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5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drawings/drawing6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7\11 November - col pH titrations\20171104 800 nM col 10 nM MMP-1(S318C) pH 4.3-11.5 30' green\"/>
    </mc:Choice>
  </mc:AlternateContent>
  <bookViews>
    <workbookView xWindow="480" yWindow="1380" windowWidth="19740" windowHeight="5775" activeTab="1"/>
  </bookViews>
  <sheets>
    <sheet name="Expt" sheetId="37" r:id="rId1"/>
    <sheet name="A" sheetId="66" r:id="rId2"/>
    <sheet name="B" sheetId="70" r:id="rId3"/>
    <sheet name="C" sheetId="71" r:id="rId4"/>
    <sheet name="a1(I)" sheetId="53" r:id="rId5"/>
    <sheet name="a2(I)" sheetId="72" r:id="rId6"/>
    <sheet name="C quad baseline" sheetId="73" r:id="rId7"/>
  </sheets>
  <functionGroups builtInGroupCount="18"/>
  <definedNames>
    <definedName name="solver_adj" localSheetId="1" hidden="1">A!$Q$3:$Q$14</definedName>
    <definedName name="solver_adj" localSheetId="2" hidden="1">B!$H$3:$H$14</definedName>
    <definedName name="solver_adj" localSheetId="3" hidden="1">'C'!$Q$3:$Q$14</definedName>
    <definedName name="solver_adj" localSheetId="6" hidden="1">'C quad baseline'!$C$3:$C$14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cvg" localSheetId="6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drv" localSheetId="6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ng" localSheetId="6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est" localSheetId="6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itr" localSheetId="6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" localSheetId="6" hidden="1">'C quad baseline'!$C$3:$Q$6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0" localSheetId="6" hidden="1">'C quad baseline'!#REF!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1" localSheetId="6" hidden="1">'C quad baseline'!#REF!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2" localSheetId="6" hidden="1">'C quad baseline'!#REF!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3" localSheetId="6" hidden="1">'C quad baseline'!#REF!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4" localSheetId="6" hidden="1">'C quad baseline'!#REF!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5" localSheetId="6" hidden="1">'C quad baseline'!#REF!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6" localSheetId="6" hidden="1">'C quad baseline'!#REF!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7" localSheetId="6" hidden="1">'C quad baseline'!#REF!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8" localSheetId="6" hidden="1">'C quad baseline'!#REF!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19" localSheetId="6" hidden="1">'C quad baseline'!#REF!</definedName>
    <definedName name="solver_lhs2" localSheetId="1" hidden="1">A!$C$225:$Q$225</definedName>
    <definedName name="solver_lhs2" localSheetId="2" hidden="1">B!$C$225:$Q$225</definedName>
    <definedName name="solver_lhs2" localSheetId="3" hidden="1">'C'!$C$225:$Q$225</definedName>
    <definedName name="solver_lhs2" localSheetId="6" hidden="1">'C quad baseline'!$C$225:$Q$225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20" localSheetId="6" hidden="1">'C quad baseline'!#REF!</definedName>
    <definedName name="solver_lhs3" localSheetId="1" hidden="1">A!$C$225:$Q$225</definedName>
    <definedName name="solver_lhs3" localSheetId="2" hidden="1">B!$C$225:$Q$225</definedName>
    <definedName name="solver_lhs3" localSheetId="3" hidden="1">'C'!$C$225:$Q$225</definedName>
    <definedName name="solver_lhs3" localSheetId="6" hidden="1">'C quad baseline'!$C$225:$Q$225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4" localSheetId="6" hidden="1">'C quad baseline'!#REF!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5" localSheetId="6" hidden="1">'C quad baseline'!#REF!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6" localSheetId="6" hidden="1">'C quad baseline'!#REF!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7" localSheetId="6" hidden="1">'C quad baseline'!#REF!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8" localSheetId="6" hidden="1">'C quad baseline'!#REF!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lhs9" localSheetId="6" hidden="1">'C quad baseline'!#REF!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ip" localSheetId="6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ni" localSheetId="6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rt" localSheetId="6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msl" localSheetId="6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eg" localSheetId="6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od" localSheetId="6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um" localSheetId="6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nwt" localSheetId="6" hidden="1">1</definedName>
    <definedName name="solver_opt" localSheetId="1" hidden="1">A!$Q$2</definedName>
    <definedName name="solver_opt" localSheetId="2" hidden="1">B!$H$2</definedName>
    <definedName name="solver_opt" localSheetId="3" hidden="1">'C'!$Q$2</definedName>
    <definedName name="solver_opt" localSheetId="6" hidden="1">'C quad baseline'!$C$2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pre" localSheetId="6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bv" localSheetId="6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" localSheetId="6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0" localSheetId="6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1" localSheetId="6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2" localSheetId="6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3" localSheetId="6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4" localSheetId="6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5" localSheetId="6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6" localSheetId="6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7" localSheetId="6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8" localSheetId="6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19" localSheetId="6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" localSheetId="6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20" localSheetId="6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3" localSheetId="6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4" localSheetId="6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5" localSheetId="6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6" localSheetId="6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7" localSheetId="6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8" localSheetId="6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el9" localSheetId="6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" localSheetId="6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0" localSheetId="6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1" localSheetId="6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2" localSheetId="6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3" localSheetId="6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4" localSheetId="6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5" localSheetId="6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6" localSheetId="6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7" localSheetId="6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8" localSheetId="6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19" localSheetId="6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" localSheetId="6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20" localSheetId="6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3" localSheetId="6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4" localSheetId="6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5" localSheetId="6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6" localSheetId="6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7" localSheetId="6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8" localSheetId="6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hs9" localSheetId="6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lx" localSheetId="6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rsd" localSheetId="6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cl" localSheetId="6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ho" localSheetId="6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ssz" localSheetId="6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im" localSheetId="6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ol" localSheetId="6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typ" localSheetId="6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6" hidden="1">0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6" hidden="1">3</definedName>
  </definedNames>
  <calcPr calcId="152511"/>
</workbook>
</file>

<file path=xl/calcChain.xml><?xml version="1.0" encoding="utf-8"?>
<calcChain xmlns="http://schemas.openxmlformats.org/spreadsheetml/2006/main">
  <c r="Q231" i="73" l="1"/>
  <c r="P231" i="73"/>
  <c r="O231" i="73"/>
  <c r="N231" i="73"/>
  <c r="M231" i="73"/>
  <c r="L231" i="73"/>
  <c r="K231" i="73"/>
  <c r="J231" i="73"/>
  <c r="I231" i="73"/>
  <c r="H231" i="73"/>
  <c r="G231" i="73"/>
  <c r="F231" i="73"/>
  <c r="E231" i="73"/>
  <c r="D231" i="73"/>
  <c r="C231" i="73"/>
  <c r="Q230" i="73"/>
  <c r="P230" i="73"/>
  <c r="O230" i="73"/>
  <c r="N230" i="73"/>
  <c r="M230" i="73"/>
  <c r="L230" i="73"/>
  <c r="K230" i="73"/>
  <c r="J230" i="73"/>
  <c r="I230" i="73"/>
  <c r="H230" i="73"/>
  <c r="G230" i="73"/>
  <c r="F230" i="73"/>
  <c r="E230" i="73"/>
  <c r="D230" i="73"/>
  <c r="C230" i="73"/>
  <c r="Q229" i="73"/>
  <c r="P229" i="73"/>
  <c r="O229" i="73"/>
  <c r="N229" i="73"/>
  <c r="M229" i="73"/>
  <c r="L229" i="73"/>
  <c r="K229" i="73"/>
  <c r="J229" i="73"/>
  <c r="I229" i="73"/>
  <c r="H229" i="73"/>
  <c r="G229" i="73"/>
  <c r="F229" i="73"/>
  <c r="E229" i="73"/>
  <c r="D229" i="73"/>
  <c r="C229" i="73"/>
  <c r="Q228" i="73"/>
  <c r="P228" i="73"/>
  <c r="O228" i="73"/>
  <c r="N228" i="73"/>
  <c r="M228" i="73"/>
  <c r="L228" i="73"/>
  <c r="K228" i="73"/>
  <c r="J228" i="73"/>
  <c r="I228" i="73"/>
  <c r="H228" i="73"/>
  <c r="G228" i="73"/>
  <c r="F228" i="73"/>
  <c r="E228" i="73"/>
  <c r="D228" i="73"/>
  <c r="C228" i="73"/>
  <c r="Q227" i="73"/>
  <c r="P227" i="73"/>
  <c r="O227" i="73"/>
  <c r="N227" i="73"/>
  <c r="CA222" i="73" s="1"/>
  <c r="M227" i="73"/>
  <c r="L227" i="73"/>
  <c r="K227" i="73"/>
  <c r="J227" i="73"/>
  <c r="BW222" i="73" s="1"/>
  <c r="I227" i="73"/>
  <c r="H227" i="73"/>
  <c r="G227" i="73"/>
  <c r="F227" i="73"/>
  <c r="BS222" i="73" s="1"/>
  <c r="E227" i="73"/>
  <c r="D227" i="73"/>
  <c r="C227" i="73"/>
  <c r="Q226" i="73"/>
  <c r="P226" i="73"/>
  <c r="O226" i="73"/>
  <c r="N226" i="73"/>
  <c r="M226" i="73"/>
  <c r="L226" i="73"/>
  <c r="K226" i="73"/>
  <c r="J226" i="73"/>
  <c r="I226" i="73"/>
  <c r="H226" i="73"/>
  <c r="G226" i="73"/>
  <c r="F226" i="73"/>
  <c r="E226" i="73"/>
  <c r="D226" i="73"/>
  <c r="C226" i="73"/>
  <c r="Q224" i="73"/>
  <c r="P224" i="73"/>
  <c r="O224" i="73"/>
  <c r="EN222" i="73" s="1"/>
  <c r="N224" i="73"/>
  <c r="M224" i="73"/>
  <c r="L224" i="73"/>
  <c r="K224" i="73"/>
  <c r="EJ222" i="73" s="1"/>
  <c r="J224" i="73"/>
  <c r="I224" i="73"/>
  <c r="H224" i="73"/>
  <c r="G224" i="73"/>
  <c r="EF222" i="73" s="1"/>
  <c r="F224" i="73"/>
  <c r="E224" i="73"/>
  <c r="D224" i="73"/>
  <c r="C224" i="73"/>
  <c r="EB222" i="73" s="1"/>
  <c r="ME222" i="73"/>
  <c r="MD222" i="73"/>
  <c r="MB222" i="73"/>
  <c r="MA222" i="73"/>
  <c r="LZ222" i="73"/>
  <c r="LX222" i="73"/>
  <c r="LW222" i="73"/>
  <c r="LV222" i="73"/>
  <c r="LT222" i="73"/>
  <c r="LS222" i="73"/>
  <c r="LR222" i="73"/>
  <c r="JH222" i="73"/>
  <c r="JG222" i="73"/>
  <c r="JF222" i="73"/>
  <c r="JE222" i="73"/>
  <c r="JD222" i="73"/>
  <c r="JC222" i="73"/>
  <c r="JB222" i="73"/>
  <c r="JA222" i="73"/>
  <c r="IZ222" i="73"/>
  <c r="IY222" i="73"/>
  <c r="IX222" i="73"/>
  <c r="IW222" i="73"/>
  <c r="IV222" i="73"/>
  <c r="IU222" i="73"/>
  <c r="IT222" i="73"/>
  <c r="FU222" i="73"/>
  <c r="FT222" i="73"/>
  <c r="FS222" i="73"/>
  <c r="FR222" i="73"/>
  <c r="FQ222" i="73"/>
  <c r="FP222" i="73"/>
  <c r="FO222" i="73"/>
  <c r="FN222" i="73"/>
  <c r="FM222" i="73"/>
  <c r="FL222" i="73"/>
  <c r="FK222" i="73"/>
  <c r="FJ222" i="73"/>
  <c r="FI222" i="73"/>
  <c r="FH222" i="73"/>
  <c r="FG222" i="73"/>
  <c r="EP222" i="73"/>
  <c r="EO222" i="73"/>
  <c r="EM222" i="73"/>
  <c r="EL222" i="73"/>
  <c r="EK222" i="73"/>
  <c r="EI222" i="73"/>
  <c r="EH222" i="73"/>
  <c r="EG222" i="73"/>
  <c r="EE222" i="73"/>
  <c r="ED222" i="73"/>
  <c r="EC222" i="73"/>
  <c r="CB222" i="73"/>
  <c r="BX222" i="73"/>
  <c r="BT222" i="73"/>
  <c r="BN222" i="73"/>
  <c r="BM222" i="73"/>
  <c r="AG222" i="73" s="1"/>
  <c r="BK222" i="73"/>
  <c r="BJ222" i="73"/>
  <c r="BI222" i="73"/>
  <c r="AC222" i="73" s="1"/>
  <c r="BG222" i="73"/>
  <c r="BF222" i="73"/>
  <c r="BE222" i="73"/>
  <c r="Y222" i="73" s="1"/>
  <c r="BC222" i="73"/>
  <c r="BB222" i="73"/>
  <c r="BA222" i="73"/>
  <c r="U222" i="73" s="1"/>
  <c r="AX222" i="73"/>
  <c r="AW222" i="73"/>
  <c r="AU222" i="73"/>
  <c r="AT222" i="73"/>
  <c r="AS222" i="73"/>
  <c r="AQ222" i="73"/>
  <c r="AP222" i="73"/>
  <c r="AO222" i="73"/>
  <c r="AM222" i="73"/>
  <c r="AL222" i="73"/>
  <c r="AK222" i="73"/>
  <c r="AH222" i="73"/>
  <c r="AE222" i="73"/>
  <c r="AD222" i="73"/>
  <c r="AA222" i="73"/>
  <c r="Z222" i="73"/>
  <c r="W222" i="73"/>
  <c r="V222" i="73"/>
  <c r="ME221" i="73"/>
  <c r="MD221" i="73"/>
  <c r="MB221" i="73"/>
  <c r="MA221" i="73"/>
  <c r="LZ221" i="73"/>
  <c r="LX221" i="73"/>
  <c r="LW221" i="73"/>
  <c r="LV221" i="73"/>
  <c r="LT221" i="73"/>
  <c r="LS221" i="73"/>
  <c r="LR221" i="73"/>
  <c r="JH221" i="73"/>
  <c r="JG221" i="73"/>
  <c r="JF221" i="73"/>
  <c r="JE221" i="73"/>
  <c r="JD221" i="73"/>
  <c r="JC221" i="73"/>
  <c r="JB221" i="73"/>
  <c r="JA221" i="73"/>
  <c r="IZ221" i="73"/>
  <c r="IY221" i="73"/>
  <c r="IX221" i="73"/>
  <c r="IW221" i="73"/>
  <c r="IV221" i="73"/>
  <c r="IU221" i="73"/>
  <c r="IT221" i="73"/>
  <c r="FU221" i="73"/>
  <c r="FT221" i="73"/>
  <c r="FS221" i="73"/>
  <c r="FR221" i="73"/>
  <c r="FQ221" i="73"/>
  <c r="FP221" i="73"/>
  <c r="FO221" i="73"/>
  <c r="FN221" i="73"/>
  <c r="FM221" i="73"/>
  <c r="FL221" i="73"/>
  <c r="FK221" i="73"/>
  <c r="FJ221" i="73"/>
  <c r="FI221" i="73"/>
  <c r="FH221" i="73"/>
  <c r="FG221" i="73"/>
  <c r="EP221" i="73"/>
  <c r="EO221" i="73"/>
  <c r="EN221" i="73"/>
  <c r="EM221" i="73"/>
  <c r="EL221" i="73"/>
  <c r="EK221" i="73"/>
  <c r="EJ221" i="73"/>
  <c r="EI221" i="73"/>
  <c r="EH221" i="73"/>
  <c r="EG221" i="73"/>
  <c r="EF221" i="73"/>
  <c r="EE221" i="73"/>
  <c r="ED221" i="73"/>
  <c r="EC221" i="73"/>
  <c r="EB221" i="73"/>
  <c r="CB221" i="73"/>
  <c r="CA221" i="73"/>
  <c r="BX221" i="73"/>
  <c r="BW221" i="73"/>
  <c r="BT221" i="73"/>
  <c r="BS221" i="73"/>
  <c r="BN221" i="73"/>
  <c r="AH221" i="73" s="1"/>
  <c r="BM221" i="73"/>
  <c r="AG221" i="73" s="1"/>
  <c r="BK221" i="73"/>
  <c r="BJ221" i="73"/>
  <c r="AD221" i="73" s="1"/>
  <c r="BI221" i="73"/>
  <c r="AC221" i="73" s="1"/>
  <c r="BG221" i="73"/>
  <c r="BF221" i="73"/>
  <c r="Z221" i="73" s="1"/>
  <c r="BE221" i="73"/>
  <c r="Y221" i="73" s="1"/>
  <c r="BC221" i="73"/>
  <c r="BB221" i="73"/>
  <c r="V221" i="73" s="1"/>
  <c r="BA221" i="73"/>
  <c r="U221" i="73" s="1"/>
  <c r="AX221" i="73"/>
  <c r="AW221" i="73"/>
  <c r="AU221" i="73"/>
  <c r="AT221" i="73"/>
  <c r="AS221" i="73"/>
  <c r="AQ221" i="73"/>
  <c r="AP221" i="73"/>
  <c r="AO221" i="73"/>
  <c r="AM221" i="73"/>
  <c r="AL221" i="73"/>
  <c r="AK221" i="73"/>
  <c r="AE221" i="73"/>
  <c r="AA221" i="73"/>
  <c r="W221" i="73"/>
  <c r="ME220" i="73"/>
  <c r="MD220" i="73"/>
  <c r="MB220" i="73"/>
  <c r="MA220" i="73"/>
  <c r="LZ220" i="73"/>
  <c r="LX220" i="73"/>
  <c r="LW220" i="73"/>
  <c r="LV220" i="73"/>
  <c r="LT220" i="73"/>
  <c r="LS220" i="73"/>
  <c r="LR220" i="73"/>
  <c r="JH220" i="73"/>
  <c r="JG220" i="73"/>
  <c r="JF220" i="73"/>
  <c r="JE220" i="73"/>
  <c r="JD220" i="73"/>
  <c r="JC220" i="73"/>
  <c r="JB220" i="73"/>
  <c r="JA220" i="73"/>
  <c r="IZ220" i="73"/>
  <c r="IY220" i="73"/>
  <c r="IX220" i="73"/>
  <c r="IW220" i="73"/>
  <c r="IV220" i="73"/>
  <c r="IU220" i="73"/>
  <c r="IT220" i="73"/>
  <c r="FU220" i="73"/>
  <c r="FT220" i="73"/>
  <c r="FS220" i="73"/>
  <c r="FR220" i="73"/>
  <c r="FQ220" i="73"/>
  <c r="FP220" i="73"/>
  <c r="FO220" i="73"/>
  <c r="FN220" i="73"/>
  <c r="FM220" i="73"/>
  <c r="FL220" i="73"/>
  <c r="FK220" i="73"/>
  <c r="FJ220" i="73"/>
  <c r="FI220" i="73"/>
  <c r="FH220" i="73"/>
  <c r="FG220" i="73"/>
  <c r="EP220" i="73"/>
  <c r="EO220" i="73"/>
  <c r="EN220" i="73"/>
  <c r="EM220" i="73"/>
  <c r="EL220" i="73"/>
  <c r="EK220" i="73"/>
  <c r="EJ220" i="73"/>
  <c r="EI220" i="73"/>
  <c r="EH220" i="73"/>
  <c r="EG220" i="73"/>
  <c r="EF220" i="73"/>
  <c r="EE220" i="73"/>
  <c r="ED220" i="73"/>
  <c r="EC220" i="73"/>
  <c r="CB220" i="73"/>
  <c r="CA220" i="73"/>
  <c r="BX220" i="73"/>
  <c r="BW220" i="73"/>
  <c r="BT220" i="73"/>
  <c r="BS220" i="73"/>
  <c r="BN220" i="73"/>
  <c r="BM220" i="73"/>
  <c r="AG220" i="73" s="1"/>
  <c r="BK220" i="73"/>
  <c r="BJ220" i="73"/>
  <c r="BI220" i="73"/>
  <c r="AC220" i="73" s="1"/>
  <c r="BG220" i="73"/>
  <c r="BF220" i="73"/>
  <c r="Z220" i="73" s="1"/>
  <c r="BE220" i="73"/>
  <c r="Y220" i="73" s="1"/>
  <c r="BC220" i="73"/>
  <c r="BB220" i="73"/>
  <c r="V220" i="73" s="1"/>
  <c r="BA220" i="73"/>
  <c r="U220" i="73" s="1"/>
  <c r="AX220" i="73"/>
  <c r="AW220" i="73"/>
  <c r="AU220" i="73"/>
  <c r="AT220" i="73"/>
  <c r="AS220" i="73"/>
  <c r="AQ220" i="73"/>
  <c r="AP220" i="73"/>
  <c r="AO220" i="73"/>
  <c r="AM220" i="73"/>
  <c r="AL220" i="73"/>
  <c r="AK220" i="73"/>
  <c r="AH220" i="73"/>
  <c r="AE220" i="73"/>
  <c r="AD220" i="73"/>
  <c r="AA220" i="73"/>
  <c r="W220" i="73"/>
  <c r="ME219" i="73"/>
  <c r="MD219" i="73"/>
  <c r="MB219" i="73"/>
  <c r="MA219" i="73"/>
  <c r="LZ219" i="73"/>
  <c r="LX219" i="73"/>
  <c r="LW219" i="73"/>
  <c r="LV219" i="73"/>
  <c r="LT219" i="73"/>
  <c r="LS219" i="73"/>
  <c r="LR219" i="73"/>
  <c r="JH219" i="73"/>
  <c r="JG219" i="73"/>
  <c r="JF219" i="73"/>
  <c r="JE219" i="73"/>
  <c r="JD219" i="73"/>
  <c r="JC219" i="73"/>
  <c r="JB219" i="73"/>
  <c r="JA219" i="73"/>
  <c r="IZ219" i="73"/>
  <c r="IY219" i="73"/>
  <c r="IX219" i="73"/>
  <c r="IW219" i="73"/>
  <c r="IV219" i="73"/>
  <c r="IU219" i="73"/>
  <c r="IT219" i="73"/>
  <c r="FU219" i="73"/>
  <c r="FT219" i="73"/>
  <c r="FS219" i="73"/>
  <c r="FR219" i="73"/>
  <c r="FQ219" i="73"/>
  <c r="FP219" i="73"/>
  <c r="FO219" i="73"/>
  <c r="FN219" i="73"/>
  <c r="FM219" i="73"/>
  <c r="FL219" i="73"/>
  <c r="FK219" i="73"/>
  <c r="FJ219" i="73"/>
  <c r="FI219" i="73"/>
  <c r="FH219" i="73"/>
  <c r="FG219" i="73"/>
  <c r="EP219" i="73"/>
  <c r="EO219" i="73"/>
  <c r="EN219" i="73"/>
  <c r="EM219" i="73"/>
  <c r="EL219" i="73"/>
  <c r="EK219" i="73"/>
  <c r="EJ219" i="73"/>
  <c r="EI219" i="73"/>
  <c r="EH219" i="73"/>
  <c r="EG219" i="73"/>
  <c r="EF219" i="73"/>
  <c r="EE219" i="73"/>
  <c r="ED219" i="73"/>
  <c r="EC219" i="73"/>
  <c r="CB219" i="73"/>
  <c r="CA219" i="73"/>
  <c r="BX219" i="73"/>
  <c r="BW219" i="73"/>
  <c r="BT219" i="73"/>
  <c r="BS219" i="73"/>
  <c r="BN219" i="73"/>
  <c r="AH219" i="73" s="1"/>
  <c r="BM219" i="73"/>
  <c r="BK219" i="73"/>
  <c r="AE219" i="73" s="1"/>
  <c r="BJ219" i="73"/>
  <c r="AD219" i="73" s="1"/>
  <c r="BI219" i="73"/>
  <c r="BG219" i="73"/>
  <c r="AA219" i="73" s="1"/>
  <c r="BF219" i="73"/>
  <c r="Z219" i="73" s="1"/>
  <c r="BE219" i="73"/>
  <c r="BC219" i="73"/>
  <c r="BB219" i="73"/>
  <c r="V219" i="73" s="1"/>
  <c r="BA219" i="73"/>
  <c r="U219" i="73" s="1"/>
  <c r="AX219" i="73"/>
  <c r="AW219" i="73"/>
  <c r="AU219" i="73"/>
  <c r="AT219" i="73"/>
  <c r="AS219" i="73"/>
  <c r="AQ219" i="73"/>
  <c r="AP219" i="73"/>
  <c r="AO219" i="73"/>
  <c r="AM219" i="73"/>
  <c r="AL219" i="73"/>
  <c r="AK219" i="73"/>
  <c r="AG219" i="73"/>
  <c r="AC219" i="73"/>
  <c r="Y219" i="73"/>
  <c r="W219" i="73"/>
  <c r="ME218" i="73"/>
  <c r="MD218" i="73"/>
  <c r="MB218" i="73"/>
  <c r="MA218" i="73"/>
  <c r="LZ218" i="73"/>
  <c r="LX218" i="73"/>
  <c r="LW218" i="73"/>
  <c r="LV218" i="73"/>
  <c r="LT218" i="73"/>
  <c r="LS218" i="73"/>
  <c r="LR218" i="73"/>
  <c r="JH218" i="73"/>
  <c r="JG218" i="73"/>
  <c r="JF218" i="73"/>
  <c r="JE218" i="73"/>
  <c r="JD218" i="73"/>
  <c r="JC218" i="73"/>
  <c r="JB218" i="73"/>
  <c r="JA218" i="73"/>
  <c r="IZ218" i="73"/>
  <c r="IY218" i="73"/>
  <c r="IX218" i="73"/>
  <c r="IW218" i="73"/>
  <c r="IV218" i="73"/>
  <c r="IU218" i="73"/>
  <c r="IT218" i="73"/>
  <c r="FU218" i="73"/>
  <c r="FT218" i="73"/>
  <c r="FS218" i="73"/>
  <c r="FR218" i="73"/>
  <c r="FQ218" i="73"/>
  <c r="FP218" i="73"/>
  <c r="FO218" i="73"/>
  <c r="FN218" i="73"/>
  <c r="FM218" i="73"/>
  <c r="FL218" i="73"/>
  <c r="FK218" i="73"/>
  <c r="FJ218" i="73"/>
  <c r="FI218" i="73"/>
  <c r="FH218" i="73"/>
  <c r="FG218" i="73"/>
  <c r="EP218" i="73"/>
  <c r="EO218" i="73"/>
  <c r="EN218" i="73"/>
  <c r="EM218" i="73"/>
  <c r="EL218" i="73"/>
  <c r="EK218" i="73"/>
  <c r="EJ218" i="73"/>
  <c r="EI218" i="73"/>
  <c r="EH218" i="73"/>
  <c r="EG218" i="73"/>
  <c r="EF218" i="73"/>
  <c r="EE218" i="73"/>
  <c r="ED218" i="73"/>
  <c r="EC218" i="73"/>
  <c r="CD218" i="73"/>
  <c r="CB218" i="73"/>
  <c r="CA218" i="73"/>
  <c r="BX218" i="73"/>
  <c r="BW218" i="73"/>
  <c r="BT218" i="73"/>
  <c r="BS218" i="73"/>
  <c r="BN218" i="73"/>
  <c r="BM218" i="73"/>
  <c r="AG218" i="73" s="1"/>
  <c r="BK218" i="73"/>
  <c r="BJ218" i="73"/>
  <c r="BI218" i="73"/>
  <c r="AC218" i="73" s="1"/>
  <c r="BG218" i="73"/>
  <c r="BF218" i="73"/>
  <c r="BE218" i="73"/>
  <c r="Y218" i="73" s="1"/>
  <c r="BC218" i="73"/>
  <c r="BB218" i="73"/>
  <c r="BA218" i="73"/>
  <c r="U218" i="73" s="1"/>
  <c r="AX218" i="73"/>
  <c r="AW218" i="73"/>
  <c r="AU218" i="73"/>
  <c r="AT218" i="73"/>
  <c r="AS218" i="73"/>
  <c r="AQ218" i="73"/>
  <c r="AP218" i="73"/>
  <c r="AO218" i="73"/>
  <c r="AM218" i="73"/>
  <c r="AL218" i="73"/>
  <c r="AK218" i="73"/>
  <c r="AH218" i="73"/>
  <c r="AE218" i="73"/>
  <c r="AD218" i="73"/>
  <c r="AA218" i="73"/>
  <c r="Z218" i="73"/>
  <c r="W218" i="73"/>
  <c r="V218" i="73"/>
  <c r="ME217" i="73"/>
  <c r="MD217" i="73"/>
  <c r="MB217" i="73"/>
  <c r="MA217" i="73"/>
  <c r="LZ217" i="73"/>
  <c r="LX217" i="73"/>
  <c r="LW217" i="73"/>
  <c r="LV217" i="73"/>
  <c r="LT217" i="73"/>
  <c r="LS217" i="73"/>
  <c r="LR217" i="73"/>
  <c r="JH217" i="73"/>
  <c r="JG217" i="73"/>
  <c r="JF217" i="73"/>
  <c r="JE217" i="73"/>
  <c r="JD217" i="73"/>
  <c r="JC217" i="73"/>
  <c r="JB217" i="73"/>
  <c r="JA217" i="73"/>
  <c r="IZ217" i="73"/>
  <c r="IY217" i="73"/>
  <c r="IX217" i="73"/>
  <c r="IW217" i="73"/>
  <c r="IV217" i="73"/>
  <c r="IU217" i="73"/>
  <c r="IT217" i="73"/>
  <c r="FU217" i="73"/>
  <c r="FT217" i="73"/>
  <c r="FS217" i="73"/>
  <c r="FR217" i="73"/>
  <c r="FQ217" i="73"/>
  <c r="FP217" i="73"/>
  <c r="FO217" i="73"/>
  <c r="FN217" i="73"/>
  <c r="FM217" i="73"/>
  <c r="FL217" i="73"/>
  <c r="FK217" i="73"/>
  <c r="FJ217" i="73"/>
  <c r="FI217" i="73"/>
  <c r="FH217" i="73"/>
  <c r="FG217" i="73"/>
  <c r="EP217" i="73"/>
  <c r="EO217" i="73"/>
  <c r="EN217" i="73"/>
  <c r="EM217" i="73"/>
  <c r="EL217" i="73"/>
  <c r="EK217" i="73"/>
  <c r="EJ217" i="73"/>
  <c r="EI217" i="73"/>
  <c r="EH217" i="73"/>
  <c r="EG217" i="73"/>
  <c r="EF217" i="73"/>
  <c r="EE217" i="73"/>
  <c r="ED217" i="73"/>
  <c r="EC217" i="73"/>
  <c r="CB217" i="73"/>
  <c r="CA217" i="73"/>
  <c r="BX217" i="73"/>
  <c r="BW217" i="73"/>
  <c r="BT217" i="73"/>
  <c r="BS217" i="73"/>
  <c r="BN217" i="73"/>
  <c r="BM217" i="73"/>
  <c r="AG217" i="73" s="1"/>
  <c r="BK217" i="73"/>
  <c r="BJ217" i="73"/>
  <c r="BI217" i="73"/>
  <c r="AC217" i="73" s="1"/>
  <c r="BG217" i="73"/>
  <c r="BF217" i="73"/>
  <c r="BE217" i="73"/>
  <c r="Y217" i="73" s="1"/>
  <c r="BC217" i="73"/>
  <c r="BB217" i="73"/>
  <c r="BA217" i="73"/>
  <c r="U217" i="73" s="1"/>
  <c r="AX217" i="73"/>
  <c r="AW217" i="73"/>
  <c r="AU217" i="73"/>
  <c r="AT217" i="73"/>
  <c r="AS217" i="73"/>
  <c r="AQ217" i="73"/>
  <c r="AP217" i="73"/>
  <c r="AO217" i="73"/>
  <c r="AM217" i="73"/>
  <c r="AL217" i="73"/>
  <c r="AK217" i="73"/>
  <c r="AH217" i="73"/>
  <c r="AE217" i="73"/>
  <c r="AD217" i="73"/>
  <c r="AA217" i="73"/>
  <c r="Z217" i="73"/>
  <c r="W217" i="73"/>
  <c r="V217" i="73"/>
  <c r="ME216" i="73"/>
  <c r="MD216" i="73"/>
  <c r="MB216" i="73"/>
  <c r="MA216" i="73"/>
  <c r="LZ216" i="73"/>
  <c r="LX216" i="73"/>
  <c r="LW216" i="73"/>
  <c r="LV216" i="73"/>
  <c r="LT216" i="73"/>
  <c r="LS216" i="73"/>
  <c r="LR216" i="73"/>
  <c r="JH216" i="73"/>
  <c r="JG216" i="73"/>
  <c r="JF216" i="73"/>
  <c r="JE216" i="73"/>
  <c r="JD216" i="73"/>
  <c r="JC216" i="73"/>
  <c r="JB216" i="73"/>
  <c r="JA216" i="73"/>
  <c r="IZ216" i="73"/>
  <c r="IY216" i="73"/>
  <c r="IX216" i="73"/>
  <c r="IW216" i="73"/>
  <c r="IV216" i="73"/>
  <c r="IU216" i="73"/>
  <c r="IT216" i="73"/>
  <c r="FU216" i="73"/>
  <c r="FT216" i="73"/>
  <c r="FS216" i="73"/>
  <c r="FR216" i="73"/>
  <c r="FQ216" i="73"/>
  <c r="FP216" i="73"/>
  <c r="FO216" i="73"/>
  <c r="FN216" i="73"/>
  <c r="FM216" i="73"/>
  <c r="FL216" i="73"/>
  <c r="FK216" i="73"/>
  <c r="FJ216" i="73"/>
  <c r="FI216" i="73"/>
  <c r="FH216" i="73"/>
  <c r="FG216" i="73"/>
  <c r="EP216" i="73"/>
  <c r="EO216" i="73"/>
  <c r="EN216" i="73"/>
  <c r="EM216" i="73"/>
  <c r="EL216" i="73"/>
  <c r="EK216" i="73"/>
  <c r="EJ216" i="73"/>
  <c r="EI216" i="73"/>
  <c r="EH216" i="73"/>
  <c r="EG216" i="73"/>
  <c r="EF216" i="73"/>
  <c r="EE216" i="73"/>
  <c r="ED216" i="73"/>
  <c r="EC216" i="73"/>
  <c r="CB216" i="73"/>
  <c r="CA216" i="73"/>
  <c r="BX216" i="73"/>
  <c r="BW216" i="73"/>
  <c r="BT216" i="73"/>
  <c r="BS216" i="73"/>
  <c r="BN216" i="73"/>
  <c r="BM216" i="73"/>
  <c r="AG216" i="73" s="1"/>
  <c r="BK216" i="73"/>
  <c r="BJ216" i="73"/>
  <c r="BI216" i="73"/>
  <c r="AC216" i="73" s="1"/>
  <c r="BG216" i="73"/>
  <c r="BF216" i="73"/>
  <c r="BE216" i="73"/>
  <c r="BC216" i="73"/>
  <c r="W216" i="73" s="1"/>
  <c r="BB216" i="73"/>
  <c r="BA216" i="73"/>
  <c r="AX216" i="73"/>
  <c r="AW216" i="73"/>
  <c r="AU216" i="73"/>
  <c r="AT216" i="73"/>
  <c r="AS216" i="73"/>
  <c r="AQ216" i="73"/>
  <c r="AP216" i="73"/>
  <c r="AO216" i="73"/>
  <c r="AM216" i="73"/>
  <c r="AL216" i="73"/>
  <c r="AK216" i="73"/>
  <c r="AH216" i="73"/>
  <c r="AE216" i="73"/>
  <c r="AD216" i="73"/>
  <c r="AA216" i="73"/>
  <c r="Z216" i="73"/>
  <c r="Y216" i="73"/>
  <c r="V216" i="73"/>
  <c r="U216" i="73"/>
  <c r="ME215" i="73"/>
  <c r="MD215" i="73"/>
  <c r="MB215" i="73"/>
  <c r="MA215" i="73"/>
  <c r="LZ215" i="73"/>
  <c r="LX215" i="73"/>
  <c r="LW215" i="73"/>
  <c r="LV215" i="73"/>
  <c r="LT215" i="73"/>
  <c r="LS215" i="73"/>
  <c r="LR215" i="73"/>
  <c r="JH215" i="73"/>
  <c r="JG215" i="73"/>
  <c r="JF215" i="73"/>
  <c r="JE215" i="73"/>
  <c r="JD215" i="73"/>
  <c r="JC215" i="73"/>
  <c r="JB215" i="73"/>
  <c r="JA215" i="73"/>
  <c r="IZ215" i="73"/>
  <c r="IY215" i="73"/>
  <c r="IX215" i="73"/>
  <c r="IW215" i="73"/>
  <c r="IV215" i="73"/>
  <c r="IU215" i="73"/>
  <c r="IT215" i="73"/>
  <c r="FU215" i="73"/>
  <c r="FT215" i="73"/>
  <c r="FS215" i="73"/>
  <c r="FR215" i="73"/>
  <c r="FQ215" i="73"/>
  <c r="FP215" i="73"/>
  <c r="FO215" i="73"/>
  <c r="FN215" i="73"/>
  <c r="FM215" i="73"/>
  <c r="FL215" i="73"/>
  <c r="FK215" i="73"/>
  <c r="FJ215" i="73"/>
  <c r="FI215" i="73"/>
  <c r="FH215" i="73"/>
  <c r="FG215" i="73"/>
  <c r="EP215" i="73"/>
  <c r="EO215" i="73"/>
  <c r="EN215" i="73"/>
  <c r="EM215" i="73"/>
  <c r="EL215" i="73"/>
  <c r="EK215" i="73"/>
  <c r="EJ215" i="73"/>
  <c r="EI215" i="73"/>
  <c r="EH215" i="73"/>
  <c r="EG215" i="73"/>
  <c r="EF215" i="73"/>
  <c r="EE215" i="73"/>
  <c r="ED215" i="73"/>
  <c r="EC215" i="73"/>
  <c r="CB215" i="73"/>
  <c r="CA215" i="73"/>
  <c r="BX215" i="73"/>
  <c r="BW215" i="73"/>
  <c r="BT215" i="73"/>
  <c r="BS215" i="73"/>
  <c r="BN215" i="73"/>
  <c r="BM215" i="73"/>
  <c r="BK215" i="73"/>
  <c r="AE215" i="73" s="1"/>
  <c r="BJ215" i="73"/>
  <c r="BI215" i="73"/>
  <c r="BG215" i="73"/>
  <c r="AA215" i="73" s="1"/>
  <c r="BF215" i="73"/>
  <c r="BE215" i="73"/>
  <c r="BC215" i="73"/>
  <c r="W215" i="73" s="1"/>
  <c r="BB215" i="73"/>
  <c r="BA215" i="73"/>
  <c r="AX215" i="73"/>
  <c r="AW215" i="73"/>
  <c r="AU215" i="73"/>
  <c r="AT215" i="73"/>
  <c r="AS215" i="73"/>
  <c r="AQ215" i="73"/>
  <c r="AP215" i="73"/>
  <c r="AO215" i="73"/>
  <c r="AM215" i="73"/>
  <c r="AL215" i="73"/>
  <c r="AK215" i="73"/>
  <c r="AH215" i="73"/>
  <c r="AG215" i="73"/>
  <c r="AD215" i="73"/>
  <c r="AC215" i="73"/>
  <c r="Z215" i="73"/>
  <c r="Y215" i="73"/>
  <c r="V215" i="73"/>
  <c r="U215" i="73"/>
  <c r="ME214" i="73"/>
  <c r="MD214" i="73"/>
  <c r="MB214" i="73"/>
  <c r="MA214" i="73"/>
  <c r="LZ214" i="73"/>
  <c r="LX214" i="73"/>
  <c r="LW214" i="73"/>
  <c r="LV214" i="73"/>
  <c r="LT214" i="73"/>
  <c r="LS214" i="73"/>
  <c r="LR214" i="73"/>
  <c r="JH214" i="73"/>
  <c r="JG214" i="73"/>
  <c r="JF214" i="73"/>
  <c r="JE214" i="73"/>
  <c r="JD214" i="73"/>
  <c r="JC214" i="73"/>
  <c r="JB214" i="73"/>
  <c r="JA214" i="73"/>
  <c r="IZ214" i="73"/>
  <c r="IY214" i="73"/>
  <c r="IX214" i="73"/>
  <c r="IW214" i="73"/>
  <c r="IV214" i="73"/>
  <c r="IU214" i="73"/>
  <c r="IT214" i="73"/>
  <c r="FU214" i="73"/>
  <c r="FT214" i="73"/>
  <c r="FS214" i="73"/>
  <c r="FR214" i="73"/>
  <c r="FQ214" i="73"/>
  <c r="FP214" i="73"/>
  <c r="FO214" i="73"/>
  <c r="FN214" i="73"/>
  <c r="FM214" i="73"/>
  <c r="FL214" i="73"/>
  <c r="FK214" i="73"/>
  <c r="FJ214" i="73"/>
  <c r="FI214" i="73"/>
  <c r="FH214" i="73"/>
  <c r="FG214" i="73"/>
  <c r="EP214" i="73"/>
  <c r="EO214" i="73"/>
  <c r="EN214" i="73"/>
  <c r="EM214" i="73"/>
  <c r="EL214" i="73"/>
  <c r="EK214" i="73"/>
  <c r="EJ214" i="73"/>
  <c r="EI214" i="73"/>
  <c r="EH214" i="73"/>
  <c r="EG214" i="73"/>
  <c r="EF214" i="73"/>
  <c r="EE214" i="73"/>
  <c r="ED214" i="73"/>
  <c r="EC214" i="73"/>
  <c r="CH214" i="73"/>
  <c r="CB214" i="73"/>
  <c r="CA214" i="73"/>
  <c r="BX214" i="73"/>
  <c r="BW214" i="73"/>
  <c r="BT214" i="73"/>
  <c r="BS214" i="73"/>
  <c r="BN214" i="73"/>
  <c r="BM214" i="73"/>
  <c r="BK214" i="73"/>
  <c r="AE214" i="73" s="1"/>
  <c r="BJ214" i="73"/>
  <c r="BI214" i="73"/>
  <c r="BG214" i="73"/>
  <c r="AA214" i="73" s="1"/>
  <c r="BF214" i="73"/>
  <c r="BE214" i="73"/>
  <c r="BC214" i="73"/>
  <c r="W214" i="73" s="1"/>
  <c r="BB214" i="73"/>
  <c r="BA214" i="73"/>
  <c r="AX214" i="73"/>
  <c r="AW214" i="73"/>
  <c r="AU214" i="73"/>
  <c r="AT214" i="73"/>
  <c r="AS214" i="73"/>
  <c r="AQ214" i="73"/>
  <c r="AP214" i="73"/>
  <c r="AO214" i="73"/>
  <c r="AM214" i="73"/>
  <c r="AL214" i="73"/>
  <c r="AK214" i="73"/>
  <c r="AH214" i="73"/>
  <c r="AG214" i="73"/>
  <c r="AD214" i="73"/>
  <c r="AC214" i="73"/>
  <c r="Z214" i="73"/>
  <c r="Y214" i="73"/>
  <c r="V214" i="73"/>
  <c r="U214" i="73"/>
  <c r="ME213" i="73"/>
  <c r="MD213" i="73"/>
  <c r="MB213" i="73"/>
  <c r="MA213" i="73"/>
  <c r="LZ213" i="73"/>
  <c r="LX213" i="73"/>
  <c r="LW213" i="73"/>
  <c r="LV213" i="73"/>
  <c r="LT213" i="73"/>
  <c r="LS213" i="73"/>
  <c r="LR213" i="73"/>
  <c r="JH213" i="73"/>
  <c r="JG213" i="73"/>
  <c r="JF213" i="73"/>
  <c r="JE213" i="73"/>
  <c r="JD213" i="73"/>
  <c r="JC213" i="73"/>
  <c r="JB213" i="73"/>
  <c r="JA213" i="73"/>
  <c r="IZ213" i="73"/>
  <c r="IY213" i="73"/>
  <c r="IX213" i="73"/>
  <c r="IW213" i="73"/>
  <c r="IV213" i="73"/>
  <c r="IU213" i="73"/>
  <c r="IT213" i="73"/>
  <c r="FU213" i="73"/>
  <c r="FT213" i="73"/>
  <c r="FS213" i="73"/>
  <c r="FR213" i="73"/>
  <c r="FQ213" i="73"/>
  <c r="FP213" i="73"/>
  <c r="FO213" i="73"/>
  <c r="FN213" i="73"/>
  <c r="FM213" i="73"/>
  <c r="FL213" i="73"/>
  <c r="FK213" i="73"/>
  <c r="FJ213" i="73"/>
  <c r="FI213" i="73"/>
  <c r="FH213" i="73"/>
  <c r="FG213" i="73"/>
  <c r="EP213" i="73"/>
  <c r="EO213" i="73"/>
  <c r="EN213" i="73"/>
  <c r="EM213" i="73"/>
  <c r="EL213" i="73"/>
  <c r="EK213" i="73"/>
  <c r="EJ213" i="73"/>
  <c r="EI213" i="73"/>
  <c r="EH213" i="73"/>
  <c r="EG213" i="73"/>
  <c r="EF213" i="73"/>
  <c r="EE213" i="73"/>
  <c r="ED213" i="73"/>
  <c r="EC213" i="73"/>
  <c r="CB213" i="73"/>
  <c r="CA213" i="73"/>
  <c r="BX213" i="73"/>
  <c r="BW213" i="73"/>
  <c r="BT213" i="73"/>
  <c r="BS213" i="73"/>
  <c r="BN213" i="73"/>
  <c r="BM213" i="73"/>
  <c r="BK213" i="73"/>
  <c r="AE213" i="73" s="1"/>
  <c r="BJ213" i="73"/>
  <c r="BI213" i="73"/>
  <c r="BG213" i="73"/>
  <c r="AA213" i="73" s="1"/>
  <c r="BF213" i="73"/>
  <c r="BE213" i="73"/>
  <c r="BC213" i="73"/>
  <c r="W213" i="73" s="1"/>
  <c r="BB213" i="73"/>
  <c r="BA213" i="73"/>
  <c r="AX213" i="73"/>
  <c r="AW213" i="73"/>
  <c r="AU213" i="73"/>
  <c r="AT213" i="73"/>
  <c r="AS213" i="73"/>
  <c r="AQ213" i="73"/>
  <c r="AP213" i="73"/>
  <c r="AO213" i="73"/>
  <c r="AM213" i="73"/>
  <c r="AL213" i="73"/>
  <c r="AK213" i="73"/>
  <c r="AH213" i="73"/>
  <c r="AG213" i="73"/>
  <c r="AD213" i="73"/>
  <c r="AC213" i="73"/>
  <c r="Z213" i="73"/>
  <c r="Y213" i="73"/>
  <c r="V213" i="73"/>
  <c r="U213" i="73"/>
  <c r="ME212" i="73"/>
  <c r="MD212" i="73"/>
  <c r="MB212" i="73"/>
  <c r="MA212" i="73"/>
  <c r="LZ212" i="73"/>
  <c r="LX212" i="73"/>
  <c r="LW212" i="73"/>
  <c r="LV212" i="73"/>
  <c r="LT212" i="73"/>
  <c r="LS212" i="73"/>
  <c r="LR212" i="73"/>
  <c r="JH212" i="73"/>
  <c r="JG212" i="73"/>
  <c r="JF212" i="73"/>
  <c r="JE212" i="73"/>
  <c r="JD212" i="73"/>
  <c r="JC212" i="73"/>
  <c r="JB212" i="73"/>
  <c r="JA212" i="73"/>
  <c r="IZ212" i="73"/>
  <c r="IY212" i="73"/>
  <c r="IX212" i="73"/>
  <c r="IW212" i="73"/>
  <c r="IV212" i="73"/>
  <c r="IU212" i="73"/>
  <c r="IT212" i="73"/>
  <c r="FU212" i="73"/>
  <c r="FT212" i="73"/>
  <c r="FS212" i="73"/>
  <c r="FR212" i="73"/>
  <c r="FQ212" i="73"/>
  <c r="FP212" i="73"/>
  <c r="FO212" i="73"/>
  <c r="FN212" i="73"/>
  <c r="FM212" i="73"/>
  <c r="FL212" i="73"/>
  <c r="FK212" i="73"/>
  <c r="FJ212" i="73"/>
  <c r="FI212" i="73"/>
  <c r="FH212" i="73"/>
  <c r="FG212" i="73"/>
  <c r="EP212" i="73"/>
  <c r="EO212" i="73"/>
  <c r="EN212" i="73"/>
  <c r="EM212" i="73"/>
  <c r="EL212" i="73"/>
  <c r="EK212" i="73"/>
  <c r="EJ212" i="73"/>
  <c r="EI212" i="73"/>
  <c r="EH212" i="73"/>
  <c r="EG212" i="73"/>
  <c r="EF212" i="73"/>
  <c r="EE212" i="73"/>
  <c r="ED212" i="73"/>
  <c r="EC212" i="73"/>
  <c r="CJ212" i="73"/>
  <c r="CB212" i="73"/>
  <c r="CA212" i="73"/>
  <c r="BX212" i="73"/>
  <c r="BW212" i="73"/>
  <c r="BT212" i="73"/>
  <c r="BS212" i="73"/>
  <c r="BN212" i="73"/>
  <c r="BM212" i="73"/>
  <c r="BK212" i="73"/>
  <c r="AE212" i="73" s="1"/>
  <c r="BJ212" i="73"/>
  <c r="BI212" i="73"/>
  <c r="BG212" i="73"/>
  <c r="AA212" i="73" s="1"/>
  <c r="BF212" i="73"/>
  <c r="BE212" i="73"/>
  <c r="BC212" i="73"/>
  <c r="W212" i="73" s="1"/>
  <c r="BB212" i="73"/>
  <c r="BA212" i="73"/>
  <c r="AX212" i="73"/>
  <c r="AW212" i="73"/>
  <c r="AU212" i="73"/>
  <c r="AT212" i="73"/>
  <c r="AS212" i="73"/>
  <c r="AQ212" i="73"/>
  <c r="AP212" i="73"/>
  <c r="AO212" i="73"/>
  <c r="AM212" i="73"/>
  <c r="AL212" i="73"/>
  <c r="AK212" i="73"/>
  <c r="AH212" i="73"/>
  <c r="AG212" i="73"/>
  <c r="AD212" i="73"/>
  <c r="AC212" i="73"/>
  <c r="Z212" i="73"/>
  <c r="Y212" i="73"/>
  <c r="V212" i="73"/>
  <c r="U212" i="73"/>
  <c r="ME211" i="73"/>
  <c r="MD211" i="73"/>
  <c r="MB211" i="73"/>
  <c r="MA211" i="73"/>
  <c r="LZ211" i="73"/>
  <c r="LX211" i="73"/>
  <c r="LW211" i="73"/>
  <c r="LV211" i="73"/>
  <c r="LT211" i="73"/>
  <c r="LS211" i="73"/>
  <c r="LR211" i="73"/>
  <c r="JH211" i="73"/>
  <c r="JG211" i="73"/>
  <c r="JF211" i="73"/>
  <c r="JE211" i="73"/>
  <c r="JD211" i="73"/>
  <c r="JC211" i="73"/>
  <c r="JB211" i="73"/>
  <c r="JA211" i="73"/>
  <c r="IZ211" i="73"/>
  <c r="IY211" i="73"/>
  <c r="IX211" i="73"/>
  <c r="IW211" i="73"/>
  <c r="IV211" i="73"/>
  <c r="IU211" i="73"/>
  <c r="IT211" i="73"/>
  <c r="FU211" i="73"/>
  <c r="FT211" i="73"/>
  <c r="FS211" i="73"/>
  <c r="FR211" i="73"/>
  <c r="FQ211" i="73"/>
  <c r="FP211" i="73"/>
  <c r="FO211" i="73"/>
  <c r="FN211" i="73"/>
  <c r="FM211" i="73"/>
  <c r="FL211" i="73"/>
  <c r="FK211" i="73"/>
  <c r="FJ211" i="73"/>
  <c r="FI211" i="73"/>
  <c r="FH211" i="73"/>
  <c r="FG211" i="73"/>
  <c r="EP211" i="73"/>
  <c r="EO211" i="73"/>
  <c r="EN211" i="73"/>
  <c r="EM211" i="73"/>
  <c r="EL211" i="73"/>
  <c r="EK211" i="73"/>
  <c r="EJ211" i="73"/>
  <c r="EI211" i="73"/>
  <c r="EH211" i="73"/>
  <c r="EG211" i="73"/>
  <c r="EF211" i="73"/>
  <c r="EE211" i="73"/>
  <c r="ED211" i="73"/>
  <c r="EC211" i="73"/>
  <c r="EB211" i="73"/>
  <c r="CS211" i="73"/>
  <c r="CB211" i="73"/>
  <c r="CA211" i="73"/>
  <c r="BX211" i="73"/>
  <c r="BW211" i="73"/>
  <c r="BT211" i="73"/>
  <c r="BS211" i="73"/>
  <c r="BN211" i="73"/>
  <c r="BM211" i="73"/>
  <c r="BK211" i="73"/>
  <c r="AE211" i="73" s="1"/>
  <c r="BJ211" i="73"/>
  <c r="BI211" i="73"/>
  <c r="BG211" i="73"/>
  <c r="AA211" i="73" s="1"/>
  <c r="BF211" i="73"/>
  <c r="BE211" i="73"/>
  <c r="BC211" i="73"/>
  <c r="W211" i="73" s="1"/>
  <c r="BB211" i="73"/>
  <c r="BA211" i="73"/>
  <c r="AX211" i="73"/>
  <c r="AW211" i="73"/>
  <c r="AU211" i="73"/>
  <c r="AT211" i="73"/>
  <c r="AS211" i="73"/>
  <c r="AQ211" i="73"/>
  <c r="AP211" i="73"/>
  <c r="AO211" i="73"/>
  <c r="AM211" i="73"/>
  <c r="AL211" i="73"/>
  <c r="AK211" i="73"/>
  <c r="AH211" i="73"/>
  <c r="AG211" i="73"/>
  <c r="AD211" i="73"/>
  <c r="AC211" i="73"/>
  <c r="Z211" i="73"/>
  <c r="Y211" i="73"/>
  <c r="V211" i="73"/>
  <c r="U211" i="73"/>
  <c r="ME210" i="73"/>
  <c r="MD210" i="73"/>
  <c r="MB210" i="73"/>
  <c r="MA210" i="73"/>
  <c r="LZ210" i="73"/>
  <c r="LX210" i="73"/>
  <c r="LW210" i="73"/>
  <c r="LV210" i="73"/>
  <c r="LT210" i="73"/>
  <c r="LS210" i="73"/>
  <c r="LR210" i="73"/>
  <c r="JH210" i="73"/>
  <c r="JG210" i="73"/>
  <c r="JF210" i="73"/>
  <c r="JE210" i="73"/>
  <c r="JD210" i="73"/>
  <c r="JC210" i="73"/>
  <c r="JB210" i="73"/>
  <c r="JA210" i="73"/>
  <c r="IZ210" i="73"/>
  <c r="IY210" i="73"/>
  <c r="IX210" i="73"/>
  <c r="IW210" i="73"/>
  <c r="IV210" i="73"/>
  <c r="IU210" i="73"/>
  <c r="IT210" i="73"/>
  <c r="FU210" i="73"/>
  <c r="FT210" i="73"/>
  <c r="FS210" i="73"/>
  <c r="FR210" i="73"/>
  <c r="FQ210" i="73"/>
  <c r="FP210" i="73"/>
  <c r="FO210" i="73"/>
  <c r="FN210" i="73"/>
  <c r="FM210" i="73"/>
  <c r="FL210" i="73"/>
  <c r="FK210" i="73"/>
  <c r="FJ210" i="73"/>
  <c r="FI210" i="73"/>
  <c r="FH210" i="73"/>
  <c r="FG210" i="73"/>
  <c r="EP210" i="73"/>
  <c r="EO210" i="73"/>
  <c r="EN210" i="73"/>
  <c r="EM210" i="73"/>
  <c r="EL210" i="73"/>
  <c r="EK210" i="73"/>
  <c r="EJ210" i="73"/>
  <c r="EI210" i="73"/>
  <c r="EH210" i="73"/>
  <c r="EG210" i="73"/>
  <c r="EF210" i="73"/>
  <c r="EE210" i="73"/>
  <c r="ED210" i="73"/>
  <c r="EC210" i="73"/>
  <c r="CB210" i="73"/>
  <c r="CA210" i="73"/>
  <c r="BX210" i="73"/>
  <c r="BW210" i="73"/>
  <c r="BT210" i="73"/>
  <c r="BS210" i="73"/>
  <c r="BN210" i="73"/>
  <c r="BM210" i="73"/>
  <c r="BK210" i="73"/>
  <c r="AE210" i="73" s="1"/>
  <c r="BJ210" i="73"/>
  <c r="BI210" i="73"/>
  <c r="BG210" i="73"/>
  <c r="AA210" i="73" s="1"/>
  <c r="BF210" i="73"/>
  <c r="BE210" i="73"/>
  <c r="BC210" i="73"/>
  <c r="W210" i="73" s="1"/>
  <c r="BB210" i="73"/>
  <c r="BA210" i="73"/>
  <c r="AX210" i="73"/>
  <c r="AW210" i="73"/>
  <c r="AU210" i="73"/>
  <c r="AT210" i="73"/>
  <c r="AS210" i="73"/>
  <c r="AQ210" i="73"/>
  <c r="AP210" i="73"/>
  <c r="AO210" i="73"/>
  <c r="AM210" i="73"/>
  <c r="AL210" i="73"/>
  <c r="AK210" i="73"/>
  <c r="AH210" i="73"/>
  <c r="AG210" i="73"/>
  <c r="AD210" i="73"/>
  <c r="AC210" i="73"/>
  <c r="Z210" i="73"/>
  <c r="Y210" i="73"/>
  <c r="V210" i="73"/>
  <c r="U210" i="73"/>
  <c r="ME209" i="73"/>
  <c r="MD209" i="73"/>
  <c r="MB209" i="73"/>
  <c r="MA209" i="73"/>
  <c r="LZ209" i="73"/>
  <c r="LX209" i="73"/>
  <c r="LW209" i="73"/>
  <c r="LV209" i="73"/>
  <c r="LT209" i="73"/>
  <c r="LS209" i="73"/>
  <c r="LR209" i="73"/>
  <c r="JH209" i="73"/>
  <c r="JG209" i="73"/>
  <c r="JF209" i="73"/>
  <c r="JE209" i="73"/>
  <c r="JD209" i="73"/>
  <c r="JC209" i="73"/>
  <c r="JB209" i="73"/>
  <c r="JA209" i="73"/>
  <c r="IZ209" i="73"/>
  <c r="IY209" i="73"/>
  <c r="IX209" i="73"/>
  <c r="IW209" i="73"/>
  <c r="IV209" i="73"/>
  <c r="IU209" i="73"/>
  <c r="IT209" i="73"/>
  <c r="FU209" i="73"/>
  <c r="FT209" i="73"/>
  <c r="FS209" i="73"/>
  <c r="FR209" i="73"/>
  <c r="FQ209" i="73"/>
  <c r="FP209" i="73"/>
  <c r="FO209" i="73"/>
  <c r="FN209" i="73"/>
  <c r="FM209" i="73"/>
  <c r="FL209" i="73"/>
  <c r="FK209" i="73"/>
  <c r="FJ209" i="73"/>
  <c r="FI209" i="73"/>
  <c r="FH209" i="73"/>
  <c r="FG209" i="73"/>
  <c r="EP209" i="73"/>
  <c r="EO209" i="73"/>
  <c r="EN209" i="73"/>
  <c r="EM209" i="73"/>
  <c r="EL209" i="73"/>
  <c r="EK209" i="73"/>
  <c r="EJ209" i="73"/>
  <c r="EI209" i="73"/>
  <c r="EH209" i="73"/>
  <c r="EG209" i="73"/>
  <c r="EF209" i="73"/>
  <c r="EE209" i="73"/>
  <c r="ED209" i="73"/>
  <c r="EC209" i="73"/>
  <c r="CB209" i="73"/>
  <c r="CA209" i="73"/>
  <c r="BX209" i="73"/>
  <c r="BW209" i="73"/>
  <c r="BT209" i="73"/>
  <c r="BS209" i="73"/>
  <c r="BN209" i="73"/>
  <c r="BM209" i="73"/>
  <c r="BK209" i="73"/>
  <c r="AE209" i="73" s="1"/>
  <c r="BJ209" i="73"/>
  <c r="BI209" i="73"/>
  <c r="BG209" i="73"/>
  <c r="AA209" i="73" s="1"/>
  <c r="BF209" i="73"/>
  <c r="BE209" i="73"/>
  <c r="BC209" i="73"/>
  <c r="W209" i="73" s="1"/>
  <c r="BB209" i="73"/>
  <c r="BA209" i="73"/>
  <c r="AX209" i="73"/>
  <c r="AW209" i="73"/>
  <c r="AU209" i="73"/>
  <c r="AT209" i="73"/>
  <c r="AS209" i="73"/>
  <c r="AQ209" i="73"/>
  <c r="AP209" i="73"/>
  <c r="AO209" i="73"/>
  <c r="AM209" i="73"/>
  <c r="AL209" i="73"/>
  <c r="AK209" i="73"/>
  <c r="AH209" i="73"/>
  <c r="AG209" i="73"/>
  <c r="AD209" i="73"/>
  <c r="AC209" i="73"/>
  <c r="Z209" i="73"/>
  <c r="Y209" i="73"/>
  <c r="V209" i="73"/>
  <c r="U209" i="73"/>
  <c r="ME208" i="73"/>
  <c r="MD208" i="73"/>
  <c r="MB208" i="73"/>
  <c r="MA208" i="73"/>
  <c r="LZ208" i="73"/>
  <c r="LX208" i="73"/>
  <c r="LW208" i="73"/>
  <c r="LV208" i="73"/>
  <c r="LT208" i="73"/>
  <c r="LS208" i="73"/>
  <c r="LR208" i="73"/>
  <c r="JH208" i="73"/>
  <c r="JG208" i="73"/>
  <c r="JF208" i="73"/>
  <c r="JE208" i="73"/>
  <c r="JD208" i="73"/>
  <c r="JC208" i="73"/>
  <c r="JB208" i="73"/>
  <c r="JA208" i="73"/>
  <c r="IZ208" i="73"/>
  <c r="IY208" i="73"/>
  <c r="IX208" i="73"/>
  <c r="IW208" i="73"/>
  <c r="IV208" i="73"/>
  <c r="IU208" i="73"/>
  <c r="IT208" i="73"/>
  <c r="FU208" i="73"/>
  <c r="FT208" i="73"/>
  <c r="FS208" i="73"/>
  <c r="FR208" i="73"/>
  <c r="FQ208" i="73"/>
  <c r="FP208" i="73"/>
  <c r="FO208" i="73"/>
  <c r="FN208" i="73"/>
  <c r="FM208" i="73"/>
  <c r="FL208" i="73"/>
  <c r="FK208" i="73"/>
  <c r="FJ208" i="73"/>
  <c r="FI208" i="73"/>
  <c r="FH208" i="73"/>
  <c r="FG208" i="73"/>
  <c r="EP208" i="73"/>
  <c r="EO208" i="73"/>
  <c r="EN208" i="73"/>
  <c r="EM208" i="73"/>
  <c r="EL208" i="73"/>
  <c r="EK208" i="73"/>
  <c r="EJ208" i="73"/>
  <c r="EI208" i="73"/>
  <c r="EH208" i="73"/>
  <c r="EG208" i="73"/>
  <c r="EF208" i="73"/>
  <c r="EE208" i="73"/>
  <c r="ED208" i="73"/>
  <c r="EC208" i="73"/>
  <c r="CB208" i="73"/>
  <c r="CA208" i="73"/>
  <c r="BX208" i="73"/>
  <c r="BW208" i="73"/>
  <c r="BT208" i="73"/>
  <c r="BS208" i="73"/>
  <c r="BN208" i="73"/>
  <c r="BM208" i="73"/>
  <c r="BK208" i="73"/>
  <c r="AE208" i="73" s="1"/>
  <c r="BJ208" i="73"/>
  <c r="AD208" i="73" s="1"/>
  <c r="BI208" i="73"/>
  <c r="BG208" i="73"/>
  <c r="AA208" i="73" s="1"/>
  <c r="BF208" i="73"/>
  <c r="BE208" i="73"/>
  <c r="BC208" i="73"/>
  <c r="W208" i="73" s="1"/>
  <c r="BB208" i="73"/>
  <c r="BA208" i="73"/>
  <c r="AX208" i="73"/>
  <c r="AW208" i="73"/>
  <c r="AU208" i="73"/>
  <c r="AT208" i="73"/>
  <c r="AS208" i="73"/>
  <c r="AQ208" i="73"/>
  <c r="AP208" i="73"/>
  <c r="AO208" i="73"/>
  <c r="AM208" i="73"/>
  <c r="AL208" i="73"/>
  <c r="AK208" i="73"/>
  <c r="AH208" i="73"/>
  <c r="AG208" i="73"/>
  <c r="AC208" i="73"/>
  <c r="Z208" i="73"/>
  <c r="Y208" i="73"/>
  <c r="V208" i="73"/>
  <c r="U208" i="73"/>
  <c r="ME207" i="73"/>
  <c r="MD207" i="73"/>
  <c r="MB207" i="73"/>
  <c r="MA207" i="73"/>
  <c r="LZ207" i="73"/>
  <c r="LX207" i="73"/>
  <c r="LW207" i="73"/>
  <c r="LV207" i="73"/>
  <c r="LT207" i="73"/>
  <c r="LS207" i="73"/>
  <c r="LR207" i="73"/>
  <c r="JQ207" i="73"/>
  <c r="JH207" i="73"/>
  <c r="JG207" i="73"/>
  <c r="JF207" i="73"/>
  <c r="JE207" i="73"/>
  <c r="JD207" i="73"/>
  <c r="JC207" i="73"/>
  <c r="JB207" i="73"/>
  <c r="JA207" i="73"/>
  <c r="IZ207" i="73"/>
  <c r="IY207" i="73"/>
  <c r="IX207" i="73"/>
  <c r="IW207" i="73"/>
  <c r="IV207" i="73"/>
  <c r="IU207" i="73"/>
  <c r="IT207" i="73"/>
  <c r="FU207" i="73"/>
  <c r="FT207" i="73"/>
  <c r="FS207" i="73"/>
  <c r="FR207" i="73"/>
  <c r="FQ207" i="73"/>
  <c r="FP207" i="73"/>
  <c r="FO207" i="73"/>
  <c r="FN207" i="73"/>
  <c r="FM207" i="73"/>
  <c r="FL207" i="73"/>
  <c r="FK207" i="73"/>
  <c r="FJ207" i="73"/>
  <c r="FI207" i="73"/>
  <c r="FH207" i="73"/>
  <c r="FG207" i="73"/>
  <c r="EP207" i="73"/>
  <c r="EO207" i="73"/>
  <c r="EN207" i="73"/>
  <c r="EM207" i="73"/>
  <c r="EL207" i="73"/>
  <c r="EK207" i="73"/>
  <c r="EJ207" i="73"/>
  <c r="EI207" i="73"/>
  <c r="EH207" i="73"/>
  <c r="EG207" i="73"/>
  <c r="EF207" i="73"/>
  <c r="EE207" i="73"/>
  <c r="ED207" i="73"/>
  <c r="EC207" i="73"/>
  <c r="CN207" i="73"/>
  <c r="CC207" i="73"/>
  <c r="CB207" i="73"/>
  <c r="CA207" i="73"/>
  <c r="BX207" i="73"/>
  <c r="BW207" i="73"/>
  <c r="BT207" i="73"/>
  <c r="BS207" i="73"/>
  <c r="BN207" i="73"/>
  <c r="BM207" i="73"/>
  <c r="BK207" i="73"/>
  <c r="AE207" i="73" s="1"/>
  <c r="BJ207" i="73"/>
  <c r="BI207" i="73"/>
  <c r="BG207" i="73"/>
  <c r="AA207" i="73" s="1"/>
  <c r="BF207" i="73"/>
  <c r="BE207" i="73"/>
  <c r="BC207" i="73"/>
  <c r="W207" i="73" s="1"/>
  <c r="BB207" i="73"/>
  <c r="BA207" i="73"/>
  <c r="AX207" i="73"/>
  <c r="AW207" i="73"/>
  <c r="AU207" i="73"/>
  <c r="AT207" i="73"/>
  <c r="AS207" i="73"/>
  <c r="AQ207" i="73"/>
  <c r="AP207" i="73"/>
  <c r="AO207" i="73"/>
  <c r="AM207" i="73"/>
  <c r="AL207" i="73"/>
  <c r="AK207" i="73"/>
  <c r="AH207" i="73"/>
  <c r="AG207" i="73"/>
  <c r="AD207" i="73"/>
  <c r="AC207" i="73"/>
  <c r="Z207" i="73"/>
  <c r="Y207" i="73"/>
  <c r="V207" i="73"/>
  <c r="U207" i="73"/>
  <c r="ME206" i="73"/>
  <c r="MD206" i="73"/>
  <c r="MB206" i="73"/>
  <c r="MA206" i="73"/>
  <c r="LZ206" i="73"/>
  <c r="LX206" i="73"/>
  <c r="LW206" i="73"/>
  <c r="LV206" i="73"/>
  <c r="LT206" i="73"/>
  <c r="LS206" i="73"/>
  <c r="LR206" i="73"/>
  <c r="JH206" i="73"/>
  <c r="JG206" i="73"/>
  <c r="JF206" i="73"/>
  <c r="JE206" i="73"/>
  <c r="JD206" i="73"/>
  <c r="JC206" i="73"/>
  <c r="JB206" i="73"/>
  <c r="JA206" i="73"/>
  <c r="IZ206" i="73"/>
  <c r="IY206" i="73"/>
  <c r="IX206" i="73"/>
  <c r="IW206" i="73"/>
  <c r="IV206" i="73"/>
  <c r="IU206" i="73"/>
  <c r="IT206" i="73"/>
  <c r="FU206" i="73"/>
  <c r="FT206" i="73"/>
  <c r="FS206" i="73"/>
  <c r="FR206" i="73"/>
  <c r="FQ206" i="73"/>
  <c r="FP206" i="73"/>
  <c r="FO206" i="73"/>
  <c r="FN206" i="73"/>
  <c r="FM206" i="73"/>
  <c r="FL206" i="73"/>
  <c r="FK206" i="73"/>
  <c r="FJ206" i="73"/>
  <c r="FI206" i="73"/>
  <c r="FH206" i="73"/>
  <c r="FG206" i="73"/>
  <c r="EP206" i="73"/>
  <c r="EO206" i="73"/>
  <c r="EN206" i="73"/>
  <c r="EM206" i="73"/>
  <c r="EL206" i="73"/>
  <c r="EK206" i="73"/>
  <c r="EJ206" i="73"/>
  <c r="EI206" i="73"/>
  <c r="EH206" i="73"/>
  <c r="EG206" i="73"/>
  <c r="EF206" i="73"/>
  <c r="EE206" i="73"/>
  <c r="ED206" i="73"/>
  <c r="EC206" i="73"/>
  <c r="EB206" i="73"/>
  <c r="CB206" i="73"/>
  <c r="CA206" i="73"/>
  <c r="BX206" i="73"/>
  <c r="BW206" i="73"/>
  <c r="BT206" i="73"/>
  <c r="BS206" i="73"/>
  <c r="BN206" i="73"/>
  <c r="AH206" i="73" s="1"/>
  <c r="BM206" i="73"/>
  <c r="BK206" i="73"/>
  <c r="AE206" i="73" s="1"/>
  <c r="BJ206" i="73"/>
  <c r="AD206" i="73" s="1"/>
  <c r="BI206" i="73"/>
  <c r="BG206" i="73"/>
  <c r="AA206" i="73" s="1"/>
  <c r="BF206" i="73"/>
  <c r="BE206" i="73"/>
  <c r="BC206" i="73"/>
  <c r="W206" i="73" s="1"/>
  <c r="BB206" i="73"/>
  <c r="V206" i="73" s="1"/>
  <c r="BA206" i="73"/>
  <c r="AX206" i="73"/>
  <c r="AW206" i="73"/>
  <c r="AU206" i="73"/>
  <c r="AT206" i="73"/>
  <c r="AS206" i="73"/>
  <c r="AQ206" i="73"/>
  <c r="AP206" i="73"/>
  <c r="AO206" i="73"/>
  <c r="AM206" i="73"/>
  <c r="AL206" i="73"/>
  <c r="AK206" i="73"/>
  <c r="AG206" i="73"/>
  <c r="AC206" i="73"/>
  <c r="Z206" i="73"/>
  <c r="Y206" i="73"/>
  <c r="U206" i="73"/>
  <c r="ME205" i="73"/>
  <c r="MD205" i="73"/>
  <c r="MB205" i="73"/>
  <c r="MA205" i="73"/>
  <c r="LZ205" i="73"/>
  <c r="LX205" i="73"/>
  <c r="LW205" i="73"/>
  <c r="LV205" i="73"/>
  <c r="LT205" i="73"/>
  <c r="LS205" i="73"/>
  <c r="LR205" i="73"/>
  <c r="JH205" i="73"/>
  <c r="JG205" i="73"/>
  <c r="JF205" i="73"/>
  <c r="JE205" i="73"/>
  <c r="JD205" i="73"/>
  <c r="JC205" i="73"/>
  <c r="JB205" i="73"/>
  <c r="JA205" i="73"/>
  <c r="IZ205" i="73"/>
  <c r="IY205" i="73"/>
  <c r="IX205" i="73"/>
  <c r="IW205" i="73"/>
  <c r="IV205" i="73"/>
  <c r="IU205" i="73"/>
  <c r="IT205" i="73"/>
  <c r="FU205" i="73"/>
  <c r="FT205" i="73"/>
  <c r="FS205" i="73"/>
  <c r="FR205" i="73"/>
  <c r="FQ205" i="73"/>
  <c r="FP205" i="73"/>
  <c r="FO205" i="73"/>
  <c r="FN205" i="73"/>
  <c r="FM205" i="73"/>
  <c r="FL205" i="73"/>
  <c r="FK205" i="73"/>
  <c r="FJ205" i="73"/>
  <c r="FI205" i="73"/>
  <c r="FH205" i="73"/>
  <c r="FG205" i="73"/>
  <c r="EP205" i="73"/>
  <c r="EO205" i="73"/>
  <c r="EN205" i="73"/>
  <c r="EM205" i="73"/>
  <c r="EL205" i="73"/>
  <c r="EK205" i="73"/>
  <c r="EJ205" i="73"/>
  <c r="EI205" i="73"/>
  <c r="EH205" i="73"/>
  <c r="EG205" i="73"/>
  <c r="EF205" i="73"/>
  <c r="EE205" i="73"/>
  <c r="ED205" i="73"/>
  <c r="EC205" i="73"/>
  <c r="EB205" i="73"/>
  <c r="CG205" i="73"/>
  <c r="CB205" i="73"/>
  <c r="CA205" i="73"/>
  <c r="BY205" i="73"/>
  <c r="BX205" i="73"/>
  <c r="BW205" i="73"/>
  <c r="BT205" i="73"/>
  <c r="BS205" i="73"/>
  <c r="BN205" i="73"/>
  <c r="AH205" i="73" s="1"/>
  <c r="BM205" i="73"/>
  <c r="BK205" i="73"/>
  <c r="AE205" i="73" s="1"/>
  <c r="BJ205" i="73"/>
  <c r="AD205" i="73" s="1"/>
  <c r="BI205" i="73"/>
  <c r="BG205" i="73"/>
  <c r="AA205" i="73" s="1"/>
  <c r="BF205" i="73"/>
  <c r="Z205" i="73" s="1"/>
  <c r="BE205" i="73"/>
  <c r="BC205" i="73"/>
  <c r="W205" i="73" s="1"/>
  <c r="BB205" i="73"/>
  <c r="V205" i="73" s="1"/>
  <c r="BA205" i="73"/>
  <c r="AX205" i="73"/>
  <c r="AW205" i="73"/>
  <c r="AU205" i="73"/>
  <c r="AT205" i="73"/>
  <c r="AS205" i="73"/>
  <c r="AQ205" i="73"/>
  <c r="AP205" i="73"/>
  <c r="AO205" i="73"/>
  <c r="AM205" i="73"/>
  <c r="AL205" i="73"/>
  <c r="AK205" i="73"/>
  <c r="AG205" i="73"/>
  <c r="AC205" i="73"/>
  <c r="Y205" i="73"/>
  <c r="U205" i="73"/>
  <c r="ME204" i="73"/>
  <c r="MD204" i="73"/>
  <c r="MB204" i="73"/>
  <c r="MA204" i="73"/>
  <c r="LZ204" i="73"/>
  <c r="LX204" i="73"/>
  <c r="LW204" i="73"/>
  <c r="LV204" i="73"/>
  <c r="LT204" i="73"/>
  <c r="LS204" i="73"/>
  <c r="LR204" i="73"/>
  <c r="JH204" i="73"/>
  <c r="JG204" i="73"/>
  <c r="JF204" i="73"/>
  <c r="JE204" i="73"/>
  <c r="JD204" i="73"/>
  <c r="JC204" i="73"/>
  <c r="JB204" i="73"/>
  <c r="JA204" i="73"/>
  <c r="IZ204" i="73"/>
  <c r="IY204" i="73"/>
  <c r="IX204" i="73"/>
  <c r="IW204" i="73"/>
  <c r="IV204" i="73"/>
  <c r="IU204" i="73"/>
  <c r="IT204" i="73"/>
  <c r="FU204" i="73"/>
  <c r="FT204" i="73"/>
  <c r="FS204" i="73"/>
  <c r="FR204" i="73"/>
  <c r="FQ204" i="73"/>
  <c r="FP204" i="73"/>
  <c r="FO204" i="73"/>
  <c r="FN204" i="73"/>
  <c r="FM204" i="73"/>
  <c r="FL204" i="73"/>
  <c r="FK204" i="73"/>
  <c r="FJ204" i="73"/>
  <c r="FI204" i="73"/>
  <c r="FH204" i="73"/>
  <c r="FG204" i="73"/>
  <c r="EP204" i="73"/>
  <c r="EO204" i="73"/>
  <c r="EN204" i="73"/>
  <c r="EM204" i="73"/>
  <c r="EL204" i="73"/>
  <c r="EK204" i="73"/>
  <c r="EJ204" i="73"/>
  <c r="EI204" i="73"/>
  <c r="EH204" i="73"/>
  <c r="EG204" i="73"/>
  <c r="EF204" i="73"/>
  <c r="EE204" i="73"/>
  <c r="ED204" i="73"/>
  <c r="EC204" i="73"/>
  <c r="CS204" i="73"/>
  <c r="CB204" i="73"/>
  <c r="CA204" i="73"/>
  <c r="BX204" i="73"/>
  <c r="BW204" i="73"/>
  <c r="BU204" i="73"/>
  <c r="BT204" i="73"/>
  <c r="BS204" i="73"/>
  <c r="BN204" i="73"/>
  <c r="AH204" i="73" s="1"/>
  <c r="BM204" i="73"/>
  <c r="BK204" i="73"/>
  <c r="AE204" i="73" s="1"/>
  <c r="BJ204" i="73"/>
  <c r="AD204" i="73" s="1"/>
  <c r="BI204" i="73"/>
  <c r="BG204" i="73"/>
  <c r="AA204" i="73" s="1"/>
  <c r="BF204" i="73"/>
  <c r="BE204" i="73"/>
  <c r="BC204" i="73"/>
  <c r="W204" i="73" s="1"/>
  <c r="BB204" i="73"/>
  <c r="V204" i="73" s="1"/>
  <c r="BA204" i="73"/>
  <c r="AX204" i="73"/>
  <c r="AW204" i="73"/>
  <c r="AU204" i="73"/>
  <c r="AT204" i="73"/>
  <c r="AS204" i="73"/>
  <c r="AQ204" i="73"/>
  <c r="AP204" i="73"/>
  <c r="AO204" i="73"/>
  <c r="AM204" i="73"/>
  <c r="AL204" i="73"/>
  <c r="AK204" i="73"/>
  <c r="AG204" i="73"/>
  <c r="AC204" i="73"/>
  <c r="Z204" i="73"/>
  <c r="Y204" i="73"/>
  <c r="U204" i="73"/>
  <c r="ME203" i="73"/>
  <c r="MD203" i="73"/>
  <c r="MB203" i="73"/>
  <c r="MA203" i="73"/>
  <c r="LZ203" i="73"/>
  <c r="LX203" i="73"/>
  <c r="LW203" i="73"/>
  <c r="LV203" i="73"/>
  <c r="LT203" i="73"/>
  <c r="LS203" i="73"/>
  <c r="LR203" i="73"/>
  <c r="JH203" i="73"/>
  <c r="JG203" i="73"/>
  <c r="JF203" i="73"/>
  <c r="JE203" i="73"/>
  <c r="JD203" i="73"/>
  <c r="JC203" i="73"/>
  <c r="JB203" i="73"/>
  <c r="JA203" i="73"/>
  <c r="IZ203" i="73"/>
  <c r="IY203" i="73"/>
  <c r="IX203" i="73"/>
  <c r="IW203" i="73"/>
  <c r="IV203" i="73"/>
  <c r="IU203" i="73"/>
  <c r="IT203" i="73"/>
  <c r="FU203" i="73"/>
  <c r="FT203" i="73"/>
  <c r="FS203" i="73"/>
  <c r="FR203" i="73"/>
  <c r="FQ203" i="73"/>
  <c r="FP203" i="73"/>
  <c r="FO203" i="73"/>
  <c r="FN203" i="73"/>
  <c r="FM203" i="73"/>
  <c r="FL203" i="73"/>
  <c r="FK203" i="73"/>
  <c r="FJ203" i="73"/>
  <c r="FI203" i="73"/>
  <c r="FH203" i="73"/>
  <c r="FG203" i="73"/>
  <c r="EP203" i="73"/>
  <c r="EO203" i="73"/>
  <c r="EN203" i="73"/>
  <c r="EM203" i="73"/>
  <c r="EL203" i="73"/>
  <c r="EK203" i="73"/>
  <c r="EJ203" i="73"/>
  <c r="EI203" i="73"/>
  <c r="EH203" i="73"/>
  <c r="EG203" i="73"/>
  <c r="EF203" i="73"/>
  <c r="EE203" i="73"/>
  <c r="ED203" i="73"/>
  <c r="EC203" i="73"/>
  <c r="CT203" i="73"/>
  <c r="CC203" i="73"/>
  <c r="CB203" i="73"/>
  <c r="CA203" i="73"/>
  <c r="BX203" i="73"/>
  <c r="BW203" i="73"/>
  <c r="BT203" i="73"/>
  <c r="BS203" i="73"/>
  <c r="BN203" i="73"/>
  <c r="BM203" i="73"/>
  <c r="BK203" i="73"/>
  <c r="AE203" i="73" s="1"/>
  <c r="BJ203" i="73"/>
  <c r="BI203" i="73"/>
  <c r="BG203" i="73"/>
  <c r="AA203" i="73" s="1"/>
  <c r="BF203" i="73"/>
  <c r="BE203" i="73"/>
  <c r="BC203" i="73"/>
  <c r="W203" i="73" s="1"/>
  <c r="BB203" i="73"/>
  <c r="BA203" i="73"/>
  <c r="AX203" i="73"/>
  <c r="AW203" i="73"/>
  <c r="AU203" i="73"/>
  <c r="AT203" i="73"/>
  <c r="AS203" i="73"/>
  <c r="AQ203" i="73"/>
  <c r="AP203" i="73"/>
  <c r="AO203" i="73"/>
  <c r="AM203" i="73"/>
  <c r="AL203" i="73"/>
  <c r="AK203" i="73"/>
  <c r="AH203" i="73"/>
  <c r="AG203" i="73"/>
  <c r="AD203" i="73"/>
  <c r="AC203" i="73"/>
  <c r="Z203" i="73"/>
  <c r="Y203" i="73"/>
  <c r="V203" i="73"/>
  <c r="U203" i="73"/>
  <c r="ME202" i="73"/>
  <c r="MD202" i="73"/>
  <c r="MB202" i="73"/>
  <c r="MA202" i="73"/>
  <c r="LZ202" i="73"/>
  <c r="LX202" i="73"/>
  <c r="LW202" i="73"/>
  <c r="LV202" i="73"/>
  <c r="LT202" i="73"/>
  <c r="LS202" i="73"/>
  <c r="LR202" i="73"/>
  <c r="JH202" i="73"/>
  <c r="JG202" i="73"/>
  <c r="JF202" i="73"/>
  <c r="JE202" i="73"/>
  <c r="JD202" i="73"/>
  <c r="JC202" i="73"/>
  <c r="JB202" i="73"/>
  <c r="JA202" i="73"/>
  <c r="IZ202" i="73"/>
  <c r="IY202" i="73"/>
  <c r="IX202" i="73"/>
  <c r="IW202" i="73"/>
  <c r="IV202" i="73"/>
  <c r="IU202" i="73"/>
  <c r="IT202" i="73"/>
  <c r="FU202" i="73"/>
  <c r="FT202" i="73"/>
  <c r="FS202" i="73"/>
  <c r="FR202" i="73"/>
  <c r="FQ202" i="73"/>
  <c r="FP202" i="73"/>
  <c r="FO202" i="73"/>
  <c r="FN202" i="73"/>
  <c r="FM202" i="73"/>
  <c r="FL202" i="73"/>
  <c r="FK202" i="73"/>
  <c r="FJ202" i="73"/>
  <c r="FI202" i="73"/>
  <c r="FH202" i="73"/>
  <c r="FG202" i="73"/>
  <c r="EP202" i="73"/>
  <c r="EO202" i="73"/>
  <c r="EN202" i="73"/>
  <c r="EM202" i="73"/>
  <c r="EL202" i="73"/>
  <c r="EK202" i="73"/>
  <c r="EJ202" i="73"/>
  <c r="EI202" i="73"/>
  <c r="EH202" i="73"/>
  <c r="EG202" i="73"/>
  <c r="EF202" i="73"/>
  <c r="EE202" i="73"/>
  <c r="ED202" i="73"/>
  <c r="EC202" i="73"/>
  <c r="CL202" i="73"/>
  <c r="CG202" i="73"/>
  <c r="CB202" i="73"/>
  <c r="CA202" i="73"/>
  <c r="BZ202" i="73"/>
  <c r="BX202" i="73"/>
  <c r="BW202" i="73"/>
  <c r="BT202" i="73"/>
  <c r="BS202" i="73"/>
  <c r="BN202" i="73"/>
  <c r="BM202" i="73"/>
  <c r="AG202" i="73" s="1"/>
  <c r="BK202" i="73"/>
  <c r="BJ202" i="73"/>
  <c r="BI202" i="73"/>
  <c r="AC202" i="73" s="1"/>
  <c r="BG202" i="73"/>
  <c r="AA202" i="73" s="1"/>
  <c r="BF202" i="73"/>
  <c r="BE202" i="73"/>
  <c r="BC202" i="73"/>
  <c r="W202" i="73" s="1"/>
  <c r="BB202" i="73"/>
  <c r="BA202" i="73"/>
  <c r="AX202" i="73"/>
  <c r="AW202" i="73"/>
  <c r="AU202" i="73"/>
  <c r="AT202" i="73"/>
  <c r="AS202" i="73"/>
  <c r="AQ202" i="73"/>
  <c r="AP202" i="73"/>
  <c r="AO202" i="73"/>
  <c r="AM202" i="73"/>
  <c r="AL202" i="73"/>
  <c r="AK202" i="73"/>
  <c r="AH202" i="73"/>
  <c r="AE202" i="73"/>
  <c r="AD202" i="73"/>
  <c r="Z202" i="73"/>
  <c r="Y202" i="73"/>
  <c r="V202" i="73"/>
  <c r="U202" i="73"/>
  <c r="ME201" i="73"/>
  <c r="MD201" i="73"/>
  <c r="MB201" i="73"/>
  <c r="MA201" i="73"/>
  <c r="LZ201" i="73"/>
  <c r="LX201" i="73"/>
  <c r="LW201" i="73"/>
  <c r="LV201" i="73"/>
  <c r="LT201" i="73"/>
  <c r="LS201" i="73"/>
  <c r="LR201" i="73"/>
  <c r="JH201" i="73"/>
  <c r="JG201" i="73"/>
  <c r="JF201" i="73"/>
  <c r="JE201" i="73"/>
  <c r="JD201" i="73"/>
  <c r="JC201" i="73"/>
  <c r="JB201" i="73"/>
  <c r="JA201" i="73"/>
  <c r="IZ201" i="73"/>
  <c r="IY201" i="73"/>
  <c r="IX201" i="73"/>
  <c r="IW201" i="73"/>
  <c r="IV201" i="73"/>
  <c r="IU201" i="73"/>
  <c r="IT201" i="73"/>
  <c r="FU201" i="73"/>
  <c r="FT201" i="73"/>
  <c r="FS201" i="73"/>
  <c r="FR201" i="73"/>
  <c r="FQ201" i="73"/>
  <c r="FP201" i="73"/>
  <c r="FO201" i="73"/>
  <c r="FN201" i="73"/>
  <c r="FM201" i="73"/>
  <c r="FL201" i="73"/>
  <c r="FK201" i="73"/>
  <c r="FJ201" i="73"/>
  <c r="FI201" i="73"/>
  <c r="FH201" i="73"/>
  <c r="FG201" i="73"/>
  <c r="EP201" i="73"/>
  <c r="EO201" i="73"/>
  <c r="EN201" i="73"/>
  <c r="EM201" i="73"/>
  <c r="EL201" i="73"/>
  <c r="EK201" i="73"/>
  <c r="EJ201" i="73"/>
  <c r="EI201" i="73"/>
  <c r="EH201" i="73"/>
  <c r="EG201" i="73"/>
  <c r="EF201" i="73"/>
  <c r="EE201" i="73"/>
  <c r="ED201" i="73"/>
  <c r="EC201" i="73"/>
  <c r="CM201" i="73"/>
  <c r="CC201" i="73"/>
  <c r="CB201" i="73"/>
  <c r="CA201" i="73"/>
  <c r="BX201" i="73"/>
  <c r="BW201" i="73"/>
  <c r="BU201" i="73"/>
  <c r="BT201" i="73"/>
  <c r="BS201" i="73"/>
  <c r="BN201" i="73"/>
  <c r="BM201" i="73"/>
  <c r="BK201" i="73"/>
  <c r="AE201" i="73" s="1"/>
  <c r="BJ201" i="73"/>
  <c r="BI201" i="73"/>
  <c r="BG201" i="73"/>
  <c r="AA201" i="73" s="1"/>
  <c r="BF201" i="73"/>
  <c r="BE201" i="73"/>
  <c r="Y201" i="73" s="1"/>
  <c r="BC201" i="73"/>
  <c r="W201" i="73" s="1"/>
  <c r="BB201" i="73"/>
  <c r="BA201" i="73"/>
  <c r="U201" i="73" s="1"/>
  <c r="AX201" i="73"/>
  <c r="AW201" i="73"/>
  <c r="AU201" i="73"/>
  <c r="AT201" i="73"/>
  <c r="AS201" i="73"/>
  <c r="AQ201" i="73"/>
  <c r="AP201" i="73"/>
  <c r="AO201" i="73"/>
  <c r="AM201" i="73"/>
  <c r="AL201" i="73"/>
  <c r="AK201" i="73"/>
  <c r="AH201" i="73"/>
  <c r="AG201" i="73"/>
  <c r="AD201" i="73"/>
  <c r="AC201" i="73"/>
  <c r="Z201" i="73"/>
  <c r="V201" i="73"/>
  <c r="MD200" i="73"/>
  <c r="MB200" i="73"/>
  <c r="MA200" i="73"/>
  <c r="LZ200" i="73"/>
  <c r="LX200" i="73"/>
  <c r="LW200" i="73"/>
  <c r="LV200" i="73"/>
  <c r="LT200" i="73"/>
  <c r="LS200" i="73"/>
  <c r="LR200" i="73"/>
  <c r="JH200" i="73"/>
  <c r="JG200" i="73"/>
  <c r="JF200" i="73"/>
  <c r="JE200" i="73"/>
  <c r="JD200" i="73"/>
  <c r="JC200" i="73"/>
  <c r="JB200" i="73"/>
  <c r="JA200" i="73"/>
  <c r="IZ200" i="73"/>
  <c r="IY200" i="73"/>
  <c r="IX200" i="73"/>
  <c r="IW200" i="73"/>
  <c r="IV200" i="73"/>
  <c r="IU200" i="73"/>
  <c r="IT200" i="73"/>
  <c r="FU200" i="73"/>
  <c r="FT200" i="73"/>
  <c r="FS200" i="73"/>
  <c r="FR200" i="73"/>
  <c r="FQ200" i="73"/>
  <c r="FP200" i="73"/>
  <c r="FO200" i="73"/>
  <c r="FN200" i="73"/>
  <c r="FM200" i="73"/>
  <c r="FL200" i="73"/>
  <c r="FK200" i="73"/>
  <c r="FJ200" i="73"/>
  <c r="FI200" i="73"/>
  <c r="FH200" i="73"/>
  <c r="FG200" i="73"/>
  <c r="EP200" i="73"/>
  <c r="EO200" i="73"/>
  <c r="EN200" i="73"/>
  <c r="EM200" i="73"/>
  <c r="EL200" i="73"/>
  <c r="EK200" i="73"/>
  <c r="EJ200" i="73"/>
  <c r="EI200" i="73"/>
  <c r="EH200" i="73"/>
  <c r="EG200" i="73"/>
  <c r="EF200" i="73"/>
  <c r="EE200" i="73"/>
  <c r="ED200" i="73"/>
  <c r="EC200" i="73"/>
  <c r="CM200" i="73"/>
  <c r="CD200" i="73"/>
  <c r="CB200" i="73"/>
  <c r="CA200" i="73"/>
  <c r="BX200" i="73"/>
  <c r="BW200" i="73"/>
  <c r="BT200" i="73"/>
  <c r="BS200" i="73"/>
  <c r="BM200" i="73"/>
  <c r="AG200" i="73" s="1"/>
  <c r="BK200" i="73"/>
  <c r="BJ200" i="73"/>
  <c r="BI200" i="73"/>
  <c r="AC200" i="73" s="1"/>
  <c r="BG200" i="73"/>
  <c r="BF200" i="73"/>
  <c r="BE200" i="73"/>
  <c r="Y200" i="73" s="1"/>
  <c r="BC200" i="73"/>
  <c r="BB200" i="73"/>
  <c r="BA200" i="73"/>
  <c r="U200" i="73" s="1"/>
  <c r="AW200" i="73"/>
  <c r="AU200" i="73"/>
  <c r="AT200" i="73"/>
  <c r="AS200" i="73"/>
  <c r="AQ200" i="73"/>
  <c r="AP200" i="73"/>
  <c r="AO200" i="73"/>
  <c r="AM200" i="73"/>
  <c r="AL200" i="73"/>
  <c r="AK200" i="73"/>
  <c r="AE200" i="73"/>
  <c r="AD200" i="73"/>
  <c r="AA200" i="73"/>
  <c r="Z200" i="73"/>
  <c r="W200" i="73"/>
  <c r="V200" i="73"/>
  <c r="MD199" i="73"/>
  <c r="MB199" i="73"/>
  <c r="MA199" i="73"/>
  <c r="LZ199" i="73"/>
  <c r="LX199" i="73"/>
  <c r="LW199" i="73"/>
  <c r="LV199" i="73"/>
  <c r="LT199" i="73"/>
  <c r="LS199" i="73"/>
  <c r="LR199" i="73"/>
  <c r="JH199" i="73"/>
  <c r="JG199" i="73"/>
  <c r="JF199" i="73"/>
  <c r="JE199" i="73"/>
  <c r="JD199" i="73"/>
  <c r="JC199" i="73"/>
  <c r="JB199" i="73"/>
  <c r="JA199" i="73"/>
  <c r="IZ199" i="73"/>
  <c r="IY199" i="73"/>
  <c r="IX199" i="73"/>
  <c r="IW199" i="73"/>
  <c r="IV199" i="73"/>
  <c r="IU199" i="73"/>
  <c r="IT199" i="73"/>
  <c r="FU199" i="73"/>
  <c r="FT199" i="73"/>
  <c r="FS199" i="73"/>
  <c r="FR199" i="73"/>
  <c r="FQ199" i="73"/>
  <c r="FP199" i="73"/>
  <c r="FO199" i="73"/>
  <c r="FN199" i="73"/>
  <c r="FM199" i="73"/>
  <c r="FL199" i="73"/>
  <c r="FK199" i="73"/>
  <c r="FJ199" i="73"/>
  <c r="FI199" i="73"/>
  <c r="FH199" i="73"/>
  <c r="FG199" i="73"/>
  <c r="EP199" i="73"/>
  <c r="EO199" i="73"/>
  <c r="EN199" i="73"/>
  <c r="EM199" i="73"/>
  <c r="EL199" i="73"/>
  <c r="EK199" i="73"/>
  <c r="EJ199" i="73"/>
  <c r="EI199" i="73"/>
  <c r="EH199" i="73"/>
  <c r="EG199" i="73"/>
  <c r="EF199" i="73"/>
  <c r="EE199" i="73"/>
  <c r="ED199" i="73"/>
  <c r="EC199" i="73"/>
  <c r="CO199" i="73"/>
  <c r="CH199" i="73"/>
  <c r="CB199" i="73"/>
  <c r="CA199" i="73"/>
  <c r="BX199" i="73"/>
  <c r="BW199" i="73"/>
  <c r="BT199" i="73"/>
  <c r="BS199" i="73"/>
  <c r="BM199" i="73"/>
  <c r="BK199" i="73"/>
  <c r="AE199" i="73" s="1"/>
  <c r="BJ199" i="73"/>
  <c r="BI199" i="73"/>
  <c r="AC199" i="73" s="1"/>
  <c r="BG199" i="73"/>
  <c r="BF199" i="73"/>
  <c r="BE199" i="73"/>
  <c r="BC199" i="73"/>
  <c r="W199" i="73" s="1"/>
  <c r="BB199" i="73"/>
  <c r="BA199" i="73"/>
  <c r="U199" i="73" s="1"/>
  <c r="AW199" i="73"/>
  <c r="AU199" i="73"/>
  <c r="AT199" i="73"/>
  <c r="AS199" i="73"/>
  <c r="AQ199" i="73"/>
  <c r="AP199" i="73"/>
  <c r="AO199" i="73"/>
  <c r="AM199" i="73"/>
  <c r="AL199" i="73"/>
  <c r="AK199" i="73"/>
  <c r="AG199" i="73"/>
  <c r="AD199" i="73"/>
  <c r="AA199" i="73"/>
  <c r="Z199" i="73"/>
  <c r="Y199" i="73"/>
  <c r="V199" i="73"/>
  <c r="MD198" i="73"/>
  <c r="MB198" i="73"/>
  <c r="MA198" i="73"/>
  <c r="LZ198" i="73"/>
  <c r="LX198" i="73"/>
  <c r="LW198" i="73"/>
  <c r="LV198" i="73"/>
  <c r="LT198" i="73"/>
  <c r="LS198" i="73"/>
  <c r="LR198" i="73"/>
  <c r="JH198" i="73"/>
  <c r="JG198" i="73"/>
  <c r="JF198" i="73"/>
  <c r="JE198" i="73"/>
  <c r="JD198" i="73"/>
  <c r="JC198" i="73"/>
  <c r="JB198" i="73"/>
  <c r="JA198" i="73"/>
  <c r="IZ198" i="73"/>
  <c r="IY198" i="73"/>
  <c r="IX198" i="73"/>
  <c r="IW198" i="73"/>
  <c r="IV198" i="73"/>
  <c r="IU198" i="73"/>
  <c r="IT198" i="73"/>
  <c r="FU198" i="73"/>
  <c r="FT198" i="73"/>
  <c r="FS198" i="73"/>
  <c r="FR198" i="73"/>
  <c r="FQ198" i="73"/>
  <c r="FP198" i="73"/>
  <c r="FO198" i="73"/>
  <c r="FN198" i="73"/>
  <c r="FM198" i="73"/>
  <c r="FL198" i="73"/>
  <c r="FK198" i="73"/>
  <c r="FJ198" i="73"/>
  <c r="FI198" i="73"/>
  <c r="FH198" i="73"/>
  <c r="FG198" i="73"/>
  <c r="EP198" i="73"/>
  <c r="EO198" i="73"/>
  <c r="EN198" i="73"/>
  <c r="EM198" i="73"/>
  <c r="EL198" i="73"/>
  <c r="EK198" i="73"/>
  <c r="EJ198" i="73"/>
  <c r="EI198" i="73"/>
  <c r="EH198" i="73"/>
  <c r="EG198" i="73"/>
  <c r="EF198" i="73"/>
  <c r="EE198" i="73"/>
  <c r="ED198" i="73"/>
  <c r="EC198" i="73"/>
  <c r="EB198" i="73"/>
  <c r="CS198" i="73"/>
  <c r="CM198" i="73"/>
  <c r="JP198" i="73" s="1"/>
  <c r="CB198" i="73"/>
  <c r="CA198" i="73"/>
  <c r="BX198" i="73"/>
  <c r="BW198" i="73"/>
  <c r="BU198" i="73"/>
  <c r="BT198" i="73"/>
  <c r="BS198" i="73"/>
  <c r="BM198" i="73"/>
  <c r="BK198" i="73"/>
  <c r="AE198" i="73" s="1"/>
  <c r="BJ198" i="73"/>
  <c r="BI198" i="73"/>
  <c r="BG198" i="73"/>
  <c r="BF198" i="73"/>
  <c r="BE198" i="73"/>
  <c r="BC198" i="73"/>
  <c r="W198" i="73" s="1"/>
  <c r="BB198" i="73"/>
  <c r="BA198" i="73"/>
  <c r="AW198" i="73"/>
  <c r="AU198" i="73"/>
  <c r="AT198" i="73"/>
  <c r="AS198" i="73"/>
  <c r="AQ198" i="73"/>
  <c r="AP198" i="73"/>
  <c r="AO198" i="73"/>
  <c r="AM198" i="73"/>
  <c r="AL198" i="73"/>
  <c r="AK198" i="73"/>
  <c r="AG198" i="73"/>
  <c r="AD198" i="73"/>
  <c r="AC198" i="73"/>
  <c r="AA198" i="73"/>
  <c r="Z198" i="73"/>
  <c r="Y198" i="73"/>
  <c r="V198" i="73"/>
  <c r="U198" i="73"/>
  <c r="MD197" i="73"/>
  <c r="MB197" i="73"/>
  <c r="MA197" i="73"/>
  <c r="LZ197" i="73"/>
  <c r="LX197" i="73"/>
  <c r="LW197" i="73"/>
  <c r="LV197" i="73"/>
  <c r="LT197" i="73"/>
  <c r="LS197" i="73"/>
  <c r="LR197" i="73"/>
  <c r="JH197" i="73"/>
  <c r="JG197" i="73"/>
  <c r="JF197" i="73"/>
  <c r="JE197" i="73"/>
  <c r="JD197" i="73"/>
  <c r="JC197" i="73"/>
  <c r="JB197" i="73"/>
  <c r="JA197" i="73"/>
  <c r="IZ197" i="73"/>
  <c r="IY197" i="73"/>
  <c r="IX197" i="73"/>
  <c r="IW197" i="73"/>
  <c r="IV197" i="73"/>
  <c r="IU197" i="73"/>
  <c r="IT197" i="73"/>
  <c r="FU197" i="73"/>
  <c r="FT197" i="73"/>
  <c r="FS197" i="73"/>
  <c r="FR197" i="73"/>
  <c r="FQ197" i="73"/>
  <c r="FP197" i="73"/>
  <c r="FO197" i="73"/>
  <c r="FN197" i="73"/>
  <c r="FM197" i="73"/>
  <c r="FL197" i="73"/>
  <c r="FK197" i="73"/>
  <c r="FJ197" i="73"/>
  <c r="FI197" i="73"/>
  <c r="FH197" i="73"/>
  <c r="FG197" i="73"/>
  <c r="EP197" i="73"/>
  <c r="EO197" i="73"/>
  <c r="EN197" i="73"/>
  <c r="EM197" i="73"/>
  <c r="EL197" i="73"/>
  <c r="EK197" i="73"/>
  <c r="EJ197" i="73"/>
  <c r="EI197" i="73"/>
  <c r="EH197" i="73"/>
  <c r="EG197" i="73"/>
  <c r="EF197" i="73"/>
  <c r="EE197" i="73"/>
  <c r="ED197" i="73"/>
  <c r="EC197" i="73"/>
  <c r="EB197" i="73"/>
  <c r="CK197" i="73"/>
  <c r="CG197" i="73"/>
  <c r="CB197" i="73"/>
  <c r="CA197" i="73"/>
  <c r="BY197" i="73"/>
  <c r="BX197" i="73"/>
  <c r="BW197" i="73"/>
  <c r="BT197" i="73"/>
  <c r="BS197" i="73"/>
  <c r="BM197" i="73"/>
  <c r="BK197" i="73"/>
  <c r="AE197" i="73" s="1"/>
  <c r="BJ197" i="73"/>
  <c r="BI197" i="73"/>
  <c r="BG197" i="73"/>
  <c r="AA197" i="73" s="1"/>
  <c r="BF197" i="73"/>
  <c r="BE197" i="73"/>
  <c r="BC197" i="73"/>
  <c r="BB197" i="73"/>
  <c r="BA197" i="73"/>
  <c r="U197" i="73" s="1"/>
  <c r="AW197" i="73"/>
  <c r="AV197" i="73"/>
  <c r="AU197" i="73"/>
  <c r="AT197" i="73"/>
  <c r="AS197" i="73"/>
  <c r="AR197" i="73"/>
  <c r="AQ197" i="73"/>
  <c r="AP197" i="73"/>
  <c r="AO197" i="73"/>
  <c r="AN197" i="73"/>
  <c r="AM197" i="73"/>
  <c r="AL197" i="73"/>
  <c r="AK197" i="73"/>
  <c r="AG197" i="73"/>
  <c r="AD197" i="73"/>
  <c r="AC197" i="73"/>
  <c r="Z197" i="73"/>
  <c r="Y197" i="73"/>
  <c r="W197" i="73"/>
  <c r="V197" i="73"/>
  <c r="MD196" i="73"/>
  <c r="MB196" i="73"/>
  <c r="MA196" i="73"/>
  <c r="LZ196" i="73"/>
  <c r="LX196" i="73"/>
  <c r="LW196" i="73"/>
  <c r="LV196" i="73"/>
  <c r="LT196" i="73"/>
  <c r="LS196" i="73"/>
  <c r="LR196" i="73"/>
  <c r="JH196" i="73"/>
  <c r="JG196" i="73"/>
  <c r="JF196" i="73"/>
  <c r="JE196" i="73"/>
  <c r="JD196" i="73"/>
  <c r="JC196" i="73"/>
  <c r="JB196" i="73"/>
  <c r="JA196" i="73"/>
  <c r="IZ196" i="73"/>
  <c r="IY196" i="73"/>
  <c r="IX196" i="73"/>
  <c r="IW196" i="73"/>
  <c r="IV196" i="73"/>
  <c r="IU196" i="73"/>
  <c r="IT196" i="73"/>
  <c r="FU196" i="73"/>
  <c r="FT196" i="73"/>
  <c r="FS196" i="73"/>
  <c r="FR196" i="73"/>
  <c r="FQ196" i="73"/>
  <c r="FP196" i="73"/>
  <c r="FO196" i="73"/>
  <c r="FN196" i="73"/>
  <c r="FM196" i="73"/>
  <c r="FL196" i="73"/>
  <c r="FK196" i="73"/>
  <c r="FJ196" i="73"/>
  <c r="FI196" i="73"/>
  <c r="FH196" i="73"/>
  <c r="FG196" i="73"/>
  <c r="EP196" i="73"/>
  <c r="EO196" i="73"/>
  <c r="EN196" i="73"/>
  <c r="EM196" i="73"/>
  <c r="EL196" i="73"/>
  <c r="EK196" i="73"/>
  <c r="EJ196" i="73"/>
  <c r="EI196" i="73"/>
  <c r="EH196" i="73"/>
  <c r="EG196" i="73"/>
  <c r="EF196" i="73"/>
  <c r="EE196" i="73"/>
  <c r="ED196" i="73"/>
  <c r="EC196" i="73"/>
  <c r="EB196" i="73"/>
  <c r="CM196" i="73"/>
  <c r="JP196" i="73" s="1"/>
  <c r="CK196" i="73"/>
  <c r="CG196" i="73"/>
  <c r="CB196" i="73"/>
  <c r="CA196" i="73"/>
  <c r="BX196" i="73"/>
  <c r="BW196" i="73"/>
  <c r="BT196" i="73"/>
  <c r="BS196" i="73"/>
  <c r="BR196" i="73"/>
  <c r="BM196" i="73"/>
  <c r="AG196" i="73" s="1"/>
  <c r="BK196" i="73"/>
  <c r="BJ196" i="73"/>
  <c r="BI196" i="73"/>
  <c r="BG196" i="73"/>
  <c r="BF196" i="73"/>
  <c r="BE196" i="73"/>
  <c r="Y196" i="73" s="1"/>
  <c r="BC196" i="73"/>
  <c r="BB196" i="73"/>
  <c r="BA196" i="73"/>
  <c r="U196" i="73" s="1"/>
  <c r="AW196" i="73"/>
  <c r="AU196" i="73"/>
  <c r="AT196" i="73"/>
  <c r="AS196" i="73"/>
  <c r="AQ196" i="73"/>
  <c r="AP196" i="73"/>
  <c r="AO196" i="73"/>
  <c r="AM196" i="73"/>
  <c r="AL196" i="73"/>
  <c r="AK196" i="73"/>
  <c r="AE196" i="73"/>
  <c r="AD196" i="73"/>
  <c r="AC196" i="73"/>
  <c r="AA196" i="73"/>
  <c r="Z196" i="73"/>
  <c r="W196" i="73"/>
  <c r="V196" i="73"/>
  <c r="MD195" i="73"/>
  <c r="MB195" i="73"/>
  <c r="MA195" i="73"/>
  <c r="LZ195" i="73"/>
  <c r="LX195" i="73"/>
  <c r="LW195" i="73"/>
  <c r="LV195" i="73"/>
  <c r="LT195" i="73"/>
  <c r="LS195" i="73"/>
  <c r="LR195" i="73"/>
  <c r="JH195" i="73"/>
  <c r="JG195" i="73"/>
  <c r="JF195" i="73"/>
  <c r="JE195" i="73"/>
  <c r="JD195" i="73"/>
  <c r="JC195" i="73"/>
  <c r="JB195" i="73"/>
  <c r="JA195" i="73"/>
  <c r="IZ195" i="73"/>
  <c r="IY195" i="73"/>
  <c r="IX195" i="73"/>
  <c r="IW195" i="73"/>
  <c r="IV195" i="73"/>
  <c r="IU195" i="73"/>
  <c r="IT195" i="73"/>
  <c r="FU195" i="73"/>
  <c r="FT195" i="73"/>
  <c r="FS195" i="73"/>
  <c r="FR195" i="73"/>
  <c r="FQ195" i="73"/>
  <c r="FP195" i="73"/>
  <c r="FO195" i="73"/>
  <c r="FN195" i="73"/>
  <c r="FM195" i="73"/>
  <c r="FL195" i="73"/>
  <c r="FK195" i="73"/>
  <c r="FJ195" i="73"/>
  <c r="FI195" i="73"/>
  <c r="FH195" i="73"/>
  <c r="FG195" i="73"/>
  <c r="EP195" i="73"/>
  <c r="EO195" i="73"/>
  <c r="EN195" i="73"/>
  <c r="EM195" i="73"/>
  <c r="EL195" i="73"/>
  <c r="EK195" i="73"/>
  <c r="EJ195" i="73"/>
  <c r="EI195" i="73"/>
  <c r="EH195" i="73"/>
  <c r="EG195" i="73"/>
  <c r="EF195" i="73"/>
  <c r="EE195" i="73"/>
  <c r="ED195" i="73"/>
  <c r="EC195" i="73"/>
  <c r="EB195" i="73"/>
  <c r="CT195" i="73"/>
  <c r="JW195" i="73" s="1"/>
  <c r="CO195" i="73"/>
  <c r="CI195" i="73"/>
  <c r="CH195" i="73"/>
  <c r="CB195" i="73"/>
  <c r="CA195" i="73"/>
  <c r="BY195" i="73"/>
  <c r="BX195" i="73"/>
  <c r="BW195" i="73"/>
  <c r="BU195" i="73"/>
  <c r="BT195" i="73"/>
  <c r="BS195" i="73"/>
  <c r="BM195" i="73"/>
  <c r="AG195" i="73" s="1"/>
  <c r="BK195" i="73"/>
  <c r="BJ195" i="73"/>
  <c r="BI195" i="73"/>
  <c r="AC195" i="73" s="1"/>
  <c r="BG195" i="73"/>
  <c r="AA195" i="73" s="1"/>
  <c r="BF195" i="73"/>
  <c r="BE195" i="73"/>
  <c r="BC195" i="73"/>
  <c r="W195" i="73" s="1"/>
  <c r="BB195" i="73"/>
  <c r="BA195" i="73"/>
  <c r="AW195" i="73"/>
  <c r="AV195" i="73"/>
  <c r="AU195" i="73"/>
  <c r="AT195" i="73"/>
  <c r="AS195" i="73"/>
  <c r="AR195" i="73"/>
  <c r="AQ195" i="73"/>
  <c r="AP195" i="73"/>
  <c r="AO195" i="73"/>
  <c r="AN195" i="73"/>
  <c r="AM195" i="73"/>
  <c r="AL195" i="73"/>
  <c r="AK195" i="73"/>
  <c r="AE195" i="73"/>
  <c r="AD195" i="73"/>
  <c r="Z195" i="73"/>
  <c r="Y195" i="73"/>
  <c r="V195" i="73"/>
  <c r="U195" i="73"/>
  <c r="MD194" i="73"/>
  <c r="MC194" i="73"/>
  <c r="MB194" i="73"/>
  <c r="MA194" i="73"/>
  <c r="LZ194" i="73"/>
  <c r="LY194" i="73"/>
  <c r="LX194" i="73"/>
  <c r="LW194" i="73"/>
  <c r="LV194" i="73"/>
  <c r="LU194" i="73"/>
  <c r="LT194" i="73"/>
  <c r="LS194" i="73"/>
  <c r="LR194" i="73"/>
  <c r="JH194" i="73"/>
  <c r="JG194" i="73"/>
  <c r="JF194" i="73"/>
  <c r="JE194" i="73"/>
  <c r="JD194" i="73"/>
  <c r="JC194" i="73"/>
  <c r="JB194" i="73"/>
  <c r="JA194" i="73"/>
  <c r="IZ194" i="73"/>
  <c r="IY194" i="73"/>
  <c r="IX194" i="73"/>
  <c r="IW194" i="73"/>
  <c r="IV194" i="73"/>
  <c r="IU194" i="73"/>
  <c r="IT194" i="73"/>
  <c r="FU194" i="73"/>
  <c r="FT194" i="73"/>
  <c r="FS194" i="73"/>
  <c r="FR194" i="73"/>
  <c r="FQ194" i="73"/>
  <c r="FP194" i="73"/>
  <c r="FO194" i="73"/>
  <c r="FN194" i="73"/>
  <c r="FM194" i="73"/>
  <c r="FL194" i="73"/>
  <c r="FK194" i="73"/>
  <c r="FJ194" i="73"/>
  <c r="FI194" i="73"/>
  <c r="FH194" i="73"/>
  <c r="FG194" i="73"/>
  <c r="EP194" i="73"/>
  <c r="EO194" i="73"/>
  <c r="EN194" i="73"/>
  <c r="EM194" i="73"/>
  <c r="EL194" i="73"/>
  <c r="EK194" i="73"/>
  <c r="EJ194" i="73"/>
  <c r="EI194" i="73"/>
  <c r="EH194" i="73"/>
  <c r="EG194" i="73"/>
  <c r="EF194" i="73"/>
  <c r="EE194" i="73"/>
  <c r="ED194" i="73"/>
  <c r="EC194" i="73"/>
  <c r="EB194" i="73"/>
  <c r="CS194" i="73"/>
  <c r="CP194" i="73"/>
  <c r="CO194" i="73"/>
  <c r="CH194" i="73"/>
  <c r="JK194" i="73" s="1"/>
  <c r="CC194" i="73"/>
  <c r="CB194" i="73"/>
  <c r="CA194" i="73"/>
  <c r="BY194" i="73"/>
  <c r="BX194" i="73"/>
  <c r="BW194" i="73"/>
  <c r="BT194" i="73"/>
  <c r="BS194" i="73"/>
  <c r="BM194" i="73"/>
  <c r="BK194" i="73"/>
  <c r="AE194" i="73" s="1"/>
  <c r="BJ194" i="73"/>
  <c r="BI194" i="73"/>
  <c r="BG194" i="73"/>
  <c r="BF194" i="73"/>
  <c r="BE194" i="73"/>
  <c r="BC194" i="73"/>
  <c r="W194" i="73" s="1"/>
  <c r="BB194" i="73"/>
  <c r="BA194" i="73"/>
  <c r="AW194" i="73"/>
  <c r="AU194" i="73"/>
  <c r="AT194" i="73"/>
  <c r="AS194" i="73"/>
  <c r="AQ194" i="73"/>
  <c r="AP194" i="73"/>
  <c r="AO194" i="73"/>
  <c r="AM194" i="73"/>
  <c r="AL194" i="73"/>
  <c r="AK194" i="73"/>
  <c r="AG194" i="73"/>
  <c r="AD194" i="73"/>
  <c r="AC194" i="73"/>
  <c r="AA194" i="73"/>
  <c r="Z194" i="73"/>
  <c r="Y194" i="73"/>
  <c r="V194" i="73"/>
  <c r="U194" i="73"/>
  <c r="MD193" i="73"/>
  <c r="MB193" i="73"/>
  <c r="MA193" i="73"/>
  <c r="LZ193" i="73"/>
  <c r="LX193" i="73"/>
  <c r="LW193" i="73"/>
  <c r="LV193" i="73"/>
  <c r="LT193" i="73"/>
  <c r="LS193" i="73"/>
  <c r="LR193" i="73"/>
  <c r="JH193" i="73"/>
  <c r="JG193" i="73"/>
  <c r="JF193" i="73"/>
  <c r="JE193" i="73"/>
  <c r="JD193" i="73"/>
  <c r="JC193" i="73"/>
  <c r="JB193" i="73"/>
  <c r="JA193" i="73"/>
  <c r="IZ193" i="73"/>
  <c r="IY193" i="73"/>
  <c r="IX193" i="73"/>
  <c r="IW193" i="73"/>
  <c r="IV193" i="73"/>
  <c r="IU193" i="73"/>
  <c r="IT193" i="73"/>
  <c r="FU193" i="73"/>
  <c r="FT193" i="73"/>
  <c r="FS193" i="73"/>
  <c r="FR193" i="73"/>
  <c r="FQ193" i="73"/>
  <c r="FP193" i="73"/>
  <c r="FO193" i="73"/>
  <c r="FN193" i="73"/>
  <c r="FM193" i="73"/>
  <c r="FL193" i="73"/>
  <c r="FK193" i="73"/>
  <c r="FJ193" i="73"/>
  <c r="FI193" i="73"/>
  <c r="FH193" i="73"/>
  <c r="FG193" i="73"/>
  <c r="EP193" i="73"/>
  <c r="EO193" i="73"/>
  <c r="EN193" i="73"/>
  <c r="EM193" i="73"/>
  <c r="EL193" i="73"/>
  <c r="EK193" i="73"/>
  <c r="EJ193" i="73"/>
  <c r="EI193" i="73"/>
  <c r="EH193" i="73"/>
  <c r="EG193" i="73"/>
  <c r="EF193" i="73"/>
  <c r="EE193" i="73"/>
  <c r="ED193" i="73"/>
  <c r="EC193" i="73"/>
  <c r="EB193" i="73"/>
  <c r="CP193" i="73"/>
  <c r="CL193" i="73"/>
  <c r="CI193" i="73"/>
  <c r="CB193" i="73"/>
  <c r="CA193" i="73"/>
  <c r="BZ193" i="73"/>
  <c r="BX193" i="73"/>
  <c r="BW193" i="73"/>
  <c r="BV193" i="73"/>
  <c r="BT193" i="73"/>
  <c r="BS193" i="73"/>
  <c r="BR193" i="73"/>
  <c r="BM193" i="73"/>
  <c r="AG193" i="73" s="1"/>
  <c r="BK193" i="73"/>
  <c r="AE193" i="73" s="1"/>
  <c r="BJ193" i="73"/>
  <c r="BI193" i="73"/>
  <c r="AC193" i="73" s="1"/>
  <c r="BG193" i="73"/>
  <c r="BF193" i="73"/>
  <c r="BE193" i="73"/>
  <c r="Y193" i="73" s="1"/>
  <c r="BC193" i="73"/>
  <c r="BB193" i="73"/>
  <c r="BA193" i="73"/>
  <c r="U193" i="73" s="1"/>
  <c r="AW193" i="73"/>
  <c r="AV193" i="73"/>
  <c r="AU193" i="73"/>
  <c r="AT193" i="73"/>
  <c r="AS193" i="73"/>
  <c r="AR193" i="73"/>
  <c r="AQ193" i="73"/>
  <c r="AP193" i="73"/>
  <c r="AO193" i="73"/>
  <c r="AN193" i="73"/>
  <c r="AM193" i="73"/>
  <c r="AL193" i="73"/>
  <c r="AK193" i="73"/>
  <c r="AD193" i="73"/>
  <c r="AA193" i="73"/>
  <c r="Z193" i="73"/>
  <c r="W193" i="73"/>
  <c r="V193" i="73"/>
  <c r="MD192" i="73"/>
  <c r="MB192" i="73"/>
  <c r="MA192" i="73"/>
  <c r="LZ192" i="73"/>
  <c r="LX192" i="73"/>
  <c r="LW192" i="73"/>
  <c r="LV192" i="73"/>
  <c r="LT192" i="73"/>
  <c r="LS192" i="73"/>
  <c r="LR192" i="73"/>
  <c r="JH192" i="73"/>
  <c r="JG192" i="73"/>
  <c r="JF192" i="73"/>
  <c r="JE192" i="73"/>
  <c r="JD192" i="73"/>
  <c r="JC192" i="73"/>
  <c r="JB192" i="73"/>
  <c r="JA192" i="73"/>
  <c r="IZ192" i="73"/>
  <c r="IY192" i="73"/>
  <c r="IX192" i="73"/>
  <c r="IW192" i="73"/>
  <c r="IV192" i="73"/>
  <c r="IU192" i="73"/>
  <c r="IT192" i="73"/>
  <c r="FU192" i="73"/>
  <c r="FT192" i="73"/>
  <c r="FS192" i="73"/>
  <c r="FR192" i="73"/>
  <c r="FQ192" i="73"/>
  <c r="FP192" i="73"/>
  <c r="FO192" i="73"/>
  <c r="FN192" i="73"/>
  <c r="FM192" i="73"/>
  <c r="FL192" i="73"/>
  <c r="FK192" i="73"/>
  <c r="FJ192" i="73"/>
  <c r="FI192" i="73"/>
  <c r="FH192" i="73"/>
  <c r="FG192" i="73"/>
  <c r="EP192" i="73"/>
  <c r="EO192" i="73"/>
  <c r="EN192" i="73"/>
  <c r="EM192" i="73"/>
  <c r="EL192" i="73"/>
  <c r="EK192" i="73"/>
  <c r="EJ192" i="73"/>
  <c r="EI192" i="73"/>
  <c r="EH192" i="73"/>
  <c r="EG192" i="73"/>
  <c r="EF192" i="73"/>
  <c r="EE192" i="73"/>
  <c r="ED192" i="73"/>
  <c r="EC192" i="73"/>
  <c r="EB192" i="73"/>
  <c r="CS192" i="73"/>
  <c r="CM192" i="73"/>
  <c r="CH192" i="73"/>
  <c r="JK192" i="73" s="1"/>
  <c r="CD192" i="73"/>
  <c r="CB192" i="73"/>
  <c r="CA192" i="73"/>
  <c r="BX192" i="73"/>
  <c r="BW192" i="73"/>
  <c r="BV192" i="73"/>
  <c r="BT192" i="73"/>
  <c r="BS192" i="73"/>
  <c r="BM192" i="73"/>
  <c r="AG192" i="73" s="1"/>
  <c r="BK192" i="73"/>
  <c r="BJ192" i="73"/>
  <c r="BI192" i="73"/>
  <c r="BG192" i="73"/>
  <c r="BF192" i="73"/>
  <c r="BE192" i="73"/>
  <c r="Y192" i="73" s="1"/>
  <c r="BC192" i="73"/>
  <c r="BB192" i="73"/>
  <c r="BA192" i="73"/>
  <c r="AW192" i="73"/>
  <c r="AV192" i="73"/>
  <c r="AU192" i="73"/>
  <c r="AT192" i="73"/>
  <c r="AS192" i="73"/>
  <c r="AR192" i="73"/>
  <c r="AQ192" i="73"/>
  <c r="AP192" i="73"/>
  <c r="AO192" i="73"/>
  <c r="AN192" i="73"/>
  <c r="AM192" i="73"/>
  <c r="AL192" i="73"/>
  <c r="AK192" i="73"/>
  <c r="AE192" i="73"/>
  <c r="AD192" i="73"/>
  <c r="AC192" i="73"/>
  <c r="AA192" i="73"/>
  <c r="Z192" i="73"/>
  <c r="W192" i="73"/>
  <c r="V192" i="73"/>
  <c r="U192" i="73"/>
  <c r="MD191" i="73"/>
  <c r="MA191" i="73"/>
  <c r="LZ191" i="73"/>
  <c r="LX191" i="73"/>
  <c r="LW191" i="73"/>
  <c r="LV191" i="73"/>
  <c r="LT191" i="73"/>
  <c r="LS191" i="73"/>
  <c r="LR191" i="73"/>
  <c r="JH191" i="73"/>
  <c r="JG191" i="73"/>
  <c r="JF191" i="73"/>
  <c r="JE191" i="73"/>
  <c r="JD191" i="73"/>
  <c r="JC191" i="73"/>
  <c r="JB191" i="73"/>
  <c r="JA191" i="73"/>
  <c r="IZ191" i="73"/>
  <c r="IY191" i="73"/>
  <c r="IX191" i="73"/>
  <c r="IW191" i="73"/>
  <c r="IV191" i="73"/>
  <c r="IU191" i="73"/>
  <c r="IT191" i="73"/>
  <c r="FU191" i="73"/>
  <c r="FT191" i="73"/>
  <c r="FS191" i="73"/>
  <c r="FR191" i="73"/>
  <c r="FQ191" i="73"/>
  <c r="FP191" i="73"/>
  <c r="FO191" i="73"/>
  <c r="FN191" i="73"/>
  <c r="FM191" i="73"/>
  <c r="FL191" i="73"/>
  <c r="FK191" i="73"/>
  <c r="FJ191" i="73"/>
  <c r="FI191" i="73"/>
  <c r="FH191" i="73"/>
  <c r="FG191" i="73"/>
  <c r="EP191" i="73"/>
  <c r="EO191" i="73"/>
  <c r="EN191" i="73"/>
  <c r="EM191" i="73"/>
  <c r="EL191" i="73"/>
  <c r="EK191" i="73"/>
  <c r="EJ191" i="73"/>
  <c r="EI191" i="73"/>
  <c r="EH191" i="73"/>
  <c r="EG191" i="73"/>
  <c r="EF191" i="73"/>
  <c r="EE191" i="73"/>
  <c r="ED191" i="73"/>
  <c r="EC191" i="73"/>
  <c r="EB191" i="73"/>
  <c r="CS191" i="73"/>
  <c r="CQ191" i="73"/>
  <c r="CK191" i="73"/>
  <c r="CH191" i="73"/>
  <c r="JK191" i="73" s="1"/>
  <c r="CB191" i="73"/>
  <c r="CA191" i="73"/>
  <c r="BX191" i="73"/>
  <c r="BW191" i="73"/>
  <c r="BV191" i="73"/>
  <c r="BT191" i="73"/>
  <c r="BS191" i="73"/>
  <c r="BM191" i="73"/>
  <c r="AG191" i="73" s="1"/>
  <c r="BJ191" i="73"/>
  <c r="BI191" i="73"/>
  <c r="AC191" i="73" s="1"/>
  <c r="BG191" i="73"/>
  <c r="BF191" i="73"/>
  <c r="BE191" i="73"/>
  <c r="BC191" i="73"/>
  <c r="BB191" i="73"/>
  <c r="BA191" i="73"/>
  <c r="U191" i="73" s="1"/>
  <c r="AW191" i="73"/>
  <c r="AV191" i="73"/>
  <c r="AT191" i="73"/>
  <c r="AS191" i="73"/>
  <c r="AR191" i="73"/>
  <c r="AQ191" i="73"/>
  <c r="AP191" i="73"/>
  <c r="AO191" i="73"/>
  <c r="AN191" i="73"/>
  <c r="AM191" i="73"/>
  <c r="AL191" i="73"/>
  <c r="AK191" i="73"/>
  <c r="AD191" i="73"/>
  <c r="AA191" i="73"/>
  <c r="Z191" i="73"/>
  <c r="Y191" i="73"/>
  <c r="W191" i="73"/>
  <c r="V191" i="73"/>
  <c r="LZ190" i="73"/>
  <c r="LY190" i="73"/>
  <c r="LX190" i="73"/>
  <c r="LW190" i="73"/>
  <c r="LV190" i="73"/>
  <c r="LU190" i="73"/>
  <c r="LT190" i="73"/>
  <c r="LS190" i="73"/>
  <c r="LR190" i="73"/>
  <c r="JH190" i="73"/>
  <c r="JG190" i="73"/>
  <c r="JF190" i="73"/>
  <c r="JE190" i="73"/>
  <c r="JD190" i="73"/>
  <c r="JC190" i="73"/>
  <c r="JB190" i="73"/>
  <c r="JA190" i="73"/>
  <c r="IZ190" i="73"/>
  <c r="IY190" i="73"/>
  <c r="IX190" i="73"/>
  <c r="IW190" i="73"/>
  <c r="IV190" i="73"/>
  <c r="IU190" i="73"/>
  <c r="IT190" i="73"/>
  <c r="FU190" i="73"/>
  <c r="FT190" i="73"/>
  <c r="FS190" i="73"/>
  <c r="FR190" i="73"/>
  <c r="FQ190" i="73"/>
  <c r="FP190" i="73"/>
  <c r="FO190" i="73"/>
  <c r="FN190" i="73"/>
  <c r="FM190" i="73"/>
  <c r="FL190" i="73"/>
  <c r="FK190" i="73"/>
  <c r="FJ190" i="73"/>
  <c r="FI190" i="73"/>
  <c r="FH190" i="73"/>
  <c r="FG190" i="73"/>
  <c r="EP190" i="73"/>
  <c r="EO190" i="73"/>
  <c r="EN190" i="73"/>
  <c r="EM190" i="73"/>
  <c r="EL190" i="73"/>
  <c r="EK190" i="73"/>
  <c r="EJ190" i="73"/>
  <c r="EI190" i="73"/>
  <c r="EH190" i="73"/>
  <c r="EG190" i="73"/>
  <c r="EF190" i="73"/>
  <c r="EE190" i="73"/>
  <c r="ED190" i="73"/>
  <c r="EC190" i="73"/>
  <c r="EB190" i="73"/>
  <c r="CS190" i="73"/>
  <c r="CQ190" i="73"/>
  <c r="CK190" i="73"/>
  <c r="CG190" i="73"/>
  <c r="CD190" i="73"/>
  <c r="CB190" i="73"/>
  <c r="CA190" i="73"/>
  <c r="BZ190" i="73"/>
  <c r="BX190" i="73"/>
  <c r="BW190" i="73"/>
  <c r="BT190" i="73"/>
  <c r="BS190" i="73"/>
  <c r="BR190" i="73"/>
  <c r="BL190" i="73"/>
  <c r="AF190" i="73" s="1"/>
  <c r="BI190" i="73"/>
  <c r="AC190" i="73" s="1"/>
  <c r="BG190" i="73"/>
  <c r="BF190" i="73"/>
  <c r="BE190" i="73"/>
  <c r="Y190" i="73" s="1"/>
  <c r="BC190" i="73"/>
  <c r="W190" i="73" s="1"/>
  <c r="BB190" i="73"/>
  <c r="BA190" i="73"/>
  <c r="U190" i="73" s="1"/>
  <c r="AS190" i="73"/>
  <c r="AQ190" i="73"/>
  <c r="AP190" i="73"/>
  <c r="AO190" i="73"/>
  <c r="AM190" i="73"/>
  <c r="AL190" i="73"/>
  <c r="AK190" i="73"/>
  <c r="AA190" i="73"/>
  <c r="Z190" i="73"/>
  <c r="V190" i="73"/>
  <c r="LZ189" i="73"/>
  <c r="LX189" i="73"/>
  <c r="LW189" i="73"/>
  <c r="LV189" i="73"/>
  <c r="LT189" i="73"/>
  <c r="LS189" i="73"/>
  <c r="LR189" i="73"/>
  <c r="JH189" i="73"/>
  <c r="JG189" i="73"/>
  <c r="JF189" i="73"/>
  <c r="JE189" i="73"/>
  <c r="JD189" i="73"/>
  <c r="JC189" i="73"/>
  <c r="JB189" i="73"/>
  <c r="JA189" i="73"/>
  <c r="IZ189" i="73"/>
  <c r="IY189" i="73"/>
  <c r="IX189" i="73"/>
  <c r="IW189" i="73"/>
  <c r="IV189" i="73"/>
  <c r="IU189" i="73"/>
  <c r="IT189" i="73"/>
  <c r="FU189" i="73"/>
  <c r="FT189" i="73"/>
  <c r="FS189" i="73"/>
  <c r="FR189" i="73"/>
  <c r="FQ189" i="73"/>
  <c r="FP189" i="73"/>
  <c r="FO189" i="73"/>
  <c r="FN189" i="73"/>
  <c r="FM189" i="73"/>
  <c r="FL189" i="73"/>
  <c r="FK189" i="73"/>
  <c r="FJ189" i="73"/>
  <c r="FI189" i="73"/>
  <c r="FH189" i="73"/>
  <c r="FG189" i="73"/>
  <c r="EP189" i="73"/>
  <c r="EO189" i="73"/>
  <c r="EN189" i="73"/>
  <c r="EM189" i="73"/>
  <c r="EL189" i="73"/>
  <c r="EK189" i="73"/>
  <c r="EJ189" i="73"/>
  <c r="EI189" i="73"/>
  <c r="EH189" i="73"/>
  <c r="EG189" i="73"/>
  <c r="EF189" i="73"/>
  <c r="EE189" i="73"/>
  <c r="ED189" i="73"/>
  <c r="EC189" i="73"/>
  <c r="EB189" i="73"/>
  <c r="CO189" i="73"/>
  <c r="CM189" i="73"/>
  <c r="CH189" i="73"/>
  <c r="JK189" i="73" s="1"/>
  <c r="CC189" i="73"/>
  <c r="CB189" i="73"/>
  <c r="CA189" i="73"/>
  <c r="BY189" i="73"/>
  <c r="BX189" i="73"/>
  <c r="BW189" i="73"/>
  <c r="BU189" i="73"/>
  <c r="BT189" i="73"/>
  <c r="BS189" i="73"/>
  <c r="BQ189" i="73"/>
  <c r="BL189" i="73"/>
  <c r="AF189" i="73" s="1"/>
  <c r="BI189" i="73"/>
  <c r="AC189" i="73" s="1"/>
  <c r="BG189" i="73"/>
  <c r="AA189" i="73" s="1"/>
  <c r="BF189" i="73"/>
  <c r="BE189" i="73"/>
  <c r="Y189" i="73" s="1"/>
  <c r="BC189" i="73"/>
  <c r="BB189" i="73"/>
  <c r="BA189" i="73"/>
  <c r="U189" i="73" s="1"/>
  <c r="AV189" i="73"/>
  <c r="AS189" i="73"/>
  <c r="AR189" i="73"/>
  <c r="AQ189" i="73"/>
  <c r="AP189" i="73"/>
  <c r="AO189" i="73"/>
  <c r="AN189" i="73"/>
  <c r="AM189" i="73"/>
  <c r="AL189" i="73"/>
  <c r="AK189" i="73"/>
  <c r="Z189" i="73"/>
  <c r="W189" i="73"/>
  <c r="V189" i="73"/>
  <c r="LZ188" i="73"/>
  <c r="LX188" i="73"/>
  <c r="LW188" i="73"/>
  <c r="LV188" i="73"/>
  <c r="LT188" i="73"/>
  <c r="LS188" i="73"/>
  <c r="JH188" i="73"/>
  <c r="JG188" i="73"/>
  <c r="JF188" i="73"/>
  <c r="JE188" i="73"/>
  <c r="JD188" i="73"/>
  <c r="JC188" i="73"/>
  <c r="JB188" i="73"/>
  <c r="JA188" i="73"/>
  <c r="IZ188" i="73"/>
  <c r="IY188" i="73"/>
  <c r="IX188" i="73"/>
  <c r="IW188" i="73"/>
  <c r="IV188" i="73"/>
  <c r="IU188" i="73"/>
  <c r="IT188" i="73"/>
  <c r="FU188" i="73"/>
  <c r="FT188" i="73"/>
  <c r="FS188" i="73"/>
  <c r="FR188" i="73"/>
  <c r="FQ188" i="73"/>
  <c r="FP188" i="73"/>
  <c r="FO188" i="73"/>
  <c r="FN188" i="73"/>
  <c r="FM188" i="73"/>
  <c r="FL188" i="73"/>
  <c r="FK188" i="73"/>
  <c r="FJ188" i="73"/>
  <c r="FI188" i="73"/>
  <c r="FH188" i="73"/>
  <c r="FG188" i="73"/>
  <c r="EP188" i="73"/>
  <c r="EO188" i="73"/>
  <c r="EN188" i="73"/>
  <c r="EM188" i="73"/>
  <c r="EL188" i="73"/>
  <c r="EK188" i="73"/>
  <c r="EJ188" i="73"/>
  <c r="EI188" i="73"/>
  <c r="EH188" i="73"/>
  <c r="EG188" i="73"/>
  <c r="EF188" i="73"/>
  <c r="EE188" i="73"/>
  <c r="ED188" i="73"/>
  <c r="EC188" i="73"/>
  <c r="EB188" i="73"/>
  <c r="CS188" i="73"/>
  <c r="CL188" i="73"/>
  <c r="JO188" i="73" s="1"/>
  <c r="CK188" i="73"/>
  <c r="CD188" i="73"/>
  <c r="CB188" i="73"/>
  <c r="CA188" i="73"/>
  <c r="BX188" i="73"/>
  <c r="BW188" i="73"/>
  <c r="BT188" i="73"/>
  <c r="BS188" i="73"/>
  <c r="BR188" i="73"/>
  <c r="BL188" i="73"/>
  <c r="AF188" i="73" s="1"/>
  <c r="BI188" i="73"/>
  <c r="AC188" i="73" s="1"/>
  <c r="BH188" i="73"/>
  <c r="AB188" i="73" s="1"/>
  <c r="BG188" i="73"/>
  <c r="BF188" i="73"/>
  <c r="BE188" i="73"/>
  <c r="BD188" i="73"/>
  <c r="X188" i="73" s="1"/>
  <c r="BC188" i="73"/>
  <c r="W188" i="73" s="1"/>
  <c r="BB188" i="73"/>
  <c r="AS188" i="73"/>
  <c r="AQ188" i="73"/>
  <c r="AP188" i="73"/>
  <c r="AO188" i="73"/>
  <c r="AM188" i="73"/>
  <c r="AL188" i="73"/>
  <c r="AA188" i="73"/>
  <c r="Z188" i="73"/>
  <c r="Y188" i="73"/>
  <c r="V188" i="73"/>
  <c r="MC187" i="73"/>
  <c r="LX187" i="73"/>
  <c r="LW187" i="73"/>
  <c r="LV187" i="73"/>
  <c r="LT187" i="73"/>
  <c r="JH187" i="73"/>
  <c r="JG187" i="73"/>
  <c r="JF187" i="73"/>
  <c r="JE187" i="73"/>
  <c r="JD187" i="73"/>
  <c r="JC187" i="73"/>
  <c r="JB187" i="73"/>
  <c r="JA187" i="73"/>
  <c r="IZ187" i="73"/>
  <c r="IY187" i="73"/>
  <c r="IX187" i="73"/>
  <c r="IW187" i="73"/>
  <c r="IV187" i="73"/>
  <c r="IU187" i="73"/>
  <c r="IT187" i="73"/>
  <c r="FU187" i="73"/>
  <c r="FT187" i="73"/>
  <c r="FS187" i="73"/>
  <c r="FR187" i="73"/>
  <c r="FQ187" i="73"/>
  <c r="FP187" i="73"/>
  <c r="FO187" i="73"/>
  <c r="FN187" i="73"/>
  <c r="FM187" i="73"/>
  <c r="FL187" i="73"/>
  <c r="FK187" i="73"/>
  <c r="FJ187" i="73"/>
  <c r="FI187" i="73"/>
  <c r="FH187" i="73"/>
  <c r="FG187" i="73"/>
  <c r="EP187" i="73"/>
  <c r="EO187" i="73"/>
  <c r="EN187" i="73"/>
  <c r="EM187" i="73"/>
  <c r="EL187" i="73"/>
  <c r="EK187" i="73"/>
  <c r="EJ187" i="73"/>
  <c r="EI187" i="73"/>
  <c r="EH187" i="73"/>
  <c r="EG187" i="73"/>
  <c r="EF187" i="73"/>
  <c r="EE187" i="73"/>
  <c r="ED187" i="73"/>
  <c r="EC187" i="73"/>
  <c r="EB187" i="73"/>
  <c r="CT187" i="73"/>
  <c r="CM187" i="73"/>
  <c r="CL187" i="73"/>
  <c r="JO187" i="73" s="1"/>
  <c r="CH187" i="73"/>
  <c r="CB187" i="73"/>
  <c r="CA187" i="73"/>
  <c r="BX187" i="73"/>
  <c r="BW187" i="73"/>
  <c r="BU187" i="73"/>
  <c r="BT187" i="73"/>
  <c r="BS187" i="73"/>
  <c r="BH187" i="73"/>
  <c r="AB187" i="73" s="1"/>
  <c r="BG187" i="73"/>
  <c r="BF187" i="73"/>
  <c r="BE187" i="73"/>
  <c r="BC187" i="73"/>
  <c r="AQ187" i="73"/>
  <c r="AP187" i="73"/>
  <c r="AO187" i="73"/>
  <c r="AM187" i="73"/>
  <c r="AA187" i="73"/>
  <c r="Z187" i="73"/>
  <c r="Y187" i="73"/>
  <c r="W187" i="73"/>
  <c r="LX186" i="73"/>
  <c r="LV186" i="73"/>
  <c r="JS186" i="73"/>
  <c r="JR186" i="73"/>
  <c r="JH186" i="73"/>
  <c r="JG186" i="73"/>
  <c r="JF186" i="73"/>
  <c r="JE186" i="73"/>
  <c r="JD186" i="73"/>
  <c r="JC186" i="73"/>
  <c r="JB186" i="73"/>
  <c r="JA186" i="73"/>
  <c r="IZ186" i="73"/>
  <c r="IY186" i="73"/>
  <c r="IX186" i="73"/>
  <c r="IW186" i="73"/>
  <c r="IV186" i="73"/>
  <c r="IU186" i="73"/>
  <c r="IT186" i="73"/>
  <c r="FU186" i="73"/>
  <c r="FT186" i="73"/>
  <c r="FS186" i="73"/>
  <c r="FR186" i="73"/>
  <c r="FQ186" i="73"/>
  <c r="FP186" i="73"/>
  <c r="FO186" i="73"/>
  <c r="FN186" i="73"/>
  <c r="FM186" i="73"/>
  <c r="FL186" i="73"/>
  <c r="FK186" i="73"/>
  <c r="FJ186" i="73"/>
  <c r="FI186" i="73"/>
  <c r="FH186" i="73"/>
  <c r="FG186" i="73"/>
  <c r="EP186" i="73"/>
  <c r="EO186" i="73"/>
  <c r="EN186" i="73"/>
  <c r="EM186" i="73"/>
  <c r="EL186" i="73"/>
  <c r="EK186" i="73"/>
  <c r="EJ186" i="73"/>
  <c r="EI186" i="73"/>
  <c r="EH186" i="73"/>
  <c r="EG186" i="73"/>
  <c r="EF186" i="73"/>
  <c r="EE186" i="73"/>
  <c r="ED186" i="73"/>
  <c r="EC186" i="73"/>
  <c r="EB186" i="73"/>
  <c r="CP186" i="73"/>
  <c r="CO186" i="73"/>
  <c r="CM186" i="73"/>
  <c r="CH186" i="73"/>
  <c r="CD186" i="73"/>
  <c r="CB186" i="73"/>
  <c r="CA186" i="73"/>
  <c r="BZ186" i="73"/>
  <c r="BX186" i="73"/>
  <c r="BW186" i="73"/>
  <c r="BT186" i="73"/>
  <c r="BS186" i="73"/>
  <c r="BR186" i="73"/>
  <c r="BL186" i="73"/>
  <c r="AF186" i="73" s="1"/>
  <c r="BG186" i="73"/>
  <c r="AA186" i="73" s="1"/>
  <c r="BE186" i="73"/>
  <c r="AR186" i="73"/>
  <c r="AQ186" i="73"/>
  <c r="AO186" i="73"/>
  <c r="Y186" i="73"/>
  <c r="LX185" i="73"/>
  <c r="LV185" i="73"/>
  <c r="JS185" i="73"/>
  <c r="JH185" i="73"/>
  <c r="JG185" i="73"/>
  <c r="JF185" i="73"/>
  <c r="JE185" i="73"/>
  <c r="JD185" i="73"/>
  <c r="JC185" i="73"/>
  <c r="JB185" i="73"/>
  <c r="JA185" i="73"/>
  <c r="IZ185" i="73"/>
  <c r="IY185" i="73"/>
  <c r="IX185" i="73"/>
  <c r="IW185" i="73"/>
  <c r="IV185" i="73"/>
  <c r="IU185" i="73"/>
  <c r="IT185" i="73"/>
  <c r="FU185" i="73"/>
  <c r="FT185" i="73"/>
  <c r="FS185" i="73"/>
  <c r="FR185" i="73"/>
  <c r="FQ185" i="73"/>
  <c r="FP185" i="73"/>
  <c r="FO185" i="73"/>
  <c r="FN185" i="73"/>
  <c r="FM185" i="73"/>
  <c r="FL185" i="73"/>
  <c r="FK185" i="73"/>
  <c r="FJ185" i="73"/>
  <c r="FI185" i="73"/>
  <c r="FH185" i="73"/>
  <c r="FG185" i="73"/>
  <c r="EP185" i="73"/>
  <c r="EO185" i="73"/>
  <c r="EN185" i="73"/>
  <c r="EM185" i="73"/>
  <c r="EL185" i="73"/>
  <c r="EK185" i="73"/>
  <c r="EJ185" i="73"/>
  <c r="EI185" i="73"/>
  <c r="EH185" i="73"/>
  <c r="EG185" i="73"/>
  <c r="EF185" i="73"/>
  <c r="EE185" i="73"/>
  <c r="ED185" i="73"/>
  <c r="EC185" i="73"/>
  <c r="EB185" i="73"/>
  <c r="CT185" i="73"/>
  <c r="CP185" i="73"/>
  <c r="CL185" i="73"/>
  <c r="CK185" i="73"/>
  <c r="CD185" i="73"/>
  <c r="CC185" i="73"/>
  <c r="CB185" i="73"/>
  <c r="CA185" i="73"/>
  <c r="BZ185" i="73"/>
  <c r="BY185" i="73"/>
  <c r="BX185" i="73"/>
  <c r="BW185" i="73"/>
  <c r="BV185" i="73"/>
  <c r="BU185" i="73"/>
  <c r="BT185" i="73"/>
  <c r="BS185" i="73"/>
  <c r="BR185" i="73"/>
  <c r="BQ185" i="73"/>
  <c r="BG185" i="73"/>
  <c r="BE185" i="73"/>
  <c r="AV185" i="73"/>
  <c r="AQ185" i="73"/>
  <c r="AO185" i="73"/>
  <c r="AA185" i="73"/>
  <c r="Y185" i="73"/>
  <c r="MC184" i="73"/>
  <c r="LX184" i="73"/>
  <c r="JH184" i="73"/>
  <c r="JG184" i="73"/>
  <c r="JF184" i="73"/>
  <c r="JE184" i="73"/>
  <c r="JD184" i="73"/>
  <c r="JC184" i="73"/>
  <c r="JB184" i="73"/>
  <c r="JA184" i="73"/>
  <c r="IZ184" i="73"/>
  <c r="IY184" i="73"/>
  <c r="IX184" i="73"/>
  <c r="IW184" i="73"/>
  <c r="IV184" i="73"/>
  <c r="IU184" i="73"/>
  <c r="IT184" i="73"/>
  <c r="FU184" i="73"/>
  <c r="FT184" i="73"/>
  <c r="FS184" i="73"/>
  <c r="FR184" i="73"/>
  <c r="FQ184" i="73"/>
  <c r="FP184" i="73"/>
  <c r="FO184" i="73"/>
  <c r="FN184" i="73"/>
  <c r="FM184" i="73"/>
  <c r="FL184" i="73"/>
  <c r="FK184" i="73"/>
  <c r="FJ184" i="73"/>
  <c r="FI184" i="73"/>
  <c r="FH184" i="73"/>
  <c r="FG184" i="73"/>
  <c r="EP184" i="73"/>
  <c r="EO184" i="73"/>
  <c r="EN184" i="73"/>
  <c r="EM184" i="73"/>
  <c r="EL184" i="73"/>
  <c r="EK184" i="73"/>
  <c r="EJ184" i="73"/>
  <c r="EI184" i="73"/>
  <c r="EH184" i="73"/>
  <c r="EG184" i="73"/>
  <c r="EF184" i="73"/>
  <c r="EE184" i="73"/>
  <c r="ED184" i="73"/>
  <c r="EC184" i="73"/>
  <c r="EB184" i="73"/>
  <c r="CQ184" i="73"/>
  <c r="CP184" i="73"/>
  <c r="CM184" i="73"/>
  <c r="CH184" i="73"/>
  <c r="CG184" i="73"/>
  <c r="CB184" i="73"/>
  <c r="CA184" i="73"/>
  <c r="BZ184" i="73"/>
  <c r="BX184" i="73"/>
  <c r="BW184" i="73"/>
  <c r="BT184" i="73"/>
  <c r="BS184" i="73"/>
  <c r="BR184" i="73"/>
  <c r="BG184" i="73"/>
  <c r="AQ184" i="73"/>
  <c r="AA184" i="73"/>
  <c r="JH183" i="73"/>
  <c r="JG183" i="73"/>
  <c r="JF183" i="73"/>
  <c r="JE183" i="73"/>
  <c r="JD183" i="73"/>
  <c r="JC183" i="73"/>
  <c r="JB183" i="73"/>
  <c r="JA183" i="73"/>
  <c r="IZ183" i="73"/>
  <c r="IY183" i="73"/>
  <c r="IX183" i="73"/>
  <c r="IW183" i="73"/>
  <c r="IV183" i="73"/>
  <c r="IU183" i="73"/>
  <c r="IT183" i="73"/>
  <c r="FU183" i="73"/>
  <c r="FT183" i="73"/>
  <c r="FS183" i="73"/>
  <c r="FR183" i="73"/>
  <c r="FQ183" i="73"/>
  <c r="FP183" i="73"/>
  <c r="FO183" i="73"/>
  <c r="FN183" i="73"/>
  <c r="FM183" i="73"/>
  <c r="FL183" i="73"/>
  <c r="FK183" i="73"/>
  <c r="FJ183" i="73"/>
  <c r="FI183" i="73"/>
  <c r="FH183" i="73"/>
  <c r="FG183" i="73"/>
  <c r="EP183" i="73"/>
  <c r="EO183" i="73"/>
  <c r="EN183" i="73"/>
  <c r="EM183" i="73"/>
  <c r="EL183" i="73"/>
  <c r="EK183" i="73"/>
  <c r="EJ183" i="73"/>
  <c r="EI183" i="73"/>
  <c r="EH183" i="73"/>
  <c r="EG183" i="73"/>
  <c r="EF183" i="73"/>
  <c r="EE183" i="73"/>
  <c r="ED183" i="73"/>
  <c r="EC183" i="73"/>
  <c r="EB183" i="73"/>
  <c r="CT183" i="73"/>
  <c r="CP183" i="73"/>
  <c r="CL183" i="73"/>
  <c r="CI183" i="73"/>
  <c r="CG183" i="73"/>
  <c r="CB183" i="73"/>
  <c r="CA183" i="73"/>
  <c r="BZ183" i="73"/>
  <c r="BX183" i="73"/>
  <c r="BW183" i="73"/>
  <c r="BV183" i="73"/>
  <c r="BT183" i="73"/>
  <c r="BS183" i="73"/>
  <c r="BR183" i="73"/>
  <c r="AV183" i="73"/>
  <c r="JS182" i="73"/>
  <c r="JH182" i="73"/>
  <c r="JG182" i="73"/>
  <c r="JF182" i="73"/>
  <c r="JE182" i="73"/>
  <c r="JD182" i="73"/>
  <c r="JC182" i="73"/>
  <c r="JB182" i="73"/>
  <c r="JA182" i="73"/>
  <c r="IZ182" i="73"/>
  <c r="IY182" i="73"/>
  <c r="IX182" i="73"/>
  <c r="IW182" i="73"/>
  <c r="IV182" i="73"/>
  <c r="IU182" i="73"/>
  <c r="IT182" i="73"/>
  <c r="FU182" i="73"/>
  <c r="FT182" i="73"/>
  <c r="FS182" i="73"/>
  <c r="FR182" i="73"/>
  <c r="FQ182" i="73"/>
  <c r="FP182" i="73"/>
  <c r="FO182" i="73"/>
  <c r="FN182" i="73"/>
  <c r="FM182" i="73"/>
  <c r="FL182" i="73"/>
  <c r="FK182" i="73"/>
  <c r="FJ182" i="73"/>
  <c r="FI182" i="73"/>
  <c r="FH182" i="73"/>
  <c r="FG182" i="73"/>
  <c r="EP182" i="73"/>
  <c r="EO182" i="73"/>
  <c r="EN182" i="73"/>
  <c r="EM182" i="73"/>
  <c r="EL182" i="73"/>
  <c r="EK182" i="73"/>
  <c r="EJ182" i="73"/>
  <c r="EI182" i="73"/>
  <c r="EH182" i="73"/>
  <c r="EG182" i="73"/>
  <c r="EF182" i="73"/>
  <c r="EE182" i="73"/>
  <c r="ED182" i="73"/>
  <c r="EC182" i="73"/>
  <c r="EB182" i="73"/>
  <c r="CT182" i="73"/>
  <c r="CP182" i="73"/>
  <c r="CM182" i="73"/>
  <c r="CK182" i="73"/>
  <c r="CD182" i="73"/>
  <c r="CC182" i="73"/>
  <c r="CB182" i="73"/>
  <c r="CA182" i="73"/>
  <c r="BZ182" i="73"/>
  <c r="BY182" i="73"/>
  <c r="BX182" i="73"/>
  <c r="BW182" i="73"/>
  <c r="BV182" i="73"/>
  <c r="BU182" i="73"/>
  <c r="BT182" i="73"/>
  <c r="BS182" i="73"/>
  <c r="BR182" i="73"/>
  <c r="BQ182" i="73"/>
  <c r="MC181" i="73"/>
  <c r="JR181" i="73"/>
  <c r="JH181" i="73"/>
  <c r="JG181" i="73"/>
  <c r="JF181" i="73"/>
  <c r="JE181" i="73"/>
  <c r="JD181" i="73"/>
  <c r="JC181" i="73"/>
  <c r="JB181" i="73"/>
  <c r="JA181" i="73"/>
  <c r="IZ181" i="73"/>
  <c r="IY181" i="73"/>
  <c r="IX181" i="73"/>
  <c r="IW181" i="73"/>
  <c r="IV181" i="73"/>
  <c r="IU181" i="73"/>
  <c r="IT181" i="73"/>
  <c r="FU181" i="73"/>
  <c r="FT181" i="73"/>
  <c r="FS181" i="73"/>
  <c r="FR181" i="73"/>
  <c r="FQ181" i="73"/>
  <c r="FP181" i="73"/>
  <c r="FO181" i="73"/>
  <c r="FN181" i="73"/>
  <c r="FM181" i="73"/>
  <c r="FL181" i="73"/>
  <c r="FK181" i="73"/>
  <c r="FJ181" i="73"/>
  <c r="FI181" i="73"/>
  <c r="FH181" i="73"/>
  <c r="FG181" i="73"/>
  <c r="EP181" i="73"/>
  <c r="EO181" i="73"/>
  <c r="EN181" i="73"/>
  <c r="EM181" i="73"/>
  <c r="EL181" i="73"/>
  <c r="EK181" i="73"/>
  <c r="EJ181" i="73"/>
  <c r="EI181" i="73"/>
  <c r="EH181" i="73"/>
  <c r="EG181" i="73"/>
  <c r="EF181" i="73"/>
  <c r="EE181" i="73"/>
  <c r="ED181" i="73"/>
  <c r="EC181" i="73"/>
  <c r="EB181" i="73"/>
  <c r="CQ181" i="73"/>
  <c r="CO181" i="73"/>
  <c r="CM181" i="73"/>
  <c r="CH181" i="73"/>
  <c r="CG181" i="73"/>
  <c r="CB181" i="73"/>
  <c r="CA181" i="73"/>
  <c r="BY181" i="73"/>
  <c r="BX181" i="73"/>
  <c r="BW181" i="73"/>
  <c r="BT181" i="73"/>
  <c r="BS181" i="73"/>
  <c r="BQ181" i="73"/>
  <c r="JT180" i="73"/>
  <c r="JH180" i="73"/>
  <c r="JG180" i="73"/>
  <c r="JF180" i="73"/>
  <c r="JE180" i="73"/>
  <c r="JD180" i="73"/>
  <c r="JC180" i="73"/>
  <c r="JB180" i="73"/>
  <c r="JA180" i="73"/>
  <c r="IZ180" i="73"/>
  <c r="IY180" i="73"/>
  <c r="IX180" i="73"/>
  <c r="IW180" i="73"/>
  <c r="IV180" i="73"/>
  <c r="IU180" i="73"/>
  <c r="IT180" i="73"/>
  <c r="FU180" i="73"/>
  <c r="FT180" i="73"/>
  <c r="FS180" i="73"/>
  <c r="FR180" i="73"/>
  <c r="FQ180" i="73"/>
  <c r="FP180" i="73"/>
  <c r="FO180" i="73"/>
  <c r="FN180" i="73"/>
  <c r="FM180" i="73"/>
  <c r="FL180" i="73"/>
  <c r="FK180" i="73"/>
  <c r="FJ180" i="73"/>
  <c r="FI180" i="73"/>
  <c r="FH180" i="73"/>
  <c r="FG180" i="73"/>
  <c r="EP180" i="73"/>
  <c r="EO180" i="73"/>
  <c r="EN180" i="73"/>
  <c r="EM180" i="73"/>
  <c r="EL180" i="73"/>
  <c r="EK180" i="73"/>
  <c r="EJ180" i="73"/>
  <c r="EI180" i="73"/>
  <c r="EH180" i="73"/>
  <c r="EG180" i="73"/>
  <c r="EF180" i="73"/>
  <c r="EE180" i="73"/>
  <c r="ED180" i="73"/>
  <c r="EC180" i="73"/>
  <c r="EB180" i="73"/>
  <c r="CS180" i="73"/>
  <c r="JV180" i="73" s="1"/>
  <c r="CQ180" i="73"/>
  <c r="CO180" i="73"/>
  <c r="CK180" i="73"/>
  <c r="JN180" i="73" s="1"/>
  <c r="CJ180" i="73"/>
  <c r="JM180" i="73" s="1"/>
  <c r="CI180" i="73"/>
  <c r="CD180" i="73"/>
  <c r="CB180" i="73"/>
  <c r="CA180" i="73"/>
  <c r="BX180" i="73"/>
  <c r="BW180" i="73"/>
  <c r="BT180" i="73"/>
  <c r="BS180" i="73"/>
  <c r="BR180" i="73"/>
  <c r="AV180" i="73"/>
  <c r="JH179" i="73"/>
  <c r="JG179" i="73"/>
  <c r="JF179" i="73"/>
  <c r="JE179" i="73"/>
  <c r="JD179" i="73"/>
  <c r="JC179" i="73"/>
  <c r="JB179" i="73"/>
  <c r="JA179" i="73"/>
  <c r="IZ179" i="73"/>
  <c r="IY179" i="73"/>
  <c r="IX179" i="73"/>
  <c r="IW179" i="73"/>
  <c r="IV179" i="73"/>
  <c r="IU179" i="73"/>
  <c r="IT179" i="73"/>
  <c r="FU179" i="73"/>
  <c r="FT179" i="73"/>
  <c r="FS179" i="73"/>
  <c r="FR179" i="73"/>
  <c r="FQ179" i="73"/>
  <c r="FP179" i="73"/>
  <c r="FO179" i="73"/>
  <c r="FN179" i="73"/>
  <c r="FM179" i="73"/>
  <c r="FL179" i="73"/>
  <c r="FK179" i="73"/>
  <c r="FJ179" i="73"/>
  <c r="FI179" i="73"/>
  <c r="FH179" i="73"/>
  <c r="FG179" i="73"/>
  <c r="EP179" i="73"/>
  <c r="EO179" i="73"/>
  <c r="EN179" i="73"/>
  <c r="EM179" i="73"/>
  <c r="EL179" i="73"/>
  <c r="EK179" i="73"/>
  <c r="EJ179" i="73"/>
  <c r="EI179" i="73"/>
  <c r="EH179" i="73"/>
  <c r="EG179" i="73"/>
  <c r="EF179" i="73"/>
  <c r="EE179" i="73"/>
  <c r="ED179" i="73"/>
  <c r="EC179" i="73"/>
  <c r="EB179" i="73"/>
  <c r="CS179" i="73"/>
  <c r="CO179" i="73"/>
  <c r="CN179" i="73"/>
  <c r="JQ179" i="73" s="1"/>
  <c r="CK179" i="73"/>
  <c r="JN179" i="73" s="1"/>
  <c r="CI179" i="73"/>
  <c r="CD179" i="73"/>
  <c r="CB179" i="73"/>
  <c r="CA179" i="73"/>
  <c r="BZ179" i="73"/>
  <c r="BX179" i="73"/>
  <c r="BW179" i="73"/>
  <c r="BT179" i="73"/>
  <c r="BS179" i="73"/>
  <c r="BR179" i="73"/>
  <c r="AV179" i="73"/>
  <c r="JM178" i="73"/>
  <c r="JH178" i="73"/>
  <c r="JG178" i="73"/>
  <c r="JF178" i="73"/>
  <c r="JE178" i="73"/>
  <c r="JD178" i="73"/>
  <c r="JC178" i="73"/>
  <c r="JB178" i="73"/>
  <c r="JA178" i="73"/>
  <c r="IZ178" i="73"/>
  <c r="IY178" i="73"/>
  <c r="IX178" i="73"/>
  <c r="IW178" i="73"/>
  <c r="IV178" i="73"/>
  <c r="IU178" i="73"/>
  <c r="IT178" i="73"/>
  <c r="FU178" i="73"/>
  <c r="FT178" i="73"/>
  <c r="FS178" i="73"/>
  <c r="FR178" i="73"/>
  <c r="FQ178" i="73"/>
  <c r="FP178" i="73"/>
  <c r="FO178" i="73"/>
  <c r="FN178" i="73"/>
  <c r="FM178" i="73"/>
  <c r="FL178" i="73"/>
  <c r="FK178" i="73"/>
  <c r="FJ178" i="73"/>
  <c r="FI178" i="73"/>
  <c r="FH178" i="73"/>
  <c r="FG178" i="73"/>
  <c r="EP178" i="73"/>
  <c r="EO178" i="73"/>
  <c r="EN178" i="73"/>
  <c r="EM178" i="73"/>
  <c r="EL178" i="73"/>
  <c r="EK178" i="73"/>
  <c r="EJ178" i="73"/>
  <c r="EI178" i="73"/>
  <c r="EH178" i="73"/>
  <c r="EG178" i="73"/>
  <c r="EF178" i="73"/>
  <c r="EE178" i="73"/>
  <c r="ED178" i="73"/>
  <c r="EC178" i="73"/>
  <c r="EB178" i="73"/>
  <c r="CS178" i="73"/>
  <c r="JV178" i="73" s="1"/>
  <c r="CQ178" i="73"/>
  <c r="CO178" i="73"/>
  <c r="JR178" i="73" s="1"/>
  <c r="CK178" i="73"/>
  <c r="JN178" i="73" s="1"/>
  <c r="CJ178" i="73"/>
  <c r="CI178" i="73"/>
  <c r="CD178" i="73"/>
  <c r="CB178" i="73"/>
  <c r="CA178" i="73"/>
  <c r="BX178" i="73"/>
  <c r="BW178" i="73"/>
  <c r="BT178" i="73"/>
  <c r="BS178" i="73"/>
  <c r="BR178" i="73"/>
  <c r="AV178" i="73"/>
  <c r="JH177" i="73"/>
  <c r="JG177" i="73"/>
  <c r="JF177" i="73"/>
  <c r="JE177" i="73"/>
  <c r="JD177" i="73"/>
  <c r="JC177" i="73"/>
  <c r="JB177" i="73"/>
  <c r="JA177" i="73"/>
  <c r="IZ177" i="73"/>
  <c r="IY177" i="73"/>
  <c r="IX177" i="73"/>
  <c r="IW177" i="73"/>
  <c r="IV177" i="73"/>
  <c r="IU177" i="73"/>
  <c r="IT177" i="73"/>
  <c r="FU177" i="73"/>
  <c r="FT177" i="73"/>
  <c r="FS177" i="73"/>
  <c r="FR177" i="73"/>
  <c r="FQ177" i="73"/>
  <c r="FP177" i="73"/>
  <c r="FO177" i="73"/>
  <c r="FN177" i="73"/>
  <c r="FM177" i="73"/>
  <c r="FL177" i="73"/>
  <c r="FK177" i="73"/>
  <c r="FJ177" i="73"/>
  <c r="FI177" i="73"/>
  <c r="FH177" i="73"/>
  <c r="FG177" i="73"/>
  <c r="EP177" i="73"/>
  <c r="EO177" i="73"/>
  <c r="EN177" i="73"/>
  <c r="EM177" i="73"/>
  <c r="EL177" i="73"/>
  <c r="EK177" i="73"/>
  <c r="EJ177" i="73"/>
  <c r="EI177" i="73"/>
  <c r="EH177" i="73"/>
  <c r="EG177" i="73"/>
  <c r="EF177" i="73"/>
  <c r="EE177" i="73"/>
  <c r="ED177" i="73"/>
  <c r="EC177" i="73"/>
  <c r="EB177" i="73"/>
  <c r="CS177" i="73"/>
  <c r="JV177" i="73" s="1"/>
  <c r="CO177" i="73"/>
  <c r="CN177" i="73"/>
  <c r="CK177" i="73"/>
  <c r="JN177" i="73" s="1"/>
  <c r="CI177" i="73"/>
  <c r="CD177" i="73"/>
  <c r="CB177" i="73"/>
  <c r="CA177" i="73"/>
  <c r="BZ177" i="73"/>
  <c r="BX177" i="73"/>
  <c r="BW177" i="73"/>
  <c r="BT177" i="73"/>
  <c r="BS177" i="73"/>
  <c r="BR177" i="73"/>
  <c r="AV177" i="73"/>
  <c r="JT176" i="73"/>
  <c r="JM176" i="73"/>
  <c r="JH176" i="73"/>
  <c r="JG176" i="73"/>
  <c r="JF176" i="73"/>
  <c r="JE176" i="73"/>
  <c r="JD176" i="73"/>
  <c r="JC176" i="73"/>
  <c r="JB176" i="73"/>
  <c r="JA176" i="73"/>
  <c r="IZ176" i="73"/>
  <c r="IY176" i="73"/>
  <c r="IX176" i="73"/>
  <c r="IW176" i="73"/>
  <c r="IV176" i="73"/>
  <c r="IU176" i="73"/>
  <c r="IT176" i="73"/>
  <c r="FU176" i="73"/>
  <c r="FT176" i="73"/>
  <c r="FS176" i="73"/>
  <c r="FR176" i="73"/>
  <c r="FQ176" i="73"/>
  <c r="FP176" i="73"/>
  <c r="FO176" i="73"/>
  <c r="FN176" i="73"/>
  <c r="FM176" i="73"/>
  <c r="FL176" i="73"/>
  <c r="FK176" i="73"/>
  <c r="FJ176" i="73"/>
  <c r="FI176" i="73"/>
  <c r="FH176" i="73"/>
  <c r="FG176" i="73"/>
  <c r="EP176" i="73"/>
  <c r="EO176" i="73"/>
  <c r="EN176" i="73"/>
  <c r="EM176" i="73"/>
  <c r="EL176" i="73"/>
  <c r="EK176" i="73"/>
  <c r="EJ176" i="73"/>
  <c r="EI176" i="73"/>
  <c r="EH176" i="73"/>
  <c r="EG176" i="73"/>
  <c r="EF176" i="73"/>
  <c r="EE176" i="73"/>
  <c r="ED176" i="73"/>
  <c r="EC176" i="73"/>
  <c r="EB176" i="73"/>
  <c r="CS176" i="73"/>
  <c r="JV176" i="73" s="1"/>
  <c r="CQ176" i="73"/>
  <c r="CO176" i="73"/>
  <c r="CK176" i="73"/>
  <c r="CJ176" i="73"/>
  <c r="CI176" i="73"/>
  <c r="CD176" i="73"/>
  <c r="CB176" i="73"/>
  <c r="CA176" i="73"/>
  <c r="BX176" i="73"/>
  <c r="BW176" i="73"/>
  <c r="BT176" i="73"/>
  <c r="BS176" i="73"/>
  <c r="BR176" i="73"/>
  <c r="JH175" i="73"/>
  <c r="JG175" i="73"/>
  <c r="JF175" i="73"/>
  <c r="JE175" i="73"/>
  <c r="JD175" i="73"/>
  <c r="JC175" i="73"/>
  <c r="JB175" i="73"/>
  <c r="JA175" i="73"/>
  <c r="IZ175" i="73"/>
  <c r="IY175" i="73"/>
  <c r="IX175" i="73"/>
  <c r="IW175" i="73"/>
  <c r="IV175" i="73"/>
  <c r="IU175" i="73"/>
  <c r="IT175" i="73"/>
  <c r="FU175" i="73"/>
  <c r="FT175" i="73"/>
  <c r="FS175" i="73"/>
  <c r="FR175" i="73"/>
  <c r="FQ175" i="73"/>
  <c r="FP175" i="73"/>
  <c r="FO175" i="73"/>
  <c r="FN175" i="73"/>
  <c r="FM175" i="73"/>
  <c r="FL175" i="73"/>
  <c r="FK175" i="73"/>
  <c r="FJ175" i="73"/>
  <c r="FI175" i="73"/>
  <c r="FH175" i="73"/>
  <c r="FG175" i="73"/>
  <c r="EP175" i="73"/>
  <c r="EO175" i="73"/>
  <c r="EN175" i="73"/>
  <c r="EM175" i="73"/>
  <c r="EL175" i="73"/>
  <c r="EK175" i="73"/>
  <c r="EJ175" i="73"/>
  <c r="EI175" i="73"/>
  <c r="EH175" i="73"/>
  <c r="EG175" i="73"/>
  <c r="EF175" i="73"/>
  <c r="EE175" i="73"/>
  <c r="ED175" i="73"/>
  <c r="EC175" i="73"/>
  <c r="EB175" i="73"/>
  <c r="CS175" i="73"/>
  <c r="JV175" i="73" s="1"/>
  <c r="CO175" i="73"/>
  <c r="JR175" i="73" s="1"/>
  <c r="CN175" i="73"/>
  <c r="CK175" i="73"/>
  <c r="CI175" i="73"/>
  <c r="CD175" i="73"/>
  <c r="CB175" i="73"/>
  <c r="CA175" i="73"/>
  <c r="BZ175" i="73"/>
  <c r="BX175" i="73"/>
  <c r="BW175" i="73"/>
  <c r="BT175" i="73"/>
  <c r="BS175" i="73"/>
  <c r="BR175" i="73"/>
  <c r="JT174" i="73"/>
  <c r="JH174" i="73"/>
  <c r="JG174" i="73"/>
  <c r="JF174" i="73"/>
  <c r="JE174" i="73"/>
  <c r="JD174" i="73"/>
  <c r="JC174" i="73"/>
  <c r="JB174" i="73"/>
  <c r="JA174" i="73"/>
  <c r="IZ174" i="73"/>
  <c r="IY174" i="73"/>
  <c r="IX174" i="73"/>
  <c r="IW174" i="73"/>
  <c r="IV174" i="73"/>
  <c r="IU174" i="73"/>
  <c r="IT174" i="73"/>
  <c r="FU174" i="73"/>
  <c r="FT174" i="73"/>
  <c r="FS174" i="73"/>
  <c r="FR174" i="73"/>
  <c r="FQ174" i="73"/>
  <c r="FP174" i="73"/>
  <c r="FO174" i="73"/>
  <c r="FN174" i="73"/>
  <c r="FM174" i="73"/>
  <c r="FL174" i="73"/>
  <c r="FK174" i="73"/>
  <c r="FJ174" i="73"/>
  <c r="FI174" i="73"/>
  <c r="FH174" i="73"/>
  <c r="FG174" i="73"/>
  <c r="EP174" i="73"/>
  <c r="EO174" i="73"/>
  <c r="EN174" i="73"/>
  <c r="EM174" i="73"/>
  <c r="EL174" i="73"/>
  <c r="EK174" i="73"/>
  <c r="EJ174" i="73"/>
  <c r="EI174" i="73"/>
  <c r="EH174" i="73"/>
  <c r="EG174" i="73"/>
  <c r="EF174" i="73"/>
  <c r="EE174" i="73"/>
  <c r="ED174" i="73"/>
  <c r="EC174" i="73"/>
  <c r="EB174" i="73"/>
  <c r="CS174" i="73"/>
  <c r="JV174" i="73" s="1"/>
  <c r="CQ174" i="73"/>
  <c r="CO174" i="73"/>
  <c r="CK174" i="73"/>
  <c r="CJ174" i="73"/>
  <c r="JM174" i="73" s="1"/>
  <c r="CI174" i="73"/>
  <c r="CD174" i="73"/>
  <c r="CB174" i="73"/>
  <c r="CA174" i="73"/>
  <c r="BX174" i="73"/>
  <c r="BW174" i="73"/>
  <c r="BT174" i="73"/>
  <c r="BS174" i="73"/>
  <c r="BR174" i="73"/>
  <c r="JH173" i="73"/>
  <c r="JG173" i="73"/>
  <c r="JF173" i="73"/>
  <c r="JE173" i="73"/>
  <c r="JD173" i="73"/>
  <c r="JC173" i="73"/>
  <c r="JB173" i="73"/>
  <c r="JA173" i="73"/>
  <c r="IZ173" i="73"/>
  <c r="IY173" i="73"/>
  <c r="IX173" i="73"/>
  <c r="IW173" i="73"/>
  <c r="IV173" i="73"/>
  <c r="IU173" i="73"/>
  <c r="IT173" i="73"/>
  <c r="FU173" i="73"/>
  <c r="FT173" i="73"/>
  <c r="FS173" i="73"/>
  <c r="FR173" i="73"/>
  <c r="FQ173" i="73"/>
  <c r="FP173" i="73"/>
  <c r="FO173" i="73"/>
  <c r="FN173" i="73"/>
  <c r="FM173" i="73"/>
  <c r="FL173" i="73"/>
  <c r="FK173" i="73"/>
  <c r="FJ173" i="73"/>
  <c r="FI173" i="73"/>
  <c r="FH173" i="73"/>
  <c r="FG173" i="73"/>
  <c r="EP173" i="73"/>
  <c r="EO173" i="73"/>
  <c r="EN173" i="73"/>
  <c r="EM173" i="73"/>
  <c r="EL173" i="73"/>
  <c r="EK173" i="73"/>
  <c r="EJ173" i="73"/>
  <c r="EI173" i="73"/>
  <c r="EH173" i="73"/>
  <c r="EG173" i="73"/>
  <c r="EF173" i="73"/>
  <c r="EE173" i="73"/>
  <c r="ED173" i="73"/>
  <c r="EC173" i="73"/>
  <c r="EB173" i="73"/>
  <c r="CS173" i="73"/>
  <c r="JV173" i="73" s="1"/>
  <c r="CO173" i="73"/>
  <c r="JR173" i="73" s="1"/>
  <c r="CN173" i="73"/>
  <c r="JQ173" i="73" s="1"/>
  <c r="CK173" i="73"/>
  <c r="CI173" i="73"/>
  <c r="CD173" i="73"/>
  <c r="CB173" i="73"/>
  <c r="CA173" i="73"/>
  <c r="BZ173" i="73"/>
  <c r="BX173" i="73"/>
  <c r="BW173" i="73"/>
  <c r="BT173" i="73"/>
  <c r="BS173" i="73"/>
  <c r="BR173" i="73"/>
  <c r="JH172" i="73"/>
  <c r="JG172" i="73"/>
  <c r="JF172" i="73"/>
  <c r="JE172" i="73"/>
  <c r="JD172" i="73"/>
  <c r="JC172" i="73"/>
  <c r="JB172" i="73"/>
  <c r="JA172" i="73"/>
  <c r="IZ172" i="73"/>
  <c r="IY172" i="73"/>
  <c r="IX172" i="73"/>
  <c r="IW172" i="73"/>
  <c r="IV172" i="73"/>
  <c r="IU172" i="73"/>
  <c r="IT172" i="73"/>
  <c r="FU172" i="73"/>
  <c r="FT172" i="73"/>
  <c r="FS172" i="73"/>
  <c r="FR172" i="73"/>
  <c r="FQ172" i="73"/>
  <c r="FP172" i="73"/>
  <c r="FO172" i="73"/>
  <c r="FN172" i="73"/>
  <c r="FM172" i="73"/>
  <c r="FL172" i="73"/>
  <c r="FK172" i="73"/>
  <c r="FJ172" i="73"/>
  <c r="FI172" i="73"/>
  <c r="FH172" i="73"/>
  <c r="FG172" i="73"/>
  <c r="EP172" i="73"/>
  <c r="EO172" i="73"/>
  <c r="EN172" i="73"/>
  <c r="EM172" i="73"/>
  <c r="EL172" i="73"/>
  <c r="EK172" i="73"/>
  <c r="EJ172" i="73"/>
  <c r="EI172" i="73"/>
  <c r="EH172" i="73"/>
  <c r="EG172" i="73"/>
  <c r="EF172" i="73"/>
  <c r="EE172" i="73"/>
  <c r="ED172" i="73"/>
  <c r="EC172" i="73"/>
  <c r="EB172" i="73"/>
  <c r="CS172" i="73"/>
  <c r="JV172" i="73" s="1"/>
  <c r="CQ172" i="73"/>
  <c r="CO172" i="73"/>
  <c r="JR172" i="73" s="1"/>
  <c r="CK172" i="73"/>
  <c r="CJ172" i="73"/>
  <c r="JM172" i="73" s="1"/>
  <c r="CI172" i="73"/>
  <c r="CD172" i="73"/>
  <c r="CB172" i="73"/>
  <c r="CA172" i="73"/>
  <c r="BX172" i="73"/>
  <c r="BW172" i="73"/>
  <c r="BT172" i="73"/>
  <c r="BS172" i="73"/>
  <c r="BR172" i="73"/>
  <c r="JV171" i="73"/>
  <c r="JK171" i="73"/>
  <c r="JJ171" i="73"/>
  <c r="JH171" i="73"/>
  <c r="JG171" i="73"/>
  <c r="JF171" i="73"/>
  <c r="JE171" i="73"/>
  <c r="JD171" i="73"/>
  <c r="JC171" i="73"/>
  <c r="JB171" i="73"/>
  <c r="JA171" i="73"/>
  <c r="IZ171" i="73"/>
  <c r="IY171" i="73"/>
  <c r="IX171" i="73"/>
  <c r="IW171" i="73"/>
  <c r="IV171" i="73"/>
  <c r="IU171" i="73"/>
  <c r="IT171" i="73"/>
  <c r="FU171" i="73"/>
  <c r="FT171" i="73"/>
  <c r="FS171" i="73"/>
  <c r="FR171" i="73"/>
  <c r="FQ171" i="73"/>
  <c r="FP171" i="73"/>
  <c r="FO171" i="73"/>
  <c r="FN171" i="73"/>
  <c r="FM171" i="73"/>
  <c r="FL171" i="73"/>
  <c r="FK171" i="73"/>
  <c r="FJ171" i="73"/>
  <c r="FI171" i="73"/>
  <c r="FH171" i="73"/>
  <c r="FG171" i="73"/>
  <c r="EP171" i="73"/>
  <c r="EO171" i="73"/>
  <c r="EN171" i="73"/>
  <c r="EM171" i="73"/>
  <c r="EL171" i="73"/>
  <c r="EK171" i="73"/>
  <c r="EJ171" i="73"/>
  <c r="EI171" i="73"/>
  <c r="EH171" i="73"/>
  <c r="EG171" i="73"/>
  <c r="EF171" i="73"/>
  <c r="EE171" i="73"/>
  <c r="ED171" i="73"/>
  <c r="EC171" i="73"/>
  <c r="EB171" i="73"/>
  <c r="CS171" i="73"/>
  <c r="CQ171" i="73"/>
  <c r="CP171" i="73"/>
  <c r="JS171" i="73" s="1"/>
  <c r="CM171" i="73"/>
  <c r="JP171" i="73" s="1"/>
  <c r="CL171" i="73"/>
  <c r="JO171" i="73" s="1"/>
  <c r="CK171" i="73"/>
  <c r="CH171" i="73"/>
  <c r="CG171" i="73"/>
  <c r="CD171" i="73"/>
  <c r="CB171" i="73"/>
  <c r="CA171" i="73"/>
  <c r="BZ171" i="73"/>
  <c r="BX171" i="73"/>
  <c r="BW171" i="73"/>
  <c r="BV171" i="73"/>
  <c r="BT171" i="73"/>
  <c r="BS171" i="73"/>
  <c r="BR171" i="73"/>
  <c r="JS170" i="73"/>
  <c r="JJ170" i="73"/>
  <c r="JH170" i="73"/>
  <c r="JG170" i="73"/>
  <c r="JF170" i="73"/>
  <c r="JE170" i="73"/>
  <c r="JD170" i="73"/>
  <c r="JC170" i="73"/>
  <c r="JB170" i="73"/>
  <c r="JA170" i="73"/>
  <c r="IZ170" i="73"/>
  <c r="IY170" i="73"/>
  <c r="IX170" i="73"/>
  <c r="IW170" i="73"/>
  <c r="IV170" i="73"/>
  <c r="IU170" i="73"/>
  <c r="IT170" i="73"/>
  <c r="FU170" i="73"/>
  <c r="FT170" i="73"/>
  <c r="FS170" i="73"/>
  <c r="FR170" i="73"/>
  <c r="FQ170" i="73"/>
  <c r="FP170" i="73"/>
  <c r="FO170" i="73"/>
  <c r="FN170" i="73"/>
  <c r="FM170" i="73"/>
  <c r="FL170" i="73"/>
  <c r="FK170" i="73"/>
  <c r="FJ170" i="73"/>
  <c r="FI170" i="73"/>
  <c r="FH170" i="73"/>
  <c r="FG170" i="73"/>
  <c r="EP170" i="73"/>
  <c r="EO170" i="73"/>
  <c r="EN170" i="73"/>
  <c r="EM170" i="73"/>
  <c r="EL170" i="73"/>
  <c r="EK170" i="73"/>
  <c r="EJ170" i="73"/>
  <c r="EI170" i="73"/>
  <c r="EH170" i="73"/>
  <c r="EG170" i="73"/>
  <c r="EF170" i="73"/>
  <c r="EE170" i="73"/>
  <c r="ED170" i="73"/>
  <c r="EC170" i="73"/>
  <c r="EB170" i="73"/>
  <c r="CT170" i="73"/>
  <c r="CQ170" i="73"/>
  <c r="JT170" i="73" s="1"/>
  <c r="CP170" i="73"/>
  <c r="CO170" i="73"/>
  <c r="CL170" i="73"/>
  <c r="CK170" i="73"/>
  <c r="CI170" i="73"/>
  <c r="JL170" i="73" s="1"/>
  <c r="CG170" i="73"/>
  <c r="CD170" i="73"/>
  <c r="CC170" i="73"/>
  <c r="CB170" i="73"/>
  <c r="CA170" i="73"/>
  <c r="BZ170" i="73"/>
  <c r="BY170" i="73"/>
  <c r="BX170" i="73"/>
  <c r="BW170" i="73"/>
  <c r="BV170" i="73"/>
  <c r="BU170" i="73"/>
  <c r="BT170" i="73"/>
  <c r="BS170" i="73"/>
  <c r="BR170" i="73"/>
  <c r="BQ170" i="73"/>
  <c r="JW169" i="73"/>
  <c r="JS169" i="73"/>
  <c r="JH169" i="73"/>
  <c r="JG169" i="73"/>
  <c r="JF169" i="73"/>
  <c r="JE169" i="73"/>
  <c r="JD169" i="73"/>
  <c r="JC169" i="73"/>
  <c r="JB169" i="73"/>
  <c r="JA169" i="73"/>
  <c r="IZ169" i="73"/>
  <c r="IY169" i="73"/>
  <c r="IX169" i="73"/>
  <c r="IW169" i="73"/>
  <c r="IV169" i="73"/>
  <c r="IU169" i="73"/>
  <c r="IT169" i="73"/>
  <c r="FU169" i="73"/>
  <c r="FT169" i="73"/>
  <c r="FS169" i="73"/>
  <c r="FR169" i="73"/>
  <c r="FQ169" i="73"/>
  <c r="FP169" i="73"/>
  <c r="FO169" i="73"/>
  <c r="FN169" i="73"/>
  <c r="FM169" i="73"/>
  <c r="FL169" i="73"/>
  <c r="FK169" i="73"/>
  <c r="FJ169" i="73"/>
  <c r="FI169" i="73"/>
  <c r="FH169" i="73"/>
  <c r="FG169" i="73"/>
  <c r="EP169" i="73"/>
  <c r="EO169" i="73"/>
  <c r="EN169" i="73"/>
  <c r="EM169" i="73"/>
  <c r="EL169" i="73"/>
  <c r="EK169" i="73"/>
  <c r="EJ169" i="73"/>
  <c r="EI169" i="73"/>
  <c r="EH169" i="73"/>
  <c r="EG169" i="73"/>
  <c r="EF169" i="73"/>
  <c r="EE169" i="73"/>
  <c r="ED169" i="73"/>
  <c r="EC169" i="73"/>
  <c r="EB169" i="73"/>
  <c r="CT169" i="73"/>
  <c r="CS169" i="73"/>
  <c r="CP169" i="73"/>
  <c r="CO169" i="73"/>
  <c r="CM169" i="73"/>
  <c r="JP169" i="73" s="1"/>
  <c r="CK169" i="73"/>
  <c r="CI169" i="73"/>
  <c r="CH169" i="73"/>
  <c r="JK169" i="73" s="1"/>
  <c r="CD169" i="73"/>
  <c r="CC169" i="73"/>
  <c r="CB169" i="73"/>
  <c r="CA169" i="73"/>
  <c r="BZ169" i="73"/>
  <c r="BY169" i="73"/>
  <c r="BX169" i="73"/>
  <c r="BW169" i="73"/>
  <c r="BV169" i="73"/>
  <c r="BU169" i="73"/>
  <c r="BT169" i="73"/>
  <c r="BS169" i="73"/>
  <c r="BR169" i="73"/>
  <c r="BQ169" i="73"/>
  <c r="JR168" i="73"/>
  <c r="JK168" i="73"/>
  <c r="JH168" i="73"/>
  <c r="JG168" i="73"/>
  <c r="JF168" i="73"/>
  <c r="JE168" i="73"/>
  <c r="JD168" i="73"/>
  <c r="JC168" i="73"/>
  <c r="JB168" i="73"/>
  <c r="JA168" i="73"/>
  <c r="IZ168" i="73"/>
  <c r="IY168" i="73"/>
  <c r="IX168" i="73"/>
  <c r="IW168" i="73"/>
  <c r="IV168" i="73"/>
  <c r="IU168" i="73"/>
  <c r="IT168" i="73"/>
  <c r="FU168" i="73"/>
  <c r="FT168" i="73"/>
  <c r="FS168" i="73"/>
  <c r="FR168" i="73"/>
  <c r="FQ168" i="73"/>
  <c r="FP168" i="73"/>
  <c r="FO168" i="73"/>
  <c r="FN168" i="73"/>
  <c r="FM168" i="73"/>
  <c r="FL168" i="73"/>
  <c r="FK168" i="73"/>
  <c r="FJ168" i="73"/>
  <c r="FI168" i="73"/>
  <c r="FH168" i="73"/>
  <c r="FG168" i="73"/>
  <c r="EP168" i="73"/>
  <c r="EO168" i="73"/>
  <c r="EN168" i="73"/>
  <c r="EM168" i="73"/>
  <c r="EL168" i="73"/>
  <c r="EK168" i="73"/>
  <c r="EJ168" i="73"/>
  <c r="EI168" i="73"/>
  <c r="EH168" i="73"/>
  <c r="EG168" i="73"/>
  <c r="EF168" i="73"/>
  <c r="EE168" i="73"/>
  <c r="ED168" i="73"/>
  <c r="EC168" i="73"/>
  <c r="EB168" i="73"/>
  <c r="CT168" i="73"/>
  <c r="CS168" i="73"/>
  <c r="CQ168" i="73"/>
  <c r="JT168" i="73" s="1"/>
  <c r="CO168" i="73"/>
  <c r="CM168" i="73"/>
  <c r="CL168" i="73"/>
  <c r="JO168" i="73" s="1"/>
  <c r="CI168" i="73"/>
  <c r="JL168" i="73" s="1"/>
  <c r="CH168" i="73"/>
  <c r="CG168" i="73"/>
  <c r="CC168" i="73"/>
  <c r="CB168" i="73"/>
  <c r="CA168" i="73"/>
  <c r="BY168" i="73"/>
  <c r="BX168" i="73"/>
  <c r="BW168" i="73"/>
  <c r="BU168" i="73"/>
  <c r="BT168" i="73"/>
  <c r="BS168" i="73"/>
  <c r="BQ168" i="73"/>
  <c r="JH167" i="73"/>
  <c r="JG167" i="73"/>
  <c r="JF167" i="73"/>
  <c r="JE167" i="73"/>
  <c r="JD167" i="73"/>
  <c r="JC167" i="73"/>
  <c r="JB167" i="73"/>
  <c r="JA167" i="73"/>
  <c r="IZ167" i="73"/>
  <c r="IY167" i="73"/>
  <c r="IX167" i="73"/>
  <c r="IW167" i="73"/>
  <c r="IV167" i="73"/>
  <c r="IU167" i="73"/>
  <c r="IT167" i="73"/>
  <c r="FU167" i="73"/>
  <c r="FT167" i="73"/>
  <c r="FS167" i="73"/>
  <c r="FR167" i="73"/>
  <c r="FQ167" i="73"/>
  <c r="FP167" i="73"/>
  <c r="FO167" i="73"/>
  <c r="FN167" i="73"/>
  <c r="FM167" i="73"/>
  <c r="FL167" i="73"/>
  <c r="FK167" i="73"/>
  <c r="FJ167" i="73"/>
  <c r="FI167" i="73"/>
  <c r="FH167" i="73"/>
  <c r="FG167" i="73"/>
  <c r="EP167" i="73"/>
  <c r="EO167" i="73"/>
  <c r="EN167" i="73"/>
  <c r="EM167" i="73"/>
  <c r="EL167" i="73"/>
  <c r="EK167" i="73"/>
  <c r="EJ167" i="73"/>
  <c r="EI167" i="73"/>
  <c r="EH167" i="73"/>
  <c r="EG167" i="73"/>
  <c r="EF167" i="73"/>
  <c r="EE167" i="73"/>
  <c r="ED167" i="73"/>
  <c r="EC167" i="73"/>
  <c r="EB167" i="73"/>
  <c r="CS167" i="73"/>
  <c r="CQ167" i="73"/>
  <c r="JT167" i="73" s="1"/>
  <c r="CP167" i="73"/>
  <c r="JS167" i="73" s="1"/>
  <c r="CM167" i="73"/>
  <c r="JP167" i="73" s="1"/>
  <c r="CL167" i="73"/>
  <c r="CK167" i="73"/>
  <c r="CH167" i="73"/>
  <c r="JK167" i="73" s="1"/>
  <c r="CG167" i="73"/>
  <c r="CD167" i="73"/>
  <c r="CB167" i="73"/>
  <c r="CA167" i="73"/>
  <c r="BZ167" i="73"/>
  <c r="BX167" i="73"/>
  <c r="BW167" i="73"/>
  <c r="BV167" i="73"/>
  <c r="BT167" i="73"/>
  <c r="BS167" i="73"/>
  <c r="BR167" i="73"/>
  <c r="JS166" i="73"/>
  <c r="JN166" i="73"/>
  <c r="JH166" i="73"/>
  <c r="JG166" i="73"/>
  <c r="JF166" i="73"/>
  <c r="JE166" i="73"/>
  <c r="JD166" i="73"/>
  <c r="JC166" i="73"/>
  <c r="JB166" i="73"/>
  <c r="JA166" i="73"/>
  <c r="IZ166" i="73"/>
  <c r="IY166" i="73"/>
  <c r="IX166" i="73"/>
  <c r="IW166" i="73"/>
  <c r="IV166" i="73"/>
  <c r="IU166" i="73"/>
  <c r="IT166" i="73"/>
  <c r="FU166" i="73"/>
  <c r="FT166" i="73"/>
  <c r="FS166" i="73"/>
  <c r="FR166" i="73"/>
  <c r="FQ166" i="73"/>
  <c r="FP166" i="73"/>
  <c r="FO166" i="73"/>
  <c r="FN166" i="73"/>
  <c r="FM166" i="73"/>
  <c r="FL166" i="73"/>
  <c r="FK166" i="73"/>
  <c r="FJ166" i="73"/>
  <c r="FI166" i="73"/>
  <c r="FH166" i="73"/>
  <c r="FG166" i="73"/>
  <c r="EP166" i="73"/>
  <c r="EO166" i="73"/>
  <c r="EN166" i="73"/>
  <c r="EM166" i="73"/>
  <c r="EL166" i="73"/>
  <c r="EK166" i="73"/>
  <c r="EJ166" i="73"/>
  <c r="EI166" i="73"/>
  <c r="EH166" i="73"/>
  <c r="EG166" i="73"/>
  <c r="EF166" i="73"/>
  <c r="EE166" i="73"/>
  <c r="ED166" i="73"/>
  <c r="EC166" i="73"/>
  <c r="EB166" i="73"/>
  <c r="CT166" i="73"/>
  <c r="CQ166" i="73"/>
  <c r="JT166" i="73" s="1"/>
  <c r="CP166" i="73"/>
  <c r="CO166" i="73"/>
  <c r="CL166" i="73"/>
  <c r="JO166" i="73" s="1"/>
  <c r="CK166" i="73"/>
  <c r="CI166" i="73"/>
  <c r="JL166" i="73" s="1"/>
  <c r="CG166" i="73"/>
  <c r="CD166" i="73"/>
  <c r="CC166" i="73"/>
  <c r="CB166" i="73"/>
  <c r="CA166" i="73"/>
  <c r="BZ166" i="73"/>
  <c r="BY166" i="73"/>
  <c r="BX166" i="73"/>
  <c r="BW166" i="73"/>
  <c r="BV166" i="73"/>
  <c r="BU166" i="73"/>
  <c r="BT166" i="73"/>
  <c r="BS166" i="73"/>
  <c r="BR166" i="73"/>
  <c r="BQ166" i="73"/>
  <c r="JR165" i="73"/>
  <c r="JH165" i="73"/>
  <c r="JG165" i="73"/>
  <c r="JF165" i="73"/>
  <c r="JE165" i="73"/>
  <c r="JD165" i="73"/>
  <c r="JC165" i="73"/>
  <c r="JB165" i="73"/>
  <c r="JA165" i="73"/>
  <c r="IZ165" i="73"/>
  <c r="IY165" i="73"/>
  <c r="IX165" i="73"/>
  <c r="IW165" i="73"/>
  <c r="IV165" i="73"/>
  <c r="IU165" i="73"/>
  <c r="IT165" i="73"/>
  <c r="FU165" i="73"/>
  <c r="FT165" i="73"/>
  <c r="FS165" i="73"/>
  <c r="FR165" i="73"/>
  <c r="FQ165" i="73"/>
  <c r="FP165" i="73"/>
  <c r="FO165" i="73"/>
  <c r="FN165" i="73"/>
  <c r="FM165" i="73"/>
  <c r="FL165" i="73"/>
  <c r="FK165" i="73"/>
  <c r="FJ165" i="73"/>
  <c r="FI165" i="73"/>
  <c r="FH165" i="73"/>
  <c r="FG165" i="73"/>
  <c r="EP165" i="73"/>
  <c r="EO165" i="73"/>
  <c r="EN165" i="73"/>
  <c r="EM165" i="73"/>
  <c r="EL165" i="73"/>
  <c r="EK165" i="73"/>
  <c r="EJ165" i="73"/>
  <c r="EI165" i="73"/>
  <c r="EH165" i="73"/>
  <c r="EG165" i="73"/>
  <c r="EF165" i="73"/>
  <c r="EE165" i="73"/>
  <c r="ED165" i="73"/>
  <c r="EC165" i="73"/>
  <c r="EB165" i="73"/>
  <c r="CT165" i="73"/>
  <c r="JW165" i="73" s="1"/>
  <c r="CS165" i="73"/>
  <c r="CP165" i="73"/>
  <c r="CO165" i="73"/>
  <c r="CM165" i="73"/>
  <c r="JP165" i="73" s="1"/>
  <c r="CK165" i="73"/>
  <c r="CI165" i="73"/>
  <c r="CH165" i="73"/>
  <c r="JK165" i="73" s="1"/>
  <c r="CD165" i="73"/>
  <c r="CC165" i="73"/>
  <c r="CB165" i="73"/>
  <c r="CA165" i="73"/>
  <c r="BZ165" i="73"/>
  <c r="BY165" i="73"/>
  <c r="BX165" i="73"/>
  <c r="BW165" i="73"/>
  <c r="BV165" i="73"/>
  <c r="BU165" i="73"/>
  <c r="BT165" i="73"/>
  <c r="BS165" i="73"/>
  <c r="BR165" i="73"/>
  <c r="BQ165" i="73"/>
  <c r="JW164" i="73"/>
  <c r="JH164" i="73"/>
  <c r="JG164" i="73"/>
  <c r="JF164" i="73"/>
  <c r="JE164" i="73"/>
  <c r="JD164" i="73"/>
  <c r="JC164" i="73"/>
  <c r="JB164" i="73"/>
  <c r="JA164" i="73"/>
  <c r="IZ164" i="73"/>
  <c r="IY164" i="73"/>
  <c r="IX164" i="73"/>
  <c r="IW164" i="73"/>
  <c r="IV164" i="73"/>
  <c r="IU164" i="73"/>
  <c r="IT164" i="73"/>
  <c r="FU164" i="73"/>
  <c r="FT164" i="73"/>
  <c r="FS164" i="73"/>
  <c r="FR164" i="73"/>
  <c r="FQ164" i="73"/>
  <c r="FP164" i="73"/>
  <c r="FO164" i="73"/>
  <c r="FN164" i="73"/>
  <c r="FM164" i="73"/>
  <c r="FL164" i="73"/>
  <c r="FK164" i="73"/>
  <c r="FJ164" i="73"/>
  <c r="FI164" i="73"/>
  <c r="FH164" i="73"/>
  <c r="FG164" i="73"/>
  <c r="EP164" i="73"/>
  <c r="EO164" i="73"/>
  <c r="EN164" i="73"/>
  <c r="EM164" i="73"/>
  <c r="EL164" i="73"/>
  <c r="EK164" i="73"/>
  <c r="EJ164" i="73"/>
  <c r="EI164" i="73"/>
  <c r="EH164" i="73"/>
  <c r="EG164" i="73"/>
  <c r="EF164" i="73"/>
  <c r="EE164" i="73"/>
  <c r="ED164" i="73"/>
  <c r="EC164" i="73"/>
  <c r="EB164" i="73"/>
  <c r="CT164" i="73"/>
  <c r="CS164" i="73"/>
  <c r="CQ164" i="73"/>
  <c r="JT164" i="73" s="1"/>
  <c r="CO164" i="73"/>
  <c r="CM164" i="73"/>
  <c r="JP164" i="73" s="1"/>
  <c r="CL164" i="73"/>
  <c r="JO164" i="73" s="1"/>
  <c r="CI164" i="73"/>
  <c r="JL164" i="73" s="1"/>
  <c r="CH164" i="73"/>
  <c r="CG164" i="73"/>
  <c r="CC164" i="73"/>
  <c r="CB164" i="73"/>
  <c r="CA164" i="73"/>
  <c r="BY164" i="73"/>
  <c r="BX164" i="73"/>
  <c r="BW164" i="73"/>
  <c r="BU164" i="73"/>
  <c r="BT164" i="73"/>
  <c r="BS164" i="73"/>
  <c r="BQ164" i="73"/>
  <c r="JH163" i="73"/>
  <c r="JG163" i="73"/>
  <c r="JF163" i="73"/>
  <c r="JE163" i="73"/>
  <c r="JD163" i="73"/>
  <c r="JC163" i="73"/>
  <c r="JB163" i="73"/>
  <c r="JA163" i="73"/>
  <c r="IZ163" i="73"/>
  <c r="IY163" i="73"/>
  <c r="IX163" i="73"/>
  <c r="IW163" i="73"/>
  <c r="IV163" i="73"/>
  <c r="IU163" i="73"/>
  <c r="IT163" i="73"/>
  <c r="FU163" i="73"/>
  <c r="FT163" i="73"/>
  <c r="FS163" i="73"/>
  <c r="FR163" i="73"/>
  <c r="FQ163" i="73"/>
  <c r="FP163" i="73"/>
  <c r="FO163" i="73"/>
  <c r="FN163" i="73"/>
  <c r="FM163" i="73"/>
  <c r="FL163" i="73"/>
  <c r="FK163" i="73"/>
  <c r="FJ163" i="73"/>
  <c r="FI163" i="73"/>
  <c r="FH163" i="73"/>
  <c r="FG163" i="73"/>
  <c r="EP163" i="73"/>
  <c r="EO163" i="73"/>
  <c r="EN163" i="73"/>
  <c r="EM163" i="73"/>
  <c r="EL163" i="73"/>
  <c r="EK163" i="73"/>
  <c r="EJ163" i="73"/>
  <c r="EI163" i="73"/>
  <c r="EH163" i="73"/>
  <c r="EG163" i="73"/>
  <c r="EF163" i="73"/>
  <c r="EE163" i="73"/>
  <c r="ED163" i="73"/>
  <c r="EC163" i="73"/>
  <c r="EB163" i="73"/>
  <c r="CS163" i="73"/>
  <c r="CQ163" i="73"/>
  <c r="JT163" i="73" s="1"/>
  <c r="CP163" i="73"/>
  <c r="JS163" i="73" s="1"/>
  <c r="CM163" i="73"/>
  <c r="JP163" i="73" s="1"/>
  <c r="CL163" i="73"/>
  <c r="CK163" i="73"/>
  <c r="CH163" i="73"/>
  <c r="JK163" i="73" s="1"/>
  <c r="CG163" i="73"/>
  <c r="CD163" i="73"/>
  <c r="CB163" i="73"/>
  <c r="CA163" i="73"/>
  <c r="BZ163" i="73"/>
  <c r="BX163" i="73"/>
  <c r="BW163" i="73"/>
  <c r="BV163" i="73"/>
  <c r="BT163" i="73"/>
  <c r="BS163" i="73"/>
  <c r="BR163" i="73"/>
  <c r="JS162" i="73"/>
  <c r="JH162" i="73"/>
  <c r="JG162" i="73"/>
  <c r="JF162" i="73"/>
  <c r="JE162" i="73"/>
  <c r="JD162" i="73"/>
  <c r="JC162" i="73"/>
  <c r="JB162" i="73"/>
  <c r="JA162" i="73"/>
  <c r="IZ162" i="73"/>
  <c r="IY162" i="73"/>
  <c r="IX162" i="73"/>
  <c r="IW162" i="73"/>
  <c r="IV162" i="73"/>
  <c r="IU162" i="73"/>
  <c r="IT162" i="73"/>
  <c r="FU162" i="73"/>
  <c r="FT162" i="73"/>
  <c r="FS162" i="73"/>
  <c r="FR162" i="73"/>
  <c r="FQ162" i="73"/>
  <c r="FP162" i="73"/>
  <c r="FO162" i="73"/>
  <c r="FN162" i="73"/>
  <c r="FM162" i="73"/>
  <c r="FL162" i="73"/>
  <c r="FK162" i="73"/>
  <c r="FJ162" i="73"/>
  <c r="FI162" i="73"/>
  <c r="FH162" i="73"/>
  <c r="FG162" i="73"/>
  <c r="EP162" i="73"/>
  <c r="EO162" i="73"/>
  <c r="EN162" i="73"/>
  <c r="EM162" i="73"/>
  <c r="EL162" i="73"/>
  <c r="EK162" i="73"/>
  <c r="EJ162" i="73"/>
  <c r="EI162" i="73"/>
  <c r="EH162" i="73"/>
  <c r="EG162" i="73"/>
  <c r="EF162" i="73"/>
  <c r="EE162" i="73"/>
  <c r="ED162" i="73"/>
  <c r="EC162" i="73"/>
  <c r="EB162" i="73"/>
  <c r="CT162" i="73"/>
  <c r="CQ162" i="73"/>
  <c r="JT162" i="73" s="1"/>
  <c r="CP162" i="73"/>
  <c r="CO162" i="73"/>
  <c r="CL162" i="73"/>
  <c r="CK162" i="73"/>
  <c r="CI162" i="73"/>
  <c r="JL162" i="73" s="1"/>
  <c r="CG162" i="73"/>
  <c r="CD162" i="73"/>
  <c r="CC162" i="73"/>
  <c r="CB162" i="73"/>
  <c r="CA162" i="73"/>
  <c r="BZ162" i="73"/>
  <c r="BY162" i="73"/>
  <c r="BX162" i="73"/>
  <c r="BW162" i="73"/>
  <c r="BV162" i="73"/>
  <c r="BU162" i="73"/>
  <c r="BT162" i="73"/>
  <c r="BS162" i="73"/>
  <c r="BR162" i="73"/>
  <c r="BQ162" i="73"/>
  <c r="JS161" i="73"/>
  <c r="JR161" i="73"/>
  <c r="JH161" i="73"/>
  <c r="JG161" i="73"/>
  <c r="JF161" i="73"/>
  <c r="JE161" i="73"/>
  <c r="JD161" i="73"/>
  <c r="JC161" i="73"/>
  <c r="JB161" i="73"/>
  <c r="JA161" i="73"/>
  <c r="IZ161" i="73"/>
  <c r="IY161" i="73"/>
  <c r="IX161" i="73"/>
  <c r="IW161" i="73"/>
  <c r="IV161" i="73"/>
  <c r="IU161" i="73"/>
  <c r="IT161" i="73"/>
  <c r="FU161" i="73"/>
  <c r="FT161" i="73"/>
  <c r="FS161" i="73"/>
  <c r="FR161" i="73"/>
  <c r="FQ161" i="73"/>
  <c r="FP161" i="73"/>
  <c r="FO161" i="73"/>
  <c r="FN161" i="73"/>
  <c r="FM161" i="73"/>
  <c r="FL161" i="73"/>
  <c r="FK161" i="73"/>
  <c r="FJ161" i="73"/>
  <c r="FI161" i="73"/>
  <c r="FH161" i="73"/>
  <c r="FG161" i="73"/>
  <c r="EP161" i="73"/>
  <c r="EO161" i="73"/>
  <c r="EN161" i="73"/>
  <c r="EM161" i="73"/>
  <c r="EL161" i="73"/>
  <c r="EK161" i="73"/>
  <c r="EJ161" i="73"/>
  <c r="EI161" i="73"/>
  <c r="EH161" i="73"/>
  <c r="EG161" i="73"/>
  <c r="EF161" i="73"/>
  <c r="EE161" i="73"/>
  <c r="ED161" i="73"/>
  <c r="EC161" i="73"/>
  <c r="EB161" i="73"/>
  <c r="CT161" i="73"/>
  <c r="JW161" i="73" s="1"/>
  <c r="CS161" i="73"/>
  <c r="CP161" i="73"/>
  <c r="CO161" i="73"/>
  <c r="CM161" i="73"/>
  <c r="JP161" i="73" s="1"/>
  <c r="CK161" i="73"/>
  <c r="CI161" i="73"/>
  <c r="JL161" i="73" s="1"/>
  <c r="CH161" i="73"/>
  <c r="JK161" i="73" s="1"/>
  <c r="CD161" i="73"/>
  <c r="CC161" i="73"/>
  <c r="CB161" i="73"/>
  <c r="CA161" i="73"/>
  <c r="BZ161" i="73"/>
  <c r="BY161" i="73"/>
  <c r="BX161" i="73"/>
  <c r="BW161" i="73"/>
  <c r="BV161" i="73"/>
  <c r="BU161" i="73"/>
  <c r="BT161" i="73"/>
  <c r="BS161" i="73"/>
  <c r="BR161" i="73"/>
  <c r="BQ161" i="73"/>
  <c r="JV160" i="73"/>
  <c r="JH160" i="73"/>
  <c r="JG160" i="73"/>
  <c r="JF160" i="73"/>
  <c r="JE160" i="73"/>
  <c r="JD160" i="73"/>
  <c r="JC160" i="73"/>
  <c r="JB160" i="73"/>
  <c r="JA160" i="73"/>
  <c r="IZ160" i="73"/>
  <c r="IY160" i="73"/>
  <c r="IX160" i="73"/>
  <c r="IW160" i="73"/>
  <c r="IV160" i="73"/>
  <c r="IU160" i="73"/>
  <c r="IT160" i="73"/>
  <c r="FU160" i="73"/>
  <c r="FT160" i="73"/>
  <c r="FS160" i="73"/>
  <c r="FR160" i="73"/>
  <c r="FQ160" i="73"/>
  <c r="FP160" i="73"/>
  <c r="FO160" i="73"/>
  <c r="FN160" i="73"/>
  <c r="FM160" i="73"/>
  <c r="FL160" i="73"/>
  <c r="FK160" i="73"/>
  <c r="FJ160" i="73"/>
  <c r="FI160" i="73"/>
  <c r="FH160" i="73"/>
  <c r="FG160" i="73"/>
  <c r="EP160" i="73"/>
  <c r="EO160" i="73"/>
  <c r="EN160" i="73"/>
  <c r="EM160" i="73"/>
  <c r="EL160" i="73"/>
  <c r="EK160" i="73"/>
  <c r="EJ160" i="73"/>
  <c r="EI160" i="73"/>
  <c r="EH160" i="73"/>
  <c r="EG160" i="73"/>
  <c r="EF160" i="73"/>
  <c r="EE160" i="73"/>
  <c r="ED160" i="73"/>
  <c r="EC160" i="73"/>
  <c r="EB160" i="73"/>
  <c r="CT160" i="73"/>
  <c r="CS160" i="73"/>
  <c r="CQ160" i="73"/>
  <c r="JT160" i="73" s="1"/>
  <c r="CO160" i="73"/>
  <c r="CM160" i="73"/>
  <c r="CL160" i="73"/>
  <c r="CI160" i="73"/>
  <c r="JL160" i="73" s="1"/>
  <c r="CH160" i="73"/>
  <c r="JK160" i="73" s="1"/>
  <c r="CG160" i="73"/>
  <c r="CC160" i="73"/>
  <c r="CB160" i="73"/>
  <c r="CA160" i="73"/>
  <c r="BY160" i="73"/>
  <c r="BX160" i="73"/>
  <c r="BW160" i="73"/>
  <c r="BU160" i="73"/>
  <c r="BT160" i="73"/>
  <c r="BS160" i="73"/>
  <c r="BQ160" i="73"/>
  <c r="JV159" i="73"/>
  <c r="JO159" i="73"/>
  <c r="JH159" i="73"/>
  <c r="JG159" i="73"/>
  <c r="JF159" i="73"/>
  <c r="JE159" i="73"/>
  <c r="JD159" i="73"/>
  <c r="JC159" i="73"/>
  <c r="JB159" i="73"/>
  <c r="JA159" i="73"/>
  <c r="IZ159" i="73"/>
  <c r="IY159" i="73"/>
  <c r="IX159" i="73"/>
  <c r="IW159" i="73"/>
  <c r="IV159" i="73"/>
  <c r="IU159" i="73"/>
  <c r="IT159" i="73"/>
  <c r="FU159" i="73"/>
  <c r="FT159" i="73"/>
  <c r="FS159" i="73"/>
  <c r="FR159" i="73"/>
  <c r="FQ159" i="73"/>
  <c r="FP159" i="73"/>
  <c r="FO159" i="73"/>
  <c r="FN159" i="73"/>
  <c r="FM159" i="73"/>
  <c r="FL159" i="73"/>
  <c r="FK159" i="73"/>
  <c r="FJ159" i="73"/>
  <c r="FI159" i="73"/>
  <c r="FH159" i="73"/>
  <c r="FG159" i="73"/>
  <c r="EP159" i="73"/>
  <c r="EO159" i="73"/>
  <c r="EN159" i="73"/>
  <c r="EM159" i="73"/>
  <c r="EL159" i="73"/>
  <c r="EK159" i="73"/>
  <c r="EJ159" i="73"/>
  <c r="EI159" i="73"/>
  <c r="EH159" i="73"/>
  <c r="EG159" i="73"/>
  <c r="EF159" i="73"/>
  <c r="EE159" i="73"/>
  <c r="ED159" i="73"/>
  <c r="EC159" i="73"/>
  <c r="EB159" i="73"/>
  <c r="CS159" i="73"/>
  <c r="CQ159" i="73"/>
  <c r="JT159" i="73" s="1"/>
  <c r="CP159" i="73"/>
  <c r="JS159" i="73" s="1"/>
  <c r="CM159" i="73"/>
  <c r="CL159" i="73"/>
  <c r="CK159" i="73"/>
  <c r="CH159" i="73"/>
  <c r="JK159" i="73" s="1"/>
  <c r="CG159" i="73"/>
  <c r="CD159" i="73"/>
  <c r="CB159" i="73"/>
  <c r="CA159" i="73"/>
  <c r="BZ159" i="73"/>
  <c r="BX159" i="73"/>
  <c r="BW159" i="73"/>
  <c r="BV159" i="73"/>
  <c r="BT159" i="73"/>
  <c r="BS159" i="73"/>
  <c r="BR159" i="73"/>
  <c r="JO158" i="73"/>
  <c r="JN158" i="73"/>
  <c r="JH158" i="73"/>
  <c r="JG158" i="73"/>
  <c r="JF158" i="73"/>
  <c r="JE158" i="73"/>
  <c r="JD158" i="73"/>
  <c r="JC158" i="73"/>
  <c r="JB158" i="73"/>
  <c r="JA158" i="73"/>
  <c r="IZ158" i="73"/>
  <c r="IY158" i="73"/>
  <c r="IX158" i="73"/>
  <c r="IW158" i="73"/>
  <c r="IV158" i="73"/>
  <c r="IU158" i="73"/>
  <c r="IT158" i="73"/>
  <c r="FU158" i="73"/>
  <c r="FT158" i="73"/>
  <c r="FS158" i="73"/>
  <c r="FR158" i="73"/>
  <c r="FQ158" i="73"/>
  <c r="FP158" i="73"/>
  <c r="FO158" i="73"/>
  <c r="FN158" i="73"/>
  <c r="FM158" i="73"/>
  <c r="FL158" i="73"/>
  <c r="FK158" i="73"/>
  <c r="FJ158" i="73"/>
  <c r="FI158" i="73"/>
  <c r="FH158" i="73"/>
  <c r="FG158" i="73"/>
  <c r="EP158" i="73"/>
  <c r="EO158" i="73"/>
  <c r="EN158" i="73"/>
  <c r="EM158" i="73"/>
  <c r="EL158" i="73"/>
  <c r="EK158" i="73"/>
  <c r="EJ158" i="73"/>
  <c r="EI158" i="73"/>
  <c r="EH158" i="73"/>
  <c r="EG158" i="73"/>
  <c r="EF158" i="73"/>
  <c r="EE158" i="73"/>
  <c r="ED158" i="73"/>
  <c r="EC158" i="73"/>
  <c r="EB158" i="73"/>
  <c r="CT158" i="73"/>
  <c r="JW158" i="73" s="1"/>
  <c r="CQ158" i="73"/>
  <c r="JT158" i="73" s="1"/>
  <c r="CP158" i="73"/>
  <c r="JS158" i="73" s="1"/>
  <c r="CO158" i="73"/>
  <c r="CL158" i="73"/>
  <c r="CK158" i="73"/>
  <c r="CI158" i="73"/>
  <c r="JL158" i="73" s="1"/>
  <c r="CG158" i="73"/>
  <c r="CD158" i="73"/>
  <c r="CC158" i="73"/>
  <c r="CB158" i="73"/>
  <c r="CA158" i="73"/>
  <c r="BZ158" i="73"/>
  <c r="BY158" i="73"/>
  <c r="BX158" i="73"/>
  <c r="BW158" i="73"/>
  <c r="BV158" i="73"/>
  <c r="BU158" i="73"/>
  <c r="BT158" i="73"/>
  <c r="BS158" i="73"/>
  <c r="BR158" i="73"/>
  <c r="BQ158" i="73"/>
  <c r="JS157" i="73"/>
  <c r="JN157" i="73"/>
  <c r="JH157" i="73"/>
  <c r="JG157" i="73"/>
  <c r="JF157" i="73"/>
  <c r="JE157" i="73"/>
  <c r="JD157" i="73"/>
  <c r="JC157" i="73"/>
  <c r="JB157" i="73"/>
  <c r="JA157" i="73"/>
  <c r="IZ157" i="73"/>
  <c r="IY157" i="73"/>
  <c r="IX157" i="73"/>
  <c r="IW157" i="73"/>
  <c r="IV157" i="73"/>
  <c r="IU157" i="73"/>
  <c r="IT157" i="73"/>
  <c r="FU157" i="73"/>
  <c r="FT157" i="73"/>
  <c r="FS157" i="73"/>
  <c r="FR157" i="73"/>
  <c r="FQ157" i="73"/>
  <c r="FP157" i="73"/>
  <c r="FO157" i="73"/>
  <c r="FN157" i="73"/>
  <c r="FM157" i="73"/>
  <c r="FL157" i="73"/>
  <c r="FK157" i="73"/>
  <c r="FJ157" i="73"/>
  <c r="FI157" i="73"/>
  <c r="FH157" i="73"/>
  <c r="FG157" i="73"/>
  <c r="EP157" i="73"/>
  <c r="EO157" i="73"/>
  <c r="EN157" i="73"/>
  <c r="EM157" i="73"/>
  <c r="EL157" i="73"/>
  <c r="EK157" i="73"/>
  <c r="EJ157" i="73"/>
  <c r="EI157" i="73"/>
  <c r="EH157" i="73"/>
  <c r="EG157" i="73"/>
  <c r="EF157" i="73"/>
  <c r="EE157" i="73"/>
  <c r="ED157" i="73"/>
  <c r="EC157" i="73"/>
  <c r="EB157" i="73"/>
  <c r="CT157" i="73"/>
  <c r="JW157" i="73" s="1"/>
  <c r="CS157" i="73"/>
  <c r="CP157" i="73"/>
  <c r="CO157" i="73"/>
  <c r="CM157" i="73"/>
  <c r="JP157" i="73" s="1"/>
  <c r="CK157" i="73"/>
  <c r="CI157" i="73"/>
  <c r="JL157" i="73" s="1"/>
  <c r="CH157" i="73"/>
  <c r="JK157" i="73" s="1"/>
  <c r="CD157" i="73"/>
  <c r="CC157" i="73"/>
  <c r="CB157" i="73"/>
  <c r="CA157" i="73"/>
  <c r="BZ157" i="73"/>
  <c r="BY157" i="73"/>
  <c r="BX157" i="73"/>
  <c r="BW157" i="73"/>
  <c r="BV157" i="73"/>
  <c r="BU157" i="73"/>
  <c r="BT157" i="73"/>
  <c r="BS157" i="73"/>
  <c r="BR157" i="73"/>
  <c r="BQ157" i="73"/>
  <c r="JW156" i="73"/>
  <c r="JV156" i="73"/>
  <c r="JH156" i="73"/>
  <c r="JG156" i="73"/>
  <c r="JF156" i="73"/>
  <c r="JE156" i="73"/>
  <c r="JD156" i="73"/>
  <c r="JC156" i="73"/>
  <c r="JB156" i="73"/>
  <c r="JA156" i="73"/>
  <c r="IZ156" i="73"/>
  <c r="IY156" i="73"/>
  <c r="IX156" i="73"/>
  <c r="IW156" i="73"/>
  <c r="IV156" i="73"/>
  <c r="IU156" i="73"/>
  <c r="IT156" i="73"/>
  <c r="FU156" i="73"/>
  <c r="FT156" i="73"/>
  <c r="FS156" i="73"/>
  <c r="FR156" i="73"/>
  <c r="FQ156" i="73"/>
  <c r="FP156" i="73"/>
  <c r="FO156" i="73"/>
  <c r="FN156" i="73"/>
  <c r="FM156" i="73"/>
  <c r="FL156" i="73"/>
  <c r="FK156" i="73"/>
  <c r="FJ156" i="73"/>
  <c r="FI156" i="73"/>
  <c r="FH156" i="73"/>
  <c r="FG156" i="73"/>
  <c r="EP156" i="73"/>
  <c r="EO156" i="73"/>
  <c r="EN156" i="73"/>
  <c r="EM156" i="73"/>
  <c r="EL156" i="73"/>
  <c r="EK156" i="73"/>
  <c r="EJ156" i="73"/>
  <c r="EI156" i="73"/>
  <c r="EH156" i="73"/>
  <c r="EG156" i="73"/>
  <c r="EF156" i="73"/>
  <c r="EE156" i="73"/>
  <c r="ED156" i="73"/>
  <c r="EC156" i="73"/>
  <c r="EB156" i="73"/>
  <c r="CT156" i="73"/>
  <c r="CS156" i="73"/>
  <c r="CQ156" i="73"/>
  <c r="CO156" i="73"/>
  <c r="CM156" i="73"/>
  <c r="JP156" i="73" s="1"/>
  <c r="CL156" i="73"/>
  <c r="JO156" i="73" s="1"/>
  <c r="CI156" i="73"/>
  <c r="CH156" i="73"/>
  <c r="CG156" i="73"/>
  <c r="CC156" i="73"/>
  <c r="CB156" i="73"/>
  <c r="CA156" i="73"/>
  <c r="BY156" i="73"/>
  <c r="BX156" i="73"/>
  <c r="BW156" i="73"/>
  <c r="BU156" i="73"/>
  <c r="BT156" i="73"/>
  <c r="BS156" i="73"/>
  <c r="BQ156" i="73"/>
  <c r="JV155" i="73"/>
  <c r="JO155" i="73"/>
  <c r="JJ155" i="73"/>
  <c r="JH155" i="73"/>
  <c r="JG155" i="73"/>
  <c r="JF155" i="73"/>
  <c r="JE155" i="73"/>
  <c r="JD155" i="73"/>
  <c r="JC155" i="73"/>
  <c r="JB155" i="73"/>
  <c r="JA155" i="73"/>
  <c r="IZ155" i="73"/>
  <c r="IY155" i="73"/>
  <c r="IX155" i="73"/>
  <c r="IW155" i="73"/>
  <c r="IV155" i="73"/>
  <c r="IU155" i="73"/>
  <c r="IT155" i="73"/>
  <c r="FU155" i="73"/>
  <c r="FT155" i="73"/>
  <c r="FS155" i="73"/>
  <c r="FR155" i="73"/>
  <c r="FQ155" i="73"/>
  <c r="FP155" i="73"/>
  <c r="FO155" i="73"/>
  <c r="FN155" i="73"/>
  <c r="FM155" i="73"/>
  <c r="FL155" i="73"/>
  <c r="FK155" i="73"/>
  <c r="FJ155" i="73"/>
  <c r="FI155" i="73"/>
  <c r="FH155" i="73"/>
  <c r="FG155" i="73"/>
  <c r="EP155" i="73"/>
  <c r="EO155" i="73"/>
  <c r="EN155" i="73"/>
  <c r="EM155" i="73"/>
  <c r="EL155" i="73"/>
  <c r="EK155" i="73"/>
  <c r="EJ155" i="73"/>
  <c r="EI155" i="73"/>
  <c r="EH155" i="73"/>
  <c r="EG155" i="73"/>
  <c r="EF155" i="73"/>
  <c r="EE155" i="73"/>
  <c r="ED155" i="73"/>
  <c r="EC155" i="73"/>
  <c r="EB155" i="73"/>
  <c r="CS155" i="73"/>
  <c r="CQ155" i="73"/>
  <c r="CP155" i="73"/>
  <c r="JS155" i="73" s="1"/>
  <c r="CM155" i="73"/>
  <c r="JP155" i="73" s="1"/>
  <c r="CL155" i="73"/>
  <c r="CK155" i="73"/>
  <c r="CH155" i="73"/>
  <c r="JK155" i="73" s="1"/>
  <c r="CG155" i="73"/>
  <c r="CD155" i="73"/>
  <c r="CB155" i="73"/>
  <c r="CA155" i="73"/>
  <c r="BZ155" i="73"/>
  <c r="BX155" i="73"/>
  <c r="BW155" i="73"/>
  <c r="BV155" i="73"/>
  <c r="BT155" i="73"/>
  <c r="BS155" i="73"/>
  <c r="BR155" i="73"/>
  <c r="JO154" i="73"/>
  <c r="JH154" i="73"/>
  <c r="JG154" i="73"/>
  <c r="JF154" i="73"/>
  <c r="JE154" i="73"/>
  <c r="JD154" i="73"/>
  <c r="JC154" i="73"/>
  <c r="JB154" i="73"/>
  <c r="JA154" i="73"/>
  <c r="IZ154" i="73"/>
  <c r="IY154" i="73"/>
  <c r="IX154" i="73"/>
  <c r="IW154" i="73"/>
  <c r="IV154" i="73"/>
  <c r="IU154" i="73"/>
  <c r="IT154" i="73"/>
  <c r="FU154" i="73"/>
  <c r="FT154" i="73"/>
  <c r="FS154" i="73"/>
  <c r="FR154" i="73"/>
  <c r="FQ154" i="73"/>
  <c r="FP154" i="73"/>
  <c r="FO154" i="73"/>
  <c r="FN154" i="73"/>
  <c r="FM154" i="73"/>
  <c r="FL154" i="73"/>
  <c r="FK154" i="73"/>
  <c r="FJ154" i="73"/>
  <c r="FI154" i="73"/>
  <c r="FH154" i="73"/>
  <c r="FG154" i="73"/>
  <c r="EP154" i="73"/>
  <c r="EO154" i="73"/>
  <c r="EN154" i="73"/>
  <c r="EM154" i="73"/>
  <c r="EL154" i="73"/>
  <c r="EK154" i="73"/>
  <c r="EJ154" i="73"/>
  <c r="EI154" i="73"/>
  <c r="EH154" i="73"/>
  <c r="EG154" i="73"/>
  <c r="EF154" i="73"/>
  <c r="EE154" i="73"/>
  <c r="ED154" i="73"/>
  <c r="EC154" i="73"/>
  <c r="EB154" i="73"/>
  <c r="CT154" i="73"/>
  <c r="JW154" i="73" s="1"/>
  <c r="CQ154" i="73"/>
  <c r="CP154" i="73"/>
  <c r="CO154" i="73"/>
  <c r="CL154" i="73"/>
  <c r="CK154" i="73"/>
  <c r="CI154" i="73"/>
  <c r="CG154" i="73"/>
  <c r="JJ154" i="73" s="1"/>
  <c r="CD154" i="73"/>
  <c r="CC154" i="73"/>
  <c r="CB154" i="73"/>
  <c r="CA154" i="73"/>
  <c r="BZ154" i="73"/>
  <c r="BY154" i="73"/>
  <c r="BX154" i="73"/>
  <c r="BW154" i="73"/>
  <c r="BV154" i="73"/>
  <c r="BU154" i="73"/>
  <c r="BT154" i="73"/>
  <c r="BS154" i="73"/>
  <c r="BR154" i="73"/>
  <c r="BQ154" i="73"/>
  <c r="JN153" i="73"/>
  <c r="JH153" i="73"/>
  <c r="JG153" i="73"/>
  <c r="JF153" i="73"/>
  <c r="JE153" i="73"/>
  <c r="JD153" i="73"/>
  <c r="JC153" i="73"/>
  <c r="JB153" i="73"/>
  <c r="JA153" i="73"/>
  <c r="IZ153" i="73"/>
  <c r="IY153" i="73"/>
  <c r="IX153" i="73"/>
  <c r="IW153" i="73"/>
  <c r="IV153" i="73"/>
  <c r="IU153" i="73"/>
  <c r="IT153" i="73"/>
  <c r="FU153" i="73"/>
  <c r="FT153" i="73"/>
  <c r="FS153" i="73"/>
  <c r="FR153" i="73"/>
  <c r="FQ153" i="73"/>
  <c r="FP153" i="73"/>
  <c r="FO153" i="73"/>
  <c r="FN153" i="73"/>
  <c r="FM153" i="73"/>
  <c r="FL153" i="73"/>
  <c r="FK153" i="73"/>
  <c r="FJ153" i="73"/>
  <c r="FI153" i="73"/>
  <c r="FH153" i="73"/>
  <c r="FG153" i="73"/>
  <c r="EP153" i="73"/>
  <c r="EO153" i="73"/>
  <c r="EN153" i="73"/>
  <c r="EM153" i="73"/>
  <c r="EL153" i="73"/>
  <c r="EK153" i="73"/>
  <c r="EJ153" i="73"/>
  <c r="EI153" i="73"/>
  <c r="EH153" i="73"/>
  <c r="EG153" i="73"/>
  <c r="EF153" i="73"/>
  <c r="EE153" i="73"/>
  <c r="ED153" i="73"/>
  <c r="EC153" i="73"/>
  <c r="EB153" i="73"/>
  <c r="CT153" i="73"/>
  <c r="JW153" i="73" s="1"/>
  <c r="CS153" i="73"/>
  <c r="CP153" i="73"/>
  <c r="JS153" i="73" s="1"/>
  <c r="CO153" i="73"/>
  <c r="CM153" i="73"/>
  <c r="JP153" i="73" s="1"/>
  <c r="CK153" i="73"/>
  <c r="CI153" i="73"/>
  <c r="JL153" i="73" s="1"/>
  <c r="CH153" i="73"/>
  <c r="JK153" i="73" s="1"/>
  <c r="CD153" i="73"/>
  <c r="CC153" i="73"/>
  <c r="CB153" i="73"/>
  <c r="CA153" i="73"/>
  <c r="BZ153" i="73"/>
  <c r="BY153" i="73"/>
  <c r="BX153" i="73"/>
  <c r="BW153" i="73"/>
  <c r="BV153" i="73"/>
  <c r="BU153" i="73"/>
  <c r="BT153" i="73"/>
  <c r="BS153" i="73"/>
  <c r="BR153" i="73"/>
  <c r="BQ153" i="73"/>
  <c r="JW152" i="73"/>
  <c r="JK152" i="73"/>
  <c r="JH152" i="73"/>
  <c r="JG152" i="73"/>
  <c r="JF152" i="73"/>
  <c r="JE152" i="73"/>
  <c r="JD152" i="73"/>
  <c r="JC152" i="73"/>
  <c r="JB152" i="73"/>
  <c r="JA152" i="73"/>
  <c r="IZ152" i="73"/>
  <c r="IY152" i="73"/>
  <c r="IX152" i="73"/>
  <c r="IW152" i="73"/>
  <c r="IV152" i="73"/>
  <c r="IU152" i="73"/>
  <c r="IT152" i="73"/>
  <c r="FU152" i="73"/>
  <c r="FT152" i="73"/>
  <c r="FS152" i="73"/>
  <c r="FR152" i="73"/>
  <c r="FQ152" i="73"/>
  <c r="FP152" i="73"/>
  <c r="FO152" i="73"/>
  <c r="FN152" i="73"/>
  <c r="FM152" i="73"/>
  <c r="FL152" i="73"/>
  <c r="FK152" i="73"/>
  <c r="FJ152" i="73"/>
  <c r="FI152" i="73"/>
  <c r="FH152" i="73"/>
  <c r="FG152" i="73"/>
  <c r="EP152" i="73"/>
  <c r="EO152" i="73"/>
  <c r="EN152" i="73"/>
  <c r="EM152" i="73"/>
  <c r="EL152" i="73"/>
  <c r="EK152" i="73"/>
  <c r="EJ152" i="73"/>
  <c r="EI152" i="73"/>
  <c r="EH152" i="73"/>
  <c r="EG152" i="73"/>
  <c r="EF152" i="73"/>
  <c r="EE152" i="73"/>
  <c r="ED152" i="73"/>
  <c r="EC152" i="73"/>
  <c r="EB152" i="73"/>
  <c r="CT152" i="73"/>
  <c r="CS152" i="73"/>
  <c r="CQ152" i="73"/>
  <c r="JT152" i="73" s="1"/>
  <c r="CO152" i="73"/>
  <c r="CM152" i="73"/>
  <c r="JP152" i="73" s="1"/>
  <c r="CL152" i="73"/>
  <c r="CI152" i="73"/>
  <c r="JL152" i="73" s="1"/>
  <c r="CH152" i="73"/>
  <c r="CG152" i="73"/>
  <c r="CC152" i="73"/>
  <c r="CB152" i="73"/>
  <c r="CA152" i="73"/>
  <c r="BY152" i="73"/>
  <c r="BX152" i="73"/>
  <c r="BW152" i="73"/>
  <c r="BU152" i="73"/>
  <c r="BT152" i="73"/>
  <c r="BS152" i="73"/>
  <c r="BQ152" i="73"/>
  <c r="JV151" i="73"/>
  <c r="JK151" i="73"/>
  <c r="JJ151" i="73"/>
  <c r="JH151" i="73"/>
  <c r="JG151" i="73"/>
  <c r="JF151" i="73"/>
  <c r="JE151" i="73"/>
  <c r="JD151" i="73"/>
  <c r="JC151" i="73"/>
  <c r="JB151" i="73"/>
  <c r="JA151" i="73"/>
  <c r="IZ151" i="73"/>
  <c r="IY151" i="73"/>
  <c r="IX151" i="73"/>
  <c r="IW151" i="73"/>
  <c r="IV151" i="73"/>
  <c r="IU151" i="73"/>
  <c r="IT151" i="73"/>
  <c r="FU151" i="73"/>
  <c r="FT151" i="73"/>
  <c r="FS151" i="73"/>
  <c r="FR151" i="73"/>
  <c r="FQ151" i="73"/>
  <c r="FP151" i="73"/>
  <c r="FO151" i="73"/>
  <c r="FN151" i="73"/>
  <c r="FM151" i="73"/>
  <c r="FL151" i="73"/>
  <c r="FK151" i="73"/>
  <c r="FJ151" i="73"/>
  <c r="FI151" i="73"/>
  <c r="FH151" i="73"/>
  <c r="FG151" i="73"/>
  <c r="EP151" i="73"/>
  <c r="EO151" i="73"/>
  <c r="EN151" i="73"/>
  <c r="EM151" i="73"/>
  <c r="EL151" i="73"/>
  <c r="EK151" i="73"/>
  <c r="EJ151" i="73"/>
  <c r="EI151" i="73"/>
  <c r="EH151" i="73"/>
  <c r="EG151" i="73"/>
  <c r="EF151" i="73"/>
  <c r="EE151" i="73"/>
  <c r="ED151" i="73"/>
  <c r="EC151" i="73"/>
  <c r="EB151" i="73"/>
  <c r="CS151" i="73"/>
  <c r="CQ151" i="73"/>
  <c r="JT151" i="73" s="1"/>
  <c r="CP151" i="73"/>
  <c r="JS151" i="73" s="1"/>
  <c r="CM151" i="73"/>
  <c r="JP151" i="73" s="1"/>
  <c r="CL151" i="73"/>
  <c r="JO151" i="73" s="1"/>
  <c r="CK151" i="73"/>
  <c r="CH151" i="73"/>
  <c r="CG151" i="73"/>
  <c r="CD151" i="73"/>
  <c r="CB151" i="73"/>
  <c r="CA151" i="73"/>
  <c r="BZ151" i="73"/>
  <c r="BX151" i="73"/>
  <c r="BW151" i="73"/>
  <c r="BV151" i="73"/>
  <c r="BT151" i="73"/>
  <c r="BS151" i="73"/>
  <c r="BR151" i="73"/>
  <c r="JS150" i="73"/>
  <c r="JJ150" i="73"/>
  <c r="JH150" i="73"/>
  <c r="JG150" i="73"/>
  <c r="JF150" i="73"/>
  <c r="JE150" i="73"/>
  <c r="JD150" i="73"/>
  <c r="JC150" i="73"/>
  <c r="JB150" i="73"/>
  <c r="JA150" i="73"/>
  <c r="IZ150" i="73"/>
  <c r="IY150" i="73"/>
  <c r="IX150" i="73"/>
  <c r="IW150" i="73"/>
  <c r="IV150" i="73"/>
  <c r="IU150" i="73"/>
  <c r="IT150" i="73"/>
  <c r="FU150" i="73"/>
  <c r="FT150" i="73"/>
  <c r="FS150" i="73"/>
  <c r="FR150" i="73"/>
  <c r="FQ150" i="73"/>
  <c r="FP150" i="73"/>
  <c r="FO150" i="73"/>
  <c r="FN150" i="73"/>
  <c r="FM150" i="73"/>
  <c r="FL150" i="73"/>
  <c r="FK150" i="73"/>
  <c r="FJ150" i="73"/>
  <c r="FI150" i="73"/>
  <c r="FH150" i="73"/>
  <c r="FG150" i="73"/>
  <c r="EP150" i="73"/>
  <c r="EO150" i="73"/>
  <c r="EN150" i="73"/>
  <c r="EM150" i="73"/>
  <c r="EL150" i="73"/>
  <c r="EK150" i="73"/>
  <c r="EJ150" i="73"/>
  <c r="EI150" i="73"/>
  <c r="EH150" i="73"/>
  <c r="EG150" i="73"/>
  <c r="EF150" i="73"/>
  <c r="EE150" i="73"/>
  <c r="ED150" i="73"/>
  <c r="EC150" i="73"/>
  <c r="EB150" i="73"/>
  <c r="CT150" i="73"/>
  <c r="CQ150" i="73"/>
  <c r="JT150" i="73" s="1"/>
  <c r="CP150" i="73"/>
  <c r="CO150" i="73"/>
  <c r="CL150" i="73"/>
  <c r="CK150" i="73"/>
  <c r="CI150" i="73"/>
  <c r="JL150" i="73" s="1"/>
  <c r="CG150" i="73"/>
  <c r="CD150" i="73"/>
  <c r="CC150" i="73"/>
  <c r="CB150" i="73"/>
  <c r="CA150" i="73"/>
  <c r="BZ150" i="73"/>
  <c r="BY150" i="73"/>
  <c r="BX150" i="73"/>
  <c r="BW150" i="73"/>
  <c r="BV150" i="73"/>
  <c r="BU150" i="73"/>
  <c r="BT150" i="73"/>
  <c r="BS150" i="73"/>
  <c r="BR150" i="73"/>
  <c r="BQ150" i="73"/>
  <c r="JW149" i="73"/>
  <c r="JS149" i="73"/>
  <c r="JR149" i="73"/>
  <c r="JO149" i="73"/>
  <c r="JJ149" i="73"/>
  <c r="JH149" i="73"/>
  <c r="JG149" i="73"/>
  <c r="JF149" i="73"/>
  <c r="JE149" i="73"/>
  <c r="JD149" i="73"/>
  <c r="JC149" i="73"/>
  <c r="JB149" i="73"/>
  <c r="JA149" i="73"/>
  <c r="IZ149" i="73"/>
  <c r="IY149" i="73"/>
  <c r="IX149" i="73"/>
  <c r="IW149" i="73"/>
  <c r="IV149" i="73"/>
  <c r="IU149" i="73"/>
  <c r="IT149" i="73"/>
  <c r="FU149" i="73"/>
  <c r="FT149" i="73"/>
  <c r="FS149" i="73"/>
  <c r="FR149" i="73"/>
  <c r="FQ149" i="73"/>
  <c r="FP149" i="73"/>
  <c r="FO149" i="73"/>
  <c r="FN149" i="73"/>
  <c r="FM149" i="73"/>
  <c r="FL149" i="73"/>
  <c r="FK149" i="73"/>
  <c r="FJ149" i="73"/>
  <c r="FI149" i="73"/>
  <c r="FH149" i="73"/>
  <c r="FG149" i="73"/>
  <c r="EP149" i="73"/>
  <c r="EO149" i="73"/>
  <c r="EN149" i="73"/>
  <c r="EM149" i="73"/>
  <c r="EL149" i="73"/>
  <c r="EK149" i="73"/>
  <c r="EJ149" i="73"/>
  <c r="EI149" i="73"/>
  <c r="EH149" i="73"/>
  <c r="EG149" i="73"/>
  <c r="EF149" i="73"/>
  <c r="EE149" i="73"/>
  <c r="ED149" i="73"/>
  <c r="EC149" i="73"/>
  <c r="EB149" i="73"/>
  <c r="CT149" i="73"/>
  <c r="CS149" i="73"/>
  <c r="CQ149" i="73"/>
  <c r="JT149" i="73" s="1"/>
  <c r="CP149" i="73"/>
  <c r="CO149" i="73"/>
  <c r="CM149" i="73"/>
  <c r="JP149" i="73" s="1"/>
  <c r="CL149" i="73"/>
  <c r="CK149" i="73"/>
  <c r="CI149" i="73"/>
  <c r="JL149" i="73" s="1"/>
  <c r="CH149" i="73"/>
  <c r="JK149" i="73" s="1"/>
  <c r="CG149" i="73"/>
  <c r="CD149" i="73"/>
  <c r="CC149" i="73"/>
  <c r="CB149" i="73"/>
  <c r="CA149" i="73"/>
  <c r="BZ149" i="73"/>
  <c r="BY149" i="73"/>
  <c r="BX149" i="73"/>
  <c r="BW149" i="73"/>
  <c r="BV149" i="73"/>
  <c r="BU149" i="73"/>
  <c r="BT149" i="73"/>
  <c r="BS149" i="73"/>
  <c r="BR149" i="73"/>
  <c r="BQ149" i="73"/>
  <c r="JW148" i="73"/>
  <c r="JS148" i="73"/>
  <c r="JR148" i="73"/>
  <c r="JN148" i="73"/>
  <c r="JH148" i="73"/>
  <c r="JG148" i="73"/>
  <c r="JF148" i="73"/>
  <c r="JE148" i="73"/>
  <c r="JD148" i="73"/>
  <c r="JC148" i="73"/>
  <c r="JB148" i="73"/>
  <c r="JA148" i="73"/>
  <c r="IZ148" i="73"/>
  <c r="IY148" i="73"/>
  <c r="IX148" i="73"/>
  <c r="IW148" i="73"/>
  <c r="IV148" i="73"/>
  <c r="IU148" i="73"/>
  <c r="IT148" i="73"/>
  <c r="FU148" i="73"/>
  <c r="FT148" i="73"/>
  <c r="FS148" i="73"/>
  <c r="FR148" i="73"/>
  <c r="FQ148" i="73"/>
  <c r="FP148" i="73"/>
  <c r="FO148" i="73"/>
  <c r="FN148" i="73"/>
  <c r="FM148" i="73"/>
  <c r="FL148" i="73"/>
  <c r="FK148" i="73"/>
  <c r="FJ148" i="73"/>
  <c r="FI148" i="73"/>
  <c r="FH148" i="73"/>
  <c r="FG148" i="73"/>
  <c r="EP148" i="73"/>
  <c r="EO148" i="73"/>
  <c r="EN148" i="73"/>
  <c r="EM148" i="73"/>
  <c r="EL148" i="73"/>
  <c r="EK148" i="73"/>
  <c r="EJ148" i="73"/>
  <c r="EI148" i="73"/>
  <c r="EH148" i="73"/>
  <c r="EG148" i="73"/>
  <c r="EF148" i="73"/>
  <c r="EE148" i="73"/>
  <c r="ED148" i="73"/>
  <c r="EC148" i="73"/>
  <c r="EB148" i="73"/>
  <c r="CT148" i="73"/>
  <c r="CS148" i="73"/>
  <c r="CQ148" i="73"/>
  <c r="JT148" i="73" s="1"/>
  <c r="CP148" i="73"/>
  <c r="CO148" i="73"/>
  <c r="CM148" i="73"/>
  <c r="JP148" i="73" s="1"/>
  <c r="CL148" i="73"/>
  <c r="CK148" i="73"/>
  <c r="CI148" i="73"/>
  <c r="JL148" i="73" s="1"/>
  <c r="CH148" i="73"/>
  <c r="JK148" i="73" s="1"/>
  <c r="CG148" i="73"/>
  <c r="CD148" i="73"/>
  <c r="CC148" i="73"/>
  <c r="CB148" i="73"/>
  <c r="CA148" i="73"/>
  <c r="BZ148" i="73"/>
  <c r="BY148" i="73"/>
  <c r="BX148" i="73"/>
  <c r="BW148" i="73"/>
  <c r="BV148" i="73"/>
  <c r="BU148" i="73"/>
  <c r="BT148" i="73"/>
  <c r="BS148" i="73"/>
  <c r="BR148" i="73"/>
  <c r="BQ148" i="73"/>
  <c r="JW147" i="73"/>
  <c r="JV147" i="73"/>
  <c r="JR147" i="73"/>
  <c r="JK147" i="73"/>
  <c r="JH147" i="73"/>
  <c r="JG147" i="73"/>
  <c r="JF147" i="73"/>
  <c r="JE147" i="73"/>
  <c r="JD147" i="73"/>
  <c r="JC147" i="73"/>
  <c r="JB147" i="73"/>
  <c r="JA147" i="73"/>
  <c r="IZ147" i="73"/>
  <c r="IY147" i="73"/>
  <c r="IX147" i="73"/>
  <c r="IW147" i="73"/>
  <c r="IV147" i="73"/>
  <c r="IU147" i="73"/>
  <c r="IT147" i="73"/>
  <c r="FU147" i="73"/>
  <c r="FT147" i="73"/>
  <c r="FS147" i="73"/>
  <c r="FR147" i="73"/>
  <c r="FQ147" i="73"/>
  <c r="FP147" i="73"/>
  <c r="FO147" i="73"/>
  <c r="FN147" i="73"/>
  <c r="FM147" i="73"/>
  <c r="FL147" i="73"/>
  <c r="FK147" i="73"/>
  <c r="FJ147" i="73"/>
  <c r="FI147" i="73"/>
  <c r="FH147" i="73"/>
  <c r="FG147" i="73"/>
  <c r="EP147" i="73"/>
  <c r="EO147" i="73"/>
  <c r="EN147" i="73"/>
  <c r="EM147" i="73"/>
  <c r="EL147" i="73"/>
  <c r="EK147" i="73"/>
  <c r="EJ147" i="73"/>
  <c r="EI147" i="73"/>
  <c r="EH147" i="73"/>
  <c r="EG147" i="73"/>
  <c r="EF147" i="73"/>
  <c r="EE147" i="73"/>
  <c r="ED147" i="73"/>
  <c r="EC147" i="73"/>
  <c r="EB147" i="73"/>
  <c r="CT147" i="73"/>
  <c r="CS147" i="73"/>
  <c r="CQ147" i="73"/>
  <c r="JT147" i="73" s="1"/>
  <c r="CP147" i="73"/>
  <c r="CO147" i="73"/>
  <c r="CM147" i="73"/>
  <c r="JP147" i="73" s="1"/>
  <c r="CL147" i="73"/>
  <c r="CK147" i="73"/>
  <c r="CI147" i="73"/>
  <c r="JL147" i="73" s="1"/>
  <c r="CH147" i="73"/>
  <c r="CG147" i="73"/>
  <c r="CD147" i="73"/>
  <c r="CC147" i="73"/>
  <c r="CB147" i="73"/>
  <c r="CA147" i="73"/>
  <c r="BZ147" i="73"/>
  <c r="BY147" i="73"/>
  <c r="BX147" i="73"/>
  <c r="BW147" i="73"/>
  <c r="BV147" i="73"/>
  <c r="BU147" i="73"/>
  <c r="BT147" i="73"/>
  <c r="BS147" i="73"/>
  <c r="BR147" i="73"/>
  <c r="BQ147" i="73"/>
  <c r="JV146" i="73"/>
  <c r="JS146" i="73"/>
  <c r="JO146" i="73"/>
  <c r="JK146" i="73"/>
  <c r="JH146" i="73"/>
  <c r="JG146" i="73"/>
  <c r="JF146" i="73"/>
  <c r="JE146" i="73"/>
  <c r="JD146" i="73"/>
  <c r="JC146" i="73"/>
  <c r="JB146" i="73"/>
  <c r="JA146" i="73"/>
  <c r="IZ146" i="73"/>
  <c r="IY146" i="73"/>
  <c r="IX146" i="73"/>
  <c r="IW146" i="73"/>
  <c r="IV146" i="73"/>
  <c r="IU146" i="73"/>
  <c r="IT146" i="73"/>
  <c r="FU146" i="73"/>
  <c r="FT146" i="73"/>
  <c r="FS146" i="73"/>
  <c r="FR146" i="73"/>
  <c r="FQ146" i="73"/>
  <c r="FP146" i="73"/>
  <c r="FO146" i="73"/>
  <c r="FN146" i="73"/>
  <c r="FM146" i="73"/>
  <c r="FL146" i="73"/>
  <c r="FK146" i="73"/>
  <c r="FJ146" i="73"/>
  <c r="FI146" i="73"/>
  <c r="FH146" i="73"/>
  <c r="FG146" i="73"/>
  <c r="EP146" i="73"/>
  <c r="EO146" i="73"/>
  <c r="EN146" i="73"/>
  <c r="EM146" i="73"/>
  <c r="EL146" i="73"/>
  <c r="EK146" i="73"/>
  <c r="EJ146" i="73"/>
  <c r="EI146" i="73"/>
  <c r="EH146" i="73"/>
  <c r="EG146" i="73"/>
  <c r="EF146" i="73"/>
  <c r="EE146" i="73"/>
  <c r="ED146" i="73"/>
  <c r="EC146" i="73"/>
  <c r="EB146" i="73"/>
  <c r="CT146" i="73"/>
  <c r="CS146" i="73"/>
  <c r="CQ146" i="73"/>
  <c r="JT146" i="73" s="1"/>
  <c r="CP146" i="73"/>
  <c r="CO146" i="73"/>
  <c r="CM146" i="73"/>
  <c r="JP146" i="73" s="1"/>
  <c r="CL146" i="73"/>
  <c r="CK146" i="73"/>
  <c r="CI146" i="73"/>
  <c r="CH146" i="73"/>
  <c r="CG146" i="73"/>
  <c r="CD146" i="73"/>
  <c r="CC146" i="73"/>
  <c r="CB146" i="73"/>
  <c r="CA146" i="73"/>
  <c r="BZ146" i="73"/>
  <c r="BY146" i="73"/>
  <c r="BX146" i="73"/>
  <c r="BW146" i="73"/>
  <c r="BV146" i="73"/>
  <c r="BU146" i="73"/>
  <c r="BT146" i="73"/>
  <c r="BS146" i="73"/>
  <c r="BR146" i="73"/>
  <c r="BQ146" i="73"/>
  <c r="JR145" i="73"/>
  <c r="JO145" i="73"/>
  <c r="JJ145" i="73"/>
  <c r="JH145" i="73"/>
  <c r="JG145" i="73"/>
  <c r="JF145" i="73"/>
  <c r="JE145" i="73"/>
  <c r="JD145" i="73"/>
  <c r="JC145" i="73"/>
  <c r="JB145" i="73"/>
  <c r="JA145" i="73"/>
  <c r="IZ145" i="73"/>
  <c r="IY145" i="73"/>
  <c r="IX145" i="73"/>
  <c r="IW145" i="73"/>
  <c r="IV145" i="73"/>
  <c r="IU145" i="73"/>
  <c r="IT145" i="73"/>
  <c r="FU145" i="73"/>
  <c r="FT145" i="73"/>
  <c r="FS145" i="73"/>
  <c r="FR145" i="73"/>
  <c r="FQ145" i="73"/>
  <c r="FP145" i="73"/>
  <c r="FO145" i="73"/>
  <c r="FN145" i="73"/>
  <c r="FM145" i="73"/>
  <c r="FL145" i="73"/>
  <c r="FK145" i="73"/>
  <c r="FJ145" i="73"/>
  <c r="FI145" i="73"/>
  <c r="FH145" i="73"/>
  <c r="FG145" i="73"/>
  <c r="EP145" i="73"/>
  <c r="EO145" i="73"/>
  <c r="EN145" i="73"/>
  <c r="EM145" i="73"/>
  <c r="EL145" i="73"/>
  <c r="EK145" i="73"/>
  <c r="EJ145" i="73"/>
  <c r="EI145" i="73"/>
  <c r="EH145" i="73"/>
  <c r="EG145" i="73"/>
  <c r="EF145" i="73"/>
  <c r="EE145" i="73"/>
  <c r="ED145" i="73"/>
  <c r="EC145" i="73"/>
  <c r="EB145" i="73"/>
  <c r="CT145" i="73"/>
  <c r="JW145" i="73" s="1"/>
  <c r="CS145" i="73"/>
  <c r="CQ145" i="73"/>
  <c r="JT145" i="73" s="1"/>
  <c r="CP145" i="73"/>
  <c r="CO145" i="73"/>
  <c r="CM145" i="73"/>
  <c r="JP145" i="73" s="1"/>
  <c r="CL145" i="73"/>
  <c r="CK145" i="73"/>
  <c r="CI145" i="73"/>
  <c r="JL145" i="73" s="1"/>
  <c r="CH145" i="73"/>
  <c r="JK145" i="73" s="1"/>
  <c r="CG145" i="73"/>
  <c r="CD145" i="73"/>
  <c r="CC145" i="73"/>
  <c r="CB145" i="73"/>
  <c r="CA145" i="73"/>
  <c r="BZ145" i="73"/>
  <c r="BY145" i="73"/>
  <c r="BX145" i="73"/>
  <c r="BW145" i="73"/>
  <c r="BV145" i="73"/>
  <c r="BU145" i="73"/>
  <c r="BT145" i="73"/>
  <c r="BS145" i="73"/>
  <c r="BR145" i="73"/>
  <c r="BQ145" i="73"/>
  <c r="JS144" i="73"/>
  <c r="JR144" i="73"/>
  <c r="JN144" i="73"/>
  <c r="JH144" i="73"/>
  <c r="JG144" i="73"/>
  <c r="JF144" i="73"/>
  <c r="JE144" i="73"/>
  <c r="JD144" i="73"/>
  <c r="JC144" i="73"/>
  <c r="JB144" i="73"/>
  <c r="JA144" i="73"/>
  <c r="IZ144" i="73"/>
  <c r="IY144" i="73"/>
  <c r="IX144" i="73"/>
  <c r="IW144" i="73"/>
  <c r="IV144" i="73"/>
  <c r="IU144" i="73"/>
  <c r="IT144" i="73"/>
  <c r="FU144" i="73"/>
  <c r="FT144" i="73"/>
  <c r="FS144" i="73"/>
  <c r="FR144" i="73"/>
  <c r="FQ144" i="73"/>
  <c r="FP144" i="73"/>
  <c r="FO144" i="73"/>
  <c r="FN144" i="73"/>
  <c r="FM144" i="73"/>
  <c r="FL144" i="73"/>
  <c r="FK144" i="73"/>
  <c r="FJ144" i="73"/>
  <c r="FI144" i="73"/>
  <c r="FH144" i="73"/>
  <c r="FG144" i="73"/>
  <c r="EP144" i="73"/>
  <c r="EO144" i="73"/>
  <c r="EN144" i="73"/>
  <c r="EM144" i="73"/>
  <c r="EL144" i="73"/>
  <c r="EK144" i="73"/>
  <c r="EJ144" i="73"/>
  <c r="EI144" i="73"/>
  <c r="EH144" i="73"/>
  <c r="EG144" i="73"/>
  <c r="EF144" i="73"/>
  <c r="EE144" i="73"/>
  <c r="ED144" i="73"/>
  <c r="EC144" i="73"/>
  <c r="EB144" i="73"/>
  <c r="CT144" i="73"/>
  <c r="CS144" i="73"/>
  <c r="CQ144" i="73"/>
  <c r="JT144" i="73" s="1"/>
  <c r="CP144" i="73"/>
  <c r="CO144" i="73"/>
  <c r="CM144" i="73"/>
  <c r="CL144" i="73"/>
  <c r="CK144" i="73"/>
  <c r="CI144" i="73"/>
  <c r="JL144" i="73" s="1"/>
  <c r="CH144" i="73"/>
  <c r="CG144" i="73"/>
  <c r="CD144" i="73"/>
  <c r="CC144" i="73"/>
  <c r="CB144" i="73"/>
  <c r="CA144" i="73"/>
  <c r="BZ144" i="73"/>
  <c r="BY144" i="73"/>
  <c r="BX144" i="73"/>
  <c r="BW144" i="73"/>
  <c r="BV144" i="73"/>
  <c r="BU144" i="73"/>
  <c r="BT144" i="73"/>
  <c r="BS144" i="73"/>
  <c r="BR144" i="73"/>
  <c r="BQ144" i="73"/>
  <c r="JT143" i="73"/>
  <c r="JR143" i="73"/>
  <c r="JQ143" i="73"/>
  <c r="JP143" i="73"/>
  <c r="JM143" i="73"/>
  <c r="JL143" i="73"/>
  <c r="JH143" i="73"/>
  <c r="JG143" i="73"/>
  <c r="JF143" i="73"/>
  <c r="JE143" i="73"/>
  <c r="JD143" i="73"/>
  <c r="JC143" i="73"/>
  <c r="JB143" i="73"/>
  <c r="JA143" i="73"/>
  <c r="IZ143" i="73"/>
  <c r="IY143" i="73"/>
  <c r="IX143" i="73"/>
  <c r="IW143" i="73"/>
  <c r="IV143" i="73"/>
  <c r="IU143" i="73"/>
  <c r="IT143" i="73"/>
  <c r="FU143" i="73"/>
  <c r="FT143" i="73"/>
  <c r="FS143" i="73"/>
  <c r="FR143" i="73"/>
  <c r="FQ143" i="73"/>
  <c r="FP143" i="73"/>
  <c r="FO143" i="73"/>
  <c r="FN143" i="73"/>
  <c r="FM143" i="73"/>
  <c r="FL143" i="73"/>
  <c r="FK143" i="73"/>
  <c r="FJ143" i="73"/>
  <c r="FI143" i="73"/>
  <c r="FH143" i="73"/>
  <c r="FG143" i="73"/>
  <c r="EP143" i="73"/>
  <c r="EO143" i="73"/>
  <c r="EN143" i="73"/>
  <c r="EM143" i="73"/>
  <c r="EL143" i="73"/>
  <c r="EK143" i="73"/>
  <c r="EJ143" i="73"/>
  <c r="EI143" i="73"/>
  <c r="EH143" i="73"/>
  <c r="EG143" i="73"/>
  <c r="EF143" i="73"/>
  <c r="EE143" i="73"/>
  <c r="ED143" i="73"/>
  <c r="EC143" i="73"/>
  <c r="EB143" i="73"/>
  <c r="CT143" i="73"/>
  <c r="CS143" i="73"/>
  <c r="JV143" i="73" s="1"/>
  <c r="CR143" i="73"/>
  <c r="CQ143" i="73"/>
  <c r="CP143" i="73"/>
  <c r="CO143" i="73"/>
  <c r="CN143" i="73"/>
  <c r="CM143" i="73"/>
  <c r="CL143" i="73"/>
  <c r="CK143" i="73"/>
  <c r="CJ143" i="73"/>
  <c r="CI143" i="73"/>
  <c r="CH143" i="73"/>
  <c r="JK143" i="73" s="1"/>
  <c r="CG143" i="73"/>
  <c r="CD143" i="73"/>
  <c r="CC143" i="73"/>
  <c r="CB143" i="73"/>
  <c r="CA143" i="73"/>
  <c r="BZ143" i="73"/>
  <c r="BY143" i="73"/>
  <c r="BX143" i="73"/>
  <c r="BW143" i="73"/>
  <c r="BV143" i="73"/>
  <c r="BU143" i="73"/>
  <c r="BT143" i="73"/>
  <c r="BS143" i="73"/>
  <c r="BR143" i="73"/>
  <c r="BQ143" i="73"/>
  <c r="JV142" i="73"/>
  <c r="JU142" i="73"/>
  <c r="JR142" i="73"/>
  <c r="JQ142" i="73"/>
  <c r="JN142" i="73"/>
  <c r="JM142" i="73"/>
  <c r="JJ142" i="73"/>
  <c r="JH142" i="73"/>
  <c r="JG142" i="73"/>
  <c r="JF142" i="73"/>
  <c r="JE142" i="73"/>
  <c r="JD142" i="73"/>
  <c r="JC142" i="73"/>
  <c r="JB142" i="73"/>
  <c r="JA142" i="73"/>
  <c r="IZ142" i="73"/>
  <c r="IY142" i="73"/>
  <c r="IX142" i="73"/>
  <c r="IW142" i="73"/>
  <c r="IV142" i="73"/>
  <c r="IU142" i="73"/>
  <c r="IT142" i="73"/>
  <c r="FU142" i="73"/>
  <c r="FT142" i="73"/>
  <c r="FS142" i="73"/>
  <c r="FR142" i="73"/>
  <c r="FQ142" i="73"/>
  <c r="FP142" i="73"/>
  <c r="FO142" i="73"/>
  <c r="FN142" i="73"/>
  <c r="FM142" i="73"/>
  <c r="FL142" i="73"/>
  <c r="FK142" i="73"/>
  <c r="FJ142" i="73"/>
  <c r="FI142" i="73"/>
  <c r="FH142" i="73"/>
  <c r="FG142" i="73"/>
  <c r="EP142" i="73"/>
  <c r="EO142" i="73"/>
  <c r="EN142" i="73"/>
  <c r="EM142" i="73"/>
  <c r="EL142" i="73"/>
  <c r="EK142" i="73"/>
  <c r="EJ142" i="73"/>
  <c r="EI142" i="73"/>
  <c r="EH142" i="73"/>
  <c r="EG142" i="73"/>
  <c r="EF142" i="73"/>
  <c r="EE142" i="73"/>
  <c r="ED142" i="73"/>
  <c r="EC142" i="73"/>
  <c r="EB142" i="73"/>
  <c r="CT142" i="73"/>
  <c r="CS142" i="73"/>
  <c r="CR142" i="73"/>
  <c r="CQ142" i="73"/>
  <c r="JT142" i="73" s="1"/>
  <c r="CP142" i="73"/>
  <c r="CO142" i="73"/>
  <c r="CN142" i="73"/>
  <c r="CM142" i="73"/>
  <c r="JP142" i="73" s="1"/>
  <c r="CL142" i="73"/>
  <c r="CK142" i="73"/>
  <c r="CJ142" i="73"/>
  <c r="CI142" i="73"/>
  <c r="JL142" i="73" s="1"/>
  <c r="CH142" i="73"/>
  <c r="CG142" i="73"/>
  <c r="CD142" i="73"/>
  <c r="CC142" i="73"/>
  <c r="CB142" i="73"/>
  <c r="CA142" i="73"/>
  <c r="BZ142" i="73"/>
  <c r="BY142" i="73"/>
  <c r="BX142" i="73"/>
  <c r="BW142" i="73"/>
  <c r="BV142" i="73"/>
  <c r="BU142" i="73"/>
  <c r="BT142" i="73"/>
  <c r="BS142" i="73"/>
  <c r="BR142" i="73"/>
  <c r="BQ142" i="73"/>
  <c r="JV141" i="73"/>
  <c r="JU141" i="73"/>
  <c r="JR141" i="73"/>
  <c r="JQ141" i="73"/>
  <c r="JN141" i="73"/>
  <c r="JM141" i="73"/>
  <c r="JJ141" i="73"/>
  <c r="JH141" i="73"/>
  <c r="JG141" i="73"/>
  <c r="JF141" i="73"/>
  <c r="JE141" i="73"/>
  <c r="JD141" i="73"/>
  <c r="JC141" i="73"/>
  <c r="JB141" i="73"/>
  <c r="JA141" i="73"/>
  <c r="IZ141" i="73"/>
  <c r="IY141" i="73"/>
  <c r="IX141" i="73"/>
  <c r="IW141" i="73"/>
  <c r="IV141" i="73"/>
  <c r="IU141" i="73"/>
  <c r="IT141" i="73"/>
  <c r="FU141" i="73"/>
  <c r="FT141" i="73"/>
  <c r="FS141" i="73"/>
  <c r="FR141" i="73"/>
  <c r="FQ141" i="73"/>
  <c r="FP141" i="73"/>
  <c r="FO141" i="73"/>
  <c r="FN141" i="73"/>
  <c r="FM141" i="73"/>
  <c r="FL141" i="73"/>
  <c r="FK141" i="73"/>
  <c r="FJ141" i="73"/>
  <c r="FI141" i="73"/>
  <c r="FH141" i="73"/>
  <c r="FG141" i="73"/>
  <c r="EP141" i="73"/>
  <c r="EO141" i="73"/>
  <c r="EN141" i="73"/>
  <c r="EM141" i="73"/>
  <c r="EL141" i="73"/>
  <c r="EK141" i="73"/>
  <c r="EJ141" i="73"/>
  <c r="EI141" i="73"/>
  <c r="EH141" i="73"/>
  <c r="EG141" i="73"/>
  <c r="EF141" i="73"/>
  <c r="EE141" i="73"/>
  <c r="ED141" i="73"/>
  <c r="EC141" i="73"/>
  <c r="EB141" i="73"/>
  <c r="CT141" i="73"/>
  <c r="CS141" i="73"/>
  <c r="CR141" i="73"/>
  <c r="CQ141" i="73"/>
  <c r="JT141" i="73" s="1"/>
  <c r="CP141" i="73"/>
  <c r="CO141" i="73"/>
  <c r="CN141" i="73"/>
  <c r="CM141" i="73"/>
  <c r="JP141" i="73" s="1"/>
  <c r="CL141" i="73"/>
  <c r="CK141" i="73"/>
  <c r="CJ141" i="73"/>
  <c r="CI141" i="73"/>
  <c r="JL141" i="73" s="1"/>
  <c r="CH141" i="73"/>
  <c r="CG141" i="73"/>
  <c r="CD141" i="73"/>
  <c r="CC141" i="73"/>
  <c r="CB141" i="73"/>
  <c r="CA141" i="73"/>
  <c r="BZ141" i="73"/>
  <c r="BY141" i="73"/>
  <c r="BX141" i="73"/>
  <c r="BW141" i="73"/>
  <c r="BV141" i="73"/>
  <c r="BU141" i="73"/>
  <c r="BT141" i="73"/>
  <c r="BS141" i="73"/>
  <c r="BR141" i="73"/>
  <c r="BQ141" i="73"/>
  <c r="JV140" i="73"/>
  <c r="JU140" i="73"/>
  <c r="JR140" i="73"/>
  <c r="JQ140" i="73"/>
  <c r="JN140" i="73"/>
  <c r="JM140" i="73"/>
  <c r="JJ140" i="73"/>
  <c r="JH140" i="73"/>
  <c r="JG140" i="73"/>
  <c r="JF140" i="73"/>
  <c r="JE140" i="73"/>
  <c r="JD140" i="73"/>
  <c r="JC140" i="73"/>
  <c r="JB140" i="73"/>
  <c r="JA140" i="73"/>
  <c r="IZ140" i="73"/>
  <c r="IY140" i="73"/>
  <c r="IX140" i="73"/>
  <c r="IW140" i="73"/>
  <c r="IV140" i="73"/>
  <c r="IU140" i="73"/>
  <c r="IT140" i="73"/>
  <c r="FU140" i="73"/>
  <c r="FT140" i="73"/>
  <c r="FS140" i="73"/>
  <c r="FR140" i="73"/>
  <c r="FQ140" i="73"/>
  <c r="FP140" i="73"/>
  <c r="FO140" i="73"/>
  <c r="FN140" i="73"/>
  <c r="FM140" i="73"/>
  <c r="FL140" i="73"/>
  <c r="FK140" i="73"/>
  <c r="FJ140" i="73"/>
  <c r="FI140" i="73"/>
  <c r="FH140" i="73"/>
  <c r="FG140" i="73"/>
  <c r="EP140" i="73"/>
  <c r="EO140" i="73"/>
  <c r="EN140" i="73"/>
  <c r="EM140" i="73"/>
  <c r="EL140" i="73"/>
  <c r="EK140" i="73"/>
  <c r="EJ140" i="73"/>
  <c r="EI140" i="73"/>
  <c r="EH140" i="73"/>
  <c r="EG140" i="73"/>
  <c r="EF140" i="73"/>
  <c r="EE140" i="73"/>
  <c r="ED140" i="73"/>
  <c r="EC140" i="73"/>
  <c r="EB140" i="73"/>
  <c r="CT140" i="73"/>
  <c r="CS140" i="73"/>
  <c r="CR140" i="73"/>
  <c r="CQ140" i="73"/>
  <c r="JT140" i="73" s="1"/>
  <c r="CP140" i="73"/>
  <c r="CO140" i="73"/>
  <c r="CN140" i="73"/>
  <c r="CM140" i="73"/>
  <c r="JP140" i="73" s="1"/>
  <c r="CL140" i="73"/>
  <c r="CK140" i="73"/>
  <c r="CJ140" i="73"/>
  <c r="CI140" i="73"/>
  <c r="JL140" i="73" s="1"/>
  <c r="CH140" i="73"/>
  <c r="CG140" i="73"/>
  <c r="CD140" i="73"/>
  <c r="CC140" i="73"/>
  <c r="CB140" i="73"/>
  <c r="CA140" i="73"/>
  <c r="BZ140" i="73"/>
  <c r="BY140" i="73"/>
  <c r="BX140" i="73"/>
  <c r="BW140" i="73"/>
  <c r="BV140" i="73"/>
  <c r="BU140" i="73"/>
  <c r="BT140" i="73"/>
  <c r="BS140" i="73"/>
  <c r="BR140" i="73"/>
  <c r="BQ140" i="73"/>
  <c r="JU139" i="73"/>
  <c r="JQ139" i="73"/>
  <c r="JM139" i="73"/>
  <c r="JH139" i="73"/>
  <c r="JG139" i="73"/>
  <c r="JF139" i="73"/>
  <c r="JE139" i="73"/>
  <c r="JD139" i="73"/>
  <c r="JC139" i="73"/>
  <c r="JB139" i="73"/>
  <c r="JA139" i="73"/>
  <c r="IZ139" i="73"/>
  <c r="IY139" i="73"/>
  <c r="IX139" i="73"/>
  <c r="IW139" i="73"/>
  <c r="IV139" i="73"/>
  <c r="IU139" i="73"/>
  <c r="IT139" i="73"/>
  <c r="FU139" i="73"/>
  <c r="FT139" i="73"/>
  <c r="FS139" i="73"/>
  <c r="FR139" i="73"/>
  <c r="FQ139" i="73"/>
  <c r="FP139" i="73"/>
  <c r="FO139" i="73"/>
  <c r="FN139" i="73"/>
  <c r="FM139" i="73"/>
  <c r="FL139" i="73"/>
  <c r="FK139" i="73"/>
  <c r="FJ139" i="73"/>
  <c r="FI139" i="73"/>
  <c r="FH139" i="73"/>
  <c r="FG139" i="73"/>
  <c r="EP139" i="73"/>
  <c r="EO139" i="73"/>
  <c r="EN139" i="73"/>
  <c r="EM139" i="73"/>
  <c r="EL139" i="73"/>
  <c r="EK139" i="73"/>
  <c r="EJ139" i="73"/>
  <c r="EI139" i="73"/>
  <c r="EH139" i="73"/>
  <c r="EG139" i="73"/>
  <c r="EF139" i="73"/>
  <c r="EE139" i="73"/>
  <c r="ED139" i="73"/>
  <c r="EC139" i="73"/>
  <c r="EB139" i="73"/>
  <c r="CT139" i="73"/>
  <c r="JW139" i="73" s="1"/>
  <c r="CS139" i="73"/>
  <c r="CR139" i="73"/>
  <c r="CQ139" i="73"/>
  <c r="JT139" i="73" s="1"/>
  <c r="CP139" i="73"/>
  <c r="JS139" i="73" s="1"/>
  <c r="CO139" i="73"/>
  <c r="CN139" i="73"/>
  <c r="CM139" i="73"/>
  <c r="JP139" i="73" s="1"/>
  <c r="CL139" i="73"/>
  <c r="JO139" i="73" s="1"/>
  <c r="CK139" i="73"/>
  <c r="CJ139" i="73"/>
  <c r="CI139" i="73"/>
  <c r="JL139" i="73" s="1"/>
  <c r="CH139" i="73"/>
  <c r="JK139" i="73" s="1"/>
  <c r="CG139" i="73"/>
  <c r="CD139" i="73"/>
  <c r="CC139" i="73"/>
  <c r="CB139" i="73"/>
  <c r="CA139" i="73"/>
  <c r="BZ139" i="73"/>
  <c r="BY139" i="73"/>
  <c r="BX139" i="73"/>
  <c r="BW139" i="73"/>
  <c r="BV139" i="73"/>
  <c r="BU139" i="73"/>
  <c r="BT139" i="73"/>
  <c r="BS139" i="73"/>
  <c r="BR139" i="73"/>
  <c r="BQ139" i="73"/>
  <c r="JV138" i="73"/>
  <c r="JU138" i="73"/>
  <c r="JQ138" i="73"/>
  <c r="JN138" i="73"/>
  <c r="JM138" i="73"/>
  <c r="JH138" i="73"/>
  <c r="JG138" i="73"/>
  <c r="JF138" i="73"/>
  <c r="JE138" i="73"/>
  <c r="JD138" i="73"/>
  <c r="JC138" i="73"/>
  <c r="JB138" i="73"/>
  <c r="JA138" i="73"/>
  <c r="IZ138" i="73"/>
  <c r="IY138" i="73"/>
  <c r="IX138" i="73"/>
  <c r="IW138" i="73"/>
  <c r="IV138" i="73"/>
  <c r="IU138" i="73"/>
  <c r="IT138" i="73"/>
  <c r="FU138" i="73"/>
  <c r="FT138" i="73"/>
  <c r="FS138" i="73"/>
  <c r="FR138" i="73"/>
  <c r="FQ138" i="73"/>
  <c r="FP138" i="73"/>
  <c r="FO138" i="73"/>
  <c r="FN138" i="73"/>
  <c r="FM138" i="73"/>
  <c r="FL138" i="73"/>
  <c r="FK138" i="73"/>
  <c r="FJ138" i="73"/>
  <c r="FI138" i="73"/>
  <c r="FH138" i="73"/>
  <c r="FG138" i="73"/>
  <c r="EP138" i="73"/>
  <c r="EO138" i="73"/>
  <c r="EN138" i="73"/>
  <c r="EM138" i="73"/>
  <c r="EL138" i="73"/>
  <c r="EK138" i="73"/>
  <c r="EJ138" i="73"/>
  <c r="EI138" i="73"/>
  <c r="EH138" i="73"/>
  <c r="EG138" i="73"/>
  <c r="EF138" i="73"/>
  <c r="EE138" i="73"/>
  <c r="ED138" i="73"/>
  <c r="EC138" i="73"/>
  <c r="EB138" i="73"/>
  <c r="CT138" i="73"/>
  <c r="JW138" i="73" s="1"/>
  <c r="CS138" i="73"/>
  <c r="CR138" i="73"/>
  <c r="CQ138" i="73"/>
  <c r="JT138" i="73" s="1"/>
  <c r="CP138" i="73"/>
  <c r="JS138" i="73" s="1"/>
  <c r="CO138" i="73"/>
  <c r="CN138" i="73"/>
  <c r="CM138" i="73"/>
  <c r="JP138" i="73" s="1"/>
  <c r="CL138" i="73"/>
  <c r="JO138" i="73" s="1"/>
  <c r="CK138" i="73"/>
  <c r="CJ138" i="73"/>
  <c r="CI138" i="73"/>
  <c r="JL138" i="73" s="1"/>
  <c r="CH138" i="73"/>
  <c r="JK138" i="73" s="1"/>
  <c r="CG138" i="73"/>
  <c r="CD138" i="73"/>
  <c r="CC138" i="73"/>
  <c r="CB138" i="73"/>
  <c r="CA138" i="73"/>
  <c r="BZ138" i="73"/>
  <c r="BY138" i="73"/>
  <c r="BX138" i="73"/>
  <c r="BW138" i="73"/>
  <c r="BV138" i="73"/>
  <c r="BU138" i="73"/>
  <c r="BT138" i="73"/>
  <c r="BS138" i="73"/>
  <c r="BR138" i="73"/>
  <c r="BQ138" i="73"/>
  <c r="JU137" i="73"/>
  <c r="JQ137" i="73"/>
  <c r="JM137" i="73"/>
  <c r="JH137" i="73"/>
  <c r="JG137" i="73"/>
  <c r="JF137" i="73"/>
  <c r="JE137" i="73"/>
  <c r="JD137" i="73"/>
  <c r="JC137" i="73"/>
  <c r="JB137" i="73"/>
  <c r="JA137" i="73"/>
  <c r="IZ137" i="73"/>
  <c r="IY137" i="73"/>
  <c r="IX137" i="73"/>
  <c r="IW137" i="73"/>
  <c r="IV137" i="73"/>
  <c r="IU137" i="73"/>
  <c r="IT137" i="73"/>
  <c r="FU137" i="73"/>
  <c r="FT137" i="73"/>
  <c r="FS137" i="73"/>
  <c r="FR137" i="73"/>
  <c r="FQ137" i="73"/>
  <c r="FP137" i="73"/>
  <c r="FO137" i="73"/>
  <c r="FN137" i="73"/>
  <c r="FM137" i="73"/>
  <c r="FL137" i="73"/>
  <c r="FK137" i="73"/>
  <c r="FJ137" i="73"/>
  <c r="FI137" i="73"/>
  <c r="FH137" i="73"/>
  <c r="FG137" i="73"/>
  <c r="EP137" i="73"/>
  <c r="EO137" i="73"/>
  <c r="EN137" i="73"/>
  <c r="EM137" i="73"/>
  <c r="EL137" i="73"/>
  <c r="EK137" i="73"/>
  <c r="EJ137" i="73"/>
  <c r="EI137" i="73"/>
  <c r="EH137" i="73"/>
  <c r="EG137" i="73"/>
  <c r="EF137" i="73"/>
  <c r="EE137" i="73"/>
  <c r="ED137" i="73"/>
  <c r="EC137" i="73"/>
  <c r="EB137" i="73"/>
  <c r="CT137" i="73"/>
  <c r="CS137" i="73"/>
  <c r="JV137" i="73" s="1"/>
  <c r="CR137" i="73"/>
  <c r="CQ137" i="73"/>
  <c r="JT137" i="73" s="1"/>
  <c r="CP137" i="73"/>
  <c r="CO137" i="73"/>
  <c r="CN137" i="73"/>
  <c r="CM137" i="73"/>
  <c r="JP137" i="73" s="1"/>
  <c r="CL137" i="73"/>
  <c r="CK137" i="73"/>
  <c r="JN137" i="73" s="1"/>
  <c r="CJ137" i="73"/>
  <c r="CI137" i="73"/>
  <c r="JL137" i="73" s="1"/>
  <c r="CH137" i="73"/>
  <c r="CG137" i="73"/>
  <c r="CD137" i="73"/>
  <c r="CC137" i="73"/>
  <c r="CB137" i="73"/>
  <c r="CA137" i="73"/>
  <c r="BZ137" i="73"/>
  <c r="BY137" i="73"/>
  <c r="BX137" i="73"/>
  <c r="BW137" i="73"/>
  <c r="BV137" i="73"/>
  <c r="BU137" i="73"/>
  <c r="BT137" i="73"/>
  <c r="BS137" i="73"/>
  <c r="BR137" i="73"/>
  <c r="BQ137" i="73"/>
  <c r="JU136" i="73"/>
  <c r="JR136" i="73"/>
  <c r="JQ136" i="73"/>
  <c r="JM136" i="73"/>
  <c r="JH136" i="73"/>
  <c r="JG136" i="73"/>
  <c r="JF136" i="73"/>
  <c r="JE136" i="73"/>
  <c r="JD136" i="73"/>
  <c r="JC136" i="73"/>
  <c r="JB136" i="73"/>
  <c r="JA136" i="73"/>
  <c r="IZ136" i="73"/>
  <c r="IY136" i="73"/>
  <c r="IX136" i="73"/>
  <c r="IW136" i="73"/>
  <c r="IV136" i="73"/>
  <c r="IU136" i="73"/>
  <c r="IT136" i="73"/>
  <c r="FU136" i="73"/>
  <c r="FT136" i="73"/>
  <c r="FS136" i="73"/>
  <c r="FR136" i="73"/>
  <c r="FQ136" i="73"/>
  <c r="FP136" i="73"/>
  <c r="FO136" i="73"/>
  <c r="FN136" i="73"/>
  <c r="FM136" i="73"/>
  <c r="FL136" i="73"/>
  <c r="FK136" i="73"/>
  <c r="FJ136" i="73"/>
  <c r="FI136" i="73"/>
  <c r="FH136" i="73"/>
  <c r="FG136" i="73"/>
  <c r="EP136" i="73"/>
  <c r="EO136" i="73"/>
  <c r="EN136" i="73"/>
  <c r="EM136" i="73"/>
  <c r="EL136" i="73"/>
  <c r="EK136" i="73"/>
  <c r="EJ136" i="73"/>
  <c r="EI136" i="73"/>
  <c r="EH136" i="73"/>
  <c r="EG136" i="73"/>
  <c r="EF136" i="73"/>
  <c r="EE136" i="73"/>
  <c r="ED136" i="73"/>
  <c r="EC136" i="73"/>
  <c r="EB136" i="73"/>
  <c r="CT136" i="73"/>
  <c r="JW136" i="73" s="1"/>
  <c r="CS136" i="73"/>
  <c r="CR136" i="73"/>
  <c r="CQ136" i="73"/>
  <c r="JT136" i="73" s="1"/>
  <c r="CP136" i="73"/>
  <c r="JS136" i="73" s="1"/>
  <c r="CO136" i="73"/>
  <c r="CN136" i="73"/>
  <c r="CM136" i="73"/>
  <c r="JP136" i="73" s="1"/>
  <c r="CL136" i="73"/>
  <c r="JO136" i="73" s="1"/>
  <c r="CK136" i="73"/>
  <c r="CJ136" i="73"/>
  <c r="CI136" i="73"/>
  <c r="JL136" i="73" s="1"/>
  <c r="CH136" i="73"/>
  <c r="JK136" i="73" s="1"/>
  <c r="CG136" i="73"/>
  <c r="CD136" i="73"/>
  <c r="CC136" i="73"/>
  <c r="CB136" i="73"/>
  <c r="CA136" i="73"/>
  <c r="BZ136" i="73"/>
  <c r="BY136" i="73"/>
  <c r="BX136" i="73"/>
  <c r="BW136" i="73"/>
  <c r="BV136" i="73"/>
  <c r="BU136" i="73"/>
  <c r="BT136" i="73"/>
  <c r="BS136" i="73"/>
  <c r="BR136" i="73"/>
  <c r="BQ136" i="73"/>
  <c r="JU135" i="73"/>
  <c r="JQ135" i="73"/>
  <c r="JM135" i="73"/>
  <c r="JH135" i="73"/>
  <c r="JG135" i="73"/>
  <c r="JF135" i="73"/>
  <c r="JE135" i="73"/>
  <c r="JD135" i="73"/>
  <c r="JC135" i="73"/>
  <c r="JB135" i="73"/>
  <c r="JA135" i="73"/>
  <c r="IZ135" i="73"/>
  <c r="IY135" i="73"/>
  <c r="IX135" i="73"/>
  <c r="IW135" i="73"/>
  <c r="IV135" i="73"/>
  <c r="IU135" i="73"/>
  <c r="IT135" i="73"/>
  <c r="FU135" i="73"/>
  <c r="FT135" i="73"/>
  <c r="FS135" i="73"/>
  <c r="FR135" i="73"/>
  <c r="FQ135" i="73"/>
  <c r="FP135" i="73"/>
  <c r="FO135" i="73"/>
  <c r="FN135" i="73"/>
  <c r="FM135" i="73"/>
  <c r="FL135" i="73"/>
  <c r="FK135" i="73"/>
  <c r="FJ135" i="73"/>
  <c r="FI135" i="73"/>
  <c r="FH135" i="73"/>
  <c r="FG135" i="73"/>
  <c r="EP135" i="73"/>
  <c r="EO135" i="73"/>
  <c r="EN135" i="73"/>
  <c r="EM135" i="73"/>
  <c r="EL135" i="73"/>
  <c r="EK135" i="73"/>
  <c r="EJ135" i="73"/>
  <c r="EI135" i="73"/>
  <c r="EH135" i="73"/>
  <c r="EG135" i="73"/>
  <c r="EF135" i="73"/>
  <c r="EE135" i="73"/>
  <c r="ED135" i="73"/>
  <c r="EC135" i="73"/>
  <c r="EB135" i="73"/>
  <c r="CT135" i="73"/>
  <c r="JW135" i="73" s="1"/>
  <c r="CS135" i="73"/>
  <c r="CR135" i="73"/>
  <c r="CQ135" i="73"/>
  <c r="JT135" i="73" s="1"/>
  <c r="CP135" i="73"/>
  <c r="JS135" i="73" s="1"/>
  <c r="CO135" i="73"/>
  <c r="CN135" i="73"/>
  <c r="CM135" i="73"/>
  <c r="JP135" i="73" s="1"/>
  <c r="CL135" i="73"/>
  <c r="JO135" i="73" s="1"/>
  <c r="CK135" i="73"/>
  <c r="CJ135" i="73"/>
  <c r="CI135" i="73"/>
  <c r="JL135" i="73" s="1"/>
  <c r="CH135" i="73"/>
  <c r="JK135" i="73" s="1"/>
  <c r="CG135" i="73"/>
  <c r="CD135" i="73"/>
  <c r="CC135" i="73"/>
  <c r="CB135" i="73"/>
  <c r="CA135" i="73"/>
  <c r="BZ135" i="73"/>
  <c r="BY135" i="73"/>
  <c r="BX135" i="73"/>
  <c r="BW135" i="73"/>
  <c r="BV135" i="73"/>
  <c r="BU135" i="73"/>
  <c r="BT135" i="73"/>
  <c r="BS135" i="73"/>
  <c r="BR135" i="73"/>
  <c r="BQ135" i="73"/>
  <c r="JV134" i="73"/>
  <c r="JU134" i="73"/>
  <c r="JQ134" i="73"/>
  <c r="JN134" i="73"/>
  <c r="JM134" i="73"/>
  <c r="JH134" i="73"/>
  <c r="JG134" i="73"/>
  <c r="JF134" i="73"/>
  <c r="JE134" i="73"/>
  <c r="JD134" i="73"/>
  <c r="JC134" i="73"/>
  <c r="JB134" i="73"/>
  <c r="JA134" i="73"/>
  <c r="IZ134" i="73"/>
  <c r="IY134" i="73"/>
  <c r="IX134" i="73"/>
  <c r="IW134" i="73"/>
  <c r="IV134" i="73"/>
  <c r="IU134" i="73"/>
  <c r="IT134" i="73"/>
  <c r="FU134" i="73"/>
  <c r="FT134" i="73"/>
  <c r="FS134" i="73"/>
  <c r="FR134" i="73"/>
  <c r="FQ134" i="73"/>
  <c r="FP134" i="73"/>
  <c r="FO134" i="73"/>
  <c r="FN134" i="73"/>
  <c r="FM134" i="73"/>
  <c r="FL134" i="73"/>
  <c r="FK134" i="73"/>
  <c r="FJ134" i="73"/>
  <c r="FI134" i="73"/>
  <c r="FH134" i="73"/>
  <c r="FG134" i="73"/>
  <c r="EP134" i="73"/>
  <c r="EO134" i="73"/>
  <c r="EN134" i="73"/>
  <c r="EM134" i="73"/>
  <c r="EL134" i="73"/>
  <c r="EK134" i="73"/>
  <c r="EJ134" i="73"/>
  <c r="EI134" i="73"/>
  <c r="EH134" i="73"/>
  <c r="EG134" i="73"/>
  <c r="EF134" i="73"/>
  <c r="EE134" i="73"/>
  <c r="ED134" i="73"/>
  <c r="EC134" i="73"/>
  <c r="EB134" i="73"/>
  <c r="CT134" i="73"/>
  <c r="JW134" i="73" s="1"/>
  <c r="CS134" i="73"/>
  <c r="CR134" i="73"/>
  <c r="CQ134" i="73"/>
  <c r="JT134" i="73" s="1"/>
  <c r="CP134" i="73"/>
  <c r="JS134" i="73" s="1"/>
  <c r="CO134" i="73"/>
  <c r="CN134" i="73"/>
  <c r="CM134" i="73"/>
  <c r="JP134" i="73" s="1"/>
  <c r="CL134" i="73"/>
  <c r="JO134" i="73" s="1"/>
  <c r="CK134" i="73"/>
  <c r="CJ134" i="73"/>
  <c r="CI134" i="73"/>
  <c r="JL134" i="73" s="1"/>
  <c r="CH134" i="73"/>
  <c r="JK134" i="73" s="1"/>
  <c r="CG134" i="73"/>
  <c r="CD134" i="73"/>
  <c r="CC134" i="73"/>
  <c r="CB134" i="73"/>
  <c r="CA134" i="73"/>
  <c r="BZ134" i="73"/>
  <c r="BY134" i="73"/>
  <c r="BX134" i="73"/>
  <c r="BW134" i="73"/>
  <c r="BV134" i="73"/>
  <c r="BU134" i="73"/>
  <c r="BT134" i="73"/>
  <c r="BS134" i="73"/>
  <c r="BR134" i="73"/>
  <c r="BQ134" i="73"/>
  <c r="JU133" i="73"/>
  <c r="JQ133" i="73"/>
  <c r="JM133" i="73"/>
  <c r="JH133" i="73"/>
  <c r="JG133" i="73"/>
  <c r="JF133" i="73"/>
  <c r="JE133" i="73"/>
  <c r="JD133" i="73"/>
  <c r="JC133" i="73"/>
  <c r="JB133" i="73"/>
  <c r="JA133" i="73"/>
  <c r="IZ133" i="73"/>
  <c r="IY133" i="73"/>
  <c r="IX133" i="73"/>
  <c r="IW133" i="73"/>
  <c r="IV133" i="73"/>
  <c r="IU133" i="73"/>
  <c r="IT133" i="73"/>
  <c r="FU133" i="73"/>
  <c r="FT133" i="73"/>
  <c r="FS133" i="73"/>
  <c r="FR133" i="73"/>
  <c r="FQ133" i="73"/>
  <c r="FP133" i="73"/>
  <c r="FO133" i="73"/>
  <c r="FN133" i="73"/>
  <c r="FM133" i="73"/>
  <c r="FL133" i="73"/>
  <c r="FK133" i="73"/>
  <c r="FJ133" i="73"/>
  <c r="FI133" i="73"/>
  <c r="FH133" i="73"/>
  <c r="FG133" i="73"/>
  <c r="EP133" i="73"/>
  <c r="EO133" i="73"/>
  <c r="EN133" i="73"/>
  <c r="EM133" i="73"/>
  <c r="EL133" i="73"/>
  <c r="EK133" i="73"/>
  <c r="EJ133" i="73"/>
  <c r="EI133" i="73"/>
  <c r="EH133" i="73"/>
  <c r="EG133" i="73"/>
  <c r="EF133" i="73"/>
  <c r="EE133" i="73"/>
  <c r="ED133" i="73"/>
  <c r="EC133" i="73"/>
  <c r="EB133" i="73"/>
  <c r="CT133" i="73"/>
  <c r="CS133" i="73"/>
  <c r="JV133" i="73" s="1"/>
  <c r="CR133" i="73"/>
  <c r="CQ133" i="73"/>
  <c r="JT133" i="73" s="1"/>
  <c r="CP133" i="73"/>
  <c r="CO133" i="73"/>
  <c r="CN133" i="73"/>
  <c r="CM133" i="73"/>
  <c r="JP133" i="73" s="1"/>
  <c r="CL133" i="73"/>
  <c r="CK133" i="73"/>
  <c r="JN133" i="73" s="1"/>
  <c r="CJ133" i="73"/>
  <c r="CI133" i="73"/>
  <c r="JL133" i="73" s="1"/>
  <c r="CH133" i="73"/>
  <c r="CG133" i="73"/>
  <c r="CD133" i="73"/>
  <c r="CC133" i="73"/>
  <c r="CB133" i="73"/>
  <c r="CA133" i="73"/>
  <c r="BZ133" i="73"/>
  <c r="BY133" i="73"/>
  <c r="BX133" i="73"/>
  <c r="BW133" i="73"/>
  <c r="BV133" i="73"/>
  <c r="BU133" i="73"/>
  <c r="BT133" i="73"/>
  <c r="BS133" i="73"/>
  <c r="BR133" i="73"/>
  <c r="BQ133" i="73"/>
  <c r="JU132" i="73"/>
  <c r="JR132" i="73"/>
  <c r="JQ132" i="73"/>
  <c r="JM132" i="73"/>
  <c r="JH132" i="73"/>
  <c r="JG132" i="73"/>
  <c r="JF132" i="73"/>
  <c r="JE132" i="73"/>
  <c r="JD132" i="73"/>
  <c r="JC132" i="73"/>
  <c r="JB132" i="73"/>
  <c r="JA132" i="73"/>
  <c r="IZ132" i="73"/>
  <c r="IY132" i="73"/>
  <c r="IX132" i="73"/>
  <c r="IW132" i="73"/>
  <c r="IV132" i="73"/>
  <c r="IU132" i="73"/>
  <c r="IT132" i="73"/>
  <c r="FU132" i="73"/>
  <c r="FT132" i="73"/>
  <c r="FS132" i="73"/>
  <c r="FR132" i="73"/>
  <c r="FQ132" i="73"/>
  <c r="FP132" i="73"/>
  <c r="FO132" i="73"/>
  <c r="FN132" i="73"/>
  <c r="FM132" i="73"/>
  <c r="FL132" i="73"/>
  <c r="FK132" i="73"/>
  <c r="FJ132" i="73"/>
  <c r="FI132" i="73"/>
  <c r="FH132" i="73"/>
  <c r="FG132" i="73"/>
  <c r="EP132" i="73"/>
  <c r="EO132" i="73"/>
  <c r="EN132" i="73"/>
  <c r="EM132" i="73"/>
  <c r="EL132" i="73"/>
  <c r="EK132" i="73"/>
  <c r="EJ132" i="73"/>
  <c r="EI132" i="73"/>
  <c r="EH132" i="73"/>
  <c r="EG132" i="73"/>
  <c r="EF132" i="73"/>
  <c r="EE132" i="73"/>
  <c r="ED132" i="73"/>
  <c r="EC132" i="73"/>
  <c r="EB132" i="73"/>
  <c r="CT132" i="73"/>
  <c r="JW132" i="73" s="1"/>
  <c r="CS132" i="73"/>
  <c r="CR132" i="73"/>
  <c r="CQ132" i="73"/>
  <c r="JT132" i="73" s="1"/>
  <c r="CP132" i="73"/>
  <c r="JS132" i="73" s="1"/>
  <c r="CO132" i="73"/>
  <c r="CN132" i="73"/>
  <c r="CM132" i="73"/>
  <c r="JP132" i="73" s="1"/>
  <c r="CL132" i="73"/>
  <c r="JO132" i="73" s="1"/>
  <c r="CK132" i="73"/>
  <c r="CJ132" i="73"/>
  <c r="CI132" i="73"/>
  <c r="JL132" i="73" s="1"/>
  <c r="CH132" i="73"/>
  <c r="JK132" i="73" s="1"/>
  <c r="CG132" i="73"/>
  <c r="CD132" i="73"/>
  <c r="CC132" i="73"/>
  <c r="CB132" i="73"/>
  <c r="CA132" i="73"/>
  <c r="BZ132" i="73"/>
  <c r="BY132" i="73"/>
  <c r="BX132" i="73"/>
  <c r="BW132" i="73"/>
  <c r="BV132" i="73"/>
  <c r="BU132" i="73"/>
  <c r="BT132" i="73"/>
  <c r="BS132" i="73"/>
  <c r="BR132" i="73"/>
  <c r="BQ132" i="73"/>
  <c r="JU131" i="73"/>
  <c r="JQ131" i="73"/>
  <c r="JN131" i="73"/>
  <c r="JM131" i="73"/>
  <c r="JH131" i="73"/>
  <c r="JG131" i="73"/>
  <c r="JF131" i="73"/>
  <c r="JE131" i="73"/>
  <c r="JD131" i="73"/>
  <c r="JC131" i="73"/>
  <c r="JB131" i="73"/>
  <c r="JA131" i="73"/>
  <c r="IZ131" i="73"/>
  <c r="IY131" i="73"/>
  <c r="IX131" i="73"/>
  <c r="IW131" i="73"/>
  <c r="IV131" i="73"/>
  <c r="IU131" i="73"/>
  <c r="IT131" i="73"/>
  <c r="FU131" i="73"/>
  <c r="FT131" i="73"/>
  <c r="FS131" i="73"/>
  <c r="FR131" i="73"/>
  <c r="FQ131" i="73"/>
  <c r="FP131" i="73"/>
  <c r="FO131" i="73"/>
  <c r="FN131" i="73"/>
  <c r="FM131" i="73"/>
  <c r="FL131" i="73"/>
  <c r="FK131" i="73"/>
  <c r="FJ131" i="73"/>
  <c r="FI131" i="73"/>
  <c r="FH131" i="73"/>
  <c r="FG131" i="73"/>
  <c r="EP131" i="73"/>
  <c r="EO131" i="73"/>
  <c r="EN131" i="73"/>
  <c r="EM131" i="73"/>
  <c r="EL131" i="73"/>
  <c r="EK131" i="73"/>
  <c r="EJ131" i="73"/>
  <c r="EI131" i="73"/>
  <c r="EH131" i="73"/>
  <c r="EG131" i="73"/>
  <c r="EF131" i="73"/>
  <c r="EE131" i="73"/>
  <c r="ED131" i="73"/>
  <c r="EC131" i="73"/>
  <c r="EB131" i="73"/>
  <c r="CT131" i="73"/>
  <c r="CS131" i="73"/>
  <c r="JV131" i="73" s="1"/>
  <c r="CR131" i="73"/>
  <c r="CQ131" i="73"/>
  <c r="JT131" i="73" s="1"/>
  <c r="CP131" i="73"/>
  <c r="CO131" i="73"/>
  <c r="CN131" i="73"/>
  <c r="CM131" i="73"/>
  <c r="JP131" i="73" s="1"/>
  <c r="CL131" i="73"/>
  <c r="CK131" i="73"/>
  <c r="CJ131" i="73"/>
  <c r="CI131" i="73"/>
  <c r="JL131" i="73" s="1"/>
  <c r="CH131" i="73"/>
  <c r="CG131" i="73"/>
  <c r="JJ131" i="73" s="1"/>
  <c r="CD131" i="73"/>
  <c r="CC131" i="73"/>
  <c r="CB131" i="73"/>
  <c r="CA131" i="73"/>
  <c r="BZ131" i="73"/>
  <c r="BY131" i="73"/>
  <c r="BX131" i="73"/>
  <c r="BW131" i="73"/>
  <c r="BV131" i="73"/>
  <c r="BU131" i="73"/>
  <c r="BT131" i="73"/>
  <c r="BS131" i="73"/>
  <c r="BR131" i="73"/>
  <c r="BQ131" i="73"/>
  <c r="JW130" i="73"/>
  <c r="JU130" i="73"/>
  <c r="JQ130" i="73"/>
  <c r="JM130" i="73"/>
  <c r="JH130" i="73"/>
  <c r="JG130" i="73"/>
  <c r="JF130" i="73"/>
  <c r="JE130" i="73"/>
  <c r="JD130" i="73"/>
  <c r="JC130" i="73"/>
  <c r="JB130" i="73"/>
  <c r="JA130" i="73"/>
  <c r="IZ130" i="73"/>
  <c r="IY130" i="73"/>
  <c r="IX130" i="73"/>
  <c r="IW130" i="73"/>
  <c r="IV130" i="73"/>
  <c r="IU130" i="73"/>
  <c r="IT130" i="73"/>
  <c r="FU130" i="73"/>
  <c r="FT130" i="73"/>
  <c r="FS130" i="73"/>
  <c r="FR130" i="73"/>
  <c r="FQ130" i="73"/>
  <c r="FP130" i="73"/>
  <c r="FO130" i="73"/>
  <c r="FN130" i="73"/>
  <c r="FM130" i="73"/>
  <c r="FL130" i="73"/>
  <c r="FK130" i="73"/>
  <c r="FJ130" i="73"/>
  <c r="FI130" i="73"/>
  <c r="FH130" i="73"/>
  <c r="FG130" i="73"/>
  <c r="EP130" i="73"/>
  <c r="EO130" i="73"/>
  <c r="EN130" i="73"/>
  <c r="EM130" i="73"/>
  <c r="EL130" i="73"/>
  <c r="EK130" i="73"/>
  <c r="EJ130" i="73"/>
  <c r="EI130" i="73"/>
  <c r="EH130" i="73"/>
  <c r="EG130" i="73"/>
  <c r="EF130" i="73"/>
  <c r="EE130" i="73"/>
  <c r="ED130" i="73"/>
  <c r="EC130" i="73"/>
  <c r="EB130" i="73"/>
  <c r="CT130" i="73"/>
  <c r="CS130" i="73"/>
  <c r="CR130" i="73"/>
  <c r="CQ130" i="73"/>
  <c r="JT130" i="73" s="1"/>
  <c r="CP130" i="73"/>
  <c r="CO130" i="73"/>
  <c r="CN130" i="73"/>
  <c r="CM130" i="73"/>
  <c r="JP130" i="73" s="1"/>
  <c r="CL130" i="73"/>
  <c r="CK130" i="73"/>
  <c r="CJ130" i="73"/>
  <c r="CI130" i="73"/>
  <c r="JL130" i="73" s="1"/>
  <c r="CH130" i="73"/>
  <c r="JK130" i="73" s="1"/>
  <c r="CG130" i="73"/>
  <c r="CD130" i="73"/>
  <c r="CC130" i="73"/>
  <c r="CB130" i="73"/>
  <c r="CA130" i="73"/>
  <c r="BZ130" i="73"/>
  <c r="BY130" i="73"/>
  <c r="BX130" i="73"/>
  <c r="BW130" i="73"/>
  <c r="BV130" i="73"/>
  <c r="BU130" i="73"/>
  <c r="BT130" i="73"/>
  <c r="BS130" i="73"/>
  <c r="BR130" i="73"/>
  <c r="BQ130" i="73"/>
  <c r="JW129" i="73"/>
  <c r="JV129" i="73"/>
  <c r="JU129" i="73"/>
  <c r="JQ129" i="73"/>
  <c r="JO129" i="73"/>
  <c r="JM129" i="73"/>
  <c r="JK129" i="73"/>
  <c r="JH129" i="73"/>
  <c r="JG129" i="73"/>
  <c r="JF129" i="73"/>
  <c r="JE129" i="73"/>
  <c r="JD129" i="73"/>
  <c r="JC129" i="73"/>
  <c r="JB129" i="73"/>
  <c r="JA129" i="73"/>
  <c r="IZ129" i="73"/>
  <c r="IY129" i="73"/>
  <c r="IX129" i="73"/>
  <c r="IW129" i="73"/>
  <c r="IV129" i="73"/>
  <c r="IU129" i="73"/>
  <c r="IT129" i="73"/>
  <c r="FU129" i="73"/>
  <c r="FT129" i="73"/>
  <c r="FS129" i="73"/>
  <c r="FR129" i="73"/>
  <c r="FQ129" i="73"/>
  <c r="FP129" i="73"/>
  <c r="FO129" i="73"/>
  <c r="FN129" i="73"/>
  <c r="FM129" i="73"/>
  <c r="FL129" i="73"/>
  <c r="FK129" i="73"/>
  <c r="FJ129" i="73"/>
  <c r="FI129" i="73"/>
  <c r="FH129" i="73"/>
  <c r="FG129" i="73"/>
  <c r="EP129" i="73"/>
  <c r="EO129" i="73"/>
  <c r="EN129" i="73"/>
  <c r="EM129" i="73"/>
  <c r="EL129" i="73"/>
  <c r="EK129" i="73"/>
  <c r="EJ129" i="73"/>
  <c r="EI129" i="73"/>
  <c r="EH129" i="73"/>
  <c r="EG129" i="73"/>
  <c r="EF129" i="73"/>
  <c r="EE129" i="73"/>
  <c r="ED129" i="73"/>
  <c r="EC129" i="73"/>
  <c r="EB129" i="73"/>
  <c r="CT129" i="73"/>
  <c r="CS129" i="73"/>
  <c r="CR129" i="73"/>
  <c r="CQ129" i="73"/>
  <c r="JT129" i="73" s="1"/>
  <c r="CP129" i="73"/>
  <c r="JS129" i="73" s="1"/>
  <c r="CO129" i="73"/>
  <c r="CN129" i="73"/>
  <c r="CM129" i="73"/>
  <c r="JP129" i="73" s="1"/>
  <c r="CL129" i="73"/>
  <c r="CK129" i="73"/>
  <c r="CJ129" i="73"/>
  <c r="CI129" i="73"/>
  <c r="JL129" i="73" s="1"/>
  <c r="CH129" i="73"/>
  <c r="CG129" i="73"/>
  <c r="CD129" i="73"/>
  <c r="CC129" i="73"/>
  <c r="CB129" i="73"/>
  <c r="CA129" i="73"/>
  <c r="BZ129" i="73"/>
  <c r="BY129" i="73"/>
  <c r="BX129" i="73"/>
  <c r="BW129" i="73"/>
  <c r="BV129" i="73"/>
  <c r="BU129" i="73"/>
  <c r="BT129" i="73"/>
  <c r="BS129" i="73"/>
  <c r="BR129" i="73"/>
  <c r="BQ129" i="73"/>
  <c r="JV128" i="73"/>
  <c r="JU128" i="73"/>
  <c r="JQ128" i="73"/>
  <c r="JO128" i="73"/>
  <c r="JN128" i="73"/>
  <c r="JM128" i="73"/>
  <c r="JJ128" i="73"/>
  <c r="JH128" i="73"/>
  <c r="JG128" i="73"/>
  <c r="JF128" i="73"/>
  <c r="JE128" i="73"/>
  <c r="JD128" i="73"/>
  <c r="JC128" i="73"/>
  <c r="JB128" i="73"/>
  <c r="JA128" i="73"/>
  <c r="IZ128" i="73"/>
  <c r="IY128" i="73"/>
  <c r="IX128" i="73"/>
  <c r="IW128" i="73"/>
  <c r="IV128" i="73"/>
  <c r="IU128" i="73"/>
  <c r="IT128" i="73"/>
  <c r="FU128" i="73"/>
  <c r="FT128" i="73"/>
  <c r="FS128" i="73"/>
  <c r="FR128" i="73"/>
  <c r="FQ128" i="73"/>
  <c r="FP128" i="73"/>
  <c r="FO128" i="73"/>
  <c r="FN128" i="73"/>
  <c r="FM128" i="73"/>
  <c r="FL128" i="73"/>
  <c r="FK128" i="73"/>
  <c r="FJ128" i="73"/>
  <c r="FI128" i="73"/>
  <c r="FH128" i="73"/>
  <c r="FG128" i="73"/>
  <c r="EP128" i="73"/>
  <c r="EO128" i="73"/>
  <c r="EN128" i="73"/>
  <c r="EM128" i="73"/>
  <c r="EL128" i="73"/>
  <c r="EK128" i="73"/>
  <c r="EJ128" i="73"/>
  <c r="EI128" i="73"/>
  <c r="EH128" i="73"/>
  <c r="EG128" i="73"/>
  <c r="EF128" i="73"/>
  <c r="EE128" i="73"/>
  <c r="ED128" i="73"/>
  <c r="EC128" i="73"/>
  <c r="EB128" i="73"/>
  <c r="CT128" i="73"/>
  <c r="CS128" i="73"/>
  <c r="CR128" i="73"/>
  <c r="CQ128" i="73"/>
  <c r="CP128" i="73"/>
  <c r="JS128" i="73" s="1"/>
  <c r="CO128" i="73"/>
  <c r="CN128" i="73"/>
  <c r="CM128" i="73"/>
  <c r="CL128" i="73"/>
  <c r="CK128" i="73"/>
  <c r="CJ128" i="73"/>
  <c r="CI128" i="73"/>
  <c r="CH128" i="73"/>
  <c r="CG128" i="73"/>
  <c r="CD128" i="73"/>
  <c r="CC128" i="73"/>
  <c r="CB128" i="73"/>
  <c r="CA128" i="73"/>
  <c r="BZ128" i="73"/>
  <c r="BY128" i="73"/>
  <c r="BX128" i="73"/>
  <c r="BW128" i="73"/>
  <c r="BV128" i="73"/>
  <c r="BU128" i="73"/>
  <c r="BT128" i="73"/>
  <c r="BS128" i="73"/>
  <c r="BR128" i="73"/>
  <c r="BQ128" i="73"/>
  <c r="JU127" i="73"/>
  <c r="JN127" i="73"/>
  <c r="JM127" i="73"/>
  <c r="JH127" i="73"/>
  <c r="JG127" i="73"/>
  <c r="JF127" i="73"/>
  <c r="JE127" i="73"/>
  <c r="JD127" i="73"/>
  <c r="JC127" i="73"/>
  <c r="JB127" i="73"/>
  <c r="JA127" i="73"/>
  <c r="IZ127" i="73"/>
  <c r="IY127" i="73"/>
  <c r="IX127" i="73"/>
  <c r="IW127" i="73"/>
  <c r="IV127" i="73"/>
  <c r="IU127" i="73"/>
  <c r="IT127" i="73"/>
  <c r="GJ127" i="73"/>
  <c r="GG127" i="73"/>
  <c r="GF127" i="73"/>
  <c r="GB127" i="73"/>
  <c r="FZ127" i="73"/>
  <c r="FY127" i="73"/>
  <c r="FX127" i="73"/>
  <c r="FU127" i="73"/>
  <c r="FT127" i="73"/>
  <c r="FS127" i="73"/>
  <c r="FR127" i="73"/>
  <c r="FQ127" i="73"/>
  <c r="FP127" i="73"/>
  <c r="FO127" i="73"/>
  <c r="FN127" i="73"/>
  <c r="FM127" i="73"/>
  <c r="FL127" i="73"/>
  <c r="FK127" i="73"/>
  <c r="FJ127" i="73"/>
  <c r="FI127" i="73"/>
  <c r="FH127" i="73"/>
  <c r="FG127" i="73"/>
  <c r="EP127" i="73"/>
  <c r="EO127" i="73"/>
  <c r="EN127" i="73"/>
  <c r="EM127" i="73"/>
  <c r="EL127" i="73"/>
  <c r="EK127" i="73"/>
  <c r="EJ127" i="73"/>
  <c r="EI127" i="73"/>
  <c r="EH127" i="73"/>
  <c r="EG127" i="73"/>
  <c r="EF127" i="73"/>
  <c r="EE127" i="73"/>
  <c r="ED127" i="73"/>
  <c r="EC127" i="73"/>
  <c r="EB127" i="73"/>
  <c r="CT127" i="73"/>
  <c r="JW127" i="73" s="1"/>
  <c r="CS127" i="73"/>
  <c r="JV127" i="73" s="1"/>
  <c r="CR127" i="73"/>
  <c r="CQ127" i="73"/>
  <c r="JT127" i="73" s="1"/>
  <c r="CP127" i="73"/>
  <c r="CO127" i="73"/>
  <c r="CN127" i="73"/>
  <c r="JQ127" i="73" s="1"/>
  <c r="CM127" i="73"/>
  <c r="JP127" i="73" s="1"/>
  <c r="CL127" i="73"/>
  <c r="CK127" i="73"/>
  <c r="CJ127" i="73"/>
  <c r="CI127" i="73"/>
  <c r="JL127" i="73" s="1"/>
  <c r="CH127" i="73"/>
  <c r="CG127" i="73"/>
  <c r="JJ127" i="73" s="1"/>
  <c r="CD127" i="73"/>
  <c r="CC127" i="73"/>
  <c r="GI127" i="73" s="1"/>
  <c r="CB127" i="73"/>
  <c r="CA127" i="73"/>
  <c r="BZ127" i="73"/>
  <c r="BY127" i="73"/>
  <c r="BX127" i="73"/>
  <c r="GD127" i="73" s="1"/>
  <c r="BW127" i="73"/>
  <c r="BV127" i="73"/>
  <c r="BU127" i="73"/>
  <c r="BT127" i="73"/>
  <c r="BS127" i="73"/>
  <c r="BR127" i="73"/>
  <c r="BQ127" i="73"/>
  <c r="JT126" i="73"/>
  <c r="JM126" i="73"/>
  <c r="JL126" i="73"/>
  <c r="JH126" i="73"/>
  <c r="JG126" i="73"/>
  <c r="JF126" i="73"/>
  <c r="JE126" i="73"/>
  <c r="JD126" i="73"/>
  <c r="JC126" i="73"/>
  <c r="JB126" i="73"/>
  <c r="JA126" i="73"/>
  <c r="IZ126" i="73"/>
  <c r="IY126" i="73"/>
  <c r="IX126" i="73"/>
  <c r="IW126" i="73"/>
  <c r="IV126" i="73"/>
  <c r="IU126" i="73"/>
  <c r="IT126" i="73"/>
  <c r="GJ126" i="73"/>
  <c r="GI126" i="73"/>
  <c r="GF126" i="73"/>
  <c r="GE126" i="73"/>
  <c r="GA126" i="73"/>
  <c r="FY126" i="73"/>
  <c r="FX126" i="73"/>
  <c r="FW126" i="73"/>
  <c r="FU126" i="73"/>
  <c r="FT126" i="73"/>
  <c r="FS126" i="73"/>
  <c r="FR126" i="73"/>
  <c r="FQ126" i="73"/>
  <c r="FP126" i="73"/>
  <c r="FO126" i="73"/>
  <c r="FN126" i="73"/>
  <c r="FM126" i="73"/>
  <c r="FL126" i="73"/>
  <c r="FK126" i="73"/>
  <c r="FJ126" i="73"/>
  <c r="FI126" i="73"/>
  <c r="FH126" i="73"/>
  <c r="FG126" i="73"/>
  <c r="EP126" i="73"/>
  <c r="EO126" i="73"/>
  <c r="EN126" i="73"/>
  <c r="EM126" i="73"/>
  <c r="EL126" i="73"/>
  <c r="EK126" i="73"/>
  <c r="EJ126" i="73"/>
  <c r="EI126" i="73"/>
  <c r="EH126" i="73"/>
  <c r="EG126" i="73"/>
  <c r="EF126" i="73"/>
  <c r="EE126" i="73"/>
  <c r="ED126" i="73"/>
  <c r="EC126" i="73"/>
  <c r="EB126" i="73"/>
  <c r="CT126" i="73"/>
  <c r="JW126" i="73" s="1"/>
  <c r="CS126" i="73"/>
  <c r="JV126" i="73" s="1"/>
  <c r="CR126" i="73"/>
  <c r="JU126" i="73" s="1"/>
  <c r="CQ126" i="73"/>
  <c r="CP126" i="73"/>
  <c r="JS126" i="73" s="1"/>
  <c r="CO126" i="73"/>
  <c r="CN126" i="73"/>
  <c r="CM126" i="73"/>
  <c r="JP126" i="73" s="1"/>
  <c r="CL126" i="73"/>
  <c r="JO126" i="73" s="1"/>
  <c r="CK126" i="73"/>
  <c r="CJ126" i="73"/>
  <c r="CI126" i="73"/>
  <c r="CH126" i="73"/>
  <c r="JK126" i="73" s="1"/>
  <c r="CG126" i="73"/>
  <c r="CD126" i="73"/>
  <c r="CC126" i="73"/>
  <c r="CB126" i="73"/>
  <c r="CA126" i="73"/>
  <c r="GG126" i="73" s="1"/>
  <c r="BZ126" i="73"/>
  <c r="BY126" i="73"/>
  <c r="BX126" i="73"/>
  <c r="BW126" i="73"/>
  <c r="GC126" i="73" s="1"/>
  <c r="BV126" i="73"/>
  <c r="BU126" i="73"/>
  <c r="BT126" i="73"/>
  <c r="BS126" i="73"/>
  <c r="BR126" i="73"/>
  <c r="BQ126" i="73"/>
  <c r="JW125" i="73"/>
  <c r="JQ125" i="73"/>
  <c r="JP125" i="73"/>
  <c r="JL125" i="73"/>
  <c r="JK125" i="73"/>
  <c r="JH125" i="73"/>
  <c r="JG125" i="73"/>
  <c r="JF125" i="73"/>
  <c r="JE125" i="73"/>
  <c r="JD125" i="73"/>
  <c r="JC125" i="73"/>
  <c r="JB125" i="73"/>
  <c r="JA125" i="73"/>
  <c r="IZ125" i="73"/>
  <c r="IY125" i="73"/>
  <c r="IX125" i="73"/>
  <c r="IW125" i="73"/>
  <c r="IV125" i="73"/>
  <c r="IU125" i="73"/>
  <c r="IT125" i="73"/>
  <c r="GJ125" i="73"/>
  <c r="GI125" i="73"/>
  <c r="GH125" i="73"/>
  <c r="GD125" i="73"/>
  <c r="GB125" i="73"/>
  <c r="FZ125" i="73"/>
  <c r="FX125" i="73"/>
  <c r="FW125" i="73"/>
  <c r="FU125" i="73"/>
  <c r="FT125" i="73"/>
  <c r="FS125" i="73"/>
  <c r="FR125" i="73"/>
  <c r="FQ125" i="73"/>
  <c r="FP125" i="73"/>
  <c r="FO125" i="73"/>
  <c r="FN125" i="73"/>
  <c r="FM125" i="73"/>
  <c r="FL125" i="73"/>
  <c r="FK125" i="73"/>
  <c r="FJ125" i="73"/>
  <c r="FI125" i="73"/>
  <c r="FH125" i="73"/>
  <c r="FG125" i="73"/>
  <c r="EP125" i="73"/>
  <c r="EO125" i="73"/>
  <c r="EN125" i="73"/>
  <c r="EM125" i="73"/>
  <c r="EL125" i="73"/>
  <c r="EK125" i="73"/>
  <c r="EJ125" i="73"/>
  <c r="EI125" i="73"/>
  <c r="EH125" i="73"/>
  <c r="EG125" i="73"/>
  <c r="EF125" i="73"/>
  <c r="EE125" i="73"/>
  <c r="ED125" i="73"/>
  <c r="EC125" i="73"/>
  <c r="EB125" i="73"/>
  <c r="CT125" i="73"/>
  <c r="CS125" i="73"/>
  <c r="JV125" i="73" s="1"/>
  <c r="CR125" i="73"/>
  <c r="JU125" i="73" s="1"/>
  <c r="CQ125" i="73"/>
  <c r="CP125" i="73"/>
  <c r="JS125" i="73" s="1"/>
  <c r="CO125" i="73"/>
  <c r="JR125" i="73" s="1"/>
  <c r="CN125" i="73"/>
  <c r="CM125" i="73"/>
  <c r="CL125" i="73"/>
  <c r="JO125" i="73" s="1"/>
  <c r="CK125" i="73"/>
  <c r="JN125" i="73" s="1"/>
  <c r="CJ125" i="73"/>
  <c r="CI125" i="73"/>
  <c r="CH125" i="73"/>
  <c r="CG125" i="73"/>
  <c r="JJ125" i="73" s="1"/>
  <c r="CD125" i="73"/>
  <c r="CC125" i="73"/>
  <c r="CB125" i="73"/>
  <c r="CA125" i="73"/>
  <c r="GG125" i="73" s="1"/>
  <c r="BZ125" i="73"/>
  <c r="GF125" i="73" s="1"/>
  <c r="BY125" i="73"/>
  <c r="BX125" i="73"/>
  <c r="BW125" i="73"/>
  <c r="GC125" i="73" s="1"/>
  <c r="BV125" i="73"/>
  <c r="BU125" i="73"/>
  <c r="BT125" i="73"/>
  <c r="BS125" i="73"/>
  <c r="FY125" i="73" s="1"/>
  <c r="BR125" i="73"/>
  <c r="BQ125" i="73"/>
  <c r="JW124" i="73"/>
  <c r="JV124" i="73"/>
  <c r="JR124" i="73"/>
  <c r="JN124" i="73"/>
  <c r="JH124" i="73"/>
  <c r="JG124" i="73"/>
  <c r="JF124" i="73"/>
  <c r="JE124" i="73"/>
  <c r="JD124" i="73"/>
  <c r="JC124" i="73"/>
  <c r="JB124" i="73"/>
  <c r="JA124" i="73"/>
  <c r="IZ124" i="73"/>
  <c r="IY124" i="73"/>
  <c r="IX124" i="73"/>
  <c r="IW124" i="73"/>
  <c r="IV124" i="73"/>
  <c r="IU124" i="73"/>
  <c r="IT124" i="73"/>
  <c r="GH124" i="73"/>
  <c r="GG124" i="73"/>
  <c r="GD124" i="73"/>
  <c r="GC124" i="73"/>
  <c r="FY124" i="73"/>
  <c r="FW124" i="73"/>
  <c r="FU124" i="73"/>
  <c r="FT124" i="73"/>
  <c r="FS124" i="73"/>
  <c r="FR124" i="73"/>
  <c r="FQ124" i="73"/>
  <c r="FP124" i="73"/>
  <c r="FO124" i="73"/>
  <c r="FN124" i="73"/>
  <c r="FM124" i="73"/>
  <c r="FL124" i="73"/>
  <c r="FK124" i="73"/>
  <c r="FJ124" i="73"/>
  <c r="FI124" i="73"/>
  <c r="FH124" i="73"/>
  <c r="FG124" i="73"/>
  <c r="EP124" i="73"/>
  <c r="EO124" i="73"/>
  <c r="EN124" i="73"/>
  <c r="EM124" i="73"/>
  <c r="EL124" i="73"/>
  <c r="EK124" i="73"/>
  <c r="EJ124" i="73"/>
  <c r="EI124" i="73"/>
  <c r="EH124" i="73"/>
  <c r="EG124" i="73"/>
  <c r="EF124" i="73"/>
  <c r="EE124" i="73"/>
  <c r="ED124" i="73"/>
  <c r="EC124" i="73"/>
  <c r="EB124" i="73"/>
  <c r="CT124" i="73"/>
  <c r="CS124" i="73"/>
  <c r="CR124" i="73"/>
  <c r="JU124" i="73" s="1"/>
  <c r="CQ124" i="73"/>
  <c r="JT124" i="73" s="1"/>
  <c r="CP124" i="73"/>
  <c r="JS124" i="73" s="1"/>
  <c r="CO124" i="73"/>
  <c r="CN124" i="73"/>
  <c r="JQ124" i="73" s="1"/>
  <c r="CM124" i="73"/>
  <c r="CL124" i="73"/>
  <c r="JO124" i="73" s="1"/>
  <c r="CK124" i="73"/>
  <c r="CJ124" i="73"/>
  <c r="JM124" i="73" s="1"/>
  <c r="CI124" i="73"/>
  <c r="JL124" i="73" s="1"/>
  <c r="CH124" i="73"/>
  <c r="CG124" i="73"/>
  <c r="JJ124" i="73" s="1"/>
  <c r="CD124" i="73"/>
  <c r="CC124" i="73"/>
  <c r="CB124" i="73"/>
  <c r="CA124" i="73"/>
  <c r="BZ124" i="73"/>
  <c r="GF124" i="73" s="1"/>
  <c r="BY124" i="73"/>
  <c r="BX124" i="73"/>
  <c r="BW124" i="73"/>
  <c r="BV124" i="73"/>
  <c r="BU124" i="73"/>
  <c r="GA124" i="73" s="1"/>
  <c r="BT124" i="73"/>
  <c r="BS124" i="73"/>
  <c r="BR124" i="73"/>
  <c r="BQ124" i="73"/>
  <c r="JU123" i="73"/>
  <c r="JN123" i="73"/>
  <c r="JM123" i="73"/>
  <c r="JH123" i="73"/>
  <c r="JG123" i="73"/>
  <c r="JF123" i="73"/>
  <c r="JE123" i="73"/>
  <c r="JD123" i="73"/>
  <c r="JC123" i="73"/>
  <c r="JB123" i="73"/>
  <c r="JA123" i="73"/>
  <c r="IZ123" i="73"/>
  <c r="IY123" i="73"/>
  <c r="IX123" i="73"/>
  <c r="IW123" i="73"/>
  <c r="IV123" i="73"/>
  <c r="IU123" i="73"/>
  <c r="IT123" i="73"/>
  <c r="GJ123" i="73"/>
  <c r="GG123" i="73"/>
  <c r="GF123" i="73"/>
  <c r="GB123" i="73"/>
  <c r="FZ123" i="73"/>
  <c r="FY123" i="73"/>
  <c r="FX123" i="73"/>
  <c r="FU123" i="73"/>
  <c r="FT123" i="73"/>
  <c r="FS123" i="73"/>
  <c r="FR123" i="73"/>
  <c r="FQ123" i="73"/>
  <c r="FP123" i="73"/>
  <c r="FO123" i="73"/>
  <c r="FN123" i="73"/>
  <c r="FM123" i="73"/>
  <c r="FL123" i="73"/>
  <c r="FK123" i="73"/>
  <c r="FJ123" i="73"/>
  <c r="FI123" i="73"/>
  <c r="FH123" i="73"/>
  <c r="FG123" i="73"/>
  <c r="EP123" i="73"/>
  <c r="EO123" i="73"/>
  <c r="EN123" i="73"/>
  <c r="EM123" i="73"/>
  <c r="EL123" i="73"/>
  <c r="EK123" i="73"/>
  <c r="EJ123" i="73"/>
  <c r="EI123" i="73"/>
  <c r="EH123" i="73"/>
  <c r="EG123" i="73"/>
  <c r="EF123" i="73"/>
  <c r="EE123" i="73"/>
  <c r="ED123" i="73"/>
  <c r="EC123" i="73"/>
  <c r="EB123" i="73"/>
  <c r="CT123" i="73"/>
  <c r="JW123" i="73" s="1"/>
  <c r="CS123" i="73"/>
  <c r="JV123" i="73" s="1"/>
  <c r="CR123" i="73"/>
  <c r="CQ123" i="73"/>
  <c r="JT123" i="73" s="1"/>
  <c r="CP123" i="73"/>
  <c r="CO123" i="73"/>
  <c r="CN123" i="73"/>
  <c r="JQ123" i="73" s="1"/>
  <c r="CM123" i="73"/>
  <c r="JP123" i="73" s="1"/>
  <c r="CL123" i="73"/>
  <c r="CK123" i="73"/>
  <c r="CJ123" i="73"/>
  <c r="CI123" i="73"/>
  <c r="JL123" i="73" s="1"/>
  <c r="CH123" i="73"/>
  <c r="CG123" i="73"/>
  <c r="JJ123" i="73" s="1"/>
  <c r="CD123" i="73"/>
  <c r="CC123" i="73"/>
  <c r="GI123" i="73" s="1"/>
  <c r="CB123" i="73"/>
  <c r="CA123" i="73"/>
  <c r="BZ123" i="73"/>
  <c r="BY123" i="73"/>
  <c r="BX123" i="73"/>
  <c r="GD123" i="73" s="1"/>
  <c r="BW123" i="73"/>
  <c r="BV123" i="73"/>
  <c r="BU123" i="73"/>
  <c r="BT123" i="73"/>
  <c r="BS123" i="73"/>
  <c r="BR123" i="73"/>
  <c r="BQ123" i="73"/>
  <c r="JT122" i="73"/>
  <c r="JR122" i="73"/>
  <c r="JM122" i="73"/>
  <c r="JL122" i="73"/>
  <c r="JH122" i="73"/>
  <c r="JG122" i="73"/>
  <c r="JF122" i="73"/>
  <c r="JE122" i="73"/>
  <c r="JD122" i="73"/>
  <c r="JC122" i="73"/>
  <c r="JB122" i="73"/>
  <c r="JA122" i="73"/>
  <c r="IZ122" i="73"/>
  <c r="IY122" i="73"/>
  <c r="IX122" i="73"/>
  <c r="IW122" i="73"/>
  <c r="IV122" i="73"/>
  <c r="IU122" i="73"/>
  <c r="IT122" i="73"/>
  <c r="GJ122" i="73"/>
  <c r="GI122" i="73"/>
  <c r="GF122" i="73"/>
  <c r="GE122" i="73"/>
  <c r="GA122" i="73"/>
  <c r="FY122" i="73"/>
  <c r="FX122" i="73"/>
  <c r="FW122" i="73"/>
  <c r="FU122" i="73"/>
  <c r="FT122" i="73"/>
  <c r="FS122" i="73"/>
  <c r="FR122" i="73"/>
  <c r="FQ122" i="73"/>
  <c r="FP122" i="73"/>
  <c r="FO122" i="73"/>
  <c r="FN122" i="73"/>
  <c r="FM122" i="73"/>
  <c r="FL122" i="73"/>
  <c r="FK122" i="73"/>
  <c r="FJ122" i="73"/>
  <c r="FI122" i="73"/>
  <c r="FH122" i="73"/>
  <c r="FG122" i="73"/>
  <c r="EP122" i="73"/>
  <c r="EO122" i="73"/>
  <c r="EN122" i="73"/>
  <c r="EM122" i="73"/>
  <c r="EL122" i="73"/>
  <c r="EK122" i="73"/>
  <c r="EJ122" i="73"/>
  <c r="EI122" i="73"/>
  <c r="EH122" i="73"/>
  <c r="EG122" i="73"/>
  <c r="EF122" i="73"/>
  <c r="EE122" i="73"/>
  <c r="ED122" i="73"/>
  <c r="EC122" i="73"/>
  <c r="EB122" i="73"/>
  <c r="CT122" i="73"/>
  <c r="JW122" i="73" s="1"/>
  <c r="CS122" i="73"/>
  <c r="JV122" i="73" s="1"/>
  <c r="CR122" i="73"/>
  <c r="JU122" i="73" s="1"/>
  <c r="CQ122" i="73"/>
  <c r="CP122" i="73"/>
  <c r="JS122" i="73" s="1"/>
  <c r="CO122" i="73"/>
  <c r="CN122" i="73"/>
  <c r="CM122" i="73"/>
  <c r="JP122" i="73" s="1"/>
  <c r="CL122" i="73"/>
  <c r="JO122" i="73" s="1"/>
  <c r="CK122" i="73"/>
  <c r="CJ122" i="73"/>
  <c r="CI122" i="73"/>
  <c r="CH122" i="73"/>
  <c r="JK122" i="73" s="1"/>
  <c r="CG122" i="73"/>
  <c r="CD122" i="73"/>
  <c r="CC122" i="73"/>
  <c r="CB122" i="73"/>
  <c r="CA122" i="73"/>
  <c r="GG122" i="73" s="1"/>
  <c r="BZ122" i="73"/>
  <c r="BY122" i="73"/>
  <c r="BX122" i="73"/>
  <c r="BW122" i="73"/>
  <c r="GC122" i="73" s="1"/>
  <c r="BV122" i="73"/>
  <c r="BU122" i="73"/>
  <c r="BT122" i="73"/>
  <c r="BS122" i="73"/>
  <c r="BR122" i="73"/>
  <c r="BQ122" i="73"/>
  <c r="JW121" i="73"/>
  <c r="JQ121" i="73"/>
  <c r="JP121" i="73"/>
  <c r="JL121" i="73"/>
  <c r="JK121" i="73"/>
  <c r="JH121" i="73"/>
  <c r="JG121" i="73"/>
  <c r="JF121" i="73"/>
  <c r="JE121" i="73"/>
  <c r="JD121" i="73"/>
  <c r="JC121" i="73"/>
  <c r="JB121" i="73"/>
  <c r="JA121" i="73"/>
  <c r="IZ121" i="73"/>
  <c r="IY121" i="73"/>
  <c r="IX121" i="73"/>
  <c r="IW121" i="73"/>
  <c r="IV121" i="73"/>
  <c r="IU121" i="73"/>
  <c r="IT121" i="73"/>
  <c r="GJ121" i="73"/>
  <c r="GI121" i="73"/>
  <c r="GH121" i="73"/>
  <c r="GD121" i="73"/>
  <c r="GB121" i="73"/>
  <c r="FZ121" i="73"/>
  <c r="FX121" i="73"/>
  <c r="FW121" i="73"/>
  <c r="FU121" i="73"/>
  <c r="FT121" i="73"/>
  <c r="FS121" i="73"/>
  <c r="FR121" i="73"/>
  <c r="FQ121" i="73"/>
  <c r="FP121" i="73"/>
  <c r="FO121" i="73"/>
  <c r="FN121" i="73"/>
  <c r="FM121" i="73"/>
  <c r="FL121" i="73"/>
  <c r="FK121" i="73"/>
  <c r="FJ121" i="73"/>
  <c r="FI121" i="73"/>
  <c r="FH121" i="73"/>
  <c r="FG121" i="73"/>
  <c r="EP121" i="73"/>
  <c r="EO121" i="73"/>
  <c r="EN121" i="73"/>
  <c r="EM121" i="73"/>
  <c r="EL121" i="73"/>
  <c r="EK121" i="73"/>
  <c r="EJ121" i="73"/>
  <c r="EI121" i="73"/>
  <c r="EH121" i="73"/>
  <c r="EG121" i="73"/>
  <c r="EF121" i="73"/>
  <c r="EE121" i="73"/>
  <c r="ED121" i="73"/>
  <c r="EC121" i="73"/>
  <c r="EB121" i="73"/>
  <c r="CT121" i="73"/>
  <c r="CS121" i="73"/>
  <c r="JV121" i="73" s="1"/>
  <c r="CR121" i="73"/>
  <c r="JU121" i="73" s="1"/>
  <c r="CQ121" i="73"/>
  <c r="CP121" i="73"/>
  <c r="JS121" i="73" s="1"/>
  <c r="CO121" i="73"/>
  <c r="JR121" i="73" s="1"/>
  <c r="CN121" i="73"/>
  <c r="CM121" i="73"/>
  <c r="CL121" i="73"/>
  <c r="JO121" i="73" s="1"/>
  <c r="CK121" i="73"/>
  <c r="JN121" i="73" s="1"/>
  <c r="CJ121" i="73"/>
  <c r="CI121" i="73"/>
  <c r="CH121" i="73"/>
  <c r="CG121" i="73"/>
  <c r="JJ121" i="73" s="1"/>
  <c r="CD121" i="73"/>
  <c r="CC121" i="73"/>
  <c r="CB121" i="73"/>
  <c r="CA121" i="73"/>
  <c r="GG121" i="73" s="1"/>
  <c r="BZ121" i="73"/>
  <c r="GF121" i="73" s="1"/>
  <c r="BY121" i="73"/>
  <c r="BX121" i="73"/>
  <c r="BW121" i="73"/>
  <c r="GC121" i="73" s="1"/>
  <c r="BV121" i="73"/>
  <c r="BU121" i="73"/>
  <c r="BT121" i="73"/>
  <c r="BS121" i="73"/>
  <c r="FY121" i="73" s="1"/>
  <c r="BR121" i="73"/>
  <c r="BQ121" i="73"/>
  <c r="JW120" i="73"/>
  <c r="JV120" i="73"/>
  <c r="JR120" i="73"/>
  <c r="JN120" i="73"/>
  <c r="JH120" i="73"/>
  <c r="JG120" i="73"/>
  <c r="JF120" i="73"/>
  <c r="JE120" i="73"/>
  <c r="JD120" i="73"/>
  <c r="JC120" i="73"/>
  <c r="JB120" i="73"/>
  <c r="JA120" i="73"/>
  <c r="IZ120" i="73"/>
  <c r="IY120" i="73"/>
  <c r="IX120" i="73"/>
  <c r="IW120" i="73"/>
  <c r="IV120" i="73"/>
  <c r="IU120" i="73"/>
  <c r="IT120" i="73"/>
  <c r="GH120" i="73"/>
  <c r="GG120" i="73"/>
  <c r="GD120" i="73"/>
  <c r="GC120" i="73"/>
  <c r="FY120" i="73"/>
  <c r="FW120" i="73"/>
  <c r="FU120" i="73"/>
  <c r="FT120" i="73"/>
  <c r="FS120" i="73"/>
  <c r="FR120" i="73"/>
  <c r="FQ120" i="73"/>
  <c r="FP120" i="73"/>
  <c r="FO120" i="73"/>
  <c r="FN120" i="73"/>
  <c r="FM120" i="73"/>
  <c r="FL120" i="73"/>
  <c r="FK120" i="73"/>
  <c r="FJ120" i="73"/>
  <c r="FI120" i="73"/>
  <c r="FH120" i="73"/>
  <c r="FG120" i="73"/>
  <c r="EP120" i="73"/>
  <c r="EO120" i="73"/>
  <c r="EN120" i="73"/>
  <c r="EM120" i="73"/>
  <c r="EL120" i="73"/>
  <c r="EK120" i="73"/>
  <c r="EJ120" i="73"/>
  <c r="EI120" i="73"/>
  <c r="EH120" i="73"/>
  <c r="EG120" i="73"/>
  <c r="EF120" i="73"/>
  <c r="EE120" i="73"/>
  <c r="ED120" i="73"/>
  <c r="EC120" i="73"/>
  <c r="EB120" i="73"/>
  <c r="CT120" i="73"/>
  <c r="CS120" i="73"/>
  <c r="CR120" i="73"/>
  <c r="JU120" i="73" s="1"/>
  <c r="CQ120" i="73"/>
  <c r="CP120" i="73"/>
  <c r="JS120" i="73" s="1"/>
  <c r="CO120" i="73"/>
  <c r="CN120" i="73"/>
  <c r="JQ120" i="73" s="1"/>
  <c r="CM120" i="73"/>
  <c r="CL120" i="73"/>
  <c r="JO120" i="73" s="1"/>
  <c r="CK120" i="73"/>
  <c r="CJ120" i="73"/>
  <c r="JM120" i="73" s="1"/>
  <c r="CI120" i="73"/>
  <c r="CH120" i="73"/>
  <c r="CG120" i="73"/>
  <c r="JJ120" i="73" s="1"/>
  <c r="CD120" i="73"/>
  <c r="CC120" i="73"/>
  <c r="CB120" i="73"/>
  <c r="CA120" i="73"/>
  <c r="BZ120" i="73"/>
  <c r="BY120" i="73"/>
  <c r="BX120" i="73"/>
  <c r="BW120" i="73"/>
  <c r="BV120" i="73"/>
  <c r="BU120" i="73"/>
  <c r="GA120" i="73" s="1"/>
  <c r="BT120" i="73"/>
  <c r="BS120" i="73"/>
  <c r="BR120" i="73"/>
  <c r="BQ120" i="73"/>
  <c r="JU119" i="73"/>
  <c r="JN119" i="73"/>
  <c r="JM119" i="73"/>
  <c r="JH119" i="73"/>
  <c r="JG119" i="73"/>
  <c r="JF119" i="73"/>
  <c r="JE119" i="73"/>
  <c r="JD119" i="73"/>
  <c r="JC119" i="73"/>
  <c r="JB119" i="73"/>
  <c r="JA119" i="73"/>
  <c r="IZ119" i="73"/>
  <c r="IY119" i="73"/>
  <c r="IX119" i="73"/>
  <c r="IW119" i="73"/>
  <c r="IV119" i="73"/>
  <c r="IU119" i="73"/>
  <c r="IT119" i="73"/>
  <c r="GJ119" i="73"/>
  <c r="GG119" i="73"/>
  <c r="GF119" i="73"/>
  <c r="GB119" i="73"/>
  <c r="FZ119" i="73"/>
  <c r="FY119" i="73"/>
  <c r="FX119" i="73"/>
  <c r="FU119" i="73"/>
  <c r="FT119" i="73"/>
  <c r="FS119" i="73"/>
  <c r="FR119" i="73"/>
  <c r="FQ119" i="73"/>
  <c r="FP119" i="73"/>
  <c r="FO119" i="73"/>
  <c r="FN119" i="73"/>
  <c r="FM119" i="73"/>
  <c r="FL119" i="73"/>
  <c r="FK119" i="73"/>
  <c r="FJ119" i="73"/>
  <c r="FI119" i="73"/>
  <c r="FH119" i="73"/>
  <c r="FG119" i="73"/>
  <c r="EP119" i="73"/>
  <c r="EO119" i="73"/>
  <c r="EN119" i="73"/>
  <c r="EM119" i="73"/>
  <c r="EL119" i="73"/>
  <c r="EK119" i="73"/>
  <c r="EJ119" i="73"/>
  <c r="EI119" i="73"/>
  <c r="EH119" i="73"/>
  <c r="EG119" i="73"/>
  <c r="EF119" i="73"/>
  <c r="EE119" i="73"/>
  <c r="ED119" i="73"/>
  <c r="EC119" i="73"/>
  <c r="EB119" i="73"/>
  <c r="CT119" i="73"/>
  <c r="CS119" i="73"/>
  <c r="JV119" i="73" s="1"/>
  <c r="CR119" i="73"/>
  <c r="CQ119" i="73"/>
  <c r="JT119" i="73" s="1"/>
  <c r="CP119" i="73"/>
  <c r="CO119" i="73"/>
  <c r="CN119" i="73"/>
  <c r="JQ119" i="73" s="1"/>
  <c r="CM119" i="73"/>
  <c r="JP119" i="73" s="1"/>
  <c r="CL119" i="73"/>
  <c r="CK119" i="73"/>
  <c r="CJ119" i="73"/>
  <c r="CI119" i="73"/>
  <c r="JL119" i="73" s="1"/>
  <c r="CH119" i="73"/>
  <c r="CG119" i="73"/>
  <c r="JJ119" i="73" s="1"/>
  <c r="CD119" i="73"/>
  <c r="CC119" i="73"/>
  <c r="CB119" i="73"/>
  <c r="CA119" i="73"/>
  <c r="BZ119" i="73"/>
  <c r="BY119" i="73"/>
  <c r="BX119" i="73"/>
  <c r="GD119" i="73" s="1"/>
  <c r="BW119" i="73"/>
  <c r="BV119" i="73"/>
  <c r="BU119" i="73"/>
  <c r="BT119" i="73"/>
  <c r="BS119" i="73"/>
  <c r="BR119" i="73"/>
  <c r="BQ119" i="73"/>
  <c r="JT118" i="73"/>
  <c r="JM118" i="73"/>
  <c r="JL118" i="73"/>
  <c r="JH118" i="73"/>
  <c r="JG118" i="73"/>
  <c r="JF118" i="73"/>
  <c r="JE118" i="73"/>
  <c r="JD118" i="73"/>
  <c r="JC118" i="73"/>
  <c r="JB118" i="73"/>
  <c r="JA118" i="73"/>
  <c r="IZ118" i="73"/>
  <c r="IY118" i="73"/>
  <c r="IX118" i="73"/>
  <c r="IW118" i="73"/>
  <c r="IV118" i="73"/>
  <c r="IU118" i="73"/>
  <c r="IT118" i="73"/>
  <c r="GJ118" i="73"/>
  <c r="GI118" i="73"/>
  <c r="GF118" i="73"/>
  <c r="GE118" i="73"/>
  <c r="GA118" i="73"/>
  <c r="FY118" i="73"/>
  <c r="FX118" i="73"/>
  <c r="FW118" i="73"/>
  <c r="FU118" i="73"/>
  <c r="FT118" i="73"/>
  <c r="FS118" i="73"/>
  <c r="FR118" i="73"/>
  <c r="FQ118" i="73"/>
  <c r="FP118" i="73"/>
  <c r="FO118" i="73"/>
  <c r="FN118" i="73"/>
  <c r="FM118" i="73"/>
  <c r="FL118" i="73"/>
  <c r="FK118" i="73"/>
  <c r="FJ118" i="73"/>
  <c r="FI118" i="73"/>
  <c r="FH118" i="73"/>
  <c r="FG118" i="73"/>
  <c r="EP118" i="73"/>
  <c r="EO118" i="73"/>
  <c r="EN118" i="73"/>
  <c r="EM118" i="73"/>
  <c r="EL118" i="73"/>
  <c r="EK118" i="73"/>
  <c r="EJ118" i="73"/>
  <c r="EI118" i="73"/>
  <c r="EH118" i="73"/>
  <c r="EG118" i="73"/>
  <c r="EF118" i="73"/>
  <c r="EE118" i="73"/>
  <c r="ED118" i="73"/>
  <c r="EC118" i="73"/>
  <c r="EB118" i="73"/>
  <c r="CT118" i="73"/>
  <c r="JW118" i="73" s="1"/>
  <c r="CS118" i="73"/>
  <c r="CR118" i="73"/>
  <c r="JU118" i="73" s="1"/>
  <c r="CQ118" i="73"/>
  <c r="CP118" i="73"/>
  <c r="JS118" i="73" s="1"/>
  <c r="CO118" i="73"/>
  <c r="CN118" i="73"/>
  <c r="CM118" i="73"/>
  <c r="JP118" i="73" s="1"/>
  <c r="CL118" i="73"/>
  <c r="JO118" i="73" s="1"/>
  <c r="CK118" i="73"/>
  <c r="CJ118" i="73"/>
  <c r="CI118" i="73"/>
  <c r="CH118" i="73"/>
  <c r="JK118" i="73" s="1"/>
  <c r="CG118" i="73"/>
  <c r="CD118" i="73"/>
  <c r="CC118" i="73"/>
  <c r="CB118" i="73"/>
  <c r="CA118" i="73"/>
  <c r="GG118" i="73" s="1"/>
  <c r="BZ118" i="73"/>
  <c r="BY118" i="73"/>
  <c r="BX118" i="73"/>
  <c r="BW118" i="73"/>
  <c r="GC118" i="73" s="1"/>
  <c r="BV118" i="73"/>
  <c r="BU118" i="73"/>
  <c r="BT118" i="73"/>
  <c r="BS118" i="73"/>
  <c r="BR118" i="73"/>
  <c r="BQ118" i="73"/>
  <c r="JW117" i="73"/>
  <c r="JQ117" i="73"/>
  <c r="JP117" i="73"/>
  <c r="JL117" i="73"/>
  <c r="JK117" i="73"/>
  <c r="JH117" i="73"/>
  <c r="JG117" i="73"/>
  <c r="JF117" i="73"/>
  <c r="JE117" i="73"/>
  <c r="JD117" i="73"/>
  <c r="JC117" i="73"/>
  <c r="JB117" i="73"/>
  <c r="JA117" i="73"/>
  <c r="IZ117" i="73"/>
  <c r="IY117" i="73"/>
  <c r="IX117" i="73"/>
  <c r="IW117" i="73"/>
  <c r="IV117" i="73"/>
  <c r="IU117" i="73"/>
  <c r="IT117" i="73"/>
  <c r="GJ117" i="73"/>
  <c r="GI117" i="73"/>
  <c r="GH117" i="73"/>
  <c r="GD117" i="73"/>
  <c r="GB117" i="73"/>
  <c r="FZ117" i="73"/>
  <c r="FX117" i="73"/>
  <c r="FW117" i="73"/>
  <c r="FU117" i="73"/>
  <c r="FT117" i="73"/>
  <c r="FS117" i="73"/>
  <c r="FR117" i="73"/>
  <c r="FQ117" i="73"/>
  <c r="FP117" i="73"/>
  <c r="FO117" i="73"/>
  <c r="FN117" i="73"/>
  <c r="FM117" i="73"/>
  <c r="FL117" i="73"/>
  <c r="FK117" i="73"/>
  <c r="FJ117" i="73"/>
  <c r="FI117" i="73"/>
  <c r="FH117" i="73"/>
  <c r="FG117" i="73"/>
  <c r="EP117" i="73"/>
  <c r="EO117" i="73"/>
  <c r="EN117" i="73"/>
  <c r="EM117" i="73"/>
  <c r="EL117" i="73"/>
  <c r="EK117" i="73"/>
  <c r="EJ117" i="73"/>
  <c r="EI117" i="73"/>
  <c r="EH117" i="73"/>
  <c r="EG117" i="73"/>
  <c r="EF117" i="73"/>
  <c r="EE117" i="73"/>
  <c r="ED117" i="73"/>
  <c r="EC117" i="73"/>
  <c r="EB117" i="73"/>
  <c r="CT117" i="73"/>
  <c r="CS117" i="73"/>
  <c r="JV117" i="73" s="1"/>
  <c r="CR117" i="73"/>
  <c r="JU117" i="73" s="1"/>
  <c r="CQ117" i="73"/>
  <c r="CP117" i="73"/>
  <c r="JS117" i="73" s="1"/>
  <c r="CO117" i="73"/>
  <c r="JR117" i="73" s="1"/>
  <c r="CN117" i="73"/>
  <c r="CM117" i="73"/>
  <c r="CL117" i="73"/>
  <c r="JO117" i="73" s="1"/>
  <c r="CK117" i="73"/>
  <c r="JN117" i="73" s="1"/>
  <c r="CJ117" i="73"/>
  <c r="CI117" i="73"/>
  <c r="CH117" i="73"/>
  <c r="CG117" i="73"/>
  <c r="JJ117" i="73" s="1"/>
  <c r="CD117" i="73"/>
  <c r="CC117" i="73"/>
  <c r="CB117" i="73"/>
  <c r="CA117" i="73"/>
  <c r="GG117" i="73" s="1"/>
  <c r="BZ117" i="73"/>
  <c r="GF117" i="73" s="1"/>
  <c r="BY117" i="73"/>
  <c r="BX117" i="73"/>
  <c r="BW117" i="73"/>
  <c r="GC117" i="73" s="1"/>
  <c r="BV117" i="73"/>
  <c r="BU117" i="73"/>
  <c r="BT117" i="73"/>
  <c r="BS117" i="73"/>
  <c r="FY117" i="73" s="1"/>
  <c r="BR117" i="73"/>
  <c r="BQ117" i="73"/>
  <c r="JW116" i="73"/>
  <c r="JV116" i="73"/>
  <c r="JR116" i="73"/>
  <c r="JN116" i="73"/>
  <c r="JL116" i="73"/>
  <c r="JH116" i="73"/>
  <c r="JG116" i="73"/>
  <c r="JF116" i="73"/>
  <c r="JE116" i="73"/>
  <c r="JD116" i="73"/>
  <c r="JC116" i="73"/>
  <c r="JB116" i="73"/>
  <c r="JA116" i="73"/>
  <c r="IZ116" i="73"/>
  <c r="IY116" i="73"/>
  <c r="IX116" i="73"/>
  <c r="IW116" i="73"/>
  <c r="IV116" i="73"/>
  <c r="IU116" i="73"/>
  <c r="IT116" i="73"/>
  <c r="GH116" i="73"/>
  <c r="GG116" i="73"/>
  <c r="GD116" i="73"/>
  <c r="GC116" i="73"/>
  <c r="FY116" i="73"/>
  <c r="FW116" i="73"/>
  <c r="FU116" i="73"/>
  <c r="FT116" i="73"/>
  <c r="FS116" i="73"/>
  <c r="FR116" i="73"/>
  <c r="FQ116" i="73"/>
  <c r="FP116" i="73"/>
  <c r="FO116" i="73"/>
  <c r="FN116" i="73"/>
  <c r="FM116" i="73"/>
  <c r="FL116" i="73"/>
  <c r="FK116" i="73"/>
  <c r="FJ116" i="73"/>
  <c r="FI116" i="73"/>
  <c r="FH116" i="73"/>
  <c r="FG116" i="73"/>
  <c r="EP116" i="73"/>
  <c r="EO116" i="73"/>
  <c r="EN116" i="73"/>
  <c r="EM116" i="73"/>
  <c r="EL116" i="73"/>
  <c r="EK116" i="73"/>
  <c r="EJ116" i="73"/>
  <c r="EI116" i="73"/>
  <c r="EH116" i="73"/>
  <c r="EG116" i="73"/>
  <c r="EF116" i="73"/>
  <c r="EE116" i="73"/>
  <c r="ED116" i="73"/>
  <c r="EC116" i="73"/>
  <c r="EB116" i="73"/>
  <c r="CT116" i="73"/>
  <c r="CS116" i="73"/>
  <c r="CR116" i="73"/>
  <c r="JU116" i="73" s="1"/>
  <c r="CQ116" i="73"/>
  <c r="JT116" i="73" s="1"/>
  <c r="CP116" i="73"/>
  <c r="JS116" i="73" s="1"/>
  <c r="CO116" i="73"/>
  <c r="CN116" i="73"/>
  <c r="JQ116" i="73" s="1"/>
  <c r="CM116" i="73"/>
  <c r="CL116" i="73"/>
  <c r="JO116" i="73" s="1"/>
  <c r="CK116" i="73"/>
  <c r="CJ116" i="73"/>
  <c r="JM116" i="73" s="1"/>
  <c r="CI116" i="73"/>
  <c r="CH116" i="73"/>
  <c r="CG116" i="73"/>
  <c r="JJ116" i="73" s="1"/>
  <c r="CD116" i="73"/>
  <c r="CC116" i="73"/>
  <c r="CB116" i="73"/>
  <c r="CA116" i="73"/>
  <c r="BZ116" i="73"/>
  <c r="GF116" i="73" s="1"/>
  <c r="BY116" i="73"/>
  <c r="BX116" i="73"/>
  <c r="BW116" i="73"/>
  <c r="BV116" i="73"/>
  <c r="BU116" i="73"/>
  <c r="GA116" i="73" s="1"/>
  <c r="BT116" i="73"/>
  <c r="BS116" i="73"/>
  <c r="BR116" i="73"/>
  <c r="BQ116" i="73"/>
  <c r="JU115" i="73"/>
  <c r="JN115" i="73"/>
  <c r="JM115" i="73"/>
  <c r="JH115" i="73"/>
  <c r="JG115" i="73"/>
  <c r="JF115" i="73"/>
  <c r="JE115" i="73"/>
  <c r="JD115" i="73"/>
  <c r="JC115" i="73"/>
  <c r="JB115" i="73"/>
  <c r="JA115" i="73"/>
  <c r="IZ115" i="73"/>
  <c r="IY115" i="73"/>
  <c r="IX115" i="73"/>
  <c r="IW115" i="73"/>
  <c r="IV115" i="73"/>
  <c r="IU115" i="73"/>
  <c r="IT115" i="73"/>
  <c r="GJ115" i="73"/>
  <c r="GG115" i="73"/>
  <c r="GF115" i="73"/>
  <c r="GB115" i="73"/>
  <c r="FZ115" i="73"/>
  <c r="FY115" i="73"/>
  <c r="FX115" i="73"/>
  <c r="FU115" i="73"/>
  <c r="FT115" i="73"/>
  <c r="FS115" i="73"/>
  <c r="FR115" i="73"/>
  <c r="FQ115" i="73"/>
  <c r="FP115" i="73"/>
  <c r="FO115" i="73"/>
  <c r="FN115" i="73"/>
  <c r="FM115" i="73"/>
  <c r="FL115" i="73"/>
  <c r="FK115" i="73"/>
  <c r="FJ115" i="73"/>
  <c r="FI115" i="73"/>
  <c r="FH115" i="73"/>
  <c r="FG115" i="73"/>
  <c r="EP115" i="73"/>
  <c r="EO115" i="73"/>
  <c r="EN115" i="73"/>
  <c r="EM115" i="73"/>
  <c r="EL115" i="73"/>
  <c r="EK115" i="73"/>
  <c r="EJ115" i="73"/>
  <c r="EI115" i="73"/>
  <c r="EH115" i="73"/>
  <c r="EG115" i="73"/>
  <c r="EF115" i="73"/>
  <c r="EE115" i="73"/>
  <c r="ED115" i="73"/>
  <c r="EC115" i="73"/>
  <c r="EB115" i="73"/>
  <c r="CT115" i="73"/>
  <c r="JW115" i="73" s="1"/>
  <c r="CS115" i="73"/>
  <c r="JV115" i="73" s="1"/>
  <c r="CR115" i="73"/>
  <c r="CQ115" i="73"/>
  <c r="JT115" i="73" s="1"/>
  <c r="CP115" i="73"/>
  <c r="CO115" i="73"/>
  <c r="CN115" i="73"/>
  <c r="JQ115" i="73" s="1"/>
  <c r="CM115" i="73"/>
  <c r="JP115" i="73" s="1"/>
  <c r="CL115" i="73"/>
  <c r="CK115" i="73"/>
  <c r="CJ115" i="73"/>
  <c r="CI115" i="73"/>
  <c r="JL115" i="73" s="1"/>
  <c r="CH115" i="73"/>
  <c r="CG115" i="73"/>
  <c r="JJ115" i="73" s="1"/>
  <c r="CD115" i="73"/>
  <c r="CC115" i="73"/>
  <c r="GI115" i="73" s="1"/>
  <c r="CB115" i="73"/>
  <c r="CA115" i="73"/>
  <c r="BZ115" i="73"/>
  <c r="BY115" i="73"/>
  <c r="BX115" i="73"/>
  <c r="GD115" i="73" s="1"/>
  <c r="BW115" i="73"/>
  <c r="BV115" i="73"/>
  <c r="BU115" i="73"/>
  <c r="BT115" i="73"/>
  <c r="BS115" i="73"/>
  <c r="BR115" i="73"/>
  <c r="BQ115" i="73"/>
  <c r="JT114" i="73"/>
  <c r="JM114" i="73"/>
  <c r="JL114" i="73"/>
  <c r="JH114" i="73"/>
  <c r="JG114" i="73"/>
  <c r="JF114" i="73"/>
  <c r="JE114" i="73"/>
  <c r="JD114" i="73"/>
  <c r="JC114" i="73"/>
  <c r="JB114" i="73"/>
  <c r="JA114" i="73"/>
  <c r="IZ114" i="73"/>
  <c r="IY114" i="73"/>
  <c r="IX114" i="73"/>
  <c r="IW114" i="73"/>
  <c r="IV114" i="73"/>
  <c r="IU114" i="73"/>
  <c r="IT114" i="73"/>
  <c r="GJ114" i="73"/>
  <c r="GI114" i="73"/>
  <c r="GF114" i="73"/>
  <c r="GE114" i="73"/>
  <c r="GA114" i="73"/>
  <c r="FY114" i="73"/>
  <c r="FX114" i="73"/>
  <c r="FW114" i="73"/>
  <c r="FU114" i="73"/>
  <c r="FT114" i="73"/>
  <c r="FS114" i="73"/>
  <c r="FR114" i="73"/>
  <c r="FQ114" i="73"/>
  <c r="FP114" i="73"/>
  <c r="FO114" i="73"/>
  <c r="FN114" i="73"/>
  <c r="FM114" i="73"/>
  <c r="FL114" i="73"/>
  <c r="FK114" i="73"/>
  <c r="FJ114" i="73"/>
  <c r="FI114" i="73"/>
  <c r="FH114" i="73"/>
  <c r="FG114" i="73"/>
  <c r="EP114" i="73"/>
  <c r="EO114" i="73"/>
  <c r="EN114" i="73"/>
  <c r="EM114" i="73"/>
  <c r="EL114" i="73"/>
  <c r="EK114" i="73"/>
  <c r="EJ114" i="73"/>
  <c r="EI114" i="73"/>
  <c r="EH114" i="73"/>
  <c r="EG114" i="73"/>
  <c r="EF114" i="73"/>
  <c r="EE114" i="73"/>
  <c r="ED114" i="73"/>
  <c r="EC114" i="73"/>
  <c r="EB114" i="73"/>
  <c r="CT114" i="73"/>
  <c r="JW114" i="73" s="1"/>
  <c r="CS114" i="73"/>
  <c r="JV114" i="73" s="1"/>
  <c r="CR114" i="73"/>
  <c r="JU114" i="73" s="1"/>
  <c r="CQ114" i="73"/>
  <c r="CP114" i="73"/>
  <c r="JS114" i="73" s="1"/>
  <c r="CO114" i="73"/>
  <c r="CN114" i="73"/>
  <c r="CM114" i="73"/>
  <c r="JP114" i="73" s="1"/>
  <c r="CL114" i="73"/>
  <c r="JO114" i="73" s="1"/>
  <c r="CK114" i="73"/>
  <c r="CJ114" i="73"/>
  <c r="CI114" i="73"/>
  <c r="CH114" i="73"/>
  <c r="JK114" i="73" s="1"/>
  <c r="CG114" i="73"/>
  <c r="CD114" i="73"/>
  <c r="CC114" i="73"/>
  <c r="CB114" i="73"/>
  <c r="CA114" i="73"/>
  <c r="GG114" i="73" s="1"/>
  <c r="BZ114" i="73"/>
  <c r="BY114" i="73"/>
  <c r="BX114" i="73"/>
  <c r="BW114" i="73"/>
  <c r="GC114" i="73" s="1"/>
  <c r="BV114" i="73"/>
  <c r="BU114" i="73"/>
  <c r="BT114" i="73"/>
  <c r="BS114" i="73"/>
  <c r="BR114" i="73"/>
  <c r="BQ114" i="73"/>
  <c r="JW113" i="73"/>
  <c r="JU113" i="73"/>
  <c r="JQ113" i="73"/>
  <c r="JP113" i="73"/>
  <c r="JM113" i="73"/>
  <c r="JL113" i="73"/>
  <c r="JH113" i="73"/>
  <c r="JG113" i="73"/>
  <c r="JF113" i="73"/>
  <c r="JE113" i="73"/>
  <c r="JD113" i="73"/>
  <c r="JC113" i="73"/>
  <c r="JB113" i="73"/>
  <c r="JA113" i="73"/>
  <c r="IZ113" i="73"/>
  <c r="IY113" i="73"/>
  <c r="IX113" i="73"/>
  <c r="IW113" i="73"/>
  <c r="IV113" i="73"/>
  <c r="IU113" i="73"/>
  <c r="IT113" i="73"/>
  <c r="GH113" i="73"/>
  <c r="GG113" i="73"/>
  <c r="GD113" i="73"/>
  <c r="GC113" i="73"/>
  <c r="FZ113" i="73"/>
  <c r="FY113" i="73"/>
  <c r="FU113" i="73"/>
  <c r="FT113" i="73"/>
  <c r="FS113" i="73"/>
  <c r="FR113" i="73"/>
  <c r="FQ113" i="73"/>
  <c r="FP113" i="73"/>
  <c r="FO113" i="73"/>
  <c r="FN113" i="73"/>
  <c r="FM113" i="73"/>
  <c r="FL113" i="73"/>
  <c r="FK113" i="73"/>
  <c r="FJ113" i="73"/>
  <c r="FI113" i="73"/>
  <c r="FH113" i="73"/>
  <c r="FG113" i="73"/>
  <c r="EP113" i="73"/>
  <c r="EO113" i="73"/>
  <c r="EN113" i="73"/>
  <c r="EM113" i="73"/>
  <c r="EL113" i="73"/>
  <c r="EK113" i="73"/>
  <c r="EJ113" i="73"/>
  <c r="EI113" i="73"/>
  <c r="EH113" i="73"/>
  <c r="EG113" i="73"/>
  <c r="EF113" i="73"/>
  <c r="EE113" i="73"/>
  <c r="ED113" i="73"/>
  <c r="EC113" i="73"/>
  <c r="EB113" i="73"/>
  <c r="CT113" i="73"/>
  <c r="CS113" i="73"/>
  <c r="JV113" i="73" s="1"/>
  <c r="CR113" i="73"/>
  <c r="CQ113" i="73"/>
  <c r="CP113" i="73"/>
  <c r="CO113" i="73"/>
  <c r="JR113" i="73" s="1"/>
  <c r="CN113" i="73"/>
  <c r="CM113" i="73"/>
  <c r="CL113" i="73"/>
  <c r="JO113" i="73" s="1"/>
  <c r="CK113" i="73"/>
  <c r="JN113" i="73" s="1"/>
  <c r="CJ113" i="73"/>
  <c r="CI113" i="73"/>
  <c r="CH113" i="73"/>
  <c r="CG113" i="73"/>
  <c r="JJ113" i="73" s="1"/>
  <c r="CD113" i="73"/>
  <c r="GJ113" i="73" s="1"/>
  <c r="CC113" i="73"/>
  <c r="CB113" i="73"/>
  <c r="CA113" i="73"/>
  <c r="BZ113" i="73"/>
  <c r="GF113" i="73" s="1"/>
  <c r="BY113" i="73"/>
  <c r="BX113" i="73"/>
  <c r="BW113" i="73"/>
  <c r="BV113" i="73"/>
  <c r="GB113" i="73" s="1"/>
  <c r="BU113" i="73"/>
  <c r="BT113" i="73"/>
  <c r="BS113" i="73"/>
  <c r="BR113" i="73"/>
  <c r="FX113" i="73" s="1"/>
  <c r="BQ113" i="73"/>
  <c r="JH112" i="73"/>
  <c r="JG112" i="73"/>
  <c r="JF112" i="73"/>
  <c r="JE112" i="73"/>
  <c r="JD112" i="73"/>
  <c r="JC112" i="73"/>
  <c r="JB112" i="73"/>
  <c r="JA112" i="73"/>
  <c r="IZ112" i="73"/>
  <c r="IY112" i="73"/>
  <c r="IX112" i="73"/>
  <c r="IW112" i="73"/>
  <c r="IV112" i="73"/>
  <c r="IU112" i="73"/>
  <c r="IT112" i="73"/>
  <c r="GJ112" i="73"/>
  <c r="GG112" i="73"/>
  <c r="GF112" i="73"/>
  <c r="GC112" i="73"/>
  <c r="GB112" i="73"/>
  <c r="FY112" i="73"/>
  <c r="FX112" i="73"/>
  <c r="FU112" i="73"/>
  <c r="FT112" i="73"/>
  <c r="FS112" i="73"/>
  <c r="FR112" i="73"/>
  <c r="FQ112" i="73"/>
  <c r="FP112" i="73"/>
  <c r="FO112" i="73"/>
  <c r="FN112" i="73"/>
  <c r="FM112" i="73"/>
  <c r="FL112" i="73"/>
  <c r="FK112" i="73"/>
  <c r="FJ112" i="73"/>
  <c r="FI112" i="73"/>
  <c r="FH112" i="73"/>
  <c r="FG112" i="73"/>
  <c r="EP112" i="73"/>
  <c r="EO112" i="73"/>
  <c r="EN112" i="73"/>
  <c r="EM112" i="73"/>
  <c r="EL112" i="73"/>
  <c r="EK112" i="73"/>
  <c r="EJ112" i="73"/>
  <c r="EI112" i="73"/>
  <c r="EH112" i="73"/>
  <c r="EG112" i="73"/>
  <c r="EF112" i="73"/>
  <c r="EE112" i="73"/>
  <c r="ED112" i="73"/>
  <c r="EC112" i="73"/>
  <c r="EB112" i="73"/>
  <c r="CT112" i="73"/>
  <c r="JW112" i="73" s="1"/>
  <c r="CS112" i="73"/>
  <c r="CR112" i="73"/>
  <c r="JU112" i="73" s="1"/>
  <c r="CQ112" i="73"/>
  <c r="JT112" i="73" s="1"/>
  <c r="CP112" i="73"/>
  <c r="JS112" i="73" s="1"/>
  <c r="CO112" i="73"/>
  <c r="CN112" i="73"/>
  <c r="JQ112" i="73" s="1"/>
  <c r="CM112" i="73"/>
  <c r="JP112" i="73" s="1"/>
  <c r="CL112" i="73"/>
  <c r="JO112" i="73" s="1"/>
  <c r="CK112" i="73"/>
  <c r="CJ112" i="73"/>
  <c r="JM112" i="73" s="1"/>
  <c r="CI112" i="73"/>
  <c r="JL112" i="73" s="1"/>
  <c r="CH112" i="73"/>
  <c r="JK112" i="73" s="1"/>
  <c r="CG112" i="73"/>
  <c r="CD112" i="73"/>
  <c r="CC112" i="73"/>
  <c r="GI112" i="73" s="1"/>
  <c r="CB112" i="73"/>
  <c r="CA112" i="73"/>
  <c r="BZ112" i="73"/>
  <c r="BY112" i="73"/>
  <c r="GE112" i="73" s="1"/>
  <c r="BX112" i="73"/>
  <c r="BW112" i="73"/>
  <c r="BV112" i="73"/>
  <c r="BU112" i="73"/>
  <c r="GA112" i="73" s="1"/>
  <c r="BT112" i="73"/>
  <c r="BS112" i="73"/>
  <c r="BR112" i="73"/>
  <c r="BQ112" i="73"/>
  <c r="FW112" i="73" s="1"/>
  <c r="JU111" i="73"/>
  <c r="JQ111" i="73"/>
  <c r="JH111" i="73"/>
  <c r="JG111" i="73"/>
  <c r="JF111" i="73"/>
  <c r="JE111" i="73"/>
  <c r="JD111" i="73"/>
  <c r="JC111" i="73"/>
  <c r="JB111" i="73"/>
  <c r="JA111" i="73"/>
  <c r="IZ111" i="73"/>
  <c r="IY111" i="73"/>
  <c r="IX111" i="73"/>
  <c r="IW111" i="73"/>
  <c r="IV111" i="73"/>
  <c r="IU111" i="73"/>
  <c r="IT111" i="73"/>
  <c r="GJ111" i="73"/>
  <c r="GI111" i="73"/>
  <c r="GF111" i="73"/>
  <c r="GE111" i="73"/>
  <c r="GB111" i="73"/>
  <c r="GA111" i="73"/>
  <c r="FX111" i="73"/>
  <c r="FW111" i="73"/>
  <c r="FU111" i="73"/>
  <c r="FT111" i="73"/>
  <c r="FS111" i="73"/>
  <c r="FR111" i="73"/>
  <c r="FQ111" i="73"/>
  <c r="FP111" i="73"/>
  <c r="FO111" i="73"/>
  <c r="FN111" i="73"/>
  <c r="FM111" i="73"/>
  <c r="FL111" i="73"/>
  <c r="FK111" i="73"/>
  <c r="FJ111" i="73"/>
  <c r="FI111" i="73"/>
  <c r="FH111" i="73"/>
  <c r="FG111" i="73"/>
  <c r="EP111" i="73"/>
  <c r="EO111" i="73"/>
  <c r="EN111" i="73"/>
  <c r="EM111" i="73"/>
  <c r="EL111" i="73"/>
  <c r="EK111" i="73"/>
  <c r="EJ111" i="73"/>
  <c r="EI111" i="73"/>
  <c r="EH111" i="73"/>
  <c r="EG111" i="73"/>
  <c r="EF111" i="73"/>
  <c r="EE111" i="73"/>
  <c r="ED111" i="73"/>
  <c r="EC111" i="73"/>
  <c r="EB111" i="73"/>
  <c r="CT111" i="73"/>
  <c r="JW111" i="73" s="1"/>
  <c r="CS111" i="73"/>
  <c r="JV111" i="73" s="1"/>
  <c r="CR111" i="73"/>
  <c r="CQ111" i="73"/>
  <c r="JT111" i="73" s="1"/>
  <c r="CP111" i="73"/>
  <c r="JS111" i="73" s="1"/>
  <c r="CO111" i="73"/>
  <c r="JR111" i="73" s="1"/>
  <c r="CN111" i="73"/>
  <c r="CM111" i="73"/>
  <c r="JP111" i="73" s="1"/>
  <c r="CL111" i="73"/>
  <c r="JO111" i="73" s="1"/>
  <c r="CK111" i="73"/>
  <c r="JN111" i="73" s="1"/>
  <c r="CJ111" i="73"/>
  <c r="CI111" i="73"/>
  <c r="JL111" i="73" s="1"/>
  <c r="CH111" i="73"/>
  <c r="JK111" i="73" s="1"/>
  <c r="CG111" i="73"/>
  <c r="JJ111" i="73" s="1"/>
  <c r="CD111" i="73"/>
  <c r="CC111" i="73"/>
  <c r="CB111" i="73"/>
  <c r="GH111" i="73" s="1"/>
  <c r="CA111" i="73"/>
  <c r="BZ111" i="73"/>
  <c r="BY111" i="73"/>
  <c r="BX111" i="73"/>
  <c r="GD111" i="73" s="1"/>
  <c r="BW111" i="73"/>
  <c r="BV111" i="73"/>
  <c r="BU111" i="73"/>
  <c r="BT111" i="73"/>
  <c r="FZ111" i="73" s="1"/>
  <c r="BS111" i="73"/>
  <c r="BR111" i="73"/>
  <c r="BQ111" i="73"/>
  <c r="JT110" i="73"/>
  <c r="JH110" i="73"/>
  <c r="JG110" i="73"/>
  <c r="JF110" i="73"/>
  <c r="JE110" i="73"/>
  <c r="JD110" i="73"/>
  <c r="JC110" i="73"/>
  <c r="JB110" i="73"/>
  <c r="JA110" i="73"/>
  <c r="IZ110" i="73"/>
  <c r="IY110" i="73"/>
  <c r="IX110" i="73"/>
  <c r="IW110" i="73"/>
  <c r="IV110" i="73"/>
  <c r="IU110" i="73"/>
  <c r="IT110" i="73"/>
  <c r="GI110" i="73"/>
  <c r="GH110" i="73"/>
  <c r="GE110" i="73"/>
  <c r="GD110" i="73"/>
  <c r="GA110" i="73"/>
  <c r="FZ110" i="73"/>
  <c r="FW110" i="73"/>
  <c r="FU110" i="73"/>
  <c r="FT110" i="73"/>
  <c r="FS110" i="73"/>
  <c r="FR110" i="73"/>
  <c r="FQ110" i="73"/>
  <c r="FP110" i="73"/>
  <c r="FO110" i="73"/>
  <c r="FN110" i="73"/>
  <c r="FM110" i="73"/>
  <c r="FL110" i="73"/>
  <c r="FK110" i="73"/>
  <c r="FJ110" i="73"/>
  <c r="FI110" i="73"/>
  <c r="FH110" i="73"/>
  <c r="FG110" i="73"/>
  <c r="EP110" i="73"/>
  <c r="EO110" i="73"/>
  <c r="EN110" i="73"/>
  <c r="EM110" i="73"/>
  <c r="EL110" i="73"/>
  <c r="EK110" i="73"/>
  <c r="EJ110" i="73"/>
  <c r="EI110" i="73"/>
  <c r="EH110" i="73"/>
  <c r="EG110" i="73"/>
  <c r="EF110" i="73"/>
  <c r="EE110" i="73"/>
  <c r="ED110" i="73"/>
  <c r="EC110" i="73"/>
  <c r="EB110" i="73"/>
  <c r="CT110" i="73"/>
  <c r="JW110" i="73" s="1"/>
  <c r="CS110" i="73"/>
  <c r="JV110" i="73" s="1"/>
  <c r="CR110" i="73"/>
  <c r="JU110" i="73" s="1"/>
  <c r="CQ110" i="73"/>
  <c r="CP110" i="73"/>
  <c r="JS110" i="73" s="1"/>
  <c r="CO110" i="73"/>
  <c r="JR110" i="73" s="1"/>
  <c r="CN110" i="73"/>
  <c r="JQ110" i="73" s="1"/>
  <c r="CM110" i="73"/>
  <c r="CL110" i="73"/>
  <c r="JO110" i="73" s="1"/>
  <c r="CK110" i="73"/>
  <c r="JN110" i="73" s="1"/>
  <c r="CJ110" i="73"/>
  <c r="JM110" i="73" s="1"/>
  <c r="CI110" i="73"/>
  <c r="JL110" i="73" s="1"/>
  <c r="CH110" i="73"/>
  <c r="JK110" i="73" s="1"/>
  <c r="CG110" i="73"/>
  <c r="JJ110" i="73" s="1"/>
  <c r="CD110" i="73"/>
  <c r="CC110" i="73"/>
  <c r="CB110" i="73"/>
  <c r="CA110" i="73"/>
  <c r="GG110" i="73" s="1"/>
  <c r="BZ110" i="73"/>
  <c r="BY110" i="73"/>
  <c r="BX110" i="73"/>
  <c r="BW110" i="73"/>
  <c r="GC110" i="73" s="1"/>
  <c r="BV110" i="73"/>
  <c r="BU110" i="73"/>
  <c r="BT110" i="73"/>
  <c r="BS110" i="73"/>
  <c r="FY110" i="73" s="1"/>
  <c r="BR110" i="73"/>
  <c r="BQ110" i="73"/>
  <c r="JH109" i="73"/>
  <c r="JG109" i="73"/>
  <c r="JF109" i="73"/>
  <c r="JE109" i="73"/>
  <c r="JD109" i="73"/>
  <c r="JC109" i="73"/>
  <c r="JB109" i="73"/>
  <c r="JA109" i="73"/>
  <c r="IZ109" i="73"/>
  <c r="IY109" i="73"/>
  <c r="IX109" i="73"/>
  <c r="IW109" i="73"/>
  <c r="IV109" i="73"/>
  <c r="IU109" i="73"/>
  <c r="IT109" i="73"/>
  <c r="GH109" i="73"/>
  <c r="GG109" i="73"/>
  <c r="GD109" i="73"/>
  <c r="GC109" i="73"/>
  <c r="FZ109" i="73"/>
  <c r="FY109" i="73"/>
  <c r="FU109" i="73"/>
  <c r="FT109" i="73"/>
  <c r="FS109" i="73"/>
  <c r="FR109" i="73"/>
  <c r="FQ109" i="73"/>
  <c r="FP109" i="73"/>
  <c r="FO109" i="73"/>
  <c r="FN109" i="73"/>
  <c r="FM109" i="73"/>
  <c r="FL109" i="73"/>
  <c r="FK109" i="73"/>
  <c r="FJ109" i="73"/>
  <c r="FI109" i="73"/>
  <c r="FH109" i="73"/>
  <c r="FG109" i="73"/>
  <c r="EP109" i="73"/>
  <c r="EO109" i="73"/>
  <c r="EN109" i="73"/>
  <c r="EM109" i="73"/>
  <c r="EL109" i="73"/>
  <c r="EK109" i="73"/>
  <c r="EJ109" i="73"/>
  <c r="EI109" i="73"/>
  <c r="EH109" i="73"/>
  <c r="EG109" i="73"/>
  <c r="EF109" i="73"/>
  <c r="EE109" i="73"/>
  <c r="ED109" i="73"/>
  <c r="EC109" i="73"/>
  <c r="EB109" i="73"/>
  <c r="CT109" i="73"/>
  <c r="CS109" i="73"/>
  <c r="JV109" i="73" s="1"/>
  <c r="CR109" i="73"/>
  <c r="JU109" i="73" s="1"/>
  <c r="CQ109" i="73"/>
  <c r="JT109" i="73" s="1"/>
  <c r="CP109" i="73"/>
  <c r="CO109" i="73"/>
  <c r="JR109" i="73" s="1"/>
  <c r="CN109" i="73"/>
  <c r="JQ109" i="73" s="1"/>
  <c r="CM109" i="73"/>
  <c r="JP109" i="73" s="1"/>
  <c r="CL109" i="73"/>
  <c r="CK109" i="73"/>
  <c r="JN109" i="73" s="1"/>
  <c r="CJ109" i="73"/>
  <c r="JM109" i="73" s="1"/>
  <c r="CI109" i="73"/>
  <c r="JL109" i="73" s="1"/>
  <c r="CH109" i="73"/>
  <c r="CG109" i="73"/>
  <c r="JJ109" i="73" s="1"/>
  <c r="CD109" i="73"/>
  <c r="GJ109" i="73" s="1"/>
  <c r="CC109" i="73"/>
  <c r="CB109" i="73"/>
  <c r="CA109" i="73"/>
  <c r="BZ109" i="73"/>
  <c r="GF109" i="73" s="1"/>
  <c r="BY109" i="73"/>
  <c r="BX109" i="73"/>
  <c r="BW109" i="73"/>
  <c r="BV109" i="73"/>
  <c r="GB109" i="73" s="1"/>
  <c r="BU109" i="73"/>
  <c r="BT109" i="73"/>
  <c r="BS109" i="73"/>
  <c r="BR109" i="73"/>
  <c r="FX109" i="73" s="1"/>
  <c r="BQ109" i="73"/>
  <c r="JV108" i="73"/>
  <c r="JH108" i="73"/>
  <c r="JG108" i="73"/>
  <c r="JF108" i="73"/>
  <c r="JE108" i="73"/>
  <c r="JD108" i="73"/>
  <c r="JC108" i="73"/>
  <c r="JB108" i="73"/>
  <c r="JA108" i="73"/>
  <c r="IZ108" i="73"/>
  <c r="IY108" i="73"/>
  <c r="IX108" i="73"/>
  <c r="IW108" i="73"/>
  <c r="IV108" i="73"/>
  <c r="IU108" i="73"/>
  <c r="IT108" i="73"/>
  <c r="GJ108" i="73"/>
  <c r="GG108" i="73"/>
  <c r="GF108" i="73"/>
  <c r="GC108" i="73"/>
  <c r="GB108" i="73"/>
  <c r="FY108" i="73"/>
  <c r="FX108" i="73"/>
  <c r="FU108" i="73"/>
  <c r="FT108" i="73"/>
  <c r="FS108" i="73"/>
  <c r="FR108" i="73"/>
  <c r="FQ108" i="73"/>
  <c r="FP108" i="73"/>
  <c r="FO108" i="73"/>
  <c r="FN108" i="73"/>
  <c r="FM108" i="73"/>
  <c r="FL108" i="73"/>
  <c r="FK108" i="73"/>
  <c r="FJ108" i="73"/>
  <c r="FI108" i="73"/>
  <c r="FH108" i="73"/>
  <c r="FG108" i="73"/>
  <c r="EP108" i="73"/>
  <c r="EO108" i="73"/>
  <c r="EN108" i="73"/>
  <c r="EM108" i="73"/>
  <c r="EL108" i="73"/>
  <c r="EK108" i="73"/>
  <c r="EJ108" i="73"/>
  <c r="EI108" i="73"/>
  <c r="EH108" i="73"/>
  <c r="EG108" i="73"/>
  <c r="EF108" i="73"/>
  <c r="EE108" i="73"/>
  <c r="ED108" i="73"/>
  <c r="EC108" i="73"/>
  <c r="EB108" i="73"/>
  <c r="CT108" i="73"/>
  <c r="JW108" i="73" s="1"/>
  <c r="CS108" i="73"/>
  <c r="CR108" i="73"/>
  <c r="JU108" i="73" s="1"/>
  <c r="CQ108" i="73"/>
  <c r="JT108" i="73" s="1"/>
  <c r="CP108" i="73"/>
  <c r="JS108" i="73" s="1"/>
  <c r="CO108" i="73"/>
  <c r="CN108" i="73"/>
  <c r="JQ108" i="73" s="1"/>
  <c r="CM108" i="73"/>
  <c r="JP108" i="73" s="1"/>
  <c r="CL108" i="73"/>
  <c r="JO108" i="73" s="1"/>
  <c r="CK108" i="73"/>
  <c r="CJ108" i="73"/>
  <c r="JM108" i="73" s="1"/>
  <c r="CI108" i="73"/>
  <c r="JL108" i="73" s="1"/>
  <c r="CH108" i="73"/>
  <c r="JK108" i="73" s="1"/>
  <c r="CG108" i="73"/>
  <c r="CD108" i="73"/>
  <c r="CC108" i="73"/>
  <c r="GI108" i="73" s="1"/>
  <c r="CB108" i="73"/>
  <c r="CA108" i="73"/>
  <c r="BZ108" i="73"/>
  <c r="BY108" i="73"/>
  <c r="GE108" i="73" s="1"/>
  <c r="BX108" i="73"/>
  <c r="BW108" i="73"/>
  <c r="BV108" i="73"/>
  <c r="BU108" i="73"/>
  <c r="GA108" i="73" s="1"/>
  <c r="BT108" i="73"/>
  <c r="BS108" i="73"/>
  <c r="BR108" i="73"/>
  <c r="BQ108" i="73"/>
  <c r="FW108" i="73" s="1"/>
  <c r="JH107" i="73"/>
  <c r="JG107" i="73"/>
  <c r="JF107" i="73"/>
  <c r="JE107" i="73"/>
  <c r="JD107" i="73"/>
  <c r="JC107" i="73"/>
  <c r="JB107" i="73"/>
  <c r="JA107" i="73"/>
  <c r="IZ107" i="73"/>
  <c r="IY107" i="73"/>
  <c r="IX107" i="73"/>
  <c r="IW107" i="73"/>
  <c r="IV107" i="73"/>
  <c r="IU107" i="73"/>
  <c r="IT107" i="73"/>
  <c r="GJ107" i="73"/>
  <c r="GI107" i="73"/>
  <c r="GF107" i="73"/>
  <c r="GE107" i="73"/>
  <c r="GB107" i="73"/>
  <c r="GA107" i="73"/>
  <c r="FX107" i="73"/>
  <c r="FW107" i="73"/>
  <c r="FU107" i="73"/>
  <c r="FT107" i="73"/>
  <c r="FS107" i="73"/>
  <c r="FR107" i="73"/>
  <c r="FQ107" i="73"/>
  <c r="FP107" i="73"/>
  <c r="FO107" i="73"/>
  <c r="FN107" i="73"/>
  <c r="FM107" i="73"/>
  <c r="FL107" i="73"/>
  <c r="FK107" i="73"/>
  <c r="FJ107" i="73"/>
  <c r="FI107" i="73"/>
  <c r="FH107" i="73"/>
  <c r="FG107" i="73"/>
  <c r="EP107" i="73"/>
  <c r="EO107" i="73"/>
  <c r="EN107" i="73"/>
  <c r="EM107" i="73"/>
  <c r="EL107" i="73"/>
  <c r="EK107" i="73"/>
  <c r="EJ107" i="73"/>
  <c r="EI107" i="73"/>
  <c r="EH107" i="73"/>
  <c r="EG107" i="73"/>
  <c r="EF107" i="73"/>
  <c r="EE107" i="73"/>
  <c r="ED107" i="73"/>
  <c r="EC107" i="73"/>
  <c r="EB107" i="73"/>
  <c r="CT107" i="73"/>
  <c r="JW107" i="73" s="1"/>
  <c r="CS107" i="73"/>
  <c r="JV107" i="73" s="1"/>
  <c r="CR107" i="73"/>
  <c r="CQ107" i="73"/>
  <c r="JT107" i="73" s="1"/>
  <c r="CP107" i="73"/>
  <c r="JS107" i="73" s="1"/>
  <c r="CO107" i="73"/>
  <c r="JR107" i="73" s="1"/>
  <c r="CN107" i="73"/>
  <c r="CM107" i="73"/>
  <c r="JP107" i="73" s="1"/>
  <c r="CL107" i="73"/>
  <c r="JO107" i="73" s="1"/>
  <c r="CK107" i="73"/>
  <c r="JN107" i="73" s="1"/>
  <c r="CJ107" i="73"/>
  <c r="CI107" i="73"/>
  <c r="JL107" i="73" s="1"/>
  <c r="CH107" i="73"/>
  <c r="JK107" i="73" s="1"/>
  <c r="CG107" i="73"/>
  <c r="JJ107" i="73" s="1"/>
  <c r="CD107" i="73"/>
  <c r="CC107" i="73"/>
  <c r="CB107" i="73"/>
  <c r="GH107" i="73" s="1"/>
  <c r="CA107" i="73"/>
  <c r="BZ107" i="73"/>
  <c r="BY107" i="73"/>
  <c r="BX107" i="73"/>
  <c r="GD107" i="73" s="1"/>
  <c r="BW107" i="73"/>
  <c r="BV107" i="73"/>
  <c r="BU107" i="73"/>
  <c r="BT107" i="73"/>
  <c r="FZ107" i="73" s="1"/>
  <c r="BS107" i="73"/>
  <c r="BR107" i="73"/>
  <c r="BQ107" i="73"/>
  <c r="JH106" i="73"/>
  <c r="JG106" i="73"/>
  <c r="JF106" i="73"/>
  <c r="JE106" i="73"/>
  <c r="JD106" i="73"/>
  <c r="JC106" i="73"/>
  <c r="JB106" i="73"/>
  <c r="JA106" i="73"/>
  <c r="IZ106" i="73"/>
  <c r="IY106" i="73"/>
  <c r="IX106" i="73"/>
  <c r="IW106" i="73"/>
  <c r="IV106" i="73"/>
  <c r="IU106" i="73"/>
  <c r="IT106" i="73"/>
  <c r="GI106" i="73"/>
  <c r="GH106" i="73"/>
  <c r="GE106" i="73"/>
  <c r="GD106" i="73"/>
  <c r="GA106" i="73"/>
  <c r="FZ106" i="73"/>
  <c r="FW106" i="73"/>
  <c r="FU106" i="73"/>
  <c r="FT106" i="73"/>
  <c r="FS106" i="73"/>
  <c r="FR106" i="73"/>
  <c r="FQ106" i="73"/>
  <c r="FP106" i="73"/>
  <c r="FO106" i="73"/>
  <c r="FN106" i="73"/>
  <c r="FM106" i="73"/>
  <c r="FL106" i="73"/>
  <c r="FK106" i="73"/>
  <c r="FJ106" i="73"/>
  <c r="FI106" i="73"/>
  <c r="FH106" i="73"/>
  <c r="FG106" i="73"/>
  <c r="EP106" i="73"/>
  <c r="EO106" i="73"/>
  <c r="EN106" i="73"/>
  <c r="EM106" i="73"/>
  <c r="EL106" i="73"/>
  <c r="EK106" i="73"/>
  <c r="EJ106" i="73"/>
  <c r="EI106" i="73"/>
  <c r="EH106" i="73"/>
  <c r="EG106" i="73"/>
  <c r="EF106" i="73"/>
  <c r="EE106" i="73"/>
  <c r="ED106" i="73"/>
  <c r="EC106" i="73"/>
  <c r="EB106" i="73"/>
  <c r="CT106" i="73"/>
  <c r="JW106" i="73" s="1"/>
  <c r="CS106" i="73"/>
  <c r="JV106" i="73" s="1"/>
  <c r="CR106" i="73"/>
  <c r="JU106" i="73" s="1"/>
  <c r="CQ106" i="73"/>
  <c r="CP106" i="73"/>
  <c r="JS106" i="73" s="1"/>
  <c r="CO106" i="73"/>
  <c r="JR106" i="73" s="1"/>
  <c r="CN106" i="73"/>
  <c r="JQ106" i="73" s="1"/>
  <c r="CM106" i="73"/>
  <c r="JP106" i="73" s="1"/>
  <c r="CL106" i="73"/>
  <c r="JO106" i="73" s="1"/>
  <c r="CK106" i="73"/>
  <c r="JN106" i="73" s="1"/>
  <c r="CJ106" i="73"/>
  <c r="JM106" i="73" s="1"/>
  <c r="CI106" i="73"/>
  <c r="CH106" i="73"/>
  <c r="JK106" i="73" s="1"/>
  <c r="CG106" i="73"/>
  <c r="JJ106" i="73" s="1"/>
  <c r="CD106" i="73"/>
  <c r="CC106" i="73"/>
  <c r="CB106" i="73"/>
  <c r="CA106" i="73"/>
  <c r="GG106" i="73" s="1"/>
  <c r="BZ106" i="73"/>
  <c r="BY106" i="73"/>
  <c r="BX106" i="73"/>
  <c r="BW106" i="73"/>
  <c r="GC106" i="73" s="1"/>
  <c r="BV106" i="73"/>
  <c r="BU106" i="73"/>
  <c r="BT106" i="73"/>
  <c r="BS106" i="73"/>
  <c r="FY106" i="73" s="1"/>
  <c r="BR106" i="73"/>
  <c r="BQ106" i="73"/>
  <c r="JK105" i="73"/>
  <c r="JH105" i="73"/>
  <c r="JG105" i="73"/>
  <c r="JF105" i="73"/>
  <c r="JE105" i="73"/>
  <c r="JD105" i="73"/>
  <c r="JC105" i="73"/>
  <c r="JB105" i="73"/>
  <c r="JA105" i="73"/>
  <c r="IZ105" i="73"/>
  <c r="IY105" i="73"/>
  <c r="IX105" i="73"/>
  <c r="IW105" i="73"/>
  <c r="IV105" i="73"/>
  <c r="IU105" i="73"/>
  <c r="IT105" i="73"/>
  <c r="GH105" i="73"/>
  <c r="GG105" i="73"/>
  <c r="GD105" i="73"/>
  <c r="GC105" i="73"/>
  <c r="FZ105" i="73"/>
  <c r="FY105" i="73"/>
  <c r="FU105" i="73"/>
  <c r="FT105" i="73"/>
  <c r="FS105" i="73"/>
  <c r="FR105" i="73"/>
  <c r="FQ105" i="73"/>
  <c r="FP105" i="73"/>
  <c r="FO105" i="73"/>
  <c r="FN105" i="73"/>
  <c r="FM105" i="73"/>
  <c r="FL105" i="73"/>
  <c r="FK105" i="73"/>
  <c r="FJ105" i="73"/>
  <c r="FI105" i="73"/>
  <c r="FH105" i="73"/>
  <c r="FG105" i="73"/>
  <c r="EP105" i="73"/>
  <c r="EO105" i="73"/>
  <c r="EN105" i="73"/>
  <c r="EM105" i="73"/>
  <c r="EL105" i="73"/>
  <c r="EK105" i="73"/>
  <c r="EJ105" i="73"/>
  <c r="EI105" i="73"/>
  <c r="EH105" i="73"/>
  <c r="EG105" i="73"/>
  <c r="EF105" i="73"/>
  <c r="EE105" i="73"/>
  <c r="ED105" i="73"/>
  <c r="EC105" i="73"/>
  <c r="EB105" i="73"/>
  <c r="CT105" i="73"/>
  <c r="CS105" i="73"/>
  <c r="JV105" i="73" s="1"/>
  <c r="CR105" i="73"/>
  <c r="JU105" i="73" s="1"/>
  <c r="CQ105" i="73"/>
  <c r="JT105" i="73" s="1"/>
  <c r="CP105" i="73"/>
  <c r="CO105" i="73"/>
  <c r="JR105" i="73" s="1"/>
  <c r="CN105" i="73"/>
  <c r="JQ105" i="73" s="1"/>
  <c r="CM105" i="73"/>
  <c r="JP105" i="73" s="1"/>
  <c r="CL105" i="73"/>
  <c r="CK105" i="73"/>
  <c r="JN105" i="73" s="1"/>
  <c r="CJ105" i="73"/>
  <c r="JM105" i="73" s="1"/>
  <c r="CI105" i="73"/>
  <c r="JL105" i="73" s="1"/>
  <c r="CH105" i="73"/>
  <c r="CG105" i="73"/>
  <c r="JJ105" i="73" s="1"/>
  <c r="CD105" i="73"/>
  <c r="GJ105" i="73" s="1"/>
  <c r="CC105" i="73"/>
  <c r="CB105" i="73"/>
  <c r="CA105" i="73"/>
  <c r="BZ105" i="73"/>
  <c r="GF105" i="73" s="1"/>
  <c r="BY105" i="73"/>
  <c r="BX105" i="73"/>
  <c r="BW105" i="73"/>
  <c r="BV105" i="73"/>
  <c r="GB105" i="73" s="1"/>
  <c r="BU105" i="73"/>
  <c r="BT105" i="73"/>
  <c r="BS105" i="73"/>
  <c r="BR105" i="73"/>
  <c r="FX105" i="73" s="1"/>
  <c r="BQ105" i="73"/>
  <c r="JV104" i="73"/>
  <c r="JR104" i="73"/>
  <c r="JN104" i="73"/>
  <c r="JH104" i="73"/>
  <c r="JG104" i="73"/>
  <c r="JF104" i="73"/>
  <c r="JE104" i="73"/>
  <c r="JD104" i="73"/>
  <c r="JC104" i="73"/>
  <c r="JB104" i="73"/>
  <c r="JA104" i="73"/>
  <c r="IZ104" i="73"/>
  <c r="IY104" i="73"/>
  <c r="IX104" i="73"/>
  <c r="IW104" i="73"/>
  <c r="IV104" i="73"/>
  <c r="IU104" i="73"/>
  <c r="IT104" i="73"/>
  <c r="GJ104" i="73"/>
  <c r="GG104" i="73"/>
  <c r="GF104" i="73"/>
  <c r="GC104" i="73"/>
  <c r="GB104" i="73"/>
  <c r="FY104" i="73"/>
  <c r="FX104" i="73"/>
  <c r="FU104" i="73"/>
  <c r="FT104" i="73"/>
  <c r="FS104" i="73"/>
  <c r="FR104" i="73"/>
  <c r="FQ104" i="73"/>
  <c r="FP104" i="73"/>
  <c r="FO104" i="73"/>
  <c r="FN104" i="73"/>
  <c r="FM104" i="73"/>
  <c r="FL104" i="73"/>
  <c r="FK104" i="73"/>
  <c r="FJ104" i="73"/>
  <c r="FI104" i="73"/>
  <c r="FH104" i="73"/>
  <c r="FG104" i="73"/>
  <c r="EP104" i="73"/>
  <c r="EO104" i="73"/>
  <c r="EN104" i="73"/>
  <c r="EM104" i="73"/>
  <c r="EL104" i="73"/>
  <c r="EK104" i="73"/>
  <c r="EJ104" i="73"/>
  <c r="EI104" i="73"/>
  <c r="EH104" i="73"/>
  <c r="EG104" i="73"/>
  <c r="EF104" i="73"/>
  <c r="EE104" i="73"/>
  <c r="ED104" i="73"/>
  <c r="EC104" i="73"/>
  <c r="EB104" i="73"/>
  <c r="CT104" i="73"/>
  <c r="JW104" i="73" s="1"/>
  <c r="CS104" i="73"/>
  <c r="CR104" i="73"/>
  <c r="JU104" i="73" s="1"/>
  <c r="CQ104" i="73"/>
  <c r="JT104" i="73" s="1"/>
  <c r="CP104" i="73"/>
  <c r="JS104" i="73" s="1"/>
  <c r="CO104" i="73"/>
  <c r="CN104" i="73"/>
  <c r="JQ104" i="73" s="1"/>
  <c r="CM104" i="73"/>
  <c r="JP104" i="73" s="1"/>
  <c r="CL104" i="73"/>
  <c r="JO104" i="73" s="1"/>
  <c r="CK104" i="73"/>
  <c r="CJ104" i="73"/>
  <c r="JM104" i="73" s="1"/>
  <c r="CI104" i="73"/>
  <c r="JL104" i="73" s="1"/>
  <c r="CH104" i="73"/>
  <c r="JK104" i="73" s="1"/>
  <c r="CG104" i="73"/>
  <c r="CD104" i="73"/>
  <c r="CC104" i="73"/>
  <c r="GI104" i="73" s="1"/>
  <c r="CB104" i="73"/>
  <c r="CA104" i="73"/>
  <c r="BZ104" i="73"/>
  <c r="BY104" i="73"/>
  <c r="GE104" i="73" s="1"/>
  <c r="BX104" i="73"/>
  <c r="BW104" i="73"/>
  <c r="BV104" i="73"/>
  <c r="BU104" i="73"/>
  <c r="GA104" i="73" s="1"/>
  <c r="BT104" i="73"/>
  <c r="BS104" i="73"/>
  <c r="BR104" i="73"/>
  <c r="BQ104" i="73"/>
  <c r="FW104" i="73" s="1"/>
  <c r="JH103" i="73"/>
  <c r="JG103" i="73"/>
  <c r="JF103" i="73"/>
  <c r="JE103" i="73"/>
  <c r="JD103" i="73"/>
  <c r="JC103" i="73"/>
  <c r="JB103" i="73"/>
  <c r="JA103" i="73"/>
  <c r="IZ103" i="73"/>
  <c r="IY103" i="73"/>
  <c r="IX103" i="73"/>
  <c r="IW103" i="73"/>
  <c r="IV103" i="73"/>
  <c r="IU103" i="73"/>
  <c r="IT103" i="73"/>
  <c r="GJ103" i="73"/>
  <c r="GI103" i="73"/>
  <c r="GF103" i="73"/>
  <c r="GE103" i="73"/>
  <c r="GB103" i="73"/>
  <c r="GA103" i="73"/>
  <c r="FX103" i="73"/>
  <c r="FW103" i="73"/>
  <c r="FU103" i="73"/>
  <c r="FT103" i="73"/>
  <c r="FS103" i="73"/>
  <c r="FR103" i="73"/>
  <c r="FQ103" i="73"/>
  <c r="FP103" i="73"/>
  <c r="FO103" i="73"/>
  <c r="FN103" i="73"/>
  <c r="FM103" i="73"/>
  <c r="FL103" i="73"/>
  <c r="FK103" i="73"/>
  <c r="FJ103" i="73"/>
  <c r="FI103" i="73"/>
  <c r="FH103" i="73"/>
  <c r="FG103" i="73"/>
  <c r="EP103" i="73"/>
  <c r="EO103" i="73"/>
  <c r="EN103" i="73"/>
  <c r="EM103" i="73"/>
  <c r="EL103" i="73"/>
  <c r="EK103" i="73"/>
  <c r="EJ103" i="73"/>
  <c r="EI103" i="73"/>
  <c r="EH103" i="73"/>
  <c r="EG103" i="73"/>
  <c r="EF103" i="73"/>
  <c r="EE103" i="73"/>
  <c r="ED103" i="73"/>
  <c r="EC103" i="73"/>
  <c r="EB103" i="73"/>
  <c r="CT103" i="73"/>
  <c r="JW103" i="73" s="1"/>
  <c r="CS103" i="73"/>
  <c r="JV103" i="73" s="1"/>
  <c r="CR103" i="73"/>
  <c r="CQ103" i="73"/>
  <c r="JT103" i="73" s="1"/>
  <c r="CP103" i="73"/>
  <c r="JS103" i="73" s="1"/>
  <c r="CO103" i="73"/>
  <c r="JR103" i="73" s="1"/>
  <c r="CN103" i="73"/>
  <c r="CM103" i="73"/>
  <c r="JP103" i="73" s="1"/>
  <c r="CL103" i="73"/>
  <c r="JO103" i="73" s="1"/>
  <c r="CK103" i="73"/>
  <c r="JN103" i="73" s="1"/>
  <c r="CJ103" i="73"/>
  <c r="CI103" i="73"/>
  <c r="JL103" i="73" s="1"/>
  <c r="CH103" i="73"/>
  <c r="JK103" i="73" s="1"/>
  <c r="CG103" i="73"/>
  <c r="JJ103" i="73" s="1"/>
  <c r="CD103" i="73"/>
  <c r="CC103" i="73"/>
  <c r="CB103" i="73"/>
  <c r="GH103" i="73" s="1"/>
  <c r="CA103" i="73"/>
  <c r="BZ103" i="73"/>
  <c r="BY103" i="73"/>
  <c r="BX103" i="73"/>
  <c r="GD103" i="73" s="1"/>
  <c r="BW103" i="73"/>
  <c r="BV103" i="73"/>
  <c r="BU103" i="73"/>
  <c r="BT103" i="73"/>
  <c r="FZ103" i="73" s="1"/>
  <c r="BS103" i="73"/>
  <c r="BR103" i="73"/>
  <c r="BQ103" i="73"/>
  <c r="JL102" i="73"/>
  <c r="JH102" i="73"/>
  <c r="JG102" i="73"/>
  <c r="JF102" i="73"/>
  <c r="JE102" i="73"/>
  <c r="JD102" i="73"/>
  <c r="JC102" i="73"/>
  <c r="JB102" i="73"/>
  <c r="JA102" i="73"/>
  <c r="IZ102" i="73"/>
  <c r="IY102" i="73"/>
  <c r="IX102" i="73"/>
  <c r="IW102" i="73"/>
  <c r="IV102" i="73"/>
  <c r="IU102" i="73"/>
  <c r="IT102" i="73"/>
  <c r="GI102" i="73"/>
  <c r="GH102" i="73"/>
  <c r="GE102" i="73"/>
  <c r="GD102" i="73"/>
  <c r="GA102" i="73"/>
  <c r="FZ102" i="73"/>
  <c r="FW102" i="73"/>
  <c r="FU102" i="73"/>
  <c r="FT102" i="73"/>
  <c r="FS102" i="73"/>
  <c r="FR102" i="73"/>
  <c r="FQ102" i="73"/>
  <c r="FP102" i="73"/>
  <c r="FO102" i="73"/>
  <c r="FN102" i="73"/>
  <c r="FM102" i="73"/>
  <c r="FL102" i="73"/>
  <c r="FK102" i="73"/>
  <c r="FJ102" i="73"/>
  <c r="FI102" i="73"/>
  <c r="FH102" i="73"/>
  <c r="FG102" i="73"/>
  <c r="EP102" i="73"/>
  <c r="EO102" i="73"/>
  <c r="EN102" i="73"/>
  <c r="EM102" i="73"/>
  <c r="EL102" i="73"/>
  <c r="EK102" i="73"/>
  <c r="EJ102" i="73"/>
  <c r="EI102" i="73"/>
  <c r="EH102" i="73"/>
  <c r="EG102" i="73"/>
  <c r="EF102" i="73"/>
  <c r="EE102" i="73"/>
  <c r="ED102" i="73"/>
  <c r="EC102" i="73"/>
  <c r="EB102" i="73"/>
  <c r="CT102" i="73"/>
  <c r="JW102" i="73" s="1"/>
  <c r="CS102" i="73"/>
  <c r="JV102" i="73" s="1"/>
  <c r="CR102" i="73"/>
  <c r="JU102" i="73" s="1"/>
  <c r="CQ102" i="73"/>
  <c r="CP102" i="73"/>
  <c r="JS102" i="73" s="1"/>
  <c r="CO102" i="73"/>
  <c r="JR102" i="73" s="1"/>
  <c r="CN102" i="73"/>
  <c r="JQ102" i="73" s="1"/>
  <c r="CM102" i="73"/>
  <c r="CL102" i="73"/>
  <c r="JO102" i="73" s="1"/>
  <c r="CK102" i="73"/>
  <c r="JN102" i="73" s="1"/>
  <c r="CJ102" i="73"/>
  <c r="JM102" i="73" s="1"/>
  <c r="CI102" i="73"/>
  <c r="CH102" i="73"/>
  <c r="JK102" i="73" s="1"/>
  <c r="CG102" i="73"/>
  <c r="JJ102" i="73" s="1"/>
  <c r="CD102" i="73"/>
  <c r="CC102" i="73"/>
  <c r="CB102" i="73"/>
  <c r="CA102" i="73"/>
  <c r="GG102" i="73" s="1"/>
  <c r="BZ102" i="73"/>
  <c r="BY102" i="73"/>
  <c r="BX102" i="73"/>
  <c r="BW102" i="73"/>
  <c r="GC102" i="73" s="1"/>
  <c r="BV102" i="73"/>
  <c r="BU102" i="73"/>
  <c r="BT102" i="73"/>
  <c r="BS102" i="73"/>
  <c r="FY102" i="73" s="1"/>
  <c r="BR102" i="73"/>
  <c r="BQ102" i="73"/>
  <c r="JW101" i="73"/>
  <c r="JS101" i="73"/>
  <c r="JK101" i="73"/>
  <c r="JH101" i="73"/>
  <c r="JG101" i="73"/>
  <c r="JF101" i="73"/>
  <c r="JE101" i="73"/>
  <c r="JD101" i="73"/>
  <c r="JC101" i="73"/>
  <c r="JB101" i="73"/>
  <c r="JA101" i="73"/>
  <c r="IZ101" i="73"/>
  <c r="IY101" i="73"/>
  <c r="IX101" i="73"/>
  <c r="IW101" i="73"/>
  <c r="IV101" i="73"/>
  <c r="IU101" i="73"/>
  <c r="IT101" i="73"/>
  <c r="GH101" i="73"/>
  <c r="GG101" i="73"/>
  <c r="GD101" i="73"/>
  <c r="GC101" i="73"/>
  <c r="FZ101" i="73"/>
  <c r="FY101" i="73"/>
  <c r="FU101" i="73"/>
  <c r="FT101" i="73"/>
  <c r="FS101" i="73"/>
  <c r="FR101" i="73"/>
  <c r="FQ101" i="73"/>
  <c r="FP101" i="73"/>
  <c r="FO101" i="73"/>
  <c r="FN101" i="73"/>
  <c r="FM101" i="73"/>
  <c r="FL101" i="73"/>
  <c r="FK101" i="73"/>
  <c r="FJ101" i="73"/>
  <c r="FI101" i="73"/>
  <c r="FH101" i="73"/>
  <c r="FG101" i="73"/>
  <c r="EP101" i="73"/>
  <c r="EO101" i="73"/>
  <c r="EN101" i="73"/>
  <c r="EM101" i="73"/>
  <c r="EL101" i="73"/>
  <c r="EK101" i="73"/>
  <c r="EJ101" i="73"/>
  <c r="EI101" i="73"/>
  <c r="EH101" i="73"/>
  <c r="EG101" i="73"/>
  <c r="EF101" i="73"/>
  <c r="EE101" i="73"/>
  <c r="ED101" i="73"/>
  <c r="EC101" i="73"/>
  <c r="EB101" i="73"/>
  <c r="CT101" i="73"/>
  <c r="CS101" i="73"/>
  <c r="JV101" i="73" s="1"/>
  <c r="CR101" i="73"/>
  <c r="JU101" i="73" s="1"/>
  <c r="CQ101" i="73"/>
  <c r="JT101" i="73" s="1"/>
  <c r="CP101" i="73"/>
  <c r="CO101" i="73"/>
  <c r="JR101" i="73" s="1"/>
  <c r="CN101" i="73"/>
  <c r="JQ101" i="73" s="1"/>
  <c r="CM101" i="73"/>
  <c r="JP101" i="73" s="1"/>
  <c r="CL101" i="73"/>
  <c r="CK101" i="73"/>
  <c r="JN101" i="73" s="1"/>
  <c r="CJ101" i="73"/>
  <c r="JM101" i="73" s="1"/>
  <c r="CI101" i="73"/>
  <c r="JL101" i="73" s="1"/>
  <c r="CH101" i="73"/>
  <c r="CG101" i="73"/>
  <c r="JJ101" i="73" s="1"/>
  <c r="CD101" i="73"/>
  <c r="GJ101" i="73" s="1"/>
  <c r="CC101" i="73"/>
  <c r="CB101" i="73"/>
  <c r="CA101" i="73"/>
  <c r="BZ101" i="73"/>
  <c r="GF101" i="73" s="1"/>
  <c r="BY101" i="73"/>
  <c r="BX101" i="73"/>
  <c r="BW101" i="73"/>
  <c r="BV101" i="73"/>
  <c r="GB101" i="73" s="1"/>
  <c r="BU101" i="73"/>
  <c r="BT101" i="73"/>
  <c r="BS101" i="73"/>
  <c r="BR101" i="73"/>
  <c r="FX101" i="73" s="1"/>
  <c r="BQ101" i="73"/>
  <c r="JR100" i="73"/>
  <c r="JN100" i="73"/>
  <c r="JH100" i="73"/>
  <c r="JG100" i="73"/>
  <c r="JF100" i="73"/>
  <c r="JE100" i="73"/>
  <c r="JD100" i="73"/>
  <c r="JC100" i="73"/>
  <c r="JB100" i="73"/>
  <c r="JA100" i="73"/>
  <c r="IZ100" i="73"/>
  <c r="IY100" i="73"/>
  <c r="IX100" i="73"/>
  <c r="IW100" i="73"/>
  <c r="IV100" i="73"/>
  <c r="IU100" i="73"/>
  <c r="IT100" i="73"/>
  <c r="GJ100" i="73"/>
  <c r="GG100" i="73"/>
  <c r="GF100" i="73"/>
  <c r="GC100" i="73"/>
  <c r="GB100" i="73"/>
  <c r="FY100" i="73"/>
  <c r="FX100" i="73"/>
  <c r="FU100" i="73"/>
  <c r="FT100" i="73"/>
  <c r="FS100" i="73"/>
  <c r="FR100" i="73"/>
  <c r="FQ100" i="73"/>
  <c r="FP100" i="73"/>
  <c r="FO100" i="73"/>
  <c r="FN100" i="73"/>
  <c r="FM100" i="73"/>
  <c r="FL100" i="73"/>
  <c r="FK100" i="73"/>
  <c r="FJ100" i="73"/>
  <c r="FI100" i="73"/>
  <c r="FH100" i="73"/>
  <c r="FG100" i="73"/>
  <c r="EP100" i="73"/>
  <c r="EO100" i="73"/>
  <c r="EN100" i="73"/>
  <c r="EM100" i="73"/>
  <c r="EL100" i="73"/>
  <c r="EK100" i="73"/>
  <c r="EJ100" i="73"/>
  <c r="EI100" i="73"/>
  <c r="EH100" i="73"/>
  <c r="EG100" i="73"/>
  <c r="EF100" i="73"/>
  <c r="EE100" i="73"/>
  <c r="ED100" i="73"/>
  <c r="EC100" i="73"/>
  <c r="EB100" i="73"/>
  <c r="CT100" i="73"/>
  <c r="JW100" i="73" s="1"/>
  <c r="CS100" i="73"/>
  <c r="JV100" i="73" s="1"/>
  <c r="CR100" i="73"/>
  <c r="JU100" i="73" s="1"/>
  <c r="CQ100" i="73"/>
  <c r="JT100" i="73" s="1"/>
  <c r="CP100" i="73"/>
  <c r="JS100" i="73" s="1"/>
  <c r="CO100" i="73"/>
  <c r="CN100" i="73"/>
  <c r="JQ100" i="73" s="1"/>
  <c r="CM100" i="73"/>
  <c r="JP100" i="73" s="1"/>
  <c r="CL100" i="73"/>
  <c r="JO100" i="73" s="1"/>
  <c r="CK100" i="73"/>
  <c r="CJ100" i="73"/>
  <c r="JM100" i="73" s="1"/>
  <c r="CI100" i="73"/>
  <c r="JL100" i="73" s="1"/>
  <c r="CH100" i="73"/>
  <c r="JK100" i="73" s="1"/>
  <c r="CG100" i="73"/>
  <c r="CD100" i="73"/>
  <c r="CC100" i="73"/>
  <c r="GI100" i="73" s="1"/>
  <c r="CB100" i="73"/>
  <c r="CA100" i="73"/>
  <c r="BZ100" i="73"/>
  <c r="BY100" i="73"/>
  <c r="GE100" i="73" s="1"/>
  <c r="BX100" i="73"/>
  <c r="BW100" i="73"/>
  <c r="BV100" i="73"/>
  <c r="BU100" i="73"/>
  <c r="GA100" i="73" s="1"/>
  <c r="BT100" i="73"/>
  <c r="BS100" i="73"/>
  <c r="BR100" i="73"/>
  <c r="BQ100" i="73"/>
  <c r="FW100" i="73" s="1"/>
  <c r="JU99" i="73"/>
  <c r="JQ99" i="73"/>
  <c r="JH99" i="73"/>
  <c r="JG99" i="73"/>
  <c r="JF99" i="73"/>
  <c r="JE99" i="73"/>
  <c r="JD99" i="73"/>
  <c r="JC99" i="73"/>
  <c r="JB99" i="73"/>
  <c r="JA99" i="73"/>
  <c r="IZ99" i="73"/>
  <c r="IY99" i="73"/>
  <c r="IX99" i="73"/>
  <c r="IW99" i="73"/>
  <c r="IV99" i="73"/>
  <c r="IU99" i="73"/>
  <c r="IT99" i="73"/>
  <c r="GJ99" i="73"/>
  <c r="GI99" i="73"/>
  <c r="GF99" i="73"/>
  <c r="GE99" i="73"/>
  <c r="GB99" i="73"/>
  <c r="GA99" i="73"/>
  <c r="FX99" i="73"/>
  <c r="FW99" i="73"/>
  <c r="FU99" i="73"/>
  <c r="FT99" i="73"/>
  <c r="FS99" i="73"/>
  <c r="FR99" i="73"/>
  <c r="FQ99" i="73"/>
  <c r="FP99" i="73"/>
  <c r="FO99" i="73"/>
  <c r="FN99" i="73"/>
  <c r="FM99" i="73"/>
  <c r="FL99" i="73"/>
  <c r="FK99" i="73"/>
  <c r="FJ99" i="73"/>
  <c r="FI99" i="73"/>
  <c r="FH99" i="73"/>
  <c r="FG99" i="73"/>
  <c r="EP99" i="73"/>
  <c r="EO99" i="73"/>
  <c r="EN99" i="73"/>
  <c r="EM99" i="73"/>
  <c r="EL99" i="73"/>
  <c r="EK99" i="73"/>
  <c r="EJ99" i="73"/>
  <c r="EI99" i="73"/>
  <c r="EH99" i="73"/>
  <c r="EG99" i="73"/>
  <c r="EF99" i="73"/>
  <c r="EE99" i="73"/>
  <c r="ED99" i="73"/>
  <c r="EC99" i="73"/>
  <c r="EB99" i="73"/>
  <c r="CT99" i="73"/>
  <c r="JW99" i="73" s="1"/>
  <c r="CS99" i="73"/>
  <c r="JV99" i="73" s="1"/>
  <c r="CR99" i="73"/>
  <c r="CQ99" i="73"/>
  <c r="JT99" i="73" s="1"/>
  <c r="CP99" i="73"/>
  <c r="JS99" i="73" s="1"/>
  <c r="CO99" i="73"/>
  <c r="JR99" i="73" s="1"/>
  <c r="CN99" i="73"/>
  <c r="CM99" i="73"/>
  <c r="JP99" i="73" s="1"/>
  <c r="CL99" i="73"/>
  <c r="JO99" i="73" s="1"/>
  <c r="CK99" i="73"/>
  <c r="JN99" i="73" s="1"/>
  <c r="CJ99" i="73"/>
  <c r="CI99" i="73"/>
  <c r="JL99" i="73" s="1"/>
  <c r="CH99" i="73"/>
  <c r="JK99" i="73" s="1"/>
  <c r="CG99" i="73"/>
  <c r="JJ99" i="73" s="1"/>
  <c r="CD99" i="73"/>
  <c r="CC99" i="73"/>
  <c r="CB99" i="73"/>
  <c r="GH99" i="73" s="1"/>
  <c r="CA99" i="73"/>
  <c r="BZ99" i="73"/>
  <c r="BY99" i="73"/>
  <c r="BX99" i="73"/>
  <c r="GD99" i="73" s="1"/>
  <c r="BW99" i="73"/>
  <c r="BV99" i="73"/>
  <c r="BU99" i="73"/>
  <c r="BT99" i="73"/>
  <c r="FZ99" i="73" s="1"/>
  <c r="BS99" i="73"/>
  <c r="BR99" i="73"/>
  <c r="BQ99" i="73"/>
  <c r="JT98" i="73"/>
  <c r="JL98" i="73"/>
  <c r="JH98" i="73"/>
  <c r="JG98" i="73"/>
  <c r="JF98" i="73"/>
  <c r="JE98" i="73"/>
  <c r="JD98" i="73"/>
  <c r="JC98" i="73"/>
  <c r="JB98" i="73"/>
  <c r="JA98" i="73"/>
  <c r="IZ98" i="73"/>
  <c r="IY98" i="73"/>
  <c r="IX98" i="73"/>
  <c r="IW98" i="73"/>
  <c r="IV98" i="73"/>
  <c r="IU98" i="73"/>
  <c r="IT98" i="73"/>
  <c r="GI98" i="73"/>
  <c r="GH98" i="73"/>
  <c r="GE98" i="73"/>
  <c r="GD98" i="73"/>
  <c r="GA98" i="73"/>
  <c r="FZ98" i="73"/>
  <c r="FW98" i="73"/>
  <c r="FU98" i="73"/>
  <c r="FT98" i="73"/>
  <c r="FS98" i="73"/>
  <c r="FR98" i="73"/>
  <c r="FQ98" i="73"/>
  <c r="FP98" i="73"/>
  <c r="FO98" i="73"/>
  <c r="FN98" i="73"/>
  <c r="FM98" i="73"/>
  <c r="FL98" i="73"/>
  <c r="FK98" i="73"/>
  <c r="FJ98" i="73"/>
  <c r="FI98" i="73"/>
  <c r="FH98" i="73"/>
  <c r="FG98" i="73"/>
  <c r="EP98" i="73"/>
  <c r="EO98" i="73"/>
  <c r="EN98" i="73"/>
  <c r="EM98" i="73"/>
  <c r="EL98" i="73"/>
  <c r="EK98" i="73"/>
  <c r="EJ98" i="73"/>
  <c r="EI98" i="73"/>
  <c r="EH98" i="73"/>
  <c r="EG98" i="73"/>
  <c r="EF98" i="73"/>
  <c r="EE98" i="73"/>
  <c r="ED98" i="73"/>
  <c r="EC98" i="73"/>
  <c r="EB98" i="73"/>
  <c r="CT98" i="73"/>
  <c r="JW98" i="73" s="1"/>
  <c r="CS98" i="73"/>
  <c r="JV98" i="73" s="1"/>
  <c r="CR98" i="73"/>
  <c r="JU98" i="73" s="1"/>
  <c r="CQ98" i="73"/>
  <c r="CP98" i="73"/>
  <c r="JS98" i="73" s="1"/>
  <c r="CO98" i="73"/>
  <c r="JR98" i="73" s="1"/>
  <c r="CN98" i="73"/>
  <c r="JQ98" i="73" s="1"/>
  <c r="CM98" i="73"/>
  <c r="CL98" i="73"/>
  <c r="JO98" i="73" s="1"/>
  <c r="CK98" i="73"/>
  <c r="JN98" i="73" s="1"/>
  <c r="CJ98" i="73"/>
  <c r="JM98" i="73" s="1"/>
  <c r="CI98" i="73"/>
  <c r="CH98" i="73"/>
  <c r="JK98" i="73" s="1"/>
  <c r="CG98" i="73"/>
  <c r="JJ98" i="73" s="1"/>
  <c r="CD98" i="73"/>
  <c r="CC98" i="73"/>
  <c r="CB98" i="73"/>
  <c r="CA98" i="73"/>
  <c r="GG98" i="73" s="1"/>
  <c r="BZ98" i="73"/>
  <c r="BY98" i="73"/>
  <c r="BX98" i="73"/>
  <c r="BW98" i="73"/>
  <c r="GC98" i="73" s="1"/>
  <c r="BV98" i="73"/>
  <c r="BU98" i="73"/>
  <c r="BT98" i="73"/>
  <c r="BS98" i="73"/>
  <c r="FY98" i="73" s="1"/>
  <c r="BR98" i="73"/>
  <c r="BQ98" i="73"/>
  <c r="JW97" i="73"/>
  <c r="JS97" i="73"/>
  <c r="JH97" i="73"/>
  <c r="JG97" i="73"/>
  <c r="JF97" i="73"/>
  <c r="JE97" i="73"/>
  <c r="JD97" i="73"/>
  <c r="JC97" i="73"/>
  <c r="JB97" i="73"/>
  <c r="JA97" i="73"/>
  <c r="IZ97" i="73"/>
  <c r="IY97" i="73"/>
  <c r="IX97" i="73"/>
  <c r="IW97" i="73"/>
  <c r="IV97" i="73"/>
  <c r="IU97" i="73"/>
  <c r="IT97" i="73"/>
  <c r="GH97" i="73"/>
  <c r="GG97" i="73"/>
  <c r="GD97" i="73"/>
  <c r="GC97" i="73"/>
  <c r="FZ97" i="73"/>
  <c r="FY97" i="73"/>
  <c r="FU97" i="73"/>
  <c r="FT97" i="73"/>
  <c r="FS97" i="73"/>
  <c r="FR97" i="73"/>
  <c r="FQ97" i="73"/>
  <c r="FP97" i="73"/>
  <c r="FO97" i="73"/>
  <c r="FN97" i="73"/>
  <c r="FM97" i="73"/>
  <c r="FL97" i="73"/>
  <c r="FK97" i="73"/>
  <c r="FJ97" i="73"/>
  <c r="FI97" i="73"/>
  <c r="FH97" i="73"/>
  <c r="FG97" i="73"/>
  <c r="EP97" i="73"/>
  <c r="EO97" i="73"/>
  <c r="EN97" i="73"/>
  <c r="EM97" i="73"/>
  <c r="EL97" i="73"/>
  <c r="EK97" i="73"/>
  <c r="EJ97" i="73"/>
  <c r="EI97" i="73"/>
  <c r="EH97" i="73"/>
  <c r="EG97" i="73"/>
  <c r="EF97" i="73"/>
  <c r="EE97" i="73"/>
  <c r="ED97" i="73"/>
  <c r="EC97" i="73"/>
  <c r="EB97" i="73"/>
  <c r="CT97" i="73"/>
  <c r="CS97" i="73"/>
  <c r="JV97" i="73" s="1"/>
  <c r="CR97" i="73"/>
  <c r="JU97" i="73" s="1"/>
  <c r="CQ97" i="73"/>
  <c r="JT97" i="73" s="1"/>
  <c r="CP97" i="73"/>
  <c r="CO97" i="73"/>
  <c r="JR97" i="73" s="1"/>
  <c r="CN97" i="73"/>
  <c r="JQ97" i="73" s="1"/>
  <c r="CM97" i="73"/>
  <c r="JP97" i="73" s="1"/>
  <c r="CL97" i="73"/>
  <c r="CK97" i="73"/>
  <c r="JN97" i="73" s="1"/>
  <c r="CJ97" i="73"/>
  <c r="JM97" i="73" s="1"/>
  <c r="CI97" i="73"/>
  <c r="JL97" i="73" s="1"/>
  <c r="CH97" i="73"/>
  <c r="JK97" i="73" s="1"/>
  <c r="CG97" i="73"/>
  <c r="JJ97" i="73" s="1"/>
  <c r="CD97" i="73"/>
  <c r="GJ97" i="73" s="1"/>
  <c r="CC97" i="73"/>
  <c r="CB97" i="73"/>
  <c r="CA97" i="73"/>
  <c r="BZ97" i="73"/>
  <c r="GF97" i="73" s="1"/>
  <c r="BY97" i="73"/>
  <c r="BX97" i="73"/>
  <c r="BW97" i="73"/>
  <c r="BV97" i="73"/>
  <c r="GB97" i="73" s="1"/>
  <c r="BU97" i="73"/>
  <c r="BT97" i="73"/>
  <c r="BS97" i="73"/>
  <c r="BR97" i="73"/>
  <c r="FX97" i="73" s="1"/>
  <c r="BQ97" i="73"/>
  <c r="JH96" i="73"/>
  <c r="JG96" i="73"/>
  <c r="JF96" i="73"/>
  <c r="JE96" i="73"/>
  <c r="JD96" i="73"/>
  <c r="JC96" i="73"/>
  <c r="JB96" i="73"/>
  <c r="JA96" i="73"/>
  <c r="IZ96" i="73"/>
  <c r="IY96" i="73"/>
  <c r="IX96" i="73"/>
  <c r="IW96" i="73"/>
  <c r="IV96" i="73"/>
  <c r="IU96" i="73"/>
  <c r="IT96" i="73"/>
  <c r="GJ96" i="73"/>
  <c r="GG96" i="73"/>
  <c r="GF96" i="73"/>
  <c r="GC96" i="73"/>
  <c r="GB96" i="73"/>
  <c r="FY96" i="73"/>
  <c r="FX96" i="73"/>
  <c r="FU96" i="73"/>
  <c r="FT96" i="73"/>
  <c r="FS96" i="73"/>
  <c r="FR96" i="73"/>
  <c r="FQ96" i="73"/>
  <c r="FP96" i="73"/>
  <c r="FO96" i="73"/>
  <c r="FN96" i="73"/>
  <c r="FM96" i="73"/>
  <c r="FL96" i="73"/>
  <c r="FK96" i="73"/>
  <c r="FJ96" i="73"/>
  <c r="FI96" i="73"/>
  <c r="FH96" i="73"/>
  <c r="FG96" i="73"/>
  <c r="EP96" i="73"/>
  <c r="EO96" i="73"/>
  <c r="EN96" i="73"/>
  <c r="EM96" i="73"/>
  <c r="EL96" i="73"/>
  <c r="EK96" i="73"/>
  <c r="EJ96" i="73"/>
  <c r="EI96" i="73"/>
  <c r="EH96" i="73"/>
  <c r="EG96" i="73"/>
  <c r="EF96" i="73"/>
  <c r="EE96" i="73"/>
  <c r="ED96" i="73"/>
  <c r="EC96" i="73"/>
  <c r="EB96" i="73"/>
  <c r="CT96" i="73"/>
  <c r="JW96" i="73" s="1"/>
  <c r="CS96" i="73"/>
  <c r="CR96" i="73"/>
  <c r="JU96" i="73" s="1"/>
  <c r="CQ96" i="73"/>
  <c r="JT96" i="73" s="1"/>
  <c r="CP96" i="73"/>
  <c r="JS96" i="73" s="1"/>
  <c r="CO96" i="73"/>
  <c r="CN96" i="73"/>
  <c r="JQ96" i="73" s="1"/>
  <c r="CM96" i="73"/>
  <c r="JP96" i="73" s="1"/>
  <c r="CL96" i="73"/>
  <c r="JO96" i="73" s="1"/>
  <c r="CK96" i="73"/>
  <c r="CJ96" i="73"/>
  <c r="JM96" i="73" s="1"/>
  <c r="CI96" i="73"/>
  <c r="JL96" i="73" s="1"/>
  <c r="CH96" i="73"/>
  <c r="JK96" i="73" s="1"/>
  <c r="CG96" i="73"/>
  <c r="CD96" i="73"/>
  <c r="CC96" i="73"/>
  <c r="GI96" i="73" s="1"/>
  <c r="CB96" i="73"/>
  <c r="CA96" i="73"/>
  <c r="BZ96" i="73"/>
  <c r="BY96" i="73"/>
  <c r="GE96" i="73" s="1"/>
  <c r="BX96" i="73"/>
  <c r="BW96" i="73"/>
  <c r="BV96" i="73"/>
  <c r="BU96" i="73"/>
  <c r="GA96" i="73" s="1"/>
  <c r="BT96" i="73"/>
  <c r="BS96" i="73"/>
  <c r="BR96" i="73"/>
  <c r="BQ96" i="73"/>
  <c r="FW96" i="73" s="1"/>
  <c r="JH95" i="73"/>
  <c r="JG95" i="73"/>
  <c r="JF95" i="73"/>
  <c r="JE95" i="73"/>
  <c r="JD95" i="73"/>
  <c r="JC95" i="73"/>
  <c r="JB95" i="73"/>
  <c r="JA95" i="73"/>
  <c r="IZ95" i="73"/>
  <c r="IY95" i="73"/>
  <c r="IX95" i="73"/>
  <c r="IW95" i="73"/>
  <c r="IV95" i="73"/>
  <c r="IU95" i="73"/>
  <c r="IT95" i="73"/>
  <c r="GI95" i="73"/>
  <c r="GE95" i="73"/>
  <c r="GA95" i="73"/>
  <c r="FW95" i="73"/>
  <c r="FU95" i="73"/>
  <c r="FT95" i="73"/>
  <c r="FS95" i="73"/>
  <c r="FR95" i="73"/>
  <c r="FQ95" i="73"/>
  <c r="FP95" i="73"/>
  <c r="FO95" i="73"/>
  <c r="FN95" i="73"/>
  <c r="FM95" i="73"/>
  <c r="FL95" i="73"/>
  <c r="FK95" i="73"/>
  <c r="FJ95" i="73"/>
  <c r="FI95" i="73"/>
  <c r="FH95" i="73"/>
  <c r="FG95" i="73"/>
  <c r="EP95" i="73"/>
  <c r="EO95" i="73"/>
  <c r="EN95" i="73"/>
  <c r="EM95" i="73"/>
  <c r="EL95" i="73"/>
  <c r="EK95" i="73"/>
  <c r="EJ95" i="73"/>
  <c r="EI95" i="73"/>
  <c r="EH95" i="73"/>
  <c r="EG95" i="73"/>
  <c r="EF95" i="73"/>
  <c r="EE95" i="73"/>
  <c r="ED95" i="73"/>
  <c r="EC95" i="73"/>
  <c r="EB95" i="73"/>
  <c r="CT95" i="73"/>
  <c r="JW95" i="73" s="1"/>
  <c r="CS95" i="73"/>
  <c r="JV95" i="73" s="1"/>
  <c r="CR95" i="73"/>
  <c r="CQ95" i="73"/>
  <c r="CP95" i="73"/>
  <c r="JS95" i="73" s="1"/>
  <c r="CO95" i="73"/>
  <c r="JR95" i="73" s="1"/>
  <c r="CN95" i="73"/>
  <c r="CM95" i="73"/>
  <c r="CL95" i="73"/>
  <c r="JO95" i="73" s="1"/>
  <c r="CK95" i="73"/>
  <c r="JN95" i="73" s="1"/>
  <c r="CJ95" i="73"/>
  <c r="CI95" i="73"/>
  <c r="CH95" i="73"/>
  <c r="JK95" i="73" s="1"/>
  <c r="CG95" i="73"/>
  <c r="JJ95" i="73" s="1"/>
  <c r="CD95" i="73"/>
  <c r="CC95" i="73"/>
  <c r="CB95" i="73"/>
  <c r="GH95" i="73" s="1"/>
  <c r="CA95" i="73"/>
  <c r="BZ95" i="73"/>
  <c r="GF95" i="73" s="1"/>
  <c r="BY95" i="73"/>
  <c r="BX95" i="73"/>
  <c r="GD95" i="73" s="1"/>
  <c r="BW95" i="73"/>
  <c r="BV95" i="73"/>
  <c r="BU95" i="73"/>
  <c r="BT95" i="73"/>
  <c r="FZ95" i="73" s="1"/>
  <c r="BS95" i="73"/>
  <c r="BR95" i="73"/>
  <c r="FX95" i="73" s="1"/>
  <c r="BQ95" i="73"/>
  <c r="JH94" i="73"/>
  <c r="JG94" i="73"/>
  <c r="JF94" i="73"/>
  <c r="JE94" i="73"/>
  <c r="JD94" i="73"/>
  <c r="JC94" i="73"/>
  <c r="JB94" i="73"/>
  <c r="JA94" i="73"/>
  <c r="IZ94" i="73"/>
  <c r="IY94" i="73"/>
  <c r="IX94" i="73"/>
  <c r="IW94" i="73"/>
  <c r="IV94" i="73"/>
  <c r="IU94" i="73"/>
  <c r="IT94" i="73"/>
  <c r="GH94" i="73"/>
  <c r="GD94" i="73"/>
  <c r="FZ94" i="73"/>
  <c r="FU94" i="73"/>
  <c r="FT94" i="73"/>
  <c r="FS94" i="73"/>
  <c r="FR94" i="73"/>
  <c r="FQ94" i="73"/>
  <c r="FP94" i="73"/>
  <c r="FO94" i="73"/>
  <c r="FN94" i="73"/>
  <c r="FM94" i="73"/>
  <c r="FL94" i="73"/>
  <c r="FK94" i="73"/>
  <c r="FJ94" i="73"/>
  <c r="FI94" i="73"/>
  <c r="FH94" i="73"/>
  <c r="FG94" i="73"/>
  <c r="EP94" i="73"/>
  <c r="EO94" i="73"/>
  <c r="EN94" i="73"/>
  <c r="EM94" i="73"/>
  <c r="EL94" i="73"/>
  <c r="EK94" i="73"/>
  <c r="EJ94" i="73"/>
  <c r="EI94" i="73"/>
  <c r="EH94" i="73"/>
  <c r="EG94" i="73"/>
  <c r="EF94" i="73"/>
  <c r="EE94" i="73"/>
  <c r="ED94" i="73"/>
  <c r="EC94" i="73"/>
  <c r="EB94" i="73"/>
  <c r="CT94" i="73"/>
  <c r="CS94" i="73"/>
  <c r="JV94" i="73" s="1"/>
  <c r="CR94" i="73"/>
  <c r="JU94" i="73" s="1"/>
  <c r="CQ94" i="73"/>
  <c r="CP94" i="73"/>
  <c r="JS94" i="73" s="1"/>
  <c r="CO94" i="73"/>
  <c r="JR94" i="73" s="1"/>
  <c r="CN94" i="73"/>
  <c r="JQ94" i="73" s="1"/>
  <c r="CM94" i="73"/>
  <c r="JP94" i="73" s="1"/>
  <c r="CL94" i="73"/>
  <c r="CK94" i="73"/>
  <c r="JN94" i="73" s="1"/>
  <c r="CJ94" i="73"/>
  <c r="JM94" i="73" s="1"/>
  <c r="CI94" i="73"/>
  <c r="CH94" i="73"/>
  <c r="JK94" i="73" s="1"/>
  <c r="CG94" i="73"/>
  <c r="JJ94" i="73" s="1"/>
  <c r="CD94" i="73"/>
  <c r="GJ94" i="73" s="1"/>
  <c r="CC94" i="73"/>
  <c r="CB94" i="73"/>
  <c r="CA94" i="73"/>
  <c r="GG94" i="73" s="1"/>
  <c r="BZ94" i="73"/>
  <c r="BY94" i="73"/>
  <c r="GE94" i="73" s="1"/>
  <c r="BX94" i="73"/>
  <c r="BW94" i="73"/>
  <c r="GC94" i="73" s="1"/>
  <c r="BV94" i="73"/>
  <c r="GB94" i="73" s="1"/>
  <c r="BU94" i="73"/>
  <c r="BT94" i="73"/>
  <c r="BS94" i="73"/>
  <c r="FY94" i="73" s="1"/>
  <c r="BR94" i="73"/>
  <c r="BQ94" i="73"/>
  <c r="FW94" i="73" s="1"/>
  <c r="JS93" i="73"/>
  <c r="JH93" i="73"/>
  <c r="JG93" i="73"/>
  <c r="JF93" i="73"/>
  <c r="JE93" i="73"/>
  <c r="JD93" i="73"/>
  <c r="JC93" i="73"/>
  <c r="JB93" i="73"/>
  <c r="JA93" i="73"/>
  <c r="IZ93" i="73"/>
  <c r="IY93" i="73"/>
  <c r="IX93" i="73"/>
  <c r="IW93" i="73"/>
  <c r="IV93" i="73"/>
  <c r="IU93" i="73"/>
  <c r="IT93" i="73"/>
  <c r="GG93" i="73"/>
  <c r="GC93" i="73"/>
  <c r="FY93" i="73"/>
  <c r="FU93" i="73"/>
  <c r="FT93" i="73"/>
  <c r="FS93" i="73"/>
  <c r="FR93" i="73"/>
  <c r="FQ93" i="73"/>
  <c r="FP93" i="73"/>
  <c r="FO93" i="73"/>
  <c r="FN93" i="73"/>
  <c r="FM93" i="73"/>
  <c r="FL93" i="73"/>
  <c r="FK93" i="73"/>
  <c r="FJ93" i="73"/>
  <c r="FI93" i="73"/>
  <c r="FH93" i="73"/>
  <c r="FG93" i="73"/>
  <c r="EP93" i="73"/>
  <c r="EO93" i="73"/>
  <c r="EN93" i="73"/>
  <c r="EM93" i="73"/>
  <c r="EL93" i="73"/>
  <c r="EK93" i="73"/>
  <c r="EJ93" i="73"/>
  <c r="EI93" i="73"/>
  <c r="EH93" i="73"/>
  <c r="EG93" i="73"/>
  <c r="EF93" i="73"/>
  <c r="EE93" i="73"/>
  <c r="ED93" i="73"/>
  <c r="EC93" i="73"/>
  <c r="EB93" i="73"/>
  <c r="CT93" i="73"/>
  <c r="CS93" i="73"/>
  <c r="CR93" i="73"/>
  <c r="JU93" i="73" s="1"/>
  <c r="CQ93" i="73"/>
  <c r="JT93" i="73" s="1"/>
  <c r="CP93" i="73"/>
  <c r="CO93" i="73"/>
  <c r="CN93" i="73"/>
  <c r="JQ93" i="73" s="1"/>
  <c r="CM93" i="73"/>
  <c r="JP93" i="73" s="1"/>
  <c r="CL93" i="73"/>
  <c r="CK93" i="73"/>
  <c r="CJ93" i="73"/>
  <c r="JM93" i="73" s="1"/>
  <c r="CI93" i="73"/>
  <c r="JL93" i="73" s="1"/>
  <c r="CH93" i="73"/>
  <c r="CG93" i="73"/>
  <c r="CD93" i="73"/>
  <c r="GJ93" i="73" s="1"/>
  <c r="CC93" i="73"/>
  <c r="GI93" i="73" s="1"/>
  <c r="CB93" i="73"/>
  <c r="CA93" i="73"/>
  <c r="BZ93" i="73"/>
  <c r="GF93" i="73" s="1"/>
  <c r="BY93" i="73"/>
  <c r="GE93" i="73" s="1"/>
  <c r="BX93" i="73"/>
  <c r="BW93" i="73"/>
  <c r="BV93" i="73"/>
  <c r="GB93" i="73" s="1"/>
  <c r="BU93" i="73"/>
  <c r="GA93" i="73" s="1"/>
  <c r="BT93" i="73"/>
  <c r="BS93" i="73"/>
  <c r="BR93" i="73"/>
  <c r="FX93" i="73" s="1"/>
  <c r="BQ93" i="73"/>
  <c r="FW93" i="73" s="1"/>
  <c r="JH92" i="73"/>
  <c r="JG92" i="73"/>
  <c r="JF92" i="73"/>
  <c r="JE92" i="73"/>
  <c r="JD92" i="73"/>
  <c r="JC92" i="73"/>
  <c r="JB92" i="73"/>
  <c r="JA92" i="73"/>
  <c r="IZ92" i="73"/>
  <c r="IY92" i="73"/>
  <c r="IX92" i="73"/>
  <c r="IW92" i="73"/>
  <c r="IV92" i="73"/>
  <c r="IU92" i="73"/>
  <c r="IT92" i="73"/>
  <c r="GJ92" i="73"/>
  <c r="GF92" i="73"/>
  <c r="GB92" i="73"/>
  <c r="FX92" i="73"/>
  <c r="FU92" i="73"/>
  <c r="FT92" i="73"/>
  <c r="FS92" i="73"/>
  <c r="FR92" i="73"/>
  <c r="FQ92" i="73"/>
  <c r="FP92" i="73"/>
  <c r="FO92" i="73"/>
  <c r="FN92" i="73"/>
  <c r="FM92" i="73"/>
  <c r="FL92" i="73"/>
  <c r="FK92" i="73"/>
  <c r="FJ92" i="73"/>
  <c r="FI92" i="73"/>
  <c r="FH92" i="73"/>
  <c r="FG92" i="73"/>
  <c r="EP92" i="73"/>
  <c r="EO92" i="73"/>
  <c r="EN92" i="73"/>
  <c r="EM92" i="73"/>
  <c r="EL92" i="73"/>
  <c r="EK92" i="73"/>
  <c r="EJ92" i="73"/>
  <c r="EI92" i="73"/>
  <c r="EH92" i="73"/>
  <c r="EG92" i="73"/>
  <c r="EF92" i="73"/>
  <c r="EE92" i="73"/>
  <c r="ED92" i="73"/>
  <c r="EC92" i="73"/>
  <c r="EB92" i="73"/>
  <c r="CT92" i="73"/>
  <c r="JW92" i="73" s="1"/>
  <c r="CS92" i="73"/>
  <c r="CR92" i="73"/>
  <c r="CQ92" i="73"/>
  <c r="JT92" i="73" s="1"/>
  <c r="CP92" i="73"/>
  <c r="JS92" i="73" s="1"/>
  <c r="CO92" i="73"/>
  <c r="CN92" i="73"/>
  <c r="CM92" i="73"/>
  <c r="JP92" i="73" s="1"/>
  <c r="CL92" i="73"/>
  <c r="JO92" i="73" s="1"/>
  <c r="CK92" i="73"/>
  <c r="CJ92" i="73"/>
  <c r="CI92" i="73"/>
  <c r="JL92" i="73" s="1"/>
  <c r="CH92" i="73"/>
  <c r="JK92" i="73" s="1"/>
  <c r="CG92" i="73"/>
  <c r="CD92" i="73"/>
  <c r="CC92" i="73"/>
  <c r="GI92" i="73" s="1"/>
  <c r="CB92" i="73"/>
  <c r="GH92" i="73" s="1"/>
  <c r="CA92" i="73"/>
  <c r="BZ92" i="73"/>
  <c r="BY92" i="73"/>
  <c r="GE92" i="73" s="1"/>
  <c r="BX92" i="73"/>
  <c r="GD92" i="73" s="1"/>
  <c r="BW92" i="73"/>
  <c r="BV92" i="73"/>
  <c r="BU92" i="73"/>
  <c r="GA92" i="73" s="1"/>
  <c r="BT92" i="73"/>
  <c r="FZ92" i="73" s="1"/>
  <c r="BS92" i="73"/>
  <c r="BR92" i="73"/>
  <c r="BQ92" i="73"/>
  <c r="FW92" i="73" s="1"/>
  <c r="JP91" i="73"/>
  <c r="JH91" i="73"/>
  <c r="JG91" i="73"/>
  <c r="JF91" i="73"/>
  <c r="JE91" i="73"/>
  <c r="JD91" i="73"/>
  <c r="JC91" i="73"/>
  <c r="JB91" i="73"/>
  <c r="JA91" i="73"/>
  <c r="IZ91" i="73"/>
  <c r="IY91" i="73"/>
  <c r="IX91" i="73"/>
  <c r="IW91" i="73"/>
  <c r="IV91" i="73"/>
  <c r="IU91" i="73"/>
  <c r="IT91" i="73"/>
  <c r="GI91" i="73"/>
  <c r="GF91" i="73"/>
  <c r="GE91" i="73"/>
  <c r="GA91" i="73"/>
  <c r="FX91" i="73"/>
  <c r="FW91" i="73"/>
  <c r="FU91" i="73"/>
  <c r="FT91" i="73"/>
  <c r="FS91" i="73"/>
  <c r="FR91" i="73"/>
  <c r="FQ91" i="73"/>
  <c r="FP91" i="73"/>
  <c r="FO91" i="73"/>
  <c r="FN91" i="73"/>
  <c r="FM91" i="73"/>
  <c r="FL91" i="73"/>
  <c r="FK91" i="73"/>
  <c r="FJ91" i="73"/>
  <c r="FI91" i="73"/>
  <c r="FH91" i="73"/>
  <c r="FG91" i="73"/>
  <c r="EP91" i="73"/>
  <c r="EO91" i="73"/>
  <c r="EN91" i="73"/>
  <c r="EM91" i="73"/>
  <c r="EL91" i="73"/>
  <c r="EK91" i="73"/>
  <c r="EJ91" i="73"/>
  <c r="EI91" i="73"/>
  <c r="EH91" i="73"/>
  <c r="EG91" i="73"/>
  <c r="EF91" i="73"/>
  <c r="EE91" i="73"/>
  <c r="ED91" i="73"/>
  <c r="EC91" i="73"/>
  <c r="EB91" i="73"/>
  <c r="CT91" i="73"/>
  <c r="JW91" i="73" s="1"/>
  <c r="CS91" i="73"/>
  <c r="JV91" i="73" s="1"/>
  <c r="CR91" i="73"/>
  <c r="CQ91" i="73"/>
  <c r="JT91" i="73" s="1"/>
  <c r="CP91" i="73"/>
  <c r="JS91" i="73" s="1"/>
  <c r="CO91" i="73"/>
  <c r="JR91" i="73" s="1"/>
  <c r="CN91" i="73"/>
  <c r="CM91" i="73"/>
  <c r="CL91" i="73"/>
  <c r="JO91" i="73" s="1"/>
  <c r="CK91" i="73"/>
  <c r="JN91" i="73" s="1"/>
  <c r="CJ91" i="73"/>
  <c r="CI91" i="73"/>
  <c r="JL91" i="73" s="1"/>
  <c r="CH91" i="73"/>
  <c r="JK91" i="73" s="1"/>
  <c r="CG91" i="73"/>
  <c r="JJ91" i="73" s="1"/>
  <c r="CD91" i="73"/>
  <c r="CC91" i="73"/>
  <c r="CB91" i="73"/>
  <c r="GH91" i="73" s="1"/>
  <c r="CA91" i="73"/>
  <c r="BZ91" i="73"/>
  <c r="BY91" i="73"/>
  <c r="BX91" i="73"/>
  <c r="GD91" i="73" s="1"/>
  <c r="BW91" i="73"/>
  <c r="BV91" i="73"/>
  <c r="BU91" i="73"/>
  <c r="BT91" i="73"/>
  <c r="FZ91" i="73" s="1"/>
  <c r="BS91" i="73"/>
  <c r="BR91" i="73"/>
  <c r="BQ91" i="73"/>
  <c r="JS90" i="73"/>
  <c r="JH90" i="73"/>
  <c r="JG90" i="73"/>
  <c r="JF90" i="73"/>
  <c r="JE90" i="73"/>
  <c r="JD90" i="73"/>
  <c r="JC90" i="73"/>
  <c r="JB90" i="73"/>
  <c r="JA90" i="73"/>
  <c r="IZ90" i="73"/>
  <c r="IY90" i="73"/>
  <c r="IX90" i="73"/>
  <c r="IW90" i="73"/>
  <c r="IV90" i="73"/>
  <c r="IU90" i="73"/>
  <c r="IT90" i="73"/>
  <c r="GH90" i="73"/>
  <c r="GD90" i="73"/>
  <c r="FZ90" i="73"/>
  <c r="FU90" i="73"/>
  <c r="FT90" i="73"/>
  <c r="FS90" i="73"/>
  <c r="FR90" i="73"/>
  <c r="FQ90" i="73"/>
  <c r="FP90" i="73"/>
  <c r="FO90" i="73"/>
  <c r="FN90" i="73"/>
  <c r="FM90" i="73"/>
  <c r="FL90" i="73"/>
  <c r="FK90" i="73"/>
  <c r="FJ90" i="73"/>
  <c r="FI90" i="73"/>
  <c r="FH90" i="73"/>
  <c r="FG90" i="73"/>
  <c r="EP90" i="73"/>
  <c r="EO90" i="73"/>
  <c r="EN90" i="73"/>
  <c r="EM90" i="73"/>
  <c r="EL90" i="73"/>
  <c r="EK90" i="73"/>
  <c r="EJ90" i="73"/>
  <c r="EI90" i="73"/>
  <c r="EH90" i="73"/>
  <c r="EG90" i="73"/>
  <c r="EF90" i="73"/>
  <c r="EE90" i="73"/>
  <c r="ED90" i="73"/>
  <c r="EC90" i="73"/>
  <c r="EB90" i="73"/>
  <c r="CT90" i="73"/>
  <c r="CS90" i="73"/>
  <c r="JV90" i="73" s="1"/>
  <c r="CR90" i="73"/>
  <c r="JU90" i="73" s="1"/>
  <c r="CQ90" i="73"/>
  <c r="CP90" i="73"/>
  <c r="CO90" i="73"/>
  <c r="JR90" i="73" s="1"/>
  <c r="CN90" i="73"/>
  <c r="JQ90" i="73" s="1"/>
  <c r="CM90" i="73"/>
  <c r="CL90" i="73"/>
  <c r="CK90" i="73"/>
  <c r="JN90" i="73" s="1"/>
  <c r="CJ90" i="73"/>
  <c r="JM90" i="73" s="1"/>
  <c r="CI90" i="73"/>
  <c r="CH90" i="73"/>
  <c r="JK90" i="73" s="1"/>
  <c r="CG90" i="73"/>
  <c r="JJ90" i="73" s="1"/>
  <c r="CD90" i="73"/>
  <c r="GJ90" i="73" s="1"/>
  <c r="CC90" i="73"/>
  <c r="CB90" i="73"/>
  <c r="CA90" i="73"/>
  <c r="GG90" i="73" s="1"/>
  <c r="BZ90" i="73"/>
  <c r="BY90" i="73"/>
  <c r="GE90" i="73" s="1"/>
  <c r="BX90" i="73"/>
  <c r="BW90" i="73"/>
  <c r="GC90" i="73" s="1"/>
  <c r="BV90" i="73"/>
  <c r="GB90" i="73" s="1"/>
  <c r="BU90" i="73"/>
  <c r="BT90" i="73"/>
  <c r="BS90" i="73"/>
  <c r="FY90" i="73" s="1"/>
  <c r="BR90" i="73"/>
  <c r="BQ90" i="73"/>
  <c r="FW90" i="73" s="1"/>
  <c r="JT89" i="73"/>
  <c r="JP89" i="73"/>
  <c r="JO89" i="73"/>
  <c r="JH89" i="73"/>
  <c r="JG89" i="73"/>
  <c r="JF89" i="73"/>
  <c r="JE89" i="73"/>
  <c r="JD89" i="73"/>
  <c r="JC89" i="73"/>
  <c r="JB89" i="73"/>
  <c r="JA89" i="73"/>
  <c r="IZ89" i="73"/>
  <c r="IY89" i="73"/>
  <c r="IX89" i="73"/>
  <c r="IW89" i="73"/>
  <c r="IV89" i="73"/>
  <c r="IU89" i="73"/>
  <c r="IT89" i="73"/>
  <c r="GG89" i="73"/>
  <c r="GE89" i="73"/>
  <c r="GC89" i="73"/>
  <c r="FZ89" i="73"/>
  <c r="FY89" i="73"/>
  <c r="FU89" i="73"/>
  <c r="FT89" i="73"/>
  <c r="FS89" i="73"/>
  <c r="FR89" i="73"/>
  <c r="FQ89" i="73"/>
  <c r="FP89" i="73"/>
  <c r="FO89" i="73"/>
  <c r="FN89" i="73"/>
  <c r="FM89" i="73"/>
  <c r="FL89" i="73"/>
  <c r="FK89" i="73"/>
  <c r="FJ89" i="73"/>
  <c r="FI89" i="73"/>
  <c r="FH89" i="73"/>
  <c r="FG89" i="73"/>
  <c r="EP89" i="73"/>
  <c r="EO89" i="73"/>
  <c r="EN89" i="73"/>
  <c r="EM89" i="73"/>
  <c r="EL89" i="73"/>
  <c r="EK89" i="73"/>
  <c r="EJ89" i="73"/>
  <c r="EI89" i="73"/>
  <c r="EH89" i="73"/>
  <c r="EG89" i="73"/>
  <c r="EF89" i="73"/>
  <c r="EE89" i="73"/>
  <c r="ED89" i="73"/>
  <c r="EC89" i="73"/>
  <c r="EB89" i="73"/>
  <c r="CT89" i="73"/>
  <c r="CS89" i="73"/>
  <c r="JV89" i="73" s="1"/>
  <c r="CR89" i="73"/>
  <c r="JU89" i="73" s="1"/>
  <c r="CQ89" i="73"/>
  <c r="CP89" i="73"/>
  <c r="CO89" i="73"/>
  <c r="CN89" i="73"/>
  <c r="JQ89" i="73" s="1"/>
  <c r="CM89" i="73"/>
  <c r="CL89" i="73"/>
  <c r="CK89" i="73"/>
  <c r="CJ89" i="73"/>
  <c r="JM89" i="73" s="1"/>
  <c r="CI89" i="73"/>
  <c r="JL89" i="73" s="1"/>
  <c r="CH89" i="73"/>
  <c r="CG89" i="73"/>
  <c r="CD89" i="73"/>
  <c r="GJ89" i="73" s="1"/>
  <c r="CC89" i="73"/>
  <c r="GI89" i="73" s="1"/>
  <c r="CB89" i="73"/>
  <c r="CA89" i="73"/>
  <c r="BZ89" i="73"/>
  <c r="GF89" i="73" s="1"/>
  <c r="BY89" i="73"/>
  <c r="BX89" i="73"/>
  <c r="BW89" i="73"/>
  <c r="BV89" i="73"/>
  <c r="GB89" i="73" s="1"/>
  <c r="BU89" i="73"/>
  <c r="BT89" i="73"/>
  <c r="BS89" i="73"/>
  <c r="BR89" i="73"/>
  <c r="FX89" i="73" s="1"/>
  <c r="BQ89" i="73"/>
  <c r="JW88" i="73"/>
  <c r="JV88" i="73"/>
  <c r="JO88" i="73"/>
  <c r="JK88" i="73"/>
  <c r="JH88" i="73"/>
  <c r="JG88" i="73"/>
  <c r="JF88" i="73"/>
  <c r="JE88" i="73"/>
  <c r="JD88" i="73"/>
  <c r="JC88" i="73"/>
  <c r="JB88" i="73"/>
  <c r="JA88" i="73"/>
  <c r="IZ88" i="73"/>
  <c r="IY88" i="73"/>
  <c r="IX88" i="73"/>
  <c r="IW88" i="73"/>
  <c r="IV88" i="73"/>
  <c r="IU88" i="73"/>
  <c r="IT88" i="73"/>
  <c r="GJ88" i="73"/>
  <c r="GH88" i="73"/>
  <c r="GF88" i="73"/>
  <c r="GB88" i="73"/>
  <c r="FX88" i="73"/>
  <c r="FU88" i="73"/>
  <c r="FT88" i="73"/>
  <c r="FS88" i="73"/>
  <c r="FR88" i="73"/>
  <c r="FQ88" i="73"/>
  <c r="FP88" i="73"/>
  <c r="FO88" i="73"/>
  <c r="FN88" i="73"/>
  <c r="FM88" i="73"/>
  <c r="FL88" i="73"/>
  <c r="FK88" i="73"/>
  <c r="FJ88" i="73"/>
  <c r="FI88" i="73"/>
  <c r="FH88" i="73"/>
  <c r="FG88" i="73"/>
  <c r="EP88" i="73"/>
  <c r="EO88" i="73"/>
  <c r="EN88" i="73"/>
  <c r="EM88" i="73"/>
  <c r="EL88" i="73"/>
  <c r="EK88" i="73"/>
  <c r="EJ88" i="73"/>
  <c r="EI88" i="73"/>
  <c r="EH88" i="73"/>
  <c r="EG88" i="73"/>
  <c r="EF88" i="73"/>
  <c r="EE88" i="73"/>
  <c r="ED88" i="73"/>
  <c r="EC88" i="73"/>
  <c r="EB88" i="73"/>
  <c r="CT88" i="73"/>
  <c r="CS88" i="73"/>
  <c r="CR88" i="73"/>
  <c r="CQ88" i="73"/>
  <c r="JT88" i="73" s="1"/>
  <c r="CP88" i="73"/>
  <c r="JS88" i="73" s="1"/>
  <c r="CO88" i="73"/>
  <c r="CN88" i="73"/>
  <c r="CM88" i="73"/>
  <c r="JP88" i="73" s="1"/>
  <c r="CL88" i="73"/>
  <c r="CK88" i="73"/>
  <c r="CJ88" i="73"/>
  <c r="CI88" i="73"/>
  <c r="JL88" i="73" s="1"/>
  <c r="CH88" i="73"/>
  <c r="CG88" i="73"/>
  <c r="CD88" i="73"/>
  <c r="CC88" i="73"/>
  <c r="GI88" i="73" s="1"/>
  <c r="CB88" i="73"/>
  <c r="CA88" i="73"/>
  <c r="BZ88" i="73"/>
  <c r="BY88" i="73"/>
  <c r="GE88" i="73" s="1"/>
  <c r="BX88" i="73"/>
  <c r="BW88" i="73"/>
  <c r="BV88" i="73"/>
  <c r="BU88" i="73"/>
  <c r="GA88" i="73" s="1"/>
  <c r="BT88" i="73"/>
  <c r="BS88" i="73"/>
  <c r="BR88" i="73"/>
  <c r="BQ88" i="73"/>
  <c r="FW88" i="73" s="1"/>
  <c r="JV87" i="73"/>
  <c r="JU87" i="73"/>
  <c r="JP87" i="73"/>
  <c r="JN87" i="73"/>
  <c r="JJ87" i="73"/>
  <c r="JH87" i="73"/>
  <c r="JG87" i="73"/>
  <c r="JF87" i="73"/>
  <c r="JE87" i="73"/>
  <c r="JD87" i="73"/>
  <c r="JC87" i="73"/>
  <c r="JB87" i="73"/>
  <c r="JA87" i="73"/>
  <c r="IZ87" i="73"/>
  <c r="IY87" i="73"/>
  <c r="IX87" i="73"/>
  <c r="IW87" i="73"/>
  <c r="IV87" i="73"/>
  <c r="IU87" i="73"/>
  <c r="IT87" i="73"/>
  <c r="GI87" i="73"/>
  <c r="GG87" i="73"/>
  <c r="GE87" i="73"/>
  <c r="GB87" i="73"/>
  <c r="GA87" i="73"/>
  <c r="FW87" i="73"/>
  <c r="FU87" i="73"/>
  <c r="FT87" i="73"/>
  <c r="FS87" i="73"/>
  <c r="FR87" i="73"/>
  <c r="FQ87" i="73"/>
  <c r="FP87" i="73"/>
  <c r="FO87" i="73"/>
  <c r="FN87" i="73"/>
  <c r="FM87" i="73"/>
  <c r="FL87" i="73"/>
  <c r="FK87" i="73"/>
  <c r="FJ87" i="73"/>
  <c r="FI87" i="73"/>
  <c r="FH87" i="73"/>
  <c r="FG87" i="73"/>
  <c r="EP87" i="73"/>
  <c r="EO87" i="73"/>
  <c r="EN87" i="73"/>
  <c r="EM87" i="73"/>
  <c r="EL87" i="73"/>
  <c r="EK87" i="73"/>
  <c r="EJ87" i="73"/>
  <c r="EI87" i="73"/>
  <c r="EH87" i="73"/>
  <c r="EG87" i="73"/>
  <c r="EF87" i="73"/>
  <c r="EE87" i="73"/>
  <c r="ED87" i="73"/>
  <c r="EC87" i="73"/>
  <c r="EB87" i="73"/>
  <c r="CT87" i="73"/>
  <c r="JW87" i="73" s="1"/>
  <c r="CS87" i="73"/>
  <c r="CR87" i="73"/>
  <c r="CQ87" i="73"/>
  <c r="CP87" i="73"/>
  <c r="JS87" i="73" s="1"/>
  <c r="CO87" i="73"/>
  <c r="JR87" i="73" s="1"/>
  <c r="CN87" i="73"/>
  <c r="CM87" i="73"/>
  <c r="CL87" i="73"/>
  <c r="JO87" i="73" s="1"/>
  <c r="CK87" i="73"/>
  <c r="CJ87" i="73"/>
  <c r="CI87" i="73"/>
  <c r="CH87" i="73"/>
  <c r="JK87" i="73" s="1"/>
  <c r="CG87" i="73"/>
  <c r="CD87" i="73"/>
  <c r="CC87" i="73"/>
  <c r="CB87" i="73"/>
  <c r="GH87" i="73" s="1"/>
  <c r="CA87" i="73"/>
  <c r="BZ87" i="73"/>
  <c r="BY87" i="73"/>
  <c r="BX87" i="73"/>
  <c r="GD87" i="73" s="1"/>
  <c r="BW87" i="73"/>
  <c r="BV87" i="73"/>
  <c r="BU87" i="73"/>
  <c r="BT87" i="73"/>
  <c r="FZ87" i="73" s="1"/>
  <c r="BS87" i="73"/>
  <c r="FY87" i="73" s="1"/>
  <c r="BR87" i="73"/>
  <c r="BQ87" i="73"/>
  <c r="JO86" i="73"/>
  <c r="JK86" i="73"/>
  <c r="JH86" i="73"/>
  <c r="JG86" i="73"/>
  <c r="JF86" i="73"/>
  <c r="JE86" i="73"/>
  <c r="JD86" i="73"/>
  <c r="JC86" i="73"/>
  <c r="JB86" i="73"/>
  <c r="JA86" i="73"/>
  <c r="IZ86" i="73"/>
  <c r="IY86" i="73"/>
  <c r="IX86" i="73"/>
  <c r="IW86" i="73"/>
  <c r="IV86" i="73"/>
  <c r="IU86" i="73"/>
  <c r="IT86" i="73"/>
  <c r="GH86" i="73"/>
  <c r="GD86" i="73"/>
  <c r="GA86" i="73"/>
  <c r="FZ86" i="73"/>
  <c r="FW86" i="73"/>
  <c r="FU86" i="73"/>
  <c r="FT86" i="73"/>
  <c r="FS86" i="73"/>
  <c r="FR86" i="73"/>
  <c r="FQ86" i="73"/>
  <c r="FP86" i="73"/>
  <c r="FO86" i="73"/>
  <c r="FN86" i="73"/>
  <c r="FM86" i="73"/>
  <c r="FL86" i="73"/>
  <c r="FK86" i="73"/>
  <c r="FJ86" i="73"/>
  <c r="FI86" i="73"/>
  <c r="FH86" i="73"/>
  <c r="FG86" i="73"/>
  <c r="EP86" i="73"/>
  <c r="EO86" i="73"/>
  <c r="EN86" i="73"/>
  <c r="EM86" i="73"/>
  <c r="EL86" i="73"/>
  <c r="EK86" i="73"/>
  <c r="EJ86" i="73"/>
  <c r="EI86" i="73"/>
  <c r="EH86" i="73"/>
  <c r="EG86" i="73"/>
  <c r="EF86" i="73"/>
  <c r="EE86" i="73"/>
  <c r="ED86" i="73"/>
  <c r="EC86" i="73"/>
  <c r="EB86" i="73"/>
  <c r="CT86" i="73"/>
  <c r="JW86" i="73" s="1"/>
  <c r="CS86" i="73"/>
  <c r="JV86" i="73" s="1"/>
  <c r="CR86" i="73"/>
  <c r="CQ86" i="73"/>
  <c r="CP86" i="73"/>
  <c r="JS86" i="73" s="1"/>
  <c r="CO86" i="73"/>
  <c r="JR86" i="73" s="1"/>
  <c r="CN86" i="73"/>
  <c r="CM86" i="73"/>
  <c r="CL86" i="73"/>
  <c r="CK86" i="73"/>
  <c r="JN86" i="73" s="1"/>
  <c r="CJ86" i="73"/>
  <c r="JM86" i="73" s="1"/>
  <c r="CI86" i="73"/>
  <c r="CH86" i="73"/>
  <c r="CG86" i="73"/>
  <c r="JJ86" i="73" s="1"/>
  <c r="CD86" i="73"/>
  <c r="GJ86" i="73" s="1"/>
  <c r="CC86" i="73"/>
  <c r="GI86" i="73" s="1"/>
  <c r="CB86" i="73"/>
  <c r="CA86" i="73"/>
  <c r="GG86" i="73" s="1"/>
  <c r="BZ86" i="73"/>
  <c r="BY86" i="73"/>
  <c r="BX86" i="73"/>
  <c r="BW86" i="73"/>
  <c r="GC86" i="73" s="1"/>
  <c r="BV86" i="73"/>
  <c r="BU86" i="73"/>
  <c r="BT86" i="73"/>
  <c r="BS86" i="73"/>
  <c r="FY86" i="73" s="1"/>
  <c r="BR86" i="73"/>
  <c r="BQ86" i="73"/>
  <c r="JT85" i="73"/>
  <c r="JP85" i="73"/>
  <c r="JO85" i="73"/>
  <c r="JH85" i="73"/>
  <c r="JG85" i="73"/>
  <c r="JF85" i="73"/>
  <c r="JE85" i="73"/>
  <c r="JD85" i="73"/>
  <c r="JC85" i="73"/>
  <c r="JB85" i="73"/>
  <c r="JA85" i="73"/>
  <c r="IZ85" i="73"/>
  <c r="IY85" i="73"/>
  <c r="IX85" i="73"/>
  <c r="IW85" i="73"/>
  <c r="IV85" i="73"/>
  <c r="IU85" i="73"/>
  <c r="IT85" i="73"/>
  <c r="GG85" i="73"/>
  <c r="GE85" i="73"/>
  <c r="GC85" i="73"/>
  <c r="FY85" i="73"/>
  <c r="FU85" i="73"/>
  <c r="FT85" i="73"/>
  <c r="FS85" i="73"/>
  <c r="FR85" i="73"/>
  <c r="FQ85" i="73"/>
  <c r="FP85" i="73"/>
  <c r="FO85" i="73"/>
  <c r="FN85" i="73"/>
  <c r="FM85" i="73"/>
  <c r="FL85" i="73"/>
  <c r="FK85" i="73"/>
  <c r="FJ85" i="73"/>
  <c r="FI85" i="73"/>
  <c r="FH85" i="73"/>
  <c r="FG85" i="73"/>
  <c r="EP85" i="73"/>
  <c r="EO85" i="73"/>
  <c r="EN85" i="73"/>
  <c r="EM85" i="73"/>
  <c r="EL85" i="73"/>
  <c r="EK85" i="73"/>
  <c r="EJ85" i="73"/>
  <c r="EI85" i="73"/>
  <c r="EH85" i="73"/>
  <c r="EG85" i="73"/>
  <c r="EF85" i="73"/>
  <c r="EE85" i="73"/>
  <c r="ED85" i="73"/>
  <c r="EC85" i="73"/>
  <c r="EB85" i="73"/>
  <c r="CT85" i="73"/>
  <c r="CS85" i="73"/>
  <c r="JV85" i="73" s="1"/>
  <c r="CR85" i="73"/>
  <c r="JU85" i="73" s="1"/>
  <c r="CQ85" i="73"/>
  <c r="CP85" i="73"/>
  <c r="CO85" i="73"/>
  <c r="CN85" i="73"/>
  <c r="JQ85" i="73" s="1"/>
  <c r="CM85" i="73"/>
  <c r="CL85" i="73"/>
  <c r="CK85" i="73"/>
  <c r="CJ85" i="73"/>
  <c r="JM85" i="73" s="1"/>
  <c r="CI85" i="73"/>
  <c r="JL85" i="73" s="1"/>
  <c r="CH85" i="73"/>
  <c r="CG85" i="73"/>
  <c r="CD85" i="73"/>
  <c r="GJ85" i="73" s="1"/>
  <c r="CC85" i="73"/>
  <c r="GI85" i="73" s="1"/>
  <c r="CB85" i="73"/>
  <c r="CA85" i="73"/>
  <c r="BZ85" i="73"/>
  <c r="GF85" i="73" s="1"/>
  <c r="BY85" i="73"/>
  <c r="BX85" i="73"/>
  <c r="BW85" i="73"/>
  <c r="BV85" i="73"/>
  <c r="GB85" i="73" s="1"/>
  <c r="BU85" i="73"/>
  <c r="BT85" i="73"/>
  <c r="BS85" i="73"/>
  <c r="BR85" i="73"/>
  <c r="FX85" i="73" s="1"/>
  <c r="BQ85" i="73"/>
  <c r="JW84" i="73"/>
  <c r="JV84" i="73"/>
  <c r="JO84" i="73"/>
  <c r="JK84" i="73"/>
  <c r="JH84" i="73"/>
  <c r="JG84" i="73"/>
  <c r="JF84" i="73"/>
  <c r="JE84" i="73"/>
  <c r="JD84" i="73"/>
  <c r="JC84" i="73"/>
  <c r="JB84" i="73"/>
  <c r="JA84" i="73"/>
  <c r="IZ84" i="73"/>
  <c r="IY84" i="73"/>
  <c r="IX84" i="73"/>
  <c r="IW84" i="73"/>
  <c r="IV84" i="73"/>
  <c r="IU84" i="73"/>
  <c r="IT84" i="73"/>
  <c r="GJ84" i="73"/>
  <c r="GH84" i="73"/>
  <c r="GF84" i="73"/>
  <c r="GB84" i="73"/>
  <c r="FX84" i="73"/>
  <c r="FU84" i="73"/>
  <c r="FT84" i="73"/>
  <c r="FS84" i="73"/>
  <c r="FR84" i="73"/>
  <c r="FQ84" i="73"/>
  <c r="FP84" i="73"/>
  <c r="FO84" i="73"/>
  <c r="FN84" i="73"/>
  <c r="FM84" i="73"/>
  <c r="FL84" i="73"/>
  <c r="FK84" i="73"/>
  <c r="FJ84" i="73"/>
  <c r="FI84" i="73"/>
  <c r="FH84" i="73"/>
  <c r="FG84" i="73"/>
  <c r="EP84" i="73"/>
  <c r="EO84" i="73"/>
  <c r="EN84" i="73"/>
  <c r="EM84" i="73"/>
  <c r="EL84" i="73"/>
  <c r="EK84" i="73"/>
  <c r="EJ84" i="73"/>
  <c r="EI84" i="73"/>
  <c r="EH84" i="73"/>
  <c r="EG84" i="73"/>
  <c r="EF84" i="73"/>
  <c r="EE84" i="73"/>
  <c r="ED84" i="73"/>
  <c r="EC84" i="73"/>
  <c r="EB84" i="73"/>
  <c r="CT84" i="73"/>
  <c r="CS84" i="73"/>
  <c r="CR84" i="73"/>
  <c r="CQ84" i="73"/>
  <c r="JT84" i="73" s="1"/>
  <c r="CP84" i="73"/>
  <c r="JS84" i="73" s="1"/>
  <c r="CO84" i="73"/>
  <c r="CN84" i="73"/>
  <c r="CM84" i="73"/>
  <c r="JP84" i="73" s="1"/>
  <c r="CL84" i="73"/>
  <c r="CK84" i="73"/>
  <c r="CJ84" i="73"/>
  <c r="CI84" i="73"/>
  <c r="JL84" i="73" s="1"/>
  <c r="CH84" i="73"/>
  <c r="CG84" i="73"/>
  <c r="CD84" i="73"/>
  <c r="CC84" i="73"/>
  <c r="GI84" i="73" s="1"/>
  <c r="CB84" i="73"/>
  <c r="CA84" i="73"/>
  <c r="BZ84" i="73"/>
  <c r="BY84" i="73"/>
  <c r="GE84" i="73" s="1"/>
  <c r="BX84" i="73"/>
  <c r="BW84" i="73"/>
  <c r="BV84" i="73"/>
  <c r="BU84" i="73"/>
  <c r="GA84" i="73" s="1"/>
  <c r="BT84" i="73"/>
  <c r="BS84" i="73"/>
  <c r="BR84" i="73"/>
  <c r="BQ84" i="73"/>
  <c r="FW84" i="73" s="1"/>
  <c r="JV83" i="73"/>
  <c r="JU83" i="73"/>
  <c r="JN83" i="73"/>
  <c r="JJ83" i="73"/>
  <c r="JH83" i="73"/>
  <c r="JG83" i="73"/>
  <c r="JF83" i="73"/>
  <c r="JE83" i="73"/>
  <c r="JD83" i="73"/>
  <c r="JC83" i="73"/>
  <c r="JB83" i="73"/>
  <c r="JA83" i="73"/>
  <c r="IZ83" i="73"/>
  <c r="IY83" i="73"/>
  <c r="IX83" i="73"/>
  <c r="IW83" i="73"/>
  <c r="IV83" i="73"/>
  <c r="IU83" i="73"/>
  <c r="IT83" i="73"/>
  <c r="GI83" i="73"/>
  <c r="GG83" i="73"/>
  <c r="GE83" i="73"/>
  <c r="GA83" i="73"/>
  <c r="FW83" i="73"/>
  <c r="FU83" i="73"/>
  <c r="FT83" i="73"/>
  <c r="FS83" i="73"/>
  <c r="FR83" i="73"/>
  <c r="FQ83" i="73"/>
  <c r="FP83" i="73"/>
  <c r="FO83" i="73"/>
  <c r="FN83" i="73"/>
  <c r="FM83" i="73"/>
  <c r="FL83" i="73"/>
  <c r="FK83" i="73"/>
  <c r="FJ83" i="73"/>
  <c r="FI83" i="73"/>
  <c r="FH83" i="73"/>
  <c r="FG83" i="73"/>
  <c r="EP83" i="73"/>
  <c r="EO83" i="73"/>
  <c r="EN83" i="73"/>
  <c r="EM83" i="73"/>
  <c r="EL83" i="73"/>
  <c r="EK83" i="73"/>
  <c r="EJ83" i="73"/>
  <c r="EI83" i="73"/>
  <c r="EH83" i="73"/>
  <c r="EG83" i="73"/>
  <c r="EF83" i="73"/>
  <c r="EE83" i="73"/>
  <c r="ED83" i="73"/>
  <c r="EC83" i="73"/>
  <c r="EB83" i="73"/>
  <c r="CT83" i="73"/>
  <c r="JW83" i="73" s="1"/>
  <c r="CS83" i="73"/>
  <c r="CR83" i="73"/>
  <c r="CQ83" i="73"/>
  <c r="CP83" i="73"/>
  <c r="JS83" i="73" s="1"/>
  <c r="CO83" i="73"/>
  <c r="JR83" i="73" s="1"/>
  <c r="CN83" i="73"/>
  <c r="CM83" i="73"/>
  <c r="CL83" i="73"/>
  <c r="JO83" i="73" s="1"/>
  <c r="CK83" i="73"/>
  <c r="CJ83" i="73"/>
  <c r="CI83" i="73"/>
  <c r="CH83" i="73"/>
  <c r="JK83" i="73" s="1"/>
  <c r="CG83" i="73"/>
  <c r="CD83" i="73"/>
  <c r="CC83" i="73"/>
  <c r="CB83" i="73"/>
  <c r="GH83" i="73" s="1"/>
  <c r="CA83" i="73"/>
  <c r="BZ83" i="73"/>
  <c r="BY83" i="73"/>
  <c r="BX83" i="73"/>
  <c r="GD83" i="73" s="1"/>
  <c r="BW83" i="73"/>
  <c r="BV83" i="73"/>
  <c r="GB83" i="73" s="1"/>
  <c r="BU83" i="73"/>
  <c r="BT83" i="73"/>
  <c r="FZ83" i="73" s="1"/>
  <c r="BS83" i="73"/>
  <c r="FY83" i="73" s="1"/>
  <c r="BR83" i="73"/>
  <c r="BQ83" i="73"/>
  <c r="JO82" i="73"/>
  <c r="JK82" i="73"/>
  <c r="JH82" i="73"/>
  <c r="JG82" i="73"/>
  <c r="JF82" i="73"/>
  <c r="JE82" i="73"/>
  <c r="JD82" i="73"/>
  <c r="JC82" i="73"/>
  <c r="JB82" i="73"/>
  <c r="JA82" i="73"/>
  <c r="IZ82" i="73"/>
  <c r="IY82" i="73"/>
  <c r="IX82" i="73"/>
  <c r="IW82" i="73"/>
  <c r="IV82" i="73"/>
  <c r="IU82" i="73"/>
  <c r="IT82" i="73"/>
  <c r="GH82" i="73"/>
  <c r="GD82" i="73"/>
  <c r="GA82" i="73"/>
  <c r="FZ82" i="73"/>
  <c r="FW82" i="73"/>
  <c r="FU82" i="73"/>
  <c r="FT82" i="73"/>
  <c r="FS82" i="73"/>
  <c r="FR82" i="73"/>
  <c r="FQ82" i="73"/>
  <c r="FP82" i="73"/>
  <c r="FO82" i="73"/>
  <c r="FN82" i="73"/>
  <c r="FM82" i="73"/>
  <c r="FL82" i="73"/>
  <c r="FK82" i="73"/>
  <c r="FJ82" i="73"/>
  <c r="FI82" i="73"/>
  <c r="FH82" i="73"/>
  <c r="FG82" i="73"/>
  <c r="EP82" i="73"/>
  <c r="EO82" i="73"/>
  <c r="EN82" i="73"/>
  <c r="EM82" i="73"/>
  <c r="EL82" i="73"/>
  <c r="EK82" i="73"/>
  <c r="EJ82" i="73"/>
  <c r="EI82" i="73"/>
  <c r="EH82" i="73"/>
  <c r="EG82" i="73"/>
  <c r="EF82" i="73"/>
  <c r="EE82" i="73"/>
  <c r="ED82" i="73"/>
  <c r="EC82" i="73"/>
  <c r="EB82" i="73"/>
  <c r="CT82" i="73"/>
  <c r="JW82" i="73" s="1"/>
  <c r="CS82" i="73"/>
  <c r="JV82" i="73" s="1"/>
  <c r="CR82" i="73"/>
  <c r="CQ82" i="73"/>
  <c r="CP82" i="73"/>
  <c r="JS82" i="73" s="1"/>
  <c r="CO82" i="73"/>
  <c r="JR82" i="73" s="1"/>
  <c r="CN82" i="73"/>
  <c r="CM82" i="73"/>
  <c r="CL82" i="73"/>
  <c r="CK82" i="73"/>
  <c r="JN82" i="73" s="1"/>
  <c r="CJ82" i="73"/>
  <c r="JM82" i="73" s="1"/>
  <c r="CI82" i="73"/>
  <c r="CH82" i="73"/>
  <c r="CG82" i="73"/>
  <c r="JJ82" i="73" s="1"/>
  <c r="CD82" i="73"/>
  <c r="GJ82" i="73" s="1"/>
  <c r="CC82" i="73"/>
  <c r="GI82" i="73" s="1"/>
  <c r="CB82" i="73"/>
  <c r="CA82" i="73"/>
  <c r="GG82" i="73" s="1"/>
  <c r="BZ82" i="73"/>
  <c r="BY82" i="73"/>
  <c r="BX82" i="73"/>
  <c r="BW82" i="73"/>
  <c r="GC82" i="73" s="1"/>
  <c r="BV82" i="73"/>
  <c r="BU82" i="73"/>
  <c r="BT82" i="73"/>
  <c r="BS82" i="73"/>
  <c r="FY82" i="73" s="1"/>
  <c r="BR82" i="73"/>
  <c r="BQ82" i="73"/>
  <c r="JT81" i="73"/>
  <c r="JP81" i="73"/>
  <c r="JO81" i="73"/>
  <c r="JH81" i="73"/>
  <c r="JG81" i="73"/>
  <c r="JF81" i="73"/>
  <c r="JE81" i="73"/>
  <c r="JD81" i="73"/>
  <c r="JC81" i="73"/>
  <c r="JB81" i="73"/>
  <c r="JA81" i="73"/>
  <c r="IZ81" i="73"/>
  <c r="IY81" i="73"/>
  <c r="IX81" i="73"/>
  <c r="IW81" i="73"/>
  <c r="IV81" i="73"/>
  <c r="IU81" i="73"/>
  <c r="IT81" i="73"/>
  <c r="GG81" i="73"/>
  <c r="GE81" i="73"/>
  <c r="GC81" i="73"/>
  <c r="FZ81" i="73"/>
  <c r="FY81" i="73"/>
  <c r="FU81" i="73"/>
  <c r="FT81" i="73"/>
  <c r="FS81" i="73"/>
  <c r="FR81" i="73"/>
  <c r="FQ81" i="73"/>
  <c r="FP81" i="73"/>
  <c r="FO81" i="73"/>
  <c r="FN81" i="73"/>
  <c r="FM81" i="73"/>
  <c r="FL81" i="73"/>
  <c r="FK81" i="73"/>
  <c r="FJ81" i="73"/>
  <c r="FI81" i="73"/>
  <c r="FH81" i="73"/>
  <c r="FG81" i="73"/>
  <c r="EP81" i="73"/>
  <c r="EO81" i="73"/>
  <c r="EN81" i="73"/>
  <c r="EM81" i="73"/>
  <c r="EL81" i="73"/>
  <c r="EK81" i="73"/>
  <c r="EJ81" i="73"/>
  <c r="EI81" i="73"/>
  <c r="EH81" i="73"/>
  <c r="EG81" i="73"/>
  <c r="EF81" i="73"/>
  <c r="EE81" i="73"/>
  <c r="ED81" i="73"/>
  <c r="EC81" i="73"/>
  <c r="EB81" i="73"/>
  <c r="CT81" i="73"/>
  <c r="CS81" i="73"/>
  <c r="JV81" i="73" s="1"/>
  <c r="CR81" i="73"/>
  <c r="JU81" i="73" s="1"/>
  <c r="CQ81" i="73"/>
  <c r="CP81" i="73"/>
  <c r="CO81" i="73"/>
  <c r="CN81" i="73"/>
  <c r="JQ81" i="73" s="1"/>
  <c r="CM81" i="73"/>
  <c r="CL81" i="73"/>
  <c r="CK81" i="73"/>
  <c r="CJ81" i="73"/>
  <c r="JM81" i="73" s="1"/>
  <c r="CI81" i="73"/>
  <c r="JL81" i="73" s="1"/>
  <c r="CH81" i="73"/>
  <c r="CG81" i="73"/>
  <c r="CD81" i="73"/>
  <c r="GJ81" i="73" s="1"/>
  <c r="CC81" i="73"/>
  <c r="GI81" i="73" s="1"/>
  <c r="CB81" i="73"/>
  <c r="CA81" i="73"/>
  <c r="BZ81" i="73"/>
  <c r="GF81" i="73" s="1"/>
  <c r="BY81" i="73"/>
  <c r="BX81" i="73"/>
  <c r="BW81" i="73"/>
  <c r="BV81" i="73"/>
  <c r="GB81" i="73" s="1"/>
  <c r="BU81" i="73"/>
  <c r="BT81" i="73"/>
  <c r="BS81" i="73"/>
  <c r="BR81" i="73"/>
  <c r="FX81" i="73" s="1"/>
  <c r="BQ81" i="73"/>
  <c r="JW80" i="73"/>
  <c r="JV80" i="73"/>
  <c r="JO80" i="73"/>
  <c r="JK80" i="73"/>
  <c r="JH80" i="73"/>
  <c r="JG80" i="73"/>
  <c r="JF80" i="73"/>
  <c r="JE80" i="73"/>
  <c r="JD80" i="73"/>
  <c r="JC80" i="73"/>
  <c r="JB80" i="73"/>
  <c r="JA80" i="73"/>
  <c r="IZ80" i="73"/>
  <c r="IY80" i="73"/>
  <c r="IX80" i="73"/>
  <c r="IW80" i="73"/>
  <c r="IV80" i="73"/>
  <c r="IU80" i="73"/>
  <c r="IT80" i="73"/>
  <c r="GJ80" i="73"/>
  <c r="GH80" i="73"/>
  <c r="GF80" i="73"/>
  <c r="GB80" i="73"/>
  <c r="FX80" i="73"/>
  <c r="FU80" i="73"/>
  <c r="FT80" i="73"/>
  <c r="FS80" i="73"/>
  <c r="FR80" i="73"/>
  <c r="FQ80" i="73"/>
  <c r="FP80" i="73"/>
  <c r="FO80" i="73"/>
  <c r="FN80" i="73"/>
  <c r="FM80" i="73"/>
  <c r="FL80" i="73"/>
  <c r="FK80" i="73"/>
  <c r="FJ80" i="73"/>
  <c r="FI80" i="73"/>
  <c r="FH80" i="73"/>
  <c r="FG80" i="73"/>
  <c r="EP80" i="73"/>
  <c r="EO80" i="73"/>
  <c r="EN80" i="73"/>
  <c r="EM80" i="73"/>
  <c r="EL80" i="73"/>
  <c r="EK80" i="73"/>
  <c r="EJ80" i="73"/>
  <c r="EI80" i="73"/>
  <c r="EH80" i="73"/>
  <c r="EG80" i="73"/>
  <c r="EF80" i="73"/>
  <c r="EE80" i="73"/>
  <c r="ED80" i="73"/>
  <c r="EC80" i="73"/>
  <c r="EB80" i="73"/>
  <c r="CT80" i="73"/>
  <c r="CS80" i="73"/>
  <c r="CR80" i="73"/>
  <c r="CQ80" i="73"/>
  <c r="JT80" i="73" s="1"/>
  <c r="CP80" i="73"/>
  <c r="JS80" i="73" s="1"/>
  <c r="CO80" i="73"/>
  <c r="CN80" i="73"/>
  <c r="CM80" i="73"/>
  <c r="JP80" i="73" s="1"/>
  <c r="CL80" i="73"/>
  <c r="CK80" i="73"/>
  <c r="CJ80" i="73"/>
  <c r="CI80" i="73"/>
  <c r="JL80" i="73" s="1"/>
  <c r="CH80" i="73"/>
  <c r="CG80" i="73"/>
  <c r="CD80" i="73"/>
  <c r="CC80" i="73"/>
  <c r="GI80" i="73" s="1"/>
  <c r="CB80" i="73"/>
  <c r="CA80" i="73"/>
  <c r="BZ80" i="73"/>
  <c r="BY80" i="73"/>
  <c r="GE80" i="73" s="1"/>
  <c r="BX80" i="73"/>
  <c r="BW80" i="73"/>
  <c r="BV80" i="73"/>
  <c r="BU80" i="73"/>
  <c r="GA80" i="73" s="1"/>
  <c r="BT80" i="73"/>
  <c r="BS80" i="73"/>
  <c r="BR80" i="73"/>
  <c r="BQ80" i="73"/>
  <c r="FW80" i="73" s="1"/>
  <c r="JV79" i="73"/>
  <c r="JU79" i="73"/>
  <c r="JP79" i="73"/>
  <c r="JN79" i="73"/>
  <c r="JJ79" i="73"/>
  <c r="JH79" i="73"/>
  <c r="JG79" i="73"/>
  <c r="JF79" i="73"/>
  <c r="JE79" i="73"/>
  <c r="JD79" i="73"/>
  <c r="JC79" i="73"/>
  <c r="JB79" i="73"/>
  <c r="JA79" i="73"/>
  <c r="IZ79" i="73"/>
  <c r="IY79" i="73"/>
  <c r="IX79" i="73"/>
  <c r="IW79" i="73"/>
  <c r="IV79" i="73"/>
  <c r="IU79" i="73"/>
  <c r="IT79" i="73"/>
  <c r="GI79" i="73"/>
  <c r="GG79" i="73"/>
  <c r="GE79" i="73"/>
  <c r="GB79" i="73"/>
  <c r="GA79" i="73"/>
  <c r="FW79" i="73"/>
  <c r="FU79" i="73"/>
  <c r="FT79" i="73"/>
  <c r="FS79" i="73"/>
  <c r="FR79" i="73"/>
  <c r="FQ79" i="73"/>
  <c r="FP79" i="73"/>
  <c r="FO79" i="73"/>
  <c r="FN79" i="73"/>
  <c r="FM79" i="73"/>
  <c r="FL79" i="73"/>
  <c r="FK79" i="73"/>
  <c r="FJ79" i="73"/>
  <c r="FI79" i="73"/>
  <c r="FH79" i="73"/>
  <c r="FG79" i="73"/>
  <c r="EP79" i="73"/>
  <c r="EO79" i="73"/>
  <c r="EN79" i="73"/>
  <c r="EM79" i="73"/>
  <c r="EL79" i="73"/>
  <c r="EK79" i="73"/>
  <c r="EJ79" i="73"/>
  <c r="EI79" i="73"/>
  <c r="EH79" i="73"/>
  <c r="EG79" i="73"/>
  <c r="EF79" i="73"/>
  <c r="EE79" i="73"/>
  <c r="ED79" i="73"/>
  <c r="EC79" i="73"/>
  <c r="EB79" i="73"/>
  <c r="CT79" i="73"/>
  <c r="JW79" i="73" s="1"/>
  <c r="CS79" i="73"/>
  <c r="CR79" i="73"/>
  <c r="CQ79" i="73"/>
  <c r="CP79" i="73"/>
  <c r="JS79" i="73" s="1"/>
  <c r="CO79" i="73"/>
  <c r="JR79" i="73" s="1"/>
  <c r="CN79" i="73"/>
  <c r="CM79" i="73"/>
  <c r="CL79" i="73"/>
  <c r="JO79" i="73" s="1"/>
  <c r="CK79" i="73"/>
  <c r="CJ79" i="73"/>
  <c r="CI79" i="73"/>
  <c r="CH79" i="73"/>
  <c r="JK79" i="73" s="1"/>
  <c r="CG79" i="73"/>
  <c r="CD79" i="73"/>
  <c r="CC79" i="73"/>
  <c r="CB79" i="73"/>
  <c r="GH79" i="73" s="1"/>
  <c r="CA79" i="73"/>
  <c r="BZ79" i="73"/>
  <c r="BY79" i="73"/>
  <c r="BX79" i="73"/>
  <c r="GD79" i="73" s="1"/>
  <c r="BW79" i="73"/>
  <c r="BV79" i="73"/>
  <c r="BU79" i="73"/>
  <c r="BT79" i="73"/>
  <c r="FZ79" i="73" s="1"/>
  <c r="BS79" i="73"/>
  <c r="FY79" i="73" s="1"/>
  <c r="BR79" i="73"/>
  <c r="BQ79" i="73"/>
  <c r="JO78" i="73"/>
  <c r="JK78" i="73"/>
  <c r="JH78" i="73"/>
  <c r="JG78" i="73"/>
  <c r="JF78" i="73"/>
  <c r="JE78" i="73"/>
  <c r="JD78" i="73"/>
  <c r="JC78" i="73"/>
  <c r="JB78" i="73"/>
  <c r="JA78" i="73"/>
  <c r="IZ78" i="73"/>
  <c r="IY78" i="73"/>
  <c r="IX78" i="73"/>
  <c r="IW78" i="73"/>
  <c r="IV78" i="73"/>
  <c r="IU78" i="73"/>
  <c r="IT78" i="73"/>
  <c r="GH78" i="73"/>
  <c r="GD78" i="73"/>
  <c r="GA78" i="73"/>
  <c r="FZ78" i="73"/>
  <c r="FW78" i="73"/>
  <c r="FU78" i="73"/>
  <c r="FT78" i="73"/>
  <c r="FS78" i="73"/>
  <c r="FR78" i="73"/>
  <c r="FQ78" i="73"/>
  <c r="FP78" i="73"/>
  <c r="FO78" i="73"/>
  <c r="FN78" i="73"/>
  <c r="FM78" i="73"/>
  <c r="FL78" i="73"/>
  <c r="FK78" i="73"/>
  <c r="FJ78" i="73"/>
  <c r="FI78" i="73"/>
  <c r="FH78" i="73"/>
  <c r="FG78" i="73"/>
  <c r="EP78" i="73"/>
  <c r="EO78" i="73"/>
  <c r="EN78" i="73"/>
  <c r="EM78" i="73"/>
  <c r="EL78" i="73"/>
  <c r="EK78" i="73"/>
  <c r="EJ78" i="73"/>
  <c r="EI78" i="73"/>
  <c r="EH78" i="73"/>
  <c r="EG78" i="73"/>
  <c r="EF78" i="73"/>
  <c r="EE78" i="73"/>
  <c r="ED78" i="73"/>
  <c r="EC78" i="73"/>
  <c r="EB78" i="73"/>
  <c r="CT78" i="73"/>
  <c r="JW78" i="73" s="1"/>
  <c r="CS78" i="73"/>
  <c r="JV78" i="73" s="1"/>
  <c r="CR78" i="73"/>
  <c r="CQ78" i="73"/>
  <c r="CP78" i="73"/>
  <c r="JS78" i="73" s="1"/>
  <c r="CO78" i="73"/>
  <c r="JR78" i="73" s="1"/>
  <c r="CN78" i="73"/>
  <c r="CM78" i="73"/>
  <c r="CL78" i="73"/>
  <c r="CK78" i="73"/>
  <c r="JN78" i="73" s="1"/>
  <c r="CJ78" i="73"/>
  <c r="JM78" i="73" s="1"/>
  <c r="CI78" i="73"/>
  <c r="CH78" i="73"/>
  <c r="CG78" i="73"/>
  <c r="JJ78" i="73" s="1"/>
  <c r="CD78" i="73"/>
  <c r="GJ78" i="73" s="1"/>
  <c r="CC78" i="73"/>
  <c r="GI78" i="73" s="1"/>
  <c r="CB78" i="73"/>
  <c r="CA78" i="73"/>
  <c r="GG78" i="73" s="1"/>
  <c r="BZ78" i="73"/>
  <c r="BY78" i="73"/>
  <c r="BX78" i="73"/>
  <c r="BW78" i="73"/>
  <c r="GC78" i="73" s="1"/>
  <c r="BV78" i="73"/>
  <c r="BU78" i="73"/>
  <c r="BT78" i="73"/>
  <c r="BS78" i="73"/>
  <c r="FY78" i="73" s="1"/>
  <c r="BR78" i="73"/>
  <c r="BQ78" i="73"/>
  <c r="JT77" i="73"/>
  <c r="JP77" i="73"/>
  <c r="JO77" i="73"/>
  <c r="JH77" i="73"/>
  <c r="JG77" i="73"/>
  <c r="JF77" i="73"/>
  <c r="JE77" i="73"/>
  <c r="JD77" i="73"/>
  <c r="JC77" i="73"/>
  <c r="JB77" i="73"/>
  <c r="JA77" i="73"/>
  <c r="IZ77" i="73"/>
  <c r="IY77" i="73"/>
  <c r="IX77" i="73"/>
  <c r="IW77" i="73"/>
  <c r="IV77" i="73"/>
  <c r="IU77" i="73"/>
  <c r="IT77" i="73"/>
  <c r="GG77" i="73"/>
  <c r="GE77" i="73"/>
  <c r="GC77" i="73"/>
  <c r="FY77" i="73"/>
  <c r="FU77" i="73"/>
  <c r="FT77" i="73"/>
  <c r="FS77" i="73"/>
  <c r="FR77" i="73"/>
  <c r="FQ77" i="73"/>
  <c r="FP77" i="73"/>
  <c r="FO77" i="73"/>
  <c r="FN77" i="73"/>
  <c r="FM77" i="73"/>
  <c r="FL77" i="73"/>
  <c r="FK77" i="73"/>
  <c r="FJ77" i="73"/>
  <c r="FI77" i="73"/>
  <c r="FH77" i="73"/>
  <c r="FG77" i="73"/>
  <c r="EP77" i="73"/>
  <c r="EO77" i="73"/>
  <c r="EN77" i="73"/>
  <c r="EM77" i="73"/>
  <c r="EL77" i="73"/>
  <c r="EK77" i="73"/>
  <c r="EJ77" i="73"/>
  <c r="EI77" i="73"/>
  <c r="EH77" i="73"/>
  <c r="EG77" i="73"/>
  <c r="EF77" i="73"/>
  <c r="EE77" i="73"/>
  <c r="ED77" i="73"/>
  <c r="EC77" i="73"/>
  <c r="EB77" i="73"/>
  <c r="CT77" i="73"/>
  <c r="CS77" i="73"/>
  <c r="JV77" i="73" s="1"/>
  <c r="CR77" i="73"/>
  <c r="JU77" i="73" s="1"/>
  <c r="CQ77" i="73"/>
  <c r="CP77" i="73"/>
  <c r="CO77" i="73"/>
  <c r="CN77" i="73"/>
  <c r="JQ77" i="73" s="1"/>
  <c r="CM77" i="73"/>
  <c r="CL77" i="73"/>
  <c r="CK77" i="73"/>
  <c r="CJ77" i="73"/>
  <c r="JM77" i="73" s="1"/>
  <c r="CI77" i="73"/>
  <c r="JL77" i="73" s="1"/>
  <c r="CH77" i="73"/>
  <c r="CG77" i="73"/>
  <c r="CD77" i="73"/>
  <c r="GJ77" i="73" s="1"/>
  <c r="CC77" i="73"/>
  <c r="GI77" i="73" s="1"/>
  <c r="CB77" i="73"/>
  <c r="CA77" i="73"/>
  <c r="BZ77" i="73"/>
  <c r="GF77" i="73" s="1"/>
  <c r="BY77" i="73"/>
  <c r="BX77" i="73"/>
  <c r="BW77" i="73"/>
  <c r="BV77" i="73"/>
  <c r="GB77" i="73" s="1"/>
  <c r="BU77" i="73"/>
  <c r="BT77" i="73"/>
  <c r="BS77" i="73"/>
  <c r="BR77" i="73"/>
  <c r="FX77" i="73" s="1"/>
  <c r="BQ77" i="73"/>
  <c r="JW76" i="73"/>
  <c r="JV76" i="73"/>
  <c r="JO76" i="73"/>
  <c r="JK76" i="73"/>
  <c r="JH76" i="73"/>
  <c r="JG76" i="73"/>
  <c r="JF76" i="73"/>
  <c r="JE76" i="73"/>
  <c r="JD76" i="73"/>
  <c r="JC76" i="73"/>
  <c r="JB76" i="73"/>
  <c r="JA76" i="73"/>
  <c r="IZ76" i="73"/>
  <c r="IY76" i="73"/>
  <c r="IX76" i="73"/>
  <c r="IW76" i="73"/>
  <c r="IV76" i="73"/>
  <c r="IU76" i="73"/>
  <c r="IT76" i="73"/>
  <c r="GJ76" i="73"/>
  <c r="GH76" i="73"/>
  <c r="GF76" i="73"/>
  <c r="GB76" i="73"/>
  <c r="FX76" i="73"/>
  <c r="FU76" i="73"/>
  <c r="FT76" i="73"/>
  <c r="FS76" i="73"/>
  <c r="FR76" i="73"/>
  <c r="FQ76" i="73"/>
  <c r="FP76" i="73"/>
  <c r="FO76" i="73"/>
  <c r="FN76" i="73"/>
  <c r="FM76" i="73"/>
  <c r="FL76" i="73"/>
  <c r="FK76" i="73"/>
  <c r="FJ76" i="73"/>
  <c r="FI76" i="73"/>
  <c r="FH76" i="73"/>
  <c r="FG76" i="73"/>
  <c r="EP76" i="73"/>
  <c r="EO76" i="73"/>
  <c r="EN76" i="73"/>
  <c r="EM76" i="73"/>
  <c r="EL76" i="73"/>
  <c r="EK76" i="73"/>
  <c r="EJ76" i="73"/>
  <c r="EI76" i="73"/>
  <c r="EH76" i="73"/>
  <c r="EG76" i="73"/>
  <c r="EF76" i="73"/>
  <c r="EE76" i="73"/>
  <c r="ED76" i="73"/>
  <c r="EC76" i="73"/>
  <c r="EB76" i="73"/>
  <c r="CT76" i="73"/>
  <c r="CS76" i="73"/>
  <c r="CR76" i="73"/>
  <c r="CQ76" i="73"/>
  <c r="JT76" i="73" s="1"/>
  <c r="CP76" i="73"/>
  <c r="JS76" i="73" s="1"/>
  <c r="CO76" i="73"/>
  <c r="CN76" i="73"/>
  <c r="CM76" i="73"/>
  <c r="JP76" i="73" s="1"/>
  <c r="CL76" i="73"/>
  <c r="CK76" i="73"/>
  <c r="CJ76" i="73"/>
  <c r="CI76" i="73"/>
  <c r="JL76" i="73" s="1"/>
  <c r="CH76" i="73"/>
  <c r="CG76" i="73"/>
  <c r="CD76" i="73"/>
  <c r="CC76" i="73"/>
  <c r="GI76" i="73" s="1"/>
  <c r="CB76" i="73"/>
  <c r="CA76" i="73"/>
  <c r="BZ76" i="73"/>
  <c r="BY76" i="73"/>
  <c r="GE76" i="73" s="1"/>
  <c r="BX76" i="73"/>
  <c r="BW76" i="73"/>
  <c r="BV76" i="73"/>
  <c r="BU76" i="73"/>
  <c r="GA76" i="73" s="1"/>
  <c r="BT76" i="73"/>
  <c r="BS76" i="73"/>
  <c r="BR76" i="73"/>
  <c r="BQ76" i="73"/>
  <c r="FW76" i="73" s="1"/>
  <c r="JV75" i="73"/>
  <c r="JU75" i="73"/>
  <c r="JN75" i="73"/>
  <c r="JJ75" i="73"/>
  <c r="JH75" i="73"/>
  <c r="JG75" i="73"/>
  <c r="JF75" i="73"/>
  <c r="JE75" i="73"/>
  <c r="JD75" i="73"/>
  <c r="JC75" i="73"/>
  <c r="JB75" i="73"/>
  <c r="JA75" i="73"/>
  <c r="IZ75" i="73"/>
  <c r="IY75" i="73"/>
  <c r="IX75" i="73"/>
  <c r="IW75" i="73"/>
  <c r="IV75" i="73"/>
  <c r="IU75" i="73"/>
  <c r="IT75" i="73"/>
  <c r="GI75" i="73"/>
  <c r="GG75" i="73"/>
  <c r="GE75" i="73"/>
  <c r="GA75" i="73"/>
  <c r="FW75" i="73"/>
  <c r="FU75" i="73"/>
  <c r="FT75" i="73"/>
  <c r="FS75" i="73"/>
  <c r="FR75" i="73"/>
  <c r="FQ75" i="73"/>
  <c r="FP75" i="73"/>
  <c r="FO75" i="73"/>
  <c r="FN75" i="73"/>
  <c r="FM75" i="73"/>
  <c r="FL75" i="73"/>
  <c r="FK75" i="73"/>
  <c r="FJ75" i="73"/>
  <c r="FI75" i="73"/>
  <c r="FH75" i="73"/>
  <c r="FG75" i="73"/>
  <c r="EP75" i="73"/>
  <c r="EO75" i="73"/>
  <c r="EN75" i="73"/>
  <c r="EM75" i="73"/>
  <c r="EL75" i="73"/>
  <c r="EK75" i="73"/>
  <c r="EJ75" i="73"/>
  <c r="EI75" i="73"/>
  <c r="EH75" i="73"/>
  <c r="EG75" i="73"/>
  <c r="EF75" i="73"/>
  <c r="EE75" i="73"/>
  <c r="ED75" i="73"/>
  <c r="EC75" i="73"/>
  <c r="EB75" i="73"/>
  <c r="CT75" i="73"/>
  <c r="JW75" i="73" s="1"/>
  <c r="CS75" i="73"/>
  <c r="CR75" i="73"/>
  <c r="CQ75" i="73"/>
  <c r="CP75" i="73"/>
  <c r="JS75" i="73" s="1"/>
  <c r="CO75" i="73"/>
  <c r="JR75" i="73" s="1"/>
  <c r="CN75" i="73"/>
  <c r="CM75" i="73"/>
  <c r="CL75" i="73"/>
  <c r="JO75" i="73" s="1"/>
  <c r="CK75" i="73"/>
  <c r="CJ75" i="73"/>
  <c r="CI75" i="73"/>
  <c r="CH75" i="73"/>
  <c r="JK75" i="73" s="1"/>
  <c r="CG75" i="73"/>
  <c r="CD75" i="73"/>
  <c r="CC75" i="73"/>
  <c r="CB75" i="73"/>
  <c r="GH75" i="73" s="1"/>
  <c r="CA75" i="73"/>
  <c r="BZ75" i="73"/>
  <c r="BY75" i="73"/>
  <c r="BX75" i="73"/>
  <c r="GD75" i="73" s="1"/>
  <c r="BW75" i="73"/>
  <c r="BV75" i="73"/>
  <c r="GB75" i="73" s="1"/>
  <c r="BU75" i="73"/>
  <c r="BT75" i="73"/>
  <c r="FZ75" i="73" s="1"/>
  <c r="BS75" i="73"/>
  <c r="FY75" i="73" s="1"/>
  <c r="BR75" i="73"/>
  <c r="BQ75" i="73"/>
  <c r="JO74" i="73"/>
  <c r="JK74" i="73"/>
  <c r="JH74" i="73"/>
  <c r="JG74" i="73"/>
  <c r="JF74" i="73"/>
  <c r="JE74" i="73"/>
  <c r="JD74" i="73"/>
  <c r="JC74" i="73"/>
  <c r="JB74" i="73"/>
  <c r="JA74" i="73"/>
  <c r="IZ74" i="73"/>
  <c r="IY74" i="73"/>
  <c r="IX74" i="73"/>
  <c r="IW74" i="73"/>
  <c r="IV74" i="73"/>
  <c r="IU74" i="73"/>
  <c r="IT74" i="73"/>
  <c r="GH74" i="73"/>
  <c r="GD74" i="73"/>
  <c r="GA74" i="73"/>
  <c r="FZ74" i="73"/>
  <c r="FW74" i="73"/>
  <c r="FU74" i="73"/>
  <c r="FT74" i="73"/>
  <c r="FS74" i="73"/>
  <c r="FR74" i="73"/>
  <c r="FQ74" i="73"/>
  <c r="FP74" i="73"/>
  <c r="FO74" i="73"/>
  <c r="FN74" i="73"/>
  <c r="FM74" i="73"/>
  <c r="FL74" i="73"/>
  <c r="FK74" i="73"/>
  <c r="FJ74" i="73"/>
  <c r="FI74" i="73"/>
  <c r="FH74" i="73"/>
  <c r="FG74" i="73"/>
  <c r="EP74" i="73"/>
  <c r="EO74" i="73"/>
  <c r="EN74" i="73"/>
  <c r="EM74" i="73"/>
  <c r="EL74" i="73"/>
  <c r="EK74" i="73"/>
  <c r="EJ74" i="73"/>
  <c r="EI74" i="73"/>
  <c r="EH74" i="73"/>
  <c r="EG74" i="73"/>
  <c r="EF74" i="73"/>
  <c r="EE74" i="73"/>
  <c r="ED74" i="73"/>
  <c r="EC74" i="73"/>
  <c r="EB74" i="73"/>
  <c r="CT74" i="73"/>
  <c r="JW74" i="73" s="1"/>
  <c r="CS74" i="73"/>
  <c r="JV74" i="73" s="1"/>
  <c r="CR74" i="73"/>
  <c r="CQ74" i="73"/>
  <c r="CP74" i="73"/>
  <c r="JS74" i="73" s="1"/>
  <c r="CO74" i="73"/>
  <c r="JR74" i="73" s="1"/>
  <c r="CN74" i="73"/>
  <c r="CM74" i="73"/>
  <c r="CL74" i="73"/>
  <c r="CK74" i="73"/>
  <c r="JN74" i="73" s="1"/>
  <c r="CJ74" i="73"/>
  <c r="JM74" i="73" s="1"/>
  <c r="CI74" i="73"/>
  <c r="CH74" i="73"/>
  <c r="CG74" i="73"/>
  <c r="JJ74" i="73" s="1"/>
  <c r="CD74" i="73"/>
  <c r="GJ74" i="73" s="1"/>
  <c r="CC74" i="73"/>
  <c r="GI74" i="73" s="1"/>
  <c r="CB74" i="73"/>
  <c r="CA74" i="73"/>
  <c r="GG74" i="73" s="1"/>
  <c r="BZ74" i="73"/>
  <c r="BY74" i="73"/>
  <c r="BX74" i="73"/>
  <c r="BW74" i="73"/>
  <c r="GC74" i="73" s="1"/>
  <c r="BV74" i="73"/>
  <c r="BU74" i="73"/>
  <c r="BT74" i="73"/>
  <c r="BS74" i="73"/>
  <c r="FY74" i="73" s="1"/>
  <c r="BR74" i="73"/>
  <c r="BQ74" i="73"/>
  <c r="JT73" i="73"/>
  <c r="JP73" i="73"/>
  <c r="JO73" i="73"/>
  <c r="JH73" i="73"/>
  <c r="JG73" i="73"/>
  <c r="JF73" i="73"/>
  <c r="JE73" i="73"/>
  <c r="JD73" i="73"/>
  <c r="JC73" i="73"/>
  <c r="JB73" i="73"/>
  <c r="JA73" i="73"/>
  <c r="IZ73" i="73"/>
  <c r="IY73" i="73"/>
  <c r="IX73" i="73"/>
  <c r="IW73" i="73"/>
  <c r="IV73" i="73"/>
  <c r="IU73" i="73"/>
  <c r="IT73" i="73"/>
  <c r="GG73" i="73"/>
  <c r="GE73" i="73"/>
  <c r="GC73" i="73"/>
  <c r="FZ73" i="73"/>
  <c r="FY73" i="73"/>
  <c r="FU73" i="73"/>
  <c r="FT73" i="73"/>
  <c r="FS73" i="73"/>
  <c r="FR73" i="73"/>
  <c r="FQ73" i="73"/>
  <c r="FP73" i="73"/>
  <c r="FO73" i="73"/>
  <c r="FN73" i="73"/>
  <c r="FM73" i="73"/>
  <c r="FL73" i="73"/>
  <c r="FK73" i="73"/>
  <c r="FJ73" i="73"/>
  <c r="FI73" i="73"/>
  <c r="FH73" i="73"/>
  <c r="FG73" i="73"/>
  <c r="EP73" i="73"/>
  <c r="EO73" i="73"/>
  <c r="EN73" i="73"/>
  <c r="EM73" i="73"/>
  <c r="EL73" i="73"/>
  <c r="EK73" i="73"/>
  <c r="EJ73" i="73"/>
  <c r="EI73" i="73"/>
  <c r="EH73" i="73"/>
  <c r="EG73" i="73"/>
  <c r="EF73" i="73"/>
  <c r="EE73" i="73"/>
  <c r="ED73" i="73"/>
  <c r="EC73" i="73"/>
  <c r="EB73" i="73"/>
  <c r="CT73" i="73"/>
  <c r="CS73" i="73"/>
  <c r="JV73" i="73" s="1"/>
  <c r="CR73" i="73"/>
  <c r="JU73" i="73" s="1"/>
  <c r="CQ73" i="73"/>
  <c r="CP73" i="73"/>
  <c r="CO73" i="73"/>
  <c r="CN73" i="73"/>
  <c r="JQ73" i="73" s="1"/>
  <c r="CM73" i="73"/>
  <c r="CL73" i="73"/>
  <c r="CK73" i="73"/>
  <c r="CJ73" i="73"/>
  <c r="JM73" i="73" s="1"/>
  <c r="CI73" i="73"/>
  <c r="JL73" i="73" s="1"/>
  <c r="CH73" i="73"/>
  <c r="CG73" i="73"/>
  <c r="CD73" i="73"/>
  <c r="GJ73" i="73" s="1"/>
  <c r="CC73" i="73"/>
  <c r="GI73" i="73" s="1"/>
  <c r="CB73" i="73"/>
  <c r="CA73" i="73"/>
  <c r="BZ73" i="73"/>
  <c r="GF73" i="73" s="1"/>
  <c r="BY73" i="73"/>
  <c r="BX73" i="73"/>
  <c r="BW73" i="73"/>
  <c r="BV73" i="73"/>
  <c r="GB73" i="73" s="1"/>
  <c r="BU73" i="73"/>
  <c r="BT73" i="73"/>
  <c r="BS73" i="73"/>
  <c r="BR73" i="73"/>
  <c r="FX73" i="73" s="1"/>
  <c r="BQ73" i="73"/>
  <c r="JW72" i="73"/>
  <c r="JV72" i="73"/>
  <c r="JO72" i="73"/>
  <c r="JK72" i="73"/>
  <c r="JH72" i="73"/>
  <c r="JG72" i="73"/>
  <c r="JF72" i="73"/>
  <c r="JE72" i="73"/>
  <c r="JD72" i="73"/>
  <c r="JC72" i="73"/>
  <c r="JB72" i="73"/>
  <c r="JA72" i="73"/>
  <c r="IZ72" i="73"/>
  <c r="IY72" i="73"/>
  <c r="IX72" i="73"/>
  <c r="IW72" i="73"/>
  <c r="IV72" i="73"/>
  <c r="IU72" i="73"/>
  <c r="IT72" i="73"/>
  <c r="GJ72" i="73"/>
  <c r="GH72" i="73"/>
  <c r="GF72" i="73"/>
  <c r="GB72" i="73"/>
  <c r="FX72" i="73"/>
  <c r="FU72" i="73"/>
  <c r="FT72" i="73"/>
  <c r="FS72" i="73"/>
  <c r="FR72" i="73"/>
  <c r="FQ72" i="73"/>
  <c r="FP72" i="73"/>
  <c r="FO72" i="73"/>
  <c r="FN72" i="73"/>
  <c r="FM72" i="73"/>
  <c r="FL72" i="73"/>
  <c r="FK72" i="73"/>
  <c r="FJ72" i="73"/>
  <c r="FI72" i="73"/>
  <c r="FH72" i="73"/>
  <c r="FG72" i="73"/>
  <c r="EP72" i="73"/>
  <c r="EO72" i="73"/>
  <c r="EN72" i="73"/>
  <c r="EM72" i="73"/>
  <c r="EL72" i="73"/>
  <c r="EK72" i="73"/>
  <c r="EJ72" i="73"/>
  <c r="EI72" i="73"/>
  <c r="EH72" i="73"/>
  <c r="EG72" i="73"/>
  <c r="EF72" i="73"/>
  <c r="EE72" i="73"/>
  <c r="ED72" i="73"/>
  <c r="EC72" i="73"/>
  <c r="EB72" i="73"/>
  <c r="CT72" i="73"/>
  <c r="CS72" i="73"/>
  <c r="CR72" i="73"/>
  <c r="CQ72" i="73"/>
  <c r="JT72" i="73" s="1"/>
  <c r="CP72" i="73"/>
  <c r="JS72" i="73" s="1"/>
  <c r="CO72" i="73"/>
  <c r="CN72" i="73"/>
  <c r="CM72" i="73"/>
  <c r="JP72" i="73" s="1"/>
  <c r="CL72" i="73"/>
  <c r="CK72" i="73"/>
  <c r="CJ72" i="73"/>
  <c r="CI72" i="73"/>
  <c r="JL72" i="73" s="1"/>
  <c r="CH72" i="73"/>
  <c r="CG72" i="73"/>
  <c r="CD72" i="73"/>
  <c r="CC72" i="73"/>
  <c r="GI72" i="73" s="1"/>
  <c r="CB72" i="73"/>
  <c r="CA72" i="73"/>
  <c r="BZ72" i="73"/>
  <c r="BY72" i="73"/>
  <c r="GE72" i="73" s="1"/>
  <c r="BX72" i="73"/>
  <c r="BW72" i="73"/>
  <c r="BV72" i="73"/>
  <c r="BU72" i="73"/>
  <c r="GA72" i="73" s="1"/>
  <c r="BT72" i="73"/>
  <c r="BS72" i="73"/>
  <c r="BR72" i="73"/>
  <c r="BQ72" i="73"/>
  <c r="FW72" i="73" s="1"/>
  <c r="JV71" i="73"/>
  <c r="JU71" i="73"/>
  <c r="JP71" i="73"/>
  <c r="JN71" i="73"/>
  <c r="JJ71" i="73"/>
  <c r="JH71" i="73"/>
  <c r="JG71" i="73"/>
  <c r="JF71" i="73"/>
  <c r="JE71" i="73"/>
  <c r="JD71" i="73"/>
  <c r="JC71" i="73"/>
  <c r="JB71" i="73"/>
  <c r="JA71" i="73"/>
  <c r="IZ71" i="73"/>
  <c r="IY71" i="73"/>
  <c r="IX71" i="73"/>
  <c r="IW71" i="73"/>
  <c r="IV71" i="73"/>
  <c r="IU71" i="73"/>
  <c r="IT71" i="73"/>
  <c r="GI71" i="73"/>
  <c r="GG71" i="73"/>
  <c r="GE71" i="73"/>
  <c r="GB71" i="73"/>
  <c r="GA71" i="73"/>
  <c r="FW71" i="73"/>
  <c r="FU71" i="73"/>
  <c r="FT71" i="73"/>
  <c r="FS71" i="73"/>
  <c r="FR71" i="73"/>
  <c r="FQ71" i="73"/>
  <c r="FP71" i="73"/>
  <c r="FO71" i="73"/>
  <c r="FN71" i="73"/>
  <c r="FM71" i="73"/>
  <c r="FL71" i="73"/>
  <c r="FK71" i="73"/>
  <c r="FJ71" i="73"/>
  <c r="FI71" i="73"/>
  <c r="FH71" i="73"/>
  <c r="FG71" i="73"/>
  <c r="EP71" i="73"/>
  <c r="EO71" i="73"/>
  <c r="EN71" i="73"/>
  <c r="EM71" i="73"/>
  <c r="EL71" i="73"/>
  <c r="EK71" i="73"/>
  <c r="EJ71" i="73"/>
  <c r="EI71" i="73"/>
  <c r="EH71" i="73"/>
  <c r="EG71" i="73"/>
  <c r="EF71" i="73"/>
  <c r="EE71" i="73"/>
  <c r="ED71" i="73"/>
  <c r="EC71" i="73"/>
  <c r="EB71" i="73"/>
  <c r="CT71" i="73"/>
  <c r="JW71" i="73" s="1"/>
  <c r="CS71" i="73"/>
  <c r="CR71" i="73"/>
  <c r="CQ71" i="73"/>
  <c r="CP71" i="73"/>
  <c r="JS71" i="73" s="1"/>
  <c r="CO71" i="73"/>
  <c r="JR71" i="73" s="1"/>
  <c r="CN71" i="73"/>
  <c r="CM71" i="73"/>
  <c r="CL71" i="73"/>
  <c r="JO71" i="73" s="1"/>
  <c r="CK71" i="73"/>
  <c r="CJ71" i="73"/>
  <c r="CI71" i="73"/>
  <c r="CH71" i="73"/>
  <c r="JK71" i="73" s="1"/>
  <c r="CG71" i="73"/>
  <c r="CD71" i="73"/>
  <c r="CC71" i="73"/>
  <c r="CB71" i="73"/>
  <c r="GH71" i="73" s="1"/>
  <c r="CA71" i="73"/>
  <c r="BZ71" i="73"/>
  <c r="BY71" i="73"/>
  <c r="BX71" i="73"/>
  <c r="GD71" i="73" s="1"/>
  <c r="BW71" i="73"/>
  <c r="BV71" i="73"/>
  <c r="BU71" i="73"/>
  <c r="BT71" i="73"/>
  <c r="FZ71" i="73" s="1"/>
  <c r="BS71" i="73"/>
  <c r="FY71" i="73" s="1"/>
  <c r="BR71" i="73"/>
  <c r="BQ71" i="73"/>
  <c r="JO70" i="73"/>
  <c r="JK70" i="73"/>
  <c r="JH70" i="73"/>
  <c r="JG70" i="73"/>
  <c r="JF70" i="73"/>
  <c r="JE70" i="73"/>
  <c r="JD70" i="73"/>
  <c r="JC70" i="73"/>
  <c r="JB70" i="73"/>
  <c r="JA70" i="73"/>
  <c r="IZ70" i="73"/>
  <c r="IY70" i="73"/>
  <c r="IX70" i="73"/>
  <c r="IW70" i="73"/>
  <c r="IV70" i="73"/>
  <c r="IU70" i="73"/>
  <c r="IT70" i="73"/>
  <c r="GH70" i="73"/>
  <c r="GD70" i="73"/>
  <c r="GA70" i="73"/>
  <c r="FZ70" i="73"/>
  <c r="FW70" i="73"/>
  <c r="FU70" i="73"/>
  <c r="FT70" i="73"/>
  <c r="FS70" i="73"/>
  <c r="FR70" i="73"/>
  <c r="FQ70" i="73"/>
  <c r="FP70" i="73"/>
  <c r="FO70" i="73"/>
  <c r="FN70" i="73"/>
  <c r="FM70" i="73"/>
  <c r="FL70" i="73"/>
  <c r="FK70" i="73"/>
  <c r="FJ70" i="73"/>
  <c r="FI70" i="73"/>
  <c r="FH70" i="73"/>
  <c r="FG70" i="73"/>
  <c r="EP70" i="73"/>
  <c r="EO70" i="73"/>
  <c r="EN70" i="73"/>
  <c r="EM70" i="73"/>
  <c r="EL70" i="73"/>
  <c r="EK70" i="73"/>
  <c r="EJ70" i="73"/>
  <c r="EI70" i="73"/>
  <c r="EH70" i="73"/>
  <c r="EG70" i="73"/>
  <c r="EF70" i="73"/>
  <c r="EE70" i="73"/>
  <c r="ED70" i="73"/>
  <c r="EC70" i="73"/>
  <c r="EB70" i="73"/>
  <c r="CT70" i="73"/>
  <c r="JW70" i="73" s="1"/>
  <c r="CS70" i="73"/>
  <c r="JV70" i="73" s="1"/>
  <c r="CR70" i="73"/>
  <c r="CQ70" i="73"/>
  <c r="CP70" i="73"/>
  <c r="JS70" i="73" s="1"/>
  <c r="CO70" i="73"/>
  <c r="JR70" i="73" s="1"/>
  <c r="CN70" i="73"/>
  <c r="CM70" i="73"/>
  <c r="CL70" i="73"/>
  <c r="CK70" i="73"/>
  <c r="JN70" i="73" s="1"/>
  <c r="CJ70" i="73"/>
  <c r="JM70" i="73" s="1"/>
  <c r="CI70" i="73"/>
  <c r="CH70" i="73"/>
  <c r="CG70" i="73"/>
  <c r="JJ70" i="73" s="1"/>
  <c r="CD70" i="73"/>
  <c r="GJ70" i="73" s="1"/>
  <c r="CC70" i="73"/>
  <c r="GI70" i="73" s="1"/>
  <c r="CB70" i="73"/>
  <c r="CA70" i="73"/>
  <c r="GG70" i="73" s="1"/>
  <c r="BZ70" i="73"/>
  <c r="BY70" i="73"/>
  <c r="BX70" i="73"/>
  <c r="BW70" i="73"/>
  <c r="GC70" i="73" s="1"/>
  <c r="BV70" i="73"/>
  <c r="BU70" i="73"/>
  <c r="BT70" i="73"/>
  <c r="BS70" i="73"/>
  <c r="FY70" i="73" s="1"/>
  <c r="BR70" i="73"/>
  <c r="BQ70" i="73"/>
  <c r="JT69" i="73"/>
  <c r="JP69" i="73"/>
  <c r="JO69" i="73"/>
  <c r="JJ69" i="73"/>
  <c r="JH69" i="73"/>
  <c r="JG69" i="73"/>
  <c r="JF69" i="73"/>
  <c r="JE69" i="73"/>
  <c r="JD69" i="73"/>
  <c r="JC69" i="73"/>
  <c r="JB69" i="73"/>
  <c r="JA69" i="73"/>
  <c r="IZ69" i="73"/>
  <c r="IY69" i="73"/>
  <c r="IX69" i="73"/>
  <c r="IW69" i="73"/>
  <c r="IV69" i="73"/>
  <c r="IU69" i="73"/>
  <c r="IT69" i="73"/>
  <c r="GG69" i="73"/>
  <c r="GE69" i="73"/>
  <c r="GC69" i="73"/>
  <c r="FU69" i="73"/>
  <c r="FT69" i="73"/>
  <c r="FS69" i="73"/>
  <c r="FR69" i="73"/>
  <c r="FQ69" i="73"/>
  <c r="FP69" i="73"/>
  <c r="FO69" i="73"/>
  <c r="FN69" i="73"/>
  <c r="FM69" i="73"/>
  <c r="FL69" i="73"/>
  <c r="FK69" i="73"/>
  <c r="FJ69" i="73"/>
  <c r="FI69" i="73"/>
  <c r="FH69" i="73"/>
  <c r="FG69" i="73"/>
  <c r="EP69" i="73"/>
  <c r="EO69" i="73"/>
  <c r="EN69" i="73"/>
  <c r="EM69" i="73"/>
  <c r="EL69" i="73"/>
  <c r="EK69" i="73"/>
  <c r="EJ69" i="73"/>
  <c r="EI69" i="73"/>
  <c r="EH69" i="73"/>
  <c r="EG69" i="73"/>
  <c r="EF69" i="73"/>
  <c r="EE69" i="73"/>
  <c r="ED69" i="73"/>
  <c r="EC69" i="73"/>
  <c r="EB69" i="73"/>
  <c r="CT69" i="73"/>
  <c r="CS69" i="73"/>
  <c r="JV69" i="73" s="1"/>
  <c r="CR69" i="73"/>
  <c r="JU69" i="73" s="1"/>
  <c r="CQ69" i="73"/>
  <c r="CP69" i="73"/>
  <c r="CO69" i="73"/>
  <c r="CN69" i="73"/>
  <c r="JQ69" i="73" s="1"/>
  <c r="CM69" i="73"/>
  <c r="CL69" i="73"/>
  <c r="CK69" i="73"/>
  <c r="CJ69" i="73"/>
  <c r="JM69" i="73" s="1"/>
  <c r="CI69" i="73"/>
  <c r="JL69" i="73" s="1"/>
  <c r="CH69" i="73"/>
  <c r="CG69" i="73"/>
  <c r="CD69" i="73"/>
  <c r="GJ69" i="73" s="1"/>
  <c r="CC69" i="73"/>
  <c r="GI69" i="73" s="1"/>
  <c r="CB69" i="73"/>
  <c r="CA69" i="73"/>
  <c r="BZ69" i="73"/>
  <c r="GF69" i="73" s="1"/>
  <c r="BY69" i="73"/>
  <c r="BX69" i="73"/>
  <c r="BW69" i="73"/>
  <c r="BV69" i="73"/>
  <c r="GB69" i="73" s="1"/>
  <c r="BU69" i="73"/>
  <c r="BT69" i="73"/>
  <c r="BS69" i="73"/>
  <c r="FY69" i="73" s="1"/>
  <c r="BR69" i="73"/>
  <c r="FX69" i="73" s="1"/>
  <c r="BQ69" i="73"/>
  <c r="JH68" i="73"/>
  <c r="JG68" i="73"/>
  <c r="JF68" i="73"/>
  <c r="JE68" i="73"/>
  <c r="JD68" i="73"/>
  <c r="JC68" i="73"/>
  <c r="JB68" i="73"/>
  <c r="JA68" i="73"/>
  <c r="IZ68" i="73"/>
  <c r="IY68" i="73"/>
  <c r="IX68" i="73"/>
  <c r="IW68" i="73"/>
  <c r="IV68" i="73"/>
  <c r="IU68" i="73"/>
  <c r="IT68" i="73"/>
  <c r="GJ68" i="73"/>
  <c r="GI68" i="73"/>
  <c r="GF68" i="73"/>
  <c r="GE68" i="73"/>
  <c r="GB68" i="73"/>
  <c r="GA68" i="73"/>
  <c r="FX68" i="73"/>
  <c r="FW68" i="73"/>
  <c r="FU68" i="73"/>
  <c r="FT68" i="73"/>
  <c r="FS68" i="73"/>
  <c r="FR68" i="73"/>
  <c r="FQ68" i="73"/>
  <c r="FP68" i="73"/>
  <c r="FO68" i="73"/>
  <c r="FN68" i="73"/>
  <c r="FM68" i="73"/>
  <c r="FL68" i="73"/>
  <c r="FK68" i="73"/>
  <c r="FJ68" i="73"/>
  <c r="FI68" i="73"/>
  <c r="FH68" i="73"/>
  <c r="FG68" i="73"/>
  <c r="EP68" i="73"/>
  <c r="EO68" i="73"/>
  <c r="EN68" i="73"/>
  <c r="EM68" i="73"/>
  <c r="EL68" i="73"/>
  <c r="EK68" i="73"/>
  <c r="EJ68" i="73"/>
  <c r="EI68" i="73"/>
  <c r="EH68" i="73"/>
  <c r="EG68" i="73"/>
  <c r="EF68" i="73"/>
  <c r="EE68" i="73"/>
  <c r="ED68" i="73"/>
  <c r="EC68" i="73"/>
  <c r="EB68" i="73"/>
  <c r="CT68" i="73"/>
  <c r="JW68" i="73" s="1"/>
  <c r="CS68" i="73"/>
  <c r="CR68" i="73"/>
  <c r="CQ68" i="73"/>
  <c r="JT68" i="73" s="1"/>
  <c r="CP68" i="73"/>
  <c r="JS68" i="73" s="1"/>
  <c r="CO68" i="73"/>
  <c r="CN68" i="73"/>
  <c r="CM68" i="73"/>
  <c r="JP68" i="73" s="1"/>
  <c r="CL68" i="73"/>
  <c r="JO68" i="73" s="1"/>
  <c r="CK68" i="73"/>
  <c r="CJ68" i="73"/>
  <c r="CI68" i="73"/>
  <c r="JL68" i="73" s="1"/>
  <c r="CH68" i="73"/>
  <c r="JK68" i="73" s="1"/>
  <c r="CG68" i="73"/>
  <c r="CD68" i="73"/>
  <c r="CC68" i="73"/>
  <c r="CB68" i="73"/>
  <c r="GH68" i="73" s="1"/>
  <c r="CA68" i="73"/>
  <c r="BZ68" i="73"/>
  <c r="BY68" i="73"/>
  <c r="BX68" i="73"/>
  <c r="GD68" i="73" s="1"/>
  <c r="BW68" i="73"/>
  <c r="BV68" i="73"/>
  <c r="BU68" i="73"/>
  <c r="BT68" i="73"/>
  <c r="FZ68" i="73" s="1"/>
  <c r="BS68" i="73"/>
  <c r="BR68" i="73"/>
  <c r="BQ68" i="73"/>
  <c r="JL67" i="73"/>
  <c r="JH67" i="73"/>
  <c r="JG67" i="73"/>
  <c r="JF67" i="73"/>
  <c r="JE67" i="73"/>
  <c r="JD67" i="73"/>
  <c r="JC67" i="73"/>
  <c r="JB67" i="73"/>
  <c r="JA67" i="73"/>
  <c r="IZ67" i="73"/>
  <c r="IY67" i="73"/>
  <c r="IX67" i="73"/>
  <c r="IW67" i="73"/>
  <c r="IV67" i="73"/>
  <c r="IU67" i="73"/>
  <c r="IT67" i="73"/>
  <c r="GI67" i="73"/>
  <c r="GH67" i="73"/>
  <c r="GE67" i="73"/>
  <c r="GD67" i="73"/>
  <c r="GA67" i="73"/>
  <c r="FZ67" i="73"/>
  <c r="FW67" i="73"/>
  <c r="FU67" i="73"/>
  <c r="FT67" i="73"/>
  <c r="FS67" i="73"/>
  <c r="FR67" i="73"/>
  <c r="FQ67" i="73"/>
  <c r="FP67" i="73"/>
  <c r="FO67" i="73"/>
  <c r="FN67" i="73"/>
  <c r="FM67" i="73"/>
  <c r="FL67" i="73"/>
  <c r="FK67" i="73"/>
  <c r="FJ67" i="73"/>
  <c r="FI67" i="73"/>
  <c r="FH67" i="73"/>
  <c r="FG67" i="73"/>
  <c r="EP67" i="73"/>
  <c r="EO67" i="73"/>
  <c r="EN67" i="73"/>
  <c r="EM67" i="73"/>
  <c r="EL67" i="73"/>
  <c r="EK67" i="73"/>
  <c r="EJ67" i="73"/>
  <c r="EI67" i="73"/>
  <c r="EH67" i="73"/>
  <c r="EG67" i="73"/>
  <c r="EF67" i="73"/>
  <c r="EE67" i="73"/>
  <c r="ED67" i="73"/>
  <c r="EC67" i="73"/>
  <c r="EB67" i="73"/>
  <c r="CT67" i="73"/>
  <c r="JW67" i="73" s="1"/>
  <c r="CS67" i="73"/>
  <c r="JV67" i="73" s="1"/>
  <c r="CR67" i="73"/>
  <c r="CQ67" i="73"/>
  <c r="CP67" i="73"/>
  <c r="JS67" i="73" s="1"/>
  <c r="CO67" i="73"/>
  <c r="JR67" i="73" s="1"/>
  <c r="CN67" i="73"/>
  <c r="CM67" i="73"/>
  <c r="CL67" i="73"/>
  <c r="JO67" i="73" s="1"/>
  <c r="CK67" i="73"/>
  <c r="JN67" i="73" s="1"/>
  <c r="CJ67" i="73"/>
  <c r="CI67" i="73"/>
  <c r="CH67" i="73"/>
  <c r="JK67" i="73" s="1"/>
  <c r="CG67" i="73"/>
  <c r="JJ67" i="73" s="1"/>
  <c r="CD67" i="73"/>
  <c r="CC67" i="73"/>
  <c r="CB67" i="73"/>
  <c r="CA67" i="73"/>
  <c r="GG67" i="73" s="1"/>
  <c r="BZ67" i="73"/>
  <c r="BY67" i="73"/>
  <c r="BX67" i="73"/>
  <c r="BW67" i="73"/>
  <c r="GC67" i="73" s="1"/>
  <c r="BV67" i="73"/>
  <c r="BU67" i="73"/>
  <c r="BT67" i="73"/>
  <c r="BS67" i="73"/>
  <c r="FY67" i="73" s="1"/>
  <c r="BR67" i="73"/>
  <c r="BQ67" i="73"/>
  <c r="JW66" i="73"/>
  <c r="JS66" i="73"/>
  <c r="JK66" i="73"/>
  <c r="JH66" i="73"/>
  <c r="JG66" i="73"/>
  <c r="JF66" i="73"/>
  <c r="JE66" i="73"/>
  <c r="JD66" i="73"/>
  <c r="JC66" i="73"/>
  <c r="JB66" i="73"/>
  <c r="JA66" i="73"/>
  <c r="IZ66" i="73"/>
  <c r="IY66" i="73"/>
  <c r="IX66" i="73"/>
  <c r="IW66" i="73"/>
  <c r="IV66" i="73"/>
  <c r="IU66" i="73"/>
  <c r="IT66" i="73"/>
  <c r="GH66" i="73"/>
  <c r="GG66" i="73"/>
  <c r="GD66" i="73"/>
  <c r="GC66" i="73"/>
  <c r="FZ66" i="73"/>
  <c r="FY66" i="73"/>
  <c r="FU66" i="73"/>
  <c r="FT66" i="73"/>
  <c r="FS66" i="73"/>
  <c r="FR66" i="73"/>
  <c r="FQ66" i="73"/>
  <c r="FP66" i="73"/>
  <c r="FO66" i="73"/>
  <c r="FN66" i="73"/>
  <c r="FM66" i="73"/>
  <c r="FL66" i="73"/>
  <c r="FK66" i="73"/>
  <c r="FJ66" i="73"/>
  <c r="FI66" i="73"/>
  <c r="FH66" i="73"/>
  <c r="FG66" i="73"/>
  <c r="EP66" i="73"/>
  <c r="EO66" i="73"/>
  <c r="EN66" i="73"/>
  <c r="EM66" i="73"/>
  <c r="EL66" i="73"/>
  <c r="EK66" i="73"/>
  <c r="EJ66" i="73"/>
  <c r="EI66" i="73"/>
  <c r="EH66" i="73"/>
  <c r="EG66" i="73"/>
  <c r="EF66" i="73"/>
  <c r="EE66" i="73"/>
  <c r="ED66" i="73"/>
  <c r="EC66" i="73"/>
  <c r="EB66" i="73"/>
  <c r="CT66" i="73"/>
  <c r="CS66" i="73"/>
  <c r="JV66" i="73" s="1"/>
  <c r="CR66" i="73"/>
  <c r="JU66" i="73" s="1"/>
  <c r="CQ66" i="73"/>
  <c r="CP66" i="73"/>
  <c r="CO66" i="73"/>
  <c r="JR66" i="73" s="1"/>
  <c r="CN66" i="73"/>
  <c r="JQ66" i="73" s="1"/>
  <c r="CM66" i="73"/>
  <c r="CL66" i="73"/>
  <c r="CK66" i="73"/>
  <c r="JN66" i="73" s="1"/>
  <c r="CJ66" i="73"/>
  <c r="JM66" i="73" s="1"/>
  <c r="CI66" i="73"/>
  <c r="CH66" i="73"/>
  <c r="CG66" i="73"/>
  <c r="JJ66" i="73" s="1"/>
  <c r="CD66" i="73"/>
  <c r="GJ66" i="73" s="1"/>
  <c r="CC66" i="73"/>
  <c r="CB66" i="73"/>
  <c r="CA66" i="73"/>
  <c r="BZ66" i="73"/>
  <c r="GF66" i="73" s="1"/>
  <c r="BY66" i="73"/>
  <c r="BX66" i="73"/>
  <c r="BW66" i="73"/>
  <c r="BV66" i="73"/>
  <c r="GB66" i="73" s="1"/>
  <c r="BU66" i="73"/>
  <c r="BT66" i="73"/>
  <c r="BS66" i="73"/>
  <c r="BR66" i="73"/>
  <c r="FX66" i="73" s="1"/>
  <c r="BQ66" i="73"/>
  <c r="JR65" i="73"/>
  <c r="JN65" i="73"/>
  <c r="JH65" i="73"/>
  <c r="JG65" i="73"/>
  <c r="JF65" i="73"/>
  <c r="JE65" i="73"/>
  <c r="JD65" i="73"/>
  <c r="JC65" i="73"/>
  <c r="JB65" i="73"/>
  <c r="JA65" i="73"/>
  <c r="IZ65" i="73"/>
  <c r="IY65" i="73"/>
  <c r="IX65" i="73"/>
  <c r="IW65" i="73"/>
  <c r="IV65" i="73"/>
  <c r="IU65" i="73"/>
  <c r="IT65" i="73"/>
  <c r="GJ65" i="73"/>
  <c r="GG65" i="73"/>
  <c r="GF65" i="73"/>
  <c r="GC65" i="73"/>
  <c r="GB65" i="73"/>
  <c r="FY65" i="73"/>
  <c r="FX65" i="73"/>
  <c r="FU65" i="73"/>
  <c r="FT65" i="73"/>
  <c r="FS65" i="73"/>
  <c r="FR65" i="73"/>
  <c r="FQ65" i="73"/>
  <c r="FP65" i="73"/>
  <c r="FO65" i="73"/>
  <c r="FN65" i="73"/>
  <c r="FM65" i="73"/>
  <c r="FL65" i="73"/>
  <c r="FK65" i="73"/>
  <c r="FJ65" i="73"/>
  <c r="FI65" i="73"/>
  <c r="FH65" i="73"/>
  <c r="FG65" i="73"/>
  <c r="EP65" i="73"/>
  <c r="EO65" i="73"/>
  <c r="EN65" i="73"/>
  <c r="EM65" i="73"/>
  <c r="EL65" i="73"/>
  <c r="EK65" i="73"/>
  <c r="EJ65" i="73"/>
  <c r="EI65" i="73"/>
  <c r="EH65" i="73"/>
  <c r="EG65" i="73"/>
  <c r="EF65" i="73"/>
  <c r="EE65" i="73"/>
  <c r="ED65" i="73"/>
  <c r="EC65" i="73"/>
  <c r="EB65" i="73"/>
  <c r="CT65" i="73"/>
  <c r="CS65" i="73"/>
  <c r="JV65" i="73" s="1"/>
  <c r="CR65" i="73"/>
  <c r="JU65" i="73" s="1"/>
  <c r="CQ65" i="73"/>
  <c r="JT65" i="73" s="1"/>
  <c r="CP65" i="73"/>
  <c r="CO65" i="73"/>
  <c r="CN65" i="73"/>
  <c r="JQ65" i="73" s="1"/>
  <c r="CM65" i="73"/>
  <c r="JP65" i="73" s="1"/>
  <c r="CL65" i="73"/>
  <c r="CK65" i="73"/>
  <c r="CJ65" i="73"/>
  <c r="JM65" i="73" s="1"/>
  <c r="CI65" i="73"/>
  <c r="JL65" i="73" s="1"/>
  <c r="CH65" i="73"/>
  <c r="CG65" i="73"/>
  <c r="CD65" i="73"/>
  <c r="CC65" i="73"/>
  <c r="GI65" i="73" s="1"/>
  <c r="CB65" i="73"/>
  <c r="CA65" i="73"/>
  <c r="BZ65" i="73"/>
  <c r="BY65" i="73"/>
  <c r="GE65" i="73" s="1"/>
  <c r="BX65" i="73"/>
  <c r="BW65" i="73"/>
  <c r="BV65" i="73"/>
  <c r="BU65" i="73"/>
  <c r="GA65" i="73" s="1"/>
  <c r="BT65" i="73"/>
  <c r="BS65" i="73"/>
  <c r="BR65" i="73"/>
  <c r="BQ65" i="73"/>
  <c r="FW65" i="73" s="1"/>
  <c r="JU64" i="73"/>
  <c r="JQ64" i="73"/>
  <c r="JH64" i="73"/>
  <c r="JG64" i="73"/>
  <c r="JF64" i="73"/>
  <c r="JE64" i="73"/>
  <c r="JD64" i="73"/>
  <c r="JC64" i="73"/>
  <c r="JB64" i="73"/>
  <c r="JA64" i="73"/>
  <c r="IZ64" i="73"/>
  <c r="IY64" i="73"/>
  <c r="IX64" i="73"/>
  <c r="IW64" i="73"/>
  <c r="IV64" i="73"/>
  <c r="IU64" i="73"/>
  <c r="IT64" i="73"/>
  <c r="GJ64" i="73"/>
  <c r="GI64" i="73"/>
  <c r="GF64" i="73"/>
  <c r="GE64" i="73"/>
  <c r="GB64" i="73"/>
  <c r="GA64" i="73"/>
  <c r="FX64" i="73"/>
  <c r="FW64" i="73"/>
  <c r="FU64" i="73"/>
  <c r="FT64" i="73"/>
  <c r="FS64" i="73"/>
  <c r="FR64" i="73"/>
  <c r="FQ64" i="73"/>
  <c r="FP64" i="73"/>
  <c r="FO64" i="73"/>
  <c r="FN64" i="73"/>
  <c r="FM64" i="73"/>
  <c r="FL64" i="73"/>
  <c r="FK64" i="73"/>
  <c r="FJ64" i="73"/>
  <c r="FI64" i="73"/>
  <c r="FH64" i="73"/>
  <c r="FG64" i="73"/>
  <c r="EP64" i="73"/>
  <c r="EO64" i="73"/>
  <c r="EN64" i="73"/>
  <c r="EM64" i="73"/>
  <c r="EL64" i="73"/>
  <c r="EK64" i="73"/>
  <c r="EJ64" i="73"/>
  <c r="EI64" i="73"/>
  <c r="EH64" i="73"/>
  <c r="EG64" i="73"/>
  <c r="EF64" i="73"/>
  <c r="EE64" i="73"/>
  <c r="ED64" i="73"/>
  <c r="EC64" i="73"/>
  <c r="EB64" i="73"/>
  <c r="CT64" i="73"/>
  <c r="JW64" i="73" s="1"/>
  <c r="CS64" i="73"/>
  <c r="CR64" i="73"/>
  <c r="CQ64" i="73"/>
  <c r="JT64" i="73" s="1"/>
  <c r="CP64" i="73"/>
  <c r="JS64" i="73" s="1"/>
  <c r="CO64" i="73"/>
  <c r="CN64" i="73"/>
  <c r="CM64" i="73"/>
  <c r="JP64" i="73" s="1"/>
  <c r="CL64" i="73"/>
  <c r="JO64" i="73" s="1"/>
  <c r="CK64" i="73"/>
  <c r="CJ64" i="73"/>
  <c r="CI64" i="73"/>
  <c r="JL64" i="73" s="1"/>
  <c r="CH64" i="73"/>
  <c r="JK64" i="73" s="1"/>
  <c r="CG64" i="73"/>
  <c r="CD64" i="73"/>
  <c r="CC64" i="73"/>
  <c r="CB64" i="73"/>
  <c r="GH64" i="73" s="1"/>
  <c r="CA64" i="73"/>
  <c r="BZ64" i="73"/>
  <c r="BY64" i="73"/>
  <c r="BX64" i="73"/>
  <c r="GD64" i="73" s="1"/>
  <c r="BW64" i="73"/>
  <c r="BV64" i="73"/>
  <c r="BU64" i="73"/>
  <c r="BT64" i="73"/>
  <c r="FZ64" i="73" s="1"/>
  <c r="BS64" i="73"/>
  <c r="BR64" i="73"/>
  <c r="BQ64" i="73"/>
  <c r="JT63" i="73"/>
  <c r="JL63" i="73"/>
  <c r="JH63" i="73"/>
  <c r="JG63" i="73"/>
  <c r="JF63" i="73"/>
  <c r="JE63" i="73"/>
  <c r="JD63" i="73"/>
  <c r="JC63" i="73"/>
  <c r="JB63" i="73"/>
  <c r="JA63" i="73"/>
  <c r="IZ63" i="73"/>
  <c r="IY63" i="73"/>
  <c r="IX63" i="73"/>
  <c r="IW63" i="73"/>
  <c r="IV63" i="73"/>
  <c r="IU63" i="73"/>
  <c r="IT63" i="73"/>
  <c r="GI63" i="73"/>
  <c r="GH63" i="73"/>
  <c r="GE63" i="73"/>
  <c r="GD63" i="73"/>
  <c r="GA63" i="73"/>
  <c r="FZ63" i="73"/>
  <c r="FW63" i="73"/>
  <c r="FU63" i="73"/>
  <c r="FT63" i="73"/>
  <c r="FS63" i="73"/>
  <c r="FR63" i="73"/>
  <c r="FQ63" i="73"/>
  <c r="FP63" i="73"/>
  <c r="FO63" i="73"/>
  <c r="FN63" i="73"/>
  <c r="FM63" i="73"/>
  <c r="FL63" i="73"/>
  <c r="FK63" i="73"/>
  <c r="FJ63" i="73"/>
  <c r="FI63" i="73"/>
  <c r="FH63" i="73"/>
  <c r="FG63" i="73"/>
  <c r="EP63" i="73"/>
  <c r="EO63" i="73"/>
  <c r="EN63" i="73"/>
  <c r="EM63" i="73"/>
  <c r="EL63" i="73"/>
  <c r="EK63" i="73"/>
  <c r="EJ63" i="73"/>
  <c r="EI63" i="73"/>
  <c r="EH63" i="73"/>
  <c r="EG63" i="73"/>
  <c r="EF63" i="73"/>
  <c r="EE63" i="73"/>
  <c r="ED63" i="73"/>
  <c r="EC63" i="73"/>
  <c r="EB63" i="73"/>
  <c r="CT63" i="73"/>
  <c r="JW63" i="73" s="1"/>
  <c r="CS63" i="73"/>
  <c r="JV63" i="73" s="1"/>
  <c r="CR63" i="73"/>
  <c r="CQ63" i="73"/>
  <c r="CP63" i="73"/>
  <c r="JS63" i="73" s="1"/>
  <c r="CO63" i="73"/>
  <c r="JR63" i="73" s="1"/>
  <c r="CN63" i="73"/>
  <c r="CM63" i="73"/>
  <c r="CL63" i="73"/>
  <c r="JO63" i="73" s="1"/>
  <c r="CK63" i="73"/>
  <c r="JN63" i="73" s="1"/>
  <c r="CJ63" i="73"/>
  <c r="CI63" i="73"/>
  <c r="CH63" i="73"/>
  <c r="JK63" i="73" s="1"/>
  <c r="CG63" i="73"/>
  <c r="JJ63" i="73" s="1"/>
  <c r="CD63" i="73"/>
  <c r="CC63" i="73"/>
  <c r="CB63" i="73"/>
  <c r="CA63" i="73"/>
  <c r="GG63" i="73" s="1"/>
  <c r="BZ63" i="73"/>
  <c r="BY63" i="73"/>
  <c r="BX63" i="73"/>
  <c r="BW63" i="73"/>
  <c r="GC63" i="73" s="1"/>
  <c r="BV63" i="73"/>
  <c r="BU63" i="73"/>
  <c r="BT63" i="73"/>
  <c r="BS63" i="73"/>
  <c r="FY63" i="73" s="1"/>
  <c r="BR63" i="73"/>
  <c r="BQ63" i="73"/>
  <c r="JS62" i="73"/>
  <c r="JH62" i="73"/>
  <c r="JG62" i="73"/>
  <c r="JF62" i="73"/>
  <c r="JE62" i="73"/>
  <c r="JD62" i="73"/>
  <c r="JC62" i="73"/>
  <c r="JB62" i="73"/>
  <c r="JA62" i="73"/>
  <c r="IZ62" i="73"/>
  <c r="IY62" i="73"/>
  <c r="IX62" i="73"/>
  <c r="IW62" i="73"/>
  <c r="IV62" i="73"/>
  <c r="IU62" i="73"/>
  <c r="IT62" i="73"/>
  <c r="GH62" i="73"/>
  <c r="GG62" i="73"/>
  <c r="GD62" i="73"/>
  <c r="GC62" i="73"/>
  <c r="FZ62" i="73"/>
  <c r="FY62" i="73"/>
  <c r="FU62" i="73"/>
  <c r="FT62" i="73"/>
  <c r="FS62" i="73"/>
  <c r="FR62" i="73"/>
  <c r="FQ62" i="73"/>
  <c r="FP62" i="73"/>
  <c r="FO62" i="73"/>
  <c r="FN62" i="73"/>
  <c r="FM62" i="73"/>
  <c r="FL62" i="73"/>
  <c r="FK62" i="73"/>
  <c r="FJ62" i="73"/>
  <c r="FI62" i="73"/>
  <c r="FH62" i="73"/>
  <c r="FG62" i="73"/>
  <c r="EP62" i="73"/>
  <c r="EO62" i="73"/>
  <c r="EN62" i="73"/>
  <c r="EM62" i="73"/>
  <c r="EL62" i="73"/>
  <c r="EK62" i="73"/>
  <c r="EJ62" i="73"/>
  <c r="EI62" i="73"/>
  <c r="EH62" i="73"/>
  <c r="EG62" i="73"/>
  <c r="EF62" i="73"/>
  <c r="EE62" i="73"/>
  <c r="ED62" i="73"/>
  <c r="EC62" i="73"/>
  <c r="EB62" i="73"/>
  <c r="CT62" i="73"/>
  <c r="JW62" i="73" s="1"/>
  <c r="CS62" i="73"/>
  <c r="JV62" i="73" s="1"/>
  <c r="CR62" i="73"/>
  <c r="JU62" i="73" s="1"/>
  <c r="CQ62" i="73"/>
  <c r="CP62" i="73"/>
  <c r="CO62" i="73"/>
  <c r="JR62" i="73" s="1"/>
  <c r="CN62" i="73"/>
  <c r="JQ62" i="73" s="1"/>
  <c r="CM62" i="73"/>
  <c r="CL62" i="73"/>
  <c r="CK62" i="73"/>
  <c r="JN62" i="73" s="1"/>
  <c r="CJ62" i="73"/>
  <c r="JM62" i="73" s="1"/>
  <c r="CI62" i="73"/>
  <c r="CH62" i="73"/>
  <c r="JK62" i="73" s="1"/>
  <c r="CG62" i="73"/>
  <c r="JJ62" i="73" s="1"/>
  <c r="CD62" i="73"/>
  <c r="GJ62" i="73" s="1"/>
  <c r="CC62" i="73"/>
  <c r="CB62" i="73"/>
  <c r="CA62" i="73"/>
  <c r="BZ62" i="73"/>
  <c r="GF62" i="73" s="1"/>
  <c r="BY62" i="73"/>
  <c r="BX62" i="73"/>
  <c r="BW62" i="73"/>
  <c r="BV62" i="73"/>
  <c r="GB62" i="73" s="1"/>
  <c r="BU62" i="73"/>
  <c r="BT62" i="73"/>
  <c r="BS62" i="73"/>
  <c r="BR62" i="73"/>
  <c r="FX62" i="73" s="1"/>
  <c r="BQ62" i="73"/>
  <c r="JH61" i="73"/>
  <c r="JG61" i="73"/>
  <c r="JF61" i="73"/>
  <c r="JE61" i="73"/>
  <c r="JD61" i="73"/>
  <c r="JC61" i="73"/>
  <c r="JB61" i="73"/>
  <c r="JA61" i="73"/>
  <c r="IZ61" i="73"/>
  <c r="IY61" i="73"/>
  <c r="IX61" i="73"/>
  <c r="IW61" i="73"/>
  <c r="IV61" i="73"/>
  <c r="IU61" i="73"/>
  <c r="IT61" i="73"/>
  <c r="GJ61" i="73"/>
  <c r="GG61" i="73"/>
  <c r="GF61" i="73"/>
  <c r="GC61" i="73"/>
  <c r="GB61" i="73"/>
  <c r="FY61" i="73"/>
  <c r="FX61" i="73"/>
  <c r="FU61" i="73"/>
  <c r="FT61" i="73"/>
  <c r="FS61" i="73"/>
  <c r="FR61" i="73"/>
  <c r="FQ61" i="73"/>
  <c r="FP61" i="73"/>
  <c r="FO61" i="73"/>
  <c r="FN61" i="73"/>
  <c r="FM61" i="73"/>
  <c r="FL61" i="73"/>
  <c r="FK61" i="73"/>
  <c r="FJ61" i="73"/>
  <c r="FI61" i="73"/>
  <c r="FH61" i="73"/>
  <c r="FG61" i="73"/>
  <c r="EP61" i="73"/>
  <c r="EO61" i="73"/>
  <c r="EN61" i="73"/>
  <c r="EM61" i="73"/>
  <c r="EL61" i="73"/>
  <c r="EK61" i="73"/>
  <c r="EJ61" i="73"/>
  <c r="EI61" i="73"/>
  <c r="EH61" i="73"/>
  <c r="EG61" i="73"/>
  <c r="EF61" i="73"/>
  <c r="EE61" i="73"/>
  <c r="ED61" i="73"/>
  <c r="EC61" i="73"/>
  <c r="EB61" i="73"/>
  <c r="CT61" i="73"/>
  <c r="CS61" i="73"/>
  <c r="CR61" i="73"/>
  <c r="JU61" i="73" s="1"/>
  <c r="CQ61" i="73"/>
  <c r="JT61" i="73" s="1"/>
  <c r="CP61" i="73"/>
  <c r="CO61" i="73"/>
  <c r="CN61" i="73"/>
  <c r="JQ61" i="73" s="1"/>
  <c r="CM61" i="73"/>
  <c r="JP61" i="73" s="1"/>
  <c r="CL61" i="73"/>
  <c r="CK61" i="73"/>
  <c r="JN61" i="73" s="1"/>
  <c r="CJ61" i="73"/>
  <c r="JM61" i="73" s="1"/>
  <c r="CI61" i="73"/>
  <c r="JL61" i="73" s="1"/>
  <c r="CH61" i="73"/>
  <c r="CG61" i="73"/>
  <c r="CD61" i="73"/>
  <c r="CC61" i="73"/>
  <c r="GI61" i="73" s="1"/>
  <c r="CB61" i="73"/>
  <c r="CA61" i="73"/>
  <c r="BZ61" i="73"/>
  <c r="BY61" i="73"/>
  <c r="GE61" i="73" s="1"/>
  <c r="BX61" i="73"/>
  <c r="BW61" i="73"/>
  <c r="BV61" i="73"/>
  <c r="BU61" i="73"/>
  <c r="GA61" i="73" s="1"/>
  <c r="BT61" i="73"/>
  <c r="BS61" i="73"/>
  <c r="BR61" i="73"/>
  <c r="BQ61" i="73"/>
  <c r="FW61" i="73" s="1"/>
  <c r="JQ60" i="73"/>
  <c r="JH60" i="73"/>
  <c r="JG60" i="73"/>
  <c r="JF60" i="73"/>
  <c r="JE60" i="73"/>
  <c r="JD60" i="73"/>
  <c r="JC60" i="73"/>
  <c r="JB60" i="73"/>
  <c r="JA60" i="73"/>
  <c r="IZ60" i="73"/>
  <c r="IY60" i="73"/>
  <c r="IX60" i="73"/>
  <c r="IW60" i="73"/>
  <c r="IV60" i="73"/>
  <c r="IU60" i="73"/>
  <c r="IT60" i="73"/>
  <c r="GJ60" i="73"/>
  <c r="GI60" i="73"/>
  <c r="GF60" i="73"/>
  <c r="GE60" i="73"/>
  <c r="GB60" i="73"/>
  <c r="GA60" i="73"/>
  <c r="FX60" i="73"/>
  <c r="FW60" i="73"/>
  <c r="FU60" i="73"/>
  <c r="FT60" i="73"/>
  <c r="FS60" i="73"/>
  <c r="FR60" i="73"/>
  <c r="FQ60" i="73"/>
  <c r="FP60" i="73"/>
  <c r="FO60" i="73"/>
  <c r="FN60" i="73"/>
  <c r="FM60" i="73"/>
  <c r="FL60" i="73"/>
  <c r="FK60" i="73"/>
  <c r="FJ60" i="73"/>
  <c r="FI60" i="73"/>
  <c r="FH60" i="73"/>
  <c r="FG60" i="73"/>
  <c r="EP60" i="73"/>
  <c r="EO60" i="73"/>
  <c r="EN60" i="73"/>
  <c r="EM60" i="73"/>
  <c r="EL60" i="73"/>
  <c r="EK60" i="73"/>
  <c r="EJ60" i="73"/>
  <c r="EI60" i="73"/>
  <c r="EH60" i="73"/>
  <c r="EG60" i="73"/>
  <c r="EF60" i="73"/>
  <c r="EE60" i="73"/>
  <c r="ED60" i="73"/>
  <c r="EC60" i="73"/>
  <c r="EB60" i="73"/>
  <c r="CT60" i="73"/>
  <c r="JW60" i="73" s="1"/>
  <c r="CS60" i="73"/>
  <c r="CR60" i="73"/>
  <c r="JU60" i="73" s="1"/>
  <c r="CQ60" i="73"/>
  <c r="JT60" i="73" s="1"/>
  <c r="CP60" i="73"/>
  <c r="JS60" i="73" s="1"/>
  <c r="CO60" i="73"/>
  <c r="CN60" i="73"/>
  <c r="CM60" i="73"/>
  <c r="JP60" i="73" s="1"/>
  <c r="CL60" i="73"/>
  <c r="JO60" i="73" s="1"/>
  <c r="CK60" i="73"/>
  <c r="CJ60" i="73"/>
  <c r="CI60" i="73"/>
  <c r="JL60" i="73" s="1"/>
  <c r="CH60" i="73"/>
  <c r="JK60" i="73" s="1"/>
  <c r="CG60" i="73"/>
  <c r="CD60" i="73"/>
  <c r="CC60" i="73"/>
  <c r="CB60" i="73"/>
  <c r="GH60" i="73" s="1"/>
  <c r="CA60" i="73"/>
  <c r="BZ60" i="73"/>
  <c r="BY60" i="73"/>
  <c r="BX60" i="73"/>
  <c r="GD60" i="73" s="1"/>
  <c r="BW60" i="73"/>
  <c r="BV60" i="73"/>
  <c r="BU60" i="73"/>
  <c r="BT60" i="73"/>
  <c r="FZ60" i="73" s="1"/>
  <c r="BS60" i="73"/>
  <c r="BR60" i="73"/>
  <c r="BQ60" i="73"/>
  <c r="JT59" i="73"/>
  <c r="JH59" i="73"/>
  <c r="JG59" i="73"/>
  <c r="JF59" i="73"/>
  <c r="JE59" i="73"/>
  <c r="JD59" i="73"/>
  <c r="JC59" i="73"/>
  <c r="JB59" i="73"/>
  <c r="JA59" i="73"/>
  <c r="IZ59" i="73"/>
  <c r="IY59" i="73"/>
  <c r="IX59" i="73"/>
  <c r="IW59" i="73"/>
  <c r="IV59" i="73"/>
  <c r="IU59" i="73"/>
  <c r="IT59" i="73"/>
  <c r="GI59" i="73"/>
  <c r="GH59" i="73"/>
  <c r="GE59" i="73"/>
  <c r="GD59" i="73"/>
  <c r="GA59" i="73"/>
  <c r="FZ59" i="73"/>
  <c r="FW59" i="73"/>
  <c r="FU59" i="73"/>
  <c r="FT59" i="73"/>
  <c r="FS59" i="73"/>
  <c r="FR59" i="73"/>
  <c r="FQ59" i="73"/>
  <c r="FP59" i="73"/>
  <c r="FO59" i="73"/>
  <c r="FN59" i="73"/>
  <c r="FM59" i="73"/>
  <c r="FL59" i="73"/>
  <c r="FK59" i="73"/>
  <c r="FJ59" i="73"/>
  <c r="FI59" i="73"/>
  <c r="FH59" i="73"/>
  <c r="FG59" i="73"/>
  <c r="EP59" i="73"/>
  <c r="EO59" i="73"/>
  <c r="EN59" i="73"/>
  <c r="EM59" i="73"/>
  <c r="EL59" i="73"/>
  <c r="EK59" i="73"/>
  <c r="EJ59" i="73"/>
  <c r="EI59" i="73"/>
  <c r="EH59" i="73"/>
  <c r="EG59" i="73"/>
  <c r="EF59" i="73"/>
  <c r="EE59" i="73"/>
  <c r="ED59" i="73"/>
  <c r="EC59" i="73"/>
  <c r="EB59" i="73"/>
  <c r="CT59" i="73"/>
  <c r="JW59" i="73" s="1"/>
  <c r="CS59" i="73"/>
  <c r="JV59" i="73" s="1"/>
  <c r="CR59" i="73"/>
  <c r="CQ59" i="73"/>
  <c r="CP59" i="73"/>
  <c r="JS59" i="73" s="1"/>
  <c r="CO59" i="73"/>
  <c r="JR59" i="73" s="1"/>
  <c r="CN59" i="73"/>
  <c r="CM59" i="73"/>
  <c r="CL59" i="73"/>
  <c r="JO59" i="73" s="1"/>
  <c r="CK59" i="73"/>
  <c r="JN59" i="73" s="1"/>
  <c r="CJ59" i="73"/>
  <c r="CI59" i="73"/>
  <c r="JL59" i="73" s="1"/>
  <c r="CH59" i="73"/>
  <c r="JK59" i="73" s="1"/>
  <c r="CG59" i="73"/>
  <c r="JJ59" i="73" s="1"/>
  <c r="CD59" i="73"/>
  <c r="CC59" i="73"/>
  <c r="CB59" i="73"/>
  <c r="CA59" i="73"/>
  <c r="GG59" i="73" s="1"/>
  <c r="BZ59" i="73"/>
  <c r="BY59" i="73"/>
  <c r="BX59" i="73"/>
  <c r="BW59" i="73"/>
  <c r="GC59" i="73" s="1"/>
  <c r="BV59" i="73"/>
  <c r="BU59" i="73"/>
  <c r="BT59" i="73"/>
  <c r="BS59" i="73"/>
  <c r="FY59" i="73" s="1"/>
  <c r="BR59" i="73"/>
  <c r="BQ59" i="73"/>
  <c r="JP58" i="73"/>
  <c r="JH58" i="73"/>
  <c r="JG58" i="73"/>
  <c r="JF58" i="73"/>
  <c r="JE58" i="73"/>
  <c r="JD58" i="73"/>
  <c r="JC58" i="73"/>
  <c r="JB58" i="73"/>
  <c r="JA58" i="73"/>
  <c r="IZ58" i="73"/>
  <c r="IY58" i="73"/>
  <c r="IX58" i="73"/>
  <c r="IW58" i="73"/>
  <c r="IV58" i="73"/>
  <c r="IU58" i="73"/>
  <c r="IT58" i="73"/>
  <c r="GH58" i="73"/>
  <c r="GG58" i="73"/>
  <c r="GD58" i="73"/>
  <c r="GC58" i="73"/>
  <c r="FZ58" i="73"/>
  <c r="FY58" i="73"/>
  <c r="FU58" i="73"/>
  <c r="FT58" i="73"/>
  <c r="FS58" i="73"/>
  <c r="FR58" i="73"/>
  <c r="FQ58" i="73"/>
  <c r="FP58" i="73"/>
  <c r="FO58" i="73"/>
  <c r="FN58" i="73"/>
  <c r="FM58" i="73"/>
  <c r="FL58" i="73"/>
  <c r="FK58" i="73"/>
  <c r="FJ58" i="73"/>
  <c r="FI58" i="73"/>
  <c r="FH58" i="73"/>
  <c r="FG58" i="73"/>
  <c r="EP58" i="73"/>
  <c r="EO58" i="73"/>
  <c r="EN58" i="73"/>
  <c r="EM58" i="73"/>
  <c r="EL58" i="73"/>
  <c r="EK58" i="73"/>
  <c r="EJ58" i="73"/>
  <c r="EI58" i="73"/>
  <c r="EH58" i="73"/>
  <c r="EG58" i="73"/>
  <c r="EF58" i="73"/>
  <c r="EE58" i="73"/>
  <c r="ED58" i="73"/>
  <c r="EC58" i="73"/>
  <c r="EB58" i="73"/>
  <c r="CT58" i="73"/>
  <c r="CS58" i="73"/>
  <c r="JV58" i="73" s="1"/>
  <c r="CR58" i="73"/>
  <c r="JU58" i="73" s="1"/>
  <c r="CQ58" i="73"/>
  <c r="CP58" i="73"/>
  <c r="CO58" i="73"/>
  <c r="JR58" i="73" s="1"/>
  <c r="CN58" i="73"/>
  <c r="JQ58" i="73" s="1"/>
  <c r="CM58" i="73"/>
  <c r="CL58" i="73"/>
  <c r="CK58" i="73"/>
  <c r="JN58" i="73" s="1"/>
  <c r="CJ58" i="73"/>
  <c r="JM58" i="73" s="1"/>
  <c r="CI58" i="73"/>
  <c r="CH58" i="73"/>
  <c r="JK58" i="73" s="1"/>
  <c r="CG58" i="73"/>
  <c r="JJ58" i="73" s="1"/>
  <c r="CD58" i="73"/>
  <c r="GJ58" i="73" s="1"/>
  <c r="CC58" i="73"/>
  <c r="CB58" i="73"/>
  <c r="CA58" i="73"/>
  <c r="BZ58" i="73"/>
  <c r="GF58" i="73" s="1"/>
  <c r="BY58" i="73"/>
  <c r="GE58" i="73" s="1"/>
  <c r="BX58" i="73"/>
  <c r="BW58" i="73"/>
  <c r="BV58" i="73"/>
  <c r="GB58" i="73" s="1"/>
  <c r="BU58" i="73"/>
  <c r="BT58" i="73"/>
  <c r="BS58" i="73"/>
  <c r="BR58" i="73"/>
  <c r="FX58" i="73" s="1"/>
  <c r="BQ58" i="73"/>
  <c r="JS57" i="73"/>
  <c r="JK57" i="73"/>
  <c r="JH57" i="73"/>
  <c r="JG57" i="73"/>
  <c r="JF57" i="73"/>
  <c r="JE57" i="73"/>
  <c r="JD57" i="73"/>
  <c r="JC57" i="73"/>
  <c r="JB57" i="73"/>
  <c r="JA57" i="73"/>
  <c r="IZ57" i="73"/>
  <c r="IY57" i="73"/>
  <c r="IX57" i="73"/>
  <c r="IW57" i="73"/>
  <c r="IV57" i="73"/>
  <c r="IU57" i="73"/>
  <c r="IT57" i="73"/>
  <c r="GJ57" i="73"/>
  <c r="GH57" i="73"/>
  <c r="GG57" i="73"/>
  <c r="GF57" i="73"/>
  <c r="GC57" i="73"/>
  <c r="GB57" i="73"/>
  <c r="FY57" i="73"/>
  <c r="FX57" i="73"/>
  <c r="FU57" i="73"/>
  <c r="FT57" i="73"/>
  <c r="FS57" i="73"/>
  <c r="FR57" i="73"/>
  <c r="FQ57" i="73"/>
  <c r="FP57" i="73"/>
  <c r="FO57" i="73"/>
  <c r="FN57" i="73"/>
  <c r="FM57" i="73"/>
  <c r="FL57" i="73"/>
  <c r="FK57" i="73"/>
  <c r="FJ57" i="73"/>
  <c r="FI57" i="73"/>
  <c r="FH57" i="73"/>
  <c r="FG57" i="73"/>
  <c r="EP57" i="73"/>
  <c r="EO57" i="73"/>
  <c r="EN57" i="73"/>
  <c r="EM57" i="73"/>
  <c r="EL57" i="73"/>
  <c r="EK57" i="73"/>
  <c r="EJ57" i="73"/>
  <c r="EI57" i="73"/>
  <c r="EH57" i="73"/>
  <c r="EG57" i="73"/>
  <c r="EF57" i="73"/>
  <c r="EE57" i="73"/>
  <c r="ED57" i="73"/>
  <c r="EC57" i="73"/>
  <c r="EB57" i="73"/>
  <c r="CT57" i="73"/>
  <c r="CS57" i="73"/>
  <c r="CR57" i="73"/>
  <c r="JU57" i="73" s="1"/>
  <c r="CQ57" i="73"/>
  <c r="JT57" i="73" s="1"/>
  <c r="CP57" i="73"/>
  <c r="CO57" i="73"/>
  <c r="CN57" i="73"/>
  <c r="JQ57" i="73" s="1"/>
  <c r="CM57" i="73"/>
  <c r="JP57" i="73" s="1"/>
  <c r="CL57" i="73"/>
  <c r="CK57" i="73"/>
  <c r="CJ57" i="73"/>
  <c r="JM57" i="73" s="1"/>
  <c r="CI57" i="73"/>
  <c r="JL57" i="73" s="1"/>
  <c r="CH57" i="73"/>
  <c r="CG57" i="73"/>
  <c r="CD57" i="73"/>
  <c r="CC57" i="73"/>
  <c r="GI57" i="73" s="1"/>
  <c r="CB57" i="73"/>
  <c r="CA57" i="73"/>
  <c r="BZ57" i="73"/>
  <c r="BY57" i="73"/>
  <c r="GE57" i="73" s="1"/>
  <c r="BX57" i="73"/>
  <c r="BW57" i="73"/>
  <c r="BV57" i="73"/>
  <c r="BU57" i="73"/>
  <c r="GA57" i="73" s="1"/>
  <c r="BT57" i="73"/>
  <c r="BS57" i="73"/>
  <c r="BR57" i="73"/>
  <c r="BQ57" i="73"/>
  <c r="FW57" i="73" s="1"/>
  <c r="JV56" i="73"/>
  <c r="JN56" i="73"/>
  <c r="JH56" i="73"/>
  <c r="JG56" i="73"/>
  <c r="JF56" i="73"/>
  <c r="JE56" i="73"/>
  <c r="JD56" i="73"/>
  <c r="JC56" i="73"/>
  <c r="JB56" i="73"/>
  <c r="JA56" i="73"/>
  <c r="IZ56" i="73"/>
  <c r="IY56" i="73"/>
  <c r="IX56" i="73"/>
  <c r="IW56" i="73"/>
  <c r="IV56" i="73"/>
  <c r="IU56" i="73"/>
  <c r="IT56" i="73"/>
  <c r="GJ56" i="73"/>
  <c r="GI56" i="73"/>
  <c r="GF56" i="73"/>
  <c r="GE56" i="73"/>
  <c r="GB56" i="73"/>
  <c r="GA56" i="73"/>
  <c r="FX56" i="73"/>
  <c r="FW56" i="73"/>
  <c r="FU56" i="73"/>
  <c r="FT56" i="73"/>
  <c r="FS56" i="73"/>
  <c r="FR56" i="73"/>
  <c r="FQ56" i="73"/>
  <c r="FP56" i="73"/>
  <c r="FO56" i="73"/>
  <c r="FN56" i="73"/>
  <c r="FM56" i="73"/>
  <c r="FL56" i="73"/>
  <c r="FK56" i="73"/>
  <c r="FJ56" i="73"/>
  <c r="FI56" i="73"/>
  <c r="FH56" i="73"/>
  <c r="FG56" i="73"/>
  <c r="EP56" i="73"/>
  <c r="EO56" i="73"/>
  <c r="EN56" i="73"/>
  <c r="EM56" i="73"/>
  <c r="EL56" i="73"/>
  <c r="EK56" i="73"/>
  <c r="EJ56" i="73"/>
  <c r="EI56" i="73"/>
  <c r="EH56" i="73"/>
  <c r="EG56" i="73"/>
  <c r="EF56" i="73"/>
  <c r="EE56" i="73"/>
  <c r="ED56" i="73"/>
  <c r="EC56" i="73"/>
  <c r="EB56" i="73"/>
  <c r="CT56" i="73"/>
  <c r="JW56" i="73" s="1"/>
  <c r="CS56" i="73"/>
  <c r="CR56" i="73"/>
  <c r="CQ56" i="73"/>
  <c r="JT56" i="73" s="1"/>
  <c r="CP56" i="73"/>
  <c r="JS56" i="73" s="1"/>
  <c r="CO56" i="73"/>
  <c r="CN56" i="73"/>
  <c r="CM56" i="73"/>
  <c r="JP56" i="73" s="1"/>
  <c r="CL56" i="73"/>
  <c r="JO56" i="73" s="1"/>
  <c r="CK56" i="73"/>
  <c r="CJ56" i="73"/>
  <c r="CI56" i="73"/>
  <c r="JL56" i="73" s="1"/>
  <c r="CH56" i="73"/>
  <c r="JK56" i="73" s="1"/>
  <c r="CG56" i="73"/>
  <c r="CD56" i="73"/>
  <c r="CC56" i="73"/>
  <c r="CB56" i="73"/>
  <c r="GH56" i="73" s="1"/>
  <c r="CA56" i="73"/>
  <c r="BZ56" i="73"/>
  <c r="BY56" i="73"/>
  <c r="BX56" i="73"/>
  <c r="GD56" i="73" s="1"/>
  <c r="BW56" i="73"/>
  <c r="BV56" i="73"/>
  <c r="BU56" i="73"/>
  <c r="BT56" i="73"/>
  <c r="FZ56" i="73" s="1"/>
  <c r="BS56" i="73"/>
  <c r="BR56" i="73"/>
  <c r="BQ56" i="73"/>
  <c r="JU55" i="73"/>
  <c r="JM55" i="73"/>
  <c r="JH55" i="73"/>
  <c r="JG55" i="73"/>
  <c r="JF55" i="73"/>
  <c r="JE55" i="73"/>
  <c r="JD55" i="73"/>
  <c r="JC55" i="73"/>
  <c r="JB55" i="73"/>
  <c r="JA55" i="73"/>
  <c r="IZ55" i="73"/>
  <c r="IY55" i="73"/>
  <c r="IX55" i="73"/>
  <c r="IW55" i="73"/>
  <c r="IV55" i="73"/>
  <c r="IU55" i="73"/>
  <c r="IT55" i="73"/>
  <c r="GI55" i="73"/>
  <c r="GH55" i="73"/>
  <c r="GE55" i="73"/>
  <c r="GD55" i="73"/>
  <c r="GA55" i="73"/>
  <c r="FZ55" i="73"/>
  <c r="FW55" i="73"/>
  <c r="FU55" i="73"/>
  <c r="FT55" i="73"/>
  <c r="FS55" i="73"/>
  <c r="FR55" i="73"/>
  <c r="FQ55" i="73"/>
  <c r="FP55" i="73"/>
  <c r="FO55" i="73"/>
  <c r="FN55" i="73"/>
  <c r="FM55" i="73"/>
  <c r="FL55" i="73"/>
  <c r="FK55" i="73"/>
  <c r="FJ55" i="73"/>
  <c r="FI55" i="73"/>
  <c r="FH55" i="73"/>
  <c r="FG55" i="73"/>
  <c r="EP55" i="73"/>
  <c r="EO55" i="73"/>
  <c r="EN55" i="73"/>
  <c r="EM55" i="73"/>
  <c r="EL55" i="73"/>
  <c r="EK55" i="73"/>
  <c r="EJ55" i="73"/>
  <c r="EI55" i="73"/>
  <c r="EH55" i="73"/>
  <c r="EG55" i="73"/>
  <c r="EF55" i="73"/>
  <c r="EE55" i="73"/>
  <c r="ED55" i="73"/>
  <c r="EC55" i="73"/>
  <c r="EB55" i="73"/>
  <c r="CT55" i="73"/>
  <c r="JW55" i="73" s="1"/>
  <c r="CS55" i="73"/>
  <c r="JV55" i="73" s="1"/>
  <c r="CR55" i="73"/>
  <c r="CQ55" i="73"/>
  <c r="CP55" i="73"/>
  <c r="JS55" i="73" s="1"/>
  <c r="CO55" i="73"/>
  <c r="JR55" i="73" s="1"/>
  <c r="CN55" i="73"/>
  <c r="CM55" i="73"/>
  <c r="JP55" i="73" s="1"/>
  <c r="CL55" i="73"/>
  <c r="JO55" i="73" s="1"/>
  <c r="CK55" i="73"/>
  <c r="JN55" i="73" s="1"/>
  <c r="CJ55" i="73"/>
  <c r="CI55" i="73"/>
  <c r="CH55" i="73"/>
  <c r="JK55" i="73" s="1"/>
  <c r="CG55" i="73"/>
  <c r="JJ55" i="73" s="1"/>
  <c r="CD55" i="73"/>
  <c r="GJ55" i="73" s="1"/>
  <c r="CC55" i="73"/>
  <c r="CB55" i="73"/>
  <c r="CA55" i="73"/>
  <c r="GG55" i="73" s="1"/>
  <c r="BZ55" i="73"/>
  <c r="BY55" i="73"/>
  <c r="BX55" i="73"/>
  <c r="BW55" i="73"/>
  <c r="GC55" i="73" s="1"/>
  <c r="BV55" i="73"/>
  <c r="GB55" i="73" s="1"/>
  <c r="BU55" i="73"/>
  <c r="BT55" i="73"/>
  <c r="BS55" i="73"/>
  <c r="FY55" i="73" s="1"/>
  <c r="BR55" i="73"/>
  <c r="BQ55" i="73"/>
  <c r="JW54" i="73"/>
  <c r="JT54" i="73"/>
  <c r="JP54" i="73"/>
  <c r="JO54" i="73"/>
  <c r="JL54" i="73"/>
  <c r="JH54" i="73"/>
  <c r="JG54" i="73"/>
  <c r="JF54" i="73"/>
  <c r="JE54" i="73"/>
  <c r="JD54" i="73"/>
  <c r="JC54" i="73"/>
  <c r="JB54" i="73"/>
  <c r="JA54" i="73"/>
  <c r="IZ54" i="73"/>
  <c r="IY54" i="73"/>
  <c r="IX54" i="73"/>
  <c r="IW54" i="73"/>
  <c r="IV54" i="73"/>
  <c r="IU54" i="73"/>
  <c r="IT54" i="73"/>
  <c r="GI54" i="73"/>
  <c r="GH54" i="73"/>
  <c r="GG54" i="73"/>
  <c r="GD54" i="73"/>
  <c r="GC54" i="73"/>
  <c r="FZ54" i="73"/>
  <c r="FY54" i="73"/>
  <c r="FU54" i="73"/>
  <c r="FT54" i="73"/>
  <c r="FS54" i="73"/>
  <c r="FR54" i="73"/>
  <c r="FQ54" i="73"/>
  <c r="FP54" i="73"/>
  <c r="FO54" i="73"/>
  <c r="FN54" i="73"/>
  <c r="FM54" i="73"/>
  <c r="FL54" i="73"/>
  <c r="FK54" i="73"/>
  <c r="FJ54" i="73"/>
  <c r="FI54" i="73"/>
  <c r="FH54" i="73"/>
  <c r="FG54" i="73"/>
  <c r="EP54" i="73"/>
  <c r="EO54" i="73"/>
  <c r="EN54" i="73"/>
  <c r="EM54" i="73"/>
  <c r="EL54" i="73"/>
  <c r="EK54" i="73"/>
  <c r="EJ54" i="73"/>
  <c r="EI54" i="73"/>
  <c r="EH54" i="73"/>
  <c r="EG54" i="73"/>
  <c r="EF54" i="73"/>
  <c r="EE54" i="73"/>
  <c r="ED54" i="73"/>
  <c r="EC54" i="73"/>
  <c r="EB54" i="73"/>
  <c r="CT54" i="73"/>
  <c r="CS54" i="73"/>
  <c r="JV54" i="73" s="1"/>
  <c r="CR54" i="73"/>
  <c r="JU54" i="73" s="1"/>
  <c r="CQ54" i="73"/>
  <c r="CP54" i="73"/>
  <c r="CO54" i="73"/>
  <c r="JR54" i="73" s="1"/>
  <c r="CN54" i="73"/>
  <c r="JQ54" i="73" s="1"/>
  <c r="CM54" i="73"/>
  <c r="CL54" i="73"/>
  <c r="CK54" i="73"/>
  <c r="JN54" i="73" s="1"/>
  <c r="CJ54" i="73"/>
  <c r="JM54" i="73" s="1"/>
  <c r="CI54" i="73"/>
  <c r="CH54" i="73"/>
  <c r="CG54" i="73"/>
  <c r="JJ54" i="73" s="1"/>
  <c r="CD54" i="73"/>
  <c r="GJ54" i="73" s="1"/>
  <c r="CC54" i="73"/>
  <c r="CB54" i="73"/>
  <c r="CA54" i="73"/>
  <c r="BZ54" i="73"/>
  <c r="GF54" i="73" s="1"/>
  <c r="BY54" i="73"/>
  <c r="BX54" i="73"/>
  <c r="BW54" i="73"/>
  <c r="BV54" i="73"/>
  <c r="GB54" i="73" s="1"/>
  <c r="BU54" i="73"/>
  <c r="BT54" i="73"/>
  <c r="BS54" i="73"/>
  <c r="BR54" i="73"/>
  <c r="FX54" i="73" s="1"/>
  <c r="BQ54" i="73"/>
  <c r="JS53" i="73"/>
  <c r="JR53" i="73"/>
  <c r="JK53" i="73"/>
  <c r="JJ53" i="73"/>
  <c r="JH53" i="73"/>
  <c r="JG53" i="73"/>
  <c r="JF53" i="73"/>
  <c r="JE53" i="73"/>
  <c r="JD53" i="73"/>
  <c r="JC53" i="73"/>
  <c r="JB53" i="73"/>
  <c r="JA53" i="73"/>
  <c r="IZ53" i="73"/>
  <c r="IY53" i="73"/>
  <c r="IX53" i="73"/>
  <c r="IW53" i="73"/>
  <c r="IV53" i="73"/>
  <c r="IU53" i="73"/>
  <c r="IT53" i="73"/>
  <c r="GJ53" i="73"/>
  <c r="GH53" i="73"/>
  <c r="GG53" i="73"/>
  <c r="GF53" i="73"/>
  <c r="GC53" i="73"/>
  <c r="GB53" i="73"/>
  <c r="FZ53" i="73"/>
  <c r="FY53" i="73"/>
  <c r="FX53" i="73"/>
  <c r="FU53" i="73"/>
  <c r="FT53" i="73"/>
  <c r="FS53" i="73"/>
  <c r="FR53" i="73"/>
  <c r="FQ53" i="73"/>
  <c r="FP53" i="73"/>
  <c r="FO53" i="73"/>
  <c r="FN53" i="73"/>
  <c r="FM53" i="73"/>
  <c r="FL53" i="73"/>
  <c r="FK53" i="73"/>
  <c r="FJ53" i="73"/>
  <c r="FI53" i="73"/>
  <c r="FH53" i="73"/>
  <c r="FG53" i="73"/>
  <c r="EP53" i="73"/>
  <c r="EO53" i="73"/>
  <c r="EN53" i="73"/>
  <c r="EM53" i="73"/>
  <c r="EL53" i="73"/>
  <c r="EK53" i="73"/>
  <c r="EJ53" i="73"/>
  <c r="EI53" i="73"/>
  <c r="EH53" i="73"/>
  <c r="EG53" i="73"/>
  <c r="EF53" i="73"/>
  <c r="EE53" i="73"/>
  <c r="ED53" i="73"/>
  <c r="EC53" i="73"/>
  <c r="EB53" i="73"/>
  <c r="CT53" i="73"/>
  <c r="CS53" i="73"/>
  <c r="CR53" i="73"/>
  <c r="JU53" i="73" s="1"/>
  <c r="CQ53" i="73"/>
  <c r="JT53" i="73" s="1"/>
  <c r="CP53" i="73"/>
  <c r="CO53" i="73"/>
  <c r="CN53" i="73"/>
  <c r="JQ53" i="73" s="1"/>
  <c r="CM53" i="73"/>
  <c r="JP53" i="73" s="1"/>
  <c r="CL53" i="73"/>
  <c r="CK53" i="73"/>
  <c r="CJ53" i="73"/>
  <c r="JM53" i="73" s="1"/>
  <c r="CI53" i="73"/>
  <c r="JL53" i="73" s="1"/>
  <c r="CH53" i="73"/>
  <c r="CG53" i="73"/>
  <c r="CD53" i="73"/>
  <c r="CC53" i="73"/>
  <c r="GI53" i="73" s="1"/>
  <c r="CB53" i="73"/>
  <c r="CA53" i="73"/>
  <c r="BZ53" i="73"/>
  <c r="BY53" i="73"/>
  <c r="GE53" i="73" s="1"/>
  <c r="BX53" i="73"/>
  <c r="BW53" i="73"/>
  <c r="BV53" i="73"/>
  <c r="BU53" i="73"/>
  <c r="GA53" i="73" s="1"/>
  <c r="BT53" i="73"/>
  <c r="BS53" i="73"/>
  <c r="BR53" i="73"/>
  <c r="BQ53" i="73"/>
  <c r="FW53" i="73" s="1"/>
  <c r="JV52" i="73"/>
  <c r="JL52" i="73"/>
  <c r="JH52" i="73"/>
  <c r="JG52" i="73"/>
  <c r="JF52" i="73"/>
  <c r="JE52" i="73"/>
  <c r="JD52" i="73"/>
  <c r="JC52" i="73"/>
  <c r="JB52" i="73"/>
  <c r="JA52" i="73"/>
  <c r="IZ52" i="73"/>
  <c r="IY52" i="73"/>
  <c r="IX52" i="73"/>
  <c r="IW52" i="73"/>
  <c r="IV52" i="73"/>
  <c r="IU52" i="73"/>
  <c r="IT52" i="73"/>
  <c r="GJ52" i="73"/>
  <c r="GI52" i="73"/>
  <c r="GE52" i="73"/>
  <c r="GA52" i="73"/>
  <c r="FX52" i="73"/>
  <c r="FW52" i="73"/>
  <c r="FU52" i="73"/>
  <c r="FT52" i="73"/>
  <c r="FS52" i="73"/>
  <c r="FR52" i="73"/>
  <c r="FQ52" i="73"/>
  <c r="FP52" i="73"/>
  <c r="FO52" i="73"/>
  <c r="FN52" i="73"/>
  <c r="FM52" i="73"/>
  <c r="FL52" i="73"/>
  <c r="FK52" i="73"/>
  <c r="FJ52" i="73"/>
  <c r="FI52" i="73"/>
  <c r="FH52" i="73"/>
  <c r="FG52" i="73"/>
  <c r="EP52" i="73"/>
  <c r="EO52" i="73"/>
  <c r="EN52" i="73"/>
  <c r="EM52" i="73"/>
  <c r="EL52" i="73"/>
  <c r="EK52" i="73"/>
  <c r="EJ52" i="73"/>
  <c r="EI52" i="73"/>
  <c r="EH52" i="73"/>
  <c r="EG52" i="73"/>
  <c r="EF52" i="73"/>
  <c r="EE52" i="73"/>
  <c r="ED52" i="73"/>
  <c r="EC52" i="73"/>
  <c r="EB52" i="73"/>
  <c r="CT52" i="73"/>
  <c r="JW52" i="73" s="1"/>
  <c r="CS52" i="73"/>
  <c r="CR52" i="73"/>
  <c r="CQ52" i="73"/>
  <c r="JT52" i="73" s="1"/>
  <c r="CP52" i="73"/>
  <c r="JS52" i="73" s="1"/>
  <c r="CO52" i="73"/>
  <c r="CN52" i="73"/>
  <c r="CM52" i="73"/>
  <c r="JP52" i="73" s="1"/>
  <c r="CL52" i="73"/>
  <c r="JO52" i="73" s="1"/>
  <c r="CK52" i="73"/>
  <c r="CJ52" i="73"/>
  <c r="JM52" i="73" s="1"/>
  <c r="CI52" i="73"/>
  <c r="CH52" i="73"/>
  <c r="JK52" i="73" s="1"/>
  <c r="CG52" i="73"/>
  <c r="JJ52" i="73" s="1"/>
  <c r="CD52" i="73"/>
  <c r="CC52" i="73"/>
  <c r="CB52" i="73"/>
  <c r="GH52" i="73" s="1"/>
  <c r="CA52" i="73"/>
  <c r="GG52" i="73" s="1"/>
  <c r="BZ52" i="73"/>
  <c r="GF52" i="73" s="1"/>
  <c r="BY52" i="73"/>
  <c r="BX52" i="73"/>
  <c r="GD52" i="73" s="1"/>
  <c r="BW52" i="73"/>
  <c r="BV52" i="73"/>
  <c r="BU52" i="73"/>
  <c r="BT52" i="73"/>
  <c r="FZ52" i="73" s="1"/>
  <c r="BS52" i="73"/>
  <c r="BR52" i="73"/>
  <c r="BQ52" i="73"/>
  <c r="JW51" i="73"/>
  <c r="JP51" i="73"/>
  <c r="JO51" i="73"/>
  <c r="JL51" i="73"/>
  <c r="JK51" i="73"/>
  <c r="JH51" i="73"/>
  <c r="JG51" i="73"/>
  <c r="JF51" i="73"/>
  <c r="JE51" i="73"/>
  <c r="JD51" i="73"/>
  <c r="JC51" i="73"/>
  <c r="JB51" i="73"/>
  <c r="JA51" i="73"/>
  <c r="IZ51" i="73"/>
  <c r="IY51" i="73"/>
  <c r="IX51" i="73"/>
  <c r="IW51" i="73"/>
  <c r="IV51" i="73"/>
  <c r="IU51" i="73"/>
  <c r="IT51" i="73"/>
  <c r="GI51" i="73"/>
  <c r="GH51" i="73"/>
  <c r="GD51" i="73"/>
  <c r="GB51" i="73"/>
  <c r="GA51" i="73"/>
  <c r="FZ51" i="73"/>
  <c r="FW51" i="73"/>
  <c r="FU51" i="73"/>
  <c r="FT51" i="73"/>
  <c r="FS51" i="73"/>
  <c r="FR51" i="73"/>
  <c r="FQ51" i="73"/>
  <c r="FP51" i="73"/>
  <c r="FO51" i="73"/>
  <c r="FN51" i="73"/>
  <c r="FM51" i="73"/>
  <c r="FL51" i="73"/>
  <c r="FK51" i="73"/>
  <c r="FJ51" i="73"/>
  <c r="FI51" i="73"/>
  <c r="FH51" i="73"/>
  <c r="FG51" i="73"/>
  <c r="EP51" i="73"/>
  <c r="EO51" i="73"/>
  <c r="EN51" i="73"/>
  <c r="EM51" i="73"/>
  <c r="EL51" i="73"/>
  <c r="EK51" i="73"/>
  <c r="EJ51" i="73"/>
  <c r="EI51" i="73"/>
  <c r="EH51" i="73"/>
  <c r="EG51" i="73"/>
  <c r="EF51" i="73"/>
  <c r="EE51" i="73"/>
  <c r="ED51" i="73"/>
  <c r="EC51" i="73"/>
  <c r="EB51" i="73"/>
  <c r="CT51" i="73"/>
  <c r="CS51" i="73"/>
  <c r="JV51" i="73" s="1"/>
  <c r="CR51" i="73"/>
  <c r="JU51" i="73" s="1"/>
  <c r="CQ51" i="73"/>
  <c r="CP51" i="73"/>
  <c r="JS51" i="73" s="1"/>
  <c r="CO51" i="73"/>
  <c r="JR51" i="73" s="1"/>
  <c r="CN51" i="73"/>
  <c r="CM51" i="73"/>
  <c r="CL51" i="73"/>
  <c r="CK51" i="73"/>
  <c r="JN51" i="73" s="1"/>
  <c r="CJ51" i="73"/>
  <c r="CI51" i="73"/>
  <c r="CH51" i="73"/>
  <c r="CG51" i="73"/>
  <c r="JJ51" i="73" s="1"/>
  <c r="CD51" i="73"/>
  <c r="CC51" i="73"/>
  <c r="CB51" i="73"/>
  <c r="CA51" i="73"/>
  <c r="GG51" i="73" s="1"/>
  <c r="BZ51" i="73"/>
  <c r="GF51" i="73" s="1"/>
  <c r="BY51" i="73"/>
  <c r="BX51" i="73"/>
  <c r="BW51" i="73"/>
  <c r="GC51" i="73" s="1"/>
  <c r="BV51" i="73"/>
  <c r="BU51" i="73"/>
  <c r="BT51" i="73"/>
  <c r="BS51" i="73"/>
  <c r="FY51" i="73" s="1"/>
  <c r="BR51" i="73"/>
  <c r="BQ51" i="73"/>
  <c r="JV50" i="73"/>
  <c r="JP50" i="73"/>
  <c r="JH50" i="73"/>
  <c r="JG50" i="73"/>
  <c r="JF50" i="73"/>
  <c r="JE50" i="73"/>
  <c r="JD50" i="73"/>
  <c r="JC50" i="73"/>
  <c r="JB50" i="73"/>
  <c r="JA50" i="73"/>
  <c r="IZ50" i="73"/>
  <c r="IY50" i="73"/>
  <c r="IX50" i="73"/>
  <c r="IW50" i="73"/>
  <c r="IV50" i="73"/>
  <c r="IU50" i="73"/>
  <c r="IT50" i="73"/>
  <c r="GG50" i="73"/>
  <c r="GC50" i="73"/>
  <c r="FY50" i="73"/>
  <c r="FU50" i="73"/>
  <c r="FT50" i="73"/>
  <c r="FS50" i="73"/>
  <c r="FR50" i="73"/>
  <c r="FQ50" i="73"/>
  <c r="FP50" i="73"/>
  <c r="FO50" i="73"/>
  <c r="FN50" i="73"/>
  <c r="FM50" i="73"/>
  <c r="FL50" i="73"/>
  <c r="FK50" i="73"/>
  <c r="FJ50" i="73"/>
  <c r="FI50" i="73"/>
  <c r="FH50" i="73"/>
  <c r="FG50" i="73"/>
  <c r="EP50" i="73"/>
  <c r="EO50" i="73"/>
  <c r="EN50" i="73"/>
  <c r="EM50" i="73"/>
  <c r="EL50" i="73"/>
  <c r="EK50" i="73"/>
  <c r="EJ50" i="73"/>
  <c r="EI50" i="73"/>
  <c r="EH50" i="73"/>
  <c r="EG50" i="73"/>
  <c r="EF50" i="73"/>
  <c r="EE50" i="73"/>
  <c r="ED50" i="73"/>
  <c r="EC50" i="73"/>
  <c r="EB50" i="73"/>
  <c r="CT50" i="73"/>
  <c r="JW50" i="73" s="1"/>
  <c r="CS50" i="73"/>
  <c r="CR50" i="73"/>
  <c r="JU50" i="73" s="1"/>
  <c r="CQ50" i="73"/>
  <c r="JT50" i="73" s="1"/>
  <c r="CP50" i="73"/>
  <c r="CO50" i="73"/>
  <c r="JR50" i="73" s="1"/>
  <c r="CN50" i="73"/>
  <c r="JQ50" i="73" s="1"/>
  <c r="CM50" i="73"/>
  <c r="CL50" i="73"/>
  <c r="CK50" i="73"/>
  <c r="JN50" i="73" s="1"/>
  <c r="CJ50" i="73"/>
  <c r="JM50" i="73" s="1"/>
  <c r="CI50" i="73"/>
  <c r="CH50" i="73"/>
  <c r="CG50" i="73"/>
  <c r="JJ50" i="73" s="1"/>
  <c r="CD50" i="73"/>
  <c r="GJ50" i="73" s="1"/>
  <c r="CC50" i="73"/>
  <c r="CB50" i="73"/>
  <c r="GH50" i="73" s="1"/>
  <c r="CA50" i="73"/>
  <c r="BZ50" i="73"/>
  <c r="GF50" i="73" s="1"/>
  <c r="BY50" i="73"/>
  <c r="GE50" i="73" s="1"/>
  <c r="BX50" i="73"/>
  <c r="GD50" i="73" s="1"/>
  <c r="BW50" i="73"/>
  <c r="BV50" i="73"/>
  <c r="GB50" i="73" s="1"/>
  <c r="BU50" i="73"/>
  <c r="GA50" i="73" s="1"/>
  <c r="BT50" i="73"/>
  <c r="BS50" i="73"/>
  <c r="BR50" i="73"/>
  <c r="FX50" i="73" s="1"/>
  <c r="BQ50" i="73"/>
  <c r="JW49" i="73"/>
  <c r="JM49" i="73"/>
  <c r="JH49" i="73"/>
  <c r="JG49" i="73"/>
  <c r="JF49" i="73"/>
  <c r="JE49" i="73"/>
  <c r="JD49" i="73"/>
  <c r="JC49" i="73"/>
  <c r="JB49" i="73"/>
  <c r="JA49" i="73"/>
  <c r="IZ49" i="73"/>
  <c r="IY49" i="73"/>
  <c r="IX49" i="73"/>
  <c r="IW49" i="73"/>
  <c r="IV49" i="73"/>
  <c r="IU49" i="73"/>
  <c r="IT49" i="73"/>
  <c r="GJ49" i="73"/>
  <c r="GF49" i="73"/>
  <c r="GB49" i="73"/>
  <c r="FY49" i="73"/>
  <c r="FX49" i="73"/>
  <c r="FU49" i="73"/>
  <c r="FT49" i="73"/>
  <c r="FS49" i="73"/>
  <c r="FR49" i="73"/>
  <c r="FQ49" i="73"/>
  <c r="FP49" i="73"/>
  <c r="FO49" i="73"/>
  <c r="FN49" i="73"/>
  <c r="FM49" i="73"/>
  <c r="FL49" i="73"/>
  <c r="FK49" i="73"/>
  <c r="FJ49" i="73"/>
  <c r="FI49" i="73"/>
  <c r="FH49" i="73"/>
  <c r="FG49" i="73"/>
  <c r="EP49" i="73"/>
  <c r="EO49" i="73"/>
  <c r="EN49" i="73"/>
  <c r="EM49" i="73"/>
  <c r="EL49" i="73"/>
  <c r="EK49" i="73"/>
  <c r="EJ49" i="73"/>
  <c r="EI49" i="73"/>
  <c r="EH49" i="73"/>
  <c r="EG49" i="73"/>
  <c r="EF49" i="73"/>
  <c r="EE49" i="73"/>
  <c r="ED49" i="73"/>
  <c r="EC49" i="73"/>
  <c r="EB49" i="73"/>
  <c r="CT49" i="73"/>
  <c r="CS49" i="73"/>
  <c r="CR49" i="73"/>
  <c r="JU49" i="73" s="1"/>
  <c r="CQ49" i="73"/>
  <c r="JT49" i="73" s="1"/>
  <c r="CP49" i="73"/>
  <c r="CO49" i="73"/>
  <c r="JR49" i="73" s="1"/>
  <c r="CN49" i="73"/>
  <c r="JQ49" i="73" s="1"/>
  <c r="CM49" i="73"/>
  <c r="JP49" i="73" s="1"/>
  <c r="CL49" i="73"/>
  <c r="CK49" i="73"/>
  <c r="JN49" i="73" s="1"/>
  <c r="CJ49" i="73"/>
  <c r="CI49" i="73"/>
  <c r="JL49" i="73" s="1"/>
  <c r="CH49" i="73"/>
  <c r="JK49" i="73" s="1"/>
  <c r="CG49" i="73"/>
  <c r="CD49" i="73"/>
  <c r="CC49" i="73"/>
  <c r="GI49" i="73" s="1"/>
  <c r="CB49" i="73"/>
  <c r="GH49" i="73" s="1"/>
  <c r="CA49" i="73"/>
  <c r="GG49" i="73" s="1"/>
  <c r="BZ49" i="73"/>
  <c r="BY49" i="73"/>
  <c r="GE49" i="73" s="1"/>
  <c r="BX49" i="73"/>
  <c r="GD49" i="73" s="1"/>
  <c r="BW49" i="73"/>
  <c r="BV49" i="73"/>
  <c r="BU49" i="73"/>
  <c r="GA49" i="73" s="1"/>
  <c r="BT49" i="73"/>
  <c r="BS49" i="73"/>
  <c r="BR49" i="73"/>
  <c r="BQ49" i="73"/>
  <c r="FW49" i="73" s="1"/>
  <c r="JV48" i="73"/>
  <c r="JL48" i="73"/>
  <c r="JH48" i="73"/>
  <c r="JG48" i="73"/>
  <c r="JF48" i="73"/>
  <c r="JE48" i="73"/>
  <c r="JD48" i="73"/>
  <c r="JC48" i="73"/>
  <c r="JB48" i="73"/>
  <c r="JA48" i="73"/>
  <c r="IZ48" i="73"/>
  <c r="IY48" i="73"/>
  <c r="IX48" i="73"/>
  <c r="IW48" i="73"/>
  <c r="IV48" i="73"/>
  <c r="IU48" i="73"/>
  <c r="IT48" i="73"/>
  <c r="GI48" i="73"/>
  <c r="GE48" i="73"/>
  <c r="GA48" i="73"/>
  <c r="FX48" i="73"/>
  <c r="FW48" i="73"/>
  <c r="FU48" i="73"/>
  <c r="FT48" i="73"/>
  <c r="FS48" i="73"/>
  <c r="FR48" i="73"/>
  <c r="FQ48" i="73"/>
  <c r="FP48" i="73"/>
  <c r="FO48" i="73"/>
  <c r="FN48" i="73"/>
  <c r="FM48" i="73"/>
  <c r="FL48" i="73"/>
  <c r="FK48" i="73"/>
  <c r="FJ48" i="73"/>
  <c r="FI48" i="73"/>
  <c r="FH48" i="73"/>
  <c r="FG48" i="73"/>
  <c r="EP48" i="73"/>
  <c r="EO48" i="73"/>
  <c r="EN48" i="73"/>
  <c r="EM48" i="73"/>
  <c r="EL48" i="73"/>
  <c r="EK48" i="73"/>
  <c r="EJ48" i="73"/>
  <c r="EI48" i="73"/>
  <c r="EH48" i="73"/>
  <c r="EG48" i="73"/>
  <c r="EF48" i="73"/>
  <c r="EE48" i="73"/>
  <c r="ED48" i="73"/>
  <c r="EC48" i="73"/>
  <c r="EB48" i="73"/>
  <c r="CT48" i="73"/>
  <c r="JW48" i="73" s="1"/>
  <c r="CS48" i="73"/>
  <c r="CR48" i="73"/>
  <c r="CQ48" i="73"/>
  <c r="JT48" i="73" s="1"/>
  <c r="CP48" i="73"/>
  <c r="JS48" i="73" s="1"/>
  <c r="CO48" i="73"/>
  <c r="CN48" i="73"/>
  <c r="CM48" i="73"/>
  <c r="JP48" i="73" s="1"/>
  <c r="CL48" i="73"/>
  <c r="JO48" i="73" s="1"/>
  <c r="CK48" i="73"/>
  <c r="CJ48" i="73"/>
  <c r="JM48" i="73" s="1"/>
  <c r="CI48" i="73"/>
  <c r="CH48" i="73"/>
  <c r="JK48" i="73" s="1"/>
  <c r="CG48" i="73"/>
  <c r="JJ48" i="73" s="1"/>
  <c r="CD48" i="73"/>
  <c r="GJ48" i="73" s="1"/>
  <c r="CC48" i="73"/>
  <c r="CB48" i="73"/>
  <c r="GH48" i="73" s="1"/>
  <c r="CA48" i="73"/>
  <c r="GG48" i="73" s="1"/>
  <c r="BZ48" i="73"/>
  <c r="GF48" i="73" s="1"/>
  <c r="BY48" i="73"/>
  <c r="BX48" i="73"/>
  <c r="GD48" i="73" s="1"/>
  <c r="BW48" i="73"/>
  <c r="GC48" i="73" s="1"/>
  <c r="BV48" i="73"/>
  <c r="BU48" i="73"/>
  <c r="BT48" i="73"/>
  <c r="FZ48" i="73" s="1"/>
  <c r="BS48" i="73"/>
  <c r="BR48" i="73"/>
  <c r="BQ48" i="73"/>
  <c r="JW47" i="73"/>
  <c r="JP47" i="73"/>
  <c r="JO47" i="73"/>
  <c r="JK47" i="73"/>
  <c r="JH47" i="73"/>
  <c r="JG47" i="73"/>
  <c r="JF47" i="73"/>
  <c r="JE47" i="73"/>
  <c r="JD47" i="73"/>
  <c r="JC47" i="73"/>
  <c r="JB47" i="73"/>
  <c r="JA47" i="73"/>
  <c r="IZ47" i="73"/>
  <c r="IY47" i="73"/>
  <c r="IX47" i="73"/>
  <c r="IW47" i="73"/>
  <c r="IV47" i="73"/>
  <c r="IU47" i="73"/>
  <c r="IT47" i="73"/>
  <c r="GI47" i="73"/>
  <c r="GH47" i="73"/>
  <c r="GD47" i="73"/>
  <c r="GB47" i="73"/>
  <c r="GA47" i="73"/>
  <c r="FZ47" i="73"/>
  <c r="FW47" i="73"/>
  <c r="FU47" i="73"/>
  <c r="FT47" i="73"/>
  <c r="FS47" i="73"/>
  <c r="FR47" i="73"/>
  <c r="FQ47" i="73"/>
  <c r="FP47" i="73"/>
  <c r="FO47" i="73"/>
  <c r="FN47" i="73"/>
  <c r="FM47" i="73"/>
  <c r="FL47" i="73"/>
  <c r="FK47" i="73"/>
  <c r="FJ47" i="73"/>
  <c r="FI47" i="73"/>
  <c r="FH47" i="73"/>
  <c r="FG47" i="73"/>
  <c r="EP47" i="73"/>
  <c r="EO47" i="73"/>
  <c r="EN47" i="73"/>
  <c r="EM47" i="73"/>
  <c r="EL47" i="73"/>
  <c r="EK47" i="73"/>
  <c r="EJ47" i="73"/>
  <c r="EI47" i="73"/>
  <c r="EH47" i="73"/>
  <c r="EG47" i="73"/>
  <c r="EF47" i="73"/>
  <c r="EE47" i="73"/>
  <c r="ED47" i="73"/>
  <c r="EC47" i="73"/>
  <c r="EB47" i="73"/>
  <c r="CT47" i="73"/>
  <c r="CS47" i="73"/>
  <c r="JV47" i="73" s="1"/>
  <c r="CR47" i="73"/>
  <c r="CQ47" i="73"/>
  <c r="CP47" i="73"/>
  <c r="JS47" i="73" s="1"/>
  <c r="CO47" i="73"/>
  <c r="JR47" i="73" s="1"/>
  <c r="CN47" i="73"/>
  <c r="CM47" i="73"/>
  <c r="CL47" i="73"/>
  <c r="CK47" i="73"/>
  <c r="JN47" i="73" s="1"/>
  <c r="CJ47" i="73"/>
  <c r="CI47" i="73"/>
  <c r="JL47" i="73" s="1"/>
  <c r="CH47" i="73"/>
  <c r="CG47" i="73"/>
  <c r="JJ47" i="73" s="1"/>
  <c r="CD47" i="73"/>
  <c r="CC47" i="73"/>
  <c r="CB47" i="73"/>
  <c r="CA47" i="73"/>
  <c r="GG47" i="73" s="1"/>
  <c r="BZ47" i="73"/>
  <c r="GF47" i="73" s="1"/>
  <c r="BY47" i="73"/>
  <c r="BX47" i="73"/>
  <c r="BW47" i="73"/>
  <c r="GC47" i="73" s="1"/>
  <c r="BV47" i="73"/>
  <c r="BU47" i="73"/>
  <c r="BT47" i="73"/>
  <c r="BS47" i="73"/>
  <c r="FY47" i="73" s="1"/>
  <c r="BR47" i="73"/>
  <c r="BQ47" i="73"/>
  <c r="JV46" i="73"/>
  <c r="JT46" i="73"/>
  <c r="JP46" i="73"/>
  <c r="JH46" i="73"/>
  <c r="JG46" i="73"/>
  <c r="JF46" i="73"/>
  <c r="JE46" i="73"/>
  <c r="JD46" i="73"/>
  <c r="JC46" i="73"/>
  <c r="JB46" i="73"/>
  <c r="JA46" i="73"/>
  <c r="IZ46" i="73"/>
  <c r="IY46" i="73"/>
  <c r="IX46" i="73"/>
  <c r="IW46" i="73"/>
  <c r="IV46" i="73"/>
  <c r="IU46" i="73"/>
  <c r="IT46" i="73"/>
  <c r="GG46" i="73"/>
  <c r="GC46" i="73"/>
  <c r="FY46" i="73"/>
  <c r="FU46" i="73"/>
  <c r="FT46" i="73"/>
  <c r="FS46" i="73"/>
  <c r="FR46" i="73"/>
  <c r="FQ46" i="73"/>
  <c r="FP46" i="73"/>
  <c r="FO46" i="73"/>
  <c r="FN46" i="73"/>
  <c r="FM46" i="73"/>
  <c r="FL46" i="73"/>
  <c r="FK46" i="73"/>
  <c r="FJ46" i="73"/>
  <c r="FI46" i="73"/>
  <c r="FH46" i="73"/>
  <c r="FG46" i="73"/>
  <c r="EP46" i="73"/>
  <c r="EO46" i="73"/>
  <c r="EN46" i="73"/>
  <c r="EM46" i="73"/>
  <c r="EL46" i="73"/>
  <c r="EK46" i="73"/>
  <c r="EJ46" i="73"/>
  <c r="EI46" i="73"/>
  <c r="EH46" i="73"/>
  <c r="EG46" i="73"/>
  <c r="EF46" i="73"/>
  <c r="EE46" i="73"/>
  <c r="ED46" i="73"/>
  <c r="EC46" i="73"/>
  <c r="EB46" i="73"/>
  <c r="CT46" i="73"/>
  <c r="JW46" i="73" s="1"/>
  <c r="CS46" i="73"/>
  <c r="CR46" i="73"/>
  <c r="JU46" i="73" s="1"/>
  <c r="CQ46" i="73"/>
  <c r="CP46" i="73"/>
  <c r="CO46" i="73"/>
  <c r="JR46" i="73" s="1"/>
  <c r="CN46" i="73"/>
  <c r="JQ46" i="73" s="1"/>
  <c r="CM46" i="73"/>
  <c r="CL46" i="73"/>
  <c r="CK46" i="73"/>
  <c r="JN46" i="73" s="1"/>
  <c r="CJ46" i="73"/>
  <c r="JM46" i="73" s="1"/>
  <c r="CI46" i="73"/>
  <c r="CH46" i="73"/>
  <c r="CG46" i="73"/>
  <c r="JJ46" i="73" s="1"/>
  <c r="CD46" i="73"/>
  <c r="GJ46" i="73" s="1"/>
  <c r="CC46" i="73"/>
  <c r="CB46" i="73"/>
  <c r="GH46" i="73" s="1"/>
  <c r="CA46" i="73"/>
  <c r="BZ46" i="73"/>
  <c r="GF46" i="73" s="1"/>
  <c r="BY46" i="73"/>
  <c r="GE46" i="73" s="1"/>
  <c r="BX46" i="73"/>
  <c r="GD46" i="73" s="1"/>
  <c r="BW46" i="73"/>
  <c r="BV46" i="73"/>
  <c r="GB46" i="73" s="1"/>
  <c r="BU46" i="73"/>
  <c r="BT46" i="73"/>
  <c r="BS46" i="73"/>
  <c r="BR46" i="73"/>
  <c r="FX46" i="73" s="1"/>
  <c r="BQ46" i="73"/>
  <c r="JW45" i="73"/>
  <c r="JM45" i="73"/>
  <c r="JH45" i="73"/>
  <c r="JG45" i="73"/>
  <c r="JF45" i="73"/>
  <c r="JE45" i="73"/>
  <c r="JD45" i="73"/>
  <c r="JC45" i="73"/>
  <c r="JB45" i="73"/>
  <c r="JA45" i="73"/>
  <c r="IZ45" i="73"/>
  <c r="IY45" i="73"/>
  <c r="IX45" i="73"/>
  <c r="IW45" i="73"/>
  <c r="IV45" i="73"/>
  <c r="IU45" i="73"/>
  <c r="IT45" i="73"/>
  <c r="GJ45" i="73"/>
  <c r="GF45" i="73"/>
  <c r="GB45" i="73"/>
  <c r="FY45" i="73"/>
  <c r="FX45" i="73"/>
  <c r="FU45" i="73"/>
  <c r="FT45" i="73"/>
  <c r="FS45" i="73"/>
  <c r="FR45" i="73"/>
  <c r="FQ45" i="73"/>
  <c r="FP45" i="73"/>
  <c r="FO45" i="73"/>
  <c r="FN45" i="73"/>
  <c r="FM45" i="73"/>
  <c r="FL45" i="73"/>
  <c r="FK45" i="73"/>
  <c r="FJ45" i="73"/>
  <c r="FI45" i="73"/>
  <c r="FH45" i="73"/>
  <c r="FG45" i="73"/>
  <c r="EP45" i="73"/>
  <c r="EO45" i="73"/>
  <c r="EN45" i="73"/>
  <c r="EM45" i="73"/>
  <c r="EL45" i="73"/>
  <c r="EK45" i="73"/>
  <c r="EJ45" i="73"/>
  <c r="EI45" i="73"/>
  <c r="EH45" i="73"/>
  <c r="EG45" i="73"/>
  <c r="EF45" i="73"/>
  <c r="EE45" i="73"/>
  <c r="ED45" i="73"/>
  <c r="EC45" i="73"/>
  <c r="EB45" i="73"/>
  <c r="CT45" i="73"/>
  <c r="CS45" i="73"/>
  <c r="CR45" i="73"/>
  <c r="JU45" i="73" s="1"/>
  <c r="CQ45" i="73"/>
  <c r="JT45" i="73" s="1"/>
  <c r="CP45" i="73"/>
  <c r="CO45" i="73"/>
  <c r="JR45" i="73" s="1"/>
  <c r="CN45" i="73"/>
  <c r="JQ45" i="73" s="1"/>
  <c r="CM45" i="73"/>
  <c r="JP45" i="73" s="1"/>
  <c r="CL45" i="73"/>
  <c r="CK45" i="73"/>
  <c r="CJ45" i="73"/>
  <c r="CI45" i="73"/>
  <c r="JL45" i="73" s="1"/>
  <c r="CH45" i="73"/>
  <c r="JK45" i="73" s="1"/>
  <c r="CG45" i="73"/>
  <c r="CD45" i="73"/>
  <c r="CC45" i="73"/>
  <c r="GI45" i="73" s="1"/>
  <c r="CB45" i="73"/>
  <c r="GH45" i="73" s="1"/>
  <c r="CA45" i="73"/>
  <c r="GG45" i="73" s="1"/>
  <c r="BZ45" i="73"/>
  <c r="BY45" i="73"/>
  <c r="GE45" i="73" s="1"/>
  <c r="BX45" i="73"/>
  <c r="GD45" i="73" s="1"/>
  <c r="BW45" i="73"/>
  <c r="BV45" i="73"/>
  <c r="BU45" i="73"/>
  <c r="GA45" i="73" s="1"/>
  <c r="BT45" i="73"/>
  <c r="BS45" i="73"/>
  <c r="BR45" i="73"/>
  <c r="BQ45" i="73"/>
  <c r="FW45" i="73" s="1"/>
  <c r="JV44" i="73"/>
  <c r="JL44" i="73"/>
  <c r="JH44" i="73"/>
  <c r="JG44" i="73"/>
  <c r="JF44" i="73"/>
  <c r="JE44" i="73"/>
  <c r="JD44" i="73"/>
  <c r="JC44" i="73"/>
  <c r="JB44" i="73"/>
  <c r="JA44" i="73"/>
  <c r="IZ44" i="73"/>
  <c r="IY44" i="73"/>
  <c r="IX44" i="73"/>
  <c r="IW44" i="73"/>
  <c r="IV44" i="73"/>
  <c r="IU44" i="73"/>
  <c r="IT44" i="73"/>
  <c r="GI44" i="73"/>
  <c r="GE44" i="73"/>
  <c r="GA44" i="73"/>
  <c r="FX44" i="73"/>
  <c r="FW44" i="73"/>
  <c r="FU44" i="73"/>
  <c r="FT44" i="73"/>
  <c r="FS44" i="73"/>
  <c r="FR44" i="73"/>
  <c r="FQ44" i="73"/>
  <c r="FP44" i="73"/>
  <c r="FO44" i="73"/>
  <c r="FN44" i="73"/>
  <c r="FM44" i="73"/>
  <c r="FL44" i="73"/>
  <c r="FK44" i="73"/>
  <c r="FJ44" i="73"/>
  <c r="FI44" i="73"/>
  <c r="FH44" i="73"/>
  <c r="FG44" i="73"/>
  <c r="EP44" i="73"/>
  <c r="EO44" i="73"/>
  <c r="EN44" i="73"/>
  <c r="EM44" i="73"/>
  <c r="EL44" i="73"/>
  <c r="EK44" i="73"/>
  <c r="EJ44" i="73"/>
  <c r="EI44" i="73"/>
  <c r="EH44" i="73"/>
  <c r="EG44" i="73"/>
  <c r="EF44" i="73"/>
  <c r="EE44" i="73"/>
  <c r="ED44" i="73"/>
  <c r="EC44" i="73"/>
  <c r="EB44" i="73"/>
  <c r="CT44" i="73"/>
  <c r="JW44" i="73" s="1"/>
  <c r="CS44" i="73"/>
  <c r="CR44" i="73"/>
  <c r="CQ44" i="73"/>
  <c r="JT44" i="73" s="1"/>
  <c r="CP44" i="73"/>
  <c r="JS44" i="73" s="1"/>
  <c r="CO44" i="73"/>
  <c r="CN44" i="73"/>
  <c r="CM44" i="73"/>
  <c r="JP44" i="73" s="1"/>
  <c r="CL44" i="73"/>
  <c r="JO44" i="73" s="1"/>
  <c r="CK44" i="73"/>
  <c r="JN44" i="73" s="1"/>
  <c r="CJ44" i="73"/>
  <c r="JM44" i="73" s="1"/>
  <c r="CI44" i="73"/>
  <c r="CH44" i="73"/>
  <c r="JK44" i="73" s="1"/>
  <c r="CG44" i="73"/>
  <c r="JJ44" i="73" s="1"/>
  <c r="CD44" i="73"/>
  <c r="GJ44" i="73" s="1"/>
  <c r="CC44" i="73"/>
  <c r="CB44" i="73"/>
  <c r="GH44" i="73" s="1"/>
  <c r="CA44" i="73"/>
  <c r="GG44" i="73" s="1"/>
  <c r="BZ44" i="73"/>
  <c r="GF44" i="73" s="1"/>
  <c r="BY44" i="73"/>
  <c r="BX44" i="73"/>
  <c r="GD44" i="73" s="1"/>
  <c r="BW44" i="73"/>
  <c r="BV44" i="73"/>
  <c r="BU44" i="73"/>
  <c r="BT44" i="73"/>
  <c r="FZ44" i="73" s="1"/>
  <c r="BS44" i="73"/>
  <c r="BR44" i="73"/>
  <c r="BQ44" i="73"/>
  <c r="JW43" i="73"/>
  <c r="JP43" i="73"/>
  <c r="JO43" i="73"/>
  <c r="JK43" i="73"/>
  <c r="JH43" i="73"/>
  <c r="JG43" i="73"/>
  <c r="JF43" i="73"/>
  <c r="JE43" i="73"/>
  <c r="JD43" i="73"/>
  <c r="JC43" i="73"/>
  <c r="JB43" i="73"/>
  <c r="JA43" i="73"/>
  <c r="IZ43" i="73"/>
  <c r="IY43" i="73"/>
  <c r="IX43" i="73"/>
  <c r="IW43" i="73"/>
  <c r="IV43" i="73"/>
  <c r="IU43" i="73"/>
  <c r="IT43" i="73"/>
  <c r="GI43" i="73"/>
  <c r="GH43" i="73"/>
  <c r="GD43" i="73"/>
  <c r="GB43" i="73"/>
  <c r="GA43" i="73"/>
  <c r="FZ43" i="73"/>
  <c r="FW43" i="73"/>
  <c r="FU43" i="73"/>
  <c r="FT43" i="73"/>
  <c r="FS43" i="73"/>
  <c r="FR43" i="73"/>
  <c r="FQ43" i="73"/>
  <c r="FP43" i="73"/>
  <c r="FO43" i="73"/>
  <c r="FN43" i="73"/>
  <c r="FM43" i="73"/>
  <c r="FL43" i="73"/>
  <c r="FK43" i="73"/>
  <c r="FJ43" i="73"/>
  <c r="FI43" i="73"/>
  <c r="FH43" i="73"/>
  <c r="FG43" i="73"/>
  <c r="EP43" i="73"/>
  <c r="EO43" i="73"/>
  <c r="EN43" i="73"/>
  <c r="EM43" i="73"/>
  <c r="EL43" i="73"/>
  <c r="EK43" i="73"/>
  <c r="EJ43" i="73"/>
  <c r="EI43" i="73"/>
  <c r="EH43" i="73"/>
  <c r="EG43" i="73"/>
  <c r="EF43" i="73"/>
  <c r="EE43" i="73"/>
  <c r="ED43" i="73"/>
  <c r="EC43" i="73"/>
  <c r="EB43" i="73"/>
  <c r="CT43" i="73"/>
  <c r="CS43" i="73"/>
  <c r="JV43" i="73" s="1"/>
  <c r="CR43" i="73"/>
  <c r="JU43" i="73" s="1"/>
  <c r="CQ43" i="73"/>
  <c r="CP43" i="73"/>
  <c r="JS43" i="73" s="1"/>
  <c r="CO43" i="73"/>
  <c r="JR43" i="73" s="1"/>
  <c r="CN43" i="73"/>
  <c r="CM43" i="73"/>
  <c r="CL43" i="73"/>
  <c r="CK43" i="73"/>
  <c r="JN43" i="73" s="1"/>
  <c r="CJ43" i="73"/>
  <c r="CI43" i="73"/>
  <c r="JL43" i="73" s="1"/>
  <c r="CH43" i="73"/>
  <c r="CG43" i="73"/>
  <c r="JJ43" i="73" s="1"/>
  <c r="CD43" i="73"/>
  <c r="CC43" i="73"/>
  <c r="CB43" i="73"/>
  <c r="CA43" i="73"/>
  <c r="GG43" i="73" s="1"/>
  <c r="BZ43" i="73"/>
  <c r="GF43" i="73" s="1"/>
  <c r="BY43" i="73"/>
  <c r="BX43" i="73"/>
  <c r="BW43" i="73"/>
  <c r="GC43" i="73" s="1"/>
  <c r="BV43" i="73"/>
  <c r="BU43" i="73"/>
  <c r="BT43" i="73"/>
  <c r="BS43" i="73"/>
  <c r="FY43" i="73" s="1"/>
  <c r="BR43" i="73"/>
  <c r="BQ43" i="73"/>
  <c r="JV42" i="73"/>
  <c r="JT42" i="73"/>
  <c r="JP42" i="73"/>
  <c r="JH42" i="73"/>
  <c r="JG42" i="73"/>
  <c r="JF42" i="73"/>
  <c r="JE42" i="73"/>
  <c r="JD42" i="73"/>
  <c r="JC42" i="73"/>
  <c r="JB42" i="73"/>
  <c r="JA42" i="73"/>
  <c r="IZ42" i="73"/>
  <c r="IY42" i="73"/>
  <c r="IX42" i="73"/>
  <c r="IW42" i="73"/>
  <c r="IV42" i="73"/>
  <c r="IU42" i="73"/>
  <c r="IT42" i="73"/>
  <c r="GG42" i="73"/>
  <c r="GC42" i="73"/>
  <c r="FY42" i="73"/>
  <c r="FU42" i="73"/>
  <c r="FT42" i="73"/>
  <c r="FS42" i="73"/>
  <c r="FR42" i="73"/>
  <c r="FQ42" i="73"/>
  <c r="FP42" i="73"/>
  <c r="FO42" i="73"/>
  <c r="FN42" i="73"/>
  <c r="FM42" i="73"/>
  <c r="FL42" i="73"/>
  <c r="FK42" i="73"/>
  <c r="FJ42" i="73"/>
  <c r="FI42" i="73"/>
  <c r="FH42" i="73"/>
  <c r="FG42" i="73"/>
  <c r="EP42" i="73"/>
  <c r="EO42" i="73"/>
  <c r="EN42" i="73"/>
  <c r="EM42" i="73"/>
  <c r="EL42" i="73"/>
  <c r="EK42" i="73"/>
  <c r="EJ42" i="73"/>
  <c r="EI42" i="73"/>
  <c r="EH42" i="73"/>
  <c r="EG42" i="73"/>
  <c r="EF42" i="73"/>
  <c r="EE42" i="73"/>
  <c r="ED42" i="73"/>
  <c r="EC42" i="73"/>
  <c r="EB42" i="73"/>
  <c r="CT42" i="73"/>
  <c r="JW42" i="73" s="1"/>
  <c r="CS42" i="73"/>
  <c r="CR42" i="73"/>
  <c r="JU42" i="73" s="1"/>
  <c r="CQ42" i="73"/>
  <c r="CP42" i="73"/>
  <c r="CO42" i="73"/>
  <c r="JR42" i="73" s="1"/>
  <c r="CN42" i="73"/>
  <c r="JQ42" i="73" s="1"/>
  <c r="CM42" i="73"/>
  <c r="CL42" i="73"/>
  <c r="CK42" i="73"/>
  <c r="JN42" i="73" s="1"/>
  <c r="CJ42" i="73"/>
  <c r="JM42" i="73" s="1"/>
  <c r="CI42" i="73"/>
  <c r="JL42" i="73" s="1"/>
  <c r="CH42" i="73"/>
  <c r="JK42" i="73" s="1"/>
  <c r="CG42" i="73"/>
  <c r="JJ42" i="73" s="1"/>
  <c r="CD42" i="73"/>
  <c r="GJ42" i="73" s="1"/>
  <c r="CC42" i="73"/>
  <c r="CB42" i="73"/>
  <c r="GH42" i="73" s="1"/>
  <c r="CA42" i="73"/>
  <c r="BZ42" i="73"/>
  <c r="GF42" i="73" s="1"/>
  <c r="BY42" i="73"/>
  <c r="GE42" i="73" s="1"/>
  <c r="BX42" i="73"/>
  <c r="GD42" i="73" s="1"/>
  <c r="BW42" i="73"/>
  <c r="BV42" i="73"/>
  <c r="GB42" i="73" s="1"/>
  <c r="BU42" i="73"/>
  <c r="GA42" i="73" s="1"/>
  <c r="BT42" i="73"/>
  <c r="BS42" i="73"/>
  <c r="BR42" i="73"/>
  <c r="FX42" i="73" s="1"/>
  <c r="BQ42" i="73"/>
  <c r="JW41" i="73"/>
  <c r="JM41" i="73"/>
  <c r="JK41" i="73"/>
  <c r="JH41" i="73"/>
  <c r="JG41" i="73"/>
  <c r="JF41" i="73"/>
  <c r="JE41" i="73"/>
  <c r="JD41" i="73"/>
  <c r="JC41" i="73"/>
  <c r="JB41" i="73"/>
  <c r="JA41" i="73"/>
  <c r="IZ41" i="73"/>
  <c r="IY41" i="73"/>
  <c r="IX41" i="73"/>
  <c r="IW41" i="73"/>
  <c r="IV41" i="73"/>
  <c r="IU41" i="73"/>
  <c r="IT41" i="73"/>
  <c r="GJ41" i="73"/>
  <c r="GF41" i="73"/>
  <c r="GB41" i="73"/>
  <c r="FY41" i="73"/>
  <c r="FX41" i="73"/>
  <c r="FU41" i="73"/>
  <c r="FT41" i="73"/>
  <c r="FS41" i="73"/>
  <c r="FR41" i="73"/>
  <c r="FQ41" i="73"/>
  <c r="FP41" i="73"/>
  <c r="FO41" i="73"/>
  <c r="FN41" i="73"/>
  <c r="FM41" i="73"/>
  <c r="FL41" i="73"/>
  <c r="FK41" i="73"/>
  <c r="FJ41" i="73"/>
  <c r="FI41" i="73"/>
  <c r="FH41" i="73"/>
  <c r="FG41" i="73"/>
  <c r="EP41" i="73"/>
  <c r="EO41" i="73"/>
  <c r="EN41" i="73"/>
  <c r="EM41" i="73"/>
  <c r="EL41" i="73"/>
  <c r="EK41" i="73"/>
  <c r="EJ41" i="73"/>
  <c r="EI41" i="73"/>
  <c r="EH41" i="73"/>
  <c r="EG41" i="73"/>
  <c r="EF41" i="73"/>
  <c r="EE41" i="73"/>
  <c r="ED41" i="73"/>
  <c r="EC41" i="73"/>
  <c r="EB41" i="73"/>
  <c r="CT41" i="73"/>
  <c r="CS41" i="73"/>
  <c r="CR41" i="73"/>
  <c r="JU41" i="73" s="1"/>
  <c r="CQ41" i="73"/>
  <c r="JT41" i="73" s="1"/>
  <c r="CP41" i="73"/>
  <c r="CO41" i="73"/>
  <c r="CN41" i="73"/>
  <c r="JQ41" i="73" s="1"/>
  <c r="CM41" i="73"/>
  <c r="JP41" i="73" s="1"/>
  <c r="CL41" i="73"/>
  <c r="JO41" i="73" s="1"/>
  <c r="CK41" i="73"/>
  <c r="JN41" i="73" s="1"/>
  <c r="CJ41" i="73"/>
  <c r="CI41" i="73"/>
  <c r="JL41" i="73" s="1"/>
  <c r="CH41" i="73"/>
  <c r="CG41" i="73"/>
  <c r="CD41" i="73"/>
  <c r="CC41" i="73"/>
  <c r="GI41" i="73" s="1"/>
  <c r="CB41" i="73"/>
  <c r="GH41" i="73" s="1"/>
  <c r="CA41" i="73"/>
  <c r="GG41" i="73" s="1"/>
  <c r="BZ41" i="73"/>
  <c r="BY41" i="73"/>
  <c r="GE41" i="73" s="1"/>
  <c r="BX41" i="73"/>
  <c r="GD41" i="73" s="1"/>
  <c r="BW41" i="73"/>
  <c r="BV41" i="73"/>
  <c r="BU41" i="73"/>
  <c r="GA41" i="73" s="1"/>
  <c r="BT41" i="73"/>
  <c r="BS41" i="73"/>
  <c r="BR41" i="73"/>
  <c r="BQ41" i="73"/>
  <c r="FW41" i="73" s="1"/>
  <c r="JV40" i="73"/>
  <c r="JL40" i="73"/>
  <c r="JJ40" i="73"/>
  <c r="JH40" i="73"/>
  <c r="JG40" i="73"/>
  <c r="JF40" i="73"/>
  <c r="JE40" i="73"/>
  <c r="JD40" i="73"/>
  <c r="JC40" i="73"/>
  <c r="JB40" i="73"/>
  <c r="JA40" i="73"/>
  <c r="IZ40" i="73"/>
  <c r="IY40" i="73"/>
  <c r="IX40" i="73"/>
  <c r="IW40" i="73"/>
  <c r="IV40" i="73"/>
  <c r="IU40" i="73"/>
  <c r="IT40" i="73"/>
  <c r="GI40" i="73"/>
  <c r="GE40" i="73"/>
  <c r="GA40" i="73"/>
  <c r="FX40" i="73"/>
  <c r="FW40" i="73"/>
  <c r="FU40" i="73"/>
  <c r="FT40" i="73"/>
  <c r="FS40" i="73"/>
  <c r="FR40" i="73"/>
  <c r="FQ40" i="73"/>
  <c r="FP40" i="73"/>
  <c r="FO40" i="73"/>
  <c r="FN40" i="73"/>
  <c r="FM40" i="73"/>
  <c r="FL40" i="73"/>
  <c r="FK40" i="73"/>
  <c r="FJ40" i="73"/>
  <c r="FI40" i="73"/>
  <c r="FH40" i="73"/>
  <c r="FG40" i="73"/>
  <c r="EP40" i="73"/>
  <c r="EO40" i="73"/>
  <c r="EN40" i="73"/>
  <c r="EM40" i="73"/>
  <c r="EL40" i="73"/>
  <c r="EK40" i="73"/>
  <c r="EJ40" i="73"/>
  <c r="EI40" i="73"/>
  <c r="EH40" i="73"/>
  <c r="EG40" i="73"/>
  <c r="EF40" i="73"/>
  <c r="EE40" i="73"/>
  <c r="ED40" i="73"/>
  <c r="EC40" i="73"/>
  <c r="EB40" i="73"/>
  <c r="CT40" i="73"/>
  <c r="JW40" i="73" s="1"/>
  <c r="CS40" i="73"/>
  <c r="CR40" i="73"/>
  <c r="CQ40" i="73"/>
  <c r="JT40" i="73" s="1"/>
  <c r="CP40" i="73"/>
  <c r="JS40" i="73" s="1"/>
  <c r="CO40" i="73"/>
  <c r="CN40" i="73"/>
  <c r="CM40" i="73"/>
  <c r="JP40" i="73" s="1"/>
  <c r="CL40" i="73"/>
  <c r="JO40" i="73" s="1"/>
  <c r="CK40" i="73"/>
  <c r="JN40" i="73" s="1"/>
  <c r="CJ40" i="73"/>
  <c r="JM40" i="73" s="1"/>
  <c r="CI40" i="73"/>
  <c r="CH40" i="73"/>
  <c r="JK40" i="73" s="1"/>
  <c r="CG40" i="73"/>
  <c r="CD40" i="73"/>
  <c r="GJ40" i="73" s="1"/>
  <c r="CC40" i="73"/>
  <c r="CB40" i="73"/>
  <c r="GH40" i="73" s="1"/>
  <c r="CA40" i="73"/>
  <c r="GG40" i="73" s="1"/>
  <c r="BZ40" i="73"/>
  <c r="GF40" i="73" s="1"/>
  <c r="BY40" i="73"/>
  <c r="BX40" i="73"/>
  <c r="GD40" i="73" s="1"/>
  <c r="BW40" i="73"/>
  <c r="BV40" i="73"/>
  <c r="BU40" i="73"/>
  <c r="BT40" i="73"/>
  <c r="FZ40" i="73" s="1"/>
  <c r="BS40" i="73"/>
  <c r="BR40" i="73"/>
  <c r="BQ40" i="73"/>
  <c r="JW39" i="73"/>
  <c r="JP39" i="73"/>
  <c r="JO39" i="73"/>
  <c r="JK39" i="73"/>
  <c r="JH39" i="73"/>
  <c r="JG39" i="73"/>
  <c r="JF39" i="73"/>
  <c r="JE39" i="73"/>
  <c r="JD39" i="73"/>
  <c r="JC39" i="73"/>
  <c r="JB39" i="73"/>
  <c r="JA39" i="73"/>
  <c r="IZ39" i="73"/>
  <c r="IY39" i="73"/>
  <c r="IX39" i="73"/>
  <c r="IW39" i="73"/>
  <c r="IV39" i="73"/>
  <c r="IU39" i="73"/>
  <c r="IT39" i="73"/>
  <c r="GI39" i="73"/>
  <c r="GH39" i="73"/>
  <c r="GD39" i="73"/>
  <c r="GB39" i="73"/>
  <c r="GA39" i="73"/>
  <c r="FZ39" i="73"/>
  <c r="FW39" i="73"/>
  <c r="FU39" i="73"/>
  <c r="FT39" i="73"/>
  <c r="FS39" i="73"/>
  <c r="FR39" i="73"/>
  <c r="FQ39" i="73"/>
  <c r="FP39" i="73"/>
  <c r="FO39" i="73"/>
  <c r="FN39" i="73"/>
  <c r="FM39" i="73"/>
  <c r="FL39" i="73"/>
  <c r="FK39" i="73"/>
  <c r="FJ39" i="73"/>
  <c r="FI39" i="73"/>
  <c r="FH39" i="73"/>
  <c r="FG39" i="73"/>
  <c r="EP39" i="73"/>
  <c r="EO39" i="73"/>
  <c r="EN39" i="73"/>
  <c r="EM39" i="73"/>
  <c r="EL39" i="73"/>
  <c r="EK39" i="73"/>
  <c r="EJ39" i="73"/>
  <c r="EI39" i="73"/>
  <c r="EH39" i="73"/>
  <c r="EG39" i="73"/>
  <c r="EF39" i="73"/>
  <c r="EE39" i="73"/>
  <c r="ED39" i="73"/>
  <c r="EC39" i="73"/>
  <c r="EB39" i="73"/>
  <c r="CT39" i="73"/>
  <c r="CS39" i="73"/>
  <c r="JV39" i="73" s="1"/>
  <c r="CR39" i="73"/>
  <c r="JU39" i="73" s="1"/>
  <c r="CQ39" i="73"/>
  <c r="CP39" i="73"/>
  <c r="JS39" i="73" s="1"/>
  <c r="CO39" i="73"/>
  <c r="JR39" i="73" s="1"/>
  <c r="CN39" i="73"/>
  <c r="CM39" i="73"/>
  <c r="CL39" i="73"/>
  <c r="CK39" i="73"/>
  <c r="JN39" i="73" s="1"/>
  <c r="CJ39" i="73"/>
  <c r="CI39" i="73"/>
  <c r="JL39" i="73" s="1"/>
  <c r="CH39" i="73"/>
  <c r="CG39" i="73"/>
  <c r="JJ39" i="73" s="1"/>
  <c r="CD39" i="73"/>
  <c r="CC39" i="73"/>
  <c r="CB39" i="73"/>
  <c r="CA39" i="73"/>
  <c r="GG39" i="73" s="1"/>
  <c r="BZ39" i="73"/>
  <c r="GF39" i="73" s="1"/>
  <c r="BY39" i="73"/>
  <c r="BX39" i="73"/>
  <c r="BW39" i="73"/>
  <c r="GC39" i="73" s="1"/>
  <c r="BV39" i="73"/>
  <c r="BU39" i="73"/>
  <c r="BT39" i="73"/>
  <c r="BS39" i="73"/>
  <c r="FY39" i="73" s="1"/>
  <c r="BR39" i="73"/>
  <c r="BQ39" i="73"/>
  <c r="JV38" i="73"/>
  <c r="JT38" i="73"/>
  <c r="JP38" i="73"/>
  <c r="JH38" i="73"/>
  <c r="JG38" i="73"/>
  <c r="JF38" i="73"/>
  <c r="JE38" i="73"/>
  <c r="JD38" i="73"/>
  <c r="JC38" i="73"/>
  <c r="JB38" i="73"/>
  <c r="JA38" i="73"/>
  <c r="IZ38" i="73"/>
  <c r="IY38" i="73"/>
  <c r="IX38" i="73"/>
  <c r="IW38" i="73"/>
  <c r="IV38" i="73"/>
  <c r="IU38" i="73"/>
  <c r="IT38" i="73"/>
  <c r="GG38" i="73"/>
  <c r="GC38" i="73"/>
  <c r="FY38" i="73"/>
  <c r="FU38" i="73"/>
  <c r="FT38" i="73"/>
  <c r="FS38" i="73"/>
  <c r="FR38" i="73"/>
  <c r="FQ38" i="73"/>
  <c r="FP38" i="73"/>
  <c r="FO38" i="73"/>
  <c r="FN38" i="73"/>
  <c r="FM38" i="73"/>
  <c r="FL38" i="73"/>
  <c r="FK38" i="73"/>
  <c r="FJ38" i="73"/>
  <c r="FI38" i="73"/>
  <c r="FH38" i="73"/>
  <c r="FG38" i="73"/>
  <c r="EP38" i="73"/>
  <c r="EO38" i="73"/>
  <c r="EN38" i="73"/>
  <c r="EM38" i="73"/>
  <c r="EL38" i="73"/>
  <c r="EK38" i="73"/>
  <c r="EJ38" i="73"/>
  <c r="EI38" i="73"/>
  <c r="EH38" i="73"/>
  <c r="EG38" i="73"/>
  <c r="EF38" i="73"/>
  <c r="EE38" i="73"/>
  <c r="ED38" i="73"/>
  <c r="EC38" i="73"/>
  <c r="EB38" i="73"/>
  <c r="CT38" i="73"/>
  <c r="JW38" i="73" s="1"/>
  <c r="CS38" i="73"/>
  <c r="CR38" i="73"/>
  <c r="JU38" i="73" s="1"/>
  <c r="CQ38" i="73"/>
  <c r="CP38" i="73"/>
  <c r="CO38" i="73"/>
  <c r="JR38" i="73" s="1"/>
  <c r="CN38" i="73"/>
  <c r="JQ38" i="73" s="1"/>
  <c r="CM38" i="73"/>
  <c r="CL38" i="73"/>
  <c r="CK38" i="73"/>
  <c r="JN38" i="73" s="1"/>
  <c r="CJ38" i="73"/>
  <c r="JM38" i="73" s="1"/>
  <c r="CI38" i="73"/>
  <c r="JL38" i="73" s="1"/>
  <c r="CH38" i="73"/>
  <c r="JK38" i="73" s="1"/>
  <c r="CG38" i="73"/>
  <c r="JJ38" i="73" s="1"/>
  <c r="CD38" i="73"/>
  <c r="GJ38" i="73" s="1"/>
  <c r="CC38" i="73"/>
  <c r="CB38" i="73"/>
  <c r="GH38" i="73" s="1"/>
  <c r="CA38" i="73"/>
  <c r="BZ38" i="73"/>
  <c r="GF38" i="73" s="1"/>
  <c r="BY38" i="73"/>
  <c r="GE38" i="73" s="1"/>
  <c r="BX38" i="73"/>
  <c r="GD38" i="73" s="1"/>
  <c r="BW38" i="73"/>
  <c r="BV38" i="73"/>
  <c r="GB38" i="73" s="1"/>
  <c r="BU38" i="73"/>
  <c r="GA38" i="73" s="1"/>
  <c r="BT38" i="73"/>
  <c r="BS38" i="73"/>
  <c r="BR38" i="73"/>
  <c r="FX38" i="73" s="1"/>
  <c r="BQ38" i="73"/>
  <c r="JW37" i="73"/>
  <c r="JM37" i="73"/>
  <c r="JK37" i="73"/>
  <c r="JH37" i="73"/>
  <c r="JG37" i="73"/>
  <c r="JF37" i="73"/>
  <c r="JE37" i="73"/>
  <c r="JD37" i="73"/>
  <c r="JC37" i="73"/>
  <c r="JB37" i="73"/>
  <c r="JA37" i="73"/>
  <c r="IZ37" i="73"/>
  <c r="IY37" i="73"/>
  <c r="IX37" i="73"/>
  <c r="IW37" i="73"/>
  <c r="IV37" i="73"/>
  <c r="IU37" i="73"/>
  <c r="IT37" i="73"/>
  <c r="GJ37" i="73"/>
  <c r="GF37" i="73"/>
  <c r="GB37" i="73"/>
  <c r="FY37" i="73"/>
  <c r="FX37" i="73"/>
  <c r="FU37" i="73"/>
  <c r="FT37" i="73"/>
  <c r="FS37" i="73"/>
  <c r="FR37" i="73"/>
  <c r="FQ37" i="73"/>
  <c r="FP37" i="73"/>
  <c r="FO37" i="73"/>
  <c r="FN37" i="73"/>
  <c r="FM37" i="73"/>
  <c r="FL37" i="73"/>
  <c r="FK37" i="73"/>
  <c r="FJ37" i="73"/>
  <c r="FI37" i="73"/>
  <c r="FH37" i="73"/>
  <c r="FG37" i="73"/>
  <c r="EP37" i="73"/>
  <c r="EO37" i="73"/>
  <c r="EN37" i="73"/>
  <c r="EM37" i="73"/>
  <c r="EL37" i="73"/>
  <c r="EK37" i="73"/>
  <c r="EJ37" i="73"/>
  <c r="EI37" i="73"/>
  <c r="EH37" i="73"/>
  <c r="EG37" i="73"/>
  <c r="EF37" i="73"/>
  <c r="EE37" i="73"/>
  <c r="ED37" i="73"/>
  <c r="EC37" i="73"/>
  <c r="EB37" i="73"/>
  <c r="CT37" i="73"/>
  <c r="CS37" i="73"/>
  <c r="CR37" i="73"/>
  <c r="JU37" i="73" s="1"/>
  <c r="CQ37" i="73"/>
  <c r="JT37" i="73" s="1"/>
  <c r="CP37" i="73"/>
  <c r="CO37" i="73"/>
  <c r="CN37" i="73"/>
  <c r="JQ37" i="73" s="1"/>
  <c r="CM37" i="73"/>
  <c r="JP37" i="73" s="1"/>
  <c r="CL37" i="73"/>
  <c r="JO37" i="73" s="1"/>
  <c r="CK37" i="73"/>
  <c r="JN37" i="73" s="1"/>
  <c r="CJ37" i="73"/>
  <c r="CI37" i="73"/>
  <c r="JL37" i="73" s="1"/>
  <c r="CH37" i="73"/>
  <c r="CG37" i="73"/>
  <c r="CD37" i="73"/>
  <c r="CC37" i="73"/>
  <c r="GI37" i="73" s="1"/>
  <c r="CB37" i="73"/>
  <c r="GH37" i="73" s="1"/>
  <c r="CA37" i="73"/>
  <c r="GG37" i="73" s="1"/>
  <c r="BZ37" i="73"/>
  <c r="BY37" i="73"/>
  <c r="GE37" i="73" s="1"/>
  <c r="BX37" i="73"/>
  <c r="GD37" i="73" s="1"/>
  <c r="BW37" i="73"/>
  <c r="BV37" i="73"/>
  <c r="BU37" i="73"/>
  <c r="GA37" i="73" s="1"/>
  <c r="BT37" i="73"/>
  <c r="BS37" i="73"/>
  <c r="BR37" i="73"/>
  <c r="BQ37" i="73"/>
  <c r="FW37" i="73" s="1"/>
  <c r="JV36" i="73"/>
  <c r="JL36" i="73"/>
  <c r="JJ36" i="73"/>
  <c r="JH36" i="73"/>
  <c r="JG36" i="73"/>
  <c r="JF36" i="73"/>
  <c r="JE36" i="73"/>
  <c r="JD36" i="73"/>
  <c r="JC36" i="73"/>
  <c r="JB36" i="73"/>
  <c r="JA36" i="73"/>
  <c r="IZ36" i="73"/>
  <c r="IY36" i="73"/>
  <c r="IX36" i="73"/>
  <c r="IW36" i="73"/>
  <c r="IV36" i="73"/>
  <c r="IU36" i="73"/>
  <c r="IT36" i="73"/>
  <c r="GI36" i="73"/>
  <c r="GE36" i="73"/>
  <c r="GA36" i="73"/>
  <c r="FX36" i="73"/>
  <c r="FW36" i="73"/>
  <c r="FU36" i="73"/>
  <c r="FT36" i="73"/>
  <c r="FS36" i="73"/>
  <c r="FR36" i="73"/>
  <c r="FQ36" i="73"/>
  <c r="FP36" i="73"/>
  <c r="FO36" i="73"/>
  <c r="FN36" i="73"/>
  <c r="FM36" i="73"/>
  <c r="FL36" i="73"/>
  <c r="FK36" i="73"/>
  <c r="FJ36" i="73"/>
  <c r="FI36" i="73"/>
  <c r="FH36" i="73"/>
  <c r="FG36" i="73"/>
  <c r="EP36" i="73"/>
  <c r="EO36" i="73"/>
  <c r="EN36" i="73"/>
  <c r="EM36" i="73"/>
  <c r="EL36" i="73"/>
  <c r="EK36" i="73"/>
  <c r="EJ36" i="73"/>
  <c r="EI36" i="73"/>
  <c r="EH36" i="73"/>
  <c r="EG36" i="73"/>
  <c r="EF36" i="73"/>
  <c r="EE36" i="73"/>
  <c r="ED36" i="73"/>
  <c r="EC36" i="73"/>
  <c r="EB36" i="73"/>
  <c r="CT36" i="73"/>
  <c r="JW36" i="73" s="1"/>
  <c r="CS36" i="73"/>
  <c r="CR36" i="73"/>
  <c r="CQ36" i="73"/>
  <c r="JT36" i="73" s="1"/>
  <c r="CP36" i="73"/>
  <c r="JS36" i="73" s="1"/>
  <c r="CO36" i="73"/>
  <c r="CN36" i="73"/>
  <c r="JQ36" i="73" s="1"/>
  <c r="CM36" i="73"/>
  <c r="JP36" i="73" s="1"/>
  <c r="CL36" i="73"/>
  <c r="JO36" i="73" s="1"/>
  <c r="CK36" i="73"/>
  <c r="JN36" i="73" s="1"/>
  <c r="CJ36" i="73"/>
  <c r="JM36" i="73" s="1"/>
  <c r="CI36" i="73"/>
  <c r="CH36" i="73"/>
  <c r="JK36" i="73" s="1"/>
  <c r="CG36" i="73"/>
  <c r="CD36" i="73"/>
  <c r="GJ36" i="73" s="1"/>
  <c r="CC36" i="73"/>
  <c r="CB36" i="73"/>
  <c r="GH36" i="73" s="1"/>
  <c r="CA36" i="73"/>
  <c r="GG36" i="73" s="1"/>
  <c r="BZ36" i="73"/>
  <c r="GF36" i="73" s="1"/>
  <c r="BY36" i="73"/>
  <c r="BX36" i="73"/>
  <c r="GD36" i="73" s="1"/>
  <c r="BW36" i="73"/>
  <c r="BV36" i="73"/>
  <c r="BU36" i="73"/>
  <c r="BT36" i="73"/>
  <c r="FZ36" i="73" s="1"/>
  <c r="BS36" i="73"/>
  <c r="BR36" i="73"/>
  <c r="BQ36" i="73"/>
  <c r="JW35" i="73"/>
  <c r="JP35" i="73"/>
  <c r="JO35" i="73"/>
  <c r="JK35" i="73"/>
  <c r="JH35" i="73"/>
  <c r="JG35" i="73"/>
  <c r="JF35" i="73"/>
  <c r="JE35" i="73"/>
  <c r="JD35" i="73"/>
  <c r="JC35" i="73"/>
  <c r="JB35" i="73"/>
  <c r="JA35" i="73"/>
  <c r="IZ35" i="73"/>
  <c r="IY35" i="73"/>
  <c r="IX35" i="73"/>
  <c r="IW35" i="73"/>
  <c r="IV35" i="73"/>
  <c r="IU35" i="73"/>
  <c r="IT35" i="73"/>
  <c r="GI35" i="73"/>
  <c r="GH35" i="73"/>
  <c r="GD35" i="73"/>
  <c r="GB35" i="73"/>
  <c r="GA35" i="73"/>
  <c r="FZ35" i="73"/>
  <c r="FW35" i="73"/>
  <c r="FU35" i="73"/>
  <c r="FT35" i="73"/>
  <c r="FS35" i="73"/>
  <c r="FR35" i="73"/>
  <c r="FQ35" i="73"/>
  <c r="FP35" i="73"/>
  <c r="FO35" i="73"/>
  <c r="FN35" i="73"/>
  <c r="FM35" i="73"/>
  <c r="FL35" i="73"/>
  <c r="FK35" i="73"/>
  <c r="FJ35" i="73"/>
  <c r="FI35" i="73"/>
  <c r="FH35" i="73"/>
  <c r="FG35" i="73"/>
  <c r="EP35" i="73"/>
  <c r="EO35" i="73"/>
  <c r="EN35" i="73"/>
  <c r="EM35" i="73"/>
  <c r="EL35" i="73"/>
  <c r="EK35" i="73"/>
  <c r="EJ35" i="73"/>
  <c r="EI35" i="73"/>
  <c r="EH35" i="73"/>
  <c r="EG35" i="73"/>
  <c r="EF35" i="73"/>
  <c r="EE35" i="73"/>
  <c r="ED35" i="73"/>
  <c r="EC35" i="73"/>
  <c r="EB35" i="73"/>
  <c r="CT35" i="73"/>
  <c r="CS35" i="73"/>
  <c r="JV35" i="73" s="1"/>
  <c r="CR35" i="73"/>
  <c r="JU35" i="73" s="1"/>
  <c r="CQ35" i="73"/>
  <c r="CP35" i="73"/>
  <c r="JS35" i="73" s="1"/>
  <c r="CO35" i="73"/>
  <c r="JR35" i="73" s="1"/>
  <c r="CN35" i="73"/>
  <c r="CM35" i="73"/>
  <c r="CL35" i="73"/>
  <c r="CK35" i="73"/>
  <c r="JN35" i="73" s="1"/>
  <c r="CJ35" i="73"/>
  <c r="CI35" i="73"/>
  <c r="JL35" i="73" s="1"/>
  <c r="CH35" i="73"/>
  <c r="CG35" i="73"/>
  <c r="JJ35" i="73" s="1"/>
  <c r="CD35" i="73"/>
  <c r="CC35" i="73"/>
  <c r="CB35" i="73"/>
  <c r="CA35" i="73"/>
  <c r="GG35" i="73" s="1"/>
  <c r="BZ35" i="73"/>
  <c r="GF35" i="73" s="1"/>
  <c r="BY35" i="73"/>
  <c r="BX35" i="73"/>
  <c r="BW35" i="73"/>
  <c r="GC35" i="73" s="1"/>
  <c r="BV35" i="73"/>
  <c r="BU35" i="73"/>
  <c r="BT35" i="73"/>
  <c r="BS35" i="73"/>
  <c r="FY35" i="73" s="1"/>
  <c r="BR35" i="73"/>
  <c r="BQ35" i="73"/>
  <c r="JV34" i="73"/>
  <c r="JT34" i="73"/>
  <c r="JP34" i="73"/>
  <c r="JH34" i="73"/>
  <c r="JG34" i="73"/>
  <c r="JF34" i="73"/>
  <c r="JE34" i="73"/>
  <c r="JD34" i="73"/>
  <c r="JC34" i="73"/>
  <c r="JB34" i="73"/>
  <c r="JA34" i="73"/>
  <c r="IZ34" i="73"/>
  <c r="IY34" i="73"/>
  <c r="IX34" i="73"/>
  <c r="IW34" i="73"/>
  <c r="IV34" i="73"/>
  <c r="IU34" i="73"/>
  <c r="IT34" i="73"/>
  <c r="GG34" i="73"/>
  <c r="GC34" i="73"/>
  <c r="FU34" i="73"/>
  <c r="FT34" i="73"/>
  <c r="FS34" i="73"/>
  <c r="FR34" i="73"/>
  <c r="FQ34" i="73"/>
  <c r="FP34" i="73"/>
  <c r="FO34" i="73"/>
  <c r="FN34" i="73"/>
  <c r="FM34" i="73"/>
  <c r="FL34" i="73"/>
  <c r="FK34" i="73"/>
  <c r="FJ34" i="73"/>
  <c r="FI34" i="73"/>
  <c r="FH34" i="73"/>
  <c r="FG34" i="73"/>
  <c r="EP34" i="73"/>
  <c r="EO34" i="73"/>
  <c r="EN34" i="73"/>
  <c r="EM34" i="73"/>
  <c r="EL34" i="73"/>
  <c r="EK34" i="73"/>
  <c r="EJ34" i="73"/>
  <c r="EI34" i="73"/>
  <c r="EH34" i="73"/>
  <c r="EG34" i="73"/>
  <c r="EF34" i="73"/>
  <c r="EE34" i="73"/>
  <c r="ED34" i="73"/>
  <c r="EC34" i="73"/>
  <c r="EB34" i="73"/>
  <c r="CT34" i="73"/>
  <c r="JW34" i="73" s="1"/>
  <c r="CS34" i="73"/>
  <c r="CR34" i="73"/>
  <c r="JU34" i="73" s="1"/>
  <c r="CQ34" i="73"/>
  <c r="CP34" i="73"/>
  <c r="CO34" i="73"/>
  <c r="JR34" i="73" s="1"/>
  <c r="CN34" i="73"/>
  <c r="JQ34" i="73" s="1"/>
  <c r="CM34" i="73"/>
  <c r="CL34" i="73"/>
  <c r="CK34" i="73"/>
  <c r="JN34" i="73" s="1"/>
  <c r="CJ34" i="73"/>
  <c r="JM34" i="73" s="1"/>
  <c r="CI34" i="73"/>
  <c r="JL34" i="73" s="1"/>
  <c r="CH34" i="73"/>
  <c r="CG34" i="73"/>
  <c r="JJ34" i="73" s="1"/>
  <c r="CD34" i="73"/>
  <c r="GJ34" i="73" s="1"/>
  <c r="CC34" i="73"/>
  <c r="CB34" i="73"/>
  <c r="GH34" i="73" s="1"/>
  <c r="CA34" i="73"/>
  <c r="BZ34" i="73"/>
  <c r="GF34" i="73" s="1"/>
  <c r="BY34" i="73"/>
  <c r="GE34" i="73" s="1"/>
  <c r="BX34" i="73"/>
  <c r="GD34" i="73" s="1"/>
  <c r="BW34" i="73"/>
  <c r="BV34" i="73"/>
  <c r="GB34" i="73" s="1"/>
  <c r="BU34" i="73"/>
  <c r="GA34" i="73" s="1"/>
  <c r="BT34" i="73"/>
  <c r="BS34" i="73"/>
  <c r="FY34" i="73" s="1"/>
  <c r="BR34" i="73"/>
  <c r="FX34" i="73" s="1"/>
  <c r="BQ34" i="73"/>
  <c r="JH33" i="73"/>
  <c r="JG33" i="73"/>
  <c r="JF33" i="73"/>
  <c r="JE33" i="73"/>
  <c r="JD33" i="73"/>
  <c r="JC33" i="73"/>
  <c r="JB33" i="73"/>
  <c r="JA33" i="73"/>
  <c r="IZ33" i="73"/>
  <c r="IY33" i="73"/>
  <c r="IX33" i="73"/>
  <c r="IW33" i="73"/>
  <c r="IV33" i="73"/>
  <c r="IU33" i="73"/>
  <c r="IT33" i="73"/>
  <c r="GJ33" i="73"/>
  <c r="GG33" i="73"/>
  <c r="GF33" i="73"/>
  <c r="GC33" i="73"/>
  <c r="GB33" i="73"/>
  <c r="FY33" i="73"/>
  <c r="FX33" i="73"/>
  <c r="FU33" i="73"/>
  <c r="FT33" i="73"/>
  <c r="FS33" i="73"/>
  <c r="FR33" i="73"/>
  <c r="FQ33" i="73"/>
  <c r="FP33" i="73"/>
  <c r="FO33" i="73"/>
  <c r="FN33" i="73"/>
  <c r="FM33" i="73"/>
  <c r="FL33" i="73"/>
  <c r="FK33" i="73"/>
  <c r="FJ33" i="73"/>
  <c r="FI33" i="73"/>
  <c r="FH33" i="73"/>
  <c r="FG33" i="73"/>
  <c r="EP33" i="73"/>
  <c r="EO33" i="73"/>
  <c r="EN33" i="73"/>
  <c r="EM33" i="73"/>
  <c r="EL33" i="73"/>
  <c r="EK33" i="73"/>
  <c r="EJ33" i="73"/>
  <c r="EI33" i="73"/>
  <c r="EH33" i="73"/>
  <c r="EG33" i="73"/>
  <c r="EF33" i="73"/>
  <c r="EE33" i="73"/>
  <c r="ED33" i="73"/>
  <c r="EC33" i="73"/>
  <c r="EB33" i="73"/>
  <c r="CT33" i="73"/>
  <c r="JW33" i="73" s="1"/>
  <c r="CS33" i="73"/>
  <c r="CR33" i="73"/>
  <c r="JU33" i="73" s="1"/>
  <c r="CQ33" i="73"/>
  <c r="JT33" i="73" s="1"/>
  <c r="CP33" i="73"/>
  <c r="JS33" i="73" s="1"/>
  <c r="CO33" i="73"/>
  <c r="CN33" i="73"/>
  <c r="JQ33" i="73" s="1"/>
  <c r="CM33" i="73"/>
  <c r="JP33" i="73" s="1"/>
  <c r="CL33" i="73"/>
  <c r="JO33" i="73" s="1"/>
  <c r="CK33" i="73"/>
  <c r="JN33" i="73" s="1"/>
  <c r="CJ33" i="73"/>
  <c r="JM33" i="73" s="1"/>
  <c r="CI33" i="73"/>
  <c r="JL33" i="73" s="1"/>
  <c r="CH33" i="73"/>
  <c r="JK33" i="73" s="1"/>
  <c r="CG33" i="73"/>
  <c r="CD33" i="73"/>
  <c r="CC33" i="73"/>
  <c r="GI33" i="73" s="1"/>
  <c r="CB33" i="73"/>
  <c r="CA33" i="73"/>
  <c r="BZ33" i="73"/>
  <c r="BY33" i="73"/>
  <c r="GE33" i="73" s="1"/>
  <c r="BX33" i="73"/>
  <c r="BW33" i="73"/>
  <c r="BV33" i="73"/>
  <c r="BU33" i="73"/>
  <c r="GA33" i="73" s="1"/>
  <c r="BT33" i="73"/>
  <c r="BS33" i="73"/>
  <c r="BR33" i="73"/>
  <c r="BQ33" i="73"/>
  <c r="FW33" i="73" s="1"/>
  <c r="MA32" i="73"/>
  <c r="LV32" i="73"/>
  <c r="LT32" i="73"/>
  <c r="JH32" i="73"/>
  <c r="JG32" i="73"/>
  <c r="JF32" i="73"/>
  <c r="JE32" i="73"/>
  <c r="JD32" i="73"/>
  <c r="JC32" i="73"/>
  <c r="JB32" i="73"/>
  <c r="JA32" i="73"/>
  <c r="IZ32" i="73"/>
  <c r="IY32" i="73"/>
  <c r="IX32" i="73"/>
  <c r="IW32" i="73"/>
  <c r="IV32" i="73"/>
  <c r="IU32" i="73"/>
  <c r="IT32" i="73"/>
  <c r="GJ32" i="73"/>
  <c r="GI32" i="73"/>
  <c r="GF32" i="73"/>
  <c r="GE32" i="73"/>
  <c r="GB32" i="73"/>
  <c r="GA32" i="73"/>
  <c r="FX32" i="73"/>
  <c r="FW32" i="73"/>
  <c r="FU32" i="73"/>
  <c r="FT32" i="73"/>
  <c r="FS32" i="73"/>
  <c r="FR32" i="73"/>
  <c r="FQ32" i="73"/>
  <c r="FP32" i="73"/>
  <c r="FO32" i="73"/>
  <c r="FN32" i="73"/>
  <c r="FM32" i="73"/>
  <c r="FL32" i="73"/>
  <c r="FK32" i="73"/>
  <c r="FJ32" i="73"/>
  <c r="FI32" i="73"/>
  <c r="FH32" i="73"/>
  <c r="FG32" i="73"/>
  <c r="EP32" i="73"/>
  <c r="EO32" i="73"/>
  <c r="EN32" i="73"/>
  <c r="EM32" i="73"/>
  <c r="EL32" i="73"/>
  <c r="EK32" i="73"/>
  <c r="EJ32" i="73"/>
  <c r="EI32" i="73"/>
  <c r="EH32" i="73"/>
  <c r="EG32" i="73"/>
  <c r="EF32" i="73"/>
  <c r="EE32" i="73"/>
  <c r="ED32" i="73"/>
  <c r="EC32" i="73"/>
  <c r="EB32" i="73"/>
  <c r="CT32" i="73"/>
  <c r="JW32" i="73" s="1"/>
  <c r="CS32" i="73"/>
  <c r="JV32" i="73" s="1"/>
  <c r="CR32" i="73"/>
  <c r="JU32" i="73" s="1"/>
  <c r="CQ32" i="73"/>
  <c r="JT32" i="73" s="1"/>
  <c r="CP32" i="73"/>
  <c r="JS32" i="73" s="1"/>
  <c r="CO32" i="73"/>
  <c r="JR32" i="73" s="1"/>
  <c r="CN32" i="73"/>
  <c r="CM32" i="73"/>
  <c r="JP32" i="73" s="1"/>
  <c r="CL32" i="73"/>
  <c r="JO32" i="73" s="1"/>
  <c r="CK32" i="73"/>
  <c r="JN32" i="73" s="1"/>
  <c r="CJ32" i="73"/>
  <c r="CI32" i="73"/>
  <c r="JL32" i="73" s="1"/>
  <c r="CH32" i="73"/>
  <c r="JK32" i="73" s="1"/>
  <c r="CG32" i="73"/>
  <c r="JJ32" i="73" s="1"/>
  <c r="CD32" i="73"/>
  <c r="CC32" i="73"/>
  <c r="CB32" i="73"/>
  <c r="GH32" i="73" s="1"/>
  <c r="CA32" i="73"/>
  <c r="BZ32" i="73"/>
  <c r="BY32" i="73"/>
  <c r="BX32" i="73"/>
  <c r="GD32" i="73" s="1"/>
  <c r="BW32" i="73"/>
  <c r="BV32" i="73"/>
  <c r="BU32" i="73"/>
  <c r="BT32" i="73"/>
  <c r="FZ32" i="73" s="1"/>
  <c r="BS32" i="73"/>
  <c r="BR32" i="73"/>
  <c r="BQ32" i="73"/>
  <c r="BJ32" i="73"/>
  <c r="AD32" i="73" s="1"/>
  <c r="BE32" i="73"/>
  <c r="Y32" i="73" s="1"/>
  <c r="BC32" i="73"/>
  <c r="AT32" i="73"/>
  <c r="AO32" i="73"/>
  <c r="AM32" i="73"/>
  <c r="W32" i="73"/>
  <c r="MB31" i="73"/>
  <c r="MA31" i="73"/>
  <c r="LZ31" i="73"/>
  <c r="LX31" i="73"/>
  <c r="LV31" i="73"/>
  <c r="LT31" i="73"/>
  <c r="LS31" i="73"/>
  <c r="JH31" i="73"/>
  <c r="JG31" i="73"/>
  <c r="JF31" i="73"/>
  <c r="JE31" i="73"/>
  <c r="JD31" i="73"/>
  <c r="JC31" i="73"/>
  <c r="JB31" i="73"/>
  <c r="JA31" i="73"/>
  <c r="IZ31" i="73"/>
  <c r="IY31" i="73"/>
  <c r="IX31" i="73"/>
  <c r="IW31" i="73"/>
  <c r="IV31" i="73"/>
  <c r="IU31" i="73"/>
  <c r="IT31" i="73"/>
  <c r="GI31" i="73"/>
  <c r="GH31" i="73"/>
  <c r="GE31" i="73"/>
  <c r="GD31" i="73"/>
  <c r="GA31" i="73"/>
  <c r="FZ31" i="73"/>
  <c r="FW31" i="73"/>
  <c r="FU31" i="73"/>
  <c r="FT31" i="73"/>
  <c r="FS31" i="73"/>
  <c r="FR31" i="73"/>
  <c r="FQ31" i="73"/>
  <c r="FP31" i="73"/>
  <c r="FO31" i="73"/>
  <c r="FN31" i="73"/>
  <c r="FM31" i="73"/>
  <c r="FL31" i="73"/>
  <c r="FK31" i="73"/>
  <c r="FJ31" i="73"/>
  <c r="FI31" i="73"/>
  <c r="FH31" i="73"/>
  <c r="FG31" i="73"/>
  <c r="EP31" i="73"/>
  <c r="EO31" i="73"/>
  <c r="EN31" i="73"/>
  <c r="EM31" i="73"/>
  <c r="EL31" i="73"/>
  <c r="EK31" i="73"/>
  <c r="EJ31" i="73"/>
  <c r="EI31" i="73"/>
  <c r="EH31" i="73"/>
  <c r="EG31" i="73"/>
  <c r="EF31" i="73"/>
  <c r="EE31" i="73"/>
  <c r="ED31" i="73"/>
  <c r="EC31" i="73"/>
  <c r="EB31" i="73"/>
  <c r="CT31" i="73"/>
  <c r="JW31" i="73" s="1"/>
  <c r="CS31" i="73"/>
  <c r="JV31" i="73" s="1"/>
  <c r="CR31" i="73"/>
  <c r="JU31" i="73" s="1"/>
  <c r="CQ31" i="73"/>
  <c r="CP31" i="73"/>
  <c r="JS31" i="73" s="1"/>
  <c r="CO31" i="73"/>
  <c r="JR31" i="73" s="1"/>
  <c r="CN31" i="73"/>
  <c r="JQ31" i="73" s="1"/>
  <c r="CM31" i="73"/>
  <c r="JP31" i="73" s="1"/>
  <c r="CL31" i="73"/>
  <c r="JO31" i="73" s="1"/>
  <c r="CK31" i="73"/>
  <c r="JN31" i="73" s="1"/>
  <c r="CJ31" i="73"/>
  <c r="JM31" i="73" s="1"/>
  <c r="CI31" i="73"/>
  <c r="CH31" i="73"/>
  <c r="JK31" i="73" s="1"/>
  <c r="CG31" i="73"/>
  <c r="JJ31" i="73" s="1"/>
  <c r="CD31" i="73"/>
  <c r="CC31" i="73"/>
  <c r="CB31" i="73"/>
  <c r="CA31" i="73"/>
  <c r="GG31" i="73" s="1"/>
  <c r="BZ31" i="73"/>
  <c r="BY31" i="73"/>
  <c r="BX31" i="73"/>
  <c r="BW31" i="73"/>
  <c r="GC31" i="73" s="1"/>
  <c r="BV31" i="73"/>
  <c r="BU31" i="73"/>
  <c r="BT31" i="73"/>
  <c r="BS31" i="73"/>
  <c r="FY31" i="73" s="1"/>
  <c r="BR31" i="73"/>
  <c r="BQ31" i="73"/>
  <c r="BK31" i="73"/>
  <c r="BJ31" i="73"/>
  <c r="BI31" i="73"/>
  <c r="AC31" i="73" s="1"/>
  <c r="BG31" i="73"/>
  <c r="BE31" i="73"/>
  <c r="Y31" i="73" s="1"/>
  <c r="BC31" i="73"/>
  <c r="BB31" i="73"/>
  <c r="AU31" i="73"/>
  <c r="AT31" i="73"/>
  <c r="AS31" i="73"/>
  <c r="AQ31" i="73"/>
  <c r="AO31" i="73"/>
  <c r="AM31" i="73"/>
  <c r="AL31" i="73"/>
  <c r="AE31" i="73"/>
  <c r="AD31" i="73"/>
  <c r="AA31" i="73"/>
  <c r="W31" i="73"/>
  <c r="V31" i="73"/>
  <c r="MB30" i="73"/>
  <c r="MA30" i="73"/>
  <c r="LZ30" i="73"/>
  <c r="LY30" i="73"/>
  <c r="LX30" i="73"/>
  <c r="LW30" i="73"/>
  <c r="LV30" i="73"/>
  <c r="LT30" i="73"/>
  <c r="LS30" i="73"/>
  <c r="JH30" i="73"/>
  <c r="JG30" i="73"/>
  <c r="JF30" i="73"/>
  <c r="JE30" i="73"/>
  <c r="JD30" i="73"/>
  <c r="JC30" i="73"/>
  <c r="JB30" i="73"/>
  <c r="JA30" i="73"/>
  <c r="IZ30" i="73"/>
  <c r="IY30" i="73"/>
  <c r="IX30" i="73"/>
  <c r="IW30" i="73"/>
  <c r="IV30" i="73"/>
  <c r="IU30" i="73"/>
  <c r="IT30" i="73"/>
  <c r="GH30" i="73"/>
  <c r="GG30" i="73"/>
  <c r="GD30" i="73"/>
  <c r="GC30" i="73"/>
  <c r="FZ30" i="73"/>
  <c r="FY30" i="73"/>
  <c r="FU30" i="73"/>
  <c r="FT30" i="73"/>
  <c r="FS30" i="73"/>
  <c r="FR30" i="73"/>
  <c r="FQ30" i="73"/>
  <c r="FP30" i="73"/>
  <c r="FO30" i="73"/>
  <c r="FN30" i="73"/>
  <c r="FM30" i="73"/>
  <c r="FL30" i="73"/>
  <c r="FK30" i="73"/>
  <c r="FJ30" i="73"/>
  <c r="FI30" i="73"/>
  <c r="FH30" i="73"/>
  <c r="FG30" i="73"/>
  <c r="EP30" i="73"/>
  <c r="EO30" i="73"/>
  <c r="EN30" i="73"/>
  <c r="EM30" i="73"/>
  <c r="EL30" i="73"/>
  <c r="EK30" i="73"/>
  <c r="EJ30" i="73"/>
  <c r="EI30" i="73"/>
  <c r="EH30" i="73"/>
  <c r="EG30" i="73"/>
  <c r="EF30" i="73"/>
  <c r="EE30" i="73"/>
  <c r="ED30" i="73"/>
  <c r="EC30" i="73"/>
  <c r="EB30" i="73"/>
  <c r="CT30" i="73"/>
  <c r="CS30" i="73"/>
  <c r="JV30" i="73" s="1"/>
  <c r="CR30" i="73"/>
  <c r="JU30" i="73" s="1"/>
  <c r="CQ30" i="73"/>
  <c r="JT30" i="73" s="1"/>
  <c r="CP30" i="73"/>
  <c r="CO30" i="73"/>
  <c r="JR30" i="73" s="1"/>
  <c r="CN30" i="73"/>
  <c r="JQ30" i="73" s="1"/>
  <c r="CM30" i="73"/>
  <c r="JP30" i="73" s="1"/>
  <c r="CL30" i="73"/>
  <c r="JO30" i="73" s="1"/>
  <c r="CK30" i="73"/>
  <c r="JN30" i="73" s="1"/>
  <c r="CJ30" i="73"/>
  <c r="JM30" i="73" s="1"/>
  <c r="CI30" i="73"/>
  <c r="JL30" i="73" s="1"/>
  <c r="CH30" i="73"/>
  <c r="CG30" i="73"/>
  <c r="JJ30" i="73" s="1"/>
  <c r="CD30" i="73"/>
  <c r="GJ30" i="73" s="1"/>
  <c r="CC30" i="73"/>
  <c r="CB30" i="73"/>
  <c r="CA30" i="73"/>
  <c r="BZ30" i="73"/>
  <c r="GF30" i="73" s="1"/>
  <c r="BY30" i="73"/>
  <c r="BX30" i="73"/>
  <c r="BW30" i="73"/>
  <c r="BV30" i="73"/>
  <c r="GB30" i="73" s="1"/>
  <c r="BU30" i="73"/>
  <c r="BT30" i="73"/>
  <c r="BS30" i="73"/>
  <c r="BR30" i="73"/>
  <c r="FX30" i="73" s="1"/>
  <c r="BQ30" i="73"/>
  <c r="BK30" i="73"/>
  <c r="AE30" i="73" s="1"/>
  <c r="BJ30" i="73"/>
  <c r="BI30" i="73"/>
  <c r="BH30" i="73"/>
  <c r="AB30" i="73" s="1"/>
  <c r="BG30" i="73"/>
  <c r="AA30" i="73" s="1"/>
  <c r="BF30" i="73"/>
  <c r="BE30" i="73"/>
  <c r="BC30" i="73"/>
  <c r="W30" i="73" s="1"/>
  <c r="BB30" i="73"/>
  <c r="AU30" i="73"/>
  <c r="AT30" i="73"/>
  <c r="AS30" i="73"/>
  <c r="AR30" i="73"/>
  <c r="AQ30" i="73"/>
  <c r="AP30" i="73"/>
  <c r="AO30" i="73"/>
  <c r="AM30" i="73"/>
  <c r="AL30" i="73"/>
  <c r="AD30" i="73"/>
  <c r="AC30" i="73"/>
  <c r="Z30" i="73"/>
  <c r="Y30" i="73"/>
  <c r="V30" i="73"/>
  <c r="MD29" i="73"/>
  <c r="MB29" i="73"/>
  <c r="MA29" i="73"/>
  <c r="LZ29" i="73"/>
  <c r="LY29" i="73"/>
  <c r="LX29" i="73"/>
  <c r="LW29" i="73"/>
  <c r="LV29" i="73"/>
  <c r="LU29" i="73"/>
  <c r="LT29" i="73"/>
  <c r="LS29" i="73"/>
  <c r="LR29" i="73"/>
  <c r="JH29" i="73"/>
  <c r="JG29" i="73"/>
  <c r="JF29" i="73"/>
  <c r="JE29" i="73"/>
  <c r="JD29" i="73"/>
  <c r="JC29" i="73"/>
  <c r="JB29" i="73"/>
  <c r="JA29" i="73"/>
  <c r="IZ29" i="73"/>
  <c r="IY29" i="73"/>
  <c r="IX29" i="73"/>
  <c r="IW29" i="73"/>
  <c r="IV29" i="73"/>
  <c r="IU29" i="73"/>
  <c r="IT29" i="73"/>
  <c r="GJ29" i="73"/>
  <c r="GG29" i="73"/>
  <c r="GF29" i="73"/>
  <c r="GC29" i="73"/>
  <c r="GB29" i="73"/>
  <c r="FY29" i="73"/>
  <c r="FX29" i="73"/>
  <c r="FU29" i="73"/>
  <c r="FT29" i="73"/>
  <c r="FS29" i="73"/>
  <c r="FR29" i="73"/>
  <c r="FQ29" i="73"/>
  <c r="FP29" i="73"/>
  <c r="FO29" i="73"/>
  <c r="FN29" i="73"/>
  <c r="FM29" i="73"/>
  <c r="FL29" i="73"/>
  <c r="FK29" i="73"/>
  <c r="FJ29" i="73"/>
  <c r="FI29" i="73"/>
  <c r="FH29" i="73"/>
  <c r="FG29" i="73"/>
  <c r="EP29" i="73"/>
  <c r="EO29" i="73"/>
  <c r="EN29" i="73"/>
  <c r="EM29" i="73"/>
  <c r="EL29" i="73"/>
  <c r="EK29" i="73"/>
  <c r="EJ29" i="73"/>
  <c r="EI29" i="73"/>
  <c r="EH29" i="73"/>
  <c r="EG29" i="73"/>
  <c r="EF29" i="73"/>
  <c r="EE29" i="73"/>
  <c r="ED29" i="73"/>
  <c r="EC29" i="73"/>
  <c r="EB29" i="73"/>
  <c r="CT29" i="73"/>
  <c r="JW29" i="73" s="1"/>
  <c r="CS29" i="73"/>
  <c r="CR29" i="73"/>
  <c r="JU29" i="73" s="1"/>
  <c r="CQ29" i="73"/>
  <c r="JT29" i="73" s="1"/>
  <c r="CP29" i="73"/>
  <c r="JS29" i="73" s="1"/>
  <c r="CO29" i="73"/>
  <c r="CN29" i="73"/>
  <c r="JQ29" i="73" s="1"/>
  <c r="CM29" i="73"/>
  <c r="JP29" i="73" s="1"/>
  <c r="CL29" i="73"/>
  <c r="JO29" i="73" s="1"/>
  <c r="CK29" i="73"/>
  <c r="CJ29" i="73"/>
  <c r="JM29" i="73" s="1"/>
  <c r="CI29" i="73"/>
  <c r="JL29" i="73" s="1"/>
  <c r="CH29" i="73"/>
  <c r="JK29" i="73" s="1"/>
  <c r="CG29" i="73"/>
  <c r="CD29" i="73"/>
  <c r="CC29" i="73"/>
  <c r="GI29" i="73" s="1"/>
  <c r="CB29" i="73"/>
  <c r="CA29" i="73"/>
  <c r="BZ29" i="73"/>
  <c r="BY29" i="73"/>
  <c r="GE29" i="73" s="1"/>
  <c r="BX29" i="73"/>
  <c r="BW29" i="73"/>
  <c r="BV29" i="73"/>
  <c r="BU29" i="73"/>
  <c r="GA29" i="73" s="1"/>
  <c r="BT29" i="73"/>
  <c r="BS29" i="73"/>
  <c r="BR29" i="73"/>
  <c r="BQ29" i="73"/>
  <c r="FW29" i="73" s="1"/>
  <c r="BM29" i="73"/>
  <c r="BK29" i="73"/>
  <c r="AE29" i="73" s="1"/>
  <c r="BJ29" i="73"/>
  <c r="AD29" i="73" s="1"/>
  <c r="BI29" i="73"/>
  <c r="BH29" i="73"/>
  <c r="BG29" i="73"/>
  <c r="AA29" i="73" s="1"/>
  <c r="BF29" i="73"/>
  <c r="Z29" i="73" s="1"/>
  <c r="BE29" i="73"/>
  <c r="BD29" i="73"/>
  <c r="BC29" i="73"/>
  <c r="W29" i="73" s="1"/>
  <c r="BB29" i="73"/>
  <c r="V29" i="73" s="1"/>
  <c r="BA29" i="73"/>
  <c r="AW29" i="73"/>
  <c r="AU29" i="73"/>
  <c r="AT29" i="73"/>
  <c r="AS29" i="73"/>
  <c r="AR29" i="73"/>
  <c r="AQ29" i="73"/>
  <c r="AP29" i="73"/>
  <c r="AO29" i="73"/>
  <c r="AN29" i="73"/>
  <c r="AM29" i="73"/>
  <c r="AL29" i="73"/>
  <c r="AK29" i="73"/>
  <c r="AG29" i="73"/>
  <c r="AC29" i="73"/>
  <c r="AB29" i="73"/>
  <c r="Y29" i="73"/>
  <c r="X29" i="73"/>
  <c r="U29" i="73"/>
  <c r="MD28" i="73"/>
  <c r="MC28" i="73"/>
  <c r="MB28" i="73"/>
  <c r="MA28" i="73"/>
  <c r="LZ28" i="73"/>
  <c r="LY28" i="73"/>
  <c r="LX28" i="73"/>
  <c r="LW28" i="73"/>
  <c r="LV28" i="73"/>
  <c r="LU28" i="73"/>
  <c r="LT28" i="73"/>
  <c r="LS28" i="73"/>
  <c r="LR28" i="73"/>
  <c r="JH28" i="73"/>
  <c r="JG28" i="73"/>
  <c r="JF28" i="73"/>
  <c r="JE28" i="73"/>
  <c r="JD28" i="73"/>
  <c r="JC28" i="73"/>
  <c r="JB28" i="73"/>
  <c r="JA28" i="73"/>
  <c r="IZ28" i="73"/>
  <c r="IY28" i="73"/>
  <c r="IX28" i="73"/>
  <c r="IW28" i="73"/>
  <c r="IV28" i="73"/>
  <c r="IU28" i="73"/>
  <c r="IT28" i="73"/>
  <c r="GJ28" i="73"/>
  <c r="GI28" i="73"/>
  <c r="GF28" i="73"/>
  <c r="GE28" i="73"/>
  <c r="GB28" i="73"/>
  <c r="GA28" i="73"/>
  <c r="FX28" i="73"/>
  <c r="FW28" i="73"/>
  <c r="FU28" i="73"/>
  <c r="FT28" i="73"/>
  <c r="FS28" i="73"/>
  <c r="FR28" i="73"/>
  <c r="FQ28" i="73"/>
  <c r="FP28" i="73"/>
  <c r="FO28" i="73"/>
  <c r="FN28" i="73"/>
  <c r="FM28" i="73"/>
  <c r="FL28" i="73"/>
  <c r="FK28" i="73"/>
  <c r="FJ28" i="73"/>
  <c r="FI28" i="73"/>
  <c r="FH28" i="73"/>
  <c r="FG28" i="73"/>
  <c r="EP28" i="73"/>
  <c r="EO28" i="73"/>
  <c r="EN28" i="73"/>
  <c r="EM28" i="73"/>
  <c r="EL28" i="73"/>
  <c r="EK28" i="73"/>
  <c r="EJ28" i="73"/>
  <c r="EI28" i="73"/>
  <c r="EH28" i="73"/>
  <c r="EG28" i="73"/>
  <c r="EF28" i="73"/>
  <c r="EE28" i="73"/>
  <c r="ED28" i="73"/>
  <c r="EC28" i="73"/>
  <c r="EB28" i="73"/>
  <c r="CT28" i="73"/>
  <c r="JW28" i="73" s="1"/>
  <c r="CS28" i="73"/>
  <c r="JV28" i="73" s="1"/>
  <c r="CR28" i="73"/>
  <c r="JU28" i="73" s="1"/>
  <c r="CQ28" i="73"/>
  <c r="JT28" i="73" s="1"/>
  <c r="CP28" i="73"/>
  <c r="JS28" i="73" s="1"/>
  <c r="CO28" i="73"/>
  <c r="JR28" i="73" s="1"/>
  <c r="CN28" i="73"/>
  <c r="CM28" i="73"/>
  <c r="JP28" i="73" s="1"/>
  <c r="CL28" i="73"/>
  <c r="JO28" i="73" s="1"/>
  <c r="CK28" i="73"/>
  <c r="JN28" i="73" s="1"/>
  <c r="CJ28" i="73"/>
  <c r="JM28" i="73" s="1"/>
  <c r="CI28" i="73"/>
  <c r="JL28" i="73" s="1"/>
  <c r="CH28" i="73"/>
  <c r="JK28" i="73" s="1"/>
  <c r="CG28" i="73"/>
  <c r="JJ28" i="73" s="1"/>
  <c r="CD28" i="73"/>
  <c r="CC28" i="73"/>
  <c r="CB28" i="73"/>
  <c r="GH28" i="73" s="1"/>
  <c r="CA28" i="73"/>
  <c r="BZ28" i="73"/>
  <c r="BY28" i="73"/>
  <c r="BX28" i="73"/>
  <c r="GD28" i="73" s="1"/>
  <c r="BW28" i="73"/>
  <c r="BV28" i="73"/>
  <c r="BU28" i="73"/>
  <c r="BT28" i="73"/>
  <c r="FZ28" i="73" s="1"/>
  <c r="BS28" i="73"/>
  <c r="BR28" i="73"/>
  <c r="BQ28" i="73"/>
  <c r="BM28" i="73"/>
  <c r="AG28" i="73" s="1"/>
  <c r="BL28" i="73"/>
  <c r="BK28" i="73"/>
  <c r="BJ28" i="73"/>
  <c r="AD28" i="73" s="1"/>
  <c r="BI28" i="73"/>
  <c r="AC28" i="73" s="1"/>
  <c r="BH28" i="73"/>
  <c r="BG28" i="73"/>
  <c r="BF28" i="73"/>
  <c r="Z28" i="73" s="1"/>
  <c r="BE28" i="73"/>
  <c r="Y28" i="73" s="1"/>
  <c r="BD28" i="73"/>
  <c r="BC28" i="73"/>
  <c r="BB28" i="73"/>
  <c r="V28" i="73" s="1"/>
  <c r="BA28" i="73"/>
  <c r="U28" i="73" s="1"/>
  <c r="AW28" i="73"/>
  <c r="AV28" i="73"/>
  <c r="AU28" i="73"/>
  <c r="AT28" i="73"/>
  <c r="AS28" i="73"/>
  <c r="AR28" i="73"/>
  <c r="AQ28" i="73"/>
  <c r="AP28" i="73"/>
  <c r="AO28" i="73"/>
  <c r="AN28" i="73"/>
  <c r="AM28" i="73"/>
  <c r="AL28" i="73"/>
  <c r="AK28" i="73"/>
  <c r="AF28" i="73"/>
  <c r="AE28" i="73"/>
  <c r="AB28" i="73"/>
  <c r="AA28" i="73"/>
  <c r="X28" i="73"/>
  <c r="W28" i="73"/>
  <c r="ME27" i="73"/>
  <c r="MD27" i="73"/>
  <c r="MC27" i="73"/>
  <c r="MB27" i="73"/>
  <c r="MA27" i="73"/>
  <c r="LZ27" i="73"/>
  <c r="LY27" i="73"/>
  <c r="LX27" i="73"/>
  <c r="LW27" i="73"/>
  <c r="LV27" i="73"/>
  <c r="LU27" i="73"/>
  <c r="LT27" i="73"/>
  <c r="LS27" i="73"/>
  <c r="LR27" i="73"/>
  <c r="JH27" i="73"/>
  <c r="JG27" i="73"/>
  <c r="JF27" i="73"/>
  <c r="JE27" i="73"/>
  <c r="JD27" i="73"/>
  <c r="JC27" i="73"/>
  <c r="JB27" i="73"/>
  <c r="JA27" i="73"/>
  <c r="IZ27" i="73"/>
  <c r="IY27" i="73"/>
  <c r="IX27" i="73"/>
  <c r="IW27" i="73"/>
  <c r="IV27" i="73"/>
  <c r="IU27" i="73"/>
  <c r="IT27" i="73"/>
  <c r="GI27" i="73"/>
  <c r="GH27" i="73"/>
  <c r="GE27" i="73"/>
  <c r="GD27" i="73"/>
  <c r="GA27" i="73"/>
  <c r="FZ27" i="73"/>
  <c r="FW27" i="73"/>
  <c r="FU27" i="73"/>
  <c r="FT27" i="73"/>
  <c r="FS27" i="73"/>
  <c r="FR27" i="73"/>
  <c r="FQ27" i="73"/>
  <c r="FP27" i="73"/>
  <c r="FO27" i="73"/>
  <c r="FN27" i="73"/>
  <c r="FM27" i="73"/>
  <c r="FL27" i="73"/>
  <c r="FK27" i="73"/>
  <c r="FJ27" i="73"/>
  <c r="FI27" i="73"/>
  <c r="FH27" i="73"/>
  <c r="FG27" i="73"/>
  <c r="EP27" i="73"/>
  <c r="EO27" i="73"/>
  <c r="EN27" i="73"/>
  <c r="EM27" i="73"/>
  <c r="EL27" i="73"/>
  <c r="EK27" i="73"/>
  <c r="EJ27" i="73"/>
  <c r="EI27" i="73"/>
  <c r="EH27" i="73"/>
  <c r="EG27" i="73"/>
  <c r="EF27" i="73"/>
  <c r="EE27" i="73"/>
  <c r="ED27" i="73"/>
  <c r="EC27" i="73"/>
  <c r="EB27" i="73"/>
  <c r="CT27" i="73"/>
  <c r="JW27" i="73" s="1"/>
  <c r="CS27" i="73"/>
  <c r="JV27" i="73" s="1"/>
  <c r="CR27" i="73"/>
  <c r="JU27" i="73" s="1"/>
  <c r="CQ27" i="73"/>
  <c r="JT27" i="73" s="1"/>
  <c r="CP27" i="73"/>
  <c r="JS27" i="73" s="1"/>
  <c r="CO27" i="73"/>
  <c r="JR27" i="73" s="1"/>
  <c r="CN27" i="73"/>
  <c r="JQ27" i="73" s="1"/>
  <c r="CM27" i="73"/>
  <c r="CL27" i="73"/>
  <c r="JO27" i="73" s="1"/>
  <c r="CK27" i="73"/>
  <c r="JN27" i="73" s="1"/>
  <c r="CJ27" i="73"/>
  <c r="JM27" i="73" s="1"/>
  <c r="CI27" i="73"/>
  <c r="JL27" i="73" s="1"/>
  <c r="CH27" i="73"/>
  <c r="JK27" i="73" s="1"/>
  <c r="CG27" i="73"/>
  <c r="JJ27" i="73" s="1"/>
  <c r="CD27" i="73"/>
  <c r="CC27" i="73"/>
  <c r="CB27" i="73"/>
  <c r="CA27" i="73"/>
  <c r="GG27" i="73" s="1"/>
  <c r="BZ27" i="73"/>
  <c r="BY27" i="73"/>
  <c r="BX27" i="73"/>
  <c r="BW27" i="73"/>
  <c r="GC27" i="73" s="1"/>
  <c r="BV27" i="73"/>
  <c r="BU27" i="73"/>
  <c r="BT27" i="73"/>
  <c r="BS27" i="73"/>
  <c r="FY27" i="73" s="1"/>
  <c r="BR27" i="73"/>
  <c r="BQ27" i="73"/>
  <c r="BN27" i="73"/>
  <c r="BM27" i="73"/>
  <c r="AG27" i="73" s="1"/>
  <c r="BL27" i="73"/>
  <c r="AF27" i="73" s="1"/>
  <c r="BK27" i="73"/>
  <c r="BJ27" i="73"/>
  <c r="BI27" i="73"/>
  <c r="AC27" i="73" s="1"/>
  <c r="BH27" i="73"/>
  <c r="AB27" i="73" s="1"/>
  <c r="BG27" i="73"/>
  <c r="BF27" i="73"/>
  <c r="BE27" i="73"/>
  <c r="Y27" i="73" s="1"/>
  <c r="BD27" i="73"/>
  <c r="X27" i="73" s="1"/>
  <c r="BC27" i="73"/>
  <c r="BB27" i="73"/>
  <c r="BA27" i="73"/>
  <c r="U27" i="73" s="1"/>
  <c r="AX27" i="73"/>
  <c r="AW27" i="73"/>
  <c r="AV27" i="73"/>
  <c r="AU27" i="73"/>
  <c r="AT27" i="73"/>
  <c r="AS27" i="73"/>
  <c r="AR27" i="73"/>
  <c r="AQ27" i="73"/>
  <c r="AP27" i="73"/>
  <c r="AO27" i="73"/>
  <c r="AN27" i="73"/>
  <c r="AM27" i="73"/>
  <c r="AL27" i="73"/>
  <c r="AK27" i="73"/>
  <c r="AH27" i="73"/>
  <c r="AE27" i="73"/>
  <c r="AD27" i="73"/>
  <c r="AA27" i="73"/>
  <c r="Z27" i="73"/>
  <c r="W27" i="73"/>
  <c r="V27" i="73"/>
  <c r="ME26" i="73"/>
  <c r="MD26" i="73"/>
  <c r="MC26" i="73"/>
  <c r="MB26" i="73"/>
  <c r="MA26" i="73"/>
  <c r="LZ26" i="73"/>
  <c r="LY26" i="73"/>
  <c r="LX26" i="73"/>
  <c r="LW26" i="73"/>
  <c r="LV26" i="73"/>
  <c r="LU26" i="73"/>
  <c r="LT26" i="73"/>
  <c r="LS26" i="73"/>
  <c r="LR26" i="73"/>
  <c r="JH26" i="73"/>
  <c r="JG26" i="73"/>
  <c r="JF26" i="73"/>
  <c r="JE26" i="73"/>
  <c r="JD26" i="73"/>
  <c r="JC26" i="73"/>
  <c r="JB26" i="73"/>
  <c r="JA26" i="73"/>
  <c r="IZ26" i="73"/>
  <c r="IY26" i="73"/>
  <c r="IX26" i="73"/>
  <c r="IW26" i="73"/>
  <c r="IV26" i="73"/>
  <c r="IU26" i="73"/>
  <c r="IT26" i="73"/>
  <c r="GH26" i="73"/>
  <c r="GG26" i="73"/>
  <c r="GD26" i="73"/>
  <c r="GC26" i="73"/>
  <c r="FZ26" i="73"/>
  <c r="FY26" i="73"/>
  <c r="FU26" i="73"/>
  <c r="FT26" i="73"/>
  <c r="FS26" i="73"/>
  <c r="FR26" i="73"/>
  <c r="FQ26" i="73"/>
  <c r="FP26" i="73"/>
  <c r="FO26" i="73"/>
  <c r="FN26" i="73"/>
  <c r="FM26" i="73"/>
  <c r="FL26" i="73"/>
  <c r="FK26" i="73"/>
  <c r="FJ26" i="73"/>
  <c r="FI26" i="73"/>
  <c r="FH26" i="73"/>
  <c r="FG26" i="73"/>
  <c r="EP26" i="73"/>
  <c r="EO26" i="73"/>
  <c r="EN26" i="73"/>
  <c r="EM26" i="73"/>
  <c r="EL26" i="73"/>
  <c r="EK26" i="73"/>
  <c r="EJ26" i="73"/>
  <c r="EI26" i="73"/>
  <c r="EH26" i="73"/>
  <c r="EG26" i="73"/>
  <c r="EF26" i="73"/>
  <c r="EE26" i="73"/>
  <c r="ED26" i="73"/>
  <c r="EC26" i="73"/>
  <c r="EB26" i="73"/>
  <c r="CT26" i="73"/>
  <c r="CS26" i="73"/>
  <c r="JV26" i="73" s="1"/>
  <c r="CR26" i="73"/>
  <c r="JU26" i="73" s="1"/>
  <c r="CQ26" i="73"/>
  <c r="JT26" i="73" s="1"/>
  <c r="CP26" i="73"/>
  <c r="CO26" i="73"/>
  <c r="JR26" i="73" s="1"/>
  <c r="CN26" i="73"/>
  <c r="JQ26" i="73" s="1"/>
  <c r="CM26" i="73"/>
  <c r="JP26" i="73" s="1"/>
  <c r="CL26" i="73"/>
  <c r="JO26" i="73" s="1"/>
  <c r="CK26" i="73"/>
  <c r="JN26" i="73" s="1"/>
  <c r="CJ26" i="73"/>
  <c r="JM26" i="73" s="1"/>
  <c r="CI26" i="73"/>
  <c r="JL26" i="73" s="1"/>
  <c r="CH26" i="73"/>
  <c r="CG26" i="73"/>
  <c r="JJ26" i="73" s="1"/>
  <c r="CD26" i="73"/>
  <c r="GJ26" i="73" s="1"/>
  <c r="CC26" i="73"/>
  <c r="CB26" i="73"/>
  <c r="CA26" i="73"/>
  <c r="BZ26" i="73"/>
  <c r="GF26" i="73" s="1"/>
  <c r="BY26" i="73"/>
  <c r="BX26" i="73"/>
  <c r="BW26" i="73"/>
  <c r="BV26" i="73"/>
  <c r="GB26" i="73" s="1"/>
  <c r="BU26" i="73"/>
  <c r="BT26" i="73"/>
  <c r="BS26" i="73"/>
  <c r="BR26" i="73"/>
  <c r="FX26" i="73" s="1"/>
  <c r="BQ26" i="73"/>
  <c r="BN26" i="73"/>
  <c r="BM26" i="73"/>
  <c r="BL26" i="73"/>
  <c r="AF26" i="73" s="1"/>
  <c r="BK26" i="73"/>
  <c r="AE26" i="73" s="1"/>
  <c r="BJ26" i="73"/>
  <c r="BI26" i="73"/>
  <c r="BH26" i="73"/>
  <c r="AB26" i="73" s="1"/>
  <c r="BG26" i="73"/>
  <c r="AA26" i="73" s="1"/>
  <c r="BF26" i="73"/>
  <c r="BE26" i="73"/>
  <c r="BD26" i="73"/>
  <c r="X26" i="73" s="1"/>
  <c r="BC26" i="73"/>
  <c r="W26" i="73" s="1"/>
  <c r="BB26" i="73"/>
  <c r="BA26" i="73"/>
  <c r="AX26" i="73"/>
  <c r="AW26" i="73"/>
  <c r="AV26" i="73"/>
  <c r="AU26" i="73"/>
  <c r="AT26" i="73"/>
  <c r="AS26" i="73"/>
  <c r="AR26" i="73"/>
  <c r="AQ26" i="73"/>
  <c r="AP26" i="73"/>
  <c r="AO26" i="73"/>
  <c r="AN26" i="73"/>
  <c r="AM26" i="73"/>
  <c r="AL26" i="73"/>
  <c r="AK26" i="73"/>
  <c r="AH26" i="73"/>
  <c r="AG26" i="73"/>
  <c r="AD26" i="73"/>
  <c r="AC26" i="73"/>
  <c r="Z26" i="73"/>
  <c r="Y26" i="73"/>
  <c r="V26" i="73"/>
  <c r="U26" i="73"/>
  <c r="ME25" i="73"/>
  <c r="MD25" i="73"/>
  <c r="MC25" i="73"/>
  <c r="MB25" i="73"/>
  <c r="MA25" i="73"/>
  <c r="LZ25" i="73"/>
  <c r="LY25" i="73"/>
  <c r="LX25" i="73"/>
  <c r="LW25" i="73"/>
  <c r="LV25" i="73"/>
  <c r="LU25" i="73"/>
  <c r="LT25" i="73"/>
  <c r="LS25" i="73"/>
  <c r="LR25" i="73"/>
  <c r="JH25" i="73"/>
  <c r="JG25" i="73"/>
  <c r="JF25" i="73"/>
  <c r="JE25" i="73"/>
  <c r="JD25" i="73"/>
  <c r="JC25" i="73"/>
  <c r="JB25" i="73"/>
  <c r="JA25" i="73"/>
  <c r="IZ25" i="73"/>
  <c r="IY25" i="73"/>
  <c r="IX25" i="73"/>
  <c r="IW25" i="73"/>
  <c r="IV25" i="73"/>
  <c r="IU25" i="73"/>
  <c r="IT25" i="73"/>
  <c r="GJ25" i="73"/>
  <c r="GG25" i="73"/>
  <c r="GF25" i="73"/>
  <c r="GC25" i="73"/>
  <c r="GB25" i="73"/>
  <c r="FY25" i="73"/>
  <c r="FX25" i="73"/>
  <c r="FU25" i="73"/>
  <c r="FT25" i="73"/>
  <c r="FS25" i="73"/>
  <c r="FR25" i="73"/>
  <c r="FQ25" i="73"/>
  <c r="FP25" i="73"/>
  <c r="FO25" i="73"/>
  <c r="FN25" i="73"/>
  <c r="FM25" i="73"/>
  <c r="FL25" i="73"/>
  <c r="FK25" i="73"/>
  <c r="FJ25" i="73"/>
  <c r="FI25" i="73"/>
  <c r="FH25" i="73"/>
  <c r="FG25" i="73"/>
  <c r="EP25" i="73"/>
  <c r="EO25" i="73"/>
  <c r="EN25" i="73"/>
  <c r="EM25" i="73"/>
  <c r="EL25" i="73"/>
  <c r="EK25" i="73"/>
  <c r="EJ25" i="73"/>
  <c r="EI25" i="73"/>
  <c r="EH25" i="73"/>
  <c r="EG25" i="73"/>
  <c r="EF25" i="73"/>
  <c r="EE25" i="73"/>
  <c r="ED25" i="73"/>
  <c r="EC25" i="73"/>
  <c r="EB25" i="73"/>
  <c r="CT25" i="73"/>
  <c r="JW25" i="73" s="1"/>
  <c r="CS25" i="73"/>
  <c r="CR25" i="73"/>
  <c r="JU25" i="73" s="1"/>
  <c r="CQ25" i="73"/>
  <c r="JT25" i="73" s="1"/>
  <c r="CP25" i="73"/>
  <c r="JS25" i="73" s="1"/>
  <c r="CO25" i="73"/>
  <c r="JR25" i="73" s="1"/>
  <c r="CN25" i="73"/>
  <c r="JQ25" i="73" s="1"/>
  <c r="CM25" i="73"/>
  <c r="JP25" i="73" s="1"/>
  <c r="CL25" i="73"/>
  <c r="JO25" i="73" s="1"/>
  <c r="CK25" i="73"/>
  <c r="CJ25" i="73"/>
  <c r="JM25" i="73" s="1"/>
  <c r="CI25" i="73"/>
  <c r="JL25" i="73" s="1"/>
  <c r="CH25" i="73"/>
  <c r="JK25" i="73" s="1"/>
  <c r="CG25" i="73"/>
  <c r="CD25" i="73"/>
  <c r="CC25" i="73"/>
  <c r="GI25" i="73" s="1"/>
  <c r="CB25" i="73"/>
  <c r="CA25" i="73"/>
  <c r="BZ25" i="73"/>
  <c r="BY25" i="73"/>
  <c r="GE25" i="73" s="1"/>
  <c r="BX25" i="73"/>
  <c r="BW25" i="73"/>
  <c r="BV25" i="73"/>
  <c r="BU25" i="73"/>
  <c r="GA25" i="73" s="1"/>
  <c r="BT25" i="73"/>
  <c r="BS25" i="73"/>
  <c r="BR25" i="73"/>
  <c r="BQ25" i="73"/>
  <c r="FW25" i="73" s="1"/>
  <c r="BN25" i="73"/>
  <c r="AH25" i="73" s="1"/>
  <c r="BM25" i="73"/>
  <c r="BL25" i="73"/>
  <c r="BK25" i="73"/>
  <c r="AE25" i="73" s="1"/>
  <c r="BJ25" i="73"/>
  <c r="AD25" i="73" s="1"/>
  <c r="BI25" i="73"/>
  <c r="BH25" i="73"/>
  <c r="BG25" i="73"/>
  <c r="AA25" i="73" s="1"/>
  <c r="BF25" i="73"/>
  <c r="Z25" i="73" s="1"/>
  <c r="BE25" i="73"/>
  <c r="BD25" i="73"/>
  <c r="BC25" i="73"/>
  <c r="W25" i="73" s="1"/>
  <c r="BB25" i="73"/>
  <c r="V25" i="73" s="1"/>
  <c r="BA25" i="73"/>
  <c r="AX25" i="73"/>
  <c r="AW25" i="73"/>
  <c r="AV25" i="73"/>
  <c r="AU25" i="73"/>
  <c r="AT25" i="73"/>
  <c r="AS25" i="73"/>
  <c r="AR25" i="73"/>
  <c r="AQ25" i="73"/>
  <c r="AP25" i="73"/>
  <c r="AO25" i="73"/>
  <c r="AN25" i="73"/>
  <c r="AM25" i="73"/>
  <c r="AL25" i="73"/>
  <c r="AK25" i="73"/>
  <c r="AG25" i="73"/>
  <c r="AF25" i="73"/>
  <c r="AC25" i="73"/>
  <c r="AB25" i="73"/>
  <c r="Y25" i="73"/>
  <c r="X25" i="73"/>
  <c r="U25" i="73"/>
  <c r="ME24" i="73"/>
  <c r="MD24" i="73"/>
  <c r="MC24" i="73"/>
  <c r="MB24" i="73"/>
  <c r="MA24" i="73"/>
  <c r="LZ24" i="73"/>
  <c r="LY24" i="73"/>
  <c r="LX24" i="73"/>
  <c r="LW24" i="73"/>
  <c r="LV24" i="73"/>
  <c r="LU24" i="73"/>
  <c r="LT24" i="73"/>
  <c r="LS24" i="73"/>
  <c r="LR24" i="73"/>
  <c r="JH24" i="73"/>
  <c r="JG24" i="73"/>
  <c r="JF24" i="73"/>
  <c r="JE24" i="73"/>
  <c r="JD24" i="73"/>
  <c r="JC24" i="73"/>
  <c r="JB24" i="73"/>
  <c r="JA24" i="73"/>
  <c r="IZ24" i="73"/>
  <c r="IY24" i="73"/>
  <c r="IX24" i="73"/>
  <c r="IW24" i="73"/>
  <c r="IV24" i="73"/>
  <c r="IU24" i="73"/>
  <c r="IT24" i="73"/>
  <c r="GJ24" i="73"/>
  <c r="GI24" i="73"/>
  <c r="GF24" i="73"/>
  <c r="GE24" i="73"/>
  <c r="GB24" i="73"/>
  <c r="GA24" i="73"/>
  <c r="FX24" i="73"/>
  <c r="FW24" i="73"/>
  <c r="FU24" i="73"/>
  <c r="FT24" i="73"/>
  <c r="FS24" i="73"/>
  <c r="FR24" i="73"/>
  <c r="FQ24" i="73"/>
  <c r="FP24" i="73"/>
  <c r="FO24" i="73"/>
  <c r="FN24" i="73"/>
  <c r="FM24" i="73"/>
  <c r="FL24" i="73"/>
  <c r="FK24" i="73"/>
  <c r="FJ24" i="73"/>
  <c r="FI24" i="73"/>
  <c r="FH24" i="73"/>
  <c r="FG24" i="73"/>
  <c r="EP24" i="73"/>
  <c r="EO24" i="73"/>
  <c r="EN24" i="73"/>
  <c r="EM24" i="73"/>
  <c r="EL24" i="73"/>
  <c r="EK24" i="73"/>
  <c r="EJ24" i="73"/>
  <c r="EI24" i="73"/>
  <c r="EH24" i="73"/>
  <c r="EG24" i="73"/>
  <c r="EF24" i="73"/>
  <c r="EE24" i="73"/>
  <c r="ED24" i="73"/>
  <c r="EC24" i="73"/>
  <c r="EB24" i="73"/>
  <c r="CT24" i="73"/>
  <c r="JW24" i="73" s="1"/>
  <c r="CS24" i="73"/>
  <c r="JV24" i="73" s="1"/>
  <c r="CR24" i="73"/>
  <c r="CQ24" i="73"/>
  <c r="JT24" i="73" s="1"/>
  <c r="CP24" i="73"/>
  <c r="JS24" i="73" s="1"/>
  <c r="CO24" i="73"/>
  <c r="JR24" i="73" s="1"/>
  <c r="CN24" i="73"/>
  <c r="JQ24" i="73" s="1"/>
  <c r="CM24" i="73"/>
  <c r="JP24" i="73" s="1"/>
  <c r="CL24" i="73"/>
  <c r="JO24" i="73" s="1"/>
  <c r="CK24" i="73"/>
  <c r="JN24" i="73" s="1"/>
  <c r="CJ24" i="73"/>
  <c r="CI24" i="73"/>
  <c r="JL24" i="73" s="1"/>
  <c r="CH24" i="73"/>
  <c r="JK24" i="73" s="1"/>
  <c r="CG24" i="73"/>
  <c r="JJ24" i="73" s="1"/>
  <c r="CD24" i="73"/>
  <c r="FF24" i="73" s="1"/>
  <c r="FF25" i="73" s="1"/>
  <c r="FF26" i="73" s="1"/>
  <c r="CC24" i="73"/>
  <c r="CB24" i="73"/>
  <c r="GH24" i="73" s="1"/>
  <c r="CA24" i="73"/>
  <c r="FC24" i="73" s="1"/>
  <c r="BZ24" i="73"/>
  <c r="FB24" i="73" s="1"/>
  <c r="FB25" i="73" s="1"/>
  <c r="FB26" i="73" s="1"/>
  <c r="BY24" i="73"/>
  <c r="BX24" i="73"/>
  <c r="GD24" i="73" s="1"/>
  <c r="BW24" i="73"/>
  <c r="EY24" i="73" s="1"/>
  <c r="BV24" i="73"/>
  <c r="EX24" i="73" s="1"/>
  <c r="EX25" i="73" s="1"/>
  <c r="EX26" i="73" s="1"/>
  <c r="BU24" i="73"/>
  <c r="BT24" i="73"/>
  <c r="FZ24" i="73" s="1"/>
  <c r="BS24" i="73"/>
  <c r="EU24" i="73" s="1"/>
  <c r="BR24" i="73"/>
  <c r="ET24" i="73" s="1"/>
  <c r="ET25" i="73" s="1"/>
  <c r="ET26" i="73" s="1"/>
  <c r="BQ24" i="73"/>
  <c r="BN24" i="73"/>
  <c r="AH24" i="73" s="1"/>
  <c r="BM24" i="73"/>
  <c r="AG24" i="73" s="1"/>
  <c r="BL24" i="73"/>
  <c r="BK24" i="73"/>
  <c r="BJ24" i="73"/>
  <c r="AD24" i="73" s="1"/>
  <c r="BI24" i="73"/>
  <c r="AC24" i="73" s="1"/>
  <c r="BH24" i="73"/>
  <c r="BG24" i="73"/>
  <c r="BF24" i="73"/>
  <c r="Z24" i="73" s="1"/>
  <c r="BE24" i="73"/>
  <c r="Y24" i="73" s="1"/>
  <c r="BD24" i="73"/>
  <c r="BC24" i="73"/>
  <c r="BB24" i="73"/>
  <c r="V24" i="73" s="1"/>
  <c r="BA24" i="73"/>
  <c r="U24" i="73" s="1"/>
  <c r="AX24" i="73"/>
  <c r="AW24" i="73"/>
  <c r="AV24" i="73"/>
  <c r="AU24" i="73"/>
  <c r="AT24" i="73"/>
  <c r="AS24" i="73"/>
  <c r="AR24" i="73"/>
  <c r="AQ24" i="73"/>
  <c r="AP24" i="73"/>
  <c r="AO24" i="73"/>
  <c r="AN24" i="73"/>
  <c r="AM24" i="73"/>
  <c r="AL24" i="73"/>
  <c r="AK24" i="73"/>
  <c r="AF24" i="73"/>
  <c r="AE24" i="73"/>
  <c r="AB24" i="73"/>
  <c r="AA24" i="73"/>
  <c r="X24" i="73"/>
  <c r="W24" i="73"/>
  <c r="ME23" i="73"/>
  <c r="MD23" i="73"/>
  <c r="MC23" i="73"/>
  <c r="MB23" i="73"/>
  <c r="MA23" i="73"/>
  <c r="LZ23" i="73"/>
  <c r="LY23" i="73"/>
  <c r="LX23" i="73"/>
  <c r="LW23" i="73"/>
  <c r="LV23" i="73"/>
  <c r="LU23" i="73"/>
  <c r="LT23" i="73"/>
  <c r="LS23" i="73"/>
  <c r="LR23" i="73"/>
  <c r="JH23" i="73"/>
  <c r="JG23" i="73"/>
  <c r="JF23" i="73"/>
  <c r="JE23" i="73"/>
  <c r="JD23" i="73"/>
  <c r="JC23" i="73"/>
  <c r="JB23" i="73"/>
  <c r="JA23" i="73"/>
  <c r="IZ23" i="73"/>
  <c r="IY23" i="73"/>
  <c r="IX23" i="73"/>
  <c r="IW23" i="73"/>
  <c r="IV23" i="73"/>
  <c r="IU23" i="73"/>
  <c r="IT23" i="73"/>
  <c r="GI23" i="73"/>
  <c r="GH23" i="73"/>
  <c r="GE23" i="73"/>
  <c r="GD23" i="73"/>
  <c r="GA23" i="73"/>
  <c r="FZ23" i="73"/>
  <c r="FW23" i="73"/>
  <c r="FU23" i="73"/>
  <c r="FT23" i="73"/>
  <c r="FS23" i="73"/>
  <c r="FR23" i="73"/>
  <c r="FQ23" i="73"/>
  <c r="FP23" i="73"/>
  <c r="FO23" i="73"/>
  <c r="FN23" i="73"/>
  <c r="FM23" i="73"/>
  <c r="FL23" i="73"/>
  <c r="FK23" i="73"/>
  <c r="FJ23" i="73"/>
  <c r="FI23" i="73"/>
  <c r="FH23" i="73"/>
  <c r="FG23" i="73"/>
  <c r="FC23" i="73"/>
  <c r="EY23" i="73"/>
  <c r="EU23" i="73"/>
  <c r="EP23" i="73"/>
  <c r="EO23" i="73"/>
  <c r="EN23" i="73"/>
  <c r="EM23" i="73"/>
  <c r="EL23" i="73"/>
  <c r="EK23" i="73"/>
  <c r="EJ23" i="73"/>
  <c r="EI23" i="73"/>
  <c r="EH23" i="73"/>
  <c r="EG23" i="73"/>
  <c r="EF23" i="73"/>
  <c r="EE23" i="73"/>
  <c r="ED23" i="73"/>
  <c r="EC23" i="73"/>
  <c r="EB23" i="73"/>
  <c r="CT23" i="73"/>
  <c r="JW23" i="73" s="1"/>
  <c r="CS23" i="73"/>
  <c r="JV23" i="73" s="1"/>
  <c r="CR23" i="73"/>
  <c r="JU23" i="73" s="1"/>
  <c r="CQ23" i="73"/>
  <c r="JT23" i="73" s="1"/>
  <c r="CP23" i="73"/>
  <c r="JS23" i="73" s="1"/>
  <c r="CO23" i="73"/>
  <c r="JR23" i="73" s="1"/>
  <c r="CN23" i="73"/>
  <c r="JQ23" i="73" s="1"/>
  <c r="CM23" i="73"/>
  <c r="IL23" i="73" s="1"/>
  <c r="CL23" i="73"/>
  <c r="JO23" i="73" s="1"/>
  <c r="CK23" i="73"/>
  <c r="JN23" i="73" s="1"/>
  <c r="CJ23" i="73"/>
  <c r="JM23" i="73" s="1"/>
  <c r="CI23" i="73"/>
  <c r="IH23" i="73" s="1"/>
  <c r="CH23" i="73"/>
  <c r="JK23" i="73" s="1"/>
  <c r="CG23" i="73"/>
  <c r="JJ23" i="73" s="1"/>
  <c r="CD23" i="73"/>
  <c r="FF23" i="73" s="1"/>
  <c r="CC23" i="73"/>
  <c r="CB23" i="73"/>
  <c r="CA23" i="73"/>
  <c r="GG23" i="73" s="1"/>
  <c r="BZ23" i="73"/>
  <c r="FB23" i="73" s="1"/>
  <c r="BY23" i="73"/>
  <c r="BX23" i="73"/>
  <c r="BW23" i="73"/>
  <c r="GC23" i="73" s="1"/>
  <c r="BV23" i="73"/>
  <c r="EX23" i="73" s="1"/>
  <c r="BU23" i="73"/>
  <c r="BT23" i="73"/>
  <c r="BS23" i="73"/>
  <c r="FY23" i="73" s="1"/>
  <c r="BR23" i="73"/>
  <c r="ET23" i="73" s="1"/>
  <c r="BQ23" i="73"/>
  <c r="BN23" i="73"/>
  <c r="BM23" i="73"/>
  <c r="AG23" i="73" s="1"/>
  <c r="BL23" i="73"/>
  <c r="AF23" i="73" s="1"/>
  <c r="BK23" i="73"/>
  <c r="BJ23" i="73"/>
  <c r="BI23" i="73"/>
  <c r="AC23" i="73" s="1"/>
  <c r="BH23" i="73"/>
  <c r="AB23" i="73" s="1"/>
  <c r="BG23" i="73"/>
  <c r="BF23" i="73"/>
  <c r="BE23" i="73"/>
  <c r="Y23" i="73" s="1"/>
  <c r="BD23" i="73"/>
  <c r="X23" i="73" s="1"/>
  <c r="BC23" i="73"/>
  <c r="BB23" i="73"/>
  <c r="BA23" i="73"/>
  <c r="U23" i="73" s="1"/>
  <c r="AX23" i="73"/>
  <c r="AW23" i="73"/>
  <c r="AV23" i="73"/>
  <c r="AU23" i="73"/>
  <c r="AT23" i="73"/>
  <c r="AS23" i="73"/>
  <c r="AR23" i="73"/>
  <c r="AQ23" i="73"/>
  <c r="AP23" i="73"/>
  <c r="AO23" i="73"/>
  <c r="AN23" i="73"/>
  <c r="AM23" i="73"/>
  <c r="AL23" i="73"/>
  <c r="AK23" i="73"/>
  <c r="AH23" i="73"/>
  <c r="AE23" i="73"/>
  <c r="AD23" i="73"/>
  <c r="AA23" i="73"/>
  <c r="Z23" i="73"/>
  <c r="W23" i="73"/>
  <c r="V23" i="73"/>
  <c r="ME22" i="73"/>
  <c r="MD22" i="73"/>
  <c r="MC22" i="73"/>
  <c r="MB22" i="73"/>
  <c r="MA22" i="73"/>
  <c r="LZ22" i="73"/>
  <c r="LY22" i="73"/>
  <c r="LX22" i="73"/>
  <c r="LW22" i="73"/>
  <c r="LV22" i="73"/>
  <c r="LU22" i="73"/>
  <c r="LT22" i="73"/>
  <c r="LS22" i="73"/>
  <c r="LR22" i="73"/>
  <c r="JH22" i="73"/>
  <c r="JG22" i="73"/>
  <c r="JF22" i="73"/>
  <c r="JE22" i="73"/>
  <c r="JD22" i="73"/>
  <c r="JC22" i="73"/>
  <c r="JB22" i="73"/>
  <c r="JA22" i="73"/>
  <c r="IZ22" i="73"/>
  <c r="IY22" i="73"/>
  <c r="IX22" i="73"/>
  <c r="IW22" i="73"/>
  <c r="IV22" i="73"/>
  <c r="IU22" i="73"/>
  <c r="IT22" i="73"/>
  <c r="IQ22" i="73"/>
  <c r="IP22" i="73"/>
  <c r="IM22" i="73"/>
  <c r="IL22" i="73"/>
  <c r="II22" i="73"/>
  <c r="IH22" i="73"/>
  <c r="GH22" i="73"/>
  <c r="GG22" i="73"/>
  <c r="GD22" i="73"/>
  <c r="GC22" i="73"/>
  <c r="FZ22" i="73"/>
  <c r="FY22" i="73"/>
  <c r="FU22" i="73"/>
  <c r="FT22" i="73"/>
  <c r="FS22" i="73"/>
  <c r="FR22" i="73"/>
  <c r="FQ22" i="73"/>
  <c r="FP22" i="73"/>
  <c r="FO22" i="73"/>
  <c r="FN22" i="73"/>
  <c r="FM22" i="73"/>
  <c r="FL22" i="73"/>
  <c r="FK22" i="73"/>
  <c r="FJ22" i="73"/>
  <c r="FI22" i="73"/>
  <c r="FH22" i="73"/>
  <c r="FG22" i="73"/>
  <c r="FF22" i="73"/>
  <c r="FC22" i="73"/>
  <c r="FB22" i="73"/>
  <c r="EY22" i="73"/>
  <c r="EX22" i="73"/>
  <c r="EU22" i="73"/>
  <c r="ET22" i="73"/>
  <c r="EP22" i="73"/>
  <c r="EO22" i="73"/>
  <c r="EN22" i="73"/>
  <c r="EM22" i="73"/>
  <c r="EL22" i="73"/>
  <c r="EK22" i="73"/>
  <c r="EJ22" i="73"/>
  <c r="EI22" i="73"/>
  <c r="EH22" i="73"/>
  <c r="EG22" i="73"/>
  <c r="EF22" i="73"/>
  <c r="EE22" i="73"/>
  <c r="ED22" i="73"/>
  <c r="EC22" i="73"/>
  <c r="EB22" i="73"/>
  <c r="CT22" i="73"/>
  <c r="CS22" i="73"/>
  <c r="IR22" i="73" s="1"/>
  <c r="CR22" i="73"/>
  <c r="CQ22" i="73"/>
  <c r="CP22" i="73"/>
  <c r="IO22" i="73" s="1"/>
  <c r="CO22" i="73"/>
  <c r="IN22" i="73" s="1"/>
  <c r="CN22" i="73"/>
  <c r="CM22" i="73"/>
  <c r="CL22" i="73"/>
  <c r="CK22" i="73"/>
  <c r="IJ22" i="73" s="1"/>
  <c r="CJ22" i="73"/>
  <c r="CI22" i="73"/>
  <c r="CH22" i="73"/>
  <c r="JK22" i="73" s="1"/>
  <c r="CG22" i="73"/>
  <c r="IF22" i="73" s="1"/>
  <c r="CD22" i="73"/>
  <c r="CC22" i="73"/>
  <c r="GI22" i="73" s="1"/>
  <c r="CB22" i="73"/>
  <c r="FD22" i="73" s="1"/>
  <c r="CA22" i="73"/>
  <c r="BZ22" i="73"/>
  <c r="BY22" i="73"/>
  <c r="BX22" i="73"/>
  <c r="EZ22" i="73" s="1"/>
  <c r="BW22" i="73"/>
  <c r="BV22" i="73"/>
  <c r="BU22" i="73"/>
  <c r="GA22" i="73" s="1"/>
  <c r="BT22" i="73"/>
  <c r="EV22" i="73" s="1"/>
  <c r="BS22" i="73"/>
  <c r="BR22" i="73"/>
  <c r="BQ22" i="73"/>
  <c r="BN22" i="73"/>
  <c r="BM22" i="73"/>
  <c r="BL22" i="73"/>
  <c r="AF22" i="73" s="1"/>
  <c r="BK22" i="73"/>
  <c r="AE22" i="73" s="1"/>
  <c r="BJ22" i="73"/>
  <c r="BI22" i="73"/>
  <c r="BH22" i="73"/>
  <c r="AB22" i="73" s="1"/>
  <c r="BG22" i="73"/>
  <c r="AA22" i="73" s="1"/>
  <c r="BF22" i="73"/>
  <c r="BE22" i="73"/>
  <c r="BD22" i="73"/>
  <c r="X22" i="73" s="1"/>
  <c r="BC22" i="73"/>
  <c r="W22" i="73" s="1"/>
  <c r="BB22" i="73"/>
  <c r="BA22" i="73"/>
  <c r="AX22" i="73"/>
  <c r="AW22" i="73"/>
  <c r="AV22" i="73"/>
  <c r="AU22" i="73"/>
  <c r="AT22" i="73"/>
  <c r="AS22" i="73"/>
  <c r="AR22" i="73"/>
  <c r="AQ22" i="73"/>
  <c r="AP22" i="73"/>
  <c r="AO22" i="73"/>
  <c r="AN22" i="73"/>
  <c r="AM22" i="73"/>
  <c r="AL22" i="73"/>
  <c r="AK22" i="73"/>
  <c r="AH22" i="73"/>
  <c r="AG22" i="73"/>
  <c r="AD22" i="73"/>
  <c r="AC22" i="73"/>
  <c r="Z22" i="73"/>
  <c r="Y22" i="73"/>
  <c r="V22" i="73"/>
  <c r="U22" i="73"/>
  <c r="Q17" i="73"/>
  <c r="P17" i="73"/>
  <c r="O17" i="73"/>
  <c r="N17" i="73"/>
  <c r="M17" i="73"/>
  <c r="L17" i="73"/>
  <c r="K17" i="73"/>
  <c r="J17" i="73"/>
  <c r="I17" i="73"/>
  <c r="H17" i="73"/>
  <c r="G17" i="73"/>
  <c r="F17" i="73"/>
  <c r="E17" i="73"/>
  <c r="D17" i="73"/>
  <c r="C17" i="73"/>
  <c r="Q16" i="73"/>
  <c r="P16" i="73"/>
  <c r="O16" i="73"/>
  <c r="N16" i="73"/>
  <c r="M16" i="73"/>
  <c r="L16" i="73"/>
  <c r="K16" i="73"/>
  <c r="J16" i="73"/>
  <c r="I16" i="73"/>
  <c r="H16" i="73"/>
  <c r="G16" i="73"/>
  <c r="F16" i="73"/>
  <c r="E16" i="73"/>
  <c r="D16" i="73"/>
  <c r="C16" i="73"/>
  <c r="CF226" i="66"/>
  <c r="CF203" i="66"/>
  <c r="CF227" i="66"/>
  <c r="BA22" i="66"/>
  <c r="BB22" i="66"/>
  <c r="BC22" i="66"/>
  <c r="BD22" i="66"/>
  <c r="BE22" i="66"/>
  <c r="BF22" i="66"/>
  <c r="BG22" i="66"/>
  <c r="BH22" i="66"/>
  <c r="AB22" i="66" s="1"/>
  <c r="BI22" i="66"/>
  <c r="BJ22" i="66"/>
  <c r="BK22" i="66"/>
  <c r="BL22" i="66"/>
  <c r="AF22" i="66" s="1"/>
  <c r="BM22" i="66"/>
  <c r="BN22" i="66"/>
  <c r="BA23" i="66"/>
  <c r="BB23" i="66"/>
  <c r="V23" i="66" s="1"/>
  <c r="BC23" i="66"/>
  <c r="BD23" i="66"/>
  <c r="BE23" i="66"/>
  <c r="BF23" i="66"/>
  <c r="Z23" i="66" s="1"/>
  <c r="BG23" i="66"/>
  <c r="BH23" i="66"/>
  <c r="BI23" i="66"/>
  <c r="BJ23" i="66"/>
  <c r="BK23" i="66"/>
  <c r="BL23" i="66"/>
  <c r="BM23" i="66"/>
  <c r="BN23" i="66"/>
  <c r="BA24" i="66"/>
  <c r="BB24" i="66"/>
  <c r="BC24" i="66"/>
  <c r="BD24" i="66"/>
  <c r="BE24" i="66"/>
  <c r="BF24" i="66"/>
  <c r="BG24" i="66"/>
  <c r="BH24" i="66"/>
  <c r="AB24" i="66" s="1"/>
  <c r="BI24" i="66"/>
  <c r="BJ24" i="66"/>
  <c r="BK24" i="66"/>
  <c r="BL24" i="66"/>
  <c r="BM24" i="66"/>
  <c r="BN24" i="66"/>
  <c r="BA25" i="66"/>
  <c r="BB25" i="66"/>
  <c r="V25" i="66" s="1"/>
  <c r="BC25" i="66"/>
  <c r="BD25" i="66"/>
  <c r="BE25" i="66"/>
  <c r="BF25" i="66"/>
  <c r="Z25" i="66" s="1"/>
  <c r="BG25" i="66"/>
  <c r="BH25" i="66"/>
  <c r="BI25" i="66"/>
  <c r="BJ25" i="66"/>
  <c r="AD25" i="66" s="1"/>
  <c r="BK25" i="66"/>
  <c r="BL25" i="66"/>
  <c r="BM25" i="66"/>
  <c r="BN25" i="66"/>
  <c r="AH25" i="66" s="1"/>
  <c r="BA26" i="66"/>
  <c r="BB26" i="66"/>
  <c r="BC26" i="66"/>
  <c r="BD26" i="66"/>
  <c r="X26" i="66" s="1"/>
  <c r="BE26" i="66"/>
  <c r="BF26" i="66"/>
  <c r="BG26" i="66"/>
  <c r="BH26" i="66"/>
  <c r="AB26" i="66" s="1"/>
  <c r="BI26" i="66"/>
  <c r="BJ26" i="66"/>
  <c r="BK26" i="66"/>
  <c r="BL26" i="66"/>
  <c r="AF26" i="66" s="1"/>
  <c r="BM26" i="66"/>
  <c r="BN26" i="66"/>
  <c r="BA27" i="66"/>
  <c r="BB27" i="66"/>
  <c r="BC27" i="66"/>
  <c r="BD27" i="66"/>
  <c r="BE27" i="66"/>
  <c r="BF27" i="66"/>
  <c r="Z27" i="66" s="1"/>
  <c r="BG27" i="66"/>
  <c r="BH27" i="66"/>
  <c r="BI27" i="66"/>
  <c r="BJ27" i="66"/>
  <c r="AD27" i="66" s="1"/>
  <c r="BK27" i="66"/>
  <c r="BL27" i="66"/>
  <c r="BM27" i="66"/>
  <c r="BN27" i="66"/>
  <c r="AH27" i="66" s="1"/>
  <c r="BA28" i="66"/>
  <c r="BB28" i="66"/>
  <c r="BC28" i="66"/>
  <c r="BD28" i="66"/>
  <c r="X28" i="66" s="1"/>
  <c r="BE28" i="66"/>
  <c r="BF28" i="66"/>
  <c r="BG28" i="66"/>
  <c r="BH28" i="66"/>
  <c r="AB28" i="66" s="1"/>
  <c r="BI28" i="66"/>
  <c r="BJ28" i="66"/>
  <c r="BK28" i="66"/>
  <c r="BL28" i="66"/>
  <c r="AF28" i="66" s="1"/>
  <c r="BM28" i="66"/>
  <c r="BN28" i="66"/>
  <c r="BA29" i="66"/>
  <c r="BB29" i="66"/>
  <c r="V29" i="66" s="1"/>
  <c r="BC29" i="66"/>
  <c r="BD29" i="66"/>
  <c r="BE29" i="66"/>
  <c r="BF29" i="66"/>
  <c r="Z29" i="66" s="1"/>
  <c r="BG29" i="66"/>
  <c r="BH29" i="66"/>
  <c r="BI29" i="66"/>
  <c r="BJ29" i="66"/>
  <c r="AD29" i="66" s="1"/>
  <c r="BK29" i="66"/>
  <c r="BL29" i="66"/>
  <c r="BM29" i="66"/>
  <c r="BN29" i="66"/>
  <c r="AH29" i="66" s="1"/>
  <c r="BA30" i="66"/>
  <c r="BB30" i="66"/>
  <c r="BC30" i="66"/>
  <c r="BD30" i="66"/>
  <c r="X30" i="66" s="1"/>
  <c r="BE30" i="66"/>
  <c r="BF30" i="66"/>
  <c r="BG30" i="66"/>
  <c r="BH30" i="66"/>
  <c r="AB30" i="66" s="1"/>
  <c r="BI30" i="66"/>
  <c r="BJ30" i="66"/>
  <c r="BK30" i="66"/>
  <c r="BL30" i="66"/>
  <c r="AF30" i="66" s="1"/>
  <c r="BM30" i="66"/>
  <c r="BN30" i="66"/>
  <c r="BA31" i="66"/>
  <c r="BB31" i="66"/>
  <c r="V31" i="66" s="1"/>
  <c r="BC31" i="66"/>
  <c r="BD31" i="66"/>
  <c r="BE31" i="66"/>
  <c r="BF31" i="66"/>
  <c r="Z31" i="66" s="1"/>
  <c r="BG31" i="66"/>
  <c r="BH31" i="66"/>
  <c r="BI31" i="66"/>
  <c r="BJ31" i="66"/>
  <c r="AD31" i="66" s="1"/>
  <c r="BK31" i="66"/>
  <c r="BL31" i="66"/>
  <c r="BM31" i="66"/>
  <c r="BN31" i="66"/>
  <c r="AH31" i="66" s="1"/>
  <c r="BA32" i="66"/>
  <c r="BB32" i="66"/>
  <c r="BC32" i="66"/>
  <c r="BD32" i="66"/>
  <c r="X32" i="66" s="1"/>
  <c r="BE32" i="66"/>
  <c r="BF32" i="66"/>
  <c r="BG32" i="66"/>
  <c r="BH32" i="66"/>
  <c r="AB32" i="66" s="1"/>
  <c r="BI32" i="66"/>
  <c r="BJ32" i="66"/>
  <c r="BK32" i="66"/>
  <c r="BL32" i="66"/>
  <c r="AF32" i="66" s="1"/>
  <c r="BM32" i="66"/>
  <c r="BN32" i="66"/>
  <c r="BA33" i="66"/>
  <c r="BB33" i="66"/>
  <c r="BC33" i="66"/>
  <c r="BD33" i="66"/>
  <c r="BE33" i="66"/>
  <c r="BF33" i="66"/>
  <c r="Z33" i="66" s="1"/>
  <c r="BG33" i="66"/>
  <c r="BH33" i="66"/>
  <c r="BI33" i="66"/>
  <c r="BJ33" i="66"/>
  <c r="AD33" i="66" s="1"/>
  <c r="BK33" i="66"/>
  <c r="BL33" i="66"/>
  <c r="BM33" i="66"/>
  <c r="BN33" i="66"/>
  <c r="AH33" i="66" s="1"/>
  <c r="BA34" i="66"/>
  <c r="BB34" i="66"/>
  <c r="BC34" i="66"/>
  <c r="BD34" i="66"/>
  <c r="X34" i="66" s="1"/>
  <c r="BE34" i="66"/>
  <c r="BF34" i="66"/>
  <c r="BG34" i="66"/>
  <c r="BH34" i="66"/>
  <c r="AB34" i="66" s="1"/>
  <c r="BI34" i="66"/>
  <c r="BJ34" i="66"/>
  <c r="BK34" i="66"/>
  <c r="BL34" i="66"/>
  <c r="AF34" i="66" s="1"/>
  <c r="BM34" i="66"/>
  <c r="BN34" i="66"/>
  <c r="BA35" i="66"/>
  <c r="BB35" i="66"/>
  <c r="V35" i="66" s="1"/>
  <c r="BC35" i="66"/>
  <c r="BD35" i="66"/>
  <c r="BE35" i="66"/>
  <c r="BF35" i="66"/>
  <c r="BG35" i="66"/>
  <c r="BH35" i="66"/>
  <c r="BI35" i="66"/>
  <c r="BJ35" i="66"/>
  <c r="AD35" i="66" s="1"/>
  <c r="BK35" i="66"/>
  <c r="BL35" i="66"/>
  <c r="BM35" i="66"/>
  <c r="BN35" i="66"/>
  <c r="AH35" i="66" s="1"/>
  <c r="BA36" i="66"/>
  <c r="BB36" i="66"/>
  <c r="BC36" i="66"/>
  <c r="BD36" i="66"/>
  <c r="X36" i="66" s="1"/>
  <c r="BE36" i="66"/>
  <c r="BF36" i="66"/>
  <c r="BG36" i="66"/>
  <c r="BH36" i="66"/>
  <c r="AB36" i="66" s="1"/>
  <c r="BI36" i="66"/>
  <c r="BJ36" i="66"/>
  <c r="BK36" i="66"/>
  <c r="BL36" i="66"/>
  <c r="AF36" i="66" s="1"/>
  <c r="BM36" i="66"/>
  <c r="BN36" i="66"/>
  <c r="BA37" i="66"/>
  <c r="BB37" i="66"/>
  <c r="V37" i="66" s="1"/>
  <c r="BC37" i="66"/>
  <c r="BD37" i="66"/>
  <c r="BE37" i="66"/>
  <c r="BF37" i="66"/>
  <c r="Z37" i="66" s="1"/>
  <c r="BG37" i="66"/>
  <c r="BH37" i="66"/>
  <c r="BI37" i="66"/>
  <c r="BJ37" i="66"/>
  <c r="BK37" i="66"/>
  <c r="BL37" i="66"/>
  <c r="BM37" i="66"/>
  <c r="BN37" i="66"/>
  <c r="AH37" i="66" s="1"/>
  <c r="BA38" i="66"/>
  <c r="BB38" i="66"/>
  <c r="BC38" i="66"/>
  <c r="BD38" i="66"/>
  <c r="X38" i="66" s="1"/>
  <c r="BE38" i="66"/>
  <c r="BF38" i="66"/>
  <c r="BG38" i="66"/>
  <c r="BH38" i="66"/>
  <c r="AB38" i="66" s="1"/>
  <c r="BI38" i="66"/>
  <c r="BJ38" i="66"/>
  <c r="BK38" i="66"/>
  <c r="BL38" i="66"/>
  <c r="AF38" i="66" s="1"/>
  <c r="BM38" i="66"/>
  <c r="BN38" i="66"/>
  <c r="BA39" i="66"/>
  <c r="BB39" i="66"/>
  <c r="V39" i="66" s="1"/>
  <c r="BC39" i="66"/>
  <c r="BD39" i="66"/>
  <c r="BE39" i="66"/>
  <c r="BF39" i="66"/>
  <c r="Z39" i="66" s="1"/>
  <c r="BG39" i="66"/>
  <c r="BH39" i="66"/>
  <c r="BI39" i="66"/>
  <c r="BJ39" i="66"/>
  <c r="AD39" i="66" s="1"/>
  <c r="BK39" i="66"/>
  <c r="BL39" i="66"/>
  <c r="BM39" i="66"/>
  <c r="BN39" i="66"/>
  <c r="BA40" i="66"/>
  <c r="BB40" i="66"/>
  <c r="BC40" i="66"/>
  <c r="BD40" i="66"/>
  <c r="X40" i="66" s="1"/>
  <c r="BE40" i="66"/>
  <c r="BF40" i="66"/>
  <c r="BG40" i="66"/>
  <c r="BH40" i="66"/>
  <c r="AB40" i="66" s="1"/>
  <c r="BI40" i="66"/>
  <c r="BJ40" i="66"/>
  <c r="BK40" i="66"/>
  <c r="BL40" i="66"/>
  <c r="AF40" i="66" s="1"/>
  <c r="BM40" i="66"/>
  <c r="BN40" i="66"/>
  <c r="BA41" i="66"/>
  <c r="BB41" i="66"/>
  <c r="V41" i="66" s="1"/>
  <c r="BC41" i="66"/>
  <c r="BD41" i="66"/>
  <c r="BE41" i="66"/>
  <c r="BF41" i="66"/>
  <c r="Z41" i="66" s="1"/>
  <c r="BG41" i="66"/>
  <c r="BH41" i="66"/>
  <c r="BI41" i="66"/>
  <c r="BJ41" i="66"/>
  <c r="AD41" i="66" s="1"/>
  <c r="BK41" i="66"/>
  <c r="BL41" i="66"/>
  <c r="BM41" i="66"/>
  <c r="BN41" i="66"/>
  <c r="AH41" i="66" s="1"/>
  <c r="BA42" i="66"/>
  <c r="BB42" i="66"/>
  <c r="BC42" i="66"/>
  <c r="BD42" i="66"/>
  <c r="X42" i="66" s="1"/>
  <c r="BE42" i="66"/>
  <c r="BF42" i="66"/>
  <c r="BG42" i="66"/>
  <c r="BH42" i="66"/>
  <c r="AB42" i="66" s="1"/>
  <c r="BI42" i="66"/>
  <c r="BJ42" i="66"/>
  <c r="BK42" i="66"/>
  <c r="BL42" i="66"/>
  <c r="AF42" i="66" s="1"/>
  <c r="BM42" i="66"/>
  <c r="BN42" i="66"/>
  <c r="BA43" i="66"/>
  <c r="BB43" i="66"/>
  <c r="V43" i="66" s="1"/>
  <c r="BC43" i="66"/>
  <c r="BD43" i="66"/>
  <c r="BE43" i="66"/>
  <c r="BF43" i="66"/>
  <c r="Z43" i="66" s="1"/>
  <c r="BG43" i="66"/>
  <c r="BH43" i="66"/>
  <c r="BI43" i="66"/>
  <c r="BJ43" i="66"/>
  <c r="AD43" i="66" s="1"/>
  <c r="BK43" i="66"/>
  <c r="BL43" i="66"/>
  <c r="BM43" i="66"/>
  <c r="BN43" i="66"/>
  <c r="AH43" i="66" s="1"/>
  <c r="BA44" i="66"/>
  <c r="BB44" i="66"/>
  <c r="BC44" i="66"/>
  <c r="BD44" i="66"/>
  <c r="X44" i="66" s="1"/>
  <c r="BE44" i="66"/>
  <c r="BF44" i="66"/>
  <c r="BG44" i="66"/>
  <c r="BH44" i="66"/>
  <c r="AB44" i="66" s="1"/>
  <c r="BI44" i="66"/>
  <c r="BJ44" i="66"/>
  <c r="BK44" i="66"/>
  <c r="BL44" i="66"/>
  <c r="BM44" i="66"/>
  <c r="BN44" i="66"/>
  <c r="BA45" i="66"/>
  <c r="BB45" i="66"/>
  <c r="V45" i="66" s="1"/>
  <c r="BC45" i="66"/>
  <c r="BD45" i="66"/>
  <c r="BE45" i="66"/>
  <c r="BF45" i="66"/>
  <c r="Z45" i="66" s="1"/>
  <c r="BG45" i="66"/>
  <c r="BH45" i="66"/>
  <c r="BI45" i="66"/>
  <c r="BJ45" i="66"/>
  <c r="AD45" i="66" s="1"/>
  <c r="BK45" i="66"/>
  <c r="BL45" i="66"/>
  <c r="BM45" i="66"/>
  <c r="BN45" i="66"/>
  <c r="AH45" i="66" s="1"/>
  <c r="BA46" i="66"/>
  <c r="BB46" i="66"/>
  <c r="BC46" i="66"/>
  <c r="BD46" i="66"/>
  <c r="X46" i="66" s="1"/>
  <c r="BE46" i="66"/>
  <c r="BF46" i="66"/>
  <c r="BG46" i="66"/>
  <c r="BH46" i="66"/>
  <c r="AB46" i="66" s="1"/>
  <c r="BI46" i="66"/>
  <c r="BJ46" i="66"/>
  <c r="BK46" i="66"/>
  <c r="BL46" i="66"/>
  <c r="AF46" i="66" s="1"/>
  <c r="BM46" i="66"/>
  <c r="BN46" i="66"/>
  <c r="BA47" i="66"/>
  <c r="BB47" i="66"/>
  <c r="V47" i="66" s="1"/>
  <c r="BC47" i="66"/>
  <c r="BD47" i="66"/>
  <c r="BE47" i="66"/>
  <c r="BF47" i="66"/>
  <c r="Z47" i="66" s="1"/>
  <c r="BG47" i="66"/>
  <c r="BH47" i="66"/>
  <c r="BI47" i="66"/>
  <c r="BJ47" i="66"/>
  <c r="AD47" i="66" s="1"/>
  <c r="BK47" i="66"/>
  <c r="BL47" i="66"/>
  <c r="BM47" i="66"/>
  <c r="BN47" i="66"/>
  <c r="BA48" i="66"/>
  <c r="BB48" i="66"/>
  <c r="BC48" i="66"/>
  <c r="BD48" i="66"/>
  <c r="X48" i="66" s="1"/>
  <c r="BE48" i="66"/>
  <c r="BF48" i="66"/>
  <c r="BG48" i="66"/>
  <c r="BH48" i="66"/>
  <c r="AB48" i="66" s="1"/>
  <c r="BI48" i="66"/>
  <c r="BJ48" i="66"/>
  <c r="BK48" i="66"/>
  <c r="BL48" i="66"/>
  <c r="AF48" i="66" s="1"/>
  <c r="BM48" i="66"/>
  <c r="BN48" i="66"/>
  <c r="BA49" i="66"/>
  <c r="BB49" i="66"/>
  <c r="V49" i="66" s="1"/>
  <c r="BC49" i="66"/>
  <c r="BD49" i="66"/>
  <c r="BE49" i="66"/>
  <c r="BF49" i="66"/>
  <c r="Z49" i="66" s="1"/>
  <c r="BG49" i="66"/>
  <c r="BH49" i="66"/>
  <c r="BI49" i="66"/>
  <c r="BJ49" i="66"/>
  <c r="AD49" i="66" s="1"/>
  <c r="BK49" i="66"/>
  <c r="BL49" i="66"/>
  <c r="BM49" i="66"/>
  <c r="BN49" i="66"/>
  <c r="AH49" i="66" s="1"/>
  <c r="BA50" i="66"/>
  <c r="BB50" i="66"/>
  <c r="BC50" i="66"/>
  <c r="BD50" i="66"/>
  <c r="X50" i="66" s="1"/>
  <c r="BE50" i="66"/>
  <c r="BF50" i="66"/>
  <c r="BG50" i="66"/>
  <c r="BH50" i="66"/>
  <c r="AB50" i="66" s="1"/>
  <c r="BI50" i="66"/>
  <c r="BJ50" i="66"/>
  <c r="BK50" i="66"/>
  <c r="BL50" i="66"/>
  <c r="AF50" i="66" s="1"/>
  <c r="BM50" i="66"/>
  <c r="BN50" i="66"/>
  <c r="BA51" i="66"/>
  <c r="BB51" i="66"/>
  <c r="V51" i="66" s="1"/>
  <c r="BC51" i="66"/>
  <c r="BD51" i="66"/>
  <c r="BE51" i="66"/>
  <c r="BF51" i="66"/>
  <c r="Z51" i="66" s="1"/>
  <c r="BG51" i="66"/>
  <c r="BH51" i="66"/>
  <c r="BI51" i="66"/>
  <c r="BJ51" i="66"/>
  <c r="AD51" i="66" s="1"/>
  <c r="BK51" i="66"/>
  <c r="BL51" i="66"/>
  <c r="BM51" i="66"/>
  <c r="BN51" i="66"/>
  <c r="AH51" i="66" s="1"/>
  <c r="BA52" i="66"/>
  <c r="BB52" i="66"/>
  <c r="BC52" i="66"/>
  <c r="BD52" i="66"/>
  <c r="X52" i="66" s="1"/>
  <c r="BE52" i="66"/>
  <c r="BF52" i="66"/>
  <c r="BG52" i="66"/>
  <c r="BH52" i="66"/>
  <c r="AB52" i="66" s="1"/>
  <c r="BI52" i="66"/>
  <c r="BJ52" i="66"/>
  <c r="BK52" i="66"/>
  <c r="BL52" i="66"/>
  <c r="AF52" i="66" s="1"/>
  <c r="BM52" i="66"/>
  <c r="BN52" i="66"/>
  <c r="BA53" i="66"/>
  <c r="BB53" i="66"/>
  <c r="V53" i="66" s="1"/>
  <c r="BC53" i="66"/>
  <c r="BD53" i="66"/>
  <c r="BE53" i="66"/>
  <c r="BF53" i="66"/>
  <c r="Z53" i="66" s="1"/>
  <c r="BG53" i="66"/>
  <c r="BH53" i="66"/>
  <c r="BI53" i="66"/>
  <c r="BJ53" i="66"/>
  <c r="AD53" i="66" s="1"/>
  <c r="BK53" i="66"/>
  <c r="BL53" i="66"/>
  <c r="BM53" i="66"/>
  <c r="BN53" i="66"/>
  <c r="BA54" i="66"/>
  <c r="BB54" i="66"/>
  <c r="BC54" i="66"/>
  <c r="BD54" i="66"/>
  <c r="X54" i="66" s="1"/>
  <c r="BE54" i="66"/>
  <c r="BF54" i="66"/>
  <c r="BG54" i="66"/>
  <c r="BH54" i="66"/>
  <c r="AB54" i="66" s="1"/>
  <c r="BI54" i="66"/>
  <c r="BJ54" i="66"/>
  <c r="BK54" i="66"/>
  <c r="BL54" i="66"/>
  <c r="AF54" i="66" s="1"/>
  <c r="BM54" i="66"/>
  <c r="BN54" i="66"/>
  <c r="BA55" i="66"/>
  <c r="BB55" i="66"/>
  <c r="V55" i="66" s="1"/>
  <c r="BC55" i="66"/>
  <c r="BD55" i="66"/>
  <c r="BE55" i="66"/>
  <c r="BF55" i="66"/>
  <c r="Z55" i="66" s="1"/>
  <c r="BG55" i="66"/>
  <c r="BH55" i="66"/>
  <c r="BI55" i="66"/>
  <c r="BJ55" i="66"/>
  <c r="AD55" i="66" s="1"/>
  <c r="BK55" i="66"/>
  <c r="BL55" i="66"/>
  <c r="BM55" i="66"/>
  <c r="BN55" i="66"/>
  <c r="AH55" i="66" s="1"/>
  <c r="BA56" i="66"/>
  <c r="BB56" i="66"/>
  <c r="BC56" i="66"/>
  <c r="BD56" i="66"/>
  <c r="X56" i="66" s="1"/>
  <c r="BE56" i="66"/>
  <c r="BF56" i="66"/>
  <c r="BG56" i="66"/>
  <c r="BH56" i="66"/>
  <c r="AB56" i="66" s="1"/>
  <c r="BI56" i="66"/>
  <c r="BJ56" i="66"/>
  <c r="BK56" i="66"/>
  <c r="BL56" i="66"/>
  <c r="AF56" i="66" s="1"/>
  <c r="BM56" i="66"/>
  <c r="BN56" i="66"/>
  <c r="BA57" i="66"/>
  <c r="BB57" i="66"/>
  <c r="V57" i="66" s="1"/>
  <c r="BC57" i="66"/>
  <c r="BD57" i="66"/>
  <c r="BE57" i="66"/>
  <c r="BF57" i="66"/>
  <c r="Z57" i="66" s="1"/>
  <c r="BG57" i="66"/>
  <c r="BH57" i="66"/>
  <c r="BI57" i="66"/>
  <c r="BJ57" i="66"/>
  <c r="AD57" i="66" s="1"/>
  <c r="BK57" i="66"/>
  <c r="BL57" i="66"/>
  <c r="BM57" i="66"/>
  <c r="BN57" i="66"/>
  <c r="AH57" i="66" s="1"/>
  <c r="BA58" i="66"/>
  <c r="BB58" i="66"/>
  <c r="BC58" i="66"/>
  <c r="BD58" i="66"/>
  <c r="X58" i="66" s="1"/>
  <c r="BE58" i="66"/>
  <c r="BF58" i="66"/>
  <c r="BG58" i="66"/>
  <c r="BH58" i="66"/>
  <c r="AB58" i="66" s="1"/>
  <c r="BI58" i="66"/>
  <c r="BJ58" i="66"/>
  <c r="BK58" i="66"/>
  <c r="BL58" i="66"/>
  <c r="AF58" i="66" s="1"/>
  <c r="BM58" i="66"/>
  <c r="BN58" i="66"/>
  <c r="BA59" i="66"/>
  <c r="BB59" i="66"/>
  <c r="V59" i="66" s="1"/>
  <c r="BC59" i="66"/>
  <c r="BD59" i="66"/>
  <c r="BE59" i="66"/>
  <c r="BF59" i="66"/>
  <c r="Z59" i="66" s="1"/>
  <c r="BG59" i="66"/>
  <c r="BH59" i="66"/>
  <c r="BI59" i="66"/>
  <c r="BJ59" i="66"/>
  <c r="AD59" i="66" s="1"/>
  <c r="BK59" i="66"/>
  <c r="BL59" i="66"/>
  <c r="BM59" i="66"/>
  <c r="BN59" i="66"/>
  <c r="AH59" i="66" s="1"/>
  <c r="BA60" i="66"/>
  <c r="BB60" i="66"/>
  <c r="BC60" i="66"/>
  <c r="BD60" i="66"/>
  <c r="X60" i="66" s="1"/>
  <c r="BE60" i="66"/>
  <c r="BF60" i="66"/>
  <c r="BG60" i="66"/>
  <c r="BH60" i="66"/>
  <c r="AB60" i="66" s="1"/>
  <c r="BI60" i="66"/>
  <c r="BJ60" i="66"/>
  <c r="BK60" i="66"/>
  <c r="BL60" i="66"/>
  <c r="AF60" i="66" s="1"/>
  <c r="BM60" i="66"/>
  <c r="BN60" i="66"/>
  <c r="BA61" i="66"/>
  <c r="BB61" i="66"/>
  <c r="V61" i="66" s="1"/>
  <c r="BC61" i="66"/>
  <c r="BD61" i="66"/>
  <c r="BE61" i="66"/>
  <c r="BF61" i="66"/>
  <c r="Z61" i="66" s="1"/>
  <c r="BG61" i="66"/>
  <c r="BH61" i="66"/>
  <c r="BI61" i="66"/>
  <c r="BJ61" i="66"/>
  <c r="AD61" i="66" s="1"/>
  <c r="BK61" i="66"/>
  <c r="BL61" i="66"/>
  <c r="BM61" i="66"/>
  <c r="BN61" i="66"/>
  <c r="AH61" i="66" s="1"/>
  <c r="BA62" i="66"/>
  <c r="BB62" i="66"/>
  <c r="BC62" i="66"/>
  <c r="BD62" i="66"/>
  <c r="X62" i="66" s="1"/>
  <c r="BE62" i="66"/>
  <c r="BF62" i="66"/>
  <c r="BG62" i="66"/>
  <c r="BH62" i="66"/>
  <c r="AB62" i="66" s="1"/>
  <c r="BI62" i="66"/>
  <c r="BJ62" i="66"/>
  <c r="BK62" i="66"/>
  <c r="BL62" i="66"/>
  <c r="AF62" i="66" s="1"/>
  <c r="BM62" i="66"/>
  <c r="BN62" i="66"/>
  <c r="BA63" i="66"/>
  <c r="BB63" i="66"/>
  <c r="V63" i="66" s="1"/>
  <c r="BC63" i="66"/>
  <c r="BD63" i="66"/>
  <c r="BE63" i="66"/>
  <c r="BF63" i="66"/>
  <c r="Z63" i="66" s="1"/>
  <c r="BG63" i="66"/>
  <c r="BH63" i="66"/>
  <c r="BI63" i="66"/>
  <c r="BJ63" i="66"/>
  <c r="AD63" i="66" s="1"/>
  <c r="BK63" i="66"/>
  <c r="BL63" i="66"/>
  <c r="BM63" i="66"/>
  <c r="BN63" i="66"/>
  <c r="AH63" i="66" s="1"/>
  <c r="BA64" i="66"/>
  <c r="BB64" i="66"/>
  <c r="BC64" i="66"/>
  <c r="BD64" i="66"/>
  <c r="X64" i="66" s="1"/>
  <c r="BE64" i="66"/>
  <c r="BF64" i="66"/>
  <c r="BG64" i="66"/>
  <c r="BH64" i="66"/>
  <c r="AB64" i="66" s="1"/>
  <c r="BI64" i="66"/>
  <c r="BJ64" i="66"/>
  <c r="BK64" i="66"/>
  <c r="BL64" i="66"/>
  <c r="AF64" i="66" s="1"/>
  <c r="BM64" i="66"/>
  <c r="BN64" i="66"/>
  <c r="BA65" i="66"/>
  <c r="BB65" i="66"/>
  <c r="V65" i="66" s="1"/>
  <c r="BC65" i="66"/>
  <c r="BD65" i="66"/>
  <c r="BE65" i="66"/>
  <c r="BF65" i="66"/>
  <c r="Z65" i="66" s="1"/>
  <c r="BG65" i="66"/>
  <c r="BH65" i="66"/>
  <c r="BI65" i="66"/>
  <c r="BJ65" i="66"/>
  <c r="AD65" i="66" s="1"/>
  <c r="BK65" i="66"/>
  <c r="BL65" i="66"/>
  <c r="BM65" i="66"/>
  <c r="BN65" i="66"/>
  <c r="AH65" i="66" s="1"/>
  <c r="BA66" i="66"/>
  <c r="BB66" i="66"/>
  <c r="BC66" i="66"/>
  <c r="BD66" i="66"/>
  <c r="X66" i="66" s="1"/>
  <c r="BE66" i="66"/>
  <c r="BF66" i="66"/>
  <c r="BG66" i="66"/>
  <c r="BH66" i="66"/>
  <c r="AB66" i="66" s="1"/>
  <c r="BI66" i="66"/>
  <c r="BJ66" i="66"/>
  <c r="BK66" i="66"/>
  <c r="BL66" i="66"/>
  <c r="BM66" i="66"/>
  <c r="BN66" i="66"/>
  <c r="BA67" i="66"/>
  <c r="BB67" i="66"/>
  <c r="V67" i="66" s="1"/>
  <c r="BC67" i="66"/>
  <c r="BD67" i="66"/>
  <c r="BE67" i="66"/>
  <c r="BF67" i="66"/>
  <c r="Z67" i="66" s="1"/>
  <c r="BG67" i="66"/>
  <c r="BH67" i="66"/>
  <c r="BI67" i="66"/>
  <c r="BJ67" i="66"/>
  <c r="AD67" i="66" s="1"/>
  <c r="BK67" i="66"/>
  <c r="BL67" i="66"/>
  <c r="BM67" i="66"/>
  <c r="BN67" i="66"/>
  <c r="AH67" i="66" s="1"/>
  <c r="BA68" i="66"/>
  <c r="BB68" i="66"/>
  <c r="BC68" i="66"/>
  <c r="BD68" i="66"/>
  <c r="X68" i="66" s="1"/>
  <c r="BE68" i="66"/>
  <c r="BF68" i="66"/>
  <c r="BG68" i="66"/>
  <c r="BH68" i="66"/>
  <c r="AB68" i="66" s="1"/>
  <c r="BI68" i="66"/>
  <c r="BJ68" i="66"/>
  <c r="BK68" i="66"/>
  <c r="BL68" i="66"/>
  <c r="AF68" i="66" s="1"/>
  <c r="BM68" i="66"/>
  <c r="BN68" i="66"/>
  <c r="BA69" i="66"/>
  <c r="BB69" i="66"/>
  <c r="V69" i="66" s="1"/>
  <c r="BC69" i="66"/>
  <c r="BD69" i="66"/>
  <c r="BE69" i="66"/>
  <c r="BF69" i="66"/>
  <c r="Z69" i="66" s="1"/>
  <c r="BG69" i="66"/>
  <c r="BH69" i="66"/>
  <c r="BI69" i="66"/>
  <c r="BJ69" i="66"/>
  <c r="AD69" i="66" s="1"/>
  <c r="BK69" i="66"/>
  <c r="BL69" i="66"/>
  <c r="BM69" i="66"/>
  <c r="BN69" i="66"/>
  <c r="AH69" i="66" s="1"/>
  <c r="BA70" i="66"/>
  <c r="BB70" i="66"/>
  <c r="BC70" i="66"/>
  <c r="BD70" i="66"/>
  <c r="X70" i="66" s="1"/>
  <c r="BE70" i="66"/>
  <c r="BF70" i="66"/>
  <c r="BG70" i="66"/>
  <c r="BH70" i="66"/>
  <c r="AB70" i="66" s="1"/>
  <c r="BI70" i="66"/>
  <c r="BJ70" i="66"/>
  <c r="BK70" i="66"/>
  <c r="BL70" i="66"/>
  <c r="AF70" i="66" s="1"/>
  <c r="BM70" i="66"/>
  <c r="BN70" i="66"/>
  <c r="BA71" i="66"/>
  <c r="BB71" i="66"/>
  <c r="V71" i="66" s="1"/>
  <c r="BC71" i="66"/>
  <c r="BD71" i="66"/>
  <c r="BE71" i="66"/>
  <c r="BF71" i="66"/>
  <c r="Z71" i="66" s="1"/>
  <c r="BG71" i="66"/>
  <c r="BH71" i="66"/>
  <c r="BI71" i="66"/>
  <c r="BJ71" i="66"/>
  <c r="AD71" i="66" s="1"/>
  <c r="BK71" i="66"/>
  <c r="BL71" i="66"/>
  <c r="BM71" i="66"/>
  <c r="BN71" i="66"/>
  <c r="AH71" i="66" s="1"/>
  <c r="BA72" i="66"/>
  <c r="BB72" i="66"/>
  <c r="BC72" i="66"/>
  <c r="BD72" i="66"/>
  <c r="X72" i="66" s="1"/>
  <c r="BE72" i="66"/>
  <c r="BF72" i="66"/>
  <c r="BG72" i="66"/>
  <c r="BH72" i="66"/>
  <c r="AB72" i="66" s="1"/>
  <c r="BI72" i="66"/>
  <c r="BJ72" i="66"/>
  <c r="BK72" i="66"/>
  <c r="BL72" i="66"/>
  <c r="AF72" i="66" s="1"/>
  <c r="BM72" i="66"/>
  <c r="BN72" i="66"/>
  <c r="BA73" i="66"/>
  <c r="BB73" i="66"/>
  <c r="V73" i="66" s="1"/>
  <c r="BC73" i="66"/>
  <c r="BD73" i="66"/>
  <c r="BE73" i="66"/>
  <c r="BF73" i="66"/>
  <c r="Z73" i="66" s="1"/>
  <c r="BG73" i="66"/>
  <c r="BH73" i="66"/>
  <c r="BI73" i="66"/>
  <c r="BJ73" i="66"/>
  <c r="AD73" i="66" s="1"/>
  <c r="BK73" i="66"/>
  <c r="BL73" i="66"/>
  <c r="BM73" i="66"/>
  <c r="BN73" i="66"/>
  <c r="AH73" i="66" s="1"/>
  <c r="BA74" i="66"/>
  <c r="BB74" i="66"/>
  <c r="BC74" i="66"/>
  <c r="BD74" i="66"/>
  <c r="X74" i="66" s="1"/>
  <c r="BE74" i="66"/>
  <c r="BF74" i="66"/>
  <c r="BG74" i="66"/>
  <c r="BH74" i="66"/>
  <c r="AB74" i="66" s="1"/>
  <c r="BI74" i="66"/>
  <c r="BJ74" i="66"/>
  <c r="BK74" i="66"/>
  <c r="BL74" i="66"/>
  <c r="AF74" i="66" s="1"/>
  <c r="BM74" i="66"/>
  <c r="BN74" i="66"/>
  <c r="BA75" i="66"/>
  <c r="BB75" i="66"/>
  <c r="V75" i="66" s="1"/>
  <c r="BC75" i="66"/>
  <c r="BD75" i="66"/>
  <c r="BE75" i="66"/>
  <c r="BF75" i="66"/>
  <c r="Z75" i="66" s="1"/>
  <c r="BG75" i="66"/>
  <c r="BH75" i="66"/>
  <c r="BI75" i="66"/>
  <c r="BJ75" i="66"/>
  <c r="AD75" i="66" s="1"/>
  <c r="BK75" i="66"/>
  <c r="BL75" i="66"/>
  <c r="BM75" i="66"/>
  <c r="BN75" i="66"/>
  <c r="AH75" i="66" s="1"/>
  <c r="BA76" i="66"/>
  <c r="BB76" i="66"/>
  <c r="BC76" i="66"/>
  <c r="BD76" i="66"/>
  <c r="X76" i="66" s="1"/>
  <c r="BE76" i="66"/>
  <c r="BF76" i="66"/>
  <c r="BG76" i="66"/>
  <c r="BH76" i="66"/>
  <c r="AB76" i="66" s="1"/>
  <c r="BI76" i="66"/>
  <c r="BJ76" i="66"/>
  <c r="BK76" i="66"/>
  <c r="BL76" i="66"/>
  <c r="AF76" i="66" s="1"/>
  <c r="BM76" i="66"/>
  <c r="BN76" i="66"/>
  <c r="BA77" i="66"/>
  <c r="BB77" i="66"/>
  <c r="BC77" i="66"/>
  <c r="BD77" i="66"/>
  <c r="BE77" i="66"/>
  <c r="BF77" i="66"/>
  <c r="Z77" i="66" s="1"/>
  <c r="BG77" i="66"/>
  <c r="BH77" i="66"/>
  <c r="BI77" i="66"/>
  <c r="BJ77" i="66"/>
  <c r="AD77" i="66" s="1"/>
  <c r="BK77" i="66"/>
  <c r="BL77" i="66"/>
  <c r="BM77" i="66"/>
  <c r="BN77" i="66"/>
  <c r="AH77" i="66" s="1"/>
  <c r="BA78" i="66"/>
  <c r="BB78" i="66"/>
  <c r="BC78" i="66"/>
  <c r="BD78" i="66"/>
  <c r="X78" i="66" s="1"/>
  <c r="BE78" i="66"/>
  <c r="BF78" i="66"/>
  <c r="BG78" i="66"/>
  <c r="BH78" i="66"/>
  <c r="AB78" i="66" s="1"/>
  <c r="BI78" i="66"/>
  <c r="BJ78" i="66"/>
  <c r="BK78" i="66"/>
  <c r="BL78" i="66"/>
  <c r="AF78" i="66" s="1"/>
  <c r="BM78" i="66"/>
  <c r="BN78" i="66"/>
  <c r="BA79" i="66"/>
  <c r="BB79" i="66"/>
  <c r="V79" i="66" s="1"/>
  <c r="BC79" i="66"/>
  <c r="BD79" i="66"/>
  <c r="BE79" i="66"/>
  <c r="BF79" i="66"/>
  <c r="Z79" i="66" s="1"/>
  <c r="BG79" i="66"/>
  <c r="BH79" i="66"/>
  <c r="BI79" i="66"/>
  <c r="BJ79" i="66"/>
  <c r="AD79" i="66" s="1"/>
  <c r="BK79" i="66"/>
  <c r="BL79" i="66"/>
  <c r="BM79" i="66"/>
  <c r="BN79" i="66"/>
  <c r="AH79" i="66" s="1"/>
  <c r="BA80" i="66"/>
  <c r="BB80" i="66"/>
  <c r="BC80" i="66"/>
  <c r="BD80" i="66"/>
  <c r="X80" i="66" s="1"/>
  <c r="BE80" i="66"/>
  <c r="BF80" i="66"/>
  <c r="BG80" i="66"/>
  <c r="BH80" i="66"/>
  <c r="AB80" i="66" s="1"/>
  <c r="BI80" i="66"/>
  <c r="BJ80" i="66"/>
  <c r="BK80" i="66"/>
  <c r="BL80" i="66"/>
  <c r="BM80" i="66"/>
  <c r="BN80" i="66"/>
  <c r="BA81" i="66"/>
  <c r="BB81" i="66"/>
  <c r="V81" i="66" s="1"/>
  <c r="BC81" i="66"/>
  <c r="BD81" i="66"/>
  <c r="BE81" i="66"/>
  <c r="BF81" i="66"/>
  <c r="Z81" i="66" s="1"/>
  <c r="BG81" i="66"/>
  <c r="BH81" i="66"/>
  <c r="BI81" i="66"/>
  <c r="BJ81" i="66"/>
  <c r="AD81" i="66" s="1"/>
  <c r="BK81" i="66"/>
  <c r="BL81" i="66"/>
  <c r="BM81" i="66"/>
  <c r="BN81" i="66"/>
  <c r="AH81" i="66" s="1"/>
  <c r="BA82" i="66"/>
  <c r="BB82" i="66"/>
  <c r="BC82" i="66"/>
  <c r="BD82" i="66"/>
  <c r="X82" i="66" s="1"/>
  <c r="BE82" i="66"/>
  <c r="BF82" i="66"/>
  <c r="BG82" i="66"/>
  <c r="BH82" i="66"/>
  <c r="AB82" i="66" s="1"/>
  <c r="BI82" i="66"/>
  <c r="BJ82" i="66"/>
  <c r="BK82" i="66"/>
  <c r="BL82" i="66"/>
  <c r="AF82" i="66" s="1"/>
  <c r="BM82" i="66"/>
  <c r="BN82" i="66"/>
  <c r="BA83" i="66"/>
  <c r="BB83" i="66"/>
  <c r="V83" i="66" s="1"/>
  <c r="BC83" i="66"/>
  <c r="BD83" i="66"/>
  <c r="BE83" i="66"/>
  <c r="BF83" i="66"/>
  <c r="Z83" i="66" s="1"/>
  <c r="BG83" i="66"/>
  <c r="BH83" i="66"/>
  <c r="BI83" i="66"/>
  <c r="BJ83" i="66"/>
  <c r="AD83" i="66" s="1"/>
  <c r="BK83" i="66"/>
  <c r="BL83" i="66"/>
  <c r="BM83" i="66"/>
  <c r="BN83" i="66"/>
  <c r="AH83" i="66" s="1"/>
  <c r="BA84" i="66"/>
  <c r="BB84" i="66"/>
  <c r="BC84" i="66"/>
  <c r="BD84" i="66"/>
  <c r="X84" i="66" s="1"/>
  <c r="BE84" i="66"/>
  <c r="BF84" i="66"/>
  <c r="BG84" i="66"/>
  <c r="BH84" i="66"/>
  <c r="AB84" i="66" s="1"/>
  <c r="BI84" i="66"/>
  <c r="BJ84" i="66"/>
  <c r="BK84" i="66"/>
  <c r="BL84" i="66"/>
  <c r="AF84" i="66" s="1"/>
  <c r="BM84" i="66"/>
  <c r="BN84" i="66"/>
  <c r="BA85" i="66"/>
  <c r="BB85" i="66"/>
  <c r="V85" i="66" s="1"/>
  <c r="BC85" i="66"/>
  <c r="BD85" i="66"/>
  <c r="BE85" i="66"/>
  <c r="BF85" i="66"/>
  <c r="Z85" i="66" s="1"/>
  <c r="BG85" i="66"/>
  <c r="BH85" i="66"/>
  <c r="BI85" i="66"/>
  <c r="BJ85" i="66"/>
  <c r="AD85" i="66" s="1"/>
  <c r="BK85" i="66"/>
  <c r="BL85" i="66"/>
  <c r="BM85" i="66"/>
  <c r="BN85" i="66"/>
  <c r="AH85" i="66" s="1"/>
  <c r="BA86" i="66"/>
  <c r="BB86" i="66"/>
  <c r="BC86" i="66"/>
  <c r="BD86" i="66"/>
  <c r="BE86" i="66"/>
  <c r="BF86" i="66"/>
  <c r="BG86" i="66"/>
  <c r="BH86" i="66"/>
  <c r="AB86" i="66" s="1"/>
  <c r="BI86" i="66"/>
  <c r="BJ86" i="66"/>
  <c r="BK86" i="66"/>
  <c r="BL86" i="66"/>
  <c r="AF86" i="66" s="1"/>
  <c r="BM86" i="66"/>
  <c r="BN86" i="66"/>
  <c r="BA87" i="66"/>
  <c r="BB87" i="66"/>
  <c r="V87" i="66" s="1"/>
  <c r="BC87" i="66"/>
  <c r="BD87" i="66"/>
  <c r="BE87" i="66"/>
  <c r="BF87" i="66"/>
  <c r="Z87" i="66" s="1"/>
  <c r="BG87" i="66"/>
  <c r="BH87" i="66"/>
  <c r="BI87" i="66"/>
  <c r="BJ87" i="66"/>
  <c r="AD87" i="66" s="1"/>
  <c r="BK87" i="66"/>
  <c r="BL87" i="66"/>
  <c r="BM87" i="66"/>
  <c r="BN87" i="66"/>
  <c r="AH87" i="66" s="1"/>
  <c r="BA88" i="66"/>
  <c r="BB88" i="66"/>
  <c r="BC88" i="66"/>
  <c r="BD88" i="66"/>
  <c r="X88" i="66" s="1"/>
  <c r="BE88" i="66"/>
  <c r="BF88" i="66"/>
  <c r="BG88" i="66"/>
  <c r="BH88" i="66"/>
  <c r="BI88" i="66"/>
  <c r="BJ88" i="66"/>
  <c r="BK88" i="66"/>
  <c r="BL88" i="66"/>
  <c r="AF88" i="66" s="1"/>
  <c r="BM88" i="66"/>
  <c r="BN88" i="66"/>
  <c r="BA89" i="66"/>
  <c r="BB89" i="66"/>
  <c r="V89" i="66" s="1"/>
  <c r="BC89" i="66"/>
  <c r="BD89" i="66"/>
  <c r="BE89" i="66"/>
  <c r="BF89" i="66"/>
  <c r="Z89" i="66" s="1"/>
  <c r="BG89" i="66"/>
  <c r="BH89" i="66"/>
  <c r="BI89" i="66"/>
  <c r="BJ89" i="66"/>
  <c r="AD89" i="66" s="1"/>
  <c r="BK89" i="66"/>
  <c r="BL89" i="66"/>
  <c r="BM89" i="66"/>
  <c r="BN89" i="66"/>
  <c r="AH89" i="66" s="1"/>
  <c r="BA90" i="66"/>
  <c r="BB90" i="66"/>
  <c r="BC90" i="66"/>
  <c r="BD90" i="66"/>
  <c r="X90" i="66" s="1"/>
  <c r="BE90" i="66"/>
  <c r="BF90" i="66"/>
  <c r="BG90" i="66"/>
  <c r="BH90" i="66"/>
  <c r="AB90" i="66" s="1"/>
  <c r="BI90" i="66"/>
  <c r="BJ90" i="66"/>
  <c r="BK90" i="66"/>
  <c r="BL90" i="66"/>
  <c r="AF90" i="66" s="1"/>
  <c r="BM90" i="66"/>
  <c r="BN90" i="66"/>
  <c r="BA91" i="66"/>
  <c r="BB91" i="66"/>
  <c r="V91" i="66" s="1"/>
  <c r="BC91" i="66"/>
  <c r="BD91" i="66"/>
  <c r="BE91" i="66"/>
  <c r="BF91" i="66"/>
  <c r="Z91" i="66" s="1"/>
  <c r="BG91" i="66"/>
  <c r="BH91" i="66"/>
  <c r="BI91" i="66"/>
  <c r="BJ91" i="66"/>
  <c r="BK91" i="66"/>
  <c r="BL91" i="66"/>
  <c r="BM91" i="66"/>
  <c r="BN91" i="66"/>
  <c r="AH91" i="66" s="1"/>
  <c r="BA92" i="66"/>
  <c r="BB92" i="66"/>
  <c r="BC92" i="66"/>
  <c r="BD92" i="66"/>
  <c r="X92" i="66" s="1"/>
  <c r="BE92" i="66"/>
  <c r="BF92" i="66"/>
  <c r="BG92" i="66"/>
  <c r="BH92" i="66"/>
  <c r="AB92" i="66" s="1"/>
  <c r="BI92" i="66"/>
  <c r="BJ92" i="66"/>
  <c r="BK92" i="66"/>
  <c r="BL92" i="66"/>
  <c r="AF92" i="66" s="1"/>
  <c r="BM92" i="66"/>
  <c r="BN92" i="66"/>
  <c r="BA93" i="66"/>
  <c r="BB93" i="66"/>
  <c r="V93" i="66" s="1"/>
  <c r="BC93" i="66"/>
  <c r="BD93" i="66"/>
  <c r="BE93" i="66"/>
  <c r="BF93" i="66"/>
  <c r="Z93" i="66" s="1"/>
  <c r="BG93" i="66"/>
  <c r="BH93" i="66"/>
  <c r="BI93" i="66"/>
  <c r="BJ93" i="66"/>
  <c r="AD93" i="66" s="1"/>
  <c r="BK93" i="66"/>
  <c r="BL93" i="66"/>
  <c r="BM93" i="66"/>
  <c r="BN93" i="66"/>
  <c r="AH93" i="66" s="1"/>
  <c r="BA94" i="66"/>
  <c r="BB94" i="66"/>
  <c r="BC94" i="66"/>
  <c r="BD94" i="66"/>
  <c r="X94" i="66" s="1"/>
  <c r="BE94" i="66"/>
  <c r="BF94" i="66"/>
  <c r="BG94" i="66"/>
  <c r="BH94" i="66"/>
  <c r="AB94" i="66" s="1"/>
  <c r="BI94" i="66"/>
  <c r="BJ94" i="66"/>
  <c r="BK94" i="66"/>
  <c r="BL94" i="66"/>
  <c r="BM94" i="66"/>
  <c r="BN94" i="66"/>
  <c r="BA95" i="66"/>
  <c r="BB95" i="66"/>
  <c r="V95" i="66" s="1"/>
  <c r="BC95" i="66"/>
  <c r="BD95" i="66"/>
  <c r="BE95" i="66"/>
  <c r="BF95" i="66"/>
  <c r="Z95" i="66" s="1"/>
  <c r="BG95" i="66"/>
  <c r="BH95" i="66"/>
  <c r="BI95" i="66"/>
  <c r="BJ95" i="66"/>
  <c r="AD95" i="66" s="1"/>
  <c r="BK95" i="66"/>
  <c r="BL95" i="66"/>
  <c r="BM95" i="66"/>
  <c r="BN95" i="66"/>
  <c r="AH95" i="66" s="1"/>
  <c r="BA96" i="66"/>
  <c r="BB96" i="66"/>
  <c r="BC96" i="66"/>
  <c r="BD96" i="66"/>
  <c r="X96" i="66" s="1"/>
  <c r="BE96" i="66"/>
  <c r="BF96" i="66"/>
  <c r="BG96" i="66"/>
  <c r="BH96" i="66"/>
  <c r="AB96" i="66" s="1"/>
  <c r="BI96" i="66"/>
  <c r="BJ96" i="66"/>
  <c r="BK96" i="66"/>
  <c r="BL96" i="66"/>
  <c r="AF96" i="66" s="1"/>
  <c r="BM96" i="66"/>
  <c r="BN96" i="66"/>
  <c r="BA97" i="66"/>
  <c r="BB97" i="66"/>
  <c r="BC97" i="66"/>
  <c r="BD97" i="66"/>
  <c r="BE97" i="66"/>
  <c r="BF97" i="66"/>
  <c r="Z97" i="66" s="1"/>
  <c r="BG97" i="66"/>
  <c r="BH97" i="66"/>
  <c r="BI97" i="66"/>
  <c r="BJ97" i="66"/>
  <c r="AD97" i="66" s="1"/>
  <c r="BK97" i="66"/>
  <c r="BL97" i="66"/>
  <c r="BM97" i="66"/>
  <c r="BN97" i="66"/>
  <c r="AH97" i="66" s="1"/>
  <c r="BA98" i="66"/>
  <c r="BB98" i="66"/>
  <c r="BC98" i="66"/>
  <c r="BD98" i="66"/>
  <c r="X98" i="66" s="1"/>
  <c r="BE98" i="66"/>
  <c r="BF98" i="66"/>
  <c r="BG98" i="66"/>
  <c r="BH98" i="66"/>
  <c r="AB98" i="66" s="1"/>
  <c r="BI98" i="66"/>
  <c r="BJ98" i="66"/>
  <c r="BK98" i="66"/>
  <c r="BL98" i="66"/>
  <c r="AF98" i="66" s="1"/>
  <c r="BM98" i="66"/>
  <c r="BN98" i="66"/>
  <c r="BA99" i="66"/>
  <c r="BB99" i="66"/>
  <c r="V99" i="66" s="1"/>
  <c r="BC99" i="66"/>
  <c r="BD99" i="66"/>
  <c r="BE99" i="66"/>
  <c r="BF99" i="66"/>
  <c r="Z99" i="66" s="1"/>
  <c r="BG99" i="66"/>
  <c r="BH99" i="66"/>
  <c r="BI99" i="66"/>
  <c r="BJ99" i="66"/>
  <c r="BK99" i="66"/>
  <c r="BL99" i="66"/>
  <c r="BM99" i="66"/>
  <c r="BN99" i="66"/>
  <c r="AH99" i="66" s="1"/>
  <c r="BA100" i="66"/>
  <c r="BB100" i="66"/>
  <c r="BC100" i="66"/>
  <c r="BD100" i="66"/>
  <c r="X100" i="66" s="1"/>
  <c r="BE100" i="66"/>
  <c r="BF100" i="66"/>
  <c r="BG100" i="66"/>
  <c r="BH100" i="66"/>
  <c r="AB100" i="66" s="1"/>
  <c r="BI100" i="66"/>
  <c r="BJ100" i="66"/>
  <c r="BK100" i="66"/>
  <c r="BL100" i="66"/>
  <c r="AF100" i="66" s="1"/>
  <c r="BM100" i="66"/>
  <c r="BN100" i="66"/>
  <c r="BA101" i="66"/>
  <c r="BB101" i="66"/>
  <c r="V101" i="66" s="1"/>
  <c r="BC101" i="66"/>
  <c r="BD101" i="66"/>
  <c r="BE101" i="66"/>
  <c r="BF101" i="66"/>
  <c r="Z101" i="66" s="1"/>
  <c r="BG101" i="66"/>
  <c r="BH101" i="66"/>
  <c r="BI101" i="66"/>
  <c r="BJ101" i="66"/>
  <c r="AD101" i="66" s="1"/>
  <c r="BK101" i="66"/>
  <c r="BL101" i="66"/>
  <c r="BM101" i="66"/>
  <c r="BN101" i="66"/>
  <c r="AH101" i="66" s="1"/>
  <c r="BA102" i="66"/>
  <c r="BB102" i="66"/>
  <c r="BC102" i="66"/>
  <c r="BD102" i="66"/>
  <c r="X102" i="66" s="1"/>
  <c r="BE102" i="66"/>
  <c r="BF102" i="66"/>
  <c r="BG102" i="66"/>
  <c r="BH102" i="66"/>
  <c r="AB102" i="66" s="1"/>
  <c r="BI102" i="66"/>
  <c r="BJ102" i="66"/>
  <c r="BK102" i="66"/>
  <c r="BL102" i="66"/>
  <c r="BM102" i="66"/>
  <c r="BN102" i="66"/>
  <c r="BA103" i="66"/>
  <c r="BB103" i="66"/>
  <c r="V103" i="66" s="1"/>
  <c r="BC103" i="66"/>
  <c r="BD103" i="66"/>
  <c r="BE103" i="66"/>
  <c r="BF103" i="66"/>
  <c r="Z103" i="66" s="1"/>
  <c r="BG103" i="66"/>
  <c r="BH103" i="66"/>
  <c r="BI103" i="66"/>
  <c r="BJ103" i="66"/>
  <c r="AD103" i="66" s="1"/>
  <c r="BK103" i="66"/>
  <c r="BL103" i="66"/>
  <c r="BM103" i="66"/>
  <c r="BN103" i="66"/>
  <c r="AH103" i="66" s="1"/>
  <c r="BA104" i="66"/>
  <c r="BB104" i="66"/>
  <c r="BC104" i="66"/>
  <c r="BD104" i="66"/>
  <c r="X104" i="66" s="1"/>
  <c r="BE104" i="66"/>
  <c r="BF104" i="66"/>
  <c r="BG104" i="66"/>
  <c r="BH104" i="66"/>
  <c r="AB104" i="66" s="1"/>
  <c r="BI104" i="66"/>
  <c r="BJ104" i="66"/>
  <c r="BK104" i="66"/>
  <c r="BL104" i="66"/>
  <c r="AF104" i="66" s="1"/>
  <c r="BM104" i="66"/>
  <c r="BN104" i="66"/>
  <c r="BA105" i="66"/>
  <c r="BB105" i="66"/>
  <c r="V105" i="66" s="1"/>
  <c r="BC105" i="66"/>
  <c r="BD105" i="66"/>
  <c r="BE105" i="66"/>
  <c r="BF105" i="66"/>
  <c r="BG105" i="66"/>
  <c r="BH105" i="66"/>
  <c r="BI105" i="66"/>
  <c r="BJ105" i="66"/>
  <c r="AD105" i="66" s="1"/>
  <c r="BK105" i="66"/>
  <c r="BL105" i="66"/>
  <c r="BM105" i="66"/>
  <c r="BN105" i="66"/>
  <c r="AH105" i="66" s="1"/>
  <c r="BA106" i="66"/>
  <c r="BB106" i="66"/>
  <c r="BC106" i="66"/>
  <c r="BD106" i="66"/>
  <c r="X106" i="66" s="1"/>
  <c r="BE106" i="66"/>
  <c r="BF106" i="66"/>
  <c r="BG106" i="66"/>
  <c r="BH106" i="66"/>
  <c r="AB106" i="66" s="1"/>
  <c r="BI106" i="66"/>
  <c r="BJ106" i="66"/>
  <c r="BK106" i="66"/>
  <c r="BL106" i="66"/>
  <c r="AF106" i="66" s="1"/>
  <c r="BM106" i="66"/>
  <c r="BN106" i="66"/>
  <c r="BA107" i="66"/>
  <c r="BB107" i="66"/>
  <c r="V107" i="66" s="1"/>
  <c r="BC107" i="66"/>
  <c r="BD107" i="66"/>
  <c r="BE107" i="66"/>
  <c r="BF107" i="66"/>
  <c r="Z107" i="66" s="1"/>
  <c r="BG107" i="66"/>
  <c r="BH107" i="66"/>
  <c r="BI107" i="66"/>
  <c r="BJ107" i="66"/>
  <c r="AD107" i="66" s="1"/>
  <c r="BK107" i="66"/>
  <c r="BL107" i="66"/>
  <c r="BM107" i="66"/>
  <c r="BN107" i="66"/>
  <c r="AH107" i="66" s="1"/>
  <c r="BA108" i="66"/>
  <c r="BB108" i="66"/>
  <c r="BC108" i="66"/>
  <c r="BD108" i="66"/>
  <c r="X108" i="66" s="1"/>
  <c r="BE108" i="66"/>
  <c r="BF108" i="66"/>
  <c r="BG108" i="66"/>
  <c r="BH108" i="66"/>
  <c r="AB108" i="66" s="1"/>
  <c r="BI108" i="66"/>
  <c r="BJ108" i="66"/>
  <c r="BK108" i="66"/>
  <c r="BL108" i="66"/>
  <c r="AF108" i="66" s="1"/>
  <c r="BM108" i="66"/>
  <c r="BN108" i="66"/>
  <c r="BA109" i="66"/>
  <c r="BB109" i="66"/>
  <c r="V109" i="66" s="1"/>
  <c r="BC109" i="66"/>
  <c r="BD109" i="66"/>
  <c r="BE109" i="66"/>
  <c r="BF109" i="66"/>
  <c r="Z109" i="66" s="1"/>
  <c r="BG109" i="66"/>
  <c r="BH109" i="66"/>
  <c r="BI109" i="66"/>
  <c r="BJ109" i="66"/>
  <c r="BK109" i="66"/>
  <c r="BL109" i="66"/>
  <c r="BM109" i="66"/>
  <c r="BN109" i="66"/>
  <c r="AH109" i="66" s="1"/>
  <c r="BA110" i="66"/>
  <c r="BB110" i="66"/>
  <c r="BC110" i="66"/>
  <c r="BD110" i="66"/>
  <c r="X110" i="66" s="1"/>
  <c r="BE110" i="66"/>
  <c r="BF110" i="66"/>
  <c r="BG110" i="66"/>
  <c r="BH110" i="66"/>
  <c r="AB110" i="66" s="1"/>
  <c r="BI110" i="66"/>
  <c r="BJ110" i="66"/>
  <c r="BK110" i="66"/>
  <c r="BL110" i="66"/>
  <c r="AF110" i="66" s="1"/>
  <c r="BM110" i="66"/>
  <c r="BN110" i="66"/>
  <c r="BA111" i="66"/>
  <c r="BB111" i="66"/>
  <c r="V111" i="66" s="1"/>
  <c r="BC111" i="66"/>
  <c r="BD111" i="66"/>
  <c r="BE111" i="66"/>
  <c r="BF111" i="66"/>
  <c r="Z111" i="66" s="1"/>
  <c r="BG111" i="66"/>
  <c r="BH111" i="66"/>
  <c r="BI111" i="66"/>
  <c r="BJ111" i="66"/>
  <c r="AD111" i="66" s="1"/>
  <c r="BK111" i="66"/>
  <c r="BL111" i="66"/>
  <c r="BM111" i="66"/>
  <c r="BN111" i="66"/>
  <c r="AH111" i="66" s="1"/>
  <c r="BA112" i="66"/>
  <c r="BB112" i="66"/>
  <c r="BC112" i="66"/>
  <c r="BD112" i="66"/>
  <c r="X112" i="66" s="1"/>
  <c r="BE112" i="66"/>
  <c r="BF112" i="66"/>
  <c r="BG112" i="66"/>
  <c r="BH112" i="66"/>
  <c r="AB112" i="66" s="1"/>
  <c r="BI112" i="66"/>
  <c r="BJ112" i="66"/>
  <c r="BK112" i="66"/>
  <c r="BL112" i="66"/>
  <c r="AF112" i="66" s="1"/>
  <c r="BM112" i="66"/>
  <c r="BN112" i="66"/>
  <c r="BA113" i="66"/>
  <c r="BB113" i="66"/>
  <c r="V113" i="66" s="1"/>
  <c r="BC113" i="66"/>
  <c r="BD113" i="66"/>
  <c r="BE113" i="66"/>
  <c r="BF113" i="66"/>
  <c r="Z113" i="66" s="1"/>
  <c r="BG113" i="66"/>
  <c r="BH113" i="66"/>
  <c r="BI113" i="66"/>
  <c r="BJ113" i="66"/>
  <c r="AD113" i="66" s="1"/>
  <c r="BK113" i="66"/>
  <c r="BL113" i="66"/>
  <c r="BM113" i="66"/>
  <c r="BN113" i="66"/>
  <c r="AH113" i="66" s="1"/>
  <c r="BA114" i="66"/>
  <c r="BB114" i="66"/>
  <c r="BC114" i="66"/>
  <c r="BD114" i="66"/>
  <c r="X114" i="66" s="1"/>
  <c r="BE114" i="66"/>
  <c r="BF114" i="66"/>
  <c r="BG114" i="66"/>
  <c r="BH114" i="66"/>
  <c r="AB114" i="66" s="1"/>
  <c r="BI114" i="66"/>
  <c r="BJ114" i="66"/>
  <c r="BK114" i="66"/>
  <c r="BL114" i="66"/>
  <c r="BM114" i="66"/>
  <c r="BN114" i="66"/>
  <c r="BA115" i="66"/>
  <c r="BB115" i="66"/>
  <c r="V115" i="66" s="1"/>
  <c r="BC115" i="66"/>
  <c r="BD115" i="66"/>
  <c r="BE115" i="66"/>
  <c r="BF115" i="66"/>
  <c r="Z115" i="66" s="1"/>
  <c r="BG115" i="66"/>
  <c r="BH115" i="66"/>
  <c r="BI115" i="66"/>
  <c r="BJ115" i="66"/>
  <c r="AD115" i="66" s="1"/>
  <c r="BK115" i="66"/>
  <c r="BL115" i="66"/>
  <c r="BM115" i="66"/>
  <c r="BN115" i="66"/>
  <c r="AH115" i="66" s="1"/>
  <c r="BA116" i="66"/>
  <c r="BB116" i="66"/>
  <c r="BC116" i="66"/>
  <c r="BD116" i="66"/>
  <c r="X116" i="66" s="1"/>
  <c r="BE116" i="66"/>
  <c r="BF116" i="66"/>
  <c r="BG116" i="66"/>
  <c r="BH116" i="66"/>
  <c r="AB116" i="66" s="1"/>
  <c r="BI116" i="66"/>
  <c r="BJ116" i="66"/>
  <c r="BK116" i="66"/>
  <c r="BL116" i="66"/>
  <c r="AF116" i="66" s="1"/>
  <c r="BM116" i="66"/>
  <c r="BN116" i="66"/>
  <c r="BA117" i="66"/>
  <c r="BB117" i="66"/>
  <c r="V117" i="66" s="1"/>
  <c r="BC117" i="66"/>
  <c r="BD117" i="66"/>
  <c r="BE117" i="66"/>
  <c r="BF117" i="66"/>
  <c r="Z117" i="66" s="1"/>
  <c r="BG117" i="66"/>
  <c r="BH117" i="66"/>
  <c r="BI117" i="66"/>
  <c r="BJ117" i="66"/>
  <c r="AD117" i="66" s="1"/>
  <c r="BK117" i="66"/>
  <c r="BL117" i="66"/>
  <c r="BM117" i="66"/>
  <c r="BN117" i="66"/>
  <c r="AH117" i="66" s="1"/>
  <c r="BA118" i="66"/>
  <c r="BB118" i="66"/>
  <c r="BC118" i="66"/>
  <c r="BD118" i="66"/>
  <c r="X118" i="66" s="1"/>
  <c r="BE118" i="66"/>
  <c r="BF118" i="66"/>
  <c r="BG118" i="66"/>
  <c r="BH118" i="66"/>
  <c r="AB118" i="66" s="1"/>
  <c r="BI118" i="66"/>
  <c r="BJ118" i="66"/>
  <c r="BK118" i="66"/>
  <c r="BL118" i="66"/>
  <c r="AF118" i="66" s="1"/>
  <c r="BM118" i="66"/>
  <c r="BN118" i="66"/>
  <c r="BA119" i="66"/>
  <c r="BB119" i="66"/>
  <c r="V119" i="66" s="1"/>
  <c r="BC119" i="66"/>
  <c r="BD119" i="66"/>
  <c r="BE119" i="66"/>
  <c r="BF119" i="66"/>
  <c r="BG119" i="66"/>
  <c r="BH119" i="66"/>
  <c r="BI119" i="66"/>
  <c r="BJ119" i="66"/>
  <c r="AD119" i="66" s="1"/>
  <c r="BK119" i="66"/>
  <c r="BL119" i="66"/>
  <c r="BM119" i="66"/>
  <c r="BN119" i="66"/>
  <c r="AH119" i="66" s="1"/>
  <c r="BA120" i="66"/>
  <c r="BB120" i="66"/>
  <c r="BC120" i="66"/>
  <c r="BD120" i="66"/>
  <c r="X120" i="66" s="1"/>
  <c r="BE120" i="66"/>
  <c r="BF120" i="66"/>
  <c r="BG120" i="66"/>
  <c r="BH120" i="66"/>
  <c r="AB120" i="66" s="1"/>
  <c r="BI120" i="66"/>
  <c r="BJ120" i="66"/>
  <c r="BK120" i="66"/>
  <c r="BL120" i="66"/>
  <c r="AF120" i="66" s="1"/>
  <c r="BM120" i="66"/>
  <c r="BN120" i="66"/>
  <c r="BA121" i="66"/>
  <c r="BB121" i="66"/>
  <c r="V121" i="66" s="1"/>
  <c r="BC121" i="66"/>
  <c r="BD121" i="66"/>
  <c r="BE121" i="66"/>
  <c r="BF121" i="66"/>
  <c r="Z121" i="66" s="1"/>
  <c r="BG121" i="66"/>
  <c r="BH121" i="66"/>
  <c r="BI121" i="66"/>
  <c r="BJ121" i="66"/>
  <c r="AD121" i="66" s="1"/>
  <c r="BK121" i="66"/>
  <c r="BL121" i="66"/>
  <c r="BM121" i="66"/>
  <c r="BN121" i="66"/>
  <c r="BA122" i="66"/>
  <c r="BB122" i="66"/>
  <c r="BC122" i="66"/>
  <c r="BD122" i="66"/>
  <c r="X122" i="66" s="1"/>
  <c r="BE122" i="66"/>
  <c r="BF122" i="66"/>
  <c r="BG122" i="66"/>
  <c r="BH122" i="66"/>
  <c r="AB122" i="66" s="1"/>
  <c r="BI122" i="66"/>
  <c r="BJ122" i="66"/>
  <c r="BK122" i="66"/>
  <c r="BL122" i="66"/>
  <c r="AF122" i="66" s="1"/>
  <c r="BM122" i="66"/>
  <c r="BN122" i="66"/>
  <c r="BA123" i="66"/>
  <c r="BB123" i="66"/>
  <c r="V123" i="66" s="1"/>
  <c r="BC123" i="66"/>
  <c r="BD123" i="66"/>
  <c r="BE123" i="66"/>
  <c r="BF123" i="66"/>
  <c r="Z123" i="66" s="1"/>
  <c r="BG123" i="66"/>
  <c r="BH123" i="66"/>
  <c r="BI123" i="66"/>
  <c r="BJ123" i="66"/>
  <c r="AD123" i="66" s="1"/>
  <c r="BK123" i="66"/>
  <c r="BL123" i="66"/>
  <c r="BM123" i="66"/>
  <c r="BN123" i="66"/>
  <c r="AH123" i="66" s="1"/>
  <c r="BA124" i="66"/>
  <c r="BB124" i="66"/>
  <c r="BC124" i="66"/>
  <c r="BD124" i="66"/>
  <c r="X124" i="66" s="1"/>
  <c r="BE124" i="66"/>
  <c r="BF124" i="66"/>
  <c r="BG124" i="66"/>
  <c r="BH124" i="66"/>
  <c r="AB124" i="66" s="1"/>
  <c r="BI124" i="66"/>
  <c r="BJ124" i="66"/>
  <c r="BK124" i="66"/>
  <c r="BL124" i="66"/>
  <c r="AF124" i="66" s="1"/>
  <c r="BM124" i="66"/>
  <c r="BN124" i="66"/>
  <c r="BA125" i="66"/>
  <c r="BB125" i="66"/>
  <c r="V125" i="66" s="1"/>
  <c r="BC125" i="66"/>
  <c r="BD125" i="66"/>
  <c r="BE125" i="66"/>
  <c r="BF125" i="66"/>
  <c r="Z125" i="66" s="1"/>
  <c r="BG125" i="66"/>
  <c r="BH125" i="66"/>
  <c r="BI125" i="66"/>
  <c r="BJ125" i="66"/>
  <c r="BK125" i="66"/>
  <c r="BL125" i="66"/>
  <c r="BM125" i="66"/>
  <c r="BN125" i="66"/>
  <c r="AH125" i="66" s="1"/>
  <c r="BA126" i="66"/>
  <c r="BB126" i="66"/>
  <c r="BC126" i="66"/>
  <c r="BD126" i="66"/>
  <c r="X126" i="66" s="1"/>
  <c r="BE126" i="66"/>
  <c r="BF126" i="66"/>
  <c r="BG126" i="66"/>
  <c r="BH126" i="66"/>
  <c r="AB126" i="66" s="1"/>
  <c r="BI126" i="66"/>
  <c r="BJ126" i="66"/>
  <c r="BK126" i="66"/>
  <c r="BL126" i="66"/>
  <c r="AF126" i="66" s="1"/>
  <c r="BM126" i="66"/>
  <c r="BN126" i="66"/>
  <c r="BA127" i="66"/>
  <c r="BB127" i="66"/>
  <c r="V127" i="66" s="1"/>
  <c r="BC127" i="66"/>
  <c r="BD127" i="66"/>
  <c r="BE127" i="66"/>
  <c r="BF127" i="66"/>
  <c r="Z127" i="66" s="1"/>
  <c r="BG127" i="66"/>
  <c r="BH127" i="66"/>
  <c r="BI127" i="66"/>
  <c r="BJ127" i="66"/>
  <c r="AD127" i="66" s="1"/>
  <c r="BK127" i="66"/>
  <c r="BL127" i="66"/>
  <c r="BM127" i="66"/>
  <c r="BN127" i="66"/>
  <c r="AH127" i="66" s="1"/>
  <c r="BA128" i="66"/>
  <c r="BB128" i="66"/>
  <c r="BC128" i="66"/>
  <c r="BD128" i="66"/>
  <c r="X128" i="66" s="1"/>
  <c r="BE128" i="66"/>
  <c r="BF128" i="66"/>
  <c r="BG128" i="66"/>
  <c r="BH128" i="66"/>
  <c r="AB128" i="66" s="1"/>
  <c r="BI128" i="66"/>
  <c r="BJ128" i="66"/>
  <c r="BK128" i="66"/>
  <c r="BL128" i="66"/>
  <c r="AF128" i="66" s="1"/>
  <c r="BM128" i="66"/>
  <c r="BN128" i="66"/>
  <c r="BA129" i="66"/>
  <c r="BB129" i="66"/>
  <c r="V129" i="66" s="1"/>
  <c r="BC129" i="66"/>
  <c r="BD129" i="66"/>
  <c r="BE129" i="66"/>
  <c r="BF129" i="66"/>
  <c r="BG129" i="66"/>
  <c r="BH129" i="66"/>
  <c r="BI129" i="66"/>
  <c r="BJ129" i="66"/>
  <c r="AD129" i="66" s="1"/>
  <c r="BK129" i="66"/>
  <c r="BL129" i="66"/>
  <c r="BM129" i="66"/>
  <c r="BN129" i="66"/>
  <c r="AH129" i="66" s="1"/>
  <c r="BA130" i="66"/>
  <c r="BB130" i="66"/>
  <c r="BC130" i="66"/>
  <c r="BD130" i="66"/>
  <c r="X130" i="66" s="1"/>
  <c r="BE130" i="66"/>
  <c r="BF130" i="66"/>
  <c r="BG130" i="66"/>
  <c r="BH130" i="66"/>
  <c r="AB130" i="66" s="1"/>
  <c r="BI130" i="66"/>
  <c r="BJ130" i="66"/>
  <c r="BK130" i="66"/>
  <c r="BL130" i="66"/>
  <c r="AF130" i="66" s="1"/>
  <c r="BM130" i="66"/>
  <c r="BN130" i="66"/>
  <c r="BA131" i="66"/>
  <c r="BB131" i="66"/>
  <c r="V131" i="66" s="1"/>
  <c r="BC131" i="66"/>
  <c r="BD131" i="66"/>
  <c r="BE131" i="66"/>
  <c r="BF131" i="66"/>
  <c r="Z131" i="66" s="1"/>
  <c r="BG131" i="66"/>
  <c r="BH131" i="66"/>
  <c r="BI131" i="66"/>
  <c r="BJ131" i="66"/>
  <c r="AD131" i="66" s="1"/>
  <c r="BK131" i="66"/>
  <c r="BL131" i="66"/>
  <c r="BM131" i="66"/>
  <c r="BN131" i="66"/>
  <c r="AH131" i="66" s="1"/>
  <c r="BA132" i="66"/>
  <c r="BB132" i="66"/>
  <c r="BC132" i="66"/>
  <c r="BD132" i="66"/>
  <c r="X132" i="66" s="1"/>
  <c r="BE132" i="66"/>
  <c r="BF132" i="66"/>
  <c r="BG132" i="66"/>
  <c r="BH132" i="66"/>
  <c r="AB132" i="66" s="1"/>
  <c r="BI132" i="66"/>
  <c r="BJ132" i="66"/>
  <c r="BK132" i="66"/>
  <c r="BL132" i="66"/>
  <c r="BM132" i="66"/>
  <c r="BN132" i="66"/>
  <c r="BA133" i="66"/>
  <c r="BB133" i="66"/>
  <c r="V133" i="66" s="1"/>
  <c r="BC133" i="66"/>
  <c r="BD133" i="66"/>
  <c r="BE133" i="66"/>
  <c r="BF133" i="66"/>
  <c r="Z133" i="66" s="1"/>
  <c r="BG133" i="66"/>
  <c r="BH133" i="66"/>
  <c r="BI133" i="66"/>
  <c r="BJ133" i="66"/>
  <c r="AD133" i="66" s="1"/>
  <c r="BK133" i="66"/>
  <c r="BL133" i="66"/>
  <c r="BM133" i="66"/>
  <c r="BN133" i="66"/>
  <c r="AH133" i="66" s="1"/>
  <c r="BA134" i="66"/>
  <c r="BB134" i="66"/>
  <c r="BC134" i="66"/>
  <c r="BD134" i="66"/>
  <c r="X134" i="66" s="1"/>
  <c r="BE134" i="66"/>
  <c r="BF134" i="66"/>
  <c r="BG134" i="66"/>
  <c r="BH134" i="66"/>
  <c r="BI134" i="66"/>
  <c r="BJ134" i="66"/>
  <c r="BK134" i="66"/>
  <c r="BL134" i="66"/>
  <c r="AF134" i="66" s="1"/>
  <c r="BM134" i="66"/>
  <c r="BN134" i="66"/>
  <c r="BA135" i="66"/>
  <c r="BB135" i="66"/>
  <c r="V135" i="66" s="1"/>
  <c r="BC135" i="66"/>
  <c r="BD135" i="66"/>
  <c r="BE135" i="66"/>
  <c r="BF135" i="66"/>
  <c r="Z135" i="66" s="1"/>
  <c r="BG135" i="66"/>
  <c r="BH135" i="66"/>
  <c r="BI135" i="66"/>
  <c r="BJ135" i="66"/>
  <c r="BK135" i="66"/>
  <c r="BL135" i="66"/>
  <c r="BM135" i="66"/>
  <c r="BN135" i="66"/>
  <c r="AH135" i="66" s="1"/>
  <c r="BA136" i="66"/>
  <c r="BB136" i="66"/>
  <c r="BC136" i="66"/>
  <c r="BD136" i="66"/>
  <c r="X136" i="66" s="1"/>
  <c r="BE136" i="66"/>
  <c r="BF136" i="66"/>
  <c r="BG136" i="66"/>
  <c r="BH136" i="66"/>
  <c r="AB136" i="66" s="1"/>
  <c r="BI136" i="66"/>
  <c r="BJ136" i="66"/>
  <c r="BK136" i="66"/>
  <c r="BL136" i="66"/>
  <c r="AF136" i="66" s="1"/>
  <c r="BM136" i="66"/>
  <c r="BN136" i="66"/>
  <c r="BA137" i="66"/>
  <c r="BB137" i="66"/>
  <c r="V137" i="66" s="1"/>
  <c r="BC137" i="66"/>
  <c r="BD137" i="66"/>
  <c r="BE137" i="66"/>
  <c r="BF137" i="66"/>
  <c r="Z137" i="66" s="1"/>
  <c r="BG137" i="66"/>
  <c r="BH137" i="66"/>
  <c r="BI137" i="66"/>
  <c r="BJ137" i="66"/>
  <c r="AD137" i="66" s="1"/>
  <c r="BK137" i="66"/>
  <c r="BL137" i="66"/>
  <c r="BM137" i="66"/>
  <c r="BN137" i="66"/>
  <c r="AH137" i="66" s="1"/>
  <c r="BA138" i="66"/>
  <c r="BB138" i="66"/>
  <c r="BC138" i="66"/>
  <c r="BD138" i="66"/>
  <c r="BE138" i="66"/>
  <c r="BF138" i="66"/>
  <c r="BG138" i="66"/>
  <c r="BH138" i="66"/>
  <c r="AB138" i="66" s="1"/>
  <c r="BI138" i="66"/>
  <c r="BJ138" i="66"/>
  <c r="BK138" i="66"/>
  <c r="BL138" i="66"/>
  <c r="AF138" i="66" s="1"/>
  <c r="BM138" i="66"/>
  <c r="BN138" i="66"/>
  <c r="BA139" i="66"/>
  <c r="BB139" i="66"/>
  <c r="V139" i="66" s="1"/>
  <c r="BC139" i="66"/>
  <c r="BD139" i="66"/>
  <c r="BE139" i="66"/>
  <c r="BF139" i="66"/>
  <c r="Z139" i="66" s="1"/>
  <c r="BG139" i="66"/>
  <c r="BH139" i="66"/>
  <c r="BI139" i="66"/>
  <c r="BJ139" i="66"/>
  <c r="AD139" i="66" s="1"/>
  <c r="BK139" i="66"/>
  <c r="BL139" i="66"/>
  <c r="BM139" i="66"/>
  <c r="BN139" i="66"/>
  <c r="AH139" i="66" s="1"/>
  <c r="BA140" i="66"/>
  <c r="BB140" i="66"/>
  <c r="BC140" i="66"/>
  <c r="BD140" i="66"/>
  <c r="BE140" i="66"/>
  <c r="BF140" i="66"/>
  <c r="BG140" i="66"/>
  <c r="BH140" i="66"/>
  <c r="AB140" i="66" s="1"/>
  <c r="BI140" i="66"/>
  <c r="BJ140" i="66"/>
  <c r="BK140" i="66"/>
  <c r="BL140" i="66"/>
  <c r="AF140" i="66" s="1"/>
  <c r="BM140" i="66"/>
  <c r="BN140" i="66"/>
  <c r="BA141" i="66"/>
  <c r="BB141" i="66"/>
  <c r="V141" i="66" s="1"/>
  <c r="BC141" i="66"/>
  <c r="BD141" i="66"/>
  <c r="BE141" i="66"/>
  <c r="BF141" i="66"/>
  <c r="Z141" i="66" s="1"/>
  <c r="BG141" i="66"/>
  <c r="BH141" i="66"/>
  <c r="BI141" i="66"/>
  <c r="BJ141" i="66"/>
  <c r="AD141" i="66" s="1"/>
  <c r="BK141" i="66"/>
  <c r="BL141" i="66"/>
  <c r="BM141" i="66"/>
  <c r="BN141" i="66"/>
  <c r="AH141" i="66" s="1"/>
  <c r="BA142" i="66"/>
  <c r="BB142" i="66"/>
  <c r="BC142" i="66"/>
  <c r="BD142" i="66"/>
  <c r="X142" i="66" s="1"/>
  <c r="BE142" i="66"/>
  <c r="BF142" i="66"/>
  <c r="BG142" i="66"/>
  <c r="BH142" i="66"/>
  <c r="AB142" i="66" s="1"/>
  <c r="BI142" i="66"/>
  <c r="BJ142" i="66"/>
  <c r="BK142" i="66"/>
  <c r="BL142" i="66"/>
  <c r="BM142" i="66"/>
  <c r="BN142" i="66"/>
  <c r="BA143" i="66"/>
  <c r="BB143" i="66"/>
  <c r="V143" i="66" s="1"/>
  <c r="BC143" i="66"/>
  <c r="BD143" i="66"/>
  <c r="BE143" i="66"/>
  <c r="BF143" i="66"/>
  <c r="Z143" i="66" s="1"/>
  <c r="BG143" i="66"/>
  <c r="BH143" i="66"/>
  <c r="BI143" i="66"/>
  <c r="BJ143" i="66"/>
  <c r="AD143" i="66" s="1"/>
  <c r="BK143" i="66"/>
  <c r="BL143" i="66"/>
  <c r="BM143" i="66"/>
  <c r="BN143" i="66"/>
  <c r="AH143" i="66" s="1"/>
  <c r="BA144" i="66"/>
  <c r="BB144" i="66"/>
  <c r="BC144" i="66"/>
  <c r="BD144" i="66"/>
  <c r="X144" i="66" s="1"/>
  <c r="BE144" i="66"/>
  <c r="BF144" i="66"/>
  <c r="BG144" i="66"/>
  <c r="BH144" i="66"/>
  <c r="AB144" i="66" s="1"/>
  <c r="BI144" i="66"/>
  <c r="BJ144" i="66"/>
  <c r="BK144" i="66"/>
  <c r="BL144" i="66"/>
  <c r="AF144" i="66" s="1"/>
  <c r="BM144" i="66"/>
  <c r="BN144" i="66"/>
  <c r="BA145" i="66"/>
  <c r="BB145" i="66"/>
  <c r="V145" i="66" s="1"/>
  <c r="BC145" i="66"/>
  <c r="BD145" i="66"/>
  <c r="BE145" i="66"/>
  <c r="BF145" i="66"/>
  <c r="Z145" i="66" s="1"/>
  <c r="BG145" i="66"/>
  <c r="BH145" i="66"/>
  <c r="BI145" i="66"/>
  <c r="BJ145" i="66"/>
  <c r="AD145" i="66" s="1"/>
  <c r="BK145" i="66"/>
  <c r="BL145" i="66"/>
  <c r="BM145" i="66"/>
  <c r="BN145" i="66"/>
  <c r="AH145" i="66" s="1"/>
  <c r="BA146" i="66"/>
  <c r="BB146" i="66"/>
  <c r="BC146" i="66"/>
  <c r="BD146" i="66"/>
  <c r="X146" i="66" s="1"/>
  <c r="BE146" i="66"/>
  <c r="BF146" i="66"/>
  <c r="BG146" i="66"/>
  <c r="BH146" i="66"/>
  <c r="AB146" i="66" s="1"/>
  <c r="BI146" i="66"/>
  <c r="BJ146" i="66"/>
  <c r="BK146" i="66"/>
  <c r="BL146" i="66"/>
  <c r="AF146" i="66" s="1"/>
  <c r="BM146" i="66"/>
  <c r="BN146" i="66"/>
  <c r="BA147" i="66"/>
  <c r="BB147" i="66"/>
  <c r="V147" i="66" s="1"/>
  <c r="BC147" i="66"/>
  <c r="BD147" i="66"/>
  <c r="BE147" i="66"/>
  <c r="BF147" i="66"/>
  <c r="Z147" i="66" s="1"/>
  <c r="BG147" i="66"/>
  <c r="BH147" i="66"/>
  <c r="BI147" i="66"/>
  <c r="BJ147" i="66"/>
  <c r="AD147" i="66" s="1"/>
  <c r="BK147" i="66"/>
  <c r="BL147" i="66"/>
  <c r="BM147" i="66"/>
  <c r="BN147" i="66"/>
  <c r="AH147" i="66" s="1"/>
  <c r="BA148" i="66"/>
  <c r="BB148" i="66"/>
  <c r="BC148" i="66"/>
  <c r="BD148" i="66"/>
  <c r="X148" i="66" s="1"/>
  <c r="BE148" i="66"/>
  <c r="BF148" i="66"/>
  <c r="BG148" i="66"/>
  <c r="BH148" i="66"/>
  <c r="AB148" i="66" s="1"/>
  <c r="BI148" i="66"/>
  <c r="BJ148" i="66"/>
  <c r="BK148" i="66"/>
  <c r="BL148" i="66"/>
  <c r="AF148" i="66" s="1"/>
  <c r="BM148" i="66"/>
  <c r="BN148" i="66"/>
  <c r="BA149" i="66"/>
  <c r="BB149" i="66"/>
  <c r="V149" i="66" s="1"/>
  <c r="BC149" i="66"/>
  <c r="BD149" i="66"/>
  <c r="BE149" i="66"/>
  <c r="BF149" i="66"/>
  <c r="Z149" i="66" s="1"/>
  <c r="BG149" i="66"/>
  <c r="BH149" i="66"/>
  <c r="BI149" i="66"/>
  <c r="BJ149" i="66"/>
  <c r="AD149" i="66" s="1"/>
  <c r="BK149" i="66"/>
  <c r="BL149" i="66"/>
  <c r="BM149" i="66"/>
  <c r="BN149" i="66"/>
  <c r="AH149" i="66" s="1"/>
  <c r="BA150" i="66"/>
  <c r="BB150" i="66"/>
  <c r="BC150" i="66"/>
  <c r="BD150" i="66"/>
  <c r="X150" i="66" s="1"/>
  <c r="BE150" i="66"/>
  <c r="BF150" i="66"/>
  <c r="BG150" i="66"/>
  <c r="BH150" i="66"/>
  <c r="BI150" i="66"/>
  <c r="BJ150" i="66"/>
  <c r="BK150" i="66"/>
  <c r="BL150" i="66"/>
  <c r="AF150" i="66" s="1"/>
  <c r="BM150" i="66"/>
  <c r="BN150" i="66"/>
  <c r="BA151" i="66"/>
  <c r="BB151" i="66"/>
  <c r="V151" i="66" s="1"/>
  <c r="BC151" i="66"/>
  <c r="BD151" i="66"/>
  <c r="BE151" i="66"/>
  <c r="BF151" i="66"/>
  <c r="Z151" i="66" s="1"/>
  <c r="BG151" i="66"/>
  <c r="BH151" i="66"/>
  <c r="BI151" i="66"/>
  <c r="BJ151" i="66"/>
  <c r="AD151" i="66" s="1"/>
  <c r="BK151" i="66"/>
  <c r="BL151" i="66"/>
  <c r="BM151" i="66"/>
  <c r="BN151" i="66"/>
  <c r="AH151" i="66" s="1"/>
  <c r="BA152" i="66"/>
  <c r="BB152" i="66"/>
  <c r="BC152" i="66"/>
  <c r="BD152" i="66"/>
  <c r="X152" i="66" s="1"/>
  <c r="BE152" i="66"/>
  <c r="BF152" i="66"/>
  <c r="BG152" i="66"/>
  <c r="BH152" i="66"/>
  <c r="BI152" i="66"/>
  <c r="BJ152" i="66"/>
  <c r="BK152" i="66"/>
  <c r="BL152" i="66"/>
  <c r="AF152" i="66" s="1"/>
  <c r="BM152" i="66"/>
  <c r="BN152" i="66"/>
  <c r="BA153" i="66"/>
  <c r="BB153" i="66"/>
  <c r="V153" i="66" s="1"/>
  <c r="BC153" i="66"/>
  <c r="BD153" i="66"/>
  <c r="BE153" i="66"/>
  <c r="BF153" i="66"/>
  <c r="Z153" i="66" s="1"/>
  <c r="BG153" i="66"/>
  <c r="BH153" i="66"/>
  <c r="BI153" i="66"/>
  <c r="BJ153" i="66"/>
  <c r="AD153" i="66" s="1"/>
  <c r="BK153" i="66"/>
  <c r="BL153" i="66"/>
  <c r="BM153" i="66"/>
  <c r="BN153" i="66"/>
  <c r="AH153" i="66" s="1"/>
  <c r="BA154" i="66"/>
  <c r="BB154" i="66"/>
  <c r="BC154" i="66"/>
  <c r="BD154" i="66"/>
  <c r="X154" i="66" s="1"/>
  <c r="BE154" i="66"/>
  <c r="BF154" i="66"/>
  <c r="BG154" i="66"/>
  <c r="BH154" i="66"/>
  <c r="AB154" i="66" s="1"/>
  <c r="BI154" i="66"/>
  <c r="BJ154" i="66"/>
  <c r="BK154" i="66"/>
  <c r="BL154" i="66"/>
  <c r="AF154" i="66" s="1"/>
  <c r="BM154" i="66"/>
  <c r="BN154" i="66"/>
  <c r="BA155" i="66"/>
  <c r="BB155" i="66"/>
  <c r="V155" i="66" s="1"/>
  <c r="BC155" i="66"/>
  <c r="BD155" i="66"/>
  <c r="BE155" i="66"/>
  <c r="BF155" i="66"/>
  <c r="Z155" i="66" s="1"/>
  <c r="BG155" i="66"/>
  <c r="BH155" i="66"/>
  <c r="BI155" i="66"/>
  <c r="BJ155" i="66"/>
  <c r="BK155" i="66"/>
  <c r="BL155" i="66"/>
  <c r="BM155" i="66"/>
  <c r="BN155" i="66"/>
  <c r="AH155" i="66" s="1"/>
  <c r="BA156" i="66"/>
  <c r="BB156" i="66"/>
  <c r="BC156" i="66"/>
  <c r="BD156" i="66"/>
  <c r="X156" i="66" s="1"/>
  <c r="BE156" i="66"/>
  <c r="BF156" i="66"/>
  <c r="BG156" i="66"/>
  <c r="BH156" i="66"/>
  <c r="AB156" i="66" s="1"/>
  <c r="BI156" i="66"/>
  <c r="BJ156" i="66"/>
  <c r="BK156" i="66"/>
  <c r="BL156" i="66"/>
  <c r="AF156" i="66" s="1"/>
  <c r="BM156" i="66"/>
  <c r="BN156" i="66"/>
  <c r="BA157" i="66"/>
  <c r="BB157" i="66"/>
  <c r="V157" i="66" s="1"/>
  <c r="BC157" i="66"/>
  <c r="BD157" i="66"/>
  <c r="BE157" i="66"/>
  <c r="BF157" i="66"/>
  <c r="Z157" i="66" s="1"/>
  <c r="BG157" i="66"/>
  <c r="BH157" i="66"/>
  <c r="BI157" i="66"/>
  <c r="BJ157" i="66"/>
  <c r="BK157" i="66"/>
  <c r="BL157" i="66"/>
  <c r="BM157" i="66"/>
  <c r="BN157" i="66"/>
  <c r="AH157" i="66" s="1"/>
  <c r="BA158" i="66"/>
  <c r="BB158" i="66"/>
  <c r="BC158" i="66"/>
  <c r="BD158" i="66"/>
  <c r="X158" i="66" s="1"/>
  <c r="BE158" i="66"/>
  <c r="BF158" i="66"/>
  <c r="BG158" i="66"/>
  <c r="BH158" i="66"/>
  <c r="BI158" i="66"/>
  <c r="BJ158" i="66"/>
  <c r="BK158" i="66"/>
  <c r="BL158" i="66"/>
  <c r="AF158" i="66" s="1"/>
  <c r="BM158" i="66"/>
  <c r="BN158" i="66"/>
  <c r="BA159" i="66"/>
  <c r="BB159" i="66"/>
  <c r="V159" i="66" s="1"/>
  <c r="BC159" i="66"/>
  <c r="BD159" i="66"/>
  <c r="BE159" i="66"/>
  <c r="BF159" i="66"/>
  <c r="Z159" i="66" s="1"/>
  <c r="BG159" i="66"/>
  <c r="BH159" i="66"/>
  <c r="BI159" i="66"/>
  <c r="BJ159" i="66"/>
  <c r="AD159" i="66" s="1"/>
  <c r="BK159" i="66"/>
  <c r="BL159" i="66"/>
  <c r="BM159" i="66"/>
  <c r="BN159" i="66"/>
  <c r="AH159" i="66" s="1"/>
  <c r="BA160" i="66"/>
  <c r="BB160" i="66"/>
  <c r="BC160" i="66"/>
  <c r="BD160" i="66"/>
  <c r="X160" i="66" s="1"/>
  <c r="BE160" i="66"/>
  <c r="BF160" i="66"/>
  <c r="BG160" i="66"/>
  <c r="BH160" i="66"/>
  <c r="AB160" i="66" s="1"/>
  <c r="BI160" i="66"/>
  <c r="BJ160" i="66"/>
  <c r="BK160" i="66"/>
  <c r="BL160" i="66"/>
  <c r="AF160" i="66" s="1"/>
  <c r="BM160" i="66"/>
  <c r="BN160" i="66"/>
  <c r="BA161" i="66"/>
  <c r="BB161" i="66"/>
  <c r="BC161" i="66"/>
  <c r="BD161" i="66"/>
  <c r="BE161" i="66"/>
  <c r="BF161" i="66"/>
  <c r="Z161" i="66" s="1"/>
  <c r="BG161" i="66"/>
  <c r="BH161" i="66"/>
  <c r="BI161" i="66"/>
  <c r="BJ161" i="66"/>
  <c r="AD161" i="66" s="1"/>
  <c r="BK161" i="66"/>
  <c r="BL161" i="66"/>
  <c r="BM161" i="66"/>
  <c r="BN161" i="66"/>
  <c r="AH161" i="66" s="1"/>
  <c r="BA162" i="66"/>
  <c r="BB162" i="66"/>
  <c r="BC162" i="66"/>
  <c r="BD162" i="66"/>
  <c r="X162" i="66" s="1"/>
  <c r="BE162" i="66"/>
  <c r="BF162" i="66"/>
  <c r="BG162" i="66"/>
  <c r="BH162" i="66"/>
  <c r="AB162" i="66" s="1"/>
  <c r="BI162" i="66"/>
  <c r="BJ162" i="66"/>
  <c r="BK162" i="66"/>
  <c r="BL162" i="66"/>
  <c r="BM162" i="66"/>
  <c r="BN162" i="66"/>
  <c r="BA163" i="66"/>
  <c r="BB163" i="66"/>
  <c r="V163" i="66" s="1"/>
  <c r="BC163" i="66"/>
  <c r="BD163" i="66"/>
  <c r="BE163" i="66"/>
  <c r="BF163" i="66"/>
  <c r="Z163" i="66" s="1"/>
  <c r="BG163" i="66"/>
  <c r="BH163" i="66"/>
  <c r="BI163" i="66"/>
  <c r="BJ163" i="66"/>
  <c r="BK163" i="66"/>
  <c r="BL163" i="66"/>
  <c r="BM163" i="66"/>
  <c r="BN163" i="66"/>
  <c r="AH163" i="66" s="1"/>
  <c r="BA164" i="66"/>
  <c r="BB164" i="66"/>
  <c r="BC164" i="66"/>
  <c r="BD164" i="66"/>
  <c r="X164" i="66" s="1"/>
  <c r="BE164" i="66"/>
  <c r="BF164" i="66"/>
  <c r="BG164" i="66"/>
  <c r="BH164" i="66"/>
  <c r="AB164" i="66" s="1"/>
  <c r="BI164" i="66"/>
  <c r="BJ164" i="66"/>
  <c r="BK164" i="66"/>
  <c r="BL164" i="66"/>
  <c r="AF164" i="66" s="1"/>
  <c r="BM164" i="66"/>
  <c r="BN164" i="66"/>
  <c r="BA165" i="66"/>
  <c r="BB165" i="66"/>
  <c r="V165" i="66" s="1"/>
  <c r="BC165" i="66"/>
  <c r="BD165" i="66"/>
  <c r="BE165" i="66"/>
  <c r="BF165" i="66"/>
  <c r="Z165" i="66" s="1"/>
  <c r="BG165" i="66"/>
  <c r="BH165" i="66"/>
  <c r="BI165" i="66"/>
  <c r="BJ165" i="66"/>
  <c r="AD165" i="66" s="1"/>
  <c r="BK165" i="66"/>
  <c r="BL165" i="66"/>
  <c r="BM165" i="66"/>
  <c r="BN165" i="66"/>
  <c r="AH165" i="66" s="1"/>
  <c r="BA166" i="66"/>
  <c r="BB166" i="66"/>
  <c r="BC166" i="66"/>
  <c r="BD166" i="66"/>
  <c r="X166" i="66" s="1"/>
  <c r="BE166" i="66"/>
  <c r="BF166" i="66"/>
  <c r="BG166" i="66"/>
  <c r="BH166" i="66"/>
  <c r="AB166" i="66" s="1"/>
  <c r="BI166" i="66"/>
  <c r="BJ166" i="66"/>
  <c r="BK166" i="66"/>
  <c r="BL166" i="66"/>
  <c r="AF166" i="66" s="1"/>
  <c r="BM166" i="66"/>
  <c r="BN166" i="66"/>
  <c r="BA167" i="66"/>
  <c r="BB167" i="66"/>
  <c r="V167" i="66" s="1"/>
  <c r="BC167" i="66"/>
  <c r="BD167" i="66"/>
  <c r="BE167" i="66"/>
  <c r="BF167" i="66"/>
  <c r="Z167" i="66" s="1"/>
  <c r="BG167" i="66"/>
  <c r="BH167" i="66"/>
  <c r="BI167" i="66"/>
  <c r="BJ167" i="66"/>
  <c r="AD167" i="66" s="1"/>
  <c r="BK167" i="66"/>
  <c r="BL167" i="66"/>
  <c r="BM167" i="66"/>
  <c r="BN167" i="66"/>
  <c r="AH167" i="66" s="1"/>
  <c r="BA168" i="66"/>
  <c r="BB168" i="66"/>
  <c r="BC168" i="66"/>
  <c r="BD168" i="66"/>
  <c r="X168" i="66" s="1"/>
  <c r="BE168" i="66"/>
  <c r="BF168" i="66"/>
  <c r="BG168" i="66"/>
  <c r="BH168" i="66"/>
  <c r="AB168" i="66" s="1"/>
  <c r="BI168" i="66"/>
  <c r="BJ168" i="66"/>
  <c r="BK168" i="66"/>
  <c r="BL168" i="66"/>
  <c r="BM168" i="66"/>
  <c r="BN168" i="66"/>
  <c r="BA169" i="66"/>
  <c r="BB169" i="66"/>
  <c r="V169" i="66" s="1"/>
  <c r="BC169" i="66"/>
  <c r="BD169" i="66"/>
  <c r="BE169" i="66"/>
  <c r="BF169" i="66"/>
  <c r="BG169" i="66"/>
  <c r="BH169" i="66"/>
  <c r="BI169" i="66"/>
  <c r="BJ169" i="66"/>
  <c r="AD169" i="66" s="1"/>
  <c r="BK169" i="66"/>
  <c r="BL169" i="66"/>
  <c r="BM169" i="66"/>
  <c r="BN169" i="66"/>
  <c r="AH169" i="66" s="1"/>
  <c r="BA170" i="66"/>
  <c r="BB170" i="66"/>
  <c r="BC170" i="66"/>
  <c r="BD170" i="66"/>
  <c r="BE170" i="66"/>
  <c r="BF170" i="66"/>
  <c r="BG170" i="66"/>
  <c r="BH170" i="66"/>
  <c r="AB170" i="66" s="1"/>
  <c r="BI170" i="66"/>
  <c r="BJ170" i="66"/>
  <c r="BK170" i="66"/>
  <c r="BL170" i="66"/>
  <c r="BM170" i="66"/>
  <c r="BN170" i="66"/>
  <c r="BA171" i="66"/>
  <c r="BB171" i="66"/>
  <c r="BC171" i="66"/>
  <c r="BD171" i="66"/>
  <c r="BE171" i="66"/>
  <c r="BF171" i="66"/>
  <c r="Z171" i="66" s="1"/>
  <c r="BG171" i="66"/>
  <c r="BH171" i="66"/>
  <c r="BI171" i="66"/>
  <c r="BJ171" i="66"/>
  <c r="BK171" i="66"/>
  <c r="BL171" i="66"/>
  <c r="BM171" i="66"/>
  <c r="BN171" i="66"/>
  <c r="AH171" i="66" s="1"/>
  <c r="BA172" i="66"/>
  <c r="BB172" i="66"/>
  <c r="BC172" i="66"/>
  <c r="BD172" i="66"/>
  <c r="X172" i="66" s="1"/>
  <c r="BE172" i="66"/>
  <c r="BF172" i="66"/>
  <c r="BG172" i="66"/>
  <c r="BH172" i="66"/>
  <c r="AB172" i="66" s="1"/>
  <c r="BI172" i="66"/>
  <c r="BJ172" i="66"/>
  <c r="BK172" i="66"/>
  <c r="BL172" i="66"/>
  <c r="AF172" i="66" s="1"/>
  <c r="BM172" i="66"/>
  <c r="BN172" i="66"/>
  <c r="BA173" i="66"/>
  <c r="BB173" i="66"/>
  <c r="V173" i="66" s="1"/>
  <c r="BC173" i="66"/>
  <c r="BD173" i="66"/>
  <c r="BE173" i="66"/>
  <c r="BF173" i="66"/>
  <c r="Z173" i="66" s="1"/>
  <c r="BG173" i="66"/>
  <c r="BH173" i="66"/>
  <c r="BI173" i="66"/>
  <c r="BJ173" i="66"/>
  <c r="AD173" i="66" s="1"/>
  <c r="BK173" i="66"/>
  <c r="BL173" i="66"/>
  <c r="BM173" i="66"/>
  <c r="BN173" i="66"/>
  <c r="AH173" i="66" s="1"/>
  <c r="BA174" i="66"/>
  <c r="BB174" i="66"/>
  <c r="BC174" i="66"/>
  <c r="BD174" i="66"/>
  <c r="X174" i="66" s="1"/>
  <c r="BE174" i="66"/>
  <c r="BF174" i="66"/>
  <c r="BG174" i="66"/>
  <c r="BH174" i="66"/>
  <c r="AB174" i="66" s="1"/>
  <c r="BI174" i="66"/>
  <c r="BJ174" i="66"/>
  <c r="BK174" i="66"/>
  <c r="BL174" i="66"/>
  <c r="AF174" i="66" s="1"/>
  <c r="BM174" i="66"/>
  <c r="BN174" i="66"/>
  <c r="BA175" i="66"/>
  <c r="BB175" i="66"/>
  <c r="V175" i="66" s="1"/>
  <c r="BC175" i="66"/>
  <c r="BD175" i="66"/>
  <c r="BE175" i="66"/>
  <c r="BF175" i="66"/>
  <c r="Z175" i="66" s="1"/>
  <c r="BG175" i="66"/>
  <c r="BH175" i="66"/>
  <c r="BI175" i="66"/>
  <c r="BJ175" i="66"/>
  <c r="AD175" i="66" s="1"/>
  <c r="BK175" i="66"/>
  <c r="BL175" i="66"/>
  <c r="BM175" i="66"/>
  <c r="BN175" i="66"/>
  <c r="AH175" i="66" s="1"/>
  <c r="BA176" i="66"/>
  <c r="BB176" i="66"/>
  <c r="BC176" i="66"/>
  <c r="BD176" i="66"/>
  <c r="X176" i="66" s="1"/>
  <c r="BE176" i="66"/>
  <c r="BF176" i="66"/>
  <c r="BG176" i="66"/>
  <c r="BH176" i="66"/>
  <c r="AB176" i="66" s="1"/>
  <c r="BI176" i="66"/>
  <c r="BJ176" i="66"/>
  <c r="BK176" i="66"/>
  <c r="BL176" i="66"/>
  <c r="BM176" i="66"/>
  <c r="BN176" i="66"/>
  <c r="BA177" i="66"/>
  <c r="BB177" i="66"/>
  <c r="V177" i="66" s="1"/>
  <c r="BC177" i="66"/>
  <c r="BD177" i="66"/>
  <c r="BE177" i="66"/>
  <c r="BF177" i="66"/>
  <c r="Z177" i="66" s="1"/>
  <c r="BG177" i="66"/>
  <c r="BH177" i="66"/>
  <c r="BI177" i="66"/>
  <c r="BJ177" i="66"/>
  <c r="AD177" i="66" s="1"/>
  <c r="BK177" i="66"/>
  <c r="BL177" i="66"/>
  <c r="BM177" i="66"/>
  <c r="BN177" i="66"/>
  <c r="AH177" i="66" s="1"/>
  <c r="BA178" i="66"/>
  <c r="BB178" i="66"/>
  <c r="BC178" i="66"/>
  <c r="BD178" i="66"/>
  <c r="BE178" i="66"/>
  <c r="BF178" i="66"/>
  <c r="BG178" i="66"/>
  <c r="BH178" i="66"/>
  <c r="AB178" i="66" s="1"/>
  <c r="BI178" i="66"/>
  <c r="BJ178" i="66"/>
  <c r="BK178" i="66"/>
  <c r="BL178" i="66"/>
  <c r="BM178" i="66"/>
  <c r="BN178" i="66"/>
  <c r="BA179" i="66"/>
  <c r="BB179" i="66"/>
  <c r="V179" i="66" s="1"/>
  <c r="BC179" i="66"/>
  <c r="BD179" i="66"/>
  <c r="BE179" i="66"/>
  <c r="BF179" i="66"/>
  <c r="Z179" i="66" s="1"/>
  <c r="BG179" i="66"/>
  <c r="BH179" i="66"/>
  <c r="BI179" i="66"/>
  <c r="BJ179" i="66"/>
  <c r="AD179" i="66" s="1"/>
  <c r="BK179" i="66"/>
  <c r="BL179" i="66"/>
  <c r="BM179" i="66"/>
  <c r="BN179" i="66"/>
  <c r="AH179" i="66" s="1"/>
  <c r="BA180" i="66"/>
  <c r="BB180" i="66"/>
  <c r="BC180" i="66"/>
  <c r="BD180" i="66"/>
  <c r="X180" i="66" s="1"/>
  <c r="BE180" i="66"/>
  <c r="BF180" i="66"/>
  <c r="BG180" i="66"/>
  <c r="BH180" i="66"/>
  <c r="BI180" i="66"/>
  <c r="BJ180" i="66"/>
  <c r="BK180" i="66"/>
  <c r="BL180" i="66"/>
  <c r="AF180" i="66" s="1"/>
  <c r="BM180" i="66"/>
  <c r="BN180" i="66"/>
  <c r="BA181" i="66"/>
  <c r="BB181" i="66"/>
  <c r="BC181" i="66"/>
  <c r="BD181" i="66"/>
  <c r="BE181" i="66"/>
  <c r="BF181" i="66"/>
  <c r="Z181" i="66" s="1"/>
  <c r="BG181" i="66"/>
  <c r="BH181" i="66"/>
  <c r="BI181" i="66"/>
  <c r="BJ181" i="66"/>
  <c r="AD181" i="66" s="1"/>
  <c r="BK181" i="66"/>
  <c r="BL181" i="66"/>
  <c r="BM181" i="66"/>
  <c r="BN181" i="66"/>
  <c r="AH181" i="66" s="1"/>
  <c r="BA182" i="66"/>
  <c r="BB182" i="66"/>
  <c r="BC182" i="66"/>
  <c r="BD182" i="66"/>
  <c r="X182" i="66" s="1"/>
  <c r="BE182" i="66"/>
  <c r="BF182" i="66"/>
  <c r="BG182" i="66"/>
  <c r="BH182" i="66"/>
  <c r="AB182" i="66" s="1"/>
  <c r="BI182" i="66"/>
  <c r="BJ182" i="66"/>
  <c r="BK182" i="66"/>
  <c r="BL182" i="66"/>
  <c r="AF182" i="66" s="1"/>
  <c r="BM182" i="66"/>
  <c r="BN182" i="66"/>
  <c r="BA183" i="66"/>
  <c r="BB183" i="66"/>
  <c r="V183" i="66" s="1"/>
  <c r="BC183" i="66"/>
  <c r="BD183" i="66"/>
  <c r="BE183" i="66"/>
  <c r="BF183" i="66"/>
  <c r="Z183" i="66" s="1"/>
  <c r="BG183" i="66"/>
  <c r="BH183" i="66"/>
  <c r="BI183" i="66"/>
  <c r="BJ183" i="66"/>
  <c r="BK183" i="66"/>
  <c r="BL183" i="66"/>
  <c r="BM183" i="66"/>
  <c r="BN183" i="66"/>
  <c r="AH183" i="66" s="1"/>
  <c r="BA184" i="66"/>
  <c r="BB184" i="66"/>
  <c r="BC184" i="66"/>
  <c r="BD184" i="66"/>
  <c r="X184" i="66" s="1"/>
  <c r="BE184" i="66"/>
  <c r="BF184" i="66"/>
  <c r="BG184" i="66"/>
  <c r="BH184" i="66"/>
  <c r="AB184" i="66" s="1"/>
  <c r="BI184" i="66"/>
  <c r="BJ184" i="66"/>
  <c r="BK184" i="66"/>
  <c r="BL184" i="66"/>
  <c r="AF184" i="66" s="1"/>
  <c r="BM184" i="66"/>
  <c r="BN184" i="66"/>
  <c r="BA185" i="66"/>
  <c r="BB185" i="66"/>
  <c r="V185" i="66" s="1"/>
  <c r="BC185" i="66"/>
  <c r="BD185" i="66"/>
  <c r="BE185" i="66"/>
  <c r="BF185" i="66"/>
  <c r="Z185" i="66" s="1"/>
  <c r="BG185" i="66"/>
  <c r="BH185" i="66"/>
  <c r="BI185" i="66"/>
  <c r="BJ185" i="66"/>
  <c r="AD185" i="66" s="1"/>
  <c r="BK185" i="66"/>
  <c r="BL185" i="66"/>
  <c r="BM185" i="66"/>
  <c r="BN185" i="66"/>
  <c r="AH185" i="66" s="1"/>
  <c r="BA186" i="66"/>
  <c r="BB186" i="66"/>
  <c r="BC186" i="66"/>
  <c r="BD186" i="66"/>
  <c r="X186" i="66" s="1"/>
  <c r="BE186" i="66"/>
  <c r="BF186" i="66"/>
  <c r="BG186" i="66"/>
  <c r="BH186" i="66"/>
  <c r="AB186" i="66" s="1"/>
  <c r="BI186" i="66"/>
  <c r="BJ186" i="66"/>
  <c r="BK186" i="66"/>
  <c r="BL186" i="66"/>
  <c r="AF186" i="66" s="1"/>
  <c r="BM186" i="66"/>
  <c r="BN186" i="66"/>
  <c r="BA187" i="66"/>
  <c r="BB187" i="66"/>
  <c r="V187" i="66" s="1"/>
  <c r="BC187" i="66"/>
  <c r="BD187" i="66"/>
  <c r="BE187" i="66"/>
  <c r="BF187" i="66"/>
  <c r="Z187" i="66" s="1"/>
  <c r="BG187" i="66"/>
  <c r="BH187" i="66"/>
  <c r="BI187" i="66"/>
  <c r="BJ187" i="66"/>
  <c r="AD187" i="66" s="1"/>
  <c r="BK187" i="66"/>
  <c r="BL187" i="66"/>
  <c r="BM187" i="66"/>
  <c r="BN187" i="66"/>
  <c r="AH187" i="66" s="1"/>
  <c r="BA188" i="66"/>
  <c r="BB188" i="66"/>
  <c r="BC188" i="66"/>
  <c r="BD188" i="66"/>
  <c r="X188" i="66" s="1"/>
  <c r="BE188" i="66"/>
  <c r="BF188" i="66"/>
  <c r="BG188" i="66"/>
  <c r="BH188" i="66"/>
  <c r="AB188" i="66" s="1"/>
  <c r="BI188" i="66"/>
  <c r="BJ188" i="66"/>
  <c r="BK188" i="66"/>
  <c r="BL188" i="66"/>
  <c r="AF188" i="66" s="1"/>
  <c r="BM188" i="66"/>
  <c r="BN188" i="66"/>
  <c r="BA189" i="66"/>
  <c r="BB189" i="66"/>
  <c r="V189" i="66" s="1"/>
  <c r="BC189" i="66"/>
  <c r="BD189" i="66"/>
  <c r="BE189" i="66"/>
  <c r="BF189" i="66"/>
  <c r="Z189" i="66" s="1"/>
  <c r="BG189" i="66"/>
  <c r="BH189" i="66"/>
  <c r="BI189" i="66"/>
  <c r="BJ189" i="66"/>
  <c r="AD189" i="66" s="1"/>
  <c r="BK189" i="66"/>
  <c r="BL189" i="66"/>
  <c r="BM189" i="66"/>
  <c r="BN189" i="66"/>
  <c r="AH189" i="66" s="1"/>
  <c r="BA190" i="66"/>
  <c r="BB190" i="66"/>
  <c r="BC190" i="66"/>
  <c r="BD190" i="66"/>
  <c r="X190" i="66" s="1"/>
  <c r="BE190" i="66"/>
  <c r="BF190" i="66"/>
  <c r="BG190" i="66"/>
  <c r="BH190" i="66"/>
  <c r="BI190" i="66"/>
  <c r="BJ190" i="66"/>
  <c r="BK190" i="66"/>
  <c r="BL190" i="66"/>
  <c r="AF190" i="66" s="1"/>
  <c r="BM190" i="66"/>
  <c r="BN190" i="66"/>
  <c r="BA191" i="66"/>
  <c r="BB191" i="66"/>
  <c r="V191" i="66" s="1"/>
  <c r="BC191" i="66"/>
  <c r="BD191" i="66"/>
  <c r="BE191" i="66"/>
  <c r="BF191" i="66"/>
  <c r="Z191" i="66" s="1"/>
  <c r="BG191" i="66"/>
  <c r="BH191" i="66"/>
  <c r="BI191" i="66"/>
  <c r="BJ191" i="66"/>
  <c r="AD191" i="66" s="1"/>
  <c r="BK191" i="66"/>
  <c r="BL191" i="66"/>
  <c r="BM191" i="66"/>
  <c r="BN191" i="66"/>
  <c r="AH191" i="66" s="1"/>
  <c r="BA192" i="66"/>
  <c r="BB192" i="66"/>
  <c r="BC192" i="66"/>
  <c r="BD192" i="66"/>
  <c r="BE192" i="66"/>
  <c r="BF192" i="66"/>
  <c r="BG192" i="66"/>
  <c r="BH192" i="66"/>
  <c r="AB192" i="66" s="1"/>
  <c r="BI192" i="66"/>
  <c r="BJ192" i="66"/>
  <c r="BK192" i="66"/>
  <c r="BL192" i="66"/>
  <c r="AF192" i="66" s="1"/>
  <c r="BM192" i="66"/>
  <c r="BN192" i="66"/>
  <c r="BA193" i="66"/>
  <c r="BB193" i="66"/>
  <c r="BC193" i="66"/>
  <c r="BD193" i="66"/>
  <c r="BE193" i="66"/>
  <c r="BF193" i="66"/>
  <c r="Z193" i="66" s="1"/>
  <c r="BG193" i="66"/>
  <c r="BH193" i="66"/>
  <c r="BI193" i="66"/>
  <c r="BJ193" i="66"/>
  <c r="AD193" i="66" s="1"/>
  <c r="BK193" i="66"/>
  <c r="BL193" i="66"/>
  <c r="BM193" i="66"/>
  <c r="BN193" i="66"/>
  <c r="AH193" i="66" s="1"/>
  <c r="BA194" i="66"/>
  <c r="BB194" i="66"/>
  <c r="BC194" i="66"/>
  <c r="BD194" i="66"/>
  <c r="X194" i="66" s="1"/>
  <c r="BE194" i="66"/>
  <c r="BF194" i="66"/>
  <c r="BG194" i="66"/>
  <c r="BH194" i="66"/>
  <c r="BI194" i="66"/>
  <c r="BJ194" i="66"/>
  <c r="BK194" i="66"/>
  <c r="BL194" i="66"/>
  <c r="AF194" i="66" s="1"/>
  <c r="BM194" i="66"/>
  <c r="BN194" i="66"/>
  <c r="BA195" i="66"/>
  <c r="BB195" i="66"/>
  <c r="BC195" i="66"/>
  <c r="BD195" i="66"/>
  <c r="BE195" i="66"/>
  <c r="BF195" i="66"/>
  <c r="Z195" i="66" s="1"/>
  <c r="BG195" i="66"/>
  <c r="BH195" i="66"/>
  <c r="BI195" i="66"/>
  <c r="BJ195" i="66"/>
  <c r="AD195" i="66" s="1"/>
  <c r="BK195" i="66"/>
  <c r="BL195" i="66"/>
  <c r="BM195" i="66"/>
  <c r="BN195" i="66"/>
  <c r="BA196" i="66"/>
  <c r="BB196" i="66"/>
  <c r="BC196" i="66"/>
  <c r="BD196" i="66"/>
  <c r="X196" i="66" s="1"/>
  <c r="BE196" i="66"/>
  <c r="BF196" i="66"/>
  <c r="BG196" i="66"/>
  <c r="BH196" i="66"/>
  <c r="AB196" i="66" s="1"/>
  <c r="BI196" i="66"/>
  <c r="BJ196" i="66"/>
  <c r="BK196" i="66"/>
  <c r="BL196" i="66"/>
  <c r="AF196" i="66" s="1"/>
  <c r="BM196" i="66"/>
  <c r="BN196" i="66"/>
  <c r="BA197" i="66"/>
  <c r="BB197" i="66"/>
  <c r="V197" i="66" s="1"/>
  <c r="BC197" i="66"/>
  <c r="BD197" i="66"/>
  <c r="BE197" i="66"/>
  <c r="BF197" i="66"/>
  <c r="Z197" i="66" s="1"/>
  <c r="BG197" i="66"/>
  <c r="BH197" i="66"/>
  <c r="BI197" i="66"/>
  <c r="BJ197" i="66"/>
  <c r="AD197" i="66" s="1"/>
  <c r="BK197" i="66"/>
  <c r="BL197" i="66"/>
  <c r="BM197" i="66"/>
  <c r="BN197" i="66"/>
  <c r="AH197" i="66" s="1"/>
  <c r="BA198" i="66"/>
  <c r="BB198" i="66"/>
  <c r="BC198" i="66"/>
  <c r="BD198" i="66"/>
  <c r="X198" i="66" s="1"/>
  <c r="BE198" i="66"/>
  <c r="BF198" i="66"/>
  <c r="BG198" i="66"/>
  <c r="BH198" i="66"/>
  <c r="AB198" i="66" s="1"/>
  <c r="BI198" i="66"/>
  <c r="BJ198" i="66"/>
  <c r="BK198" i="66"/>
  <c r="BL198" i="66"/>
  <c r="AF198" i="66" s="1"/>
  <c r="BM198" i="66"/>
  <c r="BN198" i="66"/>
  <c r="BA199" i="66"/>
  <c r="BB199" i="66"/>
  <c r="BC199" i="66"/>
  <c r="BD199" i="66"/>
  <c r="BE199" i="66"/>
  <c r="BF199" i="66"/>
  <c r="Z199" i="66" s="1"/>
  <c r="BG199" i="66"/>
  <c r="BH199" i="66"/>
  <c r="BI199" i="66"/>
  <c r="BJ199" i="66"/>
  <c r="AD199" i="66" s="1"/>
  <c r="BK199" i="66"/>
  <c r="BL199" i="66"/>
  <c r="BM199" i="66"/>
  <c r="BN199" i="66"/>
  <c r="AH199" i="66" s="1"/>
  <c r="BA200" i="66"/>
  <c r="BB200" i="66"/>
  <c r="BC200" i="66"/>
  <c r="BD200" i="66"/>
  <c r="BE200" i="66"/>
  <c r="BF200" i="66"/>
  <c r="BG200" i="66"/>
  <c r="BH200" i="66"/>
  <c r="AB200" i="66" s="1"/>
  <c r="BI200" i="66"/>
  <c r="BJ200" i="66"/>
  <c r="BK200" i="66"/>
  <c r="BL200" i="66"/>
  <c r="AF200" i="66" s="1"/>
  <c r="BM200" i="66"/>
  <c r="BN200" i="66"/>
  <c r="BA201" i="66"/>
  <c r="BB201" i="66"/>
  <c r="V201" i="66" s="1"/>
  <c r="BC201" i="66"/>
  <c r="BD201" i="66"/>
  <c r="BE201" i="66"/>
  <c r="BF201" i="66"/>
  <c r="Z201" i="66" s="1"/>
  <c r="BG201" i="66"/>
  <c r="BH201" i="66"/>
  <c r="BI201" i="66"/>
  <c r="BJ201" i="66"/>
  <c r="AD201" i="66" s="1"/>
  <c r="BK201" i="66"/>
  <c r="BL201" i="66"/>
  <c r="BM201" i="66"/>
  <c r="BN201" i="66"/>
  <c r="AH201" i="66" s="1"/>
  <c r="BA202" i="66"/>
  <c r="BB202" i="66"/>
  <c r="BC202" i="66"/>
  <c r="BD202" i="66"/>
  <c r="X202" i="66" s="1"/>
  <c r="BE202" i="66"/>
  <c r="BF202" i="66"/>
  <c r="BG202" i="66"/>
  <c r="BH202" i="66"/>
  <c r="AB202" i="66" s="1"/>
  <c r="BI202" i="66"/>
  <c r="BJ202" i="66"/>
  <c r="BK202" i="66"/>
  <c r="BL202" i="66"/>
  <c r="AF202" i="66" s="1"/>
  <c r="BM202" i="66"/>
  <c r="BN202" i="66"/>
  <c r="BA203" i="66"/>
  <c r="BB203" i="66"/>
  <c r="V203" i="66" s="1"/>
  <c r="BC203" i="66"/>
  <c r="BD203" i="66"/>
  <c r="BE203" i="66"/>
  <c r="BF203" i="66"/>
  <c r="Z203" i="66" s="1"/>
  <c r="BG203" i="66"/>
  <c r="BH203" i="66"/>
  <c r="BI203" i="66"/>
  <c r="BJ203" i="66"/>
  <c r="AD203" i="66" s="1"/>
  <c r="BK203" i="66"/>
  <c r="BL203" i="66"/>
  <c r="BM203" i="66"/>
  <c r="BN203" i="66"/>
  <c r="AH203" i="66" s="1"/>
  <c r="BA204" i="66"/>
  <c r="BB204" i="66"/>
  <c r="BC204" i="66"/>
  <c r="BD204" i="66"/>
  <c r="BE204" i="66"/>
  <c r="BF204" i="66"/>
  <c r="BG204" i="66"/>
  <c r="BH204" i="66"/>
  <c r="BI204" i="66"/>
  <c r="BJ204" i="66"/>
  <c r="BK204" i="66"/>
  <c r="BL204" i="66"/>
  <c r="AF204" i="66" s="1"/>
  <c r="BM204" i="66"/>
  <c r="BN204" i="66"/>
  <c r="BA205" i="66"/>
  <c r="BB205" i="66"/>
  <c r="V205" i="66" s="1"/>
  <c r="BC205" i="66"/>
  <c r="BD205" i="66"/>
  <c r="BE205" i="66"/>
  <c r="BF205" i="66"/>
  <c r="BG205" i="66"/>
  <c r="BH205" i="66"/>
  <c r="BI205" i="66"/>
  <c r="BJ205" i="66"/>
  <c r="AD205" i="66" s="1"/>
  <c r="BK205" i="66"/>
  <c r="BL205" i="66"/>
  <c r="BM205" i="66"/>
  <c r="BN205" i="66"/>
  <c r="AH205" i="66" s="1"/>
  <c r="BA206" i="66"/>
  <c r="BB206" i="66"/>
  <c r="BC206" i="66"/>
  <c r="BD206" i="66"/>
  <c r="X206" i="66" s="1"/>
  <c r="BE206" i="66"/>
  <c r="BF206" i="66"/>
  <c r="BG206" i="66"/>
  <c r="BH206" i="66"/>
  <c r="AB206" i="66" s="1"/>
  <c r="BI206" i="66"/>
  <c r="BJ206" i="66"/>
  <c r="BK206" i="66"/>
  <c r="BL206" i="66"/>
  <c r="AF206" i="66" s="1"/>
  <c r="BM206" i="66"/>
  <c r="BN206" i="66"/>
  <c r="BA207" i="66"/>
  <c r="BB207" i="66"/>
  <c r="V207" i="66" s="1"/>
  <c r="BC207" i="66"/>
  <c r="BD207" i="66"/>
  <c r="BE207" i="66"/>
  <c r="BF207" i="66"/>
  <c r="Z207" i="66" s="1"/>
  <c r="BG207" i="66"/>
  <c r="BH207" i="66"/>
  <c r="BI207" i="66"/>
  <c r="BJ207" i="66"/>
  <c r="BK207" i="66"/>
  <c r="BL207" i="66"/>
  <c r="BM207" i="66"/>
  <c r="BN207" i="66"/>
  <c r="AH207" i="66" s="1"/>
  <c r="BA208" i="66"/>
  <c r="BB208" i="66"/>
  <c r="BC208" i="66"/>
  <c r="BD208" i="66"/>
  <c r="X208" i="66" s="1"/>
  <c r="BE208" i="66"/>
  <c r="BF208" i="66"/>
  <c r="BG208" i="66"/>
  <c r="BH208" i="66"/>
  <c r="AB208" i="66" s="1"/>
  <c r="BI208" i="66"/>
  <c r="BJ208" i="66"/>
  <c r="BK208" i="66"/>
  <c r="BL208" i="66"/>
  <c r="AF208" i="66" s="1"/>
  <c r="BM208" i="66"/>
  <c r="BN208" i="66"/>
  <c r="BA209" i="66"/>
  <c r="BB209" i="66"/>
  <c r="V209" i="66" s="1"/>
  <c r="BC209" i="66"/>
  <c r="BD209" i="66"/>
  <c r="BE209" i="66"/>
  <c r="BF209" i="66"/>
  <c r="Z209" i="66" s="1"/>
  <c r="BG209" i="66"/>
  <c r="BH209" i="66"/>
  <c r="BI209" i="66"/>
  <c r="BJ209" i="66"/>
  <c r="AD209" i="66" s="1"/>
  <c r="BK209" i="66"/>
  <c r="BL209" i="66"/>
  <c r="BM209" i="66"/>
  <c r="BN209" i="66"/>
  <c r="AH209" i="66" s="1"/>
  <c r="BA210" i="66"/>
  <c r="BB210" i="66"/>
  <c r="BC210" i="66"/>
  <c r="BD210" i="66"/>
  <c r="X210" i="66" s="1"/>
  <c r="BE210" i="66"/>
  <c r="BF210" i="66"/>
  <c r="BG210" i="66"/>
  <c r="BH210" i="66"/>
  <c r="AB210" i="66" s="1"/>
  <c r="BI210" i="66"/>
  <c r="BJ210" i="66"/>
  <c r="BK210" i="66"/>
  <c r="BL210" i="66"/>
  <c r="AF210" i="66" s="1"/>
  <c r="BM210" i="66"/>
  <c r="BN210" i="66"/>
  <c r="BA211" i="66"/>
  <c r="BB211" i="66"/>
  <c r="V211" i="66" s="1"/>
  <c r="BC211" i="66"/>
  <c r="BD211" i="66"/>
  <c r="BE211" i="66"/>
  <c r="BF211" i="66"/>
  <c r="Z211" i="66" s="1"/>
  <c r="BG211" i="66"/>
  <c r="BH211" i="66"/>
  <c r="BI211" i="66"/>
  <c r="BJ211" i="66"/>
  <c r="AD211" i="66" s="1"/>
  <c r="BK211" i="66"/>
  <c r="BL211" i="66"/>
  <c r="BM211" i="66"/>
  <c r="BN211" i="66"/>
  <c r="AH211" i="66" s="1"/>
  <c r="BA212" i="66"/>
  <c r="BB212" i="66"/>
  <c r="BC212" i="66"/>
  <c r="BD212" i="66"/>
  <c r="BE212" i="66"/>
  <c r="BF212" i="66"/>
  <c r="BG212" i="66"/>
  <c r="BH212" i="66"/>
  <c r="AB212" i="66" s="1"/>
  <c r="BI212" i="66"/>
  <c r="BJ212" i="66"/>
  <c r="BK212" i="66"/>
  <c r="BL212" i="66"/>
  <c r="BM212" i="66"/>
  <c r="BN212" i="66"/>
  <c r="BA213" i="66"/>
  <c r="BB213" i="66"/>
  <c r="V213" i="66" s="1"/>
  <c r="BC213" i="66"/>
  <c r="BD213" i="66"/>
  <c r="BE213" i="66"/>
  <c r="BF213" i="66"/>
  <c r="BG213" i="66"/>
  <c r="BH213" i="66"/>
  <c r="BI213" i="66"/>
  <c r="BJ213" i="66"/>
  <c r="AD213" i="66" s="1"/>
  <c r="BK213" i="66"/>
  <c r="BL213" i="66"/>
  <c r="BM213" i="66"/>
  <c r="BN213" i="66"/>
  <c r="AH213" i="66" s="1"/>
  <c r="BA214" i="66"/>
  <c r="BB214" i="66"/>
  <c r="BC214" i="66"/>
  <c r="BD214" i="66"/>
  <c r="BE214" i="66"/>
  <c r="BF214" i="66"/>
  <c r="BG214" i="66"/>
  <c r="BH214" i="66"/>
  <c r="AB214" i="66" s="1"/>
  <c r="BI214" i="66"/>
  <c r="BJ214" i="66"/>
  <c r="BK214" i="66"/>
  <c r="BL214" i="66"/>
  <c r="AF214" i="66" s="1"/>
  <c r="BM214" i="66"/>
  <c r="BN214" i="66"/>
  <c r="BA215" i="66"/>
  <c r="BB215" i="66"/>
  <c r="V215" i="66" s="1"/>
  <c r="BC215" i="66"/>
  <c r="BD215" i="66"/>
  <c r="BE215" i="66"/>
  <c r="BF215" i="66"/>
  <c r="Z215" i="66" s="1"/>
  <c r="BG215" i="66"/>
  <c r="BH215" i="66"/>
  <c r="BI215" i="66"/>
  <c r="BJ215" i="66"/>
  <c r="AD215" i="66" s="1"/>
  <c r="BK215" i="66"/>
  <c r="BL215" i="66"/>
  <c r="BM215" i="66"/>
  <c r="BN215" i="66"/>
  <c r="AH215" i="66" s="1"/>
  <c r="BA216" i="66"/>
  <c r="BB216" i="66"/>
  <c r="BC216" i="66"/>
  <c r="BD216" i="66"/>
  <c r="BE216" i="66"/>
  <c r="BF216" i="66"/>
  <c r="BG216" i="66"/>
  <c r="BH216" i="66"/>
  <c r="BI216" i="66"/>
  <c r="BJ216" i="66"/>
  <c r="BK216" i="66"/>
  <c r="BL216" i="66"/>
  <c r="AF216" i="66" s="1"/>
  <c r="BM216" i="66"/>
  <c r="BN216" i="66"/>
  <c r="BA217" i="66"/>
  <c r="BB217" i="66"/>
  <c r="V217" i="66" s="1"/>
  <c r="BC217" i="66"/>
  <c r="BD217" i="66"/>
  <c r="BE217" i="66"/>
  <c r="BF217" i="66"/>
  <c r="BG217" i="66"/>
  <c r="BH217" i="66"/>
  <c r="BI217" i="66"/>
  <c r="BJ217" i="66"/>
  <c r="AD217" i="66" s="1"/>
  <c r="BK217" i="66"/>
  <c r="BL217" i="66"/>
  <c r="BM217" i="66"/>
  <c r="BN217" i="66"/>
  <c r="AH217" i="66" s="1"/>
  <c r="BA218" i="66"/>
  <c r="BB218" i="66"/>
  <c r="BC218" i="66"/>
  <c r="BD218" i="66"/>
  <c r="X218" i="66" s="1"/>
  <c r="BE218" i="66"/>
  <c r="BF218" i="66"/>
  <c r="BG218" i="66"/>
  <c r="BH218" i="66"/>
  <c r="AB218" i="66" s="1"/>
  <c r="BI218" i="66"/>
  <c r="BJ218" i="66"/>
  <c r="BK218" i="66"/>
  <c r="BL218" i="66"/>
  <c r="BM218" i="66"/>
  <c r="BN218" i="66"/>
  <c r="BA219" i="66"/>
  <c r="BB219" i="66"/>
  <c r="V219" i="66" s="1"/>
  <c r="BC219" i="66"/>
  <c r="BD219" i="66"/>
  <c r="BE219" i="66"/>
  <c r="BF219" i="66"/>
  <c r="BG219" i="66"/>
  <c r="BH219" i="66"/>
  <c r="BI219" i="66"/>
  <c r="BJ219" i="66"/>
  <c r="AD219" i="66" s="1"/>
  <c r="BK219" i="66"/>
  <c r="BL219" i="66"/>
  <c r="BM219" i="66"/>
  <c r="BN219" i="66"/>
  <c r="BA220" i="66"/>
  <c r="BB220" i="66"/>
  <c r="BC220" i="66"/>
  <c r="BD220" i="66"/>
  <c r="X220" i="66" s="1"/>
  <c r="BE220" i="66"/>
  <c r="BF220" i="66"/>
  <c r="BG220" i="66"/>
  <c r="BH220" i="66"/>
  <c r="AB220" i="66" s="1"/>
  <c r="BI220" i="66"/>
  <c r="BJ220" i="66"/>
  <c r="BK220" i="66"/>
  <c r="BL220" i="66"/>
  <c r="BM220" i="66"/>
  <c r="BN220" i="66"/>
  <c r="BA221" i="66"/>
  <c r="BB221" i="66"/>
  <c r="V221" i="66" s="1"/>
  <c r="BC221" i="66"/>
  <c r="BD221" i="66"/>
  <c r="BE221" i="66"/>
  <c r="BF221" i="66"/>
  <c r="Z221" i="66" s="1"/>
  <c r="BG221" i="66"/>
  <c r="BH221" i="66"/>
  <c r="BI221" i="66"/>
  <c r="BJ221" i="66"/>
  <c r="BK221" i="66"/>
  <c r="BL221" i="66"/>
  <c r="BM221" i="66"/>
  <c r="BN221" i="66"/>
  <c r="AH221" i="66" s="1"/>
  <c r="BA222" i="66"/>
  <c r="BB222" i="66"/>
  <c r="BC222" i="66"/>
  <c r="BD222" i="66"/>
  <c r="X222" i="66" s="1"/>
  <c r="BE222" i="66"/>
  <c r="BF222" i="66"/>
  <c r="BG222" i="66"/>
  <c r="BH222" i="66"/>
  <c r="AB222" i="66" s="1"/>
  <c r="BI222" i="66"/>
  <c r="BJ222" i="66"/>
  <c r="BK222" i="66"/>
  <c r="BL222" i="66"/>
  <c r="BM222" i="66"/>
  <c r="BN222" i="66"/>
  <c r="AE22" i="66"/>
  <c r="U23" i="66"/>
  <c r="Y23" i="66"/>
  <c r="AC23" i="66"/>
  <c r="AG23" i="66"/>
  <c r="AH23" i="66"/>
  <c r="W24" i="66"/>
  <c r="AA24" i="66"/>
  <c r="AE24" i="66"/>
  <c r="U25" i="66"/>
  <c r="Y25" i="66"/>
  <c r="AC25" i="66"/>
  <c r="AG25" i="66"/>
  <c r="W26" i="66"/>
  <c r="AA26" i="66"/>
  <c r="AE26" i="66"/>
  <c r="U27" i="66"/>
  <c r="V27" i="66"/>
  <c r="Y27" i="66"/>
  <c r="AC27" i="66"/>
  <c r="AG27" i="66"/>
  <c r="W28" i="66"/>
  <c r="AA28" i="66"/>
  <c r="AE28" i="66"/>
  <c r="U29" i="66"/>
  <c r="Y29" i="66"/>
  <c r="AC29" i="66"/>
  <c r="AG29" i="66"/>
  <c r="W30" i="66"/>
  <c r="AA30" i="66"/>
  <c r="AE30" i="66"/>
  <c r="U31" i="66"/>
  <c r="Y31" i="66"/>
  <c r="AC31" i="66"/>
  <c r="AG31" i="66"/>
  <c r="AA32" i="66"/>
  <c r="AE32" i="66"/>
  <c r="U33" i="66"/>
  <c r="V33" i="66"/>
  <c r="Y33" i="66"/>
  <c r="AC33" i="66"/>
  <c r="AG33" i="66"/>
  <c r="W34" i="66"/>
  <c r="AA34" i="66"/>
  <c r="AE34" i="66"/>
  <c r="U35" i="66"/>
  <c r="Y35" i="66"/>
  <c r="Z35" i="66"/>
  <c r="AC35" i="66"/>
  <c r="AG35" i="66"/>
  <c r="W36" i="66"/>
  <c r="AA36" i="66"/>
  <c r="AE36" i="66"/>
  <c r="U37" i="66"/>
  <c r="Y37" i="66"/>
  <c r="AC37" i="66"/>
  <c r="AD37" i="66"/>
  <c r="AG37" i="66"/>
  <c r="W38" i="66"/>
  <c r="AA38" i="66"/>
  <c r="AE38" i="66"/>
  <c r="U39" i="66"/>
  <c r="Y39" i="66"/>
  <c r="AC39" i="66"/>
  <c r="AG39" i="66"/>
  <c r="AH39" i="66"/>
  <c r="W40" i="66"/>
  <c r="AA40" i="66"/>
  <c r="AE40" i="66"/>
  <c r="U41" i="66"/>
  <c r="Y41" i="66"/>
  <c r="AC41" i="66"/>
  <c r="AG41" i="66"/>
  <c r="W42" i="66"/>
  <c r="AA42" i="66"/>
  <c r="AE42" i="66"/>
  <c r="U43" i="66"/>
  <c r="Y43" i="66"/>
  <c r="AC43" i="66"/>
  <c r="AG43" i="66"/>
  <c r="W44" i="66"/>
  <c r="AE44" i="66"/>
  <c r="AF44" i="66"/>
  <c r="Y45" i="66"/>
  <c r="AC45" i="66"/>
  <c r="AG45" i="66"/>
  <c r="W46" i="66"/>
  <c r="AA46" i="66"/>
  <c r="AE46" i="66"/>
  <c r="U47" i="66"/>
  <c r="Y47" i="66"/>
  <c r="AC47" i="66"/>
  <c r="AG47" i="66"/>
  <c r="AH47" i="66"/>
  <c r="W48" i="66"/>
  <c r="AA48" i="66"/>
  <c r="AE48" i="66"/>
  <c r="U49" i="66"/>
  <c r="Y49" i="66"/>
  <c r="AC49" i="66"/>
  <c r="AG49" i="66"/>
  <c r="W50" i="66"/>
  <c r="AA50" i="66"/>
  <c r="AE50" i="66"/>
  <c r="U51" i="66"/>
  <c r="Y51" i="66"/>
  <c r="AC51" i="66"/>
  <c r="W52" i="66"/>
  <c r="AA52" i="66"/>
  <c r="AE52" i="66"/>
  <c r="U53" i="66"/>
  <c r="AC53" i="66"/>
  <c r="AG53" i="66"/>
  <c r="AH53" i="66"/>
  <c r="W54" i="66"/>
  <c r="AA54" i="66"/>
  <c r="AE54" i="66"/>
  <c r="U55" i="66"/>
  <c r="Y55" i="66"/>
  <c r="AC55" i="66"/>
  <c r="AG55" i="66"/>
  <c r="W56" i="66"/>
  <c r="AA56" i="66"/>
  <c r="AE56" i="66"/>
  <c r="U57" i="66"/>
  <c r="Y57" i="66"/>
  <c r="AC57" i="66"/>
  <c r="AG57" i="66"/>
  <c r="W58" i="66"/>
  <c r="AA58" i="66"/>
  <c r="AE58" i="66"/>
  <c r="U59" i="66"/>
  <c r="Y59" i="66"/>
  <c r="AC59" i="66"/>
  <c r="AG59" i="66"/>
  <c r="W60" i="66"/>
  <c r="AA60" i="66"/>
  <c r="AE60" i="66"/>
  <c r="Y61" i="66"/>
  <c r="AC61" i="66"/>
  <c r="AG61" i="66"/>
  <c r="W62" i="66"/>
  <c r="AE62" i="66"/>
  <c r="U63" i="66"/>
  <c r="Y63" i="66"/>
  <c r="AC63" i="66"/>
  <c r="AG63" i="66"/>
  <c r="W64" i="66"/>
  <c r="AA64" i="66"/>
  <c r="AE64" i="66"/>
  <c r="U65" i="66"/>
  <c r="Y65" i="66"/>
  <c r="AC65" i="66"/>
  <c r="AG65" i="66"/>
  <c r="W66" i="66"/>
  <c r="AA66" i="66"/>
  <c r="AE66" i="66"/>
  <c r="AF66" i="66"/>
  <c r="U67" i="66"/>
  <c r="Y67" i="66"/>
  <c r="AC67" i="66"/>
  <c r="AG67" i="66"/>
  <c r="AA68" i="66"/>
  <c r="AE68" i="66"/>
  <c r="U69" i="66"/>
  <c r="Y69" i="66"/>
  <c r="AC69" i="66"/>
  <c r="AG69" i="66"/>
  <c r="AA70" i="66"/>
  <c r="AE70" i="66"/>
  <c r="U71" i="66"/>
  <c r="Y71" i="66"/>
  <c r="AG71" i="66"/>
  <c r="W72" i="66"/>
  <c r="AA72" i="66"/>
  <c r="AE72" i="66"/>
  <c r="U73" i="66"/>
  <c r="Y73" i="66"/>
  <c r="AC73" i="66"/>
  <c r="AG73" i="66"/>
  <c r="W74" i="66"/>
  <c r="AA74" i="66"/>
  <c r="AE74" i="66"/>
  <c r="U75" i="66"/>
  <c r="Y75" i="66"/>
  <c r="AC75" i="66"/>
  <c r="AG75" i="66"/>
  <c r="W76" i="66"/>
  <c r="AA76" i="66"/>
  <c r="AE76" i="66"/>
  <c r="U77" i="66"/>
  <c r="V77" i="66"/>
  <c r="Y77" i="66"/>
  <c r="AC77" i="66"/>
  <c r="AG77" i="66"/>
  <c r="W78" i="66"/>
  <c r="AA78" i="66"/>
  <c r="AE78" i="66"/>
  <c r="U79" i="66"/>
  <c r="AC79" i="66"/>
  <c r="AG79" i="66"/>
  <c r="W80" i="66"/>
  <c r="AA80" i="66"/>
  <c r="AF80" i="66"/>
  <c r="U81" i="66"/>
  <c r="Y81" i="66"/>
  <c r="AC81" i="66"/>
  <c r="AG81" i="66"/>
  <c r="AA82" i="66"/>
  <c r="AE82" i="66"/>
  <c r="U83" i="66"/>
  <c r="Y83" i="66"/>
  <c r="AC83" i="66"/>
  <c r="AG83" i="66"/>
  <c r="W84" i="66"/>
  <c r="AA84" i="66"/>
  <c r="AE84" i="66"/>
  <c r="U85" i="66"/>
  <c r="AC85" i="66"/>
  <c r="AG85" i="66"/>
  <c r="W86" i="66"/>
  <c r="X86" i="66"/>
  <c r="AA86" i="66"/>
  <c r="AE86" i="66"/>
  <c r="U87" i="66"/>
  <c r="Y87" i="66"/>
  <c r="AC87" i="66"/>
  <c r="AG87" i="66"/>
  <c r="W88" i="66"/>
  <c r="AA88" i="66"/>
  <c r="AB88" i="66"/>
  <c r="U89" i="66"/>
  <c r="Y89" i="66"/>
  <c r="AC89" i="66"/>
  <c r="AG89" i="66"/>
  <c r="W90" i="66"/>
  <c r="AA90" i="66"/>
  <c r="AE90" i="66"/>
  <c r="U91" i="66"/>
  <c r="Y91" i="66"/>
  <c r="AC91" i="66"/>
  <c r="AD91" i="66"/>
  <c r="AG91" i="66"/>
  <c r="W92" i="66"/>
  <c r="AA92" i="66"/>
  <c r="AE92" i="66"/>
  <c r="U93" i="66"/>
  <c r="Y93" i="66"/>
  <c r="AC93" i="66"/>
  <c r="AG93" i="66"/>
  <c r="W94" i="66"/>
  <c r="AE94" i="66"/>
  <c r="AF94" i="66"/>
  <c r="U95" i="66"/>
  <c r="Y95" i="66"/>
  <c r="AC95" i="66"/>
  <c r="AG95" i="66"/>
  <c r="W96" i="66"/>
  <c r="AA96" i="66"/>
  <c r="AE96" i="66"/>
  <c r="U97" i="66"/>
  <c r="V97" i="66"/>
  <c r="Y97" i="66"/>
  <c r="AA98" i="66"/>
  <c r="AE98" i="66"/>
  <c r="U99" i="66"/>
  <c r="Y99" i="66"/>
  <c r="AC99" i="66"/>
  <c r="AD99" i="66"/>
  <c r="AG99" i="66"/>
  <c r="W100" i="66"/>
  <c r="AA100" i="66"/>
  <c r="AE100" i="66"/>
  <c r="U101" i="66"/>
  <c r="Y101" i="66"/>
  <c r="AC101" i="66"/>
  <c r="AG101" i="66"/>
  <c r="W102" i="66"/>
  <c r="AA102" i="66"/>
  <c r="AE102" i="66"/>
  <c r="AF102" i="66"/>
  <c r="U103" i="66"/>
  <c r="Y103" i="66"/>
  <c r="AG103" i="66"/>
  <c r="W104" i="66"/>
  <c r="AA104" i="66"/>
  <c r="AE104" i="66"/>
  <c r="U105" i="66"/>
  <c r="Y105" i="66"/>
  <c r="Z105" i="66"/>
  <c r="AC105" i="66"/>
  <c r="AG105" i="66"/>
  <c r="W106" i="66"/>
  <c r="AA106" i="66"/>
  <c r="AE106" i="66"/>
  <c r="Y107" i="66"/>
  <c r="AC107" i="66"/>
  <c r="AG107" i="66"/>
  <c r="W108" i="66"/>
  <c r="AA108" i="66"/>
  <c r="AE108" i="66"/>
  <c r="U109" i="66"/>
  <c r="Y109" i="66"/>
  <c r="AD109" i="66"/>
  <c r="AG109" i="66"/>
  <c r="W110" i="66"/>
  <c r="AA110" i="66"/>
  <c r="AE110" i="66"/>
  <c r="U111" i="66"/>
  <c r="AC111" i="66"/>
  <c r="AG111" i="66"/>
  <c r="AA112" i="66"/>
  <c r="U113" i="66"/>
  <c r="Y113" i="66"/>
  <c r="AC113" i="66"/>
  <c r="AG113" i="66"/>
  <c r="W114" i="66"/>
  <c r="AA114" i="66"/>
  <c r="AE114" i="66"/>
  <c r="AF114" i="66"/>
  <c r="U115" i="66"/>
  <c r="Y115" i="66"/>
  <c r="AC115" i="66"/>
  <c r="AG115" i="66"/>
  <c r="AA116" i="66"/>
  <c r="AE116" i="66"/>
  <c r="Y117" i="66"/>
  <c r="AG117" i="66"/>
  <c r="W118" i="66"/>
  <c r="AA118" i="66"/>
  <c r="AE118" i="66"/>
  <c r="U119" i="66"/>
  <c r="Y119" i="66"/>
  <c r="Z119" i="66"/>
  <c r="AC119" i="66"/>
  <c r="AG119" i="66"/>
  <c r="W120" i="66"/>
  <c r="AA120" i="66"/>
  <c r="AE120" i="66"/>
  <c r="U121" i="66"/>
  <c r="Y121" i="66"/>
  <c r="AC121" i="66"/>
  <c r="AH121" i="66"/>
  <c r="W122" i="66"/>
  <c r="AE122" i="66"/>
  <c r="U123" i="66"/>
  <c r="Y123" i="66"/>
  <c r="AC123" i="66"/>
  <c r="AG123" i="66"/>
  <c r="W124" i="66"/>
  <c r="AA124" i="66"/>
  <c r="AE124" i="66"/>
  <c r="U125" i="66"/>
  <c r="AC125" i="66"/>
  <c r="AD125" i="66"/>
  <c r="AG125" i="66"/>
  <c r="W126" i="66"/>
  <c r="AA126" i="66"/>
  <c r="AE126" i="66"/>
  <c r="U127" i="66"/>
  <c r="Y127" i="66"/>
  <c r="AC127" i="66"/>
  <c r="W128" i="66"/>
  <c r="AA128" i="66"/>
  <c r="U129" i="66"/>
  <c r="Y129" i="66"/>
  <c r="Z129" i="66"/>
  <c r="W130" i="66"/>
  <c r="AE130" i="66"/>
  <c r="U131" i="66"/>
  <c r="Y131" i="66"/>
  <c r="AC131" i="66"/>
  <c r="AG131" i="66"/>
  <c r="W132" i="66"/>
  <c r="AA132" i="66"/>
  <c r="AE132" i="66"/>
  <c r="AF132" i="66"/>
  <c r="U133" i="66"/>
  <c r="AC133" i="66"/>
  <c r="AG133" i="66"/>
  <c r="W134" i="66"/>
  <c r="AE134" i="66"/>
  <c r="U135" i="66"/>
  <c r="AC135" i="66"/>
  <c r="AD135" i="66"/>
  <c r="W136" i="66"/>
  <c r="AA136" i="66"/>
  <c r="AE136" i="66"/>
  <c r="U137" i="66"/>
  <c r="Y137" i="66"/>
  <c r="AC137" i="66"/>
  <c r="W138" i="66"/>
  <c r="X138" i="66"/>
  <c r="AA138" i="66"/>
  <c r="AE138" i="66"/>
  <c r="Y139" i="66"/>
  <c r="AC139" i="66"/>
  <c r="AG139" i="66"/>
  <c r="W140" i="66"/>
  <c r="X140" i="66"/>
  <c r="AA140" i="66"/>
  <c r="U141" i="66"/>
  <c r="Y141" i="66"/>
  <c r="AC141" i="66"/>
  <c r="AG141" i="66"/>
  <c r="W142" i="66"/>
  <c r="AE142" i="66"/>
  <c r="AF142" i="66"/>
  <c r="U143" i="66"/>
  <c r="Y143" i="66"/>
  <c r="AG143" i="66"/>
  <c r="W144" i="66"/>
  <c r="AA144" i="66"/>
  <c r="AE144" i="66"/>
  <c r="U145" i="66"/>
  <c r="Y145" i="66"/>
  <c r="AC145" i="66"/>
  <c r="AG145" i="66"/>
  <c r="AA146" i="66"/>
  <c r="AE146" i="66"/>
  <c r="Y147" i="66"/>
  <c r="AC147" i="66"/>
  <c r="AA148" i="66"/>
  <c r="U149" i="66"/>
  <c r="Y149" i="66"/>
  <c r="AC149" i="66"/>
  <c r="AG149" i="66"/>
  <c r="W150" i="66"/>
  <c r="AA150" i="66"/>
  <c r="AB150" i="66"/>
  <c r="AE150" i="66"/>
  <c r="U151" i="66"/>
  <c r="Y151" i="66"/>
  <c r="AG151" i="66"/>
  <c r="W152" i="66"/>
  <c r="AA152" i="66"/>
  <c r="AE152" i="66"/>
  <c r="U153" i="66"/>
  <c r="Y153" i="66"/>
  <c r="AC153" i="66"/>
  <c r="W154" i="66"/>
  <c r="AA154" i="66"/>
  <c r="AE154" i="66"/>
  <c r="U155" i="66"/>
  <c r="Y155" i="66"/>
  <c r="AC155" i="66"/>
  <c r="AD155" i="66"/>
  <c r="AG155" i="66"/>
  <c r="AA156" i="66"/>
  <c r="AE156" i="66"/>
  <c r="U157" i="66"/>
  <c r="Y157" i="66"/>
  <c r="AC157" i="66"/>
  <c r="AD157" i="66"/>
  <c r="AG157" i="66"/>
  <c r="W158" i="66"/>
  <c r="AB158" i="66"/>
  <c r="AE158" i="66"/>
  <c r="U159" i="66"/>
  <c r="Y159" i="66"/>
  <c r="AC159" i="66"/>
  <c r="AG159" i="66"/>
  <c r="W160" i="66"/>
  <c r="AA160" i="66"/>
  <c r="U161" i="66"/>
  <c r="V161" i="66"/>
  <c r="Y161" i="66"/>
  <c r="AC161" i="66"/>
  <c r="AG161" i="66"/>
  <c r="W162" i="66"/>
  <c r="AA162" i="66"/>
  <c r="AE162" i="66"/>
  <c r="AF162" i="66"/>
  <c r="Y163" i="66"/>
  <c r="AC163" i="66"/>
  <c r="AD163" i="66"/>
  <c r="AG163" i="66"/>
  <c r="W164" i="66"/>
  <c r="AA164" i="66"/>
  <c r="AE164" i="66"/>
  <c r="U165" i="66"/>
  <c r="AC165" i="66"/>
  <c r="AG165" i="66"/>
  <c r="W166" i="66"/>
  <c r="AA166" i="66"/>
  <c r="AE166" i="66"/>
  <c r="U167" i="66"/>
  <c r="Y167" i="66"/>
  <c r="AG167" i="66"/>
  <c r="W168" i="66"/>
  <c r="AA168" i="66"/>
  <c r="AE168" i="66"/>
  <c r="AF168" i="66"/>
  <c r="U169" i="66"/>
  <c r="Y169" i="66"/>
  <c r="Z169" i="66"/>
  <c r="AC169" i="66"/>
  <c r="W170" i="66"/>
  <c r="X170" i="66"/>
  <c r="AA170" i="66"/>
  <c r="AE170" i="66"/>
  <c r="U171" i="66"/>
  <c r="V171" i="66"/>
  <c r="Y171" i="66"/>
  <c r="AC171" i="66"/>
  <c r="AD171" i="66"/>
  <c r="AG171" i="66"/>
  <c r="AA172" i="66"/>
  <c r="AE172" i="66"/>
  <c r="U173" i="66"/>
  <c r="Y173" i="66"/>
  <c r="AC173" i="66"/>
  <c r="AG173" i="66"/>
  <c r="W174" i="66"/>
  <c r="AE174" i="66"/>
  <c r="U175" i="66"/>
  <c r="Y175" i="66"/>
  <c r="AC175" i="66"/>
  <c r="AG175" i="66"/>
  <c r="W176" i="66"/>
  <c r="AA176" i="66"/>
  <c r="AF176" i="66"/>
  <c r="U177" i="66"/>
  <c r="Y177" i="66"/>
  <c r="AC177" i="66"/>
  <c r="AG177" i="66"/>
  <c r="W178" i="66"/>
  <c r="X178" i="66"/>
  <c r="AA178" i="66"/>
  <c r="AE178" i="66"/>
  <c r="AF178" i="66"/>
  <c r="Y179" i="66"/>
  <c r="AC179" i="66"/>
  <c r="AG179" i="66"/>
  <c r="W180" i="66"/>
  <c r="AA180" i="66"/>
  <c r="AB180" i="66"/>
  <c r="AE180" i="66"/>
  <c r="U181" i="66"/>
  <c r="V181" i="66"/>
  <c r="Y181" i="66"/>
  <c r="AC181" i="66"/>
  <c r="AG181" i="66"/>
  <c r="W182" i="66"/>
  <c r="AE182" i="66"/>
  <c r="U183" i="66"/>
  <c r="Y183" i="66"/>
  <c r="AD183" i="66"/>
  <c r="AG183" i="66"/>
  <c r="W184" i="66"/>
  <c r="AA184" i="66"/>
  <c r="U185" i="66"/>
  <c r="Y185" i="66"/>
  <c r="AC185" i="66"/>
  <c r="W186" i="66"/>
  <c r="AA186" i="66"/>
  <c r="AE186" i="66"/>
  <c r="Y187" i="66"/>
  <c r="AG187" i="66"/>
  <c r="W188" i="66"/>
  <c r="AA188" i="66"/>
  <c r="AE188" i="66"/>
  <c r="U189" i="66"/>
  <c r="Y189" i="66"/>
  <c r="AG189" i="66"/>
  <c r="AA190" i="66"/>
  <c r="AB190" i="66"/>
  <c r="AE190" i="66"/>
  <c r="Y191" i="66"/>
  <c r="AC191" i="66"/>
  <c r="AG191" i="66"/>
  <c r="W192" i="66"/>
  <c r="X192" i="66"/>
  <c r="AA192" i="66"/>
  <c r="U193" i="66"/>
  <c r="V193" i="66"/>
  <c r="Y193" i="66"/>
  <c r="AG193" i="66"/>
  <c r="W194" i="66"/>
  <c r="AA194" i="66"/>
  <c r="AB194" i="66"/>
  <c r="AE194" i="66"/>
  <c r="U195" i="66"/>
  <c r="V195" i="66"/>
  <c r="AC195" i="66"/>
  <c r="AG195" i="66"/>
  <c r="AH195" i="66"/>
  <c r="AA196" i="66"/>
  <c r="U197" i="66"/>
  <c r="Y197" i="66"/>
  <c r="AC197" i="66"/>
  <c r="AG197" i="66"/>
  <c r="W198" i="66"/>
  <c r="AA198" i="66"/>
  <c r="U199" i="66"/>
  <c r="V199" i="66"/>
  <c r="AC199" i="66"/>
  <c r="AG199" i="66"/>
  <c r="X200" i="66"/>
  <c r="AA200" i="66"/>
  <c r="AE200" i="66"/>
  <c r="U201" i="66"/>
  <c r="Y201" i="66"/>
  <c r="AC201" i="66"/>
  <c r="W202" i="66"/>
  <c r="AA202" i="66"/>
  <c r="U203" i="66"/>
  <c r="Y203" i="66"/>
  <c r="AC203" i="66"/>
  <c r="AG203" i="66"/>
  <c r="W204" i="66"/>
  <c r="X204" i="66"/>
  <c r="AE204" i="66"/>
  <c r="U205" i="66"/>
  <c r="Z205" i="66"/>
  <c r="AC205" i="66"/>
  <c r="W206" i="66"/>
  <c r="AA206" i="66"/>
  <c r="AE206" i="66"/>
  <c r="U207" i="66"/>
  <c r="Y207" i="66"/>
  <c r="AC207" i="66"/>
  <c r="AD207" i="66"/>
  <c r="W208" i="66"/>
  <c r="AE208" i="66"/>
  <c r="U209" i="66"/>
  <c r="AC209" i="66"/>
  <c r="AG209" i="66"/>
  <c r="W210" i="66"/>
  <c r="AA210" i="66"/>
  <c r="AE210" i="66"/>
  <c r="Y211" i="66"/>
  <c r="AC211" i="66"/>
  <c r="W212" i="66"/>
  <c r="AA212" i="66"/>
  <c r="AE212" i="66"/>
  <c r="AF212" i="66"/>
  <c r="U213" i="66"/>
  <c r="Y213" i="66"/>
  <c r="Z213" i="66"/>
  <c r="AG213" i="66"/>
  <c r="W214" i="66"/>
  <c r="X214" i="66"/>
  <c r="AE214" i="66"/>
  <c r="Y215" i="66"/>
  <c r="AC215" i="66"/>
  <c r="AG215" i="66"/>
  <c r="W216" i="66"/>
  <c r="AA216" i="66"/>
  <c r="AB216" i="66"/>
  <c r="AE216" i="66"/>
  <c r="Y217" i="66"/>
  <c r="Z217" i="66"/>
  <c r="AG217" i="66"/>
  <c r="W218" i="66"/>
  <c r="AE218" i="66"/>
  <c r="U219" i="66"/>
  <c r="Y219" i="66"/>
  <c r="Z219" i="66"/>
  <c r="AC219" i="66"/>
  <c r="AG219" i="66"/>
  <c r="AH219" i="66"/>
  <c r="AA220" i="66"/>
  <c r="AE220" i="66"/>
  <c r="AF220" i="66"/>
  <c r="Y221" i="66"/>
  <c r="AC221" i="66"/>
  <c r="AD221" i="66"/>
  <c r="AG221" i="66"/>
  <c r="W222" i="66"/>
  <c r="AA222" i="66"/>
  <c r="W22" i="66"/>
  <c r="AA22" i="66"/>
  <c r="AH22" i="66"/>
  <c r="AB23" i="66"/>
  <c r="V24" i="66"/>
  <c r="Z24" i="66"/>
  <c r="X25" i="66"/>
  <c r="AF25" i="66"/>
  <c r="Z26" i="66"/>
  <c r="AD26" i="66"/>
  <c r="AB27" i="66"/>
  <c r="V28" i="66"/>
  <c r="AD28" i="66"/>
  <c r="AH28" i="66"/>
  <c r="AF29" i="66"/>
  <c r="Z30" i="66"/>
  <c r="AH30" i="66"/>
  <c r="X31" i="66"/>
  <c r="V32" i="66"/>
  <c r="W32" i="66"/>
  <c r="AD32" i="66"/>
  <c r="X33" i="66"/>
  <c r="AB33" i="66"/>
  <c r="Z34" i="66"/>
  <c r="AH34" i="66"/>
  <c r="AB35" i="66"/>
  <c r="AF35" i="66"/>
  <c r="AD36" i="66"/>
  <c r="X37" i="66"/>
  <c r="AF37" i="66"/>
  <c r="V38" i="66"/>
  <c r="AH38" i="66"/>
  <c r="AB39" i="66"/>
  <c r="V40" i="66"/>
  <c r="Z40" i="66"/>
  <c r="X41" i="66"/>
  <c r="AF41" i="66"/>
  <c r="Z42" i="66"/>
  <c r="AD42" i="66"/>
  <c r="AB43" i="66"/>
  <c r="V44" i="66"/>
  <c r="AA44" i="66"/>
  <c r="AD44" i="66"/>
  <c r="AH44" i="66"/>
  <c r="U45" i="66"/>
  <c r="AF45" i="66"/>
  <c r="Z46" i="66"/>
  <c r="AB47" i="66"/>
  <c r="Z48" i="66"/>
  <c r="AD48" i="66"/>
  <c r="AF49" i="66"/>
  <c r="AD50" i="66"/>
  <c r="AH50" i="66"/>
  <c r="V52" i="66"/>
  <c r="AH52" i="66"/>
  <c r="X53" i="66"/>
  <c r="Z54" i="66"/>
  <c r="X55" i="66"/>
  <c r="AB55" i="66"/>
  <c r="AD56" i="66"/>
  <c r="AB57" i="66"/>
  <c r="AF57" i="66"/>
  <c r="AH58" i="66"/>
  <c r="AF59" i="66"/>
  <c r="V60" i="66"/>
  <c r="X61" i="66"/>
  <c r="V62" i="66"/>
  <c r="Z62" i="66"/>
  <c r="AB63" i="66"/>
  <c r="Z64" i="66"/>
  <c r="AD64" i="66"/>
  <c r="AF65" i="66"/>
  <c r="AD66" i="66"/>
  <c r="AH66" i="66"/>
  <c r="V68" i="66"/>
  <c r="W68" i="66"/>
  <c r="AH68" i="66"/>
  <c r="X69" i="66"/>
  <c r="Z70" i="66"/>
  <c r="X71" i="66"/>
  <c r="AB71" i="66"/>
  <c r="AD72" i="66"/>
  <c r="AB73" i="66"/>
  <c r="AF73" i="66"/>
  <c r="AH74" i="66"/>
  <c r="AF75" i="66"/>
  <c r="V76" i="66"/>
  <c r="X77" i="66"/>
  <c r="V78" i="66"/>
  <c r="Z78" i="66"/>
  <c r="AB79" i="66"/>
  <c r="Z80" i="66"/>
  <c r="AD80" i="66"/>
  <c r="AF81" i="66"/>
  <c r="W82" i="66"/>
  <c r="AD82" i="66"/>
  <c r="AH82" i="66"/>
  <c r="X83" i="66"/>
  <c r="AB83" i="66"/>
  <c r="AF83" i="66"/>
  <c r="V84" i="66"/>
  <c r="Z84" i="66"/>
  <c r="AD84" i="66"/>
  <c r="AH84" i="66"/>
  <c r="X85" i="66"/>
  <c r="AB85" i="66"/>
  <c r="AF85" i="66"/>
  <c r="V86" i="66"/>
  <c r="Z86" i="66"/>
  <c r="AD86" i="66"/>
  <c r="AH86" i="66"/>
  <c r="X87" i="66"/>
  <c r="AB87" i="66"/>
  <c r="AF87" i="66"/>
  <c r="V88" i="66"/>
  <c r="Z88" i="66"/>
  <c r="AD88" i="66"/>
  <c r="AH88" i="66"/>
  <c r="X89" i="66"/>
  <c r="AB89" i="66"/>
  <c r="AF89" i="66"/>
  <c r="V90" i="66"/>
  <c r="Z90" i="66"/>
  <c r="AD90" i="66"/>
  <c r="AH90" i="66"/>
  <c r="X91" i="66"/>
  <c r="AB91" i="66"/>
  <c r="AF91" i="66"/>
  <c r="V92" i="66"/>
  <c r="Z92" i="66"/>
  <c r="AD92" i="66"/>
  <c r="AH92" i="66"/>
  <c r="X93" i="66"/>
  <c r="AB93" i="66"/>
  <c r="AF93" i="66"/>
  <c r="V94" i="66"/>
  <c r="Z94" i="66"/>
  <c r="AD94" i="66"/>
  <c r="AH94" i="66"/>
  <c r="X95" i="66"/>
  <c r="AB95" i="66"/>
  <c r="AF95" i="66"/>
  <c r="V96" i="66"/>
  <c r="Z96" i="66"/>
  <c r="AD96" i="66"/>
  <c r="AH96" i="66"/>
  <c r="X97" i="66"/>
  <c r="AB97" i="66"/>
  <c r="AC97" i="66"/>
  <c r="AF97" i="66"/>
  <c r="V98" i="66"/>
  <c r="W98" i="66"/>
  <c r="Z98" i="66"/>
  <c r="AD98" i="66"/>
  <c r="AH98" i="66"/>
  <c r="X99" i="66"/>
  <c r="AB99" i="66"/>
  <c r="AF99" i="66"/>
  <c r="V100" i="66"/>
  <c r="Z100" i="66"/>
  <c r="AD100" i="66"/>
  <c r="AH100" i="66"/>
  <c r="X101" i="66"/>
  <c r="AB101" i="66"/>
  <c r="AF101" i="66"/>
  <c r="V102" i="66"/>
  <c r="Z102" i="66"/>
  <c r="AD102" i="66"/>
  <c r="AH102" i="66"/>
  <c r="X103" i="66"/>
  <c r="AB103" i="66"/>
  <c r="AF103" i="66"/>
  <c r="V104" i="66"/>
  <c r="Z104" i="66"/>
  <c r="AD104" i="66"/>
  <c r="AH104" i="66"/>
  <c r="X105" i="66"/>
  <c r="AB105" i="66"/>
  <c r="AF105" i="66"/>
  <c r="V106" i="66"/>
  <c r="Z106" i="66"/>
  <c r="AD106" i="66"/>
  <c r="AH106" i="66"/>
  <c r="X107" i="66"/>
  <c r="AB107" i="66"/>
  <c r="AF107" i="66"/>
  <c r="V108" i="66"/>
  <c r="Z108" i="66"/>
  <c r="AD108" i="66"/>
  <c r="AH108" i="66"/>
  <c r="X109" i="66"/>
  <c r="AB109" i="66"/>
  <c r="AC109" i="66"/>
  <c r="AF109" i="66"/>
  <c r="V110" i="66"/>
  <c r="Z110" i="66"/>
  <c r="AD110" i="66"/>
  <c r="AH110" i="66"/>
  <c r="X111" i="66"/>
  <c r="Y111" i="66"/>
  <c r="AB111" i="66"/>
  <c r="AF111" i="66"/>
  <c r="V112" i="66"/>
  <c r="W112" i="66"/>
  <c r="Z112" i="66"/>
  <c r="AD112" i="66"/>
  <c r="AH112" i="66"/>
  <c r="X113" i="66"/>
  <c r="AB113" i="66"/>
  <c r="AF113" i="66"/>
  <c r="V114" i="66"/>
  <c r="Z114" i="66"/>
  <c r="AD114" i="66"/>
  <c r="AH114" i="66"/>
  <c r="X115" i="66"/>
  <c r="AB115" i="66"/>
  <c r="AF115" i="66"/>
  <c r="V116" i="66"/>
  <c r="Z116" i="66"/>
  <c r="AD116" i="66"/>
  <c r="AH116" i="66"/>
  <c r="U117" i="66"/>
  <c r="X117" i="66"/>
  <c r="AB117" i="66"/>
  <c r="AC117" i="66"/>
  <c r="AF117" i="66"/>
  <c r="V118" i="66"/>
  <c r="Z118" i="66"/>
  <c r="AD118" i="66"/>
  <c r="AH118" i="66"/>
  <c r="X119" i="66"/>
  <c r="AB119" i="66"/>
  <c r="AF119" i="66"/>
  <c r="V120" i="66"/>
  <c r="Z120" i="66"/>
  <c r="AD120" i="66"/>
  <c r="AH120" i="66"/>
  <c r="X121" i="66"/>
  <c r="AB121" i="66"/>
  <c r="AF121" i="66"/>
  <c r="V122" i="66"/>
  <c r="Z122" i="66"/>
  <c r="AA122" i="66"/>
  <c r="AD122" i="66"/>
  <c r="AH122" i="66"/>
  <c r="X123" i="66"/>
  <c r="AB123" i="66"/>
  <c r="AF123" i="66"/>
  <c r="V124" i="66"/>
  <c r="Z124" i="66"/>
  <c r="AD124" i="66"/>
  <c r="AH124" i="66"/>
  <c r="X125" i="66"/>
  <c r="AB125" i="66"/>
  <c r="AF125" i="66"/>
  <c r="V126" i="66"/>
  <c r="Z126" i="66"/>
  <c r="AD126" i="66"/>
  <c r="AH126" i="66"/>
  <c r="X127" i="66"/>
  <c r="AB127" i="66"/>
  <c r="AF127" i="66"/>
  <c r="AG127" i="66"/>
  <c r="V128" i="66"/>
  <c r="Z128" i="66"/>
  <c r="AD128" i="66"/>
  <c r="AH128" i="66"/>
  <c r="X129" i="66"/>
  <c r="AB129" i="66"/>
  <c r="AC129" i="66"/>
  <c r="AF129" i="66"/>
  <c r="V130" i="66"/>
  <c r="Z130" i="66"/>
  <c r="AA130" i="66"/>
  <c r="AD130" i="66"/>
  <c r="AH130" i="66"/>
  <c r="X131" i="66"/>
  <c r="AB131" i="66"/>
  <c r="AF131" i="66"/>
  <c r="V132" i="66"/>
  <c r="Z132" i="66"/>
  <c r="AD132" i="66"/>
  <c r="AH132" i="66"/>
  <c r="X133" i="66"/>
  <c r="AB133" i="66"/>
  <c r="AF133" i="66"/>
  <c r="V134" i="66"/>
  <c r="Z134" i="66"/>
  <c r="AB134" i="66"/>
  <c r="AD134" i="66"/>
  <c r="AH134" i="66"/>
  <c r="X135" i="66"/>
  <c r="Y135" i="66"/>
  <c r="AB135" i="66"/>
  <c r="AF135" i="66"/>
  <c r="AG135" i="66"/>
  <c r="V136" i="66"/>
  <c r="Z136" i="66"/>
  <c r="AD136" i="66"/>
  <c r="AH136" i="66"/>
  <c r="X137" i="66"/>
  <c r="AB137" i="66"/>
  <c r="AF137" i="66"/>
  <c r="V138" i="66"/>
  <c r="Z138" i="66"/>
  <c r="AD138" i="66"/>
  <c r="AH138" i="66"/>
  <c r="X139" i="66"/>
  <c r="AB139" i="66"/>
  <c r="AF139" i="66"/>
  <c r="V140" i="66"/>
  <c r="Z140" i="66"/>
  <c r="AD140" i="66"/>
  <c r="AE140" i="66"/>
  <c r="AH140" i="66"/>
  <c r="X141" i="66"/>
  <c r="AB141" i="66"/>
  <c r="AF141" i="66"/>
  <c r="V142" i="66"/>
  <c r="Z142" i="66"/>
  <c r="AD142" i="66"/>
  <c r="AH142" i="66"/>
  <c r="X143" i="66"/>
  <c r="AB143" i="66"/>
  <c r="AF143" i="66"/>
  <c r="V144" i="66"/>
  <c r="Z144" i="66"/>
  <c r="AD144" i="66"/>
  <c r="AH144" i="66"/>
  <c r="X145" i="66"/>
  <c r="AB145" i="66"/>
  <c r="AF145" i="66"/>
  <c r="V146" i="66"/>
  <c r="W146" i="66"/>
  <c r="Z146" i="66"/>
  <c r="AD146" i="66"/>
  <c r="AH146" i="66"/>
  <c r="X147" i="66"/>
  <c r="AB147" i="66"/>
  <c r="AF147" i="66"/>
  <c r="AG147" i="66"/>
  <c r="V148" i="66"/>
  <c r="Z148" i="66"/>
  <c r="AD148" i="66"/>
  <c r="AE148" i="66"/>
  <c r="AH148" i="66"/>
  <c r="X149" i="66"/>
  <c r="AB149" i="66"/>
  <c r="AF149" i="66"/>
  <c r="V150" i="66"/>
  <c r="AC151" i="66"/>
  <c r="AB152" i="66"/>
  <c r="AG153" i="66"/>
  <c r="W156" i="66"/>
  <c r="AA158" i="66"/>
  <c r="AE160" i="66"/>
  <c r="U163" i="66"/>
  <c r="Y165" i="66"/>
  <c r="AC167" i="66"/>
  <c r="AG169" i="66"/>
  <c r="AF170" i="66"/>
  <c r="W172" i="66"/>
  <c r="AA174" i="66"/>
  <c r="AE176" i="66"/>
  <c r="U179" i="66"/>
  <c r="AA182" i="66"/>
  <c r="AC183" i="66"/>
  <c r="AE184" i="66"/>
  <c r="AG185" i="66"/>
  <c r="U187" i="66"/>
  <c r="AC187" i="66"/>
  <c r="AC189" i="66"/>
  <c r="W190" i="66"/>
  <c r="U191" i="66"/>
  <c r="AE192" i="66"/>
  <c r="AC193" i="66"/>
  <c r="Y195" i="66"/>
  <c r="W196" i="66"/>
  <c r="AE196" i="66"/>
  <c r="AE198" i="66"/>
  <c r="Y199" i="66"/>
  <c r="W200" i="66"/>
  <c r="AG201" i="66"/>
  <c r="AE202" i="66"/>
  <c r="AA204" i="66"/>
  <c r="Y205" i="66"/>
  <c r="AG205" i="66"/>
  <c r="AG207" i="66"/>
  <c r="AA208" i="66"/>
  <c r="Y209" i="66"/>
  <c r="U211" i="66"/>
  <c r="AG211" i="66"/>
  <c r="X212" i="66"/>
  <c r="AC213" i="66"/>
  <c r="AA214" i="66"/>
  <c r="U215" i="66"/>
  <c r="X216" i="66"/>
  <c r="U217" i="66"/>
  <c r="AC217" i="66"/>
  <c r="AA218" i="66"/>
  <c r="AF218" i="66"/>
  <c r="W220" i="66"/>
  <c r="U221" i="66"/>
  <c r="AE222" i="66"/>
  <c r="U22" i="66"/>
  <c r="V22" i="66"/>
  <c r="X22" i="66"/>
  <c r="Y22" i="66"/>
  <c r="Z22" i="66"/>
  <c r="AC22" i="66"/>
  <c r="AD22" i="66"/>
  <c r="AG22" i="66"/>
  <c r="W23" i="66"/>
  <c r="X23" i="66"/>
  <c r="AA23" i="66"/>
  <c r="AD23" i="66"/>
  <c r="AE23" i="66"/>
  <c r="AF23" i="66"/>
  <c r="U24" i="66"/>
  <c r="X24" i="66"/>
  <c r="Y24" i="66"/>
  <c r="AC24" i="66"/>
  <c r="AD24" i="66"/>
  <c r="AF24" i="66"/>
  <c r="AG24" i="66"/>
  <c r="AH24" i="66"/>
  <c r="W25" i="66"/>
  <c r="AA25" i="66"/>
  <c r="AB25" i="66"/>
  <c r="AE25" i="66"/>
  <c r="U26" i="66"/>
  <c r="V26" i="66"/>
  <c r="Y26" i="66"/>
  <c r="AC26" i="66"/>
  <c r="AG26" i="66"/>
  <c r="AH26" i="66"/>
  <c r="W27" i="66"/>
  <c r="X27" i="66"/>
  <c r="AA27" i="66"/>
  <c r="AE27" i="66"/>
  <c r="AF27" i="66"/>
  <c r="U28" i="66"/>
  <c r="Y28" i="66"/>
  <c r="Z28" i="66"/>
  <c r="AC28" i="66"/>
  <c r="AG28" i="66"/>
  <c r="W29" i="66"/>
  <c r="X29" i="66"/>
  <c r="AA29" i="66"/>
  <c r="AB29" i="66"/>
  <c r="AE29" i="66"/>
  <c r="U30" i="66"/>
  <c r="V30" i="66"/>
  <c r="Y30" i="66"/>
  <c r="AC30" i="66"/>
  <c r="AD30" i="66"/>
  <c r="AG30" i="66"/>
  <c r="W31" i="66"/>
  <c r="AA31" i="66"/>
  <c r="AB31" i="66"/>
  <c r="AE31" i="66"/>
  <c r="AF31" i="66"/>
  <c r="U32" i="66"/>
  <c r="Y32" i="66"/>
  <c r="Z32" i="66"/>
  <c r="AC32" i="66"/>
  <c r="AG32" i="66"/>
  <c r="AH32" i="66"/>
  <c r="W33" i="66"/>
  <c r="AA33" i="66"/>
  <c r="AE33" i="66"/>
  <c r="AF33" i="66"/>
  <c r="U34" i="66"/>
  <c r="V34" i="66"/>
  <c r="Y34" i="66"/>
  <c r="AC34" i="66"/>
  <c r="AD34" i="66"/>
  <c r="AG34" i="66"/>
  <c r="W35" i="66"/>
  <c r="X35" i="66"/>
  <c r="AA35" i="66"/>
  <c r="AE35" i="66"/>
  <c r="U36" i="66"/>
  <c r="V36" i="66"/>
  <c r="Y36" i="66"/>
  <c r="Z36" i="66"/>
  <c r="AC36" i="66"/>
  <c r="AG36" i="66"/>
  <c r="AH36" i="66"/>
  <c r="W37" i="66"/>
  <c r="AA37" i="66"/>
  <c r="AB37" i="66"/>
  <c r="AE37" i="66"/>
  <c r="U38" i="66"/>
  <c r="Y38" i="66"/>
  <c r="Z38" i="66"/>
  <c r="AC38" i="66"/>
  <c r="AD38" i="66"/>
  <c r="AG38" i="66"/>
  <c r="W39" i="66"/>
  <c r="X39" i="66"/>
  <c r="AA39" i="66"/>
  <c r="AE39" i="66"/>
  <c r="AF39" i="66"/>
  <c r="U40" i="66"/>
  <c r="Y40" i="66"/>
  <c r="AC40" i="66"/>
  <c r="AD40" i="66"/>
  <c r="AG40" i="66"/>
  <c r="AH40" i="66"/>
  <c r="W41" i="66"/>
  <c r="AA41" i="66"/>
  <c r="AB41" i="66"/>
  <c r="AE41" i="66"/>
  <c r="U42" i="66"/>
  <c r="V42" i="66"/>
  <c r="Y42" i="66"/>
  <c r="AC42" i="66"/>
  <c r="AG42" i="66"/>
  <c r="AH42" i="66"/>
  <c r="W43" i="66"/>
  <c r="X43" i="66"/>
  <c r="AA43" i="66"/>
  <c r="AE43" i="66"/>
  <c r="AF43" i="66"/>
  <c r="U44" i="66"/>
  <c r="Y44" i="66"/>
  <c r="Z44" i="66"/>
  <c r="AC44" i="66"/>
  <c r="AG44" i="66"/>
  <c r="W45" i="66"/>
  <c r="X45" i="66"/>
  <c r="AA45" i="66"/>
  <c r="AB45" i="66"/>
  <c r="AE45" i="66"/>
  <c r="U46" i="66"/>
  <c r="V46" i="66"/>
  <c r="Y46" i="66"/>
  <c r="AC46" i="66"/>
  <c r="AD46" i="66"/>
  <c r="AG46" i="66"/>
  <c r="AH46" i="66"/>
  <c r="W47" i="66"/>
  <c r="X47" i="66"/>
  <c r="AA47" i="66"/>
  <c r="AE47" i="66"/>
  <c r="AF47" i="66"/>
  <c r="U48" i="66"/>
  <c r="V48" i="66"/>
  <c r="Y48" i="66"/>
  <c r="AC48" i="66"/>
  <c r="AG48" i="66"/>
  <c r="AH48" i="66"/>
  <c r="W49" i="66"/>
  <c r="X49" i="66"/>
  <c r="AA49" i="66"/>
  <c r="AB49" i="66"/>
  <c r="AE49" i="66"/>
  <c r="U50" i="66"/>
  <c r="V50" i="66"/>
  <c r="Y50" i="66"/>
  <c r="Z50" i="66"/>
  <c r="AC50" i="66"/>
  <c r="AG50" i="66"/>
  <c r="W51" i="66"/>
  <c r="X51" i="66"/>
  <c r="AA51" i="66"/>
  <c r="AB51" i="66"/>
  <c r="AE51" i="66"/>
  <c r="AF51" i="66"/>
  <c r="AG51" i="66"/>
  <c r="U52" i="66"/>
  <c r="Y52" i="66"/>
  <c r="Z52" i="66"/>
  <c r="AC52" i="66"/>
  <c r="AD52" i="66"/>
  <c r="AG52" i="66"/>
  <c r="W53" i="66"/>
  <c r="Y53" i="66"/>
  <c r="AA53" i="66"/>
  <c r="AB53" i="66"/>
  <c r="AE53" i="66"/>
  <c r="AF53" i="66"/>
  <c r="U54" i="66"/>
  <c r="V54" i="66"/>
  <c r="Y54" i="66"/>
  <c r="AC54" i="66"/>
  <c r="AD54" i="66"/>
  <c r="AG54" i="66"/>
  <c r="AH54" i="66"/>
  <c r="W55" i="66"/>
  <c r="AA55" i="66"/>
  <c r="AE55" i="66"/>
  <c r="AF55" i="66"/>
  <c r="U56" i="66"/>
  <c r="V56" i="66"/>
  <c r="Y56" i="66"/>
  <c r="Z56" i="66"/>
  <c r="AC56" i="66"/>
  <c r="AG56" i="66"/>
  <c r="AH56" i="66"/>
  <c r="W57" i="66"/>
  <c r="X57" i="66"/>
  <c r="AA57" i="66"/>
  <c r="AE57" i="66"/>
  <c r="U58" i="66"/>
  <c r="V58" i="66"/>
  <c r="Y58" i="66"/>
  <c r="Z58" i="66"/>
  <c r="AC58" i="66"/>
  <c r="AD58" i="66"/>
  <c r="AG58" i="66"/>
  <c r="W59" i="66"/>
  <c r="X59" i="66"/>
  <c r="AA59" i="66"/>
  <c r="AB59" i="66"/>
  <c r="AE59" i="66"/>
  <c r="U60" i="66"/>
  <c r="Y60" i="66"/>
  <c r="Z60" i="66"/>
  <c r="AC60" i="66"/>
  <c r="AD60" i="66"/>
  <c r="AG60" i="66"/>
  <c r="AH60" i="66"/>
  <c r="U61" i="66"/>
  <c r="W61" i="66"/>
  <c r="AA61" i="66"/>
  <c r="AB61" i="66"/>
  <c r="AE61" i="66"/>
  <c r="AF61" i="66"/>
  <c r="U62" i="66"/>
  <c r="Y62" i="66"/>
  <c r="AA62" i="66"/>
  <c r="AC62" i="66"/>
  <c r="AD62" i="66"/>
  <c r="AG62" i="66"/>
  <c r="AH62" i="66"/>
  <c r="W63" i="66"/>
  <c r="X63" i="66"/>
  <c r="AA63" i="66"/>
  <c r="AE63" i="66"/>
  <c r="AF63" i="66"/>
  <c r="U64" i="66"/>
  <c r="V64" i="66"/>
  <c r="Y64" i="66"/>
  <c r="AC64" i="66"/>
  <c r="AG64" i="66"/>
  <c r="AH64" i="66"/>
  <c r="W65" i="66"/>
  <c r="X65" i="66"/>
  <c r="AA65" i="66"/>
  <c r="AB65" i="66"/>
  <c r="AE65" i="66"/>
  <c r="U66" i="66"/>
  <c r="V66" i="66"/>
  <c r="Y66" i="66"/>
  <c r="Z66" i="66"/>
  <c r="AC66" i="66"/>
  <c r="AG66" i="66"/>
  <c r="W67" i="66"/>
  <c r="X67" i="66"/>
  <c r="AA67" i="66"/>
  <c r="AB67" i="66"/>
  <c r="AE67" i="66"/>
  <c r="AF67" i="66"/>
  <c r="U68" i="66"/>
  <c r="Y68" i="66"/>
  <c r="Z68" i="66"/>
  <c r="AC68" i="66"/>
  <c r="AD68" i="66"/>
  <c r="AG68" i="66"/>
  <c r="W69" i="66"/>
  <c r="AA69" i="66"/>
  <c r="AB69" i="66"/>
  <c r="AE69" i="66"/>
  <c r="AF69" i="66"/>
  <c r="U70" i="66"/>
  <c r="V70" i="66"/>
  <c r="W70" i="66"/>
  <c r="Y70" i="66"/>
  <c r="AC70" i="66"/>
  <c r="AD70" i="66"/>
  <c r="AG70" i="66"/>
  <c r="AH70" i="66"/>
  <c r="W71" i="66"/>
  <c r="AA71" i="66"/>
  <c r="AC71" i="66"/>
  <c r="AE71" i="66"/>
  <c r="AF71" i="66"/>
  <c r="U72" i="66"/>
  <c r="V72" i="66"/>
  <c r="Y72" i="66"/>
  <c r="Z72" i="66"/>
  <c r="AC72" i="66"/>
  <c r="AG72" i="66"/>
  <c r="AH72" i="66"/>
  <c r="W73" i="66"/>
  <c r="X73" i="66"/>
  <c r="AA73" i="66"/>
  <c r="AE73" i="66"/>
  <c r="U74" i="66"/>
  <c r="V74" i="66"/>
  <c r="Y74" i="66"/>
  <c r="Z74" i="66"/>
  <c r="AC74" i="66"/>
  <c r="AD74" i="66"/>
  <c r="AG74" i="66"/>
  <c r="W75" i="66"/>
  <c r="X75" i="66"/>
  <c r="AA75" i="66"/>
  <c r="AB75" i="66"/>
  <c r="AE75" i="66"/>
  <c r="U76" i="66"/>
  <c r="Y76" i="66"/>
  <c r="Z76" i="66"/>
  <c r="AC76" i="66"/>
  <c r="AD76" i="66"/>
  <c r="AG76" i="66"/>
  <c r="AH76" i="66"/>
  <c r="W77" i="66"/>
  <c r="AA77" i="66"/>
  <c r="AB77" i="66"/>
  <c r="AE77" i="66"/>
  <c r="AF77" i="66"/>
  <c r="U78" i="66"/>
  <c r="Y78" i="66"/>
  <c r="AC78" i="66"/>
  <c r="AD78" i="66"/>
  <c r="AG78" i="66"/>
  <c r="AH78" i="66"/>
  <c r="W79" i="66"/>
  <c r="X79" i="66"/>
  <c r="Y79" i="66"/>
  <c r="AA79" i="66"/>
  <c r="AE79" i="66"/>
  <c r="AF79" i="66"/>
  <c r="U80" i="66"/>
  <c r="V80" i="66"/>
  <c r="Y80" i="66"/>
  <c r="AC80" i="66"/>
  <c r="AE80" i="66"/>
  <c r="AG80" i="66"/>
  <c r="AH80" i="66"/>
  <c r="W81" i="66"/>
  <c r="X81" i="66"/>
  <c r="AA81" i="66"/>
  <c r="AB81" i="66"/>
  <c r="AE81" i="66"/>
  <c r="U82" i="66"/>
  <c r="V82" i="66"/>
  <c r="Y82" i="66"/>
  <c r="Z82" i="66"/>
  <c r="AC82" i="66"/>
  <c r="AG82" i="66"/>
  <c r="W83" i="66"/>
  <c r="AA83" i="66"/>
  <c r="AE83" i="66"/>
  <c r="U84" i="66"/>
  <c r="Y84" i="66"/>
  <c r="AC84" i="66"/>
  <c r="AG84" i="66"/>
  <c r="W85" i="66"/>
  <c r="Y85" i="66"/>
  <c r="AA85" i="66"/>
  <c r="AE85" i="66"/>
  <c r="U86" i="66"/>
  <c r="Y86" i="66"/>
  <c r="AC86" i="66"/>
  <c r="AG86" i="66"/>
  <c r="W87" i="66"/>
  <c r="AA87" i="66"/>
  <c r="AE87" i="66"/>
  <c r="U88" i="66"/>
  <c r="Y88" i="66"/>
  <c r="AC88" i="66"/>
  <c r="AE88" i="66"/>
  <c r="AG88" i="66"/>
  <c r="W89" i="66"/>
  <c r="AA89" i="66"/>
  <c r="AE89" i="66"/>
  <c r="U90" i="66"/>
  <c r="Y90" i="66"/>
  <c r="AC90" i="66"/>
  <c r="AG90" i="66"/>
  <c r="W91" i="66"/>
  <c r="AA91" i="66"/>
  <c r="AE91" i="66"/>
  <c r="U92" i="66"/>
  <c r="Y92" i="66"/>
  <c r="AC92" i="66"/>
  <c r="AG92" i="66"/>
  <c r="W93" i="66"/>
  <c r="AA93" i="66"/>
  <c r="AE93" i="66"/>
  <c r="U94" i="66"/>
  <c r="Y94" i="66"/>
  <c r="AA94" i="66"/>
  <c r="AC94" i="66"/>
  <c r="AG94" i="66"/>
  <c r="W95" i="66"/>
  <c r="AA95" i="66"/>
  <c r="AE95" i="66"/>
  <c r="U96" i="66"/>
  <c r="Y96" i="66"/>
  <c r="AC96" i="66"/>
  <c r="AG96" i="66"/>
  <c r="W97" i="66"/>
  <c r="AA97" i="66"/>
  <c r="AE97" i="66"/>
  <c r="AG97" i="66"/>
  <c r="U98" i="66"/>
  <c r="Y98" i="66"/>
  <c r="AC98" i="66"/>
  <c r="AG98" i="66"/>
  <c r="W99" i="66"/>
  <c r="AA99" i="66"/>
  <c r="AE99" i="66"/>
  <c r="U100" i="66"/>
  <c r="Y100" i="66"/>
  <c r="AC100" i="66"/>
  <c r="AG100" i="66"/>
  <c r="W101" i="66"/>
  <c r="AA101" i="66"/>
  <c r="AE101" i="66"/>
  <c r="U102" i="66"/>
  <c r="Y102" i="66"/>
  <c r="AC102" i="66"/>
  <c r="AG102" i="66"/>
  <c r="W103" i="66"/>
  <c r="AA103" i="66"/>
  <c r="AC103" i="66"/>
  <c r="AE103" i="66"/>
  <c r="U104" i="66"/>
  <c r="Y104" i="66"/>
  <c r="AC104" i="66"/>
  <c r="AG104" i="66"/>
  <c r="W105" i="66"/>
  <c r="AA105" i="66"/>
  <c r="AE105" i="66"/>
  <c r="U106" i="66"/>
  <c r="Y106" i="66"/>
  <c r="AC106" i="66"/>
  <c r="AG106" i="66"/>
  <c r="U107" i="66"/>
  <c r="W107" i="66"/>
  <c r="AA107" i="66"/>
  <c r="AE107" i="66"/>
  <c r="U108" i="66"/>
  <c r="Y108" i="66"/>
  <c r="AC108" i="66"/>
  <c r="AG108" i="66"/>
  <c r="W109" i="66"/>
  <c r="AA109" i="66"/>
  <c r="AE109" i="66"/>
  <c r="U110" i="66"/>
  <c r="Y110" i="66"/>
  <c r="AC110" i="66"/>
  <c r="AG110" i="66"/>
  <c r="W111" i="66"/>
  <c r="AA111" i="66"/>
  <c r="AE111" i="66"/>
  <c r="U112" i="66"/>
  <c r="Y112" i="66"/>
  <c r="AC112" i="66"/>
  <c r="AE112" i="66"/>
  <c r="AG112" i="66"/>
  <c r="W113" i="66"/>
  <c r="AA113" i="66"/>
  <c r="AE113" i="66"/>
  <c r="U114" i="66"/>
  <c r="Y114" i="66"/>
  <c r="AC114" i="66"/>
  <c r="AG114" i="66"/>
  <c r="W115" i="66"/>
  <c r="AA115" i="66"/>
  <c r="AE115" i="66"/>
  <c r="U116" i="66"/>
  <c r="W116" i="66"/>
  <c r="Y116" i="66"/>
  <c r="AC116" i="66"/>
  <c r="AG116" i="66"/>
  <c r="W117" i="66"/>
  <c r="AA117" i="66"/>
  <c r="AE117" i="66"/>
  <c r="U118" i="66"/>
  <c r="Y118" i="66"/>
  <c r="AC118" i="66"/>
  <c r="AG118" i="66"/>
  <c r="W119" i="66"/>
  <c r="AA119" i="66"/>
  <c r="AE119" i="66"/>
  <c r="U120" i="66"/>
  <c r="Y120" i="66"/>
  <c r="AC120" i="66"/>
  <c r="AG120" i="66"/>
  <c r="W121" i="66"/>
  <c r="AA121" i="66"/>
  <c r="AE121" i="66"/>
  <c r="AG121" i="66"/>
  <c r="U122" i="66"/>
  <c r="Y122" i="66"/>
  <c r="AC122" i="66"/>
  <c r="AG122" i="66"/>
  <c r="W123" i="66"/>
  <c r="AA123" i="66"/>
  <c r="AE123" i="66"/>
  <c r="U124" i="66"/>
  <c r="Y124" i="66"/>
  <c r="AC124" i="66"/>
  <c r="AG124" i="66"/>
  <c r="W125" i="66"/>
  <c r="Y125" i="66"/>
  <c r="AA125" i="66"/>
  <c r="AE125" i="66"/>
  <c r="U126" i="66"/>
  <c r="Y126" i="66"/>
  <c r="AC126" i="66"/>
  <c r="AG126" i="66"/>
  <c r="W127" i="66"/>
  <c r="AA127" i="66"/>
  <c r="AE127" i="66"/>
  <c r="U128" i="66"/>
  <c r="Y128" i="66"/>
  <c r="AC128" i="66"/>
  <c r="AE128" i="66"/>
  <c r="AG128" i="66"/>
  <c r="W129" i="66"/>
  <c r="AA129" i="66"/>
  <c r="AE129" i="66"/>
  <c r="AG129" i="66"/>
  <c r="U130" i="66"/>
  <c r="Y130" i="66"/>
  <c r="AC130" i="66"/>
  <c r="AG130" i="66"/>
  <c r="W131" i="66"/>
  <c r="AA131" i="66"/>
  <c r="AE131" i="66"/>
  <c r="U132" i="66"/>
  <c r="Y132" i="66"/>
  <c r="AC132" i="66"/>
  <c r="AG132" i="66"/>
  <c r="W133" i="66"/>
  <c r="Y133" i="66"/>
  <c r="AA133" i="66"/>
  <c r="AE133" i="66"/>
  <c r="U134" i="66"/>
  <c r="Y134" i="66"/>
  <c r="AA134" i="66"/>
  <c r="AC134" i="66"/>
  <c r="AG134" i="66"/>
  <c r="W135" i="66"/>
  <c r="AA135" i="66"/>
  <c r="AE135" i="66"/>
  <c r="U136" i="66"/>
  <c r="Y136" i="66"/>
  <c r="AC136" i="66"/>
  <c r="AG136" i="66"/>
  <c r="W137" i="66"/>
  <c r="AA137" i="66"/>
  <c r="AE137" i="66"/>
  <c r="AG137" i="66"/>
  <c r="U138" i="66"/>
  <c r="Y138" i="66"/>
  <c r="AC138" i="66"/>
  <c r="AG138" i="66"/>
  <c r="U139" i="66"/>
  <c r="W139" i="66"/>
  <c r="AA139" i="66"/>
  <c r="AE139" i="66"/>
  <c r="U140" i="66"/>
  <c r="Y140" i="66"/>
  <c r="AC140" i="66"/>
  <c r="AG140" i="66"/>
  <c r="W141" i="66"/>
  <c r="AA141" i="66"/>
  <c r="AE141" i="66"/>
  <c r="U142" i="66"/>
  <c r="Y142" i="66"/>
  <c r="AA142" i="66"/>
  <c r="AC142" i="66"/>
  <c r="AG142" i="66"/>
  <c r="W143" i="66"/>
  <c r="AA143" i="66"/>
  <c r="AC143" i="66"/>
  <c r="AE143" i="66"/>
  <c r="U144" i="66"/>
  <c r="Y144" i="66"/>
  <c r="AC144" i="66"/>
  <c r="AG144" i="66"/>
  <c r="W145" i="66"/>
  <c r="AA145" i="66"/>
  <c r="AE145" i="66"/>
  <c r="U146" i="66"/>
  <c r="Y146" i="66"/>
  <c r="AC146" i="66"/>
  <c r="AG146" i="66"/>
  <c r="U147" i="66"/>
  <c r="W147" i="66"/>
  <c r="AA147" i="66"/>
  <c r="AE147" i="66"/>
  <c r="U148" i="66"/>
  <c r="W148" i="66"/>
  <c r="Y148" i="66"/>
  <c r="AC148" i="66"/>
  <c r="AG148" i="66"/>
  <c r="W149" i="66"/>
  <c r="AA149" i="66"/>
  <c r="AE149" i="66"/>
  <c r="U150" i="66"/>
  <c r="Y150" i="66"/>
  <c r="Z150" i="66"/>
  <c r="AC150" i="66"/>
  <c r="AD150" i="66"/>
  <c r="AG150" i="66"/>
  <c r="AH150" i="66"/>
  <c r="W151" i="66"/>
  <c r="X151" i="66"/>
  <c r="AA151" i="66"/>
  <c r="AB151" i="66"/>
  <c r="AE151" i="66"/>
  <c r="AF151" i="66"/>
  <c r="U152" i="66"/>
  <c r="V152" i="66"/>
  <c r="Y152" i="66"/>
  <c r="Z152" i="66"/>
  <c r="AC152" i="66"/>
  <c r="AD152" i="66"/>
  <c r="AG152" i="66"/>
  <c r="AH152" i="66"/>
  <c r="W153" i="66"/>
  <c r="X153" i="66"/>
  <c r="AA153" i="66"/>
  <c r="AB153" i="66"/>
  <c r="AE153" i="66"/>
  <c r="AF153" i="66"/>
  <c r="U154" i="66"/>
  <c r="V154" i="66"/>
  <c r="Y154" i="66"/>
  <c r="Z154" i="66"/>
  <c r="AC154" i="66"/>
  <c r="AD154" i="66"/>
  <c r="AG154" i="66"/>
  <c r="AH154" i="66"/>
  <c r="W155" i="66"/>
  <c r="X155" i="66"/>
  <c r="AA155" i="66"/>
  <c r="AB155" i="66"/>
  <c r="AE155" i="66"/>
  <c r="AF155" i="66"/>
  <c r="U156" i="66"/>
  <c r="V156" i="66"/>
  <c r="Y156" i="66"/>
  <c r="Z156" i="66"/>
  <c r="AC156" i="66"/>
  <c r="AD156" i="66"/>
  <c r="AG156" i="66"/>
  <c r="AH156" i="66"/>
  <c r="W157" i="66"/>
  <c r="X157" i="66"/>
  <c r="AA157" i="66"/>
  <c r="AB157" i="66"/>
  <c r="AE157" i="66"/>
  <c r="AF157" i="66"/>
  <c r="U158" i="66"/>
  <c r="V158" i="66"/>
  <c r="Y158" i="66"/>
  <c r="Z158" i="66"/>
  <c r="AC158" i="66"/>
  <c r="AD158" i="66"/>
  <c r="AG158" i="66"/>
  <c r="AH158" i="66"/>
  <c r="W159" i="66"/>
  <c r="X159" i="66"/>
  <c r="AA159" i="66"/>
  <c r="AB159" i="66"/>
  <c r="AE159" i="66"/>
  <c r="AF159" i="66"/>
  <c r="U160" i="66"/>
  <c r="V160" i="66"/>
  <c r="Y160" i="66"/>
  <c r="Z160" i="66"/>
  <c r="AC160" i="66"/>
  <c r="AD160" i="66"/>
  <c r="AG160" i="66"/>
  <c r="AH160" i="66"/>
  <c r="W161" i="66"/>
  <c r="X161" i="66"/>
  <c r="AA161" i="66"/>
  <c r="AB161" i="66"/>
  <c r="AE161" i="66"/>
  <c r="AF161" i="66"/>
  <c r="U162" i="66"/>
  <c r="V162" i="66"/>
  <c r="Y162" i="66"/>
  <c r="Z162" i="66"/>
  <c r="AC162" i="66"/>
  <c r="AD162" i="66"/>
  <c r="AG162" i="66"/>
  <c r="AH162" i="66"/>
  <c r="W163" i="66"/>
  <c r="X163" i="66"/>
  <c r="AA163" i="66"/>
  <c r="AB163" i="66"/>
  <c r="AE163" i="66"/>
  <c r="AF163" i="66"/>
  <c r="U164" i="66"/>
  <c r="V164" i="66"/>
  <c r="Y164" i="66"/>
  <c r="Z164" i="66"/>
  <c r="AC164" i="66"/>
  <c r="AD164" i="66"/>
  <c r="AG164" i="66"/>
  <c r="AH164" i="66"/>
  <c r="W165" i="66"/>
  <c r="X165" i="66"/>
  <c r="AA165" i="66"/>
  <c r="AB165" i="66"/>
  <c r="AE165" i="66"/>
  <c r="AF165" i="66"/>
  <c r="U166" i="66"/>
  <c r="V166" i="66"/>
  <c r="Y166" i="66"/>
  <c r="Z166" i="66"/>
  <c r="AC166" i="66"/>
  <c r="AD166" i="66"/>
  <c r="AG166" i="66"/>
  <c r="AH166" i="66"/>
  <c r="W167" i="66"/>
  <c r="X167" i="66"/>
  <c r="AA167" i="66"/>
  <c r="AB167" i="66"/>
  <c r="AE167" i="66"/>
  <c r="AF167" i="66"/>
  <c r="U168" i="66"/>
  <c r="V168" i="66"/>
  <c r="Y168" i="66"/>
  <c r="Z168" i="66"/>
  <c r="AC168" i="66"/>
  <c r="AD168" i="66"/>
  <c r="AG168" i="66"/>
  <c r="AH168" i="66"/>
  <c r="W169" i="66"/>
  <c r="X169" i="66"/>
  <c r="AA169" i="66"/>
  <c r="AB169" i="66"/>
  <c r="AE169" i="66"/>
  <c r="AF169" i="66"/>
  <c r="U170" i="66"/>
  <c r="V170" i="66"/>
  <c r="Y170" i="66"/>
  <c r="Z170" i="66"/>
  <c r="AC170" i="66"/>
  <c r="AD170" i="66"/>
  <c r="AG170" i="66"/>
  <c r="AH170" i="66"/>
  <c r="W171" i="66"/>
  <c r="X171" i="66"/>
  <c r="AA171" i="66"/>
  <c r="AB171" i="66"/>
  <c r="AE171" i="66"/>
  <c r="AF171" i="66"/>
  <c r="U172" i="66"/>
  <c r="V172" i="66"/>
  <c r="Y172" i="66"/>
  <c r="Z172" i="66"/>
  <c r="AC172" i="66"/>
  <c r="AD172" i="66"/>
  <c r="AG172" i="66"/>
  <c r="AH172" i="66"/>
  <c r="W173" i="66"/>
  <c r="X173" i="66"/>
  <c r="AA173" i="66"/>
  <c r="AB173" i="66"/>
  <c r="AE173" i="66"/>
  <c r="AF173" i="66"/>
  <c r="U174" i="66"/>
  <c r="V174" i="66"/>
  <c r="Y174" i="66"/>
  <c r="Z174" i="66"/>
  <c r="AC174" i="66"/>
  <c r="AD174" i="66"/>
  <c r="AG174" i="66"/>
  <c r="AH174" i="66"/>
  <c r="W175" i="66"/>
  <c r="X175" i="66"/>
  <c r="AA175" i="66"/>
  <c r="AB175" i="66"/>
  <c r="AE175" i="66"/>
  <c r="AF175" i="66"/>
  <c r="U176" i="66"/>
  <c r="V176" i="66"/>
  <c r="Y176" i="66"/>
  <c r="Z176" i="66"/>
  <c r="AC176" i="66"/>
  <c r="AD176" i="66"/>
  <c r="AG176" i="66"/>
  <c r="AH176" i="66"/>
  <c r="W177" i="66"/>
  <c r="X177" i="66"/>
  <c r="AA177" i="66"/>
  <c r="AB177" i="66"/>
  <c r="AE177" i="66"/>
  <c r="AF177" i="66"/>
  <c r="U178" i="66"/>
  <c r="V178" i="66"/>
  <c r="Y178" i="66"/>
  <c r="Z178" i="66"/>
  <c r="AC178" i="66"/>
  <c r="AD178" i="66"/>
  <c r="AG178" i="66"/>
  <c r="AH178" i="66"/>
  <c r="W179" i="66"/>
  <c r="X179" i="66"/>
  <c r="AA179" i="66"/>
  <c r="AB179" i="66"/>
  <c r="AE179" i="66"/>
  <c r="AF179" i="66"/>
  <c r="U180" i="66"/>
  <c r="V180" i="66"/>
  <c r="Y180" i="66"/>
  <c r="Z180" i="66"/>
  <c r="AC180" i="66"/>
  <c r="AD180" i="66"/>
  <c r="AG180" i="66"/>
  <c r="AH180" i="66"/>
  <c r="W181" i="66"/>
  <c r="X181" i="66"/>
  <c r="AA181" i="66"/>
  <c r="AB181" i="66"/>
  <c r="AE181" i="66"/>
  <c r="AF181" i="66"/>
  <c r="U182" i="66"/>
  <c r="V182" i="66"/>
  <c r="Y182" i="66"/>
  <c r="Z182" i="66"/>
  <c r="AC182" i="66"/>
  <c r="AD182" i="66"/>
  <c r="AG182" i="66"/>
  <c r="AH182" i="66"/>
  <c r="W183" i="66"/>
  <c r="X183" i="66"/>
  <c r="AA183" i="66"/>
  <c r="AB183" i="66"/>
  <c r="AE183" i="66"/>
  <c r="AF183" i="66"/>
  <c r="U184" i="66"/>
  <c r="V184" i="66"/>
  <c r="Y184" i="66"/>
  <c r="Z184" i="66"/>
  <c r="AC184" i="66"/>
  <c r="AD184" i="66"/>
  <c r="AG184" i="66"/>
  <c r="AH184" i="66"/>
  <c r="W185" i="66"/>
  <c r="X185" i="66"/>
  <c r="AA185" i="66"/>
  <c r="AB185" i="66"/>
  <c r="AE185" i="66"/>
  <c r="AF185" i="66"/>
  <c r="U186" i="66"/>
  <c r="V186" i="66"/>
  <c r="Y186" i="66"/>
  <c r="Z186" i="66"/>
  <c r="AC186" i="66"/>
  <c r="AD186" i="66"/>
  <c r="AG186" i="66"/>
  <c r="AH186" i="66"/>
  <c r="W187" i="66"/>
  <c r="X187" i="66"/>
  <c r="AA187" i="66"/>
  <c r="AB187" i="66"/>
  <c r="AE187" i="66"/>
  <c r="AF187" i="66"/>
  <c r="U188" i="66"/>
  <c r="V188" i="66"/>
  <c r="Y188" i="66"/>
  <c r="Z188" i="66"/>
  <c r="AC188" i="66"/>
  <c r="AD188" i="66"/>
  <c r="AG188" i="66"/>
  <c r="AH188" i="66"/>
  <c r="W189" i="66"/>
  <c r="X189" i="66"/>
  <c r="AA189" i="66"/>
  <c r="AB189" i="66"/>
  <c r="AE189" i="66"/>
  <c r="AF189" i="66"/>
  <c r="U190" i="66"/>
  <c r="V190" i="66"/>
  <c r="Y190" i="66"/>
  <c r="Z190" i="66"/>
  <c r="AC190" i="66"/>
  <c r="AD190" i="66"/>
  <c r="AG190" i="66"/>
  <c r="AH190" i="66"/>
  <c r="W191" i="66"/>
  <c r="X191" i="66"/>
  <c r="AA191" i="66"/>
  <c r="AB191" i="66"/>
  <c r="AE191" i="66"/>
  <c r="AF191" i="66"/>
  <c r="U192" i="66"/>
  <c r="V192" i="66"/>
  <c r="Y192" i="66"/>
  <c r="Z192" i="66"/>
  <c r="AC192" i="66"/>
  <c r="AD192" i="66"/>
  <c r="AG192" i="66"/>
  <c r="AH192" i="66"/>
  <c r="W193" i="66"/>
  <c r="X193" i="66"/>
  <c r="AA193" i="66"/>
  <c r="AB193" i="66"/>
  <c r="AE193" i="66"/>
  <c r="AF193" i="66"/>
  <c r="U194" i="66"/>
  <c r="V194" i="66"/>
  <c r="Y194" i="66"/>
  <c r="Z194" i="66"/>
  <c r="AC194" i="66"/>
  <c r="AD194" i="66"/>
  <c r="AG194" i="66"/>
  <c r="AH194" i="66"/>
  <c r="W195" i="66"/>
  <c r="X195" i="66"/>
  <c r="AA195" i="66"/>
  <c r="AB195" i="66"/>
  <c r="AE195" i="66"/>
  <c r="AF195" i="66"/>
  <c r="U196" i="66"/>
  <c r="V196" i="66"/>
  <c r="Y196" i="66"/>
  <c r="Z196" i="66"/>
  <c r="AC196" i="66"/>
  <c r="AD196" i="66"/>
  <c r="AG196" i="66"/>
  <c r="AH196" i="66"/>
  <c r="W197" i="66"/>
  <c r="X197" i="66"/>
  <c r="AA197" i="66"/>
  <c r="AB197" i="66"/>
  <c r="AE197" i="66"/>
  <c r="AF197" i="66"/>
  <c r="U198" i="66"/>
  <c r="V198" i="66"/>
  <c r="Y198" i="66"/>
  <c r="Z198" i="66"/>
  <c r="AC198" i="66"/>
  <c r="AD198" i="66"/>
  <c r="AG198" i="66"/>
  <c r="AH198" i="66"/>
  <c r="W199" i="66"/>
  <c r="X199" i="66"/>
  <c r="AA199" i="66"/>
  <c r="AB199" i="66"/>
  <c r="AE199" i="66"/>
  <c r="AF199" i="66"/>
  <c r="U200" i="66"/>
  <c r="V200" i="66"/>
  <c r="Y200" i="66"/>
  <c r="Z200" i="66"/>
  <c r="AC200" i="66"/>
  <c r="AD200" i="66"/>
  <c r="AG200" i="66"/>
  <c r="AH200" i="66"/>
  <c r="W201" i="66"/>
  <c r="X201" i="66"/>
  <c r="AA201" i="66"/>
  <c r="AB201" i="66"/>
  <c r="AE201" i="66"/>
  <c r="AF201" i="66"/>
  <c r="U202" i="66"/>
  <c r="V202" i="66"/>
  <c r="Y202" i="66"/>
  <c r="Z202" i="66"/>
  <c r="AC202" i="66"/>
  <c r="AD202" i="66"/>
  <c r="AG202" i="66"/>
  <c r="AH202" i="66"/>
  <c r="W203" i="66"/>
  <c r="X203" i="66"/>
  <c r="AA203" i="66"/>
  <c r="AB203" i="66"/>
  <c r="AE203" i="66"/>
  <c r="AF203" i="66"/>
  <c r="U204" i="66"/>
  <c r="V204" i="66"/>
  <c r="Y204" i="66"/>
  <c r="Z204" i="66"/>
  <c r="AB204" i="66"/>
  <c r="AC204" i="66"/>
  <c r="AD204" i="66"/>
  <c r="AG204" i="66"/>
  <c r="AH204" i="66"/>
  <c r="W205" i="66"/>
  <c r="X205" i="66"/>
  <c r="AA205" i="66"/>
  <c r="AB205" i="66"/>
  <c r="AE205" i="66"/>
  <c r="AF205" i="66"/>
  <c r="U206" i="66"/>
  <c r="V206" i="66"/>
  <c r="Y206" i="66"/>
  <c r="Z206" i="66"/>
  <c r="AC206" i="66"/>
  <c r="AD206" i="66"/>
  <c r="AG206" i="66"/>
  <c r="AH206" i="66"/>
  <c r="W207" i="66"/>
  <c r="X207" i="66"/>
  <c r="AA207" i="66"/>
  <c r="AB207" i="66"/>
  <c r="AE207" i="66"/>
  <c r="AF207" i="66"/>
  <c r="U208" i="66"/>
  <c r="V208" i="66"/>
  <c r="Y208" i="66"/>
  <c r="Z208" i="66"/>
  <c r="AC208" i="66"/>
  <c r="AD208" i="66"/>
  <c r="AG208" i="66"/>
  <c r="AH208" i="66"/>
  <c r="W209" i="66"/>
  <c r="X209" i="66"/>
  <c r="AA209" i="66"/>
  <c r="AB209" i="66"/>
  <c r="AE209" i="66"/>
  <c r="AF209" i="66"/>
  <c r="U210" i="66"/>
  <c r="V210" i="66"/>
  <c r="Y210" i="66"/>
  <c r="Z210" i="66"/>
  <c r="AC210" i="66"/>
  <c r="AD210" i="66"/>
  <c r="AG210" i="66"/>
  <c r="AH210" i="66"/>
  <c r="W211" i="66"/>
  <c r="X211" i="66"/>
  <c r="AA211" i="66"/>
  <c r="AB211" i="66"/>
  <c r="AE211" i="66"/>
  <c r="AF211" i="66"/>
  <c r="U212" i="66"/>
  <c r="V212" i="66"/>
  <c r="Y212" i="66"/>
  <c r="Z212" i="66"/>
  <c r="AC212" i="66"/>
  <c r="AD212" i="66"/>
  <c r="AG212" i="66"/>
  <c r="AH212" i="66"/>
  <c r="W213" i="66"/>
  <c r="X213" i="66"/>
  <c r="AA213" i="66"/>
  <c r="AB213" i="66"/>
  <c r="AE213" i="66"/>
  <c r="AF213" i="66"/>
  <c r="U214" i="66"/>
  <c r="V214" i="66"/>
  <c r="Y214" i="66"/>
  <c r="Z214" i="66"/>
  <c r="AC214" i="66"/>
  <c r="AD214" i="66"/>
  <c r="AG214" i="66"/>
  <c r="AH214" i="66"/>
  <c r="W215" i="66"/>
  <c r="X215" i="66"/>
  <c r="AA215" i="66"/>
  <c r="AB215" i="66"/>
  <c r="AE215" i="66"/>
  <c r="AF215" i="66"/>
  <c r="U216" i="66"/>
  <c r="V216" i="66"/>
  <c r="Y216" i="66"/>
  <c r="Z216" i="66"/>
  <c r="AC216" i="66"/>
  <c r="AD216" i="66"/>
  <c r="AG216" i="66"/>
  <c r="AH216" i="66"/>
  <c r="W217" i="66"/>
  <c r="X217" i="66"/>
  <c r="AA217" i="66"/>
  <c r="AB217" i="66"/>
  <c r="AE217" i="66"/>
  <c r="AF217" i="66"/>
  <c r="U218" i="66"/>
  <c r="V218" i="66"/>
  <c r="Y218" i="66"/>
  <c r="Z218" i="66"/>
  <c r="AC218" i="66"/>
  <c r="AD218" i="66"/>
  <c r="AG218" i="66"/>
  <c r="AH218" i="66"/>
  <c r="W219" i="66"/>
  <c r="X219" i="66"/>
  <c r="AA219" i="66"/>
  <c r="AB219" i="66"/>
  <c r="AE219" i="66"/>
  <c r="AF219" i="66"/>
  <c r="U220" i="66"/>
  <c r="V220" i="66"/>
  <c r="Y220" i="66"/>
  <c r="Z220" i="66"/>
  <c r="AC220" i="66"/>
  <c r="AD220" i="66"/>
  <c r="AG220" i="66"/>
  <c r="AH220" i="66"/>
  <c r="W221" i="66"/>
  <c r="X221" i="66"/>
  <c r="AA221" i="66"/>
  <c r="AB221" i="66"/>
  <c r="AE221" i="66"/>
  <c r="AF221" i="66"/>
  <c r="U222" i="66"/>
  <c r="V222" i="66"/>
  <c r="Y222" i="66"/>
  <c r="Z222" i="66"/>
  <c r="AC222" i="66"/>
  <c r="AD222" i="66"/>
  <c r="AF222" i="66"/>
  <c r="AG222" i="66"/>
  <c r="AH222" i="66"/>
  <c r="AZ221" i="66"/>
  <c r="AZ220" i="66"/>
  <c r="AZ219" i="66"/>
  <c r="AZ218" i="66"/>
  <c r="AZ217" i="66"/>
  <c r="AZ216" i="66"/>
  <c r="AZ215" i="66"/>
  <c r="AZ214" i="66"/>
  <c r="AZ213" i="66"/>
  <c r="AZ212" i="66"/>
  <c r="AZ211" i="66"/>
  <c r="AZ210" i="66"/>
  <c r="AZ209" i="66"/>
  <c r="AZ208" i="66"/>
  <c r="AZ207" i="66"/>
  <c r="AZ206" i="66"/>
  <c r="AZ205" i="66"/>
  <c r="AZ204" i="66"/>
  <c r="AZ203" i="66"/>
  <c r="AZ43" i="66"/>
  <c r="AZ42" i="66"/>
  <c r="AZ41" i="66"/>
  <c r="AZ40" i="66"/>
  <c r="AZ39" i="66"/>
  <c r="AZ38" i="66"/>
  <c r="AZ37" i="66"/>
  <c r="AZ36" i="66"/>
  <c r="AZ35" i="66"/>
  <c r="AZ34" i="66"/>
  <c r="AZ33" i="66"/>
  <c r="AZ32" i="66"/>
  <c r="AZ31" i="66"/>
  <c r="AZ30" i="66"/>
  <c r="AZ29" i="66"/>
  <c r="AZ28" i="66"/>
  <c r="AZ27" i="66"/>
  <c r="AZ26" i="66"/>
  <c r="AZ25" i="66"/>
  <c r="AZ24" i="66"/>
  <c r="AZ23" i="66"/>
  <c r="AZ22" i="66"/>
  <c r="AZ222" i="66"/>
  <c r="AJ222" i="66"/>
  <c r="L18" i="73" l="1"/>
  <c r="J18" i="73"/>
  <c r="N18" i="73"/>
  <c r="O18" i="73"/>
  <c r="I18" i="73"/>
  <c r="M18" i="73"/>
  <c r="Q18" i="73"/>
  <c r="EB199" i="73"/>
  <c r="EB202" i="73"/>
  <c r="EB204" i="73"/>
  <c r="EB200" i="73"/>
  <c r="EB201" i="73"/>
  <c r="EB203" i="73"/>
  <c r="EB207" i="73"/>
  <c r="EB208" i="73"/>
  <c r="EB209" i="73"/>
  <c r="EB210" i="73"/>
  <c r="EB212" i="73"/>
  <c r="EB217" i="73"/>
  <c r="CF42" i="73"/>
  <c r="JI42" i="73" s="1"/>
  <c r="AZ24" i="73"/>
  <c r="T24" i="73" s="1"/>
  <c r="AJ24" i="73"/>
  <c r="AJ189" i="73"/>
  <c r="LQ194" i="73"/>
  <c r="AJ195" i="73"/>
  <c r="CF114" i="73"/>
  <c r="JI114" i="73" s="1"/>
  <c r="BP128" i="73"/>
  <c r="BP149" i="73"/>
  <c r="BP150" i="73"/>
  <c r="BP152" i="73"/>
  <c r="BP37" i="73"/>
  <c r="FV37" i="73" s="1"/>
  <c r="BP47" i="73"/>
  <c r="FV47" i="73" s="1"/>
  <c r="BP54" i="73"/>
  <c r="FV54" i="73" s="1"/>
  <c r="BP71" i="73"/>
  <c r="FV71" i="73" s="1"/>
  <c r="BP167" i="73"/>
  <c r="BP168" i="73"/>
  <c r="BP22" i="73"/>
  <c r="ER22" i="73" s="1"/>
  <c r="BP34" i="73"/>
  <c r="FV34" i="73" s="1"/>
  <c r="BP50" i="73"/>
  <c r="FV50" i="73" s="1"/>
  <c r="BP120" i="73"/>
  <c r="FV120" i="73" s="1"/>
  <c r="CF87" i="73"/>
  <c r="JI87" i="73" s="1"/>
  <c r="CF76" i="73"/>
  <c r="JI76" i="73" s="1"/>
  <c r="BP170" i="73"/>
  <c r="CF173" i="73"/>
  <c r="JI173" i="73" s="1"/>
  <c r="BP191" i="73"/>
  <c r="LQ22" i="73"/>
  <c r="CF23" i="73"/>
  <c r="JI23" i="73" s="1"/>
  <c r="CF36" i="73"/>
  <c r="JI36" i="73" s="1"/>
  <c r="CF75" i="73"/>
  <c r="JI75" i="73" s="1"/>
  <c r="CF135" i="73"/>
  <c r="JI135" i="73" s="1"/>
  <c r="CF142" i="73"/>
  <c r="JI142" i="73" s="1"/>
  <c r="EB213" i="73"/>
  <c r="CF39" i="73"/>
  <c r="JI39" i="73" s="1"/>
  <c r="CF77" i="73"/>
  <c r="JI77" i="73" s="1"/>
  <c r="EB214" i="73"/>
  <c r="EB215" i="73"/>
  <c r="CF206" i="73"/>
  <c r="JI206" i="73" s="1"/>
  <c r="EB218" i="73"/>
  <c r="EB220" i="73"/>
  <c r="EB216" i="73"/>
  <c r="BP23" i="73"/>
  <c r="FV23" i="73" s="1"/>
  <c r="CF27" i="73"/>
  <c r="JI27" i="73" s="1"/>
  <c r="CF29" i="73"/>
  <c r="JI29" i="73" s="1"/>
  <c r="CF30" i="73"/>
  <c r="JI30" i="73" s="1"/>
  <c r="CF32" i="73"/>
  <c r="JI32" i="73" s="1"/>
  <c r="BP36" i="73"/>
  <c r="FV36" i="73" s="1"/>
  <c r="BP39" i="73"/>
  <c r="FV39" i="73" s="1"/>
  <c r="CF49" i="73"/>
  <c r="JI49" i="73" s="1"/>
  <c r="CF52" i="73"/>
  <c r="JI52" i="73" s="1"/>
  <c r="BP53" i="73"/>
  <c r="FV53" i="73" s="1"/>
  <c r="CF56" i="73"/>
  <c r="JI56" i="73" s="1"/>
  <c r="CF62" i="73"/>
  <c r="JI62" i="73" s="1"/>
  <c r="CF67" i="73"/>
  <c r="JI67" i="73" s="1"/>
  <c r="BP75" i="73"/>
  <c r="FV75" i="73" s="1"/>
  <c r="BP76" i="73"/>
  <c r="FV76" i="73" s="1"/>
  <c r="BP77" i="73"/>
  <c r="FV77" i="73" s="1"/>
  <c r="BP85" i="73"/>
  <c r="FV85" i="73" s="1"/>
  <c r="CF134" i="73"/>
  <c r="JI134" i="73" s="1"/>
  <c r="BP137" i="73"/>
  <c r="BP140" i="73"/>
  <c r="BP148" i="73"/>
  <c r="BP161" i="73"/>
  <c r="BP179" i="73"/>
  <c r="BP198" i="73"/>
  <c r="BP210" i="73"/>
  <c r="BP215" i="73"/>
  <c r="BP219" i="73"/>
  <c r="BP209" i="73"/>
  <c r="AJ197" i="73"/>
  <c r="BP29" i="73"/>
  <c r="FV29" i="73" s="1"/>
  <c r="BP32" i="73"/>
  <c r="FV32" i="73" s="1"/>
  <c r="CF35" i="73"/>
  <c r="JI35" i="73" s="1"/>
  <c r="BP43" i="73"/>
  <c r="FV43" i="73" s="1"/>
  <c r="CF45" i="73"/>
  <c r="JI45" i="73" s="1"/>
  <c r="BP48" i="73"/>
  <c r="FV48" i="73" s="1"/>
  <c r="CF51" i="73"/>
  <c r="JI51" i="73" s="1"/>
  <c r="BP52" i="73"/>
  <c r="FV52" i="73" s="1"/>
  <c r="CF55" i="73"/>
  <c r="JI55" i="73" s="1"/>
  <c r="BP58" i="73"/>
  <c r="FV58" i="73" s="1"/>
  <c r="BP62" i="73"/>
  <c r="FV62" i="73" s="1"/>
  <c r="CF66" i="73"/>
  <c r="JI66" i="73" s="1"/>
  <c r="BP70" i="73"/>
  <c r="FV70" i="73" s="1"/>
  <c r="CF74" i="73"/>
  <c r="JI74" i="73" s="1"/>
  <c r="BP81" i="73"/>
  <c r="FV81" i="73" s="1"/>
  <c r="BP84" i="73"/>
  <c r="FV84" i="73" s="1"/>
  <c r="CF92" i="73"/>
  <c r="JI92" i="73" s="1"/>
  <c r="BP93" i="73"/>
  <c r="FV93" i="73" s="1"/>
  <c r="CF95" i="73"/>
  <c r="JI95" i="73" s="1"/>
  <c r="BP96" i="73"/>
  <c r="FV96" i="73" s="1"/>
  <c r="BP99" i="73"/>
  <c r="FV99" i="73" s="1"/>
  <c r="CF107" i="73"/>
  <c r="JI107" i="73" s="1"/>
  <c r="BP108" i="73"/>
  <c r="FV108" i="73" s="1"/>
  <c r="CF111" i="73"/>
  <c r="JI111" i="73" s="1"/>
  <c r="CF113" i="73"/>
  <c r="JI113" i="73" s="1"/>
  <c r="BP116" i="73"/>
  <c r="FV116" i="73" s="1"/>
  <c r="BP134" i="73"/>
  <c r="CF139" i="73"/>
  <c r="JI139" i="73" s="1"/>
  <c r="BP159" i="73"/>
  <c r="BP182" i="73"/>
  <c r="BP184" i="73"/>
  <c r="BP185" i="73"/>
  <c r="BP207" i="73"/>
  <c r="CF22" i="73"/>
  <c r="IE22" i="73" s="1"/>
  <c r="CF26" i="73"/>
  <c r="JI26" i="73" s="1"/>
  <c r="BP31" i="73"/>
  <c r="FV31" i="73" s="1"/>
  <c r="CF34" i="73"/>
  <c r="JI34" i="73" s="1"/>
  <c r="BP40" i="73"/>
  <c r="FV40" i="73" s="1"/>
  <c r="BP45" i="73"/>
  <c r="FV45" i="73" s="1"/>
  <c r="CF47" i="73"/>
  <c r="JI47" i="73" s="1"/>
  <c r="BP51" i="73"/>
  <c r="FV51" i="73" s="1"/>
  <c r="CF54" i="73"/>
  <c r="JI54" i="73" s="1"/>
  <c r="BP55" i="73"/>
  <c r="FV55" i="73" s="1"/>
  <c r="CF65" i="73"/>
  <c r="JI65" i="73" s="1"/>
  <c r="BP80" i="73"/>
  <c r="FV80" i="73" s="1"/>
  <c r="BP92" i="73"/>
  <c r="FV92" i="73" s="1"/>
  <c r="BP105" i="73"/>
  <c r="FV105" i="73" s="1"/>
  <c r="CF120" i="73"/>
  <c r="JI120" i="73" s="1"/>
  <c r="BP122" i="73"/>
  <c r="FV122" i="73" s="1"/>
  <c r="CF130" i="73"/>
  <c r="JI130" i="73" s="1"/>
  <c r="CF133" i="73"/>
  <c r="JI133" i="73" s="1"/>
  <c r="BP136" i="73"/>
  <c r="BP143" i="73"/>
  <c r="BP154" i="73"/>
  <c r="BP195" i="73"/>
  <c r="AZ22" i="73"/>
  <c r="T22" i="73" s="1"/>
  <c r="AZ23" i="73"/>
  <c r="T23" i="73" s="1"/>
  <c r="CF24" i="73"/>
  <c r="JI24" i="73" s="1"/>
  <c r="LQ24" i="73"/>
  <c r="CF25" i="73"/>
  <c r="JI25" i="73" s="1"/>
  <c r="BP26" i="73"/>
  <c r="FV26" i="73" s="1"/>
  <c r="BP27" i="73"/>
  <c r="FV27" i="73" s="1"/>
  <c r="CF28" i="73"/>
  <c r="JI28" i="73" s="1"/>
  <c r="BP30" i="73"/>
  <c r="FV30" i="73" s="1"/>
  <c r="CF33" i="73"/>
  <c r="JI33" i="73" s="1"/>
  <c r="BP35" i="73"/>
  <c r="FV35" i="73" s="1"/>
  <c r="CF38" i="73"/>
  <c r="JI38" i="73" s="1"/>
  <c r="CF41" i="73"/>
  <c r="JI41" i="73" s="1"/>
  <c r="BP42" i="73"/>
  <c r="FV42" i="73" s="1"/>
  <c r="CF44" i="73"/>
  <c r="JI44" i="73" s="1"/>
  <c r="CF46" i="73"/>
  <c r="JI46" i="73" s="1"/>
  <c r="BP49" i="73"/>
  <c r="FV49" i="73" s="1"/>
  <c r="BP56" i="73"/>
  <c r="FV56" i="73" s="1"/>
  <c r="CF57" i="73"/>
  <c r="JI57" i="73" s="1"/>
  <c r="CF59" i="73"/>
  <c r="JI59" i="73" s="1"/>
  <c r="CF60" i="73"/>
  <c r="JI60" i="73" s="1"/>
  <c r="CF61" i="73"/>
  <c r="JI61" i="73" s="1"/>
  <c r="CF63" i="73"/>
  <c r="JI63" i="73" s="1"/>
  <c r="BP65" i="73"/>
  <c r="FV65" i="73" s="1"/>
  <c r="BP66" i="73"/>
  <c r="FV66" i="73" s="1"/>
  <c r="CF69" i="73"/>
  <c r="JI69" i="73" s="1"/>
  <c r="CF73" i="73"/>
  <c r="JI73" i="73" s="1"/>
  <c r="BP74" i="73"/>
  <c r="FV74" i="73" s="1"/>
  <c r="BP83" i="73"/>
  <c r="FV83" i="73" s="1"/>
  <c r="BP89" i="73"/>
  <c r="FV89" i="73" s="1"/>
  <c r="CF101" i="73"/>
  <c r="JI101" i="73" s="1"/>
  <c r="CF110" i="73"/>
  <c r="JI110" i="73" s="1"/>
  <c r="BP113" i="73"/>
  <c r="FV113" i="73" s="1"/>
  <c r="BP114" i="73"/>
  <c r="FV114" i="73" s="1"/>
  <c r="CF118" i="73"/>
  <c r="JI118" i="73" s="1"/>
  <c r="CF124" i="73"/>
  <c r="JI124" i="73" s="1"/>
  <c r="CF127" i="73"/>
  <c r="JI127" i="73" s="1"/>
  <c r="CF132" i="73"/>
  <c r="JI132" i="73" s="1"/>
  <c r="BP139" i="73"/>
  <c r="BP157" i="73"/>
  <c r="BP165" i="73"/>
  <c r="BP177" i="73"/>
  <c r="AZ188" i="73"/>
  <c r="T188" i="73" s="1"/>
  <c r="BP202" i="73"/>
  <c r="BP203" i="73"/>
  <c r="BP204" i="73"/>
  <c r="CF204" i="73"/>
  <c r="JI204" i="73" s="1"/>
  <c r="BP205" i="73"/>
  <c r="CF205" i="73"/>
  <c r="JI205" i="73" s="1"/>
  <c r="BP212" i="73"/>
  <c r="BP222" i="73"/>
  <c r="BP221" i="73"/>
  <c r="BP220" i="73"/>
  <c r="BP218" i="73"/>
  <c r="BP217" i="73"/>
  <c r="BP216" i="73"/>
  <c r="BP213" i="73"/>
  <c r="BP211" i="73"/>
  <c r="BP206" i="73"/>
  <c r="BP201" i="73"/>
  <c r="BP200" i="73"/>
  <c r="BP194" i="73"/>
  <c r="BP193" i="73"/>
  <c r="AJ193" i="73"/>
  <c r="BP192" i="73"/>
  <c r="AJ192" i="73"/>
  <c r="AJ191" i="73"/>
  <c r="LQ190" i="73"/>
  <c r="BP188" i="73"/>
  <c r="BP183" i="73"/>
  <c r="BP180" i="73"/>
  <c r="BP178" i="73"/>
  <c r="BP173" i="73"/>
  <c r="BP172" i="73"/>
  <c r="BP166" i="73"/>
  <c r="BP162" i="73"/>
  <c r="BP160" i="73"/>
  <c r="BP158" i="73"/>
  <c r="BP155" i="73"/>
  <c r="BP151" i="73"/>
  <c r="BP147" i="73"/>
  <c r="BP142" i="73"/>
  <c r="BP135" i="73"/>
  <c r="BP133" i="73"/>
  <c r="BP132" i="73"/>
  <c r="BP131" i="73"/>
  <c r="BP130" i="73"/>
  <c r="BP127" i="73"/>
  <c r="FV127" i="73" s="1"/>
  <c r="BP111" i="73"/>
  <c r="FV111" i="73" s="1"/>
  <c r="BP110" i="73"/>
  <c r="FV110" i="73" s="1"/>
  <c r="BP107" i="73"/>
  <c r="FV107" i="73" s="1"/>
  <c r="BP101" i="73"/>
  <c r="FV101" i="73" s="1"/>
  <c r="BP100" i="73"/>
  <c r="FV100" i="73" s="1"/>
  <c r="BP95" i="73"/>
  <c r="FV95" i="73" s="1"/>
  <c r="BP87" i="73"/>
  <c r="FV87" i="73" s="1"/>
  <c r="BP86" i="73"/>
  <c r="FV86" i="73" s="1"/>
  <c r="BP73" i="73"/>
  <c r="FV73" i="73" s="1"/>
  <c r="BP72" i="73"/>
  <c r="FV72" i="73" s="1"/>
  <c r="BP69" i="73"/>
  <c r="FV69" i="73" s="1"/>
  <c r="BP68" i="73"/>
  <c r="FV68" i="73" s="1"/>
  <c r="BP67" i="73"/>
  <c r="FV67" i="73" s="1"/>
  <c r="BP63" i="73"/>
  <c r="FV63" i="73" s="1"/>
  <c r="BP214" i="73"/>
  <c r="BP208" i="73"/>
  <c r="BP196" i="73"/>
  <c r="BP190" i="73"/>
  <c r="BP189" i="73"/>
  <c r="BP187" i="73"/>
  <c r="BP186" i="73"/>
  <c r="BP181" i="73"/>
  <c r="BP174" i="73"/>
  <c r="BP171" i="73"/>
  <c r="BP169" i="73"/>
  <c r="BP164" i="73"/>
  <c r="BP163" i="73"/>
  <c r="BP146" i="73"/>
  <c r="BP144" i="73"/>
  <c r="BP141" i="73"/>
  <c r="BP129" i="73"/>
  <c r="BP125" i="73"/>
  <c r="FV125" i="73" s="1"/>
  <c r="BP123" i="73"/>
  <c r="FV123" i="73" s="1"/>
  <c r="BP121" i="73"/>
  <c r="FV121" i="73" s="1"/>
  <c r="BP119" i="73"/>
  <c r="FV119" i="73" s="1"/>
  <c r="BP115" i="73"/>
  <c r="FV115" i="73" s="1"/>
  <c r="BP112" i="73"/>
  <c r="FV112" i="73" s="1"/>
  <c r="BP106" i="73"/>
  <c r="FV106" i="73" s="1"/>
  <c r="BP104" i="73"/>
  <c r="FV104" i="73" s="1"/>
  <c r="BP103" i="73"/>
  <c r="FV103" i="73" s="1"/>
  <c r="BP102" i="73"/>
  <c r="FV102" i="73" s="1"/>
  <c r="BP98" i="73"/>
  <c r="FV98" i="73" s="1"/>
  <c r="BP97" i="73"/>
  <c r="FV97" i="73" s="1"/>
  <c r="BP94" i="73"/>
  <c r="FV94" i="73" s="1"/>
  <c r="BP91" i="73"/>
  <c r="FV91" i="73" s="1"/>
  <c r="BP90" i="73"/>
  <c r="FV90" i="73" s="1"/>
  <c r="BP79" i="73"/>
  <c r="FV79" i="73" s="1"/>
  <c r="BP78" i="73"/>
  <c r="FV78" i="73" s="1"/>
  <c r="BP64" i="73"/>
  <c r="FV64" i="73" s="1"/>
  <c r="CF179" i="73"/>
  <c r="JI179" i="73" s="1"/>
  <c r="CF177" i="73"/>
  <c r="JI177" i="73" s="1"/>
  <c r="CF175" i="73"/>
  <c r="JI175" i="73" s="1"/>
  <c r="CF141" i="73"/>
  <c r="JI141" i="73" s="1"/>
  <c r="CF129" i="73"/>
  <c r="JI129" i="73" s="1"/>
  <c r="CF125" i="73"/>
  <c r="JI125" i="73" s="1"/>
  <c r="CF123" i="73"/>
  <c r="JI123" i="73" s="1"/>
  <c r="CF121" i="73"/>
  <c r="JI121" i="73" s="1"/>
  <c r="CF119" i="73"/>
  <c r="JI119" i="73" s="1"/>
  <c r="CF115" i="73"/>
  <c r="JI115" i="73" s="1"/>
  <c r="CF112" i="73"/>
  <c r="JI112" i="73" s="1"/>
  <c r="CF106" i="73"/>
  <c r="JI106" i="73" s="1"/>
  <c r="CF104" i="73"/>
  <c r="JI104" i="73" s="1"/>
  <c r="CF103" i="73"/>
  <c r="JI103" i="73" s="1"/>
  <c r="CF102" i="73"/>
  <c r="JI102" i="73" s="1"/>
  <c r="CF98" i="73"/>
  <c r="JI98" i="73" s="1"/>
  <c r="CF97" i="73"/>
  <c r="JI97" i="73" s="1"/>
  <c r="CF94" i="73"/>
  <c r="JI94" i="73" s="1"/>
  <c r="CF91" i="73"/>
  <c r="JI91" i="73" s="1"/>
  <c r="CF90" i="73"/>
  <c r="JI90" i="73" s="1"/>
  <c r="CF79" i="73"/>
  <c r="JI79" i="73" s="1"/>
  <c r="CF78" i="73"/>
  <c r="JI78" i="73" s="1"/>
  <c r="CF64" i="73"/>
  <c r="JI64" i="73" s="1"/>
  <c r="CF140" i="73"/>
  <c r="JI140" i="73" s="1"/>
  <c r="CF138" i="73"/>
  <c r="JI138" i="73" s="1"/>
  <c r="CF128" i="73"/>
  <c r="JI128" i="73" s="1"/>
  <c r="CF126" i="73"/>
  <c r="JI126" i="73" s="1"/>
  <c r="CF122" i="73"/>
  <c r="JI122" i="73" s="1"/>
  <c r="CF117" i="73"/>
  <c r="JI117" i="73" s="1"/>
  <c r="CF109" i="73"/>
  <c r="JI109" i="73" s="1"/>
  <c r="CF105" i="73"/>
  <c r="JI105" i="73" s="1"/>
  <c r="CF99" i="73"/>
  <c r="JI99" i="73" s="1"/>
  <c r="CF93" i="73"/>
  <c r="JI93" i="73" s="1"/>
  <c r="CF89" i="73"/>
  <c r="JI89" i="73" s="1"/>
  <c r="CF88" i="73"/>
  <c r="JI88" i="73" s="1"/>
  <c r="CF85" i="73"/>
  <c r="JI85" i="73" s="1"/>
  <c r="CF84" i="73"/>
  <c r="JI84" i="73" s="1"/>
  <c r="CF83" i="73"/>
  <c r="JI83" i="73" s="1"/>
  <c r="CF82" i="73"/>
  <c r="JI82" i="73" s="1"/>
  <c r="CF71" i="73"/>
  <c r="JI71" i="73" s="1"/>
  <c r="CF70" i="73"/>
  <c r="JI70" i="73" s="1"/>
  <c r="AJ22" i="73"/>
  <c r="AJ23" i="73"/>
  <c r="LQ23" i="73"/>
  <c r="BP24" i="73"/>
  <c r="FV24" i="73" s="1"/>
  <c r="BP25" i="73"/>
  <c r="BP28" i="73"/>
  <c r="FV28" i="73" s="1"/>
  <c r="CF31" i="73"/>
  <c r="JI31" i="73" s="1"/>
  <c r="BP33" i="73"/>
  <c r="FV33" i="73" s="1"/>
  <c r="CF37" i="73"/>
  <c r="JI37" i="73" s="1"/>
  <c r="BP38" i="73"/>
  <c r="FV38" i="73" s="1"/>
  <c r="CF40" i="73"/>
  <c r="JI40" i="73" s="1"/>
  <c r="BP41" i="73"/>
  <c r="FV41" i="73" s="1"/>
  <c r="CF43" i="73"/>
  <c r="JI43" i="73" s="1"/>
  <c r="BP44" i="73"/>
  <c r="FV44" i="73" s="1"/>
  <c r="BP46" i="73"/>
  <c r="FV46" i="73" s="1"/>
  <c r="CF48" i="73"/>
  <c r="JI48" i="73" s="1"/>
  <c r="CF50" i="73"/>
  <c r="JI50" i="73" s="1"/>
  <c r="CF53" i="73"/>
  <c r="JI53" i="73" s="1"/>
  <c r="BP57" i="73"/>
  <c r="FV57" i="73" s="1"/>
  <c r="CF58" i="73"/>
  <c r="JI58" i="73" s="1"/>
  <c r="BP59" i="73"/>
  <c r="FV59" i="73" s="1"/>
  <c r="BP60" i="73"/>
  <c r="FV60" i="73" s="1"/>
  <c r="BP61" i="73"/>
  <c r="FV61" i="73" s="1"/>
  <c r="CF68" i="73"/>
  <c r="JI68" i="73" s="1"/>
  <c r="CF72" i="73"/>
  <c r="JI72" i="73" s="1"/>
  <c r="CF80" i="73"/>
  <c r="JI80" i="73" s="1"/>
  <c r="CF81" i="73"/>
  <c r="JI81" i="73" s="1"/>
  <c r="BP82" i="73"/>
  <c r="FV82" i="73" s="1"/>
  <c r="CF86" i="73"/>
  <c r="JI86" i="73" s="1"/>
  <c r="BP88" i="73"/>
  <c r="FV88" i="73" s="1"/>
  <c r="CF96" i="73"/>
  <c r="JI96" i="73" s="1"/>
  <c r="CF100" i="73"/>
  <c r="JI100" i="73" s="1"/>
  <c r="CF108" i="73"/>
  <c r="JI108" i="73" s="1"/>
  <c r="BP109" i="73"/>
  <c r="FV109" i="73" s="1"/>
  <c r="CF116" i="73"/>
  <c r="JI116" i="73" s="1"/>
  <c r="BP117" i="73"/>
  <c r="FV117" i="73" s="1"/>
  <c r="BP118" i="73"/>
  <c r="FV118" i="73" s="1"/>
  <c r="BP124" i="73"/>
  <c r="FV124" i="73" s="1"/>
  <c r="BP126" i="73"/>
  <c r="FV126" i="73" s="1"/>
  <c r="CF131" i="73"/>
  <c r="JI131" i="73" s="1"/>
  <c r="CF136" i="73"/>
  <c r="JI136" i="73" s="1"/>
  <c r="CF137" i="73"/>
  <c r="JI137" i="73" s="1"/>
  <c r="BP138" i="73"/>
  <c r="CF143" i="73"/>
  <c r="JI143" i="73" s="1"/>
  <c r="BP145" i="73"/>
  <c r="BP153" i="73"/>
  <c r="BP156" i="73"/>
  <c r="BP175" i="73"/>
  <c r="BP176" i="73"/>
  <c r="AJ188" i="73"/>
  <c r="BP197" i="73"/>
  <c r="BP199" i="73"/>
  <c r="EB219" i="73"/>
  <c r="EZ23" i="73"/>
  <c r="EZ24" i="73" s="1"/>
  <c r="IJ23" i="73"/>
  <c r="IJ24" i="73" s="1"/>
  <c r="EW23" i="73"/>
  <c r="EW24" i="73" s="1"/>
  <c r="EW25" i="73" s="1"/>
  <c r="EW26" i="73" s="1"/>
  <c r="EW27" i="73" s="1"/>
  <c r="EW28" i="73" s="1"/>
  <c r="EW29" i="73" s="1"/>
  <c r="EW30" i="73" s="1"/>
  <c r="EW31" i="73" s="1"/>
  <c r="EW32" i="73" s="1"/>
  <c r="EW33" i="73" s="1"/>
  <c r="EW34" i="73" s="1"/>
  <c r="EW35" i="73" s="1"/>
  <c r="EW36" i="73" s="1"/>
  <c r="EW37" i="73" s="1"/>
  <c r="EW38" i="73" s="1"/>
  <c r="EW39" i="73" s="1"/>
  <c r="EW40" i="73" s="1"/>
  <c r="EW41" i="73" s="1"/>
  <c r="EW42" i="73" s="1"/>
  <c r="EW43" i="73" s="1"/>
  <c r="EW44" i="73" s="1"/>
  <c r="EW45" i="73" s="1"/>
  <c r="EW46" i="73" s="1"/>
  <c r="EW47" i="73" s="1"/>
  <c r="EW48" i="73" s="1"/>
  <c r="EW49" i="73" s="1"/>
  <c r="EW50" i="73" s="1"/>
  <c r="EU25" i="73"/>
  <c r="EU26" i="73" s="1"/>
  <c r="EU27" i="73" s="1"/>
  <c r="EY25" i="73"/>
  <c r="EY26" i="73" s="1"/>
  <c r="EY27" i="73" s="1"/>
  <c r="EY28" i="73" s="1"/>
  <c r="FC25" i="73"/>
  <c r="FC26" i="73" s="1"/>
  <c r="FC27" i="73" s="1"/>
  <c r="EU28" i="73"/>
  <c r="FC28" i="73"/>
  <c r="IH31" i="73"/>
  <c r="EU33" i="73"/>
  <c r="EU34" i="73" s="1"/>
  <c r="FD23" i="73"/>
  <c r="FD24" i="73" s="1"/>
  <c r="FD25" i="73" s="1"/>
  <c r="IN23" i="73"/>
  <c r="IN24" i="73" s="1"/>
  <c r="EV25" i="73"/>
  <c r="EZ25" i="73"/>
  <c r="IJ25" i="73"/>
  <c r="IR25" i="73"/>
  <c r="IR26" i="73" s="1"/>
  <c r="EV23" i="73"/>
  <c r="EV24" i="73" s="1"/>
  <c r="IF23" i="73"/>
  <c r="IF24" i="73" s="1"/>
  <c r="IF25" i="73" s="1"/>
  <c r="IR23" i="73"/>
  <c r="IR24" i="73" s="1"/>
  <c r="ET27" i="73"/>
  <c r="EX27" i="73"/>
  <c r="EX28" i="73" s="1"/>
  <c r="FB27" i="73"/>
  <c r="FF27" i="73"/>
  <c r="FF28" i="73" s="1"/>
  <c r="IL27" i="73"/>
  <c r="EU29" i="73"/>
  <c r="EU30" i="73" s="1"/>
  <c r="EU31" i="73" s="1"/>
  <c r="EU32" i="73"/>
  <c r="P18" i="73"/>
  <c r="JS22" i="73"/>
  <c r="JP23" i="73"/>
  <c r="JU24" i="73"/>
  <c r="JJ25" i="73"/>
  <c r="JV25" i="73"/>
  <c r="JJ29" i="73"/>
  <c r="JR29" i="73"/>
  <c r="JS30" i="73"/>
  <c r="JT31" i="73"/>
  <c r="JQ32" i="73"/>
  <c r="JR33" i="73"/>
  <c r="JR37" i="73"/>
  <c r="JQ40" i="73"/>
  <c r="GA46" i="73"/>
  <c r="JU47" i="73"/>
  <c r="JJ61" i="73"/>
  <c r="GF75" i="73"/>
  <c r="FX83" i="73"/>
  <c r="GJ83" i="73"/>
  <c r="JT90" i="73"/>
  <c r="FY92" i="73"/>
  <c r="JU92" i="73"/>
  <c r="GC95" i="73"/>
  <c r="JU95" i="73"/>
  <c r="GA109" i="73"/>
  <c r="JK109" i="73"/>
  <c r="JS109" i="73"/>
  <c r="JJ118" i="73"/>
  <c r="JR118" i="73"/>
  <c r="FW119" i="73"/>
  <c r="JK119" i="73"/>
  <c r="JS119" i="73"/>
  <c r="JK133" i="73"/>
  <c r="JW133" i="73"/>
  <c r="JS145" i="73"/>
  <c r="JT22" i="73"/>
  <c r="IO23" i="73"/>
  <c r="IO24" i="73" s="1"/>
  <c r="IO25" i="73" s="1"/>
  <c r="IO26" i="73" s="1"/>
  <c r="GC24" i="73"/>
  <c r="IP24" i="73"/>
  <c r="IP25" i="73" s="1"/>
  <c r="IP26" i="73" s="1"/>
  <c r="IP27" i="73" s="1"/>
  <c r="GD25" i="73"/>
  <c r="FW26" i="73"/>
  <c r="GD29" i="73"/>
  <c r="FW30" i="73"/>
  <c r="GA30" i="73"/>
  <c r="GE30" i="73"/>
  <c r="GI30" i="73"/>
  <c r="GF31" i="73"/>
  <c r="FY32" i="73"/>
  <c r="GD33" i="73"/>
  <c r="FX35" i="73"/>
  <c r="JQ35" i="73"/>
  <c r="FY36" i="73"/>
  <c r="JR36" i="73"/>
  <c r="FZ37" i="73"/>
  <c r="JS37" i="73"/>
  <c r="FW38" i="73"/>
  <c r="FX39" i="73"/>
  <c r="JQ39" i="73"/>
  <c r="FY40" i="73"/>
  <c r="JR40" i="73"/>
  <c r="FZ41" i="73"/>
  <c r="JS41" i="73"/>
  <c r="FW42" i="73"/>
  <c r="FX43" i="73"/>
  <c r="JQ43" i="73"/>
  <c r="FY44" i="73"/>
  <c r="JR44" i="73"/>
  <c r="FZ45" i="73"/>
  <c r="JN45" i="73"/>
  <c r="JS45" i="73"/>
  <c r="FW46" i="73"/>
  <c r="JL46" i="73"/>
  <c r="FX47" i="73"/>
  <c r="JQ47" i="73"/>
  <c r="FY48" i="73"/>
  <c r="JR48" i="73"/>
  <c r="FZ49" i="73"/>
  <c r="JS49" i="73"/>
  <c r="FW50" i="73"/>
  <c r="JL50" i="73"/>
  <c r="FX51" i="73"/>
  <c r="JQ51" i="73"/>
  <c r="FY52" i="73"/>
  <c r="JR52" i="73"/>
  <c r="GE54" i="73"/>
  <c r="GF55" i="73"/>
  <c r="GG56" i="73"/>
  <c r="JQ56" i="73"/>
  <c r="GD57" i="73"/>
  <c r="JN57" i="73"/>
  <c r="JV57" i="73"/>
  <c r="GA58" i="73"/>
  <c r="JS58" i="73"/>
  <c r="FX67" i="73"/>
  <c r="GB67" i="73"/>
  <c r="GF67" i="73"/>
  <c r="GJ67" i="73"/>
  <c r="JP67" i="73"/>
  <c r="FY68" i="73"/>
  <c r="GC68" i="73"/>
  <c r="GG68" i="73"/>
  <c r="JM68" i="73"/>
  <c r="FY72" i="73"/>
  <c r="GG72" i="73"/>
  <c r="JM72" i="73"/>
  <c r="JU72" i="73"/>
  <c r="GC72" i="73"/>
  <c r="JQ72" i="73"/>
  <c r="FX74" i="73"/>
  <c r="GB74" i="73"/>
  <c r="JL74" i="73"/>
  <c r="JP74" i="73"/>
  <c r="GF74" i="73"/>
  <c r="JT74" i="73"/>
  <c r="JP75" i="73"/>
  <c r="GD77" i="73"/>
  <c r="GH77" i="73"/>
  <c r="JN77" i="73"/>
  <c r="JR77" i="73"/>
  <c r="JJ77" i="73"/>
  <c r="FY80" i="73"/>
  <c r="GG80" i="73"/>
  <c r="JM80" i="73"/>
  <c r="JU80" i="73"/>
  <c r="GC80" i="73"/>
  <c r="JQ80" i="73"/>
  <c r="FX82" i="73"/>
  <c r="GB82" i="73"/>
  <c r="JL82" i="73"/>
  <c r="JP82" i="73"/>
  <c r="GF82" i="73"/>
  <c r="JT82" i="73"/>
  <c r="JP83" i="73"/>
  <c r="GD85" i="73"/>
  <c r="GH85" i="73"/>
  <c r="JN85" i="73"/>
  <c r="JR85" i="73"/>
  <c r="JJ85" i="73"/>
  <c r="FY88" i="73"/>
  <c r="GG88" i="73"/>
  <c r="JM88" i="73"/>
  <c r="JU88" i="73"/>
  <c r="GC88" i="73"/>
  <c r="JQ88" i="73"/>
  <c r="GD93" i="73"/>
  <c r="JJ93" i="73"/>
  <c r="JR93" i="73"/>
  <c r="JN93" i="73"/>
  <c r="FZ96" i="73"/>
  <c r="GD96" i="73"/>
  <c r="GH96" i="73"/>
  <c r="JN96" i="73"/>
  <c r="JR96" i="73"/>
  <c r="JV96" i="73"/>
  <c r="FY107" i="73"/>
  <c r="GC107" i="73"/>
  <c r="GG107" i="73"/>
  <c r="JQ107" i="73"/>
  <c r="JU107" i="73"/>
  <c r="FZ112" i="73"/>
  <c r="GD112" i="73"/>
  <c r="GH112" i="73"/>
  <c r="JN112" i="73"/>
  <c r="JR112" i="73"/>
  <c r="JV112" i="73"/>
  <c r="FX120" i="73"/>
  <c r="GB120" i="73"/>
  <c r="GF120" i="73"/>
  <c r="GJ120" i="73"/>
  <c r="JL120" i="73"/>
  <c r="JP120" i="73"/>
  <c r="JT120" i="73"/>
  <c r="JO150" i="73"/>
  <c r="JW150" i="73"/>
  <c r="JL154" i="73"/>
  <c r="JS154" i="73"/>
  <c r="JQ175" i="73"/>
  <c r="H18" i="73"/>
  <c r="JO22" i="73"/>
  <c r="JL23" i="73"/>
  <c r="JM24" i="73"/>
  <c r="JN25" i="73"/>
  <c r="JK26" i="73"/>
  <c r="JS26" i="73"/>
  <c r="JW26" i="73"/>
  <c r="JP27" i="73"/>
  <c r="JQ28" i="73"/>
  <c r="JN29" i="73"/>
  <c r="JV29" i="73"/>
  <c r="JK30" i="73"/>
  <c r="JW30" i="73"/>
  <c r="JL31" i="73"/>
  <c r="JM32" i="73"/>
  <c r="JJ33" i="73"/>
  <c r="JV33" i="73"/>
  <c r="JK34" i="73"/>
  <c r="GC36" i="73"/>
  <c r="GC40" i="73"/>
  <c r="JR41" i="73"/>
  <c r="GC44" i="73"/>
  <c r="JK46" i="73"/>
  <c r="GC52" i="73"/>
  <c r="JM59" i="73"/>
  <c r="FZ61" i="73"/>
  <c r="GD61" i="73"/>
  <c r="GH61" i="73"/>
  <c r="FX75" i="73"/>
  <c r="GJ75" i="73"/>
  <c r="JL75" i="73"/>
  <c r="JT75" i="73"/>
  <c r="GF83" i="73"/>
  <c r="JL83" i="73"/>
  <c r="JT83" i="73"/>
  <c r="FX90" i="73"/>
  <c r="GF90" i="73"/>
  <c r="JL90" i="73"/>
  <c r="GC92" i="73"/>
  <c r="GG92" i="73"/>
  <c r="JM92" i="73"/>
  <c r="FY95" i="73"/>
  <c r="GG95" i="73"/>
  <c r="JM95" i="73"/>
  <c r="FW109" i="73"/>
  <c r="GE109" i="73"/>
  <c r="GI109" i="73"/>
  <c r="JW109" i="73"/>
  <c r="FZ118" i="73"/>
  <c r="GD118" i="73"/>
  <c r="GH118" i="73"/>
  <c r="JN118" i="73"/>
  <c r="JV118" i="73"/>
  <c r="GA119" i="73"/>
  <c r="GE119" i="73"/>
  <c r="GI119" i="73"/>
  <c r="JO119" i="73"/>
  <c r="JW119" i="73"/>
  <c r="JO133" i="73"/>
  <c r="JS133" i="73"/>
  <c r="JN145" i="73"/>
  <c r="E18" i="73"/>
  <c r="FW22" i="73"/>
  <c r="GE22" i="73"/>
  <c r="JL22" i="73"/>
  <c r="JP22" i="73"/>
  <c r="FX23" i="73"/>
  <c r="GB23" i="73"/>
  <c r="GF23" i="73"/>
  <c r="GJ23" i="73"/>
  <c r="IG23" i="73"/>
  <c r="IG24" i="73" s="1"/>
  <c r="IG25" i="73" s="1"/>
  <c r="IG26" i="73" s="1"/>
  <c r="IG27" i="73" s="1"/>
  <c r="IG28" i="73" s="1"/>
  <c r="IG29" i="73" s="1"/>
  <c r="IG30" i="73" s="1"/>
  <c r="IG31" i="73" s="1"/>
  <c r="IG32" i="73" s="1"/>
  <c r="IG33" i="73" s="1"/>
  <c r="IG34" i="73" s="1"/>
  <c r="IG35" i="73" s="1"/>
  <c r="IG36" i="73" s="1"/>
  <c r="IG37" i="73" s="1"/>
  <c r="IG38" i="73" s="1"/>
  <c r="IG39" i="73" s="1"/>
  <c r="IG40" i="73" s="1"/>
  <c r="IG41" i="73" s="1"/>
  <c r="IG42" i="73" s="1"/>
  <c r="IG43" i="73" s="1"/>
  <c r="IG44" i="73" s="1"/>
  <c r="IG45" i="73" s="1"/>
  <c r="IG46" i="73" s="1"/>
  <c r="IG47" i="73" s="1"/>
  <c r="IG48" i="73" s="1"/>
  <c r="IG49" i="73" s="1"/>
  <c r="IG50" i="73" s="1"/>
  <c r="IG51" i="73" s="1"/>
  <c r="IG52" i="73" s="1"/>
  <c r="IG53" i="73" s="1"/>
  <c r="IG54" i="73" s="1"/>
  <c r="IG55" i="73" s="1"/>
  <c r="IG56" i="73" s="1"/>
  <c r="IG57" i="73" s="1"/>
  <c r="IG58" i="73" s="1"/>
  <c r="IG59" i="73" s="1"/>
  <c r="IG60" i="73" s="1"/>
  <c r="IG61" i="73" s="1"/>
  <c r="IG62" i="73" s="1"/>
  <c r="IG63" i="73" s="1"/>
  <c r="IG64" i="73" s="1"/>
  <c r="IG65" i="73" s="1"/>
  <c r="IG66" i="73" s="1"/>
  <c r="IG67" i="73" s="1"/>
  <c r="IG68" i="73" s="1"/>
  <c r="IG69" i="73" s="1"/>
  <c r="IG70" i="73" s="1"/>
  <c r="IG71" i="73" s="1"/>
  <c r="IG72" i="73" s="1"/>
  <c r="IG73" i="73" s="1"/>
  <c r="IG74" i="73" s="1"/>
  <c r="IG75" i="73" s="1"/>
  <c r="IG76" i="73" s="1"/>
  <c r="IG77" i="73" s="1"/>
  <c r="IG78" i="73" s="1"/>
  <c r="IG79" i="73" s="1"/>
  <c r="IG80" i="73" s="1"/>
  <c r="IG81" i="73" s="1"/>
  <c r="IG82" i="73" s="1"/>
  <c r="IG83" i="73" s="1"/>
  <c r="IG84" i="73" s="1"/>
  <c r="IG85" i="73" s="1"/>
  <c r="IG86" i="73" s="1"/>
  <c r="IG87" i="73" s="1"/>
  <c r="IG88" i="73" s="1"/>
  <c r="IG89" i="73" s="1"/>
  <c r="IG90" i="73" s="1"/>
  <c r="IG91" i="73" s="1"/>
  <c r="IG92" i="73" s="1"/>
  <c r="IG93" i="73" s="1"/>
  <c r="IG94" i="73" s="1"/>
  <c r="IG95" i="73" s="1"/>
  <c r="IG96" i="73" s="1"/>
  <c r="IG97" i="73" s="1"/>
  <c r="IG98" i="73" s="1"/>
  <c r="IG99" i="73" s="1"/>
  <c r="IG100" i="73" s="1"/>
  <c r="IG101" i="73" s="1"/>
  <c r="IG102" i="73" s="1"/>
  <c r="IG103" i="73" s="1"/>
  <c r="IG104" i="73" s="1"/>
  <c r="IG105" i="73" s="1"/>
  <c r="IG106" i="73" s="1"/>
  <c r="IG107" i="73" s="1"/>
  <c r="IG108" i="73" s="1"/>
  <c r="IG109" i="73" s="1"/>
  <c r="IG110" i="73" s="1"/>
  <c r="IG111" i="73" s="1"/>
  <c r="IG112" i="73" s="1"/>
  <c r="IG113" i="73" s="1"/>
  <c r="IG114" i="73" s="1"/>
  <c r="IG115" i="73" s="1"/>
  <c r="IG116" i="73" s="1"/>
  <c r="IG117" i="73" s="1"/>
  <c r="IG118" i="73" s="1"/>
  <c r="IG119" i="73" s="1"/>
  <c r="IG120" i="73" s="1"/>
  <c r="IG121" i="73" s="1"/>
  <c r="IG122" i="73" s="1"/>
  <c r="IG123" i="73" s="1"/>
  <c r="IG124" i="73" s="1"/>
  <c r="IG125" i="73" s="1"/>
  <c r="IG126" i="73" s="1"/>
  <c r="IG127" i="73" s="1"/>
  <c r="IG128" i="73" s="1"/>
  <c r="IG129" i="73" s="1"/>
  <c r="IG130" i="73" s="1"/>
  <c r="IG131" i="73" s="1"/>
  <c r="IG132" i="73" s="1"/>
  <c r="IG133" i="73" s="1"/>
  <c r="IG134" i="73" s="1"/>
  <c r="IG135" i="73" s="1"/>
  <c r="IG136" i="73" s="1"/>
  <c r="IG137" i="73" s="1"/>
  <c r="IG138" i="73" s="1"/>
  <c r="IG139" i="73" s="1"/>
  <c r="IG140" i="73" s="1"/>
  <c r="IG141" i="73" s="1"/>
  <c r="IG142" i="73" s="1"/>
  <c r="IG143" i="73" s="1"/>
  <c r="IG144" i="73" s="1"/>
  <c r="IG145" i="73" s="1"/>
  <c r="IG146" i="73" s="1"/>
  <c r="IG147" i="73" s="1"/>
  <c r="IG148" i="73" s="1"/>
  <c r="IG149" i="73" s="1"/>
  <c r="FY24" i="73"/>
  <c r="GG24" i="73"/>
  <c r="IH24" i="73"/>
  <c r="IH25" i="73" s="1"/>
  <c r="IH26" i="73" s="1"/>
  <c r="IL24" i="73"/>
  <c r="IL25" i="73" s="1"/>
  <c r="IL26" i="73" s="1"/>
  <c r="FZ25" i="73"/>
  <c r="GH25" i="73"/>
  <c r="GA26" i="73"/>
  <c r="GE26" i="73"/>
  <c r="GI26" i="73"/>
  <c r="IJ26" i="73"/>
  <c r="IJ27" i="73" s="1"/>
  <c r="IJ28" i="73" s="1"/>
  <c r="IJ29" i="73" s="1"/>
  <c r="FX27" i="73"/>
  <c r="GB27" i="73"/>
  <c r="GF27" i="73"/>
  <c r="GJ27" i="73"/>
  <c r="FY28" i="73"/>
  <c r="GC28" i="73"/>
  <c r="GG28" i="73"/>
  <c r="IH28" i="73"/>
  <c r="IH29" i="73" s="1"/>
  <c r="IH30" i="73" s="1"/>
  <c r="FZ29" i="73"/>
  <c r="GH29" i="73"/>
  <c r="FX31" i="73"/>
  <c r="GB31" i="73"/>
  <c r="GJ31" i="73"/>
  <c r="GC32" i="73"/>
  <c r="GG32" i="73"/>
  <c r="FZ33" i="73"/>
  <c r="GH33" i="73"/>
  <c r="FW34" i="73"/>
  <c r="F18" i="73"/>
  <c r="BS224" i="73"/>
  <c r="BS223" i="73"/>
  <c r="BW224" i="73"/>
  <c r="BW223" i="73"/>
  <c r="CA224" i="73"/>
  <c r="CA223" i="73"/>
  <c r="FX22" i="73"/>
  <c r="GB22" i="73"/>
  <c r="GF22" i="73"/>
  <c r="GJ22" i="73"/>
  <c r="IG22" i="73"/>
  <c r="IK22" i="73"/>
  <c r="IS22" i="73"/>
  <c r="JM22" i="73"/>
  <c r="JQ22" i="73"/>
  <c r="JU22" i="73"/>
  <c r="IP23" i="73"/>
  <c r="IN25" i="73"/>
  <c r="IH27" i="73"/>
  <c r="GI34" i="73"/>
  <c r="JS34" i="73"/>
  <c r="GE35" i="73"/>
  <c r="GJ35" i="73"/>
  <c r="JM35" i="73"/>
  <c r="JJ37" i="73"/>
  <c r="GI38" i="73"/>
  <c r="JS38" i="73"/>
  <c r="GE39" i="73"/>
  <c r="GJ39" i="73"/>
  <c r="JM39" i="73"/>
  <c r="JJ41" i="73"/>
  <c r="GI42" i="73"/>
  <c r="JS42" i="73"/>
  <c r="GE43" i="73"/>
  <c r="GJ43" i="73"/>
  <c r="JM43" i="73"/>
  <c r="JJ45" i="73"/>
  <c r="JO45" i="73"/>
  <c r="GI46" i="73"/>
  <c r="JS46" i="73"/>
  <c r="GE47" i="73"/>
  <c r="GJ47" i="73"/>
  <c r="JM47" i="73"/>
  <c r="JN48" i="73"/>
  <c r="JJ49" i="73"/>
  <c r="JO49" i="73"/>
  <c r="GI50" i="73"/>
  <c r="JS50" i="73"/>
  <c r="EW51" i="73"/>
  <c r="EW52" i="73" s="1"/>
  <c r="EW53" i="73" s="1"/>
  <c r="EW54" i="73" s="1"/>
  <c r="EW55" i="73" s="1"/>
  <c r="EW56" i="73" s="1"/>
  <c r="GE51" i="73"/>
  <c r="GJ51" i="73"/>
  <c r="JM51" i="73"/>
  <c r="JN52" i="73"/>
  <c r="GD53" i="73"/>
  <c r="JN53" i="73"/>
  <c r="JV53" i="73"/>
  <c r="GA54" i="73"/>
  <c r="JK54" i="73"/>
  <c r="JS54" i="73"/>
  <c r="JQ55" i="73"/>
  <c r="GC56" i="73"/>
  <c r="JJ56" i="73"/>
  <c r="JR56" i="73"/>
  <c r="EW57" i="73"/>
  <c r="EW58" i="73" s="1"/>
  <c r="EW59" i="73" s="1"/>
  <c r="EW60" i="73" s="1"/>
  <c r="EW61" i="73" s="1"/>
  <c r="EW62" i="73" s="1"/>
  <c r="EW63" i="73" s="1"/>
  <c r="EW64" i="73" s="1"/>
  <c r="EW65" i="73" s="1"/>
  <c r="EW66" i="73" s="1"/>
  <c r="EW67" i="73" s="1"/>
  <c r="EW68" i="73" s="1"/>
  <c r="EW69" i="73" s="1"/>
  <c r="EW70" i="73" s="1"/>
  <c r="EW71" i="73" s="1"/>
  <c r="EW72" i="73" s="1"/>
  <c r="EW73" i="73" s="1"/>
  <c r="EW74" i="73" s="1"/>
  <c r="EW75" i="73" s="1"/>
  <c r="EW76" i="73" s="1"/>
  <c r="EW77" i="73" s="1"/>
  <c r="EW78" i="73" s="1"/>
  <c r="EW79" i="73" s="1"/>
  <c r="EW80" i="73" s="1"/>
  <c r="EW81" i="73" s="1"/>
  <c r="EW82" i="73" s="1"/>
  <c r="EW83" i="73" s="1"/>
  <c r="EW84" i="73" s="1"/>
  <c r="EW85" i="73" s="1"/>
  <c r="EW86" i="73" s="1"/>
  <c r="EW87" i="73" s="1"/>
  <c r="EW88" i="73" s="1"/>
  <c r="EW89" i="73" s="1"/>
  <c r="EW90" i="73" s="1"/>
  <c r="EW91" i="73" s="1"/>
  <c r="EW92" i="73" s="1"/>
  <c r="EW93" i="73" s="1"/>
  <c r="EW94" i="73" s="1"/>
  <c r="EW95" i="73" s="1"/>
  <c r="EW96" i="73" s="1"/>
  <c r="EW97" i="73" s="1"/>
  <c r="EW98" i="73" s="1"/>
  <c r="EW99" i="73" s="1"/>
  <c r="EW100" i="73" s="1"/>
  <c r="EW101" i="73" s="1"/>
  <c r="EW102" i="73" s="1"/>
  <c r="EW103" i="73" s="1"/>
  <c r="EW104" i="73" s="1"/>
  <c r="EW105" i="73" s="1"/>
  <c r="EW106" i="73" s="1"/>
  <c r="EW107" i="73" s="1"/>
  <c r="EW108" i="73" s="1"/>
  <c r="EW109" i="73" s="1"/>
  <c r="EW110" i="73" s="1"/>
  <c r="EW111" i="73" s="1"/>
  <c r="EW112" i="73" s="1"/>
  <c r="EW113" i="73" s="1"/>
  <c r="EW114" i="73" s="1"/>
  <c r="EW115" i="73" s="1"/>
  <c r="EW116" i="73" s="1"/>
  <c r="EW117" i="73" s="1"/>
  <c r="EW118" i="73" s="1"/>
  <c r="EW119" i="73" s="1"/>
  <c r="EW120" i="73" s="1"/>
  <c r="EW121" i="73" s="1"/>
  <c r="EW122" i="73" s="1"/>
  <c r="EW123" i="73" s="1"/>
  <c r="EW124" i="73" s="1"/>
  <c r="EW125" i="73" s="1"/>
  <c r="EW126" i="73" s="1"/>
  <c r="EW127" i="73" s="1"/>
  <c r="EW128" i="73" s="1"/>
  <c r="EW129" i="73" s="1"/>
  <c r="EW130" i="73" s="1"/>
  <c r="EW131" i="73" s="1"/>
  <c r="EW132" i="73" s="1"/>
  <c r="EW133" i="73" s="1"/>
  <c r="EW134" i="73" s="1"/>
  <c r="EW135" i="73" s="1"/>
  <c r="EW136" i="73" s="1"/>
  <c r="EW137" i="73" s="1"/>
  <c r="EW138" i="73" s="1"/>
  <c r="EW139" i="73" s="1"/>
  <c r="EW140" i="73" s="1"/>
  <c r="EW141" i="73" s="1"/>
  <c r="EW142" i="73" s="1"/>
  <c r="EW143" i="73" s="1"/>
  <c r="EW144" i="73" s="1"/>
  <c r="EW145" i="73" s="1"/>
  <c r="EW146" i="73" s="1"/>
  <c r="EW147" i="73" s="1"/>
  <c r="EW148" i="73" s="1"/>
  <c r="EW149" i="73" s="1"/>
  <c r="EW150" i="73" s="1"/>
  <c r="FZ57" i="73"/>
  <c r="JO57" i="73"/>
  <c r="JW57" i="73"/>
  <c r="FW58" i="73"/>
  <c r="JL58" i="73"/>
  <c r="JT58" i="73"/>
  <c r="JR61" i="73"/>
  <c r="FX63" i="73"/>
  <c r="GB63" i="73"/>
  <c r="GF63" i="73"/>
  <c r="GJ63" i="73"/>
  <c r="JP63" i="73"/>
  <c r="FY64" i="73"/>
  <c r="GC64" i="73"/>
  <c r="GG64" i="73"/>
  <c r="JM64" i="73"/>
  <c r="FW66" i="73"/>
  <c r="GA66" i="73"/>
  <c r="GE66" i="73"/>
  <c r="GI66" i="73"/>
  <c r="JO66" i="73"/>
  <c r="JT67" i="73"/>
  <c r="JQ68" i="73"/>
  <c r="GD69" i="73"/>
  <c r="GH69" i="73"/>
  <c r="JN69" i="73"/>
  <c r="JR69" i="73"/>
  <c r="FZ69" i="73"/>
  <c r="FX71" i="73"/>
  <c r="GF71" i="73"/>
  <c r="GJ71" i="73"/>
  <c r="JL71" i="73"/>
  <c r="JT71" i="73"/>
  <c r="FZ77" i="73"/>
  <c r="FX79" i="73"/>
  <c r="GF79" i="73"/>
  <c r="GJ79" i="73"/>
  <c r="JL79" i="73"/>
  <c r="JT79" i="73"/>
  <c r="FZ85" i="73"/>
  <c r="FX87" i="73"/>
  <c r="GF87" i="73"/>
  <c r="GJ87" i="73"/>
  <c r="JL87" i="73"/>
  <c r="JT87" i="73"/>
  <c r="FY91" i="73"/>
  <c r="GC91" i="73"/>
  <c r="GG91" i="73"/>
  <c r="JM91" i="73"/>
  <c r="JQ91" i="73"/>
  <c r="JU91" i="73"/>
  <c r="GH93" i="73"/>
  <c r="JQ95" i="73"/>
  <c r="JJ96" i="73"/>
  <c r="JO109" i="73"/>
  <c r="JJ112" i="73"/>
  <c r="JK131" i="73"/>
  <c r="JO131" i="73"/>
  <c r="JS131" i="73"/>
  <c r="JW131" i="73"/>
  <c r="JK137" i="73"/>
  <c r="JO137" i="73"/>
  <c r="JS137" i="73"/>
  <c r="JW137" i="73"/>
  <c r="JN171" i="73"/>
  <c r="JT171" i="73"/>
  <c r="D18" i="73"/>
  <c r="CC223" i="73"/>
  <c r="JW22" i="73"/>
  <c r="JQ44" i="73"/>
  <c r="JQ48" i="73"/>
  <c r="JK50" i="73"/>
  <c r="JQ52" i="73"/>
  <c r="C18" i="73"/>
  <c r="G18" i="73"/>
  <c r="K18" i="73"/>
  <c r="BT224" i="73"/>
  <c r="BT223" i="73"/>
  <c r="BX223" i="73"/>
  <c r="BX224" i="73"/>
  <c r="CB224" i="73"/>
  <c r="CB223" i="73"/>
  <c r="ES22" i="73"/>
  <c r="ES23" i="73" s="1"/>
  <c r="ES24" i="73" s="1"/>
  <c r="ES25" i="73" s="1"/>
  <c r="ES26" i="73" s="1"/>
  <c r="ES27" i="73" s="1"/>
  <c r="ES28" i="73" s="1"/>
  <c r="ES29" i="73" s="1"/>
  <c r="ES30" i="73" s="1"/>
  <c r="ES31" i="73" s="1"/>
  <c r="ES32" i="73" s="1"/>
  <c r="ES33" i="73" s="1"/>
  <c r="ES34" i="73" s="1"/>
  <c r="ES35" i="73" s="1"/>
  <c r="ES36" i="73" s="1"/>
  <c r="ES37" i="73" s="1"/>
  <c r="ES38" i="73" s="1"/>
  <c r="ES39" i="73" s="1"/>
  <c r="ES40" i="73" s="1"/>
  <c r="ES41" i="73" s="1"/>
  <c r="ES42" i="73" s="1"/>
  <c r="ES43" i="73" s="1"/>
  <c r="ES44" i="73" s="1"/>
  <c r="ES45" i="73" s="1"/>
  <c r="ES46" i="73" s="1"/>
  <c r="ES47" i="73" s="1"/>
  <c r="ES48" i="73" s="1"/>
  <c r="ES49" i="73" s="1"/>
  <c r="ES50" i="73" s="1"/>
  <c r="ES51" i="73" s="1"/>
  <c r="ES52" i="73" s="1"/>
  <c r="ES53" i="73" s="1"/>
  <c r="ES54" i="73" s="1"/>
  <c r="ES55" i="73" s="1"/>
  <c r="ES56" i="73" s="1"/>
  <c r="ES57" i="73" s="1"/>
  <c r="ES58" i="73" s="1"/>
  <c r="ES59" i="73" s="1"/>
  <c r="ES60" i="73" s="1"/>
  <c r="ES61" i="73" s="1"/>
  <c r="ES62" i="73" s="1"/>
  <c r="ES63" i="73" s="1"/>
  <c r="ES64" i="73" s="1"/>
  <c r="ES65" i="73" s="1"/>
  <c r="ES66" i="73" s="1"/>
  <c r="ES67" i="73" s="1"/>
  <c r="ES68" i="73" s="1"/>
  <c r="ES69" i="73" s="1"/>
  <c r="ES70" i="73" s="1"/>
  <c r="ES71" i="73" s="1"/>
  <c r="ES72" i="73" s="1"/>
  <c r="ES73" i="73" s="1"/>
  <c r="ES74" i="73" s="1"/>
  <c r="ES75" i="73" s="1"/>
  <c r="ES76" i="73" s="1"/>
  <c r="ES77" i="73" s="1"/>
  <c r="ES78" i="73" s="1"/>
  <c r="ES79" i="73" s="1"/>
  <c r="ES80" i="73" s="1"/>
  <c r="ES81" i="73" s="1"/>
  <c r="ES82" i="73" s="1"/>
  <c r="ES83" i="73" s="1"/>
  <c r="ES84" i="73" s="1"/>
  <c r="ES85" i="73" s="1"/>
  <c r="ES86" i="73" s="1"/>
  <c r="ES87" i="73" s="1"/>
  <c r="ES88" i="73" s="1"/>
  <c r="ES89" i="73" s="1"/>
  <c r="ES90" i="73" s="1"/>
  <c r="ES91" i="73" s="1"/>
  <c r="ES92" i="73" s="1"/>
  <c r="ES93" i="73" s="1"/>
  <c r="ES94" i="73" s="1"/>
  <c r="ES95" i="73" s="1"/>
  <c r="ES96" i="73" s="1"/>
  <c r="ES97" i="73" s="1"/>
  <c r="ES98" i="73" s="1"/>
  <c r="ES99" i="73" s="1"/>
  <c r="ES100" i="73" s="1"/>
  <c r="ES101" i="73" s="1"/>
  <c r="ES102" i="73" s="1"/>
  <c r="ES103" i="73" s="1"/>
  <c r="ES104" i="73" s="1"/>
  <c r="ES105" i="73" s="1"/>
  <c r="ES106" i="73" s="1"/>
  <c r="ES107" i="73" s="1"/>
  <c r="ES108" i="73" s="1"/>
  <c r="ES109" i="73" s="1"/>
  <c r="ES110" i="73" s="1"/>
  <c r="ES111" i="73" s="1"/>
  <c r="ES112" i="73" s="1"/>
  <c r="ES113" i="73" s="1"/>
  <c r="ES114" i="73" s="1"/>
  <c r="ES115" i="73" s="1"/>
  <c r="ES116" i="73" s="1"/>
  <c r="ES117" i="73" s="1"/>
  <c r="ES118" i="73" s="1"/>
  <c r="ES119" i="73" s="1"/>
  <c r="ES120" i="73" s="1"/>
  <c r="ES121" i="73" s="1"/>
  <c r="ES122" i="73" s="1"/>
  <c r="ES123" i="73" s="1"/>
  <c r="ES124" i="73" s="1"/>
  <c r="ES125" i="73" s="1"/>
  <c r="ES126" i="73" s="1"/>
  <c r="ES127" i="73" s="1"/>
  <c r="ES128" i="73" s="1"/>
  <c r="ES129" i="73" s="1"/>
  <c r="ES130" i="73" s="1"/>
  <c r="ES131" i="73" s="1"/>
  <c r="ES132" i="73" s="1"/>
  <c r="ES133" i="73" s="1"/>
  <c r="ES134" i="73" s="1"/>
  <c r="ES135" i="73" s="1"/>
  <c r="ES136" i="73" s="1"/>
  <c r="ES137" i="73" s="1"/>
  <c r="ES138" i="73" s="1"/>
  <c r="ES139" i="73" s="1"/>
  <c r="ES140" i="73" s="1"/>
  <c r="ES141" i="73" s="1"/>
  <c r="ES142" i="73" s="1"/>
  <c r="ES143" i="73" s="1"/>
  <c r="ES144" i="73" s="1"/>
  <c r="ES145" i="73" s="1"/>
  <c r="ES146" i="73" s="1"/>
  <c r="ES147" i="73" s="1"/>
  <c r="ES148" i="73" s="1"/>
  <c r="ES149" i="73" s="1"/>
  <c r="ES150" i="73" s="1"/>
  <c r="EW22" i="73"/>
  <c r="FA22" i="73"/>
  <c r="FE22" i="73"/>
  <c r="FE23" i="73" s="1"/>
  <c r="FE24" i="73" s="1"/>
  <c r="FE25" i="73" s="1"/>
  <c r="FE26" i="73" s="1"/>
  <c r="FE27" i="73" s="1"/>
  <c r="FE28" i="73" s="1"/>
  <c r="FE29" i="73" s="1"/>
  <c r="FE30" i="73" s="1"/>
  <c r="FE31" i="73" s="1"/>
  <c r="FE32" i="73" s="1"/>
  <c r="FE33" i="73" s="1"/>
  <c r="FE34" i="73" s="1"/>
  <c r="FE35" i="73" s="1"/>
  <c r="FE36" i="73" s="1"/>
  <c r="FE37" i="73" s="1"/>
  <c r="FE38" i="73" s="1"/>
  <c r="FE39" i="73" s="1"/>
  <c r="FE40" i="73" s="1"/>
  <c r="FE41" i="73" s="1"/>
  <c r="FE42" i="73" s="1"/>
  <c r="FE43" i="73" s="1"/>
  <c r="FE44" i="73" s="1"/>
  <c r="FE45" i="73" s="1"/>
  <c r="FE46" i="73" s="1"/>
  <c r="FE47" i="73" s="1"/>
  <c r="FE48" i="73" s="1"/>
  <c r="FE49" i="73" s="1"/>
  <c r="FE50" i="73" s="1"/>
  <c r="FE51" i="73" s="1"/>
  <c r="FE52" i="73" s="1"/>
  <c r="FE53" i="73" s="1"/>
  <c r="FE54" i="73" s="1"/>
  <c r="FE55" i="73" s="1"/>
  <c r="FE56" i="73" s="1"/>
  <c r="FE57" i="73" s="1"/>
  <c r="FE58" i="73" s="1"/>
  <c r="FE59" i="73" s="1"/>
  <c r="FE60" i="73" s="1"/>
  <c r="FE61" i="73" s="1"/>
  <c r="FE62" i="73" s="1"/>
  <c r="FE63" i="73" s="1"/>
  <c r="FE64" i="73" s="1"/>
  <c r="FE65" i="73" s="1"/>
  <c r="FE66" i="73" s="1"/>
  <c r="FE67" i="73" s="1"/>
  <c r="FE68" i="73" s="1"/>
  <c r="FE69" i="73" s="1"/>
  <c r="FE70" i="73" s="1"/>
  <c r="FE71" i="73" s="1"/>
  <c r="FE72" i="73" s="1"/>
  <c r="FE73" i="73" s="1"/>
  <c r="FE74" i="73" s="1"/>
  <c r="FE75" i="73" s="1"/>
  <c r="FE76" i="73" s="1"/>
  <c r="FE77" i="73" s="1"/>
  <c r="FE78" i="73" s="1"/>
  <c r="FE79" i="73" s="1"/>
  <c r="FE80" i="73" s="1"/>
  <c r="FE81" i="73" s="1"/>
  <c r="FE82" i="73" s="1"/>
  <c r="FE83" i="73" s="1"/>
  <c r="FE84" i="73" s="1"/>
  <c r="FE85" i="73" s="1"/>
  <c r="FE86" i="73" s="1"/>
  <c r="FE87" i="73" s="1"/>
  <c r="FE88" i="73" s="1"/>
  <c r="FE89" i="73" s="1"/>
  <c r="FE90" i="73" s="1"/>
  <c r="FE91" i="73" s="1"/>
  <c r="FE92" i="73" s="1"/>
  <c r="FE93" i="73" s="1"/>
  <c r="FE94" i="73" s="1"/>
  <c r="FE95" i="73" s="1"/>
  <c r="FE96" i="73" s="1"/>
  <c r="FE97" i="73" s="1"/>
  <c r="FE98" i="73" s="1"/>
  <c r="FE99" i="73" s="1"/>
  <c r="FE100" i="73" s="1"/>
  <c r="FE101" i="73" s="1"/>
  <c r="FE102" i="73" s="1"/>
  <c r="FE103" i="73" s="1"/>
  <c r="FE104" i="73" s="1"/>
  <c r="FE105" i="73" s="1"/>
  <c r="FE106" i="73" s="1"/>
  <c r="FE107" i="73" s="1"/>
  <c r="FE108" i="73" s="1"/>
  <c r="FE109" i="73" s="1"/>
  <c r="FE110" i="73" s="1"/>
  <c r="FE111" i="73" s="1"/>
  <c r="FE112" i="73" s="1"/>
  <c r="FE113" i="73" s="1"/>
  <c r="FE114" i="73" s="1"/>
  <c r="FE115" i="73" s="1"/>
  <c r="FE116" i="73" s="1"/>
  <c r="FE117" i="73" s="1"/>
  <c r="FE118" i="73" s="1"/>
  <c r="FE119" i="73" s="1"/>
  <c r="FE120" i="73" s="1"/>
  <c r="FE121" i="73" s="1"/>
  <c r="FE122" i="73" s="1"/>
  <c r="FE123" i="73" s="1"/>
  <c r="FE124" i="73" s="1"/>
  <c r="FE125" i="73" s="1"/>
  <c r="FE126" i="73" s="1"/>
  <c r="FE127" i="73" s="1"/>
  <c r="FE128" i="73" s="1"/>
  <c r="FE129" i="73" s="1"/>
  <c r="FE130" i="73" s="1"/>
  <c r="FE131" i="73" s="1"/>
  <c r="FE132" i="73" s="1"/>
  <c r="FE133" i="73" s="1"/>
  <c r="FE134" i="73" s="1"/>
  <c r="FE135" i="73" s="1"/>
  <c r="FE136" i="73" s="1"/>
  <c r="FE137" i="73" s="1"/>
  <c r="FE138" i="73" s="1"/>
  <c r="FE139" i="73" s="1"/>
  <c r="FE140" i="73" s="1"/>
  <c r="FE141" i="73" s="1"/>
  <c r="FE142" i="73" s="1"/>
  <c r="FE143" i="73" s="1"/>
  <c r="FE144" i="73" s="1"/>
  <c r="FE145" i="73" s="1"/>
  <c r="FE146" i="73" s="1"/>
  <c r="FE147" i="73" s="1"/>
  <c r="FE148" i="73" s="1"/>
  <c r="FE149" i="73" s="1"/>
  <c r="FE150" i="73" s="1"/>
  <c r="JJ22" i="73"/>
  <c r="JN22" i="73"/>
  <c r="JR22" i="73"/>
  <c r="JV22" i="73"/>
  <c r="II23" i="73"/>
  <c r="II24" i="73" s="1"/>
  <c r="IM23" i="73"/>
  <c r="IQ23" i="73"/>
  <c r="FZ34" i="73"/>
  <c r="JO34" i="73"/>
  <c r="EU35" i="73"/>
  <c r="JT35" i="73"/>
  <c r="GB36" i="73"/>
  <c r="JU36" i="73"/>
  <c r="GC37" i="73"/>
  <c r="JV37" i="73"/>
  <c r="FZ38" i="73"/>
  <c r="JO38" i="73"/>
  <c r="JT39" i="73"/>
  <c r="GB40" i="73"/>
  <c r="JU40" i="73"/>
  <c r="GC41" i="73"/>
  <c r="JV41" i="73"/>
  <c r="FZ42" i="73"/>
  <c r="JO42" i="73"/>
  <c r="JT43" i="73"/>
  <c r="GB44" i="73"/>
  <c r="JU44" i="73"/>
  <c r="GC45" i="73"/>
  <c r="JV45" i="73"/>
  <c r="FZ46" i="73"/>
  <c r="JO46" i="73"/>
  <c r="JT47" i="73"/>
  <c r="GB48" i="73"/>
  <c r="JU48" i="73"/>
  <c r="GC49" i="73"/>
  <c r="JV49" i="73"/>
  <c r="FZ50" i="73"/>
  <c r="JO50" i="73"/>
  <c r="JT51" i="73"/>
  <c r="GB52" i="73"/>
  <c r="JU52" i="73"/>
  <c r="JO53" i="73"/>
  <c r="JW53" i="73"/>
  <c r="FW54" i="73"/>
  <c r="FX55" i="73"/>
  <c r="JL55" i="73"/>
  <c r="JT55" i="73"/>
  <c r="FY56" i="73"/>
  <c r="JM56" i="73"/>
  <c r="JU56" i="73"/>
  <c r="JJ57" i="73"/>
  <c r="JR57" i="73"/>
  <c r="GI58" i="73"/>
  <c r="JO58" i="73"/>
  <c r="JW58" i="73"/>
  <c r="FX59" i="73"/>
  <c r="GB59" i="73"/>
  <c r="GF59" i="73"/>
  <c r="GJ59" i="73"/>
  <c r="JP59" i="73"/>
  <c r="FY60" i="73"/>
  <c r="GC60" i="73"/>
  <c r="GG60" i="73"/>
  <c r="JM60" i="73"/>
  <c r="JV61" i="73"/>
  <c r="FW62" i="73"/>
  <c r="GA62" i="73"/>
  <c r="GE62" i="73"/>
  <c r="GI62" i="73"/>
  <c r="JO62" i="73"/>
  <c r="FZ65" i="73"/>
  <c r="GD65" i="73"/>
  <c r="GH65" i="73"/>
  <c r="JJ65" i="73"/>
  <c r="JU68" i="73"/>
  <c r="FX70" i="73"/>
  <c r="GB70" i="73"/>
  <c r="JL70" i="73"/>
  <c r="JP70" i="73"/>
  <c r="GF70" i="73"/>
  <c r="JT70" i="73"/>
  <c r="GD73" i="73"/>
  <c r="GH73" i="73"/>
  <c r="JN73" i="73"/>
  <c r="JR73" i="73"/>
  <c r="JJ73" i="73"/>
  <c r="FY76" i="73"/>
  <c r="GG76" i="73"/>
  <c r="JM76" i="73"/>
  <c r="JU76" i="73"/>
  <c r="GC76" i="73"/>
  <c r="JQ76" i="73"/>
  <c r="FX78" i="73"/>
  <c r="GB78" i="73"/>
  <c r="JL78" i="73"/>
  <c r="JP78" i="73"/>
  <c r="GF78" i="73"/>
  <c r="JT78" i="73"/>
  <c r="GD81" i="73"/>
  <c r="GH81" i="73"/>
  <c r="JN81" i="73"/>
  <c r="JR81" i="73"/>
  <c r="JJ81" i="73"/>
  <c r="FY84" i="73"/>
  <c r="GG84" i="73"/>
  <c r="JM84" i="73"/>
  <c r="JU84" i="73"/>
  <c r="GC84" i="73"/>
  <c r="JQ84" i="73"/>
  <c r="FX86" i="73"/>
  <c r="GB86" i="73"/>
  <c r="JL86" i="73"/>
  <c r="JP86" i="73"/>
  <c r="GF86" i="73"/>
  <c r="JT86" i="73"/>
  <c r="GD89" i="73"/>
  <c r="GH89" i="73"/>
  <c r="JN89" i="73"/>
  <c r="JR89" i="73"/>
  <c r="JJ89" i="73"/>
  <c r="JP90" i="73"/>
  <c r="JQ92" i="73"/>
  <c r="FZ93" i="73"/>
  <c r="JV93" i="73"/>
  <c r="FX94" i="73"/>
  <c r="GF94" i="73"/>
  <c r="JL94" i="73"/>
  <c r="JT94" i="73"/>
  <c r="FX106" i="73"/>
  <c r="GB106" i="73"/>
  <c r="GF106" i="73"/>
  <c r="GJ106" i="73"/>
  <c r="JL106" i="73"/>
  <c r="JT106" i="73"/>
  <c r="JM107" i="73"/>
  <c r="JJ130" i="73"/>
  <c r="JN130" i="73"/>
  <c r="JR130" i="73"/>
  <c r="JV130" i="73"/>
  <c r="JQ59" i="73"/>
  <c r="JU59" i="73"/>
  <c r="JJ60" i="73"/>
  <c r="JN60" i="73"/>
  <c r="JR60" i="73"/>
  <c r="JV60" i="73"/>
  <c r="JK61" i="73"/>
  <c r="JO61" i="73"/>
  <c r="JS61" i="73"/>
  <c r="JW61" i="73"/>
  <c r="JL62" i="73"/>
  <c r="JP62" i="73"/>
  <c r="JT62" i="73"/>
  <c r="JM63" i="73"/>
  <c r="JQ63" i="73"/>
  <c r="JU63" i="73"/>
  <c r="JJ64" i="73"/>
  <c r="JN64" i="73"/>
  <c r="JR64" i="73"/>
  <c r="JV64" i="73"/>
  <c r="JK65" i="73"/>
  <c r="JO65" i="73"/>
  <c r="JS65" i="73"/>
  <c r="JW65" i="73"/>
  <c r="JL66" i="73"/>
  <c r="JP66" i="73"/>
  <c r="JT66" i="73"/>
  <c r="JM67" i="73"/>
  <c r="JQ67" i="73"/>
  <c r="JU67" i="73"/>
  <c r="JJ68" i="73"/>
  <c r="JN68" i="73"/>
  <c r="JR68" i="73"/>
  <c r="JV68" i="73"/>
  <c r="GA69" i="73"/>
  <c r="JK69" i="73"/>
  <c r="JU70" i="73"/>
  <c r="GC71" i="73"/>
  <c r="JQ71" i="73"/>
  <c r="GD72" i="73"/>
  <c r="JR72" i="73"/>
  <c r="GA73" i="73"/>
  <c r="JK73" i="73"/>
  <c r="JU74" i="73"/>
  <c r="GC75" i="73"/>
  <c r="JQ75" i="73"/>
  <c r="GD76" i="73"/>
  <c r="JR76" i="73"/>
  <c r="GA77" i="73"/>
  <c r="JK77" i="73"/>
  <c r="JU78" i="73"/>
  <c r="GC79" i="73"/>
  <c r="JQ79" i="73"/>
  <c r="GD80" i="73"/>
  <c r="JR80" i="73"/>
  <c r="GA81" i="73"/>
  <c r="JK81" i="73"/>
  <c r="JU82" i="73"/>
  <c r="GC83" i="73"/>
  <c r="JQ83" i="73"/>
  <c r="GD84" i="73"/>
  <c r="JR84" i="73"/>
  <c r="GA85" i="73"/>
  <c r="JK85" i="73"/>
  <c r="JU86" i="73"/>
  <c r="GC87" i="73"/>
  <c r="JQ87" i="73"/>
  <c r="GD88" i="73"/>
  <c r="JR88" i="73"/>
  <c r="GA89" i="73"/>
  <c r="JK89" i="73"/>
  <c r="JJ92" i="73"/>
  <c r="JR92" i="73"/>
  <c r="JO93" i="73"/>
  <c r="JW93" i="73"/>
  <c r="FX102" i="73"/>
  <c r="GB102" i="73"/>
  <c r="GF102" i="73"/>
  <c r="GJ102" i="73"/>
  <c r="JP102" i="73"/>
  <c r="FY103" i="73"/>
  <c r="GC103" i="73"/>
  <c r="GG103" i="73"/>
  <c r="JM103" i="73"/>
  <c r="FW105" i="73"/>
  <c r="GA105" i="73"/>
  <c r="GE105" i="73"/>
  <c r="GI105" i="73"/>
  <c r="JO105" i="73"/>
  <c r="FZ108" i="73"/>
  <c r="GD108" i="73"/>
  <c r="GH108" i="73"/>
  <c r="JJ108" i="73"/>
  <c r="FZ114" i="73"/>
  <c r="GD114" i="73"/>
  <c r="GH114" i="73"/>
  <c r="JJ114" i="73"/>
  <c r="JN114" i="73"/>
  <c r="FW115" i="73"/>
  <c r="GA115" i="73"/>
  <c r="GE115" i="73"/>
  <c r="JK115" i="73"/>
  <c r="JO115" i="73"/>
  <c r="JS115" i="73"/>
  <c r="FX116" i="73"/>
  <c r="GB116" i="73"/>
  <c r="GJ116" i="73"/>
  <c r="JP116" i="73"/>
  <c r="JN132" i="73"/>
  <c r="JV132" i="73"/>
  <c r="JJ132" i="73"/>
  <c r="JN136" i="73"/>
  <c r="JV136" i="73"/>
  <c r="JJ136" i="73"/>
  <c r="JK140" i="73"/>
  <c r="JO140" i="73"/>
  <c r="JS140" i="73"/>
  <c r="JW140" i="73"/>
  <c r="JO152" i="73"/>
  <c r="JV152" i="73"/>
  <c r="JL172" i="73"/>
  <c r="JT172" i="73"/>
  <c r="FW69" i="73"/>
  <c r="JW69" i="73"/>
  <c r="JQ70" i="73"/>
  <c r="JM71" i="73"/>
  <c r="FZ72" i="73"/>
  <c r="JN72" i="73"/>
  <c r="FW73" i="73"/>
  <c r="JW73" i="73"/>
  <c r="JQ74" i="73"/>
  <c r="JM75" i="73"/>
  <c r="FZ76" i="73"/>
  <c r="JN76" i="73"/>
  <c r="FW77" i="73"/>
  <c r="JW77" i="73"/>
  <c r="JQ78" i="73"/>
  <c r="JM79" i="73"/>
  <c r="FZ80" i="73"/>
  <c r="JN80" i="73"/>
  <c r="FW81" i="73"/>
  <c r="JW81" i="73"/>
  <c r="JQ82" i="73"/>
  <c r="JM83" i="73"/>
  <c r="FZ84" i="73"/>
  <c r="JN84" i="73"/>
  <c r="FW85" i="73"/>
  <c r="JW85" i="73"/>
  <c r="JQ86" i="73"/>
  <c r="JM87" i="73"/>
  <c r="FZ88" i="73"/>
  <c r="JN88" i="73"/>
  <c r="FW89" i="73"/>
  <c r="JW89" i="73"/>
  <c r="FX98" i="73"/>
  <c r="GB98" i="73"/>
  <c r="GF98" i="73"/>
  <c r="GJ98" i="73"/>
  <c r="JP98" i="73"/>
  <c r="FY99" i="73"/>
  <c r="GC99" i="73"/>
  <c r="GG99" i="73"/>
  <c r="JM99" i="73"/>
  <c r="FW101" i="73"/>
  <c r="GA101" i="73"/>
  <c r="GE101" i="73"/>
  <c r="GI101" i="73"/>
  <c r="JO101" i="73"/>
  <c r="JT102" i="73"/>
  <c r="JQ103" i="73"/>
  <c r="FZ104" i="73"/>
  <c r="GD104" i="73"/>
  <c r="GH104" i="73"/>
  <c r="JJ104" i="73"/>
  <c r="JS105" i="73"/>
  <c r="JN108" i="73"/>
  <c r="JR114" i="73"/>
  <c r="FZ126" i="73"/>
  <c r="GD126" i="73"/>
  <c r="GH126" i="73"/>
  <c r="JJ126" i="73"/>
  <c r="JN126" i="73"/>
  <c r="FW127" i="73"/>
  <c r="GA127" i="73"/>
  <c r="GE127" i="73"/>
  <c r="JK127" i="73"/>
  <c r="JO127" i="73"/>
  <c r="JS127" i="73"/>
  <c r="JL128" i="73"/>
  <c r="JP128" i="73"/>
  <c r="JT128" i="73"/>
  <c r="JJ168" i="73"/>
  <c r="JP168" i="73"/>
  <c r="JW168" i="73"/>
  <c r="JP187" i="73"/>
  <c r="JS69" i="73"/>
  <c r="GE70" i="73"/>
  <c r="JJ72" i="73"/>
  <c r="JS73" i="73"/>
  <c r="GE74" i="73"/>
  <c r="JJ76" i="73"/>
  <c r="JS77" i="73"/>
  <c r="GE78" i="73"/>
  <c r="JJ80" i="73"/>
  <c r="JS81" i="73"/>
  <c r="GE82" i="73"/>
  <c r="JJ84" i="73"/>
  <c r="JS85" i="73"/>
  <c r="GE86" i="73"/>
  <c r="JJ88" i="73"/>
  <c r="JS89" i="73"/>
  <c r="GA90" i="73"/>
  <c r="GI90" i="73"/>
  <c r="JO90" i="73"/>
  <c r="JW90" i="73"/>
  <c r="GB91" i="73"/>
  <c r="GJ91" i="73"/>
  <c r="JN92" i="73"/>
  <c r="JV92" i="73"/>
  <c r="JK93" i="73"/>
  <c r="GA94" i="73"/>
  <c r="GI94" i="73"/>
  <c r="JO94" i="73"/>
  <c r="JW94" i="73"/>
  <c r="JL95" i="73"/>
  <c r="JP95" i="73"/>
  <c r="JT95" i="73"/>
  <c r="GB95" i="73"/>
  <c r="GJ95" i="73"/>
  <c r="FW97" i="73"/>
  <c r="GA97" i="73"/>
  <c r="GE97" i="73"/>
  <c r="GI97" i="73"/>
  <c r="JO97" i="73"/>
  <c r="FZ100" i="73"/>
  <c r="GD100" i="73"/>
  <c r="GH100" i="73"/>
  <c r="JJ100" i="73"/>
  <c r="JU103" i="73"/>
  <c r="JW105" i="73"/>
  <c r="JR108" i="73"/>
  <c r="FX110" i="73"/>
  <c r="GB110" i="73"/>
  <c r="GF110" i="73"/>
  <c r="GJ110" i="73"/>
  <c r="JP110" i="73"/>
  <c r="FY111" i="73"/>
  <c r="GC111" i="73"/>
  <c r="GG111" i="73"/>
  <c r="JM111" i="73"/>
  <c r="FW113" i="73"/>
  <c r="GA113" i="73"/>
  <c r="GE113" i="73"/>
  <c r="GI113" i="73"/>
  <c r="JK113" i="73"/>
  <c r="JS113" i="73"/>
  <c r="FZ122" i="73"/>
  <c r="GD122" i="73"/>
  <c r="GH122" i="73"/>
  <c r="JJ122" i="73"/>
  <c r="JN122" i="73"/>
  <c r="FW123" i="73"/>
  <c r="GA123" i="73"/>
  <c r="GE123" i="73"/>
  <c r="JK123" i="73"/>
  <c r="JO123" i="73"/>
  <c r="JS123" i="73"/>
  <c r="FX124" i="73"/>
  <c r="GB124" i="73"/>
  <c r="GJ124" i="73"/>
  <c r="JP124" i="73"/>
  <c r="JR126" i="73"/>
  <c r="GI116" i="73"/>
  <c r="GE117" i="73"/>
  <c r="JM117" i="73"/>
  <c r="GI120" i="73"/>
  <c r="GE121" i="73"/>
  <c r="JM121" i="73"/>
  <c r="GI124" i="73"/>
  <c r="GE125" i="73"/>
  <c r="JM125" i="73"/>
  <c r="JK128" i="73"/>
  <c r="JR129" i="73"/>
  <c r="JS130" i="73"/>
  <c r="JJ135" i="73"/>
  <c r="JR135" i="73"/>
  <c r="JJ139" i="73"/>
  <c r="JR139" i="73"/>
  <c r="JO143" i="73"/>
  <c r="JS143" i="73"/>
  <c r="JW143" i="73"/>
  <c r="JK144" i="73"/>
  <c r="JP144" i="73"/>
  <c r="JV144" i="73"/>
  <c r="JL146" i="73"/>
  <c r="JR146" i="73"/>
  <c r="JW146" i="73"/>
  <c r="JJ159" i="73"/>
  <c r="JP159" i="73"/>
  <c r="JW203" i="73"/>
  <c r="JT113" i="73"/>
  <c r="GB114" i="73"/>
  <c r="GC115" i="73"/>
  <c r="GH115" i="73"/>
  <c r="FZ116" i="73"/>
  <c r="GE116" i="73"/>
  <c r="GA117" i="73"/>
  <c r="JT117" i="73"/>
  <c r="GB118" i="73"/>
  <c r="GC119" i="73"/>
  <c r="GH119" i="73"/>
  <c r="FZ120" i="73"/>
  <c r="GE120" i="73"/>
  <c r="GA121" i="73"/>
  <c r="JT121" i="73"/>
  <c r="GB122" i="73"/>
  <c r="GC123" i="73"/>
  <c r="GH123" i="73"/>
  <c r="FZ124" i="73"/>
  <c r="GE124" i="73"/>
  <c r="GA125" i="73"/>
  <c r="JT125" i="73"/>
  <c r="GB126" i="73"/>
  <c r="GC127" i="73"/>
  <c r="GH127" i="73"/>
  <c r="JR128" i="73"/>
  <c r="JW128" i="73"/>
  <c r="JN129" i="73"/>
  <c r="JO130" i="73"/>
  <c r="JJ134" i="73"/>
  <c r="JR134" i="73"/>
  <c r="JJ138" i="73"/>
  <c r="JR138" i="73"/>
  <c r="JK142" i="73"/>
  <c r="JO142" i="73"/>
  <c r="JS142" i="73"/>
  <c r="JW142" i="73"/>
  <c r="JR153" i="73"/>
  <c r="JK156" i="73"/>
  <c r="JR156" i="73"/>
  <c r="JO160" i="73"/>
  <c r="JJ166" i="73"/>
  <c r="JR166" i="73"/>
  <c r="JQ114" i="73"/>
  <c r="JR115" i="73"/>
  <c r="JK116" i="73"/>
  <c r="JQ118" i="73"/>
  <c r="JR119" i="73"/>
  <c r="JK120" i="73"/>
  <c r="JQ122" i="73"/>
  <c r="JR123" i="73"/>
  <c r="JK124" i="73"/>
  <c r="JQ126" i="73"/>
  <c r="JR127" i="73"/>
  <c r="JJ129" i="73"/>
  <c r="JR131" i="73"/>
  <c r="JJ133" i="73"/>
  <c r="JR133" i="73"/>
  <c r="JN135" i="73"/>
  <c r="JV135" i="73"/>
  <c r="JJ137" i="73"/>
  <c r="JR137" i="73"/>
  <c r="JN139" i="73"/>
  <c r="JV139" i="73"/>
  <c r="JK141" i="73"/>
  <c r="JO141" i="73"/>
  <c r="JS141" i="73"/>
  <c r="JW141" i="73"/>
  <c r="JN147" i="73"/>
  <c r="JS147" i="73"/>
  <c r="JN155" i="73"/>
  <c r="JT155" i="73"/>
  <c r="JO167" i="73"/>
  <c r="JV167" i="73"/>
  <c r="JN143" i="73"/>
  <c r="JW144" i="73"/>
  <c r="JN146" i="73"/>
  <c r="JJ147" i="73"/>
  <c r="JN151" i="73"/>
  <c r="JN154" i="73"/>
  <c r="JT154" i="73"/>
  <c r="JL156" i="73"/>
  <c r="JT156" i="73"/>
  <c r="JJ160" i="73"/>
  <c r="JP160" i="73"/>
  <c r="JW160" i="73"/>
  <c r="JV163" i="73"/>
  <c r="JJ167" i="73"/>
  <c r="JL169" i="73"/>
  <c r="JO170" i="73"/>
  <c r="JW170" i="73"/>
  <c r="JN176" i="73"/>
  <c r="JR177" i="73"/>
  <c r="JL178" i="73"/>
  <c r="JT178" i="73"/>
  <c r="JJ183" i="73"/>
  <c r="JW183" i="73"/>
  <c r="JT191" i="73"/>
  <c r="JO193" i="73"/>
  <c r="JK199" i="73"/>
  <c r="JP201" i="73"/>
  <c r="JJ143" i="73"/>
  <c r="JU143" i="73"/>
  <c r="JO147" i="73"/>
  <c r="JJ148" i="73"/>
  <c r="JO148" i="73"/>
  <c r="JR152" i="73"/>
  <c r="JV153" i="73"/>
  <c r="JV157" i="73"/>
  <c r="JO162" i="73"/>
  <c r="JW162" i="73"/>
  <c r="JN162" i="73"/>
  <c r="JJ163" i="73"/>
  <c r="JO163" i="73"/>
  <c r="JK164" i="73"/>
  <c r="JR164" i="73"/>
  <c r="JL165" i="73"/>
  <c r="JS165" i="73"/>
  <c r="JR176" i="73"/>
  <c r="JL179" i="73"/>
  <c r="JV179" i="73"/>
  <c r="JW182" i="73"/>
  <c r="JR189" i="73"/>
  <c r="JK195" i="73"/>
  <c r="JJ144" i="73"/>
  <c r="JO144" i="73"/>
  <c r="JV148" i="73"/>
  <c r="JN149" i="73"/>
  <c r="JN150" i="73"/>
  <c r="JR154" i="73"/>
  <c r="JJ156" i="73"/>
  <c r="JJ158" i="73"/>
  <c r="JR158" i="73"/>
  <c r="JV165" i="73"/>
  <c r="JN165" i="73"/>
  <c r="JW166" i="73"/>
  <c r="JR174" i="73"/>
  <c r="JS184" i="73"/>
  <c r="JS194" i="73"/>
  <c r="JN159" i="73"/>
  <c r="JV161" i="73"/>
  <c r="JN161" i="73"/>
  <c r="JR162" i="73"/>
  <c r="JL173" i="73"/>
  <c r="JK181" i="73"/>
  <c r="JV190" i="73"/>
  <c r="JS193" i="73"/>
  <c r="JJ196" i="73"/>
  <c r="JJ202" i="73"/>
  <c r="JV145" i="73"/>
  <c r="JJ146" i="73"/>
  <c r="JV149" i="73"/>
  <c r="JR150" i="73"/>
  <c r="JJ152" i="73"/>
  <c r="JR157" i="73"/>
  <c r="JR160" i="73"/>
  <c r="JJ162" i="73"/>
  <c r="JN163" i="73"/>
  <c r="JJ164" i="73"/>
  <c r="JV164" i="73"/>
  <c r="JV168" i="73"/>
  <c r="JR169" i="73"/>
  <c r="JN170" i="73"/>
  <c r="JN172" i="73"/>
  <c r="JN173" i="73"/>
  <c r="JN174" i="73"/>
  <c r="JN175" i="73"/>
  <c r="JQ177" i="73"/>
  <c r="JR179" i="73"/>
  <c r="JL180" i="73"/>
  <c r="JP181" i="73"/>
  <c r="JP184" i="73"/>
  <c r="JO185" i="73"/>
  <c r="JP189" i="73"/>
  <c r="JV192" i="73"/>
  <c r="JO202" i="73"/>
  <c r="JL176" i="73"/>
  <c r="JL177" i="73"/>
  <c r="JP182" i="73"/>
  <c r="JO183" i="73"/>
  <c r="JW185" i="73"/>
  <c r="JK186" i="73"/>
  <c r="JW187" i="73"/>
  <c r="JN188" i="73"/>
  <c r="JJ190" i="73"/>
  <c r="JV191" i="73"/>
  <c r="JL195" i="73"/>
  <c r="JV204" i="73"/>
  <c r="JN167" i="73"/>
  <c r="JV169" i="73"/>
  <c r="JN169" i="73"/>
  <c r="JR170" i="73"/>
  <c r="JL174" i="73"/>
  <c r="JL175" i="73"/>
  <c r="JR180" i="73"/>
  <c r="JS183" i="73"/>
  <c r="JK184" i="73"/>
  <c r="JN185" i="73"/>
  <c r="JP186" i="73"/>
  <c r="JR194" i="73"/>
  <c r="JJ197" i="73"/>
  <c r="JV198" i="73"/>
  <c r="JM212" i="73"/>
  <c r="JK187" i="73"/>
  <c r="JN190" i="73"/>
  <c r="JV194" i="73"/>
  <c r="JR195" i="73"/>
  <c r="JN196" i="73"/>
  <c r="JN197" i="73"/>
  <c r="JV211" i="73"/>
  <c r="JJ181" i="73"/>
  <c r="JT181" i="73"/>
  <c r="JN182" i="73"/>
  <c r="JL183" i="73"/>
  <c r="JJ184" i="73"/>
  <c r="JT184" i="73"/>
  <c r="JV188" i="73"/>
  <c r="JT190" i="73"/>
  <c r="JN191" i="73"/>
  <c r="JP192" i="73"/>
  <c r="JL193" i="73"/>
  <c r="JJ205" i="73"/>
  <c r="JR199" i="73"/>
  <c r="JP200" i="73"/>
  <c r="JK214" i="73"/>
  <c r="CG222" i="73"/>
  <c r="BQ221" i="73"/>
  <c r="CG221" i="73"/>
  <c r="CG220" i="73"/>
  <c r="BQ219" i="73"/>
  <c r="BQ222" i="73"/>
  <c r="CG219" i="73"/>
  <c r="CG218" i="73"/>
  <c r="CG217" i="73"/>
  <c r="BQ220" i="73"/>
  <c r="BQ217" i="73"/>
  <c r="BQ216" i="73"/>
  <c r="CG215" i="73"/>
  <c r="BQ213" i="73"/>
  <c r="BQ218" i="73"/>
  <c r="CG214" i="73"/>
  <c r="CG212" i="73"/>
  <c r="CG213" i="73"/>
  <c r="CG211" i="73"/>
  <c r="BQ209" i="73"/>
  <c r="CG206" i="73"/>
  <c r="BQ205" i="73"/>
  <c r="BQ212" i="73"/>
  <c r="CG210" i="73"/>
  <c r="CG207" i="73"/>
  <c r="BQ206" i="73"/>
  <c r="BQ214" i="73"/>
  <c r="BQ210" i="73"/>
  <c r="BQ207" i="73"/>
  <c r="BQ204" i="73"/>
  <c r="BQ202" i="73"/>
  <c r="CG201" i="73"/>
  <c r="BQ200" i="73"/>
  <c r="CG198" i="73"/>
  <c r="CG216" i="73"/>
  <c r="BQ215" i="73"/>
  <c r="BQ211" i="73"/>
  <c r="CG199" i="73"/>
  <c r="BQ196" i="73"/>
  <c r="BQ208" i="73"/>
  <c r="CG200" i="73"/>
  <c r="CG194" i="73"/>
  <c r="BQ192" i="73"/>
  <c r="BQ191" i="73"/>
  <c r="BQ190" i="73"/>
  <c r="CG189" i="73"/>
  <c r="BQ188" i="73"/>
  <c r="CG209" i="73"/>
  <c r="BQ193" i="73"/>
  <c r="CG191" i="73"/>
  <c r="CG188" i="73"/>
  <c r="BQ187" i="73"/>
  <c r="CG186" i="73"/>
  <c r="BQ184" i="73"/>
  <c r="CG182" i="73"/>
  <c r="BQ180" i="73"/>
  <c r="BQ179" i="73"/>
  <c r="BQ178" i="73"/>
  <c r="BQ177" i="73"/>
  <c r="BQ176" i="73"/>
  <c r="BQ175" i="73"/>
  <c r="BQ174" i="73"/>
  <c r="BQ173" i="73"/>
  <c r="BQ172" i="73"/>
  <c r="CG208" i="73"/>
  <c r="CG204" i="73"/>
  <c r="BQ201" i="73"/>
  <c r="BQ199" i="73"/>
  <c r="BQ198" i="73"/>
  <c r="BQ195" i="73"/>
  <c r="BQ194" i="73"/>
  <c r="CG192" i="73"/>
  <c r="CG187" i="73"/>
  <c r="BQ186" i="73"/>
  <c r="CG185" i="73"/>
  <c r="BQ183" i="73"/>
  <c r="CG180" i="73"/>
  <c r="CG179" i="73"/>
  <c r="CG178" i="73"/>
  <c r="CG177" i="73"/>
  <c r="CG176" i="73"/>
  <c r="CG175" i="73"/>
  <c r="CG174" i="73"/>
  <c r="CG173" i="73"/>
  <c r="CG172" i="73"/>
  <c r="CK222" i="73"/>
  <c r="BU221" i="73"/>
  <c r="CK221" i="73"/>
  <c r="CK220" i="73"/>
  <c r="BU222" i="73"/>
  <c r="BU219" i="73"/>
  <c r="CK219" i="73"/>
  <c r="CK218" i="73"/>
  <c r="CK217" i="73"/>
  <c r="BU217" i="73"/>
  <c r="BU216" i="73"/>
  <c r="CK216" i="73"/>
  <c r="CK213" i="73"/>
  <c r="CK212" i="73"/>
  <c r="BU218" i="73"/>
  <c r="BU215" i="73"/>
  <c r="BU212" i="73"/>
  <c r="CK209" i="73"/>
  <c r="CK207" i="73"/>
  <c r="BU206" i="73"/>
  <c r="CK203" i="73"/>
  <c r="BU220" i="73"/>
  <c r="BU214" i="73"/>
  <c r="BU211" i="73"/>
  <c r="CK208" i="73"/>
  <c r="BU207" i="73"/>
  <c r="CK214" i="73"/>
  <c r="BU213" i="73"/>
  <c r="BU209" i="73"/>
  <c r="CK206" i="73"/>
  <c r="CK204" i="73"/>
  <c r="BU202" i="73"/>
  <c r="BU200" i="73"/>
  <c r="CK199" i="73"/>
  <c r="CK215" i="73"/>
  <c r="CK211" i="73"/>
  <c r="CK210" i="73"/>
  <c r="BU208" i="73"/>
  <c r="CK202" i="73"/>
  <c r="BU196" i="73"/>
  <c r="BU199" i="73"/>
  <c r="BU197" i="73"/>
  <c r="CK195" i="73"/>
  <c r="BU192" i="73"/>
  <c r="BU191" i="73"/>
  <c r="BU190" i="73"/>
  <c r="BU188" i="73"/>
  <c r="CK187" i="73"/>
  <c r="CK205" i="73"/>
  <c r="BU205" i="73"/>
  <c r="BU203" i="73"/>
  <c r="CK200" i="73"/>
  <c r="CK193" i="73"/>
  <c r="BU193" i="73"/>
  <c r="CK192" i="73"/>
  <c r="BU184" i="73"/>
  <c r="CK181" i="73"/>
  <c r="BU180" i="73"/>
  <c r="BU179" i="73"/>
  <c r="BU178" i="73"/>
  <c r="BU177" i="73"/>
  <c r="BU176" i="73"/>
  <c r="BU175" i="73"/>
  <c r="BU174" i="73"/>
  <c r="BU173" i="73"/>
  <c r="BU172" i="73"/>
  <c r="BU210" i="73"/>
  <c r="CK194" i="73"/>
  <c r="CK189" i="73"/>
  <c r="CK186" i="73"/>
  <c r="BU186" i="73"/>
  <c r="CK183" i="73"/>
  <c r="BU183" i="73"/>
  <c r="CO222" i="73"/>
  <c r="BY221" i="73"/>
  <c r="CO221" i="73"/>
  <c r="CO220" i="73"/>
  <c r="BY219" i="73"/>
  <c r="BY222" i="73"/>
  <c r="CO218" i="73"/>
  <c r="CO217" i="73"/>
  <c r="CO219" i="73"/>
  <c r="BY217" i="73"/>
  <c r="CO216" i="73"/>
  <c r="BY216" i="73"/>
  <c r="CO215" i="73"/>
  <c r="BY215" i="73"/>
  <c r="BY212" i="73"/>
  <c r="BY220" i="73"/>
  <c r="BY218" i="73"/>
  <c r="CO214" i="73"/>
  <c r="BY214" i="73"/>
  <c r="CO212" i="73"/>
  <c r="CO211" i="73"/>
  <c r="BY211" i="73"/>
  <c r="CO208" i="73"/>
  <c r="BY207" i="73"/>
  <c r="CO204" i="73"/>
  <c r="BY203" i="73"/>
  <c r="BY213" i="73"/>
  <c r="CO210" i="73"/>
  <c r="BY210" i="73"/>
  <c r="BY208" i="73"/>
  <c r="CO205" i="73"/>
  <c r="CO209" i="73"/>
  <c r="CO203" i="73"/>
  <c r="CO202" i="73"/>
  <c r="BY202" i="73"/>
  <c r="CO200" i="73"/>
  <c r="BY200" i="73"/>
  <c r="CO213" i="73"/>
  <c r="CO207" i="73"/>
  <c r="CO201" i="73"/>
  <c r="BY199" i="73"/>
  <c r="CO198" i="73"/>
  <c r="CO196" i="73"/>
  <c r="BY196" i="73"/>
  <c r="BY209" i="73"/>
  <c r="BY206" i="73"/>
  <c r="CO192" i="73"/>
  <c r="BY192" i="73"/>
  <c r="CO191" i="73"/>
  <c r="BY191" i="73"/>
  <c r="CO190" i="73"/>
  <c r="BY190" i="73"/>
  <c r="CO188" i="73"/>
  <c r="BY188" i="73"/>
  <c r="BY198" i="73"/>
  <c r="CO197" i="73"/>
  <c r="BY193" i="73"/>
  <c r="CO184" i="73"/>
  <c r="BY184" i="73"/>
  <c r="BY180" i="73"/>
  <c r="BY179" i="73"/>
  <c r="BY178" i="73"/>
  <c r="BY177" i="73"/>
  <c r="BY176" i="73"/>
  <c r="BY175" i="73"/>
  <c r="BY174" i="73"/>
  <c r="BY173" i="73"/>
  <c r="BY172" i="73"/>
  <c r="BY204" i="73"/>
  <c r="CO193" i="73"/>
  <c r="CO187" i="73"/>
  <c r="BY187" i="73"/>
  <c r="BY186" i="73"/>
  <c r="CO185" i="73"/>
  <c r="BY183" i="73"/>
  <c r="CO182" i="73"/>
  <c r="CS222" i="73"/>
  <c r="CC221" i="73"/>
  <c r="CS221" i="73"/>
  <c r="CS220" i="73"/>
  <c r="CC222" i="73"/>
  <c r="CC219" i="73"/>
  <c r="CS219" i="73"/>
  <c r="CS218" i="73"/>
  <c r="CS217" i="73"/>
  <c r="CS216" i="73"/>
  <c r="CC220" i="73"/>
  <c r="CC217" i="73"/>
  <c r="CC216" i="73"/>
  <c r="CC214" i="73"/>
  <c r="CS213" i="73"/>
  <c r="CC218" i="73"/>
  <c r="CC213" i="73"/>
  <c r="CC212" i="73"/>
  <c r="CC210" i="73"/>
  <c r="CS209" i="73"/>
  <c r="CC208" i="73"/>
  <c r="CS205" i="73"/>
  <c r="CC204" i="73"/>
  <c r="CS215" i="73"/>
  <c r="CS214" i="73"/>
  <c r="CS212" i="73"/>
  <c r="CC209" i="73"/>
  <c r="CS206" i="73"/>
  <c r="CC205" i="73"/>
  <c r="CC215" i="73"/>
  <c r="CC211" i="73"/>
  <c r="CS207" i="73"/>
  <c r="CC202" i="73"/>
  <c r="CC200" i="73"/>
  <c r="CS197" i="73"/>
  <c r="CS208" i="73"/>
  <c r="CC206" i="73"/>
  <c r="CS203" i="73"/>
  <c r="CC196" i="73"/>
  <c r="CS210" i="73"/>
  <c r="CS202" i="73"/>
  <c r="CS201" i="73"/>
  <c r="CS196" i="73"/>
  <c r="CS193" i="73"/>
  <c r="CC192" i="73"/>
  <c r="CC191" i="73"/>
  <c r="CC190" i="73"/>
  <c r="CC188" i="73"/>
  <c r="CC199" i="73"/>
  <c r="CS195" i="73"/>
  <c r="CC195" i="73"/>
  <c r="CC193" i="73"/>
  <c r="CS185" i="73"/>
  <c r="CC184" i="73"/>
  <c r="CS183" i="73"/>
  <c r="CC180" i="73"/>
  <c r="CC179" i="73"/>
  <c r="CC178" i="73"/>
  <c r="CC177" i="73"/>
  <c r="CC176" i="73"/>
  <c r="CC175" i="73"/>
  <c r="CC174" i="73"/>
  <c r="CC173" i="73"/>
  <c r="CC172" i="73"/>
  <c r="CC198" i="73"/>
  <c r="CS186" i="73"/>
  <c r="CC186" i="73"/>
  <c r="CS184" i="73"/>
  <c r="CC183" i="73"/>
  <c r="CS181" i="73"/>
  <c r="CC181" i="73"/>
  <c r="CH221" i="73"/>
  <c r="BR222" i="73"/>
  <c r="CH220" i="73"/>
  <c r="CH219" i="73"/>
  <c r="CH222" i="73"/>
  <c r="BR220" i="73"/>
  <c r="BR219" i="73"/>
  <c r="BR221" i="73"/>
  <c r="CH218" i="73"/>
  <c r="CH216" i="73"/>
  <c r="BR215" i="73"/>
  <c r="BR214" i="73"/>
  <c r="BR213" i="73"/>
  <c r="BR212" i="73"/>
  <c r="BR217" i="73"/>
  <c r="BR211" i="73"/>
  <c r="BR210" i="73"/>
  <c r="BR209" i="73"/>
  <c r="BR208" i="73"/>
  <c r="BR207" i="73"/>
  <c r="BR206" i="73"/>
  <c r="BR205" i="73"/>
  <c r="BR204" i="73"/>
  <c r="BR203" i="73"/>
  <c r="BR216" i="73"/>
  <c r="CH215" i="73"/>
  <c r="CH205" i="73"/>
  <c r="CH217" i="73"/>
  <c r="CH213" i="73"/>
  <c r="CH212" i="73"/>
  <c r="CH211" i="73"/>
  <c r="CH206" i="73"/>
  <c r="BR218" i="73"/>
  <c r="CH210" i="73"/>
  <c r="CH207" i="73"/>
  <c r="CH203" i="73"/>
  <c r="BR199" i="73"/>
  <c r="CH197" i="73"/>
  <c r="BR202" i="73"/>
  <c r="CH201" i="73"/>
  <c r="CH200" i="73"/>
  <c r="CH198" i="73"/>
  <c r="BR197" i="73"/>
  <c r="CH209" i="73"/>
  <c r="CH208" i="73"/>
  <c r="CH202" i="73"/>
  <c r="BR198" i="73"/>
  <c r="BR195" i="73"/>
  <c r="CH193" i="73"/>
  <c r="BR187" i="73"/>
  <c r="BR201" i="73"/>
  <c r="BR200" i="73"/>
  <c r="CH196" i="73"/>
  <c r="BR194" i="73"/>
  <c r="BR192" i="73"/>
  <c r="CH190" i="73"/>
  <c r="CH185" i="73"/>
  <c r="CH183" i="73"/>
  <c r="BR181" i="73"/>
  <c r="CH180" i="73"/>
  <c r="CH179" i="73"/>
  <c r="CH178" i="73"/>
  <c r="CH177" i="73"/>
  <c r="CH176" i="73"/>
  <c r="CH175" i="73"/>
  <c r="CH174" i="73"/>
  <c r="CH173" i="73"/>
  <c r="CH172" i="73"/>
  <c r="BR191" i="73"/>
  <c r="CH188" i="73"/>
  <c r="CH182" i="73"/>
  <c r="CL222" i="73"/>
  <c r="CL221" i="73"/>
  <c r="BV222" i="73"/>
  <c r="CL219" i="73"/>
  <c r="BV221" i="73"/>
  <c r="BV219" i="73"/>
  <c r="BV220" i="73"/>
  <c r="BV215" i="73"/>
  <c r="BV214" i="73"/>
  <c r="BV213" i="73"/>
  <c r="BV212" i="73"/>
  <c r="CL217" i="73"/>
  <c r="CL220" i="73"/>
  <c r="BV216" i="73"/>
  <c r="CL214" i="73"/>
  <c r="BV211" i="73"/>
  <c r="BV210" i="73"/>
  <c r="BV209" i="73"/>
  <c r="BV208" i="73"/>
  <c r="BV207" i="73"/>
  <c r="BV206" i="73"/>
  <c r="BV205" i="73"/>
  <c r="BV204" i="73"/>
  <c r="BV203" i="73"/>
  <c r="CL216" i="73"/>
  <c r="CL213" i="73"/>
  <c r="CL212" i="73"/>
  <c r="CL218" i="73"/>
  <c r="CL215" i="73"/>
  <c r="CL210" i="73"/>
  <c r="CL206" i="73"/>
  <c r="BV218" i="73"/>
  <c r="CL209" i="73"/>
  <c r="CL207" i="73"/>
  <c r="BV217" i="73"/>
  <c r="CL208" i="73"/>
  <c r="CL205" i="73"/>
  <c r="CL201" i="73"/>
  <c r="BV199" i="73"/>
  <c r="CL198" i="73"/>
  <c r="CL204" i="73"/>
  <c r="BV200" i="73"/>
  <c r="CL197" i="73"/>
  <c r="BV197" i="73"/>
  <c r="CL203" i="73"/>
  <c r="BV202" i="73"/>
  <c r="CL199" i="73"/>
  <c r="BV198" i="73"/>
  <c r="CL196" i="73"/>
  <c r="BV195" i="73"/>
  <c r="CL194" i="73"/>
  <c r="CL189" i="73"/>
  <c r="BV187" i="73"/>
  <c r="BV201" i="73"/>
  <c r="CL195" i="73"/>
  <c r="BV194" i="73"/>
  <c r="BV190" i="73"/>
  <c r="CL186" i="73"/>
  <c r="CL182" i="73"/>
  <c r="BV181" i="73"/>
  <c r="CL180" i="73"/>
  <c r="CL179" i="73"/>
  <c r="CL178" i="73"/>
  <c r="CL177" i="73"/>
  <c r="CL176" i="73"/>
  <c r="CL175" i="73"/>
  <c r="CL174" i="73"/>
  <c r="CL173" i="73"/>
  <c r="CL172" i="73"/>
  <c r="CL211" i="73"/>
  <c r="CL200" i="73"/>
  <c r="BV196" i="73"/>
  <c r="CL190" i="73"/>
  <c r="CL184" i="73"/>
  <c r="CL181" i="73"/>
  <c r="BV180" i="73"/>
  <c r="BV179" i="73"/>
  <c r="BV178" i="73"/>
  <c r="BV177" i="73"/>
  <c r="BV176" i="73"/>
  <c r="BV175" i="73"/>
  <c r="BV174" i="73"/>
  <c r="BV173" i="73"/>
  <c r="BV172" i="73"/>
  <c r="CP221" i="73"/>
  <c r="CP222" i="73"/>
  <c r="BZ222" i="73"/>
  <c r="BZ221" i="73"/>
  <c r="CP219" i="73"/>
  <c r="BZ219" i="73"/>
  <c r="CP220" i="73"/>
  <c r="BZ220" i="73"/>
  <c r="CP218" i="73"/>
  <c r="BZ215" i="73"/>
  <c r="BZ214" i="73"/>
  <c r="BZ213" i="73"/>
  <c r="BZ212" i="73"/>
  <c r="CP217" i="73"/>
  <c r="CP212" i="73"/>
  <c r="BZ211" i="73"/>
  <c r="BZ210" i="73"/>
  <c r="BZ209" i="73"/>
  <c r="BZ208" i="73"/>
  <c r="BZ207" i="73"/>
  <c r="BZ206" i="73"/>
  <c r="BZ205" i="73"/>
  <c r="BZ204" i="73"/>
  <c r="BZ203" i="73"/>
  <c r="CP215" i="73"/>
  <c r="BZ218" i="73"/>
  <c r="CP214" i="73"/>
  <c r="CP207" i="73"/>
  <c r="CP203" i="73"/>
  <c r="CP211" i="73"/>
  <c r="CP208" i="73"/>
  <c r="CP199" i="73"/>
  <c r="BZ199" i="73"/>
  <c r="CP209" i="73"/>
  <c r="CP216" i="73"/>
  <c r="CP206" i="73"/>
  <c r="CP205" i="73"/>
  <c r="CP200" i="73"/>
  <c r="BZ197" i="73"/>
  <c r="BZ200" i="73"/>
  <c r="CP198" i="73"/>
  <c r="BZ198" i="73"/>
  <c r="CP195" i="73"/>
  <c r="BZ195" i="73"/>
  <c r="CP187" i="73"/>
  <c r="BZ187" i="73"/>
  <c r="BZ217" i="73"/>
  <c r="CP204" i="73"/>
  <c r="CP202" i="73"/>
  <c r="BZ201" i="73"/>
  <c r="BZ196" i="73"/>
  <c r="BZ194" i="73"/>
  <c r="BZ191" i="73"/>
  <c r="CP190" i="73"/>
  <c r="CP189" i="73"/>
  <c r="BZ188" i="73"/>
  <c r="CP181" i="73"/>
  <c r="BZ181" i="73"/>
  <c r="CP180" i="73"/>
  <c r="CP179" i="73"/>
  <c r="CP178" i="73"/>
  <c r="CP177" i="73"/>
  <c r="CP176" i="73"/>
  <c r="CP175" i="73"/>
  <c r="CP174" i="73"/>
  <c r="CP173" i="73"/>
  <c r="CP172" i="73"/>
  <c r="CP213" i="73"/>
  <c r="CP201" i="73"/>
  <c r="CP197" i="73"/>
  <c r="CP196" i="73"/>
  <c r="CP192" i="73"/>
  <c r="BZ192" i="73"/>
  <c r="CP191" i="73"/>
  <c r="CT221" i="73"/>
  <c r="CD222" i="73"/>
  <c r="CT219" i="73"/>
  <c r="CD221" i="73"/>
  <c r="CT220" i="73"/>
  <c r="CD220" i="73"/>
  <c r="CT222" i="73"/>
  <c r="CD215" i="73"/>
  <c r="CD214" i="73"/>
  <c r="CD213" i="73"/>
  <c r="CD212" i="73"/>
  <c r="CT217" i="73"/>
  <c r="CT216" i="73"/>
  <c r="CT214" i="73"/>
  <c r="CD211" i="73"/>
  <c r="CD210" i="73"/>
  <c r="CD209" i="73"/>
  <c r="CD208" i="73"/>
  <c r="CD207" i="73"/>
  <c r="CD206" i="73"/>
  <c r="CD205" i="73"/>
  <c r="CD204" i="73"/>
  <c r="CD203" i="73"/>
  <c r="CT218" i="73"/>
  <c r="CD217" i="73"/>
  <c r="CT213" i="73"/>
  <c r="CT210" i="73"/>
  <c r="CT208" i="73"/>
  <c r="CT204" i="73"/>
  <c r="CD216" i="73"/>
  <c r="CT209" i="73"/>
  <c r="CT205" i="73"/>
  <c r="CD219" i="73"/>
  <c r="CT212" i="73"/>
  <c r="CT211" i="73"/>
  <c r="CT202" i="73"/>
  <c r="CT200" i="73"/>
  <c r="CD199" i="73"/>
  <c r="CT199" i="73"/>
  <c r="CT197" i="73"/>
  <c r="CD197" i="73"/>
  <c r="CT196" i="73"/>
  <c r="CT215" i="73"/>
  <c r="CD198" i="73"/>
  <c r="CD196" i="73"/>
  <c r="CD195" i="73"/>
  <c r="CT192" i="73"/>
  <c r="CT191" i="73"/>
  <c r="CT190" i="73"/>
  <c r="CT188" i="73"/>
  <c r="CD187" i="73"/>
  <c r="CT207" i="73"/>
  <c r="CT206" i="73"/>
  <c r="CD202" i="73"/>
  <c r="CT201" i="73"/>
  <c r="CD201" i="73"/>
  <c r="CT198" i="73"/>
  <c r="CT194" i="73"/>
  <c r="CD194" i="73"/>
  <c r="CT184" i="73"/>
  <c r="CD181" i="73"/>
  <c r="CT180" i="73"/>
  <c r="CT179" i="73"/>
  <c r="CT178" i="73"/>
  <c r="CT177" i="73"/>
  <c r="CT176" i="73"/>
  <c r="CT175" i="73"/>
  <c r="CT174" i="73"/>
  <c r="CT173" i="73"/>
  <c r="CT172" i="73"/>
  <c r="CD193" i="73"/>
  <c r="CD191" i="73"/>
  <c r="CT189" i="73"/>
  <c r="CD184" i="73"/>
  <c r="CI221" i="73"/>
  <c r="CI222" i="73"/>
  <c r="CI220" i="73"/>
  <c r="CI219" i="73"/>
  <c r="CI217" i="73"/>
  <c r="CI215" i="73"/>
  <c r="CI214" i="73"/>
  <c r="CI213" i="73"/>
  <c r="CI212" i="73"/>
  <c r="CI218" i="73"/>
  <c r="CI216" i="73"/>
  <c r="CI211" i="73"/>
  <c r="CI210" i="73"/>
  <c r="CI209" i="73"/>
  <c r="CI208" i="73"/>
  <c r="CI207" i="73"/>
  <c r="CI206" i="73"/>
  <c r="CI205" i="73"/>
  <c r="CI204" i="73"/>
  <c r="CI203" i="73"/>
  <c r="CI202" i="73"/>
  <c r="CI200" i="73"/>
  <c r="CI196" i="73"/>
  <c r="CI201" i="73"/>
  <c r="CI197" i="73"/>
  <c r="CI192" i="73"/>
  <c r="CI191" i="73"/>
  <c r="CI190" i="73"/>
  <c r="CI188" i="73"/>
  <c r="CI198" i="73"/>
  <c r="CI189" i="73"/>
  <c r="CI187" i="73"/>
  <c r="CI184" i="73"/>
  <c r="CI199" i="73"/>
  <c r="CM220" i="73"/>
  <c r="CM221" i="73"/>
  <c r="CM219" i="73"/>
  <c r="CM216" i="73"/>
  <c r="CM215" i="73"/>
  <c r="CM214" i="73"/>
  <c r="CM213" i="73"/>
  <c r="CM212" i="73"/>
  <c r="CM218" i="73"/>
  <c r="CM211" i="73"/>
  <c r="CM210" i="73"/>
  <c r="CM209" i="73"/>
  <c r="CM208" i="73"/>
  <c r="CM207" i="73"/>
  <c r="CM206" i="73"/>
  <c r="CM205" i="73"/>
  <c r="CM204" i="73"/>
  <c r="CM203" i="73"/>
  <c r="CM197" i="73"/>
  <c r="CM222" i="73"/>
  <c r="CM217" i="73"/>
  <c r="CM199" i="73"/>
  <c r="CM193" i="73"/>
  <c r="CM194" i="73"/>
  <c r="CM191" i="73"/>
  <c r="CM188" i="73"/>
  <c r="CM185" i="73"/>
  <c r="CM183" i="73"/>
  <c r="CM202" i="73"/>
  <c r="CM195" i="73"/>
  <c r="CM180" i="73"/>
  <c r="CM179" i="73"/>
  <c r="CM178" i="73"/>
  <c r="CM177" i="73"/>
  <c r="CM176" i="73"/>
  <c r="CM175" i="73"/>
  <c r="CM174" i="73"/>
  <c r="CM173" i="73"/>
  <c r="CM172" i="73"/>
  <c r="CQ222" i="73"/>
  <c r="CQ221" i="73"/>
  <c r="CQ219" i="73"/>
  <c r="CQ217" i="73"/>
  <c r="CQ215" i="73"/>
  <c r="CQ214" i="73"/>
  <c r="CQ213" i="73"/>
  <c r="CQ212" i="73"/>
  <c r="CQ218" i="73"/>
  <c r="CQ211" i="73"/>
  <c r="CQ210" i="73"/>
  <c r="CQ209" i="73"/>
  <c r="CQ208" i="73"/>
  <c r="CQ207" i="73"/>
  <c r="CQ206" i="73"/>
  <c r="CQ205" i="73"/>
  <c r="CQ204" i="73"/>
  <c r="CQ203" i="73"/>
  <c r="CQ220" i="73"/>
  <c r="CQ216" i="73"/>
  <c r="CQ201" i="73"/>
  <c r="CQ198" i="73"/>
  <c r="CQ202" i="73"/>
  <c r="CQ200" i="73"/>
  <c r="CQ197" i="73"/>
  <c r="CQ194" i="73"/>
  <c r="CQ189" i="73"/>
  <c r="CQ199" i="73"/>
  <c r="CQ196" i="73"/>
  <c r="CQ193" i="73"/>
  <c r="CQ192" i="73"/>
  <c r="CQ187" i="73"/>
  <c r="CQ186" i="73"/>
  <c r="CQ182" i="73"/>
  <c r="CQ188" i="73"/>
  <c r="CQ183" i="73"/>
  <c r="LQ221" i="73"/>
  <c r="CF222" i="73"/>
  <c r="AZ221" i="73"/>
  <c r="T221" i="73" s="1"/>
  <c r="LQ222" i="73"/>
  <c r="AJ222" i="73"/>
  <c r="LQ220" i="73"/>
  <c r="LQ219" i="73"/>
  <c r="CF221" i="73"/>
  <c r="AZ219" i="73"/>
  <c r="T219" i="73" s="1"/>
  <c r="AZ222" i="73"/>
  <c r="T222" i="73" s="1"/>
  <c r="AJ221" i="73"/>
  <c r="CF220" i="73"/>
  <c r="CF219" i="73"/>
  <c r="LQ218" i="73"/>
  <c r="AJ220" i="73"/>
  <c r="CF218" i="73"/>
  <c r="CF217" i="73"/>
  <c r="CF216" i="73"/>
  <c r="AJ219" i="73"/>
  <c r="LQ217" i="73"/>
  <c r="LQ216" i="73"/>
  <c r="AZ220" i="73"/>
  <c r="T220" i="73" s="1"/>
  <c r="LQ215" i="73"/>
  <c r="AJ215" i="73"/>
  <c r="AJ214" i="73"/>
  <c r="AJ213" i="73"/>
  <c r="AJ212" i="73"/>
  <c r="AZ217" i="73"/>
  <c r="T217" i="73" s="1"/>
  <c r="AZ216" i="73"/>
  <c r="T216" i="73" s="1"/>
  <c r="CF215" i="73"/>
  <c r="CF214" i="73"/>
  <c r="CF213" i="73"/>
  <c r="LQ214" i="73"/>
  <c r="AZ213" i="73"/>
  <c r="T213" i="73" s="1"/>
  <c r="CF212" i="73"/>
  <c r="LQ211" i="73"/>
  <c r="AJ211" i="73"/>
  <c r="AJ210" i="73"/>
  <c r="AJ209" i="73"/>
  <c r="AJ208" i="73"/>
  <c r="AJ207" i="73"/>
  <c r="AJ206" i="73"/>
  <c r="AJ205" i="73"/>
  <c r="AJ204" i="73"/>
  <c r="AJ203" i="73"/>
  <c r="AZ218" i="73"/>
  <c r="T218" i="73" s="1"/>
  <c r="AJ217" i="73"/>
  <c r="LQ213" i="73"/>
  <c r="CF211" i="73"/>
  <c r="CF210" i="73"/>
  <c r="CF209" i="73"/>
  <c r="LQ210" i="73"/>
  <c r="AZ209" i="73"/>
  <c r="T209" i="73" s="1"/>
  <c r="CF207" i="73"/>
  <c r="LQ206" i="73"/>
  <c r="AZ205" i="73"/>
  <c r="T205" i="73" s="1"/>
  <c r="CF203" i="73"/>
  <c r="LQ202" i="73"/>
  <c r="CF202" i="73"/>
  <c r="CF201" i="73"/>
  <c r="CF200" i="73"/>
  <c r="CF199" i="73"/>
  <c r="CF198" i="73"/>
  <c r="CF197" i="73"/>
  <c r="AZ212" i="73"/>
  <c r="T212" i="73" s="1"/>
  <c r="LQ209" i="73"/>
  <c r="CF208" i="73"/>
  <c r="LQ207" i="73"/>
  <c r="AZ206" i="73"/>
  <c r="T206" i="73" s="1"/>
  <c r="AZ214" i="73"/>
  <c r="T214" i="73" s="1"/>
  <c r="LQ212" i="73"/>
  <c r="AZ210" i="73"/>
  <c r="T210" i="73" s="1"/>
  <c r="AZ207" i="73"/>
  <c r="T207" i="73" s="1"/>
  <c r="LQ205" i="73"/>
  <c r="AZ204" i="73"/>
  <c r="T204" i="73" s="1"/>
  <c r="LQ203" i="73"/>
  <c r="AZ202" i="73"/>
  <c r="T202" i="73" s="1"/>
  <c r="LQ199" i="73"/>
  <c r="AZ199" i="73"/>
  <c r="T199" i="73" s="1"/>
  <c r="AJ198" i="73"/>
  <c r="CF196" i="73"/>
  <c r="CF195" i="73"/>
  <c r="CF194" i="73"/>
  <c r="CF193" i="73"/>
  <c r="CF192" i="73"/>
  <c r="CF191" i="73"/>
  <c r="CF190" i="73"/>
  <c r="CF189" i="73"/>
  <c r="CF188" i="73"/>
  <c r="CF187" i="73"/>
  <c r="CF186" i="73"/>
  <c r="CF185" i="73"/>
  <c r="CF184" i="73"/>
  <c r="CF183" i="73"/>
  <c r="CF182" i="73"/>
  <c r="CF181" i="73"/>
  <c r="AJ218" i="73"/>
  <c r="AZ215" i="73"/>
  <c r="T215" i="73" s="1"/>
  <c r="AZ211" i="73"/>
  <c r="T211" i="73" s="1"/>
  <c r="LQ208" i="73"/>
  <c r="LQ204" i="73"/>
  <c r="AJ200" i="73"/>
  <c r="AJ199" i="73"/>
  <c r="AZ197" i="73"/>
  <c r="T197" i="73" s="1"/>
  <c r="AJ216" i="73"/>
  <c r="AZ208" i="73"/>
  <c r="T208" i="73" s="1"/>
  <c r="LQ201" i="73"/>
  <c r="LQ200" i="73"/>
  <c r="AZ200" i="73"/>
  <c r="T200" i="73" s="1"/>
  <c r="AZ198" i="73"/>
  <c r="T198" i="73" s="1"/>
  <c r="LQ197" i="73"/>
  <c r="AZ196" i="73"/>
  <c r="T196" i="73" s="1"/>
  <c r="LQ195" i="73"/>
  <c r="AZ195" i="73"/>
  <c r="T195" i="73" s="1"/>
  <c r="AJ194" i="73"/>
  <c r="AJ190" i="73"/>
  <c r="AZ189" i="73"/>
  <c r="T189" i="73" s="1"/>
  <c r="AJ201" i="73"/>
  <c r="AZ194" i="73"/>
  <c r="T194" i="73" s="1"/>
  <c r="LQ193" i="73"/>
  <c r="LQ191" i="73"/>
  <c r="AZ191" i="73"/>
  <c r="T191" i="73" s="1"/>
  <c r="AZ190" i="73"/>
  <c r="T190" i="73" s="1"/>
  <c r="LQ189" i="73"/>
  <c r="LQ188" i="73"/>
  <c r="AJ202" i="73"/>
  <c r="AZ201" i="73"/>
  <c r="T201" i="73" s="1"/>
  <c r="LQ198" i="73"/>
  <c r="AJ196" i="73"/>
  <c r="AZ193" i="73"/>
  <c r="T193" i="73" s="1"/>
  <c r="LQ192" i="73"/>
  <c r="AZ192" i="73"/>
  <c r="T192" i="73" s="1"/>
  <c r="CF171" i="73"/>
  <c r="CF170" i="73"/>
  <c r="CF169" i="73"/>
  <c r="CF168" i="73"/>
  <c r="CF167" i="73"/>
  <c r="CF166" i="73"/>
  <c r="CF165" i="73"/>
  <c r="CF164" i="73"/>
  <c r="CF163" i="73"/>
  <c r="CF162" i="73"/>
  <c r="CF161" i="73"/>
  <c r="CF160" i="73"/>
  <c r="CF159" i="73"/>
  <c r="CF158" i="73"/>
  <c r="CF157" i="73"/>
  <c r="CF156" i="73"/>
  <c r="CF155" i="73"/>
  <c r="CF154" i="73"/>
  <c r="CF153" i="73"/>
  <c r="CF152" i="73"/>
  <c r="CF151" i="73"/>
  <c r="CF150" i="73"/>
  <c r="CF149" i="73"/>
  <c r="CF148" i="73"/>
  <c r="CF147" i="73"/>
  <c r="CF146" i="73"/>
  <c r="CF145" i="73"/>
  <c r="CF144" i="73"/>
  <c r="LU221" i="73"/>
  <c r="BD221" i="73"/>
  <c r="X221" i="73" s="1"/>
  <c r="LU222" i="73"/>
  <c r="CJ222" i="73"/>
  <c r="AN222" i="73"/>
  <c r="LU220" i="73"/>
  <c r="LU219" i="73"/>
  <c r="BD219" i="73"/>
  <c r="X219" i="73" s="1"/>
  <c r="BD222" i="73"/>
  <c r="X222" i="73" s="1"/>
  <c r="AN221" i="73"/>
  <c r="LU218" i="73"/>
  <c r="AN220" i="73"/>
  <c r="CJ218" i="73"/>
  <c r="CJ217" i="73"/>
  <c r="CJ216" i="73"/>
  <c r="CJ221" i="73"/>
  <c r="CJ220" i="73"/>
  <c r="CJ219" i="73"/>
  <c r="AN219" i="73"/>
  <c r="LU217" i="73"/>
  <c r="LU216" i="73"/>
  <c r="BD220" i="73"/>
  <c r="X220" i="73" s="1"/>
  <c r="LU215" i="73"/>
  <c r="AN215" i="73"/>
  <c r="AN214" i="73"/>
  <c r="AN213" i="73"/>
  <c r="AN212" i="73"/>
  <c r="BD217" i="73"/>
  <c r="X217" i="73" s="1"/>
  <c r="BD216" i="73"/>
  <c r="X216" i="73" s="1"/>
  <c r="CJ215" i="73"/>
  <c r="CJ214" i="73"/>
  <c r="CJ213" i="73"/>
  <c r="LU214" i="73"/>
  <c r="BD213" i="73"/>
  <c r="X213" i="73" s="1"/>
  <c r="LU211" i="73"/>
  <c r="AN211" i="73"/>
  <c r="AN210" i="73"/>
  <c r="AN209" i="73"/>
  <c r="AN208" i="73"/>
  <c r="AN207" i="73"/>
  <c r="AN206" i="73"/>
  <c r="AN205" i="73"/>
  <c r="AN204" i="73"/>
  <c r="AN203" i="73"/>
  <c r="BD218" i="73"/>
  <c r="X218" i="73" s="1"/>
  <c r="AN217" i="73"/>
  <c r="LU213" i="73"/>
  <c r="CJ211" i="73"/>
  <c r="CJ210" i="73"/>
  <c r="CJ209" i="73"/>
  <c r="LU210" i="73"/>
  <c r="BD209" i="73"/>
  <c r="X209" i="73" s="1"/>
  <c r="CJ208" i="73"/>
  <c r="LU206" i="73"/>
  <c r="BD205" i="73"/>
  <c r="X205" i="73" s="1"/>
  <c r="CJ204" i="73"/>
  <c r="LU202" i="73"/>
  <c r="CJ202" i="73"/>
  <c r="CJ201" i="73"/>
  <c r="CJ200" i="73"/>
  <c r="CJ199" i="73"/>
  <c r="CJ198" i="73"/>
  <c r="CJ197" i="73"/>
  <c r="BD212" i="73"/>
  <c r="X212" i="73" s="1"/>
  <c r="LU209" i="73"/>
  <c r="LU207" i="73"/>
  <c r="BD206" i="73"/>
  <c r="X206" i="73" s="1"/>
  <c r="CJ205" i="73"/>
  <c r="BD214" i="73"/>
  <c r="X214" i="73" s="1"/>
  <c r="LU212" i="73"/>
  <c r="BD210" i="73"/>
  <c r="X210" i="73" s="1"/>
  <c r="BD207" i="73"/>
  <c r="X207" i="73" s="1"/>
  <c r="LU205" i="73"/>
  <c r="BD204" i="73"/>
  <c r="X204" i="73" s="1"/>
  <c r="LU203" i="73"/>
  <c r="BD202" i="73"/>
  <c r="X202" i="73" s="1"/>
  <c r="LU199" i="73"/>
  <c r="BD199" i="73"/>
  <c r="X199" i="73" s="1"/>
  <c r="AN198" i="73"/>
  <c r="CJ196" i="73"/>
  <c r="CJ195" i="73"/>
  <c r="CJ194" i="73"/>
  <c r="CJ193" i="73"/>
  <c r="CJ192" i="73"/>
  <c r="CJ191" i="73"/>
  <c r="CJ190" i="73"/>
  <c r="CJ189" i="73"/>
  <c r="CJ188" i="73"/>
  <c r="CJ187" i="73"/>
  <c r="CJ186" i="73"/>
  <c r="CJ185" i="73"/>
  <c r="CJ184" i="73"/>
  <c r="CJ183" i="73"/>
  <c r="CJ182" i="73"/>
  <c r="CJ181" i="73"/>
  <c r="AN218" i="73"/>
  <c r="BD215" i="73"/>
  <c r="X215" i="73" s="1"/>
  <c r="BD211" i="73"/>
  <c r="X211" i="73" s="1"/>
  <c r="LU208" i="73"/>
  <c r="LU204" i="73"/>
  <c r="CJ203" i="73"/>
  <c r="AN200" i="73"/>
  <c r="AN199" i="73"/>
  <c r="BD197" i="73"/>
  <c r="X197" i="73" s="1"/>
  <c r="AN216" i="73"/>
  <c r="BD208" i="73"/>
  <c r="X208" i="73" s="1"/>
  <c r="CJ207" i="73"/>
  <c r="CJ206" i="73"/>
  <c r="LU201" i="73"/>
  <c r="LU200" i="73"/>
  <c r="BD200" i="73"/>
  <c r="X200" i="73" s="1"/>
  <c r="BD198" i="73"/>
  <c r="X198" i="73" s="1"/>
  <c r="LU197" i="73"/>
  <c r="BD196" i="73"/>
  <c r="X196" i="73" s="1"/>
  <c r="LU195" i="73"/>
  <c r="BD195" i="73"/>
  <c r="X195" i="73" s="1"/>
  <c r="AN194" i="73"/>
  <c r="AN190" i="73"/>
  <c r="BD189" i="73"/>
  <c r="X189" i="73" s="1"/>
  <c r="AN188" i="73"/>
  <c r="AN201" i="73"/>
  <c r="BD194" i="73"/>
  <c r="X194" i="73" s="1"/>
  <c r="LU193" i="73"/>
  <c r="LU191" i="73"/>
  <c r="BD191" i="73"/>
  <c r="X191" i="73" s="1"/>
  <c r="BD190" i="73"/>
  <c r="X190" i="73" s="1"/>
  <c r="LU189" i="73"/>
  <c r="LU188" i="73"/>
  <c r="AN202" i="73"/>
  <c r="BD201" i="73"/>
  <c r="X201" i="73" s="1"/>
  <c r="LU198" i="73"/>
  <c r="AN196" i="73"/>
  <c r="BD193" i="73"/>
  <c r="X193" i="73" s="1"/>
  <c r="LU192" i="73"/>
  <c r="BD192" i="73"/>
  <c r="X192" i="73" s="1"/>
  <c r="CJ171" i="73"/>
  <c r="CJ170" i="73"/>
  <c r="CJ169" i="73"/>
  <c r="CJ168" i="73"/>
  <c r="CJ167" i="73"/>
  <c r="CJ166" i="73"/>
  <c r="CJ165" i="73"/>
  <c r="CJ164" i="73"/>
  <c r="CJ163" i="73"/>
  <c r="CJ162" i="73"/>
  <c r="CJ161" i="73"/>
  <c r="CJ160" i="73"/>
  <c r="CJ159" i="73"/>
  <c r="CJ158" i="73"/>
  <c r="CJ157" i="73"/>
  <c r="CJ156" i="73"/>
  <c r="CJ155" i="73"/>
  <c r="CJ154" i="73"/>
  <c r="CJ153" i="73"/>
  <c r="CJ152" i="73"/>
  <c r="CJ151" i="73"/>
  <c r="CJ150" i="73"/>
  <c r="CJ149" i="73"/>
  <c r="CJ148" i="73"/>
  <c r="CJ147" i="73"/>
  <c r="CJ146" i="73"/>
  <c r="CJ145" i="73"/>
  <c r="CJ144" i="73"/>
  <c r="LY221" i="73"/>
  <c r="BH221" i="73"/>
  <c r="AB221" i="73" s="1"/>
  <c r="LY222" i="73"/>
  <c r="AR222" i="73"/>
  <c r="LY220" i="73"/>
  <c r="LY219" i="73"/>
  <c r="CN222" i="73"/>
  <c r="CN221" i="73"/>
  <c r="BH219" i="73"/>
  <c r="AB219" i="73" s="1"/>
  <c r="BH222" i="73"/>
  <c r="AB222" i="73" s="1"/>
  <c r="AR221" i="73"/>
  <c r="CN220" i="73"/>
  <c r="LY218" i="73"/>
  <c r="AR220" i="73"/>
  <c r="CN218" i="73"/>
  <c r="CN217" i="73"/>
  <c r="CN216" i="73"/>
  <c r="AR219" i="73"/>
  <c r="LY217" i="73"/>
  <c r="LY216" i="73"/>
  <c r="BH220" i="73"/>
  <c r="AB220" i="73" s="1"/>
  <c r="CN219" i="73"/>
  <c r="LY215" i="73"/>
  <c r="AR215" i="73"/>
  <c r="AR214" i="73"/>
  <c r="AR213" i="73"/>
  <c r="AR212" i="73"/>
  <c r="BH217" i="73"/>
  <c r="AB217" i="73" s="1"/>
  <c r="BH216" i="73"/>
  <c r="AB216" i="73" s="1"/>
  <c r="CN215" i="73"/>
  <c r="CN214" i="73"/>
  <c r="CN213" i="73"/>
  <c r="LY214" i="73"/>
  <c r="BH213" i="73"/>
  <c r="AB213" i="73" s="1"/>
  <c r="LY211" i="73"/>
  <c r="AR211" i="73"/>
  <c r="AR210" i="73"/>
  <c r="AR209" i="73"/>
  <c r="AR208" i="73"/>
  <c r="AR207" i="73"/>
  <c r="AR206" i="73"/>
  <c r="AR205" i="73"/>
  <c r="AR204" i="73"/>
  <c r="AR203" i="73"/>
  <c r="BH218" i="73"/>
  <c r="AB218" i="73" s="1"/>
  <c r="AR217" i="73"/>
  <c r="LY213" i="73"/>
  <c r="CN211" i="73"/>
  <c r="CN210" i="73"/>
  <c r="CN209" i="73"/>
  <c r="LY210" i="73"/>
  <c r="BH209" i="73"/>
  <c r="AB209" i="73" s="1"/>
  <c r="LY206" i="73"/>
  <c r="CN205" i="73"/>
  <c r="BH205" i="73"/>
  <c r="AB205" i="73" s="1"/>
  <c r="LY202" i="73"/>
  <c r="CN202" i="73"/>
  <c r="CN201" i="73"/>
  <c r="CN200" i="73"/>
  <c r="CN199" i="73"/>
  <c r="CN198" i="73"/>
  <c r="CN197" i="73"/>
  <c r="BH212" i="73"/>
  <c r="AB212" i="73" s="1"/>
  <c r="LY209" i="73"/>
  <c r="LY207" i="73"/>
  <c r="CN206" i="73"/>
  <c r="BH206" i="73"/>
  <c r="AB206" i="73" s="1"/>
  <c r="BH214" i="73"/>
  <c r="AB214" i="73" s="1"/>
  <c r="LY212" i="73"/>
  <c r="BH210" i="73"/>
  <c r="AB210" i="73" s="1"/>
  <c r="BH207" i="73"/>
  <c r="AB207" i="73" s="1"/>
  <c r="LY205" i="73"/>
  <c r="BH204" i="73"/>
  <c r="AB204" i="73" s="1"/>
  <c r="LY203" i="73"/>
  <c r="BH202" i="73"/>
  <c r="AB202" i="73" s="1"/>
  <c r="LY199" i="73"/>
  <c r="BH199" i="73"/>
  <c r="AB199" i="73" s="1"/>
  <c r="AR198" i="73"/>
  <c r="CN196" i="73"/>
  <c r="CN195" i="73"/>
  <c r="CN194" i="73"/>
  <c r="CN193" i="73"/>
  <c r="CN192" i="73"/>
  <c r="CN191" i="73"/>
  <c r="CN190" i="73"/>
  <c r="CN189" i="73"/>
  <c r="CN188" i="73"/>
  <c r="CN187" i="73"/>
  <c r="CN186" i="73"/>
  <c r="CN185" i="73"/>
  <c r="CN184" i="73"/>
  <c r="CN183" i="73"/>
  <c r="CN182" i="73"/>
  <c r="CN181" i="73"/>
  <c r="AR218" i="73"/>
  <c r="BH215" i="73"/>
  <c r="AB215" i="73" s="1"/>
  <c r="BH211" i="73"/>
  <c r="AB211" i="73" s="1"/>
  <c r="CN208" i="73"/>
  <c r="CN212" i="73"/>
  <c r="LY208" i="73"/>
  <c r="LY204" i="73"/>
  <c r="AR200" i="73"/>
  <c r="AR199" i="73"/>
  <c r="BH197" i="73"/>
  <c r="AB197" i="73" s="1"/>
  <c r="AR216" i="73"/>
  <c r="BH208" i="73"/>
  <c r="AB208" i="73" s="1"/>
  <c r="CN204" i="73"/>
  <c r="LY201" i="73"/>
  <c r="LY200" i="73"/>
  <c r="BH200" i="73"/>
  <c r="AB200" i="73" s="1"/>
  <c r="BH198" i="73"/>
  <c r="AB198" i="73" s="1"/>
  <c r="LY197" i="73"/>
  <c r="BH196" i="73"/>
  <c r="AB196" i="73" s="1"/>
  <c r="LY195" i="73"/>
  <c r="BH195" i="73"/>
  <c r="AB195" i="73" s="1"/>
  <c r="AR194" i="73"/>
  <c r="AR190" i="73"/>
  <c r="BH189" i="73"/>
  <c r="AB189" i="73" s="1"/>
  <c r="AR188" i="73"/>
  <c r="LY187" i="73"/>
  <c r="AR201" i="73"/>
  <c r="BH194" i="73"/>
  <c r="AB194" i="73" s="1"/>
  <c r="LY193" i="73"/>
  <c r="LY191" i="73"/>
  <c r="BH191" i="73"/>
  <c r="AB191" i="73" s="1"/>
  <c r="BH190" i="73"/>
  <c r="AB190" i="73" s="1"/>
  <c r="LY189" i="73"/>
  <c r="LY188" i="73"/>
  <c r="AR187" i="73"/>
  <c r="BH186" i="73"/>
  <c r="AB186" i="73" s="1"/>
  <c r="CN203" i="73"/>
  <c r="AR202" i="73"/>
  <c r="BH201" i="73"/>
  <c r="AB201" i="73" s="1"/>
  <c r="LY198" i="73"/>
  <c r="AR196" i="73"/>
  <c r="BH193" i="73"/>
  <c r="AB193" i="73" s="1"/>
  <c r="LY192" i="73"/>
  <c r="BH192" i="73"/>
  <c r="AB192" i="73" s="1"/>
  <c r="LY186" i="73"/>
  <c r="CN171" i="73"/>
  <c r="CN170" i="73"/>
  <c r="CN169" i="73"/>
  <c r="CN168" i="73"/>
  <c r="CN167" i="73"/>
  <c r="CN166" i="73"/>
  <c r="CN165" i="73"/>
  <c r="CN164" i="73"/>
  <c r="CN163" i="73"/>
  <c r="CN162" i="73"/>
  <c r="CN161" i="73"/>
  <c r="CN160" i="73"/>
  <c r="CN159" i="73"/>
  <c r="CN158" i="73"/>
  <c r="CN157" i="73"/>
  <c r="CN156" i="73"/>
  <c r="CN155" i="73"/>
  <c r="CN154" i="73"/>
  <c r="CN153" i="73"/>
  <c r="CN152" i="73"/>
  <c r="CN151" i="73"/>
  <c r="CN150" i="73"/>
  <c r="CN149" i="73"/>
  <c r="CN148" i="73"/>
  <c r="CN147" i="73"/>
  <c r="CN146" i="73"/>
  <c r="CN145" i="73"/>
  <c r="CN144" i="73"/>
  <c r="CN223" i="73" s="1"/>
  <c r="MC221" i="73"/>
  <c r="BL221" i="73"/>
  <c r="AF221" i="73" s="1"/>
  <c r="MC222" i="73"/>
  <c r="AV222" i="73"/>
  <c r="MC220" i="73"/>
  <c r="MC219" i="73"/>
  <c r="CR220" i="73"/>
  <c r="BL219" i="73"/>
  <c r="AF219" i="73" s="1"/>
  <c r="CR222" i="73"/>
  <c r="BL222" i="73"/>
  <c r="AF222" i="73" s="1"/>
  <c r="AV221" i="73"/>
  <c r="CR221" i="73"/>
  <c r="CR219" i="73"/>
  <c r="MC218" i="73"/>
  <c r="AV220" i="73"/>
  <c r="CR218" i="73"/>
  <c r="CR217" i="73"/>
  <c r="CR216" i="73"/>
  <c r="AV219" i="73"/>
  <c r="MC217" i="73"/>
  <c r="MC216" i="73"/>
  <c r="BL220" i="73"/>
  <c r="AF220" i="73" s="1"/>
  <c r="MC215" i="73"/>
  <c r="AV215" i="73"/>
  <c r="AV214" i="73"/>
  <c r="AV213" i="73"/>
  <c r="AV212" i="73"/>
  <c r="BL217" i="73"/>
  <c r="AF217" i="73" s="1"/>
  <c r="BL216" i="73"/>
  <c r="AF216" i="73" s="1"/>
  <c r="CR215" i="73"/>
  <c r="CR214" i="73"/>
  <c r="CR213" i="73"/>
  <c r="MC214" i="73"/>
  <c r="BL213" i="73"/>
  <c r="AF213" i="73" s="1"/>
  <c r="MC211" i="73"/>
  <c r="AV211" i="73"/>
  <c r="AV210" i="73"/>
  <c r="AV209" i="73"/>
  <c r="AV208" i="73"/>
  <c r="AV207" i="73"/>
  <c r="AV206" i="73"/>
  <c r="AV205" i="73"/>
  <c r="AV204" i="73"/>
  <c r="AV203" i="73"/>
  <c r="BL218" i="73"/>
  <c r="AF218" i="73" s="1"/>
  <c r="AV217" i="73"/>
  <c r="MC213" i="73"/>
  <c r="CR212" i="73"/>
  <c r="CR211" i="73"/>
  <c r="CR210" i="73"/>
  <c r="CR209" i="73"/>
  <c r="MC210" i="73"/>
  <c r="BL209" i="73"/>
  <c r="AF209" i="73" s="1"/>
  <c r="MC206" i="73"/>
  <c r="CR206" i="73"/>
  <c r="BL205" i="73"/>
  <c r="AF205" i="73" s="1"/>
  <c r="MC202" i="73"/>
  <c r="CR202" i="73"/>
  <c r="CR201" i="73"/>
  <c r="CR200" i="73"/>
  <c r="CR199" i="73"/>
  <c r="CR198" i="73"/>
  <c r="CR197" i="73"/>
  <c r="BL212" i="73"/>
  <c r="AF212" i="73" s="1"/>
  <c r="MC209" i="73"/>
  <c r="MC207" i="73"/>
  <c r="CR207" i="73"/>
  <c r="BL206" i="73"/>
  <c r="AF206" i="73" s="1"/>
  <c r="BL214" i="73"/>
  <c r="AF214" i="73" s="1"/>
  <c r="MC212" i="73"/>
  <c r="BL210" i="73"/>
  <c r="AF210" i="73" s="1"/>
  <c r="BL207" i="73"/>
  <c r="AF207" i="73" s="1"/>
  <c r="MC205" i="73"/>
  <c r="CR204" i="73"/>
  <c r="BL204" i="73"/>
  <c r="AF204" i="73" s="1"/>
  <c r="MC203" i="73"/>
  <c r="BL202" i="73"/>
  <c r="AF202" i="73" s="1"/>
  <c r="MC199" i="73"/>
  <c r="BL199" i="73"/>
  <c r="AF199" i="73" s="1"/>
  <c r="AV198" i="73"/>
  <c r="CR196" i="73"/>
  <c r="CR195" i="73"/>
  <c r="CR194" i="73"/>
  <c r="CR193" i="73"/>
  <c r="CR192" i="73"/>
  <c r="CR191" i="73"/>
  <c r="CR190" i="73"/>
  <c r="CR189" i="73"/>
  <c r="CR188" i="73"/>
  <c r="CR187" i="73"/>
  <c r="CR186" i="73"/>
  <c r="CR185" i="73"/>
  <c r="CR184" i="73"/>
  <c r="CR183" i="73"/>
  <c r="CR182" i="73"/>
  <c r="CR181" i="73"/>
  <c r="AV218" i="73"/>
  <c r="BL215" i="73"/>
  <c r="AF215" i="73" s="1"/>
  <c r="BL211" i="73"/>
  <c r="AF211" i="73" s="1"/>
  <c r="MC208" i="73"/>
  <c r="MC204" i="73"/>
  <c r="AV200" i="73"/>
  <c r="AV199" i="73"/>
  <c r="BL197" i="73"/>
  <c r="AF197" i="73" s="1"/>
  <c r="AV216" i="73"/>
  <c r="BL208" i="73"/>
  <c r="AF208" i="73" s="1"/>
  <c r="CR205" i="73"/>
  <c r="MC201" i="73"/>
  <c r="MC200" i="73"/>
  <c r="BL200" i="73"/>
  <c r="AF200" i="73" s="1"/>
  <c r="BL198" i="73"/>
  <c r="AF198" i="73" s="1"/>
  <c r="MC197" i="73"/>
  <c r="BL196" i="73"/>
  <c r="AF196" i="73" s="1"/>
  <c r="MC195" i="73"/>
  <c r="BL195" i="73"/>
  <c r="AF195" i="73" s="1"/>
  <c r="AV194" i="73"/>
  <c r="MC191" i="73"/>
  <c r="MC190" i="73"/>
  <c r="AV190" i="73"/>
  <c r="MC188" i="73"/>
  <c r="AV188" i="73"/>
  <c r="BL187" i="73"/>
  <c r="AF187" i="73" s="1"/>
  <c r="AV187" i="73"/>
  <c r="CR208" i="73"/>
  <c r="CR203" i="73"/>
  <c r="AV201" i="73"/>
  <c r="BL194" i="73"/>
  <c r="AF194" i="73" s="1"/>
  <c r="MC193" i="73"/>
  <c r="AV186" i="73"/>
  <c r="MC185" i="73"/>
  <c r="MC182" i="73"/>
  <c r="AV182" i="73"/>
  <c r="BL181" i="73"/>
  <c r="AF181" i="73" s="1"/>
  <c r="BL180" i="73"/>
  <c r="AF180" i="73" s="1"/>
  <c r="BL179" i="73"/>
  <c r="AF179" i="73" s="1"/>
  <c r="BL178" i="73"/>
  <c r="AF178" i="73" s="1"/>
  <c r="BL177" i="73"/>
  <c r="AF177" i="73" s="1"/>
  <c r="AV202" i="73"/>
  <c r="BL201" i="73"/>
  <c r="AF201" i="73" s="1"/>
  <c r="MC198" i="73"/>
  <c r="AV196" i="73"/>
  <c r="BL193" i="73"/>
  <c r="AF193" i="73" s="1"/>
  <c r="MC192" i="73"/>
  <c r="BL192" i="73"/>
  <c r="AF192" i="73" s="1"/>
  <c r="MC189" i="73"/>
  <c r="BL184" i="73"/>
  <c r="AF184" i="73" s="1"/>
  <c r="AV184" i="73"/>
  <c r="BL182" i="73"/>
  <c r="AF182" i="73" s="1"/>
  <c r="AV181" i="73"/>
  <c r="CR180" i="73"/>
  <c r="MC179" i="73"/>
  <c r="CR179" i="73"/>
  <c r="MC178" i="73"/>
  <c r="CR178" i="73"/>
  <c r="MC177" i="73"/>
  <c r="CR177" i="73"/>
  <c r="CR176" i="73"/>
  <c r="CR175" i="73"/>
  <c r="CR174" i="73"/>
  <c r="CR173" i="73"/>
  <c r="CR172" i="73"/>
  <c r="CR171" i="73"/>
  <c r="CR170" i="73"/>
  <c r="CR169" i="73"/>
  <c r="CR168" i="73"/>
  <c r="CR167" i="73"/>
  <c r="CR166" i="73"/>
  <c r="CR165" i="73"/>
  <c r="CR164" i="73"/>
  <c r="CR163" i="73"/>
  <c r="CR162" i="73"/>
  <c r="CR161" i="73"/>
  <c r="CR160" i="73"/>
  <c r="CR159" i="73"/>
  <c r="CR158" i="73"/>
  <c r="CR157" i="73"/>
  <c r="CR156" i="73"/>
  <c r="CR155" i="73"/>
  <c r="CR154" i="73"/>
  <c r="CR153" i="73"/>
  <c r="CR152" i="73"/>
  <c r="CR151" i="73"/>
  <c r="CR150" i="73"/>
  <c r="CR149" i="73"/>
  <c r="CR148" i="73"/>
  <c r="CR147" i="73"/>
  <c r="CR146" i="73"/>
  <c r="CR145" i="73"/>
  <c r="CR144" i="73"/>
  <c r="CH150" i="73"/>
  <c r="CM150" i="73"/>
  <c r="CS150" i="73"/>
  <c r="BQ151" i="73"/>
  <c r="BU151" i="73"/>
  <c r="BY151" i="73"/>
  <c r="CC151" i="73"/>
  <c r="CI151" i="73"/>
  <c r="CO151" i="73"/>
  <c r="CT151" i="73"/>
  <c r="BR152" i="73"/>
  <c r="BV152" i="73"/>
  <c r="BZ152" i="73"/>
  <c r="BZ224" i="73" s="1"/>
  <c r="CD152" i="73"/>
  <c r="CK152" i="73"/>
  <c r="CP152" i="73"/>
  <c r="CG153" i="73"/>
  <c r="CL153" i="73"/>
  <c r="CQ153" i="73"/>
  <c r="CH154" i="73"/>
  <c r="CM154" i="73"/>
  <c r="CS154" i="73"/>
  <c r="BQ155" i="73"/>
  <c r="BU155" i="73"/>
  <c r="BY155" i="73"/>
  <c r="CC155" i="73"/>
  <c r="CI155" i="73"/>
  <c r="CO155" i="73"/>
  <c r="CT155" i="73"/>
  <c r="BR156" i="73"/>
  <c r="BV156" i="73"/>
  <c r="BV224" i="73" s="1"/>
  <c r="BZ156" i="73"/>
  <c r="CD156" i="73"/>
  <c r="CK156" i="73"/>
  <c r="CP156" i="73"/>
  <c r="CG157" i="73"/>
  <c r="CL157" i="73"/>
  <c r="CQ157" i="73"/>
  <c r="CH158" i="73"/>
  <c r="CM158" i="73"/>
  <c r="CS158" i="73"/>
  <c r="BQ159" i="73"/>
  <c r="BU159" i="73"/>
  <c r="BY159" i="73"/>
  <c r="CC159" i="73"/>
  <c r="CI159" i="73"/>
  <c r="CI224" i="73" s="1"/>
  <c r="CO159" i="73"/>
  <c r="CT159" i="73"/>
  <c r="BR160" i="73"/>
  <c r="BV160" i="73"/>
  <c r="BZ160" i="73"/>
  <c r="CD160" i="73"/>
  <c r="CK160" i="73"/>
  <c r="CP160" i="73"/>
  <c r="CG161" i="73"/>
  <c r="CL161" i="73"/>
  <c r="CQ161" i="73"/>
  <c r="CH162" i="73"/>
  <c r="CM162" i="73"/>
  <c r="CS162" i="73"/>
  <c r="BQ163" i="73"/>
  <c r="BU163" i="73"/>
  <c r="BY163" i="73"/>
  <c r="CC163" i="73"/>
  <c r="CI163" i="73"/>
  <c r="CO163" i="73"/>
  <c r="CT163" i="73"/>
  <c r="BR164" i="73"/>
  <c r="BV164" i="73"/>
  <c r="BZ164" i="73"/>
  <c r="CD164" i="73"/>
  <c r="CK164" i="73"/>
  <c r="CP164" i="73"/>
  <c r="CG165" i="73"/>
  <c r="CL165" i="73"/>
  <c r="CQ165" i="73"/>
  <c r="CH166" i="73"/>
  <c r="CM166" i="73"/>
  <c r="CS166" i="73"/>
  <c r="BQ167" i="73"/>
  <c r="BU167" i="73"/>
  <c r="BY167" i="73"/>
  <c r="CC167" i="73"/>
  <c r="CI167" i="73"/>
  <c r="CO167" i="73"/>
  <c r="CT167" i="73"/>
  <c r="BR168" i="73"/>
  <c r="BV168" i="73"/>
  <c r="BZ168" i="73"/>
  <c r="CD168" i="73"/>
  <c r="CK168" i="73"/>
  <c r="CP168" i="73"/>
  <c r="CG169" i="73"/>
  <c r="CL169" i="73"/>
  <c r="CQ169" i="73"/>
  <c r="CH170" i="73"/>
  <c r="CM170" i="73"/>
  <c r="CS170" i="73"/>
  <c r="BQ171" i="73"/>
  <c r="BU171" i="73"/>
  <c r="BY171" i="73"/>
  <c r="CC171" i="73"/>
  <c r="CI171" i="73"/>
  <c r="CO171" i="73"/>
  <c r="CT171" i="73"/>
  <c r="BZ172" i="73"/>
  <c r="CF172" i="73"/>
  <c r="CN172" i="73"/>
  <c r="CJ173" i="73"/>
  <c r="CQ173" i="73"/>
  <c r="BZ174" i="73"/>
  <c r="CF174" i="73"/>
  <c r="CN174" i="73"/>
  <c r="CJ175" i="73"/>
  <c r="CQ175" i="73"/>
  <c r="BZ176" i="73"/>
  <c r="CF176" i="73"/>
  <c r="CN176" i="73"/>
  <c r="CJ177" i="73"/>
  <c r="CQ177" i="73"/>
  <c r="BZ178" i="73"/>
  <c r="CF178" i="73"/>
  <c r="CN178" i="73"/>
  <c r="CJ179" i="73"/>
  <c r="CQ179" i="73"/>
  <c r="BZ180" i="73"/>
  <c r="CF180" i="73"/>
  <c r="CN180" i="73"/>
  <c r="MC180" i="73"/>
  <c r="BU181" i="73"/>
  <c r="CI181" i="73"/>
  <c r="CT181" i="73"/>
  <c r="CI182" i="73"/>
  <c r="CS182" i="73"/>
  <c r="BL183" i="73"/>
  <c r="AF183" i="73" s="1"/>
  <c r="CD183" i="73"/>
  <c r="CO183" i="73"/>
  <c r="MC183" i="73"/>
  <c r="BV184" i="73"/>
  <c r="CK184" i="73"/>
  <c r="CK223" i="73" s="1"/>
  <c r="BL185" i="73"/>
  <c r="AF185" i="73" s="1"/>
  <c r="CI185" i="73"/>
  <c r="CQ185" i="73"/>
  <c r="BV186" i="73"/>
  <c r="CI186" i="73"/>
  <c r="CT186" i="73"/>
  <c r="MC186" i="73"/>
  <c r="CC187" i="73"/>
  <c r="CS187" i="73"/>
  <c r="BV188" i="73"/>
  <c r="CP188" i="73"/>
  <c r="BR189" i="73"/>
  <c r="BV189" i="73"/>
  <c r="BZ189" i="73"/>
  <c r="CD189" i="73"/>
  <c r="CS189" i="73"/>
  <c r="CM190" i="73"/>
  <c r="BL191" i="73"/>
  <c r="AF191" i="73" s="1"/>
  <c r="CL191" i="73"/>
  <c r="CL192" i="73"/>
  <c r="CG193" i="73"/>
  <c r="CT193" i="73"/>
  <c r="BU194" i="73"/>
  <c r="CI194" i="73"/>
  <c r="CG195" i="73"/>
  <c r="CQ195" i="73"/>
  <c r="LQ196" i="73"/>
  <c r="LU196" i="73"/>
  <c r="LY196" i="73"/>
  <c r="MC196" i="73"/>
  <c r="BQ197" i="73"/>
  <c r="CC197" i="73"/>
  <c r="CK198" i="73"/>
  <c r="CS199" i="73"/>
  <c r="CS200" i="73"/>
  <c r="BY201" i="73"/>
  <c r="CK201" i="73"/>
  <c r="AZ203" i="73"/>
  <c r="T203" i="73" s="1"/>
  <c r="BD203" i="73"/>
  <c r="X203" i="73" s="1"/>
  <c r="BH203" i="73"/>
  <c r="AB203" i="73" s="1"/>
  <c r="BL203" i="73"/>
  <c r="AF203" i="73" s="1"/>
  <c r="BQ203" i="73"/>
  <c r="CG203" i="73"/>
  <c r="CH204" i="73"/>
  <c r="CO206" i="73"/>
  <c r="CP210" i="73"/>
  <c r="BZ216" i="73"/>
  <c r="JI22" i="73" l="1"/>
  <c r="BP227" i="73"/>
  <c r="IE23" i="73"/>
  <c r="IE24" i="73" s="1"/>
  <c r="IE25" i="73" s="1"/>
  <c r="FV22" i="73"/>
  <c r="BP226" i="73"/>
  <c r="BP223" i="73"/>
  <c r="ER23" i="73"/>
  <c r="ER24" i="73" s="1"/>
  <c r="ER25" i="73" s="1"/>
  <c r="ER26" i="73" s="1"/>
  <c r="FV25" i="73"/>
  <c r="BP224" i="73"/>
  <c r="DQ218" i="73"/>
  <c r="DQ214" i="73"/>
  <c r="DQ211" i="73"/>
  <c r="DQ207" i="73"/>
  <c r="DQ203" i="73"/>
  <c r="DQ197" i="73"/>
  <c r="DQ190" i="73"/>
  <c r="DQ195" i="73"/>
  <c r="DQ163" i="73"/>
  <c r="DQ147" i="73"/>
  <c r="DQ193" i="73"/>
  <c r="DQ178" i="73"/>
  <c r="DQ198" i="73"/>
  <c r="DQ169" i="73"/>
  <c r="DQ148" i="73"/>
  <c r="DQ149" i="73"/>
  <c r="DQ127" i="73"/>
  <c r="DQ181" i="73"/>
  <c r="DQ168" i="73"/>
  <c r="DQ144" i="73"/>
  <c r="DQ139" i="73"/>
  <c r="DQ135" i="73"/>
  <c r="DQ166" i="73"/>
  <c r="DQ116" i="73"/>
  <c r="DQ99" i="73"/>
  <c r="DQ108" i="73"/>
  <c r="DQ92" i="73"/>
  <c r="DQ76" i="73"/>
  <c r="DQ126" i="73"/>
  <c r="DQ118" i="73"/>
  <c r="DQ109" i="73"/>
  <c r="DQ93" i="73"/>
  <c r="DQ83" i="73"/>
  <c r="DQ75" i="73"/>
  <c r="DQ68" i="73"/>
  <c r="DQ102" i="73"/>
  <c r="DQ61" i="73"/>
  <c r="DQ45" i="73"/>
  <c r="DQ106" i="73"/>
  <c r="DQ85" i="73"/>
  <c r="DQ69" i="73"/>
  <c r="DQ63" i="73"/>
  <c r="DQ24" i="73"/>
  <c r="DQ38" i="73"/>
  <c r="DQ51" i="73"/>
  <c r="DQ43" i="73"/>
  <c r="DQ35" i="73"/>
  <c r="DQ26" i="73"/>
  <c r="DQ31" i="73"/>
  <c r="DQ34" i="73"/>
  <c r="JQ204" i="73"/>
  <c r="JQ188" i="73"/>
  <c r="JM149" i="73"/>
  <c r="JM161" i="73"/>
  <c r="IO27" i="73"/>
  <c r="IO28" i="73" s="1"/>
  <c r="IO29" i="73" s="1"/>
  <c r="IO30" i="73" s="1"/>
  <c r="IO31" i="73" s="1"/>
  <c r="IO32" i="73" s="1"/>
  <c r="IO33" i="73" s="1"/>
  <c r="IO34" i="73" s="1"/>
  <c r="IO35" i="73" s="1"/>
  <c r="IO36" i="73" s="1"/>
  <c r="IO37" i="73" s="1"/>
  <c r="IO38" i="73" s="1"/>
  <c r="IO39" i="73" s="1"/>
  <c r="IO40" i="73" s="1"/>
  <c r="IO41" i="73" s="1"/>
  <c r="IO42" i="73" s="1"/>
  <c r="IO43" i="73" s="1"/>
  <c r="IO44" i="73" s="1"/>
  <c r="IO45" i="73" s="1"/>
  <c r="IO46" i="73" s="1"/>
  <c r="IO47" i="73" s="1"/>
  <c r="IO48" i="73" s="1"/>
  <c r="IO49" i="73" s="1"/>
  <c r="IO50" i="73" s="1"/>
  <c r="IO51" i="73" s="1"/>
  <c r="IO52" i="73" s="1"/>
  <c r="IO53" i="73" s="1"/>
  <c r="IO54" i="73" s="1"/>
  <c r="IO55" i="73" s="1"/>
  <c r="IO56" i="73" s="1"/>
  <c r="IO57" i="73" s="1"/>
  <c r="IO58" i="73" s="1"/>
  <c r="IO59" i="73" s="1"/>
  <c r="IO60" i="73" s="1"/>
  <c r="IO61" i="73" s="1"/>
  <c r="IO62" i="73" s="1"/>
  <c r="IO63" i="73" s="1"/>
  <c r="IO64" i="73" s="1"/>
  <c r="IO65" i="73" s="1"/>
  <c r="IO66" i="73" s="1"/>
  <c r="IO67" i="73" s="1"/>
  <c r="IO68" i="73" s="1"/>
  <c r="IO69" i="73" s="1"/>
  <c r="IO70" i="73" s="1"/>
  <c r="IO71" i="73" s="1"/>
  <c r="IO72" i="73" s="1"/>
  <c r="IO73" i="73" s="1"/>
  <c r="IO74" i="73" s="1"/>
  <c r="IO75" i="73" s="1"/>
  <c r="IO76" i="73" s="1"/>
  <c r="IO77" i="73" s="1"/>
  <c r="IO78" i="73" s="1"/>
  <c r="IO79" i="73" s="1"/>
  <c r="IO80" i="73" s="1"/>
  <c r="IO81" i="73" s="1"/>
  <c r="IO82" i="73" s="1"/>
  <c r="IO83" i="73" s="1"/>
  <c r="IO84" i="73" s="1"/>
  <c r="IO85" i="73" s="1"/>
  <c r="IO86" i="73" s="1"/>
  <c r="IO87" i="73" s="1"/>
  <c r="IO88" i="73" s="1"/>
  <c r="IO89" i="73" s="1"/>
  <c r="IO90" i="73" s="1"/>
  <c r="IO91" i="73" s="1"/>
  <c r="IO92" i="73" s="1"/>
  <c r="IO93" i="73" s="1"/>
  <c r="IO94" i="73" s="1"/>
  <c r="IO95" i="73" s="1"/>
  <c r="IO96" i="73" s="1"/>
  <c r="IO97" i="73" s="1"/>
  <c r="IO98" i="73" s="1"/>
  <c r="IO99" i="73" s="1"/>
  <c r="IO100" i="73" s="1"/>
  <c r="IO101" i="73" s="1"/>
  <c r="IO102" i="73" s="1"/>
  <c r="IO103" i="73" s="1"/>
  <c r="IO104" i="73" s="1"/>
  <c r="IO105" i="73" s="1"/>
  <c r="IO106" i="73" s="1"/>
  <c r="IO107" i="73" s="1"/>
  <c r="IO108" i="73" s="1"/>
  <c r="IO109" i="73" s="1"/>
  <c r="IO110" i="73" s="1"/>
  <c r="IO111" i="73" s="1"/>
  <c r="IO112" i="73" s="1"/>
  <c r="IO113" i="73" s="1"/>
  <c r="IO114" i="73" s="1"/>
  <c r="IO115" i="73" s="1"/>
  <c r="IO116" i="73" s="1"/>
  <c r="IO117" i="73" s="1"/>
  <c r="IO118" i="73" s="1"/>
  <c r="IO119" i="73" s="1"/>
  <c r="IO120" i="73" s="1"/>
  <c r="IO121" i="73" s="1"/>
  <c r="IO122" i="73" s="1"/>
  <c r="IO123" i="73" s="1"/>
  <c r="IO124" i="73" s="1"/>
  <c r="IO125" i="73" s="1"/>
  <c r="IO126" i="73" s="1"/>
  <c r="IO127" i="73" s="1"/>
  <c r="IO128" i="73" s="1"/>
  <c r="IO129" i="73" s="1"/>
  <c r="IO130" i="73" s="1"/>
  <c r="IO131" i="73" s="1"/>
  <c r="IO132" i="73" s="1"/>
  <c r="IO133" i="73" s="1"/>
  <c r="IO134" i="73" s="1"/>
  <c r="IO135" i="73" s="1"/>
  <c r="IO136" i="73" s="1"/>
  <c r="IO137" i="73" s="1"/>
  <c r="IO138" i="73" s="1"/>
  <c r="IO139" i="73" s="1"/>
  <c r="IO140" i="73" s="1"/>
  <c r="IO141" i="73" s="1"/>
  <c r="IO142" i="73" s="1"/>
  <c r="IO143" i="73" s="1"/>
  <c r="IO144" i="73" s="1"/>
  <c r="IO145" i="73" s="1"/>
  <c r="IO146" i="73" s="1"/>
  <c r="IO147" i="73" s="1"/>
  <c r="IO148" i="73" s="1"/>
  <c r="IO149" i="73" s="1"/>
  <c r="IO150" i="73" s="1"/>
  <c r="IO151" i="73" s="1"/>
  <c r="KH35" i="73"/>
  <c r="KW32" i="73"/>
  <c r="EX29" i="73"/>
  <c r="FD26" i="73"/>
  <c r="FD27" i="73" s="1"/>
  <c r="FD28" i="73" s="1"/>
  <c r="FD29" i="73" s="1"/>
  <c r="FD30" i="73" s="1"/>
  <c r="FD31" i="73" s="1"/>
  <c r="FD32" i="73" s="1"/>
  <c r="FD33" i="73" s="1"/>
  <c r="FD34" i="73" s="1"/>
  <c r="FD35" i="73" s="1"/>
  <c r="FD36" i="73" s="1"/>
  <c r="FD37" i="73" s="1"/>
  <c r="FD38" i="73" s="1"/>
  <c r="FD39" i="73" s="1"/>
  <c r="FD40" i="73" s="1"/>
  <c r="FD41" i="73" s="1"/>
  <c r="FD42" i="73" s="1"/>
  <c r="FD43" i="73" s="1"/>
  <c r="FD44" i="73" s="1"/>
  <c r="FD45" i="73" s="1"/>
  <c r="FD46" i="73" s="1"/>
  <c r="FD47" i="73" s="1"/>
  <c r="FD48" i="73" s="1"/>
  <c r="FD49" i="73" s="1"/>
  <c r="FD50" i="73" s="1"/>
  <c r="FD51" i="73" s="1"/>
  <c r="FD52" i="73" s="1"/>
  <c r="FD53" i="73" s="1"/>
  <c r="FD54" i="73" s="1"/>
  <c r="FD55" i="73" s="1"/>
  <c r="FD56" i="73" s="1"/>
  <c r="FD57" i="73" s="1"/>
  <c r="FD58" i="73" s="1"/>
  <c r="FD59" i="73" s="1"/>
  <c r="FD60" i="73" s="1"/>
  <c r="FD61" i="73" s="1"/>
  <c r="FD62" i="73" s="1"/>
  <c r="FD63" i="73" s="1"/>
  <c r="FD64" i="73" s="1"/>
  <c r="FD65" i="73" s="1"/>
  <c r="FD66" i="73" s="1"/>
  <c r="FD67" i="73" s="1"/>
  <c r="FD68" i="73" s="1"/>
  <c r="FD69" i="73" s="1"/>
  <c r="FD70" i="73" s="1"/>
  <c r="FD71" i="73" s="1"/>
  <c r="FD72" i="73" s="1"/>
  <c r="FD73" i="73" s="1"/>
  <c r="FD74" i="73" s="1"/>
  <c r="FD75" i="73" s="1"/>
  <c r="FD76" i="73" s="1"/>
  <c r="FD77" i="73" s="1"/>
  <c r="FD78" i="73" s="1"/>
  <c r="FD79" i="73" s="1"/>
  <c r="FD80" i="73" s="1"/>
  <c r="FD81" i="73" s="1"/>
  <c r="FD82" i="73" s="1"/>
  <c r="FD83" i="73" s="1"/>
  <c r="FD84" i="73" s="1"/>
  <c r="FD85" i="73" s="1"/>
  <c r="FD86" i="73" s="1"/>
  <c r="FD87" i="73" s="1"/>
  <c r="FD88" i="73" s="1"/>
  <c r="FD89" i="73" s="1"/>
  <c r="FD90" i="73" s="1"/>
  <c r="FD91" i="73" s="1"/>
  <c r="FD92" i="73" s="1"/>
  <c r="FD93" i="73" s="1"/>
  <c r="FD94" i="73" s="1"/>
  <c r="FD95" i="73" s="1"/>
  <c r="FD96" i="73" s="1"/>
  <c r="FD97" i="73" s="1"/>
  <c r="FD98" i="73" s="1"/>
  <c r="FD99" i="73" s="1"/>
  <c r="FD100" i="73" s="1"/>
  <c r="FD101" i="73" s="1"/>
  <c r="FD102" i="73" s="1"/>
  <c r="FD103" i="73" s="1"/>
  <c r="FD104" i="73" s="1"/>
  <c r="FD105" i="73" s="1"/>
  <c r="FD106" i="73" s="1"/>
  <c r="FD107" i="73" s="1"/>
  <c r="FD108" i="73" s="1"/>
  <c r="FD109" i="73" s="1"/>
  <c r="FD110" i="73" s="1"/>
  <c r="FD111" i="73" s="1"/>
  <c r="FD112" i="73" s="1"/>
  <c r="FD113" i="73" s="1"/>
  <c r="FD114" i="73" s="1"/>
  <c r="FD115" i="73" s="1"/>
  <c r="FD116" i="73" s="1"/>
  <c r="FD117" i="73" s="1"/>
  <c r="FD118" i="73" s="1"/>
  <c r="FD119" i="73" s="1"/>
  <c r="FD120" i="73" s="1"/>
  <c r="FD121" i="73" s="1"/>
  <c r="FD122" i="73" s="1"/>
  <c r="FD123" i="73" s="1"/>
  <c r="FD124" i="73" s="1"/>
  <c r="FD125" i="73" s="1"/>
  <c r="FD126" i="73" s="1"/>
  <c r="FD127" i="73" s="1"/>
  <c r="FD128" i="73" s="1"/>
  <c r="FD129" i="73" s="1"/>
  <c r="FD130" i="73" s="1"/>
  <c r="FD131" i="73" s="1"/>
  <c r="FD132" i="73" s="1"/>
  <c r="FD133" i="73" s="1"/>
  <c r="FD134" i="73" s="1"/>
  <c r="FD135" i="73" s="1"/>
  <c r="FD136" i="73" s="1"/>
  <c r="FD137" i="73" s="1"/>
  <c r="FD138" i="73" s="1"/>
  <c r="FD139" i="73" s="1"/>
  <c r="FD140" i="73" s="1"/>
  <c r="FD141" i="73" s="1"/>
  <c r="FD142" i="73" s="1"/>
  <c r="FD143" i="73" s="1"/>
  <c r="FD144" i="73" s="1"/>
  <c r="FD145" i="73" s="1"/>
  <c r="FD146" i="73" s="1"/>
  <c r="FD147" i="73" s="1"/>
  <c r="FD148" i="73" s="1"/>
  <c r="FD149" i="73" s="1"/>
  <c r="FD150" i="73" s="1"/>
  <c r="FD151" i="73" s="1"/>
  <c r="FD152" i="73" s="1"/>
  <c r="FD153" i="73" s="1"/>
  <c r="FD154" i="73" s="1"/>
  <c r="FD155" i="73" s="1"/>
  <c r="FD156" i="73" s="1"/>
  <c r="FD157" i="73" s="1"/>
  <c r="FD158" i="73" s="1"/>
  <c r="FD159" i="73" s="1"/>
  <c r="FD160" i="73" s="1"/>
  <c r="FD161" i="73" s="1"/>
  <c r="FD162" i="73" s="1"/>
  <c r="FD163" i="73" s="1"/>
  <c r="FD164" i="73" s="1"/>
  <c r="FD165" i="73" s="1"/>
  <c r="FD166" i="73" s="1"/>
  <c r="FD167" i="73" s="1"/>
  <c r="FD168" i="73" s="1"/>
  <c r="FD169" i="73" s="1"/>
  <c r="FD170" i="73" s="1"/>
  <c r="FD171" i="73" s="1"/>
  <c r="FD172" i="73" s="1"/>
  <c r="FD173" i="73" s="1"/>
  <c r="FD174" i="73" s="1"/>
  <c r="FD175" i="73" s="1"/>
  <c r="FD176" i="73" s="1"/>
  <c r="FD177" i="73" s="1"/>
  <c r="FD178" i="73" s="1"/>
  <c r="FD179" i="73" s="1"/>
  <c r="FD180" i="73" s="1"/>
  <c r="FD181" i="73" s="1"/>
  <c r="FD182" i="73" s="1"/>
  <c r="FD183" i="73" s="1"/>
  <c r="FD184" i="73" s="1"/>
  <c r="FD185" i="73" s="1"/>
  <c r="FD186" i="73" s="1"/>
  <c r="FD187" i="73" s="1"/>
  <c r="FD188" i="73" s="1"/>
  <c r="FD189" i="73" s="1"/>
  <c r="FD190" i="73" s="1"/>
  <c r="FD191" i="73" s="1"/>
  <c r="FD192" i="73" s="1"/>
  <c r="FD193" i="73" s="1"/>
  <c r="FD194" i="73" s="1"/>
  <c r="FD195" i="73" s="1"/>
  <c r="FD196" i="73" s="1"/>
  <c r="FD197" i="73" s="1"/>
  <c r="FD198" i="73" s="1"/>
  <c r="FD199" i="73" s="1"/>
  <c r="FD200" i="73" s="1"/>
  <c r="FD201" i="73" s="1"/>
  <c r="FD202" i="73" s="1"/>
  <c r="FD203" i="73" s="1"/>
  <c r="FD204" i="73" s="1"/>
  <c r="FD205" i="73" s="1"/>
  <c r="FD206" i="73" s="1"/>
  <c r="FD207" i="73" s="1"/>
  <c r="FD208" i="73" s="1"/>
  <c r="FD209" i="73" s="1"/>
  <c r="FD210" i="73" s="1"/>
  <c r="FD211" i="73" s="1"/>
  <c r="FD212" i="73" s="1"/>
  <c r="FD213" i="73" s="1"/>
  <c r="FD214" i="73" s="1"/>
  <c r="FD215" i="73" s="1"/>
  <c r="FD216" i="73" s="1"/>
  <c r="FD217" i="73" s="1"/>
  <c r="FD218" i="73" s="1"/>
  <c r="FD219" i="73" s="1"/>
  <c r="FD220" i="73" s="1"/>
  <c r="FD221" i="73" s="1"/>
  <c r="FD222" i="73" s="1"/>
  <c r="GW48" i="73"/>
  <c r="GW63" i="73"/>
  <c r="GW61" i="73"/>
  <c r="GW65" i="73"/>
  <c r="GW57" i="73"/>
  <c r="HL32" i="73"/>
  <c r="HL45" i="73"/>
  <c r="GW28" i="73"/>
  <c r="CP224" i="73"/>
  <c r="JI184" i="73"/>
  <c r="JI192" i="73"/>
  <c r="JI203" i="73"/>
  <c r="JI219" i="73"/>
  <c r="JT197" i="73"/>
  <c r="JT208" i="73"/>
  <c r="JT222" i="73"/>
  <c r="JP222" i="73"/>
  <c r="JP216" i="73"/>
  <c r="JL192" i="73"/>
  <c r="JL218" i="73"/>
  <c r="JW174" i="73"/>
  <c r="JW208" i="73"/>
  <c r="JS191" i="73"/>
  <c r="JS209" i="73"/>
  <c r="JS222" i="73"/>
  <c r="JO184" i="73"/>
  <c r="JO211" i="73"/>
  <c r="JO175" i="73"/>
  <c r="JO179" i="73"/>
  <c r="JO186" i="73"/>
  <c r="JO201" i="73"/>
  <c r="JO207" i="73"/>
  <c r="JO210" i="73"/>
  <c r="JO221" i="73"/>
  <c r="JK175" i="73"/>
  <c r="JK179" i="73"/>
  <c r="JK185" i="73"/>
  <c r="JK196" i="73"/>
  <c r="JK193" i="73"/>
  <c r="JK208" i="73"/>
  <c r="JK200" i="73"/>
  <c r="JK213" i="73"/>
  <c r="JK218" i="73"/>
  <c r="JK222" i="73"/>
  <c r="JK221" i="73"/>
  <c r="JV184" i="73"/>
  <c r="JV193" i="73"/>
  <c r="JV210" i="73"/>
  <c r="JV208" i="73"/>
  <c r="JV207" i="73"/>
  <c r="JV206" i="73"/>
  <c r="JV215" i="73"/>
  <c r="JV209" i="73"/>
  <c r="JV218" i="73"/>
  <c r="JV220" i="73"/>
  <c r="JR182" i="73"/>
  <c r="JR197" i="73"/>
  <c r="JR201" i="73"/>
  <c r="JR200" i="73"/>
  <c r="JR209" i="73"/>
  <c r="JR210" i="73"/>
  <c r="JR212" i="73"/>
  <c r="JR217" i="73"/>
  <c r="JR220" i="73"/>
  <c r="JN189" i="73"/>
  <c r="JN181" i="73"/>
  <c r="JN193" i="73"/>
  <c r="JN205" i="73"/>
  <c r="JN210" i="73"/>
  <c r="JN208" i="73"/>
  <c r="JN203" i="73"/>
  <c r="JN213" i="73"/>
  <c r="JN217" i="73"/>
  <c r="JN222" i="73"/>
  <c r="JJ175" i="73"/>
  <c r="JJ179" i="73"/>
  <c r="JJ204" i="73"/>
  <c r="JJ191" i="73"/>
  <c r="JJ189" i="73"/>
  <c r="JJ194" i="73"/>
  <c r="JJ199" i="73"/>
  <c r="JJ198" i="73"/>
  <c r="JJ213" i="73"/>
  <c r="EU36" i="73"/>
  <c r="GN25" i="73"/>
  <c r="IS23" i="73"/>
  <c r="IS24" i="73" s="1"/>
  <c r="IS25" i="73" s="1"/>
  <c r="IS26" i="73" s="1"/>
  <c r="IS27" i="73" s="1"/>
  <c r="IS28" i="73" s="1"/>
  <c r="IS29" i="73" s="1"/>
  <c r="IS30" i="73" s="1"/>
  <c r="IS31" i="73" s="1"/>
  <c r="IS32" i="73" s="1"/>
  <c r="IS33" i="73" s="1"/>
  <c r="IS34" i="73" s="1"/>
  <c r="IS35" i="73" s="1"/>
  <c r="IS36" i="73" s="1"/>
  <c r="IS37" i="73" s="1"/>
  <c r="IS38" i="73" s="1"/>
  <c r="IS39" i="73" s="1"/>
  <c r="IS40" i="73" s="1"/>
  <c r="IS41" i="73" s="1"/>
  <c r="IS42" i="73" s="1"/>
  <c r="IS43" i="73" s="1"/>
  <c r="IS44" i="73" s="1"/>
  <c r="IS45" i="73" s="1"/>
  <c r="IS46" i="73" s="1"/>
  <c r="IS47" i="73" s="1"/>
  <c r="IS48" i="73" s="1"/>
  <c r="IS49" i="73" s="1"/>
  <c r="IS50" i="73" s="1"/>
  <c r="IS51" i="73" s="1"/>
  <c r="IS52" i="73" s="1"/>
  <c r="IS53" i="73" s="1"/>
  <c r="IS54" i="73" s="1"/>
  <c r="IS55" i="73" s="1"/>
  <c r="IS56" i="73" s="1"/>
  <c r="IS57" i="73" s="1"/>
  <c r="IS58" i="73" s="1"/>
  <c r="IS59" i="73" s="1"/>
  <c r="IS60" i="73" s="1"/>
  <c r="IS61" i="73" s="1"/>
  <c r="IS62" i="73" s="1"/>
  <c r="IS63" i="73" s="1"/>
  <c r="IS64" i="73" s="1"/>
  <c r="IS65" i="73" s="1"/>
  <c r="IS66" i="73" s="1"/>
  <c r="IS67" i="73" s="1"/>
  <c r="IS68" i="73" s="1"/>
  <c r="IS69" i="73" s="1"/>
  <c r="IS70" i="73" s="1"/>
  <c r="IS71" i="73" s="1"/>
  <c r="IS72" i="73" s="1"/>
  <c r="IS73" i="73" s="1"/>
  <c r="IS74" i="73" s="1"/>
  <c r="IS75" i="73" s="1"/>
  <c r="IS76" i="73" s="1"/>
  <c r="IS77" i="73" s="1"/>
  <c r="IS78" i="73" s="1"/>
  <c r="IS79" i="73" s="1"/>
  <c r="IS80" i="73" s="1"/>
  <c r="IS81" i="73" s="1"/>
  <c r="IS82" i="73" s="1"/>
  <c r="IS83" i="73" s="1"/>
  <c r="IS84" i="73" s="1"/>
  <c r="IS85" i="73" s="1"/>
  <c r="IS86" i="73" s="1"/>
  <c r="IS87" i="73" s="1"/>
  <c r="IS88" i="73" s="1"/>
  <c r="IS89" i="73" s="1"/>
  <c r="IS90" i="73" s="1"/>
  <c r="IS91" i="73" s="1"/>
  <c r="IS92" i="73" s="1"/>
  <c r="IS93" i="73" s="1"/>
  <c r="IS94" i="73" s="1"/>
  <c r="IS95" i="73" s="1"/>
  <c r="IS96" i="73" s="1"/>
  <c r="IS97" i="73" s="1"/>
  <c r="IS98" i="73" s="1"/>
  <c r="IS99" i="73" s="1"/>
  <c r="IS100" i="73" s="1"/>
  <c r="IS101" i="73" s="1"/>
  <c r="IS102" i="73" s="1"/>
  <c r="IS103" i="73" s="1"/>
  <c r="IS104" i="73" s="1"/>
  <c r="IS105" i="73" s="1"/>
  <c r="IS106" i="73" s="1"/>
  <c r="IS107" i="73" s="1"/>
  <c r="IS108" i="73" s="1"/>
  <c r="IS109" i="73" s="1"/>
  <c r="IS110" i="73" s="1"/>
  <c r="IS111" i="73" s="1"/>
  <c r="IS112" i="73" s="1"/>
  <c r="IS113" i="73" s="1"/>
  <c r="IS114" i="73" s="1"/>
  <c r="IS115" i="73" s="1"/>
  <c r="IS116" i="73" s="1"/>
  <c r="IS117" i="73" s="1"/>
  <c r="IS118" i="73" s="1"/>
  <c r="IS119" i="73" s="1"/>
  <c r="IS120" i="73" s="1"/>
  <c r="IS121" i="73" s="1"/>
  <c r="IS122" i="73" s="1"/>
  <c r="IS123" i="73" s="1"/>
  <c r="IS124" i="73" s="1"/>
  <c r="IS125" i="73" s="1"/>
  <c r="IS126" i="73" s="1"/>
  <c r="IS127" i="73" s="1"/>
  <c r="IS128" i="73" s="1"/>
  <c r="IS129" i="73" s="1"/>
  <c r="IS130" i="73" s="1"/>
  <c r="IS131" i="73" s="1"/>
  <c r="IS132" i="73" s="1"/>
  <c r="IS133" i="73" s="1"/>
  <c r="IS134" i="73" s="1"/>
  <c r="IS135" i="73" s="1"/>
  <c r="IS136" i="73" s="1"/>
  <c r="IS137" i="73" s="1"/>
  <c r="IS138" i="73" s="1"/>
  <c r="IS139" i="73" s="1"/>
  <c r="IS140" i="73" s="1"/>
  <c r="IS141" i="73" s="1"/>
  <c r="IS142" i="73" s="1"/>
  <c r="IS143" i="73" s="1"/>
  <c r="IS144" i="73" s="1"/>
  <c r="IS145" i="73" s="1"/>
  <c r="IS146" i="73" s="1"/>
  <c r="IS147" i="73" s="1"/>
  <c r="IS148" i="73" s="1"/>
  <c r="IS149" i="73" s="1"/>
  <c r="IS150" i="73" s="1"/>
  <c r="IS151" i="73" s="1"/>
  <c r="IS152" i="73" s="1"/>
  <c r="IS153" i="73" s="1"/>
  <c r="IS154" i="73" s="1"/>
  <c r="IS155" i="73" s="1"/>
  <c r="IS156" i="73" s="1"/>
  <c r="IS157" i="73" s="1"/>
  <c r="IS158" i="73" s="1"/>
  <c r="IS159" i="73" s="1"/>
  <c r="IS160" i="73" s="1"/>
  <c r="IS161" i="73" s="1"/>
  <c r="IS162" i="73" s="1"/>
  <c r="IS163" i="73" s="1"/>
  <c r="IS164" i="73" s="1"/>
  <c r="IS165" i="73" s="1"/>
  <c r="IS166" i="73" s="1"/>
  <c r="IS167" i="73" s="1"/>
  <c r="IS168" i="73" s="1"/>
  <c r="IS169" i="73" s="1"/>
  <c r="IS170" i="73" s="1"/>
  <c r="IS171" i="73" s="1"/>
  <c r="IS172" i="73" s="1"/>
  <c r="IS173" i="73" s="1"/>
  <c r="IS174" i="73" s="1"/>
  <c r="IS175" i="73" s="1"/>
  <c r="IS176" i="73" s="1"/>
  <c r="IS177" i="73" s="1"/>
  <c r="IS178" i="73" s="1"/>
  <c r="IS179" i="73" s="1"/>
  <c r="IS180" i="73" s="1"/>
  <c r="IS181" i="73" s="1"/>
  <c r="IS182" i="73" s="1"/>
  <c r="IS183" i="73" s="1"/>
  <c r="IS184" i="73" s="1"/>
  <c r="IS185" i="73" s="1"/>
  <c r="IS186" i="73" s="1"/>
  <c r="IS187" i="73" s="1"/>
  <c r="IS188" i="73" s="1"/>
  <c r="IS189" i="73" s="1"/>
  <c r="IS190" i="73" s="1"/>
  <c r="IS191" i="73" s="1"/>
  <c r="IS192" i="73" s="1"/>
  <c r="IS193" i="73" s="1"/>
  <c r="IS194" i="73" s="1"/>
  <c r="IS195" i="73" s="1"/>
  <c r="IS196" i="73" s="1"/>
  <c r="IS197" i="73" s="1"/>
  <c r="IS198" i="73" s="1"/>
  <c r="IS199" i="73" s="1"/>
  <c r="IS200" i="73" s="1"/>
  <c r="IS201" i="73" s="1"/>
  <c r="IS202" i="73" s="1"/>
  <c r="IS203" i="73" s="1"/>
  <c r="IS204" i="73" s="1"/>
  <c r="IS205" i="73" s="1"/>
  <c r="IS206" i="73" s="1"/>
  <c r="IS207" i="73" s="1"/>
  <c r="IS208" i="73" s="1"/>
  <c r="IS209" i="73" s="1"/>
  <c r="IS210" i="73" s="1"/>
  <c r="IS211" i="73" s="1"/>
  <c r="IS212" i="73" s="1"/>
  <c r="IS213" i="73" s="1"/>
  <c r="IS214" i="73" s="1"/>
  <c r="IS215" i="73" s="1"/>
  <c r="IS216" i="73" s="1"/>
  <c r="IS217" i="73" s="1"/>
  <c r="IS218" i="73" s="1"/>
  <c r="IS219" i="73" s="1"/>
  <c r="IS220" i="73" s="1"/>
  <c r="IS221" i="73" s="1"/>
  <c r="IS222" i="73" s="1"/>
  <c r="DC222" i="73"/>
  <c r="DC221" i="73"/>
  <c r="DC219" i="73"/>
  <c r="DC220" i="73"/>
  <c r="DC217" i="73"/>
  <c r="DC214" i="73"/>
  <c r="DC213" i="73"/>
  <c r="DC212" i="73"/>
  <c r="DC215" i="73"/>
  <c r="DC210" i="73"/>
  <c r="DC206" i="73"/>
  <c r="DC209" i="73"/>
  <c r="DC207" i="73"/>
  <c r="DC218" i="73"/>
  <c r="DC201" i="73"/>
  <c r="DC198" i="73"/>
  <c r="DC211" i="73"/>
  <c r="DC205" i="73"/>
  <c r="DC203" i="73"/>
  <c r="DC199" i="73"/>
  <c r="DC202" i="73"/>
  <c r="DC197" i="73"/>
  <c r="DC194" i="73"/>
  <c r="DC189" i="73"/>
  <c r="DC196" i="73"/>
  <c r="DC191" i="73"/>
  <c r="DC188" i="73"/>
  <c r="DC186" i="73"/>
  <c r="DC182" i="73"/>
  <c r="DC180" i="73"/>
  <c r="DC179" i="73"/>
  <c r="DC178" i="73"/>
  <c r="DC177" i="73"/>
  <c r="DC176" i="73"/>
  <c r="DC175" i="73"/>
  <c r="DC174" i="73"/>
  <c r="DC173" i="73"/>
  <c r="DC172" i="73"/>
  <c r="DC216" i="73"/>
  <c r="DC204" i="73"/>
  <c r="DC200" i="73"/>
  <c r="DC185" i="73"/>
  <c r="DC169" i="73"/>
  <c r="DC165" i="73"/>
  <c r="DC161" i="73"/>
  <c r="DC157" i="73"/>
  <c r="DC153" i="73"/>
  <c r="DC149" i="73"/>
  <c r="DC145" i="73"/>
  <c r="DC208" i="73"/>
  <c r="DC187" i="73"/>
  <c r="DC192" i="73"/>
  <c r="DC190" i="73"/>
  <c r="DC170" i="73"/>
  <c r="DC195" i="73"/>
  <c r="DC193" i="73"/>
  <c r="DC183" i="73"/>
  <c r="DC181" i="73"/>
  <c r="DC184" i="73"/>
  <c r="DC168" i="73"/>
  <c r="DC155" i="73"/>
  <c r="DC152" i="73"/>
  <c r="DC150" i="73"/>
  <c r="DC148" i="73"/>
  <c r="DC171" i="73"/>
  <c r="DC164" i="73"/>
  <c r="DC162" i="73"/>
  <c r="DC160" i="73"/>
  <c r="DC147" i="73"/>
  <c r="DC167" i="73"/>
  <c r="DC159" i="73"/>
  <c r="DC154" i="73"/>
  <c r="DC151" i="73"/>
  <c r="DC143" i="73"/>
  <c r="DC126" i="73"/>
  <c r="DC122" i="73"/>
  <c r="DC118" i="73"/>
  <c r="DC114" i="73"/>
  <c r="DC166" i="73"/>
  <c r="DC158" i="73"/>
  <c r="DC156" i="73"/>
  <c r="DC144" i="73"/>
  <c r="DC163" i="73"/>
  <c r="DC138" i="73"/>
  <c r="DC134" i="73"/>
  <c r="DC130" i="73"/>
  <c r="DC125" i="73"/>
  <c r="DC121" i="73"/>
  <c r="DC117" i="73"/>
  <c r="DC110" i="73"/>
  <c r="DC106" i="73"/>
  <c r="DC102" i="73"/>
  <c r="DC98" i="73"/>
  <c r="DC146" i="73"/>
  <c r="DC140" i="73"/>
  <c r="DC139" i="73"/>
  <c r="DC135" i="73"/>
  <c r="DC131" i="73"/>
  <c r="DC127" i="73"/>
  <c r="DC123" i="73"/>
  <c r="DC119" i="73"/>
  <c r="DC115" i="73"/>
  <c r="DC111" i="73"/>
  <c r="DC107" i="73"/>
  <c r="DC103" i="73"/>
  <c r="DC99" i="73"/>
  <c r="DC95" i="73"/>
  <c r="DC91" i="73"/>
  <c r="DC87" i="73"/>
  <c r="DC83" i="73"/>
  <c r="DC79" i="73"/>
  <c r="DC75" i="73"/>
  <c r="DC71" i="73"/>
  <c r="DC141" i="73"/>
  <c r="DC136" i="73"/>
  <c r="DC132" i="73"/>
  <c r="DC128" i="73"/>
  <c r="DC124" i="73"/>
  <c r="DC120" i="73"/>
  <c r="DC116" i="73"/>
  <c r="DC112" i="73"/>
  <c r="DC108" i="73"/>
  <c r="DC104" i="73"/>
  <c r="DC100" i="73"/>
  <c r="DC96" i="73"/>
  <c r="DC92" i="73"/>
  <c r="DC105" i="73"/>
  <c r="DC94" i="73"/>
  <c r="DC90" i="73"/>
  <c r="DC89" i="73"/>
  <c r="DC85" i="73"/>
  <c r="DC81" i="73"/>
  <c r="DC77" i="73"/>
  <c r="DC73" i="73"/>
  <c r="DC69" i="73"/>
  <c r="DC67" i="73"/>
  <c r="DC63" i="73"/>
  <c r="DC59" i="73"/>
  <c r="DC55" i="73"/>
  <c r="DC142" i="73"/>
  <c r="DC109" i="73"/>
  <c r="DC68" i="73"/>
  <c r="DC64" i="73"/>
  <c r="DC60" i="73"/>
  <c r="DC56" i="73"/>
  <c r="DC52" i="73"/>
  <c r="DC48" i="73"/>
  <c r="DC44" i="73"/>
  <c r="DC40" i="73"/>
  <c r="DC36" i="73"/>
  <c r="DC137" i="73"/>
  <c r="DC133" i="73"/>
  <c r="DC129" i="73"/>
  <c r="DC113" i="73"/>
  <c r="DC97" i="73"/>
  <c r="DC93" i="73"/>
  <c r="DC86" i="73"/>
  <c r="DC82" i="73"/>
  <c r="DC78" i="73"/>
  <c r="DC74" i="73"/>
  <c r="DC70" i="73"/>
  <c r="DC65" i="73"/>
  <c r="DC61" i="73"/>
  <c r="DC84" i="73"/>
  <c r="DC76" i="73"/>
  <c r="DC53" i="73"/>
  <c r="DC49" i="73"/>
  <c r="DC45" i="73"/>
  <c r="DC41" i="73"/>
  <c r="DC37" i="73"/>
  <c r="DC31" i="73"/>
  <c r="DC27" i="73"/>
  <c r="DC23" i="73"/>
  <c r="DC47" i="73"/>
  <c r="DC43" i="73"/>
  <c r="DC26" i="73"/>
  <c r="DC101" i="73"/>
  <c r="DC57" i="73"/>
  <c r="DC50" i="73"/>
  <c r="DC46" i="73"/>
  <c r="DC42" i="73"/>
  <c r="DC38" i="73"/>
  <c r="DC34" i="73"/>
  <c r="DC32" i="73"/>
  <c r="DC28" i="73"/>
  <c r="DC24" i="73"/>
  <c r="DC33" i="73"/>
  <c r="DC29" i="73"/>
  <c r="DC25" i="73"/>
  <c r="DC66" i="73"/>
  <c r="DC30" i="73"/>
  <c r="DC22" i="73"/>
  <c r="DC88" i="73"/>
  <c r="DC80" i="73"/>
  <c r="DC72" i="73"/>
  <c r="DC62" i="73"/>
  <c r="DC54" i="73"/>
  <c r="DC58" i="73"/>
  <c r="DC51" i="73"/>
  <c r="DC39" i="73"/>
  <c r="DC35" i="73"/>
  <c r="IJ30" i="73"/>
  <c r="IJ31" i="73" s="1"/>
  <c r="IJ32" i="73" s="1"/>
  <c r="IJ33" i="73" s="1"/>
  <c r="IJ34" i="73" s="1"/>
  <c r="IJ35" i="73" s="1"/>
  <c r="IJ36" i="73" s="1"/>
  <c r="IJ37" i="73" s="1"/>
  <c r="IJ38" i="73" s="1"/>
  <c r="IJ39" i="73" s="1"/>
  <c r="IJ40" i="73" s="1"/>
  <c r="IJ41" i="73" s="1"/>
  <c r="IJ42" i="73" s="1"/>
  <c r="IJ43" i="73" s="1"/>
  <c r="IJ44" i="73" s="1"/>
  <c r="IJ45" i="73" s="1"/>
  <c r="IJ46" i="73" s="1"/>
  <c r="IJ47" i="73" s="1"/>
  <c r="IJ48" i="73" s="1"/>
  <c r="IJ49" i="73" s="1"/>
  <c r="IJ50" i="73" s="1"/>
  <c r="IJ51" i="73" s="1"/>
  <c r="IJ52" i="73" s="1"/>
  <c r="IJ53" i="73" s="1"/>
  <c r="IJ54" i="73" s="1"/>
  <c r="IJ55" i="73" s="1"/>
  <c r="IJ56" i="73" s="1"/>
  <c r="IJ57" i="73" s="1"/>
  <c r="IJ58" i="73" s="1"/>
  <c r="IJ59" i="73" s="1"/>
  <c r="IJ60" i="73" s="1"/>
  <c r="IJ61" i="73" s="1"/>
  <c r="IJ62" i="73" s="1"/>
  <c r="IJ63" i="73" s="1"/>
  <c r="IJ64" i="73" s="1"/>
  <c r="IJ65" i="73" s="1"/>
  <c r="IJ66" i="73" s="1"/>
  <c r="IJ67" i="73" s="1"/>
  <c r="IJ68" i="73" s="1"/>
  <c r="IJ69" i="73" s="1"/>
  <c r="IJ70" i="73" s="1"/>
  <c r="IJ71" i="73" s="1"/>
  <c r="IJ72" i="73" s="1"/>
  <c r="IJ73" i="73" s="1"/>
  <c r="IJ74" i="73" s="1"/>
  <c r="IJ75" i="73" s="1"/>
  <c r="IJ76" i="73" s="1"/>
  <c r="IJ77" i="73" s="1"/>
  <c r="IJ78" i="73" s="1"/>
  <c r="IJ79" i="73" s="1"/>
  <c r="IJ80" i="73" s="1"/>
  <c r="IJ81" i="73" s="1"/>
  <c r="IJ82" i="73" s="1"/>
  <c r="IJ83" i="73" s="1"/>
  <c r="IJ84" i="73" s="1"/>
  <c r="IJ85" i="73" s="1"/>
  <c r="IJ86" i="73" s="1"/>
  <c r="IJ87" i="73" s="1"/>
  <c r="IJ88" i="73" s="1"/>
  <c r="IJ89" i="73" s="1"/>
  <c r="IJ90" i="73" s="1"/>
  <c r="IJ91" i="73" s="1"/>
  <c r="IJ92" i="73" s="1"/>
  <c r="IJ93" i="73" s="1"/>
  <c r="IJ94" i="73" s="1"/>
  <c r="IJ95" i="73" s="1"/>
  <c r="IJ96" i="73" s="1"/>
  <c r="IJ97" i="73" s="1"/>
  <c r="IJ98" i="73" s="1"/>
  <c r="IJ99" i="73" s="1"/>
  <c r="IJ100" i="73" s="1"/>
  <c r="IJ101" i="73" s="1"/>
  <c r="IJ102" i="73" s="1"/>
  <c r="IJ103" i="73" s="1"/>
  <c r="IJ104" i="73" s="1"/>
  <c r="IJ105" i="73" s="1"/>
  <c r="IJ106" i="73" s="1"/>
  <c r="IJ107" i="73" s="1"/>
  <c r="IJ108" i="73" s="1"/>
  <c r="IJ109" i="73" s="1"/>
  <c r="IJ110" i="73" s="1"/>
  <c r="IJ111" i="73" s="1"/>
  <c r="IJ112" i="73" s="1"/>
  <c r="IJ113" i="73" s="1"/>
  <c r="IJ114" i="73" s="1"/>
  <c r="IJ115" i="73" s="1"/>
  <c r="IJ116" i="73" s="1"/>
  <c r="IJ117" i="73" s="1"/>
  <c r="IJ118" i="73" s="1"/>
  <c r="IJ119" i="73" s="1"/>
  <c r="IJ120" i="73" s="1"/>
  <c r="IJ121" i="73" s="1"/>
  <c r="IJ122" i="73" s="1"/>
  <c r="IJ123" i="73" s="1"/>
  <c r="IJ124" i="73" s="1"/>
  <c r="IJ125" i="73" s="1"/>
  <c r="IJ126" i="73" s="1"/>
  <c r="IJ127" i="73" s="1"/>
  <c r="IJ128" i="73" s="1"/>
  <c r="IJ129" i="73" s="1"/>
  <c r="IJ130" i="73" s="1"/>
  <c r="IJ131" i="73" s="1"/>
  <c r="IJ132" i="73" s="1"/>
  <c r="IJ133" i="73" s="1"/>
  <c r="IJ134" i="73" s="1"/>
  <c r="IJ135" i="73" s="1"/>
  <c r="IJ136" i="73" s="1"/>
  <c r="IJ137" i="73" s="1"/>
  <c r="IJ138" i="73" s="1"/>
  <c r="IJ139" i="73" s="1"/>
  <c r="IJ140" i="73" s="1"/>
  <c r="IJ141" i="73" s="1"/>
  <c r="IJ142" i="73" s="1"/>
  <c r="IJ143" i="73" s="1"/>
  <c r="IJ144" i="73" s="1"/>
  <c r="IJ145" i="73" s="1"/>
  <c r="IJ146" i="73" s="1"/>
  <c r="IJ147" i="73" s="1"/>
  <c r="IJ148" i="73" s="1"/>
  <c r="IJ149" i="73" s="1"/>
  <c r="IJ150" i="73" s="1"/>
  <c r="IJ151" i="73" s="1"/>
  <c r="KC34" i="73"/>
  <c r="KC25" i="73"/>
  <c r="KR23" i="73"/>
  <c r="KC35" i="73"/>
  <c r="KC26" i="73"/>
  <c r="KC27" i="73"/>
  <c r="KR36" i="73"/>
  <c r="KR34" i="73"/>
  <c r="JW186" i="73"/>
  <c r="JW181" i="73"/>
  <c r="JT177" i="73"/>
  <c r="JT169" i="73"/>
  <c r="JL159" i="73"/>
  <c r="CM223" i="73"/>
  <c r="JQ212" i="73"/>
  <c r="JQ184" i="73"/>
  <c r="JQ196" i="73"/>
  <c r="JQ200" i="73"/>
  <c r="JQ214" i="73"/>
  <c r="JQ222" i="73"/>
  <c r="JM153" i="73"/>
  <c r="JM157" i="73"/>
  <c r="JM169" i="73"/>
  <c r="II25" i="73"/>
  <c r="JO191" i="73"/>
  <c r="JI180" i="73"/>
  <c r="JM175" i="73"/>
  <c r="JK166" i="73"/>
  <c r="JO165" i="73"/>
  <c r="JR163" i="73"/>
  <c r="JV158" i="73"/>
  <c r="IG150" i="73"/>
  <c r="IG151" i="73" s="1"/>
  <c r="IG152" i="73" s="1"/>
  <c r="IG153" i="73" s="1"/>
  <c r="JK150" i="73"/>
  <c r="CH224" i="73"/>
  <c r="JI188" i="73"/>
  <c r="JI200" i="73"/>
  <c r="JI211" i="73"/>
  <c r="JT186" i="73"/>
  <c r="JT201" i="73"/>
  <c r="JT204" i="73"/>
  <c r="JT215" i="73"/>
  <c r="JP179" i="73"/>
  <c r="JP183" i="73"/>
  <c r="JP205" i="73"/>
  <c r="JP209" i="73"/>
  <c r="JL199" i="73"/>
  <c r="JL200" i="73"/>
  <c r="JL205" i="73"/>
  <c r="JL215" i="73"/>
  <c r="JW178" i="73"/>
  <c r="JW207" i="73"/>
  <c r="JW191" i="73"/>
  <c r="JW202" i="73"/>
  <c r="JW218" i="73"/>
  <c r="JW217" i="73"/>
  <c r="JS197" i="73"/>
  <c r="JS177" i="73"/>
  <c r="JS190" i="73"/>
  <c r="JS200" i="73"/>
  <c r="JS217" i="73"/>
  <c r="JV199" i="73"/>
  <c r="JQ174" i="73"/>
  <c r="JN168" i="73"/>
  <c r="CG224" i="73"/>
  <c r="IJ152" i="73"/>
  <c r="IJ153" i="73" s="1"/>
  <c r="IJ154" i="73" s="1"/>
  <c r="IJ155" i="73" s="1"/>
  <c r="JN152" i="73"/>
  <c r="CK224" i="73"/>
  <c r="DQ222" i="73" s="1"/>
  <c r="BR224" i="73"/>
  <c r="BR223" i="73"/>
  <c r="JU144" i="73"/>
  <c r="CR224" i="73"/>
  <c r="CR223" i="73"/>
  <c r="JU148" i="73"/>
  <c r="JU152" i="73"/>
  <c r="JU156" i="73"/>
  <c r="JU160" i="73"/>
  <c r="JU164" i="73"/>
  <c r="JU168" i="73"/>
  <c r="JM206" i="73"/>
  <c r="JM184" i="73"/>
  <c r="JM188" i="73"/>
  <c r="JM192" i="73"/>
  <c r="JM196" i="73"/>
  <c r="JM205" i="73"/>
  <c r="JM200" i="73"/>
  <c r="JM204" i="73"/>
  <c r="JM211" i="73"/>
  <c r="JM213" i="73"/>
  <c r="JM221" i="73"/>
  <c r="JM222" i="73"/>
  <c r="JI144" i="73"/>
  <c r="CF224" i="73"/>
  <c r="JI148" i="73"/>
  <c r="JI152" i="73"/>
  <c r="JI156" i="73"/>
  <c r="JI160" i="73"/>
  <c r="JI164" i="73"/>
  <c r="JI168" i="73"/>
  <c r="KV30" i="73"/>
  <c r="KG28" i="73"/>
  <c r="IN26" i="73"/>
  <c r="IN27" i="73" s="1"/>
  <c r="IN28" i="73" s="1"/>
  <c r="IN29" i="73" s="1"/>
  <c r="IN30" i="73" s="1"/>
  <c r="IN31" i="73" s="1"/>
  <c r="IN32" i="73" s="1"/>
  <c r="IN33" i="73" s="1"/>
  <c r="IN34" i="73" s="1"/>
  <c r="IN35" i="73" s="1"/>
  <c r="IN36" i="73" s="1"/>
  <c r="IN37" i="73" s="1"/>
  <c r="IN38" i="73" s="1"/>
  <c r="IN39" i="73" s="1"/>
  <c r="IN40" i="73" s="1"/>
  <c r="IN41" i="73" s="1"/>
  <c r="IN42" i="73" s="1"/>
  <c r="IN43" i="73" s="1"/>
  <c r="IN44" i="73" s="1"/>
  <c r="IN45" i="73" s="1"/>
  <c r="IN46" i="73" s="1"/>
  <c r="IN47" i="73" s="1"/>
  <c r="IN48" i="73" s="1"/>
  <c r="IN49" i="73" s="1"/>
  <c r="IN50" i="73" s="1"/>
  <c r="IN51" i="73" s="1"/>
  <c r="IN52" i="73" s="1"/>
  <c r="IN53" i="73" s="1"/>
  <c r="IN54" i="73" s="1"/>
  <c r="IN55" i="73" s="1"/>
  <c r="IN56" i="73" s="1"/>
  <c r="IN57" i="73" s="1"/>
  <c r="IN58" i="73" s="1"/>
  <c r="IN59" i="73" s="1"/>
  <c r="IN60" i="73" s="1"/>
  <c r="IN61" i="73" s="1"/>
  <c r="IN62" i="73" s="1"/>
  <c r="IN63" i="73" s="1"/>
  <c r="IN64" i="73" s="1"/>
  <c r="IN65" i="73" s="1"/>
  <c r="IN66" i="73" s="1"/>
  <c r="IN67" i="73" s="1"/>
  <c r="IN68" i="73" s="1"/>
  <c r="IN69" i="73" s="1"/>
  <c r="IN70" i="73" s="1"/>
  <c r="IN71" i="73" s="1"/>
  <c r="IN72" i="73" s="1"/>
  <c r="IN73" i="73" s="1"/>
  <c r="IN74" i="73" s="1"/>
  <c r="IN75" i="73" s="1"/>
  <c r="IN76" i="73" s="1"/>
  <c r="IN77" i="73" s="1"/>
  <c r="IN78" i="73" s="1"/>
  <c r="IN79" i="73" s="1"/>
  <c r="IN80" i="73" s="1"/>
  <c r="IN81" i="73" s="1"/>
  <c r="IN82" i="73" s="1"/>
  <c r="IN83" i="73" s="1"/>
  <c r="IN84" i="73" s="1"/>
  <c r="IN85" i="73" s="1"/>
  <c r="IN86" i="73" s="1"/>
  <c r="IN87" i="73" s="1"/>
  <c r="IN88" i="73" s="1"/>
  <c r="IN89" i="73" s="1"/>
  <c r="IN90" i="73" s="1"/>
  <c r="IN91" i="73" s="1"/>
  <c r="IN92" i="73" s="1"/>
  <c r="IN93" i="73" s="1"/>
  <c r="IN94" i="73" s="1"/>
  <c r="IN95" i="73" s="1"/>
  <c r="IN96" i="73" s="1"/>
  <c r="IN97" i="73" s="1"/>
  <c r="IN98" i="73" s="1"/>
  <c r="IN99" i="73" s="1"/>
  <c r="IN100" i="73" s="1"/>
  <c r="IN101" i="73" s="1"/>
  <c r="IN102" i="73" s="1"/>
  <c r="IN103" i="73" s="1"/>
  <c r="IN104" i="73" s="1"/>
  <c r="IN105" i="73" s="1"/>
  <c r="IN106" i="73" s="1"/>
  <c r="IN107" i="73" s="1"/>
  <c r="IN108" i="73" s="1"/>
  <c r="IN109" i="73" s="1"/>
  <c r="IN110" i="73" s="1"/>
  <c r="IN111" i="73" s="1"/>
  <c r="IN112" i="73" s="1"/>
  <c r="IN113" i="73" s="1"/>
  <c r="IN114" i="73" s="1"/>
  <c r="IN115" i="73" s="1"/>
  <c r="IN116" i="73" s="1"/>
  <c r="IN117" i="73" s="1"/>
  <c r="IN118" i="73" s="1"/>
  <c r="IN119" i="73" s="1"/>
  <c r="IN120" i="73" s="1"/>
  <c r="IN121" i="73" s="1"/>
  <c r="IN122" i="73" s="1"/>
  <c r="IN123" i="73" s="1"/>
  <c r="IN124" i="73" s="1"/>
  <c r="IN125" i="73" s="1"/>
  <c r="IN126" i="73" s="1"/>
  <c r="IN127" i="73" s="1"/>
  <c r="IN128" i="73" s="1"/>
  <c r="IN129" i="73" s="1"/>
  <c r="IN130" i="73" s="1"/>
  <c r="IN131" i="73" s="1"/>
  <c r="IN132" i="73" s="1"/>
  <c r="IN133" i="73" s="1"/>
  <c r="IN134" i="73" s="1"/>
  <c r="IN135" i="73" s="1"/>
  <c r="IN136" i="73" s="1"/>
  <c r="IN137" i="73" s="1"/>
  <c r="IN138" i="73" s="1"/>
  <c r="IN139" i="73" s="1"/>
  <c r="IN140" i="73" s="1"/>
  <c r="IN141" i="73" s="1"/>
  <c r="IN142" i="73" s="1"/>
  <c r="IN143" i="73" s="1"/>
  <c r="IN144" i="73" s="1"/>
  <c r="IN145" i="73" s="1"/>
  <c r="IN146" i="73" s="1"/>
  <c r="IN147" i="73" s="1"/>
  <c r="IN148" i="73" s="1"/>
  <c r="IN149" i="73" s="1"/>
  <c r="IN150" i="73" s="1"/>
  <c r="CF223" i="73"/>
  <c r="CH223" i="73"/>
  <c r="IP28" i="73"/>
  <c r="FF29" i="73"/>
  <c r="GY22" i="73"/>
  <c r="HN22" i="73"/>
  <c r="IR27" i="73"/>
  <c r="IR28" i="73" s="1"/>
  <c r="IR29" i="73" s="1"/>
  <c r="IR30" i="73" s="1"/>
  <c r="IR31" i="73" s="1"/>
  <c r="IR32" i="73" s="1"/>
  <c r="IR33" i="73" s="1"/>
  <c r="IR34" i="73" s="1"/>
  <c r="IR35" i="73" s="1"/>
  <c r="IR36" i="73" s="1"/>
  <c r="IR37" i="73" s="1"/>
  <c r="IR38" i="73" s="1"/>
  <c r="IR39" i="73" s="1"/>
  <c r="IR40" i="73" s="1"/>
  <c r="IR41" i="73" s="1"/>
  <c r="IR42" i="73" s="1"/>
  <c r="IR43" i="73" s="1"/>
  <c r="IR44" i="73" s="1"/>
  <c r="IR45" i="73" s="1"/>
  <c r="IR46" i="73" s="1"/>
  <c r="IR47" i="73" s="1"/>
  <c r="IR48" i="73" s="1"/>
  <c r="IR49" i="73" s="1"/>
  <c r="IR50" i="73" s="1"/>
  <c r="IR51" i="73" s="1"/>
  <c r="IR52" i="73" s="1"/>
  <c r="IR53" i="73" s="1"/>
  <c r="IR54" i="73" s="1"/>
  <c r="IR55" i="73" s="1"/>
  <c r="IR56" i="73" s="1"/>
  <c r="IR57" i="73" s="1"/>
  <c r="IR58" i="73" s="1"/>
  <c r="IR59" i="73" s="1"/>
  <c r="IR60" i="73" s="1"/>
  <c r="IR61" i="73" s="1"/>
  <c r="IR62" i="73" s="1"/>
  <c r="IR63" i="73" s="1"/>
  <c r="IR64" i="73" s="1"/>
  <c r="IR65" i="73" s="1"/>
  <c r="IR66" i="73" s="1"/>
  <c r="IR67" i="73" s="1"/>
  <c r="IR68" i="73" s="1"/>
  <c r="IR69" i="73" s="1"/>
  <c r="IR70" i="73" s="1"/>
  <c r="IR71" i="73" s="1"/>
  <c r="IR72" i="73" s="1"/>
  <c r="IR73" i="73" s="1"/>
  <c r="IR74" i="73" s="1"/>
  <c r="IR75" i="73" s="1"/>
  <c r="IR76" i="73" s="1"/>
  <c r="IR77" i="73" s="1"/>
  <c r="IR78" i="73" s="1"/>
  <c r="IR79" i="73" s="1"/>
  <c r="IR80" i="73" s="1"/>
  <c r="IR81" i="73" s="1"/>
  <c r="IR82" i="73" s="1"/>
  <c r="IR83" i="73" s="1"/>
  <c r="IR84" i="73" s="1"/>
  <c r="IR85" i="73" s="1"/>
  <c r="IR86" i="73" s="1"/>
  <c r="IR87" i="73" s="1"/>
  <c r="IR88" i="73" s="1"/>
  <c r="IR89" i="73" s="1"/>
  <c r="IR90" i="73" s="1"/>
  <c r="IR91" i="73" s="1"/>
  <c r="IR92" i="73" s="1"/>
  <c r="IR93" i="73" s="1"/>
  <c r="IR94" i="73" s="1"/>
  <c r="IR95" i="73" s="1"/>
  <c r="IR96" i="73" s="1"/>
  <c r="IR97" i="73" s="1"/>
  <c r="IR98" i="73" s="1"/>
  <c r="IR99" i="73" s="1"/>
  <c r="IR100" i="73" s="1"/>
  <c r="IR101" i="73" s="1"/>
  <c r="IR102" i="73" s="1"/>
  <c r="IR103" i="73" s="1"/>
  <c r="IR104" i="73" s="1"/>
  <c r="IR105" i="73" s="1"/>
  <c r="IR106" i="73" s="1"/>
  <c r="IR107" i="73" s="1"/>
  <c r="IR108" i="73" s="1"/>
  <c r="IR109" i="73" s="1"/>
  <c r="IR110" i="73" s="1"/>
  <c r="IR111" i="73" s="1"/>
  <c r="IR112" i="73" s="1"/>
  <c r="IR113" i="73" s="1"/>
  <c r="IR114" i="73" s="1"/>
  <c r="IR115" i="73" s="1"/>
  <c r="IR116" i="73" s="1"/>
  <c r="IR117" i="73" s="1"/>
  <c r="IR118" i="73" s="1"/>
  <c r="IR119" i="73" s="1"/>
  <c r="IR120" i="73" s="1"/>
  <c r="IR121" i="73" s="1"/>
  <c r="IR122" i="73" s="1"/>
  <c r="IR123" i="73" s="1"/>
  <c r="IR124" i="73" s="1"/>
  <c r="IR125" i="73" s="1"/>
  <c r="IR126" i="73" s="1"/>
  <c r="IR127" i="73" s="1"/>
  <c r="IR128" i="73" s="1"/>
  <c r="IR129" i="73" s="1"/>
  <c r="IR130" i="73" s="1"/>
  <c r="IR131" i="73" s="1"/>
  <c r="IR132" i="73" s="1"/>
  <c r="IR133" i="73" s="1"/>
  <c r="IR134" i="73" s="1"/>
  <c r="IR135" i="73" s="1"/>
  <c r="IR136" i="73" s="1"/>
  <c r="IR137" i="73" s="1"/>
  <c r="IR138" i="73" s="1"/>
  <c r="IR139" i="73" s="1"/>
  <c r="IR140" i="73" s="1"/>
  <c r="IR141" i="73" s="1"/>
  <c r="IR142" i="73" s="1"/>
  <c r="IR143" i="73" s="1"/>
  <c r="IR144" i="73" s="1"/>
  <c r="IR145" i="73" s="1"/>
  <c r="IR146" i="73" s="1"/>
  <c r="IR147" i="73" s="1"/>
  <c r="IR148" i="73" s="1"/>
  <c r="IR149" i="73" s="1"/>
  <c r="IR150" i="73" s="1"/>
  <c r="KK23" i="73"/>
  <c r="EY29" i="73"/>
  <c r="JS210" i="73"/>
  <c r="JN184" i="73"/>
  <c r="JP170" i="73"/>
  <c r="JJ161" i="73"/>
  <c r="IO156" i="73"/>
  <c r="IO157" i="73" s="1"/>
  <c r="IO158" i="73" s="1"/>
  <c r="IO159" i="73" s="1"/>
  <c r="IO160" i="73" s="1"/>
  <c r="JS156" i="73"/>
  <c r="CP223" i="73"/>
  <c r="JP154" i="73"/>
  <c r="CM224" i="73"/>
  <c r="JT153" i="73"/>
  <c r="CQ224" i="73"/>
  <c r="CQ223" i="73"/>
  <c r="JQ192" i="73"/>
  <c r="JQ218" i="73"/>
  <c r="JM145" i="73"/>
  <c r="CJ223" i="73"/>
  <c r="JM165" i="73"/>
  <c r="HI62" i="73"/>
  <c r="HI54" i="73"/>
  <c r="GT64" i="73"/>
  <c r="GT56" i="73"/>
  <c r="GT48" i="73"/>
  <c r="GT40" i="73"/>
  <c r="HI39" i="73"/>
  <c r="HI60" i="73"/>
  <c r="GT57" i="73"/>
  <c r="HI53" i="73"/>
  <c r="HI41" i="73"/>
  <c r="HI37" i="73"/>
  <c r="GT27" i="73"/>
  <c r="HI26" i="73"/>
  <c r="HI56" i="73"/>
  <c r="HI44" i="73"/>
  <c r="HI57" i="73"/>
  <c r="GT50" i="73"/>
  <c r="GT38" i="73"/>
  <c r="GT34" i="73"/>
  <c r="GT28" i="73"/>
  <c r="HI27" i="73"/>
  <c r="GT33" i="73"/>
  <c r="HI32" i="73"/>
  <c r="GT58" i="73"/>
  <c r="GT53" i="73"/>
  <c r="GT45" i="73"/>
  <c r="GT41" i="73"/>
  <c r="HI36" i="73"/>
  <c r="HI33" i="73"/>
  <c r="GT66" i="73"/>
  <c r="GT54" i="73"/>
  <c r="GT47" i="73"/>
  <c r="HI46" i="73"/>
  <c r="GT39" i="73"/>
  <c r="HI38" i="73"/>
  <c r="HI28" i="73"/>
  <c r="HI24" i="73"/>
  <c r="GT30" i="73"/>
  <c r="GT26" i="73"/>
  <c r="FA23" i="73"/>
  <c r="FA24" i="73" s="1"/>
  <c r="FA25" i="73" s="1"/>
  <c r="FA26" i="73" s="1"/>
  <c r="FA27" i="73" s="1"/>
  <c r="FA28" i="73" s="1"/>
  <c r="FA29" i="73" s="1"/>
  <c r="FA30" i="73" s="1"/>
  <c r="FA31" i="73" s="1"/>
  <c r="FA32" i="73" s="1"/>
  <c r="FA33" i="73" s="1"/>
  <c r="FA34" i="73" s="1"/>
  <c r="FA35" i="73" s="1"/>
  <c r="FA36" i="73" s="1"/>
  <c r="FA37" i="73" s="1"/>
  <c r="FA38" i="73" s="1"/>
  <c r="FA39" i="73" s="1"/>
  <c r="FA40" i="73" s="1"/>
  <c r="FA41" i="73" s="1"/>
  <c r="FA42" i="73" s="1"/>
  <c r="FA43" i="73" s="1"/>
  <c r="FA44" i="73" s="1"/>
  <c r="FA45" i="73" s="1"/>
  <c r="FA46" i="73" s="1"/>
  <c r="FA47" i="73" s="1"/>
  <c r="FA48" i="73" s="1"/>
  <c r="FA49" i="73" s="1"/>
  <c r="FA50" i="73" s="1"/>
  <c r="FA51" i="73" s="1"/>
  <c r="FA52" i="73" s="1"/>
  <c r="FA53" i="73" s="1"/>
  <c r="FA54" i="73" s="1"/>
  <c r="FA55" i="73" s="1"/>
  <c r="FA56" i="73" s="1"/>
  <c r="FA57" i="73" s="1"/>
  <c r="FA58" i="73" s="1"/>
  <c r="FA59" i="73" s="1"/>
  <c r="FA60" i="73" s="1"/>
  <c r="FA61" i="73" s="1"/>
  <c r="FA62" i="73" s="1"/>
  <c r="FA63" i="73" s="1"/>
  <c r="FA64" i="73" s="1"/>
  <c r="FA65" i="73" s="1"/>
  <c r="FA66" i="73" s="1"/>
  <c r="FA67" i="73" s="1"/>
  <c r="FA68" i="73" s="1"/>
  <c r="FA69" i="73" s="1"/>
  <c r="FA70" i="73" s="1"/>
  <c r="FA71" i="73" s="1"/>
  <c r="FA72" i="73" s="1"/>
  <c r="FA73" i="73" s="1"/>
  <c r="FA74" i="73" s="1"/>
  <c r="FA75" i="73" s="1"/>
  <c r="FA76" i="73" s="1"/>
  <c r="FA77" i="73" s="1"/>
  <c r="FA78" i="73" s="1"/>
  <c r="FA79" i="73" s="1"/>
  <c r="FA80" i="73" s="1"/>
  <c r="FA81" i="73" s="1"/>
  <c r="FA82" i="73" s="1"/>
  <c r="FA83" i="73" s="1"/>
  <c r="FA84" i="73" s="1"/>
  <c r="FA85" i="73" s="1"/>
  <c r="FA86" i="73" s="1"/>
  <c r="FA87" i="73" s="1"/>
  <c r="FA88" i="73" s="1"/>
  <c r="FA89" i="73" s="1"/>
  <c r="FA90" i="73" s="1"/>
  <c r="FA91" i="73" s="1"/>
  <c r="FA92" i="73" s="1"/>
  <c r="FA93" i="73" s="1"/>
  <c r="FA94" i="73" s="1"/>
  <c r="FA95" i="73" s="1"/>
  <c r="FA96" i="73" s="1"/>
  <c r="FA97" i="73" s="1"/>
  <c r="FA98" i="73" s="1"/>
  <c r="FA99" i="73" s="1"/>
  <c r="FA100" i="73" s="1"/>
  <c r="FA101" i="73" s="1"/>
  <c r="FA102" i="73" s="1"/>
  <c r="FA103" i="73" s="1"/>
  <c r="FA104" i="73" s="1"/>
  <c r="FA105" i="73" s="1"/>
  <c r="FA106" i="73" s="1"/>
  <c r="FA107" i="73" s="1"/>
  <c r="FA108" i="73" s="1"/>
  <c r="FA109" i="73" s="1"/>
  <c r="FA110" i="73" s="1"/>
  <c r="FA111" i="73" s="1"/>
  <c r="FA112" i="73" s="1"/>
  <c r="FA113" i="73" s="1"/>
  <c r="FA114" i="73" s="1"/>
  <c r="FA115" i="73" s="1"/>
  <c r="FA116" i="73" s="1"/>
  <c r="FA117" i="73" s="1"/>
  <c r="FA118" i="73" s="1"/>
  <c r="FA119" i="73" s="1"/>
  <c r="FA120" i="73" s="1"/>
  <c r="FA121" i="73" s="1"/>
  <c r="FA122" i="73" s="1"/>
  <c r="FA123" i="73" s="1"/>
  <c r="FA124" i="73" s="1"/>
  <c r="FA125" i="73" s="1"/>
  <c r="FA126" i="73" s="1"/>
  <c r="FA127" i="73" s="1"/>
  <c r="FA128" i="73" s="1"/>
  <c r="FA129" i="73" s="1"/>
  <c r="FA130" i="73" s="1"/>
  <c r="FA131" i="73" s="1"/>
  <c r="FA132" i="73" s="1"/>
  <c r="FA133" i="73" s="1"/>
  <c r="FA134" i="73" s="1"/>
  <c r="FA135" i="73" s="1"/>
  <c r="FA136" i="73" s="1"/>
  <c r="FA137" i="73" s="1"/>
  <c r="FA138" i="73" s="1"/>
  <c r="FA139" i="73" s="1"/>
  <c r="FA140" i="73" s="1"/>
  <c r="FA141" i="73" s="1"/>
  <c r="FA142" i="73" s="1"/>
  <c r="FA143" i="73" s="1"/>
  <c r="FA144" i="73" s="1"/>
  <c r="FA145" i="73" s="1"/>
  <c r="FA146" i="73" s="1"/>
  <c r="FA147" i="73" s="1"/>
  <c r="FA148" i="73" s="1"/>
  <c r="FA149" i="73" s="1"/>
  <c r="FA150" i="73" s="1"/>
  <c r="FA151" i="73" s="1"/>
  <c r="BQ224" i="73"/>
  <c r="JI196" i="73"/>
  <c r="JI217" i="73"/>
  <c r="JT196" i="73"/>
  <c r="JT218" i="73"/>
  <c r="JP175" i="73"/>
  <c r="JP194" i="73"/>
  <c r="JP212" i="73"/>
  <c r="JL198" i="73"/>
  <c r="JL209" i="73"/>
  <c r="JL222" i="73"/>
  <c r="JW184" i="73"/>
  <c r="JW197" i="73"/>
  <c r="JW205" i="73"/>
  <c r="JS173" i="73"/>
  <c r="JS211" i="73"/>
  <c r="JO213" i="73"/>
  <c r="JN201" i="73"/>
  <c r="JI172" i="73"/>
  <c r="JW167" i="73"/>
  <c r="CD223" i="73"/>
  <c r="JW151" i="73"/>
  <c r="CT223" i="73"/>
  <c r="CT224" i="73"/>
  <c r="BY224" i="73"/>
  <c r="BY223" i="73"/>
  <c r="JU208" i="73"/>
  <c r="JU181" i="73"/>
  <c r="JU185" i="73"/>
  <c r="JU189" i="73"/>
  <c r="JU193" i="73"/>
  <c r="JU200" i="73"/>
  <c r="JU212" i="73"/>
  <c r="JU213" i="73"/>
  <c r="JU218" i="73"/>
  <c r="JU221" i="73"/>
  <c r="JQ144" i="73"/>
  <c r="CN224" i="73"/>
  <c r="DT219" i="73" s="1"/>
  <c r="JQ148" i="73"/>
  <c r="JQ152" i="73"/>
  <c r="JQ156" i="73"/>
  <c r="JQ160" i="73"/>
  <c r="JQ164" i="73"/>
  <c r="JQ168" i="73"/>
  <c r="IM24" i="73"/>
  <c r="CS223" i="73"/>
  <c r="BQ223" i="73"/>
  <c r="IF26" i="73"/>
  <c r="IF27" i="73" s="1"/>
  <c r="IF28" i="73" s="1"/>
  <c r="IF29" i="73" s="1"/>
  <c r="IF30" i="73" s="1"/>
  <c r="IF31" i="73" s="1"/>
  <c r="IF32" i="73" s="1"/>
  <c r="IF33" i="73" s="1"/>
  <c r="IF34" i="73" s="1"/>
  <c r="IF35" i="73" s="1"/>
  <c r="IF36" i="73" s="1"/>
  <c r="IF37" i="73" s="1"/>
  <c r="IF38" i="73" s="1"/>
  <c r="IF39" i="73" s="1"/>
  <c r="IF40" i="73" s="1"/>
  <c r="IF41" i="73" s="1"/>
  <c r="IF42" i="73" s="1"/>
  <c r="IF43" i="73" s="1"/>
  <c r="IF44" i="73" s="1"/>
  <c r="IF45" i="73" s="1"/>
  <c r="IF46" i="73" s="1"/>
  <c r="IF47" i="73" s="1"/>
  <c r="IF48" i="73" s="1"/>
  <c r="IF49" i="73" s="1"/>
  <c r="IF50" i="73" s="1"/>
  <c r="IF51" i="73" s="1"/>
  <c r="IF52" i="73" s="1"/>
  <c r="IF53" i="73" s="1"/>
  <c r="IF54" i="73" s="1"/>
  <c r="IF55" i="73" s="1"/>
  <c r="IF56" i="73" s="1"/>
  <c r="IF57" i="73" s="1"/>
  <c r="IF58" i="73" s="1"/>
  <c r="IF59" i="73" s="1"/>
  <c r="IF60" i="73" s="1"/>
  <c r="IF61" i="73" s="1"/>
  <c r="IF62" i="73" s="1"/>
  <c r="IF63" i="73" s="1"/>
  <c r="IF64" i="73" s="1"/>
  <c r="IF65" i="73" s="1"/>
  <c r="IF66" i="73" s="1"/>
  <c r="IF67" i="73" s="1"/>
  <c r="IF68" i="73" s="1"/>
  <c r="IF69" i="73" s="1"/>
  <c r="IF70" i="73" s="1"/>
  <c r="IF71" i="73" s="1"/>
  <c r="IF72" i="73" s="1"/>
  <c r="IF73" i="73" s="1"/>
  <c r="IF74" i="73" s="1"/>
  <c r="IF75" i="73" s="1"/>
  <c r="IF76" i="73" s="1"/>
  <c r="IF77" i="73" s="1"/>
  <c r="IF78" i="73" s="1"/>
  <c r="IF79" i="73" s="1"/>
  <c r="IF80" i="73" s="1"/>
  <c r="IF81" i="73" s="1"/>
  <c r="IF82" i="73" s="1"/>
  <c r="IF83" i="73" s="1"/>
  <c r="IF84" i="73" s="1"/>
  <c r="IF85" i="73" s="1"/>
  <c r="IF86" i="73" s="1"/>
  <c r="IF87" i="73" s="1"/>
  <c r="IF88" i="73" s="1"/>
  <c r="IF89" i="73" s="1"/>
  <c r="IF90" i="73" s="1"/>
  <c r="IF91" i="73" s="1"/>
  <c r="IF92" i="73" s="1"/>
  <c r="IF93" i="73" s="1"/>
  <c r="IF94" i="73" s="1"/>
  <c r="IF95" i="73" s="1"/>
  <c r="IF96" i="73" s="1"/>
  <c r="IF97" i="73" s="1"/>
  <c r="IF98" i="73" s="1"/>
  <c r="IF99" i="73" s="1"/>
  <c r="IF100" i="73" s="1"/>
  <c r="IF101" i="73" s="1"/>
  <c r="IF102" i="73" s="1"/>
  <c r="IF103" i="73" s="1"/>
  <c r="IF104" i="73" s="1"/>
  <c r="IF105" i="73" s="1"/>
  <c r="IF106" i="73" s="1"/>
  <c r="IF107" i="73" s="1"/>
  <c r="IF108" i="73" s="1"/>
  <c r="IF109" i="73" s="1"/>
  <c r="IF110" i="73" s="1"/>
  <c r="IF111" i="73" s="1"/>
  <c r="IF112" i="73" s="1"/>
  <c r="IF113" i="73" s="1"/>
  <c r="IF114" i="73" s="1"/>
  <c r="IF115" i="73" s="1"/>
  <c r="IF116" i="73" s="1"/>
  <c r="IF117" i="73" s="1"/>
  <c r="IF118" i="73" s="1"/>
  <c r="IF119" i="73" s="1"/>
  <c r="IF120" i="73" s="1"/>
  <c r="IF121" i="73" s="1"/>
  <c r="IF122" i="73" s="1"/>
  <c r="IF123" i="73" s="1"/>
  <c r="IF124" i="73" s="1"/>
  <c r="IF125" i="73" s="1"/>
  <c r="IF126" i="73" s="1"/>
  <c r="IF127" i="73" s="1"/>
  <c r="IF128" i="73" s="1"/>
  <c r="IF129" i="73" s="1"/>
  <c r="IF130" i="73" s="1"/>
  <c r="IF131" i="73" s="1"/>
  <c r="IF132" i="73" s="1"/>
  <c r="IF133" i="73" s="1"/>
  <c r="IF134" i="73" s="1"/>
  <c r="IF135" i="73" s="1"/>
  <c r="IF136" i="73" s="1"/>
  <c r="IF137" i="73" s="1"/>
  <c r="IF138" i="73" s="1"/>
  <c r="IF139" i="73" s="1"/>
  <c r="IF140" i="73" s="1"/>
  <c r="IF141" i="73" s="1"/>
  <c r="IF142" i="73" s="1"/>
  <c r="IF143" i="73" s="1"/>
  <c r="IF144" i="73" s="1"/>
  <c r="IF145" i="73" s="1"/>
  <c r="IF146" i="73" s="1"/>
  <c r="IF147" i="73" s="1"/>
  <c r="IF148" i="73" s="1"/>
  <c r="IF149" i="73" s="1"/>
  <c r="IF150" i="73" s="1"/>
  <c r="IF151" i="73" s="1"/>
  <c r="IF152" i="73" s="1"/>
  <c r="JY29" i="73"/>
  <c r="JY22" i="73"/>
  <c r="JY24" i="73"/>
  <c r="KN22" i="73"/>
  <c r="KN37" i="73"/>
  <c r="JY27" i="73"/>
  <c r="KN30" i="73"/>
  <c r="JY28" i="73"/>
  <c r="JY39" i="73"/>
  <c r="JY30" i="73"/>
  <c r="KN27" i="73"/>
  <c r="HL22" i="73"/>
  <c r="HL30" i="73"/>
  <c r="HL40" i="73"/>
  <c r="HL48" i="73"/>
  <c r="GW56" i="73"/>
  <c r="HL86" i="73"/>
  <c r="HL28" i="73"/>
  <c r="HL25" i="73"/>
  <c r="HL33" i="73"/>
  <c r="GW40" i="73"/>
  <c r="GW83" i="73"/>
  <c r="HL63" i="73"/>
  <c r="GW69" i="73"/>
  <c r="GW85" i="73"/>
  <c r="GW96" i="73"/>
  <c r="GW162" i="73"/>
  <c r="GW39" i="73"/>
  <c r="GW47" i="73"/>
  <c r="GW55" i="73"/>
  <c r="HL76" i="73"/>
  <c r="HL95" i="73"/>
  <c r="GW128" i="73"/>
  <c r="GW58" i="73"/>
  <c r="GW66" i="73"/>
  <c r="GW76" i="73"/>
  <c r="GW84" i="73"/>
  <c r="GW104" i="73"/>
  <c r="GW136" i="73"/>
  <c r="HL94" i="73"/>
  <c r="HL102" i="73"/>
  <c r="HL110" i="73"/>
  <c r="HL118" i="73"/>
  <c r="HL126" i="73"/>
  <c r="HL134" i="73"/>
  <c r="GW140" i="73"/>
  <c r="HL73" i="73"/>
  <c r="HL81" i="73"/>
  <c r="HL89" i="73"/>
  <c r="HL97" i="73"/>
  <c r="HL105" i="73"/>
  <c r="HL113" i="73"/>
  <c r="HL121" i="73"/>
  <c r="HL129" i="73"/>
  <c r="HL137" i="73"/>
  <c r="HL160" i="73"/>
  <c r="HL100" i="73"/>
  <c r="HL108" i="73"/>
  <c r="GW116" i="73"/>
  <c r="GW129" i="73"/>
  <c r="GW137" i="73"/>
  <c r="HL144" i="73"/>
  <c r="HL152" i="73"/>
  <c r="GW165" i="73"/>
  <c r="HL120" i="73"/>
  <c r="GW143" i="73"/>
  <c r="GW159" i="73"/>
  <c r="HL140" i="73"/>
  <c r="GW146" i="73"/>
  <c r="HL187" i="73"/>
  <c r="GW170" i="73"/>
  <c r="HL153" i="73"/>
  <c r="GW166" i="73"/>
  <c r="GW194" i="73"/>
  <c r="HL185" i="73"/>
  <c r="GW191" i="73"/>
  <c r="HL182" i="73"/>
  <c r="HL199" i="73"/>
  <c r="HL147" i="73"/>
  <c r="HL155" i="73"/>
  <c r="HL163" i="73"/>
  <c r="HL171" i="73"/>
  <c r="HL179" i="73"/>
  <c r="HL181" i="73"/>
  <c r="HL201" i="73"/>
  <c r="GW173" i="73"/>
  <c r="GW177" i="73"/>
  <c r="GW181" i="73"/>
  <c r="GW190" i="73"/>
  <c r="HL205" i="73"/>
  <c r="HL190" i="73"/>
  <c r="GW198" i="73"/>
  <c r="GW200" i="73"/>
  <c r="HL200" i="73"/>
  <c r="HL204" i="73"/>
  <c r="HL213" i="73"/>
  <c r="GW206" i="73"/>
  <c r="HL212" i="73"/>
  <c r="GW215" i="73"/>
  <c r="HL218" i="73"/>
  <c r="HL221" i="73"/>
  <c r="GW221" i="73"/>
  <c r="EZ26" i="73"/>
  <c r="EZ27" i="73" s="1"/>
  <c r="EZ28" i="73" s="1"/>
  <c r="EZ29" i="73" s="1"/>
  <c r="EZ30" i="73" s="1"/>
  <c r="EZ31" i="73" s="1"/>
  <c r="EZ32" i="73" s="1"/>
  <c r="EZ33" i="73" s="1"/>
  <c r="EZ34" i="73" s="1"/>
  <c r="EZ35" i="73" s="1"/>
  <c r="EZ36" i="73" s="1"/>
  <c r="EZ37" i="73" s="1"/>
  <c r="EZ38" i="73" s="1"/>
  <c r="EZ39" i="73" s="1"/>
  <c r="EZ40" i="73" s="1"/>
  <c r="EZ41" i="73" s="1"/>
  <c r="EZ42" i="73" s="1"/>
  <c r="EZ43" i="73" s="1"/>
  <c r="EZ44" i="73" s="1"/>
  <c r="EZ45" i="73" s="1"/>
  <c r="EZ46" i="73" s="1"/>
  <c r="EZ47" i="73" s="1"/>
  <c r="EZ48" i="73" s="1"/>
  <c r="EZ49" i="73" s="1"/>
  <c r="EZ50" i="73" s="1"/>
  <c r="EZ51" i="73" s="1"/>
  <c r="EZ52" i="73" s="1"/>
  <c r="EZ53" i="73" s="1"/>
  <c r="EZ54" i="73" s="1"/>
  <c r="EZ55" i="73" s="1"/>
  <c r="EZ56" i="73" s="1"/>
  <c r="EZ57" i="73" s="1"/>
  <c r="EZ58" i="73" s="1"/>
  <c r="EZ59" i="73" s="1"/>
  <c r="EZ60" i="73" s="1"/>
  <c r="EZ61" i="73" s="1"/>
  <c r="EZ62" i="73" s="1"/>
  <c r="EZ63" i="73" s="1"/>
  <c r="EZ64" i="73" s="1"/>
  <c r="EZ65" i="73" s="1"/>
  <c r="EZ66" i="73" s="1"/>
  <c r="EZ67" i="73" s="1"/>
  <c r="EZ68" i="73" s="1"/>
  <c r="EZ69" i="73" s="1"/>
  <c r="EZ70" i="73" s="1"/>
  <c r="EZ71" i="73" s="1"/>
  <c r="EZ72" i="73" s="1"/>
  <c r="EZ73" i="73" s="1"/>
  <c r="EZ74" i="73" s="1"/>
  <c r="EZ75" i="73" s="1"/>
  <c r="EZ76" i="73" s="1"/>
  <c r="EZ77" i="73" s="1"/>
  <c r="EZ78" i="73" s="1"/>
  <c r="EZ79" i="73" s="1"/>
  <c r="EZ80" i="73" s="1"/>
  <c r="EZ81" i="73" s="1"/>
  <c r="EZ82" i="73" s="1"/>
  <c r="EZ83" i="73" s="1"/>
  <c r="EZ84" i="73" s="1"/>
  <c r="EZ85" i="73" s="1"/>
  <c r="EZ86" i="73" s="1"/>
  <c r="EZ87" i="73" s="1"/>
  <c r="EZ88" i="73" s="1"/>
  <c r="EZ89" i="73" s="1"/>
  <c r="EZ90" i="73" s="1"/>
  <c r="EZ91" i="73" s="1"/>
  <c r="EZ92" i="73" s="1"/>
  <c r="EZ93" i="73" s="1"/>
  <c r="EZ94" i="73" s="1"/>
  <c r="EZ95" i="73" s="1"/>
  <c r="EZ96" i="73" s="1"/>
  <c r="EZ97" i="73" s="1"/>
  <c r="EZ98" i="73" s="1"/>
  <c r="EZ99" i="73" s="1"/>
  <c r="EZ100" i="73" s="1"/>
  <c r="EZ101" i="73" s="1"/>
  <c r="EZ102" i="73" s="1"/>
  <c r="EZ103" i="73" s="1"/>
  <c r="EZ104" i="73" s="1"/>
  <c r="EZ105" i="73" s="1"/>
  <c r="EZ106" i="73" s="1"/>
  <c r="EZ107" i="73" s="1"/>
  <c r="EZ108" i="73" s="1"/>
  <c r="EZ109" i="73" s="1"/>
  <c r="EZ110" i="73" s="1"/>
  <c r="EZ111" i="73" s="1"/>
  <c r="EZ112" i="73" s="1"/>
  <c r="EZ113" i="73" s="1"/>
  <c r="EZ114" i="73" s="1"/>
  <c r="EZ115" i="73" s="1"/>
  <c r="EZ116" i="73" s="1"/>
  <c r="EZ117" i="73" s="1"/>
  <c r="EZ118" i="73" s="1"/>
  <c r="EZ119" i="73" s="1"/>
  <c r="EZ120" i="73" s="1"/>
  <c r="EZ121" i="73" s="1"/>
  <c r="EZ122" i="73" s="1"/>
  <c r="EZ123" i="73" s="1"/>
  <c r="EZ124" i="73" s="1"/>
  <c r="EZ125" i="73" s="1"/>
  <c r="EZ126" i="73" s="1"/>
  <c r="EZ127" i="73" s="1"/>
  <c r="EZ128" i="73" s="1"/>
  <c r="EZ129" i="73" s="1"/>
  <c r="EZ130" i="73" s="1"/>
  <c r="EZ131" i="73" s="1"/>
  <c r="EZ132" i="73" s="1"/>
  <c r="EZ133" i="73" s="1"/>
  <c r="EZ134" i="73" s="1"/>
  <c r="EZ135" i="73" s="1"/>
  <c r="EZ136" i="73" s="1"/>
  <c r="EZ137" i="73" s="1"/>
  <c r="EZ138" i="73" s="1"/>
  <c r="EZ139" i="73" s="1"/>
  <c r="EZ140" i="73" s="1"/>
  <c r="EZ141" i="73" s="1"/>
  <c r="EZ142" i="73" s="1"/>
  <c r="EZ143" i="73" s="1"/>
  <c r="EZ144" i="73" s="1"/>
  <c r="EZ145" i="73" s="1"/>
  <c r="EZ146" i="73" s="1"/>
  <c r="EZ147" i="73" s="1"/>
  <c r="EZ148" i="73" s="1"/>
  <c r="EZ149" i="73" s="1"/>
  <c r="EZ150" i="73" s="1"/>
  <c r="EZ151" i="73" s="1"/>
  <c r="EZ152" i="73" s="1"/>
  <c r="EZ153" i="73" s="1"/>
  <c r="EZ154" i="73" s="1"/>
  <c r="EZ155" i="73" s="1"/>
  <c r="EZ156" i="73" s="1"/>
  <c r="EZ157" i="73" s="1"/>
  <c r="EZ158" i="73" s="1"/>
  <c r="EZ159" i="73" s="1"/>
  <c r="EZ160" i="73" s="1"/>
  <c r="EZ161" i="73" s="1"/>
  <c r="EZ162" i="73" s="1"/>
  <c r="EZ163" i="73" s="1"/>
  <c r="EZ164" i="73" s="1"/>
  <c r="EZ165" i="73" s="1"/>
  <c r="EZ166" i="73" s="1"/>
  <c r="EZ167" i="73" s="1"/>
  <c r="EZ168" i="73" s="1"/>
  <c r="EZ169" i="73" s="1"/>
  <c r="EZ170" i="73" s="1"/>
  <c r="EZ171" i="73" s="1"/>
  <c r="EZ172" i="73" s="1"/>
  <c r="EZ173" i="73" s="1"/>
  <c r="EZ174" i="73" s="1"/>
  <c r="EZ175" i="73" s="1"/>
  <c r="EZ176" i="73" s="1"/>
  <c r="EZ177" i="73" s="1"/>
  <c r="EZ178" i="73" s="1"/>
  <c r="EZ179" i="73" s="1"/>
  <c r="EZ180" i="73" s="1"/>
  <c r="EZ181" i="73" s="1"/>
  <c r="EZ182" i="73" s="1"/>
  <c r="EZ183" i="73" s="1"/>
  <c r="EZ184" i="73" s="1"/>
  <c r="EZ185" i="73" s="1"/>
  <c r="EZ186" i="73" s="1"/>
  <c r="EZ187" i="73" s="1"/>
  <c r="EZ188" i="73" s="1"/>
  <c r="EZ189" i="73" s="1"/>
  <c r="EZ190" i="73" s="1"/>
  <c r="EZ191" i="73" s="1"/>
  <c r="EZ192" i="73" s="1"/>
  <c r="EZ193" i="73" s="1"/>
  <c r="EZ194" i="73" s="1"/>
  <c r="EZ195" i="73" s="1"/>
  <c r="EZ196" i="73" s="1"/>
  <c r="EZ197" i="73" s="1"/>
  <c r="EZ198" i="73" s="1"/>
  <c r="EZ199" i="73" s="1"/>
  <c r="EZ200" i="73" s="1"/>
  <c r="EZ201" i="73" s="1"/>
  <c r="EZ202" i="73" s="1"/>
  <c r="EZ203" i="73" s="1"/>
  <c r="EZ204" i="73" s="1"/>
  <c r="EZ205" i="73" s="1"/>
  <c r="EZ206" i="73" s="1"/>
  <c r="EZ207" i="73" s="1"/>
  <c r="EZ208" i="73" s="1"/>
  <c r="EZ209" i="73" s="1"/>
  <c r="EZ210" i="73" s="1"/>
  <c r="EZ211" i="73" s="1"/>
  <c r="EZ212" i="73" s="1"/>
  <c r="EZ213" i="73" s="1"/>
  <c r="EZ214" i="73" s="1"/>
  <c r="EZ215" i="73" s="1"/>
  <c r="EZ216" i="73" s="1"/>
  <c r="EZ217" i="73" s="1"/>
  <c r="EZ218" i="73" s="1"/>
  <c r="EZ219" i="73" s="1"/>
  <c r="EZ220" i="73" s="1"/>
  <c r="EZ221" i="73" s="1"/>
  <c r="EZ222" i="73" s="1"/>
  <c r="ET28" i="73"/>
  <c r="GS38" i="73"/>
  <c r="GS44" i="73"/>
  <c r="GS31" i="73"/>
  <c r="HH33" i="73"/>
  <c r="HH87" i="73"/>
  <c r="GS83" i="73"/>
  <c r="HH50" i="73"/>
  <c r="HH92" i="73"/>
  <c r="HH65" i="73"/>
  <c r="HH98" i="73"/>
  <c r="HH136" i="73"/>
  <c r="HH97" i="73"/>
  <c r="GS127" i="73"/>
  <c r="GS109" i="73"/>
  <c r="GS141" i="73"/>
  <c r="GS146" i="73"/>
  <c r="GS164" i="73"/>
  <c r="GS171" i="73"/>
  <c r="GS207" i="73"/>
  <c r="HH172" i="73"/>
  <c r="GS190" i="73"/>
  <c r="GS178" i="73"/>
  <c r="HH201" i="73"/>
  <c r="HH202" i="73"/>
  <c r="JJ203" i="73"/>
  <c r="JN198" i="73"/>
  <c r="JT195" i="73"/>
  <c r="JW193" i="73"/>
  <c r="JL186" i="73"/>
  <c r="JR183" i="73"/>
  <c r="JL181" i="73"/>
  <c r="JT179" i="73"/>
  <c r="JM177" i="73"/>
  <c r="JQ176" i="73"/>
  <c r="JI174" i="73"/>
  <c r="JW171" i="73"/>
  <c r="JK170" i="73"/>
  <c r="JO169" i="73"/>
  <c r="JR167" i="73"/>
  <c r="JJ165" i="73"/>
  <c r="JL163" i="73"/>
  <c r="JV162" i="73"/>
  <c r="JS160" i="73"/>
  <c r="JP158" i="73"/>
  <c r="JT157" i="73"/>
  <c r="IJ156" i="73"/>
  <c r="IJ157" i="73" s="1"/>
  <c r="IJ158" i="73" s="1"/>
  <c r="IJ159" i="73" s="1"/>
  <c r="JN156" i="73"/>
  <c r="KR39" i="73" s="1"/>
  <c r="JW155" i="73"/>
  <c r="IG154" i="73"/>
  <c r="IG155" i="73" s="1"/>
  <c r="IG156" i="73" s="1"/>
  <c r="IG157" i="73" s="1"/>
  <c r="JK154" i="73"/>
  <c r="JO153" i="73"/>
  <c r="IN151" i="73"/>
  <c r="IN152" i="73" s="1"/>
  <c r="IN153" i="73" s="1"/>
  <c r="IN154" i="73" s="1"/>
  <c r="JR151" i="73"/>
  <c r="EW151" i="73"/>
  <c r="EW152" i="73" s="1"/>
  <c r="EW153" i="73" s="1"/>
  <c r="EW154" i="73" s="1"/>
  <c r="EW155" i="73" s="1"/>
  <c r="JU145" i="73"/>
  <c r="JU149" i="73"/>
  <c r="JU153" i="73"/>
  <c r="JU157" i="73"/>
  <c r="JU161" i="73"/>
  <c r="JU165" i="73"/>
  <c r="JU169" i="73"/>
  <c r="JU172" i="73"/>
  <c r="JU174" i="73"/>
  <c r="JU176" i="73"/>
  <c r="JU178" i="73"/>
  <c r="JU180" i="73"/>
  <c r="JU205" i="73"/>
  <c r="JU182" i="73"/>
  <c r="JU186" i="73"/>
  <c r="JU190" i="73"/>
  <c r="JU194" i="73"/>
  <c r="JU207" i="73"/>
  <c r="JU197" i="73"/>
  <c r="JU201" i="73"/>
  <c r="JU206" i="73"/>
  <c r="JU209" i="73"/>
  <c r="JU214" i="73"/>
  <c r="JU220" i="73"/>
  <c r="JQ145" i="73"/>
  <c r="JQ149" i="73"/>
  <c r="JQ153" i="73"/>
  <c r="JQ157" i="73"/>
  <c r="JQ161" i="73"/>
  <c r="JQ165" i="73"/>
  <c r="JQ169" i="73"/>
  <c r="JQ208" i="73"/>
  <c r="JQ181" i="73"/>
  <c r="JQ185" i="73"/>
  <c r="JQ189" i="73"/>
  <c r="JQ193" i="73"/>
  <c r="JQ206" i="73"/>
  <c r="JQ197" i="73"/>
  <c r="JQ201" i="73"/>
  <c r="JQ205" i="73"/>
  <c r="JQ209" i="73"/>
  <c r="JQ215" i="73"/>
  <c r="JQ219" i="73"/>
  <c r="JM146" i="73"/>
  <c r="JM150" i="73"/>
  <c r="JM154" i="73"/>
  <c r="JM158" i="73"/>
  <c r="JM162" i="73"/>
  <c r="JM166" i="73"/>
  <c r="JM170" i="73"/>
  <c r="JM207" i="73"/>
  <c r="JM181" i="73"/>
  <c r="JM185" i="73"/>
  <c r="JM189" i="73"/>
  <c r="JM193" i="73"/>
  <c r="JM197" i="73"/>
  <c r="JM201" i="73"/>
  <c r="JM214" i="73"/>
  <c r="JM216" i="73"/>
  <c r="JI145" i="73"/>
  <c r="JI149" i="73"/>
  <c r="JI153" i="73"/>
  <c r="JI157" i="73"/>
  <c r="JI161" i="73"/>
  <c r="JI165" i="73"/>
  <c r="JI169" i="73"/>
  <c r="JI181" i="73"/>
  <c r="JI185" i="73"/>
  <c r="JI189" i="73"/>
  <c r="JI193" i="73"/>
  <c r="JI197" i="73"/>
  <c r="JI201" i="73"/>
  <c r="JI213" i="73"/>
  <c r="JI218" i="73"/>
  <c r="JI220" i="73"/>
  <c r="JI221" i="73"/>
  <c r="JT183" i="73"/>
  <c r="JT187" i="73"/>
  <c r="JT199" i="73"/>
  <c r="JT200" i="73"/>
  <c r="JT216" i="73"/>
  <c r="JT205" i="73"/>
  <c r="JT209" i="73"/>
  <c r="JT212" i="73"/>
  <c r="JT217" i="73"/>
  <c r="JP172" i="73"/>
  <c r="JP176" i="73"/>
  <c r="JP180" i="73"/>
  <c r="JP185" i="73"/>
  <c r="JP193" i="73"/>
  <c r="JP197" i="73"/>
  <c r="JP206" i="73"/>
  <c r="JP210" i="73"/>
  <c r="JP213" i="73"/>
  <c r="JP219" i="73"/>
  <c r="JL184" i="73"/>
  <c r="JL188" i="73"/>
  <c r="JL197" i="73"/>
  <c r="JL202" i="73"/>
  <c r="JL206" i="73"/>
  <c r="JL210" i="73"/>
  <c r="JL212" i="73"/>
  <c r="JL217" i="73"/>
  <c r="JL221" i="73"/>
  <c r="JW175" i="73"/>
  <c r="JW179" i="73"/>
  <c r="JW201" i="73"/>
  <c r="JW192" i="73"/>
  <c r="JW215" i="73"/>
  <c r="JW199" i="73"/>
  <c r="JW211" i="73"/>
  <c r="JW209" i="73"/>
  <c r="JW210" i="73"/>
  <c r="JW222" i="73"/>
  <c r="JW219" i="73"/>
  <c r="JS201" i="73"/>
  <c r="JS174" i="73"/>
  <c r="JS178" i="73"/>
  <c r="JS181" i="73"/>
  <c r="JS202" i="73"/>
  <c r="JS187" i="73"/>
  <c r="JS198" i="73"/>
  <c r="JS205" i="73"/>
  <c r="JS203" i="73"/>
  <c r="JS215" i="73"/>
  <c r="JS218" i="73"/>
  <c r="JS219" i="73"/>
  <c r="JS221" i="73"/>
  <c r="JO190" i="73"/>
  <c r="JO172" i="73"/>
  <c r="JO176" i="73"/>
  <c r="JO180" i="73"/>
  <c r="JO196" i="73"/>
  <c r="JO203" i="73"/>
  <c r="JO204" i="73"/>
  <c r="JO205" i="73"/>
  <c r="JO209" i="73"/>
  <c r="JO215" i="73"/>
  <c r="JO216" i="73"/>
  <c r="JO220" i="73"/>
  <c r="JO222" i="73"/>
  <c r="JK172" i="73"/>
  <c r="JK176" i="73"/>
  <c r="JK180" i="73"/>
  <c r="JK190" i="73"/>
  <c r="JK209" i="73"/>
  <c r="JK201" i="73"/>
  <c r="JK203" i="73"/>
  <c r="JK206" i="73"/>
  <c r="JK217" i="73"/>
  <c r="JK219" i="73"/>
  <c r="JV183" i="73"/>
  <c r="JV196" i="73"/>
  <c r="JV197" i="73"/>
  <c r="JV213" i="73"/>
  <c r="JV219" i="73"/>
  <c r="JV221" i="73"/>
  <c r="JR187" i="73"/>
  <c r="JR190" i="73"/>
  <c r="JR192" i="73"/>
  <c r="JR196" i="73"/>
  <c r="JR207" i="73"/>
  <c r="JR205" i="73"/>
  <c r="JR208" i="73"/>
  <c r="JR216" i="73"/>
  <c r="JR218" i="73"/>
  <c r="JR221" i="73"/>
  <c r="JN183" i="73"/>
  <c r="JN194" i="73"/>
  <c r="JN200" i="73"/>
  <c r="JN187" i="73"/>
  <c r="JN211" i="73"/>
  <c r="JN216" i="73"/>
  <c r="JN218" i="73"/>
  <c r="JN220" i="73"/>
  <c r="JJ172" i="73"/>
  <c r="JJ176" i="73"/>
  <c r="JJ180" i="73"/>
  <c r="JJ187" i="73"/>
  <c r="JJ208" i="73"/>
  <c r="JJ186" i="73"/>
  <c r="JJ200" i="73"/>
  <c r="JJ207" i="73"/>
  <c r="JJ206" i="73"/>
  <c r="JJ212" i="73"/>
  <c r="JJ215" i="73"/>
  <c r="JJ217" i="73"/>
  <c r="JJ222" i="73"/>
  <c r="HE66" i="73"/>
  <c r="GP63" i="73"/>
  <c r="HE62" i="73"/>
  <c r="GP59" i="73"/>
  <c r="HE58" i="73"/>
  <c r="GP55" i="73"/>
  <c r="HE54" i="73"/>
  <c r="GP64" i="73"/>
  <c r="HE63" i="73"/>
  <c r="GP60" i="73"/>
  <c r="HE59" i="73"/>
  <c r="GP56" i="73"/>
  <c r="HE55" i="73"/>
  <c r="GP52" i="73"/>
  <c r="HE51" i="73"/>
  <c r="GP48" i="73"/>
  <c r="HE47" i="73"/>
  <c r="GP44" i="73"/>
  <c r="HE43" i="73"/>
  <c r="GP40" i="73"/>
  <c r="HE39" i="73"/>
  <c r="GP36" i="73"/>
  <c r="HE35" i="73"/>
  <c r="GP65" i="73"/>
  <c r="HE64" i="73"/>
  <c r="GP61" i="73"/>
  <c r="HE60" i="73"/>
  <c r="HE61" i="73"/>
  <c r="GP54" i="73"/>
  <c r="GP50" i="73"/>
  <c r="GP46" i="73"/>
  <c r="GP42" i="73"/>
  <c r="GP38" i="73"/>
  <c r="GP34" i="73"/>
  <c r="GP31" i="73"/>
  <c r="HE30" i="73"/>
  <c r="GP27" i="73"/>
  <c r="HE26" i="73"/>
  <c r="GP23" i="73"/>
  <c r="HE22" i="73"/>
  <c r="HE33" i="73"/>
  <c r="HE65" i="73"/>
  <c r="GP58" i="73"/>
  <c r="HE56" i="73"/>
  <c r="GP53" i="73"/>
  <c r="GP51" i="73"/>
  <c r="HE50" i="73"/>
  <c r="GP47" i="73"/>
  <c r="HE46" i="73"/>
  <c r="GP43" i="73"/>
  <c r="HE42" i="73"/>
  <c r="GP39" i="73"/>
  <c r="HE38" i="73"/>
  <c r="GP35" i="73"/>
  <c r="HE34" i="73"/>
  <c r="GP32" i="73"/>
  <c r="HE31" i="73"/>
  <c r="GP28" i="73"/>
  <c r="HE27" i="73"/>
  <c r="GP24" i="73"/>
  <c r="HE23" i="73"/>
  <c r="HE32" i="73"/>
  <c r="HE28" i="73"/>
  <c r="HE24" i="73"/>
  <c r="GP66" i="73"/>
  <c r="HE45" i="73"/>
  <c r="HE41" i="73"/>
  <c r="GP30" i="73"/>
  <c r="GP26" i="73"/>
  <c r="GP22" i="73"/>
  <c r="GP62" i="73"/>
  <c r="GP57" i="73"/>
  <c r="HE53" i="73"/>
  <c r="HE52" i="73"/>
  <c r="GP49" i="73"/>
  <c r="HE48" i="73"/>
  <c r="GP45" i="73"/>
  <c r="HE44" i="73"/>
  <c r="GP41" i="73"/>
  <c r="HE40" i="73"/>
  <c r="GP37" i="73"/>
  <c r="HE36" i="73"/>
  <c r="GP33" i="73"/>
  <c r="GP29" i="73"/>
  <c r="GP25" i="73"/>
  <c r="HE57" i="73"/>
  <c r="HE49" i="73"/>
  <c r="HE37" i="73"/>
  <c r="HE29" i="73"/>
  <c r="HE25" i="73"/>
  <c r="CO224" i="73"/>
  <c r="CV192" i="73"/>
  <c r="GN22" i="73"/>
  <c r="IL28" i="73"/>
  <c r="HC22" i="73"/>
  <c r="BZ223" i="73"/>
  <c r="CD224" i="73"/>
  <c r="FC29" i="73"/>
  <c r="KZ27" i="73"/>
  <c r="KN31" i="73"/>
  <c r="KN25" i="73"/>
  <c r="KN33" i="73"/>
  <c r="KN24" i="73"/>
  <c r="KN32" i="73"/>
  <c r="FB28" i="73"/>
  <c r="KV34" i="73"/>
  <c r="KG31" i="73"/>
  <c r="KG24" i="73"/>
  <c r="KG36" i="73"/>
  <c r="KG22" i="73"/>
  <c r="KG30" i="73"/>
  <c r="KV24" i="73"/>
  <c r="KV32" i="73"/>
  <c r="HL74" i="73"/>
  <c r="HL31" i="73"/>
  <c r="HL49" i="73"/>
  <c r="HL64" i="73"/>
  <c r="GW100" i="73"/>
  <c r="GW42" i="73"/>
  <c r="HL68" i="73"/>
  <c r="HL23" i="73"/>
  <c r="GW23" i="73"/>
  <c r="GW31" i="73"/>
  <c r="GW41" i="73"/>
  <c r="GW49" i="73"/>
  <c r="HL60" i="73"/>
  <c r="HL92" i="73"/>
  <c r="GW29" i="73"/>
  <c r="GW26" i="73"/>
  <c r="HL35" i="73"/>
  <c r="HL43" i="73"/>
  <c r="HL51" i="73"/>
  <c r="HL131" i="73"/>
  <c r="GW64" i="73"/>
  <c r="GW73" i="73"/>
  <c r="GW89" i="73"/>
  <c r="HL99" i="73"/>
  <c r="HL34" i="73"/>
  <c r="HL42" i="73"/>
  <c r="HL50" i="73"/>
  <c r="HL58" i="73"/>
  <c r="HL66" i="73"/>
  <c r="HL80" i="73"/>
  <c r="GW108" i="73"/>
  <c r="HL53" i="73"/>
  <c r="HL61" i="73"/>
  <c r="HL71" i="73"/>
  <c r="HL79" i="73"/>
  <c r="HL87" i="73"/>
  <c r="HL107" i="73"/>
  <c r="GW141" i="73"/>
  <c r="GW95" i="73"/>
  <c r="GW103" i="73"/>
  <c r="GW111" i="73"/>
  <c r="GW119" i="73"/>
  <c r="GW127" i="73"/>
  <c r="GW135" i="73"/>
  <c r="HL162" i="73"/>
  <c r="GW74" i="73"/>
  <c r="GW82" i="73"/>
  <c r="GW90" i="73"/>
  <c r="GW98" i="73"/>
  <c r="GW106" i="73"/>
  <c r="GW114" i="73"/>
  <c r="GW122" i="73"/>
  <c r="GW130" i="73"/>
  <c r="GW138" i="73"/>
  <c r="GW169" i="73"/>
  <c r="GW101" i="73"/>
  <c r="GW109" i="73"/>
  <c r="GW120" i="73"/>
  <c r="HL132" i="73"/>
  <c r="GW142" i="73"/>
  <c r="GW145" i="73"/>
  <c r="GW154" i="73"/>
  <c r="HL166" i="73"/>
  <c r="GW121" i="73"/>
  <c r="HL149" i="73"/>
  <c r="GW161" i="73"/>
  <c r="HL141" i="73"/>
  <c r="HL154" i="73"/>
  <c r="GW163" i="73"/>
  <c r="GW184" i="73"/>
  <c r="HL156" i="73"/>
  <c r="GW167" i="73"/>
  <c r="HL202" i="73"/>
  <c r="GW171" i="73"/>
  <c r="HL194" i="73"/>
  <c r="GW186" i="73"/>
  <c r="GW201" i="73"/>
  <c r="GW148" i="73"/>
  <c r="GW156" i="73"/>
  <c r="GW164" i="73"/>
  <c r="HL173" i="73"/>
  <c r="HL186" i="73"/>
  <c r="GW183" i="73"/>
  <c r="HL210" i="73"/>
  <c r="GW174" i="73"/>
  <c r="GW178" i="73"/>
  <c r="HL184" i="73"/>
  <c r="GW193" i="73"/>
  <c r="HL209" i="73"/>
  <c r="HL191" i="73"/>
  <c r="GW203" i="73"/>
  <c r="HL206" i="73"/>
  <c r="GW204" i="73"/>
  <c r="GW207" i="73"/>
  <c r="HL214" i="73"/>
  <c r="HL207" i="73"/>
  <c r="GW213" i="73"/>
  <c r="GW217" i="73"/>
  <c r="GW218" i="73"/>
  <c r="GW222" i="73"/>
  <c r="EV26" i="73"/>
  <c r="KW24" i="73"/>
  <c r="KH33" i="73"/>
  <c r="KW23" i="73"/>
  <c r="KH34" i="73"/>
  <c r="KH32" i="73"/>
  <c r="KH27" i="73"/>
  <c r="KW40" i="73"/>
  <c r="KW29" i="73"/>
  <c r="KR35" i="73"/>
  <c r="KR27" i="73"/>
  <c r="KC31" i="73"/>
  <c r="KR29" i="73"/>
  <c r="KC39" i="73"/>
  <c r="KC24" i="73"/>
  <c r="KR28" i="73"/>
  <c r="KR37" i="73"/>
  <c r="HH47" i="73"/>
  <c r="GS129" i="73"/>
  <c r="HH31" i="73"/>
  <c r="GS33" i="73"/>
  <c r="HH52" i="73"/>
  <c r="HH70" i="73"/>
  <c r="GS35" i="73"/>
  <c r="GS67" i="73"/>
  <c r="HH166" i="73"/>
  <c r="GS100" i="73"/>
  <c r="HH119" i="73"/>
  <c r="GS82" i="73"/>
  <c r="HH114" i="73"/>
  <c r="HH96" i="73"/>
  <c r="GS126" i="73"/>
  <c r="HH116" i="73"/>
  <c r="HH142" i="73"/>
  <c r="GS150" i="73"/>
  <c r="HH170" i="73"/>
  <c r="GS157" i="73"/>
  <c r="HH189" i="73"/>
  <c r="GS208" i="73"/>
  <c r="HH187" i="73"/>
  <c r="HH205" i="73"/>
  <c r="HH214" i="73"/>
  <c r="KG29" i="73"/>
  <c r="JJ193" i="73"/>
  <c r="JQ178" i="73"/>
  <c r="JR171" i="73"/>
  <c r="IJ160" i="73"/>
  <c r="IJ161" i="73" s="1"/>
  <c r="IJ162" i="73" s="1"/>
  <c r="IJ163" i="73" s="1"/>
  <c r="IJ164" i="73" s="1"/>
  <c r="JN160" i="73"/>
  <c r="JO157" i="73"/>
  <c r="JV150" i="73"/>
  <c r="JU146" i="73"/>
  <c r="JU158" i="73"/>
  <c r="JU166" i="73"/>
  <c r="JU183" i="73"/>
  <c r="JU191" i="73"/>
  <c r="JU198" i="73"/>
  <c r="JQ150" i="73"/>
  <c r="JQ162" i="73"/>
  <c r="JQ203" i="73"/>
  <c r="JQ186" i="73"/>
  <c r="JQ194" i="73"/>
  <c r="JQ198" i="73"/>
  <c r="JQ210" i="73"/>
  <c r="JM147" i="73"/>
  <c r="JM159" i="73"/>
  <c r="JM167" i="73"/>
  <c r="JM186" i="73"/>
  <c r="JM202" i="73"/>
  <c r="JM219" i="73"/>
  <c r="JI154" i="73"/>
  <c r="JI166" i="73"/>
  <c r="JI190" i="73"/>
  <c r="JI202" i="73"/>
  <c r="JI212" i="73"/>
  <c r="JT188" i="73"/>
  <c r="JT202" i="73"/>
  <c r="JT210" i="73"/>
  <c r="JP173" i="73"/>
  <c r="JP188" i="73"/>
  <c r="JP207" i="73"/>
  <c r="JP221" i="73"/>
  <c r="JL190" i="73"/>
  <c r="JL207" i="73"/>
  <c r="JL219" i="73"/>
  <c r="JW176" i="73"/>
  <c r="JS192" i="73"/>
  <c r="JS179" i="73"/>
  <c r="JS207" i="73"/>
  <c r="JO173" i="73"/>
  <c r="JO208" i="73"/>
  <c r="JK173" i="73"/>
  <c r="JK211" i="73"/>
  <c r="JV181" i="73"/>
  <c r="JV195" i="73"/>
  <c r="JV203" i="73"/>
  <c r="JV212" i="73"/>
  <c r="JR193" i="73"/>
  <c r="JR213" i="73"/>
  <c r="JR214" i="73"/>
  <c r="JN215" i="73"/>
  <c r="JN214" i="73"/>
  <c r="JN221" i="73"/>
  <c r="JJ209" i="73"/>
  <c r="JJ210" i="73"/>
  <c r="JJ214" i="73"/>
  <c r="JJ218" i="73"/>
  <c r="CO223" i="73"/>
  <c r="DD220" i="73"/>
  <c r="DD222" i="73"/>
  <c r="DD221" i="73"/>
  <c r="DD219" i="73"/>
  <c r="DD216" i="73"/>
  <c r="DD215" i="73"/>
  <c r="DD214" i="73"/>
  <c r="DD213" i="73"/>
  <c r="DD212" i="73"/>
  <c r="DD218" i="73"/>
  <c r="DD211" i="73"/>
  <c r="DD210" i="73"/>
  <c r="DD209" i="73"/>
  <c r="DD208" i="73"/>
  <c r="DD207" i="73"/>
  <c r="DD206" i="73"/>
  <c r="DD205" i="73"/>
  <c r="DD204" i="73"/>
  <c r="DD203" i="73"/>
  <c r="DD217" i="73"/>
  <c r="DD197" i="73"/>
  <c r="DD201" i="73"/>
  <c r="DD200" i="73"/>
  <c r="DD198" i="73"/>
  <c r="DD193" i="73"/>
  <c r="DD202" i="73"/>
  <c r="DD199" i="73"/>
  <c r="DD190" i="73"/>
  <c r="DD185" i="73"/>
  <c r="DD183" i="73"/>
  <c r="DD196" i="73"/>
  <c r="DD189" i="73"/>
  <c r="DD182" i="73"/>
  <c r="DD180" i="73"/>
  <c r="DD179" i="73"/>
  <c r="DD178" i="73"/>
  <c r="DD177" i="73"/>
  <c r="DD176" i="73"/>
  <c r="DD175" i="73"/>
  <c r="DD174" i="73"/>
  <c r="DD173" i="73"/>
  <c r="DD172" i="73"/>
  <c r="DD195" i="73"/>
  <c r="DD188" i="73"/>
  <c r="DD187" i="73"/>
  <c r="DD186" i="73"/>
  <c r="DD184" i="73"/>
  <c r="DD181" i="73"/>
  <c r="DD170" i="73"/>
  <c r="DD166" i="73"/>
  <c r="DD162" i="73"/>
  <c r="DD158" i="73"/>
  <c r="DD154" i="73"/>
  <c r="DD150" i="73"/>
  <c r="DD146" i="73"/>
  <c r="DD143" i="73"/>
  <c r="DD192" i="73"/>
  <c r="DD191" i="73"/>
  <c r="DD171" i="73"/>
  <c r="DD168" i="73"/>
  <c r="DD194" i="73"/>
  <c r="DD164" i="73"/>
  <c r="DD157" i="73"/>
  <c r="DD151" i="73"/>
  <c r="DD169" i="73"/>
  <c r="DD165" i="73"/>
  <c r="DD163" i="73"/>
  <c r="DD160" i="73"/>
  <c r="DD167" i="73"/>
  <c r="DD161" i="73"/>
  <c r="DD159" i="73"/>
  <c r="DD153" i="73"/>
  <c r="DD145" i="73"/>
  <c r="DD156" i="73"/>
  <c r="DD149" i="73"/>
  <c r="DD144" i="73"/>
  <c r="DD127" i="73"/>
  <c r="DD123" i="73"/>
  <c r="DD119" i="73"/>
  <c r="DD115" i="73"/>
  <c r="DD155" i="73"/>
  <c r="DD152" i="73"/>
  <c r="DD142" i="73"/>
  <c r="DD141" i="73"/>
  <c r="DD140" i="73"/>
  <c r="DD139" i="73"/>
  <c r="DD138" i="73"/>
  <c r="DD137" i="73"/>
  <c r="DD136" i="73"/>
  <c r="DD135" i="73"/>
  <c r="DD134" i="73"/>
  <c r="DD133" i="73"/>
  <c r="DD132" i="73"/>
  <c r="DD131" i="73"/>
  <c r="DD111" i="73"/>
  <c r="DD107" i="73"/>
  <c r="DD103" i="73"/>
  <c r="DD99" i="73"/>
  <c r="DD148" i="73"/>
  <c r="DD128" i="73"/>
  <c r="DD124" i="73"/>
  <c r="DD120" i="73"/>
  <c r="DD116" i="73"/>
  <c r="DD112" i="73"/>
  <c r="DD108" i="73"/>
  <c r="DD104" i="73"/>
  <c r="DD100" i="73"/>
  <c r="DD96" i="73"/>
  <c r="DD92" i="73"/>
  <c r="DD88" i="73"/>
  <c r="DD84" i="73"/>
  <c r="DD80" i="73"/>
  <c r="DD76" i="73"/>
  <c r="DD72" i="73"/>
  <c r="DD129" i="73"/>
  <c r="DD113" i="73"/>
  <c r="DD109" i="73"/>
  <c r="DD105" i="73"/>
  <c r="DD101" i="73"/>
  <c r="DD97" i="73"/>
  <c r="DD93" i="73"/>
  <c r="DD130" i="73"/>
  <c r="DD118" i="73"/>
  <c r="DD117" i="73"/>
  <c r="DD102" i="73"/>
  <c r="DD95" i="73"/>
  <c r="DD91" i="73"/>
  <c r="DD68" i="73"/>
  <c r="DD64" i="73"/>
  <c r="DD60" i="73"/>
  <c r="DD56" i="73"/>
  <c r="DD147" i="73"/>
  <c r="DD122" i="73"/>
  <c r="DD121" i="73"/>
  <c r="DD106" i="73"/>
  <c r="DD87" i="73"/>
  <c r="DD86" i="73"/>
  <c r="DD83" i="73"/>
  <c r="DD82" i="73"/>
  <c r="DD79" i="73"/>
  <c r="DD78" i="73"/>
  <c r="DD75" i="73"/>
  <c r="DD74" i="73"/>
  <c r="DD71" i="73"/>
  <c r="DD70" i="73"/>
  <c r="DD65" i="73"/>
  <c r="DD61" i="73"/>
  <c r="DD57" i="73"/>
  <c r="DD53" i="73"/>
  <c r="DD49" i="73"/>
  <c r="DD45" i="73"/>
  <c r="DD41" i="73"/>
  <c r="DD37" i="73"/>
  <c r="DD126" i="73"/>
  <c r="DD125" i="73"/>
  <c r="DD110" i="73"/>
  <c r="DD66" i="73"/>
  <c r="DD62" i="73"/>
  <c r="DD67" i="73"/>
  <c r="DD50" i="73"/>
  <c r="DD46" i="73"/>
  <c r="DD42" i="73"/>
  <c r="DD38" i="73"/>
  <c r="DD34" i="73"/>
  <c r="DD32" i="73"/>
  <c r="DD28" i="73"/>
  <c r="DD24" i="73"/>
  <c r="DD55" i="73"/>
  <c r="DD31" i="73"/>
  <c r="DD27" i="73"/>
  <c r="DD89" i="73"/>
  <c r="DD81" i="73"/>
  <c r="DD73" i="73"/>
  <c r="DD54" i="73"/>
  <c r="DD33" i="73"/>
  <c r="DD29" i="73"/>
  <c r="DD25" i="73"/>
  <c r="DD26" i="73"/>
  <c r="DD22" i="73"/>
  <c r="DD94" i="73"/>
  <c r="DD85" i="73"/>
  <c r="DD77" i="73"/>
  <c r="DD63" i="73"/>
  <c r="DD23" i="73"/>
  <c r="DD98" i="73"/>
  <c r="DD90" i="73"/>
  <c r="DD69" i="73"/>
  <c r="DD59" i="73"/>
  <c r="DD58" i="73"/>
  <c r="DD52" i="73"/>
  <c r="DD51" i="73"/>
  <c r="DD48" i="73"/>
  <c r="DD47" i="73"/>
  <c r="DD44" i="73"/>
  <c r="DD43" i="73"/>
  <c r="DD40" i="73"/>
  <c r="DD39" i="73"/>
  <c r="DD36" i="73"/>
  <c r="DD35" i="73"/>
  <c r="DD30" i="73"/>
  <c r="DD114" i="73"/>
  <c r="KO38" i="73"/>
  <c r="JZ35" i="73"/>
  <c r="KO34" i="73"/>
  <c r="JZ38" i="73"/>
  <c r="JZ36" i="73"/>
  <c r="KO35" i="73"/>
  <c r="JZ34" i="73"/>
  <c r="KO33" i="73"/>
  <c r="JZ30" i="73"/>
  <c r="KO29" i="73"/>
  <c r="JZ26" i="73"/>
  <c r="KO25" i="73"/>
  <c r="JZ22" i="73"/>
  <c r="JZ29" i="73"/>
  <c r="KO28" i="73"/>
  <c r="JZ37" i="73"/>
  <c r="KO36" i="73"/>
  <c r="JZ31" i="73"/>
  <c r="KO30" i="73"/>
  <c r="JZ27" i="73"/>
  <c r="KO26" i="73"/>
  <c r="JZ23" i="73"/>
  <c r="KO22" i="73"/>
  <c r="KO31" i="73"/>
  <c r="JZ28" i="73"/>
  <c r="KO27" i="73"/>
  <c r="JZ24" i="73"/>
  <c r="JZ33" i="73"/>
  <c r="KO32" i="73"/>
  <c r="JZ25" i="73"/>
  <c r="KO24" i="73"/>
  <c r="KO37" i="73"/>
  <c r="JZ32" i="73"/>
  <c r="KO23" i="73"/>
  <c r="DG221" i="73"/>
  <c r="DG222" i="73"/>
  <c r="DG219" i="73"/>
  <c r="DG218" i="73"/>
  <c r="DG220" i="73"/>
  <c r="DG217" i="73"/>
  <c r="DG216" i="73"/>
  <c r="DG212" i="73"/>
  <c r="DG215" i="73"/>
  <c r="DG214" i="73"/>
  <c r="DG207" i="73"/>
  <c r="DG203" i="73"/>
  <c r="DG211" i="73"/>
  <c r="DG208" i="73"/>
  <c r="DG213" i="73"/>
  <c r="DG206" i="73"/>
  <c r="DG204" i="73"/>
  <c r="DG199" i="73"/>
  <c r="DG209" i="73"/>
  <c r="DG210" i="73"/>
  <c r="DG202" i="73"/>
  <c r="DG195" i="73"/>
  <c r="DG187" i="73"/>
  <c r="DG201" i="73"/>
  <c r="DG198" i="73"/>
  <c r="DG193" i="73"/>
  <c r="DG192" i="73"/>
  <c r="DG181" i="73"/>
  <c r="DG180" i="73"/>
  <c r="DG179" i="73"/>
  <c r="DG178" i="73"/>
  <c r="DG177" i="73"/>
  <c r="DG176" i="73"/>
  <c r="DG175" i="73"/>
  <c r="DG174" i="73"/>
  <c r="DG173" i="73"/>
  <c r="DG172" i="73"/>
  <c r="DG197" i="73"/>
  <c r="DG190" i="73"/>
  <c r="DG186" i="73"/>
  <c r="DG183" i="73"/>
  <c r="DG205" i="73"/>
  <c r="DG189" i="73"/>
  <c r="DG168" i="73"/>
  <c r="DG164" i="73"/>
  <c r="DG160" i="73"/>
  <c r="DG156" i="73"/>
  <c r="DG152" i="73"/>
  <c r="DG148" i="73"/>
  <c r="DG144" i="73"/>
  <c r="DG184" i="73"/>
  <c r="DG196" i="73"/>
  <c r="DG188" i="73"/>
  <c r="DG194" i="73"/>
  <c r="DG191" i="73"/>
  <c r="DG182" i="73"/>
  <c r="DG169" i="73"/>
  <c r="DG167" i="73"/>
  <c r="DG200" i="73"/>
  <c r="DG185" i="73"/>
  <c r="DG171" i="73"/>
  <c r="DG163" i="73"/>
  <c r="DG158" i="73"/>
  <c r="DG149" i="73"/>
  <c r="DG145" i="73"/>
  <c r="DG161" i="73"/>
  <c r="DG159" i="73"/>
  <c r="DG165" i="73"/>
  <c r="DG157" i="73"/>
  <c r="DG151" i="73"/>
  <c r="DG166" i="73"/>
  <c r="DG155" i="73"/>
  <c r="DG126" i="73"/>
  <c r="DG122" i="73"/>
  <c r="DG118" i="73"/>
  <c r="DG114" i="73"/>
  <c r="DG162" i="73"/>
  <c r="DG150" i="73"/>
  <c r="DG147" i="73"/>
  <c r="DG146" i="73"/>
  <c r="DG143" i="73"/>
  <c r="DG153" i="73"/>
  <c r="DG140" i="73"/>
  <c r="DG136" i="73"/>
  <c r="DG132" i="73"/>
  <c r="DG129" i="73"/>
  <c r="DG110" i="73"/>
  <c r="DG106" i="73"/>
  <c r="DG102" i="73"/>
  <c r="DG98" i="73"/>
  <c r="DG170" i="73"/>
  <c r="DG141" i="73"/>
  <c r="DG137" i="73"/>
  <c r="DG133" i="73"/>
  <c r="DG130" i="73"/>
  <c r="DG125" i="73"/>
  <c r="DG121" i="73"/>
  <c r="DG117" i="73"/>
  <c r="DG111" i="73"/>
  <c r="DG107" i="73"/>
  <c r="DG103" i="73"/>
  <c r="DG99" i="73"/>
  <c r="DG95" i="73"/>
  <c r="DG91" i="73"/>
  <c r="DG87" i="73"/>
  <c r="DG83" i="73"/>
  <c r="DG79" i="73"/>
  <c r="DG75" i="73"/>
  <c r="DG71" i="73"/>
  <c r="DG142" i="73"/>
  <c r="DG138" i="73"/>
  <c r="DG134" i="73"/>
  <c r="DG131" i="73"/>
  <c r="DG127" i="73"/>
  <c r="DG123" i="73"/>
  <c r="DG119" i="73"/>
  <c r="DG115" i="73"/>
  <c r="DG112" i="73"/>
  <c r="DG108" i="73"/>
  <c r="DG104" i="73"/>
  <c r="DG100" i="73"/>
  <c r="DG96" i="73"/>
  <c r="DG92" i="73"/>
  <c r="DG154" i="73"/>
  <c r="DG116" i="73"/>
  <c r="DG109" i="73"/>
  <c r="DG93" i="73"/>
  <c r="DG88" i="73"/>
  <c r="DG84" i="73"/>
  <c r="DG80" i="73"/>
  <c r="DG76" i="73"/>
  <c r="DG72" i="73"/>
  <c r="DG67" i="73"/>
  <c r="DG63" i="73"/>
  <c r="DG59" i="73"/>
  <c r="DG55" i="73"/>
  <c r="DG139" i="73"/>
  <c r="DG135" i="73"/>
  <c r="DG120" i="73"/>
  <c r="DG113" i="73"/>
  <c r="DG97" i="73"/>
  <c r="DG89" i="73"/>
  <c r="DG85" i="73"/>
  <c r="DG81" i="73"/>
  <c r="DG77" i="73"/>
  <c r="DG73" i="73"/>
  <c r="DG69" i="73"/>
  <c r="DG68" i="73"/>
  <c r="DG64" i="73"/>
  <c r="DG60" i="73"/>
  <c r="DG56" i="73"/>
  <c r="DG52" i="73"/>
  <c r="DG48" i="73"/>
  <c r="DG44" i="73"/>
  <c r="DG40" i="73"/>
  <c r="DG36" i="73"/>
  <c r="DG124" i="73"/>
  <c r="DG101" i="73"/>
  <c r="DG94" i="73"/>
  <c r="DG90" i="73"/>
  <c r="DG65" i="73"/>
  <c r="DG61" i="73"/>
  <c r="DG82" i="73"/>
  <c r="DG74" i="73"/>
  <c r="DG54" i="73"/>
  <c r="DG51" i="73"/>
  <c r="DG47" i="73"/>
  <c r="DG43" i="73"/>
  <c r="DG39" i="73"/>
  <c r="DG35" i="73"/>
  <c r="DG31" i="73"/>
  <c r="DG27" i="73"/>
  <c r="DG23" i="73"/>
  <c r="DG30" i="73"/>
  <c r="DG105" i="73"/>
  <c r="DG62" i="73"/>
  <c r="DG58" i="73"/>
  <c r="DG49" i="73"/>
  <c r="DG45" i="73"/>
  <c r="DG41" i="73"/>
  <c r="DG37" i="73"/>
  <c r="DG32" i="73"/>
  <c r="DG28" i="73"/>
  <c r="DG24" i="73"/>
  <c r="DG34" i="73"/>
  <c r="DG33" i="73"/>
  <c r="DG29" i="73"/>
  <c r="DG25" i="73"/>
  <c r="DG57" i="73"/>
  <c r="DG22" i="73"/>
  <c r="DG86" i="73"/>
  <c r="DG78" i="73"/>
  <c r="DG70" i="73"/>
  <c r="DG66" i="73"/>
  <c r="DG53" i="73"/>
  <c r="DG50" i="73"/>
  <c r="DG46" i="73"/>
  <c r="DG42" i="73"/>
  <c r="DG38" i="73"/>
  <c r="DG128" i="73"/>
  <c r="DG26" i="73"/>
  <c r="CY221" i="73"/>
  <c r="CY220" i="73"/>
  <c r="CY219" i="73"/>
  <c r="CY222" i="73"/>
  <c r="CY218" i="73"/>
  <c r="CY216" i="73"/>
  <c r="CY215" i="73"/>
  <c r="CY205" i="73"/>
  <c r="CY213" i="73"/>
  <c r="CY211" i="73"/>
  <c r="CY206" i="73"/>
  <c r="CY210" i="73"/>
  <c r="CY204" i="73"/>
  <c r="CY197" i="73"/>
  <c r="CY214" i="73"/>
  <c r="CY212" i="73"/>
  <c r="CY208" i="73"/>
  <c r="CY209" i="73"/>
  <c r="CY202" i="73"/>
  <c r="CY203" i="73"/>
  <c r="CY193" i="73"/>
  <c r="CY192" i="73"/>
  <c r="CY189" i="73"/>
  <c r="CY187" i="73"/>
  <c r="CY185" i="73"/>
  <c r="CY183" i="73"/>
  <c r="CY180" i="73"/>
  <c r="CY179" i="73"/>
  <c r="CY178" i="73"/>
  <c r="CY177" i="73"/>
  <c r="CY176" i="73"/>
  <c r="CY175" i="73"/>
  <c r="CY174" i="73"/>
  <c r="CY173" i="73"/>
  <c r="CY172" i="73"/>
  <c r="CY207" i="73"/>
  <c r="CY198" i="73"/>
  <c r="CY191" i="73"/>
  <c r="CY194" i="73"/>
  <c r="CY170" i="73"/>
  <c r="CY166" i="73"/>
  <c r="CY162" i="73"/>
  <c r="CY158" i="73"/>
  <c r="CY154" i="73"/>
  <c r="CY150" i="73"/>
  <c r="CY146" i="73"/>
  <c r="CY199" i="73"/>
  <c r="CY182" i="73"/>
  <c r="CY217" i="73"/>
  <c r="CY186" i="73"/>
  <c r="CY167" i="73"/>
  <c r="CY164" i="73"/>
  <c r="CY190" i="73"/>
  <c r="CY188" i="73"/>
  <c r="CY181" i="73"/>
  <c r="CY163" i="73"/>
  <c r="CY160" i="73"/>
  <c r="CY153" i="73"/>
  <c r="CY201" i="73"/>
  <c r="CY200" i="73"/>
  <c r="CY196" i="73"/>
  <c r="CY184" i="73"/>
  <c r="CY159" i="73"/>
  <c r="CY156" i="73"/>
  <c r="CY155" i="73"/>
  <c r="CY152" i="73"/>
  <c r="CY144" i="73"/>
  <c r="CY143" i="73"/>
  <c r="CY195" i="73"/>
  <c r="CY171" i="73"/>
  <c r="CY161" i="73"/>
  <c r="CY148" i="73"/>
  <c r="CY147" i="73"/>
  <c r="CY126" i="73"/>
  <c r="CY122" i="73"/>
  <c r="CY118" i="73"/>
  <c r="CY114" i="73"/>
  <c r="CY168" i="73"/>
  <c r="CY165" i="73"/>
  <c r="CY145" i="73"/>
  <c r="CY149" i="73"/>
  <c r="CY142" i="73"/>
  <c r="CY136" i="73"/>
  <c r="CY132" i="73"/>
  <c r="CY131" i="73"/>
  <c r="CY127" i="73"/>
  <c r="CY123" i="73"/>
  <c r="CY119" i="73"/>
  <c r="CY115" i="73"/>
  <c r="CY110" i="73"/>
  <c r="CY106" i="73"/>
  <c r="CY102" i="73"/>
  <c r="CY98" i="73"/>
  <c r="CY169" i="73"/>
  <c r="CY151" i="73"/>
  <c r="CY137" i="73"/>
  <c r="CY133" i="73"/>
  <c r="CY128" i="73"/>
  <c r="CY124" i="73"/>
  <c r="CY120" i="73"/>
  <c r="CY116" i="73"/>
  <c r="CY111" i="73"/>
  <c r="CY107" i="73"/>
  <c r="CY103" i="73"/>
  <c r="CY99" i="73"/>
  <c r="CY95" i="73"/>
  <c r="CY91" i="73"/>
  <c r="CY87" i="73"/>
  <c r="CY83" i="73"/>
  <c r="CY79" i="73"/>
  <c r="CY75" i="73"/>
  <c r="CY71" i="73"/>
  <c r="CY140" i="73"/>
  <c r="CY138" i="73"/>
  <c r="CY134" i="73"/>
  <c r="CY129" i="73"/>
  <c r="CY112" i="73"/>
  <c r="CY108" i="73"/>
  <c r="CY104" i="73"/>
  <c r="CY100" i="73"/>
  <c r="CY96" i="73"/>
  <c r="CY92" i="73"/>
  <c r="CY101" i="73"/>
  <c r="CY93" i="73"/>
  <c r="CY67" i="73"/>
  <c r="CY63" i="73"/>
  <c r="CY59" i="73"/>
  <c r="CY55" i="73"/>
  <c r="CY141" i="73"/>
  <c r="CY130" i="73"/>
  <c r="CY117" i="73"/>
  <c r="CY105" i="73"/>
  <c r="CY86" i="73"/>
  <c r="CY82" i="73"/>
  <c r="CY78" i="73"/>
  <c r="CY74" i="73"/>
  <c r="CY70" i="73"/>
  <c r="CY68" i="73"/>
  <c r="CY64" i="73"/>
  <c r="CY60" i="73"/>
  <c r="CY56" i="73"/>
  <c r="CY52" i="73"/>
  <c r="CY48" i="73"/>
  <c r="CY44" i="73"/>
  <c r="CY40" i="73"/>
  <c r="CY36" i="73"/>
  <c r="CY157" i="73"/>
  <c r="CY139" i="73"/>
  <c r="CY135" i="73"/>
  <c r="CY121" i="73"/>
  <c r="CY109" i="73"/>
  <c r="CY94" i="73"/>
  <c r="CY90" i="73"/>
  <c r="CY88" i="73"/>
  <c r="CY84" i="73"/>
  <c r="CY80" i="73"/>
  <c r="CY76" i="73"/>
  <c r="CY72" i="73"/>
  <c r="CY65" i="73"/>
  <c r="CY61" i="73"/>
  <c r="CY85" i="73"/>
  <c r="CY77" i="73"/>
  <c r="CY66" i="73"/>
  <c r="CY54" i="73"/>
  <c r="CY50" i="73"/>
  <c r="CY46" i="73"/>
  <c r="CY42" i="73"/>
  <c r="CY38" i="73"/>
  <c r="CY34" i="73"/>
  <c r="CY31" i="73"/>
  <c r="CY27" i="73"/>
  <c r="CY23" i="73"/>
  <c r="CY49" i="73"/>
  <c r="CY41" i="73"/>
  <c r="CY22" i="73"/>
  <c r="CY58" i="73"/>
  <c r="CY32" i="73"/>
  <c r="CY28" i="73"/>
  <c r="CY24" i="73"/>
  <c r="CY33" i="73"/>
  <c r="CY29" i="73"/>
  <c r="CY25" i="73"/>
  <c r="CY113" i="73"/>
  <c r="CY69" i="73"/>
  <c r="CY62" i="73"/>
  <c r="CY57" i="73"/>
  <c r="CY125" i="73"/>
  <c r="CY89" i="73"/>
  <c r="CY81" i="73"/>
  <c r="CY73" i="73"/>
  <c r="CY53" i="73"/>
  <c r="CY51" i="73"/>
  <c r="CY47" i="73"/>
  <c r="CY43" i="73"/>
  <c r="CY39" i="73"/>
  <c r="CY35" i="73"/>
  <c r="CY97" i="73"/>
  <c r="CY45" i="73"/>
  <c r="CY37" i="73"/>
  <c r="CY30" i="73"/>
  <c r="CY26" i="73"/>
  <c r="IH32" i="73"/>
  <c r="BU223" i="73"/>
  <c r="CL224" i="73"/>
  <c r="JY32" i="73"/>
  <c r="JY23" i="73"/>
  <c r="JY26" i="73"/>
  <c r="KN34" i="73"/>
  <c r="KN39" i="73"/>
  <c r="JY25" i="73"/>
  <c r="JY33" i="73"/>
  <c r="KV26" i="73"/>
  <c r="KG35" i="73"/>
  <c r="KV27" i="73"/>
  <c r="KV25" i="73"/>
  <c r="KV33" i="73"/>
  <c r="KG25" i="73"/>
  <c r="KG33" i="73"/>
  <c r="KG34" i="73"/>
  <c r="GW33" i="73"/>
  <c r="HL139" i="73"/>
  <c r="HL37" i="73"/>
  <c r="GW53" i="73"/>
  <c r="GW71" i="73"/>
  <c r="HL115" i="73"/>
  <c r="GW46" i="73"/>
  <c r="HL82" i="73"/>
  <c r="HL27" i="73"/>
  <c r="HL26" i="73"/>
  <c r="HL36" i="73"/>
  <c r="HL44" i="73"/>
  <c r="HL52" i="73"/>
  <c r="HL70" i="73"/>
  <c r="HL135" i="73"/>
  <c r="GW38" i="73"/>
  <c r="HL29" i="73"/>
  <c r="GW36" i="73"/>
  <c r="GW44" i="73"/>
  <c r="GW52" i="73"/>
  <c r="HL59" i="73"/>
  <c r="HL67" i="73"/>
  <c r="GW77" i="73"/>
  <c r="HL91" i="73"/>
  <c r="GW112" i="73"/>
  <c r="GW35" i="73"/>
  <c r="GW43" i="73"/>
  <c r="GW51" i="73"/>
  <c r="GW59" i="73"/>
  <c r="GW67" i="73"/>
  <c r="HL84" i="73"/>
  <c r="HL111" i="73"/>
  <c r="GW54" i="73"/>
  <c r="GW62" i="73"/>
  <c r="GW72" i="73"/>
  <c r="GW80" i="73"/>
  <c r="GW88" i="73"/>
  <c r="HL119" i="73"/>
  <c r="HL90" i="73"/>
  <c r="HL98" i="73"/>
  <c r="HL106" i="73"/>
  <c r="HL114" i="73"/>
  <c r="HL122" i="73"/>
  <c r="HL130" i="73"/>
  <c r="HL138" i="73"/>
  <c r="HL69" i="73"/>
  <c r="HL77" i="73"/>
  <c r="HL85" i="73"/>
  <c r="HL93" i="73"/>
  <c r="HL101" i="73"/>
  <c r="HL109" i="73"/>
  <c r="HL117" i="73"/>
  <c r="HL125" i="73"/>
  <c r="HL133" i="73"/>
  <c r="GW149" i="73"/>
  <c r="HL96" i="73"/>
  <c r="HL104" i="73"/>
  <c r="HL112" i="73"/>
  <c r="GW124" i="73"/>
  <c r="GW133" i="73"/>
  <c r="HL148" i="73"/>
  <c r="HL146" i="73"/>
  <c r="GW157" i="73"/>
  <c r="HL116" i="73"/>
  <c r="HL124" i="73"/>
  <c r="GW150" i="73"/>
  <c r="HL161" i="73"/>
  <c r="HL142" i="73"/>
  <c r="HL164" i="73"/>
  <c r="HL165" i="73"/>
  <c r="GW151" i="73"/>
  <c r="GW158" i="73"/>
  <c r="HL172" i="73"/>
  <c r="HL178" i="73"/>
  <c r="HL176" i="73"/>
  <c r="HL197" i="73"/>
  <c r="GW188" i="73"/>
  <c r="GW214" i="73"/>
  <c r="HL151" i="73"/>
  <c r="HL159" i="73"/>
  <c r="HL167" i="73"/>
  <c r="HL175" i="73"/>
  <c r="GW196" i="73"/>
  <c r="HL183" i="73"/>
  <c r="GW216" i="73"/>
  <c r="GW175" i="73"/>
  <c r="GW179" i="73"/>
  <c r="GW189" i="73"/>
  <c r="HL193" i="73"/>
  <c r="GW187" i="73"/>
  <c r="HL192" i="73"/>
  <c r="GW208" i="73"/>
  <c r="GW211" i="73"/>
  <c r="GW205" i="73"/>
  <c r="HL208" i="73"/>
  <c r="GW202" i="73"/>
  <c r="GW209" i="73"/>
  <c r="HL215" i="73"/>
  <c r="HL216" i="73"/>
  <c r="GW219" i="73"/>
  <c r="HL222" i="73"/>
  <c r="IQ24" i="73"/>
  <c r="KW28" i="73"/>
  <c r="KH24" i="73"/>
  <c r="KW35" i="73"/>
  <c r="KH37" i="73"/>
  <c r="KW22" i="73"/>
  <c r="KW30" i="73"/>
  <c r="KH22" i="73"/>
  <c r="KH30" i="73"/>
  <c r="KR31" i="73"/>
  <c r="KC23" i="73"/>
  <c r="KC36" i="73"/>
  <c r="KC28" i="73"/>
  <c r="KR22" i="73"/>
  <c r="KC22" i="73"/>
  <c r="KC30" i="73"/>
  <c r="KC37" i="73"/>
  <c r="KC29" i="73"/>
  <c r="KC38" i="73"/>
  <c r="GS46" i="73"/>
  <c r="GS52" i="73"/>
  <c r="HH41" i="73"/>
  <c r="GS37" i="73"/>
  <c r="GS112" i="73"/>
  <c r="GS87" i="73"/>
  <c r="HH54" i="73"/>
  <c r="HH107" i="73"/>
  <c r="HH72" i="73"/>
  <c r="HH102" i="73"/>
  <c r="HH69" i="73"/>
  <c r="HH101" i="73"/>
  <c r="GS131" i="73"/>
  <c r="GS113" i="73"/>
  <c r="HH145" i="73"/>
  <c r="GS167" i="73"/>
  <c r="GS162" i="73"/>
  <c r="HH177" i="73"/>
  <c r="HH144" i="73"/>
  <c r="HH176" i="73"/>
  <c r="HH192" i="73"/>
  <c r="GS180" i="73"/>
  <c r="GS199" i="73"/>
  <c r="HH206" i="73"/>
  <c r="HH222" i="73"/>
  <c r="KG23" i="73"/>
  <c r="KV29" i="73"/>
  <c r="JR206" i="73"/>
  <c r="JJ195" i="73"/>
  <c r="JP190" i="73"/>
  <c r="JV189" i="73"/>
  <c r="JT185" i="73"/>
  <c r="JV182" i="73"/>
  <c r="JM179" i="73"/>
  <c r="JI176" i="73"/>
  <c r="JT173" i="73"/>
  <c r="JJ169" i="73"/>
  <c r="JL167" i="73"/>
  <c r="JV166" i="73"/>
  <c r="JS164" i="73"/>
  <c r="JP162" i="73"/>
  <c r="JT161" i="73"/>
  <c r="JW159" i="73"/>
  <c r="IG158" i="73"/>
  <c r="IG159" i="73" s="1"/>
  <c r="IG160" i="73" s="1"/>
  <c r="IG161" i="73" s="1"/>
  <c r="JK158" i="73"/>
  <c r="IN155" i="73"/>
  <c r="IN156" i="73" s="1"/>
  <c r="IN157" i="73" s="1"/>
  <c r="IN158" i="73" s="1"/>
  <c r="IN159" i="73" s="1"/>
  <c r="JR155" i="73"/>
  <c r="IF153" i="73"/>
  <c r="IF154" i="73" s="1"/>
  <c r="IF155" i="73" s="1"/>
  <c r="IF156" i="73" s="1"/>
  <c r="JJ153" i="73"/>
  <c r="JL151" i="73"/>
  <c r="ES151" i="73"/>
  <c r="ES152" i="73" s="1"/>
  <c r="ES153" i="73" s="1"/>
  <c r="ES154" i="73" s="1"/>
  <c r="JU150" i="73"/>
  <c r="JU154" i="73"/>
  <c r="JU162" i="73"/>
  <c r="JU170" i="73"/>
  <c r="JU187" i="73"/>
  <c r="JU195" i="73"/>
  <c r="JU204" i="73"/>
  <c r="JU202" i="73"/>
  <c r="JU210" i="73"/>
  <c r="JU215" i="73"/>
  <c r="JU216" i="73"/>
  <c r="JQ146" i="73"/>
  <c r="JQ154" i="73"/>
  <c r="JQ158" i="73"/>
  <c r="JQ166" i="73"/>
  <c r="JQ170" i="73"/>
  <c r="JQ182" i="73"/>
  <c r="JQ190" i="73"/>
  <c r="JQ202" i="73"/>
  <c r="JQ216" i="73"/>
  <c r="JM151" i="73"/>
  <c r="JM155" i="73"/>
  <c r="JM163" i="73"/>
  <c r="JM171" i="73"/>
  <c r="JM182" i="73"/>
  <c r="JM190" i="73"/>
  <c r="JM194" i="73"/>
  <c r="JM198" i="73"/>
  <c r="JM209" i="73"/>
  <c r="JM215" i="73"/>
  <c r="JM217" i="73"/>
  <c r="JI146" i="73"/>
  <c r="JI150" i="73"/>
  <c r="JI158" i="73"/>
  <c r="JI162" i="73"/>
  <c r="JI170" i="73"/>
  <c r="JI182" i="73"/>
  <c r="JI186" i="73"/>
  <c r="JI194" i="73"/>
  <c r="JI208" i="73"/>
  <c r="JI198" i="73"/>
  <c r="JI209" i="73"/>
  <c r="JI214" i="73"/>
  <c r="JT192" i="73"/>
  <c r="JT189" i="73"/>
  <c r="JT220" i="73"/>
  <c r="JT206" i="73"/>
  <c r="JT213" i="73"/>
  <c r="JT219" i="73"/>
  <c r="JP177" i="73"/>
  <c r="JP195" i="73"/>
  <c r="JP199" i="73"/>
  <c r="JP203" i="73"/>
  <c r="JP211" i="73"/>
  <c r="JP214" i="73"/>
  <c r="JL187" i="73"/>
  <c r="JL201" i="73"/>
  <c r="JL203" i="73"/>
  <c r="JL211" i="73"/>
  <c r="JL213" i="73"/>
  <c r="JW172" i="73"/>
  <c r="JW180" i="73"/>
  <c r="JW194" i="73"/>
  <c r="JW188" i="73"/>
  <c r="JW196" i="73"/>
  <c r="JW212" i="73"/>
  <c r="JW213" i="73"/>
  <c r="JW214" i="73"/>
  <c r="JS213" i="73"/>
  <c r="JS175" i="73"/>
  <c r="JS204" i="73"/>
  <c r="JS206" i="73"/>
  <c r="JS199" i="73"/>
  <c r="JO177" i="73"/>
  <c r="JO189" i="73"/>
  <c r="JO198" i="73"/>
  <c r="JO218" i="73"/>
  <c r="JO217" i="73"/>
  <c r="JO219" i="73"/>
  <c r="JK182" i="73"/>
  <c r="JK177" i="73"/>
  <c r="JK207" i="73"/>
  <c r="JK205" i="73"/>
  <c r="JK220" i="73"/>
  <c r="JV186" i="73"/>
  <c r="JV201" i="73"/>
  <c r="JV205" i="73"/>
  <c r="JV216" i="73"/>
  <c r="JR185" i="73"/>
  <c r="JR184" i="73"/>
  <c r="JR198" i="73"/>
  <c r="JR202" i="73"/>
  <c r="JN192" i="73"/>
  <c r="JN195" i="73"/>
  <c r="JN202" i="73"/>
  <c r="JN204" i="73"/>
  <c r="JN207" i="73"/>
  <c r="JN219" i="73"/>
  <c r="JJ173" i="73"/>
  <c r="JJ177" i="73"/>
  <c r="JJ192" i="73"/>
  <c r="JJ201" i="73"/>
  <c r="JJ220" i="73"/>
  <c r="GL67" i="73"/>
  <c r="HA66" i="73"/>
  <c r="GL63" i="73"/>
  <c r="HA62" i="73"/>
  <c r="GL59" i="73"/>
  <c r="HA58" i="73"/>
  <c r="GL55" i="73"/>
  <c r="HA54" i="73"/>
  <c r="GL68" i="73"/>
  <c r="HA67" i="73"/>
  <c r="GL64" i="73"/>
  <c r="HA63" i="73"/>
  <c r="GL60" i="73"/>
  <c r="HA59" i="73"/>
  <c r="GL56" i="73"/>
  <c r="HA55" i="73"/>
  <c r="GL52" i="73"/>
  <c r="HA51" i="73"/>
  <c r="GL48" i="73"/>
  <c r="HA47" i="73"/>
  <c r="GL44" i="73"/>
  <c r="HA43" i="73"/>
  <c r="GL40" i="73"/>
  <c r="HA39" i="73"/>
  <c r="GL36" i="73"/>
  <c r="HA35" i="73"/>
  <c r="HA68" i="73"/>
  <c r="GL65" i="73"/>
  <c r="HA64" i="73"/>
  <c r="GL61" i="73"/>
  <c r="HA60" i="73"/>
  <c r="GL66" i="73"/>
  <c r="GL57" i="73"/>
  <c r="HA53" i="73"/>
  <c r="GL51" i="73"/>
  <c r="HA50" i="73"/>
  <c r="GL47" i="73"/>
  <c r="HA46" i="73"/>
  <c r="GL43" i="73"/>
  <c r="HA42" i="73"/>
  <c r="GL39" i="73"/>
  <c r="HA38" i="73"/>
  <c r="GL35" i="73"/>
  <c r="HA34" i="73"/>
  <c r="GL31" i="73"/>
  <c r="HA30" i="73"/>
  <c r="GL27" i="73"/>
  <c r="HA26" i="73"/>
  <c r="GL23" i="73"/>
  <c r="HA22" i="73"/>
  <c r="GL46" i="73"/>
  <c r="GL26" i="73"/>
  <c r="HA61" i="73"/>
  <c r="HA57" i="73"/>
  <c r="HA52" i="73"/>
  <c r="GL49" i="73"/>
  <c r="HA48" i="73"/>
  <c r="GL45" i="73"/>
  <c r="HA44" i="73"/>
  <c r="GL41" i="73"/>
  <c r="HA40" i="73"/>
  <c r="GL37" i="73"/>
  <c r="HA36" i="73"/>
  <c r="GL32" i="73"/>
  <c r="HA31" i="73"/>
  <c r="GL28" i="73"/>
  <c r="HA27" i="73"/>
  <c r="GL24" i="73"/>
  <c r="HA23" i="73"/>
  <c r="GL33" i="73"/>
  <c r="GL29" i="73"/>
  <c r="HA28" i="73"/>
  <c r="GL25" i="73"/>
  <c r="HA24" i="73"/>
  <c r="GL62" i="73"/>
  <c r="GL58" i="73"/>
  <c r="HA56" i="73"/>
  <c r="GL38" i="73"/>
  <c r="GL34" i="73"/>
  <c r="HA33" i="73"/>
  <c r="HA29" i="73"/>
  <c r="HA25" i="73"/>
  <c r="HA65" i="73"/>
  <c r="GL54" i="73"/>
  <c r="HA49" i="73"/>
  <c r="HA45" i="73"/>
  <c r="HA41" i="73"/>
  <c r="HA37" i="73"/>
  <c r="HA32" i="73"/>
  <c r="GL53" i="73"/>
  <c r="GL50" i="73"/>
  <c r="GL42" i="73"/>
  <c r="GL30" i="73"/>
  <c r="GL22" i="73"/>
  <c r="CG223" i="73"/>
  <c r="JK204" i="73"/>
  <c r="JV200" i="73"/>
  <c r="JL194" i="73"/>
  <c r="JO192" i="73"/>
  <c r="JS188" i="73"/>
  <c r="JV187" i="73"/>
  <c r="JL185" i="73"/>
  <c r="JL182" i="73"/>
  <c r="JQ180" i="73"/>
  <c r="JI178" i="73"/>
  <c r="JT175" i="73"/>
  <c r="JM173" i="73"/>
  <c r="JQ172" i="73"/>
  <c r="JL171" i="73"/>
  <c r="JV170" i="73"/>
  <c r="JS168" i="73"/>
  <c r="JP166" i="73"/>
  <c r="JT165" i="73"/>
  <c r="JN164" i="73"/>
  <c r="JW163" i="73"/>
  <c r="IG162" i="73"/>
  <c r="IG163" i="73" s="1"/>
  <c r="IG164" i="73" s="1"/>
  <c r="IG165" i="73" s="1"/>
  <c r="IG166" i="73" s="1"/>
  <c r="JK162" i="73"/>
  <c r="JO161" i="73"/>
  <c r="JR159" i="73"/>
  <c r="IF157" i="73"/>
  <c r="IF158" i="73" s="1"/>
  <c r="IF159" i="73" s="1"/>
  <c r="IF160" i="73" s="1"/>
  <c r="IF161" i="73" s="1"/>
  <c r="JJ157" i="73"/>
  <c r="JL155" i="73"/>
  <c r="ES155" i="73"/>
  <c r="ES156" i="73" s="1"/>
  <c r="ES157" i="73" s="1"/>
  <c r="ES158" i="73" s="1"/>
  <c r="ES159" i="73" s="1"/>
  <c r="JV154" i="73"/>
  <c r="IO152" i="73"/>
  <c r="IO153" i="73" s="1"/>
  <c r="IO154" i="73" s="1"/>
  <c r="IO155" i="73" s="1"/>
  <c r="JS152" i="73"/>
  <c r="FE151" i="73"/>
  <c r="FE152" i="73" s="1"/>
  <c r="FE153" i="73" s="1"/>
  <c r="FE154" i="73" s="1"/>
  <c r="FE155" i="73" s="1"/>
  <c r="JP150" i="73"/>
  <c r="JU147" i="73"/>
  <c r="JU151" i="73"/>
  <c r="JU155" i="73"/>
  <c r="JU159" i="73"/>
  <c r="JU163" i="73"/>
  <c r="JU167" i="73"/>
  <c r="JU171" i="73"/>
  <c r="JU173" i="73"/>
  <c r="JU175" i="73"/>
  <c r="JU177" i="73"/>
  <c r="JU179" i="73"/>
  <c r="JU203" i="73"/>
  <c r="JU184" i="73"/>
  <c r="JU188" i="73"/>
  <c r="JU192" i="73"/>
  <c r="JU196" i="73"/>
  <c r="JU199" i="73"/>
  <c r="JU211" i="73"/>
  <c r="JU217" i="73"/>
  <c r="JU219" i="73"/>
  <c r="JU222" i="73"/>
  <c r="JQ147" i="73"/>
  <c r="JQ151" i="73"/>
  <c r="JQ155" i="73"/>
  <c r="JQ159" i="73"/>
  <c r="JQ163" i="73"/>
  <c r="JQ167" i="73"/>
  <c r="JQ171" i="73"/>
  <c r="JQ183" i="73"/>
  <c r="JQ187" i="73"/>
  <c r="JQ191" i="73"/>
  <c r="JQ195" i="73"/>
  <c r="JQ199" i="73"/>
  <c r="JQ211" i="73"/>
  <c r="JQ213" i="73"/>
  <c r="JQ217" i="73"/>
  <c r="JQ220" i="73"/>
  <c r="JQ221" i="73"/>
  <c r="JM144" i="73"/>
  <c r="JM148" i="73"/>
  <c r="JM152" i="73"/>
  <c r="JM156" i="73"/>
  <c r="JM160" i="73"/>
  <c r="JM164" i="73"/>
  <c r="JM168" i="73"/>
  <c r="JM203" i="73"/>
  <c r="JM183" i="73"/>
  <c r="JM187" i="73"/>
  <c r="JM191" i="73"/>
  <c r="JM195" i="73"/>
  <c r="JM199" i="73"/>
  <c r="JM208" i="73"/>
  <c r="JM210" i="73"/>
  <c r="JM220" i="73"/>
  <c r="JM218" i="73"/>
  <c r="JI147" i="73"/>
  <c r="JI151" i="73"/>
  <c r="JI155" i="73"/>
  <c r="JI159" i="73"/>
  <c r="JI163" i="73"/>
  <c r="JI167" i="73"/>
  <c r="JI171" i="73"/>
  <c r="JI183" i="73"/>
  <c r="JI187" i="73"/>
  <c r="JI191" i="73"/>
  <c r="JI195" i="73"/>
  <c r="JI199" i="73"/>
  <c r="JI207" i="73"/>
  <c r="JI210" i="73"/>
  <c r="JI215" i="73"/>
  <c r="JI216" i="73"/>
  <c r="JI222" i="73"/>
  <c r="JT182" i="73"/>
  <c r="JT193" i="73"/>
  <c r="JT194" i="73"/>
  <c r="JT198" i="73"/>
  <c r="JT203" i="73"/>
  <c r="JT207" i="73"/>
  <c r="JT211" i="73"/>
  <c r="JT214" i="73"/>
  <c r="JT221" i="73"/>
  <c r="JP174" i="73"/>
  <c r="JP178" i="73"/>
  <c r="JP202" i="73"/>
  <c r="JP191" i="73"/>
  <c r="JP217" i="73"/>
  <c r="JP204" i="73"/>
  <c r="JP208" i="73"/>
  <c r="JP218" i="73"/>
  <c r="JP215" i="73"/>
  <c r="JP220" i="73"/>
  <c r="JL189" i="73"/>
  <c r="JL191" i="73"/>
  <c r="JL196" i="73"/>
  <c r="JL204" i="73"/>
  <c r="JL208" i="73"/>
  <c r="JL216" i="73"/>
  <c r="JL214" i="73"/>
  <c r="JL220" i="73"/>
  <c r="JW189" i="73"/>
  <c r="JW173" i="73"/>
  <c r="JW177" i="73"/>
  <c r="JW198" i="73"/>
  <c r="JW206" i="73"/>
  <c r="JW190" i="73"/>
  <c r="JW200" i="73"/>
  <c r="JW204" i="73"/>
  <c r="JW216" i="73"/>
  <c r="JW220" i="73"/>
  <c r="JW221" i="73"/>
  <c r="JS196" i="73"/>
  <c r="JS172" i="73"/>
  <c r="JS176" i="73"/>
  <c r="JS180" i="73"/>
  <c r="JS189" i="73"/>
  <c r="JS195" i="73"/>
  <c r="JS216" i="73"/>
  <c r="JS208" i="73"/>
  <c r="JS214" i="73"/>
  <c r="JS212" i="73"/>
  <c r="JS220" i="73"/>
  <c r="JO181" i="73"/>
  <c r="JO200" i="73"/>
  <c r="JO174" i="73"/>
  <c r="JO178" i="73"/>
  <c r="JO182" i="73"/>
  <c r="JO195" i="73"/>
  <c r="JO194" i="73"/>
  <c r="JO199" i="73"/>
  <c r="JO197" i="73"/>
  <c r="JO206" i="73"/>
  <c r="JO212" i="73"/>
  <c r="JO214" i="73"/>
  <c r="JK188" i="73"/>
  <c r="JK174" i="73"/>
  <c r="JK178" i="73"/>
  <c r="JK183" i="73"/>
  <c r="JK202" i="73"/>
  <c r="JK198" i="73"/>
  <c r="JK197" i="73"/>
  <c r="JK210" i="73"/>
  <c r="JK212" i="73"/>
  <c r="JK215" i="73"/>
  <c r="JK216" i="73"/>
  <c r="JV185" i="73"/>
  <c r="JV202" i="73"/>
  <c r="JV214" i="73"/>
  <c r="JV217" i="73"/>
  <c r="JV222" i="73"/>
  <c r="JR188" i="73"/>
  <c r="JR191" i="73"/>
  <c r="JR203" i="73"/>
  <c r="JR204" i="73"/>
  <c r="JR211" i="73"/>
  <c r="JR215" i="73"/>
  <c r="JR219" i="73"/>
  <c r="JR222" i="73"/>
  <c r="JN186" i="73"/>
  <c r="JN199" i="73"/>
  <c r="JN206" i="73"/>
  <c r="JN209" i="73"/>
  <c r="JN212" i="73"/>
  <c r="JJ174" i="73"/>
  <c r="JJ178" i="73"/>
  <c r="JJ185" i="73"/>
  <c r="JJ182" i="73"/>
  <c r="JJ188" i="73"/>
  <c r="JJ216" i="73"/>
  <c r="JJ211" i="73"/>
  <c r="JJ219" i="73"/>
  <c r="JJ221" i="73"/>
  <c r="HC24" i="73"/>
  <c r="HM70" i="73"/>
  <c r="GX67" i="73"/>
  <c r="HM66" i="73"/>
  <c r="GX63" i="73"/>
  <c r="HM62" i="73"/>
  <c r="GX59" i="73"/>
  <c r="HM58" i="73"/>
  <c r="GX55" i="73"/>
  <c r="HM54" i="73"/>
  <c r="GX69" i="73"/>
  <c r="GX68" i="73"/>
  <c r="HM67" i="73"/>
  <c r="GX64" i="73"/>
  <c r="HM63" i="73"/>
  <c r="GX60" i="73"/>
  <c r="HM59" i="73"/>
  <c r="GX56" i="73"/>
  <c r="HM55" i="73"/>
  <c r="GX52" i="73"/>
  <c r="HM51" i="73"/>
  <c r="GX48" i="73"/>
  <c r="HM47" i="73"/>
  <c r="GX44" i="73"/>
  <c r="HM43" i="73"/>
  <c r="GX40" i="73"/>
  <c r="HM39" i="73"/>
  <c r="GX36" i="73"/>
  <c r="HM35" i="73"/>
  <c r="GX70" i="73"/>
  <c r="HM69" i="73"/>
  <c r="HM68" i="73"/>
  <c r="GX65" i="73"/>
  <c r="HM64" i="73"/>
  <c r="GX61" i="73"/>
  <c r="HM60" i="73"/>
  <c r="GX62" i="73"/>
  <c r="GX54" i="73"/>
  <c r="HM52" i="73"/>
  <c r="GX49" i="73"/>
  <c r="HM48" i="73"/>
  <c r="GX45" i="73"/>
  <c r="HM44" i="73"/>
  <c r="GX41" i="73"/>
  <c r="HM40" i="73"/>
  <c r="GX37" i="73"/>
  <c r="HM36" i="73"/>
  <c r="GX31" i="73"/>
  <c r="HM30" i="73"/>
  <c r="GX27" i="73"/>
  <c r="HM26" i="73"/>
  <c r="GX23" i="73"/>
  <c r="HM22" i="73"/>
  <c r="HM38" i="73"/>
  <c r="GX30" i="73"/>
  <c r="HM29" i="73"/>
  <c r="GX26" i="73"/>
  <c r="GX66" i="73"/>
  <c r="GX58" i="73"/>
  <c r="HM56" i="73"/>
  <c r="GX53" i="73"/>
  <c r="HM49" i="73"/>
  <c r="HM45" i="73"/>
  <c r="HM41" i="73"/>
  <c r="HM37" i="73"/>
  <c r="GX32" i="73"/>
  <c r="HM31" i="73"/>
  <c r="GX28" i="73"/>
  <c r="HM27" i="73"/>
  <c r="GX24" i="73"/>
  <c r="HM23" i="73"/>
  <c r="GX34" i="73"/>
  <c r="GX33" i="73"/>
  <c r="GX29" i="73"/>
  <c r="HM28" i="73"/>
  <c r="GX25" i="73"/>
  <c r="HM24" i="73"/>
  <c r="HM65" i="73"/>
  <c r="HM57" i="73"/>
  <c r="GX51" i="73"/>
  <c r="HM50" i="73"/>
  <c r="GX47" i="73"/>
  <c r="GX43" i="73"/>
  <c r="HM42" i="73"/>
  <c r="GX39" i="73"/>
  <c r="GX35" i="73"/>
  <c r="HM34" i="73"/>
  <c r="HM25" i="73"/>
  <c r="HM61" i="73"/>
  <c r="GX57" i="73"/>
  <c r="HM53" i="73"/>
  <c r="GX50" i="73"/>
  <c r="GX46" i="73"/>
  <c r="GX42" i="73"/>
  <c r="GX38" i="73"/>
  <c r="HM32" i="73"/>
  <c r="HM46" i="73"/>
  <c r="HM33" i="73"/>
  <c r="GX22" i="73"/>
  <c r="CS224" i="73"/>
  <c r="DH222" i="73"/>
  <c r="DH221" i="73"/>
  <c r="DH219" i="73"/>
  <c r="DH220" i="73"/>
  <c r="DH218" i="73"/>
  <c r="DH217" i="73"/>
  <c r="DH215" i="73"/>
  <c r="DH214" i="73"/>
  <c r="DH213" i="73"/>
  <c r="DH212" i="73"/>
  <c r="DH211" i="73"/>
  <c r="DH210" i="73"/>
  <c r="DH209" i="73"/>
  <c r="DH208" i="73"/>
  <c r="DH207" i="73"/>
  <c r="DH206" i="73"/>
  <c r="DH205" i="73"/>
  <c r="DH204" i="73"/>
  <c r="DH203" i="73"/>
  <c r="DH216" i="73"/>
  <c r="DH201" i="73"/>
  <c r="DH198" i="73"/>
  <c r="DH197" i="73"/>
  <c r="DH196" i="73"/>
  <c r="DH194" i="73"/>
  <c r="DH189" i="73"/>
  <c r="DH200" i="73"/>
  <c r="DH195" i="73"/>
  <c r="DH186" i="73"/>
  <c r="DH182" i="73"/>
  <c r="DH202" i="73"/>
  <c r="DH193" i="73"/>
  <c r="DH191" i="73"/>
  <c r="DH184" i="73"/>
  <c r="DH181" i="73"/>
  <c r="DH183" i="73"/>
  <c r="DH169" i="73"/>
  <c r="DH165" i="73"/>
  <c r="DH161" i="73"/>
  <c r="DH157" i="73"/>
  <c r="DH153" i="73"/>
  <c r="DH149" i="73"/>
  <c r="DH145" i="73"/>
  <c r="DH143" i="73"/>
  <c r="DH190" i="73"/>
  <c r="DH188" i="73"/>
  <c r="DH199" i="73"/>
  <c r="DH192" i="73"/>
  <c r="DH187" i="73"/>
  <c r="DH179" i="73"/>
  <c r="DH172" i="73"/>
  <c r="DH185" i="73"/>
  <c r="DH180" i="73"/>
  <c r="DH176" i="73"/>
  <c r="DH174" i="73"/>
  <c r="DH173" i="73"/>
  <c r="DH159" i="73"/>
  <c r="DH156" i="73"/>
  <c r="DH154" i="73"/>
  <c r="DH147" i="73"/>
  <c r="DH175" i="73"/>
  <c r="DH170" i="73"/>
  <c r="DH167" i="73"/>
  <c r="DH166" i="73"/>
  <c r="DH178" i="73"/>
  <c r="DH177" i="73"/>
  <c r="DH168" i="73"/>
  <c r="DH155" i="73"/>
  <c r="DH152" i="73"/>
  <c r="DH162" i="73"/>
  <c r="DH158" i="73"/>
  <c r="DH150" i="73"/>
  <c r="DH148" i="73"/>
  <c r="DH146" i="73"/>
  <c r="DH127" i="73"/>
  <c r="DH123" i="73"/>
  <c r="DH119" i="73"/>
  <c r="DH115" i="73"/>
  <c r="DH163" i="73"/>
  <c r="DH142" i="73"/>
  <c r="DH141" i="73"/>
  <c r="DH140" i="73"/>
  <c r="DH139" i="73"/>
  <c r="DH138" i="73"/>
  <c r="DH137" i="73"/>
  <c r="DH136" i="73"/>
  <c r="DH135" i="73"/>
  <c r="DH134" i="73"/>
  <c r="DH133" i="73"/>
  <c r="DH132" i="73"/>
  <c r="DH151" i="73"/>
  <c r="DH130" i="73"/>
  <c r="DH126" i="73"/>
  <c r="DH125" i="73"/>
  <c r="DH122" i="73"/>
  <c r="DH121" i="73"/>
  <c r="DH118" i="73"/>
  <c r="DH117" i="73"/>
  <c r="DH114" i="73"/>
  <c r="DH111" i="73"/>
  <c r="DH107" i="73"/>
  <c r="DH103" i="73"/>
  <c r="DH99" i="73"/>
  <c r="DH171" i="73"/>
  <c r="DH131" i="73"/>
  <c r="DH112" i="73"/>
  <c r="DH108" i="73"/>
  <c r="DH104" i="73"/>
  <c r="DH100" i="73"/>
  <c r="DH96" i="73"/>
  <c r="DH92" i="73"/>
  <c r="DH88" i="73"/>
  <c r="DH84" i="73"/>
  <c r="DH80" i="73"/>
  <c r="DH76" i="73"/>
  <c r="DH72" i="73"/>
  <c r="DH128" i="73"/>
  <c r="DH124" i="73"/>
  <c r="DH120" i="73"/>
  <c r="DH116" i="73"/>
  <c r="DH113" i="73"/>
  <c r="DH109" i="73"/>
  <c r="DH105" i="73"/>
  <c r="DH101" i="73"/>
  <c r="DH97" i="73"/>
  <c r="DH93" i="73"/>
  <c r="DH160" i="73"/>
  <c r="DH106" i="73"/>
  <c r="DH89" i="73"/>
  <c r="DH85" i="73"/>
  <c r="DH81" i="73"/>
  <c r="DH77" i="73"/>
  <c r="DH73" i="73"/>
  <c r="DH69" i="73"/>
  <c r="DH68" i="73"/>
  <c r="DH64" i="73"/>
  <c r="DH60" i="73"/>
  <c r="DH56" i="73"/>
  <c r="DH129" i="73"/>
  <c r="DH110" i="73"/>
  <c r="DH94" i="73"/>
  <c r="DH90" i="73"/>
  <c r="DH65" i="73"/>
  <c r="DH61" i="73"/>
  <c r="DH57" i="73"/>
  <c r="DH53" i="73"/>
  <c r="DH49" i="73"/>
  <c r="DH45" i="73"/>
  <c r="DH41" i="73"/>
  <c r="DH37" i="73"/>
  <c r="DH144" i="73"/>
  <c r="DH98" i="73"/>
  <c r="DH95" i="73"/>
  <c r="DH91" i="73"/>
  <c r="DH87" i="73"/>
  <c r="DH86" i="73"/>
  <c r="DH83" i="73"/>
  <c r="DH82" i="73"/>
  <c r="DH79" i="73"/>
  <c r="DH78" i="73"/>
  <c r="DH75" i="73"/>
  <c r="DH74" i="73"/>
  <c r="DH71" i="73"/>
  <c r="DH70" i="73"/>
  <c r="DH66" i="73"/>
  <c r="DH62" i="73"/>
  <c r="DH58" i="73"/>
  <c r="DH32" i="73"/>
  <c r="DH28" i="73"/>
  <c r="DH24" i="73"/>
  <c r="DH52" i="73"/>
  <c r="DH51" i="73"/>
  <c r="DH39" i="73"/>
  <c r="DH36" i="73"/>
  <c r="DH164" i="73"/>
  <c r="DH59" i="73"/>
  <c r="DH55" i="73"/>
  <c r="DH50" i="73"/>
  <c r="DH46" i="73"/>
  <c r="DH42" i="73"/>
  <c r="DH38" i="73"/>
  <c r="DH34" i="73"/>
  <c r="DH33" i="73"/>
  <c r="DH29" i="73"/>
  <c r="DH25" i="73"/>
  <c r="DH26" i="73"/>
  <c r="DH22" i="73"/>
  <c r="DH35" i="73"/>
  <c r="DH31" i="73"/>
  <c r="DH23" i="73"/>
  <c r="DH63" i="73"/>
  <c r="DH30" i="73"/>
  <c r="DH102" i="73"/>
  <c r="DH67" i="73"/>
  <c r="DH54" i="73"/>
  <c r="DH48" i="73"/>
  <c r="DH47" i="73"/>
  <c r="DH44" i="73"/>
  <c r="DH43" i="73"/>
  <c r="DH40" i="73"/>
  <c r="DH27" i="73"/>
  <c r="CZ222" i="73"/>
  <c r="CZ221" i="73"/>
  <c r="CZ220" i="73"/>
  <c r="CZ217" i="73"/>
  <c r="CZ215" i="73"/>
  <c r="CZ214" i="73"/>
  <c r="CZ213" i="73"/>
  <c r="CZ212" i="73"/>
  <c r="CZ218" i="73"/>
  <c r="CZ216" i="73"/>
  <c r="CZ219" i="73"/>
  <c r="CZ211" i="73"/>
  <c r="CZ210" i="73"/>
  <c r="CZ209" i="73"/>
  <c r="CZ208" i="73"/>
  <c r="CZ207" i="73"/>
  <c r="CZ206" i="73"/>
  <c r="CZ205" i="73"/>
  <c r="CZ204" i="73"/>
  <c r="CZ203" i="73"/>
  <c r="CZ202" i="73"/>
  <c r="CZ200" i="73"/>
  <c r="CZ196" i="73"/>
  <c r="CZ198" i="73"/>
  <c r="CZ192" i="73"/>
  <c r="CZ191" i="73"/>
  <c r="CZ190" i="73"/>
  <c r="CZ188" i="73"/>
  <c r="CZ197" i="73"/>
  <c r="CZ195" i="73"/>
  <c r="CZ193" i="73"/>
  <c r="CZ184" i="73"/>
  <c r="CZ199" i="73"/>
  <c r="CZ187" i="73"/>
  <c r="CZ186" i="73"/>
  <c r="CZ183" i="73"/>
  <c r="CZ181" i="73"/>
  <c r="CZ179" i="73"/>
  <c r="CZ177" i="73"/>
  <c r="CZ175" i="73"/>
  <c r="CZ173" i="73"/>
  <c r="CZ171" i="73"/>
  <c r="CZ167" i="73"/>
  <c r="CZ163" i="73"/>
  <c r="CZ159" i="73"/>
  <c r="CZ155" i="73"/>
  <c r="CZ151" i="73"/>
  <c r="CZ147" i="73"/>
  <c r="CZ143" i="73"/>
  <c r="CZ201" i="73"/>
  <c r="CZ194" i="73"/>
  <c r="CZ189" i="73"/>
  <c r="CZ180" i="73"/>
  <c r="CZ172" i="73"/>
  <c r="CZ169" i="73"/>
  <c r="CZ158" i="73"/>
  <c r="CZ156" i="73"/>
  <c r="CZ149" i="73"/>
  <c r="CZ145" i="73"/>
  <c r="CZ185" i="73"/>
  <c r="CZ182" i="73"/>
  <c r="CZ178" i="73"/>
  <c r="CZ170" i="73"/>
  <c r="CZ168" i="73"/>
  <c r="CZ166" i="73"/>
  <c r="CZ161" i="73"/>
  <c r="CZ164" i="73"/>
  <c r="CZ162" i="73"/>
  <c r="CZ148" i="73"/>
  <c r="CZ176" i="73"/>
  <c r="CZ174" i="73"/>
  <c r="CZ165" i="73"/>
  <c r="CZ160" i="73"/>
  <c r="CZ150" i="73"/>
  <c r="CZ146" i="73"/>
  <c r="CZ127" i="73"/>
  <c r="CZ123" i="73"/>
  <c r="CZ119" i="73"/>
  <c r="CZ115" i="73"/>
  <c r="CZ157" i="73"/>
  <c r="CZ154" i="73"/>
  <c r="CZ153" i="73"/>
  <c r="CZ142" i="73"/>
  <c r="CZ141" i="73"/>
  <c r="CZ140" i="73"/>
  <c r="CZ139" i="73"/>
  <c r="CZ138" i="73"/>
  <c r="CZ137" i="73"/>
  <c r="CZ136" i="73"/>
  <c r="CZ135" i="73"/>
  <c r="CZ134" i="73"/>
  <c r="CZ133" i="73"/>
  <c r="CZ132" i="73"/>
  <c r="CZ144" i="73"/>
  <c r="CZ128" i="73"/>
  <c r="CZ124" i="73"/>
  <c r="CZ120" i="73"/>
  <c r="CZ116" i="73"/>
  <c r="CZ111" i="73"/>
  <c r="CZ107" i="73"/>
  <c r="CZ103" i="73"/>
  <c r="CZ99" i="73"/>
  <c r="CZ152" i="73"/>
  <c r="CZ129" i="73"/>
  <c r="CZ112" i="73"/>
  <c r="CZ108" i="73"/>
  <c r="CZ104" i="73"/>
  <c r="CZ100" i="73"/>
  <c r="CZ96" i="73"/>
  <c r="CZ92" i="73"/>
  <c r="CZ88" i="73"/>
  <c r="CZ84" i="73"/>
  <c r="CZ80" i="73"/>
  <c r="CZ76" i="73"/>
  <c r="CZ72" i="73"/>
  <c r="CZ130" i="73"/>
  <c r="CZ126" i="73"/>
  <c r="CZ125" i="73"/>
  <c r="CZ122" i="73"/>
  <c r="CZ121" i="73"/>
  <c r="CZ118" i="73"/>
  <c r="CZ117" i="73"/>
  <c r="CZ114" i="73"/>
  <c r="CZ113" i="73"/>
  <c r="CZ109" i="73"/>
  <c r="CZ105" i="73"/>
  <c r="CZ101" i="73"/>
  <c r="CZ97" i="73"/>
  <c r="CZ93" i="73"/>
  <c r="CZ98" i="73"/>
  <c r="CZ87" i="73"/>
  <c r="CZ86" i="73"/>
  <c r="CZ83" i="73"/>
  <c r="CZ82" i="73"/>
  <c r="CZ79" i="73"/>
  <c r="CZ78" i="73"/>
  <c r="CZ75" i="73"/>
  <c r="CZ74" i="73"/>
  <c r="CZ71" i="73"/>
  <c r="CZ70" i="73"/>
  <c r="CZ68" i="73"/>
  <c r="CZ64" i="73"/>
  <c r="CZ60" i="73"/>
  <c r="CZ56" i="73"/>
  <c r="CZ102" i="73"/>
  <c r="CZ94" i="73"/>
  <c r="CZ90" i="73"/>
  <c r="CZ65" i="73"/>
  <c r="CZ61" i="73"/>
  <c r="CZ57" i="73"/>
  <c r="CZ53" i="73"/>
  <c r="CZ49" i="73"/>
  <c r="CZ45" i="73"/>
  <c r="CZ41" i="73"/>
  <c r="CZ37" i="73"/>
  <c r="CZ131" i="73"/>
  <c r="CZ106" i="73"/>
  <c r="CZ95" i="73"/>
  <c r="CZ91" i="73"/>
  <c r="CZ89" i="73"/>
  <c r="CZ85" i="73"/>
  <c r="CZ81" i="73"/>
  <c r="CZ77" i="73"/>
  <c r="CZ73" i="73"/>
  <c r="CZ69" i="73"/>
  <c r="CZ66" i="73"/>
  <c r="CZ62" i="73"/>
  <c r="CZ63" i="73"/>
  <c r="CZ58" i="73"/>
  <c r="CZ32" i="73"/>
  <c r="CZ28" i="73"/>
  <c r="CZ24" i="73"/>
  <c r="CZ23" i="73"/>
  <c r="CZ67" i="73"/>
  <c r="CZ55" i="73"/>
  <c r="CZ52" i="73"/>
  <c r="CZ51" i="73"/>
  <c r="CZ48" i="73"/>
  <c r="CZ47" i="73"/>
  <c r="CZ44" i="73"/>
  <c r="CZ43" i="73"/>
  <c r="CZ40" i="73"/>
  <c r="CZ39" i="73"/>
  <c r="CZ36" i="73"/>
  <c r="CZ35" i="73"/>
  <c r="CZ33" i="73"/>
  <c r="CZ29" i="73"/>
  <c r="CZ25" i="73"/>
  <c r="CZ26" i="73"/>
  <c r="CZ22" i="73"/>
  <c r="CZ110" i="73"/>
  <c r="CZ54" i="73"/>
  <c r="CZ50" i="73"/>
  <c r="CZ42" i="73"/>
  <c r="CZ27" i="73"/>
  <c r="CZ30" i="73"/>
  <c r="CZ59" i="73"/>
  <c r="CZ46" i="73"/>
  <c r="CZ38" i="73"/>
  <c r="CZ34" i="73"/>
  <c r="CZ31" i="73"/>
  <c r="CC224" i="73"/>
  <c r="DI220" i="73" s="1"/>
  <c r="HC25" i="73"/>
  <c r="CJ224" i="73"/>
  <c r="IK23" i="73"/>
  <c r="IK24" i="73" s="1"/>
  <c r="IK25" i="73" s="1"/>
  <c r="IK26" i="73" s="1"/>
  <c r="IK27" i="73" s="1"/>
  <c r="IK28" i="73" s="1"/>
  <c r="IK29" i="73" s="1"/>
  <c r="IK30" i="73" s="1"/>
  <c r="IK31" i="73" s="1"/>
  <c r="IK32" i="73" s="1"/>
  <c r="IK33" i="73" s="1"/>
  <c r="IK34" i="73" s="1"/>
  <c r="IK35" i="73" s="1"/>
  <c r="IK36" i="73" s="1"/>
  <c r="IK37" i="73" s="1"/>
  <c r="IK38" i="73" s="1"/>
  <c r="IK39" i="73" s="1"/>
  <c r="IK40" i="73" s="1"/>
  <c r="IK41" i="73" s="1"/>
  <c r="IK42" i="73" s="1"/>
  <c r="IK43" i="73" s="1"/>
  <c r="IK44" i="73" s="1"/>
  <c r="IK45" i="73" s="1"/>
  <c r="IK46" i="73" s="1"/>
  <c r="IK47" i="73" s="1"/>
  <c r="IK48" i="73" s="1"/>
  <c r="IK49" i="73" s="1"/>
  <c r="IK50" i="73" s="1"/>
  <c r="IK51" i="73" s="1"/>
  <c r="IK52" i="73" s="1"/>
  <c r="IK53" i="73" s="1"/>
  <c r="IK54" i="73" s="1"/>
  <c r="IK55" i="73" s="1"/>
  <c r="IK56" i="73" s="1"/>
  <c r="IK57" i="73" s="1"/>
  <c r="IK58" i="73" s="1"/>
  <c r="IK59" i="73" s="1"/>
  <c r="IK60" i="73" s="1"/>
  <c r="IK61" i="73" s="1"/>
  <c r="IK62" i="73" s="1"/>
  <c r="IK63" i="73" s="1"/>
  <c r="IK64" i="73" s="1"/>
  <c r="IK65" i="73" s="1"/>
  <c r="IK66" i="73" s="1"/>
  <c r="IK67" i="73" s="1"/>
  <c r="IK68" i="73" s="1"/>
  <c r="IK69" i="73" s="1"/>
  <c r="IK70" i="73" s="1"/>
  <c r="IK71" i="73" s="1"/>
  <c r="IK72" i="73" s="1"/>
  <c r="IK73" i="73" s="1"/>
  <c r="IK74" i="73" s="1"/>
  <c r="IK75" i="73" s="1"/>
  <c r="IK76" i="73" s="1"/>
  <c r="IK77" i="73" s="1"/>
  <c r="IK78" i="73" s="1"/>
  <c r="IK79" i="73" s="1"/>
  <c r="IK80" i="73" s="1"/>
  <c r="IK81" i="73" s="1"/>
  <c r="IK82" i="73" s="1"/>
  <c r="IK83" i="73" s="1"/>
  <c r="IK84" i="73" s="1"/>
  <c r="IK85" i="73" s="1"/>
  <c r="IK86" i="73" s="1"/>
  <c r="IK87" i="73" s="1"/>
  <c r="IK88" i="73" s="1"/>
  <c r="IK89" i="73" s="1"/>
  <c r="IK90" i="73" s="1"/>
  <c r="IK91" i="73" s="1"/>
  <c r="IK92" i="73" s="1"/>
  <c r="IK93" i="73" s="1"/>
  <c r="IK94" i="73" s="1"/>
  <c r="IK95" i="73" s="1"/>
  <c r="IK96" i="73" s="1"/>
  <c r="IK97" i="73" s="1"/>
  <c r="IK98" i="73" s="1"/>
  <c r="IK99" i="73" s="1"/>
  <c r="IK100" i="73" s="1"/>
  <c r="IK101" i="73" s="1"/>
  <c r="IK102" i="73" s="1"/>
  <c r="IK103" i="73" s="1"/>
  <c r="IK104" i="73" s="1"/>
  <c r="IK105" i="73" s="1"/>
  <c r="IK106" i="73" s="1"/>
  <c r="IK107" i="73" s="1"/>
  <c r="IK108" i="73" s="1"/>
  <c r="IK109" i="73" s="1"/>
  <c r="IK110" i="73" s="1"/>
  <c r="IK111" i="73" s="1"/>
  <c r="IK112" i="73" s="1"/>
  <c r="IK113" i="73" s="1"/>
  <c r="IK114" i="73" s="1"/>
  <c r="IK115" i="73" s="1"/>
  <c r="IK116" i="73" s="1"/>
  <c r="IK117" i="73" s="1"/>
  <c r="IK118" i="73" s="1"/>
  <c r="IK119" i="73" s="1"/>
  <c r="IK120" i="73" s="1"/>
  <c r="IK121" i="73" s="1"/>
  <c r="IK122" i="73" s="1"/>
  <c r="IK123" i="73" s="1"/>
  <c r="IK124" i="73" s="1"/>
  <c r="IK125" i="73" s="1"/>
  <c r="IK126" i="73" s="1"/>
  <c r="IK127" i="73" s="1"/>
  <c r="IK128" i="73" s="1"/>
  <c r="IK129" i="73" s="1"/>
  <c r="IK130" i="73" s="1"/>
  <c r="IK131" i="73" s="1"/>
  <c r="IK132" i="73" s="1"/>
  <c r="IK133" i="73" s="1"/>
  <c r="IK134" i="73" s="1"/>
  <c r="IK135" i="73" s="1"/>
  <c r="IK136" i="73" s="1"/>
  <c r="IK137" i="73" s="1"/>
  <c r="IK138" i="73" s="1"/>
  <c r="IK139" i="73" s="1"/>
  <c r="IK140" i="73" s="1"/>
  <c r="IK141" i="73" s="1"/>
  <c r="IK142" i="73" s="1"/>
  <c r="IK143" i="73" s="1"/>
  <c r="IK144" i="73" s="1"/>
  <c r="IK145" i="73" s="1"/>
  <c r="IK146" i="73" s="1"/>
  <c r="IK147" i="73" s="1"/>
  <c r="IK148" i="73" s="1"/>
  <c r="IK149" i="73" s="1"/>
  <c r="IK150" i="73" s="1"/>
  <c r="IK151" i="73" s="1"/>
  <c r="IK152" i="73" s="1"/>
  <c r="IK153" i="73" s="1"/>
  <c r="IK154" i="73" s="1"/>
  <c r="IK155" i="73" s="1"/>
  <c r="IK156" i="73" s="1"/>
  <c r="IK157" i="73" s="1"/>
  <c r="IK158" i="73" s="1"/>
  <c r="IK159" i="73" s="1"/>
  <c r="IK160" i="73" s="1"/>
  <c r="IK161" i="73" s="1"/>
  <c r="IK162" i="73" s="1"/>
  <c r="IK163" i="73" s="1"/>
  <c r="IK164" i="73" s="1"/>
  <c r="IK165" i="73" s="1"/>
  <c r="IK166" i="73" s="1"/>
  <c r="IK167" i="73" s="1"/>
  <c r="IK168" i="73" s="1"/>
  <c r="IK169" i="73" s="1"/>
  <c r="IK170" i="73" s="1"/>
  <c r="IK171" i="73" s="1"/>
  <c r="IK172" i="73" s="1"/>
  <c r="IK173" i="73" s="1"/>
  <c r="IK174" i="73" s="1"/>
  <c r="IK175" i="73" s="1"/>
  <c r="IK176" i="73" s="1"/>
  <c r="IK177" i="73" s="1"/>
  <c r="IK178" i="73" s="1"/>
  <c r="IK179" i="73" s="1"/>
  <c r="IK180" i="73" s="1"/>
  <c r="IK181" i="73" s="1"/>
  <c r="IK182" i="73" s="1"/>
  <c r="IK183" i="73" s="1"/>
  <c r="IK184" i="73" s="1"/>
  <c r="IK185" i="73" s="1"/>
  <c r="IK186" i="73" s="1"/>
  <c r="IK187" i="73" s="1"/>
  <c r="IK188" i="73" s="1"/>
  <c r="IK189" i="73" s="1"/>
  <c r="IK190" i="73" s="1"/>
  <c r="IK191" i="73" s="1"/>
  <c r="IK192" i="73" s="1"/>
  <c r="IK193" i="73" s="1"/>
  <c r="IK194" i="73" s="1"/>
  <c r="IK195" i="73" s="1"/>
  <c r="IK196" i="73" s="1"/>
  <c r="IK197" i="73" s="1"/>
  <c r="IK198" i="73" s="1"/>
  <c r="IK199" i="73" s="1"/>
  <c r="IK200" i="73" s="1"/>
  <c r="IK201" i="73" s="1"/>
  <c r="IK202" i="73" s="1"/>
  <c r="IK203" i="73" s="1"/>
  <c r="IK204" i="73" s="1"/>
  <c r="IK205" i="73" s="1"/>
  <c r="IK206" i="73" s="1"/>
  <c r="IK207" i="73" s="1"/>
  <c r="IK208" i="73" s="1"/>
  <c r="IK209" i="73" s="1"/>
  <c r="IK210" i="73" s="1"/>
  <c r="IK211" i="73" s="1"/>
  <c r="IK212" i="73" s="1"/>
  <c r="IK213" i="73" s="1"/>
  <c r="IK214" i="73" s="1"/>
  <c r="IK215" i="73" s="1"/>
  <c r="IK216" i="73" s="1"/>
  <c r="IK217" i="73" s="1"/>
  <c r="IK218" i="73" s="1"/>
  <c r="IK219" i="73" s="1"/>
  <c r="IK220" i="73" s="1"/>
  <c r="IK221" i="73" s="1"/>
  <c r="IK222" i="73" s="1"/>
  <c r="CI223" i="73"/>
  <c r="BV223" i="73"/>
  <c r="GN24" i="73"/>
  <c r="HC23" i="73"/>
  <c r="BU224" i="73"/>
  <c r="GN23" i="73"/>
  <c r="CL223" i="73"/>
  <c r="KZ22" i="73"/>
  <c r="KN26" i="73"/>
  <c r="JY37" i="73"/>
  <c r="KN23" i="73"/>
  <c r="JY31" i="73"/>
  <c r="KN29" i="73"/>
  <c r="KN35" i="73"/>
  <c r="KN28" i="73"/>
  <c r="JY35" i="73"/>
  <c r="JY34" i="73"/>
  <c r="KV23" i="73"/>
  <c r="KG27" i="73"/>
  <c r="KV31" i="73"/>
  <c r="KV22" i="73"/>
  <c r="KG26" i="73"/>
  <c r="KG32" i="73"/>
  <c r="KV28" i="73"/>
  <c r="KV36" i="73"/>
  <c r="KV37" i="73"/>
  <c r="GW34" i="73"/>
  <c r="GW24" i="73"/>
  <c r="HL41" i="73"/>
  <c r="HL56" i="73"/>
  <c r="GW79" i="73"/>
  <c r="GW25" i="73"/>
  <c r="GW50" i="73"/>
  <c r="HL103" i="73"/>
  <c r="GW32" i="73"/>
  <c r="GW27" i="73"/>
  <c r="GW37" i="73"/>
  <c r="GW45" i="73"/>
  <c r="HL55" i="73"/>
  <c r="HL78" i="73"/>
  <c r="HL24" i="73"/>
  <c r="GW22" i="73"/>
  <c r="GW30" i="73"/>
  <c r="HL39" i="73"/>
  <c r="HL47" i="73"/>
  <c r="GW75" i="73"/>
  <c r="GW60" i="73"/>
  <c r="GW68" i="73"/>
  <c r="GW81" i="73"/>
  <c r="GW92" i="73"/>
  <c r="HL127" i="73"/>
  <c r="HL38" i="73"/>
  <c r="HL46" i="73"/>
  <c r="HL54" i="73"/>
  <c r="HL62" i="73"/>
  <c r="HL72" i="73"/>
  <c r="HL88" i="73"/>
  <c r="HL123" i="73"/>
  <c r="HL57" i="73"/>
  <c r="HL65" i="73"/>
  <c r="HL75" i="73"/>
  <c r="HL83" i="73"/>
  <c r="GW93" i="73"/>
  <c r="GW132" i="73"/>
  <c r="GW91" i="73"/>
  <c r="GW99" i="73"/>
  <c r="GW107" i="73"/>
  <c r="GW115" i="73"/>
  <c r="GW123" i="73"/>
  <c r="GW131" i="73"/>
  <c r="GW139" i="73"/>
  <c r="GW70" i="73"/>
  <c r="GW78" i="73"/>
  <c r="GW86" i="73"/>
  <c r="GW94" i="73"/>
  <c r="GW102" i="73"/>
  <c r="GW110" i="73"/>
  <c r="GW118" i="73"/>
  <c r="GW126" i="73"/>
  <c r="GW134" i="73"/>
  <c r="HL150" i="73"/>
  <c r="GW97" i="73"/>
  <c r="GW105" i="73"/>
  <c r="GW113" i="73"/>
  <c r="HL128" i="73"/>
  <c r="HL136" i="73"/>
  <c r="HL143" i="73"/>
  <c r="GW147" i="73"/>
  <c r="HL157" i="73"/>
  <c r="GW117" i="73"/>
  <c r="GW125" i="73"/>
  <c r="GW155" i="73"/>
  <c r="HL168" i="73"/>
  <c r="HL145" i="73"/>
  <c r="HL170" i="73"/>
  <c r="HL169" i="73"/>
  <c r="GW153" i="73"/>
  <c r="HL158" i="73"/>
  <c r="HL174" i="73"/>
  <c r="HL180" i="73"/>
  <c r="GW185" i="73"/>
  <c r="GW182" i="73"/>
  <c r="HL198" i="73"/>
  <c r="GW144" i="73"/>
  <c r="GW152" i="73"/>
  <c r="GW160" i="73"/>
  <c r="GW168" i="73"/>
  <c r="HL177" i="73"/>
  <c r="GW197" i="73"/>
  <c r="GW192" i="73"/>
  <c r="GW172" i="73"/>
  <c r="GW176" i="73"/>
  <c r="GW180" i="73"/>
  <c r="HL189" i="73"/>
  <c r="HL195" i="73"/>
  <c r="HL188" i="73"/>
  <c r="GW195" i="73"/>
  <c r="HL196" i="73"/>
  <c r="GW199" i="73"/>
  <c r="GW210" i="73"/>
  <c r="HL211" i="73"/>
  <c r="HL203" i="73"/>
  <c r="GW212" i="73"/>
  <c r="HL219" i="73"/>
  <c r="HL217" i="73"/>
  <c r="HL220" i="73"/>
  <c r="GW220" i="73"/>
  <c r="KH29" i="73"/>
  <c r="KH28" i="73"/>
  <c r="KH36" i="73"/>
  <c r="KH42" i="73"/>
  <c r="KH41" i="73"/>
  <c r="KH23" i="73"/>
  <c r="KH31" i="73"/>
  <c r="KW25" i="73"/>
  <c r="KW33" i="73"/>
  <c r="KW34" i="73"/>
  <c r="KW42" i="73"/>
  <c r="KR30" i="73"/>
  <c r="KR38" i="73"/>
  <c r="KC32" i="73"/>
  <c r="KR26" i="73"/>
  <c r="KR25" i="73"/>
  <c r="KR33" i="73"/>
  <c r="KR24" i="73"/>
  <c r="KR32" i="73"/>
  <c r="GS56" i="73"/>
  <c r="GS34" i="73"/>
  <c r="GS50" i="73"/>
  <c r="HH28" i="73"/>
  <c r="HH43" i="73"/>
  <c r="GS61" i="73"/>
  <c r="HH22" i="73"/>
  <c r="HH30" i="73"/>
  <c r="HH45" i="73"/>
  <c r="GS22" i="73"/>
  <c r="GS30" i="73"/>
  <c r="HH40" i="73"/>
  <c r="HH56" i="73"/>
  <c r="HH79" i="73"/>
  <c r="HH59" i="73"/>
  <c r="HH74" i="73"/>
  <c r="HH82" i="73"/>
  <c r="GS93" i="73"/>
  <c r="GS39" i="73"/>
  <c r="GS47" i="73"/>
  <c r="GS55" i="73"/>
  <c r="GS73" i="73"/>
  <c r="GS89" i="73"/>
  <c r="GS120" i="73"/>
  <c r="GS54" i="73"/>
  <c r="GS62" i="73"/>
  <c r="HH76" i="73"/>
  <c r="GS116" i="73"/>
  <c r="GS95" i="73"/>
  <c r="GS103" i="73"/>
  <c r="HH127" i="73"/>
  <c r="GS133" i="73"/>
  <c r="GS70" i="73"/>
  <c r="GS86" i="73"/>
  <c r="GS94" i="73"/>
  <c r="GS102" i="73"/>
  <c r="HH118" i="73"/>
  <c r="HH126" i="73"/>
  <c r="GS132" i="73"/>
  <c r="HH100" i="73"/>
  <c r="HH108" i="73"/>
  <c r="GS114" i="73"/>
  <c r="GS130" i="73"/>
  <c r="GS139" i="73"/>
  <c r="HH151" i="73"/>
  <c r="HH120" i="73"/>
  <c r="HH143" i="73"/>
  <c r="GS168" i="73"/>
  <c r="GS151" i="73"/>
  <c r="GS163" i="73"/>
  <c r="HH162" i="73"/>
  <c r="GS152" i="73"/>
  <c r="HH167" i="73"/>
  <c r="HH183" i="73"/>
  <c r="GS181" i="73"/>
  <c r="GS192" i="73"/>
  <c r="GS145" i="73"/>
  <c r="GS161" i="73"/>
  <c r="GS169" i="73"/>
  <c r="HH178" i="73"/>
  <c r="GS200" i="73"/>
  <c r="HH185" i="73"/>
  <c r="GS193" i="73"/>
  <c r="GS173" i="73"/>
  <c r="GS177" i="73"/>
  <c r="HH181" i="73"/>
  <c r="GS194" i="73"/>
  <c r="HH200" i="73"/>
  <c r="HH203" i="73"/>
  <c r="GS206" i="73"/>
  <c r="GS216" i="73"/>
  <c r="HH210" i="73"/>
  <c r="GS215" i="73"/>
  <c r="HH219" i="73"/>
  <c r="HH220" i="73"/>
  <c r="CV145" i="73" l="1"/>
  <c r="CV113" i="73"/>
  <c r="CV212" i="73"/>
  <c r="CV118" i="73"/>
  <c r="CV66" i="73"/>
  <c r="CV134" i="73"/>
  <c r="CV195" i="73"/>
  <c r="CV36" i="73"/>
  <c r="CV172" i="73"/>
  <c r="CV27" i="73"/>
  <c r="CV89" i="73"/>
  <c r="CV163" i="73"/>
  <c r="CV185" i="73"/>
  <c r="CV63" i="73"/>
  <c r="CV57" i="73"/>
  <c r="CV92" i="73"/>
  <c r="CV142" i="73"/>
  <c r="CV143" i="73"/>
  <c r="CV205" i="73"/>
  <c r="CV58" i="73"/>
  <c r="CV52" i="73"/>
  <c r="CV95" i="73"/>
  <c r="CV99" i="73"/>
  <c r="CV157" i="73"/>
  <c r="CV222" i="73"/>
  <c r="CV209" i="73"/>
  <c r="CV38" i="73"/>
  <c r="CV25" i="73"/>
  <c r="AZ25" i="73" s="1"/>
  <c r="T25" i="73" s="1"/>
  <c r="AJ25" i="73" s="1"/>
  <c r="CV44" i="73"/>
  <c r="CV41" i="73"/>
  <c r="CV60" i="73"/>
  <c r="CV76" i="73"/>
  <c r="CV126" i="73"/>
  <c r="CV138" i="73"/>
  <c r="CV158" i="73"/>
  <c r="CV193" i="73"/>
  <c r="CV180" i="73"/>
  <c r="CV218" i="73"/>
  <c r="CV221" i="73"/>
  <c r="CV120" i="73"/>
  <c r="CV24" i="73"/>
  <c r="CV86" i="73"/>
  <c r="CV73" i="73"/>
  <c r="CV97" i="73"/>
  <c r="CV108" i="73"/>
  <c r="CV129" i="73"/>
  <c r="CV115" i="73"/>
  <c r="CV173" i="73"/>
  <c r="CV156" i="73"/>
  <c r="CV188" i="73"/>
  <c r="CV83" i="73"/>
  <c r="CV74" i="73"/>
  <c r="CV26" i="73"/>
  <c r="CV79" i="73"/>
  <c r="CV40" i="73"/>
  <c r="CV70" i="73"/>
  <c r="CV116" i="73"/>
  <c r="CV65" i="73"/>
  <c r="CV128" i="73"/>
  <c r="CV124" i="73"/>
  <c r="CV159" i="73"/>
  <c r="CV100" i="73"/>
  <c r="CV122" i="73"/>
  <c r="CV107" i="73"/>
  <c r="CV136" i="73"/>
  <c r="CV161" i="73"/>
  <c r="CV151" i="73"/>
  <c r="CV169" i="73"/>
  <c r="CV177" i="73"/>
  <c r="CV148" i="73"/>
  <c r="CV176" i="73"/>
  <c r="CV194" i="73"/>
  <c r="CV201" i="73"/>
  <c r="CV207" i="73"/>
  <c r="CV214" i="73"/>
  <c r="CV46" i="73"/>
  <c r="CV55" i="73"/>
  <c r="CV33" i="73"/>
  <c r="CV32" i="73"/>
  <c r="CV48" i="73"/>
  <c r="CV106" i="73"/>
  <c r="CV49" i="73"/>
  <c r="CV81" i="73"/>
  <c r="CV68" i="73"/>
  <c r="CV105" i="73"/>
  <c r="CV84" i="73"/>
  <c r="CV114" i="73"/>
  <c r="CV153" i="73"/>
  <c r="CV132" i="73"/>
  <c r="CV140" i="73"/>
  <c r="CV123" i="73"/>
  <c r="CV150" i="73"/>
  <c r="CV179" i="73"/>
  <c r="CV197" i="73"/>
  <c r="CV164" i="73"/>
  <c r="CV196" i="73"/>
  <c r="CV200" i="73"/>
  <c r="CV203" i="73"/>
  <c r="CV211" i="73"/>
  <c r="CV220" i="73"/>
  <c r="CV75" i="73"/>
  <c r="CV42" i="73"/>
  <c r="CV67" i="73"/>
  <c r="CV31" i="73"/>
  <c r="CV22" i="73"/>
  <c r="CV29" i="73"/>
  <c r="CV71" i="73"/>
  <c r="CV28" i="73"/>
  <c r="CV39" i="73"/>
  <c r="CV47" i="73"/>
  <c r="CV59" i="73"/>
  <c r="CV94" i="73"/>
  <c r="CV102" i="73"/>
  <c r="CV45" i="73"/>
  <c r="CV61" i="73"/>
  <c r="CV77" i="73"/>
  <c r="CV98" i="73"/>
  <c r="CV64" i="73"/>
  <c r="CV110" i="73"/>
  <c r="CV101" i="73"/>
  <c r="CV131" i="73"/>
  <c r="CV80" i="73"/>
  <c r="CV96" i="73"/>
  <c r="CV112" i="73"/>
  <c r="CV121" i="73"/>
  <c r="CV130" i="73"/>
  <c r="CV103" i="73"/>
  <c r="CV147" i="73"/>
  <c r="CV135" i="73"/>
  <c r="CV139" i="73"/>
  <c r="CV146" i="73"/>
  <c r="CV119" i="73"/>
  <c r="CV149" i="73"/>
  <c r="CV162" i="73"/>
  <c r="CV165" i="73"/>
  <c r="CV175" i="73"/>
  <c r="CV170" i="73"/>
  <c r="CV183" i="73"/>
  <c r="CV144" i="73"/>
  <c r="CV160" i="73"/>
  <c r="CV174" i="73"/>
  <c r="CV184" i="73"/>
  <c r="CV190" i="73"/>
  <c r="CV191" i="73"/>
  <c r="CV198" i="73"/>
  <c r="CV217" i="73"/>
  <c r="CV206" i="73"/>
  <c r="CV210" i="73"/>
  <c r="CV213" i="73"/>
  <c r="CV219" i="73"/>
  <c r="CV23" i="73"/>
  <c r="CV30" i="73"/>
  <c r="CV50" i="73"/>
  <c r="CV82" i="73"/>
  <c r="CV90" i="73"/>
  <c r="CV34" i="73"/>
  <c r="CV54" i="73"/>
  <c r="CV87" i="73"/>
  <c r="CV35" i="73"/>
  <c r="CV43" i="73"/>
  <c r="CV51" i="73"/>
  <c r="CV78" i="73"/>
  <c r="CV62" i="73"/>
  <c r="CV37" i="73"/>
  <c r="CV53" i="73"/>
  <c r="CV69" i="73"/>
  <c r="CV85" i="73"/>
  <c r="CV56" i="73"/>
  <c r="CV91" i="73"/>
  <c r="CV93" i="73"/>
  <c r="CV109" i="73"/>
  <c r="CV72" i="73"/>
  <c r="CV88" i="73"/>
  <c r="CV104" i="73"/>
  <c r="CV117" i="73"/>
  <c r="CV125" i="73"/>
  <c r="CV166" i="73"/>
  <c r="CV111" i="73"/>
  <c r="CV133" i="73"/>
  <c r="CV137" i="73"/>
  <c r="CV141" i="73"/>
  <c r="CV167" i="73"/>
  <c r="CV127" i="73"/>
  <c r="CV154" i="73"/>
  <c r="CV155" i="73"/>
  <c r="CV171" i="73"/>
  <c r="CV186" i="73"/>
  <c r="CV189" i="73"/>
  <c r="CV202" i="73"/>
  <c r="CV152" i="73"/>
  <c r="CV168" i="73"/>
  <c r="CV178" i="73"/>
  <c r="CV182" i="73"/>
  <c r="CV181" i="73"/>
  <c r="CV187" i="73"/>
  <c r="CV199" i="73"/>
  <c r="CV204" i="73"/>
  <c r="CV208" i="73"/>
  <c r="CV216" i="73"/>
  <c r="CV215" i="73"/>
  <c r="IF162" i="73"/>
  <c r="IF163" i="73" s="1"/>
  <c r="IF164" i="73" s="1"/>
  <c r="IF165" i="73" s="1"/>
  <c r="IF166" i="73" s="1"/>
  <c r="IF167" i="73" s="1"/>
  <c r="IF168" i="73" s="1"/>
  <c r="IF169" i="73" s="1"/>
  <c r="IF170" i="73" s="1"/>
  <c r="IF171" i="73" s="1"/>
  <c r="IF172" i="73" s="1"/>
  <c r="IF173" i="73" s="1"/>
  <c r="IF174" i="73" s="1"/>
  <c r="IF175" i="73" s="1"/>
  <c r="IF176" i="73" s="1"/>
  <c r="IF177" i="73" s="1"/>
  <c r="IF178" i="73" s="1"/>
  <c r="IF179" i="73" s="1"/>
  <c r="IF180" i="73" s="1"/>
  <c r="IF181" i="73" s="1"/>
  <c r="IF182" i="73" s="1"/>
  <c r="IF183" i="73" s="1"/>
  <c r="IF184" i="73" s="1"/>
  <c r="IF185" i="73" s="1"/>
  <c r="IF186" i="73" s="1"/>
  <c r="IF187" i="73" s="1"/>
  <c r="IF188" i="73" s="1"/>
  <c r="IF189" i="73" s="1"/>
  <c r="IF190" i="73" s="1"/>
  <c r="IF191" i="73" s="1"/>
  <c r="IF192" i="73" s="1"/>
  <c r="IF193" i="73" s="1"/>
  <c r="IF194" i="73" s="1"/>
  <c r="IF195" i="73" s="1"/>
  <c r="IF196" i="73" s="1"/>
  <c r="IF197" i="73" s="1"/>
  <c r="IF198" i="73" s="1"/>
  <c r="IF199" i="73" s="1"/>
  <c r="IF200" i="73" s="1"/>
  <c r="IF201" i="73" s="1"/>
  <c r="IF202" i="73" s="1"/>
  <c r="IF203" i="73" s="1"/>
  <c r="IF204" i="73" s="1"/>
  <c r="IF205" i="73" s="1"/>
  <c r="IF206" i="73" s="1"/>
  <c r="IF207" i="73" s="1"/>
  <c r="IF208" i="73" s="1"/>
  <c r="IF209" i="73" s="1"/>
  <c r="IF210" i="73" s="1"/>
  <c r="IF211" i="73" s="1"/>
  <c r="IF212" i="73" s="1"/>
  <c r="IF213" i="73" s="1"/>
  <c r="IF214" i="73" s="1"/>
  <c r="IF215" i="73" s="1"/>
  <c r="IF216" i="73" s="1"/>
  <c r="IF217" i="73" s="1"/>
  <c r="IF218" i="73" s="1"/>
  <c r="IF219" i="73" s="1"/>
  <c r="IF220" i="73" s="1"/>
  <c r="IF221" i="73" s="1"/>
  <c r="IF222" i="73" s="1"/>
  <c r="JY45" i="73"/>
  <c r="JY103" i="73"/>
  <c r="JY42" i="73"/>
  <c r="JY76" i="73"/>
  <c r="KN85" i="73"/>
  <c r="JY102" i="73"/>
  <c r="JY130" i="73"/>
  <c r="JY93" i="73"/>
  <c r="JY137" i="73"/>
  <c r="JY148" i="73"/>
  <c r="KN133" i="73"/>
  <c r="JY142" i="73"/>
  <c r="JY173" i="73"/>
  <c r="JY151" i="73"/>
  <c r="KN149" i="73"/>
  <c r="KN165" i="73"/>
  <c r="JY190" i="73"/>
  <c r="KN188" i="73"/>
  <c r="KN205" i="73"/>
  <c r="KN210" i="73"/>
  <c r="JY222" i="73"/>
  <c r="JY78" i="73"/>
  <c r="KN54" i="73"/>
  <c r="KN58" i="73"/>
  <c r="JY40" i="73"/>
  <c r="JY63" i="73"/>
  <c r="JY50" i="73"/>
  <c r="JY84" i="73"/>
  <c r="KN69" i="73"/>
  <c r="KN102" i="73"/>
  <c r="JY110" i="73"/>
  <c r="JY69" i="73"/>
  <c r="JY101" i="73"/>
  <c r="JY100" i="73"/>
  <c r="KN115" i="73"/>
  <c r="KN137" i="73"/>
  <c r="JY168" i="73"/>
  <c r="JY176" i="73"/>
  <c r="JY167" i="73"/>
  <c r="KN153" i="73"/>
  <c r="KN169" i="73"/>
  <c r="JY198" i="73"/>
  <c r="KN192" i="73"/>
  <c r="JY214" i="73"/>
  <c r="KN214" i="73"/>
  <c r="KN62" i="73"/>
  <c r="KN68" i="73"/>
  <c r="KN109" i="73"/>
  <c r="KN99" i="73"/>
  <c r="JY154" i="73"/>
  <c r="JY163" i="73"/>
  <c r="JY196" i="73"/>
  <c r="JY213" i="73"/>
  <c r="JY127" i="73"/>
  <c r="KN51" i="73"/>
  <c r="JY66" i="73"/>
  <c r="JY94" i="73"/>
  <c r="JY85" i="73"/>
  <c r="KN129" i="73"/>
  <c r="JY179" i="73"/>
  <c r="JY184" i="73"/>
  <c r="KN203" i="73"/>
  <c r="KN215" i="73"/>
  <c r="JY200" i="73"/>
  <c r="JY197" i="73"/>
  <c r="JY189" i="73"/>
  <c r="JY156" i="73"/>
  <c r="JY136" i="73"/>
  <c r="KN88" i="73"/>
  <c r="KN176" i="73"/>
  <c r="KN87" i="73"/>
  <c r="JY135" i="73"/>
  <c r="JY86" i="73"/>
  <c r="KN44" i="73"/>
  <c r="JY219" i="73"/>
  <c r="JY187" i="73"/>
  <c r="KN173" i="73"/>
  <c r="KN111" i="73"/>
  <c r="JY107" i="73"/>
  <c r="JY68" i="73"/>
  <c r="JY49" i="73"/>
  <c r="KN189" i="73"/>
  <c r="JY171" i="73"/>
  <c r="KN134" i="73"/>
  <c r="KN80" i="73"/>
  <c r="KN64" i="73"/>
  <c r="KN48" i="73"/>
  <c r="KN94" i="73"/>
  <c r="JY48" i="73"/>
  <c r="JY43" i="73"/>
  <c r="KN122" i="73"/>
  <c r="JY62" i="73"/>
  <c r="KN118" i="73"/>
  <c r="KN77" i="73"/>
  <c r="JY90" i="73"/>
  <c r="KN120" i="73"/>
  <c r="JY81" i="73"/>
  <c r="JY113" i="73"/>
  <c r="JY112" i="73"/>
  <c r="KN127" i="73"/>
  <c r="JY144" i="73"/>
  <c r="KN179" i="73"/>
  <c r="KN175" i="73"/>
  <c r="JY194" i="73"/>
  <c r="KN159" i="73"/>
  <c r="JY199" i="73"/>
  <c r="KN182" i="73"/>
  <c r="JY202" i="73"/>
  <c r="JY203" i="73"/>
  <c r="KN216" i="73"/>
  <c r="KN49" i="73"/>
  <c r="KN83" i="73"/>
  <c r="KN89" i="73"/>
  <c r="JY153" i="73"/>
  <c r="KN100" i="73"/>
  <c r="KN174" i="73"/>
  <c r="KN136" i="73"/>
  <c r="KN180" i="73"/>
  <c r="KN152" i="73"/>
  <c r="KN168" i="73"/>
  <c r="KN191" i="73"/>
  <c r="KN213" i="73"/>
  <c r="JY221" i="73"/>
  <c r="JY51" i="73"/>
  <c r="JY53" i="73"/>
  <c r="JY79" i="73"/>
  <c r="JY122" i="73"/>
  <c r="JY121" i="73"/>
  <c r="JY132" i="73"/>
  <c r="JY161" i="73"/>
  <c r="JY157" i="73"/>
  <c r="KN145" i="73"/>
  <c r="KN161" i="73"/>
  <c r="KN184" i="73"/>
  <c r="JY207" i="73"/>
  <c r="KN218" i="73"/>
  <c r="IG167" i="73"/>
  <c r="IG168" i="73" s="1"/>
  <c r="IG169" i="73" s="1"/>
  <c r="IG170" i="73" s="1"/>
  <c r="IG171" i="73" s="1"/>
  <c r="IG172" i="73" s="1"/>
  <c r="IG173" i="73" s="1"/>
  <c r="IG174" i="73" s="1"/>
  <c r="IG175" i="73" s="1"/>
  <c r="IG176" i="73" s="1"/>
  <c r="IG177" i="73" s="1"/>
  <c r="IG178" i="73" s="1"/>
  <c r="IG179" i="73" s="1"/>
  <c r="IG180" i="73" s="1"/>
  <c r="IG181" i="73" s="1"/>
  <c r="IG182" i="73" s="1"/>
  <c r="IG183" i="73" s="1"/>
  <c r="IG184" i="73" s="1"/>
  <c r="IG185" i="73" s="1"/>
  <c r="IG186" i="73" s="1"/>
  <c r="IG187" i="73" s="1"/>
  <c r="IG188" i="73" s="1"/>
  <c r="IG189" i="73" s="1"/>
  <c r="IG190" i="73" s="1"/>
  <c r="IG191" i="73" s="1"/>
  <c r="IG192" i="73" s="1"/>
  <c r="IG193" i="73" s="1"/>
  <c r="IG194" i="73" s="1"/>
  <c r="IG195" i="73" s="1"/>
  <c r="IG196" i="73" s="1"/>
  <c r="IG197" i="73" s="1"/>
  <c r="IG198" i="73" s="1"/>
  <c r="IG199" i="73" s="1"/>
  <c r="IG200" i="73" s="1"/>
  <c r="IG201" i="73" s="1"/>
  <c r="IG202" i="73" s="1"/>
  <c r="IG203" i="73" s="1"/>
  <c r="IG204" i="73" s="1"/>
  <c r="IG205" i="73" s="1"/>
  <c r="IG206" i="73" s="1"/>
  <c r="IG207" i="73" s="1"/>
  <c r="IG208" i="73" s="1"/>
  <c r="IG209" i="73" s="1"/>
  <c r="IG210" i="73" s="1"/>
  <c r="IG211" i="73" s="1"/>
  <c r="IG212" i="73" s="1"/>
  <c r="IG213" i="73" s="1"/>
  <c r="IG214" i="73" s="1"/>
  <c r="IG215" i="73" s="1"/>
  <c r="IG216" i="73" s="1"/>
  <c r="IG217" i="73" s="1"/>
  <c r="IG218" i="73" s="1"/>
  <c r="IG219" i="73" s="1"/>
  <c r="IG220" i="73" s="1"/>
  <c r="IG221" i="73" s="1"/>
  <c r="IG222" i="73" s="1"/>
  <c r="JZ142" i="73"/>
  <c r="JZ95" i="73"/>
  <c r="JZ89" i="73"/>
  <c r="JZ204" i="73"/>
  <c r="JZ194" i="73"/>
  <c r="KO148" i="73"/>
  <c r="JZ135" i="73"/>
  <c r="KO58" i="73"/>
  <c r="KO218" i="73"/>
  <c r="KO197" i="73"/>
  <c r="JZ190" i="73"/>
  <c r="JZ201" i="73"/>
  <c r="KO154" i="73"/>
  <c r="KO128" i="73"/>
  <c r="JZ106" i="73"/>
  <c r="JZ119" i="73"/>
  <c r="JZ62" i="73"/>
  <c r="KO50" i="73"/>
  <c r="JZ52" i="73"/>
  <c r="KO48" i="73"/>
  <c r="JZ53" i="73"/>
  <c r="IN160" i="73"/>
  <c r="IN161" i="73" s="1"/>
  <c r="IN162" i="73" s="1"/>
  <c r="IN163" i="73" s="1"/>
  <c r="IN164" i="73" s="1"/>
  <c r="IN165" i="73" s="1"/>
  <c r="IN166" i="73" s="1"/>
  <c r="IN167" i="73" s="1"/>
  <c r="IN168" i="73" s="1"/>
  <c r="IN169" i="73" s="1"/>
  <c r="IN170" i="73" s="1"/>
  <c r="IN171" i="73" s="1"/>
  <c r="IN172" i="73" s="1"/>
  <c r="IN173" i="73" s="1"/>
  <c r="IN174" i="73" s="1"/>
  <c r="IN175" i="73" s="1"/>
  <c r="IN176" i="73" s="1"/>
  <c r="IN177" i="73" s="1"/>
  <c r="IN178" i="73" s="1"/>
  <c r="IN179" i="73" s="1"/>
  <c r="IN180" i="73" s="1"/>
  <c r="IN181" i="73" s="1"/>
  <c r="IN182" i="73" s="1"/>
  <c r="IN183" i="73" s="1"/>
  <c r="IN184" i="73" s="1"/>
  <c r="IN185" i="73" s="1"/>
  <c r="IN186" i="73" s="1"/>
  <c r="IN187" i="73" s="1"/>
  <c r="IN188" i="73" s="1"/>
  <c r="IN189" i="73" s="1"/>
  <c r="IN190" i="73" s="1"/>
  <c r="IN191" i="73" s="1"/>
  <c r="IN192" i="73" s="1"/>
  <c r="IN193" i="73" s="1"/>
  <c r="IN194" i="73" s="1"/>
  <c r="IN195" i="73" s="1"/>
  <c r="IN196" i="73" s="1"/>
  <c r="IN197" i="73" s="1"/>
  <c r="IN198" i="73" s="1"/>
  <c r="IN199" i="73" s="1"/>
  <c r="IN200" i="73" s="1"/>
  <c r="IN201" i="73" s="1"/>
  <c r="IN202" i="73" s="1"/>
  <c r="IN203" i="73" s="1"/>
  <c r="IN204" i="73" s="1"/>
  <c r="IN205" i="73" s="1"/>
  <c r="IN206" i="73" s="1"/>
  <c r="IN207" i="73" s="1"/>
  <c r="IN208" i="73" s="1"/>
  <c r="IN209" i="73" s="1"/>
  <c r="IN210" i="73" s="1"/>
  <c r="IN211" i="73" s="1"/>
  <c r="IN212" i="73" s="1"/>
  <c r="IN213" i="73" s="1"/>
  <c r="IN214" i="73" s="1"/>
  <c r="IN215" i="73" s="1"/>
  <c r="IN216" i="73" s="1"/>
  <c r="IN217" i="73" s="1"/>
  <c r="IN218" i="73" s="1"/>
  <c r="IN219" i="73" s="1"/>
  <c r="IN220" i="73" s="1"/>
  <c r="IN221" i="73" s="1"/>
  <c r="IN222" i="73" s="1"/>
  <c r="KG72" i="73"/>
  <c r="KV79" i="73"/>
  <c r="KG91" i="73"/>
  <c r="KG129" i="73"/>
  <c r="KV112" i="73"/>
  <c r="KV125" i="73"/>
  <c r="KG197" i="73"/>
  <c r="KV149" i="73"/>
  <c r="KV218" i="73"/>
  <c r="KG217" i="73"/>
  <c r="KV75" i="73"/>
  <c r="KV50" i="73"/>
  <c r="KV44" i="73"/>
  <c r="KV69" i="73"/>
  <c r="KV53" i="73"/>
  <c r="KV97" i="73"/>
  <c r="KV80" i="73"/>
  <c r="KG100" i="73"/>
  <c r="KG124" i="73"/>
  <c r="KV142" i="73"/>
  <c r="KG157" i="73"/>
  <c r="KV165" i="73"/>
  <c r="KG183" i="73"/>
  <c r="KV192" i="73"/>
  <c r="KV200" i="73"/>
  <c r="ES160" i="73"/>
  <c r="ES161" i="73" s="1"/>
  <c r="ES162" i="73" s="1"/>
  <c r="ES163" i="73" s="1"/>
  <c r="ES164" i="73" s="1"/>
  <c r="ES165" i="73" s="1"/>
  <c r="ES166" i="73" s="1"/>
  <c r="ES167" i="73" s="1"/>
  <c r="ES168" i="73" s="1"/>
  <c r="ES169" i="73" s="1"/>
  <c r="ES170" i="73" s="1"/>
  <c r="ES171" i="73" s="1"/>
  <c r="ES172" i="73" s="1"/>
  <c r="ES173" i="73" s="1"/>
  <c r="ES174" i="73" s="1"/>
  <c r="ES175" i="73" s="1"/>
  <c r="ES176" i="73" s="1"/>
  <c r="ES177" i="73" s="1"/>
  <c r="ES178" i="73" s="1"/>
  <c r="ES179" i="73" s="1"/>
  <c r="ES180" i="73" s="1"/>
  <c r="ES181" i="73" s="1"/>
  <c r="ES182" i="73" s="1"/>
  <c r="ES183" i="73" s="1"/>
  <c r="ES184" i="73" s="1"/>
  <c r="ES185" i="73" s="1"/>
  <c r="ES186" i="73" s="1"/>
  <c r="ES187" i="73" s="1"/>
  <c r="ES188" i="73" s="1"/>
  <c r="ES189" i="73" s="1"/>
  <c r="ES190" i="73" s="1"/>
  <c r="ES191" i="73" s="1"/>
  <c r="ES192" i="73" s="1"/>
  <c r="ES193" i="73" s="1"/>
  <c r="ES194" i="73" s="1"/>
  <c r="ES195" i="73" s="1"/>
  <c r="ES196" i="73" s="1"/>
  <c r="ES197" i="73" s="1"/>
  <c r="ES198" i="73" s="1"/>
  <c r="ES199" i="73" s="1"/>
  <c r="ES200" i="73" s="1"/>
  <c r="ES201" i="73" s="1"/>
  <c r="ES202" i="73" s="1"/>
  <c r="ES203" i="73" s="1"/>
  <c r="ES204" i="73" s="1"/>
  <c r="ES205" i="73" s="1"/>
  <c r="ES206" i="73" s="1"/>
  <c r="ES207" i="73" s="1"/>
  <c r="ES208" i="73" s="1"/>
  <c r="ES209" i="73" s="1"/>
  <c r="ES210" i="73" s="1"/>
  <c r="ES211" i="73" s="1"/>
  <c r="ES212" i="73" s="1"/>
  <c r="ES213" i="73" s="1"/>
  <c r="ES214" i="73" s="1"/>
  <c r="ES215" i="73" s="1"/>
  <c r="ES216" i="73" s="1"/>
  <c r="ES217" i="73" s="1"/>
  <c r="ES218" i="73" s="1"/>
  <c r="ES219" i="73" s="1"/>
  <c r="ES220" i="73" s="1"/>
  <c r="ES221" i="73" s="1"/>
  <c r="ES222" i="73" s="1"/>
  <c r="HA215" i="73"/>
  <c r="HA204" i="73"/>
  <c r="GL181" i="73"/>
  <c r="GL168" i="73"/>
  <c r="GL186" i="73"/>
  <c r="GL159" i="73"/>
  <c r="HA148" i="73"/>
  <c r="GL142" i="73"/>
  <c r="GL116" i="73"/>
  <c r="GL125" i="73"/>
  <c r="GL75" i="73"/>
  <c r="GL112" i="73"/>
  <c r="GL84" i="73"/>
  <c r="GL81" i="73"/>
  <c r="HA69" i="73"/>
  <c r="HA223" i="73" s="1"/>
  <c r="GL214" i="73"/>
  <c r="HA214" i="73"/>
  <c r="GL217" i="73"/>
  <c r="HA206" i="73"/>
  <c r="HA189" i="73"/>
  <c r="GL160" i="73"/>
  <c r="HA193" i="73"/>
  <c r="GL170" i="73"/>
  <c r="HA205" i="73"/>
  <c r="HA158" i="73"/>
  <c r="HA125" i="73"/>
  <c r="GL153" i="73"/>
  <c r="GL145" i="73"/>
  <c r="GL106" i="73"/>
  <c r="GL117" i="73"/>
  <c r="GL91" i="73"/>
  <c r="GL201" i="73"/>
  <c r="GL119" i="73"/>
  <c r="HA138" i="73"/>
  <c r="GL76" i="73"/>
  <c r="HA84" i="73"/>
  <c r="GL90" i="73"/>
  <c r="GL128" i="73"/>
  <c r="FA152" i="73"/>
  <c r="FA153" i="73" s="1"/>
  <c r="FA154" i="73" s="1"/>
  <c r="FA155" i="73" s="1"/>
  <c r="FA156" i="73" s="1"/>
  <c r="FA157" i="73" s="1"/>
  <c r="FA158" i="73" s="1"/>
  <c r="FA159" i="73" s="1"/>
  <c r="FA160" i="73" s="1"/>
  <c r="FA161" i="73" s="1"/>
  <c r="FA162" i="73" s="1"/>
  <c r="FA163" i="73" s="1"/>
  <c r="FA164" i="73" s="1"/>
  <c r="FA165" i="73" s="1"/>
  <c r="FA166" i="73" s="1"/>
  <c r="FA167" i="73" s="1"/>
  <c r="FA168" i="73" s="1"/>
  <c r="FA169" i="73" s="1"/>
  <c r="FA170" i="73" s="1"/>
  <c r="FA171" i="73" s="1"/>
  <c r="FA172" i="73" s="1"/>
  <c r="FA173" i="73" s="1"/>
  <c r="FA174" i="73" s="1"/>
  <c r="FA175" i="73" s="1"/>
  <c r="FA176" i="73" s="1"/>
  <c r="FA177" i="73" s="1"/>
  <c r="FA178" i="73" s="1"/>
  <c r="FA179" i="73" s="1"/>
  <c r="FA180" i="73" s="1"/>
  <c r="FA181" i="73" s="1"/>
  <c r="FA182" i="73" s="1"/>
  <c r="FA183" i="73" s="1"/>
  <c r="FA184" i="73" s="1"/>
  <c r="FA185" i="73" s="1"/>
  <c r="FA186" i="73" s="1"/>
  <c r="FA187" i="73" s="1"/>
  <c r="FA188" i="73" s="1"/>
  <c r="FA189" i="73" s="1"/>
  <c r="FA190" i="73" s="1"/>
  <c r="FA191" i="73" s="1"/>
  <c r="FA192" i="73" s="1"/>
  <c r="FA193" i="73" s="1"/>
  <c r="FA194" i="73" s="1"/>
  <c r="FA195" i="73" s="1"/>
  <c r="FA196" i="73" s="1"/>
  <c r="FA197" i="73" s="1"/>
  <c r="FA198" i="73" s="1"/>
  <c r="FA199" i="73" s="1"/>
  <c r="FA200" i="73" s="1"/>
  <c r="FA201" i="73" s="1"/>
  <c r="FA202" i="73" s="1"/>
  <c r="FA203" i="73" s="1"/>
  <c r="FA204" i="73" s="1"/>
  <c r="FA205" i="73" s="1"/>
  <c r="FA206" i="73" s="1"/>
  <c r="FA207" i="73" s="1"/>
  <c r="FA208" i="73" s="1"/>
  <c r="FA209" i="73" s="1"/>
  <c r="FA210" i="73" s="1"/>
  <c r="FA211" i="73" s="1"/>
  <c r="FA212" i="73" s="1"/>
  <c r="FA213" i="73" s="1"/>
  <c r="FA214" i="73" s="1"/>
  <c r="FA215" i="73" s="1"/>
  <c r="FA216" i="73" s="1"/>
  <c r="FA217" i="73" s="1"/>
  <c r="FA218" i="73" s="1"/>
  <c r="FA219" i="73" s="1"/>
  <c r="FA220" i="73" s="1"/>
  <c r="FA221" i="73" s="1"/>
  <c r="FA222" i="73" s="1"/>
  <c r="HI187" i="73"/>
  <c r="HI159" i="73"/>
  <c r="HI141" i="73"/>
  <c r="GT106" i="73"/>
  <c r="HI119" i="73"/>
  <c r="GT83" i="73"/>
  <c r="GT112" i="73"/>
  <c r="GT109" i="73"/>
  <c r="GT86" i="73"/>
  <c r="GT101" i="73"/>
  <c r="GT164" i="73"/>
  <c r="IO161" i="73"/>
  <c r="IO162" i="73" s="1"/>
  <c r="IO163" i="73" s="1"/>
  <c r="IO164" i="73" s="1"/>
  <c r="IO165" i="73" s="1"/>
  <c r="IO166" i="73" s="1"/>
  <c r="IO167" i="73" s="1"/>
  <c r="IO168" i="73" s="1"/>
  <c r="IO169" i="73" s="1"/>
  <c r="IO170" i="73" s="1"/>
  <c r="IO171" i="73" s="1"/>
  <c r="IO172" i="73" s="1"/>
  <c r="IO173" i="73" s="1"/>
  <c r="IO174" i="73" s="1"/>
  <c r="IO175" i="73" s="1"/>
  <c r="IO176" i="73" s="1"/>
  <c r="IO177" i="73" s="1"/>
  <c r="IO178" i="73" s="1"/>
  <c r="IO179" i="73" s="1"/>
  <c r="IO180" i="73" s="1"/>
  <c r="IO181" i="73" s="1"/>
  <c r="IO182" i="73" s="1"/>
  <c r="IO183" i="73" s="1"/>
  <c r="IO184" i="73" s="1"/>
  <c r="IO185" i="73" s="1"/>
  <c r="IO186" i="73" s="1"/>
  <c r="IO187" i="73" s="1"/>
  <c r="IO188" i="73" s="1"/>
  <c r="IO189" i="73" s="1"/>
  <c r="IO190" i="73" s="1"/>
  <c r="IO191" i="73" s="1"/>
  <c r="IO192" i="73" s="1"/>
  <c r="IO193" i="73" s="1"/>
  <c r="IO194" i="73" s="1"/>
  <c r="IO195" i="73" s="1"/>
  <c r="IO196" i="73" s="1"/>
  <c r="IO197" i="73" s="1"/>
  <c r="IO198" i="73" s="1"/>
  <c r="IO199" i="73" s="1"/>
  <c r="IO200" i="73" s="1"/>
  <c r="IO201" i="73" s="1"/>
  <c r="IO202" i="73" s="1"/>
  <c r="IO203" i="73" s="1"/>
  <c r="IO204" i="73" s="1"/>
  <c r="IO205" i="73" s="1"/>
  <c r="IO206" i="73" s="1"/>
  <c r="IO207" i="73" s="1"/>
  <c r="IO208" i="73" s="1"/>
  <c r="IO209" i="73" s="1"/>
  <c r="IO210" i="73" s="1"/>
  <c r="IO211" i="73" s="1"/>
  <c r="IO212" i="73" s="1"/>
  <c r="IO213" i="73" s="1"/>
  <c r="IO214" i="73" s="1"/>
  <c r="IO215" i="73" s="1"/>
  <c r="IO216" i="73" s="1"/>
  <c r="IO217" i="73" s="1"/>
  <c r="IO218" i="73" s="1"/>
  <c r="IO219" i="73" s="1"/>
  <c r="IO220" i="73" s="1"/>
  <c r="IO221" i="73" s="1"/>
  <c r="IO222" i="73" s="1"/>
  <c r="KW52" i="73"/>
  <c r="KH49" i="73"/>
  <c r="KW68" i="73"/>
  <c r="KW49" i="73"/>
  <c r="KH80" i="73"/>
  <c r="KW66" i="73"/>
  <c r="KH87" i="73"/>
  <c r="KW65" i="73"/>
  <c r="KW102" i="73"/>
  <c r="KW69" i="73"/>
  <c r="KW101" i="73"/>
  <c r="KH157" i="73"/>
  <c r="KH123" i="73"/>
  <c r="KW191" i="73"/>
  <c r="KW140" i="73"/>
  <c r="KW170" i="73"/>
  <c r="KW208" i="73"/>
  <c r="KH166" i="73"/>
  <c r="KW173" i="73"/>
  <c r="KH173" i="73"/>
  <c r="KW195" i="73"/>
  <c r="KW214" i="73"/>
  <c r="KW215" i="73"/>
  <c r="KW95" i="73"/>
  <c r="KW47" i="73"/>
  <c r="KH122" i="73"/>
  <c r="KH124" i="73"/>
  <c r="KW166" i="73"/>
  <c r="KH88" i="73"/>
  <c r="KH71" i="73"/>
  <c r="KW103" i="73"/>
  <c r="KW125" i="73"/>
  <c r="KW110" i="73"/>
  <c r="KW77" i="73"/>
  <c r="KW109" i="73"/>
  <c r="KW100" i="73"/>
  <c r="KW132" i="73"/>
  <c r="KW120" i="73"/>
  <c r="KH145" i="73"/>
  <c r="KH153" i="73"/>
  <c r="KH207" i="73"/>
  <c r="KH186" i="73"/>
  <c r="KW177" i="73"/>
  <c r="KH177" i="73"/>
  <c r="KW194" i="73"/>
  <c r="KW205" i="73"/>
  <c r="KH219" i="73"/>
  <c r="KW71" i="73"/>
  <c r="KH81" i="73"/>
  <c r="KW138" i="73"/>
  <c r="KW133" i="73"/>
  <c r="KW155" i="73"/>
  <c r="KW157" i="73"/>
  <c r="KW192" i="73"/>
  <c r="KH212" i="73"/>
  <c r="KH72" i="73"/>
  <c r="KW58" i="73"/>
  <c r="KW94" i="73"/>
  <c r="KH134" i="73"/>
  <c r="KH152" i="73"/>
  <c r="KH171" i="73"/>
  <c r="KH202" i="73"/>
  <c r="KH197" i="73"/>
  <c r="KH50" i="73"/>
  <c r="KH60" i="73"/>
  <c r="KH92" i="73"/>
  <c r="KW46" i="73"/>
  <c r="KW74" i="73"/>
  <c r="KW113" i="73"/>
  <c r="KW131" i="73"/>
  <c r="KW128" i="73"/>
  <c r="KW81" i="73"/>
  <c r="KW115" i="73"/>
  <c r="KW104" i="73"/>
  <c r="KW136" i="73"/>
  <c r="KW124" i="73"/>
  <c r="KW148" i="73"/>
  <c r="KH156" i="73"/>
  <c r="KH146" i="73"/>
  <c r="KW187" i="73"/>
  <c r="KW179" i="73"/>
  <c r="KH179" i="73"/>
  <c r="KH200" i="73"/>
  <c r="KH209" i="73"/>
  <c r="KW220" i="73"/>
  <c r="KH120" i="73"/>
  <c r="KH55" i="73"/>
  <c r="KH54" i="73"/>
  <c r="KH91" i="73"/>
  <c r="KH90" i="73"/>
  <c r="KW114" i="73"/>
  <c r="KH148" i="73"/>
  <c r="KW160" i="73"/>
  <c r="KW199" i="73"/>
  <c r="KH199" i="73"/>
  <c r="KW186" i="73"/>
  <c r="KW210" i="73"/>
  <c r="KW222" i="73"/>
  <c r="KW129" i="73"/>
  <c r="KW82" i="73"/>
  <c r="KW57" i="73"/>
  <c r="KH139" i="73"/>
  <c r="KW93" i="73"/>
  <c r="KH115" i="73"/>
  <c r="KW158" i="73"/>
  <c r="KW163" i="73"/>
  <c r="KH158" i="73"/>
  <c r="KH198" i="73"/>
  <c r="KH189" i="73"/>
  <c r="KH215" i="73"/>
  <c r="FE156" i="73"/>
  <c r="FE157" i="73" s="1"/>
  <c r="FE158" i="73" s="1"/>
  <c r="FE159" i="73" s="1"/>
  <c r="FE160" i="73" s="1"/>
  <c r="FE161" i="73" s="1"/>
  <c r="FE162" i="73" s="1"/>
  <c r="FE163" i="73" s="1"/>
  <c r="FE164" i="73" s="1"/>
  <c r="FE165" i="73" s="1"/>
  <c r="FE166" i="73" s="1"/>
  <c r="FE167" i="73" s="1"/>
  <c r="FE168" i="73" s="1"/>
  <c r="FE169" i="73" s="1"/>
  <c r="FE170" i="73" s="1"/>
  <c r="FE171" i="73" s="1"/>
  <c r="FE172" i="73" s="1"/>
  <c r="FE173" i="73" s="1"/>
  <c r="FE174" i="73" s="1"/>
  <c r="FE175" i="73" s="1"/>
  <c r="FE176" i="73" s="1"/>
  <c r="FE177" i="73" s="1"/>
  <c r="FE178" i="73" s="1"/>
  <c r="FE179" i="73" s="1"/>
  <c r="FE180" i="73" s="1"/>
  <c r="FE181" i="73" s="1"/>
  <c r="FE182" i="73" s="1"/>
  <c r="FE183" i="73" s="1"/>
  <c r="FE184" i="73" s="1"/>
  <c r="FE185" i="73" s="1"/>
  <c r="FE186" i="73" s="1"/>
  <c r="FE187" i="73" s="1"/>
  <c r="FE188" i="73" s="1"/>
  <c r="FE189" i="73" s="1"/>
  <c r="FE190" i="73" s="1"/>
  <c r="FE191" i="73" s="1"/>
  <c r="FE192" i="73" s="1"/>
  <c r="FE193" i="73" s="1"/>
  <c r="FE194" i="73" s="1"/>
  <c r="FE195" i="73" s="1"/>
  <c r="FE196" i="73" s="1"/>
  <c r="FE197" i="73" s="1"/>
  <c r="FE198" i="73" s="1"/>
  <c r="FE199" i="73" s="1"/>
  <c r="FE200" i="73" s="1"/>
  <c r="FE201" i="73" s="1"/>
  <c r="FE202" i="73" s="1"/>
  <c r="FE203" i="73" s="1"/>
  <c r="FE204" i="73" s="1"/>
  <c r="FE205" i="73" s="1"/>
  <c r="FE206" i="73" s="1"/>
  <c r="FE207" i="73" s="1"/>
  <c r="FE208" i="73" s="1"/>
  <c r="FE209" i="73" s="1"/>
  <c r="FE210" i="73" s="1"/>
  <c r="FE211" i="73" s="1"/>
  <c r="FE212" i="73" s="1"/>
  <c r="FE213" i="73" s="1"/>
  <c r="FE214" i="73" s="1"/>
  <c r="FE215" i="73" s="1"/>
  <c r="FE216" i="73" s="1"/>
  <c r="FE217" i="73" s="1"/>
  <c r="FE218" i="73" s="1"/>
  <c r="FE219" i="73" s="1"/>
  <c r="FE220" i="73" s="1"/>
  <c r="FE221" i="73" s="1"/>
  <c r="FE222" i="73" s="1"/>
  <c r="GX219" i="73"/>
  <c r="GX215" i="73"/>
  <c r="GX204" i="73"/>
  <c r="GX198" i="73"/>
  <c r="GX194" i="73"/>
  <c r="HM179" i="73"/>
  <c r="HM198" i="73"/>
  <c r="GX177" i="73"/>
  <c r="HM152" i="73"/>
  <c r="HM188" i="73"/>
  <c r="GX190" i="73"/>
  <c r="HM165" i="73"/>
  <c r="HM161" i="73"/>
  <c r="GX148" i="73"/>
  <c r="HM162" i="73"/>
  <c r="GX139" i="73"/>
  <c r="GX130" i="73"/>
  <c r="GX102" i="73"/>
  <c r="HM134" i="73"/>
  <c r="HM110" i="73"/>
  <c r="HM86" i="73"/>
  <c r="HM115" i="73"/>
  <c r="HM91" i="73"/>
  <c r="GX89" i="73"/>
  <c r="HM136" i="73"/>
  <c r="HM81" i="73"/>
  <c r="GX116" i="73"/>
  <c r="HM79" i="73"/>
  <c r="HM220" i="73"/>
  <c r="GX213" i="73"/>
  <c r="HM213" i="73"/>
  <c r="GX208" i="73"/>
  <c r="HM209" i="73"/>
  <c r="HM214" i="73"/>
  <c r="HM211" i="73"/>
  <c r="GX199" i="73"/>
  <c r="GX186" i="73"/>
  <c r="HM175" i="73"/>
  <c r="HM190" i="73"/>
  <c r="GX185" i="73"/>
  <c r="HM168" i="73"/>
  <c r="HM160" i="73"/>
  <c r="HM144" i="73"/>
  <c r="GX193" i="73"/>
  <c r="GX172" i="73"/>
  <c r="GX174" i="73"/>
  <c r="GX154" i="73"/>
  <c r="GX176" i="73"/>
  <c r="GX152" i="73"/>
  <c r="GX166" i="73"/>
  <c r="GX126" i="73"/>
  <c r="GX118" i="73"/>
  <c r="HM150" i="73"/>
  <c r="GX135" i="73"/>
  <c r="HM170" i="73"/>
  <c r="GX121" i="73"/>
  <c r="GX110" i="73"/>
  <c r="GX196" i="73"/>
  <c r="HM126" i="73"/>
  <c r="HM118" i="73"/>
  <c r="HM102" i="73"/>
  <c r="HM94" i="73"/>
  <c r="HM78" i="73"/>
  <c r="HM140" i="73"/>
  <c r="GX128" i="73"/>
  <c r="HM107" i="73"/>
  <c r="HM99" i="73"/>
  <c r="GX97" i="73"/>
  <c r="HM80" i="73"/>
  <c r="HM108" i="73"/>
  <c r="GX73" i="73"/>
  <c r="HM112" i="73"/>
  <c r="HM89" i="73"/>
  <c r="HM73" i="73"/>
  <c r="HM153" i="73"/>
  <c r="GX84" i="73"/>
  <c r="IR151" i="73"/>
  <c r="IR152" i="73" s="1"/>
  <c r="IR153" i="73" s="1"/>
  <c r="IR154" i="73" s="1"/>
  <c r="IR155" i="73" s="1"/>
  <c r="IR156" i="73" s="1"/>
  <c r="IR157" i="73" s="1"/>
  <c r="IR158" i="73" s="1"/>
  <c r="IR159" i="73" s="1"/>
  <c r="IR160" i="73" s="1"/>
  <c r="IR161" i="73" s="1"/>
  <c r="IR162" i="73" s="1"/>
  <c r="IR163" i="73" s="1"/>
  <c r="IR164" i="73" s="1"/>
  <c r="IR165" i="73" s="1"/>
  <c r="IR166" i="73" s="1"/>
  <c r="IR167" i="73" s="1"/>
  <c r="IR168" i="73" s="1"/>
  <c r="IR169" i="73" s="1"/>
  <c r="IR170" i="73" s="1"/>
  <c r="IR171" i="73" s="1"/>
  <c r="IR172" i="73" s="1"/>
  <c r="IR173" i="73" s="1"/>
  <c r="IR174" i="73" s="1"/>
  <c r="IR175" i="73" s="1"/>
  <c r="IR176" i="73" s="1"/>
  <c r="IR177" i="73" s="1"/>
  <c r="IR178" i="73" s="1"/>
  <c r="IR179" i="73" s="1"/>
  <c r="IR180" i="73" s="1"/>
  <c r="IR181" i="73" s="1"/>
  <c r="IR182" i="73" s="1"/>
  <c r="IR183" i="73" s="1"/>
  <c r="IR184" i="73" s="1"/>
  <c r="IR185" i="73" s="1"/>
  <c r="IR186" i="73" s="1"/>
  <c r="IR187" i="73" s="1"/>
  <c r="IR188" i="73" s="1"/>
  <c r="IR189" i="73" s="1"/>
  <c r="IR190" i="73" s="1"/>
  <c r="IR191" i="73" s="1"/>
  <c r="IR192" i="73" s="1"/>
  <c r="IR193" i="73" s="1"/>
  <c r="IR194" i="73" s="1"/>
  <c r="IR195" i="73" s="1"/>
  <c r="IR196" i="73" s="1"/>
  <c r="IR197" i="73" s="1"/>
  <c r="IR198" i="73" s="1"/>
  <c r="IR199" i="73" s="1"/>
  <c r="IR200" i="73" s="1"/>
  <c r="IR201" i="73" s="1"/>
  <c r="IR202" i="73" s="1"/>
  <c r="IR203" i="73" s="1"/>
  <c r="IR204" i="73" s="1"/>
  <c r="IR205" i="73" s="1"/>
  <c r="IR206" i="73" s="1"/>
  <c r="IR207" i="73" s="1"/>
  <c r="IR208" i="73" s="1"/>
  <c r="IR209" i="73" s="1"/>
  <c r="IR210" i="73" s="1"/>
  <c r="IR211" i="73" s="1"/>
  <c r="IR212" i="73" s="1"/>
  <c r="IR213" i="73" s="1"/>
  <c r="IR214" i="73" s="1"/>
  <c r="IR215" i="73" s="1"/>
  <c r="IR216" i="73" s="1"/>
  <c r="IR217" i="73" s="1"/>
  <c r="IR218" i="73" s="1"/>
  <c r="IR219" i="73" s="1"/>
  <c r="IR220" i="73" s="1"/>
  <c r="IR221" i="73" s="1"/>
  <c r="IR222" i="73" s="1"/>
  <c r="KK45" i="73"/>
  <c r="KZ45" i="73"/>
  <c r="KZ72" i="73"/>
  <c r="KK120" i="73"/>
  <c r="KK180" i="73"/>
  <c r="KZ193" i="73"/>
  <c r="KZ31" i="73"/>
  <c r="KK112" i="73"/>
  <c r="KZ201" i="73"/>
  <c r="KK137" i="73"/>
  <c r="KK204" i="73"/>
  <c r="KZ149" i="73"/>
  <c r="KK81" i="73"/>
  <c r="KK30" i="73"/>
  <c r="KK147" i="73"/>
  <c r="KK197" i="73"/>
  <c r="KK36" i="73"/>
  <c r="KK41" i="73"/>
  <c r="KK92" i="73"/>
  <c r="KZ100" i="73"/>
  <c r="KZ138" i="73"/>
  <c r="KZ150" i="73"/>
  <c r="KZ200" i="73"/>
  <c r="KK44" i="73"/>
  <c r="KK69" i="73"/>
  <c r="KK182" i="73"/>
  <c r="KK215" i="73"/>
  <c r="KZ61" i="73"/>
  <c r="KZ99" i="73"/>
  <c r="KZ144" i="73"/>
  <c r="KZ222" i="73"/>
  <c r="IJ165" i="73"/>
  <c r="IJ166" i="73" s="1"/>
  <c r="IJ167" i="73" s="1"/>
  <c r="IJ168" i="73" s="1"/>
  <c r="IJ169" i="73" s="1"/>
  <c r="IJ170" i="73" s="1"/>
  <c r="IJ171" i="73" s="1"/>
  <c r="IJ172" i="73" s="1"/>
  <c r="IJ173" i="73" s="1"/>
  <c r="IJ174" i="73" s="1"/>
  <c r="IJ175" i="73" s="1"/>
  <c r="IJ176" i="73" s="1"/>
  <c r="IJ177" i="73" s="1"/>
  <c r="IJ178" i="73" s="1"/>
  <c r="IJ179" i="73" s="1"/>
  <c r="IJ180" i="73" s="1"/>
  <c r="IJ181" i="73" s="1"/>
  <c r="IJ182" i="73" s="1"/>
  <c r="IJ183" i="73" s="1"/>
  <c r="IJ184" i="73" s="1"/>
  <c r="IJ185" i="73" s="1"/>
  <c r="IJ186" i="73" s="1"/>
  <c r="IJ187" i="73" s="1"/>
  <c r="IJ188" i="73" s="1"/>
  <c r="IJ189" i="73" s="1"/>
  <c r="IJ190" i="73" s="1"/>
  <c r="IJ191" i="73" s="1"/>
  <c r="IJ192" i="73" s="1"/>
  <c r="IJ193" i="73" s="1"/>
  <c r="IJ194" i="73" s="1"/>
  <c r="IJ195" i="73" s="1"/>
  <c r="IJ196" i="73" s="1"/>
  <c r="IJ197" i="73" s="1"/>
  <c r="IJ198" i="73" s="1"/>
  <c r="IJ199" i="73" s="1"/>
  <c r="IJ200" i="73" s="1"/>
  <c r="IJ201" i="73" s="1"/>
  <c r="IJ202" i="73" s="1"/>
  <c r="IJ203" i="73" s="1"/>
  <c r="IJ204" i="73" s="1"/>
  <c r="IJ205" i="73" s="1"/>
  <c r="IJ206" i="73" s="1"/>
  <c r="IJ207" i="73" s="1"/>
  <c r="IJ208" i="73" s="1"/>
  <c r="IJ209" i="73" s="1"/>
  <c r="IJ210" i="73" s="1"/>
  <c r="IJ211" i="73" s="1"/>
  <c r="IJ212" i="73" s="1"/>
  <c r="IJ213" i="73" s="1"/>
  <c r="IJ214" i="73" s="1"/>
  <c r="IJ215" i="73" s="1"/>
  <c r="IJ216" i="73" s="1"/>
  <c r="IJ217" i="73" s="1"/>
  <c r="IJ218" i="73" s="1"/>
  <c r="IJ219" i="73" s="1"/>
  <c r="IJ220" i="73" s="1"/>
  <c r="IJ221" i="73" s="1"/>
  <c r="IJ222" i="73" s="1"/>
  <c r="KR70" i="73"/>
  <c r="KC65" i="73"/>
  <c r="KC109" i="73"/>
  <c r="KR134" i="73"/>
  <c r="KC179" i="73"/>
  <c r="KR168" i="73"/>
  <c r="KR187" i="73"/>
  <c r="KC221" i="73"/>
  <c r="KR43" i="73"/>
  <c r="KC47" i="73"/>
  <c r="KC114" i="73"/>
  <c r="KR60" i="73"/>
  <c r="KR96" i="73"/>
  <c r="KC127" i="73"/>
  <c r="KC145" i="73"/>
  <c r="KR145" i="73"/>
  <c r="KR208" i="73"/>
  <c r="KC210" i="73"/>
  <c r="KR71" i="73"/>
  <c r="KR91" i="73"/>
  <c r="KC94" i="73"/>
  <c r="KC69" i="73"/>
  <c r="KR111" i="73"/>
  <c r="KC153" i="73"/>
  <c r="KC159" i="73"/>
  <c r="KC154" i="73"/>
  <c r="KR152" i="73"/>
  <c r="KC202" i="73"/>
  <c r="KC211" i="73"/>
  <c r="KC214" i="73"/>
  <c r="KC41" i="73"/>
  <c r="KR52" i="73"/>
  <c r="KC63" i="73"/>
  <c r="KR65" i="73"/>
  <c r="KC87" i="73"/>
  <c r="KC122" i="73"/>
  <c r="KC129" i="73"/>
  <c r="KC96" i="73"/>
  <c r="KR127" i="73"/>
  <c r="KC155" i="73"/>
  <c r="KC181" i="73"/>
  <c r="KR161" i="73"/>
  <c r="KR177" i="73"/>
  <c r="KR196" i="73"/>
  <c r="KR216" i="73"/>
  <c r="EW156" i="73"/>
  <c r="EW157" i="73" s="1"/>
  <c r="EW158" i="73" s="1"/>
  <c r="EW159" i="73" s="1"/>
  <c r="EW160" i="73" s="1"/>
  <c r="EW161" i="73" s="1"/>
  <c r="EW162" i="73" s="1"/>
  <c r="EW163" i="73" s="1"/>
  <c r="EW164" i="73" s="1"/>
  <c r="EW165" i="73" s="1"/>
  <c r="EW166" i="73" s="1"/>
  <c r="EW167" i="73" s="1"/>
  <c r="EW168" i="73" s="1"/>
  <c r="EW169" i="73" s="1"/>
  <c r="EW170" i="73" s="1"/>
  <c r="EW171" i="73" s="1"/>
  <c r="EW172" i="73" s="1"/>
  <c r="EW173" i="73" s="1"/>
  <c r="EW174" i="73" s="1"/>
  <c r="EW175" i="73" s="1"/>
  <c r="EW176" i="73" s="1"/>
  <c r="EW177" i="73" s="1"/>
  <c r="EW178" i="73" s="1"/>
  <c r="EW179" i="73" s="1"/>
  <c r="EW180" i="73" s="1"/>
  <c r="EW181" i="73" s="1"/>
  <c r="EW182" i="73" s="1"/>
  <c r="EW183" i="73" s="1"/>
  <c r="EW184" i="73" s="1"/>
  <c r="EW185" i="73" s="1"/>
  <c r="EW186" i="73" s="1"/>
  <c r="EW187" i="73" s="1"/>
  <c r="EW188" i="73" s="1"/>
  <c r="EW189" i="73" s="1"/>
  <c r="EW190" i="73" s="1"/>
  <c r="EW191" i="73" s="1"/>
  <c r="EW192" i="73" s="1"/>
  <c r="EW193" i="73" s="1"/>
  <c r="EW194" i="73" s="1"/>
  <c r="EW195" i="73" s="1"/>
  <c r="EW196" i="73" s="1"/>
  <c r="EW197" i="73" s="1"/>
  <c r="EW198" i="73" s="1"/>
  <c r="EW199" i="73" s="1"/>
  <c r="EW200" i="73" s="1"/>
  <c r="EW201" i="73" s="1"/>
  <c r="EW202" i="73" s="1"/>
  <c r="EW203" i="73" s="1"/>
  <c r="EW204" i="73" s="1"/>
  <c r="EW205" i="73" s="1"/>
  <c r="EW206" i="73" s="1"/>
  <c r="EW207" i="73" s="1"/>
  <c r="EW208" i="73" s="1"/>
  <c r="EW209" i="73" s="1"/>
  <c r="EW210" i="73" s="1"/>
  <c r="EW211" i="73" s="1"/>
  <c r="EW212" i="73" s="1"/>
  <c r="EW213" i="73" s="1"/>
  <c r="EW214" i="73" s="1"/>
  <c r="EW215" i="73" s="1"/>
  <c r="EW216" i="73" s="1"/>
  <c r="EW217" i="73" s="1"/>
  <c r="EW218" i="73" s="1"/>
  <c r="EW219" i="73" s="1"/>
  <c r="EW220" i="73" s="1"/>
  <c r="EW221" i="73" s="1"/>
  <c r="EW222" i="73" s="1"/>
  <c r="GP222" i="73"/>
  <c r="GP218" i="73"/>
  <c r="GP213" i="73"/>
  <c r="GP215" i="73"/>
  <c r="GP205" i="73"/>
  <c r="HE215" i="73"/>
  <c r="HE208" i="73"/>
  <c r="HE210" i="73"/>
  <c r="HE193" i="73"/>
  <c r="GP188" i="73"/>
  <c r="GP184" i="73"/>
  <c r="HE178" i="73"/>
  <c r="HE174" i="73"/>
  <c r="HE187" i="73"/>
  <c r="HE206" i="73"/>
  <c r="GP185" i="73"/>
  <c r="GP159" i="73"/>
  <c r="GP151" i="73"/>
  <c r="GP143" i="73"/>
  <c r="GP172" i="73"/>
  <c r="GP177" i="73"/>
  <c r="HE165" i="73"/>
  <c r="HE201" i="73"/>
  <c r="GP169" i="73"/>
  <c r="HE149" i="73"/>
  <c r="HE152" i="73"/>
  <c r="HE125" i="73"/>
  <c r="HE117" i="73"/>
  <c r="HE147" i="73"/>
  <c r="GP139" i="73"/>
  <c r="GP135" i="73"/>
  <c r="HE137" i="73"/>
  <c r="HE127" i="73"/>
  <c r="HE113" i="73"/>
  <c r="HE97" i="73"/>
  <c r="GP165" i="73"/>
  <c r="HE134" i="73"/>
  <c r="GP107" i="73"/>
  <c r="GP99" i="73"/>
  <c r="GP91" i="73"/>
  <c r="GP75" i="73"/>
  <c r="GP176" i="73"/>
  <c r="HE139" i="73"/>
  <c r="GP117" i="73"/>
  <c r="GP108" i="73"/>
  <c r="GP100" i="73"/>
  <c r="GP146" i="73"/>
  <c r="HE112" i="73"/>
  <c r="HE89" i="73"/>
  <c r="HE73" i="73"/>
  <c r="GP123" i="73"/>
  <c r="GP90" i="73"/>
  <c r="HE75" i="73"/>
  <c r="HE67" i="73"/>
  <c r="HE223" i="73" s="1"/>
  <c r="HE104" i="73"/>
  <c r="HE68" i="73"/>
  <c r="GP69" i="73"/>
  <c r="GP131" i="73"/>
  <c r="GP81" i="73"/>
  <c r="DB222" i="73"/>
  <c r="DB221" i="73"/>
  <c r="DB220" i="73"/>
  <c r="DB219" i="73"/>
  <c r="DB218" i="73"/>
  <c r="DB217" i="73"/>
  <c r="DB213" i="73"/>
  <c r="DB212" i="73"/>
  <c r="DB209" i="73"/>
  <c r="DB207" i="73"/>
  <c r="DB203" i="73"/>
  <c r="DB216" i="73"/>
  <c r="DB208" i="73"/>
  <c r="DB199" i="73"/>
  <c r="DB211" i="73"/>
  <c r="DB210" i="73"/>
  <c r="DB197" i="73"/>
  <c r="DB206" i="73"/>
  <c r="DB204" i="73"/>
  <c r="DB201" i="73"/>
  <c r="DB200" i="73"/>
  <c r="DB196" i="73"/>
  <c r="DB195" i="73"/>
  <c r="DB187" i="73"/>
  <c r="DB194" i="73"/>
  <c r="DB181" i="73"/>
  <c r="DB192" i="73"/>
  <c r="DB188" i="73"/>
  <c r="DB184" i="73"/>
  <c r="DB214" i="73"/>
  <c r="DB191" i="73"/>
  <c r="DB190" i="73"/>
  <c r="DB185" i="73"/>
  <c r="BF185" i="73" s="1"/>
  <c r="Z185" i="73" s="1"/>
  <c r="AP185" i="73" s="1"/>
  <c r="DB182" i="73"/>
  <c r="DB180" i="73"/>
  <c r="DB178" i="73"/>
  <c r="DB176" i="73"/>
  <c r="BF176" i="73" s="1"/>
  <c r="Z176" i="73" s="1"/>
  <c r="AP176" i="73" s="1"/>
  <c r="DB174" i="73"/>
  <c r="DB172" i="73"/>
  <c r="DB168" i="73"/>
  <c r="DB164" i="73"/>
  <c r="BF164" i="73" s="1"/>
  <c r="Z164" i="73" s="1"/>
  <c r="AP164" i="73" s="1"/>
  <c r="DB160" i="73"/>
  <c r="DB156" i="73"/>
  <c r="DB152" i="73"/>
  <c r="DB148" i="73"/>
  <c r="BF148" i="73" s="1"/>
  <c r="Z148" i="73" s="1"/>
  <c r="AP148" i="73" s="1"/>
  <c r="DB144" i="73"/>
  <c r="DB205" i="73"/>
  <c r="DB193" i="73"/>
  <c r="DB202" i="73"/>
  <c r="DB198" i="73"/>
  <c r="DB175" i="73"/>
  <c r="DB165" i="73"/>
  <c r="DB189" i="73"/>
  <c r="DB177" i="73"/>
  <c r="DB170" i="73"/>
  <c r="DB167" i="73"/>
  <c r="DB166" i="73"/>
  <c r="BF166" i="73" s="1"/>
  <c r="Z166" i="73" s="1"/>
  <c r="AP166" i="73" s="1"/>
  <c r="DB161" i="73"/>
  <c r="DB159" i="73"/>
  <c r="DB154" i="73"/>
  <c r="DB147" i="73"/>
  <c r="BF147" i="73" s="1"/>
  <c r="Z147" i="73" s="1"/>
  <c r="AP147" i="73" s="1"/>
  <c r="DB179" i="73"/>
  <c r="DB157" i="73"/>
  <c r="DB173" i="73"/>
  <c r="DB171" i="73"/>
  <c r="BF171" i="73" s="1"/>
  <c r="Z171" i="73" s="1"/>
  <c r="AP171" i="73" s="1"/>
  <c r="DB163" i="73"/>
  <c r="DB150" i="73"/>
  <c r="DB146" i="73"/>
  <c r="DB142" i="73"/>
  <c r="BF142" i="73" s="1"/>
  <c r="Z142" i="73" s="1"/>
  <c r="AP142" i="73" s="1"/>
  <c r="DB141" i="73"/>
  <c r="DB140" i="73"/>
  <c r="DB186" i="73"/>
  <c r="DB183" i="73"/>
  <c r="BF183" i="73" s="1"/>
  <c r="Z183" i="73" s="1"/>
  <c r="AP183" i="73" s="1"/>
  <c r="DB153" i="73"/>
  <c r="DB145" i="73"/>
  <c r="DB125" i="73"/>
  <c r="DB121" i="73"/>
  <c r="BF121" i="73" s="1"/>
  <c r="Z121" i="73" s="1"/>
  <c r="AP121" i="73" s="1"/>
  <c r="DB117" i="73"/>
  <c r="DB169" i="73"/>
  <c r="DB151" i="73"/>
  <c r="DB149" i="73"/>
  <c r="DB143" i="73"/>
  <c r="DB162" i="73"/>
  <c r="DB137" i="73"/>
  <c r="DB133" i="73"/>
  <c r="DB129" i="73"/>
  <c r="DB126" i="73"/>
  <c r="DB122" i="73"/>
  <c r="DB118" i="73"/>
  <c r="BF118" i="73" s="1"/>
  <c r="Z118" i="73" s="1"/>
  <c r="AP118" i="73" s="1"/>
  <c r="DB114" i="73"/>
  <c r="DB113" i="73"/>
  <c r="DB109" i="73"/>
  <c r="DB105" i="73"/>
  <c r="DB101" i="73"/>
  <c r="DB97" i="73"/>
  <c r="DB138" i="73"/>
  <c r="DB134" i="73"/>
  <c r="BF134" i="73" s="1"/>
  <c r="Z134" i="73" s="1"/>
  <c r="AP134" i="73" s="1"/>
  <c r="DB130" i="73"/>
  <c r="DB110" i="73"/>
  <c r="DB106" i="73"/>
  <c r="DB102" i="73"/>
  <c r="BF102" i="73" s="1"/>
  <c r="Z102" i="73" s="1"/>
  <c r="AP102" i="73" s="1"/>
  <c r="DB98" i="73"/>
  <c r="DB94" i="73"/>
  <c r="DB90" i="73"/>
  <c r="DB86" i="73"/>
  <c r="BF86" i="73" s="1"/>
  <c r="Z86" i="73" s="1"/>
  <c r="AP86" i="73" s="1"/>
  <c r="DB82" i="73"/>
  <c r="DB78" i="73"/>
  <c r="DB74" i="73"/>
  <c r="DB70" i="73"/>
  <c r="BF70" i="73" s="1"/>
  <c r="Z70" i="73" s="1"/>
  <c r="AP70" i="73" s="1"/>
  <c r="DB155" i="73"/>
  <c r="DB139" i="73"/>
  <c r="DB135" i="73"/>
  <c r="DB131" i="73"/>
  <c r="BF131" i="73" s="1"/>
  <c r="Z131" i="73" s="1"/>
  <c r="AP131" i="73" s="1"/>
  <c r="DB127" i="73"/>
  <c r="DB123" i="73"/>
  <c r="DB119" i="73"/>
  <c r="DB115" i="73"/>
  <c r="BF115" i="73" s="1"/>
  <c r="Z115" i="73" s="1"/>
  <c r="AP115" i="73" s="1"/>
  <c r="DB111" i="73"/>
  <c r="DB107" i="73"/>
  <c r="DB103" i="73"/>
  <c r="DB99" i="73"/>
  <c r="DB95" i="73"/>
  <c r="DB91" i="73"/>
  <c r="DB158" i="73"/>
  <c r="DB136" i="73"/>
  <c r="BF136" i="73" s="1"/>
  <c r="Z136" i="73" s="1"/>
  <c r="AP136" i="73" s="1"/>
  <c r="DB132" i="73"/>
  <c r="DB128" i="73"/>
  <c r="DB112" i="73"/>
  <c r="DB96" i="73"/>
  <c r="BF96" i="73" s="1"/>
  <c r="Z96" i="73" s="1"/>
  <c r="AP96" i="73" s="1"/>
  <c r="DB88" i="73"/>
  <c r="DB84" i="73"/>
  <c r="DB80" i="73"/>
  <c r="DB76" i="73"/>
  <c r="BF76" i="73" s="1"/>
  <c r="Z76" i="73" s="1"/>
  <c r="AP76" i="73" s="1"/>
  <c r="DB72" i="73"/>
  <c r="DB66" i="73"/>
  <c r="DB62" i="73"/>
  <c r="DB58" i="73"/>
  <c r="BF58" i="73" s="1"/>
  <c r="Z58" i="73" s="1"/>
  <c r="AP58" i="73" s="1"/>
  <c r="DB54" i="73"/>
  <c r="DB116" i="73"/>
  <c r="DB100" i="73"/>
  <c r="DB92" i="73"/>
  <c r="BF92" i="73" s="1"/>
  <c r="Z92" i="73" s="1"/>
  <c r="AP92" i="73" s="1"/>
  <c r="DB89" i="73"/>
  <c r="DB85" i="73"/>
  <c r="DB81" i="73"/>
  <c r="DB77" i="73"/>
  <c r="BF77" i="73" s="1"/>
  <c r="Z77" i="73" s="1"/>
  <c r="AP77" i="73" s="1"/>
  <c r="DB73" i="73"/>
  <c r="DB69" i="73"/>
  <c r="DB67" i="73"/>
  <c r="DB63" i="73"/>
  <c r="BF63" i="73" s="1"/>
  <c r="Z63" i="73" s="1"/>
  <c r="AP63" i="73" s="1"/>
  <c r="DB59" i="73"/>
  <c r="DB55" i="73"/>
  <c r="DB51" i="73"/>
  <c r="DB47" i="73"/>
  <c r="BF47" i="73" s="1"/>
  <c r="Z47" i="73" s="1"/>
  <c r="AP47" i="73" s="1"/>
  <c r="DB43" i="73"/>
  <c r="DB39" i="73"/>
  <c r="DB35" i="73"/>
  <c r="DB120" i="73"/>
  <c r="BF120" i="73" s="1"/>
  <c r="Z120" i="73" s="1"/>
  <c r="AP120" i="73" s="1"/>
  <c r="DB104" i="73"/>
  <c r="DB87" i="73"/>
  <c r="DB83" i="73"/>
  <c r="DB79" i="73"/>
  <c r="BF79" i="73" s="1"/>
  <c r="Z79" i="73" s="1"/>
  <c r="AP79" i="73" s="1"/>
  <c r="DB75" i="73"/>
  <c r="DB71" i="73"/>
  <c r="DB68" i="73"/>
  <c r="DB64" i="73"/>
  <c r="BF64" i="73" s="1"/>
  <c r="Z64" i="73" s="1"/>
  <c r="AP64" i="73" s="1"/>
  <c r="DB60" i="73"/>
  <c r="DB93" i="73"/>
  <c r="DB61" i="73"/>
  <c r="DB56" i="73"/>
  <c r="BF56" i="73" s="1"/>
  <c r="Z56" i="73" s="1"/>
  <c r="AP56" i="73" s="1"/>
  <c r="DB30" i="73"/>
  <c r="DB26" i="73"/>
  <c r="DB22" i="73"/>
  <c r="DB52" i="73"/>
  <c r="DB48" i="73"/>
  <c r="DB44" i="73"/>
  <c r="DB40" i="73"/>
  <c r="DB25" i="73"/>
  <c r="DB65" i="73"/>
  <c r="DB53" i="73"/>
  <c r="DB49" i="73"/>
  <c r="DB45" i="73"/>
  <c r="DB41" i="73"/>
  <c r="DB37" i="73"/>
  <c r="DB31" i="73"/>
  <c r="DB27" i="73"/>
  <c r="DB23" i="73"/>
  <c r="DB34" i="73"/>
  <c r="DB32" i="73"/>
  <c r="DB24" i="73"/>
  <c r="DB215" i="73"/>
  <c r="DB124" i="73"/>
  <c r="DB108" i="73"/>
  <c r="DB57" i="73"/>
  <c r="BF57" i="73" s="1"/>
  <c r="Z57" i="73" s="1"/>
  <c r="AP57" i="73" s="1"/>
  <c r="DB50" i="73"/>
  <c r="DB46" i="73"/>
  <c r="DB42" i="73"/>
  <c r="DB38" i="73"/>
  <c r="BF38" i="73" s="1"/>
  <c r="Z38" i="73" s="1"/>
  <c r="AP38" i="73" s="1"/>
  <c r="DB28" i="73"/>
  <c r="DB36" i="73"/>
  <c r="DB33" i="73"/>
  <c r="DB29" i="73"/>
  <c r="BD52" i="73"/>
  <c r="X52" i="73" s="1"/>
  <c r="AN52" i="73" s="1"/>
  <c r="BD65" i="73"/>
  <c r="X65" i="73" s="1"/>
  <c r="AN65" i="73" s="1"/>
  <c r="BD113" i="73"/>
  <c r="X113" i="73" s="1"/>
  <c r="AN113" i="73" s="1"/>
  <c r="BD162" i="73"/>
  <c r="X162" i="73" s="1"/>
  <c r="AN162" i="73" s="1"/>
  <c r="BD175" i="73"/>
  <c r="X175" i="73" s="1"/>
  <c r="AN175" i="73" s="1"/>
  <c r="BL41" i="73"/>
  <c r="AF41" i="73" s="1"/>
  <c r="AV41" i="73" s="1"/>
  <c r="BL97" i="73"/>
  <c r="AF97" i="73" s="1"/>
  <c r="AV97" i="73" s="1"/>
  <c r="BL107" i="73"/>
  <c r="AF107" i="73" s="1"/>
  <c r="AV107" i="73" s="1"/>
  <c r="BL119" i="73"/>
  <c r="AF119" i="73" s="1"/>
  <c r="AV119" i="73" s="1"/>
  <c r="KV166" i="73"/>
  <c r="KV135" i="73"/>
  <c r="KV116" i="73"/>
  <c r="KV60" i="73"/>
  <c r="KV102" i="73"/>
  <c r="KG206" i="73"/>
  <c r="KV187" i="73"/>
  <c r="KG176" i="73"/>
  <c r="KV144" i="73"/>
  <c r="KG192" i="73"/>
  <c r="KV137" i="73"/>
  <c r="KG118" i="73"/>
  <c r="KG148" i="73"/>
  <c r="KG69" i="73"/>
  <c r="KV110" i="73"/>
  <c r="KG42" i="73"/>
  <c r="KG59" i="73"/>
  <c r="KV38" i="73"/>
  <c r="KV39" i="73"/>
  <c r="BC37" i="73"/>
  <c r="W37" i="73" s="1"/>
  <c r="AM37" i="73" s="1"/>
  <c r="BC66" i="73"/>
  <c r="W66" i="73" s="1"/>
  <c r="AM66" i="73" s="1"/>
  <c r="BC91" i="73"/>
  <c r="W91" i="73" s="1"/>
  <c r="AM91" i="73" s="1"/>
  <c r="BC165" i="73"/>
  <c r="W165" i="73" s="1"/>
  <c r="AM165" i="73" s="1"/>
  <c r="BC158" i="73"/>
  <c r="W158" i="73" s="1"/>
  <c r="AM158" i="73" s="1"/>
  <c r="BK78" i="73"/>
  <c r="AE78" i="73" s="1"/>
  <c r="AU78" i="73" s="1"/>
  <c r="BK52" i="73"/>
  <c r="AE52" i="73" s="1"/>
  <c r="AU52" i="73" s="1"/>
  <c r="BK107" i="73"/>
  <c r="AE107" i="73" s="1"/>
  <c r="AU107" i="73" s="1"/>
  <c r="BK168" i="73"/>
  <c r="AE168" i="73" s="1"/>
  <c r="AU168" i="73" s="1"/>
  <c r="BH43" i="73"/>
  <c r="AB43" i="73" s="1"/>
  <c r="AR43" i="73" s="1"/>
  <c r="BH45" i="73"/>
  <c r="AB45" i="73" s="1"/>
  <c r="AR45" i="73" s="1"/>
  <c r="BH84" i="73"/>
  <c r="AB84" i="73" s="1"/>
  <c r="AR84" i="73" s="1"/>
  <c r="KG208" i="73"/>
  <c r="KV146" i="73"/>
  <c r="KG81" i="73"/>
  <c r="KC219" i="73"/>
  <c r="KR205" i="73"/>
  <c r="KR194" i="73"/>
  <c r="KC199" i="73"/>
  <c r="KR175" i="73"/>
  <c r="KR159" i="73"/>
  <c r="KR204" i="73"/>
  <c r="KC173" i="73"/>
  <c r="KR203" i="73"/>
  <c r="KR141" i="73"/>
  <c r="KR123" i="73"/>
  <c r="KC123" i="73"/>
  <c r="KC196" i="73"/>
  <c r="KR92" i="73"/>
  <c r="KC121" i="73"/>
  <c r="KR120" i="73"/>
  <c r="KR56" i="73"/>
  <c r="KR85" i="73"/>
  <c r="KR61" i="73"/>
  <c r="KC103" i="73"/>
  <c r="KC59" i="73"/>
  <c r="KR116" i="73"/>
  <c r="KR51" i="73"/>
  <c r="KC130" i="73"/>
  <c r="KV216" i="73"/>
  <c r="KV202" i="73"/>
  <c r="KV194" i="73"/>
  <c r="KG209" i="73"/>
  <c r="KG182" i="73"/>
  <c r="KV167" i="73"/>
  <c r="KV151" i="73"/>
  <c r="KG165" i="73"/>
  <c r="KG158" i="73"/>
  <c r="KG147" i="73"/>
  <c r="KV128" i="73"/>
  <c r="KG130" i="73"/>
  <c r="KG104" i="73"/>
  <c r="KG115" i="73"/>
  <c r="KV84" i="73"/>
  <c r="KV101" i="73"/>
  <c r="KG53" i="73"/>
  <c r="KV57" i="73"/>
  <c r="KG107" i="73"/>
  <c r="KG71" i="73"/>
  <c r="KV48" i="73"/>
  <c r="KV91" i="73"/>
  <c r="KV58" i="73"/>
  <c r="KG88" i="73"/>
  <c r="KV106" i="73"/>
  <c r="KS27" i="73"/>
  <c r="KD41" i="73"/>
  <c r="KD49" i="73"/>
  <c r="KS68" i="73"/>
  <c r="KS28" i="73"/>
  <c r="KS49" i="73"/>
  <c r="KD93" i="73"/>
  <c r="KS31" i="73"/>
  <c r="KS26" i="73"/>
  <c r="KD34" i="73"/>
  <c r="KS39" i="73"/>
  <c r="KD44" i="73"/>
  <c r="KD50" i="73"/>
  <c r="KS64" i="73"/>
  <c r="KD33" i="73"/>
  <c r="KD26" i="73"/>
  <c r="KS56" i="73"/>
  <c r="KS59" i="73"/>
  <c r="KS67" i="73"/>
  <c r="KS80" i="73"/>
  <c r="KS103" i="73"/>
  <c r="KD141" i="73"/>
  <c r="KD39" i="73"/>
  <c r="KD47" i="73"/>
  <c r="KD55" i="73"/>
  <c r="KD63" i="73"/>
  <c r="KD72" i="73"/>
  <c r="KD80" i="73"/>
  <c r="KD88" i="73"/>
  <c r="KS122" i="73"/>
  <c r="KS53" i="73"/>
  <c r="KS61" i="73"/>
  <c r="KD69" i="73"/>
  <c r="KS74" i="73"/>
  <c r="KD79" i="73"/>
  <c r="KD85" i="73"/>
  <c r="KS91" i="73"/>
  <c r="KS111" i="73"/>
  <c r="KS90" i="73"/>
  <c r="KS98" i="73"/>
  <c r="KS106" i="73"/>
  <c r="KS113" i="73"/>
  <c r="KD118" i="73"/>
  <c r="KD124" i="73"/>
  <c r="KD130" i="73"/>
  <c r="KD137" i="73"/>
  <c r="KD70" i="73"/>
  <c r="KD78" i="73"/>
  <c r="KD86" i="73"/>
  <c r="KD94" i="73"/>
  <c r="KD102" i="73"/>
  <c r="KD110" i="73"/>
  <c r="KD132" i="73"/>
  <c r="KS198" i="73"/>
  <c r="KD101" i="73"/>
  <c r="KD109" i="73"/>
  <c r="KS123" i="73"/>
  <c r="KS134" i="73"/>
  <c r="KD142" i="73"/>
  <c r="KD166" i="73"/>
  <c r="KS152" i="73"/>
  <c r="KS164" i="73"/>
  <c r="KD117" i="73"/>
  <c r="KD125" i="73"/>
  <c r="KD156" i="73"/>
  <c r="KS139" i="73"/>
  <c r="KS145" i="73"/>
  <c r="KS167" i="73"/>
  <c r="KS160" i="73"/>
  <c r="KD150" i="73"/>
  <c r="KD164" i="73"/>
  <c r="KS182" i="73"/>
  <c r="KS165" i="73"/>
  <c r="KS179" i="73"/>
  <c r="KS189" i="73"/>
  <c r="KD198" i="73"/>
  <c r="KD147" i="73"/>
  <c r="KD155" i="73"/>
  <c r="KD163" i="73"/>
  <c r="KD171" i="73"/>
  <c r="KS178" i="73"/>
  <c r="KS186" i="73"/>
  <c r="KS184" i="73"/>
  <c r="KS199" i="73"/>
  <c r="KD174" i="73"/>
  <c r="KD178" i="73"/>
  <c r="KD184" i="73"/>
  <c r="KD197" i="73"/>
  <c r="KD188" i="73"/>
  <c r="KS193" i="73"/>
  <c r="KS207" i="73"/>
  <c r="KD211" i="73"/>
  <c r="KS211" i="73"/>
  <c r="KD208" i="73"/>
  <c r="KD203" i="73"/>
  <c r="KS210" i="73"/>
  <c r="KS215" i="73"/>
  <c r="KD216" i="73"/>
  <c r="KD218" i="73"/>
  <c r="KS219" i="73"/>
  <c r="KS221" i="73"/>
  <c r="KV222" i="73"/>
  <c r="KV203" i="73"/>
  <c r="KG195" i="73"/>
  <c r="KG145" i="73"/>
  <c r="KG126" i="73"/>
  <c r="KG134" i="73"/>
  <c r="KV86" i="73"/>
  <c r="KG52" i="73"/>
  <c r="CW222" i="73"/>
  <c r="CW221" i="73"/>
  <c r="CW219" i="73"/>
  <c r="CW220" i="73"/>
  <c r="CW218" i="73"/>
  <c r="CW217" i="73"/>
  <c r="CW216" i="73"/>
  <c r="CW215" i="73"/>
  <c r="CW214" i="73"/>
  <c r="CW213" i="73"/>
  <c r="CW212" i="73"/>
  <c r="CW211" i="73"/>
  <c r="CW210" i="73"/>
  <c r="CW209" i="73"/>
  <c r="CW207" i="73"/>
  <c r="CW203" i="73"/>
  <c r="CW202" i="73"/>
  <c r="CW201" i="73"/>
  <c r="CW200" i="73"/>
  <c r="CW199" i="73"/>
  <c r="CW198" i="73"/>
  <c r="CW197" i="73"/>
  <c r="CW208" i="73"/>
  <c r="CW206" i="73"/>
  <c r="CW196" i="73"/>
  <c r="CW195" i="73"/>
  <c r="CW194" i="73"/>
  <c r="CW193" i="73"/>
  <c r="CW192" i="73"/>
  <c r="CW191" i="73"/>
  <c r="CW190" i="73"/>
  <c r="CW189" i="73"/>
  <c r="CW188" i="73"/>
  <c r="BA188" i="73" s="1"/>
  <c r="U188" i="73" s="1"/>
  <c r="AK188" i="73" s="1"/>
  <c r="CW187" i="73"/>
  <c r="CW186" i="73"/>
  <c r="BA186" i="73" s="1"/>
  <c r="U186" i="73" s="1"/>
  <c r="AK186" i="73" s="1"/>
  <c r="CW185" i="73"/>
  <c r="CW184" i="73"/>
  <c r="CW183" i="73"/>
  <c r="CW182" i="73"/>
  <c r="BA182" i="73" s="1"/>
  <c r="U182" i="73" s="1"/>
  <c r="AK182" i="73" s="1"/>
  <c r="CW181" i="73"/>
  <c r="CW204" i="73"/>
  <c r="CW205" i="73"/>
  <c r="CW171" i="73"/>
  <c r="BA171" i="73" s="1"/>
  <c r="U171" i="73" s="1"/>
  <c r="AK171" i="73" s="1"/>
  <c r="CW170" i="73"/>
  <c r="CW169" i="73"/>
  <c r="BA169" i="73" s="1"/>
  <c r="U169" i="73" s="1"/>
  <c r="AK169" i="73" s="1"/>
  <c r="CW168" i="73"/>
  <c r="CW167" i="73"/>
  <c r="BA167" i="73" s="1"/>
  <c r="U167" i="73" s="1"/>
  <c r="AK167" i="73" s="1"/>
  <c r="CW166" i="73"/>
  <c r="CW165" i="73"/>
  <c r="CW164" i="73"/>
  <c r="CW163" i="73"/>
  <c r="BA163" i="73" s="1"/>
  <c r="U163" i="73" s="1"/>
  <c r="AK163" i="73" s="1"/>
  <c r="CW162" i="73"/>
  <c r="CW161" i="73"/>
  <c r="CW160" i="73"/>
  <c r="CW159" i="73"/>
  <c r="BA159" i="73" s="1"/>
  <c r="U159" i="73" s="1"/>
  <c r="AK159" i="73" s="1"/>
  <c r="CW158" i="73"/>
  <c r="CW157" i="73"/>
  <c r="CW156" i="73"/>
  <c r="BA156" i="73" s="1"/>
  <c r="U156" i="73" s="1"/>
  <c r="AK156" i="73" s="1"/>
  <c r="CW155" i="73"/>
  <c r="BA155" i="73" s="1"/>
  <c r="U155" i="73" s="1"/>
  <c r="AK155" i="73" s="1"/>
  <c r="CW154" i="73"/>
  <c r="CW153" i="73"/>
  <c r="BA153" i="73" s="1"/>
  <c r="U153" i="73" s="1"/>
  <c r="AK153" i="73" s="1"/>
  <c r="CW152" i="73"/>
  <c r="CW151" i="73"/>
  <c r="BA151" i="73" s="1"/>
  <c r="U151" i="73" s="1"/>
  <c r="AK151" i="73" s="1"/>
  <c r="CW150" i="73"/>
  <c r="CW149" i="73"/>
  <c r="CW148" i="73"/>
  <c r="CW147" i="73"/>
  <c r="BA147" i="73" s="1"/>
  <c r="U147" i="73" s="1"/>
  <c r="AK147" i="73" s="1"/>
  <c r="CW146" i="73"/>
  <c r="CW145" i="73"/>
  <c r="CW144" i="73"/>
  <c r="CW179" i="73"/>
  <c r="BA179" i="73" s="1"/>
  <c r="U179" i="73" s="1"/>
  <c r="AK179" i="73" s="1"/>
  <c r="CW178" i="73"/>
  <c r="CW180" i="73"/>
  <c r="CW174" i="73"/>
  <c r="CW172" i="73"/>
  <c r="BA172" i="73" s="1"/>
  <c r="U172" i="73" s="1"/>
  <c r="AK172" i="73" s="1"/>
  <c r="CW177" i="73"/>
  <c r="CW175" i="73"/>
  <c r="CW173" i="73"/>
  <c r="CW142" i="73"/>
  <c r="CW141" i="73"/>
  <c r="CW140" i="73"/>
  <c r="CW139" i="73"/>
  <c r="CW138" i="73"/>
  <c r="CW137" i="73"/>
  <c r="CW136" i="73"/>
  <c r="CW135" i="73"/>
  <c r="CW134" i="73"/>
  <c r="CW133" i="73"/>
  <c r="CW132" i="73"/>
  <c r="CW131" i="73"/>
  <c r="CW130" i="73"/>
  <c r="CW129" i="73"/>
  <c r="CW128" i="73"/>
  <c r="CW124" i="73"/>
  <c r="CW120" i="73"/>
  <c r="BA120" i="73" s="1"/>
  <c r="U120" i="73" s="1"/>
  <c r="AK120" i="73" s="1"/>
  <c r="CW116" i="73"/>
  <c r="CW176" i="73"/>
  <c r="CW143" i="73"/>
  <c r="BA143" i="73" s="1"/>
  <c r="U143" i="73" s="1"/>
  <c r="AK143" i="73" s="1"/>
  <c r="CW126" i="73"/>
  <c r="BA126" i="73" s="1"/>
  <c r="U126" i="73" s="1"/>
  <c r="AK126" i="73" s="1"/>
  <c r="CW125" i="73"/>
  <c r="CW122" i="73"/>
  <c r="CW121" i="73"/>
  <c r="CW118" i="73"/>
  <c r="BA118" i="73" s="1"/>
  <c r="U118" i="73" s="1"/>
  <c r="AK118" i="73" s="1"/>
  <c r="CW117" i="73"/>
  <c r="CW114" i="73"/>
  <c r="CW112" i="73"/>
  <c r="CW108" i="73"/>
  <c r="BA108" i="73" s="1"/>
  <c r="U108" i="73" s="1"/>
  <c r="AK108" i="73" s="1"/>
  <c r="CW104" i="73"/>
  <c r="CW100" i="73"/>
  <c r="CW96" i="73"/>
  <c r="CW113" i="73"/>
  <c r="BA113" i="73" s="1"/>
  <c r="U113" i="73" s="1"/>
  <c r="AK113" i="73" s="1"/>
  <c r="CW109" i="73"/>
  <c r="CW105" i="73"/>
  <c r="CW101" i="73"/>
  <c r="CW97" i="73"/>
  <c r="BA97" i="73" s="1"/>
  <c r="U97" i="73" s="1"/>
  <c r="AK97" i="73" s="1"/>
  <c r="CW93" i="73"/>
  <c r="CW89" i="73"/>
  <c r="BA89" i="73" s="1"/>
  <c r="U89" i="73" s="1"/>
  <c r="AK89" i="73" s="1"/>
  <c r="CW85" i="73"/>
  <c r="CW81" i="73"/>
  <c r="BA81" i="73" s="1"/>
  <c r="U81" i="73" s="1"/>
  <c r="AK81" i="73" s="1"/>
  <c r="CW77" i="73"/>
  <c r="CW73" i="73"/>
  <c r="BA73" i="73" s="1"/>
  <c r="U73" i="73" s="1"/>
  <c r="AK73" i="73" s="1"/>
  <c r="CW69" i="73"/>
  <c r="CW127" i="73"/>
  <c r="BA127" i="73" s="1"/>
  <c r="U127" i="73" s="1"/>
  <c r="AK127" i="73" s="1"/>
  <c r="CW123" i="73"/>
  <c r="CW119" i="73"/>
  <c r="BA119" i="73" s="1"/>
  <c r="U119" i="73" s="1"/>
  <c r="AK119" i="73" s="1"/>
  <c r="CW115" i="73"/>
  <c r="CW110" i="73"/>
  <c r="CW106" i="73"/>
  <c r="CW102" i="73"/>
  <c r="BA102" i="73" s="1"/>
  <c r="U102" i="73" s="1"/>
  <c r="AK102" i="73" s="1"/>
  <c r="CW98" i="73"/>
  <c r="CW94" i="73"/>
  <c r="CW90" i="73"/>
  <c r="CW107" i="73"/>
  <c r="CW92" i="73"/>
  <c r="BA92" i="73" s="1"/>
  <c r="U92" i="73" s="1"/>
  <c r="AK92" i="73" s="1"/>
  <c r="CW88" i="73"/>
  <c r="BA88" i="73" s="1"/>
  <c r="U88" i="73" s="1"/>
  <c r="AK88" i="73" s="1"/>
  <c r="CW84" i="73"/>
  <c r="CW80" i="73"/>
  <c r="CW76" i="73"/>
  <c r="BA76" i="73" s="1"/>
  <c r="U76" i="73" s="1"/>
  <c r="AK76" i="73" s="1"/>
  <c r="CW72" i="73"/>
  <c r="BA72" i="73" s="1"/>
  <c r="U72" i="73" s="1"/>
  <c r="AK72" i="73" s="1"/>
  <c r="CW65" i="73"/>
  <c r="CW61" i="73"/>
  <c r="CW57" i="73"/>
  <c r="BA57" i="73" s="1"/>
  <c r="U57" i="73" s="1"/>
  <c r="AK57" i="73" s="1"/>
  <c r="CW53" i="73"/>
  <c r="BA53" i="73" s="1"/>
  <c r="U53" i="73" s="1"/>
  <c r="AK53" i="73" s="1"/>
  <c r="CW111" i="73"/>
  <c r="CW66" i="73"/>
  <c r="CW62" i="73"/>
  <c r="CW58" i="73"/>
  <c r="BA58" i="73" s="1"/>
  <c r="U58" i="73" s="1"/>
  <c r="AK58" i="73" s="1"/>
  <c r="CW54" i="73"/>
  <c r="CW50" i="73"/>
  <c r="CW46" i="73"/>
  <c r="CW42" i="73"/>
  <c r="CW38" i="73"/>
  <c r="CW34" i="73"/>
  <c r="CW99" i="73"/>
  <c r="BA99" i="73" s="1"/>
  <c r="U99" i="73" s="1"/>
  <c r="AK99" i="73" s="1"/>
  <c r="CW87" i="73"/>
  <c r="BA87" i="73" s="1"/>
  <c r="U87" i="73" s="1"/>
  <c r="AK87" i="73" s="1"/>
  <c r="CW86" i="73"/>
  <c r="CW83" i="73"/>
  <c r="CW82" i="73"/>
  <c r="CW79" i="73"/>
  <c r="BA79" i="73" s="1"/>
  <c r="U79" i="73" s="1"/>
  <c r="AK79" i="73" s="1"/>
  <c r="CW78" i="73"/>
  <c r="CW75" i="73"/>
  <c r="BA75" i="73" s="1"/>
  <c r="U75" i="73" s="1"/>
  <c r="AK75" i="73" s="1"/>
  <c r="CW74" i="73"/>
  <c r="CW71" i="73"/>
  <c r="BA71" i="73" s="1"/>
  <c r="U71" i="73" s="1"/>
  <c r="AK71" i="73" s="1"/>
  <c r="CW70" i="73"/>
  <c r="CW67" i="73"/>
  <c r="CW63" i="73"/>
  <c r="CW59" i="73"/>
  <c r="BA59" i="73" s="1"/>
  <c r="U59" i="73" s="1"/>
  <c r="AK59" i="73" s="1"/>
  <c r="CW95" i="73"/>
  <c r="CW33" i="73"/>
  <c r="CW29" i="73"/>
  <c r="CW25" i="73"/>
  <c r="CW56" i="73"/>
  <c r="CW51" i="73"/>
  <c r="CW39" i="73"/>
  <c r="CW36" i="73"/>
  <c r="BA36" i="73" s="1"/>
  <c r="U36" i="73" s="1"/>
  <c r="AK36" i="73" s="1"/>
  <c r="CW24" i="73"/>
  <c r="CW103" i="73"/>
  <c r="CW60" i="73"/>
  <c r="BA60" i="73" s="1"/>
  <c r="U60" i="73" s="1"/>
  <c r="AK60" i="73" s="1"/>
  <c r="CW49" i="73"/>
  <c r="BA49" i="73" s="1"/>
  <c r="U49" i="73" s="1"/>
  <c r="AK49" i="73" s="1"/>
  <c r="CW45" i="73"/>
  <c r="CW41" i="73"/>
  <c r="BA41" i="73" s="1"/>
  <c r="U41" i="73" s="1"/>
  <c r="AK41" i="73" s="1"/>
  <c r="CW37" i="73"/>
  <c r="CW30" i="73"/>
  <c r="BA30" i="73" s="1"/>
  <c r="U30" i="73" s="1"/>
  <c r="AK30" i="73" s="1"/>
  <c r="CW26" i="73"/>
  <c r="CW22" i="73"/>
  <c r="CW27" i="73"/>
  <c r="CW23" i="73"/>
  <c r="CW68" i="73"/>
  <c r="CW35" i="73"/>
  <c r="CW32" i="73"/>
  <c r="BA32" i="73" s="1"/>
  <c r="U32" i="73" s="1"/>
  <c r="AK32" i="73" s="1"/>
  <c r="CW91" i="73"/>
  <c r="BA91" i="73" s="1"/>
  <c r="U91" i="73" s="1"/>
  <c r="AK91" i="73" s="1"/>
  <c r="CW64" i="73"/>
  <c r="CW55" i="73"/>
  <c r="BA55" i="73" s="1"/>
  <c r="U55" i="73" s="1"/>
  <c r="AK55" i="73" s="1"/>
  <c r="CW31" i="73"/>
  <c r="CW52" i="73"/>
  <c r="BA52" i="73" s="1"/>
  <c r="U52" i="73" s="1"/>
  <c r="AK52" i="73" s="1"/>
  <c r="CW48" i="73"/>
  <c r="CW47" i="73"/>
  <c r="CW44" i="73"/>
  <c r="CW43" i="73"/>
  <c r="CW40" i="73"/>
  <c r="CW28" i="73"/>
  <c r="DY222" i="73"/>
  <c r="DY221" i="73"/>
  <c r="DY220" i="73"/>
  <c r="DY219" i="73"/>
  <c r="DY217" i="73"/>
  <c r="DY215" i="73"/>
  <c r="DY214" i="73"/>
  <c r="DY213" i="73"/>
  <c r="DY212" i="73"/>
  <c r="DY211" i="73"/>
  <c r="DY210" i="73"/>
  <c r="DY209" i="73"/>
  <c r="DY208" i="73"/>
  <c r="DY207" i="73"/>
  <c r="DY206" i="73"/>
  <c r="DY205" i="73"/>
  <c r="DY204" i="73"/>
  <c r="DY203" i="73"/>
  <c r="DY218" i="73"/>
  <c r="DY201" i="73"/>
  <c r="DY198" i="73"/>
  <c r="DY216" i="73"/>
  <c r="DY199" i="73"/>
  <c r="DY194" i="73"/>
  <c r="DY189" i="73"/>
  <c r="DY191" i="73"/>
  <c r="DY188" i="73"/>
  <c r="DY186" i="73"/>
  <c r="DY182" i="73"/>
  <c r="DY202" i="73"/>
  <c r="DY197" i="73"/>
  <c r="DY190" i="73"/>
  <c r="DY185" i="73"/>
  <c r="DY192" i="73"/>
  <c r="DY184" i="73"/>
  <c r="DY181" i="73"/>
  <c r="DY180" i="73"/>
  <c r="DY178" i="73"/>
  <c r="DY176" i="73"/>
  <c r="DY174" i="73"/>
  <c r="DY172" i="73"/>
  <c r="DY169" i="73"/>
  <c r="DY165" i="73"/>
  <c r="DY161" i="73"/>
  <c r="DY157" i="73"/>
  <c r="DY153" i="73"/>
  <c r="DY149" i="73"/>
  <c r="DY145" i="73"/>
  <c r="DY143" i="73"/>
  <c r="DY200" i="73"/>
  <c r="DY195" i="73"/>
  <c r="DY196" i="73"/>
  <c r="DY183" i="73"/>
  <c r="DY177" i="73"/>
  <c r="DY170" i="73"/>
  <c r="DY179" i="73"/>
  <c r="DY171" i="73"/>
  <c r="DY164" i="73"/>
  <c r="DY155" i="73"/>
  <c r="DY152" i="73"/>
  <c r="DY150" i="73"/>
  <c r="DY148" i="73"/>
  <c r="DY162" i="73"/>
  <c r="DY193" i="73"/>
  <c r="DY167" i="73"/>
  <c r="DY158" i="73"/>
  <c r="DY156" i="73"/>
  <c r="DY154" i="73"/>
  <c r="DY151" i="73"/>
  <c r="DY187" i="73"/>
  <c r="DY175" i="73"/>
  <c r="DY173" i="73"/>
  <c r="DY168" i="73"/>
  <c r="DY166" i="73"/>
  <c r="DY163" i="73"/>
  <c r="DY127" i="73"/>
  <c r="DY123" i="73"/>
  <c r="DY119" i="73"/>
  <c r="DY115" i="73"/>
  <c r="DY160" i="73"/>
  <c r="DY146" i="73"/>
  <c r="DY144" i="73"/>
  <c r="DY142" i="73"/>
  <c r="DY141" i="73"/>
  <c r="DY140" i="73"/>
  <c r="DY139" i="73"/>
  <c r="DY138" i="73"/>
  <c r="DY137" i="73"/>
  <c r="DY136" i="73"/>
  <c r="DY135" i="73"/>
  <c r="DY134" i="73"/>
  <c r="DY133" i="73"/>
  <c r="DY132" i="73"/>
  <c r="DY159" i="73"/>
  <c r="DY130" i="73"/>
  <c r="DY126" i="73"/>
  <c r="DY125" i="73"/>
  <c r="DY122" i="73"/>
  <c r="DY121" i="73"/>
  <c r="DY118" i="73"/>
  <c r="DY117" i="73"/>
  <c r="DY114" i="73"/>
  <c r="DY111" i="73"/>
  <c r="DY107" i="73"/>
  <c r="DY103" i="73"/>
  <c r="DY99" i="73"/>
  <c r="DY147" i="73"/>
  <c r="DY131" i="73"/>
  <c r="DY112" i="73"/>
  <c r="DY108" i="73"/>
  <c r="DY104" i="73"/>
  <c r="DY100" i="73"/>
  <c r="DY96" i="73"/>
  <c r="DY92" i="73"/>
  <c r="DY88" i="73"/>
  <c r="DY84" i="73"/>
  <c r="DY80" i="73"/>
  <c r="DY76" i="73"/>
  <c r="DY72" i="73"/>
  <c r="DY128" i="73"/>
  <c r="DY124" i="73"/>
  <c r="DY120" i="73"/>
  <c r="DY116" i="73"/>
  <c r="DY113" i="73"/>
  <c r="DY109" i="73"/>
  <c r="DY105" i="73"/>
  <c r="DY101" i="73"/>
  <c r="DY97" i="73"/>
  <c r="DY93" i="73"/>
  <c r="DY106" i="73"/>
  <c r="DY89" i="73"/>
  <c r="DY85" i="73"/>
  <c r="DY81" i="73"/>
  <c r="DY77" i="73"/>
  <c r="DY73" i="73"/>
  <c r="DY69" i="73"/>
  <c r="DY68" i="73"/>
  <c r="DY64" i="73"/>
  <c r="DY60" i="73"/>
  <c r="DY56" i="73"/>
  <c r="DY110" i="73"/>
  <c r="DY94" i="73"/>
  <c r="DY90" i="73"/>
  <c r="DY65" i="73"/>
  <c r="DY61" i="73"/>
  <c r="DY57" i="73"/>
  <c r="DY53" i="73"/>
  <c r="DY49" i="73"/>
  <c r="DY45" i="73"/>
  <c r="DY41" i="73"/>
  <c r="DY37" i="73"/>
  <c r="DY129" i="73"/>
  <c r="DY98" i="73"/>
  <c r="DY95" i="73"/>
  <c r="DY91" i="73"/>
  <c r="DY87" i="73"/>
  <c r="DY86" i="73"/>
  <c r="DY83" i="73"/>
  <c r="DY82" i="73"/>
  <c r="DY79" i="73"/>
  <c r="DY78" i="73"/>
  <c r="DY75" i="73"/>
  <c r="DY74" i="73"/>
  <c r="DY71" i="73"/>
  <c r="DY70" i="73"/>
  <c r="DY66" i="73"/>
  <c r="DY62" i="73"/>
  <c r="DY58" i="73"/>
  <c r="DY32" i="73"/>
  <c r="DY28" i="73"/>
  <c r="DY24" i="73"/>
  <c r="DY54" i="73"/>
  <c r="DY48" i="73"/>
  <c r="DY47" i="73"/>
  <c r="DY44" i="73"/>
  <c r="DY43" i="73"/>
  <c r="DY40" i="73"/>
  <c r="DY39" i="73"/>
  <c r="DY27" i="73"/>
  <c r="DY59" i="73"/>
  <c r="DY55" i="73"/>
  <c r="DY50" i="73"/>
  <c r="DY46" i="73"/>
  <c r="DY42" i="73"/>
  <c r="DY38" i="73"/>
  <c r="DY34" i="73"/>
  <c r="DY33" i="73"/>
  <c r="DY29" i="73"/>
  <c r="DY25" i="73"/>
  <c r="DY26" i="73"/>
  <c r="DY22" i="73"/>
  <c r="DY102" i="73"/>
  <c r="DY63" i="73"/>
  <c r="DY30" i="73"/>
  <c r="DY67" i="73"/>
  <c r="DY52" i="73"/>
  <c r="DY51" i="73"/>
  <c r="DY36" i="73"/>
  <c r="DY35" i="73"/>
  <c r="DY31" i="73"/>
  <c r="DY23" i="73"/>
  <c r="FF30" i="73"/>
  <c r="GY23" i="73"/>
  <c r="GY24" i="73"/>
  <c r="HN24" i="73"/>
  <c r="IP29" i="73"/>
  <c r="DL221" i="73"/>
  <c r="DL222" i="73"/>
  <c r="DL219" i="73"/>
  <c r="DL218" i="73"/>
  <c r="DL220" i="73"/>
  <c r="DL217" i="73"/>
  <c r="DL216" i="73"/>
  <c r="DL214" i="73"/>
  <c r="DL213" i="73"/>
  <c r="DL212" i="73"/>
  <c r="DL210" i="73"/>
  <c r="DL208" i="73"/>
  <c r="DL204" i="73"/>
  <c r="DL209" i="73"/>
  <c r="DL205" i="73"/>
  <c r="DL215" i="73"/>
  <c r="DL211" i="73"/>
  <c r="DL203" i="73"/>
  <c r="DL202" i="73"/>
  <c r="DL200" i="73"/>
  <c r="DL201" i="73"/>
  <c r="DL198" i="73"/>
  <c r="DL196" i="73"/>
  <c r="DL192" i="73"/>
  <c r="DL191" i="73"/>
  <c r="DL190" i="73"/>
  <c r="DL188" i="73"/>
  <c r="DL184" i="73"/>
  <c r="DL180" i="73"/>
  <c r="DL179" i="73"/>
  <c r="AZ179" i="73" s="1"/>
  <c r="T179" i="73" s="1"/>
  <c r="AJ179" i="73" s="1"/>
  <c r="DL178" i="73"/>
  <c r="DL177" i="73"/>
  <c r="DL176" i="73"/>
  <c r="DL175" i="73"/>
  <c r="DL174" i="73"/>
  <c r="DL173" i="73"/>
  <c r="DL172" i="73"/>
  <c r="DL185" i="73"/>
  <c r="AZ185" i="73" s="1"/>
  <c r="T185" i="73" s="1"/>
  <c r="AJ185" i="73" s="1"/>
  <c r="DL182" i="73"/>
  <c r="DL194" i="73"/>
  <c r="DL171" i="73"/>
  <c r="DL167" i="73"/>
  <c r="DL163" i="73"/>
  <c r="DL159" i="73"/>
  <c r="DL155" i="73"/>
  <c r="DL151" i="73"/>
  <c r="DL147" i="73"/>
  <c r="DL199" i="73"/>
  <c r="DL207" i="73"/>
  <c r="DL195" i="73"/>
  <c r="DL183" i="73"/>
  <c r="DL189" i="73"/>
  <c r="DL193" i="73"/>
  <c r="DL170" i="73"/>
  <c r="AZ170" i="73" s="1"/>
  <c r="T170" i="73" s="1"/>
  <c r="AJ170" i="73" s="1"/>
  <c r="DL168" i="73"/>
  <c r="DL197" i="73"/>
  <c r="DL186" i="73"/>
  <c r="DL187" i="73"/>
  <c r="DL166" i="73"/>
  <c r="DL157" i="73"/>
  <c r="DL150" i="73"/>
  <c r="AZ150" i="73" s="1"/>
  <c r="T150" i="73" s="1"/>
  <c r="AJ150" i="73" s="1"/>
  <c r="DL206" i="73"/>
  <c r="DL164" i="73"/>
  <c r="DL162" i="73"/>
  <c r="DL160" i="73"/>
  <c r="DL169" i="73"/>
  <c r="DL158" i="73"/>
  <c r="DL148" i="73"/>
  <c r="DL146" i="73"/>
  <c r="DL153" i="73"/>
  <c r="DL145" i="73"/>
  <c r="DL144" i="73"/>
  <c r="DL126" i="73"/>
  <c r="DL122" i="73"/>
  <c r="DL118" i="73"/>
  <c r="DL114" i="73"/>
  <c r="AZ114" i="73" s="1"/>
  <c r="T114" i="73" s="1"/>
  <c r="AJ114" i="73" s="1"/>
  <c r="DL161" i="73"/>
  <c r="DL154" i="73"/>
  <c r="DL149" i="73"/>
  <c r="DL181" i="73"/>
  <c r="DL165" i="73"/>
  <c r="DL156" i="73"/>
  <c r="AZ156" i="73" s="1"/>
  <c r="T156" i="73" s="1"/>
  <c r="AJ156" i="73" s="1"/>
  <c r="DL152" i="73"/>
  <c r="AZ152" i="73" s="1"/>
  <c r="T152" i="73" s="1"/>
  <c r="AJ152" i="73" s="1"/>
  <c r="DL141" i="73"/>
  <c r="DL138" i="73"/>
  <c r="DL134" i="73"/>
  <c r="DL128" i="73"/>
  <c r="DL124" i="73"/>
  <c r="DL120" i="73"/>
  <c r="AZ120" i="73" s="1"/>
  <c r="T120" i="73" s="1"/>
  <c r="AJ120" i="73" s="1"/>
  <c r="DL116" i="73"/>
  <c r="AZ116" i="73" s="1"/>
  <c r="T116" i="73" s="1"/>
  <c r="AJ116" i="73" s="1"/>
  <c r="DL110" i="73"/>
  <c r="DL106" i="73"/>
  <c r="DL102" i="73"/>
  <c r="DL98" i="73"/>
  <c r="AZ98" i="73" s="1"/>
  <c r="T98" i="73" s="1"/>
  <c r="AJ98" i="73" s="1"/>
  <c r="DL142" i="73"/>
  <c r="DL139" i="73"/>
  <c r="DL135" i="73"/>
  <c r="DL129" i="73"/>
  <c r="DL111" i="73"/>
  <c r="AZ111" i="73" s="1"/>
  <c r="T111" i="73" s="1"/>
  <c r="AJ111" i="73" s="1"/>
  <c r="DL107" i="73"/>
  <c r="DL103" i="73"/>
  <c r="DL99" i="73"/>
  <c r="DL95" i="73"/>
  <c r="AZ95" i="73" s="1"/>
  <c r="T95" i="73" s="1"/>
  <c r="AJ95" i="73" s="1"/>
  <c r="DL91" i="73"/>
  <c r="DL87" i="73"/>
  <c r="DL83" i="73"/>
  <c r="DL79" i="73"/>
  <c r="AZ79" i="73" s="1"/>
  <c r="T79" i="73" s="1"/>
  <c r="AJ79" i="73" s="1"/>
  <c r="DL75" i="73"/>
  <c r="DL71" i="73"/>
  <c r="DL136" i="73"/>
  <c r="AZ136" i="73" s="1"/>
  <c r="T136" i="73" s="1"/>
  <c r="AJ136" i="73" s="1"/>
  <c r="DL132" i="73"/>
  <c r="DL130" i="73"/>
  <c r="DL125" i="73"/>
  <c r="DL121" i="73"/>
  <c r="AZ121" i="73" s="1"/>
  <c r="T121" i="73" s="1"/>
  <c r="AJ121" i="73" s="1"/>
  <c r="DL117" i="73"/>
  <c r="DL112" i="73"/>
  <c r="DL108" i="73"/>
  <c r="DL104" i="73"/>
  <c r="DL100" i="73"/>
  <c r="AZ100" i="73" s="1"/>
  <c r="T100" i="73" s="1"/>
  <c r="AJ100" i="73" s="1"/>
  <c r="DL96" i="73"/>
  <c r="DL92" i="73"/>
  <c r="DL131" i="73"/>
  <c r="AZ131" i="73" s="1"/>
  <c r="T131" i="73" s="1"/>
  <c r="AJ131" i="73" s="1"/>
  <c r="DL119" i="73"/>
  <c r="DL113" i="73"/>
  <c r="DL97" i="73"/>
  <c r="AZ97" i="73" s="1"/>
  <c r="T97" i="73" s="1"/>
  <c r="AJ97" i="73" s="1"/>
  <c r="DL94" i="73"/>
  <c r="DL90" i="73"/>
  <c r="DL86" i="73"/>
  <c r="DL82" i="73"/>
  <c r="DL78" i="73"/>
  <c r="DL74" i="73"/>
  <c r="DL70" i="73"/>
  <c r="DL67" i="73"/>
  <c r="DL63" i="73"/>
  <c r="DL59" i="73"/>
  <c r="DL55" i="73"/>
  <c r="DL143" i="73"/>
  <c r="DL140" i="73"/>
  <c r="DL137" i="73"/>
  <c r="DL133" i="73"/>
  <c r="AZ133" i="73" s="1"/>
  <c r="T133" i="73" s="1"/>
  <c r="AJ133" i="73" s="1"/>
  <c r="DL123" i="73"/>
  <c r="DL101" i="73"/>
  <c r="DL88" i="73"/>
  <c r="DL84" i="73"/>
  <c r="DL80" i="73"/>
  <c r="DL76" i="73"/>
  <c r="DL72" i="73"/>
  <c r="DL68" i="73"/>
  <c r="DL64" i="73"/>
  <c r="DL60" i="73"/>
  <c r="DL56" i="73"/>
  <c r="DL52" i="73"/>
  <c r="DL48" i="73"/>
  <c r="AZ48" i="73" s="1"/>
  <c r="T48" i="73" s="1"/>
  <c r="AJ48" i="73" s="1"/>
  <c r="DL44" i="73"/>
  <c r="AZ44" i="73" s="1"/>
  <c r="T44" i="73" s="1"/>
  <c r="AJ44" i="73" s="1"/>
  <c r="DL40" i="73"/>
  <c r="DL36" i="73"/>
  <c r="DL127" i="73"/>
  <c r="DL105" i="73"/>
  <c r="AZ105" i="73" s="1"/>
  <c r="T105" i="73" s="1"/>
  <c r="AJ105" i="73" s="1"/>
  <c r="DL93" i="73"/>
  <c r="AZ93" i="73" s="1"/>
  <c r="T93" i="73" s="1"/>
  <c r="AJ93" i="73" s="1"/>
  <c r="DL89" i="73"/>
  <c r="AZ89" i="73" s="1"/>
  <c r="T89" i="73" s="1"/>
  <c r="AJ89" i="73" s="1"/>
  <c r="DL85" i="73"/>
  <c r="DL81" i="73"/>
  <c r="DL77" i="73"/>
  <c r="DL73" i="73"/>
  <c r="AZ73" i="73" s="1"/>
  <c r="T73" i="73" s="1"/>
  <c r="AJ73" i="73" s="1"/>
  <c r="DL69" i="73"/>
  <c r="DL65" i="73"/>
  <c r="DL61" i="73"/>
  <c r="DL62" i="73"/>
  <c r="AZ62" i="73" s="1"/>
  <c r="T62" i="73" s="1"/>
  <c r="AJ62" i="73" s="1"/>
  <c r="DL53" i="73"/>
  <c r="DL31" i="73"/>
  <c r="DL27" i="73"/>
  <c r="AZ27" i="73" s="1"/>
  <c r="T27" i="73" s="1"/>
  <c r="AJ27" i="73" s="1"/>
  <c r="DL23" i="73"/>
  <c r="DL26" i="73"/>
  <c r="DL22" i="73"/>
  <c r="DL66" i="73"/>
  <c r="DL57" i="73"/>
  <c r="AZ57" i="73" s="1"/>
  <c r="T57" i="73" s="1"/>
  <c r="AJ57" i="73" s="1"/>
  <c r="DL51" i="73"/>
  <c r="DL47" i="73"/>
  <c r="DL43" i="73"/>
  <c r="DL39" i="73"/>
  <c r="DL35" i="73"/>
  <c r="DL32" i="73"/>
  <c r="DL28" i="73"/>
  <c r="DL24" i="73"/>
  <c r="DL33" i="73"/>
  <c r="DL29" i="73"/>
  <c r="DL25" i="73"/>
  <c r="DL58" i="73"/>
  <c r="DL50" i="73"/>
  <c r="DL38" i="73"/>
  <c r="DL115" i="73"/>
  <c r="DL109" i="73"/>
  <c r="AZ109" i="73" s="1"/>
  <c r="T109" i="73" s="1"/>
  <c r="AJ109" i="73" s="1"/>
  <c r="DL54" i="73"/>
  <c r="DL49" i="73"/>
  <c r="DL45" i="73"/>
  <c r="DL41" i="73"/>
  <c r="DL37" i="73"/>
  <c r="DL46" i="73"/>
  <c r="DL42" i="73"/>
  <c r="AZ42" i="73" s="1"/>
  <c r="T42" i="73" s="1"/>
  <c r="AJ42" i="73" s="1"/>
  <c r="DL34" i="73"/>
  <c r="DL30" i="73"/>
  <c r="KV83" i="73"/>
  <c r="KR75" i="73"/>
  <c r="KC42" i="73"/>
  <c r="KR73" i="73"/>
  <c r="KR94" i="73"/>
  <c r="KC70" i="73"/>
  <c r="KC98" i="73"/>
  <c r="KC73" i="73"/>
  <c r="KC105" i="73"/>
  <c r="KR107" i="73"/>
  <c r="KC195" i="73"/>
  <c r="KR132" i="73"/>
  <c r="KR143" i="73"/>
  <c r="KC172" i="73"/>
  <c r="KC146" i="73"/>
  <c r="KR150" i="73"/>
  <c r="KR166" i="73"/>
  <c r="KC194" i="73"/>
  <c r="KR185" i="73"/>
  <c r="KR206" i="73"/>
  <c r="KR211" i="73"/>
  <c r="KR220" i="73"/>
  <c r="BG93" i="73"/>
  <c r="AA93" i="73" s="1"/>
  <c r="AQ93" i="73" s="1"/>
  <c r="BG142" i="73"/>
  <c r="AA142" i="73" s="1"/>
  <c r="AQ142" i="73" s="1"/>
  <c r="BG91" i="73"/>
  <c r="AA91" i="73" s="1"/>
  <c r="AQ91" i="73" s="1"/>
  <c r="BG102" i="73"/>
  <c r="AA102" i="73" s="1"/>
  <c r="AQ102" i="73" s="1"/>
  <c r="BG168" i="73"/>
  <c r="AA168" i="73" s="1"/>
  <c r="AQ168" i="73" s="1"/>
  <c r="BG178" i="73"/>
  <c r="AA178" i="73" s="1"/>
  <c r="AQ178" i="73" s="1"/>
  <c r="KL50" i="73"/>
  <c r="KL57" i="73"/>
  <c r="KL93" i="73"/>
  <c r="LA28" i="73"/>
  <c r="KL34" i="73"/>
  <c r="LA51" i="73"/>
  <c r="LA23" i="73"/>
  <c r="LA22" i="73"/>
  <c r="LA30" i="73"/>
  <c r="LA45" i="73"/>
  <c r="KL72" i="73"/>
  <c r="KL38" i="73"/>
  <c r="KL52" i="73"/>
  <c r="KL26" i="73"/>
  <c r="LA36" i="73"/>
  <c r="LA44" i="73"/>
  <c r="LA52" i="73"/>
  <c r="LA71" i="73"/>
  <c r="KL151" i="73"/>
  <c r="KL64" i="73"/>
  <c r="LA70" i="73"/>
  <c r="KL75" i="73"/>
  <c r="KL81" i="73"/>
  <c r="LA86" i="73"/>
  <c r="KL104" i="73"/>
  <c r="LA167" i="73"/>
  <c r="KL39" i="73"/>
  <c r="KL47" i="73"/>
  <c r="KL55" i="73"/>
  <c r="KL63" i="73"/>
  <c r="KL100" i="73"/>
  <c r="KL54" i="73"/>
  <c r="KL62" i="73"/>
  <c r="LA76" i="73"/>
  <c r="LA91" i="73"/>
  <c r="KL112" i="73"/>
  <c r="KL138" i="73"/>
  <c r="KL95" i="73"/>
  <c r="KL103" i="73"/>
  <c r="KL111" i="73"/>
  <c r="LA127" i="73"/>
  <c r="LA136" i="73"/>
  <c r="KL70" i="73"/>
  <c r="KL78" i="73"/>
  <c r="KL86" i="73"/>
  <c r="KL94" i="73"/>
  <c r="KL102" i="73"/>
  <c r="KL110" i="73"/>
  <c r="KL119" i="73"/>
  <c r="KL127" i="73"/>
  <c r="LA135" i="73"/>
  <c r="KL156" i="73"/>
  <c r="KL97" i="73"/>
  <c r="KL105" i="73"/>
  <c r="LA113" i="73"/>
  <c r="KL118" i="73"/>
  <c r="KL124" i="73"/>
  <c r="KL130" i="73"/>
  <c r="LA138" i="73"/>
  <c r="KL150" i="73"/>
  <c r="KL117" i="73"/>
  <c r="KL125" i="73"/>
  <c r="KL152" i="73"/>
  <c r="LA178" i="73"/>
  <c r="LA142" i="73"/>
  <c r="LA150" i="73"/>
  <c r="KL158" i="73"/>
  <c r="KL167" i="73"/>
  <c r="KL188" i="73"/>
  <c r="LA147" i="73"/>
  <c r="KL162" i="73"/>
  <c r="KL181" i="73"/>
  <c r="LA197" i="73"/>
  <c r="LA166" i="73"/>
  <c r="KL185" i="73"/>
  <c r="KL187" i="73"/>
  <c r="LA180" i="73"/>
  <c r="LA204" i="73"/>
  <c r="KL149" i="73"/>
  <c r="KL157" i="73"/>
  <c r="KL165" i="73"/>
  <c r="LA185" i="73"/>
  <c r="KL184" i="73"/>
  <c r="KL197" i="73"/>
  <c r="KL174" i="73"/>
  <c r="KL178" i="73"/>
  <c r="KL182" i="73"/>
  <c r="KL209" i="73"/>
  <c r="KL194" i="73"/>
  <c r="KL199" i="73"/>
  <c r="LA205" i="73"/>
  <c r="KL198" i="73"/>
  <c r="LA208" i="73"/>
  <c r="KL210" i="73"/>
  <c r="LA210" i="73"/>
  <c r="KL214" i="73"/>
  <c r="KL217" i="73"/>
  <c r="LA216" i="73"/>
  <c r="KL219" i="73"/>
  <c r="KL221" i="73"/>
  <c r="KW72" i="73"/>
  <c r="KW43" i="73"/>
  <c r="KH53" i="73"/>
  <c r="KW76" i="73"/>
  <c r="KH57" i="73"/>
  <c r="KW83" i="73"/>
  <c r="KH67" i="73"/>
  <c r="KH89" i="73"/>
  <c r="KH66" i="73"/>
  <c r="KH103" i="73"/>
  <c r="KH70" i="73"/>
  <c r="KH102" i="73"/>
  <c r="KW162" i="73"/>
  <c r="KW126" i="73"/>
  <c r="KH113" i="73"/>
  <c r="KW141" i="73"/>
  <c r="KW183" i="73"/>
  <c r="KH184" i="73"/>
  <c r="KW169" i="73"/>
  <c r="KW174" i="73"/>
  <c r="KH174" i="73"/>
  <c r="KW202" i="73"/>
  <c r="KH205" i="73"/>
  <c r="KW216" i="73"/>
  <c r="DI84" i="73"/>
  <c r="DI39" i="73"/>
  <c r="DI47" i="73"/>
  <c r="DI60" i="73"/>
  <c r="BM60" i="73" s="1"/>
  <c r="AG60" i="73" s="1"/>
  <c r="AW60" i="73" s="1"/>
  <c r="DI117" i="73"/>
  <c r="DI26" i="73"/>
  <c r="DI80" i="73"/>
  <c r="BM80" i="73" s="1"/>
  <c r="AG80" i="73" s="1"/>
  <c r="AW80" i="73" s="1"/>
  <c r="DI25" i="73"/>
  <c r="DI41" i="73"/>
  <c r="DI68" i="73"/>
  <c r="BM68" i="73" s="1"/>
  <c r="AG68" i="73" s="1"/>
  <c r="AW68" i="73" s="1"/>
  <c r="DI67" i="73"/>
  <c r="BM67" i="73" s="1"/>
  <c r="AG67" i="73" s="1"/>
  <c r="AW67" i="73" s="1"/>
  <c r="DI34" i="73"/>
  <c r="BM34" i="73" s="1"/>
  <c r="AG34" i="73" s="1"/>
  <c r="AW34" i="73" s="1"/>
  <c r="DI50" i="73"/>
  <c r="DI66" i="73"/>
  <c r="DI75" i="73"/>
  <c r="DI83" i="73"/>
  <c r="BM83" i="73" s="1"/>
  <c r="AG83" i="73" s="1"/>
  <c r="AW83" i="73" s="1"/>
  <c r="DI95" i="73"/>
  <c r="DI53" i="73"/>
  <c r="BM53" i="73" s="1"/>
  <c r="AG53" i="73" s="1"/>
  <c r="AW53" i="73" s="1"/>
  <c r="DI103" i="73"/>
  <c r="BM103" i="73" s="1"/>
  <c r="AG103" i="73" s="1"/>
  <c r="AW103" i="73" s="1"/>
  <c r="DI94" i="73"/>
  <c r="BM94" i="73" s="1"/>
  <c r="AG94" i="73" s="1"/>
  <c r="AW94" i="73" s="1"/>
  <c r="DI110" i="73"/>
  <c r="DI81" i="73"/>
  <c r="BM81" i="73" s="1"/>
  <c r="AG81" i="73" s="1"/>
  <c r="AW81" i="73" s="1"/>
  <c r="DI97" i="73"/>
  <c r="BM97" i="73" s="1"/>
  <c r="AG97" i="73" s="1"/>
  <c r="AW97" i="73" s="1"/>
  <c r="DI113" i="73"/>
  <c r="BM113" i="73" s="1"/>
  <c r="AG113" i="73" s="1"/>
  <c r="AW113" i="73" s="1"/>
  <c r="DI127" i="73"/>
  <c r="DI108" i="73"/>
  <c r="DI124" i="73"/>
  <c r="BM124" i="73" s="1"/>
  <c r="AG124" i="73" s="1"/>
  <c r="AW124" i="73" s="1"/>
  <c r="DI131" i="73"/>
  <c r="BM131" i="73" s="1"/>
  <c r="AG131" i="73" s="1"/>
  <c r="AW131" i="73" s="1"/>
  <c r="DI135" i="73"/>
  <c r="DI139" i="73"/>
  <c r="DI143" i="73"/>
  <c r="BM143" i="73" s="1"/>
  <c r="AG143" i="73" s="1"/>
  <c r="AW143" i="73" s="1"/>
  <c r="DI147" i="73"/>
  <c r="BM147" i="73" s="1"/>
  <c r="AG147" i="73" s="1"/>
  <c r="AW147" i="73" s="1"/>
  <c r="DI151" i="73"/>
  <c r="DI155" i="73"/>
  <c r="BM155" i="73" s="1"/>
  <c r="AG155" i="73" s="1"/>
  <c r="AW155" i="73" s="1"/>
  <c r="DI159" i="73"/>
  <c r="DI163" i="73"/>
  <c r="BM163" i="73" s="1"/>
  <c r="AG163" i="73" s="1"/>
  <c r="AW163" i="73" s="1"/>
  <c r="DI167" i="73"/>
  <c r="DI171" i="73"/>
  <c r="BM171" i="73" s="1"/>
  <c r="AG171" i="73" s="1"/>
  <c r="AW171" i="73" s="1"/>
  <c r="DI175" i="73"/>
  <c r="BM175" i="73" s="1"/>
  <c r="AG175" i="73" s="1"/>
  <c r="AW175" i="73" s="1"/>
  <c r="DI179" i="73"/>
  <c r="BM179" i="73" s="1"/>
  <c r="AG179" i="73" s="1"/>
  <c r="AW179" i="73" s="1"/>
  <c r="DI181" i="73"/>
  <c r="DI185" i="73"/>
  <c r="BM185" i="73" s="1"/>
  <c r="AG185" i="73" s="1"/>
  <c r="AW185" i="73" s="1"/>
  <c r="DI189" i="73"/>
  <c r="BM189" i="73" s="1"/>
  <c r="AG189" i="73" s="1"/>
  <c r="AW189" i="73" s="1"/>
  <c r="DI193" i="73"/>
  <c r="DI205" i="73"/>
  <c r="DI198" i="73"/>
  <c r="DI202" i="73"/>
  <c r="DI211" i="73"/>
  <c r="DI215" i="73"/>
  <c r="DI222" i="73"/>
  <c r="DT47" i="73"/>
  <c r="DT62" i="73"/>
  <c r="BH62" i="73" s="1"/>
  <c r="AB62" i="73" s="1"/>
  <c r="AR62" i="73" s="1"/>
  <c r="DT72" i="73"/>
  <c r="DT33" i="73"/>
  <c r="BH33" i="73" s="1"/>
  <c r="AB33" i="73" s="1"/>
  <c r="AR33" i="73" s="1"/>
  <c r="DT34" i="73"/>
  <c r="DT50" i="73"/>
  <c r="BH50" i="73" s="1"/>
  <c r="AB50" i="73" s="1"/>
  <c r="AR50" i="73" s="1"/>
  <c r="DT129" i="73"/>
  <c r="DT27" i="73"/>
  <c r="DT45" i="73"/>
  <c r="DT61" i="73"/>
  <c r="BH61" i="73" s="1"/>
  <c r="AB61" i="73" s="1"/>
  <c r="AR61" i="73" s="1"/>
  <c r="DT78" i="73"/>
  <c r="DT97" i="73"/>
  <c r="DT44" i="73"/>
  <c r="BH44" i="73" s="1"/>
  <c r="AB44" i="73" s="1"/>
  <c r="AR44" i="73" s="1"/>
  <c r="DT60" i="73"/>
  <c r="BH60" i="73" s="1"/>
  <c r="AB60" i="73" s="1"/>
  <c r="AR60" i="73" s="1"/>
  <c r="DT55" i="73"/>
  <c r="DT69" i="73"/>
  <c r="DT85" i="73"/>
  <c r="DT105" i="73"/>
  <c r="BH105" i="73" s="1"/>
  <c r="AB105" i="73" s="1"/>
  <c r="AR105" i="73" s="1"/>
  <c r="DT92" i="73"/>
  <c r="DT108" i="73"/>
  <c r="DT124" i="73"/>
  <c r="DT141" i="73"/>
  <c r="BH141" i="73" s="1"/>
  <c r="AB141" i="73" s="1"/>
  <c r="AR141" i="73" s="1"/>
  <c r="DT83" i="73"/>
  <c r="DT99" i="73"/>
  <c r="DT115" i="73"/>
  <c r="DT131" i="73"/>
  <c r="BH131" i="73" s="1"/>
  <c r="AB131" i="73" s="1"/>
  <c r="AR131" i="73" s="1"/>
  <c r="DT98" i="73"/>
  <c r="DT117" i="73"/>
  <c r="DT134" i="73"/>
  <c r="BH134" i="73" s="1"/>
  <c r="AB134" i="73" s="1"/>
  <c r="AR134" i="73" s="1"/>
  <c r="DT114" i="73"/>
  <c r="BH114" i="73" s="1"/>
  <c r="AB114" i="73" s="1"/>
  <c r="AR114" i="73" s="1"/>
  <c r="DT143" i="73"/>
  <c r="DT150" i="73"/>
  <c r="DT159" i="73"/>
  <c r="DT163" i="73"/>
  <c r="BH163" i="73" s="1"/>
  <c r="AB163" i="73" s="1"/>
  <c r="AR163" i="73" s="1"/>
  <c r="DT151" i="73"/>
  <c r="DT196" i="73"/>
  <c r="DT181" i="73"/>
  <c r="DT145" i="73"/>
  <c r="BH145" i="73" s="1"/>
  <c r="AB145" i="73" s="1"/>
  <c r="AR145" i="73" s="1"/>
  <c r="DT161" i="73"/>
  <c r="DT195" i="73"/>
  <c r="DT191" i="73"/>
  <c r="DT174" i="73"/>
  <c r="BH174" i="73" s="1"/>
  <c r="AB174" i="73" s="1"/>
  <c r="AR174" i="73" s="1"/>
  <c r="DT178" i="73"/>
  <c r="DT186" i="73"/>
  <c r="DT194" i="73"/>
  <c r="DT203" i="73"/>
  <c r="DT209" i="73"/>
  <c r="DT212" i="73"/>
  <c r="DT217" i="73"/>
  <c r="DT221" i="73"/>
  <c r="GS222" i="73"/>
  <c r="HH213" i="73"/>
  <c r="GS201" i="73"/>
  <c r="HH198" i="73"/>
  <c r="GS202" i="73"/>
  <c r="GS187" i="73"/>
  <c r="GS153" i="73"/>
  <c r="HH165" i="73"/>
  <c r="HH147" i="73"/>
  <c r="HH140" i="73"/>
  <c r="GS158" i="73"/>
  <c r="GS122" i="73"/>
  <c r="GS142" i="73"/>
  <c r="GS110" i="73"/>
  <c r="GS78" i="73"/>
  <c r="GS111" i="73"/>
  <c r="HH91" i="73"/>
  <c r="GS138" i="73"/>
  <c r="GS63" i="73"/>
  <c r="GS124" i="73"/>
  <c r="HH67" i="73"/>
  <c r="HH48" i="73"/>
  <c r="GS80" i="73"/>
  <c r="GS24" i="73"/>
  <c r="HH99" i="73"/>
  <c r="HH32" i="73"/>
  <c r="KC216" i="73"/>
  <c r="KR201" i="73"/>
  <c r="KR192" i="73"/>
  <c r="KC193" i="73"/>
  <c r="KR173" i="73"/>
  <c r="KR157" i="73"/>
  <c r="KC184" i="73"/>
  <c r="KC167" i="73"/>
  <c r="KC174" i="73"/>
  <c r="KR139" i="73"/>
  <c r="KR119" i="73"/>
  <c r="KC119" i="73"/>
  <c r="KC139" i="73"/>
  <c r="KR88" i="73"/>
  <c r="KC113" i="73"/>
  <c r="KR106" i="73"/>
  <c r="KC137" i="73"/>
  <c r="KR82" i="73"/>
  <c r="KR57" i="73"/>
  <c r="KC88" i="73"/>
  <c r="KC56" i="73"/>
  <c r="KH220" i="73"/>
  <c r="KH217" i="73"/>
  <c r="KH206" i="73"/>
  <c r="KW182" i="73"/>
  <c r="KH181" i="73"/>
  <c r="KH191" i="73"/>
  <c r="KH150" i="73"/>
  <c r="KW167" i="73"/>
  <c r="KH159" i="73"/>
  <c r="KH144" i="73"/>
  <c r="KH143" i="73"/>
  <c r="KW108" i="73"/>
  <c r="KW123" i="73"/>
  <c r="KW85" i="73"/>
  <c r="KH131" i="73"/>
  <c r="KW135" i="73"/>
  <c r="KH116" i="73"/>
  <c r="KH77" i="73"/>
  <c r="KW50" i="73"/>
  <c r="KW107" i="73"/>
  <c r="KH64" i="73"/>
  <c r="KH52" i="73"/>
  <c r="KV214" i="73"/>
  <c r="KV207" i="73"/>
  <c r="KV188" i="73"/>
  <c r="KG189" i="73"/>
  <c r="KG177" i="73"/>
  <c r="KV161" i="73"/>
  <c r="KV145" i="73"/>
  <c r="KG199" i="73"/>
  <c r="KG156" i="73"/>
  <c r="KV138" i="73"/>
  <c r="KG116" i="73"/>
  <c r="KV120" i="73"/>
  <c r="KG184" i="73"/>
  <c r="KV104" i="73"/>
  <c r="KV72" i="73"/>
  <c r="KG113" i="73"/>
  <c r="KG86" i="73"/>
  <c r="KV45" i="73"/>
  <c r="KV85" i="73"/>
  <c r="KV62" i="73"/>
  <c r="KG55" i="73"/>
  <c r="KG40" i="73"/>
  <c r="KV54" i="73"/>
  <c r="KV43" i="73"/>
  <c r="KN219" i="73"/>
  <c r="KN200" i="73"/>
  <c r="KN196" i="73"/>
  <c r="JY215" i="73"/>
  <c r="JY193" i="73"/>
  <c r="KN157" i="73"/>
  <c r="JY186" i="73"/>
  <c r="JY166" i="73"/>
  <c r="KN172" i="73"/>
  <c r="KN141" i="73"/>
  <c r="KN123" i="73"/>
  <c r="JY108" i="73"/>
  <c r="JY109" i="73"/>
  <c r="JY77" i="73"/>
  <c r="KN117" i="73"/>
  <c r="KN143" i="73"/>
  <c r="KN74" i="73"/>
  <c r="KN106" i="73"/>
  <c r="JY58" i="73"/>
  <c r="JY99" i="73"/>
  <c r="KN46" i="73"/>
  <c r="JY64" i="73"/>
  <c r="KZ216" i="73"/>
  <c r="KK185" i="73"/>
  <c r="KK171" i="73"/>
  <c r="KK145" i="73"/>
  <c r="KK91" i="73"/>
  <c r="KZ51" i="73"/>
  <c r="KZ78" i="73"/>
  <c r="DR222" i="73"/>
  <c r="DR220" i="73"/>
  <c r="DR217" i="73"/>
  <c r="DR216" i="73"/>
  <c r="DR221" i="73"/>
  <c r="DR219" i="73"/>
  <c r="DR218" i="73"/>
  <c r="DR215" i="73"/>
  <c r="DR214" i="73"/>
  <c r="DR213" i="73"/>
  <c r="DR211" i="73"/>
  <c r="DR210" i="73"/>
  <c r="DR209" i="73"/>
  <c r="DR208" i="73"/>
  <c r="DR204" i="73"/>
  <c r="DR202" i="73"/>
  <c r="DR201" i="73"/>
  <c r="DR200" i="73"/>
  <c r="DR199" i="73"/>
  <c r="DR198" i="73"/>
  <c r="DR197" i="73"/>
  <c r="DR205" i="73"/>
  <c r="DR212" i="73"/>
  <c r="DR196" i="73"/>
  <c r="DR195" i="73"/>
  <c r="DR194" i="73"/>
  <c r="DR193" i="73"/>
  <c r="DR192" i="73"/>
  <c r="DR191" i="73"/>
  <c r="DR190" i="73"/>
  <c r="DR189" i="73"/>
  <c r="DR188" i="73"/>
  <c r="DR187" i="73"/>
  <c r="DR186" i="73"/>
  <c r="DR185" i="73"/>
  <c r="DR184" i="73"/>
  <c r="DR183" i="73"/>
  <c r="DR182" i="73"/>
  <c r="DR181" i="73"/>
  <c r="DR207" i="73"/>
  <c r="DR206" i="73"/>
  <c r="DR171" i="73"/>
  <c r="DR170" i="73"/>
  <c r="DR169" i="73"/>
  <c r="DR168" i="73"/>
  <c r="DR167" i="73"/>
  <c r="DR166" i="73"/>
  <c r="DR165" i="73"/>
  <c r="DR164" i="73"/>
  <c r="DR163" i="73"/>
  <c r="DR162" i="73"/>
  <c r="DR161" i="73"/>
  <c r="DR160" i="73"/>
  <c r="DR159" i="73"/>
  <c r="DR158" i="73"/>
  <c r="DR157" i="73"/>
  <c r="DR156" i="73"/>
  <c r="DR155" i="73"/>
  <c r="DR154" i="73"/>
  <c r="DR153" i="73"/>
  <c r="DR152" i="73"/>
  <c r="DR151" i="73"/>
  <c r="DR150" i="73"/>
  <c r="DR149" i="73"/>
  <c r="DR148" i="73"/>
  <c r="DR147" i="73"/>
  <c r="DR146" i="73"/>
  <c r="DR145" i="73"/>
  <c r="DR144" i="73"/>
  <c r="DR203" i="73"/>
  <c r="DR180" i="73"/>
  <c r="DR178" i="73"/>
  <c r="DR176" i="73"/>
  <c r="DR174" i="73"/>
  <c r="DR172" i="73"/>
  <c r="DR179" i="73"/>
  <c r="DR177" i="73"/>
  <c r="DR173" i="73"/>
  <c r="DR142" i="73"/>
  <c r="DR141" i="73"/>
  <c r="DR140" i="73"/>
  <c r="DR139" i="73"/>
  <c r="DR138" i="73"/>
  <c r="DR137" i="73"/>
  <c r="DR136" i="73"/>
  <c r="DR135" i="73"/>
  <c r="DR134" i="73"/>
  <c r="DR133" i="73"/>
  <c r="DR132" i="73"/>
  <c r="DR131" i="73"/>
  <c r="DR130" i="73"/>
  <c r="DR129" i="73"/>
  <c r="DR128" i="73"/>
  <c r="DR124" i="73"/>
  <c r="DR120" i="73"/>
  <c r="DR116" i="73"/>
  <c r="DR175" i="73"/>
  <c r="DR112" i="73"/>
  <c r="DR108" i="73"/>
  <c r="DR104" i="73"/>
  <c r="DR100" i="73"/>
  <c r="DR96" i="73"/>
  <c r="DR126" i="73"/>
  <c r="DR125" i="73"/>
  <c r="DR122" i="73"/>
  <c r="DR121" i="73"/>
  <c r="DR118" i="73"/>
  <c r="DR117" i="73"/>
  <c r="DR114" i="73"/>
  <c r="DR113" i="73"/>
  <c r="DR109" i="73"/>
  <c r="DR105" i="73"/>
  <c r="DR101" i="73"/>
  <c r="DR97" i="73"/>
  <c r="DR93" i="73"/>
  <c r="DR89" i="73"/>
  <c r="DR85" i="73"/>
  <c r="DR81" i="73"/>
  <c r="DR77" i="73"/>
  <c r="DR73" i="73"/>
  <c r="DR69" i="73"/>
  <c r="DR143" i="73"/>
  <c r="DR110" i="73"/>
  <c r="DR106" i="73"/>
  <c r="DR102" i="73"/>
  <c r="DR98" i="73"/>
  <c r="DR94" i="73"/>
  <c r="DR90" i="73"/>
  <c r="DR123" i="73"/>
  <c r="DR111" i="73"/>
  <c r="DR65" i="73"/>
  <c r="DR61" i="73"/>
  <c r="DR57" i="73"/>
  <c r="DR53" i="73"/>
  <c r="DR127" i="73"/>
  <c r="DR99" i="73"/>
  <c r="DR95" i="73"/>
  <c r="DR91" i="73"/>
  <c r="DR88" i="73"/>
  <c r="DR84" i="73"/>
  <c r="DR80" i="73"/>
  <c r="DR76" i="73"/>
  <c r="DR72" i="73"/>
  <c r="DR66" i="73"/>
  <c r="DR62" i="73"/>
  <c r="DR58" i="73"/>
  <c r="DR54" i="73"/>
  <c r="DR50" i="73"/>
  <c r="DR46" i="73"/>
  <c r="DR42" i="73"/>
  <c r="DR38" i="73"/>
  <c r="DR34" i="73"/>
  <c r="DR115" i="73"/>
  <c r="DR103" i="73"/>
  <c r="DR92" i="73"/>
  <c r="DR67" i="73"/>
  <c r="DR63" i="73"/>
  <c r="DR59" i="73"/>
  <c r="DR86" i="73"/>
  <c r="DR78" i="73"/>
  <c r="DR70" i="73"/>
  <c r="DR60" i="73"/>
  <c r="DR55" i="73"/>
  <c r="DR52" i="73"/>
  <c r="DR51" i="73"/>
  <c r="DR48" i="73"/>
  <c r="DR47" i="73"/>
  <c r="DR44" i="73"/>
  <c r="DR43" i="73"/>
  <c r="DR40" i="73"/>
  <c r="DR39" i="73"/>
  <c r="DR36" i="73"/>
  <c r="DR35" i="73"/>
  <c r="DR33" i="73"/>
  <c r="DR29" i="73"/>
  <c r="DR25" i="73"/>
  <c r="DR28" i="73"/>
  <c r="DR87" i="73"/>
  <c r="DR79" i="73"/>
  <c r="DR71" i="73"/>
  <c r="DR64" i="73"/>
  <c r="DR56" i="73"/>
  <c r="DR30" i="73"/>
  <c r="DR26" i="73"/>
  <c r="DR22" i="73"/>
  <c r="DR83" i="73"/>
  <c r="DR75" i="73"/>
  <c r="DR32" i="73"/>
  <c r="DR24" i="73"/>
  <c r="DR119" i="73"/>
  <c r="DR107" i="73"/>
  <c r="DR82" i="73"/>
  <c r="DR74" i="73"/>
  <c r="DR68" i="73"/>
  <c r="DR49" i="73"/>
  <c r="DR45" i="73"/>
  <c r="DR41" i="73"/>
  <c r="DR37" i="73"/>
  <c r="DR31" i="73"/>
  <c r="DR27" i="73"/>
  <c r="DR23" i="73"/>
  <c r="DO222" i="73"/>
  <c r="DO221" i="73"/>
  <c r="DO220" i="73"/>
  <c r="DO219" i="73"/>
  <c r="DO217" i="73"/>
  <c r="DO215" i="73"/>
  <c r="DO214" i="73"/>
  <c r="DO212" i="73"/>
  <c r="DO216" i="73"/>
  <c r="DO213" i="73"/>
  <c r="DO211" i="73"/>
  <c r="DO206" i="73"/>
  <c r="DO210" i="73"/>
  <c r="DO207" i="73"/>
  <c r="DO204" i="73"/>
  <c r="DO201" i="73"/>
  <c r="DO198" i="73"/>
  <c r="DO218" i="73"/>
  <c r="DO203" i="73"/>
  <c r="DO202" i="73"/>
  <c r="DO208" i="73"/>
  <c r="DO194" i="73"/>
  <c r="DO189" i="73"/>
  <c r="DO205" i="73"/>
  <c r="DO197" i="73"/>
  <c r="DO193" i="73"/>
  <c r="DO192" i="73"/>
  <c r="DO187" i="73"/>
  <c r="DO186" i="73"/>
  <c r="BC186" i="73" s="1"/>
  <c r="W186" i="73" s="1"/>
  <c r="AM186" i="73" s="1"/>
  <c r="DO182" i="73"/>
  <c r="DO183" i="73"/>
  <c r="DO180" i="73"/>
  <c r="DO179" i="73"/>
  <c r="BC179" i="73" s="1"/>
  <c r="W179" i="73" s="1"/>
  <c r="AM179" i="73" s="1"/>
  <c r="DO178" i="73"/>
  <c r="DO177" i="73"/>
  <c r="DO176" i="73"/>
  <c r="BC176" i="73" s="1"/>
  <c r="W176" i="73" s="1"/>
  <c r="AM176" i="73" s="1"/>
  <c r="DO175" i="73"/>
  <c r="DO174" i="73"/>
  <c r="DO173" i="73"/>
  <c r="DO172" i="73"/>
  <c r="BC172" i="73" s="1"/>
  <c r="W172" i="73" s="1"/>
  <c r="AM172" i="73" s="1"/>
  <c r="DO199" i="73"/>
  <c r="DO191" i="73"/>
  <c r="DO190" i="73"/>
  <c r="DO184" i="73"/>
  <c r="BC184" i="73" s="1"/>
  <c r="W184" i="73" s="1"/>
  <c r="AM184" i="73" s="1"/>
  <c r="DO181" i="73"/>
  <c r="BC181" i="73" s="1"/>
  <c r="W181" i="73" s="1"/>
  <c r="AM181" i="73" s="1"/>
  <c r="DO169" i="73"/>
  <c r="DO165" i="73"/>
  <c r="DO161" i="73"/>
  <c r="DO157" i="73"/>
  <c r="BC157" i="73" s="1"/>
  <c r="W157" i="73" s="1"/>
  <c r="AM157" i="73" s="1"/>
  <c r="DO153" i="73"/>
  <c r="DO149" i="73"/>
  <c r="DO145" i="73"/>
  <c r="DO209" i="73"/>
  <c r="DO200" i="73"/>
  <c r="DO196" i="73"/>
  <c r="DO195" i="73"/>
  <c r="DO188" i="73"/>
  <c r="DO185" i="73"/>
  <c r="DO167" i="73"/>
  <c r="DO164" i="73"/>
  <c r="DO168" i="73"/>
  <c r="BC168" i="73" s="1"/>
  <c r="W168" i="73" s="1"/>
  <c r="AM168" i="73" s="1"/>
  <c r="DO163" i="73"/>
  <c r="DO160" i="73"/>
  <c r="DO158" i="73"/>
  <c r="DO171" i="73"/>
  <c r="BC171" i="73" s="1"/>
  <c r="W171" i="73" s="1"/>
  <c r="AM171" i="73" s="1"/>
  <c r="DO159" i="73"/>
  <c r="DO156" i="73"/>
  <c r="DO166" i="73"/>
  <c r="DO162" i="73"/>
  <c r="BC162" i="73" s="1"/>
  <c r="W162" i="73" s="1"/>
  <c r="AM162" i="73" s="1"/>
  <c r="DO154" i="73"/>
  <c r="DO144" i="73"/>
  <c r="BC144" i="73" s="1"/>
  <c r="W144" i="73" s="1"/>
  <c r="AM144" i="73" s="1"/>
  <c r="DO142" i="73"/>
  <c r="DO141" i="73"/>
  <c r="BC141" i="73" s="1"/>
  <c r="W141" i="73" s="1"/>
  <c r="AM141" i="73" s="1"/>
  <c r="DO140" i="73"/>
  <c r="DO151" i="73"/>
  <c r="BC151" i="73" s="1"/>
  <c r="W151" i="73" s="1"/>
  <c r="AM151" i="73" s="1"/>
  <c r="DO143" i="73"/>
  <c r="DO125" i="73"/>
  <c r="BC125" i="73" s="1"/>
  <c r="W125" i="73" s="1"/>
  <c r="AM125" i="73" s="1"/>
  <c r="DO121" i="73"/>
  <c r="DO117" i="73"/>
  <c r="DO170" i="73"/>
  <c r="DO155" i="73"/>
  <c r="BC155" i="73" s="1"/>
  <c r="W155" i="73" s="1"/>
  <c r="AM155" i="73" s="1"/>
  <c r="DO152" i="73"/>
  <c r="DO148" i="73"/>
  <c r="DO146" i="73"/>
  <c r="DO139" i="73"/>
  <c r="BC139" i="73" s="1"/>
  <c r="W139" i="73" s="1"/>
  <c r="AM139" i="73" s="1"/>
  <c r="DO135" i="73"/>
  <c r="DO130" i="73"/>
  <c r="DO113" i="73"/>
  <c r="BC113" i="73" s="1"/>
  <c r="W113" i="73" s="1"/>
  <c r="AM113" i="73" s="1"/>
  <c r="DO109" i="73"/>
  <c r="DO105" i="73"/>
  <c r="DO101" i="73"/>
  <c r="DO97" i="73"/>
  <c r="DO150" i="73"/>
  <c r="DO136" i="73"/>
  <c r="DO132" i="73"/>
  <c r="DO131" i="73"/>
  <c r="DO127" i="73"/>
  <c r="BC127" i="73" s="1"/>
  <c r="W127" i="73" s="1"/>
  <c r="AM127" i="73" s="1"/>
  <c r="DO123" i="73"/>
  <c r="BC123" i="73" s="1"/>
  <c r="W123" i="73" s="1"/>
  <c r="AM123" i="73" s="1"/>
  <c r="DO119" i="73"/>
  <c r="DO115" i="73"/>
  <c r="DO110" i="73"/>
  <c r="BC110" i="73" s="1"/>
  <c r="W110" i="73" s="1"/>
  <c r="AM110" i="73" s="1"/>
  <c r="DO106" i="73"/>
  <c r="DO102" i="73"/>
  <c r="DO98" i="73"/>
  <c r="DO94" i="73"/>
  <c r="DO90" i="73"/>
  <c r="DO86" i="73"/>
  <c r="DO82" i="73"/>
  <c r="DO78" i="73"/>
  <c r="BC78" i="73" s="1"/>
  <c r="W78" i="73" s="1"/>
  <c r="AM78" i="73" s="1"/>
  <c r="DO74" i="73"/>
  <c r="DO70" i="73"/>
  <c r="DO147" i="73"/>
  <c r="DO137" i="73"/>
  <c r="BC137" i="73" s="1"/>
  <c r="W137" i="73" s="1"/>
  <c r="AM137" i="73" s="1"/>
  <c r="DO133" i="73"/>
  <c r="DO128" i="73"/>
  <c r="DO124" i="73"/>
  <c r="BC124" i="73" s="1"/>
  <c r="W124" i="73" s="1"/>
  <c r="AM124" i="73" s="1"/>
  <c r="DO120" i="73"/>
  <c r="BC120" i="73" s="1"/>
  <c r="W120" i="73" s="1"/>
  <c r="AM120" i="73" s="1"/>
  <c r="DO116" i="73"/>
  <c r="DO111" i="73"/>
  <c r="DO107" i="73"/>
  <c r="DO103" i="73"/>
  <c r="DO99" i="73"/>
  <c r="DO95" i="73"/>
  <c r="DO91" i="73"/>
  <c r="DO138" i="73"/>
  <c r="DO134" i="73"/>
  <c r="DO129" i="73"/>
  <c r="DO126" i="73"/>
  <c r="DO108" i="73"/>
  <c r="BC108" i="73" s="1"/>
  <c r="W108" i="73" s="1"/>
  <c r="AM108" i="73" s="1"/>
  <c r="DO89" i="73"/>
  <c r="DO85" i="73"/>
  <c r="DO81" i="73"/>
  <c r="DO77" i="73"/>
  <c r="DO73" i="73"/>
  <c r="DO69" i="73"/>
  <c r="DO66" i="73"/>
  <c r="DO62" i="73"/>
  <c r="BC62" i="73" s="1"/>
  <c r="W62" i="73" s="1"/>
  <c r="AM62" i="73" s="1"/>
  <c r="DO58" i="73"/>
  <c r="DO54" i="73"/>
  <c r="DO114" i="73"/>
  <c r="DO112" i="73"/>
  <c r="BC112" i="73" s="1"/>
  <c r="W112" i="73" s="1"/>
  <c r="AM112" i="73" s="1"/>
  <c r="DO96" i="73"/>
  <c r="DO93" i="73"/>
  <c r="DO87" i="73"/>
  <c r="DO83" i="73"/>
  <c r="DO79" i="73"/>
  <c r="DO75" i="73"/>
  <c r="BC75" i="73" s="1"/>
  <c r="W75" i="73" s="1"/>
  <c r="AM75" i="73" s="1"/>
  <c r="DO71" i="73"/>
  <c r="DO67" i="73"/>
  <c r="DO63" i="73"/>
  <c r="DO59" i="73"/>
  <c r="BC59" i="73" s="1"/>
  <c r="W59" i="73" s="1"/>
  <c r="AM59" i="73" s="1"/>
  <c r="DO55" i="73"/>
  <c r="DO51" i="73"/>
  <c r="BC51" i="73" s="1"/>
  <c r="W51" i="73" s="1"/>
  <c r="AM51" i="73" s="1"/>
  <c r="DO47" i="73"/>
  <c r="DO43" i="73"/>
  <c r="DO39" i="73"/>
  <c r="DO35" i="73"/>
  <c r="BC35" i="73" s="1"/>
  <c r="W35" i="73" s="1"/>
  <c r="AM35" i="73" s="1"/>
  <c r="DO118" i="73"/>
  <c r="DO100" i="73"/>
  <c r="DO68" i="73"/>
  <c r="DO64" i="73"/>
  <c r="BC64" i="73" s="1"/>
  <c r="W64" i="73" s="1"/>
  <c r="AM64" i="73" s="1"/>
  <c r="DO60" i="73"/>
  <c r="DO88" i="73"/>
  <c r="DO80" i="73"/>
  <c r="DO72" i="73"/>
  <c r="BC72" i="73" s="1"/>
  <c r="W72" i="73" s="1"/>
  <c r="AM72" i="73" s="1"/>
  <c r="DO57" i="73"/>
  <c r="DO49" i="73"/>
  <c r="DO45" i="73"/>
  <c r="DO41" i="73"/>
  <c r="BC41" i="73" s="1"/>
  <c r="W41" i="73" s="1"/>
  <c r="AM41" i="73" s="1"/>
  <c r="DO37" i="73"/>
  <c r="DO30" i="73"/>
  <c r="DO26" i="73"/>
  <c r="DO22" i="73"/>
  <c r="DO29" i="73"/>
  <c r="DO122" i="73"/>
  <c r="BC122" i="73" s="1"/>
  <c r="W122" i="73" s="1"/>
  <c r="AM122" i="73" s="1"/>
  <c r="DO61" i="73"/>
  <c r="DO50" i="73"/>
  <c r="BC50" i="73" s="1"/>
  <c r="W50" i="73" s="1"/>
  <c r="AM50" i="73" s="1"/>
  <c r="DO46" i="73"/>
  <c r="DO42" i="73"/>
  <c r="BC42" i="73" s="1"/>
  <c r="W42" i="73" s="1"/>
  <c r="AM42" i="73" s="1"/>
  <c r="DO38" i="73"/>
  <c r="DO34" i="73"/>
  <c r="BC34" i="73" s="1"/>
  <c r="W34" i="73" s="1"/>
  <c r="AM34" i="73" s="1"/>
  <c r="DO31" i="73"/>
  <c r="DO27" i="73"/>
  <c r="DO23" i="73"/>
  <c r="DO32" i="73"/>
  <c r="DO28" i="73"/>
  <c r="DO24" i="73"/>
  <c r="DO104" i="73"/>
  <c r="BC104" i="73" s="1"/>
  <c r="W104" i="73" s="1"/>
  <c r="AM104" i="73" s="1"/>
  <c r="DO92" i="73"/>
  <c r="BC92" i="73" s="1"/>
  <c r="W92" i="73" s="1"/>
  <c r="AM92" i="73" s="1"/>
  <c r="DO84" i="73"/>
  <c r="BC84" i="73" s="1"/>
  <c r="W84" i="73" s="1"/>
  <c r="AM84" i="73" s="1"/>
  <c r="DO76" i="73"/>
  <c r="DO65" i="73"/>
  <c r="DO56" i="73"/>
  <c r="DO52" i="73"/>
  <c r="DO48" i="73"/>
  <c r="DO44" i="73"/>
  <c r="DO40" i="73"/>
  <c r="BC40" i="73" s="1"/>
  <c r="W40" i="73" s="1"/>
  <c r="AM40" i="73" s="1"/>
  <c r="DO36" i="73"/>
  <c r="DO53" i="73"/>
  <c r="BC53" i="73" s="1"/>
  <c r="W53" i="73" s="1"/>
  <c r="AM53" i="73" s="1"/>
  <c r="DO33" i="73"/>
  <c r="DO25" i="73"/>
  <c r="BD39" i="73"/>
  <c r="X39" i="73" s="1"/>
  <c r="AN39" i="73" s="1"/>
  <c r="BD90" i="73"/>
  <c r="X90" i="73" s="1"/>
  <c r="AN90" i="73" s="1"/>
  <c r="BD87" i="73"/>
  <c r="X87" i="73" s="1"/>
  <c r="AN87" i="73" s="1"/>
  <c r="BD111" i="73"/>
  <c r="X111" i="73" s="1"/>
  <c r="AN111" i="73" s="1"/>
  <c r="BD142" i="73"/>
  <c r="X142" i="73" s="1"/>
  <c r="AN142" i="73" s="1"/>
  <c r="BD164" i="73"/>
  <c r="X164" i="73" s="1"/>
  <c r="AN164" i="73" s="1"/>
  <c r="BD151" i="73"/>
  <c r="X151" i="73" s="1"/>
  <c r="AN151" i="73" s="1"/>
  <c r="BL40" i="73"/>
  <c r="AF40" i="73" s="1"/>
  <c r="AV40" i="73" s="1"/>
  <c r="BL29" i="73"/>
  <c r="AF29" i="73" s="1"/>
  <c r="AV29" i="73" s="1"/>
  <c r="BL98" i="73"/>
  <c r="AF98" i="73" s="1"/>
  <c r="AV98" i="73" s="1"/>
  <c r="BL64" i="73"/>
  <c r="AF64" i="73" s="1"/>
  <c r="AV64" i="73" s="1"/>
  <c r="BL116" i="73"/>
  <c r="AF116" i="73" s="1"/>
  <c r="AV116" i="73" s="1"/>
  <c r="BL134" i="73"/>
  <c r="AF134" i="73" s="1"/>
  <c r="AV134" i="73" s="1"/>
  <c r="BL150" i="73"/>
  <c r="AF150" i="73" s="1"/>
  <c r="AV150" i="73" s="1"/>
  <c r="BL173" i="73"/>
  <c r="AF173" i="73" s="1"/>
  <c r="AV173" i="73" s="1"/>
  <c r="HM71" i="73"/>
  <c r="HM223" i="73" s="1"/>
  <c r="GX93" i="73"/>
  <c r="HM75" i="73"/>
  <c r="GX72" i="73"/>
  <c r="GX74" i="73"/>
  <c r="GX82" i="73"/>
  <c r="HM92" i="73"/>
  <c r="HM128" i="73"/>
  <c r="GX77" i="73"/>
  <c r="GX90" i="73"/>
  <c r="GX124" i="73"/>
  <c r="HM84" i="73"/>
  <c r="HM104" i="73"/>
  <c r="GX92" i="73"/>
  <c r="GX100" i="73"/>
  <c r="GX108" i="73"/>
  <c r="HM119" i="73"/>
  <c r="HM131" i="73"/>
  <c r="GX146" i="73"/>
  <c r="GX71" i="73"/>
  <c r="GX223" i="73" s="1"/>
  <c r="GX79" i="73"/>
  <c r="GX87" i="73"/>
  <c r="GX95" i="73"/>
  <c r="GX103" i="73"/>
  <c r="GX111" i="73"/>
  <c r="GX119" i="73"/>
  <c r="GX127" i="73"/>
  <c r="HM138" i="73"/>
  <c r="HM97" i="73"/>
  <c r="HM105" i="73"/>
  <c r="HM116" i="73"/>
  <c r="HM124" i="73"/>
  <c r="HM133" i="73"/>
  <c r="GX132" i="73"/>
  <c r="GX136" i="73"/>
  <c r="GX140" i="73"/>
  <c r="GX151" i="73"/>
  <c r="HM113" i="73"/>
  <c r="HM121" i="73"/>
  <c r="HM143" i="73"/>
  <c r="HM157" i="73"/>
  <c r="GX144" i="73"/>
  <c r="GX155" i="73"/>
  <c r="HM163" i="73"/>
  <c r="GX178" i="73"/>
  <c r="HM154" i="73"/>
  <c r="GX168" i="73"/>
  <c r="GX180" i="73"/>
  <c r="GX167" i="73"/>
  <c r="HM185" i="73"/>
  <c r="HM201" i="73"/>
  <c r="HM200" i="73"/>
  <c r="GX145" i="73"/>
  <c r="GX153" i="73"/>
  <c r="GX161" i="73"/>
  <c r="GX169" i="73"/>
  <c r="GX179" i="73"/>
  <c r="HM196" i="73"/>
  <c r="GX191" i="73"/>
  <c r="HM172" i="73"/>
  <c r="HM176" i="73"/>
  <c r="HM180" i="73"/>
  <c r="GX192" i="73"/>
  <c r="HM203" i="73"/>
  <c r="HM195" i="73"/>
  <c r="GX197" i="73"/>
  <c r="HM199" i="73"/>
  <c r="HM207" i="73"/>
  <c r="HM212" i="73"/>
  <c r="GX205" i="73"/>
  <c r="GX209" i="73"/>
  <c r="GX216" i="73"/>
  <c r="GX217" i="73"/>
  <c r="GX214" i="73"/>
  <c r="HM218" i="73"/>
  <c r="HM221" i="73"/>
  <c r="DM222" i="73"/>
  <c r="DM220" i="73"/>
  <c r="DM221" i="73"/>
  <c r="DM218" i="73"/>
  <c r="DM215" i="73"/>
  <c r="DM214" i="73"/>
  <c r="DM213" i="73"/>
  <c r="DM212" i="73"/>
  <c r="DM219" i="73"/>
  <c r="DM211" i="73"/>
  <c r="DM210" i="73"/>
  <c r="DM209" i="73"/>
  <c r="DM208" i="73"/>
  <c r="DM207" i="73"/>
  <c r="DM206" i="73"/>
  <c r="DM205" i="73"/>
  <c r="DM204" i="73"/>
  <c r="DM203" i="73"/>
  <c r="DM217" i="73"/>
  <c r="DM216" i="73"/>
  <c r="DM199" i="73"/>
  <c r="DM200" i="73"/>
  <c r="DM202" i="73"/>
  <c r="DM201" i="73"/>
  <c r="DM197" i="73"/>
  <c r="DM195" i="73"/>
  <c r="DM187" i="73"/>
  <c r="DM196" i="73"/>
  <c r="DM190" i="73"/>
  <c r="DM189" i="73"/>
  <c r="DM181" i="73"/>
  <c r="DM188" i="73"/>
  <c r="DM192" i="73"/>
  <c r="DM186" i="73"/>
  <c r="DM185" i="73"/>
  <c r="DM182" i="73"/>
  <c r="DM168" i="73"/>
  <c r="DM164" i="73"/>
  <c r="DM160" i="73"/>
  <c r="DM156" i="73"/>
  <c r="DM152" i="73"/>
  <c r="DM148" i="73"/>
  <c r="DM144" i="73"/>
  <c r="DM143" i="73"/>
  <c r="DM198" i="73"/>
  <c r="DM180" i="73"/>
  <c r="DM194" i="73"/>
  <c r="DM193" i="73"/>
  <c r="DM184" i="73"/>
  <c r="DM175" i="73"/>
  <c r="DM174" i="73"/>
  <c r="DM171" i="73"/>
  <c r="DM166" i="73"/>
  <c r="DM177" i="73"/>
  <c r="DM176" i="73"/>
  <c r="DM191" i="73"/>
  <c r="DM172" i="73"/>
  <c r="DM170" i="73"/>
  <c r="DM162" i="73"/>
  <c r="DM153" i="73"/>
  <c r="DM151" i="73"/>
  <c r="DM146" i="73"/>
  <c r="DM183" i="73"/>
  <c r="DM169" i="73"/>
  <c r="DM165" i="73"/>
  <c r="DM163" i="73"/>
  <c r="DM158" i="73"/>
  <c r="DM150" i="73"/>
  <c r="DM147" i="73"/>
  <c r="DM145" i="73"/>
  <c r="DM161" i="73"/>
  <c r="DM154" i="73"/>
  <c r="DM149" i="73"/>
  <c r="DM127" i="73"/>
  <c r="DM123" i="73"/>
  <c r="DM119" i="73"/>
  <c r="DM115" i="73"/>
  <c r="DM159" i="73"/>
  <c r="DM142" i="73"/>
  <c r="DM141" i="73"/>
  <c r="DM140" i="73"/>
  <c r="DM139" i="73"/>
  <c r="DM138" i="73"/>
  <c r="DM137" i="73"/>
  <c r="DM136" i="73"/>
  <c r="DM135" i="73"/>
  <c r="DM134" i="73"/>
  <c r="DM133" i="73"/>
  <c r="DM132" i="73"/>
  <c r="DM179" i="73"/>
  <c r="DM173" i="73"/>
  <c r="DM129" i="73"/>
  <c r="DM111" i="73"/>
  <c r="DM107" i="73"/>
  <c r="DM103" i="73"/>
  <c r="DM99" i="73"/>
  <c r="DM178" i="73"/>
  <c r="DM155" i="73"/>
  <c r="DM130" i="73"/>
  <c r="DM126" i="73"/>
  <c r="DM125" i="73"/>
  <c r="DM122" i="73"/>
  <c r="DM121" i="73"/>
  <c r="DM118" i="73"/>
  <c r="DM117" i="73"/>
  <c r="DM114" i="73"/>
  <c r="DM112" i="73"/>
  <c r="DM108" i="73"/>
  <c r="DM104" i="73"/>
  <c r="DM100" i="73"/>
  <c r="DM96" i="73"/>
  <c r="DM92" i="73"/>
  <c r="DM88" i="73"/>
  <c r="DM84" i="73"/>
  <c r="DM80" i="73"/>
  <c r="DM76" i="73"/>
  <c r="DM72" i="73"/>
  <c r="DM157" i="73"/>
  <c r="DM131" i="73"/>
  <c r="DM113" i="73"/>
  <c r="DM109" i="73"/>
  <c r="DM105" i="73"/>
  <c r="DM101" i="73"/>
  <c r="DM97" i="73"/>
  <c r="DM93" i="73"/>
  <c r="DM120" i="73"/>
  <c r="DM110" i="73"/>
  <c r="DM95" i="73"/>
  <c r="DM91" i="73"/>
  <c r="DM68" i="73"/>
  <c r="DM64" i="73"/>
  <c r="DM60" i="73"/>
  <c r="DM56" i="73"/>
  <c r="DM124" i="73"/>
  <c r="DM98" i="73"/>
  <c r="DM89" i="73"/>
  <c r="DM85" i="73"/>
  <c r="DM81" i="73"/>
  <c r="DM77" i="73"/>
  <c r="DM73" i="73"/>
  <c r="DM69" i="73"/>
  <c r="DM65" i="73"/>
  <c r="DM61" i="73"/>
  <c r="DM57" i="73"/>
  <c r="DM53" i="73"/>
  <c r="DM49" i="73"/>
  <c r="DM45" i="73"/>
  <c r="DM41" i="73"/>
  <c r="DM37" i="73"/>
  <c r="DM167" i="73"/>
  <c r="DM128" i="73"/>
  <c r="DM102" i="73"/>
  <c r="DM66" i="73"/>
  <c r="DM62" i="73"/>
  <c r="DM83" i="73"/>
  <c r="DM75" i="73"/>
  <c r="DM59" i="73"/>
  <c r="DM52" i="73"/>
  <c r="DM51" i="73"/>
  <c r="DM48" i="73"/>
  <c r="DM47" i="73"/>
  <c r="DM44" i="73"/>
  <c r="DM43" i="73"/>
  <c r="DM40" i="73"/>
  <c r="DM39" i="73"/>
  <c r="DM36" i="73"/>
  <c r="DM35" i="73"/>
  <c r="DM32" i="73"/>
  <c r="DM28" i="73"/>
  <c r="DM24" i="73"/>
  <c r="DM27" i="73"/>
  <c r="DM23" i="73"/>
  <c r="DM90" i="73"/>
  <c r="DM86" i="73"/>
  <c r="DM78" i="73"/>
  <c r="DM70" i="73"/>
  <c r="DM63" i="73"/>
  <c r="DM54" i="73"/>
  <c r="DM33" i="73"/>
  <c r="DM29" i="73"/>
  <c r="DM25" i="73"/>
  <c r="DM34" i="73"/>
  <c r="DM26" i="73"/>
  <c r="DM22" i="73"/>
  <c r="DM82" i="73"/>
  <c r="DM116" i="73"/>
  <c r="DM94" i="73"/>
  <c r="DM87" i="73"/>
  <c r="DM79" i="73"/>
  <c r="DM71" i="73"/>
  <c r="DM67" i="73"/>
  <c r="DM58" i="73"/>
  <c r="DM50" i="73"/>
  <c r="DM46" i="73"/>
  <c r="DM42" i="73"/>
  <c r="DM38" i="73"/>
  <c r="DM30" i="73"/>
  <c r="DM106" i="73"/>
  <c r="DM74" i="73"/>
  <c r="DM55" i="73"/>
  <c r="DM31" i="73"/>
  <c r="GL70" i="73"/>
  <c r="GL86" i="73"/>
  <c r="GL113" i="73"/>
  <c r="HA73" i="73"/>
  <c r="HA89" i="73"/>
  <c r="GL69" i="73"/>
  <c r="GL223" i="73" s="1"/>
  <c r="GL85" i="73"/>
  <c r="GL109" i="73"/>
  <c r="HA72" i="73"/>
  <c r="HA88" i="73"/>
  <c r="HA112" i="73"/>
  <c r="HA71" i="73"/>
  <c r="HA79" i="73"/>
  <c r="HA87" i="73"/>
  <c r="HA108" i="73"/>
  <c r="HA91" i="73"/>
  <c r="HA99" i="73"/>
  <c r="HA107" i="73"/>
  <c r="HA114" i="73"/>
  <c r="HA122" i="73"/>
  <c r="HA130" i="73"/>
  <c r="HA141" i="73"/>
  <c r="HA70" i="73"/>
  <c r="HA78" i="73"/>
  <c r="HA86" i="73"/>
  <c r="HA94" i="73"/>
  <c r="HA102" i="73"/>
  <c r="HA110" i="73"/>
  <c r="HA120" i="73"/>
  <c r="HA129" i="73"/>
  <c r="HA140" i="73"/>
  <c r="HA101" i="73"/>
  <c r="HA109" i="73"/>
  <c r="GL120" i="73"/>
  <c r="HA135" i="73"/>
  <c r="GL173" i="73"/>
  <c r="GL135" i="73"/>
  <c r="GL139" i="73"/>
  <c r="HA143" i="73"/>
  <c r="GL163" i="73"/>
  <c r="GL177" i="73"/>
  <c r="GL118" i="73"/>
  <c r="GL126" i="73"/>
  <c r="GL182" i="73"/>
  <c r="GL149" i="73"/>
  <c r="HA166" i="73"/>
  <c r="GL157" i="73"/>
  <c r="HA162" i="73"/>
  <c r="GL147" i="73"/>
  <c r="GL161" i="73"/>
  <c r="GL172" i="73"/>
  <c r="GL165" i="73"/>
  <c r="HA170" i="73"/>
  <c r="GL189" i="73"/>
  <c r="HA187" i="73"/>
  <c r="GL197" i="73"/>
  <c r="HA147" i="73"/>
  <c r="HA155" i="73"/>
  <c r="HA163" i="73"/>
  <c r="HA171" i="73"/>
  <c r="GL184" i="73"/>
  <c r="HA195" i="73"/>
  <c r="HA174" i="73"/>
  <c r="HA178" i="73"/>
  <c r="HA184" i="73"/>
  <c r="GL187" i="73"/>
  <c r="HA192" i="73"/>
  <c r="GL198" i="73"/>
  <c r="GL199" i="73"/>
  <c r="HA208" i="73"/>
  <c r="HA211" i="73"/>
  <c r="GL202" i="73"/>
  <c r="GL206" i="73"/>
  <c r="GL210" i="73"/>
  <c r="HA216" i="73"/>
  <c r="GL215" i="73"/>
  <c r="HA222" i="73"/>
  <c r="HA220" i="73"/>
  <c r="KV189" i="73"/>
  <c r="KV154" i="73"/>
  <c r="KG168" i="73"/>
  <c r="KV131" i="73"/>
  <c r="KV103" i="73"/>
  <c r="KG73" i="73"/>
  <c r="KV98" i="73"/>
  <c r="KV81" i="73"/>
  <c r="KV46" i="73"/>
  <c r="KV42" i="73"/>
  <c r="HH217" i="73"/>
  <c r="GS210" i="73"/>
  <c r="HH196" i="73"/>
  <c r="GS176" i="73"/>
  <c r="GS185" i="73"/>
  <c r="HH168" i="73"/>
  <c r="HH190" i="73"/>
  <c r="HH161" i="73"/>
  <c r="GS160" i="73"/>
  <c r="GS125" i="73"/>
  <c r="HH138" i="73"/>
  <c r="GS105" i="73"/>
  <c r="GS123" i="73"/>
  <c r="HH93" i="73"/>
  <c r="HH132" i="73"/>
  <c r="HH94" i="73"/>
  <c r="HH61" i="73"/>
  <c r="GS85" i="73"/>
  <c r="HH46" i="73"/>
  <c r="GS79" i="73"/>
  <c r="HH71" i="73"/>
  <c r="HH29" i="73"/>
  <c r="GS27" i="73"/>
  <c r="GS40" i="73"/>
  <c r="HH27" i="73"/>
  <c r="KR221" i="73"/>
  <c r="KR209" i="73"/>
  <c r="KC207" i="73"/>
  <c r="KR183" i="73"/>
  <c r="KR180" i="73"/>
  <c r="KR164" i="73"/>
  <c r="KR148" i="73"/>
  <c r="KC190" i="73"/>
  <c r="KC152" i="73"/>
  <c r="KC141" i="73"/>
  <c r="KR130" i="73"/>
  <c r="KC151" i="73"/>
  <c r="KR103" i="73"/>
  <c r="KC101" i="73"/>
  <c r="KC125" i="73"/>
  <c r="KR121" i="73"/>
  <c r="KC57" i="73"/>
  <c r="KR86" i="73"/>
  <c r="KC62" i="73"/>
  <c r="KR113" i="73"/>
  <c r="KR62" i="73"/>
  <c r="KC118" i="73"/>
  <c r="KC52" i="73"/>
  <c r="KH222" i="73"/>
  <c r="KH214" i="73"/>
  <c r="KW200" i="73"/>
  <c r="KH180" i="73"/>
  <c r="KW180" i="73"/>
  <c r="KW188" i="73"/>
  <c r="KW149" i="73"/>
  <c r="KW156" i="73"/>
  <c r="KW152" i="73"/>
  <c r="KH125" i="73"/>
  <c r="KH137" i="73"/>
  <c r="KH105" i="73"/>
  <c r="KW119" i="73"/>
  <c r="KH82" i="73"/>
  <c r="KH129" i="73"/>
  <c r="KH132" i="73"/>
  <c r="KH114" i="73"/>
  <c r="KH75" i="73"/>
  <c r="KH47" i="73"/>
  <c r="KH100" i="73"/>
  <c r="KW63" i="73"/>
  <c r="KW51" i="73"/>
  <c r="KG220" i="73"/>
  <c r="KG211" i="73"/>
  <c r="KG202" i="73"/>
  <c r="KV183" i="73"/>
  <c r="KG193" i="73"/>
  <c r="KG172" i="73"/>
  <c r="KV156" i="73"/>
  <c r="KV179" i="73"/>
  <c r="KV176" i="73"/>
  <c r="KG142" i="73"/>
  <c r="KV133" i="73"/>
  <c r="KG144" i="73"/>
  <c r="KV113" i="73"/>
  <c r="KV126" i="73"/>
  <c r="KG93" i="73"/>
  <c r="KG110" i="73"/>
  <c r="KV64" i="73"/>
  <c r="KG66" i="73"/>
  <c r="KV78" i="73"/>
  <c r="KG76" i="73"/>
  <c r="KN220" i="73"/>
  <c r="KN209" i="73"/>
  <c r="JY204" i="73"/>
  <c r="KN187" i="73"/>
  <c r="JY188" i="73"/>
  <c r="KN164" i="73"/>
  <c r="KN148" i="73"/>
  <c r="JY147" i="73"/>
  <c r="JY170" i="73"/>
  <c r="JY141" i="73"/>
  <c r="KN132" i="73"/>
  <c r="JY143" i="73"/>
  <c r="JY133" i="73"/>
  <c r="KN92" i="73"/>
  <c r="JY126" i="73"/>
  <c r="KN101" i="73"/>
  <c r="JY83" i="73"/>
  <c r="KN60" i="73"/>
  <c r="KN75" i="73"/>
  <c r="KN41" i="73"/>
  <c r="KN98" i="73"/>
  <c r="JY60" i="73"/>
  <c r="KZ197" i="73"/>
  <c r="KZ147" i="73"/>
  <c r="KZ135" i="73"/>
  <c r="KK93" i="73"/>
  <c r="KK66" i="73"/>
  <c r="KK99" i="73"/>
  <c r="KK24" i="73"/>
  <c r="IH33" i="73"/>
  <c r="BC45" i="73"/>
  <c r="W45" i="73" s="1"/>
  <c r="AM45" i="73" s="1"/>
  <c r="BC43" i="73"/>
  <c r="W43" i="73" s="1"/>
  <c r="AM43" i="73" s="1"/>
  <c r="BC73" i="73"/>
  <c r="W73" i="73" s="1"/>
  <c r="AM73" i="73" s="1"/>
  <c r="BC57" i="73"/>
  <c r="W57" i="73" s="1"/>
  <c r="AM57" i="73" s="1"/>
  <c r="BC46" i="73"/>
  <c r="W46" i="73" s="1"/>
  <c r="AM46" i="73" s="1"/>
  <c r="BC77" i="73"/>
  <c r="W77" i="73" s="1"/>
  <c r="AM77" i="73" s="1"/>
  <c r="BC88" i="73"/>
  <c r="W88" i="73" s="1"/>
  <c r="AM88" i="73" s="1"/>
  <c r="BC121" i="73"/>
  <c r="W121" i="73" s="1"/>
  <c r="AM121" i="73" s="1"/>
  <c r="BC36" i="73"/>
  <c r="W36" i="73" s="1"/>
  <c r="AM36" i="73" s="1"/>
  <c r="BC52" i="73"/>
  <c r="W52" i="73" s="1"/>
  <c r="AM52" i="73" s="1"/>
  <c r="BC68" i="73"/>
  <c r="W68" i="73" s="1"/>
  <c r="AM68" i="73" s="1"/>
  <c r="BC82" i="73"/>
  <c r="W82" i="73" s="1"/>
  <c r="AM82" i="73" s="1"/>
  <c r="BC130" i="73"/>
  <c r="W130" i="73" s="1"/>
  <c r="AM130" i="73" s="1"/>
  <c r="BC63" i="73"/>
  <c r="W63" i="73" s="1"/>
  <c r="AM63" i="73" s="1"/>
  <c r="BC138" i="73"/>
  <c r="W138" i="73" s="1"/>
  <c r="AM138" i="73" s="1"/>
  <c r="BC79" i="73"/>
  <c r="W79" i="73" s="1"/>
  <c r="AM79" i="73" s="1"/>
  <c r="BC95" i="73"/>
  <c r="W95" i="73" s="1"/>
  <c r="AM95" i="73" s="1"/>
  <c r="BC111" i="73"/>
  <c r="W111" i="73" s="1"/>
  <c r="AM111" i="73" s="1"/>
  <c r="BC128" i="73"/>
  <c r="W128" i="73" s="1"/>
  <c r="AM128" i="73" s="1"/>
  <c r="BC169" i="73"/>
  <c r="W169" i="73" s="1"/>
  <c r="AM169" i="73" s="1"/>
  <c r="BC142" i="73"/>
  <c r="W142" i="73" s="1"/>
  <c r="AM142" i="73" s="1"/>
  <c r="BC126" i="73"/>
  <c r="W126" i="73" s="1"/>
  <c r="AM126" i="73" s="1"/>
  <c r="BC152" i="73"/>
  <c r="W152" i="73" s="1"/>
  <c r="AM152" i="73" s="1"/>
  <c r="BC153" i="73"/>
  <c r="W153" i="73" s="1"/>
  <c r="AM153" i="73" s="1"/>
  <c r="BC146" i="73"/>
  <c r="W146" i="73" s="1"/>
  <c r="AM146" i="73" s="1"/>
  <c r="BC173" i="73"/>
  <c r="W173" i="73" s="1"/>
  <c r="AM173" i="73" s="1"/>
  <c r="BC177" i="73"/>
  <c r="W177" i="73" s="1"/>
  <c r="AM177" i="73" s="1"/>
  <c r="BC183" i="73"/>
  <c r="W183" i="73" s="1"/>
  <c r="AM183" i="73" s="1"/>
  <c r="BK45" i="73"/>
  <c r="AE45" i="73" s="1"/>
  <c r="AU45" i="73" s="1"/>
  <c r="BK94" i="73"/>
  <c r="AE94" i="73" s="1"/>
  <c r="AU94" i="73" s="1"/>
  <c r="BK85" i="73"/>
  <c r="AE85" i="73" s="1"/>
  <c r="AU85" i="73" s="1"/>
  <c r="BK93" i="73"/>
  <c r="AE93" i="73" s="1"/>
  <c r="AU93" i="73" s="1"/>
  <c r="BK138" i="73"/>
  <c r="AE138" i="73" s="1"/>
  <c r="AU138" i="73" s="1"/>
  <c r="BK130" i="73"/>
  <c r="AE130" i="73" s="1"/>
  <c r="AU130" i="73" s="1"/>
  <c r="BK158" i="73"/>
  <c r="AE158" i="73" s="1"/>
  <c r="AU158" i="73" s="1"/>
  <c r="BK189" i="73"/>
  <c r="AE189" i="73" s="1"/>
  <c r="AU189" i="73" s="1"/>
  <c r="BK187" i="73"/>
  <c r="AE187" i="73" s="1"/>
  <c r="AU187" i="73" s="1"/>
  <c r="KO82" i="73"/>
  <c r="KO60" i="73"/>
  <c r="JZ57" i="73"/>
  <c r="KO91" i="73"/>
  <c r="JZ59" i="73"/>
  <c r="KO131" i="73"/>
  <c r="KO75" i="73"/>
  <c r="KO98" i="73"/>
  <c r="KO130" i="73"/>
  <c r="KO85" i="73"/>
  <c r="JZ116" i="73"/>
  <c r="JZ163" i="73"/>
  <c r="JZ137" i="73"/>
  <c r="JZ113" i="73"/>
  <c r="KO141" i="73"/>
  <c r="KO156" i="73"/>
  <c r="KO210" i="73"/>
  <c r="KO167" i="73"/>
  <c r="JZ175" i="73"/>
  <c r="KO198" i="73"/>
  <c r="JZ208" i="73"/>
  <c r="KO207" i="73"/>
  <c r="KO221" i="73"/>
  <c r="BH36" i="73"/>
  <c r="AB36" i="73" s="1"/>
  <c r="AR36" i="73" s="1"/>
  <c r="BH77" i="73"/>
  <c r="AB77" i="73" s="1"/>
  <c r="AR77" i="73" s="1"/>
  <c r="BH126" i="73"/>
  <c r="AB126" i="73" s="1"/>
  <c r="AR126" i="73" s="1"/>
  <c r="BH65" i="73"/>
  <c r="AB65" i="73" s="1"/>
  <c r="AR65" i="73" s="1"/>
  <c r="BH83" i="73"/>
  <c r="AB83" i="73" s="1"/>
  <c r="AR83" i="73" s="1"/>
  <c r="BH130" i="73"/>
  <c r="AB130" i="73" s="1"/>
  <c r="AR130" i="73" s="1"/>
  <c r="BH72" i="73"/>
  <c r="AB72" i="73" s="1"/>
  <c r="AR72" i="73" s="1"/>
  <c r="BH104" i="73"/>
  <c r="AB104" i="73" s="1"/>
  <c r="AR104" i="73" s="1"/>
  <c r="BH99" i="73"/>
  <c r="AB99" i="73" s="1"/>
  <c r="AR99" i="73" s="1"/>
  <c r="BH135" i="73"/>
  <c r="AB135" i="73" s="1"/>
  <c r="AR135" i="73" s="1"/>
  <c r="BH156" i="73"/>
  <c r="AB156" i="73" s="1"/>
  <c r="AR156" i="73" s="1"/>
  <c r="BH161" i="73"/>
  <c r="AB161" i="73" s="1"/>
  <c r="AR161" i="73" s="1"/>
  <c r="BH150" i="73"/>
  <c r="AB150" i="73" s="1"/>
  <c r="AR150" i="73" s="1"/>
  <c r="GS218" i="73"/>
  <c r="KV197" i="73"/>
  <c r="KG207" i="73"/>
  <c r="KV178" i="73"/>
  <c r="KV121" i="73"/>
  <c r="KG98" i="73"/>
  <c r="KG75" i="73"/>
  <c r="GS220" i="73"/>
  <c r="GS213" i="73"/>
  <c r="GS198" i="73"/>
  <c r="GS186" i="73"/>
  <c r="GS197" i="73"/>
  <c r="HH182" i="73"/>
  <c r="GS149" i="73"/>
  <c r="GS212" i="73"/>
  <c r="GS144" i="73"/>
  <c r="HH171" i="73"/>
  <c r="GS155" i="73"/>
  <c r="GS118" i="73"/>
  <c r="GS136" i="73"/>
  <c r="GS106" i="73"/>
  <c r="GS74" i="73"/>
  <c r="GS107" i="73"/>
  <c r="HH84" i="73"/>
  <c r="GS134" i="73"/>
  <c r="GS59" i="73"/>
  <c r="GS108" i="73"/>
  <c r="HH63" i="73"/>
  <c r="HH44" i="73"/>
  <c r="GS57" i="73"/>
  <c r="GS76" i="73"/>
  <c r="HH75" i="73"/>
  <c r="GS25" i="73"/>
  <c r="KR214" i="73"/>
  <c r="KR199" i="73"/>
  <c r="KR190" i="73"/>
  <c r="KC192" i="73"/>
  <c r="KR171" i="73"/>
  <c r="KR155" i="73"/>
  <c r="KC166" i="73"/>
  <c r="KC182" i="73"/>
  <c r="KC164" i="73"/>
  <c r="KR137" i="73"/>
  <c r="KR115" i="73"/>
  <c r="KC115" i="73"/>
  <c r="KC131" i="73"/>
  <c r="KR84" i="73"/>
  <c r="KR109" i="73"/>
  <c r="KC91" i="73"/>
  <c r="KC126" i="73"/>
  <c r="KC79" i="73"/>
  <c r="KR53" i="73"/>
  <c r="KC84" i="73"/>
  <c r="KR54" i="73"/>
  <c r="KR58" i="73"/>
  <c r="KR117" i="73"/>
  <c r="KR46" i="73"/>
  <c r="KR48" i="73"/>
  <c r="KW217" i="73"/>
  <c r="KW206" i="73"/>
  <c r="KW189" i="73"/>
  <c r="KH175" i="73"/>
  <c r="KW175" i="73"/>
  <c r="KH170" i="73"/>
  <c r="KH194" i="73"/>
  <c r="KH151" i="73"/>
  <c r="KW142" i="73"/>
  <c r="KW116" i="73"/>
  <c r="KH127" i="73"/>
  <c r="KW96" i="73"/>
  <c r="KW105" i="73"/>
  <c r="KW73" i="73"/>
  <c r="KW106" i="73"/>
  <c r="KW99" i="73"/>
  <c r="KH93" i="73"/>
  <c r="KH69" i="73"/>
  <c r="KW38" i="73"/>
  <c r="KH84" i="73"/>
  <c r="KW64" i="73"/>
  <c r="KW84" i="73"/>
  <c r="KW60" i="73"/>
  <c r="KH44" i="73"/>
  <c r="KW80" i="73"/>
  <c r="EV27" i="73"/>
  <c r="KG218" i="73"/>
  <c r="KV198" i="73"/>
  <c r="KV190" i="73"/>
  <c r="KV204" i="73"/>
  <c r="KG179" i="73"/>
  <c r="KV163" i="73"/>
  <c r="KV147" i="73"/>
  <c r="KG149" i="73"/>
  <c r="KV174" i="73"/>
  <c r="KV140" i="73"/>
  <c r="KG120" i="73"/>
  <c r="KG122" i="73"/>
  <c r="KG96" i="73"/>
  <c r="KV108" i="73"/>
  <c r="KV76" i="73"/>
  <c r="KV93" i="73"/>
  <c r="KG103" i="73"/>
  <c r="KV49" i="73"/>
  <c r="KG87" i="73"/>
  <c r="KV66" i="73"/>
  <c r="KV40" i="73"/>
  <c r="KG68" i="73"/>
  <c r="KG44" i="73"/>
  <c r="KG56" i="73"/>
  <c r="KV51" i="73"/>
  <c r="JY217" i="73"/>
  <c r="KN198" i="73"/>
  <c r="KN194" i="73"/>
  <c r="JY209" i="73"/>
  <c r="KN171" i="73"/>
  <c r="KN155" i="73"/>
  <c r="JY183" i="73"/>
  <c r="JY181" i="73"/>
  <c r="JY158" i="73"/>
  <c r="KN139" i="73"/>
  <c r="KN119" i="73"/>
  <c r="JY104" i="73"/>
  <c r="JY105" i="73"/>
  <c r="JY73" i="73"/>
  <c r="JY114" i="73"/>
  <c r="KN114" i="73"/>
  <c r="JY71" i="73"/>
  <c r="JY88" i="73"/>
  <c r="JY54" i="73"/>
  <c r="JY67" i="73"/>
  <c r="KN43" i="73"/>
  <c r="JY70" i="73"/>
  <c r="KZ187" i="73"/>
  <c r="KK174" i="73"/>
  <c r="KZ175" i="73"/>
  <c r="KK123" i="73"/>
  <c r="KK154" i="73"/>
  <c r="KZ33" i="73"/>
  <c r="DF222" i="73"/>
  <c r="DF221" i="73"/>
  <c r="DF220" i="73"/>
  <c r="DF219" i="73"/>
  <c r="DF218" i="73"/>
  <c r="DF217" i="73"/>
  <c r="DF216" i="73"/>
  <c r="DF215" i="73"/>
  <c r="DF214" i="73"/>
  <c r="DF211" i="73"/>
  <c r="DF208" i="73"/>
  <c r="DF204" i="73"/>
  <c r="DF210" i="73"/>
  <c r="DF205" i="73"/>
  <c r="DF209" i="73"/>
  <c r="DF202" i="73"/>
  <c r="DF200" i="73"/>
  <c r="DF213" i="73"/>
  <c r="DF207" i="73"/>
  <c r="DF206" i="73"/>
  <c r="DF196" i="73"/>
  <c r="DF199" i="73"/>
  <c r="DF192" i="73"/>
  <c r="DF191" i="73"/>
  <c r="DF190" i="73"/>
  <c r="DF188" i="73"/>
  <c r="DF189" i="73"/>
  <c r="DF187" i="73"/>
  <c r="BJ187" i="73" s="1"/>
  <c r="AD187" i="73" s="1"/>
  <c r="AT187" i="73" s="1"/>
  <c r="DF184" i="73"/>
  <c r="DF195" i="73"/>
  <c r="DF194" i="73"/>
  <c r="DF201" i="73"/>
  <c r="DF198" i="73"/>
  <c r="DF193" i="73"/>
  <c r="DF179" i="73"/>
  <c r="DF177" i="73"/>
  <c r="BJ177" i="73" s="1"/>
  <c r="AD177" i="73" s="1"/>
  <c r="AT177" i="73" s="1"/>
  <c r="DF175" i="73"/>
  <c r="DF173" i="73"/>
  <c r="DF171" i="73"/>
  <c r="DF167" i="73"/>
  <c r="BJ167" i="73" s="1"/>
  <c r="AD167" i="73" s="1"/>
  <c r="AT167" i="73" s="1"/>
  <c r="DF163" i="73"/>
  <c r="DF159" i="73"/>
  <c r="DF155" i="73"/>
  <c r="DF151" i="73"/>
  <c r="BJ151" i="73" s="1"/>
  <c r="AD151" i="73" s="1"/>
  <c r="AT151" i="73" s="1"/>
  <c r="DF147" i="73"/>
  <c r="DF212" i="73"/>
  <c r="DF203" i="73"/>
  <c r="DF186" i="73"/>
  <c r="BJ186" i="73" s="1"/>
  <c r="AD186" i="73" s="1"/>
  <c r="AT186" i="73" s="1"/>
  <c r="DF185" i="73"/>
  <c r="DF181" i="73"/>
  <c r="DF183" i="73"/>
  <c r="DF178" i="73"/>
  <c r="BJ178" i="73" s="1"/>
  <c r="AD178" i="73" s="1"/>
  <c r="AT178" i="73" s="1"/>
  <c r="DF166" i="73"/>
  <c r="DF164" i="73"/>
  <c r="DF182" i="73"/>
  <c r="DF169" i="73"/>
  <c r="BJ169" i="73" s="1"/>
  <c r="AD169" i="73" s="1"/>
  <c r="AT169" i="73" s="1"/>
  <c r="DF165" i="73"/>
  <c r="DF162" i="73"/>
  <c r="DF160" i="73"/>
  <c r="DF153" i="73"/>
  <c r="BJ153" i="73" s="1"/>
  <c r="AD153" i="73" s="1"/>
  <c r="AT153" i="73" s="1"/>
  <c r="DF146" i="73"/>
  <c r="DF180" i="73"/>
  <c r="DF176" i="73"/>
  <c r="DF174" i="73"/>
  <c r="BJ174" i="73" s="1"/>
  <c r="AD174" i="73" s="1"/>
  <c r="AT174" i="73" s="1"/>
  <c r="DF172" i="73"/>
  <c r="DF158" i="73"/>
  <c r="DF156" i="73"/>
  <c r="DF170" i="73"/>
  <c r="BJ170" i="73" s="1"/>
  <c r="AD170" i="73" s="1"/>
  <c r="AT170" i="73" s="1"/>
  <c r="DF154" i="73"/>
  <c r="DF149" i="73"/>
  <c r="DF144" i="73"/>
  <c r="DF142" i="73"/>
  <c r="DF141" i="73"/>
  <c r="DF140" i="73"/>
  <c r="DF168" i="73"/>
  <c r="DF157" i="73"/>
  <c r="BJ157" i="73" s="1"/>
  <c r="AD157" i="73" s="1"/>
  <c r="AT157" i="73" s="1"/>
  <c r="DF152" i="73"/>
  <c r="DF125" i="73"/>
  <c r="DF121" i="73"/>
  <c r="DF117" i="73"/>
  <c r="DF197" i="73"/>
  <c r="DF148" i="73"/>
  <c r="DF161" i="73"/>
  <c r="DF143" i="73"/>
  <c r="BJ143" i="73" s="1"/>
  <c r="AD143" i="73" s="1"/>
  <c r="AT143" i="73" s="1"/>
  <c r="DF139" i="73"/>
  <c r="DF135" i="73"/>
  <c r="DF128" i="73"/>
  <c r="DF124" i="73"/>
  <c r="BJ124" i="73" s="1"/>
  <c r="AD124" i="73" s="1"/>
  <c r="AT124" i="73" s="1"/>
  <c r="DF120" i="73"/>
  <c r="DF116" i="73"/>
  <c r="DF113" i="73"/>
  <c r="DF109" i="73"/>
  <c r="DF105" i="73"/>
  <c r="DF101" i="73"/>
  <c r="DF97" i="73"/>
  <c r="DF136" i="73"/>
  <c r="BJ136" i="73" s="1"/>
  <c r="AD136" i="73" s="1"/>
  <c r="AT136" i="73" s="1"/>
  <c r="DF132" i="73"/>
  <c r="DF129" i="73"/>
  <c r="DF126" i="73"/>
  <c r="DF122" i="73"/>
  <c r="BJ122" i="73" s="1"/>
  <c r="AD122" i="73" s="1"/>
  <c r="AT122" i="73" s="1"/>
  <c r="DF118" i="73"/>
  <c r="DF114" i="73"/>
  <c r="DF110" i="73"/>
  <c r="DF106" i="73"/>
  <c r="BJ106" i="73" s="1"/>
  <c r="AD106" i="73" s="1"/>
  <c r="AT106" i="73" s="1"/>
  <c r="DF102" i="73"/>
  <c r="DF98" i="73"/>
  <c r="DF94" i="73"/>
  <c r="DF90" i="73"/>
  <c r="BJ90" i="73" s="1"/>
  <c r="AD90" i="73" s="1"/>
  <c r="AT90" i="73" s="1"/>
  <c r="DF86" i="73"/>
  <c r="DF82" i="73"/>
  <c r="DF78" i="73"/>
  <c r="DF74" i="73"/>
  <c r="BJ74" i="73" s="1"/>
  <c r="AD74" i="73" s="1"/>
  <c r="AT74" i="73" s="1"/>
  <c r="DF70" i="73"/>
  <c r="DF150" i="73"/>
  <c r="DF145" i="73"/>
  <c r="DF137" i="73"/>
  <c r="BJ137" i="73" s="1"/>
  <c r="AD137" i="73" s="1"/>
  <c r="AT137" i="73" s="1"/>
  <c r="DF133" i="73"/>
  <c r="DF130" i="73"/>
  <c r="DF111" i="73"/>
  <c r="DF107" i="73"/>
  <c r="BJ107" i="73" s="1"/>
  <c r="AD107" i="73" s="1"/>
  <c r="AT107" i="73" s="1"/>
  <c r="DF103" i="73"/>
  <c r="DF99" i="73"/>
  <c r="DF95" i="73"/>
  <c r="DF91" i="73"/>
  <c r="BJ91" i="73" s="1"/>
  <c r="AD91" i="73" s="1"/>
  <c r="AT91" i="73" s="1"/>
  <c r="DF115" i="73"/>
  <c r="DF100" i="73"/>
  <c r="DF66" i="73"/>
  <c r="DF62" i="73"/>
  <c r="BJ62" i="73" s="1"/>
  <c r="AD62" i="73" s="1"/>
  <c r="AT62" i="73" s="1"/>
  <c r="DF58" i="73"/>
  <c r="DF54" i="73"/>
  <c r="DF138" i="73"/>
  <c r="DF134" i="73"/>
  <c r="DF131" i="73"/>
  <c r="DF119" i="73"/>
  <c r="DF104" i="73"/>
  <c r="DF93" i="73"/>
  <c r="DF88" i="73"/>
  <c r="DF84" i="73"/>
  <c r="DF80" i="73"/>
  <c r="DF76" i="73"/>
  <c r="BJ76" i="73" s="1"/>
  <c r="AD76" i="73" s="1"/>
  <c r="AT76" i="73" s="1"/>
  <c r="DF72" i="73"/>
  <c r="DF67" i="73"/>
  <c r="DF63" i="73"/>
  <c r="DF59" i="73"/>
  <c r="BJ59" i="73" s="1"/>
  <c r="AD59" i="73" s="1"/>
  <c r="AT59" i="73" s="1"/>
  <c r="DF55" i="73"/>
  <c r="DF51" i="73"/>
  <c r="DF47" i="73"/>
  <c r="DF43" i="73"/>
  <c r="BJ43" i="73" s="1"/>
  <c r="AD43" i="73" s="1"/>
  <c r="AT43" i="73" s="1"/>
  <c r="DF39" i="73"/>
  <c r="DF35" i="73"/>
  <c r="DF123" i="73"/>
  <c r="DF108" i="73"/>
  <c r="BJ108" i="73" s="1"/>
  <c r="AD108" i="73" s="1"/>
  <c r="AT108" i="73" s="1"/>
  <c r="DF89" i="73"/>
  <c r="DF85" i="73"/>
  <c r="DF81" i="73"/>
  <c r="DF77" i="73"/>
  <c r="DF73" i="73"/>
  <c r="DF69" i="73"/>
  <c r="DF68" i="73"/>
  <c r="DF64" i="73"/>
  <c r="BJ64" i="73" s="1"/>
  <c r="AD64" i="73" s="1"/>
  <c r="AT64" i="73" s="1"/>
  <c r="DF60" i="73"/>
  <c r="DF112" i="73"/>
  <c r="DF96" i="73"/>
  <c r="DF65" i="73"/>
  <c r="DF57" i="73"/>
  <c r="DF52" i="73"/>
  <c r="DF48" i="73"/>
  <c r="DF44" i="73"/>
  <c r="BJ44" i="73" s="1"/>
  <c r="AD44" i="73" s="1"/>
  <c r="AT44" i="73" s="1"/>
  <c r="DF40" i="73"/>
  <c r="DF36" i="73"/>
  <c r="DF30" i="73"/>
  <c r="DF26" i="73"/>
  <c r="DF22" i="73"/>
  <c r="DF53" i="73"/>
  <c r="DF46" i="73"/>
  <c r="DF42" i="73"/>
  <c r="BJ42" i="73" s="1"/>
  <c r="AD42" i="73" s="1"/>
  <c r="AT42" i="73" s="1"/>
  <c r="DF38" i="73"/>
  <c r="DF33" i="73"/>
  <c r="DF29" i="73"/>
  <c r="DF83" i="73"/>
  <c r="DF75" i="73"/>
  <c r="DF31" i="73"/>
  <c r="DF27" i="73"/>
  <c r="DF23" i="73"/>
  <c r="DF32" i="73"/>
  <c r="DF28" i="73"/>
  <c r="DF24" i="73"/>
  <c r="DF92" i="73"/>
  <c r="BJ92" i="73" s="1"/>
  <c r="AD92" i="73" s="1"/>
  <c r="AT92" i="73" s="1"/>
  <c r="DF87" i="73"/>
  <c r="DF61" i="73"/>
  <c r="DF56" i="73"/>
  <c r="DF49" i="73"/>
  <c r="BJ49" i="73" s="1"/>
  <c r="AD49" i="73" s="1"/>
  <c r="AT49" i="73" s="1"/>
  <c r="DF45" i="73"/>
  <c r="DF41" i="73"/>
  <c r="DF37" i="73"/>
  <c r="DF127" i="73"/>
  <c r="BJ127" i="73" s="1"/>
  <c r="AD127" i="73" s="1"/>
  <c r="AT127" i="73" s="1"/>
  <c r="DF79" i="73"/>
  <c r="DF71" i="73"/>
  <c r="DF50" i="73"/>
  <c r="DF34" i="73"/>
  <c r="BJ34" i="73" s="1"/>
  <c r="AD34" i="73" s="1"/>
  <c r="AT34" i="73" s="1"/>
  <c r="DF25" i="73"/>
  <c r="IL29" i="73"/>
  <c r="KS36" i="73"/>
  <c r="KS44" i="73"/>
  <c r="KS52" i="73"/>
  <c r="KD100" i="73"/>
  <c r="KD29" i="73"/>
  <c r="KS55" i="73"/>
  <c r="KS23" i="73"/>
  <c r="KD32" i="73"/>
  <c r="KD27" i="73"/>
  <c r="KS35" i="73"/>
  <c r="KD40" i="73"/>
  <c r="KD46" i="73"/>
  <c r="KS51" i="73"/>
  <c r="KD115" i="73"/>
  <c r="KS45" i="73"/>
  <c r="KS29" i="73"/>
  <c r="KS60" i="73"/>
  <c r="KD60" i="73"/>
  <c r="KD68" i="73"/>
  <c r="KS84" i="73"/>
  <c r="KD112" i="73"/>
  <c r="KS34" i="73"/>
  <c r="KS42" i="73"/>
  <c r="KS50" i="73"/>
  <c r="KS58" i="73"/>
  <c r="KS66" i="73"/>
  <c r="KS75" i="73"/>
  <c r="KS83" i="73"/>
  <c r="KS92" i="73"/>
  <c r="KD123" i="73"/>
  <c r="KD54" i="73"/>
  <c r="KD62" i="73"/>
  <c r="KS70" i="73"/>
  <c r="KD75" i="73"/>
  <c r="KD81" i="73"/>
  <c r="KS86" i="73"/>
  <c r="KD92" i="73"/>
  <c r="KS118" i="73"/>
  <c r="KD91" i="73"/>
  <c r="KD99" i="73"/>
  <c r="KD107" i="73"/>
  <c r="KD114" i="73"/>
  <c r="KD120" i="73"/>
  <c r="KS125" i="73"/>
  <c r="KS132" i="73"/>
  <c r="KD140" i="73"/>
  <c r="KS73" i="73"/>
  <c r="KS81" i="73"/>
  <c r="KS89" i="73"/>
  <c r="KS97" i="73"/>
  <c r="KS105" i="73"/>
  <c r="KS128" i="73"/>
  <c r="KS135" i="73"/>
  <c r="KS96" i="73"/>
  <c r="KS104" i="73"/>
  <c r="KS112" i="73"/>
  <c r="KS127" i="73"/>
  <c r="KD135" i="73"/>
  <c r="KD144" i="73"/>
  <c r="KD143" i="73"/>
  <c r="KD154" i="73"/>
  <c r="KD169" i="73"/>
  <c r="KS120" i="73"/>
  <c r="KS144" i="73"/>
  <c r="KS156" i="73"/>
  <c r="KS140" i="73"/>
  <c r="KD148" i="73"/>
  <c r="KD157" i="73"/>
  <c r="KD162" i="73"/>
  <c r="KS159" i="73"/>
  <c r="KS171" i="73"/>
  <c r="KD189" i="73"/>
  <c r="KD168" i="73"/>
  <c r="KS181" i="73"/>
  <c r="KS188" i="73"/>
  <c r="KS200" i="73"/>
  <c r="KS150" i="73"/>
  <c r="KS158" i="73"/>
  <c r="KS166" i="73"/>
  <c r="KS172" i="73"/>
  <c r="KS180" i="73"/>
  <c r="KS191" i="73"/>
  <c r="KD185" i="73"/>
  <c r="KS201" i="73"/>
  <c r="KD175" i="73"/>
  <c r="KD179" i="73"/>
  <c r="KS185" i="73"/>
  <c r="KD199" i="73"/>
  <c r="KD190" i="73"/>
  <c r="KS196" i="73"/>
  <c r="KD196" i="73"/>
  <c r="KS197" i="73"/>
  <c r="KD213" i="73"/>
  <c r="KS209" i="73"/>
  <c r="KS204" i="73"/>
  <c r="KS212" i="73"/>
  <c r="KS214" i="73"/>
  <c r="KS216" i="73"/>
  <c r="KD219" i="73"/>
  <c r="KS220" i="73"/>
  <c r="GP89" i="73"/>
  <c r="HE136" i="73"/>
  <c r="GP101" i="73"/>
  <c r="HE132" i="73"/>
  <c r="GP77" i="73"/>
  <c r="HE72" i="73"/>
  <c r="HE88" i="73"/>
  <c r="GP113" i="73"/>
  <c r="GP68" i="73"/>
  <c r="GP76" i="73"/>
  <c r="GP84" i="73"/>
  <c r="GP94" i="73"/>
  <c r="HE126" i="73"/>
  <c r="GP67" i="73"/>
  <c r="GP223" i="73" s="1"/>
  <c r="GP74" i="73"/>
  <c r="GP82" i="73"/>
  <c r="HE93" i="73"/>
  <c r="GP119" i="73"/>
  <c r="GP152" i="73"/>
  <c r="HE95" i="73"/>
  <c r="HE103" i="73"/>
  <c r="HE111" i="73"/>
  <c r="HE120" i="73"/>
  <c r="HE129" i="73"/>
  <c r="HE142" i="73"/>
  <c r="HE70" i="73"/>
  <c r="HE78" i="73"/>
  <c r="HE86" i="73"/>
  <c r="HE94" i="73"/>
  <c r="HE102" i="73"/>
  <c r="HE110" i="73"/>
  <c r="GP124" i="73"/>
  <c r="HE138" i="73"/>
  <c r="GP178" i="73"/>
  <c r="GP98" i="73"/>
  <c r="GP106" i="73"/>
  <c r="HE115" i="73"/>
  <c r="GP128" i="73"/>
  <c r="HE140" i="73"/>
  <c r="GP132" i="73"/>
  <c r="GP136" i="73"/>
  <c r="GP140" i="73"/>
  <c r="HE148" i="73"/>
  <c r="GP173" i="73"/>
  <c r="GP118" i="73"/>
  <c r="GP126" i="73"/>
  <c r="GP154" i="73"/>
  <c r="GP162" i="73"/>
  <c r="GP150" i="73"/>
  <c r="HE159" i="73"/>
  <c r="GP153" i="73"/>
  <c r="GP158" i="73"/>
  <c r="HE169" i="73"/>
  <c r="HE186" i="73"/>
  <c r="GP175" i="73"/>
  <c r="HE198" i="73"/>
  <c r="HE146" i="73"/>
  <c r="HE154" i="73"/>
  <c r="HE162" i="73"/>
  <c r="HE170" i="73"/>
  <c r="HE188" i="73"/>
  <c r="GP181" i="73"/>
  <c r="HE194" i="73"/>
  <c r="HE207" i="73"/>
  <c r="HE175" i="73"/>
  <c r="HE179" i="73"/>
  <c r="HE185" i="73"/>
  <c r="GP193" i="73"/>
  <c r="GP190" i="73"/>
  <c r="GP197" i="73"/>
  <c r="GP196" i="73"/>
  <c r="GP200" i="73"/>
  <c r="HE209" i="73"/>
  <c r="GP202" i="73"/>
  <c r="GP206" i="73"/>
  <c r="GP210" i="73"/>
  <c r="GP216" i="73"/>
  <c r="GP214" i="73"/>
  <c r="GP221" i="73"/>
  <c r="HE222" i="73"/>
  <c r="HH221" i="73"/>
  <c r="HH207" i="73"/>
  <c r="HH195" i="73"/>
  <c r="GS174" i="73"/>
  <c r="GS184" i="73"/>
  <c r="HH164" i="73"/>
  <c r="HH186" i="73"/>
  <c r="GS159" i="73"/>
  <c r="GS154" i="73"/>
  <c r="GS121" i="73"/>
  <c r="HH134" i="73"/>
  <c r="GS101" i="73"/>
  <c r="GS119" i="73"/>
  <c r="HH89" i="73"/>
  <c r="GS128" i="73"/>
  <c r="HH90" i="73"/>
  <c r="HH57" i="73"/>
  <c r="GS77" i="73"/>
  <c r="HH42" i="73"/>
  <c r="GS75" i="73"/>
  <c r="GS65" i="73"/>
  <c r="HH25" i="73"/>
  <c r="GS23" i="73"/>
  <c r="HH35" i="73"/>
  <c r="HH39" i="73"/>
  <c r="KV215" i="73"/>
  <c r="KV193" i="73"/>
  <c r="KV170" i="73"/>
  <c r="KG171" i="73"/>
  <c r="KV111" i="73"/>
  <c r="KV68" i="73"/>
  <c r="KG63" i="73"/>
  <c r="KV35" i="73"/>
  <c r="KG80" i="73"/>
  <c r="JY131" i="73"/>
  <c r="KN66" i="73"/>
  <c r="KN81" i="73"/>
  <c r="KN104" i="73"/>
  <c r="JY165" i="73"/>
  <c r="KN154" i="73"/>
  <c r="JY208" i="73"/>
  <c r="JY92" i="73"/>
  <c r="JY56" i="73"/>
  <c r="JY36" i="73"/>
  <c r="KN61" i="73"/>
  <c r="KN113" i="73"/>
  <c r="JY124" i="73"/>
  <c r="JY180" i="73"/>
  <c r="KN185" i="73"/>
  <c r="KN63" i="73"/>
  <c r="KN52" i="73"/>
  <c r="KN40" i="73"/>
  <c r="KN42" i="73"/>
  <c r="KN110" i="73"/>
  <c r="KN56" i="73"/>
  <c r="KN105" i="73"/>
  <c r="KN96" i="73"/>
  <c r="JY152" i="73"/>
  <c r="JY160" i="73"/>
  <c r="KN150" i="73"/>
  <c r="JY191" i="73"/>
  <c r="KN197" i="73"/>
  <c r="HI52" i="73"/>
  <c r="HI34" i="73"/>
  <c r="HI42" i="73"/>
  <c r="HI50" i="73"/>
  <c r="HI72" i="73"/>
  <c r="GT37" i="73"/>
  <c r="HI48" i="73"/>
  <c r="HI61" i="73"/>
  <c r="GT25" i="73"/>
  <c r="HI23" i="73"/>
  <c r="HI31" i="73"/>
  <c r="GT42" i="73"/>
  <c r="GT62" i="73"/>
  <c r="GT22" i="73"/>
  <c r="HI22" i="73"/>
  <c r="HI30" i="73"/>
  <c r="HI45" i="73"/>
  <c r="HI65" i="73"/>
  <c r="GT61" i="73"/>
  <c r="HI71" i="73"/>
  <c r="HI35" i="73"/>
  <c r="HI43" i="73"/>
  <c r="HI51" i="73"/>
  <c r="HI59" i="73"/>
  <c r="HI67" i="73"/>
  <c r="GT113" i="73"/>
  <c r="GT55" i="73"/>
  <c r="GT63" i="73"/>
  <c r="GT89" i="73"/>
  <c r="HI107" i="73"/>
  <c r="HI78" i="73"/>
  <c r="HI110" i="73"/>
  <c r="HI101" i="73"/>
  <c r="GT131" i="73"/>
  <c r="GT144" i="73"/>
  <c r="HI154" i="73"/>
  <c r="GT169" i="73"/>
  <c r="HI192" i="73"/>
  <c r="HI157" i="73"/>
  <c r="GT174" i="73"/>
  <c r="HI178" i="73"/>
  <c r="HI204" i="73"/>
  <c r="GT218" i="73"/>
  <c r="GT211" i="73"/>
  <c r="EY30" i="73"/>
  <c r="KZ63" i="73"/>
  <c r="KZ153" i="73"/>
  <c r="KZ122" i="73"/>
  <c r="KZ86" i="73"/>
  <c r="KZ97" i="73"/>
  <c r="KK144" i="73"/>
  <c r="DN222" i="73"/>
  <c r="DN221" i="73"/>
  <c r="DN219" i="73"/>
  <c r="DN217" i="73"/>
  <c r="DN216" i="73"/>
  <c r="DN220" i="73"/>
  <c r="DN215" i="73"/>
  <c r="DN214" i="73"/>
  <c r="DN213" i="73"/>
  <c r="DN212" i="73"/>
  <c r="DN218" i="73"/>
  <c r="DN211" i="73"/>
  <c r="DN210" i="73"/>
  <c r="DN209" i="73"/>
  <c r="DN207" i="73"/>
  <c r="DN203" i="73"/>
  <c r="DN202" i="73"/>
  <c r="DN201" i="73"/>
  <c r="DN200" i="73"/>
  <c r="DN199" i="73"/>
  <c r="DN198" i="73"/>
  <c r="DN197" i="73"/>
  <c r="DN208" i="73"/>
  <c r="DN196" i="73"/>
  <c r="DN195" i="73"/>
  <c r="DN194" i="73"/>
  <c r="DN193" i="73"/>
  <c r="DN192" i="73"/>
  <c r="DN191" i="73"/>
  <c r="DN190" i="73"/>
  <c r="DN189" i="73"/>
  <c r="DN188" i="73"/>
  <c r="DN187" i="73"/>
  <c r="DN186" i="73"/>
  <c r="DN185" i="73"/>
  <c r="DN184" i="73"/>
  <c r="DN183" i="73"/>
  <c r="DN182" i="73"/>
  <c r="DN181" i="73"/>
  <c r="DN205" i="73"/>
  <c r="DN204" i="73"/>
  <c r="DN171" i="73"/>
  <c r="DN170" i="73"/>
  <c r="DN169" i="73"/>
  <c r="DN168" i="73"/>
  <c r="DN167" i="73"/>
  <c r="DN166" i="73"/>
  <c r="DN165" i="73"/>
  <c r="DN164" i="73"/>
  <c r="DN163" i="73"/>
  <c r="DN162" i="73"/>
  <c r="DN161" i="73"/>
  <c r="DN160" i="73"/>
  <c r="DN159" i="73"/>
  <c r="DN158" i="73"/>
  <c r="DN157" i="73"/>
  <c r="DN156" i="73"/>
  <c r="DN155" i="73"/>
  <c r="DN154" i="73"/>
  <c r="DN153" i="73"/>
  <c r="DN152" i="73"/>
  <c r="DN151" i="73"/>
  <c r="DN150" i="73"/>
  <c r="DN149" i="73"/>
  <c r="DN148" i="73"/>
  <c r="DN147" i="73"/>
  <c r="DN146" i="73"/>
  <c r="DN145" i="73"/>
  <c r="DN144" i="73"/>
  <c r="DN179" i="73"/>
  <c r="DN177" i="73"/>
  <c r="DN175" i="73"/>
  <c r="DN173" i="73"/>
  <c r="DN180" i="73"/>
  <c r="DN176" i="73"/>
  <c r="DN178" i="73"/>
  <c r="DN206" i="73"/>
  <c r="DN142" i="73"/>
  <c r="DN141" i="73"/>
  <c r="DN140" i="73"/>
  <c r="DN139" i="73"/>
  <c r="DN138" i="73"/>
  <c r="DN137" i="73"/>
  <c r="DN136" i="73"/>
  <c r="DN135" i="73"/>
  <c r="DN134" i="73"/>
  <c r="DN133" i="73"/>
  <c r="DN132" i="73"/>
  <c r="DN131" i="73"/>
  <c r="DN130" i="73"/>
  <c r="DN129" i="73"/>
  <c r="DN128" i="73"/>
  <c r="DN124" i="73"/>
  <c r="DN120" i="73"/>
  <c r="DN116" i="73"/>
  <c r="DN143" i="73"/>
  <c r="DN126" i="73"/>
  <c r="DN125" i="73"/>
  <c r="DN122" i="73"/>
  <c r="DN121" i="73"/>
  <c r="DN118" i="73"/>
  <c r="DN117" i="73"/>
  <c r="DN114" i="73"/>
  <c r="DN112" i="73"/>
  <c r="DN108" i="73"/>
  <c r="DN104" i="73"/>
  <c r="DN100" i="73"/>
  <c r="DN96" i="73"/>
  <c r="DN172" i="73"/>
  <c r="DN113" i="73"/>
  <c r="DN109" i="73"/>
  <c r="DN105" i="73"/>
  <c r="DN101" i="73"/>
  <c r="DN97" i="73"/>
  <c r="DN93" i="73"/>
  <c r="DN89" i="73"/>
  <c r="DN85" i="73"/>
  <c r="DN81" i="73"/>
  <c r="DN77" i="73"/>
  <c r="DN73" i="73"/>
  <c r="DN69" i="73"/>
  <c r="DN127" i="73"/>
  <c r="DN123" i="73"/>
  <c r="DN119" i="73"/>
  <c r="DN115" i="73"/>
  <c r="DN110" i="73"/>
  <c r="DN106" i="73"/>
  <c r="DN102" i="73"/>
  <c r="DN98" i="73"/>
  <c r="DN94" i="73"/>
  <c r="DN90" i="73"/>
  <c r="DN174" i="73"/>
  <c r="DN107" i="73"/>
  <c r="DN92" i="73"/>
  <c r="DN88" i="73"/>
  <c r="DN84" i="73"/>
  <c r="DN80" i="73"/>
  <c r="DN76" i="73"/>
  <c r="DN72" i="73"/>
  <c r="DN65" i="73"/>
  <c r="DN61" i="73"/>
  <c r="DN57" i="73"/>
  <c r="DN53" i="73"/>
  <c r="DN111" i="73"/>
  <c r="DN66" i="73"/>
  <c r="DN62" i="73"/>
  <c r="DN58" i="73"/>
  <c r="DN54" i="73"/>
  <c r="DN50" i="73"/>
  <c r="DN46" i="73"/>
  <c r="DN42" i="73"/>
  <c r="DN38" i="73"/>
  <c r="DN34" i="73"/>
  <c r="DN99" i="73"/>
  <c r="DN87" i="73"/>
  <c r="DN86" i="73"/>
  <c r="DN83" i="73"/>
  <c r="DN82" i="73"/>
  <c r="DN79" i="73"/>
  <c r="DN78" i="73"/>
  <c r="DN75" i="73"/>
  <c r="DN74" i="73"/>
  <c r="DN71" i="73"/>
  <c r="DN70" i="73"/>
  <c r="DN67" i="73"/>
  <c r="DN63" i="73"/>
  <c r="DN59" i="73"/>
  <c r="DN103" i="73"/>
  <c r="DN91" i="73"/>
  <c r="DN33" i="73"/>
  <c r="DN29" i="73"/>
  <c r="DN25" i="73"/>
  <c r="DN48" i="73"/>
  <c r="DN47" i="73"/>
  <c r="DN44" i="73"/>
  <c r="DN43" i="73"/>
  <c r="DN40" i="73"/>
  <c r="DN60" i="73"/>
  <c r="DN49" i="73"/>
  <c r="DN45" i="73"/>
  <c r="DN41" i="73"/>
  <c r="DN37" i="73"/>
  <c r="DN30" i="73"/>
  <c r="DN26" i="73"/>
  <c r="DN22" i="73"/>
  <c r="DN56" i="73"/>
  <c r="DN32" i="73"/>
  <c r="DN28" i="73"/>
  <c r="DN95" i="73"/>
  <c r="DN64" i="73"/>
  <c r="DN55" i="73"/>
  <c r="DN31" i="73"/>
  <c r="DN27" i="73"/>
  <c r="DN23" i="73"/>
  <c r="DN68" i="73"/>
  <c r="DN52" i="73"/>
  <c r="DN51" i="73"/>
  <c r="DN39" i="73"/>
  <c r="DN36" i="73"/>
  <c r="DN35" i="73"/>
  <c r="DN24" i="73"/>
  <c r="KV47" i="73"/>
  <c r="DS222" i="73"/>
  <c r="DS221" i="73"/>
  <c r="DS220" i="73"/>
  <c r="DS219" i="73"/>
  <c r="DS217" i="73"/>
  <c r="DS218" i="73"/>
  <c r="DS216" i="73"/>
  <c r="DS213" i="73"/>
  <c r="DS212" i="73"/>
  <c r="DS209" i="73"/>
  <c r="DS207" i="73"/>
  <c r="DS203" i="73"/>
  <c r="DS208" i="73"/>
  <c r="DS214" i="73"/>
  <c r="DS206" i="73"/>
  <c r="DS199" i="73"/>
  <c r="DS215" i="73"/>
  <c r="DS211" i="73"/>
  <c r="DS210" i="73"/>
  <c r="DS205" i="73"/>
  <c r="DS201" i="73"/>
  <c r="DS198" i="73"/>
  <c r="DS195" i="73"/>
  <c r="DS187" i="73"/>
  <c r="DS202" i="73"/>
  <c r="DS191" i="73"/>
  <c r="DS188" i="73"/>
  <c r="DS181" i="73"/>
  <c r="DS200" i="73"/>
  <c r="DS196" i="73"/>
  <c r="DS193" i="73"/>
  <c r="DS185" i="73"/>
  <c r="DS182" i="73"/>
  <c r="DS204" i="73"/>
  <c r="DS189" i="73"/>
  <c r="DS183" i="73"/>
  <c r="DS168" i="73"/>
  <c r="DS164" i="73"/>
  <c r="BG164" i="73" s="1"/>
  <c r="AA164" i="73" s="1"/>
  <c r="AQ164" i="73" s="1"/>
  <c r="DS160" i="73"/>
  <c r="BG160" i="73" s="1"/>
  <c r="AA160" i="73" s="1"/>
  <c r="AQ160" i="73" s="1"/>
  <c r="DS156" i="73"/>
  <c r="DS152" i="73"/>
  <c r="DS148" i="73"/>
  <c r="BG148" i="73" s="1"/>
  <c r="AA148" i="73" s="1"/>
  <c r="AQ148" i="73" s="1"/>
  <c r="DS144" i="73"/>
  <c r="DS194" i="73"/>
  <c r="DS186" i="73"/>
  <c r="DS197" i="73"/>
  <c r="DS192" i="73"/>
  <c r="DS173" i="73"/>
  <c r="DS172" i="73"/>
  <c r="DS170" i="73"/>
  <c r="BG170" i="73" s="1"/>
  <c r="AA170" i="73" s="1"/>
  <c r="AQ170" i="73" s="1"/>
  <c r="DS175" i="73"/>
  <c r="DS190" i="73"/>
  <c r="DS177" i="73"/>
  <c r="DS157" i="73"/>
  <c r="BG157" i="73" s="1"/>
  <c r="AA157" i="73" s="1"/>
  <c r="AQ157" i="73" s="1"/>
  <c r="DS155" i="73"/>
  <c r="DS150" i="73"/>
  <c r="DS178" i="73"/>
  <c r="DS174" i="73"/>
  <c r="BG174" i="73" s="1"/>
  <c r="AA174" i="73" s="1"/>
  <c r="AQ174" i="73" s="1"/>
  <c r="DS167" i="73"/>
  <c r="DS166" i="73"/>
  <c r="DS162" i="73"/>
  <c r="DS180" i="73"/>
  <c r="BG180" i="73" s="1"/>
  <c r="AA180" i="73" s="1"/>
  <c r="AQ180" i="73" s="1"/>
  <c r="DS161" i="73"/>
  <c r="DS142" i="73"/>
  <c r="DS141" i="73"/>
  <c r="DS140" i="73"/>
  <c r="DS171" i="73"/>
  <c r="DS159" i="73"/>
  <c r="DS146" i="73"/>
  <c r="DS125" i="73"/>
  <c r="BG125" i="73" s="1"/>
  <c r="AA125" i="73" s="1"/>
  <c r="AQ125" i="73" s="1"/>
  <c r="DS121" i="73"/>
  <c r="BG121" i="73" s="1"/>
  <c r="AA121" i="73" s="1"/>
  <c r="AQ121" i="73" s="1"/>
  <c r="DS117" i="73"/>
  <c r="DS184" i="73"/>
  <c r="DS179" i="73"/>
  <c r="DS165" i="73"/>
  <c r="BG165" i="73" s="1"/>
  <c r="AA165" i="73" s="1"/>
  <c r="AQ165" i="73" s="1"/>
  <c r="DS158" i="73"/>
  <c r="BG158" i="73" s="1"/>
  <c r="AA158" i="73" s="1"/>
  <c r="AQ158" i="73" s="1"/>
  <c r="DS153" i="73"/>
  <c r="BG153" i="73" s="1"/>
  <c r="AA153" i="73" s="1"/>
  <c r="AQ153" i="73" s="1"/>
  <c r="DS147" i="73"/>
  <c r="BG147" i="73" s="1"/>
  <c r="AA147" i="73" s="1"/>
  <c r="AQ147" i="73" s="1"/>
  <c r="DS145" i="73"/>
  <c r="DS143" i="73"/>
  <c r="DS169" i="73"/>
  <c r="DS137" i="73"/>
  <c r="BG137" i="73" s="1"/>
  <c r="AA137" i="73" s="1"/>
  <c r="AQ137" i="73" s="1"/>
  <c r="DS133" i="73"/>
  <c r="BG133" i="73" s="1"/>
  <c r="AA133" i="73" s="1"/>
  <c r="AQ133" i="73" s="1"/>
  <c r="DS129" i="73"/>
  <c r="DS126" i="73"/>
  <c r="BG126" i="73" s="1"/>
  <c r="AA126" i="73" s="1"/>
  <c r="AQ126" i="73" s="1"/>
  <c r="DS122" i="73"/>
  <c r="BG122" i="73" s="1"/>
  <c r="AA122" i="73" s="1"/>
  <c r="AQ122" i="73" s="1"/>
  <c r="DS118" i="73"/>
  <c r="DS114" i="73"/>
  <c r="DS113" i="73"/>
  <c r="DS109" i="73"/>
  <c r="BG109" i="73" s="1"/>
  <c r="AA109" i="73" s="1"/>
  <c r="AQ109" i="73" s="1"/>
  <c r="DS105" i="73"/>
  <c r="DS101" i="73"/>
  <c r="DS97" i="73"/>
  <c r="BG97" i="73" s="1"/>
  <c r="AA97" i="73" s="1"/>
  <c r="AQ97" i="73" s="1"/>
  <c r="DS138" i="73"/>
  <c r="BG138" i="73" s="1"/>
  <c r="AA138" i="73" s="1"/>
  <c r="AQ138" i="73" s="1"/>
  <c r="DS134" i="73"/>
  <c r="DS130" i="73"/>
  <c r="BG130" i="73" s="1"/>
  <c r="AA130" i="73" s="1"/>
  <c r="AQ130" i="73" s="1"/>
  <c r="DS110" i="73"/>
  <c r="DS106" i="73"/>
  <c r="BG106" i="73" s="1"/>
  <c r="AA106" i="73" s="1"/>
  <c r="AQ106" i="73" s="1"/>
  <c r="DS102" i="73"/>
  <c r="DS98" i="73"/>
  <c r="DS94" i="73"/>
  <c r="BG94" i="73" s="1"/>
  <c r="AA94" i="73" s="1"/>
  <c r="AQ94" i="73" s="1"/>
  <c r="DS90" i="73"/>
  <c r="DS86" i="73"/>
  <c r="DS82" i="73"/>
  <c r="DS78" i="73"/>
  <c r="DS74" i="73"/>
  <c r="BG74" i="73" s="1"/>
  <c r="AA74" i="73" s="1"/>
  <c r="AQ74" i="73" s="1"/>
  <c r="DS70" i="73"/>
  <c r="DS176" i="73"/>
  <c r="DS154" i="73"/>
  <c r="BG154" i="73" s="1"/>
  <c r="AA154" i="73" s="1"/>
  <c r="AQ154" i="73" s="1"/>
  <c r="DS149" i="73"/>
  <c r="BG149" i="73" s="1"/>
  <c r="AA149" i="73" s="1"/>
  <c r="AQ149" i="73" s="1"/>
  <c r="DS139" i="73"/>
  <c r="BG139" i="73" s="1"/>
  <c r="AA139" i="73" s="1"/>
  <c r="AQ139" i="73" s="1"/>
  <c r="DS135" i="73"/>
  <c r="DS131" i="73"/>
  <c r="DS127" i="73"/>
  <c r="BG127" i="73" s="1"/>
  <c r="AA127" i="73" s="1"/>
  <c r="AQ127" i="73" s="1"/>
  <c r="DS123" i="73"/>
  <c r="BG123" i="73" s="1"/>
  <c r="AA123" i="73" s="1"/>
  <c r="AQ123" i="73" s="1"/>
  <c r="DS119" i="73"/>
  <c r="DS115" i="73"/>
  <c r="BG115" i="73" s="1"/>
  <c r="AA115" i="73" s="1"/>
  <c r="AQ115" i="73" s="1"/>
  <c r="DS111" i="73"/>
  <c r="BG111" i="73" s="1"/>
  <c r="AA111" i="73" s="1"/>
  <c r="AQ111" i="73" s="1"/>
  <c r="DS107" i="73"/>
  <c r="BG107" i="73" s="1"/>
  <c r="AA107" i="73" s="1"/>
  <c r="AQ107" i="73" s="1"/>
  <c r="DS103" i="73"/>
  <c r="DS99" i="73"/>
  <c r="DS95" i="73"/>
  <c r="BG95" i="73" s="1"/>
  <c r="AA95" i="73" s="1"/>
  <c r="AQ95" i="73" s="1"/>
  <c r="DS91" i="73"/>
  <c r="DS163" i="73"/>
  <c r="BG163" i="73" s="1"/>
  <c r="AA163" i="73" s="1"/>
  <c r="AQ163" i="73" s="1"/>
  <c r="DS124" i="73"/>
  <c r="BG124" i="73" s="1"/>
  <c r="AA124" i="73" s="1"/>
  <c r="AQ124" i="73" s="1"/>
  <c r="DS112" i="73"/>
  <c r="BG112" i="73" s="1"/>
  <c r="AA112" i="73" s="1"/>
  <c r="AQ112" i="73" s="1"/>
  <c r="DS96" i="73"/>
  <c r="DS88" i="73"/>
  <c r="DS84" i="73"/>
  <c r="BG84" i="73" s="1"/>
  <c r="AA84" i="73" s="1"/>
  <c r="AQ84" i="73" s="1"/>
  <c r="DS80" i="73"/>
  <c r="BG80" i="73" s="1"/>
  <c r="AA80" i="73" s="1"/>
  <c r="AQ80" i="73" s="1"/>
  <c r="DS76" i="73"/>
  <c r="DS72" i="73"/>
  <c r="BG72" i="73" s="1"/>
  <c r="AA72" i="73" s="1"/>
  <c r="AQ72" i="73" s="1"/>
  <c r="DS66" i="73"/>
  <c r="DS62" i="73"/>
  <c r="BG62" i="73" s="1"/>
  <c r="AA62" i="73" s="1"/>
  <c r="AQ62" i="73" s="1"/>
  <c r="DS58" i="73"/>
  <c r="DS54" i="73"/>
  <c r="DS128" i="73"/>
  <c r="DS100" i="73"/>
  <c r="BG100" i="73" s="1"/>
  <c r="AA100" i="73" s="1"/>
  <c r="AQ100" i="73" s="1"/>
  <c r="DS92" i="73"/>
  <c r="DS89" i="73"/>
  <c r="DS85" i="73"/>
  <c r="DS81" i="73"/>
  <c r="BG81" i="73" s="1"/>
  <c r="AA81" i="73" s="1"/>
  <c r="AQ81" i="73" s="1"/>
  <c r="DS77" i="73"/>
  <c r="DS73" i="73"/>
  <c r="BG73" i="73" s="1"/>
  <c r="AA73" i="73" s="1"/>
  <c r="AQ73" i="73" s="1"/>
  <c r="DS69" i="73"/>
  <c r="DS67" i="73"/>
  <c r="BG67" i="73" s="1"/>
  <c r="AA67" i="73" s="1"/>
  <c r="AQ67" i="73" s="1"/>
  <c r="DS63" i="73"/>
  <c r="DS59" i="73"/>
  <c r="DS55" i="73"/>
  <c r="BG55" i="73" s="1"/>
  <c r="AA55" i="73" s="1"/>
  <c r="AQ55" i="73" s="1"/>
  <c r="DS51" i="73"/>
  <c r="DS47" i="73"/>
  <c r="DS43" i="73"/>
  <c r="BG43" i="73" s="1"/>
  <c r="AA43" i="73" s="1"/>
  <c r="AQ43" i="73" s="1"/>
  <c r="DS39" i="73"/>
  <c r="BG39" i="73" s="1"/>
  <c r="AA39" i="73" s="1"/>
  <c r="AQ39" i="73" s="1"/>
  <c r="DS35" i="73"/>
  <c r="BG35" i="73" s="1"/>
  <c r="AA35" i="73" s="1"/>
  <c r="AQ35" i="73" s="1"/>
  <c r="DS151" i="73"/>
  <c r="DS136" i="73"/>
  <c r="BG136" i="73" s="1"/>
  <c r="AA136" i="73" s="1"/>
  <c r="AQ136" i="73" s="1"/>
  <c r="DS132" i="73"/>
  <c r="BG132" i="73" s="1"/>
  <c r="AA132" i="73" s="1"/>
  <c r="AQ132" i="73" s="1"/>
  <c r="DS116" i="73"/>
  <c r="BG116" i="73" s="1"/>
  <c r="AA116" i="73" s="1"/>
  <c r="AQ116" i="73" s="1"/>
  <c r="DS104" i="73"/>
  <c r="DS87" i="73"/>
  <c r="DS83" i="73"/>
  <c r="DS79" i="73"/>
  <c r="DS75" i="73"/>
  <c r="BG75" i="73" s="1"/>
  <c r="AA75" i="73" s="1"/>
  <c r="AQ75" i="73" s="1"/>
  <c r="DS71" i="73"/>
  <c r="DS68" i="73"/>
  <c r="DS64" i="73"/>
  <c r="DS60" i="73"/>
  <c r="BG60" i="73" s="1"/>
  <c r="AA60" i="73" s="1"/>
  <c r="AQ60" i="73" s="1"/>
  <c r="DS61" i="73"/>
  <c r="BG61" i="73" s="1"/>
  <c r="AA61" i="73" s="1"/>
  <c r="AQ61" i="73" s="1"/>
  <c r="DS56" i="73"/>
  <c r="DS30" i="73"/>
  <c r="DS26" i="73"/>
  <c r="DS22" i="73"/>
  <c r="DS52" i="73"/>
  <c r="DS36" i="73"/>
  <c r="BG36" i="73" s="1"/>
  <c r="AA36" i="73" s="1"/>
  <c r="AQ36" i="73" s="1"/>
  <c r="DS33" i="73"/>
  <c r="DS25" i="73"/>
  <c r="DS120" i="73"/>
  <c r="DS108" i="73"/>
  <c r="DS65" i="73"/>
  <c r="DS53" i="73"/>
  <c r="BG53" i="73" s="1"/>
  <c r="AA53" i="73" s="1"/>
  <c r="AQ53" i="73" s="1"/>
  <c r="DS49" i="73"/>
  <c r="DS45" i="73"/>
  <c r="BG45" i="73" s="1"/>
  <c r="AA45" i="73" s="1"/>
  <c r="AQ45" i="73" s="1"/>
  <c r="DS41" i="73"/>
  <c r="DS37" i="73"/>
  <c r="DS31" i="73"/>
  <c r="DS27" i="73"/>
  <c r="DS23" i="73"/>
  <c r="DS34" i="73"/>
  <c r="BG34" i="73" s="1"/>
  <c r="AA34" i="73" s="1"/>
  <c r="AQ34" i="73" s="1"/>
  <c r="DS32" i="73"/>
  <c r="BG32" i="73" s="1"/>
  <c r="AA32" i="73" s="1"/>
  <c r="AQ32" i="73" s="1"/>
  <c r="DS24" i="73"/>
  <c r="DS93" i="73"/>
  <c r="DS57" i="73"/>
  <c r="DS50" i="73"/>
  <c r="DS46" i="73"/>
  <c r="BG46" i="73" s="1"/>
  <c r="AA46" i="73" s="1"/>
  <c r="AQ46" i="73" s="1"/>
  <c r="DS42" i="73"/>
  <c r="DS38" i="73"/>
  <c r="BG38" i="73" s="1"/>
  <c r="AA38" i="73" s="1"/>
  <c r="AQ38" i="73" s="1"/>
  <c r="DS28" i="73"/>
  <c r="DS48" i="73"/>
  <c r="BG48" i="73" s="1"/>
  <c r="AA48" i="73" s="1"/>
  <c r="AQ48" i="73" s="1"/>
  <c r="DS44" i="73"/>
  <c r="BG44" i="73" s="1"/>
  <c r="AA44" i="73" s="1"/>
  <c r="AQ44" i="73" s="1"/>
  <c r="DS40" i="73"/>
  <c r="DS29" i="73"/>
  <c r="KR44" i="73"/>
  <c r="KC44" i="73"/>
  <c r="KR67" i="73"/>
  <c r="KC51" i="73"/>
  <c r="KC33" i="73"/>
  <c r="KR83" i="73"/>
  <c r="KC50" i="73"/>
  <c r="KR78" i="73"/>
  <c r="KR125" i="73"/>
  <c r="KC86" i="73"/>
  <c r="KC106" i="73"/>
  <c r="KC81" i="73"/>
  <c r="KC128" i="73"/>
  <c r="KR114" i="73"/>
  <c r="KC171" i="73"/>
  <c r="KR136" i="73"/>
  <c r="KC163" i="73"/>
  <c r="KC180" i="73"/>
  <c r="KC162" i="73"/>
  <c r="KR154" i="73"/>
  <c r="KR170" i="73"/>
  <c r="KC185" i="73"/>
  <c r="KR189" i="73"/>
  <c r="KR198" i="73"/>
  <c r="KR213" i="73"/>
  <c r="KR222" i="73"/>
  <c r="BG51" i="73"/>
  <c r="AA51" i="73" s="1"/>
  <c r="AQ51" i="73" s="1"/>
  <c r="BG33" i="73"/>
  <c r="AA33" i="73" s="1"/>
  <c r="AQ33" i="73" s="1"/>
  <c r="BG50" i="73"/>
  <c r="AA50" i="73" s="1"/>
  <c r="AQ50" i="73" s="1"/>
  <c r="BG49" i="73"/>
  <c r="AA49" i="73" s="1"/>
  <c r="AQ49" i="73" s="1"/>
  <c r="BG78" i="73"/>
  <c r="AA78" i="73" s="1"/>
  <c r="AQ78" i="73" s="1"/>
  <c r="BG64" i="73"/>
  <c r="AA64" i="73" s="1"/>
  <c r="AQ64" i="73" s="1"/>
  <c r="BG69" i="73"/>
  <c r="AA69" i="73" s="1"/>
  <c r="AQ69" i="73" s="1"/>
  <c r="BG85" i="73"/>
  <c r="AA85" i="73" s="1"/>
  <c r="AQ85" i="73" s="1"/>
  <c r="BG105" i="73"/>
  <c r="AA105" i="73" s="1"/>
  <c r="AQ105" i="73" s="1"/>
  <c r="BG104" i="73"/>
  <c r="AA104" i="73" s="1"/>
  <c r="AQ104" i="73" s="1"/>
  <c r="BG120" i="73"/>
  <c r="AA120" i="73" s="1"/>
  <c r="AQ120" i="73" s="1"/>
  <c r="BG79" i="73"/>
  <c r="AA79" i="73" s="1"/>
  <c r="AQ79" i="73" s="1"/>
  <c r="BG140" i="73"/>
  <c r="AA140" i="73" s="1"/>
  <c r="AQ140" i="73" s="1"/>
  <c r="BG166" i="73"/>
  <c r="AA166" i="73" s="1"/>
  <c r="AQ166" i="73" s="1"/>
  <c r="BG159" i="73"/>
  <c r="AA159" i="73" s="1"/>
  <c r="AQ159" i="73" s="1"/>
  <c r="BG162" i="73"/>
  <c r="AA162" i="73" s="1"/>
  <c r="AQ162" i="73" s="1"/>
  <c r="BG150" i="73"/>
  <c r="AA150" i="73" s="1"/>
  <c r="AQ150" i="73" s="1"/>
  <c r="BG169" i="73"/>
  <c r="AA169" i="73" s="1"/>
  <c r="AQ169" i="73" s="1"/>
  <c r="BG175" i="73"/>
  <c r="AA175" i="73" s="1"/>
  <c r="AQ175" i="73" s="1"/>
  <c r="BG179" i="73"/>
  <c r="AA179" i="73" s="1"/>
  <c r="AQ179" i="73" s="1"/>
  <c r="LA35" i="73"/>
  <c r="LA64" i="73"/>
  <c r="LA60" i="73"/>
  <c r="KL108" i="73"/>
  <c r="KL29" i="73"/>
  <c r="LA39" i="73"/>
  <c r="KL56" i="73"/>
  <c r="KL24" i="73"/>
  <c r="KL23" i="73"/>
  <c r="KL31" i="73"/>
  <c r="LA49" i="73"/>
  <c r="KL80" i="73"/>
  <c r="KL42" i="73"/>
  <c r="LA55" i="73"/>
  <c r="LA29" i="73"/>
  <c r="KL37" i="73"/>
  <c r="KL45" i="73"/>
  <c r="LA56" i="73"/>
  <c r="LA79" i="73"/>
  <c r="LA59" i="73"/>
  <c r="LA67" i="73"/>
  <c r="KL71" i="73"/>
  <c r="KL77" i="73"/>
  <c r="LA82" i="73"/>
  <c r="KL87" i="73"/>
  <c r="LA111" i="73"/>
  <c r="LA34" i="73"/>
  <c r="LA42" i="73"/>
  <c r="LA50" i="73"/>
  <c r="LA58" i="73"/>
  <c r="LA66" i="73"/>
  <c r="LA107" i="73"/>
  <c r="LA57" i="73"/>
  <c r="LA65" i="73"/>
  <c r="LA80" i="73"/>
  <c r="KL92" i="73"/>
  <c r="LA128" i="73"/>
  <c r="LA90" i="73"/>
  <c r="LA98" i="73"/>
  <c r="LA106" i="73"/>
  <c r="LA115" i="73"/>
  <c r="KL128" i="73"/>
  <c r="KL137" i="73"/>
  <c r="LA73" i="73"/>
  <c r="LA81" i="73"/>
  <c r="LA89" i="73"/>
  <c r="LA97" i="73"/>
  <c r="LA105" i="73"/>
  <c r="LA114" i="73"/>
  <c r="LA122" i="73"/>
  <c r="LA130" i="73"/>
  <c r="KL136" i="73"/>
  <c r="LA165" i="73"/>
  <c r="LA100" i="73"/>
  <c r="LA108" i="73"/>
  <c r="KL114" i="73"/>
  <c r="KL120" i="73"/>
  <c r="LA125" i="73"/>
  <c r="KL131" i="73"/>
  <c r="KL139" i="73"/>
  <c r="KL154" i="73"/>
  <c r="LA120" i="73"/>
  <c r="KL148" i="73"/>
  <c r="KL155" i="73"/>
  <c r="LA139" i="73"/>
  <c r="KL143" i="73"/>
  <c r="LA154" i="73"/>
  <c r="LA158" i="73"/>
  <c r="LA169" i="73"/>
  <c r="KL146" i="73"/>
  <c r="LA157" i="73"/>
  <c r="LA162" i="73"/>
  <c r="KL190" i="73"/>
  <c r="KL163" i="73"/>
  <c r="KL168" i="73"/>
  <c r="LA190" i="73"/>
  <c r="LA189" i="73"/>
  <c r="KL183" i="73"/>
  <c r="LA144" i="73"/>
  <c r="LA152" i="73"/>
  <c r="LA160" i="73"/>
  <c r="LA168" i="73"/>
  <c r="LA186" i="73"/>
  <c r="LA184" i="73"/>
  <c r="KL207" i="73"/>
  <c r="KL175" i="73"/>
  <c r="KL179" i="73"/>
  <c r="KL186" i="73"/>
  <c r="LA212" i="73"/>
  <c r="LA195" i="73"/>
  <c r="KL202" i="73"/>
  <c r="LA198" i="73"/>
  <c r="LA199" i="73"/>
  <c r="KL206" i="73"/>
  <c r="LA202" i="73"/>
  <c r="KL213" i="73"/>
  <c r="LA211" i="73"/>
  <c r="LA215" i="73"/>
  <c r="LA217" i="73"/>
  <c r="LA219" i="73"/>
  <c r="LA221" i="73"/>
  <c r="EU37" i="73"/>
  <c r="KW111" i="73"/>
  <c r="KH48" i="73"/>
  <c r="KW27" i="73"/>
  <c r="KH25" i="73"/>
  <c r="KW59" i="73"/>
  <c r="KW91" i="73"/>
  <c r="KH43" i="73"/>
  <c r="KH73" i="73"/>
  <c r="KH112" i="73"/>
  <c r="KH126" i="73"/>
  <c r="KH111" i="73"/>
  <c r="KH78" i="73"/>
  <c r="KH110" i="73"/>
  <c r="KH101" i="73"/>
  <c r="KH133" i="73"/>
  <c r="KH121" i="73"/>
  <c r="KH147" i="73"/>
  <c r="KW154" i="73"/>
  <c r="KW145" i="73"/>
  <c r="KH187" i="73"/>
  <c r="KW178" i="73"/>
  <c r="KH178" i="73"/>
  <c r="KW197" i="73"/>
  <c r="KH208" i="73"/>
  <c r="KW219" i="73"/>
  <c r="DI27" i="73"/>
  <c r="DI40" i="73"/>
  <c r="BM40" i="73" s="1"/>
  <c r="AG40" i="73" s="1"/>
  <c r="AW40" i="73" s="1"/>
  <c r="DI48" i="73"/>
  <c r="BM48" i="73" s="1"/>
  <c r="AG48" i="73" s="1"/>
  <c r="AW48" i="73" s="1"/>
  <c r="DI24" i="73"/>
  <c r="DI23" i="73"/>
  <c r="DI30" i="73"/>
  <c r="DI88" i="73"/>
  <c r="BM88" i="73" s="1"/>
  <c r="AG88" i="73" s="1"/>
  <c r="AW88" i="73" s="1"/>
  <c r="DI29" i="73"/>
  <c r="DI45" i="73"/>
  <c r="BM45" i="73" s="1"/>
  <c r="AG45" i="73" s="1"/>
  <c r="AW45" i="73" s="1"/>
  <c r="DI99" i="73"/>
  <c r="DI92" i="73"/>
  <c r="DI38" i="73"/>
  <c r="BM38" i="73" s="1"/>
  <c r="AG38" i="73" s="1"/>
  <c r="AW38" i="73" s="1"/>
  <c r="DI54" i="73"/>
  <c r="BM54" i="73" s="1"/>
  <c r="AG54" i="73" s="1"/>
  <c r="AW54" i="73" s="1"/>
  <c r="DI70" i="73"/>
  <c r="BM70" i="73" s="1"/>
  <c r="AG70" i="73" s="1"/>
  <c r="AW70" i="73" s="1"/>
  <c r="DI78" i="73"/>
  <c r="BM78" i="73" s="1"/>
  <c r="AG78" i="73" s="1"/>
  <c r="AW78" i="73" s="1"/>
  <c r="DI86" i="73"/>
  <c r="BM86" i="73" s="1"/>
  <c r="AG86" i="73" s="1"/>
  <c r="AW86" i="73" s="1"/>
  <c r="DI107" i="73"/>
  <c r="BM107" i="73" s="1"/>
  <c r="AG107" i="73" s="1"/>
  <c r="AW107" i="73" s="1"/>
  <c r="DI57" i="73"/>
  <c r="DI121" i="73"/>
  <c r="BM121" i="73" s="1"/>
  <c r="AG121" i="73" s="1"/>
  <c r="AW121" i="73" s="1"/>
  <c r="DI98" i="73"/>
  <c r="BM98" i="73" s="1"/>
  <c r="AG98" i="73" s="1"/>
  <c r="AW98" i="73" s="1"/>
  <c r="DI69" i="73"/>
  <c r="BM69" i="73" s="1"/>
  <c r="AG69" i="73" s="1"/>
  <c r="AW69" i="73" s="1"/>
  <c r="DI85" i="73"/>
  <c r="BM85" i="73" s="1"/>
  <c r="AG85" i="73" s="1"/>
  <c r="AW85" i="73" s="1"/>
  <c r="DI101" i="73"/>
  <c r="BM101" i="73" s="1"/>
  <c r="AG101" i="73" s="1"/>
  <c r="AW101" i="73" s="1"/>
  <c r="DI115" i="73"/>
  <c r="BM115" i="73" s="1"/>
  <c r="AG115" i="73" s="1"/>
  <c r="AW115" i="73" s="1"/>
  <c r="DI96" i="73"/>
  <c r="BM96" i="73" s="1"/>
  <c r="AG96" i="73" s="1"/>
  <c r="AW96" i="73" s="1"/>
  <c r="DI112" i="73"/>
  <c r="BM112" i="73" s="1"/>
  <c r="AG112" i="73" s="1"/>
  <c r="AW112" i="73" s="1"/>
  <c r="DI128" i="73"/>
  <c r="BM128" i="73" s="1"/>
  <c r="AG128" i="73" s="1"/>
  <c r="AW128" i="73" s="1"/>
  <c r="DI132" i="73"/>
  <c r="BM132" i="73" s="1"/>
  <c r="AG132" i="73" s="1"/>
  <c r="AW132" i="73" s="1"/>
  <c r="DI136" i="73"/>
  <c r="BM136" i="73" s="1"/>
  <c r="AG136" i="73" s="1"/>
  <c r="AW136" i="73" s="1"/>
  <c r="DI140" i="73"/>
  <c r="BM140" i="73" s="1"/>
  <c r="AG140" i="73" s="1"/>
  <c r="AW140" i="73" s="1"/>
  <c r="DI144" i="73"/>
  <c r="DI148" i="73"/>
  <c r="BM148" i="73" s="1"/>
  <c r="AG148" i="73" s="1"/>
  <c r="AW148" i="73" s="1"/>
  <c r="DI152" i="73"/>
  <c r="BM152" i="73" s="1"/>
  <c r="AG152" i="73" s="1"/>
  <c r="AW152" i="73" s="1"/>
  <c r="DI156" i="73"/>
  <c r="BM156" i="73" s="1"/>
  <c r="AG156" i="73" s="1"/>
  <c r="AW156" i="73" s="1"/>
  <c r="DI160" i="73"/>
  <c r="BM160" i="73" s="1"/>
  <c r="AG160" i="73" s="1"/>
  <c r="AW160" i="73" s="1"/>
  <c r="DI164" i="73"/>
  <c r="BM164" i="73" s="1"/>
  <c r="AG164" i="73" s="1"/>
  <c r="AW164" i="73" s="1"/>
  <c r="DI168" i="73"/>
  <c r="BM168" i="73" s="1"/>
  <c r="AG168" i="73" s="1"/>
  <c r="AW168" i="73" s="1"/>
  <c r="DI172" i="73"/>
  <c r="BM172" i="73" s="1"/>
  <c r="AG172" i="73" s="1"/>
  <c r="AW172" i="73" s="1"/>
  <c r="DI176" i="73"/>
  <c r="BM176" i="73" s="1"/>
  <c r="AG176" i="73" s="1"/>
  <c r="AW176" i="73" s="1"/>
  <c r="DI180" i="73"/>
  <c r="BM180" i="73" s="1"/>
  <c r="AG180" i="73" s="1"/>
  <c r="AW180" i="73" s="1"/>
  <c r="DI182" i="73"/>
  <c r="BM182" i="73" s="1"/>
  <c r="AG182" i="73" s="1"/>
  <c r="AW182" i="73" s="1"/>
  <c r="DI186" i="73"/>
  <c r="BM186" i="73" s="1"/>
  <c r="AG186" i="73" s="1"/>
  <c r="AW186" i="73" s="1"/>
  <c r="DI190" i="73"/>
  <c r="BM190" i="73" s="1"/>
  <c r="AG190" i="73" s="1"/>
  <c r="AW190" i="73" s="1"/>
  <c r="DI194" i="73"/>
  <c r="DI208" i="73"/>
  <c r="DI199" i="73"/>
  <c r="DI206" i="73"/>
  <c r="DI212" i="73"/>
  <c r="DI218" i="73"/>
  <c r="DI219" i="73"/>
  <c r="DT26" i="73"/>
  <c r="DT58" i="73"/>
  <c r="BH58" i="73" s="1"/>
  <c r="AB58" i="73" s="1"/>
  <c r="AR58" i="73" s="1"/>
  <c r="DT22" i="73"/>
  <c r="DT80" i="73"/>
  <c r="DT24" i="73"/>
  <c r="DT38" i="73"/>
  <c r="BH38" i="73" s="1"/>
  <c r="AB38" i="73" s="1"/>
  <c r="AR38" i="73" s="1"/>
  <c r="DT57" i="73"/>
  <c r="DT39" i="73"/>
  <c r="DT31" i="73"/>
  <c r="DT49" i="73"/>
  <c r="BH49" i="73" s="1"/>
  <c r="AB49" i="73" s="1"/>
  <c r="AR49" i="73" s="1"/>
  <c r="DT65" i="73"/>
  <c r="DT82" i="73"/>
  <c r="BH82" i="73" s="1"/>
  <c r="AB82" i="73" s="1"/>
  <c r="AR82" i="73" s="1"/>
  <c r="DT113" i="73"/>
  <c r="DT48" i="73"/>
  <c r="DT64" i="73"/>
  <c r="DT59" i="73"/>
  <c r="BH59" i="73" s="1"/>
  <c r="AB59" i="73" s="1"/>
  <c r="AR59" i="73" s="1"/>
  <c r="DT73" i="73"/>
  <c r="BH73" i="73" s="1"/>
  <c r="AB73" i="73" s="1"/>
  <c r="AR73" i="73" s="1"/>
  <c r="DT89" i="73"/>
  <c r="DT133" i="73"/>
  <c r="DT96" i="73"/>
  <c r="DT112" i="73"/>
  <c r="DT128" i="73"/>
  <c r="BH128" i="73" s="1"/>
  <c r="AB128" i="73" s="1"/>
  <c r="AR128" i="73" s="1"/>
  <c r="DT71" i="73"/>
  <c r="DT87" i="73"/>
  <c r="DT103" i="73"/>
  <c r="DT119" i="73"/>
  <c r="BH119" i="73" s="1"/>
  <c r="AB119" i="73" s="1"/>
  <c r="AR119" i="73" s="1"/>
  <c r="DT135" i="73"/>
  <c r="DT102" i="73"/>
  <c r="BH102" i="73" s="1"/>
  <c r="AB102" i="73" s="1"/>
  <c r="AR102" i="73" s="1"/>
  <c r="DT121" i="73"/>
  <c r="BH121" i="73" s="1"/>
  <c r="AB121" i="73" s="1"/>
  <c r="AR121" i="73" s="1"/>
  <c r="DT138" i="73"/>
  <c r="BH138" i="73" s="1"/>
  <c r="AB138" i="73" s="1"/>
  <c r="AR138" i="73" s="1"/>
  <c r="DT118" i="73"/>
  <c r="BH118" i="73" s="1"/>
  <c r="AB118" i="73" s="1"/>
  <c r="AR118" i="73" s="1"/>
  <c r="DT144" i="73"/>
  <c r="DT156" i="73"/>
  <c r="DT164" i="73"/>
  <c r="BH164" i="73" s="1"/>
  <c r="AB164" i="73" s="1"/>
  <c r="AR164" i="73" s="1"/>
  <c r="DT170" i="73"/>
  <c r="DT162" i="73"/>
  <c r="BH162" i="73" s="1"/>
  <c r="AB162" i="73" s="1"/>
  <c r="AR162" i="73" s="1"/>
  <c r="DT166" i="73"/>
  <c r="BH166" i="73" s="1"/>
  <c r="AB166" i="73" s="1"/>
  <c r="AR166" i="73" s="1"/>
  <c r="DT184" i="73"/>
  <c r="BH184" i="73" s="1"/>
  <c r="AB184" i="73" s="1"/>
  <c r="AR184" i="73" s="1"/>
  <c r="DT149" i="73"/>
  <c r="BH149" i="73" s="1"/>
  <c r="AB149" i="73" s="1"/>
  <c r="AR149" i="73" s="1"/>
  <c r="DT165" i="73"/>
  <c r="BH165" i="73" s="1"/>
  <c r="AB165" i="73" s="1"/>
  <c r="AR165" i="73" s="1"/>
  <c r="DT197" i="73"/>
  <c r="DT192" i="73"/>
  <c r="DT175" i="73"/>
  <c r="DT179" i="73"/>
  <c r="BH179" i="73" s="1"/>
  <c r="AB179" i="73" s="1"/>
  <c r="AR179" i="73" s="1"/>
  <c r="DT190" i="73"/>
  <c r="DT200" i="73"/>
  <c r="DT205" i="73"/>
  <c r="DT206" i="73"/>
  <c r="DT213" i="73"/>
  <c r="DT220" i="73"/>
  <c r="DT222" i="73"/>
  <c r="DQ50" i="73"/>
  <c r="DQ59" i="73"/>
  <c r="DQ25" i="73"/>
  <c r="DQ36" i="73"/>
  <c r="DQ44" i="73"/>
  <c r="DQ52" i="73"/>
  <c r="DQ42" i="73"/>
  <c r="DQ28" i="73"/>
  <c r="DQ131" i="73"/>
  <c r="DQ73" i="73"/>
  <c r="DQ89" i="73"/>
  <c r="DQ162" i="73"/>
  <c r="DQ49" i="73"/>
  <c r="DQ65" i="73"/>
  <c r="DQ56" i="73"/>
  <c r="DQ70" i="73"/>
  <c r="DQ78" i="73"/>
  <c r="DQ86" i="73"/>
  <c r="DQ97" i="73"/>
  <c r="DQ113" i="73"/>
  <c r="DQ121" i="73"/>
  <c r="DQ130" i="73"/>
  <c r="DQ80" i="73"/>
  <c r="DQ96" i="73"/>
  <c r="DQ112" i="73"/>
  <c r="DQ103" i="73"/>
  <c r="DQ120" i="73"/>
  <c r="DQ132" i="73"/>
  <c r="DQ136" i="73"/>
  <c r="DQ140" i="73"/>
  <c r="DQ146" i="73"/>
  <c r="DQ172" i="73"/>
  <c r="DQ115" i="73"/>
  <c r="DQ164" i="73"/>
  <c r="DQ160" i="73"/>
  <c r="DQ152" i="73"/>
  <c r="DQ175" i="73"/>
  <c r="DQ179" i="73"/>
  <c r="DQ186" i="73"/>
  <c r="DQ201" i="73"/>
  <c r="DQ151" i="73"/>
  <c r="DQ167" i="73"/>
  <c r="DQ184" i="73"/>
  <c r="DQ191" i="73"/>
  <c r="DQ199" i="73"/>
  <c r="DQ204" i="73"/>
  <c r="DQ208" i="73"/>
  <c r="DQ216" i="73"/>
  <c r="DQ215" i="73"/>
  <c r="DQ219" i="73"/>
  <c r="BD84" i="73"/>
  <c r="X84" i="73" s="1"/>
  <c r="AN84" i="73" s="1"/>
  <c r="BD165" i="73"/>
  <c r="X165" i="73" s="1"/>
  <c r="AN165" i="73" s="1"/>
  <c r="BL31" i="73"/>
  <c r="AF31" i="73" s="1"/>
  <c r="AV31" i="73" s="1"/>
  <c r="BL95" i="73"/>
  <c r="AF95" i="73" s="1"/>
  <c r="AV95" i="73" s="1"/>
  <c r="BL94" i="73"/>
  <c r="AF94" i="73" s="1"/>
  <c r="AV94" i="73" s="1"/>
  <c r="BL118" i="73"/>
  <c r="AF118" i="73" s="1"/>
  <c r="AV118" i="73" s="1"/>
  <c r="BL159" i="73"/>
  <c r="AF159" i="73" s="1"/>
  <c r="AV159" i="73" s="1"/>
  <c r="BL169" i="73"/>
  <c r="AF169" i="73" s="1"/>
  <c r="AV169" i="73" s="1"/>
  <c r="KG161" i="73"/>
  <c r="KG97" i="73"/>
  <c r="KG45" i="73"/>
  <c r="KV213" i="73"/>
  <c r="KV221" i="73"/>
  <c r="KV160" i="73"/>
  <c r="KG162" i="73"/>
  <c r="KV115" i="73"/>
  <c r="KG101" i="73"/>
  <c r="KG82" i="73"/>
  <c r="KG83" i="73"/>
  <c r="KG51" i="73"/>
  <c r="BC39" i="73"/>
  <c r="W39" i="73" s="1"/>
  <c r="AM39" i="73" s="1"/>
  <c r="BC65" i="73"/>
  <c r="W65" i="73" s="1"/>
  <c r="AM65" i="73" s="1"/>
  <c r="BC109" i="73"/>
  <c r="W109" i="73" s="1"/>
  <c r="AM109" i="73" s="1"/>
  <c r="BC48" i="73"/>
  <c r="W48" i="73" s="1"/>
  <c r="AM48" i="73" s="1"/>
  <c r="BC117" i="73"/>
  <c r="W117" i="73" s="1"/>
  <c r="AM117" i="73" s="1"/>
  <c r="BC101" i="73"/>
  <c r="W101" i="73" s="1"/>
  <c r="AM101" i="73" s="1"/>
  <c r="BC134" i="73"/>
  <c r="W134" i="73" s="1"/>
  <c r="AM134" i="73" s="1"/>
  <c r="BC107" i="73"/>
  <c r="W107" i="73" s="1"/>
  <c r="AM107" i="73" s="1"/>
  <c r="BC106" i="73"/>
  <c r="W106" i="73" s="1"/>
  <c r="AM106" i="73" s="1"/>
  <c r="BC136" i="73"/>
  <c r="W136" i="73" s="1"/>
  <c r="AM136" i="73" s="1"/>
  <c r="BC161" i="73"/>
  <c r="W161" i="73" s="1"/>
  <c r="AM161" i="73" s="1"/>
  <c r="BC159" i="73"/>
  <c r="W159" i="73" s="1"/>
  <c r="AM159" i="73" s="1"/>
  <c r="BC167" i="73"/>
  <c r="W167" i="73" s="1"/>
  <c r="AM167" i="73" s="1"/>
  <c r="BC180" i="73"/>
  <c r="W180" i="73" s="1"/>
  <c r="AM180" i="73" s="1"/>
  <c r="BK50" i="73"/>
  <c r="AE50" i="73" s="1"/>
  <c r="AU50" i="73" s="1"/>
  <c r="BK68" i="73"/>
  <c r="AE68" i="73" s="1"/>
  <c r="AU68" i="73" s="1"/>
  <c r="BK91" i="73"/>
  <c r="AE91" i="73" s="1"/>
  <c r="AU91" i="73" s="1"/>
  <c r="BK149" i="73"/>
  <c r="AE149" i="73" s="1"/>
  <c r="AU149" i="73" s="1"/>
  <c r="BH69" i="73"/>
  <c r="AB69" i="73" s="1"/>
  <c r="AR69" i="73" s="1"/>
  <c r="BH116" i="73"/>
  <c r="AB116" i="73" s="1"/>
  <c r="AR116" i="73" s="1"/>
  <c r="BH159" i="73"/>
  <c r="AB159" i="73" s="1"/>
  <c r="AR159" i="73" s="1"/>
  <c r="BH175" i="73"/>
  <c r="AB175" i="73" s="1"/>
  <c r="AR175" i="73" s="1"/>
  <c r="KV209" i="73"/>
  <c r="KG135" i="73"/>
  <c r="KC222" i="73"/>
  <c r="KR212" i="73"/>
  <c r="KR197" i="73"/>
  <c r="KR188" i="73"/>
  <c r="KC183" i="73"/>
  <c r="KR169" i="73"/>
  <c r="KR153" i="73"/>
  <c r="KC158" i="73"/>
  <c r="KC175" i="73"/>
  <c r="KC161" i="73"/>
  <c r="KR135" i="73"/>
  <c r="KC156" i="73"/>
  <c r="KC112" i="73"/>
  <c r="KR112" i="73"/>
  <c r="KR80" i="73"/>
  <c r="KR105" i="73"/>
  <c r="KC82" i="73"/>
  <c r="KR124" i="73"/>
  <c r="KR77" i="73"/>
  <c r="KR49" i="73"/>
  <c r="KC80" i="73"/>
  <c r="KR63" i="73"/>
  <c r="GW223" i="73"/>
  <c r="KG221" i="73"/>
  <c r="KV211" i="73"/>
  <c r="KG203" i="73"/>
  <c r="KV184" i="73"/>
  <c r="KG204" i="73"/>
  <c r="KG173" i="73"/>
  <c r="KV157" i="73"/>
  <c r="KG185" i="73"/>
  <c r="KG164" i="73"/>
  <c r="KG143" i="73"/>
  <c r="KV134" i="73"/>
  <c r="KG146" i="73"/>
  <c r="KG114" i="73"/>
  <c r="KG127" i="73"/>
  <c r="KV96" i="73"/>
  <c r="KG128" i="73"/>
  <c r="KG65" i="73"/>
  <c r="KG70" i="73"/>
  <c r="KG79" i="73"/>
  <c r="KG84" i="73"/>
  <c r="KG39" i="73"/>
  <c r="BD33" i="73"/>
  <c r="X33" i="73" s="1"/>
  <c r="AN33" i="73" s="1"/>
  <c r="BD32" i="73"/>
  <c r="X32" i="73" s="1"/>
  <c r="AN32" i="73" s="1"/>
  <c r="BD41" i="73"/>
  <c r="X41" i="73" s="1"/>
  <c r="AN41" i="73" s="1"/>
  <c r="BD108" i="73"/>
  <c r="X108" i="73" s="1"/>
  <c r="AN108" i="73" s="1"/>
  <c r="BD150" i="73"/>
  <c r="X150" i="73" s="1"/>
  <c r="AN150" i="73" s="1"/>
  <c r="BD149" i="73"/>
  <c r="X149" i="73" s="1"/>
  <c r="AN149" i="73" s="1"/>
  <c r="BD179" i="73"/>
  <c r="X179" i="73" s="1"/>
  <c r="AN179" i="73" s="1"/>
  <c r="BL79" i="73"/>
  <c r="AF79" i="73" s="1"/>
  <c r="AV79" i="73" s="1"/>
  <c r="BL87" i="73"/>
  <c r="AF87" i="73" s="1"/>
  <c r="AV87" i="73" s="1"/>
  <c r="BL65" i="73"/>
  <c r="AF65" i="73" s="1"/>
  <c r="AV65" i="73" s="1"/>
  <c r="BL129" i="73"/>
  <c r="AF129" i="73" s="1"/>
  <c r="AV129" i="73" s="1"/>
  <c r="BL105" i="73"/>
  <c r="AF105" i="73" s="1"/>
  <c r="AV105" i="73" s="1"/>
  <c r="BL76" i="73"/>
  <c r="AF76" i="73" s="1"/>
  <c r="AV76" i="73" s="1"/>
  <c r="BL92" i="73"/>
  <c r="AF92" i="73" s="1"/>
  <c r="AV92" i="73" s="1"/>
  <c r="BL108" i="73"/>
  <c r="AF108" i="73" s="1"/>
  <c r="AV108" i="73" s="1"/>
  <c r="BL151" i="73"/>
  <c r="AF151" i="73" s="1"/>
  <c r="AV151" i="73" s="1"/>
  <c r="BL154" i="73"/>
  <c r="AF154" i="73" s="1"/>
  <c r="AV154" i="73" s="1"/>
  <c r="HM87" i="73"/>
  <c r="GX109" i="73"/>
  <c r="HM83" i="73"/>
  <c r="GX80" i="73"/>
  <c r="HM77" i="73"/>
  <c r="HM85" i="73"/>
  <c r="HM96" i="73"/>
  <c r="GX129" i="73"/>
  <c r="GX81" i="73"/>
  <c r="GX94" i="73"/>
  <c r="HM72" i="73"/>
  <c r="HM88" i="73"/>
  <c r="GX113" i="73"/>
  <c r="HM95" i="73"/>
  <c r="HM103" i="73"/>
  <c r="HM111" i="73"/>
  <c r="HM123" i="73"/>
  <c r="HM135" i="73"/>
  <c r="HM147" i="73"/>
  <c r="HM74" i="73"/>
  <c r="HM82" i="73"/>
  <c r="HM90" i="73"/>
  <c r="HM98" i="73"/>
  <c r="HM106" i="73"/>
  <c r="HM114" i="73"/>
  <c r="HM122" i="73"/>
  <c r="HM130" i="73"/>
  <c r="GX171" i="73"/>
  <c r="GX98" i="73"/>
  <c r="GX106" i="73"/>
  <c r="GX117" i="73"/>
  <c r="GX125" i="73"/>
  <c r="HM137" i="73"/>
  <c r="GX133" i="73"/>
  <c r="GX137" i="73"/>
  <c r="GX141" i="73"/>
  <c r="HM155" i="73"/>
  <c r="GX114" i="73"/>
  <c r="GX122" i="73"/>
  <c r="HM146" i="73"/>
  <c r="GX158" i="73"/>
  <c r="GX150" i="73"/>
  <c r="GX159" i="73"/>
  <c r="GX164" i="73"/>
  <c r="HM145" i="73"/>
  <c r="GX156" i="73"/>
  <c r="GX170" i="73"/>
  <c r="HM182" i="73"/>
  <c r="HM167" i="73"/>
  <c r="GX187" i="73"/>
  <c r="GX183" i="73"/>
  <c r="HM204" i="73"/>
  <c r="HM148" i="73"/>
  <c r="HM156" i="73"/>
  <c r="HM164" i="73"/>
  <c r="GX173" i="73"/>
  <c r="HM183" i="73"/>
  <c r="GX181" i="73"/>
  <c r="HM193" i="73"/>
  <c r="HM173" i="73"/>
  <c r="HM177" i="73"/>
  <c r="HM181" i="73"/>
  <c r="HM192" i="73"/>
  <c r="HM187" i="73"/>
  <c r="GX200" i="73"/>
  <c r="HM197" i="73"/>
  <c r="GX201" i="73"/>
  <c r="HM202" i="73"/>
  <c r="GX202" i="73"/>
  <c r="GX206" i="73"/>
  <c r="GX210" i="73"/>
  <c r="HM216" i="73"/>
  <c r="GX221" i="73"/>
  <c r="HM215" i="73"/>
  <c r="HM219" i="73"/>
  <c r="HM222" i="73"/>
  <c r="HA77" i="73"/>
  <c r="HA104" i="73"/>
  <c r="GL74" i="73"/>
  <c r="GL94" i="73"/>
  <c r="GL73" i="73"/>
  <c r="GL89" i="73"/>
  <c r="HA119" i="73"/>
  <c r="HA76" i="73"/>
  <c r="GL93" i="73"/>
  <c r="HA115" i="73"/>
  <c r="GL72" i="73"/>
  <c r="GL80" i="73"/>
  <c r="GL88" i="73"/>
  <c r="HA127" i="73"/>
  <c r="GL92" i="73"/>
  <c r="GL100" i="73"/>
  <c r="GL108" i="73"/>
  <c r="GL115" i="73"/>
  <c r="GL123" i="73"/>
  <c r="GL131" i="73"/>
  <c r="GL151" i="73"/>
  <c r="GL71" i="73"/>
  <c r="GL79" i="73"/>
  <c r="GL87" i="73"/>
  <c r="GL95" i="73"/>
  <c r="GL103" i="73"/>
  <c r="GL111" i="73"/>
  <c r="GL121" i="73"/>
  <c r="GL130" i="73"/>
  <c r="GL154" i="73"/>
  <c r="GL102" i="73"/>
  <c r="GL110" i="73"/>
  <c r="GL124" i="73"/>
  <c r="HA139" i="73"/>
  <c r="GL132" i="73"/>
  <c r="GL136" i="73"/>
  <c r="GL140" i="73"/>
  <c r="HA146" i="73"/>
  <c r="HA164" i="73"/>
  <c r="HA181" i="73"/>
  <c r="HA121" i="73"/>
  <c r="HA145" i="73"/>
  <c r="HA186" i="73"/>
  <c r="HA153" i="73"/>
  <c r="GL175" i="73"/>
  <c r="HA157" i="73"/>
  <c r="GL167" i="73"/>
  <c r="GL150" i="73"/>
  <c r="HA161" i="73"/>
  <c r="GL176" i="73"/>
  <c r="HA165" i="73"/>
  <c r="GL178" i="73"/>
  <c r="HA199" i="73"/>
  <c r="GL191" i="73"/>
  <c r="HA202" i="73"/>
  <c r="GL148" i="73"/>
  <c r="GL156" i="73"/>
  <c r="GL164" i="73"/>
  <c r="GL192" i="73"/>
  <c r="GL185" i="73"/>
  <c r="GL200" i="73"/>
  <c r="HA175" i="73"/>
  <c r="HA179" i="73"/>
  <c r="GL194" i="73"/>
  <c r="HA188" i="73"/>
  <c r="GL195" i="73"/>
  <c r="HA196" i="73"/>
  <c r="HA200" i="73"/>
  <c r="HA210" i="73"/>
  <c r="GL216" i="73"/>
  <c r="GL203" i="73"/>
  <c r="GL207" i="73"/>
  <c r="GL211" i="73"/>
  <c r="GL212" i="73"/>
  <c r="GL218" i="73"/>
  <c r="HA218" i="73"/>
  <c r="HA221" i="73"/>
  <c r="KG188" i="73"/>
  <c r="KV150" i="73"/>
  <c r="KG155" i="73"/>
  <c r="KG166" i="73"/>
  <c r="KG133" i="73"/>
  <c r="KG106" i="73"/>
  <c r="KG54" i="73"/>
  <c r="KV70" i="73"/>
  <c r="KV87" i="73"/>
  <c r="GS217" i="73"/>
  <c r="HH218" i="73"/>
  <c r="GS189" i="73"/>
  <c r="GS172" i="73"/>
  <c r="HH193" i="73"/>
  <c r="HH160" i="73"/>
  <c r="HH175" i="73"/>
  <c r="HH150" i="73"/>
  <c r="GS143" i="73"/>
  <c r="GS117" i="73"/>
  <c r="HH129" i="73"/>
  <c r="GS97" i="73"/>
  <c r="GS115" i="73"/>
  <c r="HH85" i="73"/>
  <c r="HH123" i="73"/>
  <c r="HH103" i="73"/>
  <c r="HH53" i="73"/>
  <c r="GS69" i="73"/>
  <c r="HH38" i="73"/>
  <c r="GS71" i="73"/>
  <c r="GS53" i="73"/>
  <c r="HH51" i="73"/>
  <c r="GS32" i="73"/>
  <c r="HH24" i="73"/>
  <c r="HH55" i="73"/>
  <c r="KR215" i="73"/>
  <c r="KC208" i="73"/>
  <c r="KR195" i="73"/>
  <c r="KR207" i="73"/>
  <c r="KR176" i="73"/>
  <c r="KR160" i="73"/>
  <c r="KR144" i="73"/>
  <c r="KC178" i="73"/>
  <c r="KC144" i="73"/>
  <c r="KR142" i="73"/>
  <c r="KC124" i="73"/>
  <c r="KR126" i="73"/>
  <c r="KR95" i="73"/>
  <c r="KC93" i="73"/>
  <c r="KC110" i="73"/>
  <c r="KC95" i="73"/>
  <c r="KC133" i="73"/>
  <c r="KR81" i="73"/>
  <c r="KC54" i="73"/>
  <c r="KR87" i="73"/>
  <c r="KR55" i="73"/>
  <c r="KR59" i="73"/>
  <c r="KR47" i="73"/>
  <c r="KC49" i="73"/>
  <c r="KH218" i="73"/>
  <c r="KH204" i="73"/>
  <c r="KH193" i="73"/>
  <c r="KH176" i="73"/>
  <c r="KW176" i="73"/>
  <c r="KW184" i="73"/>
  <c r="KH203" i="73"/>
  <c r="KW151" i="73"/>
  <c r="KW143" i="73"/>
  <c r="KH117" i="73"/>
  <c r="KW130" i="73"/>
  <c r="KH97" i="73"/>
  <c r="KH106" i="73"/>
  <c r="KH74" i="73"/>
  <c r="KH107" i="73"/>
  <c r="KH108" i="73"/>
  <c r="KH96" i="73"/>
  <c r="KW70" i="73"/>
  <c r="KH39" i="73"/>
  <c r="KW87" i="73"/>
  <c r="KW92" i="73"/>
  <c r="KH104" i="73"/>
  <c r="KW121" i="73"/>
  <c r="KH46" i="73"/>
  <c r="KW88" i="73"/>
  <c r="IQ25" i="73"/>
  <c r="KV217" i="73"/>
  <c r="KG205" i="73"/>
  <c r="KV195" i="73"/>
  <c r="KG210" i="73"/>
  <c r="KG186" i="73"/>
  <c r="KV168" i="73"/>
  <c r="KV152" i="73"/>
  <c r="KG169" i="73"/>
  <c r="KG160" i="73"/>
  <c r="KG151" i="73"/>
  <c r="KV129" i="73"/>
  <c r="KG132" i="73"/>
  <c r="KV107" i="73"/>
  <c r="KV118" i="73"/>
  <c r="KG85" i="73"/>
  <c r="KG102" i="73"/>
  <c r="KV56" i="73"/>
  <c r="KG58" i="73"/>
  <c r="KG121" i="73"/>
  <c r="KV73" i="73"/>
  <c r="KG49" i="73"/>
  <c r="KV94" i="73"/>
  <c r="KV90" i="73"/>
  <c r="KG92" i="73"/>
  <c r="KN217" i="73"/>
  <c r="KN204" i="73"/>
  <c r="KN202" i="73"/>
  <c r="KN183" i="73"/>
  <c r="JY206" i="73"/>
  <c r="KN160" i="73"/>
  <c r="KN144" i="73"/>
  <c r="KN178" i="73"/>
  <c r="JY146" i="73"/>
  <c r="JY149" i="73"/>
  <c r="KN128" i="73"/>
  <c r="JY128" i="73"/>
  <c r="JY117" i="73"/>
  <c r="KN84" i="73"/>
  <c r="KN121" i="73"/>
  <c r="KN93" i="73"/>
  <c r="KN78" i="73"/>
  <c r="JY119" i="73"/>
  <c r="KN65" i="73"/>
  <c r="JY123" i="73"/>
  <c r="JY47" i="73"/>
  <c r="KN50" i="73"/>
  <c r="KZ204" i="73"/>
  <c r="KZ143" i="73"/>
  <c r="KZ131" i="73"/>
  <c r="KK85" i="73"/>
  <c r="KK58" i="73"/>
  <c r="KK75" i="73"/>
  <c r="KK26" i="73"/>
  <c r="KK28" i="73"/>
  <c r="BC97" i="73"/>
  <c r="W97" i="73" s="1"/>
  <c r="AM97" i="73" s="1"/>
  <c r="BC47" i="73"/>
  <c r="W47" i="73" s="1"/>
  <c r="AM47" i="73" s="1"/>
  <c r="BC81" i="73"/>
  <c r="W81" i="73" s="1"/>
  <c r="AM81" i="73" s="1"/>
  <c r="BC49" i="73"/>
  <c r="W49" i="73" s="1"/>
  <c r="AM49" i="73" s="1"/>
  <c r="BC85" i="73"/>
  <c r="W85" i="73" s="1"/>
  <c r="AM85" i="73" s="1"/>
  <c r="BC76" i="73"/>
  <c r="W76" i="73" s="1"/>
  <c r="AM76" i="73" s="1"/>
  <c r="BC90" i="73"/>
  <c r="W90" i="73" s="1"/>
  <c r="AM90" i="73" s="1"/>
  <c r="BC135" i="73"/>
  <c r="W135" i="73" s="1"/>
  <c r="AM135" i="73" s="1"/>
  <c r="BC56" i="73"/>
  <c r="W56" i="73" s="1"/>
  <c r="AM56" i="73" s="1"/>
  <c r="BC70" i="73"/>
  <c r="W70" i="73" s="1"/>
  <c r="AM70" i="73" s="1"/>
  <c r="BC86" i="73"/>
  <c r="W86" i="73" s="1"/>
  <c r="AM86" i="73" s="1"/>
  <c r="BC67" i="73"/>
  <c r="W67" i="73" s="1"/>
  <c r="AM67" i="73" s="1"/>
  <c r="BC96" i="73"/>
  <c r="W96" i="73" s="1"/>
  <c r="AM96" i="73" s="1"/>
  <c r="BC140" i="73"/>
  <c r="W140" i="73" s="1"/>
  <c r="AM140" i="73" s="1"/>
  <c r="BC83" i="73"/>
  <c r="W83" i="73" s="1"/>
  <c r="AM83" i="73" s="1"/>
  <c r="BC99" i="73"/>
  <c r="W99" i="73" s="1"/>
  <c r="AM99" i="73" s="1"/>
  <c r="BC116" i="73"/>
  <c r="W116" i="73" s="1"/>
  <c r="AM116" i="73" s="1"/>
  <c r="BC133" i="73"/>
  <c r="W133" i="73" s="1"/>
  <c r="AM133" i="73" s="1"/>
  <c r="BC98" i="73"/>
  <c r="W98" i="73" s="1"/>
  <c r="AM98" i="73" s="1"/>
  <c r="BC115" i="73"/>
  <c r="W115" i="73" s="1"/>
  <c r="AM115" i="73" s="1"/>
  <c r="BC131" i="73"/>
  <c r="W131" i="73" s="1"/>
  <c r="AM131" i="73" s="1"/>
  <c r="BC149" i="73"/>
  <c r="W149" i="73" s="1"/>
  <c r="AM149" i="73" s="1"/>
  <c r="BC114" i="73"/>
  <c r="W114" i="73" s="1"/>
  <c r="AM114" i="73" s="1"/>
  <c r="BC147" i="73"/>
  <c r="W147" i="73" s="1"/>
  <c r="AM147" i="73" s="1"/>
  <c r="BC160" i="73"/>
  <c r="W160" i="73" s="1"/>
  <c r="AM160" i="73" s="1"/>
  <c r="BC150" i="73"/>
  <c r="W150" i="73" s="1"/>
  <c r="AM150" i="73" s="1"/>
  <c r="BC166" i="73"/>
  <c r="W166" i="73" s="1"/>
  <c r="AM166" i="73" s="1"/>
  <c r="BC174" i="73"/>
  <c r="W174" i="73" s="1"/>
  <c r="AM174" i="73" s="1"/>
  <c r="BC178" i="73"/>
  <c r="W178" i="73" s="1"/>
  <c r="AM178" i="73" s="1"/>
  <c r="BC185" i="73"/>
  <c r="W185" i="73" s="1"/>
  <c r="AM185" i="73" s="1"/>
  <c r="BK32" i="73"/>
  <c r="AE32" i="73" s="1"/>
  <c r="AU32" i="73" s="1"/>
  <c r="BK35" i="73"/>
  <c r="AE35" i="73" s="1"/>
  <c r="AU35" i="73" s="1"/>
  <c r="BK51" i="73"/>
  <c r="AE51" i="73" s="1"/>
  <c r="AU51" i="73" s="1"/>
  <c r="BK61" i="73"/>
  <c r="AE61" i="73" s="1"/>
  <c r="AU61" i="73" s="1"/>
  <c r="BK44" i="73"/>
  <c r="AE44" i="73" s="1"/>
  <c r="AU44" i="73" s="1"/>
  <c r="BK60" i="73"/>
  <c r="AE60" i="73" s="1"/>
  <c r="AU60" i="73" s="1"/>
  <c r="BK73" i="73"/>
  <c r="AE73" i="73" s="1"/>
  <c r="AU73" i="73" s="1"/>
  <c r="BK80" i="73"/>
  <c r="AE80" i="73" s="1"/>
  <c r="AU80" i="73" s="1"/>
  <c r="BK112" i="73"/>
  <c r="AE112" i="73" s="1"/>
  <c r="AU112" i="73" s="1"/>
  <c r="BK127" i="73"/>
  <c r="AE127" i="73" s="1"/>
  <c r="AU127" i="73" s="1"/>
  <c r="BK83" i="73"/>
  <c r="AE83" i="73" s="1"/>
  <c r="AU83" i="73" s="1"/>
  <c r="BK117" i="73"/>
  <c r="AE117" i="73" s="1"/>
  <c r="AU117" i="73" s="1"/>
  <c r="BK153" i="73"/>
  <c r="AE153" i="73" s="1"/>
  <c r="AU153" i="73" s="1"/>
  <c r="BK161" i="73"/>
  <c r="AE161" i="73" s="1"/>
  <c r="AU161" i="73" s="1"/>
  <c r="JZ69" i="73"/>
  <c r="KO52" i="73"/>
  <c r="JZ50" i="73"/>
  <c r="JZ64" i="73"/>
  <c r="KO54" i="73"/>
  <c r="KO111" i="73"/>
  <c r="JZ66" i="73"/>
  <c r="JZ91" i="73"/>
  <c r="JZ123" i="73"/>
  <c r="JZ78" i="73"/>
  <c r="JZ110" i="73"/>
  <c r="KO137" i="73"/>
  <c r="KO132" i="73"/>
  <c r="JZ170" i="73"/>
  <c r="KO157" i="73"/>
  <c r="JZ153" i="73"/>
  <c r="KO172" i="73"/>
  <c r="JZ160" i="73"/>
  <c r="JZ172" i="73"/>
  <c r="KO193" i="73"/>
  <c r="KO209" i="73"/>
  <c r="JZ202" i="73"/>
  <c r="JZ219" i="73"/>
  <c r="BH39" i="73"/>
  <c r="AB39" i="73" s="1"/>
  <c r="AR39" i="73" s="1"/>
  <c r="BH47" i="73"/>
  <c r="AB47" i="73" s="1"/>
  <c r="AR47" i="73" s="1"/>
  <c r="BH98" i="73"/>
  <c r="AB98" i="73" s="1"/>
  <c r="AR98" i="73" s="1"/>
  <c r="BH85" i="73"/>
  <c r="AB85" i="73" s="1"/>
  <c r="AR85" i="73" s="1"/>
  <c r="BH31" i="73"/>
  <c r="AB31" i="73" s="1"/>
  <c r="AR31" i="73" s="1"/>
  <c r="BH37" i="73"/>
  <c r="AB37" i="73" s="1"/>
  <c r="AR37" i="73" s="1"/>
  <c r="BH70" i="73"/>
  <c r="AB70" i="73" s="1"/>
  <c r="AR70" i="73" s="1"/>
  <c r="BH78" i="73"/>
  <c r="AB78" i="73" s="1"/>
  <c r="AR78" i="73" s="1"/>
  <c r="BH64" i="73"/>
  <c r="AB64" i="73" s="1"/>
  <c r="AR64" i="73" s="1"/>
  <c r="BH109" i="73"/>
  <c r="AB109" i="73" s="1"/>
  <c r="AR109" i="73" s="1"/>
  <c r="BH76" i="73"/>
  <c r="AB76" i="73" s="1"/>
  <c r="AR76" i="73" s="1"/>
  <c r="BH92" i="73"/>
  <c r="AB92" i="73" s="1"/>
  <c r="AR92" i="73" s="1"/>
  <c r="BH108" i="73"/>
  <c r="AB108" i="73" s="1"/>
  <c r="AR108" i="73" s="1"/>
  <c r="BH124" i="73"/>
  <c r="AB124" i="73" s="1"/>
  <c r="AR124" i="73" s="1"/>
  <c r="BH103" i="73"/>
  <c r="AB103" i="73" s="1"/>
  <c r="AR103" i="73" s="1"/>
  <c r="BH140" i="73"/>
  <c r="AB140" i="73" s="1"/>
  <c r="AR140" i="73" s="1"/>
  <c r="BH155" i="73"/>
  <c r="AB155" i="73" s="1"/>
  <c r="AR155" i="73" s="1"/>
  <c r="BH170" i="73"/>
  <c r="AB170" i="73" s="1"/>
  <c r="AR170" i="73" s="1"/>
  <c r="BH177" i="73"/>
  <c r="AB177" i="73" s="1"/>
  <c r="AR177" i="73" s="1"/>
  <c r="KV220" i="73"/>
  <c r="KG198" i="73"/>
  <c r="KG178" i="73"/>
  <c r="KG150" i="73"/>
  <c r="KV95" i="73"/>
  <c r="KG152" i="73"/>
  <c r="KG95" i="73"/>
  <c r="GS219" i="73"/>
  <c r="GS205" i="73"/>
  <c r="GS209" i="73"/>
  <c r="GS179" i="73"/>
  <c r="HH191" i="73"/>
  <c r="HH174" i="73"/>
  <c r="HH211" i="73"/>
  <c r="HH173" i="73"/>
  <c r="HH157" i="73"/>
  <c r="HH153" i="73"/>
  <c r="HH149" i="73"/>
  <c r="HH112" i="73"/>
  <c r="HH130" i="73"/>
  <c r="GS98" i="73"/>
  <c r="GS137" i="73"/>
  <c r="GS99" i="73"/>
  <c r="GS66" i="73"/>
  <c r="GS104" i="73"/>
  <c r="GS51" i="73"/>
  <c r="HH86" i="73"/>
  <c r="GS96" i="73"/>
  <c r="HH36" i="73"/>
  <c r="HH37" i="73"/>
  <c r="GS48" i="73"/>
  <c r="GS42" i="73"/>
  <c r="KC220" i="73"/>
  <c r="KC213" i="73"/>
  <c r="KC209" i="73"/>
  <c r="KR186" i="73"/>
  <c r="KC201" i="73"/>
  <c r="KR167" i="73"/>
  <c r="KR151" i="73"/>
  <c r="KC150" i="73"/>
  <c r="KC176" i="73"/>
  <c r="KC157" i="73"/>
  <c r="KR133" i="73"/>
  <c r="KC147" i="73"/>
  <c r="KC108" i="73"/>
  <c r="KR108" i="73"/>
  <c r="KR76" i="73"/>
  <c r="KR101" i="73"/>
  <c r="KC74" i="73"/>
  <c r="KC99" i="73"/>
  <c r="KR74" i="73"/>
  <c r="KR45" i="73"/>
  <c r="KC76" i="73"/>
  <c r="KR40" i="73"/>
  <c r="KC40" i="73"/>
  <c r="KW212" i="73"/>
  <c r="KW201" i="73"/>
  <c r="KW190" i="73"/>
  <c r="KH211" i="73"/>
  <c r="KH210" i="73"/>
  <c r="KH162" i="73"/>
  <c r="KH182" i="73"/>
  <c r="KW168" i="73"/>
  <c r="KH164" i="73"/>
  <c r="KH167" i="73"/>
  <c r="KH119" i="73"/>
  <c r="KH138" i="73"/>
  <c r="KW97" i="73"/>
  <c r="KW144" i="73"/>
  <c r="KW98" i="73"/>
  <c r="KW61" i="73"/>
  <c r="KH85" i="73"/>
  <c r="KW62" i="73"/>
  <c r="KW146" i="73"/>
  <c r="KH76" i="73"/>
  <c r="KW41" i="73"/>
  <c r="KH56" i="73"/>
  <c r="KH45" i="73"/>
  <c r="KW39" i="73"/>
  <c r="KG222" i="73"/>
  <c r="KV212" i="73"/>
  <c r="KV205" i="73"/>
  <c r="KV186" i="73"/>
  <c r="KG214" i="73"/>
  <c r="KG175" i="73"/>
  <c r="KV159" i="73"/>
  <c r="KG196" i="73"/>
  <c r="KG200" i="73"/>
  <c r="KG154" i="73"/>
  <c r="KV136" i="73"/>
  <c r="KV172" i="73"/>
  <c r="KV117" i="73"/>
  <c r="KG137" i="73"/>
  <c r="KV100" i="73"/>
  <c r="KG138" i="73"/>
  <c r="KG99" i="73"/>
  <c r="KG78" i="73"/>
  <c r="KV41" i="73"/>
  <c r="KV82" i="73"/>
  <c r="KG111" i="73"/>
  <c r="KG47" i="73"/>
  <c r="JY220" i="73"/>
  <c r="KN212" i="73"/>
  <c r="KN211" i="73"/>
  <c r="KN190" i="73"/>
  <c r="JY192" i="73"/>
  <c r="KN167" i="73"/>
  <c r="KN151" i="73"/>
  <c r="JY159" i="73"/>
  <c r="JY175" i="73"/>
  <c r="JY150" i="73"/>
  <c r="KN135" i="73"/>
  <c r="JY172" i="73"/>
  <c r="JY96" i="73"/>
  <c r="JY97" i="73"/>
  <c r="JY138" i="73"/>
  <c r="JY106" i="73"/>
  <c r="JY87" i="73"/>
  <c r="JY65" i="73"/>
  <c r="JY80" i="73"/>
  <c r="JY46" i="73"/>
  <c r="JY59" i="73"/>
  <c r="KN38" i="73"/>
  <c r="KK212" i="73"/>
  <c r="KK203" i="73"/>
  <c r="KZ130" i="73"/>
  <c r="KZ84" i="73"/>
  <c r="KZ57" i="73"/>
  <c r="KZ69" i="73"/>
  <c r="KZ25" i="73"/>
  <c r="KZ23" i="73"/>
  <c r="FC30" i="73"/>
  <c r="KD37" i="73"/>
  <c r="KD45" i="73"/>
  <c r="KD57" i="73"/>
  <c r="KS107" i="73"/>
  <c r="KS37" i="73"/>
  <c r="KD56" i="73"/>
  <c r="KD24" i="73"/>
  <c r="KS22" i="73"/>
  <c r="KS30" i="73"/>
  <c r="KD36" i="73"/>
  <c r="KD42" i="73"/>
  <c r="KS47" i="73"/>
  <c r="KD52" i="73"/>
  <c r="KS24" i="73"/>
  <c r="KD22" i="73"/>
  <c r="KD30" i="73"/>
  <c r="KS114" i="73"/>
  <c r="KS63" i="73"/>
  <c r="KS72" i="73"/>
  <c r="KS88" i="73"/>
  <c r="KS126" i="73"/>
  <c r="KD35" i="73"/>
  <c r="KD43" i="73"/>
  <c r="KD51" i="73"/>
  <c r="KD59" i="73"/>
  <c r="KD67" i="73"/>
  <c r="KD76" i="73"/>
  <c r="KD84" i="73"/>
  <c r="KS99" i="73"/>
  <c r="KD134" i="73"/>
  <c r="KS57" i="73"/>
  <c r="KS65" i="73"/>
  <c r="KD71" i="73"/>
  <c r="KD77" i="73"/>
  <c r="KS82" i="73"/>
  <c r="KD87" i="73"/>
  <c r="KS95" i="73"/>
  <c r="KD119" i="73"/>
  <c r="KS94" i="73"/>
  <c r="KS102" i="73"/>
  <c r="KS110" i="73"/>
  <c r="KD116" i="73"/>
  <c r="KS121" i="73"/>
  <c r="KD126" i="73"/>
  <c r="KD133" i="73"/>
  <c r="KS143" i="73"/>
  <c r="KD74" i="73"/>
  <c r="KD82" i="73"/>
  <c r="KD90" i="73"/>
  <c r="KD98" i="73"/>
  <c r="KD106" i="73"/>
  <c r="KD129" i="73"/>
  <c r="KD136" i="73"/>
  <c r="KD97" i="73"/>
  <c r="KD105" i="73"/>
  <c r="KS115" i="73"/>
  <c r="KD128" i="73"/>
  <c r="KS138" i="73"/>
  <c r="KD149" i="73"/>
  <c r="KD145" i="73"/>
  <c r="KS155" i="73"/>
  <c r="KD113" i="73"/>
  <c r="KD121" i="73"/>
  <c r="KS149" i="73"/>
  <c r="KS173" i="73"/>
  <c r="KS141" i="73"/>
  <c r="KS151" i="73"/>
  <c r="KS157" i="73"/>
  <c r="KS169" i="73"/>
  <c r="KD161" i="73"/>
  <c r="KS175" i="73"/>
  <c r="KS163" i="73"/>
  <c r="KS168" i="73"/>
  <c r="KD183" i="73"/>
  <c r="KS192" i="73"/>
  <c r="KS206" i="73"/>
  <c r="KD151" i="73"/>
  <c r="KD159" i="73"/>
  <c r="KD167" i="73"/>
  <c r="KS174" i="73"/>
  <c r="KD181" i="73"/>
  <c r="KD195" i="73"/>
  <c r="KS187" i="73"/>
  <c r="KD172" i="73"/>
  <c r="KD176" i="73"/>
  <c r="KD180" i="73"/>
  <c r="KD194" i="73"/>
  <c r="KD202" i="73"/>
  <c r="KD191" i="73"/>
  <c r="KD201" i="73"/>
  <c r="KS202" i="73"/>
  <c r="KD200" i="73"/>
  <c r="KD204" i="73"/>
  <c r="KD210" i="73"/>
  <c r="KD207" i="73"/>
  <c r="KS213" i="73"/>
  <c r="KD215" i="73"/>
  <c r="KS217" i="73"/>
  <c r="KD222" i="73"/>
  <c r="KD220" i="73"/>
  <c r="HE108" i="73"/>
  <c r="GP85" i="73"/>
  <c r="HE76" i="73"/>
  <c r="HE92" i="73"/>
  <c r="HE114" i="73"/>
  <c r="HE71" i="73"/>
  <c r="HE79" i="73"/>
  <c r="HE87" i="73"/>
  <c r="HE100" i="73"/>
  <c r="HE69" i="73"/>
  <c r="HE77" i="73"/>
  <c r="HE85" i="73"/>
  <c r="HE96" i="73"/>
  <c r="HE122" i="73"/>
  <c r="GP161" i="73"/>
  <c r="GP96" i="73"/>
  <c r="GP104" i="73"/>
  <c r="GP112" i="73"/>
  <c r="GP121" i="73"/>
  <c r="GP130" i="73"/>
  <c r="HE145" i="73"/>
  <c r="GP71" i="73"/>
  <c r="GP79" i="73"/>
  <c r="GP87" i="73"/>
  <c r="GP95" i="73"/>
  <c r="GP103" i="73"/>
  <c r="GP111" i="73"/>
  <c r="HE128" i="73"/>
  <c r="HE141" i="73"/>
  <c r="GP179" i="73"/>
  <c r="HE101" i="73"/>
  <c r="HE109" i="73"/>
  <c r="HE119" i="73"/>
  <c r="HE131" i="73"/>
  <c r="HE143" i="73"/>
  <c r="GP133" i="73"/>
  <c r="GP137" i="73"/>
  <c r="GP141" i="73"/>
  <c r="GP149" i="73"/>
  <c r="HE200" i="73"/>
  <c r="HE121" i="73"/>
  <c r="HE144" i="73"/>
  <c r="HE155" i="73"/>
  <c r="HE164" i="73"/>
  <c r="GP157" i="73"/>
  <c r="HE168" i="73"/>
  <c r="HE153" i="73"/>
  <c r="HE163" i="73"/>
  <c r="GP170" i="73"/>
  <c r="GP187" i="73"/>
  <c r="GP180" i="73"/>
  <c r="HE216" i="73"/>
  <c r="GP147" i="73"/>
  <c r="GP155" i="73"/>
  <c r="GP163" i="73"/>
  <c r="GP171" i="73"/>
  <c r="HE190" i="73"/>
  <c r="HE181" i="73"/>
  <c r="HE196" i="73"/>
  <c r="HE172" i="73"/>
  <c r="HE176" i="73"/>
  <c r="HE180" i="73"/>
  <c r="GP189" i="73"/>
  <c r="GP195" i="73"/>
  <c r="GP191" i="73"/>
  <c r="HE199" i="73"/>
  <c r="HE202" i="73"/>
  <c r="HE205" i="73"/>
  <c r="HE212" i="73"/>
  <c r="GP203" i="73"/>
  <c r="GP207" i="73"/>
  <c r="GP211" i="73"/>
  <c r="GP217" i="73"/>
  <c r="HE217" i="73"/>
  <c r="HE218" i="73"/>
  <c r="HE220" i="73"/>
  <c r="GS214" i="73"/>
  <c r="HH204" i="73"/>
  <c r="GS203" i="73"/>
  <c r="GS204" i="73"/>
  <c r="GS188" i="73"/>
  <c r="HH156" i="73"/>
  <c r="GS170" i="73"/>
  <c r="GS148" i="73"/>
  <c r="HH141" i="73"/>
  <c r="HH158" i="73"/>
  <c r="HH125" i="73"/>
  <c r="HH146" i="73"/>
  <c r="HH113" i="73"/>
  <c r="HH81" i="73"/>
  <c r="HH115" i="73"/>
  <c r="GS92" i="73"/>
  <c r="GS140" i="73"/>
  <c r="HH66" i="73"/>
  <c r="HH34" i="73"/>
  <c r="GS68" i="73"/>
  <c r="GS49" i="73"/>
  <c r="GS88" i="73"/>
  <c r="GS28" i="73"/>
  <c r="HH128" i="73"/>
  <c r="ET29" i="73"/>
  <c r="KG212" i="73"/>
  <c r="KV181" i="73"/>
  <c r="KV158" i="73"/>
  <c r="KV143" i="73"/>
  <c r="KV122" i="73"/>
  <c r="KG74" i="73"/>
  <c r="KG37" i="73"/>
  <c r="KV55" i="73"/>
  <c r="KC64" i="73"/>
  <c r="KN45" i="73"/>
  <c r="KN97" i="73"/>
  <c r="KN103" i="73"/>
  <c r="JY178" i="73"/>
  <c r="KN170" i="73"/>
  <c r="JY212" i="73"/>
  <c r="JY82" i="73"/>
  <c r="JY111" i="73"/>
  <c r="KN72" i="73"/>
  <c r="KN138" i="73"/>
  <c r="KN146" i="73"/>
  <c r="KN206" i="73"/>
  <c r="KN59" i="73"/>
  <c r="KN91" i="73"/>
  <c r="JY52" i="73"/>
  <c r="KN53" i="73"/>
  <c r="KN70" i="73"/>
  <c r="JY118" i="73"/>
  <c r="JY125" i="73"/>
  <c r="KN130" i="73"/>
  <c r="KN177" i="73"/>
  <c r="KN158" i="73"/>
  <c r="KN181" i="73"/>
  <c r="KN201" i="73"/>
  <c r="DJ222" i="73"/>
  <c r="DJ221" i="73"/>
  <c r="DJ220" i="73"/>
  <c r="DJ218" i="73"/>
  <c r="DJ217" i="73"/>
  <c r="DJ219" i="73"/>
  <c r="DJ216" i="73"/>
  <c r="DJ213" i="73"/>
  <c r="DJ209" i="73"/>
  <c r="DJ205" i="73"/>
  <c r="DJ215" i="73"/>
  <c r="DJ214" i="73"/>
  <c r="DJ206" i="73"/>
  <c r="DJ197" i="73"/>
  <c r="BN197" i="73" s="1"/>
  <c r="AH197" i="73" s="1"/>
  <c r="AX197" i="73" s="1"/>
  <c r="DJ208" i="73"/>
  <c r="DJ199" i="73"/>
  <c r="DJ212" i="73"/>
  <c r="DJ211" i="73"/>
  <c r="DJ203" i="73"/>
  <c r="DJ200" i="73"/>
  <c r="DJ198" i="73"/>
  <c r="DJ193" i="73"/>
  <c r="DJ210" i="73"/>
  <c r="DJ194" i="73"/>
  <c r="DJ191" i="73"/>
  <c r="DJ188" i="73"/>
  <c r="DJ185" i="73"/>
  <c r="BN185" i="73" s="1"/>
  <c r="AH185" i="73" s="1"/>
  <c r="AX185" i="73" s="1"/>
  <c r="DJ183" i="73"/>
  <c r="DJ201" i="73"/>
  <c r="DJ192" i="73"/>
  <c r="DJ187" i="73"/>
  <c r="DJ207" i="73"/>
  <c r="DJ196" i="73"/>
  <c r="DJ180" i="73"/>
  <c r="DJ178" i="73"/>
  <c r="DJ176" i="73"/>
  <c r="DJ174" i="73"/>
  <c r="DJ172" i="73"/>
  <c r="DJ170" i="73"/>
  <c r="DJ166" i="73"/>
  <c r="DJ162" i="73"/>
  <c r="DJ158" i="73"/>
  <c r="DJ154" i="73"/>
  <c r="DJ150" i="73"/>
  <c r="DJ146" i="73"/>
  <c r="DJ204" i="73"/>
  <c r="DJ202" i="73"/>
  <c r="DJ182" i="73"/>
  <c r="DJ195" i="73"/>
  <c r="DJ190" i="73"/>
  <c r="BN190" i="73" s="1"/>
  <c r="AH190" i="73" s="1"/>
  <c r="AX190" i="73" s="1"/>
  <c r="DJ189" i="73"/>
  <c r="BN189" i="73" s="1"/>
  <c r="AH189" i="73" s="1"/>
  <c r="AX189" i="73" s="1"/>
  <c r="DJ181" i="73"/>
  <c r="DJ173" i="73"/>
  <c r="BN173" i="73" s="1"/>
  <c r="AH173" i="73" s="1"/>
  <c r="AX173" i="73" s="1"/>
  <c r="DJ165" i="73"/>
  <c r="BN165" i="73" s="1"/>
  <c r="AH165" i="73" s="1"/>
  <c r="AX165" i="73" s="1"/>
  <c r="DJ184" i="73"/>
  <c r="BN184" i="73" s="1"/>
  <c r="AH184" i="73" s="1"/>
  <c r="AX184" i="73" s="1"/>
  <c r="DJ175" i="73"/>
  <c r="DJ179" i="73"/>
  <c r="DJ167" i="73"/>
  <c r="DJ161" i="73"/>
  <c r="BN161" i="73" s="1"/>
  <c r="AH161" i="73" s="1"/>
  <c r="AX161" i="73" s="1"/>
  <c r="DJ155" i="73"/>
  <c r="DJ152" i="73"/>
  <c r="DJ148" i="73"/>
  <c r="DJ168" i="73"/>
  <c r="BN168" i="73" s="1"/>
  <c r="AH168" i="73" s="1"/>
  <c r="AX168" i="73" s="1"/>
  <c r="DJ157" i="73"/>
  <c r="DJ186" i="73"/>
  <c r="BN186" i="73" s="1"/>
  <c r="AH186" i="73" s="1"/>
  <c r="AX186" i="73" s="1"/>
  <c r="DJ156" i="73"/>
  <c r="DJ143" i="73"/>
  <c r="DJ142" i="73"/>
  <c r="DJ141" i="73"/>
  <c r="DJ140" i="73"/>
  <c r="DJ169" i="73"/>
  <c r="BN169" i="73" s="1"/>
  <c r="AH169" i="73" s="1"/>
  <c r="AX169" i="73" s="1"/>
  <c r="DJ163" i="73"/>
  <c r="DJ147" i="73"/>
  <c r="DJ125" i="73"/>
  <c r="DJ121" i="73"/>
  <c r="BN121" i="73" s="1"/>
  <c r="AH121" i="73" s="1"/>
  <c r="AX121" i="73" s="1"/>
  <c r="DJ117" i="73"/>
  <c r="DJ171" i="73"/>
  <c r="DJ164" i="73"/>
  <c r="DJ160" i="73"/>
  <c r="BN160" i="73" s="1"/>
  <c r="AH160" i="73" s="1"/>
  <c r="AX160" i="73" s="1"/>
  <c r="DJ153" i="73"/>
  <c r="DJ151" i="73"/>
  <c r="DJ145" i="73"/>
  <c r="BN145" i="73" s="1"/>
  <c r="AH145" i="73" s="1"/>
  <c r="AX145" i="73" s="1"/>
  <c r="DJ144" i="73"/>
  <c r="BN144" i="73" s="1"/>
  <c r="AH144" i="73" s="1"/>
  <c r="AX144" i="73" s="1"/>
  <c r="DJ177" i="73"/>
  <c r="DJ137" i="73"/>
  <c r="DJ133" i="73"/>
  <c r="DJ131" i="73"/>
  <c r="DJ127" i="73"/>
  <c r="DJ123" i="73"/>
  <c r="BN123" i="73" s="1"/>
  <c r="AH123" i="73" s="1"/>
  <c r="AX123" i="73" s="1"/>
  <c r="DJ119" i="73"/>
  <c r="DJ115" i="73"/>
  <c r="BN115" i="73" s="1"/>
  <c r="AH115" i="73" s="1"/>
  <c r="AX115" i="73" s="1"/>
  <c r="DJ113" i="73"/>
  <c r="DJ109" i="73"/>
  <c r="BN109" i="73" s="1"/>
  <c r="AH109" i="73" s="1"/>
  <c r="AX109" i="73" s="1"/>
  <c r="DJ105" i="73"/>
  <c r="DJ101" i="73"/>
  <c r="BN101" i="73" s="1"/>
  <c r="AH101" i="73" s="1"/>
  <c r="AX101" i="73" s="1"/>
  <c r="DJ97" i="73"/>
  <c r="DJ159" i="73"/>
  <c r="DJ138" i="73"/>
  <c r="BN138" i="73" s="1"/>
  <c r="AH138" i="73" s="1"/>
  <c r="AX138" i="73" s="1"/>
  <c r="DJ134" i="73"/>
  <c r="BN134" i="73" s="1"/>
  <c r="AH134" i="73" s="1"/>
  <c r="AX134" i="73" s="1"/>
  <c r="DJ128" i="73"/>
  <c r="DJ124" i="73"/>
  <c r="DJ120" i="73"/>
  <c r="BN120" i="73" s="1"/>
  <c r="AH120" i="73" s="1"/>
  <c r="AX120" i="73" s="1"/>
  <c r="DJ116" i="73"/>
  <c r="BN116" i="73" s="1"/>
  <c r="AH116" i="73" s="1"/>
  <c r="AX116" i="73" s="1"/>
  <c r="DJ110" i="73"/>
  <c r="DJ106" i="73"/>
  <c r="BN106" i="73" s="1"/>
  <c r="AH106" i="73" s="1"/>
  <c r="AX106" i="73" s="1"/>
  <c r="DJ102" i="73"/>
  <c r="DJ98" i="73"/>
  <c r="BN98" i="73" s="1"/>
  <c r="AH98" i="73" s="1"/>
  <c r="AX98" i="73" s="1"/>
  <c r="DJ94" i="73"/>
  <c r="DJ90" i="73"/>
  <c r="BN90" i="73" s="1"/>
  <c r="AH90" i="73" s="1"/>
  <c r="AX90" i="73" s="1"/>
  <c r="DJ86" i="73"/>
  <c r="DJ82" i="73"/>
  <c r="BN82" i="73" s="1"/>
  <c r="AH82" i="73" s="1"/>
  <c r="AX82" i="73" s="1"/>
  <c r="DJ78" i="73"/>
  <c r="DJ74" i="73"/>
  <c r="BN74" i="73" s="1"/>
  <c r="AH74" i="73" s="1"/>
  <c r="AX74" i="73" s="1"/>
  <c r="DJ70" i="73"/>
  <c r="DJ139" i="73"/>
  <c r="DJ135" i="73"/>
  <c r="DJ129" i="73"/>
  <c r="DJ126" i="73"/>
  <c r="BN126" i="73" s="1"/>
  <c r="AH126" i="73" s="1"/>
  <c r="AX126" i="73" s="1"/>
  <c r="DJ122" i="73"/>
  <c r="BN122" i="73" s="1"/>
  <c r="AH122" i="73" s="1"/>
  <c r="AX122" i="73" s="1"/>
  <c r="DJ118" i="73"/>
  <c r="DJ114" i="73"/>
  <c r="DJ111" i="73"/>
  <c r="DJ107" i="73"/>
  <c r="BN107" i="73" s="1"/>
  <c r="AH107" i="73" s="1"/>
  <c r="AX107" i="73" s="1"/>
  <c r="DJ103" i="73"/>
  <c r="DJ99" i="73"/>
  <c r="BN99" i="73" s="1"/>
  <c r="AH99" i="73" s="1"/>
  <c r="AX99" i="73" s="1"/>
  <c r="DJ95" i="73"/>
  <c r="DJ91" i="73"/>
  <c r="BN91" i="73" s="1"/>
  <c r="AH91" i="73" s="1"/>
  <c r="AX91" i="73" s="1"/>
  <c r="DJ149" i="73"/>
  <c r="DJ104" i="73"/>
  <c r="BN104" i="73" s="1"/>
  <c r="AH104" i="73" s="1"/>
  <c r="AX104" i="73" s="1"/>
  <c r="DJ87" i="73"/>
  <c r="DJ83" i="73"/>
  <c r="DJ79" i="73"/>
  <c r="DJ75" i="73"/>
  <c r="DJ71" i="73"/>
  <c r="DJ66" i="73"/>
  <c r="DJ62" i="73"/>
  <c r="DJ58" i="73"/>
  <c r="DJ54" i="73"/>
  <c r="DJ108" i="73"/>
  <c r="DJ92" i="73"/>
  <c r="DJ67" i="73"/>
  <c r="BN67" i="73" s="1"/>
  <c r="AH67" i="73" s="1"/>
  <c r="AX67" i="73" s="1"/>
  <c r="DJ63" i="73"/>
  <c r="DJ59" i="73"/>
  <c r="BN59" i="73" s="1"/>
  <c r="AH59" i="73" s="1"/>
  <c r="AX59" i="73" s="1"/>
  <c r="DJ55" i="73"/>
  <c r="DJ51" i="73"/>
  <c r="BN51" i="73" s="1"/>
  <c r="AH51" i="73" s="1"/>
  <c r="AX51" i="73" s="1"/>
  <c r="DJ47" i="73"/>
  <c r="DJ43" i="73"/>
  <c r="BN43" i="73" s="1"/>
  <c r="AH43" i="73" s="1"/>
  <c r="AX43" i="73" s="1"/>
  <c r="DJ39" i="73"/>
  <c r="DJ35" i="73"/>
  <c r="BN35" i="73" s="1"/>
  <c r="AH35" i="73" s="1"/>
  <c r="AX35" i="73" s="1"/>
  <c r="DJ112" i="73"/>
  <c r="DJ96" i="73"/>
  <c r="BN96" i="73" s="1"/>
  <c r="AH96" i="73" s="1"/>
  <c r="AX96" i="73" s="1"/>
  <c r="DJ88" i="73"/>
  <c r="DJ84" i="73"/>
  <c r="DJ80" i="73"/>
  <c r="BN80" i="73" s="1"/>
  <c r="AH80" i="73" s="1"/>
  <c r="AX80" i="73" s="1"/>
  <c r="DJ76" i="73"/>
  <c r="BN76" i="73" s="1"/>
  <c r="AH76" i="73" s="1"/>
  <c r="AX76" i="73" s="1"/>
  <c r="DJ72" i="73"/>
  <c r="DJ68" i="73"/>
  <c r="DJ64" i="73"/>
  <c r="DJ60" i="73"/>
  <c r="BN60" i="73" s="1"/>
  <c r="AH60" i="73" s="1"/>
  <c r="AX60" i="73" s="1"/>
  <c r="DJ132" i="73"/>
  <c r="DJ89" i="73"/>
  <c r="DJ81" i="73"/>
  <c r="DJ73" i="73"/>
  <c r="BN73" i="73" s="1"/>
  <c r="AH73" i="73" s="1"/>
  <c r="AX73" i="73" s="1"/>
  <c r="DJ56" i="73"/>
  <c r="DJ50" i="73"/>
  <c r="DJ46" i="73"/>
  <c r="BN46" i="73" s="1"/>
  <c r="AH46" i="73" s="1"/>
  <c r="AX46" i="73" s="1"/>
  <c r="DJ42" i="73"/>
  <c r="BN42" i="73" s="1"/>
  <c r="AH42" i="73" s="1"/>
  <c r="AX42" i="73" s="1"/>
  <c r="DJ38" i="73"/>
  <c r="DJ34" i="73"/>
  <c r="DJ30" i="73"/>
  <c r="DJ26" i="73"/>
  <c r="DJ22" i="73"/>
  <c r="DJ49" i="73"/>
  <c r="DJ41" i="73"/>
  <c r="DJ33" i="73"/>
  <c r="DJ25" i="73"/>
  <c r="DJ100" i="73"/>
  <c r="DJ69" i="73"/>
  <c r="DJ53" i="73"/>
  <c r="DJ52" i="73"/>
  <c r="DJ48" i="73"/>
  <c r="DJ44" i="73"/>
  <c r="DJ40" i="73"/>
  <c r="BN40" i="73" s="1"/>
  <c r="AH40" i="73" s="1"/>
  <c r="AX40" i="73" s="1"/>
  <c r="DJ36" i="73"/>
  <c r="DJ31" i="73"/>
  <c r="DJ27" i="73"/>
  <c r="DJ23" i="73"/>
  <c r="DJ32" i="73"/>
  <c r="DJ24" i="73"/>
  <c r="DJ93" i="73"/>
  <c r="BN93" i="73" s="1"/>
  <c r="AH93" i="73" s="1"/>
  <c r="AX93" i="73" s="1"/>
  <c r="DJ37" i="73"/>
  <c r="BN37" i="73" s="1"/>
  <c r="AH37" i="73" s="1"/>
  <c r="AX37" i="73" s="1"/>
  <c r="DJ136" i="73"/>
  <c r="DJ130" i="73"/>
  <c r="BN130" i="73" s="1"/>
  <c r="AH130" i="73" s="1"/>
  <c r="AX130" i="73" s="1"/>
  <c r="DJ85" i="73"/>
  <c r="DJ77" i="73"/>
  <c r="BN77" i="73" s="1"/>
  <c r="AH77" i="73" s="1"/>
  <c r="AX77" i="73" s="1"/>
  <c r="DJ61" i="73"/>
  <c r="DJ57" i="73"/>
  <c r="DJ28" i="73"/>
  <c r="BN28" i="73" s="1"/>
  <c r="AH28" i="73" s="1"/>
  <c r="AX28" i="73" s="1"/>
  <c r="DJ65" i="73"/>
  <c r="BN65" i="73" s="1"/>
  <c r="AH65" i="73" s="1"/>
  <c r="AX65" i="73" s="1"/>
  <c r="DJ45" i="73"/>
  <c r="DJ29" i="73"/>
  <c r="BN29" i="73" s="1"/>
  <c r="AH29" i="73" s="1"/>
  <c r="AX29" i="73" s="1"/>
  <c r="GT35" i="73"/>
  <c r="GT43" i="73"/>
  <c r="GT51" i="73"/>
  <c r="HI29" i="73"/>
  <c r="HI40" i="73"/>
  <c r="GT49" i="73"/>
  <c r="GT29" i="73"/>
  <c r="GT24" i="73"/>
  <c r="GT32" i="73"/>
  <c r="GT46" i="73"/>
  <c r="GT105" i="73"/>
  <c r="HI25" i="73"/>
  <c r="GT23" i="73"/>
  <c r="GT31" i="73"/>
  <c r="HI49" i="73"/>
  <c r="HI64" i="73"/>
  <c r="GT80" i="73"/>
  <c r="GT36" i="73"/>
  <c r="GT44" i="73"/>
  <c r="GT52" i="73"/>
  <c r="GT60" i="73"/>
  <c r="GT74" i="73"/>
  <c r="HI58" i="73"/>
  <c r="HI66" i="73"/>
  <c r="HI129" i="73"/>
  <c r="GT120" i="73"/>
  <c r="GT87" i="73"/>
  <c r="HI127" i="73"/>
  <c r="GT110" i="73"/>
  <c r="GT132" i="73"/>
  <c r="GT114" i="73"/>
  <c r="HI144" i="73"/>
  <c r="HI155" i="73"/>
  <c r="GT192" i="73"/>
  <c r="GT166" i="73"/>
  <c r="GT179" i="73"/>
  <c r="GT185" i="73"/>
  <c r="HI202" i="73"/>
  <c r="GT215" i="73"/>
  <c r="GT213" i="73"/>
  <c r="DW222" i="73"/>
  <c r="DW221" i="73"/>
  <c r="DW220" i="73"/>
  <c r="DW218" i="73"/>
  <c r="DW217" i="73"/>
  <c r="DW216" i="73"/>
  <c r="DW215" i="73"/>
  <c r="DW214" i="73"/>
  <c r="DW219" i="73"/>
  <c r="DW212" i="73"/>
  <c r="DW211" i="73"/>
  <c r="DW208" i="73"/>
  <c r="DW204" i="73"/>
  <c r="DW210" i="73"/>
  <c r="DW205" i="73"/>
  <c r="DW209" i="73"/>
  <c r="DW202" i="73"/>
  <c r="DW200" i="73"/>
  <c r="DW213" i="73"/>
  <c r="DW206" i="73"/>
  <c r="DW203" i="73"/>
  <c r="DW196" i="73"/>
  <c r="DW207" i="73"/>
  <c r="DW201" i="73"/>
  <c r="DW197" i="73"/>
  <c r="DW192" i="73"/>
  <c r="DW191" i="73"/>
  <c r="BK191" i="73" s="1"/>
  <c r="AE191" i="73" s="1"/>
  <c r="AU191" i="73" s="1"/>
  <c r="DW190" i="73"/>
  <c r="BK190" i="73" s="1"/>
  <c r="AE190" i="73" s="1"/>
  <c r="AU190" i="73" s="1"/>
  <c r="DW188" i="73"/>
  <c r="BK188" i="73" s="1"/>
  <c r="AE188" i="73" s="1"/>
  <c r="AU188" i="73" s="1"/>
  <c r="DW198" i="73"/>
  <c r="DW195" i="73"/>
  <c r="DW193" i="73"/>
  <c r="DW184" i="73"/>
  <c r="BK184" i="73" s="1"/>
  <c r="AE184" i="73" s="1"/>
  <c r="AU184" i="73" s="1"/>
  <c r="DW186" i="73"/>
  <c r="BK186" i="73" s="1"/>
  <c r="AE186" i="73" s="1"/>
  <c r="AU186" i="73" s="1"/>
  <c r="DW183" i="73"/>
  <c r="DW181" i="73"/>
  <c r="BK181" i="73" s="1"/>
  <c r="AE181" i="73" s="1"/>
  <c r="AU181" i="73" s="1"/>
  <c r="DW194" i="73"/>
  <c r="DW185" i="73"/>
  <c r="BK185" i="73" s="1"/>
  <c r="AE185" i="73" s="1"/>
  <c r="AU185" i="73" s="1"/>
  <c r="DW182" i="73"/>
  <c r="BK182" i="73" s="1"/>
  <c r="AE182" i="73" s="1"/>
  <c r="AU182" i="73" s="1"/>
  <c r="DW171" i="73"/>
  <c r="DW167" i="73"/>
  <c r="BK167" i="73" s="1"/>
  <c r="AE167" i="73" s="1"/>
  <c r="AU167" i="73" s="1"/>
  <c r="DW163" i="73"/>
  <c r="BK163" i="73" s="1"/>
  <c r="AE163" i="73" s="1"/>
  <c r="AU163" i="73" s="1"/>
  <c r="DW159" i="73"/>
  <c r="BK159" i="73" s="1"/>
  <c r="AE159" i="73" s="1"/>
  <c r="AU159" i="73" s="1"/>
  <c r="DW155" i="73"/>
  <c r="BK155" i="73" s="1"/>
  <c r="AE155" i="73" s="1"/>
  <c r="AU155" i="73" s="1"/>
  <c r="DW151" i="73"/>
  <c r="BK151" i="73" s="1"/>
  <c r="AE151" i="73" s="1"/>
  <c r="AU151" i="73" s="1"/>
  <c r="DW147" i="73"/>
  <c r="BK147" i="73" s="1"/>
  <c r="AE147" i="73" s="1"/>
  <c r="AU147" i="73" s="1"/>
  <c r="DW187" i="73"/>
  <c r="DW176" i="73"/>
  <c r="DW175" i="73"/>
  <c r="BK175" i="73" s="1"/>
  <c r="AE175" i="73" s="1"/>
  <c r="AU175" i="73" s="1"/>
  <c r="DW169" i="73"/>
  <c r="DW180" i="73"/>
  <c r="DW178" i="73"/>
  <c r="BK178" i="73" s="1"/>
  <c r="AE178" i="73" s="1"/>
  <c r="AU178" i="73" s="1"/>
  <c r="DW177" i="73"/>
  <c r="BK177" i="73" s="1"/>
  <c r="AE177" i="73" s="1"/>
  <c r="AU177" i="73" s="1"/>
  <c r="DW199" i="73"/>
  <c r="DW174" i="73"/>
  <c r="BK174" i="73" s="1"/>
  <c r="AE174" i="73" s="1"/>
  <c r="AU174" i="73" s="1"/>
  <c r="DW173" i="73"/>
  <c r="BK173" i="73" s="1"/>
  <c r="AE173" i="73" s="1"/>
  <c r="AU173" i="73" s="1"/>
  <c r="DW172" i="73"/>
  <c r="BK172" i="73" s="1"/>
  <c r="AE172" i="73" s="1"/>
  <c r="AU172" i="73" s="1"/>
  <c r="DW170" i="73"/>
  <c r="BK170" i="73" s="1"/>
  <c r="AE170" i="73" s="1"/>
  <c r="AU170" i="73" s="1"/>
  <c r="DW168" i="73"/>
  <c r="DW166" i="73"/>
  <c r="BK166" i="73" s="1"/>
  <c r="AE166" i="73" s="1"/>
  <c r="AU166" i="73" s="1"/>
  <c r="DW158" i="73"/>
  <c r="DW156" i="73"/>
  <c r="BK156" i="73" s="1"/>
  <c r="AE156" i="73" s="1"/>
  <c r="AU156" i="73" s="1"/>
  <c r="DW149" i="73"/>
  <c r="DW145" i="73"/>
  <c r="DW179" i="73"/>
  <c r="BK179" i="73" s="1"/>
  <c r="AE179" i="73" s="1"/>
  <c r="AU179" i="73" s="1"/>
  <c r="DW165" i="73"/>
  <c r="BK165" i="73" s="1"/>
  <c r="AE165" i="73" s="1"/>
  <c r="AU165" i="73" s="1"/>
  <c r="DW164" i="73"/>
  <c r="DW161" i="73"/>
  <c r="DW189" i="73"/>
  <c r="DW157" i="73"/>
  <c r="BK157" i="73" s="1"/>
  <c r="AE157" i="73" s="1"/>
  <c r="AU157" i="73" s="1"/>
  <c r="DW150" i="73"/>
  <c r="BK150" i="73" s="1"/>
  <c r="AE150" i="73" s="1"/>
  <c r="AU150" i="73" s="1"/>
  <c r="DW146" i="73"/>
  <c r="BK146" i="73" s="1"/>
  <c r="AE146" i="73" s="1"/>
  <c r="AU146" i="73" s="1"/>
  <c r="DW142" i="73"/>
  <c r="BK142" i="73" s="1"/>
  <c r="AE142" i="73" s="1"/>
  <c r="AU142" i="73" s="1"/>
  <c r="DW141" i="73"/>
  <c r="BK141" i="73" s="1"/>
  <c r="AE141" i="73" s="1"/>
  <c r="AU141" i="73" s="1"/>
  <c r="DW140" i="73"/>
  <c r="BK140" i="73" s="1"/>
  <c r="AE140" i="73" s="1"/>
  <c r="AU140" i="73" s="1"/>
  <c r="DW154" i="73"/>
  <c r="BK154" i="73" s="1"/>
  <c r="AE154" i="73" s="1"/>
  <c r="AU154" i="73" s="1"/>
  <c r="DW153" i="73"/>
  <c r="DW125" i="73"/>
  <c r="BK125" i="73" s="1"/>
  <c r="AE125" i="73" s="1"/>
  <c r="AU125" i="73" s="1"/>
  <c r="DW121" i="73"/>
  <c r="DW117" i="73"/>
  <c r="DW162" i="73"/>
  <c r="DW152" i="73"/>
  <c r="BK152" i="73" s="1"/>
  <c r="AE152" i="73" s="1"/>
  <c r="AU152" i="73" s="1"/>
  <c r="DW139" i="73"/>
  <c r="DW135" i="73"/>
  <c r="BK135" i="73" s="1"/>
  <c r="AE135" i="73" s="1"/>
  <c r="AU135" i="73" s="1"/>
  <c r="DW128" i="73"/>
  <c r="BK128" i="73" s="1"/>
  <c r="AE128" i="73" s="1"/>
  <c r="AU128" i="73" s="1"/>
  <c r="DW124" i="73"/>
  <c r="BK124" i="73" s="1"/>
  <c r="AE124" i="73" s="1"/>
  <c r="AU124" i="73" s="1"/>
  <c r="DW120" i="73"/>
  <c r="BK120" i="73" s="1"/>
  <c r="AE120" i="73" s="1"/>
  <c r="AU120" i="73" s="1"/>
  <c r="DW116" i="73"/>
  <c r="DW113" i="73"/>
  <c r="BK113" i="73" s="1"/>
  <c r="AE113" i="73" s="1"/>
  <c r="AU113" i="73" s="1"/>
  <c r="DW109" i="73"/>
  <c r="BK109" i="73" s="1"/>
  <c r="AE109" i="73" s="1"/>
  <c r="AU109" i="73" s="1"/>
  <c r="DW105" i="73"/>
  <c r="BK105" i="73" s="1"/>
  <c r="AE105" i="73" s="1"/>
  <c r="AU105" i="73" s="1"/>
  <c r="DW101" i="73"/>
  <c r="BK101" i="73" s="1"/>
  <c r="AE101" i="73" s="1"/>
  <c r="AU101" i="73" s="1"/>
  <c r="DW97" i="73"/>
  <c r="DW144" i="73"/>
  <c r="BK144" i="73" s="1"/>
  <c r="AE144" i="73" s="1"/>
  <c r="AU144" i="73" s="1"/>
  <c r="DW143" i="73"/>
  <c r="DW136" i="73"/>
  <c r="BK136" i="73" s="1"/>
  <c r="AE136" i="73" s="1"/>
  <c r="AU136" i="73" s="1"/>
  <c r="DW132" i="73"/>
  <c r="BK132" i="73" s="1"/>
  <c r="AE132" i="73" s="1"/>
  <c r="AU132" i="73" s="1"/>
  <c r="DW129" i="73"/>
  <c r="BK129" i="73" s="1"/>
  <c r="AE129" i="73" s="1"/>
  <c r="AU129" i="73" s="1"/>
  <c r="DW126" i="73"/>
  <c r="DW122" i="73"/>
  <c r="BK122" i="73" s="1"/>
  <c r="AE122" i="73" s="1"/>
  <c r="AU122" i="73" s="1"/>
  <c r="DW118" i="73"/>
  <c r="BK118" i="73" s="1"/>
  <c r="AE118" i="73" s="1"/>
  <c r="AU118" i="73" s="1"/>
  <c r="DW114" i="73"/>
  <c r="BK114" i="73" s="1"/>
  <c r="AE114" i="73" s="1"/>
  <c r="AU114" i="73" s="1"/>
  <c r="DW110" i="73"/>
  <c r="BK110" i="73" s="1"/>
  <c r="AE110" i="73" s="1"/>
  <c r="AU110" i="73" s="1"/>
  <c r="DW106" i="73"/>
  <c r="BK106" i="73" s="1"/>
  <c r="AE106" i="73" s="1"/>
  <c r="AU106" i="73" s="1"/>
  <c r="DW102" i="73"/>
  <c r="DW98" i="73"/>
  <c r="BK98" i="73" s="1"/>
  <c r="AE98" i="73" s="1"/>
  <c r="AU98" i="73" s="1"/>
  <c r="DW94" i="73"/>
  <c r="DW90" i="73"/>
  <c r="BK90" i="73" s="1"/>
  <c r="AE90" i="73" s="1"/>
  <c r="AU90" i="73" s="1"/>
  <c r="DW86" i="73"/>
  <c r="BK86" i="73" s="1"/>
  <c r="AE86" i="73" s="1"/>
  <c r="AU86" i="73" s="1"/>
  <c r="DW82" i="73"/>
  <c r="BK82" i="73" s="1"/>
  <c r="AE82" i="73" s="1"/>
  <c r="AU82" i="73" s="1"/>
  <c r="DW78" i="73"/>
  <c r="DW74" i="73"/>
  <c r="BK74" i="73" s="1"/>
  <c r="AE74" i="73" s="1"/>
  <c r="AU74" i="73" s="1"/>
  <c r="DW70" i="73"/>
  <c r="DW160" i="73"/>
  <c r="BK160" i="73" s="1"/>
  <c r="AE160" i="73" s="1"/>
  <c r="AU160" i="73" s="1"/>
  <c r="DW137" i="73"/>
  <c r="DW133" i="73"/>
  <c r="BK133" i="73" s="1"/>
  <c r="AE133" i="73" s="1"/>
  <c r="AU133" i="73" s="1"/>
  <c r="DW130" i="73"/>
  <c r="DW111" i="73"/>
  <c r="BK111" i="73" s="1"/>
  <c r="AE111" i="73" s="1"/>
  <c r="AU111" i="73" s="1"/>
  <c r="DW107" i="73"/>
  <c r="DW103" i="73"/>
  <c r="BK103" i="73" s="1"/>
  <c r="AE103" i="73" s="1"/>
  <c r="AU103" i="73" s="1"/>
  <c r="DW99" i="73"/>
  <c r="BK99" i="73" s="1"/>
  <c r="AE99" i="73" s="1"/>
  <c r="AU99" i="73" s="1"/>
  <c r="DW95" i="73"/>
  <c r="BK95" i="73" s="1"/>
  <c r="AE95" i="73" s="1"/>
  <c r="AU95" i="73" s="1"/>
  <c r="DW91" i="73"/>
  <c r="DW127" i="73"/>
  <c r="DW100" i="73"/>
  <c r="DW66" i="73"/>
  <c r="BK66" i="73" s="1"/>
  <c r="AE66" i="73" s="1"/>
  <c r="AU66" i="73" s="1"/>
  <c r="DW62" i="73"/>
  <c r="BK62" i="73" s="1"/>
  <c r="AE62" i="73" s="1"/>
  <c r="AU62" i="73" s="1"/>
  <c r="DW58" i="73"/>
  <c r="DW54" i="73"/>
  <c r="BK54" i="73" s="1"/>
  <c r="AE54" i="73" s="1"/>
  <c r="AU54" i="73" s="1"/>
  <c r="DW148" i="73"/>
  <c r="BK148" i="73" s="1"/>
  <c r="AE148" i="73" s="1"/>
  <c r="AU148" i="73" s="1"/>
  <c r="DW115" i="73"/>
  <c r="DW104" i="73"/>
  <c r="BK104" i="73" s="1"/>
  <c r="AE104" i="73" s="1"/>
  <c r="AU104" i="73" s="1"/>
  <c r="DW93" i="73"/>
  <c r="DW88" i="73"/>
  <c r="BK88" i="73" s="1"/>
  <c r="AE88" i="73" s="1"/>
  <c r="AU88" i="73" s="1"/>
  <c r="DW84" i="73"/>
  <c r="DW80" i="73"/>
  <c r="DW76" i="73"/>
  <c r="BK76" i="73" s="1"/>
  <c r="AE76" i="73" s="1"/>
  <c r="AU76" i="73" s="1"/>
  <c r="DW72" i="73"/>
  <c r="BK72" i="73" s="1"/>
  <c r="AE72" i="73" s="1"/>
  <c r="AU72" i="73" s="1"/>
  <c r="DW67" i="73"/>
  <c r="DW63" i="73"/>
  <c r="BK63" i="73" s="1"/>
  <c r="AE63" i="73" s="1"/>
  <c r="AU63" i="73" s="1"/>
  <c r="DW59" i="73"/>
  <c r="BK59" i="73" s="1"/>
  <c r="AE59" i="73" s="1"/>
  <c r="AU59" i="73" s="1"/>
  <c r="DW55" i="73"/>
  <c r="BK55" i="73" s="1"/>
  <c r="AE55" i="73" s="1"/>
  <c r="AU55" i="73" s="1"/>
  <c r="DW51" i="73"/>
  <c r="DW47" i="73"/>
  <c r="BK47" i="73" s="1"/>
  <c r="AE47" i="73" s="1"/>
  <c r="AU47" i="73" s="1"/>
  <c r="DW43" i="73"/>
  <c r="BK43" i="73" s="1"/>
  <c r="AE43" i="73" s="1"/>
  <c r="AU43" i="73" s="1"/>
  <c r="DW39" i="73"/>
  <c r="DW35" i="73"/>
  <c r="DW131" i="73"/>
  <c r="DW119" i="73"/>
  <c r="BK119" i="73" s="1"/>
  <c r="AE119" i="73" s="1"/>
  <c r="AU119" i="73" s="1"/>
  <c r="DW108" i="73"/>
  <c r="BK108" i="73" s="1"/>
  <c r="AE108" i="73" s="1"/>
  <c r="AU108" i="73" s="1"/>
  <c r="DW89" i="73"/>
  <c r="BK89" i="73" s="1"/>
  <c r="AE89" i="73" s="1"/>
  <c r="AU89" i="73" s="1"/>
  <c r="DW85" i="73"/>
  <c r="DW81" i="73"/>
  <c r="BK81" i="73" s="1"/>
  <c r="AE81" i="73" s="1"/>
  <c r="AU81" i="73" s="1"/>
  <c r="DW77" i="73"/>
  <c r="BK77" i="73" s="1"/>
  <c r="AE77" i="73" s="1"/>
  <c r="AU77" i="73" s="1"/>
  <c r="DW73" i="73"/>
  <c r="DW69" i="73"/>
  <c r="BK69" i="73" s="1"/>
  <c r="AE69" i="73" s="1"/>
  <c r="AU69" i="73" s="1"/>
  <c r="DW68" i="73"/>
  <c r="DW64" i="73"/>
  <c r="BK64" i="73" s="1"/>
  <c r="AE64" i="73" s="1"/>
  <c r="AU64" i="73" s="1"/>
  <c r="DW60" i="73"/>
  <c r="DW87" i="73"/>
  <c r="DW79" i="73"/>
  <c r="BK79" i="73" s="1"/>
  <c r="AE79" i="73" s="1"/>
  <c r="AU79" i="73" s="1"/>
  <c r="DW71" i="73"/>
  <c r="BK71" i="73" s="1"/>
  <c r="AE71" i="73" s="1"/>
  <c r="AU71" i="73" s="1"/>
  <c r="DW65" i="73"/>
  <c r="DW57" i="73"/>
  <c r="DW52" i="73"/>
  <c r="DW48" i="73"/>
  <c r="DW44" i="73"/>
  <c r="DW40" i="73"/>
  <c r="BK40" i="73" s="1"/>
  <c r="AE40" i="73" s="1"/>
  <c r="AU40" i="73" s="1"/>
  <c r="DW36" i="73"/>
  <c r="BK36" i="73" s="1"/>
  <c r="AE36" i="73" s="1"/>
  <c r="AU36" i="73" s="1"/>
  <c r="DW30" i="73"/>
  <c r="DW26" i="73"/>
  <c r="DW22" i="73"/>
  <c r="DW50" i="73"/>
  <c r="DW46" i="73"/>
  <c r="BK46" i="73" s="1"/>
  <c r="AE46" i="73" s="1"/>
  <c r="AU46" i="73" s="1"/>
  <c r="DW29" i="73"/>
  <c r="DW134" i="73"/>
  <c r="BK134" i="73" s="1"/>
  <c r="AE134" i="73" s="1"/>
  <c r="AU134" i="73" s="1"/>
  <c r="DW92" i="73"/>
  <c r="BK92" i="73" s="1"/>
  <c r="AE92" i="73" s="1"/>
  <c r="AU92" i="73" s="1"/>
  <c r="DW31" i="73"/>
  <c r="DW27" i="73"/>
  <c r="DW23" i="73"/>
  <c r="DW32" i="73"/>
  <c r="DW24" i="73"/>
  <c r="DW112" i="73"/>
  <c r="DW96" i="73"/>
  <c r="BK96" i="73" s="1"/>
  <c r="AE96" i="73" s="1"/>
  <c r="AU96" i="73" s="1"/>
  <c r="DW61" i="73"/>
  <c r="DW53" i="73"/>
  <c r="BK53" i="73" s="1"/>
  <c r="AE53" i="73" s="1"/>
  <c r="AU53" i="73" s="1"/>
  <c r="DW83" i="73"/>
  <c r="DW75" i="73"/>
  <c r="BK75" i="73" s="1"/>
  <c r="AE75" i="73" s="1"/>
  <c r="AU75" i="73" s="1"/>
  <c r="DW56" i="73"/>
  <c r="BK56" i="73" s="1"/>
  <c r="AE56" i="73" s="1"/>
  <c r="AU56" i="73" s="1"/>
  <c r="DW49" i="73"/>
  <c r="BK49" i="73" s="1"/>
  <c r="AE49" i="73" s="1"/>
  <c r="AU49" i="73" s="1"/>
  <c r="DW45" i="73"/>
  <c r="DW41" i="73"/>
  <c r="BK41" i="73" s="1"/>
  <c r="AE41" i="73" s="1"/>
  <c r="AU41" i="73" s="1"/>
  <c r="DW37" i="73"/>
  <c r="DW28" i="73"/>
  <c r="DW138" i="73"/>
  <c r="DW123" i="73"/>
  <c r="BK123" i="73" s="1"/>
  <c r="AE123" i="73" s="1"/>
  <c r="AU123" i="73" s="1"/>
  <c r="DW42" i="73"/>
  <c r="BK42" i="73" s="1"/>
  <c r="AE42" i="73" s="1"/>
  <c r="AU42" i="73" s="1"/>
  <c r="DW38" i="73"/>
  <c r="BK38" i="73" s="1"/>
  <c r="AE38" i="73" s="1"/>
  <c r="AU38" i="73" s="1"/>
  <c r="DW34" i="73"/>
  <c r="DW33" i="73"/>
  <c r="BK33" i="73" s="1"/>
  <c r="AE33" i="73" s="1"/>
  <c r="AU33" i="73" s="1"/>
  <c r="DW25" i="73"/>
  <c r="DV222" i="73"/>
  <c r="DV221" i="73"/>
  <c r="DV218" i="73"/>
  <c r="DV217" i="73"/>
  <c r="DV216" i="73"/>
  <c r="DV215" i="73"/>
  <c r="DV214" i="73"/>
  <c r="DV213" i="73"/>
  <c r="DV211" i="73"/>
  <c r="DV210" i="73"/>
  <c r="DV209" i="73"/>
  <c r="DV205" i="73"/>
  <c r="DV202" i="73"/>
  <c r="DV201" i="73"/>
  <c r="DV200" i="73"/>
  <c r="DV199" i="73"/>
  <c r="DV198" i="73"/>
  <c r="DV197" i="73"/>
  <c r="DV206" i="73"/>
  <c r="DV220" i="73"/>
  <c r="DV204" i="73"/>
  <c r="DV196" i="73"/>
  <c r="DV195" i="73"/>
  <c r="DV194" i="73"/>
  <c r="DV193" i="73"/>
  <c r="DV192" i="73"/>
  <c r="DV191" i="73"/>
  <c r="DV190" i="73"/>
  <c r="DV189" i="73"/>
  <c r="DV188" i="73"/>
  <c r="DV187" i="73"/>
  <c r="DV186" i="73"/>
  <c r="DV185" i="73"/>
  <c r="DV184" i="73"/>
  <c r="DV183" i="73"/>
  <c r="DV182" i="73"/>
  <c r="DV181" i="73"/>
  <c r="DV219" i="73"/>
  <c r="DV212" i="73"/>
  <c r="DV208" i="73"/>
  <c r="DV207" i="73"/>
  <c r="DV171" i="73"/>
  <c r="DV170" i="73"/>
  <c r="DV169" i="73"/>
  <c r="DV168" i="73"/>
  <c r="DV167" i="73"/>
  <c r="DV166" i="73"/>
  <c r="DV165" i="73"/>
  <c r="DV164" i="73"/>
  <c r="DV163" i="73"/>
  <c r="DV162" i="73"/>
  <c r="DV161" i="73"/>
  <c r="DV160" i="73"/>
  <c r="DV159" i="73"/>
  <c r="DV158" i="73"/>
  <c r="DV157" i="73"/>
  <c r="DV156" i="73"/>
  <c r="DV155" i="73"/>
  <c r="DV154" i="73"/>
  <c r="DV153" i="73"/>
  <c r="DV152" i="73"/>
  <c r="DV151" i="73"/>
  <c r="DV150" i="73"/>
  <c r="DV149" i="73"/>
  <c r="DV148" i="73"/>
  <c r="DV147" i="73"/>
  <c r="DV146" i="73"/>
  <c r="DV145" i="73"/>
  <c r="DV144" i="73"/>
  <c r="DV179" i="73"/>
  <c r="DV177" i="73"/>
  <c r="DV175" i="73"/>
  <c r="DV173" i="73"/>
  <c r="DV180" i="73"/>
  <c r="DV203" i="73"/>
  <c r="DV174" i="73"/>
  <c r="DV176" i="73"/>
  <c r="DV178" i="73"/>
  <c r="DV172" i="73"/>
  <c r="DV143" i="73"/>
  <c r="DV142" i="73"/>
  <c r="DV141" i="73"/>
  <c r="DV140" i="73"/>
  <c r="DV139" i="73"/>
  <c r="DV138" i="73"/>
  <c r="DV137" i="73"/>
  <c r="DV136" i="73"/>
  <c r="DV135" i="73"/>
  <c r="DV134" i="73"/>
  <c r="DV133" i="73"/>
  <c r="DV132" i="73"/>
  <c r="DV131" i="73"/>
  <c r="DV130" i="73"/>
  <c r="DV129" i="73"/>
  <c r="DV128" i="73"/>
  <c r="DV124" i="73"/>
  <c r="DV120" i="73"/>
  <c r="DV116" i="73"/>
  <c r="DV127" i="73"/>
  <c r="DV123" i="73"/>
  <c r="DV119" i="73"/>
  <c r="DV115" i="73"/>
  <c r="DV112" i="73"/>
  <c r="DV108" i="73"/>
  <c r="DV104" i="73"/>
  <c r="DV100" i="73"/>
  <c r="DV96" i="73"/>
  <c r="DV113" i="73"/>
  <c r="DV109" i="73"/>
  <c r="DV105" i="73"/>
  <c r="DV101" i="73"/>
  <c r="DV97" i="73"/>
  <c r="DV93" i="73"/>
  <c r="DV89" i="73"/>
  <c r="DV85" i="73"/>
  <c r="DV81" i="73"/>
  <c r="DV77" i="73"/>
  <c r="DV73" i="73"/>
  <c r="DV69" i="73"/>
  <c r="DV126" i="73"/>
  <c r="DV125" i="73"/>
  <c r="DV122" i="73"/>
  <c r="DV121" i="73"/>
  <c r="DV118" i="73"/>
  <c r="DV117" i="73"/>
  <c r="DV114" i="73"/>
  <c r="DV110" i="73"/>
  <c r="DV106" i="73"/>
  <c r="DV102" i="73"/>
  <c r="DV98" i="73"/>
  <c r="DV94" i="73"/>
  <c r="DV90" i="73"/>
  <c r="DV99" i="73"/>
  <c r="DV92" i="73"/>
  <c r="DV87" i="73"/>
  <c r="DV86" i="73"/>
  <c r="DV83" i="73"/>
  <c r="DV82" i="73"/>
  <c r="DV79" i="73"/>
  <c r="DV78" i="73"/>
  <c r="DV75" i="73"/>
  <c r="DV74" i="73"/>
  <c r="DV71" i="73"/>
  <c r="DV70" i="73"/>
  <c r="DV65" i="73"/>
  <c r="DV61" i="73"/>
  <c r="DV57" i="73"/>
  <c r="DV53" i="73"/>
  <c r="DV103" i="73"/>
  <c r="DV66" i="73"/>
  <c r="DV62" i="73"/>
  <c r="DV58" i="73"/>
  <c r="DV54" i="73"/>
  <c r="DV50" i="73"/>
  <c r="DV46" i="73"/>
  <c r="DV42" i="73"/>
  <c r="DV38" i="73"/>
  <c r="DV34" i="73"/>
  <c r="DV107" i="73"/>
  <c r="DV88" i="73"/>
  <c r="DV84" i="73"/>
  <c r="DV80" i="73"/>
  <c r="DV76" i="73"/>
  <c r="DV72" i="73"/>
  <c r="DV67" i="73"/>
  <c r="DV63" i="73"/>
  <c r="DV59" i="73"/>
  <c r="DV64" i="73"/>
  <c r="DV33" i="73"/>
  <c r="DV29" i="73"/>
  <c r="DV25" i="73"/>
  <c r="DV49" i="73"/>
  <c r="DV45" i="73"/>
  <c r="DV24" i="73"/>
  <c r="DV111" i="73"/>
  <c r="DV95" i="73"/>
  <c r="DV68" i="73"/>
  <c r="DV52" i="73"/>
  <c r="DV51" i="73"/>
  <c r="DV48" i="73"/>
  <c r="DV47" i="73"/>
  <c r="DV44" i="73"/>
  <c r="DV43" i="73"/>
  <c r="DV40" i="73"/>
  <c r="DV39" i="73"/>
  <c r="DV36" i="73"/>
  <c r="DV35" i="73"/>
  <c r="DV30" i="73"/>
  <c r="DV26" i="73"/>
  <c r="DV22" i="73"/>
  <c r="DV60" i="73"/>
  <c r="DV37" i="73"/>
  <c r="DV32" i="73"/>
  <c r="DV55" i="73"/>
  <c r="DV31" i="73"/>
  <c r="DV27" i="73"/>
  <c r="DV23" i="73"/>
  <c r="DV91" i="73"/>
  <c r="DV56" i="73"/>
  <c r="DV41" i="73"/>
  <c r="DV28" i="73"/>
  <c r="KC85" i="73"/>
  <c r="KK111" i="73"/>
  <c r="KZ169" i="73"/>
  <c r="KZ24" i="73"/>
  <c r="KK89" i="73"/>
  <c r="KK39" i="73"/>
  <c r="KZ114" i="73"/>
  <c r="KZ176" i="73"/>
  <c r="DX221" i="73"/>
  <c r="DX222" i="73"/>
  <c r="DX219" i="73"/>
  <c r="DX218" i="73"/>
  <c r="DX220" i="73"/>
  <c r="DX217" i="73"/>
  <c r="DX212" i="73"/>
  <c r="DX215" i="73"/>
  <c r="DX214" i="73"/>
  <c r="DX207" i="73"/>
  <c r="DX203" i="73"/>
  <c r="DX216" i="73"/>
  <c r="DX211" i="73"/>
  <c r="DX208" i="73"/>
  <c r="DX199" i="73"/>
  <c r="DX209" i="73"/>
  <c r="DX197" i="73"/>
  <c r="DX213" i="73"/>
  <c r="DX206" i="73"/>
  <c r="DX202" i="73"/>
  <c r="DX196" i="73"/>
  <c r="DX195" i="73"/>
  <c r="DX187" i="73"/>
  <c r="DX204" i="73"/>
  <c r="DX200" i="73"/>
  <c r="DX194" i="73"/>
  <c r="DX181" i="73"/>
  <c r="DX180" i="73"/>
  <c r="DX179" i="73"/>
  <c r="DX178" i="73"/>
  <c r="DX177" i="73"/>
  <c r="DX176" i="73"/>
  <c r="BL176" i="73" s="1"/>
  <c r="AF176" i="73" s="1"/>
  <c r="AV176" i="73" s="1"/>
  <c r="DX175" i="73"/>
  <c r="BL175" i="73" s="1"/>
  <c r="AF175" i="73" s="1"/>
  <c r="AV175" i="73" s="1"/>
  <c r="DX174" i="73"/>
  <c r="BL174" i="73" s="1"/>
  <c r="AF174" i="73" s="1"/>
  <c r="AV174" i="73" s="1"/>
  <c r="DX173" i="73"/>
  <c r="DX172" i="73"/>
  <c r="BL172" i="73" s="1"/>
  <c r="AF172" i="73" s="1"/>
  <c r="AV172" i="73" s="1"/>
  <c r="DX189" i="73"/>
  <c r="DX184" i="73"/>
  <c r="DX186" i="73"/>
  <c r="DX168" i="73"/>
  <c r="BL168" i="73" s="1"/>
  <c r="AF168" i="73" s="1"/>
  <c r="AV168" i="73" s="1"/>
  <c r="DX164" i="73"/>
  <c r="BL164" i="73" s="1"/>
  <c r="AF164" i="73" s="1"/>
  <c r="AV164" i="73" s="1"/>
  <c r="DX160" i="73"/>
  <c r="BL160" i="73" s="1"/>
  <c r="AF160" i="73" s="1"/>
  <c r="AV160" i="73" s="1"/>
  <c r="DX156" i="73"/>
  <c r="DX152" i="73"/>
  <c r="BL152" i="73" s="1"/>
  <c r="AF152" i="73" s="1"/>
  <c r="AV152" i="73" s="1"/>
  <c r="DX148" i="73"/>
  <c r="BL148" i="73" s="1"/>
  <c r="AF148" i="73" s="1"/>
  <c r="AV148" i="73" s="1"/>
  <c r="DX144" i="73"/>
  <c r="BL144" i="73" s="1"/>
  <c r="AF144" i="73" s="1"/>
  <c r="AV144" i="73" s="1"/>
  <c r="DX201" i="73"/>
  <c r="DX198" i="73"/>
  <c r="DX192" i="73"/>
  <c r="DX190" i="73"/>
  <c r="DX183" i="73"/>
  <c r="DX182" i="73"/>
  <c r="DX188" i="73"/>
  <c r="DX205" i="73"/>
  <c r="DX165" i="73"/>
  <c r="DX210" i="73"/>
  <c r="DX193" i="73"/>
  <c r="DX161" i="73"/>
  <c r="BL161" i="73" s="1"/>
  <c r="AF161" i="73" s="1"/>
  <c r="AV161" i="73" s="1"/>
  <c r="DX159" i="73"/>
  <c r="DX154" i="73"/>
  <c r="DX147" i="73"/>
  <c r="BL147" i="73" s="1"/>
  <c r="AF147" i="73" s="1"/>
  <c r="AV147" i="73" s="1"/>
  <c r="DX171" i="73"/>
  <c r="BL171" i="73" s="1"/>
  <c r="AF171" i="73" s="1"/>
  <c r="AV171" i="73" s="1"/>
  <c r="DX169" i="73"/>
  <c r="DX157" i="73"/>
  <c r="BL157" i="73" s="1"/>
  <c r="AF157" i="73" s="1"/>
  <c r="AV157" i="73" s="1"/>
  <c r="DX191" i="73"/>
  <c r="DX170" i="73"/>
  <c r="BL170" i="73" s="1"/>
  <c r="AF170" i="73" s="1"/>
  <c r="AV170" i="73" s="1"/>
  <c r="DX153" i="73"/>
  <c r="BL153" i="73" s="1"/>
  <c r="AF153" i="73" s="1"/>
  <c r="AV153" i="73" s="1"/>
  <c r="DX145" i="73"/>
  <c r="BL145" i="73" s="1"/>
  <c r="AF145" i="73" s="1"/>
  <c r="AV145" i="73" s="1"/>
  <c r="DX185" i="73"/>
  <c r="DX167" i="73"/>
  <c r="BL167" i="73" s="1"/>
  <c r="AF167" i="73" s="1"/>
  <c r="AV167" i="73" s="1"/>
  <c r="DX162" i="73"/>
  <c r="DX158" i="73"/>
  <c r="BL158" i="73" s="1"/>
  <c r="AF158" i="73" s="1"/>
  <c r="AV158" i="73" s="1"/>
  <c r="DX151" i="73"/>
  <c r="DX149" i="73"/>
  <c r="BL149" i="73" s="1"/>
  <c r="AF149" i="73" s="1"/>
  <c r="AV149" i="73" s="1"/>
  <c r="DX126" i="73"/>
  <c r="BL126" i="73" s="1"/>
  <c r="AF126" i="73" s="1"/>
  <c r="AV126" i="73" s="1"/>
  <c r="DX122" i="73"/>
  <c r="BL122" i="73" s="1"/>
  <c r="AF122" i="73" s="1"/>
  <c r="AV122" i="73" s="1"/>
  <c r="DX118" i="73"/>
  <c r="DX114" i="73"/>
  <c r="BL114" i="73" s="1"/>
  <c r="AF114" i="73" s="1"/>
  <c r="AV114" i="73" s="1"/>
  <c r="DX166" i="73"/>
  <c r="BL166" i="73" s="1"/>
  <c r="AF166" i="73" s="1"/>
  <c r="AV166" i="73" s="1"/>
  <c r="DX163" i="73"/>
  <c r="BL163" i="73" s="1"/>
  <c r="AF163" i="73" s="1"/>
  <c r="AV163" i="73" s="1"/>
  <c r="DX155" i="73"/>
  <c r="BL155" i="73" s="1"/>
  <c r="AF155" i="73" s="1"/>
  <c r="AV155" i="73" s="1"/>
  <c r="DX143" i="73"/>
  <c r="BL143" i="73" s="1"/>
  <c r="AF143" i="73" s="1"/>
  <c r="AV143" i="73" s="1"/>
  <c r="DX150" i="73"/>
  <c r="DX140" i="73"/>
  <c r="DX136" i="73"/>
  <c r="BL136" i="73" s="1"/>
  <c r="AF136" i="73" s="1"/>
  <c r="AV136" i="73" s="1"/>
  <c r="DX132" i="73"/>
  <c r="BL132" i="73" s="1"/>
  <c r="AF132" i="73" s="1"/>
  <c r="AV132" i="73" s="1"/>
  <c r="DX129" i="73"/>
  <c r="DX110" i="73"/>
  <c r="BL110" i="73" s="1"/>
  <c r="AF110" i="73" s="1"/>
  <c r="AV110" i="73" s="1"/>
  <c r="DX106" i="73"/>
  <c r="BL106" i="73" s="1"/>
  <c r="AF106" i="73" s="1"/>
  <c r="AV106" i="73" s="1"/>
  <c r="DX102" i="73"/>
  <c r="BL102" i="73" s="1"/>
  <c r="AF102" i="73" s="1"/>
  <c r="AV102" i="73" s="1"/>
  <c r="DX98" i="73"/>
  <c r="DX141" i="73"/>
  <c r="BL141" i="73" s="1"/>
  <c r="AF141" i="73" s="1"/>
  <c r="AV141" i="73" s="1"/>
  <c r="DX137" i="73"/>
  <c r="BL137" i="73" s="1"/>
  <c r="AF137" i="73" s="1"/>
  <c r="AV137" i="73" s="1"/>
  <c r="DX133" i="73"/>
  <c r="BL133" i="73" s="1"/>
  <c r="AF133" i="73" s="1"/>
  <c r="AV133" i="73" s="1"/>
  <c r="DX130" i="73"/>
  <c r="BL130" i="73" s="1"/>
  <c r="AF130" i="73" s="1"/>
  <c r="AV130" i="73" s="1"/>
  <c r="DX125" i="73"/>
  <c r="DX121" i="73"/>
  <c r="BL121" i="73" s="1"/>
  <c r="AF121" i="73" s="1"/>
  <c r="AV121" i="73" s="1"/>
  <c r="DX117" i="73"/>
  <c r="BL117" i="73" s="1"/>
  <c r="AF117" i="73" s="1"/>
  <c r="AV117" i="73" s="1"/>
  <c r="DX111" i="73"/>
  <c r="BL111" i="73" s="1"/>
  <c r="AF111" i="73" s="1"/>
  <c r="AV111" i="73" s="1"/>
  <c r="DX107" i="73"/>
  <c r="DX103" i="73"/>
  <c r="BL103" i="73" s="1"/>
  <c r="AF103" i="73" s="1"/>
  <c r="AV103" i="73" s="1"/>
  <c r="DX99" i="73"/>
  <c r="BL99" i="73" s="1"/>
  <c r="AF99" i="73" s="1"/>
  <c r="AV99" i="73" s="1"/>
  <c r="DX95" i="73"/>
  <c r="DX91" i="73"/>
  <c r="BL91" i="73" s="1"/>
  <c r="AF91" i="73" s="1"/>
  <c r="AV91" i="73" s="1"/>
  <c r="DX87" i="73"/>
  <c r="DX83" i="73"/>
  <c r="BL83" i="73" s="1"/>
  <c r="AF83" i="73" s="1"/>
  <c r="AV83" i="73" s="1"/>
  <c r="DX79" i="73"/>
  <c r="DX75" i="73"/>
  <c r="BL75" i="73" s="1"/>
  <c r="AF75" i="73" s="1"/>
  <c r="AV75" i="73" s="1"/>
  <c r="DX71" i="73"/>
  <c r="BL71" i="73" s="1"/>
  <c r="AF71" i="73" s="1"/>
  <c r="AV71" i="73" s="1"/>
  <c r="DX142" i="73"/>
  <c r="BL142" i="73" s="1"/>
  <c r="AF142" i="73" s="1"/>
  <c r="AV142" i="73" s="1"/>
  <c r="DX138" i="73"/>
  <c r="BL138" i="73" s="1"/>
  <c r="AF138" i="73" s="1"/>
  <c r="AV138" i="73" s="1"/>
  <c r="DX134" i="73"/>
  <c r="DX131" i="73"/>
  <c r="BL131" i="73" s="1"/>
  <c r="AF131" i="73" s="1"/>
  <c r="AV131" i="73" s="1"/>
  <c r="DX127" i="73"/>
  <c r="BL127" i="73" s="1"/>
  <c r="AF127" i="73" s="1"/>
  <c r="AV127" i="73" s="1"/>
  <c r="DX123" i="73"/>
  <c r="BL123" i="73" s="1"/>
  <c r="AF123" i="73" s="1"/>
  <c r="AV123" i="73" s="1"/>
  <c r="DX119" i="73"/>
  <c r="DX115" i="73"/>
  <c r="DX112" i="73"/>
  <c r="BL112" i="73" s="1"/>
  <c r="AF112" i="73" s="1"/>
  <c r="AV112" i="73" s="1"/>
  <c r="DX108" i="73"/>
  <c r="DX104" i="73"/>
  <c r="BL104" i="73" s="1"/>
  <c r="AF104" i="73" s="1"/>
  <c r="AV104" i="73" s="1"/>
  <c r="DX100" i="73"/>
  <c r="BL100" i="73" s="1"/>
  <c r="AF100" i="73" s="1"/>
  <c r="AV100" i="73" s="1"/>
  <c r="DX96" i="73"/>
  <c r="DX92" i="73"/>
  <c r="DX146" i="73"/>
  <c r="BL146" i="73" s="1"/>
  <c r="AF146" i="73" s="1"/>
  <c r="AV146" i="73" s="1"/>
  <c r="DX128" i="73"/>
  <c r="BL128" i="73" s="1"/>
  <c r="AF128" i="73" s="1"/>
  <c r="AV128" i="73" s="1"/>
  <c r="DX109" i="73"/>
  <c r="BL109" i="73" s="1"/>
  <c r="AF109" i="73" s="1"/>
  <c r="AV109" i="73" s="1"/>
  <c r="DX93" i="73"/>
  <c r="DX88" i="73"/>
  <c r="BL88" i="73" s="1"/>
  <c r="AF88" i="73" s="1"/>
  <c r="AV88" i="73" s="1"/>
  <c r="DX84" i="73"/>
  <c r="BL84" i="73" s="1"/>
  <c r="AF84" i="73" s="1"/>
  <c r="AV84" i="73" s="1"/>
  <c r="DX80" i="73"/>
  <c r="BL80" i="73" s="1"/>
  <c r="AF80" i="73" s="1"/>
  <c r="AV80" i="73" s="1"/>
  <c r="DX76" i="73"/>
  <c r="DX72" i="73"/>
  <c r="BL72" i="73" s="1"/>
  <c r="AF72" i="73" s="1"/>
  <c r="AV72" i="73" s="1"/>
  <c r="DX67" i="73"/>
  <c r="BL67" i="73" s="1"/>
  <c r="AF67" i="73" s="1"/>
  <c r="AV67" i="73" s="1"/>
  <c r="DX63" i="73"/>
  <c r="BL63" i="73" s="1"/>
  <c r="AF63" i="73" s="1"/>
  <c r="AV63" i="73" s="1"/>
  <c r="DX59" i="73"/>
  <c r="BL59" i="73" s="1"/>
  <c r="AF59" i="73" s="1"/>
  <c r="AV59" i="73" s="1"/>
  <c r="DX55" i="73"/>
  <c r="BL55" i="73" s="1"/>
  <c r="AF55" i="73" s="1"/>
  <c r="AV55" i="73" s="1"/>
  <c r="DX116" i="73"/>
  <c r="DX113" i="73"/>
  <c r="BL113" i="73" s="1"/>
  <c r="AF113" i="73" s="1"/>
  <c r="AV113" i="73" s="1"/>
  <c r="DX97" i="73"/>
  <c r="DX89" i="73"/>
  <c r="BL89" i="73" s="1"/>
  <c r="AF89" i="73" s="1"/>
  <c r="AV89" i="73" s="1"/>
  <c r="DX85" i="73"/>
  <c r="DX81" i="73"/>
  <c r="BL81" i="73" s="1"/>
  <c r="AF81" i="73" s="1"/>
  <c r="AV81" i="73" s="1"/>
  <c r="DX77" i="73"/>
  <c r="BL77" i="73" s="1"/>
  <c r="AF77" i="73" s="1"/>
  <c r="AV77" i="73" s="1"/>
  <c r="DX73" i="73"/>
  <c r="BL73" i="73" s="1"/>
  <c r="AF73" i="73" s="1"/>
  <c r="AV73" i="73" s="1"/>
  <c r="DX69" i="73"/>
  <c r="BL69" i="73" s="1"/>
  <c r="AF69" i="73" s="1"/>
  <c r="AV69" i="73" s="1"/>
  <c r="DX68" i="73"/>
  <c r="BL68" i="73" s="1"/>
  <c r="AF68" i="73" s="1"/>
  <c r="AV68" i="73" s="1"/>
  <c r="DX64" i="73"/>
  <c r="DX60" i="73"/>
  <c r="BL60" i="73" s="1"/>
  <c r="AF60" i="73" s="1"/>
  <c r="AV60" i="73" s="1"/>
  <c r="DX56" i="73"/>
  <c r="BL56" i="73" s="1"/>
  <c r="AF56" i="73" s="1"/>
  <c r="AV56" i="73" s="1"/>
  <c r="DX52" i="73"/>
  <c r="BL52" i="73" s="1"/>
  <c r="AF52" i="73" s="1"/>
  <c r="AV52" i="73" s="1"/>
  <c r="DX48" i="73"/>
  <c r="BL48" i="73" s="1"/>
  <c r="AF48" i="73" s="1"/>
  <c r="AV48" i="73" s="1"/>
  <c r="DX44" i="73"/>
  <c r="BL44" i="73" s="1"/>
  <c r="AF44" i="73" s="1"/>
  <c r="AV44" i="73" s="1"/>
  <c r="DX40" i="73"/>
  <c r="DX36" i="73"/>
  <c r="BL36" i="73" s="1"/>
  <c r="AF36" i="73" s="1"/>
  <c r="AV36" i="73" s="1"/>
  <c r="DX120" i="73"/>
  <c r="BL120" i="73" s="1"/>
  <c r="AF120" i="73" s="1"/>
  <c r="AV120" i="73" s="1"/>
  <c r="DX101" i="73"/>
  <c r="BL101" i="73" s="1"/>
  <c r="AF101" i="73" s="1"/>
  <c r="AV101" i="73" s="1"/>
  <c r="DX94" i="73"/>
  <c r="DX90" i="73"/>
  <c r="DX65" i="73"/>
  <c r="DX61" i="73"/>
  <c r="BL61" i="73" s="1"/>
  <c r="AF61" i="73" s="1"/>
  <c r="AV61" i="73" s="1"/>
  <c r="DX105" i="73"/>
  <c r="DX54" i="73"/>
  <c r="BL54" i="73" s="1"/>
  <c r="AF54" i="73" s="1"/>
  <c r="AV54" i="73" s="1"/>
  <c r="DX51" i="73"/>
  <c r="BL51" i="73" s="1"/>
  <c r="AF51" i="73" s="1"/>
  <c r="AV51" i="73" s="1"/>
  <c r="DX47" i="73"/>
  <c r="BL47" i="73" s="1"/>
  <c r="AF47" i="73" s="1"/>
  <c r="AV47" i="73" s="1"/>
  <c r="DX43" i="73"/>
  <c r="BL43" i="73" s="1"/>
  <c r="AF43" i="73" s="1"/>
  <c r="AV43" i="73" s="1"/>
  <c r="DX39" i="73"/>
  <c r="BL39" i="73" s="1"/>
  <c r="AF39" i="73" s="1"/>
  <c r="AV39" i="73" s="1"/>
  <c r="DX35" i="73"/>
  <c r="BL35" i="73" s="1"/>
  <c r="AF35" i="73" s="1"/>
  <c r="AV35" i="73" s="1"/>
  <c r="DX31" i="73"/>
  <c r="DX27" i="73"/>
  <c r="DX23" i="73"/>
  <c r="DX26" i="73"/>
  <c r="DX22" i="73"/>
  <c r="DX135" i="73"/>
  <c r="BL135" i="73" s="1"/>
  <c r="AF135" i="73" s="1"/>
  <c r="AV135" i="73" s="1"/>
  <c r="DX82" i="73"/>
  <c r="DX74" i="73"/>
  <c r="DX62" i="73"/>
  <c r="DX58" i="73"/>
  <c r="BL58" i="73" s="1"/>
  <c r="AF58" i="73" s="1"/>
  <c r="AV58" i="73" s="1"/>
  <c r="DX49" i="73"/>
  <c r="BL49" i="73" s="1"/>
  <c r="AF49" i="73" s="1"/>
  <c r="AV49" i="73" s="1"/>
  <c r="DX45" i="73"/>
  <c r="BL45" i="73" s="1"/>
  <c r="AF45" i="73" s="1"/>
  <c r="AV45" i="73" s="1"/>
  <c r="DX41" i="73"/>
  <c r="DX37" i="73"/>
  <c r="BL37" i="73" s="1"/>
  <c r="AF37" i="73" s="1"/>
  <c r="AV37" i="73" s="1"/>
  <c r="DX32" i="73"/>
  <c r="BL32" i="73" s="1"/>
  <c r="AF32" i="73" s="1"/>
  <c r="AV32" i="73" s="1"/>
  <c r="DX28" i="73"/>
  <c r="DX24" i="73"/>
  <c r="DX34" i="73"/>
  <c r="DX33" i="73"/>
  <c r="BL33" i="73" s="1"/>
  <c r="AF33" i="73" s="1"/>
  <c r="AV33" i="73" s="1"/>
  <c r="DX29" i="73"/>
  <c r="DX25" i="73"/>
  <c r="DX139" i="73"/>
  <c r="BL139" i="73" s="1"/>
  <c r="AF139" i="73" s="1"/>
  <c r="AV139" i="73" s="1"/>
  <c r="DX70" i="73"/>
  <c r="BL70" i="73" s="1"/>
  <c r="AF70" i="73" s="1"/>
  <c r="AV70" i="73" s="1"/>
  <c r="DX57" i="73"/>
  <c r="BL57" i="73" s="1"/>
  <c r="AF57" i="73" s="1"/>
  <c r="AV57" i="73" s="1"/>
  <c r="DX124" i="73"/>
  <c r="DX66" i="73"/>
  <c r="BL66" i="73" s="1"/>
  <c r="AF66" i="73" s="1"/>
  <c r="AV66" i="73" s="1"/>
  <c r="DX53" i="73"/>
  <c r="BL53" i="73" s="1"/>
  <c r="AF53" i="73" s="1"/>
  <c r="AV53" i="73" s="1"/>
  <c r="DX50" i="73"/>
  <c r="DX46" i="73"/>
  <c r="BL46" i="73" s="1"/>
  <c r="AF46" i="73" s="1"/>
  <c r="AV46" i="73" s="1"/>
  <c r="DX42" i="73"/>
  <c r="BL42" i="73" s="1"/>
  <c r="AF42" i="73" s="1"/>
  <c r="AV42" i="73" s="1"/>
  <c r="DX38" i="73"/>
  <c r="BL38" i="73" s="1"/>
  <c r="AF38" i="73" s="1"/>
  <c r="AV38" i="73" s="1"/>
  <c r="DX86" i="73"/>
  <c r="BL86" i="73" s="1"/>
  <c r="AF86" i="73" s="1"/>
  <c r="AV86" i="73" s="1"/>
  <c r="DX78" i="73"/>
  <c r="BL78" i="73" s="1"/>
  <c r="AF78" i="73" s="1"/>
  <c r="AV78" i="73" s="1"/>
  <c r="DX30" i="73"/>
  <c r="BL30" i="73" s="1"/>
  <c r="AF30" i="73" s="1"/>
  <c r="AV30" i="73" s="1"/>
  <c r="CX222" i="73"/>
  <c r="CX221" i="73"/>
  <c r="CX220" i="73"/>
  <c r="CX219" i="73"/>
  <c r="CX218" i="73"/>
  <c r="CX217" i="73"/>
  <c r="CX215" i="73"/>
  <c r="CX216" i="73"/>
  <c r="CX214" i="73"/>
  <c r="CX212" i="73"/>
  <c r="CX213" i="73"/>
  <c r="CX211" i="73"/>
  <c r="CX206" i="73"/>
  <c r="CX210" i="73"/>
  <c r="CX207" i="73"/>
  <c r="CX208" i="73"/>
  <c r="CX205" i="73"/>
  <c r="CX203" i="73"/>
  <c r="CX201" i="73"/>
  <c r="CX198" i="73"/>
  <c r="CX200" i="73"/>
  <c r="CX199" i="73"/>
  <c r="CX194" i="73"/>
  <c r="CX189" i="73"/>
  <c r="CX190" i="73"/>
  <c r="CX186" i="73"/>
  <c r="CX182" i="73"/>
  <c r="BB182" i="73" s="1"/>
  <c r="V182" i="73" s="1"/>
  <c r="AL182" i="73" s="1"/>
  <c r="CX195" i="73"/>
  <c r="CX193" i="73"/>
  <c r="CX180" i="73"/>
  <c r="CX179" i="73"/>
  <c r="BB179" i="73" s="1"/>
  <c r="V179" i="73" s="1"/>
  <c r="AL179" i="73" s="1"/>
  <c r="CX178" i="73"/>
  <c r="BB178" i="73" s="1"/>
  <c r="V178" i="73" s="1"/>
  <c r="AL178" i="73" s="1"/>
  <c r="CX177" i="73"/>
  <c r="BB177" i="73" s="1"/>
  <c r="V177" i="73" s="1"/>
  <c r="AL177" i="73" s="1"/>
  <c r="CX176" i="73"/>
  <c r="CX175" i="73"/>
  <c r="BB175" i="73" s="1"/>
  <c r="V175" i="73" s="1"/>
  <c r="AL175" i="73" s="1"/>
  <c r="CX174" i="73"/>
  <c r="BB174" i="73" s="1"/>
  <c r="V174" i="73" s="1"/>
  <c r="AL174" i="73" s="1"/>
  <c r="CX173" i="73"/>
  <c r="BB173" i="73" s="1"/>
  <c r="V173" i="73" s="1"/>
  <c r="AL173" i="73" s="1"/>
  <c r="CX172" i="73"/>
  <c r="CX202" i="73"/>
  <c r="CX197" i="73"/>
  <c r="CX192" i="73"/>
  <c r="CX183" i="73"/>
  <c r="CX169" i="73"/>
  <c r="BB169" i="73" s="1"/>
  <c r="V169" i="73" s="1"/>
  <c r="AL169" i="73" s="1"/>
  <c r="CX165" i="73"/>
  <c r="BB165" i="73" s="1"/>
  <c r="V165" i="73" s="1"/>
  <c r="AL165" i="73" s="1"/>
  <c r="CX161" i="73"/>
  <c r="BB161" i="73" s="1"/>
  <c r="V161" i="73" s="1"/>
  <c r="AL161" i="73" s="1"/>
  <c r="CX157" i="73"/>
  <c r="BB157" i="73" s="1"/>
  <c r="V157" i="73" s="1"/>
  <c r="AL157" i="73" s="1"/>
  <c r="CX153" i="73"/>
  <c r="BB153" i="73" s="1"/>
  <c r="V153" i="73" s="1"/>
  <c r="AL153" i="73" s="1"/>
  <c r="CX149" i="73"/>
  <c r="BB149" i="73" s="1"/>
  <c r="V149" i="73" s="1"/>
  <c r="AL149" i="73" s="1"/>
  <c r="CX145" i="73"/>
  <c r="BB145" i="73" s="1"/>
  <c r="V145" i="73" s="1"/>
  <c r="AL145" i="73" s="1"/>
  <c r="CX209" i="73"/>
  <c r="CX204" i="73"/>
  <c r="CX191" i="73"/>
  <c r="CX187" i="73"/>
  <c r="BB187" i="73" s="1"/>
  <c r="V187" i="73" s="1"/>
  <c r="AL187" i="73" s="1"/>
  <c r="CX185" i="73"/>
  <c r="CX184" i="73"/>
  <c r="BB184" i="73" s="1"/>
  <c r="V184" i="73" s="1"/>
  <c r="AL184" i="73" s="1"/>
  <c r="CX171" i="73"/>
  <c r="BB171" i="73" s="1"/>
  <c r="V171" i="73" s="1"/>
  <c r="AL171" i="73" s="1"/>
  <c r="CX168" i="73"/>
  <c r="BB168" i="73" s="1"/>
  <c r="V168" i="73" s="1"/>
  <c r="AL168" i="73" s="1"/>
  <c r="CX166" i="73"/>
  <c r="CX162" i="73"/>
  <c r="CX151" i="73"/>
  <c r="BB151" i="73" s="1"/>
  <c r="V151" i="73" s="1"/>
  <c r="AL151" i="73" s="1"/>
  <c r="CX146" i="73"/>
  <c r="BB146" i="73" s="1"/>
  <c r="V146" i="73" s="1"/>
  <c r="AL146" i="73" s="1"/>
  <c r="CX181" i="73"/>
  <c r="CX167" i="73"/>
  <c r="BB167" i="73" s="1"/>
  <c r="V167" i="73" s="1"/>
  <c r="AL167" i="73" s="1"/>
  <c r="CX163" i="73"/>
  <c r="BB163" i="73" s="1"/>
  <c r="V163" i="73" s="1"/>
  <c r="AL163" i="73" s="1"/>
  <c r="CX160" i="73"/>
  <c r="BB160" i="73" s="1"/>
  <c r="V160" i="73" s="1"/>
  <c r="AL160" i="73" s="1"/>
  <c r="CX158" i="73"/>
  <c r="CX188" i="73"/>
  <c r="CX142" i="73"/>
  <c r="BB142" i="73" s="1"/>
  <c r="V142" i="73" s="1"/>
  <c r="AL142" i="73" s="1"/>
  <c r="CX141" i="73"/>
  <c r="BB141" i="73" s="1"/>
  <c r="V141" i="73" s="1"/>
  <c r="AL141" i="73" s="1"/>
  <c r="CX140" i="73"/>
  <c r="BB140" i="73" s="1"/>
  <c r="V140" i="73" s="1"/>
  <c r="AL140" i="73" s="1"/>
  <c r="CX170" i="73"/>
  <c r="CX164" i="73"/>
  <c r="BB164" i="73" s="1"/>
  <c r="V164" i="73" s="1"/>
  <c r="AL164" i="73" s="1"/>
  <c r="CX155" i="73"/>
  <c r="BB155" i="73" s="1"/>
  <c r="V155" i="73" s="1"/>
  <c r="AL155" i="73" s="1"/>
  <c r="CX152" i="73"/>
  <c r="CX144" i="73"/>
  <c r="BB144" i="73" s="1"/>
  <c r="V144" i="73" s="1"/>
  <c r="AL144" i="73" s="1"/>
  <c r="CX143" i="73"/>
  <c r="BB143" i="73" s="1"/>
  <c r="V143" i="73" s="1"/>
  <c r="AL143" i="73" s="1"/>
  <c r="CX125" i="73"/>
  <c r="BB125" i="73" s="1"/>
  <c r="V125" i="73" s="1"/>
  <c r="AL125" i="73" s="1"/>
  <c r="CX121" i="73"/>
  <c r="BB121" i="73" s="1"/>
  <c r="V121" i="73" s="1"/>
  <c r="AL121" i="73" s="1"/>
  <c r="CX117" i="73"/>
  <c r="BB117" i="73" s="1"/>
  <c r="V117" i="73" s="1"/>
  <c r="AL117" i="73" s="1"/>
  <c r="CX196" i="73"/>
  <c r="CX159" i="73"/>
  <c r="BB159" i="73" s="1"/>
  <c r="V159" i="73" s="1"/>
  <c r="AL159" i="73" s="1"/>
  <c r="CX150" i="73"/>
  <c r="CX148" i="73"/>
  <c r="BB148" i="73" s="1"/>
  <c r="V148" i="73" s="1"/>
  <c r="AL148" i="73" s="1"/>
  <c r="CX147" i="73"/>
  <c r="BB147" i="73" s="1"/>
  <c r="V147" i="73" s="1"/>
  <c r="AL147" i="73" s="1"/>
  <c r="CX154" i="73"/>
  <c r="BB154" i="73" s="1"/>
  <c r="V154" i="73" s="1"/>
  <c r="AL154" i="73" s="1"/>
  <c r="CX139" i="73"/>
  <c r="CX135" i="73"/>
  <c r="BB135" i="73" s="1"/>
  <c r="V135" i="73" s="1"/>
  <c r="AL135" i="73" s="1"/>
  <c r="CX130" i="73"/>
  <c r="BB130" i="73" s="1"/>
  <c r="V130" i="73" s="1"/>
  <c r="AL130" i="73" s="1"/>
  <c r="CX113" i="73"/>
  <c r="BB113" i="73" s="1"/>
  <c r="V113" i="73" s="1"/>
  <c r="AL113" i="73" s="1"/>
  <c r="CX109" i="73"/>
  <c r="CX105" i="73"/>
  <c r="BB105" i="73" s="1"/>
  <c r="V105" i="73" s="1"/>
  <c r="AL105" i="73" s="1"/>
  <c r="CX101" i="73"/>
  <c r="BB101" i="73" s="1"/>
  <c r="V101" i="73" s="1"/>
  <c r="AL101" i="73" s="1"/>
  <c r="CX97" i="73"/>
  <c r="BB97" i="73" s="1"/>
  <c r="V97" i="73" s="1"/>
  <c r="AL97" i="73" s="1"/>
  <c r="CX156" i="73"/>
  <c r="CX136" i="73"/>
  <c r="BB136" i="73" s="1"/>
  <c r="V136" i="73" s="1"/>
  <c r="AL136" i="73" s="1"/>
  <c r="CX132" i="73"/>
  <c r="BB132" i="73" s="1"/>
  <c r="V132" i="73" s="1"/>
  <c r="AL132" i="73" s="1"/>
  <c r="CX131" i="73"/>
  <c r="BB131" i="73" s="1"/>
  <c r="V131" i="73" s="1"/>
  <c r="AL131" i="73" s="1"/>
  <c r="CX127" i="73"/>
  <c r="CX123" i="73"/>
  <c r="CX119" i="73"/>
  <c r="BB119" i="73" s="1"/>
  <c r="V119" i="73" s="1"/>
  <c r="AL119" i="73" s="1"/>
  <c r="CX115" i="73"/>
  <c r="BB115" i="73" s="1"/>
  <c r="V115" i="73" s="1"/>
  <c r="AL115" i="73" s="1"/>
  <c r="CX110" i="73"/>
  <c r="CX106" i="73"/>
  <c r="CX102" i="73"/>
  <c r="BB102" i="73" s="1"/>
  <c r="V102" i="73" s="1"/>
  <c r="AL102" i="73" s="1"/>
  <c r="CX98" i="73"/>
  <c r="BB98" i="73" s="1"/>
  <c r="V98" i="73" s="1"/>
  <c r="AL98" i="73" s="1"/>
  <c r="CX94" i="73"/>
  <c r="CX90" i="73"/>
  <c r="CX86" i="73"/>
  <c r="BB86" i="73" s="1"/>
  <c r="V86" i="73" s="1"/>
  <c r="AL86" i="73" s="1"/>
  <c r="CX82" i="73"/>
  <c r="BB82" i="73" s="1"/>
  <c r="V82" i="73" s="1"/>
  <c r="AL82" i="73" s="1"/>
  <c r="CX78" i="73"/>
  <c r="BB78" i="73" s="1"/>
  <c r="V78" i="73" s="1"/>
  <c r="AL78" i="73" s="1"/>
  <c r="CX74" i="73"/>
  <c r="BB74" i="73" s="1"/>
  <c r="V74" i="73" s="1"/>
  <c r="AL74" i="73" s="1"/>
  <c r="CX70" i="73"/>
  <c r="BB70" i="73" s="1"/>
  <c r="V70" i="73" s="1"/>
  <c r="AL70" i="73" s="1"/>
  <c r="CX137" i="73"/>
  <c r="BB137" i="73" s="1"/>
  <c r="V137" i="73" s="1"/>
  <c r="AL137" i="73" s="1"/>
  <c r="CX133" i="73"/>
  <c r="CX128" i="73"/>
  <c r="BB128" i="73" s="1"/>
  <c r="V128" i="73" s="1"/>
  <c r="AL128" i="73" s="1"/>
  <c r="CX124" i="73"/>
  <c r="BB124" i="73" s="1"/>
  <c r="V124" i="73" s="1"/>
  <c r="AL124" i="73" s="1"/>
  <c r="CX120" i="73"/>
  <c r="BB120" i="73" s="1"/>
  <c r="V120" i="73" s="1"/>
  <c r="AL120" i="73" s="1"/>
  <c r="CX116" i="73"/>
  <c r="CX111" i="73"/>
  <c r="BB111" i="73" s="1"/>
  <c r="V111" i="73" s="1"/>
  <c r="AL111" i="73" s="1"/>
  <c r="CX107" i="73"/>
  <c r="BB107" i="73" s="1"/>
  <c r="V107" i="73" s="1"/>
  <c r="AL107" i="73" s="1"/>
  <c r="CX103" i="73"/>
  <c r="BB103" i="73" s="1"/>
  <c r="V103" i="73" s="1"/>
  <c r="AL103" i="73" s="1"/>
  <c r="CX99" i="73"/>
  <c r="CX95" i="73"/>
  <c r="BB95" i="73" s="1"/>
  <c r="V95" i="73" s="1"/>
  <c r="AL95" i="73" s="1"/>
  <c r="CX91" i="73"/>
  <c r="BB91" i="73" s="1"/>
  <c r="V91" i="73" s="1"/>
  <c r="AL91" i="73" s="1"/>
  <c r="CX114" i="73"/>
  <c r="BB114" i="73" s="1"/>
  <c r="V114" i="73" s="1"/>
  <c r="AL114" i="73" s="1"/>
  <c r="CX108" i="73"/>
  <c r="CX89" i="73"/>
  <c r="BB89" i="73" s="1"/>
  <c r="V89" i="73" s="1"/>
  <c r="AL89" i="73" s="1"/>
  <c r="CX85" i="73"/>
  <c r="BB85" i="73" s="1"/>
  <c r="V85" i="73" s="1"/>
  <c r="AL85" i="73" s="1"/>
  <c r="CX81" i="73"/>
  <c r="BB81" i="73" s="1"/>
  <c r="V81" i="73" s="1"/>
  <c r="AL81" i="73" s="1"/>
  <c r="CX77" i="73"/>
  <c r="CX73" i="73"/>
  <c r="BB73" i="73" s="1"/>
  <c r="V73" i="73" s="1"/>
  <c r="AL73" i="73" s="1"/>
  <c r="CX69" i="73"/>
  <c r="BB69" i="73" s="1"/>
  <c r="V69" i="73" s="1"/>
  <c r="AL69" i="73" s="1"/>
  <c r="CX66" i="73"/>
  <c r="BB66" i="73" s="1"/>
  <c r="V66" i="73" s="1"/>
  <c r="AL66" i="73" s="1"/>
  <c r="CX62" i="73"/>
  <c r="CX58" i="73"/>
  <c r="CX54" i="73"/>
  <c r="BB54" i="73" s="1"/>
  <c r="V54" i="73" s="1"/>
  <c r="AL54" i="73" s="1"/>
  <c r="CX118" i="73"/>
  <c r="BB118" i="73" s="1"/>
  <c r="V118" i="73" s="1"/>
  <c r="AL118" i="73" s="1"/>
  <c r="CX112" i="73"/>
  <c r="BB112" i="73" s="1"/>
  <c r="V112" i="73" s="1"/>
  <c r="AL112" i="73" s="1"/>
  <c r="CX96" i="73"/>
  <c r="BB96" i="73" s="1"/>
  <c r="V96" i="73" s="1"/>
  <c r="AL96" i="73" s="1"/>
  <c r="CX93" i="73"/>
  <c r="CX87" i="73"/>
  <c r="BB87" i="73" s="1"/>
  <c r="V87" i="73" s="1"/>
  <c r="AL87" i="73" s="1"/>
  <c r="CX83" i="73"/>
  <c r="CX79" i="73"/>
  <c r="CX75" i="73"/>
  <c r="BB75" i="73" s="1"/>
  <c r="V75" i="73" s="1"/>
  <c r="AL75" i="73" s="1"/>
  <c r="CX71" i="73"/>
  <c r="BB71" i="73" s="1"/>
  <c r="V71" i="73" s="1"/>
  <c r="AL71" i="73" s="1"/>
  <c r="CX67" i="73"/>
  <c r="CX63" i="73"/>
  <c r="BB63" i="73" s="1"/>
  <c r="V63" i="73" s="1"/>
  <c r="AL63" i="73" s="1"/>
  <c r="CX59" i="73"/>
  <c r="CX55" i="73"/>
  <c r="BB55" i="73" s="1"/>
  <c r="V55" i="73" s="1"/>
  <c r="AL55" i="73" s="1"/>
  <c r="CX51" i="73"/>
  <c r="CX47" i="73"/>
  <c r="BB47" i="73" s="1"/>
  <c r="V47" i="73" s="1"/>
  <c r="AL47" i="73" s="1"/>
  <c r="CX43" i="73"/>
  <c r="BB43" i="73" s="1"/>
  <c r="V43" i="73" s="1"/>
  <c r="AL43" i="73" s="1"/>
  <c r="CX39" i="73"/>
  <c r="BB39" i="73" s="1"/>
  <c r="V39" i="73" s="1"/>
  <c r="AL39" i="73" s="1"/>
  <c r="CX35" i="73"/>
  <c r="BB35" i="73" s="1"/>
  <c r="V35" i="73" s="1"/>
  <c r="AL35" i="73" s="1"/>
  <c r="CX138" i="73"/>
  <c r="BB138" i="73" s="1"/>
  <c r="V138" i="73" s="1"/>
  <c r="AL138" i="73" s="1"/>
  <c r="CX134" i="73"/>
  <c r="BB134" i="73" s="1"/>
  <c r="V134" i="73" s="1"/>
  <c r="AL134" i="73" s="1"/>
  <c r="CX122" i="73"/>
  <c r="BB122" i="73" s="1"/>
  <c r="V122" i="73" s="1"/>
  <c r="AL122" i="73" s="1"/>
  <c r="CX100" i="73"/>
  <c r="CX68" i="73"/>
  <c r="CX64" i="73"/>
  <c r="BB64" i="73" s="1"/>
  <c r="V64" i="73" s="1"/>
  <c r="AL64" i="73" s="1"/>
  <c r="CX60" i="73"/>
  <c r="BB60" i="73" s="1"/>
  <c r="V60" i="73" s="1"/>
  <c r="AL60" i="73" s="1"/>
  <c r="CX92" i="73"/>
  <c r="CX57" i="73"/>
  <c r="BB57" i="73" s="1"/>
  <c r="V57" i="73" s="1"/>
  <c r="AL57" i="73" s="1"/>
  <c r="CX49" i="73"/>
  <c r="CX45" i="73"/>
  <c r="BB45" i="73" s="1"/>
  <c r="V45" i="73" s="1"/>
  <c r="AL45" i="73" s="1"/>
  <c r="CX41" i="73"/>
  <c r="CX37" i="73"/>
  <c r="BB37" i="73" s="1"/>
  <c r="V37" i="73" s="1"/>
  <c r="AL37" i="73" s="1"/>
  <c r="CX30" i="73"/>
  <c r="CX26" i="73"/>
  <c r="CX22" i="73"/>
  <c r="CX33" i="73"/>
  <c r="BB33" i="73" s="1"/>
  <c r="V33" i="73" s="1"/>
  <c r="AL33" i="73" s="1"/>
  <c r="CX29" i="73"/>
  <c r="CX84" i="73"/>
  <c r="BB84" i="73" s="1"/>
  <c r="V84" i="73" s="1"/>
  <c r="AL84" i="73" s="1"/>
  <c r="CX76" i="73"/>
  <c r="CX61" i="73"/>
  <c r="BB61" i="73" s="1"/>
  <c r="V61" i="73" s="1"/>
  <c r="AL61" i="73" s="1"/>
  <c r="CX50" i="73"/>
  <c r="BB50" i="73" s="1"/>
  <c r="V50" i="73" s="1"/>
  <c r="AL50" i="73" s="1"/>
  <c r="CX46" i="73"/>
  <c r="BB46" i="73" s="1"/>
  <c r="V46" i="73" s="1"/>
  <c r="AL46" i="73" s="1"/>
  <c r="CX42" i="73"/>
  <c r="CX38" i="73"/>
  <c r="BB38" i="73" s="1"/>
  <c r="V38" i="73" s="1"/>
  <c r="AL38" i="73" s="1"/>
  <c r="CX34" i="73"/>
  <c r="BB34" i="73" s="1"/>
  <c r="V34" i="73" s="1"/>
  <c r="AL34" i="73" s="1"/>
  <c r="CX31" i="73"/>
  <c r="CX27" i="73"/>
  <c r="CX23" i="73"/>
  <c r="CX32" i="73"/>
  <c r="CX28" i="73"/>
  <c r="CX24" i="73"/>
  <c r="CX126" i="73"/>
  <c r="BB126" i="73" s="1"/>
  <c r="V126" i="73" s="1"/>
  <c r="AL126" i="73" s="1"/>
  <c r="CX104" i="73"/>
  <c r="BB104" i="73" s="1"/>
  <c r="V104" i="73" s="1"/>
  <c r="AL104" i="73" s="1"/>
  <c r="CX88" i="73"/>
  <c r="BB88" i="73" s="1"/>
  <c r="V88" i="73" s="1"/>
  <c r="AL88" i="73" s="1"/>
  <c r="CX129" i="73"/>
  <c r="CX65" i="73"/>
  <c r="BB65" i="73" s="1"/>
  <c r="V65" i="73" s="1"/>
  <c r="AL65" i="73" s="1"/>
  <c r="CX56" i="73"/>
  <c r="BB56" i="73" s="1"/>
  <c r="V56" i="73" s="1"/>
  <c r="AL56" i="73" s="1"/>
  <c r="CX52" i="73"/>
  <c r="BB52" i="73" s="1"/>
  <c r="V52" i="73" s="1"/>
  <c r="AL52" i="73" s="1"/>
  <c r="CX48" i="73"/>
  <c r="CX44" i="73"/>
  <c r="CX40" i="73"/>
  <c r="BB40" i="73" s="1"/>
  <c r="V40" i="73" s="1"/>
  <c r="AL40" i="73" s="1"/>
  <c r="CX36" i="73"/>
  <c r="BB36" i="73" s="1"/>
  <c r="V36" i="73" s="1"/>
  <c r="AL36" i="73" s="1"/>
  <c r="CX80" i="73"/>
  <c r="CX72" i="73"/>
  <c r="CX53" i="73"/>
  <c r="CX25" i="73"/>
  <c r="II26" i="73"/>
  <c r="KC107" i="73"/>
  <c r="KR50" i="73"/>
  <c r="KR102" i="73"/>
  <c r="KC60" i="73"/>
  <c r="KR98" i="73"/>
  <c r="KC58" i="73"/>
  <c r="KC83" i="73"/>
  <c r="KC53" i="73"/>
  <c r="KC111" i="73"/>
  <c r="KC117" i="73"/>
  <c r="KC89" i="73"/>
  <c r="KC143" i="73"/>
  <c r="KR122" i="73"/>
  <c r="KC120" i="73"/>
  <c r="KR140" i="73"/>
  <c r="KC177" i="73"/>
  <c r="KC169" i="73"/>
  <c r="KC200" i="73"/>
  <c r="KR158" i="73"/>
  <c r="KR174" i="73"/>
  <c r="KC198" i="73"/>
  <c r="KR193" i="73"/>
  <c r="KC204" i="73"/>
  <c r="KC217" i="73"/>
  <c r="BG58" i="73"/>
  <c r="AA58" i="73" s="1"/>
  <c r="AQ58" i="73" s="1"/>
  <c r="BG66" i="73"/>
  <c r="AA66" i="73" s="1"/>
  <c r="AQ66" i="73" s="1"/>
  <c r="BG57" i="73"/>
  <c r="AA57" i="73" s="1"/>
  <c r="AQ57" i="73" s="1"/>
  <c r="BG47" i="73"/>
  <c r="AA47" i="73" s="1"/>
  <c r="AQ47" i="73" s="1"/>
  <c r="BG37" i="73"/>
  <c r="AA37" i="73" s="1"/>
  <c r="AQ37" i="73" s="1"/>
  <c r="BG65" i="73"/>
  <c r="AA65" i="73" s="1"/>
  <c r="AQ65" i="73" s="1"/>
  <c r="BG82" i="73"/>
  <c r="AA82" i="73" s="1"/>
  <c r="AQ82" i="73" s="1"/>
  <c r="BG113" i="73"/>
  <c r="AA113" i="73" s="1"/>
  <c r="AQ113" i="73" s="1"/>
  <c r="BG52" i="73"/>
  <c r="AA52" i="73" s="1"/>
  <c r="AQ52" i="73" s="1"/>
  <c r="BG68" i="73"/>
  <c r="AA68" i="73" s="1"/>
  <c r="AQ68" i="73" s="1"/>
  <c r="BG59" i="73"/>
  <c r="AA59" i="73" s="1"/>
  <c r="AQ59" i="73" s="1"/>
  <c r="BG89" i="73"/>
  <c r="AA89" i="73" s="1"/>
  <c r="AQ89" i="73" s="1"/>
  <c r="BG92" i="73"/>
  <c r="AA92" i="73" s="1"/>
  <c r="AQ92" i="73" s="1"/>
  <c r="BG108" i="73"/>
  <c r="AA108" i="73" s="1"/>
  <c r="AQ108" i="73" s="1"/>
  <c r="BG141" i="73"/>
  <c r="AA141" i="73" s="1"/>
  <c r="AQ141" i="73" s="1"/>
  <c r="BG83" i="73"/>
  <c r="AA83" i="73" s="1"/>
  <c r="AQ83" i="73" s="1"/>
  <c r="BG99" i="73"/>
  <c r="AA99" i="73" s="1"/>
  <c r="AQ99" i="73" s="1"/>
  <c r="BG131" i="73"/>
  <c r="AA131" i="73" s="1"/>
  <c r="AQ131" i="73" s="1"/>
  <c r="BG146" i="73"/>
  <c r="AA146" i="73" s="1"/>
  <c r="AQ146" i="73" s="1"/>
  <c r="BG110" i="73"/>
  <c r="AA110" i="73" s="1"/>
  <c r="AQ110" i="73" s="1"/>
  <c r="BG144" i="73"/>
  <c r="AA144" i="73" s="1"/>
  <c r="AQ144" i="73" s="1"/>
  <c r="BG114" i="73"/>
  <c r="AA114" i="73" s="1"/>
  <c r="AQ114" i="73" s="1"/>
  <c r="BG143" i="73"/>
  <c r="AA143" i="73" s="1"/>
  <c r="AQ143" i="73" s="1"/>
  <c r="BG167" i="73"/>
  <c r="AA167" i="73" s="1"/>
  <c r="AQ167" i="73" s="1"/>
  <c r="BG152" i="73"/>
  <c r="AA152" i="73" s="1"/>
  <c r="AQ152" i="73" s="1"/>
  <c r="BG181" i="73"/>
  <c r="AA181" i="73" s="1"/>
  <c r="AQ181" i="73" s="1"/>
  <c r="BG172" i="73"/>
  <c r="AA172" i="73" s="1"/>
  <c r="AQ172" i="73" s="1"/>
  <c r="BG176" i="73"/>
  <c r="AA176" i="73" s="1"/>
  <c r="AQ176" i="73" s="1"/>
  <c r="KL40" i="73"/>
  <c r="LA27" i="73"/>
  <c r="LA75" i="73"/>
  <c r="LA24" i="73"/>
  <c r="LA32" i="73"/>
  <c r="LA43" i="73"/>
  <c r="KL76" i="73"/>
  <c r="KL28" i="73"/>
  <c r="LA26" i="73"/>
  <c r="LA37" i="73"/>
  <c r="KL53" i="73"/>
  <c r="KL88" i="73"/>
  <c r="KL44" i="73"/>
  <c r="KL22" i="73"/>
  <c r="KL30" i="73"/>
  <c r="LA40" i="73"/>
  <c r="LA48" i="73"/>
  <c r="KL61" i="73"/>
  <c r="LA87" i="73"/>
  <c r="KL60" i="73"/>
  <c r="KL68" i="73"/>
  <c r="KL73" i="73"/>
  <c r="LA78" i="73"/>
  <c r="KL83" i="73"/>
  <c r="KL89" i="73"/>
  <c r="LA133" i="73"/>
  <c r="KL35" i="73"/>
  <c r="KL43" i="73"/>
  <c r="KL51" i="73"/>
  <c r="KL59" i="73"/>
  <c r="KL67" i="73"/>
  <c r="LA153" i="73"/>
  <c r="KL58" i="73"/>
  <c r="KL66" i="73"/>
  <c r="LA84" i="73"/>
  <c r="KL96" i="73"/>
  <c r="KL129" i="73"/>
  <c r="KL91" i="73"/>
  <c r="KL99" i="73"/>
  <c r="KL107" i="73"/>
  <c r="LA119" i="73"/>
  <c r="LA132" i="73"/>
  <c r="KL142" i="73"/>
  <c r="KL74" i="73"/>
  <c r="KL82" i="73"/>
  <c r="KL90" i="73"/>
  <c r="KL98" i="73"/>
  <c r="KL106" i="73"/>
  <c r="KL115" i="73"/>
  <c r="KL123" i="73"/>
  <c r="LA131" i="73"/>
  <c r="KL141" i="73"/>
  <c r="KL170" i="73"/>
  <c r="KL101" i="73"/>
  <c r="KL109" i="73"/>
  <c r="KL116" i="73"/>
  <c r="LA121" i="73"/>
  <c r="KL126" i="73"/>
  <c r="LA134" i="73"/>
  <c r="KL140" i="73"/>
  <c r="KL113" i="73"/>
  <c r="KL121" i="73"/>
  <c r="LA149" i="73"/>
  <c r="LA161" i="73"/>
  <c r="LA140" i="73"/>
  <c r="KL144" i="73"/>
  <c r="KL171" i="73"/>
  <c r="KL160" i="73"/>
  <c r="LA171" i="73"/>
  <c r="LA146" i="73"/>
  <c r="KL159" i="73"/>
  <c r="LA170" i="73"/>
  <c r="LA176" i="73"/>
  <c r="LA163" i="73"/>
  <c r="LA174" i="73"/>
  <c r="LA192" i="73"/>
  <c r="LA191" i="73"/>
  <c r="KL191" i="73"/>
  <c r="KL145" i="73"/>
  <c r="KL153" i="73"/>
  <c r="KL161" i="73"/>
  <c r="KL169" i="73"/>
  <c r="KL208" i="73"/>
  <c r="LA188" i="73"/>
  <c r="KL172" i="73"/>
  <c r="KL176" i="73"/>
  <c r="KL180" i="73"/>
  <c r="KL200" i="73"/>
  <c r="LA187" i="73"/>
  <c r="KL196" i="73"/>
  <c r="KL203" i="73"/>
  <c r="LA201" i="73"/>
  <c r="KL201" i="73"/>
  <c r="LA207" i="73"/>
  <c r="KL205" i="73"/>
  <c r="KL211" i="73"/>
  <c r="LA214" i="73"/>
  <c r="KL216" i="73"/>
  <c r="LA222" i="73"/>
  <c r="LA220" i="73"/>
  <c r="KL222" i="73"/>
  <c r="GW87" i="73"/>
  <c r="EX30" i="73"/>
  <c r="KW31" i="73"/>
  <c r="KW56" i="73"/>
  <c r="KW26" i="73"/>
  <c r="KH26" i="73"/>
  <c r="KW67" i="73"/>
  <c r="KW117" i="73"/>
  <c r="KH51" i="73"/>
  <c r="KW78" i="73"/>
  <c r="KH142" i="73"/>
  <c r="KH136" i="73"/>
  <c r="KW134" i="73"/>
  <c r="KH86" i="73"/>
  <c r="KW127" i="73"/>
  <c r="KH109" i="73"/>
  <c r="KH192" i="73"/>
  <c r="KH149" i="73"/>
  <c r="KW159" i="73"/>
  <c r="KW185" i="73"/>
  <c r="KW153" i="73"/>
  <c r="KW193" i="73"/>
  <c r="KW181" i="73"/>
  <c r="KH183" i="73"/>
  <c r="KW213" i="73"/>
  <c r="KW218" i="73"/>
  <c r="KH221" i="73"/>
  <c r="DI35" i="73"/>
  <c r="BM35" i="73" s="1"/>
  <c r="AG35" i="73" s="1"/>
  <c r="AW35" i="73" s="1"/>
  <c r="DI43" i="73"/>
  <c r="BM43" i="73" s="1"/>
  <c r="AG43" i="73" s="1"/>
  <c r="AW43" i="73" s="1"/>
  <c r="DI51" i="73"/>
  <c r="BM51" i="73" s="1"/>
  <c r="AG51" i="73" s="1"/>
  <c r="AW51" i="73" s="1"/>
  <c r="DI64" i="73"/>
  <c r="DI31" i="73"/>
  <c r="BM31" i="73" s="1"/>
  <c r="AG31" i="73" s="1"/>
  <c r="AW31" i="73" s="1"/>
  <c r="DI56" i="73"/>
  <c r="BM56" i="73" s="1"/>
  <c r="AG56" i="73" s="1"/>
  <c r="AW56" i="73" s="1"/>
  <c r="DI118" i="73"/>
  <c r="BM118" i="73" s="1"/>
  <c r="AG118" i="73" s="1"/>
  <c r="AW118" i="73" s="1"/>
  <c r="DI33" i="73"/>
  <c r="BM33" i="73" s="1"/>
  <c r="AG33" i="73" s="1"/>
  <c r="AW33" i="73" s="1"/>
  <c r="DI49" i="73"/>
  <c r="BM49" i="73" s="1"/>
  <c r="AG49" i="73" s="1"/>
  <c r="AW49" i="73" s="1"/>
  <c r="DI59" i="73"/>
  <c r="BM59" i="73" s="1"/>
  <c r="AG59" i="73" s="1"/>
  <c r="AW59" i="73" s="1"/>
  <c r="DI111" i="73"/>
  <c r="BM111" i="73" s="1"/>
  <c r="AG111" i="73" s="1"/>
  <c r="AW111" i="73" s="1"/>
  <c r="DI42" i="73"/>
  <c r="BM42" i="73" s="1"/>
  <c r="AG42" i="73" s="1"/>
  <c r="AW42" i="73" s="1"/>
  <c r="DI58" i="73"/>
  <c r="BM58" i="73" s="1"/>
  <c r="AG58" i="73" s="1"/>
  <c r="AW58" i="73" s="1"/>
  <c r="DI71" i="73"/>
  <c r="BM71" i="73" s="1"/>
  <c r="AG71" i="73" s="1"/>
  <c r="AW71" i="73" s="1"/>
  <c r="DI79" i="73"/>
  <c r="BM79" i="73" s="1"/>
  <c r="AG79" i="73" s="1"/>
  <c r="AW79" i="73" s="1"/>
  <c r="DI87" i="73"/>
  <c r="BM87" i="73" s="1"/>
  <c r="AG87" i="73" s="1"/>
  <c r="AW87" i="73" s="1"/>
  <c r="DI125" i="73"/>
  <c r="BM125" i="73" s="1"/>
  <c r="AG125" i="73" s="1"/>
  <c r="AW125" i="73" s="1"/>
  <c r="DI61" i="73"/>
  <c r="BM61" i="73" s="1"/>
  <c r="AG61" i="73" s="1"/>
  <c r="AW61" i="73" s="1"/>
  <c r="DI122" i="73"/>
  <c r="DI102" i="73"/>
  <c r="BM102" i="73" s="1"/>
  <c r="AG102" i="73" s="1"/>
  <c r="AW102" i="73" s="1"/>
  <c r="DI73" i="73"/>
  <c r="BM73" i="73" s="1"/>
  <c r="AG73" i="73" s="1"/>
  <c r="AW73" i="73" s="1"/>
  <c r="DI89" i="73"/>
  <c r="BM89" i="73" s="1"/>
  <c r="AG89" i="73" s="1"/>
  <c r="AW89" i="73" s="1"/>
  <c r="DI105" i="73"/>
  <c r="DI119" i="73"/>
  <c r="DI100" i="73"/>
  <c r="BM100" i="73" s="1"/>
  <c r="AG100" i="73" s="1"/>
  <c r="AW100" i="73" s="1"/>
  <c r="DI116" i="73"/>
  <c r="BM116" i="73" s="1"/>
  <c r="AG116" i="73" s="1"/>
  <c r="AW116" i="73" s="1"/>
  <c r="DI129" i="73"/>
  <c r="BM129" i="73" s="1"/>
  <c r="AG129" i="73" s="1"/>
  <c r="AW129" i="73" s="1"/>
  <c r="DI133" i="73"/>
  <c r="BM133" i="73" s="1"/>
  <c r="AG133" i="73" s="1"/>
  <c r="AW133" i="73" s="1"/>
  <c r="DI137" i="73"/>
  <c r="BM137" i="73" s="1"/>
  <c r="AG137" i="73" s="1"/>
  <c r="AW137" i="73" s="1"/>
  <c r="DI141" i="73"/>
  <c r="BM141" i="73" s="1"/>
  <c r="AG141" i="73" s="1"/>
  <c r="AW141" i="73" s="1"/>
  <c r="DI145" i="73"/>
  <c r="BM145" i="73" s="1"/>
  <c r="AG145" i="73" s="1"/>
  <c r="AW145" i="73" s="1"/>
  <c r="DI149" i="73"/>
  <c r="BM149" i="73" s="1"/>
  <c r="AG149" i="73" s="1"/>
  <c r="AW149" i="73" s="1"/>
  <c r="DI153" i="73"/>
  <c r="DI157" i="73"/>
  <c r="BM157" i="73" s="1"/>
  <c r="AG157" i="73" s="1"/>
  <c r="AW157" i="73" s="1"/>
  <c r="DI161" i="73"/>
  <c r="BM161" i="73" s="1"/>
  <c r="AG161" i="73" s="1"/>
  <c r="AW161" i="73" s="1"/>
  <c r="DI165" i="73"/>
  <c r="BM165" i="73" s="1"/>
  <c r="AG165" i="73" s="1"/>
  <c r="AW165" i="73" s="1"/>
  <c r="DI169" i="73"/>
  <c r="DI173" i="73"/>
  <c r="BM173" i="73" s="1"/>
  <c r="AG173" i="73" s="1"/>
  <c r="AW173" i="73" s="1"/>
  <c r="DI177" i="73"/>
  <c r="DI203" i="73"/>
  <c r="DI183" i="73"/>
  <c r="BM183" i="73" s="1"/>
  <c r="AG183" i="73" s="1"/>
  <c r="AW183" i="73" s="1"/>
  <c r="DI187" i="73"/>
  <c r="BM187" i="73" s="1"/>
  <c r="AG187" i="73" s="1"/>
  <c r="AW187" i="73" s="1"/>
  <c r="DI191" i="73"/>
  <c r="DI195" i="73"/>
  <c r="DI207" i="73"/>
  <c r="DI200" i="73"/>
  <c r="DI209" i="73"/>
  <c r="DI213" i="73"/>
  <c r="DI216" i="73"/>
  <c r="DI221" i="73"/>
  <c r="DT30" i="73"/>
  <c r="DT88" i="73"/>
  <c r="BH88" i="73" s="1"/>
  <c r="AB88" i="73" s="1"/>
  <c r="AR88" i="73" s="1"/>
  <c r="DT35" i="73"/>
  <c r="BH35" i="73" s="1"/>
  <c r="AB35" i="73" s="1"/>
  <c r="AR35" i="73" s="1"/>
  <c r="DT25" i="73"/>
  <c r="DT28" i="73"/>
  <c r="DT42" i="73"/>
  <c r="BH42" i="73" s="1"/>
  <c r="AB42" i="73" s="1"/>
  <c r="AR42" i="73" s="1"/>
  <c r="DT76" i="73"/>
  <c r="DT51" i="73"/>
  <c r="BH51" i="73" s="1"/>
  <c r="AB51" i="73" s="1"/>
  <c r="AR51" i="73" s="1"/>
  <c r="DT37" i="73"/>
  <c r="DT53" i="73"/>
  <c r="BH53" i="73" s="1"/>
  <c r="AB53" i="73" s="1"/>
  <c r="AR53" i="73" s="1"/>
  <c r="DT70" i="73"/>
  <c r="DT86" i="73"/>
  <c r="BH86" i="73" s="1"/>
  <c r="AB86" i="73" s="1"/>
  <c r="AR86" i="73" s="1"/>
  <c r="DT36" i="73"/>
  <c r="DT52" i="73"/>
  <c r="BH52" i="73" s="1"/>
  <c r="AB52" i="73" s="1"/>
  <c r="AR52" i="73" s="1"/>
  <c r="DT68" i="73"/>
  <c r="BH68" i="73" s="1"/>
  <c r="AB68" i="73" s="1"/>
  <c r="AR68" i="73" s="1"/>
  <c r="DT63" i="73"/>
  <c r="BH63" i="73" s="1"/>
  <c r="AB63" i="73" s="1"/>
  <c r="AR63" i="73" s="1"/>
  <c r="DT77" i="73"/>
  <c r="DT90" i="73"/>
  <c r="BH90" i="73" s="1"/>
  <c r="AB90" i="73" s="1"/>
  <c r="AR90" i="73" s="1"/>
  <c r="DT137" i="73"/>
  <c r="DT100" i="73"/>
  <c r="BH100" i="73" s="1"/>
  <c r="AB100" i="73" s="1"/>
  <c r="AR100" i="73" s="1"/>
  <c r="DT116" i="73"/>
  <c r="DT132" i="73"/>
  <c r="BH132" i="73" s="1"/>
  <c r="AB132" i="73" s="1"/>
  <c r="AR132" i="73" s="1"/>
  <c r="DT75" i="73"/>
  <c r="BH75" i="73" s="1"/>
  <c r="AB75" i="73" s="1"/>
  <c r="AR75" i="73" s="1"/>
  <c r="DT91" i="73"/>
  <c r="BH91" i="73" s="1"/>
  <c r="AB91" i="73" s="1"/>
  <c r="AR91" i="73" s="1"/>
  <c r="DT107" i="73"/>
  <c r="DT123" i="73"/>
  <c r="BH123" i="73" s="1"/>
  <c r="AB123" i="73" s="1"/>
  <c r="AR123" i="73" s="1"/>
  <c r="DT139" i="73"/>
  <c r="BH139" i="73" s="1"/>
  <c r="AB139" i="73" s="1"/>
  <c r="AR139" i="73" s="1"/>
  <c r="DT106" i="73"/>
  <c r="BH106" i="73" s="1"/>
  <c r="AB106" i="73" s="1"/>
  <c r="AR106" i="73" s="1"/>
  <c r="DT125" i="73"/>
  <c r="DT154" i="73"/>
  <c r="BH154" i="73" s="1"/>
  <c r="AB154" i="73" s="1"/>
  <c r="AR154" i="73" s="1"/>
  <c r="DT122" i="73"/>
  <c r="BH122" i="73" s="1"/>
  <c r="AB122" i="73" s="1"/>
  <c r="AR122" i="73" s="1"/>
  <c r="DT147" i="73"/>
  <c r="BH147" i="73" s="1"/>
  <c r="AB147" i="73" s="1"/>
  <c r="AR147" i="73" s="1"/>
  <c r="DT152" i="73"/>
  <c r="BH152" i="73" s="1"/>
  <c r="AB152" i="73" s="1"/>
  <c r="AR152" i="73" s="1"/>
  <c r="DT158" i="73"/>
  <c r="BH158" i="73" s="1"/>
  <c r="AB158" i="73" s="1"/>
  <c r="AR158" i="73" s="1"/>
  <c r="DT188" i="73"/>
  <c r="DT167" i="73"/>
  <c r="BH167" i="73" s="1"/>
  <c r="AB167" i="73" s="1"/>
  <c r="AR167" i="73" s="1"/>
  <c r="DT168" i="73"/>
  <c r="DT204" i="73"/>
  <c r="DT153" i="73"/>
  <c r="DT169" i="73"/>
  <c r="BH169" i="73" s="1"/>
  <c r="AB169" i="73" s="1"/>
  <c r="AR169" i="73" s="1"/>
  <c r="DT202" i="73"/>
  <c r="DT172" i="73"/>
  <c r="BH172" i="73" s="1"/>
  <c r="AB172" i="73" s="1"/>
  <c r="AR172" i="73" s="1"/>
  <c r="DT176" i="73"/>
  <c r="BH176" i="73" s="1"/>
  <c r="AB176" i="73" s="1"/>
  <c r="AR176" i="73" s="1"/>
  <c r="DT180" i="73"/>
  <c r="BH180" i="73" s="1"/>
  <c r="AB180" i="73" s="1"/>
  <c r="AR180" i="73" s="1"/>
  <c r="DT199" i="73"/>
  <c r="DT198" i="73"/>
  <c r="DT208" i="73"/>
  <c r="DT210" i="73"/>
  <c r="DT216" i="73"/>
  <c r="DT218" i="73"/>
  <c r="DQ23" i="73"/>
  <c r="DQ30" i="73"/>
  <c r="DQ153" i="73"/>
  <c r="DQ29" i="73"/>
  <c r="DQ39" i="73"/>
  <c r="DQ47" i="73"/>
  <c r="DQ55" i="73"/>
  <c r="DQ46" i="73"/>
  <c r="DQ32" i="73"/>
  <c r="DQ62" i="73"/>
  <c r="DQ77" i="73"/>
  <c r="DQ91" i="73"/>
  <c r="DQ37" i="73"/>
  <c r="DQ53" i="73"/>
  <c r="DQ90" i="73"/>
  <c r="DQ60" i="73"/>
  <c r="DQ71" i="73"/>
  <c r="DQ79" i="73"/>
  <c r="DQ87" i="73"/>
  <c r="DQ101" i="73"/>
  <c r="DQ114" i="73"/>
  <c r="DQ122" i="73"/>
  <c r="DQ158" i="73"/>
  <c r="DQ84" i="73"/>
  <c r="DQ100" i="73"/>
  <c r="DQ129" i="73"/>
  <c r="DQ107" i="73"/>
  <c r="DQ124" i="73"/>
  <c r="DQ133" i="73"/>
  <c r="DQ137" i="73"/>
  <c r="DQ141" i="73"/>
  <c r="DQ150" i="73"/>
  <c r="DQ173" i="73"/>
  <c r="DQ119" i="73"/>
  <c r="DQ170" i="73"/>
  <c r="DQ176" i="73"/>
  <c r="DQ154" i="73"/>
  <c r="DQ180" i="73"/>
  <c r="DQ165" i="73"/>
  <c r="DQ185" i="73"/>
  <c r="DQ220" i="73"/>
  <c r="DQ155" i="73"/>
  <c r="DQ171" i="73"/>
  <c r="DQ194" i="73"/>
  <c r="DQ192" i="73"/>
  <c r="DQ200" i="73"/>
  <c r="DQ205" i="73"/>
  <c r="DQ209" i="73"/>
  <c r="DQ212" i="73"/>
  <c r="DQ217" i="73"/>
  <c r="DQ221" i="73"/>
  <c r="BH89" i="73"/>
  <c r="AB89" i="73" s="1"/>
  <c r="AR89" i="73" s="1"/>
  <c r="BH125" i="73"/>
  <c r="AB125" i="73" s="1"/>
  <c r="AR125" i="73" s="1"/>
  <c r="BH74" i="73"/>
  <c r="AB74" i="73" s="1"/>
  <c r="AR74" i="73" s="1"/>
  <c r="BH129" i="73"/>
  <c r="AB129" i="73" s="1"/>
  <c r="AR129" i="73" s="1"/>
  <c r="BH142" i="73"/>
  <c r="AB142" i="73" s="1"/>
  <c r="AR142" i="73" s="1"/>
  <c r="BH146" i="73"/>
  <c r="AB146" i="73" s="1"/>
  <c r="AR146" i="73" s="1"/>
  <c r="KV119" i="73"/>
  <c r="KR219" i="73"/>
  <c r="KR210" i="73"/>
  <c r="KC205" i="73"/>
  <c r="KR184" i="73"/>
  <c r="KC186" i="73"/>
  <c r="KR165" i="73"/>
  <c r="KR149" i="73"/>
  <c r="KR202" i="73"/>
  <c r="KC165" i="73"/>
  <c r="KC142" i="73"/>
  <c r="KR131" i="73"/>
  <c r="KC189" i="73"/>
  <c r="KC104" i="73"/>
  <c r="KR104" i="73"/>
  <c r="KR72" i="73"/>
  <c r="KR97" i="73"/>
  <c r="KR68" i="73"/>
  <c r="KC92" i="73"/>
  <c r="KC71" i="73"/>
  <c r="KR41" i="73"/>
  <c r="KC72" i="73"/>
  <c r="KC48" i="73"/>
  <c r="KC55" i="73"/>
  <c r="KG219" i="73"/>
  <c r="KV206" i="73"/>
  <c r="KV196" i="73"/>
  <c r="KG213" i="73"/>
  <c r="KG187" i="73"/>
  <c r="KV169" i="73"/>
  <c r="KV153" i="73"/>
  <c r="KV173" i="73"/>
  <c r="KG163" i="73"/>
  <c r="KG159" i="73"/>
  <c r="KV130" i="73"/>
  <c r="KG136" i="73"/>
  <c r="KG108" i="73"/>
  <c r="KG119" i="73"/>
  <c r="KV88" i="73"/>
  <c r="KV105" i="73"/>
  <c r="KG57" i="73"/>
  <c r="KV61" i="73"/>
  <c r="KG131" i="73"/>
  <c r="KV74" i="73"/>
  <c r="KV52" i="73"/>
  <c r="KG125" i="73"/>
  <c r="BD50" i="73"/>
  <c r="X50" i="73" s="1"/>
  <c r="AN50" i="73" s="1"/>
  <c r="BD58" i="73"/>
  <c r="X58" i="73" s="1"/>
  <c r="AN58" i="73" s="1"/>
  <c r="BD69" i="73"/>
  <c r="X69" i="73" s="1"/>
  <c r="AN69" i="73" s="1"/>
  <c r="BD45" i="73"/>
  <c r="X45" i="73" s="1"/>
  <c r="AN45" i="73" s="1"/>
  <c r="BD61" i="73"/>
  <c r="X61" i="73" s="1"/>
  <c r="AN61" i="73" s="1"/>
  <c r="BD83" i="73"/>
  <c r="X83" i="73" s="1"/>
  <c r="AN83" i="73" s="1"/>
  <c r="BD109" i="73"/>
  <c r="X109" i="73" s="1"/>
  <c r="AN109" i="73" s="1"/>
  <c r="BD126" i="73"/>
  <c r="X126" i="73" s="1"/>
  <c r="AN126" i="73" s="1"/>
  <c r="BD103" i="73"/>
  <c r="X103" i="73" s="1"/>
  <c r="AN103" i="73" s="1"/>
  <c r="BD136" i="73"/>
  <c r="X136" i="73" s="1"/>
  <c r="AN136" i="73" s="1"/>
  <c r="BD156" i="73"/>
  <c r="X156" i="73" s="1"/>
  <c r="AN156" i="73" s="1"/>
  <c r="BL34" i="73"/>
  <c r="AF34" i="73" s="1"/>
  <c r="AV34" i="73" s="1"/>
  <c r="BL50" i="73"/>
  <c r="AF50" i="73" s="1"/>
  <c r="AV50" i="73" s="1"/>
  <c r="BL62" i="73"/>
  <c r="AF62" i="73" s="1"/>
  <c r="AV62" i="73" s="1"/>
  <c r="BL74" i="73"/>
  <c r="AF74" i="73" s="1"/>
  <c r="AV74" i="73" s="1"/>
  <c r="BL82" i="73"/>
  <c r="AF82" i="73" s="1"/>
  <c r="AV82" i="73" s="1"/>
  <c r="BL90" i="73"/>
  <c r="AF90" i="73" s="1"/>
  <c r="AV90" i="73" s="1"/>
  <c r="BL85" i="73"/>
  <c r="AF85" i="73" s="1"/>
  <c r="AV85" i="73" s="1"/>
  <c r="BL93" i="73"/>
  <c r="AF93" i="73" s="1"/>
  <c r="AV93" i="73" s="1"/>
  <c r="BL124" i="73"/>
  <c r="AF124" i="73" s="1"/>
  <c r="AV124" i="73" s="1"/>
  <c r="BL96" i="73"/>
  <c r="AF96" i="73" s="1"/>
  <c r="AV96" i="73" s="1"/>
  <c r="BL125" i="73"/>
  <c r="AF125" i="73" s="1"/>
  <c r="AV125" i="73" s="1"/>
  <c r="BL140" i="73"/>
  <c r="AF140" i="73" s="1"/>
  <c r="AV140" i="73" s="1"/>
  <c r="BL115" i="73"/>
  <c r="AF115" i="73" s="1"/>
  <c r="AV115" i="73" s="1"/>
  <c r="BL162" i="73"/>
  <c r="AF162" i="73" s="1"/>
  <c r="AV162" i="73" s="1"/>
  <c r="BL156" i="73"/>
  <c r="AF156" i="73" s="1"/>
  <c r="AV156" i="73" s="1"/>
  <c r="BL165" i="73"/>
  <c r="AF165" i="73" s="1"/>
  <c r="AV165" i="73" s="1"/>
  <c r="GX76" i="73"/>
  <c r="HM141" i="73"/>
  <c r="HM100" i="73"/>
  <c r="GX88" i="73"/>
  <c r="GX78" i="73"/>
  <c r="GX86" i="73"/>
  <c r="GX105" i="73"/>
  <c r="HM132" i="73"/>
  <c r="GX85" i="73"/>
  <c r="GX101" i="73"/>
  <c r="HM76" i="73"/>
  <c r="HM93" i="73"/>
  <c r="GX120" i="73"/>
  <c r="GX96" i="73"/>
  <c r="GX104" i="73"/>
  <c r="GX112" i="73"/>
  <c r="HM127" i="73"/>
  <c r="HM139" i="73"/>
  <c r="GX160" i="73"/>
  <c r="GX75" i="73"/>
  <c r="GX83" i="73"/>
  <c r="GX91" i="73"/>
  <c r="GX99" i="73"/>
  <c r="GX107" i="73"/>
  <c r="GX115" i="73"/>
  <c r="GX123" i="73"/>
  <c r="GX131" i="73"/>
  <c r="HM191" i="73"/>
  <c r="HM101" i="73"/>
  <c r="HM109" i="73"/>
  <c r="HM120" i="73"/>
  <c r="HM129" i="73"/>
  <c r="HM142" i="73"/>
  <c r="GX134" i="73"/>
  <c r="GX138" i="73"/>
  <c r="GX142" i="73"/>
  <c r="GX162" i="73"/>
  <c r="HM117" i="73"/>
  <c r="HM125" i="73"/>
  <c r="GX147" i="73"/>
  <c r="HM158" i="73"/>
  <c r="HM151" i="73"/>
  <c r="HM159" i="73"/>
  <c r="HM166" i="73"/>
  <c r="HM149" i="73"/>
  <c r="GX163" i="73"/>
  <c r="HM171" i="73"/>
  <c r="GX188" i="73"/>
  <c r="HM169" i="73"/>
  <c r="HM189" i="73"/>
  <c r="GX184" i="73"/>
  <c r="GX143" i="73"/>
  <c r="GX149" i="73"/>
  <c r="GX157" i="73"/>
  <c r="GX165" i="73"/>
  <c r="GX175" i="73"/>
  <c r="HM184" i="73"/>
  <c r="HM186" i="73"/>
  <c r="HM194" i="73"/>
  <c r="HM174" i="73"/>
  <c r="HM178" i="73"/>
  <c r="GX182" i="73"/>
  <c r="GX195" i="73"/>
  <c r="GX189" i="73"/>
  <c r="HM205" i="73"/>
  <c r="HM208" i="73"/>
  <c r="HM210" i="73"/>
  <c r="HM206" i="73"/>
  <c r="GX203" i="73"/>
  <c r="GX207" i="73"/>
  <c r="GX211" i="73"/>
  <c r="GX218" i="73"/>
  <c r="GX212" i="73"/>
  <c r="HM217" i="73"/>
  <c r="GX220" i="73"/>
  <c r="GX222" i="73"/>
  <c r="GL97" i="73"/>
  <c r="GL78" i="73"/>
  <c r="HA142" i="73"/>
  <c r="HA81" i="73"/>
  <c r="HA123" i="73"/>
  <c r="GL77" i="73"/>
  <c r="HA93" i="73"/>
  <c r="HA80" i="73"/>
  <c r="HA96" i="73"/>
  <c r="HA131" i="73"/>
  <c r="HA75" i="73"/>
  <c r="HA83" i="73"/>
  <c r="HA92" i="73"/>
  <c r="HA134" i="73"/>
  <c r="HA95" i="73"/>
  <c r="HA103" i="73"/>
  <c r="HA111" i="73"/>
  <c r="HA118" i="73"/>
  <c r="HA126" i="73"/>
  <c r="HA133" i="73"/>
  <c r="HA152" i="73"/>
  <c r="HA74" i="73"/>
  <c r="HA82" i="73"/>
  <c r="HA90" i="73"/>
  <c r="HA98" i="73"/>
  <c r="HA106" i="73"/>
  <c r="HA116" i="73"/>
  <c r="HA124" i="73"/>
  <c r="HA132" i="73"/>
  <c r="HA97" i="73"/>
  <c r="HA105" i="73"/>
  <c r="HA113" i="73"/>
  <c r="HA128" i="73"/>
  <c r="HA144" i="73"/>
  <c r="GL133" i="73"/>
  <c r="GL137" i="73"/>
  <c r="GL141" i="73"/>
  <c r="HA149" i="73"/>
  <c r="HA169" i="73"/>
  <c r="GL114" i="73"/>
  <c r="GL122" i="73"/>
  <c r="HA154" i="73"/>
  <c r="GL146" i="73"/>
  <c r="GL158" i="73"/>
  <c r="HA183" i="73"/>
  <c r="HA160" i="73"/>
  <c r="GL174" i="73"/>
  <c r="HA150" i="73"/>
  <c r="GL166" i="73"/>
  <c r="GL188" i="73"/>
  <c r="HA168" i="73"/>
  <c r="GL179" i="73"/>
  <c r="GL183" i="73"/>
  <c r="GL193" i="73"/>
  <c r="GL143" i="73"/>
  <c r="HA151" i="73"/>
  <c r="HA159" i="73"/>
  <c r="HA167" i="73"/>
  <c r="HA198" i="73"/>
  <c r="HA185" i="73"/>
  <c r="HA172" i="73"/>
  <c r="HA176" i="73"/>
  <c r="HA180" i="73"/>
  <c r="HA194" i="73"/>
  <c r="HA190" i="73"/>
  <c r="GL196" i="73"/>
  <c r="HA213" i="73"/>
  <c r="HA209" i="73"/>
  <c r="HA203" i="73"/>
  <c r="HA217" i="73"/>
  <c r="GL204" i="73"/>
  <c r="GL208" i="73"/>
  <c r="HA212" i="73"/>
  <c r="GL213" i="73"/>
  <c r="GL219" i="73"/>
  <c r="HA219" i="73"/>
  <c r="GL222" i="73"/>
  <c r="KG174" i="73"/>
  <c r="KV175" i="73"/>
  <c r="KG140" i="73"/>
  <c r="KG167" i="73"/>
  <c r="KG105" i="73"/>
  <c r="KG90" i="73"/>
  <c r="KG46" i="73"/>
  <c r="KV59" i="73"/>
  <c r="GS221" i="73"/>
  <c r="HH212" i="73"/>
  <c r="HH199" i="73"/>
  <c r="HH194" i="73"/>
  <c r="HH197" i="73"/>
  <c r="GS183" i="73"/>
  <c r="HH152" i="73"/>
  <c r="HH163" i="73"/>
  <c r="GS147" i="73"/>
  <c r="HH179" i="73"/>
  <c r="GS156" i="73"/>
  <c r="HH121" i="73"/>
  <c r="HH139" i="73"/>
  <c r="HH109" i="73"/>
  <c r="HH77" i="73"/>
  <c r="HH110" i="73"/>
  <c r="HH88" i="73"/>
  <c r="HH137" i="73"/>
  <c r="HH62" i="73"/>
  <c r="HH111" i="73"/>
  <c r="GS64" i="73"/>
  <c r="GS45" i="73"/>
  <c r="GS72" i="73"/>
  <c r="GS84" i="73"/>
  <c r="HH83" i="73"/>
  <c r="GS29" i="73"/>
  <c r="KR218" i="73"/>
  <c r="KR200" i="73"/>
  <c r="KR191" i="73"/>
  <c r="KC203" i="73"/>
  <c r="KR172" i="73"/>
  <c r="KR156" i="73"/>
  <c r="KC170" i="73"/>
  <c r="KC187" i="73"/>
  <c r="KC168" i="73"/>
  <c r="KR138" i="73"/>
  <c r="KC116" i="73"/>
  <c r="KR118" i="73"/>
  <c r="KC135" i="73"/>
  <c r="KC77" i="73"/>
  <c r="KC102" i="73"/>
  <c r="KC78" i="73"/>
  <c r="KR110" i="73"/>
  <c r="KC75" i="73"/>
  <c r="KC46" i="73"/>
  <c r="KR79" i="73"/>
  <c r="KC43" i="73"/>
  <c r="KC45" i="73"/>
  <c r="KR42" i="73"/>
  <c r="KH213" i="73"/>
  <c r="KW204" i="73"/>
  <c r="KH195" i="73"/>
  <c r="KH172" i="73"/>
  <c r="KW172" i="73"/>
  <c r="KW165" i="73"/>
  <c r="KH201" i="73"/>
  <c r="KH169" i="73"/>
  <c r="KW139" i="73"/>
  <c r="KH168" i="73"/>
  <c r="KW122" i="73"/>
  <c r="KH140" i="73"/>
  <c r="KH98" i="73"/>
  <c r="KH165" i="73"/>
  <c r="KH99" i="73"/>
  <c r="KH62" i="73"/>
  <c r="KW86" i="73"/>
  <c r="KH63" i="73"/>
  <c r="KH155" i="73"/>
  <c r="KW79" i="73"/>
  <c r="KW45" i="73"/>
  <c r="KH61" i="73"/>
  <c r="KW48" i="73"/>
  <c r="KH40" i="73"/>
  <c r="KW36" i="73"/>
  <c r="ER27" i="73"/>
  <c r="KG216" i="73"/>
  <c r="KV199" i="73"/>
  <c r="KV191" i="73"/>
  <c r="KV208" i="73"/>
  <c r="KG180" i="73"/>
  <c r="KV164" i="73"/>
  <c r="KV148" i="73"/>
  <c r="KG153" i="73"/>
  <c r="KG181" i="73"/>
  <c r="KV141" i="73"/>
  <c r="KV123" i="73"/>
  <c r="KV124" i="73"/>
  <c r="KV99" i="73"/>
  <c r="KG109" i="73"/>
  <c r="KG77" i="73"/>
  <c r="KG94" i="73"/>
  <c r="KG117" i="73"/>
  <c r="KG50" i="73"/>
  <c r="KV89" i="73"/>
  <c r="KG67" i="73"/>
  <c r="KG41" i="73"/>
  <c r="KV71" i="73"/>
  <c r="KG48" i="73"/>
  <c r="KV67" i="73"/>
  <c r="KG60" i="73"/>
  <c r="JY218" i="73"/>
  <c r="KN199" i="73"/>
  <c r="KN195" i="73"/>
  <c r="JY210" i="73"/>
  <c r="JY182" i="73"/>
  <c r="KN156" i="73"/>
  <c r="JY185" i="73"/>
  <c r="JY164" i="73"/>
  <c r="JY169" i="73"/>
  <c r="KN140" i="73"/>
  <c r="JY120" i="73"/>
  <c r="KN107" i="73"/>
  <c r="KN108" i="73"/>
  <c r="KN76" i="73"/>
  <c r="KN116" i="73"/>
  <c r="JY115" i="73"/>
  <c r="KN73" i="73"/>
  <c r="JY95" i="73"/>
  <c r="KN57" i="73"/>
  <c r="JY91" i="73"/>
  <c r="JY44" i="73"/>
  <c r="KZ211" i="73"/>
  <c r="KK152" i="73"/>
  <c r="KK125" i="73"/>
  <c r="KZ109" i="73"/>
  <c r="KK74" i="73"/>
  <c r="KZ28" i="73"/>
  <c r="KK27" i="73"/>
  <c r="DA222" i="73"/>
  <c r="DA218" i="73"/>
  <c r="DA217" i="73"/>
  <c r="DA216" i="73"/>
  <c r="DA220" i="73"/>
  <c r="DA221" i="73"/>
  <c r="DA215" i="73"/>
  <c r="DA214" i="73"/>
  <c r="DA213" i="73"/>
  <c r="DA219" i="73"/>
  <c r="DA211" i="73"/>
  <c r="DA210" i="73"/>
  <c r="DA209" i="73"/>
  <c r="DA212" i="73"/>
  <c r="DA208" i="73"/>
  <c r="DA204" i="73"/>
  <c r="DA202" i="73"/>
  <c r="DA201" i="73"/>
  <c r="DA200" i="73"/>
  <c r="DA199" i="73"/>
  <c r="DA198" i="73"/>
  <c r="DA197" i="73"/>
  <c r="DA205" i="73"/>
  <c r="DA196" i="73"/>
  <c r="DA195" i="73"/>
  <c r="DA194" i="73"/>
  <c r="DA193" i="73"/>
  <c r="DA192" i="73"/>
  <c r="DA191" i="73"/>
  <c r="DA190" i="73"/>
  <c r="DA189" i="73"/>
  <c r="DA188" i="73"/>
  <c r="DA187" i="73"/>
  <c r="DA186" i="73"/>
  <c r="DA185" i="73"/>
  <c r="DA184" i="73"/>
  <c r="DA183" i="73"/>
  <c r="BE183" i="73" s="1"/>
  <c r="Y183" i="73" s="1"/>
  <c r="AO183" i="73" s="1"/>
  <c r="DA182" i="73"/>
  <c r="DA181" i="73"/>
  <c r="BE181" i="73" s="1"/>
  <c r="Y181" i="73" s="1"/>
  <c r="AO181" i="73" s="1"/>
  <c r="DA207" i="73"/>
  <c r="DA206" i="73"/>
  <c r="DA171" i="73"/>
  <c r="BE171" i="73" s="1"/>
  <c r="Y171" i="73" s="1"/>
  <c r="AO171" i="73" s="1"/>
  <c r="DA170" i="73"/>
  <c r="BE170" i="73" s="1"/>
  <c r="Y170" i="73" s="1"/>
  <c r="AO170" i="73" s="1"/>
  <c r="DA169" i="73"/>
  <c r="BE169" i="73" s="1"/>
  <c r="Y169" i="73" s="1"/>
  <c r="AO169" i="73" s="1"/>
  <c r="DA168" i="73"/>
  <c r="BE168" i="73" s="1"/>
  <c r="Y168" i="73" s="1"/>
  <c r="AO168" i="73" s="1"/>
  <c r="DA167" i="73"/>
  <c r="DA166" i="73"/>
  <c r="BE166" i="73" s="1"/>
  <c r="Y166" i="73" s="1"/>
  <c r="AO166" i="73" s="1"/>
  <c r="DA165" i="73"/>
  <c r="BE165" i="73" s="1"/>
  <c r="Y165" i="73" s="1"/>
  <c r="AO165" i="73" s="1"/>
  <c r="DA164" i="73"/>
  <c r="BE164" i="73" s="1"/>
  <c r="Y164" i="73" s="1"/>
  <c r="AO164" i="73" s="1"/>
  <c r="DA163" i="73"/>
  <c r="BE163" i="73" s="1"/>
  <c r="Y163" i="73" s="1"/>
  <c r="AO163" i="73" s="1"/>
  <c r="DA162" i="73"/>
  <c r="BE162" i="73" s="1"/>
  <c r="Y162" i="73" s="1"/>
  <c r="AO162" i="73" s="1"/>
  <c r="DA161" i="73"/>
  <c r="DA160" i="73"/>
  <c r="BE160" i="73" s="1"/>
  <c r="Y160" i="73" s="1"/>
  <c r="AO160" i="73" s="1"/>
  <c r="DA159" i="73"/>
  <c r="DA158" i="73"/>
  <c r="BE158" i="73" s="1"/>
  <c r="Y158" i="73" s="1"/>
  <c r="AO158" i="73" s="1"/>
  <c r="DA157" i="73"/>
  <c r="DA156" i="73"/>
  <c r="BE156" i="73" s="1"/>
  <c r="Y156" i="73" s="1"/>
  <c r="AO156" i="73" s="1"/>
  <c r="DA155" i="73"/>
  <c r="DA154" i="73"/>
  <c r="DA153" i="73"/>
  <c r="BE153" i="73" s="1"/>
  <c r="Y153" i="73" s="1"/>
  <c r="AO153" i="73" s="1"/>
  <c r="DA152" i="73"/>
  <c r="BE152" i="73" s="1"/>
  <c r="Y152" i="73" s="1"/>
  <c r="AO152" i="73" s="1"/>
  <c r="DA151" i="73"/>
  <c r="DA150" i="73"/>
  <c r="BE150" i="73" s="1"/>
  <c r="Y150" i="73" s="1"/>
  <c r="AO150" i="73" s="1"/>
  <c r="DA149" i="73"/>
  <c r="BE149" i="73" s="1"/>
  <c r="Y149" i="73" s="1"/>
  <c r="AO149" i="73" s="1"/>
  <c r="DA148" i="73"/>
  <c r="BE148" i="73" s="1"/>
  <c r="Y148" i="73" s="1"/>
  <c r="AO148" i="73" s="1"/>
  <c r="DA147" i="73"/>
  <c r="BE147" i="73" s="1"/>
  <c r="Y147" i="73" s="1"/>
  <c r="AO147" i="73" s="1"/>
  <c r="DA146" i="73"/>
  <c r="DA145" i="73"/>
  <c r="BE145" i="73" s="1"/>
  <c r="Y145" i="73" s="1"/>
  <c r="AO145" i="73" s="1"/>
  <c r="DA144" i="73"/>
  <c r="BE144" i="73" s="1"/>
  <c r="Y144" i="73" s="1"/>
  <c r="AO144" i="73" s="1"/>
  <c r="DA180" i="73"/>
  <c r="DA174" i="73"/>
  <c r="DA173" i="73"/>
  <c r="BE173" i="73" s="1"/>
  <c r="Y173" i="73" s="1"/>
  <c r="AO173" i="73" s="1"/>
  <c r="DA176" i="73"/>
  <c r="BE176" i="73" s="1"/>
  <c r="Y176" i="73" s="1"/>
  <c r="AO176" i="73" s="1"/>
  <c r="DA175" i="73"/>
  <c r="DA178" i="73"/>
  <c r="BE178" i="73" s="1"/>
  <c r="Y178" i="73" s="1"/>
  <c r="AO178" i="73" s="1"/>
  <c r="DA177" i="73"/>
  <c r="BE177" i="73" s="1"/>
  <c r="Y177" i="73" s="1"/>
  <c r="AO177" i="73" s="1"/>
  <c r="DA203" i="73"/>
  <c r="DA179" i="73"/>
  <c r="DA172" i="73"/>
  <c r="BE172" i="73" s="1"/>
  <c r="Y172" i="73" s="1"/>
  <c r="AO172" i="73" s="1"/>
  <c r="DA142" i="73"/>
  <c r="BE142" i="73" s="1"/>
  <c r="Y142" i="73" s="1"/>
  <c r="AO142" i="73" s="1"/>
  <c r="DA141" i="73"/>
  <c r="BE141" i="73" s="1"/>
  <c r="Y141" i="73" s="1"/>
  <c r="AO141" i="73" s="1"/>
  <c r="DA140" i="73"/>
  <c r="DA139" i="73"/>
  <c r="BE139" i="73" s="1"/>
  <c r="Y139" i="73" s="1"/>
  <c r="AO139" i="73" s="1"/>
  <c r="DA138" i="73"/>
  <c r="BE138" i="73" s="1"/>
  <c r="Y138" i="73" s="1"/>
  <c r="AO138" i="73" s="1"/>
  <c r="DA137" i="73"/>
  <c r="BE137" i="73" s="1"/>
  <c r="Y137" i="73" s="1"/>
  <c r="AO137" i="73" s="1"/>
  <c r="DA136" i="73"/>
  <c r="DA135" i="73"/>
  <c r="BE135" i="73" s="1"/>
  <c r="Y135" i="73" s="1"/>
  <c r="AO135" i="73" s="1"/>
  <c r="DA134" i="73"/>
  <c r="DA133" i="73"/>
  <c r="BE133" i="73" s="1"/>
  <c r="Y133" i="73" s="1"/>
  <c r="AO133" i="73" s="1"/>
  <c r="DA132" i="73"/>
  <c r="BE132" i="73" s="1"/>
  <c r="Y132" i="73" s="1"/>
  <c r="AO132" i="73" s="1"/>
  <c r="DA131" i="73"/>
  <c r="BE131" i="73" s="1"/>
  <c r="Y131" i="73" s="1"/>
  <c r="AO131" i="73" s="1"/>
  <c r="DA130" i="73"/>
  <c r="BE130" i="73" s="1"/>
  <c r="Y130" i="73" s="1"/>
  <c r="AO130" i="73" s="1"/>
  <c r="DA129" i="73"/>
  <c r="BE129" i="73" s="1"/>
  <c r="Y129" i="73" s="1"/>
  <c r="AO129" i="73" s="1"/>
  <c r="DA128" i="73"/>
  <c r="DA124" i="73"/>
  <c r="BE124" i="73" s="1"/>
  <c r="Y124" i="73" s="1"/>
  <c r="AO124" i="73" s="1"/>
  <c r="DA120" i="73"/>
  <c r="DA116" i="73"/>
  <c r="BE116" i="73" s="1"/>
  <c r="Y116" i="73" s="1"/>
  <c r="AO116" i="73" s="1"/>
  <c r="DA112" i="73"/>
  <c r="DA108" i="73"/>
  <c r="BE108" i="73" s="1"/>
  <c r="Y108" i="73" s="1"/>
  <c r="AO108" i="73" s="1"/>
  <c r="DA104" i="73"/>
  <c r="DA100" i="73"/>
  <c r="BE100" i="73" s="1"/>
  <c r="Y100" i="73" s="1"/>
  <c r="AO100" i="73" s="1"/>
  <c r="DA96" i="73"/>
  <c r="BE96" i="73" s="1"/>
  <c r="Y96" i="73" s="1"/>
  <c r="AO96" i="73" s="1"/>
  <c r="DA143" i="73"/>
  <c r="DA126" i="73"/>
  <c r="BE126" i="73" s="1"/>
  <c r="Y126" i="73" s="1"/>
  <c r="AO126" i="73" s="1"/>
  <c r="DA125" i="73"/>
  <c r="BE125" i="73" s="1"/>
  <c r="Y125" i="73" s="1"/>
  <c r="AO125" i="73" s="1"/>
  <c r="DA122" i="73"/>
  <c r="DA121" i="73"/>
  <c r="BE121" i="73" s="1"/>
  <c r="Y121" i="73" s="1"/>
  <c r="AO121" i="73" s="1"/>
  <c r="DA118" i="73"/>
  <c r="BE118" i="73" s="1"/>
  <c r="Y118" i="73" s="1"/>
  <c r="AO118" i="73" s="1"/>
  <c r="DA117" i="73"/>
  <c r="DA114" i="73"/>
  <c r="DA113" i="73"/>
  <c r="BE113" i="73" s="1"/>
  <c r="Y113" i="73" s="1"/>
  <c r="AO113" i="73" s="1"/>
  <c r="DA109" i="73"/>
  <c r="BE109" i="73" s="1"/>
  <c r="Y109" i="73" s="1"/>
  <c r="AO109" i="73" s="1"/>
  <c r="DA105" i="73"/>
  <c r="BE105" i="73" s="1"/>
  <c r="Y105" i="73" s="1"/>
  <c r="AO105" i="73" s="1"/>
  <c r="DA101" i="73"/>
  <c r="DA97" i="73"/>
  <c r="DA93" i="73"/>
  <c r="BE93" i="73" s="1"/>
  <c r="Y93" i="73" s="1"/>
  <c r="AO93" i="73" s="1"/>
  <c r="DA89" i="73"/>
  <c r="BE89" i="73" s="1"/>
  <c r="Y89" i="73" s="1"/>
  <c r="AO89" i="73" s="1"/>
  <c r="DA85" i="73"/>
  <c r="BE85" i="73" s="1"/>
  <c r="Y85" i="73" s="1"/>
  <c r="AO85" i="73" s="1"/>
  <c r="DA81" i="73"/>
  <c r="DA77" i="73"/>
  <c r="BE77" i="73" s="1"/>
  <c r="Y77" i="73" s="1"/>
  <c r="AO77" i="73" s="1"/>
  <c r="DA73" i="73"/>
  <c r="BE73" i="73" s="1"/>
  <c r="Y73" i="73" s="1"/>
  <c r="AO73" i="73" s="1"/>
  <c r="DA69" i="73"/>
  <c r="BE69" i="73" s="1"/>
  <c r="Y69" i="73" s="1"/>
  <c r="AO69" i="73" s="1"/>
  <c r="DA110" i="73"/>
  <c r="BE110" i="73" s="1"/>
  <c r="Y110" i="73" s="1"/>
  <c r="AO110" i="73" s="1"/>
  <c r="DA106" i="73"/>
  <c r="BE106" i="73" s="1"/>
  <c r="Y106" i="73" s="1"/>
  <c r="AO106" i="73" s="1"/>
  <c r="DA102" i="73"/>
  <c r="BE102" i="73" s="1"/>
  <c r="Y102" i="73" s="1"/>
  <c r="AO102" i="73" s="1"/>
  <c r="DA98" i="73"/>
  <c r="DA94" i="73"/>
  <c r="DA90" i="73"/>
  <c r="BE90" i="73" s="1"/>
  <c r="Y90" i="73" s="1"/>
  <c r="AO90" i="73" s="1"/>
  <c r="DA127" i="73"/>
  <c r="BE127" i="73" s="1"/>
  <c r="Y127" i="73" s="1"/>
  <c r="AO127" i="73" s="1"/>
  <c r="DA111" i="73"/>
  <c r="DA65" i="73"/>
  <c r="BE65" i="73" s="1"/>
  <c r="Y65" i="73" s="1"/>
  <c r="AO65" i="73" s="1"/>
  <c r="DA61" i="73"/>
  <c r="BE61" i="73" s="1"/>
  <c r="Y61" i="73" s="1"/>
  <c r="AO61" i="73" s="1"/>
  <c r="DA57" i="73"/>
  <c r="BE57" i="73" s="1"/>
  <c r="Y57" i="73" s="1"/>
  <c r="AO57" i="73" s="1"/>
  <c r="DA53" i="73"/>
  <c r="DA115" i="73"/>
  <c r="BE115" i="73" s="1"/>
  <c r="Y115" i="73" s="1"/>
  <c r="AO115" i="73" s="1"/>
  <c r="DA99" i="73"/>
  <c r="BE99" i="73" s="1"/>
  <c r="Y99" i="73" s="1"/>
  <c r="AO99" i="73" s="1"/>
  <c r="DA95" i="73"/>
  <c r="BE95" i="73" s="1"/>
  <c r="Y95" i="73" s="1"/>
  <c r="AO95" i="73" s="1"/>
  <c r="DA91" i="73"/>
  <c r="DA88" i="73"/>
  <c r="DA84" i="73"/>
  <c r="BE84" i="73" s="1"/>
  <c r="Y84" i="73" s="1"/>
  <c r="AO84" i="73" s="1"/>
  <c r="DA80" i="73"/>
  <c r="BE80" i="73" s="1"/>
  <c r="Y80" i="73" s="1"/>
  <c r="AO80" i="73" s="1"/>
  <c r="DA76" i="73"/>
  <c r="BE76" i="73" s="1"/>
  <c r="Y76" i="73" s="1"/>
  <c r="AO76" i="73" s="1"/>
  <c r="DA72" i="73"/>
  <c r="DA66" i="73"/>
  <c r="BE66" i="73" s="1"/>
  <c r="Y66" i="73" s="1"/>
  <c r="AO66" i="73" s="1"/>
  <c r="DA62" i="73"/>
  <c r="BE62" i="73" s="1"/>
  <c r="Y62" i="73" s="1"/>
  <c r="AO62" i="73" s="1"/>
  <c r="DA58" i="73"/>
  <c r="DA54" i="73"/>
  <c r="DA50" i="73"/>
  <c r="BE50" i="73" s="1"/>
  <c r="Y50" i="73" s="1"/>
  <c r="AO50" i="73" s="1"/>
  <c r="DA46" i="73"/>
  <c r="BE46" i="73" s="1"/>
  <c r="Y46" i="73" s="1"/>
  <c r="AO46" i="73" s="1"/>
  <c r="DA42" i="73"/>
  <c r="DA38" i="73"/>
  <c r="BE38" i="73" s="1"/>
  <c r="Y38" i="73" s="1"/>
  <c r="AO38" i="73" s="1"/>
  <c r="DA34" i="73"/>
  <c r="BE34" i="73" s="1"/>
  <c r="Y34" i="73" s="1"/>
  <c r="AO34" i="73" s="1"/>
  <c r="DA119" i="73"/>
  <c r="BE119" i="73" s="1"/>
  <c r="Y119" i="73" s="1"/>
  <c r="AO119" i="73" s="1"/>
  <c r="DA103" i="73"/>
  <c r="DA92" i="73"/>
  <c r="BE92" i="73" s="1"/>
  <c r="Y92" i="73" s="1"/>
  <c r="AO92" i="73" s="1"/>
  <c r="DA67" i="73"/>
  <c r="BE67" i="73" s="1"/>
  <c r="Y67" i="73" s="1"/>
  <c r="AO67" i="73" s="1"/>
  <c r="DA63" i="73"/>
  <c r="BE63" i="73" s="1"/>
  <c r="Y63" i="73" s="1"/>
  <c r="AO63" i="73" s="1"/>
  <c r="DA59" i="73"/>
  <c r="DA123" i="73"/>
  <c r="BE123" i="73" s="1"/>
  <c r="Y123" i="73" s="1"/>
  <c r="AO123" i="73" s="1"/>
  <c r="DA87" i="73"/>
  <c r="BE87" i="73" s="1"/>
  <c r="Y87" i="73" s="1"/>
  <c r="AO87" i="73" s="1"/>
  <c r="DA79" i="73"/>
  <c r="BE79" i="73" s="1"/>
  <c r="Y79" i="73" s="1"/>
  <c r="AO79" i="73" s="1"/>
  <c r="DA71" i="73"/>
  <c r="DA60" i="73"/>
  <c r="BE60" i="73" s="1"/>
  <c r="Y60" i="73" s="1"/>
  <c r="AO60" i="73" s="1"/>
  <c r="DA55" i="73"/>
  <c r="BE55" i="73" s="1"/>
  <c r="Y55" i="73" s="1"/>
  <c r="AO55" i="73" s="1"/>
  <c r="DA52" i="73"/>
  <c r="BE52" i="73" s="1"/>
  <c r="Y52" i="73" s="1"/>
  <c r="AO52" i="73" s="1"/>
  <c r="DA51" i="73"/>
  <c r="BE51" i="73" s="1"/>
  <c r="Y51" i="73" s="1"/>
  <c r="AO51" i="73" s="1"/>
  <c r="DA48" i="73"/>
  <c r="BE48" i="73" s="1"/>
  <c r="Y48" i="73" s="1"/>
  <c r="AO48" i="73" s="1"/>
  <c r="DA47" i="73"/>
  <c r="DA44" i="73"/>
  <c r="BE44" i="73" s="1"/>
  <c r="Y44" i="73" s="1"/>
  <c r="AO44" i="73" s="1"/>
  <c r="DA43" i="73"/>
  <c r="BE43" i="73" s="1"/>
  <c r="Y43" i="73" s="1"/>
  <c r="AO43" i="73" s="1"/>
  <c r="DA40" i="73"/>
  <c r="DA39" i="73"/>
  <c r="BE39" i="73" s="1"/>
  <c r="Y39" i="73" s="1"/>
  <c r="AO39" i="73" s="1"/>
  <c r="DA36" i="73"/>
  <c r="BE36" i="73" s="1"/>
  <c r="Y36" i="73" s="1"/>
  <c r="AO36" i="73" s="1"/>
  <c r="DA35" i="73"/>
  <c r="BE35" i="73" s="1"/>
  <c r="Y35" i="73" s="1"/>
  <c r="AO35" i="73" s="1"/>
  <c r="DA33" i="73"/>
  <c r="DA29" i="73"/>
  <c r="DA25" i="73"/>
  <c r="DA28" i="73"/>
  <c r="DA82" i="73"/>
  <c r="BE82" i="73" s="1"/>
  <c r="Y82" i="73" s="1"/>
  <c r="AO82" i="73" s="1"/>
  <c r="DA74" i="73"/>
  <c r="DA64" i="73"/>
  <c r="BE64" i="73" s="1"/>
  <c r="Y64" i="73" s="1"/>
  <c r="AO64" i="73" s="1"/>
  <c r="DA56" i="73"/>
  <c r="DA30" i="73"/>
  <c r="DA26" i="73"/>
  <c r="DA22" i="73"/>
  <c r="DA31" i="73"/>
  <c r="DA23" i="73"/>
  <c r="DA107" i="73"/>
  <c r="BE107" i="73" s="1"/>
  <c r="Y107" i="73" s="1"/>
  <c r="AO107" i="73" s="1"/>
  <c r="DA32" i="73"/>
  <c r="DA24" i="73"/>
  <c r="DA83" i="73"/>
  <c r="BE83" i="73" s="1"/>
  <c r="Y83" i="73" s="1"/>
  <c r="AO83" i="73" s="1"/>
  <c r="DA75" i="73"/>
  <c r="BE75" i="73" s="1"/>
  <c r="Y75" i="73" s="1"/>
  <c r="AO75" i="73" s="1"/>
  <c r="DA68" i="73"/>
  <c r="BE68" i="73" s="1"/>
  <c r="Y68" i="73" s="1"/>
  <c r="AO68" i="73" s="1"/>
  <c r="DA49" i="73"/>
  <c r="DA45" i="73"/>
  <c r="BE45" i="73" s="1"/>
  <c r="Y45" i="73" s="1"/>
  <c r="AO45" i="73" s="1"/>
  <c r="DA41" i="73"/>
  <c r="DA37" i="73"/>
  <c r="BE37" i="73" s="1"/>
  <c r="Y37" i="73" s="1"/>
  <c r="AO37" i="73" s="1"/>
  <c r="DA27" i="73"/>
  <c r="DA86" i="73"/>
  <c r="BE86" i="73" s="1"/>
  <c r="Y86" i="73" s="1"/>
  <c r="AO86" i="73" s="1"/>
  <c r="DA78" i="73"/>
  <c r="BE78" i="73" s="1"/>
  <c r="Y78" i="73" s="1"/>
  <c r="AO78" i="73" s="1"/>
  <c r="DA70" i="73"/>
  <c r="BE70" i="73" s="1"/>
  <c r="Y70" i="73" s="1"/>
  <c r="AO70" i="73" s="1"/>
  <c r="IE26" i="73"/>
  <c r="BC89" i="73"/>
  <c r="W89" i="73" s="1"/>
  <c r="AM89" i="73" s="1"/>
  <c r="BC69" i="73"/>
  <c r="W69" i="73" s="1"/>
  <c r="AM69" i="73" s="1"/>
  <c r="BC33" i="73"/>
  <c r="W33" i="73" s="1"/>
  <c r="AM33" i="73" s="1"/>
  <c r="BC58" i="73"/>
  <c r="W58" i="73" s="1"/>
  <c r="AM58" i="73" s="1"/>
  <c r="BC38" i="73"/>
  <c r="W38" i="73" s="1"/>
  <c r="AM38" i="73" s="1"/>
  <c r="BC54" i="73"/>
  <c r="W54" i="73" s="1"/>
  <c r="AM54" i="73" s="1"/>
  <c r="BC61" i="73"/>
  <c r="W61" i="73" s="1"/>
  <c r="AM61" i="73" s="1"/>
  <c r="BC80" i="73"/>
  <c r="W80" i="73" s="1"/>
  <c r="AM80" i="73" s="1"/>
  <c r="BC94" i="73"/>
  <c r="W94" i="73" s="1"/>
  <c r="AM94" i="73" s="1"/>
  <c r="BC44" i="73"/>
  <c r="W44" i="73" s="1"/>
  <c r="AM44" i="73" s="1"/>
  <c r="BC60" i="73"/>
  <c r="W60" i="73" s="1"/>
  <c r="AM60" i="73" s="1"/>
  <c r="BC74" i="73"/>
  <c r="W74" i="73" s="1"/>
  <c r="AM74" i="73" s="1"/>
  <c r="BC105" i="73"/>
  <c r="W105" i="73" s="1"/>
  <c r="AM105" i="73" s="1"/>
  <c r="BC55" i="73"/>
  <c r="W55" i="73" s="1"/>
  <c r="AM55" i="73" s="1"/>
  <c r="BC93" i="73"/>
  <c r="W93" i="73" s="1"/>
  <c r="AM93" i="73" s="1"/>
  <c r="BC100" i="73"/>
  <c r="W100" i="73" s="1"/>
  <c r="AM100" i="73" s="1"/>
  <c r="BC129" i="73"/>
  <c r="W129" i="73" s="1"/>
  <c r="AM129" i="73" s="1"/>
  <c r="BC71" i="73"/>
  <c r="W71" i="73" s="1"/>
  <c r="AM71" i="73" s="1"/>
  <c r="BC87" i="73"/>
  <c r="W87" i="73" s="1"/>
  <c r="AM87" i="73" s="1"/>
  <c r="BC103" i="73"/>
  <c r="W103" i="73" s="1"/>
  <c r="AM103" i="73" s="1"/>
  <c r="BC102" i="73"/>
  <c r="W102" i="73" s="1"/>
  <c r="AM102" i="73" s="1"/>
  <c r="BC119" i="73"/>
  <c r="W119" i="73" s="1"/>
  <c r="AM119" i="73" s="1"/>
  <c r="BC132" i="73"/>
  <c r="W132" i="73" s="1"/>
  <c r="AM132" i="73" s="1"/>
  <c r="BC145" i="73"/>
  <c r="W145" i="73" s="1"/>
  <c r="AM145" i="73" s="1"/>
  <c r="BC118" i="73"/>
  <c r="W118" i="73" s="1"/>
  <c r="AM118" i="73" s="1"/>
  <c r="BC148" i="73"/>
  <c r="W148" i="73" s="1"/>
  <c r="AM148" i="73" s="1"/>
  <c r="BC143" i="73"/>
  <c r="W143" i="73" s="1"/>
  <c r="AM143" i="73" s="1"/>
  <c r="BC156" i="73"/>
  <c r="W156" i="73" s="1"/>
  <c r="AM156" i="73" s="1"/>
  <c r="BC163" i="73"/>
  <c r="W163" i="73" s="1"/>
  <c r="AM163" i="73" s="1"/>
  <c r="BC164" i="73"/>
  <c r="W164" i="73" s="1"/>
  <c r="AM164" i="73" s="1"/>
  <c r="BC182" i="73"/>
  <c r="W182" i="73" s="1"/>
  <c r="AM182" i="73" s="1"/>
  <c r="BC154" i="73"/>
  <c r="W154" i="73" s="1"/>
  <c r="AM154" i="73" s="1"/>
  <c r="BC170" i="73"/>
  <c r="W170" i="73" s="1"/>
  <c r="AM170" i="73" s="1"/>
  <c r="BC175" i="73"/>
  <c r="W175" i="73" s="1"/>
  <c r="AM175" i="73" s="1"/>
  <c r="BK70" i="73"/>
  <c r="AE70" i="73" s="1"/>
  <c r="AU70" i="73" s="1"/>
  <c r="BK57" i="73"/>
  <c r="AE57" i="73" s="1"/>
  <c r="AU57" i="73" s="1"/>
  <c r="BK34" i="73"/>
  <c r="AE34" i="73" s="1"/>
  <c r="AU34" i="73" s="1"/>
  <c r="BK37" i="73"/>
  <c r="AE37" i="73" s="1"/>
  <c r="AU37" i="73" s="1"/>
  <c r="BK58" i="73"/>
  <c r="AE58" i="73" s="1"/>
  <c r="AU58" i="73" s="1"/>
  <c r="BK39" i="73"/>
  <c r="AE39" i="73" s="1"/>
  <c r="AU39" i="73" s="1"/>
  <c r="BK65" i="73"/>
  <c r="AE65" i="73" s="1"/>
  <c r="AU65" i="73" s="1"/>
  <c r="BK48" i="73"/>
  <c r="AE48" i="73" s="1"/>
  <c r="AU48" i="73" s="1"/>
  <c r="BK97" i="73"/>
  <c r="AE97" i="73" s="1"/>
  <c r="AU97" i="73" s="1"/>
  <c r="BK139" i="73"/>
  <c r="AE139" i="73" s="1"/>
  <c r="AU139" i="73" s="1"/>
  <c r="BK67" i="73"/>
  <c r="AE67" i="73" s="1"/>
  <c r="AU67" i="73" s="1"/>
  <c r="BK84" i="73"/>
  <c r="AE84" i="73" s="1"/>
  <c r="AU84" i="73" s="1"/>
  <c r="BK116" i="73"/>
  <c r="AE116" i="73" s="1"/>
  <c r="AU116" i="73" s="1"/>
  <c r="BK100" i="73"/>
  <c r="AE100" i="73" s="1"/>
  <c r="AU100" i="73" s="1"/>
  <c r="BK115" i="73"/>
  <c r="AE115" i="73" s="1"/>
  <c r="AU115" i="73" s="1"/>
  <c r="BK131" i="73"/>
  <c r="AE131" i="73" s="1"/>
  <c r="AU131" i="73" s="1"/>
  <c r="BK87" i="73"/>
  <c r="AE87" i="73" s="1"/>
  <c r="AU87" i="73" s="1"/>
  <c r="BK121" i="73"/>
  <c r="AE121" i="73" s="1"/>
  <c r="AU121" i="73" s="1"/>
  <c r="BK137" i="73"/>
  <c r="AE137" i="73" s="1"/>
  <c r="AU137" i="73" s="1"/>
  <c r="BK102" i="73"/>
  <c r="AE102" i="73" s="1"/>
  <c r="AU102" i="73" s="1"/>
  <c r="BK143" i="73"/>
  <c r="AE143" i="73" s="1"/>
  <c r="AU143" i="73" s="1"/>
  <c r="BK162" i="73"/>
  <c r="AE162" i="73" s="1"/>
  <c r="AU162" i="73" s="1"/>
  <c r="BK126" i="73"/>
  <c r="AE126" i="73" s="1"/>
  <c r="AU126" i="73" s="1"/>
  <c r="BK145" i="73"/>
  <c r="AE145" i="73" s="1"/>
  <c r="AU145" i="73" s="1"/>
  <c r="BK171" i="73"/>
  <c r="AE171" i="73" s="1"/>
  <c r="AU171" i="73" s="1"/>
  <c r="BK169" i="73"/>
  <c r="AE169" i="73" s="1"/>
  <c r="AU169" i="73" s="1"/>
  <c r="BK164" i="73"/>
  <c r="AE164" i="73" s="1"/>
  <c r="AU164" i="73" s="1"/>
  <c r="BK183" i="73"/>
  <c r="AE183" i="73" s="1"/>
  <c r="AU183" i="73" s="1"/>
  <c r="BK176" i="73"/>
  <c r="AE176" i="73" s="1"/>
  <c r="AU176" i="73" s="1"/>
  <c r="BK180" i="73"/>
  <c r="AE180" i="73" s="1"/>
  <c r="AU180" i="73" s="1"/>
  <c r="KO49" i="73"/>
  <c r="JZ45" i="73"/>
  <c r="JZ46" i="73"/>
  <c r="KO59" i="73"/>
  <c r="JZ39" i="73"/>
  <c r="KO76" i="73"/>
  <c r="KO53" i="73"/>
  <c r="KO87" i="73"/>
  <c r="KO110" i="73"/>
  <c r="JZ145" i="73"/>
  <c r="KO97" i="73"/>
  <c r="JZ124" i="73"/>
  <c r="KO104" i="73"/>
  <c r="KO143" i="73"/>
  <c r="JZ125" i="73"/>
  <c r="KO161" i="73"/>
  <c r="JZ171" i="73"/>
  <c r="KO147" i="73"/>
  <c r="KO179" i="73"/>
  <c r="JZ181" i="73"/>
  <c r="KO188" i="73"/>
  <c r="JZ205" i="73"/>
  <c r="JZ213" i="73"/>
  <c r="BH48" i="73"/>
  <c r="AB48" i="73" s="1"/>
  <c r="AR48" i="73" s="1"/>
  <c r="BH55" i="73"/>
  <c r="AB55" i="73" s="1"/>
  <c r="AR55" i="73" s="1"/>
  <c r="BH34" i="73"/>
  <c r="AB34" i="73" s="1"/>
  <c r="AR34" i="73" s="1"/>
  <c r="BH110" i="73"/>
  <c r="AB110" i="73" s="1"/>
  <c r="AR110" i="73" s="1"/>
  <c r="BH41" i="73"/>
  <c r="AB41" i="73" s="1"/>
  <c r="AR41" i="73" s="1"/>
  <c r="BH57" i="73"/>
  <c r="AB57" i="73" s="1"/>
  <c r="AR57" i="73" s="1"/>
  <c r="BH71" i="73"/>
  <c r="AB71" i="73" s="1"/>
  <c r="AR71" i="73" s="1"/>
  <c r="BH79" i="73"/>
  <c r="AB79" i="73" s="1"/>
  <c r="AR79" i="73" s="1"/>
  <c r="BH87" i="73"/>
  <c r="AB87" i="73" s="1"/>
  <c r="AR87" i="73" s="1"/>
  <c r="BH117" i="73"/>
  <c r="AB117" i="73" s="1"/>
  <c r="AR117" i="73" s="1"/>
  <c r="BH97" i="73"/>
  <c r="AB97" i="73" s="1"/>
  <c r="AR97" i="73" s="1"/>
  <c r="BH113" i="73"/>
  <c r="AB113" i="73" s="1"/>
  <c r="AR113" i="73" s="1"/>
  <c r="BH80" i="73"/>
  <c r="AB80" i="73" s="1"/>
  <c r="AR80" i="73" s="1"/>
  <c r="BH96" i="73"/>
  <c r="AB96" i="73" s="1"/>
  <c r="AR96" i="73" s="1"/>
  <c r="BH112" i="73"/>
  <c r="AB112" i="73" s="1"/>
  <c r="AR112" i="73" s="1"/>
  <c r="BH107" i="73"/>
  <c r="AB107" i="73" s="1"/>
  <c r="AR107" i="73" s="1"/>
  <c r="BH133" i="73"/>
  <c r="AB133" i="73" s="1"/>
  <c r="AR133" i="73" s="1"/>
  <c r="BH137" i="73"/>
  <c r="AB137" i="73" s="1"/>
  <c r="AR137" i="73" s="1"/>
  <c r="BH115" i="73"/>
  <c r="AB115" i="73" s="1"/>
  <c r="AR115" i="73" s="1"/>
  <c r="BH144" i="73"/>
  <c r="AB144" i="73" s="1"/>
  <c r="AR144" i="73" s="1"/>
  <c r="BH153" i="73"/>
  <c r="AB153" i="73" s="1"/>
  <c r="AR153" i="73" s="1"/>
  <c r="BH151" i="73"/>
  <c r="AB151" i="73" s="1"/>
  <c r="AR151" i="73" s="1"/>
  <c r="BH168" i="73"/>
  <c r="AB168" i="73" s="1"/>
  <c r="AR168" i="73" s="1"/>
  <c r="BH143" i="73"/>
  <c r="AB143" i="73" s="1"/>
  <c r="AR143" i="73" s="1"/>
  <c r="BH181" i="73"/>
  <c r="AB181" i="73" s="1"/>
  <c r="AR181" i="73" s="1"/>
  <c r="BH178" i="73"/>
  <c r="AB178" i="73" s="1"/>
  <c r="AR178" i="73" s="1"/>
  <c r="DU220" i="73"/>
  <c r="DU222" i="73"/>
  <c r="DU221" i="73"/>
  <c r="DU219" i="73"/>
  <c r="DU216" i="73"/>
  <c r="DU215" i="73"/>
  <c r="DU214" i="73"/>
  <c r="DU213" i="73"/>
  <c r="DU212" i="73"/>
  <c r="DU218" i="73"/>
  <c r="DU211" i="73"/>
  <c r="DU210" i="73"/>
  <c r="DU209" i="73"/>
  <c r="DU208" i="73"/>
  <c r="DU207" i="73"/>
  <c r="DU206" i="73"/>
  <c r="DU205" i="73"/>
  <c r="DU204" i="73"/>
  <c r="DU203" i="73"/>
  <c r="DU217" i="73"/>
  <c r="DU197" i="73"/>
  <c r="DU202" i="73"/>
  <c r="DU200" i="73"/>
  <c r="DU198" i="73"/>
  <c r="DU193" i="73"/>
  <c r="DU201" i="73"/>
  <c r="DU196" i="73"/>
  <c r="DU192" i="73"/>
  <c r="DU189" i="73"/>
  <c r="DU187" i="73"/>
  <c r="DU185" i="73"/>
  <c r="DU183" i="73"/>
  <c r="DU199" i="73"/>
  <c r="DU188" i="73"/>
  <c r="DU180" i="73"/>
  <c r="DU179" i="73"/>
  <c r="DU178" i="73"/>
  <c r="DU177" i="73"/>
  <c r="DU176" i="73"/>
  <c r="DU175" i="73"/>
  <c r="DU174" i="73"/>
  <c r="DU173" i="73"/>
  <c r="DU172" i="73"/>
  <c r="DU170" i="73"/>
  <c r="DU166" i="73"/>
  <c r="DU162" i="73"/>
  <c r="DU158" i="73"/>
  <c r="DU154" i="73"/>
  <c r="DU150" i="73"/>
  <c r="DU146" i="73"/>
  <c r="DU143" i="73"/>
  <c r="DU191" i="73"/>
  <c r="DU190" i="73"/>
  <c r="DU167" i="73"/>
  <c r="DU164" i="73"/>
  <c r="DU182" i="73"/>
  <c r="DU181" i="73"/>
  <c r="DU163" i="73"/>
  <c r="DU160" i="73"/>
  <c r="DU153" i="73"/>
  <c r="DU194" i="73"/>
  <c r="DU186" i="73"/>
  <c r="DU168" i="73"/>
  <c r="DU159" i="73"/>
  <c r="DU156" i="73"/>
  <c r="DU195" i="73"/>
  <c r="DU171" i="73"/>
  <c r="DU148" i="73"/>
  <c r="DU147" i="73"/>
  <c r="DU144" i="73"/>
  <c r="DU184" i="73"/>
  <c r="DU165" i="73"/>
  <c r="DU157" i="73"/>
  <c r="DU145" i="73"/>
  <c r="DU127" i="73"/>
  <c r="DU123" i="73"/>
  <c r="DU119" i="73"/>
  <c r="DU115" i="73"/>
  <c r="DU169" i="73"/>
  <c r="DU151" i="73"/>
  <c r="DU149" i="73"/>
  <c r="DU142" i="73"/>
  <c r="DU141" i="73"/>
  <c r="DU140" i="73"/>
  <c r="DU139" i="73"/>
  <c r="DU138" i="73"/>
  <c r="DU137" i="73"/>
  <c r="DU136" i="73"/>
  <c r="DU135" i="73"/>
  <c r="DU134" i="73"/>
  <c r="DU133" i="73"/>
  <c r="DU132" i="73"/>
  <c r="DU155" i="73"/>
  <c r="DU131" i="73"/>
  <c r="DU111" i="73"/>
  <c r="DU107" i="73"/>
  <c r="DU103" i="73"/>
  <c r="DU99" i="73"/>
  <c r="DU128" i="73"/>
  <c r="DU124" i="73"/>
  <c r="DU120" i="73"/>
  <c r="DU116" i="73"/>
  <c r="DU112" i="73"/>
  <c r="DU108" i="73"/>
  <c r="DU104" i="73"/>
  <c r="DU100" i="73"/>
  <c r="DU96" i="73"/>
  <c r="DU92" i="73"/>
  <c r="DU88" i="73"/>
  <c r="DU84" i="73"/>
  <c r="DU80" i="73"/>
  <c r="DU76" i="73"/>
  <c r="DU72" i="73"/>
  <c r="DU129" i="73"/>
  <c r="DU113" i="73"/>
  <c r="DU109" i="73"/>
  <c r="DU105" i="73"/>
  <c r="DU101" i="73"/>
  <c r="DU97" i="73"/>
  <c r="DU93" i="73"/>
  <c r="DU161" i="73"/>
  <c r="DU152" i="73"/>
  <c r="DU114" i="73"/>
  <c r="DU102" i="73"/>
  <c r="DU95" i="73"/>
  <c r="DU91" i="73"/>
  <c r="DU68" i="73"/>
  <c r="DU64" i="73"/>
  <c r="DU60" i="73"/>
  <c r="DU56" i="73"/>
  <c r="DU130" i="73"/>
  <c r="DU118" i="73"/>
  <c r="DU117" i="73"/>
  <c r="DU106" i="73"/>
  <c r="DU87" i="73"/>
  <c r="DU86" i="73"/>
  <c r="DU83" i="73"/>
  <c r="DU82" i="73"/>
  <c r="DU79" i="73"/>
  <c r="DU78" i="73"/>
  <c r="DU75" i="73"/>
  <c r="DU74" i="73"/>
  <c r="DU71" i="73"/>
  <c r="DU70" i="73"/>
  <c r="DU65" i="73"/>
  <c r="DU61" i="73"/>
  <c r="DU57" i="73"/>
  <c r="DU53" i="73"/>
  <c r="DU49" i="73"/>
  <c r="DU45" i="73"/>
  <c r="DU41" i="73"/>
  <c r="DU37" i="73"/>
  <c r="DU122" i="73"/>
  <c r="DU121" i="73"/>
  <c r="DU110" i="73"/>
  <c r="DU66" i="73"/>
  <c r="DU62" i="73"/>
  <c r="DU90" i="73"/>
  <c r="DU85" i="73"/>
  <c r="DU77" i="73"/>
  <c r="DU67" i="73"/>
  <c r="DU50" i="73"/>
  <c r="DU46" i="73"/>
  <c r="DU42" i="73"/>
  <c r="DU38" i="73"/>
  <c r="DU34" i="73"/>
  <c r="DU32" i="73"/>
  <c r="DU28" i="73"/>
  <c r="DU24" i="73"/>
  <c r="DU31" i="73"/>
  <c r="DU23" i="73"/>
  <c r="DU125" i="73"/>
  <c r="DU98" i="73"/>
  <c r="DU94" i="73"/>
  <c r="DU54" i="73"/>
  <c r="DU33" i="73"/>
  <c r="DU29" i="73"/>
  <c r="DU25" i="73"/>
  <c r="DU26" i="73"/>
  <c r="DU22" i="73"/>
  <c r="DU63" i="73"/>
  <c r="DU55" i="73"/>
  <c r="DU126" i="73"/>
  <c r="DU89" i="73"/>
  <c r="DU81" i="73"/>
  <c r="DU73" i="73"/>
  <c r="DU59" i="73"/>
  <c r="DU58" i="73"/>
  <c r="DU52" i="73"/>
  <c r="DU51" i="73"/>
  <c r="DU48" i="73"/>
  <c r="DU47" i="73"/>
  <c r="DU44" i="73"/>
  <c r="DU43" i="73"/>
  <c r="DU40" i="73"/>
  <c r="DU39" i="73"/>
  <c r="DU36" i="73"/>
  <c r="DU35" i="73"/>
  <c r="DU30" i="73"/>
  <c r="DU69" i="73"/>
  <c r="DU27" i="73"/>
  <c r="KG215" i="73"/>
  <c r="KV185" i="73"/>
  <c r="KV162" i="73"/>
  <c r="KV139" i="73"/>
  <c r="KV114" i="73"/>
  <c r="KG62" i="73"/>
  <c r="HH216" i="73"/>
  <c r="HH209" i="73"/>
  <c r="GS196" i="73"/>
  <c r="GS175" i="73"/>
  <c r="HH184" i="73"/>
  <c r="GS165" i="73"/>
  <c r="HH188" i="73"/>
  <c r="HH159" i="73"/>
  <c r="HH155" i="73"/>
  <c r="HH124" i="73"/>
  <c r="GS135" i="73"/>
  <c r="HH104" i="73"/>
  <c r="HH122" i="73"/>
  <c r="GS90" i="73"/>
  <c r="HH131" i="73"/>
  <c r="GS91" i="73"/>
  <c r="GS58" i="73"/>
  <c r="GS81" i="73"/>
  <c r="GS43" i="73"/>
  <c r="HH78" i="73"/>
  <c r="HH68" i="73"/>
  <c r="GS26" i="73"/>
  <c r="HH26" i="73"/>
  <c r="GS36" i="73"/>
  <c r="HH23" i="73"/>
  <c r="KC218" i="73"/>
  <c r="KC215" i="73"/>
  <c r="KC206" i="73"/>
  <c r="KR182" i="73"/>
  <c r="KR179" i="73"/>
  <c r="KR163" i="73"/>
  <c r="KR147" i="73"/>
  <c r="KC188" i="73"/>
  <c r="KC149" i="73"/>
  <c r="KC140" i="73"/>
  <c r="KR129" i="73"/>
  <c r="KC138" i="73"/>
  <c r="KC100" i="73"/>
  <c r="KR100" i="73"/>
  <c r="KC136" i="73"/>
  <c r="KR93" i="73"/>
  <c r="KR64" i="73"/>
  <c r="KR90" i="73"/>
  <c r="KR69" i="73"/>
  <c r="KC67" i="73"/>
  <c r="KW221" i="73"/>
  <c r="KW211" i="73"/>
  <c r="KW209" i="73"/>
  <c r="KH185" i="73"/>
  <c r="KH188" i="73"/>
  <c r="KW196" i="73"/>
  <c r="KH154" i="73"/>
  <c r="KH196" i="73"/>
  <c r="KH160" i="73"/>
  <c r="KW150" i="73"/>
  <c r="KW147" i="73"/>
  <c r="KW112" i="73"/>
  <c r="KH128" i="73"/>
  <c r="KW89" i="73"/>
  <c r="KH135" i="73"/>
  <c r="KW90" i="73"/>
  <c r="KW53" i="73"/>
  <c r="KH79" i="73"/>
  <c r="KW54" i="73"/>
  <c r="KH118" i="73"/>
  <c r="KH68" i="73"/>
  <c r="KH65" i="73"/>
  <c r="KV219" i="73"/>
  <c r="KV210" i="73"/>
  <c r="KG201" i="73"/>
  <c r="KV182" i="73"/>
  <c r="KG191" i="73"/>
  <c r="KV171" i="73"/>
  <c r="KV155" i="73"/>
  <c r="KV177" i="73"/>
  <c r="KG170" i="73"/>
  <c r="KG141" i="73"/>
  <c r="KV132" i="73"/>
  <c r="KV180" i="73"/>
  <c r="KG112" i="73"/>
  <c r="KG123" i="73"/>
  <c r="KV92" i="73"/>
  <c r="KV109" i="73"/>
  <c r="KG61" i="73"/>
  <c r="KV65" i="73"/>
  <c r="KG139" i="73"/>
  <c r="KV77" i="73"/>
  <c r="KG64" i="73"/>
  <c r="FB29" i="73"/>
  <c r="KN222" i="73"/>
  <c r="JY211" i="73"/>
  <c r="KN207" i="73"/>
  <c r="KN186" i="73"/>
  <c r="JY205" i="73"/>
  <c r="KN163" i="73"/>
  <c r="KN147" i="73"/>
  <c r="JY195" i="73"/>
  <c r="JY162" i="73"/>
  <c r="JY140" i="73"/>
  <c r="KN131" i="73"/>
  <c r="JY177" i="73"/>
  <c r="JY129" i="73"/>
  <c r="JY89" i="73"/>
  <c r="KN125" i="73"/>
  <c r="JY98" i="73"/>
  <c r="KN82" i="73"/>
  <c r="JY57" i="73"/>
  <c r="JY72" i="73"/>
  <c r="JY38" i="73"/>
  <c r="KN90" i="73"/>
  <c r="JY55" i="73"/>
  <c r="JY139" i="73"/>
  <c r="KK206" i="73"/>
  <c r="KZ154" i="73"/>
  <c r="KZ142" i="73"/>
  <c r="KZ108" i="73"/>
  <c r="KK53" i="73"/>
  <c r="KK25" i="73"/>
  <c r="KZ26" i="73"/>
  <c r="KD25" i="73"/>
  <c r="KS40" i="73"/>
  <c r="KS48" i="73"/>
  <c r="KD61" i="73"/>
  <c r="KS133" i="73"/>
  <c r="KS41" i="73"/>
  <c r="KD65" i="73"/>
  <c r="KD28" i="73"/>
  <c r="KD23" i="73"/>
  <c r="KD31" i="73"/>
  <c r="KD38" i="73"/>
  <c r="KS43" i="73"/>
  <c r="KD48" i="73"/>
  <c r="KD53" i="73"/>
  <c r="KS32" i="73"/>
  <c r="KS25" i="73"/>
  <c r="KS33" i="73"/>
  <c r="KS137" i="73"/>
  <c r="KD64" i="73"/>
  <c r="KS76" i="73"/>
  <c r="KD96" i="73"/>
  <c r="KD127" i="73"/>
  <c r="KS38" i="73"/>
  <c r="KS46" i="73"/>
  <c r="KS54" i="73"/>
  <c r="KS62" i="73"/>
  <c r="KS71" i="73"/>
  <c r="KS79" i="73"/>
  <c r="KS87" i="73"/>
  <c r="KD108" i="73"/>
  <c r="KD138" i="73"/>
  <c r="KD58" i="73"/>
  <c r="KD66" i="73"/>
  <c r="KD73" i="73"/>
  <c r="KS78" i="73"/>
  <c r="KD83" i="73"/>
  <c r="KD89" i="73"/>
  <c r="KD104" i="73"/>
  <c r="KS130" i="73"/>
  <c r="KD95" i="73"/>
  <c r="KD103" i="73"/>
  <c r="KD111" i="73"/>
  <c r="KS117" i="73"/>
  <c r="KD122" i="73"/>
  <c r="KS129" i="73"/>
  <c r="KS136" i="73"/>
  <c r="KS69" i="73"/>
  <c r="KS77" i="73"/>
  <c r="KS85" i="73"/>
  <c r="KS93" i="73"/>
  <c r="KS101" i="73"/>
  <c r="KS109" i="73"/>
  <c r="KS131" i="73"/>
  <c r="KD146" i="73"/>
  <c r="KS100" i="73"/>
  <c r="KS108" i="73"/>
  <c r="KS119" i="73"/>
  <c r="KD131" i="73"/>
  <c r="KD139" i="73"/>
  <c r="KS153" i="73"/>
  <c r="KS148" i="73"/>
  <c r="KD158" i="73"/>
  <c r="KS116" i="73"/>
  <c r="KS124" i="73"/>
  <c r="KD153" i="73"/>
  <c r="KS177" i="73"/>
  <c r="KS142" i="73"/>
  <c r="KD152" i="73"/>
  <c r="KD160" i="73"/>
  <c r="KS147" i="73"/>
  <c r="KS161" i="73"/>
  <c r="KD186" i="73"/>
  <c r="KD165" i="73"/>
  <c r="KD170" i="73"/>
  <c r="KD187" i="73"/>
  <c r="KD193" i="73"/>
  <c r="KS146" i="73"/>
  <c r="KS154" i="73"/>
  <c r="KS162" i="73"/>
  <c r="KS170" i="73"/>
  <c r="KS176" i="73"/>
  <c r="KD182" i="73"/>
  <c r="KS195" i="73"/>
  <c r="KS190" i="73"/>
  <c r="KD173" i="73"/>
  <c r="KD177" i="73"/>
  <c r="KS183" i="73"/>
  <c r="KS194" i="73"/>
  <c r="KS203" i="73"/>
  <c r="KD192" i="73"/>
  <c r="KD206" i="73"/>
  <c r="KD205" i="73"/>
  <c r="KD209" i="73"/>
  <c r="KS205" i="73"/>
  <c r="KD212" i="73"/>
  <c r="KS208" i="73"/>
  <c r="KD214" i="73"/>
  <c r="KD217" i="73"/>
  <c r="KS218" i="73"/>
  <c r="KS222" i="73"/>
  <c r="KD221" i="73"/>
  <c r="GP73" i="73"/>
  <c r="HE118" i="73"/>
  <c r="GP93" i="73"/>
  <c r="HE80" i="73"/>
  <c r="GP97" i="73"/>
  <c r="GP127" i="73"/>
  <c r="GP72" i="73"/>
  <c r="GP80" i="73"/>
  <c r="GP88" i="73"/>
  <c r="GP109" i="73"/>
  <c r="GP70" i="73"/>
  <c r="GP78" i="73"/>
  <c r="GP86" i="73"/>
  <c r="GP105" i="73"/>
  <c r="HE130" i="73"/>
  <c r="HE91" i="73"/>
  <c r="HE99" i="73"/>
  <c r="HE107" i="73"/>
  <c r="HE116" i="73"/>
  <c r="HE124" i="73"/>
  <c r="HE135" i="73"/>
  <c r="HE161" i="73"/>
  <c r="HE74" i="73"/>
  <c r="HE82" i="73"/>
  <c r="HE90" i="73"/>
  <c r="HE98" i="73"/>
  <c r="HE106" i="73"/>
  <c r="GP116" i="73"/>
  <c r="GP129" i="73"/>
  <c r="GP144" i="73"/>
  <c r="GP198" i="73"/>
  <c r="GP102" i="73"/>
  <c r="GP110" i="73"/>
  <c r="HE123" i="73"/>
  <c r="HE133" i="73"/>
  <c r="HE151" i="73"/>
  <c r="GP134" i="73"/>
  <c r="GP138" i="73"/>
  <c r="GP142" i="73"/>
  <c r="GP168" i="73"/>
  <c r="GP114" i="73"/>
  <c r="GP122" i="73"/>
  <c r="GP145" i="73"/>
  <c r="GP160" i="73"/>
  <c r="GP148" i="73"/>
  <c r="HE157" i="73"/>
  <c r="HE182" i="73"/>
  <c r="GP156" i="73"/>
  <c r="GP164" i="73"/>
  <c r="GP174" i="73"/>
  <c r="HE167" i="73"/>
  <c r="HE184" i="73"/>
  <c r="HE191" i="73"/>
  <c r="HE150" i="73"/>
  <c r="HE158" i="73"/>
  <c r="HE166" i="73"/>
  <c r="GP182" i="73"/>
  <c r="GP194" i="73"/>
  <c r="GP183" i="73"/>
  <c r="GP199" i="73"/>
  <c r="HE173" i="73"/>
  <c r="HE177" i="73"/>
  <c r="HE183" i="73"/>
  <c r="HE189" i="73"/>
  <c r="HE195" i="73"/>
  <c r="GP192" i="73"/>
  <c r="GP201" i="73"/>
  <c r="HE211" i="73"/>
  <c r="HE204" i="73"/>
  <c r="HE214" i="73"/>
  <c r="GP204" i="73"/>
  <c r="GP208" i="73"/>
  <c r="HE213" i="73"/>
  <c r="GP212" i="73"/>
  <c r="GP219" i="73"/>
  <c r="HE219" i="73"/>
  <c r="HE221" i="73"/>
  <c r="GS211" i="73"/>
  <c r="HH208" i="73"/>
  <c r="GS182" i="73"/>
  <c r="GS195" i="73"/>
  <c r="HH180" i="73"/>
  <c r="HH148" i="73"/>
  <c r="GS191" i="73"/>
  <c r="GS166" i="73"/>
  <c r="HH169" i="73"/>
  <c r="HH154" i="73"/>
  <c r="HH117" i="73"/>
  <c r="HH135" i="73"/>
  <c r="HH105" i="73"/>
  <c r="HH73" i="73"/>
  <c r="HH106" i="73"/>
  <c r="HH80" i="73"/>
  <c r="HH133" i="73"/>
  <c r="HH58" i="73"/>
  <c r="HH95" i="73"/>
  <c r="GS60" i="73"/>
  <c r="GS41" i="73"/>
  <c r="HH49" i="73"/>
  <c r="HH64" i="73"/>
  <c r="HH60" i="73"/>
  <c r="HL223" i="73"/>
  <c r="KV201" i="73"/>
  <c r="KG194" i="73"/>
  <c r="KG190" i="73"/>
  <c r="KV127" i="73"/>
  <c r="KG89" i="73"/>
  <c r="KG38" i="73"/>
  <c r="KV63" i="73"/>
  <c r="KN47" i="73"/>
  <c r="KN79" i="73"/>
  <c r="KN124" i="73"/>
  <c r="JY116" i="73"/>
  <c r="JY174" i="73"/>
  <c r="JY201" i="73"/>
  <c r="KN221" i="73"/>
  <c r="JY41" i="73"/>
  <c r="KN55" i="73"/>
  <c r="KN67" i="73"/>
  <c r="JY75" i="73"/>
  <c r="KN112" i="73"/>
  <c r="JY145" i="73"/>
  <c r="KN162" i="73"/>
  <c r="KN208" i="73"/>
  <c r="KN36" i="73"/>
  <c r="KN126" i="73"/>
  <c r="KN71" i="73"/>
  <c r="KN86" i="73"/>
  <c r="JY134" i="73"/>
  <c r="KN95" i="73"/>
  <c r="KN142" i="73"/>
  <c r="JY155" i="73"/>
  <c r="KN166" i="73"/>
  <c r="KN193" i="73"/>
  <c r="JY216" i="73"/>
  <c r="IM25" i="73"/>
  <c r="DE221" i="73"/>
  <c r="DE222" i="73"/>
  <c r="DE220" i="73"/>
  <c r="DE219" i="73"/>
  <c r="DE218" i="73"/>
  <c r="DE217" i="73"/>
  <c r="DE216" i="73"/>
  <c r="DE215" i="73"/>
  <c r="DE214" i="73"/>
  <c r="DE213" i="73"/>
  <c r="DE211" i="73"/>
  <c r="DE210" i="73"/>
  <c r="DE209" i="73"/>
  <c r="DE205" i="73"/>
  <c r="DE202" i="73"/>
  <c r="DE201" i="73"/>
  <c r="DE200" i="73"/>
  <c r="DE199" i="73"/>
  <c r="DE198" i="73"/>
  <c r="DE197" i="73"/>
  <c r="DE212" i="73"/>
  <c r="DE206" i="73"/>
  <c r="DE207" i="73"/>
  <c r="DE203" i="73"/>
  <c r="DE196" i="73"/>
  <c r="DE195" i="73"/>
  <c r="DE194" i="73"/>
  <c r="DE193" i="73"/>
  <c r="DE192" i="73"/>
  <c r="DE191" i="73"/>
  <c r="DE190" i="73"/>
  <c r="DE189" i="73"/>
  <c r="DE188" i="73"/>
  <c r="DE187" i="73"/>
  <c r="DE186" i="73"/>
  <c r="BI186" i="73" s="1"/>
  <c r="AC186" i="73" s="1"/>
  <c r="AS186" i="73" s="1"/>
  <c r="DE185" i="73"/>
  <c r="BI185" i="73" s="1"/>
  <c r="AC185" i="73" s="1"/>
  <c r="AS185" i="73" s="1"/>
  <c r="DE184" i="73"/>
  <c r="BI184" i="73" s="1"/>
  <c r="AC184" i="73" s="1"/>
  <c r="AS184" i="73" s="1"/>
  <c r="DE183" i="73"/>
  <c r="DE182" i="73"/>
  <c r="DE181" i="73"/>
  <c r="BI181" i="73" s="1"/>
  <c r="AC181" i="73" s="1"/>
  <c r="AS181" i="73" s="1"/>
  <c r="DE204" i="73"/>
  <c r="DE171" i="73"/>
  <c r="DE170" i="73"/>
  <c r="DE169" i="73"/>
  <c r="BI169" i="73" s="1"/>
  <c r="AC169" i="73" s="1"/>
  <c r="AS169" i="73" s="1"/>
  <c r="DE168" i="73"/>
  <c r="BI168" i="73" s="1"/>
  <c r="AC168" i="73" s="1"/>
  <c r="AS168" i="73" s="1"/>
  <c r="DE167" i="73"/>
  <c r="DE166" i="73"/>
  <c r="BI166" i="73" s="1"/>
  <c r="AC166" i="73" s="1"/>
  <c r="AS166" i="73" s="1"/>
  <c r="DE165" i="73"/>
  <c r="DE164" i="73"/>
  <c r="BI164" i="73" s="1"/>
  <c r="AC164" i="73" s="1"/>
  <c r="AS164" i="73" s="1"/>
  <c r="DE163" i="73"/>
  <c r="DE162" i="73"/>
  <c r="BI162" i="73" s="1"/>
  <c r="AC162" i="73" s="1"/>
  <c r="AS162" i="73" s="1"/>
  <c r="DE161" i="73"/>
  <c r="BI161" i="73" s="1"/>
  <c r="AC161" i="73" s="1"/>
  <c r="AS161" i="73" s="1"/>
  <c r="DE160" i="73"/>
  <c r="BI160" i="73" s="1"/>
  <c r="AC160" i="73" s="1"/>
  <c r="AS160" i="73" s="1"/>
  <c r="DE159" i="73"/>
  <c r="DE158" i="73"/>
  <c r="DE157" i="73"/>
  <c r="BI157" i="73" s="1"/>
  <c r="AC157" i="73" s="1"/>
  <c r="AS157" i="73" s="1"/>
  <c r="DE156" i="73"/>
  <c r="BI156" i="73" s="1"/>
  <c r="AC156" i="73" s="1"/>
  <c r="AS156" i="73" s="1"/>
  <c r="DE155" i="73"/>
  <c r="BI155" i="73" s="1"/>
  <c r="AC155" i="73" s="1"/>
  <c r="AS155" i="73" s="1"/>
  <c r="DE154" i="73"/>
  <c r="DE153" i="73"/>
  <c r="DE152" i="73"/>
  <c r="BI152" i="73" s="1"/>
  <c r="AC152" i="73" s="1"/>
  <c r="AS152" i="73" s="1"/>
  <c r="DE151" i="73"/>
  <c r="DE150" i="73"/>
  <c r="BI150" i="73" s="1"/>
  <c r="AC150" i="73" s="1"/>
  <c r="AS150" i="73" s="1"/>
  <c r="DE149" i="73"/>
  <c r="BI149" i="73" s="1"/>
  <c r="AC149" i="73" s="1"/>
  <c r="AS149" i="73" s="1"/>
  <c r="DE148" i="73"/>
  <c r="BI148" i="73" s="1"/>
  <c r="AC148" i="73" s="1"/>
  <c r="AS148" i="73" s="1"/>
  <c r="DE147" i="73"/>
  <c r="BI147" i="73" s="1"/>
  <c r="AC147" i="73" s="1"/>
  <c r="AS147" i="73" s="1"/>
  <c r="DE146" i="73"/>
  <c r="BI146" i="73" s="1"/>
  <c r="AC146" i="73" s="1"/>
  <c r="AS146" i="73" s="1"/>
  <c r="DE145" i="73"/>
  <c r="BI145" i="73" s="1"/>
  <c r="AC145" i="73" s="1"/>
  <c r="AS145" i="73" s="1"/>
  <c r="DE144" i="73"/>
  <c r="BI144" i="73" s="1"/>
  <c r="AC144" i="73" s="1"/>
  <c r="AS144" i="73" s="1"/>
  <c r="DE208" i="73"/>
  <c r="DE177" i="73"/>
  <c r="BI177" i="73" s="1"/>
  <c r="AC177" i="73" s="1"/>
  <c r="AS177" i="73" s="1"/>
  <c r="DE176" i="73"/>
  <c r="BI176" i="73" s="1"/>
  <c r="AC176" i="73" s="1"/>
  <c r="AS176" i="73" s="1"/>
  <c r="DE179" i="73"/>
  <c r="BI179" i="73" s="1"/>
  <c r="AC179" i="73" s="1"/>
  <c r="AS179" i="73" s="1"/>
  <c r="DE178" i="73"/>
  <c r="BI178" i="73" s="1"/>
  <c r="AC178" i="73" s="1"/>
  <c r="AS178" i="73" s="1"/>
  <c r="DE173" i="73"/>
  <c r="BI173" i="73" s="1"/>
  <c r="AC173" i="73" s="1"/>
  <c r="AS173" i="73" s="1"/>
  <c r="DE174" i="73"/>
  <c r="BI174" i="73" s="1"/>
  <c r="AC174" i="73" s="1"/>
  <c r="AS174" i="73" s="1"/>
  <c r="DE172" i="73"/>
  <c r="BI172" i="73" s="1"/>
  <c r="AC172" i="73" s="1"/>
  <c r="AS172" i="73" s="1"/>
  <c r="DE143" i="73"/>
  <c r="DE180" i="73"/>
  <c r="DE142" i="73"/>
  <c r="BI142" i="73" s="1"/>
  <c r="AC142" i="73" s="1"/>
  <c r="AS142" i="73" s="1"/>
  <c r="DE141" i="73"/>
  <c r="BI141" i="73" s="1"/>
  <c r="AC141" i="73" s="1"/>
  <c r="AS141" i="73" s="1"/>
  <c r="DE140" i="73"/>
  <c r="DE139" i="73"/>
  <c r="BI139" i="73" s="1"/>
  <c r="AC139" i="73" s="1"/>
  <c r="AS139" i="73" s="1"/>
  <c r="DE138" i="73"/>
  <c r="BI138" i="73" s="1"/>
  <c r="AC138" i="73" s="1"/>
  <c r="AS138" i="73" s="1"/>
  <c r="DE137" i="73"/>
  <c r="BI137" i="73" s="1"/>
  <c r="AC137" i="73" s="1"/>
  <c r="AS137" i="73" s="1"/>
  <c r="DE136" i="73"/>
  <c r="DE135" i="73"/>
  <c r="BI135" i="73" s="1"/>
  <c r="AC135" i="73" s="1"/>
  <c r="AS135" i="73" s="1"/>
  <c r="DE134" i="73"/>
  <c r="BI134" i="73" s="1"/>
  <c r="AC134" i="73" s="1"/>
  <c r="AS134" i="73" s="1"/>
  <c r="DE133" i="73"/>
  <c r="BI133" i="73" s="1"/>
  <c r="AC133" i="73" s="1"/>
  <c r="AS133" i="73" s="1"/>
  <c r="DE132" i="73"/>
  <c r="DE131" i="73"/>
  <c r="BI131" i="73" s="1"/>
  <c r="AC131" i="73" s="1"/>
  <c r="AS131" i="73" s="1"/>
  <c r="DE130" i="73"/>
  <c r="BI130" i="73" s="1"/>
  <c r="AC130" i="73" s="1"/>
  <c r="AS130" i="73" s="1"/>
  <c r="DE129" i="73"/>
  <c r="BI129" i="73" s="1"/>
  <c r="AC129" i="73" s="1"/>
  <c r="AS129" i="73" s="1"/>
  <c r="DE128" i="73"/>
  <c r="DE124" i="73"/>
  <c r="DE120" i="73"/>
  <c r="BI120" i="73" s="1"/>
  <c r="AC120" i="73" s="1"/>
  <c r="AS120" i="73" s="1"/>
  <c r="DE116" i="73"/>
  <c r="BI116" i="73" s="1"/>
  <c r="AC116" i="73" s="1"/>
  <c r="AS116" i="73" s="1"/>
  <c r="DE175" i="73"/>
  <c r="DE127" i="73"/>
  <c r="DE123" i="73"/>
  <c r="DE119" i="73"/>
  <c r="BI119" i="73" s="1"/>
  <c r="AC119" i="73" s="1"/>
  <c r="AS119" i="73" s="1"/>
  <c r="DE115" i="73"/>
  <c r="DE112" i="73"/>
  <c r="DE108" i="73"/>
  <c r="DE104" i="73"/>
  <c r="BI104" i="73" s="1"/>
  <c r="AC104" i="73" s="1"/>
  <c r="AS104" i="73" s="1"/>
  <c r="DE100" i="73"/>
  <c r="DE96" i="73"/>
  <c r="DE113" i="73"/>
  <c r="BI113" i="73" s="1"/>
  <c r="AC113" i="73" s="1"/>
  <c r="AS113" i="73" s="1"/>
  <c r="DE109" i="73"/>
  <c r="BI109" i="73" s="1"/>
  <c r="AC109" i="73" s="1"/>
  <c r="AS109" i="73" s="1"/>
  <c r="DE105" i="73"/>
  <c r="BI105" i="73" s="1"/>
  <c r="AC105" i="73" s="1"/>
  <c r="AS105" i="73" s="1"/>
  <c r="DE101" i="73"/>
  <c r="BI101" i="73" s="1"/>
  <c r="AC101" i="73" s="1"/>
  <c r="AS101" i="73" s="1"/>
  <c r="DE97" i="73"/>
  <c r="BI97" i="73" s="1"/>
  <c r="AC97" i="73" s="1"/>
  <c r="AS97" i="73" s="1"/>
  <c r="DE93" i="73"/>
  <c r="BI93" i="73" s="1"/>
  <c r="AC93" i="73" s="1"/>
  <c r="AS93" i="73" s="1"/>
  <c r="DE89" i="73"/>
  <c r="DE85" i="73"/>
  <c r="DE81" i="73"/>
  <c r="BI81" i="73" s="1"/>
  <c r="AC81" i="73" s="1"/>
  <c r="AS81" i="73" s="1"/>
  <c r="DE77" i="73"/>
  <c r="BI77" i="73" s="1"/>
  <c r="AC77" i="73" s="1"/>
  <c r="AS77" i="73" s="1"/>
  <c r="DE73" i="73"/>
  <c r="DE69" i="73"/>
  <c r="DE126" i="73"/>
  <c r="BI126" i="73" s="1"/>
  <c r="AC126" i="73" s="1"/>
  <c r="AS126" i="73" s="1"/>
  <c r="DE125" i="73"/>
  <c r="BI125" i="73" s="1"/>
  <c r="AC125" i="73" s="1"/>
  <c r="AS125" i="73" s="1"/>
  <c r="DE122" i="73"/>
  <c r="BI122" i="73" s="1"/>
  <c r="AC122" i="73" s="1"/>
  <c r="AS122" i="73" s="1"/>
  <c r="DE121" i="73"/>
  <c r="BI121" i="73" s="1"/>
  <c r="AC121" i="73" s="1"/>
  <c r="AS121" i="73" s="1"/>
  <c r="DE118" i="73"/>
  <c r="DE117" i="73"/>
  <c r="BI117" i="73" s="1"/>
  <c r="AC117" i="73" s="1"/>
  <c r="AS117" i="73" s="1"/>
  <c r="DE114" i="73"/>
  <c r="DE110" i="73"/>
  <c r="DE106" i="73"/>
  <c r="BI106" i="73" s="1"/>
  <c r="AC106" i="73" s="1"/>
  <c r="AS106" i="73" s="1"/>
  <c r="DE102" i="73"/>
  <c r="BI102" i="73" s="1"/>
  <c r="AC102" i="73" s="1"/>
  <c r="AS102" i="73" s="1"/>
  <c r="DE98" i="73"/>
  <c r="BI98" i="73" s="1"/>
  <c r="AC98" i="73" s="1"/>
  <c r="AS98" i="73" s="1"/>
  <c r="DE94" i="73"/>
  <c r="BI94" i="73" s="1"/>
  <c r="AC94" i="73" s="1"/>
  <c r="AS94" i="73" s="1"/>
  <c r="DE90" i="73"/>
  <c r="BI90" i="73" s="1"/>
  <c r="AC90" i="73" s="1"/>
  <c r="AS90" i="73" s="1"/>
  <c r="DE99" i="73"/>
  <c r="BI99" i="73" s="1"/>
  <c r="AC99" i="73" s="1"/>
  <c r="AS99" i="73" s="1"/>
  <c r="DE92" i="73"/>
  <c r="DE87" i="73"/>
  <c r="DE86" i="73"/>
  <c r="DE83" i="73"/>
  <c r="BI83" i="73" s="1"/>
  <c r="AC83" i="73" s="1"/>
  <c r="AS83" i="73" s="1"/>
  <c r="DE82" i="73"/>
  <c r="DE79" i="73"/>
  <c r="DE78" i="73"/>
  <c r="DE75" i="73"/>
  <c r="BI75" i="73" s="1"/>
  <c r="AC75" i="73" s="1"/>
  <c r="AS75" i="73" s="1"/>
  <c r="DE74" i="73"/>
  <c r="DE71" i="73"/>
  <c r="DE70" i="73"/>
  <c r="DE65" i="73"/>
  <c r="BI65" i="73" s="1"/>
  <c r="AC65" i="73" s="1"/>
  <c r="AS65" i="73" s="1"/>
  <c r="DE61" i="73"/>
  <c r="DE57" i="73"/>
  <c r="DE53" i="73"/>
  <c r="DE103" i="73"/>
  <c r="BI103" i="73" s="1"/>
  <c r="AC103" i="73" s="1"/>
  <c r="AS103" i="73" s="1"/>
  <c r="DE66" i="73"/>
  <c r="DE62" i="73"/>
  <c r="BI62" i="73" s="1"/>
  <c r="AC62" i="73" s="1"/>
  <c r="AS62" i="73" s="1"/>
  <c r="DE58" i="73"/>
  <c r="DE54" i="73"/>
  <c r="BI54" i="73" s="1"/>
  <c r="AC54" i="73" s="1"/>
  <c r="AS54" i="73" s="1"/>
  <c r="DE50" i="73"/>
  <c r="DE46" i="73"/>
  <c r="DE42" i="73"/>
  <c r="DE38" i="73"/>
  <c r="BI38" i="73" s="1"/>
  <c r="AC38" i="73" s="1"/>
  <c r="AS38" i="73" s="1"/>
  <c r="DE34" i="73"/>
  <c r="DE107" i="73"/>
  <c r="DE88" i="73"/>
  <c r="BI88" i="73" s="1"/>
  <c r="AC88" i="73" s="1"/>
  <c r="AS88" i="73" s="1"/>
  <c r="DE84" i="73"/>
  <c r="BI84" i="73" s="1"/>
  <c r="AC84" i="73" s="1"/>
  <c r="AS84" i="73" s="1"/>
  <c r="DE80" i="73"/>
  <c r="DE76" i="73"/>
  <c r="DE72" i="73"/>
  <c r="BI72" i="73" s="1"/>
  <c r="AC72" i="73" s="1"/>
  <c r="AS72" i="73" s="1"/>
  <c r="DE67" i="73"/>
  <c r="BI67" i="73" s="1"/>
  <c r="AC67" i="73" s="1"/>
  <c r="AS67" i="73" s="1"/>
  <c r="DE63" i="73"/>
  <c r="BI63" i="73" s="1"/>
  <c r="AC63" i="73" s="1"/>
  <c r="AS63" i="73" s="1"/>
  <c r="DE59" i="73"/>
  <c r="DE64" i="73"/>
  <c r="DE33" i="73"/>
  <c r="BI33" i="73" s="1"/>
  <c r="AC33" i="73" s="1"/>
  <c r="AS33" i="73" s="1"/>
  <c r="DE29" i="73"/>
  <c r="DE25" i="73"/>
  <c r="DE45" i="73"/>
  <c r="BI45" i="73" s="1"/>
  <c r="AC45" i="73" s="1"/>
  <c r="AS45" i="73" s="1"/>
  <c r="DE91" i="73"/>
  <c r="BI91" i="73" s="1"/>
  <c r="AC91" i="73" s="1"/>
  <c r="AS91" i="73" s="1"/>
  <c r="DE68" i="73"/>
  <c r="DE52" i="73"/>
  <c r="BI52" i="73" s="1"/>
  <c r="AC52" i="73" s="1"/>
  <c r="AS52" i="73" s="1"/>
  <c r="DE51" i="73"/>
  <c r="BI51" i="73" s="1"/>
  <c r="AC51" i="73" s="1"/>
  <c r="AS51" i="73" s="1"/>
  <c r="DE48" i="73"/>
  <c r="BI48" i="73" s="1"/>
  <c r="AC48" i="73" s="1"/>
  <c r="AS48" i="73" s="1"/>
  <c r="DE47" i="73"/>
  <c r="DE44" i="73"/>
  <c r="BI44" i="73" s="1"/>
  <c r="AC44" i="73" s="1"/>
  <c r="AS44" i="73" s="1"/>
  <c r="DE43" i="73"/>
  <c r="BI43" i="73" s="1"/>
  <c r="AC43" i="73" s="1"/>
  <c r="AS43" i="73" s="1"/>
  <c r="DE40" i="73"/>
  <c r="BI40" i="73" s="1"/>
  <c r="AC40" i="73" s="1"/>
  <c r="AS40" i="73" s="1"/>
  <c r="DE39" i="73"/>
  <c r="DE36" i="73"/>
  <c r="BI36" i="73" s="1"/>
  <c r="AC36" i="73" s="1"/>
  <c r="AS36" i="73" s="1"/>
  <c r="DE35" i="73"/>
  <c r="BI35" i="73" s="1"/>
  <c r="AC35" i="73" s="1"/>
  <c r="AS35" i="73" s="1"/>
  <c r="DE30" i="73"/>
  <c r="DE26" i="73"/>
  <c r="DE22" i="73"/>
  <c r="DE27" i="73"/>
  <c r="DE95" i="73"/>
  <c r="BI95" i="73" s="1"/>
  <c r="AC95" i="73" s="1"/>
  <c r="AS95" i="73" s="1"/>
  <c r="DE60" i="73"/>
  <c r="BI60" i="73" s="1"/>
  <c r="AC60" i="73" s="1"/>
  <c r="AS60" i="73" s="1"/>
  <c r="DE37" i="73"/>
  <c r="DE28" i="73"/>
  <c r="DE111" i="73"/>
  <c r="BI111" i="73" s="1"/>
  <c r="AC111" i="73" s="1"/>
  <c r="AS111" i="73" s="1"/>
  <c r="DE55" i="73"/>
  <c r="DE31" i="73"/>
  <c r="DE23" i="73"/>
  <c r="DE56" i="73"/>
  <c r="BI56" i="73" s="1"/>
  <c r="AC56" i="73" s="1"/>
  <c r="AS56" i="73" s="1"/>
  <c r="DE49" i="73"/>
  <c r="BI49" i="73" s="1"/>
  <c r="AC49" i="73" s="1"/>
  <c r="AS49" i="73" s="1"/>
  <c r="DE41" i="73"/>
  <c r="DE32" i="73"/>
  <c r="BI32" i="73" s="1"/>
  <c r="AC32" i="73" s="1"/>
  <c r="AS32" i="73" s="1"/>
  <c r="DE24" i="73"/>
  <c r="DZ220" i="73"/>
  <c r="DZ222" i="73"/>
  <c r="DZ221" i="73"/>
  <c r="DZ219" i="73"/>
  <c r="DZ217" i="73"/>
  <c r="DZ216" i="73"/>
  <c r="DZ215" i="73"/>
  <c r="DZ214" i="73"/>
  <c r="DZ213" i="73"/>
  <c r="DZ218" i="73"/>
  <c r="DZ212" i="73"/>
  <c r="DZ211" i="73"/>
  <c r="DZ210" i="73"/>
  <c r="DZ209" i="73"/>
  <c r="DZ206" i="73"/>
  <c r="DZ202" i="73"/>
  <c r="DZ201" i="73"/>
  <c r="DZ200" i="73"/>
  <c r="DZ199" i="73"/>
  <c r="DZ198" i="73"/>
  <c r="DZ197" i="73"/>
  <c r="DZ207" i="73"/>
  <c r="DZ196" i="73"/>
  <c r="DZ195" i="73"/>
  <c r="DZ194" i="73"/>
  <c r="DZ193" i="73"/>
  <c r="DZ192" i="73"/>
  <c r="DZ191" i="73"/>
  <c r="DZ190" i="73"/>
  <c r="DZ189" i="73"/>
  <c r="DZ188" i="73"/>
  <c r="DZ187" i="73"/>
  <c r="DZ186" i="73"/>
  <c r="DZ185" i="73"/>
  <c r="DZ184" i="73"/>
  <c r="DZ183" i="73"/>
  <c r="DZ182" i="73"/>
  <c r="DZ181" i="73"/>
  <c r="DZ204" i="73"/>
  <c r="DZ203" i="73"/>
  <c r="DZ205" i="73"/>
  <c r="DZ180" i="73"/>
  <c r="DZ179" i="73"/>
  <c r="DZ178" i="73"/>
  <c r="DZ177" i="73"/>
  <c r="DZ176" i="73"/>
  <c r="DZ175" i="73"/>
  <c r="DZ174" i="73"/>
  <c r="DZ173" i="73"/>
  <c r="DZ172" i="73"/>
  <c r="DZ171" i="73"/>
  <c r="DZ170" i="73"/>
  <c r="DZ169" i="73"/>
  <c r="DZ168" i="73"/>
  <c r="DZ167" i="73"/>
  <c r="DZ166" i="73"/>
  <c r="DZ165" i="73"/>
  <c r="DZ164" i="73"/>
  <c r="DZ163" i="73"/>
  <c r="DZ162" i="73"/>
  <c r="DZ161" i="73"/>
  <c r="DZ160" i="73"/>
  <c r="DZ159" i="73"/>
  <c r="DZ158" i="73"/>
  <c r="DZ157" i="73"/>
  <c r="DZ156" i="73"/>
  <c r="DZ155" i="73"/>
  <c r="DZ154" i="73"/>
  <c r="DZ153" i="73"/>
  <c r="DZ152" i="73"/>
  <c r="DZ151" i="73"/>
  <c r="DZ150" i="73"/>
  <c r="DZ149" i="73"/>
  <c r="DZ148" i="73"/>
  <c r="DZ147" i="73"/>
  <c r="DZ146" i="73"/>
  <c r="DZ145" i="73"/>
  <c r="DZ144" i="73"/>
  <c r="DZ208" i="73"/>
  <c r="DZ143" i="73"/>
  <c r="DZ142" i="73"/>
  <c r="DZ141" i="73"/>
  <c r="DZ140" i="73"/>
  <c r="DZ139" i="73"/>
  <c r="DZ138" i="73"/>
  <c r="DZ137" i="73"/>
  <c r="DZ136" i="73"/>
  <c r="DZ135" i="73"/>
  <c r="DZ134" i="73"/>
  <c r="DZ133" i="73"/>
  <c r="DZ132" i="73"/>
  <c r="DZ131" i="73"/>
  <c r="DZ130" i="73"/>
  <c r="DZ129" i="73"/>
  <c r="DZ128" i="73"/>
  <c r="DZ124" i="73"/>
  <c r="DZ120" i="73"/>
  <c r="DZ116" i="73"/>
  <c r="DZ112" i="73"/>
  <c r="DZ108" i="73"/>
  <c r="DZ104" i="73"/>
  <c r="DZ100" i="73"/>
  <c r="DZ96" i="73"/>
  <c r="DZ127" i="73"/>
  <c r="DZ123" i="73"/>
  <c r="DZ119" i="73"/>
  <c r="DZ115" i="73"/>
  <c r="DZ113" i="73"/>
  <c r="DZ109" i="73"/>
  <c r="DZ105" i="73"/>
  <c r="DZ101" i="73"/>
  <c r="DZ97" i="73"/>
  <c r="DZ93" i="73"/>
  <c r="DZ89" i="73"/>
  <c r="DZ85" i="73"/>
  <c r="DZ81" i="73"/>
  <c r="DZ77" i="73"/>
  <c r="DZ73" i="73"/>
  <c r="DZ69" i="73"/>
  <c r="DZ110" i="73"/>
  <c r="DZ106" i="73"/>
  <c r="DZ102" i="73"/>
  <c r="DZ98" i="73"/>
  <c r="DZ94" i="73"/>
  <c r="DZ90" i="73"/>
  <c r="DZ118" i="73"/>
  <c r="DZ117" i="73"/>
  <c r="DZ103" i="73"/>
  <c r="DZ65" i="73"/>
  <c r="DZ61" i="73"/>
  <c r="DZ57" i="73"/>
  <c r="DZ53" i="73"/>
  <c r="DZ122" i="73"/>
  <c r="DZ121" i="73"/>
  <c r="DZ107" i="73"/>
  <c r="DZ95" i="73"/>
  <c r="DZ91" i="73"/>
  <c r="DZ87" i="73"/>
  <c r="DZ86" i="73"/>
  <c r="DZ83" i="73"/>
  <c r="DZ82" i="73"/>
  <c r="DZ79" i="73"/>
  <c r="DZ78" i="73"/>
  <c r="DZ75" i="73"/>
  <c r="DZ74" i="73"/>
  <c r="DZ71" i="73"/>
  <c r="DZ70" i="73"/>
  <c r="DZ66" i="73"/>
  <c r="DZ62" i="73"/>
  <c r="DZ58" i="73"/>
  <c r="DZ54" i="73"/>
  <c r="DZ50" i="73"/>
  <c r="DZ46" i="73"/>
  <c r="DZ42" i="73"/>
  <c r="DZ38" i="73"/>
  <c r="DZ34" i="73"/>
  <c r="DZ126" i="73"/>
  <c r="DZ125" i="73"/>
  <c r="DZ111" i="73"/>
  <c r="DZ92" i="73"/>
  <c r="DZ67" i="73"/>
  <c r="DZ63" i="73"/>
  <c r="DZ59" i="73"/>
  <c r="DZ84" i="73"/>
  <c r="DZ76" i="73"/>
  <c r="DZ68" i="73"/>
  <c r="DZ55" i="73"/>
  <c r="DZ49" i="73"/>
  <c r="DZ45" i="73"/>
  <c r="DZ41" i="73"/>
  <c r="DZ37" i="73"/>
  <c r="DZ33" i="73"/>
  <c r="DZ29" i="73"/>
  <c r="DZ25" i="73"/>
  <c r="DZ56" i="73"/>
  <c r="DZ30" i="73"/>
  <c r="DZ26" i="73"/>
  <c r="DZ22" i="73"/>
  <c r="DZ64" i="73"/>
  <c r="DZ32" i="73"/>
  <c r="DZ28" i="73"/>
  <c r="DZ24" i="73"/>
  <c r="DZ114" i="73"/>
  <c r="DZ88" i="73"/>
  <c r="DZ80" i="73"/>
  <c r="DZ72" i="73"/>
  <c r="DZ60" i="73"/>
  <c r="DZ52" i="73"/>
  <c r="DZ51" i="73"/>
  <c r="DZ48" i="73"/>
  <c r="DZ47" i="73"/>
  <c r="DZ44" i="73"/>
  <c r="DZ43" i="73"/>
  <c r="DZ40" i="73"/>
  <c r="DZ39" i="73"/>
  <c r="DZ36" i="73"/>
  <c r="DZ35" i="73"/>
  <c r="DZ31" i="73"/>
  <c r="DZ27" i="73"/>
  <c r="DZ23" i="73"/>
  <c r="DZ99" i="73"/>
  <c r="HH215" i="73"/>
  <c r="HI96" i="73"/>
  <c r="GT65" i="73"/>
  <c r="HI75" i="73"/>
  <c r="HI47" i="73"/>
  <c r="HI55" i="73"/>
  <c r="HI63" i="73"/>
  <c r="HI77" i="73"/>
  <c r="GT59" i="73"/>
  <c r="HI140" i="73"/>
  <c r="GT124" i="73"/>
  <c r="HI90" i="73"/>
  <c r="GT128" i="73"/>
  <c r="HI113" i="73"/>
  <c r="GT133" i="73"/>
  <c r="HI117" i="73"/>
  <c r="GT145" i="73"/>
  <c r="GT161" i="73"/>
  <c r="GT195" i="73"/>
  <c r="HI169" i="73"/>
  <c r="GT180" i="73"/>
  <c r="HI186" i="73"/>
  <c r="GT220" i="73"/>
  <c r="GT217" i="73"/>
  <c r="GT214" i="73"/>
  <c r="DP221" i="73"/>
  <c r="DP220" i="73"/>
  <c r="DP219" i="73"/>
  <c r="DP218" i="73"/>
  <c r="DP222" i="73"/>
  <c r="DP216" i="73"/>
  <c r="DP215" i="73"/>
  <c r="DP205" i="73"/>
  <c r="DP217" i="73"/>
  <c r="DP213" i="73"/>
  <c r="DP212" i="73"/>
  <c r="DP211" i="73"/>
  <c r="DP206" i="73"/>
  <c r="DP210" i="73"/>
  <c r="DP207" i="73"/>
  <c r="DP197" i="73"/>
  <c r="DP208" i="73"/>
  <c r="DP204" i="73"/>
  <c r="DP214" i="73"/>
  <c r="DP199" i="73"/>
  <c r="DP196" i="73"/>
  <c r="DP193" i="73"/>
  <c r="DP195" i="73"/>
  <c r="DP185" i="73"/>
  <c r="BD185" i="73" s="1"/>
  <c r="X185" i="73" s="1"/>
  <c r="AN185" i="73" s="1"/>
  <c r="DP183" i="73"/>
  <c r="BD183" i="73" s="1"/>
  <c r="X183" i="73" s="1"/>
  <c r="AN183" i="73" s="1"/>
  <c r="DP180" i="73"/>
  <c r="BD180" i="73" s="1"/>
  <c r="X180" i="73" s="1"/>
  <c r="AN180" i="73" s="1"/>
  <c r="DP179" i="73"/>
  <c r="DP178" i="73"/>
  <c r="BD178" i="73" s="1"/>
  <c r="X178" i="73" s="1"/>
  <c r="AN178" i="73" s="1"/>
  <c r="DP177" i="73"/>
  <c r="BD177" i="73" s="1"/>
  <c r="X177" i="73" s="1"/>
  <c r="AN177" i="73" s="1"/>
  <c r="DP176" i="73"/>
  <c r="BD176" i="73" s="1"/>
  <c r="X176" i="73" s="1"/>
  <c r="AN176" i="73" s="1"/>
  <c r="DP175" i="73"/>
  <c r="DP174" i="73"/>
  <c r="BD174" i="73" s="1"/>
  <c r="X174" i="73" s="1"/>
  <c r="AN174" i="73" s="1"/>
  <c r="DP173" i="73"/>
  <c r="BD173" i="73" s="1"/>
  <c r="X173" i="73" s="1"/>
  <c r="AN173" i="73" s="1"/>
  <c r="DP172" i="73"/>
  <c r="BD172" i="73" s="1"/>
  <c r="X172" i="73" s="1"/>
  <c r="AN172" i="73" s="1"/>
  <c r="DP203" i="73"/>
  <c r="DP198" i="73"/>
  <c r="DP194" i="73"/>
  <c r="DP190" i="73"/>
  <c r="DP189" i="73"/>
  <c r="DP186" i="73"/>
  <c r="BD186" i="73" s="1"/>
  <c r="X186" i="73" s="1"/>
  <c r="AN186" i="73" s="1"/>
  <c r="DP184" i="73"/>
  <c r="BD184" i="73" s="1"/>
  <c r="X184" i="73" s="1"/>
  <c r="AN184" i="73" s="1"/>
  <c r="DP181" i="73"/>
  <c r="BD181" i="73" s="1"/>
  <c r="X181" i="73" s="1"/>
  <c r="AN181" i="73" s="1"/>
  <c r="DP209" i="73"/>
  <c r="DP200" i="73"/>
  <c r="DP188" i="73"/>
  <c r="DP170" i="73"/>
  <c r="BD170" i="73" s="1"/>
  <c r="X170" i="73" s="1"/>
  <c r="AN170" i="73" s="1"/>
  <c r="DP166" i="73"/>
  <c r="BD166" i="73" s="1"/>
  <c r="X166" i="73" s="1"/>
  <c r="AN166" i="73" s="1"/>
  <c r="DP162" i="73"/>
  <c r="DP158" i="73"/>
  <c r="BD158" i="73" s="1"/>
  <c r="X158" i="73" s="1"/>
  <c r="AN158" i="73" s="1"/>
  <c r="DP154" i="73"/>
  <c r="BD154" i="73" s="1"/>
  <c r="X154" i="73" s="1"/>
  <c r="AN154" i="73" s="1"/>
  <c r="DP150" i="73"/>
  <c r="DP146" i="73"/>
  <c r="BD146" i="73" s="1"/>
  <c r="X146" i="73" s="1"/>
  <c r="AN146" i="73" s="1"/>
  <c r="DP202" i="73"/>
  <c r="DP201" i="73"/>
  <c r="DP191" i="73"/>
  <c r="DP187" i="73"/>
  <c r="BD187" i="73" s="1"/>
  <c r="X187" i="73" s="1"/>
  <c r="AN187" i="73" s="1"/>
  <c r="DP169" i="73"/>
  <c r="BD169" i="73" s="1"/>
  <c r="X169" i="73" s="1"/>
  <c r="AN169" i="73" s="1"/>
  <c r="DP182" i="73"/>
  <c r="BD182" i="73" s="1"/>
  <c r="X182" i="73" s="1"/>
  <c r="AN182" i="73" s="1"/>
  <c r="DP171" i="73"/>
  <c r="BD171" i="73" s="1"/>
  <c r="X171" i="73" s="1"/>
  <c r="AN171" i="73" s="1"/>
  <c r="DP165" i="73"/>
  <c r="DP164" i="73"/>
  <c r="DP159" i="73"/>
  <c r="BD159" i="73" s="1"/>
  <c r="X159" i="73" s="1"/>
  <c r="AN159" i="73" s="1"/>
  <c r="DP156" i="73"/>
  <c r="DP149" i="73"/>
  <c r="DP147" i="73"/>
  <c r="BD147" i="73" s="1"/>
  <c r="X147" i="73" s="1"/>
  <c r="AN147" i="73" s="1"/>
  <c r="DP145" i="73"/>
  <c r="BD145" i="73" s="1"/>
  <c r="X145" i="73" s="1"/>
  <c r="AN145" i="73" s="1"/>
  <c r="DP161" i="73"/>
  <c r="BD161" i="73" s="1"/>
  <c r="X161" i="73" s="1"/>
  <c r="AN161" i="73" s="1"/>
  <c r="DP192" i="73"/>
  <c r="DP163" i="73"/>
  <c r="BD163" i="73" s="1"/>
  <c r="X163" i="73" s="1"/>
  <c r="AN163" i="73" s="1"/>
  <c r="DP153" i="73"/>
  <c r="BD153" i="73" s="1"/>
  <c r="X153" i="73" s="1"/>
  <c r="AN153" i="73" s="1"/>
  <c r="DP151" i="73"/>
  <c r="DP143" i="73"/>
  <c r="BD143" i="73" s="1"/>
  <c r="X143" i="73" s="1"/>
  <c r="AN143" i="73" s="1"/>
  <c r="DP160" i="73"/>
  <c r="BD160" i="73" s="1"/>
  <c r="X160" i="73" s="1"/>
  <c r="AN160" i="73" s="1"/>
  <c r="DP155" i="73"/>
  <c r="BD155" i="73" s="1"/>
  <c r="X155" i="73" s="1"/>
  <c r="AN155" i="73" s="1"/>
  <c r="DP152" i="73"/>
  <c r="BD152" i="73" s="1"/>
  <c r="X152" i="73" s="1"/>
  <c r="AN152" i="73" s="1"/>
  <c r="DP126" i="73"/>
  <c r="DP122" i="73"/>
  <c r="BD122" i="73" s="1"/>
  <c r="X122" i="73" s="1"/>
  <c r="AN122" i="73" s="1"/>
  <c r="DP118" i="73"/>
  <c r="BD118" i="73" s="1"/>
  <c r="X118" i="73" s="1"/>
  <c r="AN118" i="73" s="1"/>
  <c r="DP114" i="73"/>
  <c r="BD114" i="73" s="1"/>
  <c r="X114" i="73" s="1"/>
  <c r="AN114" i="73" s="1"/>
  <c r="DP167" i="73"/>
  <c r="BD167" i="73" s="1"/>
  <c r="X167" i="73" s="1"/>
  <c r="AN167" i="73" s="1"/>
  <c r="DP157" i="73"/>
  <c r="BD157" i="73" s="1"/>
  <c r="X157" i="73" s="1"/>
  <c r="AN157" i="73" s="1"/>
  <c r="DP148" i="73"/>
  <c r="BD148" i="73" s="1"/>
  <c r="X148" i="73" s="1"/>
  <c r="AN148" i="73" s="1"/>
  <c r="DP142" i="73"/>
  <c r="DP136" i="73"/>
  <c r="DP132" i="73"/>
  <c r="BD132" i="73" s="1"/>
  <c r="X132" i="73" s="1"/>
  <c r="AN132" i="73" s="1"/>
  <c r="DP131" i="73"/>
  <c r="BD131" i="73" s="1"/>
  <c r="X131" i="73" s="1"/>
  <c r="AN131" i="73" s="1"/>
  <c r="DP127" i="73"/>
  <c r="BD127" i="73" s="1"/>
  <c r="X127" i="73" s="1"/>
  <c r="AN127" i="73" s="1"/>
  <c r="DP123" i="73"/>
  <c r="BD123" i="73" s="1"/>
  <c r="X123" i="73" s="1"/>
  <c r="AN123" i="73" s="1"/>
  <c r="DP119" i="73"/>
  <c r="BD119" i="73" s="1"/>
  <c r="X119" i="73" s="1"/>
  <c r="AN119" i="73" s="1"/>
  <c r="DP115" i="73"/>
  <c r="BD115" i="73" s="1"/>
  <c r="X115" i="73" s="1"/>
  <c r="AN115" i="73" s="1"/>
  <c r="DP110" i="73"/>
  <c r="BD110" i="73" s="1"/>
  <c r="X110" i="73" s="1"/>
  <c r="AN110" i="73" s="1"/>
  <c r="DP106" i="73"/>
  <c r="BD106" i="73" s="1"/>
  <c r="X106" i="73" s="1"/>
  <c r="AN106" i="73" s="1"/>
  <c r="DP102" i="73"/>
  <c r="BD102" i="73" s="1"/>
  <c r="X102" i="73" s="1"/>
  <c r="AN102" i="73" s="1"/>
  <c r="DP98" i="73"/>
  <c r="BD98" i="73" s="1"/>
  <c r="X98" i="73" s="1"/>
  <c r="AN98" i="73" s="1"/>
  <c r="DP137" i="73"/>
  <c r="BD137" i="73" s="1"/>
  <c r="X137" i="73" s="1"/>
  <c r="AN137" i="73" s="1"/>
  <c r="DP133" i="73"/>
  <c r="BD133" i="73" s="1"/>
  <c r="X133" i="73" s="1"/>
  <c r="AN133" i="73" s="1"/>
  <c r="DP128" i="73"/>
  <c r="BD128" i="73" s="1"/>
  <c r="X128" i="73" s="1"/>
  <c r="AN128" i="73" s="1"/>
  <c r="DP124" i="73"/>
  <c r="BD124" i="73" s="1"/>
  <c r="X124" i="73" s="1"/>
  <c r="AN124" i="73" s="1"/>
  <c r="DP120" i="73"/>
  <c r="BD120" i="73" s="1"/>
  <c r="X120" i="73" s="1"/>
  <c r="AN120" i="73" s="1"/>
  <c r="DP116" i="73"/>
  <c r="BD116" i="73" s="1"/>
  <c r="X116" i="73" s="1"/>
  <c r="AN116" i="73" s="1"/>
  <c r="DP111" i="73"/>
  <c r="DP107" i="73"/>
  <c r="BD107" i="73" s="1"/>
  <c r="X107" i="73" s="1"/>
  <c r="AN107" i="73" s="1"/>
  <c r="DP103" i="73"/>
  <c r="DP99" i="73"/>
  <c r="BD99" i="73" s="1"/>
  <c r="X99" i="73" s="1"/>
  <c r="AN99" i="73" s="1"/>
  <c r="DP95" i="73"/>
  <c r="BD95" i="73" s="1"/>
  <c r="X95" i="73" s="1"/>
  <c r="AN95" i="73" s="1"/>
  <c r="DP91" i="73"/>
  <c r="BD91" i="73" s="1"/>
  <c r="X91" i="73" s="1"/>
  <c r="AN91" i="73" s="1"/>
  <c r="DP87" i="73"/>
  <c r="DP83" i="73"/>
  <c r="DP79" i="73"/>
  <c r="BD79" i="73" s="1"/>
  <c r="X79" i="73" s="1"/>
  <c r="AN79" i="73" s="1"/>
  <c r="DP75" i="73"/>
  <c r="BD75" i="73" s="1"/>
  <c r="X75" i="73" s="1"/>
  <c r="AN75" i="73" s="1"/>
  <c r="DP71" i="73"/>
  <c r="BD71" i="73" s="1"/>
  <c r="X71" i="73" s="1"/>
  <c r="AN71" i="73" s="1"/>
  <c r="DP168" i="73"/>
  <c r="BD168" i="73" s="1"/>
  <c r="X168" i="73" s="1"/>
  <c r="AN168" i="73" s="1"/>
  <c r="DP144" i="73"/>
  <c r="BD144" i="73" s="1"/>
  <c r="X144" i="73" s="1"/>
  <c r="AN144" i="73" s="1"/>
  <c r="DP140" i="73"/>
  <c r="BD140" i="73" s="1"/>
  <c r="X140" i="73" s="1"/>
  <c r="AN140" i="73" s="1"/>
  <c r="DP138" i="73"/>
  <c r="BD138" i="73" s="1"/>
  <c r="X138" i="73" s="1"/>
  <c r="AN138" i="73" s="1"/>
  <c r="DP134" i="73"/>
  <c r="BD134" i="73" s="1"/>
  <c r="X134" i="73" s="1"/>
  <c r="AN134" i="73" s="1"/>
  <c r="DP129" i="73"/>
  <c r="BD129" i="73" s="1"/>
  <c r="X129" i="73" s="1"/>
  <c r="AN129" i="73" s="1"/>
  <c r="DP112" i="73"/>
  <c r="BD112" i="73" s="1"/>
  <c r="X112" i="73" s="1"/>
  <c r="AN112" i="73" s="1"/>
  <c r="DP108" i="73"/>
  <c r="DP104" i="73"/>
  <c r="BD104" i="73" s="1"/>
  <c r="X104" i="73" s="1"/>
  <c r="AN104" i="73" s="1"/>
  <c r="DP100" i="73"/>
  <c r="BD100" i="73" s="1"/>
  <c r="X100" i="73" s="1"/>
  <c r="AN100" i="73" s="1"/>
  <c r="DP96" i="73"/>
  <c r="BD96" i="73" s="1"/>
  <c r="X96" i="73" s="1"/>
  <c r="AN96" i="73" s="1"/>
  <c r="DP92" i="73"/>
  <c r="BD92" i="73" s="1"/>
  <c r="X92" i="73" s="1"/>
  <c r="AN92" i="73" s="1"/>
  <c r="DP141" i="73"/>
  <c r="BD141" i="73" s="1"/>
  <c r="X141" i="73" s="1"/>
  <c r="AN141" i="73" s="1"/>
  <c r="DP139" i="73"/>
  <c r="BD139" i="73" s="1"/>
  <c r="X139" i="73" s="1"/>
  <c r="AN139" i="73" s="1"/>
  <c r="DP135" i="73"/>
  <c r="BD135" i="73" s="1"/>
  <c r="X135" i="73" s="1"/>
  <c r="AN135" i="73" s="1"/>
  <c r="DP125" i="73"/>
  <c r="BD125" i="73" s="1"/>
  <c r="X125" i="73" s="1"/>
  <c r="AN125" i="73" s="1"/>
  <c r="DP101" i="73"/>
  <c r="BD101" i="73" s="1"/>
  <c r="X101" i="73" s="1"/>
  <c r="AN101" i="73" s="1"/>
  <c r="DP93" i="73"/>
  <c r="BD93" i="73" s="1"/>
  <c r="X93" i="73" s="1"/>
  <c r="AN93" i="73" s="1"/>
  <c r="DP67" i="73"/>
  <c r="BD67" i="73" s="1"/>
  <c r="X67" i="73" s="1"/>
  <c r="AN67" i="73" s="1"/>
  <c r="DP63" i="73"/>
  <c r="BD63" i="73" s="1"/>
  <c r="X63" i="73" s="1"/>
  <c r="AN63" i="73" s="1"/>
  <c r="DP59" i="73"/>
  <c r="BD59" i="73" s="1"/>
  <c r="X59" i="73" s="1"/>
  <c r="AN59" i="73" s="1"/>
  <c r="DP55" i="73"/>
  <c r="BD55" i="73" s="1"/>
  <c r="X55" i="73" s="1"/>
  <c r="AN55" i="73" s="1"/>
  <c r="DP105" i="73"/>
  <c r="BD105" i="73" s="1"/>
  <c r="X105" i="73" s="1"/>
  <c r="AN105" i="73" s="1"/>
  <c r="DP86" i="73"/>
  <c r="BD86" i="73" s="1"/>
  <c r="X86" i="73" s="1"/>
  <c r="AN86" i="73" s="1"/>
  <c r="DP82" i="73"/>
  <c r="BD82" i="73" s="1"/>
  <c r="X82" i="73" s="1"/>
  <c r="AN82" i="73" s="1"/>
  <c r="DP78" i="73"/>
  <c r="BD78" i="73" s="1"/>
  <c r="X78" i="73" s="1"/>
  <c r="AN78" i="73" s="1"/>
  <c r="DP74" i="73"/>
  <c r="BD74" i="73" s="1"/>
  <c r="X74" i="73" s="1"/>
  <c r="AN74" i="73" s="1"/>
  <c r="DP70" i="73"/>
  <c r="BD70" i="73" s="1"/>
  <c r="X70" i="73" s="1"/>
  <c r="AN70" i="73" s="1"/>
  <c r="DP68" i="73"/>
  <c r="BD68" i="73" s="1"/>
  <c r="X68" i="73" s="1"/>
  <c r="AN68" i="73" s="1"/>
  <c r="DP64" i="73"/>
  <c r="BD64" i="73" s="1"/>
  <c r="X64" i="73" s="1"/>
  <c r="AN64" i="73" s="1"/>
  <c r="DP60" i="73"/>
  <c r="BD60" i="73" s="1"/>
  <c r="X60" i="73" s="1"/>
  <c r="AN60" i="73" s="1"/>
  <c r="DP56" i="73"/>
  <c r="BD56" i="73" s="1"/>
  <c r="X56" i="73" s="1"/>
  <c r="AN56" i="73" s="1"/>
  <c r="DP52" i="73"/>
  <c r="DP48" i="73"/>
  <c r="BD48" i="73" s="1"/>
  <c r="X48" i="73" s="1"/>
  <c r="AN48" i="73" s="1"/>
  <c r="DP44" i="73"/>
  <c r="BD44" i="73" s="1"/>
  <c r="X44" i="73" s="1"/>
  <c r="AN44" i="73" s="1"/>
  <c r="DP40" i="73"/>
  <c r="BD40" i="73" s="1"/>
  <c r="X40" i="73" s="1"/>
  <c r="AN40" i="73" s="1"/>
  <c r="DP36" i="73"/>
  <c r="BD36" i="73" s="1"/>
  <c r="X36" i="73" s="1"/>
  <c r="AN36" i="73" s="1"/>
  <c r="DP130" i="73"/>
  <c r="BD130" i="73" s="1"/>
  <c r="X130" i="73" s="1"/>
  <c r="AN130" i="73" s="1"/>
  <c r="DP117" i="73"/>
  <c r="BD117" i="73" s="1"/>
  <c r="X117" i="73" s="1"/>
  <c r="AN117" i="73" s="1"/>
  <c r="DP109" i="73"/>
  <c r="DP94" i="73"/>
  <c r="BD94" i="73" s="1"/>
  <c r="X94" i="73" s="1"/>
  <c r="AN94" i="73" s="1"/>
  <c r="DP90" i="73"/>
  <c r="DP88" i="73"/>
  <c r="BD88" i="73" s="1"/>
  <c r="X88" i="73" s="1"/>
  <c r="AN88" i="73" s="1"/>
  <c r="DP84" i="73"/>
  <c r="DP80" i="73"/>
  <c r="BD80" i="73" s="1"/>
  <c r="X80" i="73" s="1"/>
  <c r="AN80" i="73" s="1"/>
  <c r="DP76" i="73"/>
  <c r="BD76" i="73" s="1"/>
  <c r="X76" i="73" s="1"/>
  <c r="AN76" i="73" s="1"/>
  <c r="DP72" i="73"/>
  <c r="BD72" i="73" s="1"/>
  <c r="X72" i="73" s="1"/>
  <c r="AN72" i="73" s="1"/>
  <c r="DP65" i="73"/>
  <c r="DP61" i="73"/>
  <c r="DP69" i="73"/>
  <c r="DP66" i="73"/>
  <c r="BD66" i="73" s="1"/>
  <c r="X66" i="73" s="1"/>
  <c r="AN66" i="73" s="1"/>
  <c r="DP54" i="73"/>
  <c r="BD54" i="73" s="1"/>
  <c r="X54" i="73" s="1"/>
  <c r="AN54" i="73" s="1"/>
  <c r="DP50" i="73"/>
  <c r="DP46" i="73"/>
  <c r="BD46" i="73" s="1"/>
  <c r="X46" i="73" s="1"/>
  <c r="AN46" i="73" s="1"/>
  <c r="DP42" i="73"/>
  <c r="BD42" i="73" s="1"/>
  <c r="X42" i="73" s="1"/>
  <c r="AN42" i="73" s="1"/>
  <c r="DP38" i="73"/>
  <c r="BD38" i="73" s="1"/>
  <c r="X38" i="73" s="1"/>
  <c r="AN38" i="73" s="1"/>
  <c r="DP34" i="73"/>
  <c r="BD34" i="73" s="1"/>
  <c r="X34" i="73" s="1"/>
  <c r="AN34" i="73" s="1"/>
  <c r="DP31" i="73"/>
  <c r="BD31" i="73" s="1"/>
  <c r="X31" i="73" s="1"/>
  <c r="AN31" i="73" s="1"/>
  <c r="DP27" i="73"/>
  <c r="DP23" i="73"/>
  <c r="DP45" i="73"/>
  <c r="DP85" i="73"/>
  <c r="BD85" i="73" s="1"/>
  <c r="X85" i="73" s="1"/>
  <c r="AN85" i="73" s="1"/>
  <c r="DP77" i="73"/>
  <c r="BD77" i="73" s="1"/>
  <c r="X77" i="73" s="1"/>
  <c r="AN77" i="73" s="1"/>
  <c r="DP58" i="73"/>
  <c r="DP32" i="73"/>
  <c r="DP28" i="73"/>
  <c r="DP24" i="73"/>
  <c r="DP33" i="73"/>
  <c r="DP29" i="73"/>
  <c r="DP25" i="73"/>
  <c r="DP121" i="73"/>
  <c r="BD121" i="73" s="1"/>
  <c r="X121" i="73" s="1"/>
  <c r="AN121" i="73" s="1"/>
  <c r="DP62" i="73"/>
  <c r="BD62" i="73" s="1"/>
  <c r="X62" i="73" s="1"/>
  <c r="AN62" i="73" s="1"/>
  <c r="DP57" i="73"/>
  <c r="BD57" i="73" s="1"/>
  <c r="X57" i="73" s="1"/>
  <c r="AN57" i="73" s="1"/>
  <c r="DP30" i="73"/>
  <c r="BD30" i="73" s="1"/>
  <c r="X30" i="73" s="1"/>
  <c r="AN30" i="73" s="1"/>
  <c r="DP22" i="73"/>
  <c r="DP113" i="73"/>
  <c r="DP97" i="73"/>
  <c r="BD97" i="73" s="1"/>
  <c r="X97" i="73" s="1"/>
  <c r="AN97" i="73" s="1"/>
  <c r="DP53" i="73"/>
  <c r="BD53" i="73" s="1"/>
  <c r="X53" i="73" s="1"/>
  <c r="AN53" i="73" s="1"/>
  <c r="DP51" i="73"/>
  <c r="BD51" i="73" s="1"/>
  <c r="X51" i="73" s="1"/>
  <c r="AN51" i="73" s="1"/>
  <c r="DP47" i="73"/>
  <c r="BD47" i="73" s="1"/>
  <c r="X47" i="73" s="1"/>
  <c r="AN47" i="73" s="1"/>
  <c r="DP43" i="73"/>
  <c r="BD43" i="73" s="1"/>
  <c r="X43" i="73" s="1"/>
  <c r="AN43" i="73" s="1"/>
  <c r="DP39" i="73"/>
  <c r="DP35" i="73"/>
  <c r="BD35" i="73" s="1"/>
  <c r="X35" i="73" s="1"/>
  <c r="AN35" i="73" s="1"/>
  <c r="DP89" i="73"/>
  <c r="BD89" i="73" s="1"/>
  <c r="X89" i="73" s="1"/>
  <c r="AN89" i="73" s="1"/>
  <c r="DP81" i="73"/>
  <c r="BD81" i="73" s="1"/>
  <c r="X81" i="73" s="1"/>
  <c r="AN81" i="73" s="1"/>
  <c r="DP73" i="73"/>
  <c r="BD73" i="73" s="1"/>
  <c r="X73" i="73" s="1"/>
  <c r="AN73" i="73" s="1"/>
  <c r="DP49" i="73"/>
  <c r="BD49" i="73" s="1"/>
  <c r="X49" i="73" s="1"/>
  <c r="AN49" i="73" s="1"/>
  <c r="DP41" i="73"/>
  <c r="DP37" i="73"/>
  <c r="BD37" i="73" s="1"/>
  <c r="X37" i="73" s="1"/>
  <c r="AN37" i="73" s="1"/>
  <c r="DP26" i="73"/>
  <c r="KZ115" i="73"/>
  <c r="KZ47" i="73"/>
  <c r="KZ161" i="73"/>
  <c r="KK22" i="73"/>
  <c r="KK82" i="73"/>
  <c r="KZ123" i="73"/>
  <c r="KZ208" i="73"/>
  <c r="HN23" i="73"/>
  <c r="KG43" i="73"/>
  <c r="KC68" i="73"/>
  <c r="KR66" i="73"/>
  <c r="KC66" i="73"/>
  <c r="KR89" i="73"/>
  <c r="KC61" i="73"/>
  <c r="KC90" i="73"/>
  <c r="KC132" i="73"/>
  <c r="KC97" i="73"/>
  <c r="KR99" i="73"/>
  <c r="KC134" i="73"/>
  <c r="KR128" i="73"/>
  <c r="KC160" i="73"/>
  <c r="KC148" i="73"/>
  <c r="KC191" i="73"/>
  <c r="KR146" i="73"/>
  <c r="KR162" i="73"/>
  <c r="KR178" i="73"/>
  <c r="KR181" i="73"/>
  <c r="KC197" i="73"/>
  <c r="KC212" i="73"/>
  <c r="KR217" i="73"/>
  <c r="BG54" i="73"/>
  <c r="AA54" i="73" s="1"/>
  <c r="AQ54" i="73" s="1"/>
  <c r="BG88" i="73"/>
  <c r="AA88" i="73" s="1"/>
  <c r="AQ88" i="73" s="1"/>
  <c r="BG42" i="73"/>
  <c r="AA42" i="73" s="1"/>
  <c r="AQ42" i="73" s="1"/>
  <c r="BG101" i="73"/>
  <c r="AA101" i="73" s="1"/>
  <c r="AQ101" i="73" s="1"/>
  <c r="BG41" i="73"/>
  <c r="AA41" i="73" s="1"/>
  <c r="AQ41" i="73" s="1"/>
  <c r="BG76" i="73"/>
  <c r="AA76" i="73" s="1"/>
  <c r="AQ76" i="73" s="1"/>
  <c r="BG70" i="73"/>
  <c r="AA70" i="73" s="1"/>
  <c r="AQ70" i="73" s="1"/>
  <c r="BG86" i="73"/>
  <c r="AA86" i="73" s="1"/>
  <c r="AQ86" i="73" s="1"/>
  <c r="BG129" i="73"/>
  <c r="AA129" i="73" s="1"/>
  <c r="AQ129" i="73" s="1"/>
  <c r="BG40" i="73"/>
  <c r="AA40" i="73" s="1"/>
  <c r="AQ40" i="73" s="1"/>
  <c r="BG56" i="73"/>
  <c r="AA56" i="73" s="1"/>
  <c r="AQ56" i="73" s="1"/>
  <c r="BG63" i="73"/>
  <c r="AA63" i="73" s="1"/>
  <c r="AQ63" i="73" s="1"/>
  <c r="BG77" i="73"/>
  <c r="AA77" i="73" s="1"/>
  <c r="AQ77" i="73" s="1"/>
  <c r="BG90" i="73"/>
  <c r="AA90" i="73" s="1"/>
  <c r="AQ90" i="73" s="1"/>
  <c r="BG96" i="73"/>
  <c r="AA96" i="73" s="1"/>
  <c r="AQ96" i="73" s="1"/>
  <c r="BG128" i="73"/>
  <c r="AA128" i="73" s="1"/>
  <c r="AQ128" i="73" s="1"/>
  <c r="BG71" i="73"/>
  <c r="AA71" i="73" s="1"/>
  <c r="AQ71" i="73" s="1"/>
  <c r="BG87" i="73"/>
  <c r="AA87" i="73" s="1"/>
  <c r="AQ87" i="73" s="1"/>
  <c r="BG103" i="73"/>
  <c r="AA103" i="73" s="1"/>
  <c r="AQ103" i="73" s="1"/>
  <c r="BG119" i="73"/>
  <c r="AA119" i="73" s="1"/>
  <c r="AQ119" i="73" s="1"/>
  <c r="BG135" i="73"/>
  <c r="AA135" i="73" s="1"/>
  <c r="AQ135" i="73" s="1"/>
  <c r="BG98" i="73"/>
  <c r="AA98" i="73" s="1"/>
  <c r="AQ98" i="73" s="1"/>
  <c r="BG117" i="73"/>
  <c r="AA117" i="73" s="1"/>
  <c r="AQ117" i="73" s="1"/>
  <c r="BG134" i="73"/>
  <c r="AA134" i="73" s="1"/>
  <c r="AQ134" i="73" s="1"/>
  <c r="BG156" i="73"/>
  <c r="AA156" i="73" s="1"/>
  <c r="AQ156" i="73" s="1"/>
  <c r="BG118" i="73"/>
  <c r="AA118" i="73" s="1"/>
  <c r="AQ118" i="73" s="1"/>
  <c r="BG151" i="73"/>
  <c r="AA151" i="73" s="1"/>
  <c r="AQ151" i="73" s="1"/>
  <c r="BG171" i="73"/>
  <c r="AA171" i="73" s="1"/>
  <c r="AQ171" i="73" s="1"/>
  <c r="BG155" i="73"/>
  <c r="AA155" i="73" s="1"/>
  <c r="AQ155" i="73" s="1"/>
  <c r="BG183" i="73"/>
  <c r="AA183" i="73" s="1"/>
  <c r="AQ183" i="73" s="1"/>
  <c r="BG145" i="73"/>
  <c r="AA145" i="73" s="1"/>
  <c r="AQ145" i="73" s="1"/>
  <c r="BG161" i="73"/>
  <c r="AA161" i="73" s="1"/>
  <c r="AQ161" i="73" s="1"/>
  <c r="BG173" i="73"/>
  <c r="AA173" i="73" s="1"/>
  <c r="AQ173" i="73" s="1"/>
  <c r="BG177" i="73"/>
  <c r="AA177" i="73" s="1"/>
  <c r="AQ177" i="73" s="1"/>
  <c r="BG182" i="73"/>
  <c r="AA182" i="73" s="1"/>
  <c r="AQ182" i="73" s="1"/>
  <c r="KL46" i="73"/>
  <c r="KL32" i="73"/>
  <c r="LA83" i="73"/>
  <c r="KL25" i="73"/>
  <c r="KL33" i="73"/>
  <c r="LA47" i="73"/>
  <c r="KL84" i="73"/>
  <c r="LA31" i="73"/>
  <c r="KL27" i="73"/>
  <c r="LA41" i="73"/>
  <c r="KL65" i="73"/>
  <c r="KL36" i="73"/>
  <c r="KL48" i="73"/>
  <c r="LA25" i="73"/>
  <c r="LA33" i="73"/>
  <c r="KL41" i="73"/>
  <c r="KL49" i="73"/>
  <c r="LA68" i="73"/>
  <c r="LA99" i="73"/>
  <c r="LA63" i="73"/>
  <c r="KL69" i="73"/>
  <c r="LA74" i="73"/>
  <c r="KL79" i="73"/>
  <c r="KL85" i="73"/>
  <c r="LA95" i="73"/>
  <c r="LA137" i="73"/>
  <c r="LA38" i="73"/>
  <c r="LA46" i="73"/>
  <c r="LA54" i="73"/>
  <c r="LA62" i="73"/>
  <c r="LA92" i="73"/>
  <c r="LA53" i="73"/>
  <c r="LA61" i="73"/>
  <c r="LA72" i="73"/>
  <c r="LA88" i="73"/>
  <c r="LA103" i="73"/>
  <c r="KL134" i="73"/>
  <c r="LA94" i="73"/>
  <c r="LA102" i="73"/>
  <c r="LA110" i="73"/>
  <c r="LA123" i="73"/>
  <c r="KL133" i="73"/>
  <c r="LA69" i="73"/>
  <c r="LA77" i="73"/>
  <c r="LA85" i="73"/>
  <c r="LA93" i="73"/>
  <c r="LA101" i="73"/>
  <c r="LA109" i="73"/>
  <c r="LA118" i="73"/>
  <c r="LA126" i="73"/>
  <c r="KL132" i="73"/>
  <c r="LA155" i="73"/>
  <c r="LA96" i="73"/>
  <c r="LA104" i="73"/>
  <c r="LA112" i="73"/>
  <c r="LA117" i="73"/>
  <c r="KL122" i="73"/>
  <c r="LA129" i="73"/>
  <c r="KL135" i="73"/>
  <c r="LA143" i="73"/>
  <c r="LA116" i="73"/>
  <c r="LA124" i="73"/>
  <c r="LA151" i="73"/>
  <c r="LA175" i="73"/>
  <c r="LA141" i="73"/>
  <c r="LA145" i="73"/>
  <c r="LA173" i="73"/>
  <c r="KL164" i="73"/>
  <c r="LA172" i="73"/>
  <c r="KL147" i="73"/>
  <c r="LA159" i="73"/>
  <c r="LA177" i="73"/>
  <c r="KL192" i="73"/>
  <c r="KL166" i="73"/>
  <c r="LA179" i="73"/>
  <c r="KL193" i="73"/>
  <c r="KL195" i="73"/>
  <c r="LA194" i="73"/>
  <c r="LA148" i="73"/>
  <c r="LA156" i="73"/>
  <c r="LA164" i="73"/>
  <c r="LA183" i="73"/>
  <c r="LA182" i="73"/>
  <c r="LA193" i="73"/>
  <c r="KL173" i="73"/>
  <c r="KL177" i="73"/>
  <c r="LA181" i="73"/>
  <c r="LA200" i="73"/>
  <c r="KL189" i="73"/>
  <c r="LA196" i="73"/>
  <c r="LA203" i="73"/>
  <c r="KL212" i="73"/>
  <c r="KL204" i="73"/>
  <c r="LA209" i="73"/>
  <c r="LA206" i="73"/>
  <c r="LA213" i="73"/>
  <c r="KL215" i="73"/>
  <c r="LA218" i="73"/>
  <c r="KL218" i="73"/>
  <c r="KL220" i="73"/>
  <c r="KH38" i="73"/>
  <c r="KW44" i="73"/>
  <c r="KW55" i="73"/>
  <c r="KW37" i="73"/>
  <c r="KW75" i="73"/>
  <c r="KH130" i="73"/>
  <c r="KH59" i="73"/>
  <c r="KH83" i="73"/>
  <c r="KH58" i="73"/>
  <c r="KH95" i="73"/>
  <c r="KH141" i="73"/>
  <c r="KH94" i="73"/>
  <c r="KW137" i="73"/>
  <c r="KW118" i="73"/>
  <c r="KH161" i="73"/>
  <c r="KH163" i="73"/>
  <c r="KW164" i="73"/>
  <c r="KW171" i="73"/>
  <c r="KW161" i="73"/>
  <c r="KW207" i="73"/>
  <c r="KW203" i="73"/>
  <c r="KH190" i="73"/>
  <c r="KW198" i="73"/>
  <c r="KH216" i="73"/>
  <c r="DI28" i="73"/>
  <c r="DI36" i="73"/>
  <c r="DI44" i="73"/>
  <c r="BM44" i="73" s="1"/>
  <c r="AG44" i="73" s="1"/>
  <c r="AW44" i="73" s="1"/>
  <c r="DI52" i="73"/>
  <c r="BM52" i="73" s="1"/>
  <c r="AG52" i="73" s="1"/>
  <c r="AW52" i="73" s="1"/>
  <c r="DI76" i="73"/>
  <c r="DI22" i="73"/>
  <c r="DI72" i="73"/>
  <c r="BM72" i="73" s="1"/>
  <c r="AG72" i="73" s="1"/>
  <c r="AW72" i="73" s="1"/>
  <c r="DI32" i="73"/>
  <c r="BM32" i="73" s="1"/>
  <c r="AG32" i="73" s="1"/>
  <c r="AW32" i="73" s="1"/>
  <c r="DI37" i="73"/>
  <c r="BM37" i="73" s="1"/>
  <c r="AG37" i="73" s="1"/>
  <c r="AW37" i="73" s="1"/>
  <c r="DI55" i="73"/>
  <c r="BM55" i="73" s="1"/>
  <c r="AG55" i="73" s="1"/>
  <c r="AW55" i="73" s="1"/>
  <c r="DI63" i="73"/>
  <c r="BM63" i="73" s="1"/>
  <c r="AG63" i="73" s="1"/>
  <c r="AW63" i="73" s="1"/>
  <c r="DI114" i="73"/>
  <c r="BM114" i="73" s="1"/>
  <c r="AG114" i="73" s="1"/>
  <c r="AW114" i="73" s="1"/>
  <c r="DI46" i="73"/>
  <c r="BM46" i="73" s="1"/>
  <c r="AG46" i="73" s="1"/>
  <c r="AW46" i="73" s="1"/>
  <c r="DI62" i="73"/>
  <c r="BM62" i="73" s="1"/>
  <c r="AG62" i="73" s="1"/>
  <c r="AW62" i="73" s="1"/>
  <c r="DI74" i="73"/>
  <c r="BM74" i="73" s="1"/>
  <c r="AG74" i="73" s="1"/>
  <c r="AW74" i="73" s="1"/>
  <c r="DI82" i="73"/>
  <c r="BM82" i="73" s="1"/>
  <c r="AG82" i="73" s="1"/>
  <c r="AW82" i="73" s="1"/>
  <c r="DI91" i="73"/>
  <c r="BM91" i="73" s="1"/>
  <c r="AG91" i="73" s="1"/>
  <c r="AW91" i="73" s="1"/>
  <c r="DI126" i="73"/>
  <c r="BM126" i="73" s="1"/>
  <c r="AG126" i="73" s="1"/>
  <c r="AW126" i="73" s="1"/>
  <c r="DI65" i="73"/>
  <c r="BM65" i="73" s="1"/>
  <c r="AG65" i="73" s="1"/>
  <c r="AW65" i="73" s="1"/>
  <c r="DI90" i="73"/>
  <c r="BM90" i="73" s="1"/>
  <c r="AG90" i="73" s="1"/>
  <c r="AW90" i="73" s="1"/>
  <c r="DI106" i="73"/>
  <c r="DI77" i="73"/>
  <c r="DI93" i="73"/>
  <c r="BM93" i="73" s="1"/>
  <c r="AG93" i="73" s="1"/>
  <c r="AW93" i="73" s="1"/>
  <c r="DI109" i="73"/>
  <c r="BM109" i="73" s="1"/>
  <c r="AG109" i="73" s="1"/>
  <c r="AW109" i="73" s="1"/>
  <c r="DI123" i="73"/>
  <c r="BM123" i="73" s="1"/>
  <c r="AG123" i="73" s="1"/>
  <c r="AW123" i="73" s="1"/>
  <c r="DI104" i="73"/>
  <c r="BM104" i="73" s="1"/>
  <c r="AG104" i="73" s="1"/>
  <c r="AW104" i="73" s="1"/>
  <c r="DI120" i="73"/>
  <c r="DI130" i="73"/>
  <c r="BM130" i="73" s="1"/>
  <c r="AG130" i="73" s="1"/>
  <c r="AW130" i="73" s="1"/>
  <c r="DI134" i="73"/>
  <c r="BM134" i="73" s="1"/>
  <c r="AG134" i="73" s="1"/>
  <c r="AW134" i="73" s="1"/>
  <c r="DI138" i="73"/>
  <c r="BM138" i="73" s="1"/>
  <c r="AG138" i="73" s="1"/>
  <c r="AW138" i="73" s="1"/>
  <c r="DI142" i="73"/>
  <c r="BM142" i="73" s="1"/>
  <c r="AG142" i="73" s="1"/>
  <c r="AW142" i="73" s="1"/>
  <c r="DI146" i="73"/>
  <c r="BM146" i="73" s="1"/>
  <c r="AG146" i="73" s="1"/>
  <c r="AW146" i="73" s="1"/>
  <c r="DI150" i="73"/>
  <c r="BM150" i="73" s="1"/>
  <c r="AG150" i="73" s="1"/>
  <c r="AW150" i="73" s="1"/>
  <c r="DI154" i="73"/>
  <c r="BM154" i="73" s="1"/>
  <c r="AG154" i="73" s="1"/>
  <c r="AW154" i="73" s="1"/>
  <c r="DI158" i="73"/>
  <c r="DI162" i="73"/>
  <c r="BM162" i="73" s="1"/>
  <c r="AG162" i="73" s="1"/>
  <c r="AW162" i="73" s="1"/>
  <c r="DI166" i="73"/>
  <c r="DI170" i="73"/>
  <c r="BM170" i="73" s="1"/>
  <c r="AG170" i="73" s="1"/>
  <c r="AW170" i="73" s="1"/>
  <c r="DI174" i="73"/>
  <c r="BM174" i="73" s="1"/>
  <c r="AG174" i="73" s="1"/>
  <c r="AW174" i="73" s="1"/>
  <c r="DI178" i="73"/>
  <c r="BM178" i="73" s="1"/>
  <c r="AG178" i="73" s="1"/>
  <c r="AW178" i="73" s="1"/>
  <c r="DI204" i="73"/>
  <c r="DI184" i="73"/>
  <c r="BM184" i="73" s="1"/>
  <c r="AG184" i="73" s="1"/>
  <c r="AW184" i="73" s="1"/>
  <c r="DI188" i="73"/>
  <c r="BM188" i="73" s="1"/>
  <c r="AG188" i="73" s="1"/>
  <c r="AW188" i="73" s="1"/>
  <c r="DI192" i="73"/>
  <c r="DI196" i="73"/>
  <c r="DI197" i="73"/>
  <c r="DI201" i="73"/>
  <c r="DI210" i="73"/>
  <c r="DI214" i="73"/>
  <c r="DI217" i="73"/>
  <c r="DT43" i="73"/>
  <c r="DT54" i="73"/>
  <c r="BH54" i="73" s="1"/>
  <c r="AB54" i="73" s="1"/>
  <c r="AR54" i="73" s="1"/>
  <c r="DT66" i="73"/>
  <c r="BH66" i="73" s="1"/>
  <c r="AB66" i="73" s="1"/>
  <c r="AR66" i="73" s="1"/>
  <c r="DT29" i="73"/>
  <c r="DT32" i="73"/>
  <c r="BH32" i="73" s="1"/>
  <c r="AB32" i="73" s="1"/>
  <c r="AR32" i="73" s="1"/>
  <c r="DT46" i="73"/>
  <c r="BH46" i="73" s="1"/>
  <c r="AB46" i="73" s="1"/>
  <c r="AR46" i="73" s="1"/>
  <c r="DT84" i="73"/>
  <c r="DT23" i="73"/>
  <c r="DT41" i="73"/>
  <c r="DT101" i="73"/>
  <c r="BH101" i="73" s="1"/>
  <c r="AB101" i="73" s="1"/>
  <c r="AR101" i="73" s="1"/>
  <c r="DT74" i="73"/>
  <c r="DT93" i="73"/>
  <c r="BH93" i="73" s="1"/>
  <c r="AB93" i="73" s="1"/>
  <c r="AR93" i="73" s="1"/>
  <c r="DT40" i="73"/>
  <c r="BH40" i="73" s="1"/>
  <c r="AB40" i="73" s="1"/>
  <c r="AR40" i="73" s="1"/>
  <c r="DT56" i="73"/>
  <c r="BH56" i="73" s="1"/>
  <c r="AB56" i="73" s="1"/>
  <c r="AR56" i="73" s="1"/>
  <c r="DT109" i="73"/>
  <c r="DT67" i="73"/>
  <c r="BH67" i="73" s="1"/>
  <c r="AB67" i="73" s="1"/>
  <c r="AR67" i="73" s="1"/>
  <c r="DT81" i="73"/>
  <c r="BH81" i="73" s="1"/>
  <c r="AB81" i="73" s="1"/>
  <c r="AR81" i="73" s="1"/>
  <c r="DT94" i="73"/>
  <c r="BH94" i="73" s="1"/>
  <c r="AB94" i="73" s="1"/>
  <c r="AR94" i="73" s="1"/>
  <c r="DT142" i="73"/>
  <c r="DT104" i="73"/>
  <c r="DT120" i="73"/>
  <c r="BH120" i="73" s="1"/>
  <c r="AB120" i="73" s="1"/>
  <c r="AR120" i="73" s="1"/>
  <c r="DT136" i="73"/>
  <c r="BH136" i="73" s="1"/>
  <c r="AB136" i="73" s="1"/>
  <c r="AR136" i="73" s="1"/>
  <c r="DT79" i="73"/>
  <c r="DT95" i="73"/>
  <c r="BH95" i="73" s="1"/>
  <c r="AB95" i="73" s="1"/>
  <c r="AR95" i="73" s="1"/>
  <c r="DT111" i="73"/>
  <c r="BH111" i="73" s="1"/>
  <c r="AB111" i="73" s="1"/>
  <c r="AR111" i="73" s="1"/>
  <c r="DT127" i="73"/>
  <c r="BH127" i="73" s="1"/>
  <c r="AB127" i="73" s="1"/>
  <c r="AR127" i="73" s="1"/>
  <c r="DT140" i="73"/>
  <c r="DT110" i="73"/>
  <c r="DT130" i="73"/>
  <c r="DT185" i="73"/>
  <c r="BH185" i="73" s="1"/>
  <c r="AB185" i="73" s="1"/>
  <c r="AR185" i="73" s="1"/>
  <c r="DT126" i="73"/>
  <c r="DT148" i="73"/>
  <c r="BH148" i="73" s="1"/>
  <c r="AB148" i="73" s="1"/>
  <c r="AR148" i="73" s="1"/>
  <c r="DT155" i="73"/>
  <c r="DT160" i="73"/>
  <c r="BH160" i="73" s="1"/>
  <c r="AB160" i="73" s="1"/>
  <c r="AR160" i="73" s="1"/>
  <c r="DT146" i="73"/>
  <c r="DT183" i="73"/>
  <c r="BH183" i="73" s="1"/>
  <c r="AB183" i="73" s="1"/>
  <c r="AR183" i="73" s="1"/>
  <c r="DT171" i="73"/>
  <c r="BH171" i="73" s="1"/>
  <c r="AB171" i="73" s="1"/>
  <c r="AR171" i="73" s="1"/>
  <c r="DT211" i="73"/>
  <c r="DT157" i="73"/>
  <c r="BH157" i="73" s="1"/>
  <c r="AB157" i="73" s="1"/>
  <c r="AR157" i="73" s="1"/>
  <c r="DT193" i="73"/>
  <c r="DT187" i="73"/>
  <c r="DT173" i="73"/>
  <c r="BH173" i="73" s="1"/>
  <c r="AB173" i="73" s="1"/>
  <c r="AR173" i="73" s="1"/>
  <c r="DT177" i="73"/>
  <c r="DT182" i="73"/>
  <c r="BH182" i="73" s="1"/>
  <c r="AB182" i="73" s="1"/>
  <c r="AR182" i="73" s="1"/>
  <c r="DT189" i="73"/>
  <c r="DT201" i="73"/>
  <c r="DT207" i="73"/>
  <c r="DT215" i="73"/>
  <c r="DT214" i="73"/>
  <c r="DQ27" i="73"/>
  <c r="DQ110" i="73"/>
  <c r="DQ22" i="73"/>
  <c r="DQ33" i="73"/>
  <c r="DQ40" i="73"/>
  <c r="DQ48" i="73"/>
  <c r="DQ67" i="73"/>
  <c r="DQ54" i="73"/>
  <c r="DQ58" i="73"/>
  <c r="DQ66" i="73"/>
  <c r="DQ81" i="73"/>
  <c r="DQ95" i="73"/>
  <c r="DQ41" i="73"/>
  <c r="DQ57" i="73"/>
  <c r="DQ94" i="73"/>
  <c r="DQ64" i="73"/>
  <c r="DQ74" i="73"/>
  <c r="DQ82" i="73"/>
  <c r="DQ98" i="73"/>
  <c r="DQ105" i="73"/>
  <c r="DQ117" i="73"/>
  <c r="DQ125" i="73"/>
  <c r="DQ72" i="73"/>
  <c r="DQ88" i="73"/>
  <c r="DQ104" i="73"/>
  <c r="DQ145" i="73"/>
  <c r="DQ111" i="73"/>
  <c r="DQ128" i="73"/>
  <c r="DQ134" i="73"/>
  <c r="DQ138" i="73"/>
  <c r="DQ142" i="73"/>
  <c r="DQ156" i="73"/>
  <c r="DQ174" i="73"/>
  <c r="DQ123" i="73"/>
  <c r="DQ182" i="73"/>
  <c r="DQ157" i="73"/>
  <c r="DQ161" i="73"/>
  <c r="DQ183" i="73"/>
  <c r="DQ177" i="73"/>
  <c r="DQ189" i="73"/>
  <c r="DQ143" i="73"/>
  <c r="DQ159" i="73"/>
  <c r="DQ187" i="73"/>
  <c r="DQ188" i="73"/>
  <c r="DQ196" i="73"/>
  <c r="DQ202" i="73"/>
  <c r="DQ206" i="73"/>
  <c r="DQ210" i="73"/>
  <c r="DQ213" i="73"/>
  <c r="AZ26" i="73" l="1"/>
  <c r="T26" i="73" s="1"/>
  <c r="AJ26" i="73" s="1"/>
  <c r="AZ145" i="73"/>
  <c r="T145" i="73" s="1"/>
  <c r="AJ145" i="73" s="1"/>
  <c r="AZ113" i="73"/>
  <c r="T113" i="73" s="1"/>
  <c r="AJ113" i="73" s="1"/>
  <c r="AZ118" i="73"/>
  <c r="T118" i="73" s="1"/>
  <c r="AJ118" i="73" s="1"/>
  <c r="AZ163" i="73"/>
  <c r="T163" i="73" s="1"/>
  <c r="AJ163" i="73" s="1"/>
  <c r="AZ36" i="73"/>
  <c r="T36" i="73" s="1"/>
  <c r="AJ36" i="73" s="1"/>
  <c r="AZ134" i="73"/>
  <c r="T134" i="73" s="1"/>
  <c r="AJ134" i="73" s="1"/>
  <c r="AZ66" i="73"/>
  <c r="T66" i="73" s="1"/>
  <c r="AJ66" i="73" s="1"/>
  <c r="AZ172" i="73"/>
  <c r="T172" i="73" s="1"/>
  <c r="AJ172" i="73" s="1"/>
  <c r="AZ86" i="73"/>
  <c r="T86" i="73" s="1"/>
  <c r="AJ86" i="73" s="1"/>
  <c r="AZ63" i="73"/>
  <c r="T63" i="73" s="1"/>
  <c r="AJ63" i="73" s="1"/>
  <c r="AZ143" i="73"/>
  <c r="T143" i="73" s="1"/>
  <c r="AJ143" i="73" s="1"/>
  <c r="AZ138" i="73"/>
  <c r="T138" i="73" s="1"/>
  <c r="AJ138" i="73" s="1"/>
  <c r="AZ92" i="73"/>
  <c r="T92" i="73" s="1"/>
  <c r="AJ92" i="73" s="1"/>
  <c r="AZ35" i="73"/>
  <c r="T35" i="73" s="1"/>
  <c r="AJ35" i="73" s="1"/>
  <c r="AZ85" i="73"/>
  <c r="T85" i="73" s="1"/>
  <c r="AJ85" i="73" s="1"/>
  <c r="AZ123" i="73"/>
  <c r="T123" i="73" s="1"/>
  <c r="AJ123" i="73" s="1"/>
  <c r="AZ67" i="73"/>
  <c r="T67" i="73" s="1"/>
  <c r="AJ67" i="73" s="1"/>
  <c r="AZ146" i="73"/>
  <c r="T146" i="73" s="1"/>
  <c r="AJ146" i="73" s="1"/>
  <c r="AZ186" i="73"/>
  <c r="T186" i="73" s="1"/>
  <c r="AJ186" i="73" s="1"/>
  <c r="AZ176" i="73"/>
  <c r="T176" i="73" s="1"/>
  <c r="AJ176" i="73" s="1"/>
  <c r="AZ144" i="73"/>
  <c r="T144" i="73" s="1"/>
  <c r="AJ144" i="73" s="1"/>
  <c r="AZ96" i="73"/>
  <c r="T96" i="73" s="1"/>
  <c r="AJ96" i="73" s="1"/>
  <c r="AZ38" i="73"/>
  <c r="T38" i="73" s="1"/>
  <c r="AJ38" i="73" s="1"/>
  <c r="AZ32" i="73"/>
  <c r="T32" i="73" s="1"/>
  <c r="AJ32" i="73" s="1"/>
  <c r="AZ81" i="73"/>
  <c r="T81" i="73" s="1"/>
  <c r="AJ81" i="73" s="1"/>
  <c r="AZ60" i="73"/>
  <c r="T60" i="73" s="1"/>
  <c r="AJ60" i="73" s="1"/>
  <c r="AZ83" i="73"/>
  <c r="T83" i="73" s="1"/>
  <c r="AJ83" i="73" s="1"/>
  <c r="AZ99" i="73"/>
  <c r="T99" i="73" s="1"/>
  <c r="AJ99" i="73" s="1"/>
  <c r="AZ122" i="73"/>
  <c r="T122" i="73" s="1"/>
  <c r="AJ122" i="73" s="1"/>
  <c r="AZ151" i="73"/>
  <c r="T151" i="73" s="1"/>
  <c r="AJ151" i="73" s="1"/>
  <c r="AZ115" i="73"/>
  <c r="T115" i="73" s="1"/>
  <c r="AJ115" i="73" s="1"/>
  <c r="AZ40" i="73"/>
  <c r="T40" i="73" s="1"/>
  <c r="AJ40" i="73" s="1"/>
  <c r="AZ117" i="73"/>
  <c r="T117" i="73" s="1"/>
  <c r="AJ117" i="73" s="1"/>
  <c r="AZ128" i="73"/>
  <c r="T128" i="73" s="1"/>
  <c r="AJ128" i="73" s="1"/>
  <c r="AZ158" i="73"/>
  <c r="T158" i="73" s="1"/>
  <c r="AJ158" i="73" s="1"/>
  <c r="AZ164" i="73"/>
  <c r="T164" i="73" s="1"/>
  <c r="AJ164" i="73" s="1"/>
  <c r="AZ58" i="73"/>
  <c r="T58" i="73" s="1"/>
  <c r="AJ58" i="73" s="1"/>
  <c r="AZ52" i="73"/>
  <c r="T52" i="73" s="1"/>
  <c r="AJ52" i="73" s="1"/>
  <c r="AZ157" i="73"/>
  <c r="T157" i="73" s="1"/>
  <c r="AJ157" i="73" s="1"/>
  <c r="AZ142" i="73"/>
  <c r="T142" i="73" s="1"/>
  <c r="AJ142" i="73" s="1"/>
  <c r="AZ108" i="73"/>
  <c r="T108" i="73" s="1"/>
  <c r="AJ108" i="73" s="1"/>
  <c r="AZ180" i="73"/>
  <c r="T180" i="73" s="1"/>
  <c r="AJ180" i="73" s="1"/>
  <c r="AZ126" i="73"/>
  <c r="T126" i="73" s="1"/>
  <c r="AJ126" i="73" s="1"/>
  <c r="AZ88" i="73"/>
  <c r="T88" i="73" s="1"/>
  <c r="AJ88" i="73" s="1"/>
  <c r="AZ74" i="73"/>
  <c r="T74" i="73" s="1"/>
  <c r="AJ74" i="73" s="1"/>
  <c r="AZ132" i="73"/>
  <c r="T132" i="73" s="1"/>
  <c r="AJ132" i="73" s="1"/>
  <c r="AZ149" i="73"/>
  <c r="T149" i="73" s="1"/>
  <c r="AJ149" i="73" s="1"/>
  <c r="AZ166" i="73"/>
  <c r="T166" i="73" s="1"/>
  <c r="AJ166" i="73" s="1"/>
  <c r="AZ174" i="73"/>
  <c r="T174" i="73" s="1"/>
  <c r="AJ174" i="73" s="1"/>
  <c r="AZ46" i="73"/>
  <c r="T46" i="73" s="1"/>
  <c r="AJ46" i="73" s="1"/>
  <c r="AZ76" i="73"/>
  <c r="T76" i="73" s="1"/>
  <c r="AJ76" i="73" s="1"/>
  <c r="AZ129" i="73"/>
  <c r="T129" i="73" s="1"/>
  <c r="AJ129" i="73" s="1"/>
  <c r="AZ153" i="73"/>
  <c r="T153" i="73" s="1"/>
  <c r="AJ153" i="73" s="1"/>
  <c r="AZ169" i="73"/>
  <c r="T169" i="73" s="1"/>
  <c r="AJ169" i="73" s="1"/>
  <c r="AZ41" i="73"/>
  <c r="T41" i="73" s="1"/>
  <c r="AJ41" i="73" s="1"/>
  <c r="AZ68" i="73"/>
  <c r="T68" i="73" s="1"/>
  <c r="AJ68" i="73" s="1"/>
  <c r="AZ70" i="73"/>
  <c r="T70" i="73" s="1"/>
  <c r="AJ70" i="73" s="1"/>
  <c r="AZ107" i="73"/>
  <c r="T107" i="73" s="1"/>
  <c r="AJ107" i="73" s="1"/>
  <c r="AZ124" i="73"/>
  <c r="T124" i="73" s="1"/>
  <c r="AJ124" i="73" s="1"/>
  <c r="AZ173" i="73"/>
  <c r="T173" i="73" s="1"/>
  <c r="AJ173" i="73" s="1"/>
  <c r="AZ45" i="73"/>
  <c r="T45" i="73" s="1"/>
  <c r="AJ45" i="73" s="1"/>
  <c r="AZ182" i="73"/>
  <c r="T182" i="73" s="1"/>
  <c r="AJ182" i="73" s="1"/>
  <c r="AZ75" i="73"/>
  <c r="T75" i="73" s="1"/>
  <c r="AJ75" i="73" s="1"/>
  <c r="AZ183" i="73"/>
  <c r="T183" i="73" s="1"/>
  <c r="AJ183" i="73" s="1"/>
  <c r="AZ49" i="73"/>
  <c r="T49" i="73" s="1"/>
  <c r="AJ49" i="73" s="1"/>
  <c r="AZ140" i="73"/>
  <c r="T140" i="73" s="1"/>
  <c r="AJ140" i="73" s="1"/>
  <c r="AZ78" i="73"/>
  <c r="T78" i="73" s="1"/>
  <c r="AJ78" i="73" s="1"/>
  <c r="KN223" i="73"/>
  <c r="AZ54" i="73"/>
  <c r="T54" i="73" s="1"/>
  <c r="AJ54" i="73" s="1"/>
  <c r="AZ50" i="73"/>
  <c r="T50" i="73" s="1"/>
  <c r="AJ50" i="73" s="1"/>
  <c r="AZ33" i="73"/>
  <c r="T33" i="73" s="1"/>
  <c r="AJ33" i="73" s="1"/>
  <c r="AZ51" i="73"/>
  <c r="T51" i="73" s="1"/>
  <c r="AJ51" i="73" s="1"/>
  <c r="AZ53" i="73"/>
  <c r="T53" i="73" s="1"/>
  <c r="AJ53" i="73" s="1"/>
  <c r="AZ69" i="73"/>
  <c r="T69" i="73" s="1"/>
  <c r="AJ69" i="73" s="1"/>
  <c r="AZ64" i="73"/>
  <c r="T64" i="73" s="1"/>
  <c r="AJ64" i="73" s="1"/>
  <c r="AZ80" i="73"/>
  <c r="T80" i="73" s="1"/>
  <c r="AJ80" i="73" s="1"/>
  <c r="AZ82" i="73"/>
  <c r="T82" i="73" s="1"/>
  <c r="AJ82" i="73" s="1"/>
  <c r="AZ87" i="73"/>
  <c r="T87" i="73" s="1"/>
  <c r="AJ87" i="73" s="1"/>
  <c r="AZ135" i="73"/>
  <c r="T135" i="73" s="1"/>
  <c r="AJ135" i="73" s="1"/>
  <c r="AZ102" i="73"/>
  <c r="T102" i="73" s="1"/>
  <c r="AJ102" i="73" s="1"/>
  <c r="AZ161" i="73"/>
  <c r="T161" i="73" s="1"/>
  <c r="AJ161" i="73" s="1"/>
  <c r="AZ155" i="73"/>
  <c r="T155" i="73" s="1"/>
  <c r="AJ155" i="73" s="1"/>
  <c r="AZ171" i="73"/>
  <c r="T171" i="73" s="1"/>
  <c r="AJ171" i="73" s="1"/>
  <c r="AZ154" i="73"/>
  <c r="T154" i="73" s="1"/>
  <c r="AJ154" i="73" s="1"/>
  <c r="AZ125" i="73"/>
  <c r="T125" i="73" s="1"/>
  <c r="AJ125" i="73" s="1"/>
  <c r="AZ37" i="73"/>
  <c r="T37" i="73" s="1"/>
  <c r="AJ37" i="73" s="1"/>
  <c r="AZ34" i="73"/>
  <c r="T34" i="73" s="1"/>
  <c r="AJ34" i="73" s="1"/>
  <c r="AZ30" i="73"/>
  <c r="T30" i="73" s="1"/>
  <c r="AJ30" i="73" s="1"/>
  <c r="AZ160" i="73"/>
  <c r="T160" i="73" s="1"/>
  <c r="AJ160" i="73" s="1"/>
  <c r="AZ101" i="73"/>
  <c r="T101" i="73" s="1"/>
  <c r="AJ101" i="73" s="1"/>
  <c r="AZ29" i="73"/>
  <c r="T29" i="73" s="1"/>
  <c r="AJ29" i="73" s="1"/>
  <c r="AZ47" i="73"/>
  <c r="T47" i="73" s="1"/>
  <c r="AJ47" i="73" s="1"/>
  <c r="AZ65" i="73"/>
  <c r="T65" i="73" s="1"/>
  <c r="AJ65" i="73" s="1"/>
  <c r="AZ104" i="73"/>
  <c r="T104" i="73" s="1"/>
  <c r="AJ104" i="73" s="1"/>
  <c r="AZ167" i="73"/>
  <c r="T167" i="73" s="1"/>
  <c r="AJ167" i="73" s="1"/>
  <c r="AZ39" i="73"/>
  <c r="T39" i="73" s="1"/>
  <c r="AJ39" i="73" s="1"/>
  <c r="AZ84" i="73"/>
  <c r="T84" i="73" s="1"/>
  <c r="AJ84" i="73" s="1"/>
  <c r="AZ55" i="73"/>
  <c r="T55" i="73" s="1"/>
  <c r="AJ55" i="73" s="1"/>
  <c r="AZ130" i="73"/>
  <c r="T130" i="73" s="1"/>
  <c r="AJ130" i="73" s="1"/>
  <c r="AZ91" i="73"/>
  <c r="T91" i="73" s="1"/>
  <c r="AJ91" i="73" s="1"/>
  <c r="AZ139" i="73"/>
  <c r="T139" i="73" s="1"/>
  <c r="AJ139" i="73" s="1"/>
  <c r="AZ106" i="73"/>
  <c r="T106" i="73" s="1"/>
  <c r="AJ106" i="73" s="1"/>
  <c r="AZ141" i="73"/>
  <c r="T141" i="73" s="1"/>
  <c r="AJ141" i="73" s="1"/>
  <c r="AZ181" i="73"/>
  <c r="T181" i="73" s="1"/>
  <c r="AJ181" i="73" s="1"/>
  <c r="AZ148" i="73"/>
  <c r="T148" i="73" s="1"/>
  <c r="AJ148" i="73" s="1"/>
  <c r="AZ162" i="73"/>
  <c r="T162" i="73" s="1"/>
  <c r="AJ162" i="73" s="1"/>
  <c r="AZ159" i="73"/>
  <c r="T159" i="73" s="1"/>
  <c r="AJ159" i="73" s="1"/>
  <c r="AZ177" i="73"/>
  <c r="T177" i="73" s="1"/>
  <c r="AJ177" i="73" s="1"/>
  <c r="AZ184" i="73"/>
  <c r="T184" i="73" s="1"/>
  <c r="AJ184" i="73" s="1"/>
  <c r="AZ127" i="73"/>
  <c r="T127" i="73" s="1"/>
  <c r="AJ127" i="73" s="1"/>
  <c r="AZ90" i="73"/>
  <c r="T90" i="73" s="1"/>
  <c r="AJ90" i="73" s="1"/>
  <c r="AZ165" i="73"/>
  <c r="T165" i="73" s="1"/>
  <c r="AJ165" i="73" s="1"/>
  <c r="AZ103" i="73"/>
  <c r="T103" i="73" s="1"/>
  <c r="AJ103" i="73" s="1"/>
  <c r="AZ71" i="73"/>
  <c r="T71" i="73" s="1"/>
  <c r="AJ71" i="73" s="1"/>
  <c r="AZ28" i="73"/>
  <c r="T28" i="73" s="1"/>
  <c r="AJ28" i="73" s="1"/>
  <c r="AZ43" i="73"/>
  <c r="T43" i="73" s="1"/>
  <c r="AJ43" i="73" s="1"/>
  <c r="AZ61" i="73"/>
  <c r="T61" i="73" s="1"/>
  <c r="AJ61" i="73" s="1"/>
  <c r="AZ77" i="73"/>
  <c r="T77" i="73" s="1"/>
  <c r="AJ77" i="73" s="1"/>
  <c r="AZ56" i="73"/>
  <c r="T56" i="73" s="1"/>
  <c r="AJ56" i="73" s="1"/>
  <c r="AZ72" i="73"/>
  <c r="T72" i="73" s="1"/>
  <c r="AJ72" i="73" s="1"/>
  <c r="AZ137" i="73"/>
  <c r="T137" i="73" s="1"/>
  <c r="AJ137" i="73" s="1"/>
  <c r="AZ59" i="73"/>
  <c r="T59" i="73" s="1"/>
  <c r="AJ59" i="73" s="1"/>
  <c r="AZ119" i="73"/>
  <c r="T119" i="73" s="1"/>
  <c r="AJ119" i="73" s="1"/>
  <c r="AZ110" i="73"/>
  <c r="T110" i="73" s="1"/>
  <c r="AJ110" i="73" s="1"/>
  <c r="AZ168" i="73"/>
  <c r="T168" i="73" s="1"/>
  <c r="AJ168" i="73" s="1"/>
  <c r="AZ147" i="73"/>
  <c r="T147" i="73" s="1"/>
  <c r="AJ147" i="73" s="1"/>
  <c r="AZ178" i="73"/>
  <c r="T178" i="73" s="1"/>
  <c r="AJ178" i="73" s="1"/>
  <c r="AZ112" i="73"/>
  <c r="T112" i="73" s="1"/>
  <c r="AJ112" i="73" s="1"/>
  <c r="AZ31" i="73"/>
  <c r="T31" i="73" s="1"/>
  <c r="AJ31" i="73" s="1"/>
  <c r="AZ94" i="73"/>
  <c r="T94" i="73" s="1"/>
  <c r="AJ94" i="73" s="1"/>
  <c r="AZ187" i="73"/>
  <c r="T187" i="73" s="1"/>
  <c r="AJ187" i="73" s="1"/>
  <c r="AZ175" i="73"/>
  <c r="T175" i="73" s="1"/>
  <c r="AJ175" i="73" s="1"/>
  <c r="HH223" i="73"/>
  <c r="KW223" i="73"/>
  <c r="KC223" i="73"/>
  <c r="KV223" i="73"/>
  <c r="KR223" i="73"/>
  <c r="KG223" i="73"/>
  <c r="KH223" i="73"/>
  <c r="JY223" i="73"/>
  <c r="GS223" i="73"/>
  <c r="G2" i="73"/>
  <c r="AN223" i="73"/>
  <c r="AQ223" i="73"/>
  <c r="J2" i="73"/>
  <c r="BE117" i="73"/>
  <c r="Y117" i="73" s="1"/>
  <c r="AO117" i="73" s="1"/>
  <c r="BN108" i="73"/>
  <c r="AH108" i="73" s="1"/>
  <c r="AX108" i="73" s="1"/>
  <c r="BN143" i="73"/>
  <c r="AH143" i="73" s="1"/>
  <c r="AX143" i="73" s="1"/>
  <c r="BN154" i="73"/>
  <c r="AH154" i="73" s="1"/>
  <c r="AX154" i="73" s="1"/>
  <c r="BN178" i="73"/>
  <c r="AH178" i="73" s="1"/>
  <c r="AX178" i="73" s="1"/>
  <c r="AU223" i="73"/>
  <c r="N2" i="73"/>
  <c r="BJ65" i="73"/>
  <c r="AD65" i="73" s="1"/>
  <c r="AT65" i="73" s="1"/>
  <c r="BJ77" i="73"/>
  <c r="AD77" i="73" s="1"/>
  <c r="AT77" i="73" s="1"/>
  <c r="BJ134" i="73"/>
  <c r="AD134" i="73" s="1"/>
  <c r="AT134" i="73" s="1"/>
  <c r="BJ117" i="73"/>
  <c r="AD117" i="73" s="1"/>
  <c r="AT117" i="73" s="1"/>
  <c r="IH34" i="73"/>
  <c r="BA42" i="73"/>
  <c r="U42" i="73" s="1"/>
  <c r="AK42" i="73" s="1"/>
  <c r="BA110" i="73"/>
  <c r="U110" i="73" s="1"/>
  <c r="AK110" i="73" s="1"/>
  <c r="BF52" i="73"/>
  <c r="Z52" i="73" s="1"/>
  <c r="AP52" i="73" s="1"/>
  <c r="BF99" i="73"/>
  <c r="Z99" i="73" s="1"/>
  <c r="AP99" i="73" s="1"/>
  <c r="BF184" i="73"/>
  <c r="Z184" i="73" s="1"/>
  <c r="AP184" i="73" s="1"/>
  <c r="KZ198" i="73"/>
  <c r="KZ96" i="73"/>
  <c r="KZ110" i="73"/>
  <c r="GT190" i="73"/>
  <c r="GT177" i="73"/>
  <c r="HI182" i="73"/>
  <c r="HI216" i="73"/>
  <c r="JZ155" i="73"/>
  <c r="KK190" i="73"/>
  <c r="KZ30" i="73"/>
  <c r="HI215" i="73"/>
  <c r="HI180" i="73"/>
  <c r="HI183" i="73"/>
  <c r="HI139" i="73"/>
  <c r="HI111" i="73"/>
  <c r="GT125" i="73"/>
  <c r="BI118" i="73"/>
  <c r="AC118" i="73" s="1"/>
  <c r="AS118" i="73" s="1"/>
  <c r="BI153" i="73"/>
  <c r="AC153" i="73" s="1"/>
  <c r="AS153" i="73" s="1"/>
  <c r="KZ87" i="73"/>
  <c r="KZ170" i="73"/>
  <c r="KO222" i="73"/>
  <c r="KO171" i="73"/>
  <c r="JZ117" i="73"/>
  <c r="KO89" i="73"/>
  <c r="KO135" i="73"/>
  <c r="JZ40" i="73"/>
  <c r="BE41" i="73"/>
  <c r="Y41" i="73" s="1"/>
  <c r="AO41" i="73" s="1"/>
  <c r="BE74" i="73"/>
  <c r="Y74" i="73" s="1"/>
  <c r="AO74" i="73" s="1"/>
  <c r="BE120" i="73"/>
  <c r="Y120" i="73" s="1"/>
  <c r="AO120" i="73" s="1"/>
  <c r="BE157" i="73"/>
  <c r="Y157" i="73" s="1"/>
  <c r="AO157" i="73" s="1"/>
  <c r="BE161" i="73"/>
  <c r="Y161" i="73" s="1"/>
  <c r="AO161" i="73" s="1"/>
  <c r="KK50" i="73"/>
  <c r="KK189" i="73"/>
  <c r="GK22" i="73"/>
  <c r="BM169" i="73"/>
  <c r="AG169" i="73" s="1"/>
  <c r="AW169" i="73" s="1"/>
  <c r="BM153" i="73"/>
  <c r="AG153" i="73" s="1"/>
  <c r="AW153" i="73" s="1"/>
  <c r="EX31" i="73"/>
  <c r="HF22" i="73"/>
  <c r="KL223" i="73"/>
  <c r="BB53" i="73"/>
  <c r="V53" i="73" s="1"/>
  <c r="AL53" i="73" s="1"/>
  <c r="BB32" i="73"/>
  <c r="V32" i="73" s="1"/>
  <c r="AL32" i="73" s="1"/>
  <c r="BB49" i="73"/>
  <c r="V49" i="73" s="1"/>
  <c r="AL49" i="73" s="1"/>
  <c r="BB59" i="73"/>
  <c r="V59" i="73" s="1"/>
  <c r="AL59" i="73" s="1"/>
  <c r="BB93" i="73"/>
  <c r="V93" i="73" s="1"/>
  <c r="AL93" i="73" s="1"/>
  <c r="KZ214" i="73"/>
  <c r="KK149" i="73"/>
  <c r="KK107" i="73"/>
  <c r="KK205" i="73"/>
  <c r="KZ91" i="73"/>
  <c r="KK165" i="73"/>
  <c r="KZ40" i="73"/>
  <c r="HI217" i="73"/>
  <c r="HI205" i="73"/>
  <c r="HI189" i="73"/>
  <c r="HI179" i="73"/>
  <c r="GT175" i="73"/>
  <c r="GT158" i="73"/>
  <c r="GT181" i="73"/>
  <c r="HI171" i="73"/>
  <c r="GT156" i="73"/>
  <c r="GT152" i="73"/>
  <c r="HI135" i="73"/>
  <c r="GT102" i="73"/>
  <c r="GT111" i="73"/>
  <c r="GT79" i="73"/>
  <c r="GT108" i="73"/>
  <c r="HI92" i="73"/>
  <c r="HI116" i="73"/>
  <c r="GT68" i="73"/>
  <c r="GT72" i="73"/>
  <c r="GT94" i="73"/>
  <c r="HI80" i="73"/>
  <c r="HI138" i="73"/>
  <c r="BN85" i="73"/>
  <c r="AH85" i="73" s="1"/>
  <c r="AX85" i="73" s="1"/>
  <c r="BN44" i="73"/>
  <c r="AH44" i="73" s="1"/>
  <c r="AX44" i="73" s="1"/>
  <c r="BN69" i="73"/>
  <c r="AH69" i="73" s="1"/>
  <c r="AX69" i="73" s="1"/>
  <c r="BN41" i="73"/>
  <c r="AH41" i="73" s="1"/>
  <c r="AX41" i="73" s="1"/>
  <c r="BN30" i="73"/>
  <c r="AH30" i="73" s="1"/>
  <c r="AX30" i="73" s="1"/>
  <c r="BN81" i="73"/>
  <c r="AH81" i="73" s="1"/>
  <c r="AX81" i="73" s="1"/>
  <c r="BN64" i="73"/>
  <c r="AH64" i="73" s="1"/>
  <c r="AX64" i="73" s="1"/>
  <c r="BN112" i="73"/>
  <c r="AH112" i="73" s="1"/>
  <c r="AX112" i="73" s="1"/>
  <c r="BN47" i="73"/>
  <c r="AH47" i="73" s="1"/>
  <c r="AX47" i="73" s="1"/>
  <c r="BN63" i="73"/>
  <c r="AH63" i="73" s="1"/>
  <c r="AX63" i="73" s="1"/>
  <c r="BN54" i="73"/>
  <c r="AH54" i="73" s="1"/>
  <c r="AX54" i="73" s="1"/>
  <c r="BN71" i="73"/>
  <c r="AH71" i="73" s="1"/>
  <c r="AX71" i="73" s="1"/>
  <c r="BN87" i="73"/>
  <c r="AH87" i="73" s="1"/>
  <c r="AX87" i="73" s="1"/>
  <c r="BN95" i="73"/>
  <c r="AH95" i="73" s="1"/>
  <c r="AX95" i="73" s="1"/>
  <c r="BN111" i="73"/>
  <c r="AH111" i="73" s="1"/>
  <c r="AX111" i="73" s="1"/>
  <c r="BN70" i="73"/>
  <c r="AH70" i="73" s="1"/>
  <c r="AX70" i="73" s="1"/>
  <c r="BN86" i="73"/>
  <c r="AH86" i="73" s="1"/>
  <c r="AX86" i="73" s="1"/>
  <c r="BN102" i="73"/>
  <c r="AH102" i="73" s="1"/>
  <c r="AX102" i="73" s="1"/>
  <c r="BN105" i="73"/>
  <c r="AH105" i="73" s="1"/>
  <c r="AX105" i="73" s="1"/>
  <c r="BN119" i="73"/>
  <c r="AH119" i="73" s="1"/>
  <c r="AX119" i="73" s="1"/>
  <c r="BN133" i="73"/>
  <c r="AH133" i="73" s="1"/>
  <c r="AX133" i="73" s="1"/>
  <c r="BN164" i="73"/>
  <c r="AH164" i="73" s="1"/>
  <c r="AX164" i="73" s="1"/>
  <c r="BN125" i="73"/>
  <c r="AH125" i="73" s="1"/>
  <c r="AX125" i="73" s="1"/>
  <c r="BN140" i="73"/>
  <c r="AH140" i="73" s="1"/>
  <c r="AX140" i="73" s="1"/>
  <c r="BN156" i="73"/>
  <c r="AH156" i="73" s="1"/>
  <c r="AX156" i="73" s="1"/>
  <c r="BN148" i="73"/>
  <c r="AH148" i="73" s="1"/>
  <c r="AX148" i="73" s="1"/>
  <c r="BN167" i="73"/>
  <c r="AH167" i="73" s="1"/>
  <c r="AX167" i="73" s="1"/>
  <c r="BN158" i="73"/>
  <c r="AH158" i="73" s="1"/>
  <c r="AX158" i="73" s="1"/>
  <c r="BN172" i="73"/>
  <c r="AH172" i="73" s="1"/>
  <c r="AX172" i="73" s="1"/>
  <c r="BN180" i="73"/>
  <c r="AH180" i="73" s="1"/>
  <c r="AX180" i="73" s="1"/>
  <c r="BN192" i="73"/>
  <c r="AH192" i="73" s="1"/>
  <c r="AX192" i="73" s="1"/>
  <c r="BN188" i="73"/>
  <c r="AH188" i="73" s="1"/>
  <c r="AX188" i="73" s="1"/>
  <c r="BN193" i="73"/>
  <c r="AH193" i="73" s="1"/>
  <c r="AX193" i="73" s="1"/>
  <c r="FC31" i="73"/>
  <c r="KK33" i="73"/>
  <c r="KK61" i="73"/>
  <c r="KK114" i="73"/>
  <c r="KK141" i="73"/>
  <c r="KZ158" i="73"/>
  <c r="KZ210" i="73"/>
  <c r="KO216" i="73"/>
  <c r="JZ207" i="73"/>
  <c r="KO192" i="73"/>
  <c r="JZ189" i="73"/>
  <c r="JZ183" i="73"/>
  <c r="JZ152" i="73"/>
  <c r="KO180" i="73"/>
  <c r="JZ166" i="73"/>
  <c r="JZ146" i="73"/>
  <c r="KO160" i="73"/>
  <c r="JZ109" i="73"/>
  <c r="KO129" i="73"/>
  <c r="JZ102" i="73"/>
  <c r="JZ70" i="73"/>
  <c r="JZ115" i="73"/>
  <c r="KO107" i="73"/>
  <c r="JZ58" i="73"/>
  <c r="KO88" i="73"/>
  <c r="KO46" i="73"/>
  <c r="JZ112" i="73"/>
  <c r="JZ44" i="73"/>
  <c r="KO44" i="73"/>
  <c r="KO45" i="73"/>
  <c r="KZ34" i="73"/>
  <c r="KZ64" i="73"/>
  <c r="KZ116" i="73"/>
  <c r="KK142" i="73"/>
  <c r="KZ159" i="73"/>
  <c r="KK213" i="73"/>
  <c r="BM144" i="73"/>
  <c r="AG144" i="73" s="1"/>
  <c r="AW144" i="73" s="1"/>
  <c r="BM92" i="73"/>
  <c r="AG92" i="73" s="1"/>
  <c r="AW92" i="73" s="1"/>
  <c r="KK214" i="73"/>
  <c r="KZ141" i="73"/>
  <c r="KK62" i="73"/>
  <c r="KZ186" i="73"/>
  <c r="KK38" i="73"/>
  <c r="KK157" i="73"/>
  <c r="KZ59" i="73"/>
  <c r="HI220" i="73"/>
  <c r="GT207" i="73"/>
  <c r="HI208" i="73"/>
  <c r="GT198" i="73"/>
  <c r="HI174" i="73"/>
  <c r="GT199" i="73"/>
  <c r="HI149" i="73"/>
  <c r="GT165" i="73"/>
  <c r="HI158" i="73"/>
  <c r="HI147" i="73"/>
  <c r="GT139" i="73"/>
  <c r="GT123" i="73"/>
  <c r="GT153" i="73"/>
  <c r="HI102" i="73"/>
  <c r="HI70" i="73"/>
  <c r="HI99" i="73"/>
  <c r="GT73" i="73"/>
  <c r="HI89" i="73"/>
  <c r="HI108" i="73"/>
  <c r="HI223" i="73"/>
  <c r="IL30" i="73"/>
  <c r="BJ50" i="73"/>
  <c r="AD50" i="73" s="1"/>
  <c r="AT50" i="73" s="1"/>
  <c r="BJ37" i="73"/>
  <c r="AD37" i="73" s="1"/>
  <c r="AT37" i="73" s="1"/>
  <c r="BJ56" i="73"/>
  <c r="AD56" i="73" s="1"/>
  <c r="AT56" i="73" s="1"/>
  <c r="BJ46" i="73"/>
  <c r="AD46" i="73" s="1"/>
  <c r="AT46" i="73" s="1"/>
  <c r="BJ48" i="73"/>
  <c r="AD48" i="73" s="1"/>
  <c r="AT48" i="73" s="1"/>
  <c r="BJ96" i="73"/>
  <c r="AD96" i="73" s="1"/>
  <c r="AT96" i="73" s="1"/>
  <c r="BJ68" i="73"/>
  <c r="AD68" i="73" s="1"/>
  <c r="AT68" i="73" s="1"/>
  <c r="BJ81" i="73"/>
  <c r="AD81" i="73" s="1"/>
  <c r="AT81" i="73" s="1"/>
  <c r="BJ123" i="73"/>
  <c r="AD123" i="73" s="1"/>
  <c r="AT123" i="73" s="1"/>
  <c r="BJ47" i="73"/>
  <c r="AD47" i="73" s="1"/>
  <c r="AT47" i="73" s="1"/>
  <c r="BJ63" i="73"/>
  <c r="AD63" i="73" s="1"/>
  <c r="AT63" i="73" s="1"/>
  <c r="BJ80" i="73"/>
  <c r="AD80" i="73" s="1"/>
  <c r="AT80" i="73" s="1"/>
  <c r="BJ104" i="73"/>
  <c r="AD104" i="73" s="1"/>
  <c r="AT104" i="73" s="1"/>
  <c r="BJ138" i="73"/>
  <c r="AD138" i="73" s="1"/>
  <c r="AT138" i="73" s="1"/>
  <c r="BJ66" i="73"/>
  <c r="AD66" i="73" s="1"/>
  <c r="AT66" i="73" s="1"/>
  <c r="BJ95" i="73"/>
  <c r="AD95" i="73" s="1"/>
  <c r="AT95" i="73" s="1"/>
  <c r="BJ111" i="73"/>
  <c r="AD111" i="73" s="1"/>
  <c r="AT111" i="73" s="1"/>
  <c r="BJ145" i="73"/>
  <c r="AD145" i="73" s="1"/>
  <c r="AT145" i="73" s="1"/>
  <c r="BJ78" i="73"/>
  <c r="AD78" i="73" s="1"/>
  <c r="AT78" i="73" s="1"/>
  <c r="BJ94" i="73"/>
  <c r="AD94" i="73" s="1"/>
  <c r="AT94" i="73" s="1"/>
  <c r="BJ110" i="73"/>
  <c r="AD110" i="73" s="1"/>
  <c r="AT110" i="73" s="1"/>
  <c r="BJ126" i="73"/>
  <c r="AD126" i="73" s="1"/>
  <c r="AT126" i="73" s="1"/>
  <c r="BJ97" i="73"/>
  <c r="AD97" i="73" s="1"/>
  <c r="AT97" i="73" s="1"/>
  <c r="BJ113" i="73"/>
  <c r="AD113" i="73" s="1"/>
  <c r="AT113" i="73" s="1"/>
  <c r="BJ128" i="73"/>
  <c r="AD128" i="73" s="1"/>
  <c r="AT128" i="73" s="1"/>
  <c r="BJ161" i="73"/>
  <c r="AD161" i="73" s="1"/>
  <c r="AT161" i="73" s="1"/>
  <c r="BJ121" i="73"/>
  <c r="AD121" i="73" s="1"/>
  <c r="AT121" i="73" s="1"/>
  <c r="BJ168" i="73"/>
  <c r="AD168" i="73" s="1"/>
  <c r="AT168" i="73" s="1"/>
  <c r="BJ144" i="73"/>
  <c r="AD144" i="73" s="1"/>
  <c r="AT144" i="73" s="1"/>
  <c r="BJ156" i="73"/>
  <c r="AD156" i="73" s="1"/>
  <c r="AT156" i="73" s="1"/>
  <c r="BJ176" i="73"/>
  <c r="AD176" i="73" s="1"/>
  <c r="AT176" i="73" s="1"/>
  <c r="BJ160" i="73"/>
  <c r="AD160" i="73" s="1"/>
  <c r="AT160" i="73" s="1"/>
  <c r="BJ182" i="73"/>
  <c r="AD182" i="73" s="1"/>
  <c r="AT182" i="73" s="1"/>
  <c r="BJ183" i="73"/>
  <c r="AD183" i="73" s="1"/>
  <c r="AT183" i="73" s="1"/>
  <c r="BJ155" i="73"/>
  <c r="AD155" i="73" s="1"/>
  <c r="AT155" i="73" s="1"/>
  <c r="BJ171" i="73"/>
  <c r="AD171" i="73" s="1"/>
  <c r="AT171" i="73" s="1"/>
  <c r="BJ179" i="73"/>
  <c r="AD179" i="73" s="1"/>
  <c r="AT179" i="73" s="1"/>
  <c r="BJ189" i="73"/>
  <c r="AD189" i="73" s="1"/>
  <c r="AT189" i="73" s="1"/>
  <c r="KZ85" i="73"/>
  <c r="KZ65" i="73"/>
  <c r="KZ92" i="73"/>
  <c r="KZ134" i="73"/>
  <c r="KZ146" i="73"/>
  <c r="KK209" i="73"/>
  <c r="JZ218" i="73"/>
  <c r="KO214" i="73"/>
  <c r="KO201" i="73"/>
  <c r="JZ193" i="73"/>
  <c r="JZ196" i="73"/>
  <c r="KO159" i="73"/>
  <c r="KO202" i="73"/>
  <c r="KO205" i="73"/>
  <c r="JZ157" i="73"/>
  <c r="KO165" i="73"/>
  <c r="JZ129" i="73"/>
  <c r="JZ134" i="73"/>
  <c r="KO109" i="73"/>
  <c r="KO77" i="73"/>
  <c r="KO122" i="73"/>
  <c r="KO90" i="73"/>
  <c r="KO65" i="73"/>
  <c r="JZ104" i="73"/>
  <c r="JZ51" i="73"/>
  <c r="KO63" i="73"/>
  <c r="JZ48" i="73"/>
  <c r="JZ49" i="73"/>
  <c r="KO64" i="73"/>
  <c r="KZ39" i="73"/>
  <c r="KK72" i="73"/>
  <c r="KZ121" i="73"/>
  <c r="KK158" i="73"/>
  <c r="KZ163" i="73"/>
  <c r="KZ212" i="73"/>
  <c r="KK31" i="73"/>
  <c r="KK78" i="73"/>
  <c r="KK110" i="73"/>
  <c r="KK129" i="73"/>
  <c r="KK156" i="73"/>
  <c r="KZ181" i="73"/>
  <c r="BM159" i="73"/>
  <c r="AG159" i="73" s="1"/>
  <c r="AW159" i="73" s="1"/>
  <c r="BM75" i="73"/>
  <c r="AG75" i="73" s="1"/>
  <c r="AW75" i="73" s="1"/>
  <c r="BM47" i="73"/>
  <c r="AG47" i="73" s="1"/>
  <c r="AW47" i="73" s="1"/>
  <c r="IP30" i="73"/>
  <c r="BA44" i="73"/>
  <c r="U44" i="73" s="1"/>
  <c r="AK44" i="73" s="1"/>
  <c r="BA31" i="73"/>
  <c r="U31" i="73" s="1"/>
  <c r="AK31" i="73" s="1"/>
  <c r="AK223" i="73" s="1"/>
  <c r="BA37" i="73"/>
  <c r="U37" i="73" s="1"/>
  <c r="AK37" i="73" s="1"/>
  <c r="BA39" i="73"/>
  <c r="U39" i="73" s="1"/>
  <c r="AK39" i="73" s="1"/>
  <c r="BA63" i="73"/>
  <c r="U63" i="73" s="1"/>
  <c r="AK63" i="73" s="1"/>
  <c r="BA74" i="73"/>
  <c r="U74" i="73" s="1"/>
  <c r="AK74" i="73" s="1"/>
  <c r="BA82" i="73"/>
  <c r="U82" i="73" s="1"/>
  <c r="AK82" i="73" s="1"/>
  <c r="BA46" i="73"/>
  <c r="U46" i="73" s="1"/>
  <c r="AK46" i="73" s="1"/>
  <c r="BA62" i="73"/>
  <c r="U62" i="73" s="1"/>
  <c r="AK62" i="73" s="1"/>
  <c r="BA98" i="73"/>
  <c r="U98" i="73" s="1"/>
  <c r="AK98" i="73" s="1"/>
  <c r="BA115" i="73"/>
  <c r="U115" i="73" s="1"/>
  <c r="AK115" i="73" s="1"/>
  <c r="BA69" i="73"/>
  <c r="U69" i="73" s="1"/>
  <c r="AK69" i="73" s="1"/>
  <c r="BA85" i="73"/>
  <c r="U85" i="73" s="1"/>
  <c r="AK85" i="73" s="1"/>
  <c r="BA101" i="73"/>
  <c r="U101" i="73" s="1"/>
  <c r="AK101" i="73" s="1"/>
  <c r="BA96" i="73"/>
  <c r="U96" i="73" s="1"/>
  <c r="AK96" i="73" s="1"/>
  <c r="BA112" i="73"/>
  <c r="U112" i="73" s="1"/>
  <c r="AK112" i="73" s="1"/>
  <c r="BA121" i="73"/>
  <c r="U121" i="73" s="1"/>
  <c r="AK121" i="73" s="1"/>
  <c r="BA124" i="73"/>
  <c r="U124" i="73" s="1"/>
  <c r="AK124" i="73" s="1"/>
  <c r="BA131" i="73"/>
  <c r="U131" i="73" s="1"/>
  <c r="AK131" i="73" s="1"/>
  <c r="BA135" i="73"/>
  <c r="U135" i="73" s="1"/>
  <c r="AK135" i="73" s="1"/>
  <c r="BA139" i="73"/>
  <c r="U139" i="73" s="1"/>
  <c r="AK139" i="73" s="1"/>
  <c r="BA173" i="73"/>
  <c r="U173" i="73" s="1"/>
  <c r="AK173" i="73" s="1"/>
  <c r="BA174" i="73"/>
  <c r="U174" i="73" s="1"/>
  <c r="AK174" i="73" s="1"/>
  <c r="BA144" i="73"/>
  <c r="U144" i="73" s="1"/>
  <c r="AK144" i="73" s="1"/>
  <c r="BA148" i="73"/>
  <c r="U148" i="73" s="1"/>
  <c r="AK148" i="73" s="1"/>
  <c r="BA152" i="73"/>
  <c r="U152" i="73" s="1"/>
  <c r="AK152" i="73" s="1"/>
  <c r="BA160" i="73"/>
  <c r="U160" i="73" s="1"/>
  <c r="AK160" i="73" s="1"/>
  <c r="BA164" i="73"/>
  <c r="U164" i="73" s="1"/>
  <c r="AK164" i="73" s="1"/>
  <c r="BA168" i="73"/>
  <c r="U168" i="73" s="1"/>
  <c r="AK168" i="73" s="1"/>
  <c r="BA183" i="73"/>
  <c r="U183" i="73" s="1"/>
  <c r="AK183" i="73" s="1"/>
  <c r="BA187" i="73"/>
  <c r="U187" i="73" s="1"/>
  <c r="AK187" i="73" s="1"/>
  <c r="BF33" i="73"/>
  <c r="Z33" i="73" s="1"/>
  <c r="AP33" i="73" s="1"/>
  <c r="BF42" i="73"/>
  <c r="Z42" i="73" s="1"/>
  <c r="AP42" i="73" s="1"/>
  <c r="BF108" i="73"/>
  <c r="Z108" i="73" s="1"/>
  <c r="AP108" i="73" s="1"/>
  <c r="BF32" i="73"/>
  <c r="Z32" i="73" s="1"/>
  <c r="AP32" i="73" s="1"/>
  <c r="BF31" i="73"/>
  <c r="Z31" i="73" s="1"/>
  <c r="AP31" i="73" s="1"/>
  <c r="BF49" i="73"/>
  <c r="Z49" i="73" s="1"/>
  <c r="AP49" i="73" s="1"/>
  <c r="BF40" i="73"/>
  <c r="Z40" i="73" s="1"/>
  <c r="AP40" i="73" s="1"/>
  <c r="BF61" i="73"/>
  <c r="Z61" i="73" s="1"/>
  <c r="AP61" i="73" s="1"/>
  <c r="BF68" i="73"/>
  <c r="Z68" i="73" s="1"/>
  <c r="AP68" i="73" s="1"/>
  <c r="BF83" i="73"/>
  <c r="Z83" i="73" s="1"/>
  <c r="AP83" i="73" s="1"/>
  <c r="BF35" i="73"/>
  <c r="Z35" i="73" s="1"/>
  <c r="AP35" i="73" s="1"/>
  <c r="BF51" i="73"/>
  <c r="Z51" i="73" s="1"/>
  <c r="AP51" i="73" s="1"/>
  <c r="BF67" i="73"/>
  <c r="Z67" i="73" s="1"/>
  <c r="AP67" i="73" s="1"/>
  <c r="BF81" i="73"/>
  <c r="Z81" i="73" s="1"/>
  <c r="AP81" i="73" s="1"/>
  <c r="BF100" i="73"/>
  <c r="Z100" i="73" s="1"/>
  <c r="AP100" i="73" s="1"/>
  <c r="BF62" i="73"/>
  <c r="Z62" i="73" s="1"/>
  <c r="AP62" i="73" s="1"/>
  <c r="BF80" i="73"/>
  <c r="Z80" i="73" s="1"/>
  <c r="AP80" i="73" s="1"/>
  <c r="BF112" i="73"/>
  <c r="Z112" i="73" s="1"/>
  <c r="AP112" i="73" s="1"/>
  <c r="BF158" i="73"/>
  <c r="Z158" i="73" s="1"/>
  <c r="AP158" i="73" s="1"/>
  <c r="BF103" i="73"/>
  <c r="Z103" i="73" s="1"/>
  <c r="AP103" i="73" s="1"/>
  <c r="BF119" i="73"/>
  <c r="Z119" i="73" s="1"/>
  <c r="AP119" i="73" s="1"/>
  <c r="BF135" i="73"/>
  <c r="Z135" i="73" s="1"/>
  <c r="AP135" i="73" s="1"/>
  <c r="BF74" i="73"/>
  <c r="Z74" i="73" s="1"/>
  <c r="AP74" i="73" s="1"/>
  <c r="BF90" i="73"/>
  <c r="Z90" i="73" s="1"/>
  <c r="AP90" i="73" s="1"/>
  <c r="BF106" i="73"/>
  <c r="Z106" i="73" s="1"/>
  <c r="AP106" i="73" s="1"/>
  <c r="BF138" i="73"/>
  <c r="Z138" i="73" s="1"/>
  <c r="AP138" i="73" s="1"/>
  <c r="BF109" i="73"/>
  <c r="Z109" i="73" s="1"/>
  <c r="AP109" i="73" s="1"/>
  <c r="BF122" i="73"/>
  <c r="Z122" i="73" s="1"/>
  <c r="AP122" i="73" s="1"/>
  <c r="BF137" i="73"/>
  <c r="Z137" i="73" s="1"/>
  <c r="AP137" i="73" s="1"/>
  <c r="BF151" i="73"/>
  <c r="Z151" i="73" s="1"/>
  <c r="AP151" i="73" s="1"/>
  <c r="BF125" i="73"/>
  <c r="Z125" i="73" s="1"/>
  <c r="AP125" i="73" s="1"/>
  <c r="BF186" i="73"/>
  <c r="Z186" i="73" s="1"/>
  <c r="AP186" i="73" s="1"/>
  <c r="BF146" i="73"/>
  <c r="Z146" i="73" s="1"/>
  <c r="AP146" i="73" s="1"/>
  <c r="BF173" i="73"/>
  <c r="Z173" i="73" s="1"/>
  <c r="AP173" i="73" s="1"/>
  <c r="BF154" i="73"/>
  <c r="Z154" i="73" s="1"/>
  <c r="AP154" i="73" s="1"/>
  <c r="BF167" i="73"/>
  <c r="Z167" i="73" s="1"/>
  <c r="AP167" i="73" s="1"/>
  <c r="BF165" i="73"/>
  <c r="Z165" i="73" s="1"/>
  <c r="AP165" i="73" s="1"/>
  <c r="BF152" i="73"/>
  <c r="Z152" i="73" s="1"/>
  <c r="AP152" i="73" s="1"/>
  <c r="BF168" i="73"/>
  <c r="Z168" i="73" s="1"/>
  <c r="AP168" i="73" s="1"/>
  <c r="BF178" i="73"/>
  <c r="Z178" i="73" s="1"/>
  <c r="AP178" i="73" s="1"/>
  <c r="KK207" i="73"/>
  <c r="KK186" i="73"/>
  <c r="KZ88" i="73"/>
  <c r="KK56" i="73"/>
  <c r="KZ192" i="73"/>
  <c r="KK162" i="73"/>
  <c r="KZ101" i="73"/>
  <c r="KZ44" i="73"/>
  <c r="KZ191" i="73"/>
  <c r="KK178" i="73"/>
  <c r="KK116" i="73"/>
  <c r="KK136" i="73"/>
  <c r="KZ41" i="73"/>
  <c r="KK64" i="73"/>
  <c r="KZ60" i="73"/>
  <c r="KZ194" i="73"/>
  <c r="KZ173" i="73"/>
  <c r="KZ42" i="73"/>
  <c r="KK100" i="73"/>
  <c r="KZ205" i="73"/>
  <c r="KK172" i="73"/>
  <c r="KZ106" i="73"/>
  <c r="KZ167" i="73"/>
  <c r="KK101" i="73"/>
  <c r="KZ73" i="73"/>
  <c r="KK195" i="73"/>
  <c r="KK201" i="73"/>
  <c r="KK113" i="73"/>
  <c r="KK102" i="73"/>
  <c r="KZ66" i="73"/>
  <c r="KK87" i="73"/>
  <c r="KZ189" i="73"/>
  <c r="KK176" i="73"/>
  <c r="KK184" i="73"/>
  <c r="KK127" i="73"/>
  <c r="KZ37" i="73"/>
  <c r="KK37" i="73"/>
  <c r="HI68" i="73"/>
  <c r="GT130" i="73"/>
  <c r="HI104" i="73"/>
  <c r="GT163" i="73"/>
  <c r="HI128" i="73"/>
  <c r="GT91" i="73"/>
  <c r="HI131" i="73"/>
  <c r="HI114" i="73"/>
  <c r="GT134" i="73"/>
  <c r="GT118" i="73"/>
  <c r="HI150" i="73"/>
  <c r="HI162" i="73"/>
  <c r="HI195" i="73"/>
  <c r="GT170" i="73"/>
  <c r="GT187" i="73"/>
  <c r="GT188" i="73"/>
  <c r="GT197" i="73"/>
  <c r="GT202" i="73"/>
  <c r="GT216" i="73"/>
  <c r="HA100" i="73"/>
  <c r="GL101" i="73"/>
  <c r="GL127" i="73"/>
  <c r="GL107" i="73"/>
  <c r="GL129" i="73"/>
  <c r="GL171" i="73"/>
  <c r="GL162" i="73"/>
  <c r="HA182" i="73"/>
  <c r="HA201" i="73"/>
  <c r="HA191" i="73"/>
  <c r="GL209" i="73"/>
  <c r="GL82" i="73"/>
  <c r="GL96" i="73"/>
  <c r="GL99" i="73"/>
  <c r="GL134" i="73"/>
  <c r="GL190" i="73"/>
  <c r="GL152" i="73"/>
  <c r="HA197" i="73"/>
  <c r="GL220" i="73"/>
  <c r="JZ77" i="73"/>
  <c r="JZ56" i="73"/>
  <c r="JZ60" i="73"/>
  <c r="KO80" i="73"/>
  <c r="JZ88" i="73"/>
  <c r="KO152" i="73"/>
  <c r="KO125" i="73"/>
  <c r="KO144" i="73"/>
  <c r="JZ167" i="73"/>
  <c r="JZ148" i="73"/>
  <c r="KO184" i="73"/>
  <c r="JZ210" i="73"/>
  <c r="KO56" i="73"/>
  <c r="JZ136" i="73"/>
  <c r="JZ82" i="73"/>
  <c r="JZ197" i="73"/>
  <c r="KO173" i="73"/>
  <c r="JZ206" i="73"/>
  <c r="KO66" i="73"/>
  <c r="JZ127" i="73"/>
  <c r="KO136" i="73"/>
  <c r="JZ186" i="73"/>
  <c r="JZ199" i="73"/>
  <c r="JY61" i="73"/>
  <c r="JY74" i="73"/>
  <c r="FB30" i="73"/>
  <c r="ER28" i="73"/>
  <c r="GK23" i="73" s="1"/>
  <c r="BN139" i="73"/>
  <c r="AH139" i="73" s="1"/>
  <c r="AX139" i="73" s="1"/>
  <c r="BN170" i="73"/>
  <c r="AH170" i="73" s="1"/>
  <c r="AX170" i="73" s="1"/>
  <c r="BN187" i="73"/>
  <c r="AH187" i="73" s="1"/>
  <c r="AX187" i="73" s="1"/>
  <c r="BA94" i="73"/>
  <c r="U94" i="73" s="1"/>
  <c r="AK94" i="73" s="1"/>
  <c r="BA138" i="73"/>
  <c r="U138" i="73" s="1"/>
  <c r="AK138" i="73" s="1"/>
  <c r="KZ148" i="73"/>
  <c r="KZ136" i="73"/>
  <c r="KZ90" i="73"/>
  <c r="HI146" i="73"/>
  <c r="GT162" i="73"/>
  <c r="HI194" i="73"/>
  <c r="HI213" i="73"/>
  <c r="KO206" i="73"/>
  <c r="KK140" i="73"/>
  <c r="GT176" i="73"/>
  <c r="HI156" i="73"/>
  <c r="HI105" i="73"/>
  <c r="HI100" i="73"/>
  <c r="HI88" i="73"/>
  <c r="BI64" i="73"/>
  <c r="AC64" i="73" s="1"/>
  <c r="AS64" i="73" s="1"/>
  <c r="BI42" i="73"/>
  <c r="AC42" i="73" s="1"/>
  <c r="AS42" i="73" s="1"/>
  <c r="BI53" i="73"/>
  <c r="AC53" i="73" s="1"/>
  <c r="AS53" i="73" s="1"/>
  <c r="BI78" i="73"/>
  <c r="AC78" i="73" s="1"/>
  <c r="AS78" i="73" s="1"/>
  <c r="BI86" i="73"/>
  <c r="AC86" i="73" s="1"/>
  <c r="AS86" i="73" s="1"/>
  <c r="BI108" i="73"/>
  <c r="AC108" i="73" s="1"/>
  <c r="AS108" i="73" s="1"/>
  <c r="KK48" i="73"/>
  <c r="KZ218" i="73"/>
  <c r="JZ212" i="73"/>
  <c r="JZ177" i="73"/>
  <c r="JZ147" i="73"/>
  <c r="JZ118" i="73"/>
  <c r="KO79" i="73"/>
  <c r="KO86" i="73"/>
  <c r="BE104" i="73"/>
  <c r="Y104" i="73" s="1"/>
  <c r="AO104" i="73" s="1"/>
  <c r="KZ52" i="73"/>
  <c r="KZ196" i="73"/>
  <c r="KK198" i="73"/>
  <c r="GT209" i="73"/>
  <c r="HI200" i="73"/>
  <c r="HI153" i="73"/>
  <c r="GT149" i="73"/>
  <c r="HI97" i="73"/>
  <c r="HI103" i="73"/>
  <c r="HI84" i="73"/>
  <c r="BI37" i="73"/>
  <c r="AC37" i="73" s="1"/>
  <c r="AS37" i="73" s="1"/>
  <c r="BI76" i="73"/>
  <c r="AC76" i="73" s="1"/>
  <c r="AS76" i="73" s="1"/>
  <c r="BI46" i="73"/>
  <c r="AC46" i="73" s="1"/>
  <c r="AS46" i="73" s="1"/>
  <c r="BI110" i="73"/>
  <c r="AC110" i="73" s="1"/>
  <c r="AS110" i="73" s="1"/>
  <c r="BI69" i="73"/>
  <c r="AC69" i="73" s="1"/>
  <c r="AS69" i="73" s="1"/>
  <c r="BI85" i="73"/>
  <c r="AC85" i="73" s="1"/>
  <c r="AS85" i="73" s="1"/>
  <c r="BI96" i="73"/>
  <c r="AC96" i="73" s="1"/>
  <c r="AS96" i="73" s="1"/>
  <c r="BI124" i="73"/>
  <c r="AC124" i="73" s="1"/>
  <c r="AS124" i="73" s="1"/>
  <c r="BI180" i="73"/>
  <c r="AC180" i="73" s="1"/>
  <c r="AS180" i="73" s="1"/>
  <c r="BI182" i="73"/>
  <c r="AC182" i="73" s="1"/>
  <c r="AS182" i="73" s="1"/>
  <c r="KK70" i="73"/>
  <c r="KK148" i="73"/>
  <c r="KO219" i="73"/>
  <c r="KO195" i="73"/>
  <c r="KO186" i="73"/>
  <c r="KO166" i="73"/>
  <c r="JZ138" i="73"/>
  <c r="KO126" i="73"/>
  <c r="KO115" i="73"/>
  <c r="KO99" i="73"/>
  <c r="KO123" i="73"/>
  <c r="BE54" i="73"/>
  <c r="Y54" i="73" s="1"/>
  <c r="AO54" i="73" s="1"/>
  <c r="BE94" i="73"/>
  <c r="Y94" i="73" s="1"/>
  <c r="AO94" i="73" s="1"/>
  <c r="BE146" i="73"/>
  <c r="Y146" i="73" s="1"/>
  <c r="AO146" i="73" s="1"/>
  <c r="KK109" i="73"/>
  <c r="KZ155" i="73"/>
  <c r="BB68" i="73"/>
  <c r="V68" i="73" s="1"/>
  <c r="AL68" i="73" s="1"/>
  <c r="BB79" i="73"/>
  <c r="V79" i="73" s="1"/>
  <c r="AL79" i="73" s="1"/>
  <c r="BB58" i="73"/>
  <c r="V58" i="73" s="1"/>
  <c r="AL58" i="73" s="1"/>
  <c r="BB123" i="73"/>
  <c r="V123" i="73" s="1"/>
  <c r="AL123" i="73" s="1"/>
  <c r="BB170" i="73"/>
  <c r="V170" i="73" s="1"/>
  <c r="AL170" i="73" s="1"/>
  <c r="BB162" i="73"/>
  <c r="V162" i="73" s="1"/>
  <c r="AL162" i="73" s="1"/>
  <c r="KK155" i="73"/>
  <c r="KK108" i="73"/>
  <c r="HI221" i="73"/>
  <c r="GT200" i="73"/>
  <c r="HI166" i="73"/>
  <c r="GT140" i="73"/>
  <c r="GT103" i="73"/>
  <c r="GT100" i="73"/>
  <c r="HI120" i="73"/>
  <c r="BN57" i="73"/>
  <c r="AH57" i="73" s="1"/>
  <c r="AX57" i="73" s="1"/>
  <c r="BN100" i="73"/>
  <c r="AH100" i="73" s="1"/>
  <c r="AX100" i="73" s="1"/>
  <c r="BN34" i="73"/>
  <c r="AH34" i="73" s="1"/>
  <c r="AX34" i="73" s="1"/>
  <c r="BN68" i="73"/>
  <c r="AH68" i="73" s="1"/>
  <c r="AX68" i="73" s="1"/>
  <c r="BN84" i="73"/>
  <c r="AH84" i="73" s="1"/>
  <c r="AX84" i="73" s="1"/>
  <c r="BN129" i="73"/>
  <c r="AH129" i="73" s="1"/>
  <c r="AX129" i="73" s="1"/>
  <c r="BN147" i="73"/>
  <c r="AH147" i="73" s="1"/>
  <c r="AX147" i="73" s="1"/>
  <c r="BN162" i="73"/>
  <c r="AH162" i="73" s="1"/>
  <c r="AX162" i="73" s="1"/>
  <c r="BN191" i="73"/>
  <c r="AH191" i="73" s="1"/>
  <c r="AX191" i="73" s="1"/>
  <c r="KZ95" i="73"/>
  <c r="K2" i="73"/>
  <c r="AR223" i="73"/>
  <c r="KO212" i="73"/>
  <c r="JZ203" i="73"/>
  <c r="JZ187" i="73"/>
  <c r="JZ180" i="73"/>
  <c r="KO177" i="73"/>
  <c r="JZ144" i="73"/>
  <c r="JZ169" i="73"/>
  <c r="KO124" i="73"/>
  <c r="KO185" i="73"/>
  <c r="JZ101" i="73"/>
  <c r="JZ122" i="73"/>
  <c r="JZ94" i="73"/>
  <c r="JZ139" i="73"/>
  <c r="JZ107" i="73"/>
  <c r="JZ84" i="73"/>
  <c r="KO194" i="73"/>
  <c r="KO72" i="73"/>
  <c r="JZ140" i="73"/>
  <c r="JZ81" i="73"/>
  <c r="KO39" i="73"/>
  <c r="JZ83" i="73"/>
  <c r="KZ55" i="73"/>
  <c r="KK133" i="73"/>
  <c r="KK96" i="73"/>
  <c r="KZ179" i="73"/>
  <c r="KZ202" i="73"/>
  <c r="KK219" i="73"/>
  <c r="BM57" i="73"/>
  <c r="AG57" i="73" s="1"/>
  <c r="AW57" i="73" s="1"/>
  <c r="BM99" i="73"/>
  <c r="AG99" i="73" s="1"/>
  <c r="AW99" i="73" s="1"/>
  <c r="BM30" i="73"/>
  <c r="AG30" i="73" s="1"/>
  <c r="AW30" i="73" s="1"/>
  <c r="EU38" i="73"/>
  <c r="HC26" i="73"/>
  <c r="GN26" i="73"/>
  <c r="KZ182" i="73"/>
  <c r="KK117" i="73"/>
  <c r="KK52" i="73"/>
  <c r="KK160" i="73"/>
  <c r="KZ48" i="73"/>
  <c r="KZ124" i="73"/>
  <c r="GT219" i="73"/>
  <c r="GT203" i="73"/>
  <c r="HI198" i="73"/>
  <c r="HI188" i="73"/>
  <c r="GT196" i="73"/>
  <c r="HI181" i="73"/>
  <c r="HI196" i="73"/>
  <c r="HI164" i="73"/>
  <c r="HI152" i="73"/>
  <c r="HI121" i="73"/>
  <c r="GT135" i="73"/>
  <c r="GT115" i="73"/>
  <c r="HI132" i="73"/>
  <c r="HI94" i="73"/>
  <c r="GT129" i="73"/>
  <c r="HI91" i="73"/>
  <c r="HI81" i="73"/>
  <c r="HI87" i="73"/>
  <c r="BJ71" i="73"/>
  <c r="AD71" i="73" s="1"/>
  <c r="AT71" i="73" s="1"/>
  <c r="BJ41" i="73"/>
  <c r="AD41" i="73" s="1"/>
  <c r="AT41" i="73" s="1"/>
  <c r="BJ61" i="73"/>
  <c r="AD61" i="73" s="1"/>
  <c r="AT61" i="73" s="1"/>
  <c r="BJ33" i="73"/>
  <c r="AD33" i="73" s="1"/>
  <c r="AT33" i="73" s="1"/>
  <c r="BJ53" i="73"/>
  <c r="AD53" i="73" s="1"/>
  <c r="AT53" i="73" s="1"/>
  <c r="BJ36" i="73"/>
  <c r="AD36" i="73" s="1"/>
  <c r="AT36" i="73" s="1"/>
  <c r="BJ52" i="73"/>
  <c r="AD52" i="73" s="1"/>
  <c r="AT52" i="73" s="1"/>
  <c r="BJ112" i="73"/>
  <c r="AD112" i="73" s="1"/>
  <c r="AT112" i="73" s="1"/>
  <c r="BJ69" i="73"/>
  <c r="AD69" i="73" s="1"/>
  <c r="AT69" i="73" s="1"/>
  <c r="BJ85" i="73"/>
  <c r="AD85" i="73" s="1"/>
  <c r="AT85" i="73" s="1"/>
  <c r="BJ35" i="73"/>
  <c r="AD35" i="73" s="1"/>
  <c r="AT35" i="73" s="1"/>
  <c r="BJ51" i="73"/>
  <c r="AD51" i="73" s="1"/>
  <c r="AT51" i="73" s="1"/>
  <c r="BJ67" i="73"/>
  <c r="AD67" i="73" s="1"/>
  <c r="AT67" i="73" s="1"/>
  <c r="BJ84" i="73"/>
  <c r="AD84" i="73" s="1"/>
  <c r="AT84" i="73" s="1"/>
  <c r="BJ119" i="73"/>
  <c r="AD119" i="73" s="1"/>
  <c r="AT119" i="73" s="1"/>
  <c r="BJ54" i="73"/>
  <c r="AD54" i="73" s="1"/>
  <c r="AT54" i="73" s="1"/>
  <c r="BJ100" i="73"/>
  <c r="AD100" i="73" s="1"/>
  <c r="AT100" i="73" s="1"/>
  <c r="BJ99" i="73"/>
  <c r="AD99" i="73" s="1"/>
  <c r="AT99" i="73" s="1"/>
  <c r="BJ130" i="73"/>
  <c r="AD130" i="73" s="1"/>
  <c r="AT130" i="73" s="1"/>
  <c r="BJ150" i="73"/>
  <c r="AD150" i="73" s="1"/>
  <c r="AT150" i="73" s="1"/>
  <c r="BJ82" i="73"/>
  <c r="AD82" i="73" s="1"/>
  <c r="AT82" i="73" s="1"/>
  <c r="BJ98" i="73"/>
  <c r="AD98" i="73" s="1"/>
  <c r="AT98" i="73" s="1"/>
  <c r="BJ114" i="73"/>
  <c r="AD114" i="73" s="1"/>
  <c r="AT114" i="73" s="1"/>
  <c r="BJ129" i="73"/>
  <c r="AD129" i="73" s="1"/>
  <c r="AT129" i="73" s="1"/>
  <c r="BJ101" i="73"/>
  <c r="AD101" i="73" s="1"/>
  <c r="AT101" i="73" s="1"/>
  <c r="BJ116" i="73"/>
  <c r="AD116" i="73" s="1"/>
  <c r="AT116" i="73" s="1"/>
  <c r="BJ135" i="73"/>
  <c r="AD135" i="73" s="1"/>
  <c r="AT135" i="73" s="1"/>
  <c r="BJ148" i="73"/>
  <c r="AD148" i="73" s="1"/>
  <c r="AT148" i="73" s="1"/>
  <c r="BJ125" i="73"/>
  <c r="AD125" i="73" s="1"/>
  <c r="AT125" i="73" s="1"/>
  <c r="BJ140" i="73"/>
  <c r="AD140" i="73" s="1"/>
  <c r="AT140" i="73" s="1"/>
  <c r="BJ149" i="73"/>
  <c r="AD149" i="73" s="1"/>
  <c r="AT149" i="73" s="1"/>
  <c r="BJ158" i="73"/>
  <c r="AD158" i="73" s="1"/>
  <c r="AT158" i="73" s="1"/>
  <c r="BJ180" i="73"/>
  <c r="AD180" i="73" s="1"/>
  <c r="AT180" i="73" s="1"/>
  <c r="BJ162" i="73"/>
  <c r="AD162" i="73" s="1"/>
  <c r="AT162" i="73" s="1"/>
  <c r="BJ164" i="73"/>
  <c r="AD164" i="73" s="1"/>
  <c r="AT164" i="73" s="1"/>
  <c r="BJ181" i="73"/>
  <c r="AD181" i="73" s="1"/>
  <c r="AT181" i="73" s="1"/>
  <c r="BJ159" i="73"/>
  <c r="AD159" i="73" s="1"/>
  <c r="AT159" i="73" s="1"/>
  <c r="BJ173" i="73"/>
  <c r="AD173" i="73" s="1"/>
  <c r="AT173" i="73" s="1"/>
  <c r="BJ188" i="73"/>
  <c r="AD188" i="73" s="1"/>
  <c r="AT188" i="73" s="1"/>
  <c r="KZ38" i="73"/>
  <c r="KZ71" i="73"/>
  <c r="KZ120" i="73"/>
  <c r="KK151" i="73"/>
  <c r="KZ162" i="73"/>
  <c r="KK218" i="73"/>
  <c r="JZ215" i="73"/>
  <c r="KO204" i="73"/>
  <c r="KO191" i="73"/>
  <c r="JZ188" i="73"/>
  <c r="KO181" i="73"/>
  <c r="KO151" i="73"/>
  <c r="KO174" i="73"/>
  <c r="JZ165" i="73"/>
  <c r="KO145" i="73"/>
  <c r="KO149" i="73"/>
  <c r="KO108" i="73"/>
  <c r="JZ126" i="73"/>
  <c r="KO101" i="73"/>
  <c r="KO69" i="73"/>
  <c r="KO114" i="73"/>
  <c r="JZ100" i="73"/>
  <c r="KO57" i="73"/>
  <c r="KO84" i="73"/>
  <c r="JZ43" i="73"/>
  <c r="JZ96" i="73"/>
  <c r="KO43" i="73"/>
  <c r="JZ41" i="73"/>
  <c r="KO41" i="73"/>
  <c r="KK47" i="73"/>
  <c r="KZ74" i="73"/>
  <c r="KZ93" i="73"/>
  <c r="KK104" i="73"/>
  <c r="KK170" i="73"/>
  <c r="KK194" i="73"/>
  <c r="KK221" i="73"/>
  <c r="KZ58" i="73"/>
  <c r="KZ53" i="73"/>
  <c r="KZ80" i="73"/>
  <c r="KZ128" i="73"/>
  <c r="KK193" i="73"/>
  <c r="KK199" i="73"/>
  <c r="BM139" i="73"/>
  <c r="AG139" i="73" s="1"/>
  <c r="AW139" i="73" s="1"/>
  <c r="BM108" i="73"/>
  <c r="AG108" i="73" s="1"/>
  <c r="AW108" i="73" s="1"/>
  <c r="BM66" i="73"/>
  <c r="AG66" i="73" s="1"/>
  <c r="AW66" i="73" s="1"/>
  <c r="BM39" i="73"/>
  <c r="AG39" i="73" s="1"/>
  <c r="AW39" i="73" s="1"/>
  <c r="BA47" i="73"/>
  <c r="U47" i="73" s="1"/>
  <c r="AK47" i="73" s="1"/>
  <c r="BA35" i="73"/>
  <c r="U35" i="73" s="1"/>
  <c r="AK35" i="73" s="1"/>
  <c r="BA103" i="73"/>
  <c r="U103" i="73" s="1"/>
  <c r="AK103" i="73" s="1"/>
  <c r="BA51" i="73"/>
  <c r="U51" i="73" s="1"/>
  <c r="AK51" i="73" s="1"/>
  <c r="BA33" i="73"/>
  <c r="U33" i="73" s="1"/>
  <c r="AK33" i="73" s="1"/>
  <c r="BA67" i="73"/>
  <c r="U67" i="73" s="1"/>
  <c r="AK67" i="73" s="1"/>
  <c r="BA83" i="73"/>
  <c r="U83" i="73" s="1"/>
  <c r="AK83" i="73" s="1"/>
  <c r="BA34" i="73"/>
  <c r="U34" i="73" s="1"/>
  <c r="AK34" i="73" s="1"/>
  <c r="BA50" i="73"/>
  <c r="U50" i="73" s="1"/>
  <c r="AK50" i="73" s="1"/>
  <c r="BA66" i="73"/>
  <c r="U66" i="73" s="1"/>
  <c r="AK66" i="73" s="1"/>
  <c r="BA61" i="73"/>
  <c r="U61" i="73" s="1"/>
  <c r="AK61" i="73" s="1"/>
  <c r="BA80" i="73"/>
  <c r="U80" i="73" s="1"/>
  <c r="AK80" i="73" s="1"/>
  <c r="BA107" i="73"/>
  <c r="U107" i="73" s="1"/>
  <c r="AK107" i="73" s="1"/>
  <c r="BA105" i="73"/>
  <c r="U105" i="73" s="1"/>
  <c r="AK105" i="73" s="1"/>
  <c r="BA100" i="73"/>
  <c r="U100" i="73" s="1"/>
  <c r="AK100" i="73" s="1"/>
  <c r="BA114" i="73"/>
  <c r="U114" i="73" s="1"/>
  <c r="AK114" i="73" s="1"/>
  <c r="BA122" i="73"/>
  <c r="U122" i="73" s="1"/>
  <c r="AK122" i="73" s="1"/>
  <c r="BA176" i="73"/>
  <c r="U176" i="73" s="1"/>
  <c r="AK176" i="73" s="1"/>
  <c r="BA128" i="73"/>
  <c r="U128" i="73" s="1"/>
  <c r="AK128" i="73" s="1"/>
  <c r="BA132" i="73"/>
  <c r="U132" i="73" s="1"/>
  <c r="AK132" i="73" s="1"/>
  <c r="BA136" i="73"/>
  <c r="U136" i="73" s="1"/>
  <c r="AK136" i="73" s="1"/>
  <c r="BA140" i="73"/>
  <c r="U140" i="73" s="1"/>
  <c r="AK140" i="73" s="1"/>
  <c r="BA175" i="73"/>
  <c r="U175" i="73" s="1"/>
  <c r="AK175" i="73" s="1"/>
  <c r="BA180" i="73"/>
  <c r="U180" i="73" s="1"/>
  <c r="AK180" i="73" s="1"/>
  <c r="BA145" i="73"/>
  <c r="U145" i="73" s="1"/>
  <c r="AK145" i="73" s="1"/>
  <c r="BA149" i="73"/>
  <c r="U149" i="73" s="1"/>
  <c r="AK149" i="73" s="1"/>
  <c r="BA157" i="73"/>
  <c r="U157" i="73" s="1"/>
  <c r="AK157" i="73" s="1"/>
  <c r="BA161" i="73"/>
  <c r="U161" i="73" s="1"/>
  <c r="AK161" i="73" s="1"/>
  <c r="BA165" i="73"/>
  <c r="U165" i="73" s="1"/>
  <c r="AK165" i="73" s="1"/>
  <c r="BA184" i="73"/>
  <c r="U184" i="73" s="1"/>
  <c r="AK184" i="73" s="1"/>
  <c r="BF36" i="73"/>
  <c r="Z36" i="73" s="1"/>
  <c r="AP36" i="73" s="1"/>
  <c r="BF46" i="73"/>
  <c r="Z46" i="73" s="1"/>
  <c r="AP46" i="73" s="1"/>
  <c r="BF124" i="73"/>
  <c r="Z124" i="73" s="1"/>
  <c r="AP124" i="73" s="1"/>
  <c r="BF34" i="73"/>
  <c r="Z34" i="73" s="1"/>
  <c r="AP34" i="73" s="1"/>
  <c r="BF37" i="73"/>
  <c r="Z37" i="73" s="1"/>
  <c r="AP37" i="73" s="1"/>
  <c r="BF53" i="73"/>
  <c r="Z53" i="73" s="1"/>
  <c r="AP53" i="73" s="1"/>
  <c r="BF44" i="73"/>
  <c r="Z44" i="73" s="1"/>
  <c r="AP44" i="73" s="1"/>
  <c r="BF93" i="73"/>
  <c r="Z93" i="73" s="1"/>
  <c r="AP93" i="73" s="1"/>
  <c r="BF71" i="73"/>
  <c r="Z71" i="73" s="1"/>
  <c r="AP71" i="73" s="1"/>
  <c r="BF87" i="73"/>
  <c r="Z87" i="73" s="1"/>
  <c r="AP87" i="73" s="1"/>
  <c r="BF39" i="73"/>
  <c r="Z39" i="73" s="1"/>
  <c r="AP39" i="73" s="1"/>
  <c r="BF55" i="73"/>
  <c r="Z55" i="73" s="1"/>
  <c r="AP55" i="73" s="1"/>
  <c r="BF69" i="73"/>
  <c r="Z69" i="73" s="1"/>
  <c r="AP69" i="73" s="1"/>
  <c r="BF85" i="73"/>
  <c r="Z85" i="73" s="1"/>
  <c r="AP85" i="73" s="1"/>
  <c r="BF116" i="73"/>
  <c r="Z116" i="73" s="1"/>
  <c r="AP116" i="73" s="1"/>
  <c r="BF66" i="73"/>
  <c r="Z66" i="73" s="1"/>
  <c r="AP66" i="73" s="1"/>
  <c r="BF84" i="73"/>
  <c r="Z84" i="73" s="1"/>
  <c r="AP84" i="73" s="1"/>
  <c r="BF128" i="73"/>
  <c r="Z128" i="73" s="1"/>
  <c r="AP128" i="73" s="1"/>
  <c r="BF91" i="73"/>
  <c r="Z91" i="73" s="1"/>
  <c r="AP91" i="73" s="1"/>
  <c r="BF107" i="73"/>
  <c r="Z107" i="73" s="1"/>
  <c r="AP107" i="73" s="1"/>
  <c r="BF123" i="73"/>
  <c r="Z123" i="73" s="1"/>
  <c r="AP123" i="73" s="1"/>
  <c r="BF139" i="73"/>
  <c r="Z139" i="73" s="1"/>
  <c r="AP139" i="73" s="1"/>
  <c r="BF78" i="73"/>
  <c r="Z78" i="73" s="1"/>
  <c r="AP78" i="73" s="1"/>
  <c r="BF94" i="73"/>
  <c r="Z94" i="73" s="1"/>
  <c r="AP94" i="73" s="1"/>
  <c r="BF110" i="73"/>
  <c r="Z110" i="73" s="1"/>
  <c r="AP110" i="73" s="1"/>
  <c r="BF97" i="73"/>
  <c r="Z97" i="73" s="1"/>
  <c r="AP97" i="73" s="1"/>
  <c r="BF113" i="73"/>
  <c r="Z113" i="73" s="1"/>
  <c r="AP113" i="73" s="1"/>
  <c r="BF126" i="73"/>
  <c r="Z126" i="73" s="1"/>
  <c r="AP126" i="73" s="1"/>
  <c r="BF162" i="73"/>
  <c r="Z162" i="73" s="1"/>
  <c r="AP162" i="73" s="1"/>
  <c r="BF169" i="73"/>
  <c r="Z169" i="73" s="1"/>
  <c r="AP169" i="73" s="1"/>
  <c r="BF145" i="73"/>
  <c r="Z145" i="73" s="1"/>
  <c r="AP145" i="73" s="1"/>
  <c r="BF140" i="73"/>
  <c r="Z140" i="73" s="1"/>
  <c r="AP140" i="73" s="1"/>
  <c r="BF150" i="73"/>
  <c r="Z150" i="73" s="1"/>
  <c r="AP150" i="73" s="1"/>
  <c r="BF157" i="73"/>
  <c r="Z157" i="73" s="1"/>
  <c r="AP157" i="73" s="1"/>
  <c r="BF159" i="73"/>
  <c r="Z159" i="73" s="1"/>
  <c r="AP159" i="73" s="1"/>
  <c r="BF170" i="73"/>
  <c r="Z170" i="73" s="1"/>
  <c r="AP170" i="73" s="1"/>
  <c r="BF175" i="73"/>
  <c r="Z175" i="73" s="1"/>
  <c r="AP175" i="73" s="1"/>
  <c r="BF156" i="73"/>
  <c r="Z156" i="73" s="1"/>
  <c r="AP156" i="73" s="1"/>
  <c r="BF172" i="73"/>
  <c r="Z172" i="73" s="1"/>
  <c r="AP172" i="73" s="1"/>
  <c r="BF180" i="73"/>
  <c r="Z180" i="73" s="1"/>
  <c r="AP180" i="73" s="1"/>
  <c r="KZ185" i="73"/>
  <c r="KK146" i="73"/>
  <c r="KK119" i="73"/>
  <c r="KZ77" i="73"/>
  <c r="KK187" i="73"/>
  <c r="KZ119" i="73"/>
  <c r="KZ94" i="73"/>
  <c r="KZ81" i="73"/>
  <c r="KK208" i="73"/>
  <c r="KK191" i="73"/>
  <c r="KZ111" i="73"/>
  <c r="KK98" i="73"/>
  <c r="KZ62" i="73"/>
  <c r="KK79" i="73"/>
  <c r="KK105" i="73"/>
  <c r="KK67" i="73"/>
  <c r="KK181" i="73"/>
  <c r="KK46" i="73"/>
  <c r="KZ133" i="73"/>
  <c r="KZ199" i="73"/>
  <c r="KZ132" i="73"/>
  <c r="KZ35" i="73"/>
  <c r="KZ178" i="73"/>
  <c r="KK80" i="73"/>
  <c r="KK216" i="73"/>
  <c r="KZ168" i="73"/>
  <c r="KK150" i="73"/>
  <c r="KK130" i="73"/>
  <c r="KZ83" i="73"/>
  <c r="KZ46" i="73"/>
  <c r="KZ221" i="73"/>
  <c r="KK196" i="73"/>
  <c r="KK173" i="73"/>
  <c r="KZ107" i="73"/>
  <c r="KK94" i="73"/>
  <c r="KZ82" i="73"/>
  <c r="KK51" i="73"/>
  <c r="GT90" i="73"/>
  <c r="GT76" i="73"/>
  <c r="GT70" i="73"/>
  <c r="GT69" i="73"/>
  <c r="GT96" i="73"/>
  <c r="GT148" i="73"/>
  <c r="GT99" i="73"/>
  <c r="GT151" i="73"/>
  <c r="HI122" i="73"/>
  <c r="GT138" i="73"/>
  <c r="GT126" i="73"/>
  <c r="GT157" i="73"/>
  <c r="GT182" i="73"/>
  <c r="GT146" i="73"/>
  <c r="GT186" i="73"/>
  <c r="HI173" i="73"/>
  <c r="GT194" i="73"/>
  <c r="HI207" i="73"/>
  <c r="GT206" i="73"/>
  <c r="GT221" i="73"/>
  <c r="JZ61" i="73"/>
  <c r="JZ87" i="73"/>
  <c r="JZ68" i="73"/>
  <c r="KO95" i="73"/>
  <c r="JZ150" i="73"/>
  <c r="JZ74" i="73"/>
  <c r="KO133" i="73"/>
  <c r="KO162" i="73"/>
  <c r="KO176" i="73"/>
  <c r="JZ156" i="73"/>
  <c r="JZ191" i="73"/>
  <c r="KO213" i="73"/>
  <c r="JZ73" i="73"/>
  <c r="JZ80" i="73"/>
  <c r="JZ114" i="73"/>
  <c r="KO140" i="73"/>
  <c r="JZ178" i="73"/>
  <c r="KO220" i="73"/>
  <c r="JZ128" i="73"/>
  <c r="JZ90" i="73"/>
  <c r="KO120" i="73"/>
  <c r="JZ164" i="73"/>
  <c r="JZ217" i="73"/>
  <c r="BN53" i="73"/>
  <c r="AH53" i="73" s="1"/>
  <c r="AX53" i="73" s="1"/>
  <c r="BN33" i="73"/>
  <c r="AH33" i="73" s="1"/>
  <c r="AX33" i="73" s="1"/>
  <c r="BN66" i="73"/>
  <c r="AH66" i="73" s="1"/>
  <c r="AX66" i="73" s="1"/>
  <c r="BN83" i="73"/>
  <c r="AH83" i="73" s="1"/>
  <c r="AX83" i="73" s="1"/>
  <c r="BN131" i="73"/>
  <c r="AH131" i="73" s="1"/>
  <c r="AX131" i="73" s="1"/>
  <c r="ET30" i="73"/>
  <c r="EY31" i="73"/>
  <c r="BJ83" i="73"/>
  <c r="AD83" i="73" s="1"/>
  <c r="AT83" i="73" s="1"/>
  <c r="BJ93" i="73"/>
  <c r="AD93" i="73" s="1"/>
  <c r="AT93" i="73" s="1"/>
  <c r="BJ109" i="73"/>
  <c r="AD109" i="73" s="1"/>
  <c r="AT109" i="73" s="1"/>
  <c r="BJ142" i="73"/>
  <c r="AD142" i="73" s="1"/>
  <c r="AT142" i="73" s="1"/>
  <c r="O2" i="73"/>
  <c r="AV223" i="73"/>
  <c r="LA223" i="73"/>
  <c r="BA43" i="73"/>
  <c r="U43" i="73" s="1"/>
  <c r="AK43" i="73" s="1"/>
  <c r="BA130" i="73"/>
  <c r="U130" i="73" s="1"/>
  <c r="AK130" i="73" s="1"/>
  <c r="BA134" i="73"/>
  <c r="U134" i="73" s="1"/>
  <c r="AK134" i="73" s="1"/>
  <c r="BA142" i="73"/>
  <c r="U142" i="73" s="1"/>
  <c r="AK142" i="73" s="1"/>
  <c r="BF45" i="73"/>
  <c r="Z45" i="73" s="1"/>
  <c r="AP45" i="73" s="1"/>
  <c r="BF105" i="73"/>
  <c r="Z105" i="73" s="1"/>
  <c r="AP105" i="73" s="1"/>
  <c r="BF133" i="73"/>
  <c r="Z133" i="73" s="1"/>
  <c r="AP133" i="73" s="1"/>
  <c r="BF149" i="73"/>
  <c r="Z149" i="73" s="1"/>
  <c r="AP149" i="73" s="1"/>
  <c r="BM158" i="73"/>
  <c r="AG158" i="73" s="1"/>
  <c r="AW158" i="73" s="1"/>
  <c r="BM120" i="73"/>
  <c r="AG120" i="73" s="1"/>
  <c r="AW120" i="73" s="1"/>
  <c r="KK131" i="73"/>
  <c r="KZ32" i="73"/>
  <c r="KK73" i="73"/>
  <c r="HI211" i="73"/>
  <c r="GT193" i="73"/>
  <c r="HI161" i="73"/>
  <c r="GT189" i="73"/>
  <c r="GT159" i="73"/>
  <c r="HI115" i="73"/>
  <c r="HI82" i="73"/>
  <c r="GT121" i="73"/>
  <c r="HI69" i="73"/>
  <c r="BI58" i="73"/>
  <c r="AC58" i="73" s="1"/>
  <c r="AS58" i="73" s="1"/>
  <c r="BI70" i="73"/>
  <c r="AC70" i="73" s="1"/>
  <c r="AS70" i="73" s="1"/>
  <c r="BI123" i="73"/>
  <c r="AC123" i="73" s="1"/>
  <c r="AS123" i="73" s="1"/>
  <c r="BI165" i="73"/>
  <c r="AC165" i="73" s="1"/>
  <c r="AS165" i="73" s="1"/>
  <c r="KK60" i="73"/>
  <c r="KK135" i="73"/>
  <c r="KK166" i="73"/>
  <c r="JZ216" i="73"/>
  <c r="JZ200" i="73"/>
  <c r="JZ182" i="73"/>
  <c r="KO158" i="73"/>
  <c r="KO146" i="73"/>
  <c r="KO96" i="73"/>
  <c r="KO134" i="73"/>
  <c r="KO102" i="73"/>
  <c r="JZ63" i="73"/>
  <c r="JZ159" i="73"/>
  <c r="KO103" i="73"/>
  <c r="BE47" i="73"/>
  <c r="Y47" i="73" s="1"/>
  <c r="AO47" i="73" s="1"/>
  <c r="BE134" i="73"/>
  <c r="Y134" i="73" s="1"/>
  <c r="AO134" i="73" s="1"/>
  <c r="BE184" i="73"/>
  <c r="Y184" i="73" s="1"/>
  <c r="AO184" i="73" s="1"/>
  <c r="KK77" i="73"/>
  <c r="KZ127" i="73"/>
  <c r="BM77" i="73"/>
  <c r="AG77" i="73" s="1"/>
  <c r="AW77" i="73" s="1"/>
  <c r="BM36" i="73"/>
  <c r="AG36" i="73" s="1"/>
  <c r="AW36" i="73" s="1"/>
  <c r="KZ180" i="73"/>
  <c r="KK132" i="73"/>
  <c r="KK118" i="73"/>
  <c r="KK54" i="73"/>
  <c r="HI222" i="73"/>
  <c r="HI210" i="73"/>
  <c r="HI176" i="73"/>
  <c r="GT172" i="73"/>
  <c r="GT168" i="73"/>
  <c r="HI160" i="73"/>
  <c r="GT141" i="73"/>
  <c r="GT127" i="73"/>
  <c r="HI106" i="73"/>
  <c r="HI74" i="73"/>
  <c r="GT81" i="73"/>
  <c r="GT97" i="73"/>
  <c r="HI93" i="73"/>
  <c r="BI41" i="73"/>
  <c r="AC41" i="73" s="1"/>
  <c r="AS41" i="73" s="1"/>
  <c r="BI59" i="73"/>
  <c r="AC59" i="73" s="1"/>
  <c r="AS59" i="73" s="1"/>
  <c r="BI107" i="73"/>
  <c r="AC107" i="73" s="1"/>
  <c r="AS107" i="73" s="1"/>
  <c r="BI57" i="73"/>
  <c r="AC57" i="73" s="1"/>
  <c r="AS57" i="73" s="1"/>
  <c r="BI71" i="73"/>
  <c r="AC71" i="73" s="1"/>
  <c r="AS71" i="73" s="1"/>
  <c r="BI79" i="73"/>
  <c r="AC79" i="73" s="1"/>
  <c r="AS79" i="73" s="1"/>
  <c r="BI87" i="73"/>
  <c r="AC87" i="73" s="1"/>
  <c r="AS87" i="73" s="1"/>
  <c r="BI112" i="73"/>
  <c r="AC112" i="73" s="1"/>
  <c r="AS112" i="73" s="1"/>
  <c r="BI127" i="73"/>
  <c r="AC127" i="73" s="1"/>
  <c r="AS127" i="73" s="1"/>
  <c r="BI154" i="73"/>
  <c r="AC154" i="73" s="1"/>
  <c r="AS154" i="73" s="1"/>
  <c r="BI158" i="73"/>
  <c r="AC158" i="73" s="1"/>
  <c r="AS158" i="73" s="1"/>
  <c r="BI170" i="73"/>
  <c r="AC170" i="73" s="1"/>
  <c r="AS170" i="73" s="1"/>
  <c r="IM26" i="73"/>
  <c r="KK106" i="73"/>
  <c r="KK121" i="73"/>
  <c r="KZ206" i="73"/>
  <c r="KO203" i="73"/>
  <c r="KO196" i="73"/>
  <c r="JZ173" i="73"/>
  <c r="KO163" i="73"/>
  <c r="KO153" i="73"/>
  <c r="KO178" i="73"/>
  <c r="JZ133" i="73"/>
  <c r="KO113" i="73"/>
  <c r="KO81" i="73"/>
  <c r="KO94" i="73"/>
  <c r="KO71" i="73"/>
  <c r="JZ55" i="73"/>
  <c r="KO70" i="73"/>
  <c r="JZ79" i="73"/>
  <c r="F2" i="73"/>
  <c r="AM223" i="73"/>
  <c r="BE33" i="73"/>
  <c r="Y33" i="73" s="1"/>
  <c r="AO33" i="73" s="1"/>
  <c r="BE40" i="73"/>
  <c r="Y40" i="73" s="1"/>
  <c r="AO40" i="73" s="1"/>
  <c r="BE72" i="73"/>
  <c r="Y72" i="73" s="1"/>
  <c r="AO72" i="73" s="1"/>
  <c r="BE88" i="73"/>
  <c r="Y88" i="73" s="1"/>
  <c r="AO88" i="73" s="1"/>
  <c r="BE81" i="73"/>
  <c r="Y81" i="73" s="1"/>
  <c r="AO81" i="73" s="1"/>
  <c r="BE97" i="73"/>
  <c r="Y97" i="73" s="1"/>
  <c r="AO97" i="73" s="1"/>
  <c r="BE143" i="73"/>
  <c r="Y143" i="73" s="1"/>
  <c r="AO143" i="73" s="1"/>
  <c r="BE174" i="73"/>
  <c r="Y174" i="73" s="1"/>
  <c r="AO174" i="73" s="1"/>
  <c r="BE154" i="73"/>
  <c r="Y154" i="73" s="1"/>
  <c r="AO154" i="73" s="1"/>
  <c r="KZ56" i="73"/>
  <c r="KK143" i="73"/>
  <c r="KZ207" i="73"/>
  <c r="BM119" i="73"/>
  <c r="AG119" i="73" s="1"/>
  <c r="AW119" i="73" s="1"/>
  <c r="BM64" i="73"/>
  <c r="AG64" i="73" s="1"/>
  <c r="AW64" i="73" s="1"/>
  <c r="BB72" i="73"/>
  <c r="V72" i="73" s="1"/>
  <c r="AL72" i="73" s="1"/>
  <c r="BB44" i="73"/>
  <c r="V44" i="73" s="1"/>
  <c r="AL44" i="73" s="1"/>
  <c r="BB90" i="73"/>
  <c r="V90" i="73" s="1"/>
  <c r="AL90" i="73" s="1"/>
  <c r="BB106" i="73"/>
  <c r="V106" i="73" s="1"/>
  <c r="AL106" i="73" s="1"/>
  <c r="KZ190" i="73"/>
  <c r="KK59" i="73"/>
  <c r="KZ145" i="73"/>
  <c r="GT208" i="73"/>
  <c r="HI206" i="73"/>
  <c r="HI175" i="73"/>
  <c r="HI209" i="73"/>
  <c r="GT150" i="73"/>
  <c r="GT160" i="73"/>
  <c r="HI148" i="73"/>
  <c r="HI126" i="73"/>
  <c r="HI193" i="73"/>
  <c r="GT71" i="73"/>
  <c r="GT77" i="73"/>
  <c r="GT93" i="73"/>
  <c r="BN31" i="73"/>
  <c r="AH31" i="73" s="1"/>
  <c r="AX31" i="73" s="1"/>
  <c r="Q2" i="73" s="1"/>
  <c r="BN48" i="73"/>
  <c r="AH48" i="73" s="1"/>
  <c r="AX48" i="73" s="1"/>
  <c r="BN49" i="73"/>
  <c r="AH49" i="73" s="1"/>
  <c r="AX49" i="73" s="1"/>
  <c r="BN50" i="73"/>
  <c r="AH50" i="73" s="1"/>
  <c r="AX50" i="73" s="1"/>
  <c r="BN89" i="73"/>
  <c r="AH89" i="73" s="1"/>
  <c r="AX89" i="73" s="1"/>
  <c r="BN58" i="73"/>
  <c r="AH58" i="73" s="1"/>
  <c r="AX58" i="73" s="1"/>
  <c r="BN75" i="73"/>
  <c r="AH75" i="73" s="1"/>
  <c r="AX75" i="73" s="1"/>
  <c r="BN114" i="73"/>
  <c r="AH114" i="73" s="1"/>
  <c r="AX114" i="73" s="1"/>
  <c r="BN124" i="73"/>
  <c r="AH124" i="73" s="1"/>
  <c r="AX124" i="73" s="1"/>
  <c r="BN159" i="73"/>
  <c r="AH159" i="73" s="1"/>
  <c r="AX159" i="73" s="1"/>
  <c r="BN137" i="73"/>
  <c r="AH137" i="73" s="1"/>
  <c r="AX137" i="73" s="1"/>
  <c r="BN151" i="73"/>
  <c r="AH151" i="73" s="1"/>
  <c r="AX151" i="73" s="1"/>
  <c r="BN171" i="73"/>
  <c r="AH171" i="73" s="1"/>
  <c r="AX171" i="73" s="1"/>
  <c r="BN141" i="73"/>
  <c r="AH141" i="73" s="1"/>
  <c r="AX141" i="73" s="1"/>
  <c r="BN152" i="73"/>
  <c r="AH152" i="73" s="1"/>
  <c r="AX152" i="73" s="1"/>
  <c r="BN179" i="73"/>
  <c r="AH179" i="73" s="1"/>
  <c r="AX179" i="73" s="1"/>
  <c r="BN195" i="73"/>
  <c r="AH195" i="73" s="1"/>
  <c r="AX195" i="73" s="1"/>
  <c r="BN146" i="73"/>
  <c r="AH146" i="73" s="1"/>
  <c r="AX146" i="73" s="1"/>
  <c r="BN174" i="73"/>
  <c r="AH174" i="73" s="1"/>
  <c r="AX174" i="73" s="1"/>
  <c r="BN196" i="73"/>
  <c r="AH196" i="73" s="1"/>
  <c r="AX196" i="73" s="1"/>
  <c r="BN198" i="73"/>
  <c r="AH198" i="73" s="1"/>
  <c r="AX198" i="73" s="1"/>
  <c r="KS223" i="73"/>
  <c r="KZ54" i="73"/>
  <c r="KK103" i="73"/>
  <c r="KK175" i="73"/>
  <c r="KK200" i="73"/>
  <c r="KZ219" i="73"/>
  <c r="JZ161" i="73"/>
  <c r="BM166" i="73"/>
  <c r="AG166" i="73" s="1"/>
  <c r="AW166" i="73" s="1"/>
  <c r="BM106" i="73"/>
  <c r="AG106" i="73" s="1"/>
  <c r="AW106" i="73" s="1"/>
  <c r="BM76" i="73"/>
  <c r="AG76" i="73" s="1"/>
  <c r="AW76" i="73" s="1"/>
  <c r="KZ220" i="73"/>
  <c r="KK161" i="73"/>
  <c r="KZ68" i="73"/>
  <c r="KZ209" i="73"/>
  <c r="KK76" i="73"/>
  <c r="KZ172" i="73"/>
  <c r="KK83" i="73"/>
  <c r="HI219" i="73"/>
  <c r="GT205" i="73"/>
  <c r="HI203" i="73"/>
  <c r="HI191" i="73"/>
  <c r="HI172" i="73"/>
  <c r="HI185" i="73"/>
  <c r="HI145" i="73"/>
  <c r="HI184" i="73"/>
  <c r="GT171" i="73"/>
  <c r="HI125" i="73"/>
  <c r="GT137" i="73"/>
  <c r="GT119" i="73"/>
  <c r="HI142" i="73"/>
  <c r="HI98" i="73"/>
  <c r="HI137" i="73"/>
  <c r="HI95" i="73"/>
  <c r="GT67" i="73"/>
  <c r="GT223" i="73" s="1"/>
  <c r="HI85" i="73"/>
  <c r="HI83" i="73"/>
  <c r="HI134" i="73"/>
  <c r="BI55" i="73"/>
  <c r="AC55" i="73" s="1"/>
  <c r="AS55" i="73" s="1"/>
  <c r="L2" i="73" s="1"/>
  <c r="BI39" i="73"/>
  <c r="AC39" i="73" s="1"/>
  <c r="AS39" i="73" s="1"/>
  <c r="BI47" i="73"/>
  <c r="AC47" i="73" s="1"/>
  <c r="AS47" i="73" s="1"/>
  <c r="BI68" i="73"/>
  <c r="AC68" i="73" s="1"/>
  <c r="AS68" i="73" s="1"/>
  <c r="BI80" i="73"/>
  <c r="AC80" i="73" s="1"/>
  <c r="AS80" i="73" s="1"/>
  <c r="BI34" i="73"/>
  <c r="AC34" i="73" s="1"/>
  <c r="AS34" i="73" s="1"/>
  <c r="AS223" i="73" s="1"/>
  <c r="BI50" i="73"/>
  <c r="AC50" i="73" s="1"/>
  <c r="AS50" i="73" s="1"/>
  <c r="BI66" i="73"/>
  <c r="AC66" i="73" s="1"/>
  <c r="AS66" i="73" s="1"/>
  <c r="BI61" i="73"/>
  <c r="AC61" i="73" s="1"/>
  <c r="AS61" i="73" s="1"/>
  <c r="BI74" i="73"/>
  <c r="AC74" i="73" s="1"/>
  <c r="AS74" i="73" s="1"/>
  <c r="BI82" i="73"/>
  <c r="AC82" i="73" s="1"/>
  <c r="AS82" i="73" s="1"/>
  <c r="BI92" i="73"/>
  <c r="AC92" i="73" s="1"/>
  <c r="AS92" i="73" s="1"/>
  <c r="BI114" i="73"/>
  <c r="AC114" i="73" s="1"/>
  <c r="AS114" i="73" s="1"/>
  <c r="BI73" i="73"/>
  <c r="AC73" i="73" s="1"/>
  <c r="AS73" i="73" s="1"/>
  <c r="BI89" i="73"/>
  <c r="AC89" i="73" s="1"/>
  <c r="AS89" i="73" s="1"/>
  <c r="BI100" i="73"/>
  <c r="AC100" i="73" s="1"/>
  <c r="AS100" i="73" s="1"/>
  <c r="BI115" i="73"/>
  <c r="AC115" i="73" s="1"/>
  <c r="AS115" i="73" s="1"/>
  <c r="BI175" i="73"/>
  <c r="AC175" i="73" s="1"/>
  <c r="AS175" i="73" s="1"/>
  <c r="BI128" i="73"/>
  <c r="AC128" i="73" s="1"/>
  <c r="AS128" i="73" s="1"/>
  <c r="BI132" i="73"/>
  <c r="AC132" i="73" s="1"/>
  <c r="AS132" i="73" s="1"/>
  <c r="BI136" i="73"/>
  <c r="AC136" i="73" s="1"/>
  <c r="AS136" i="73" s="1"/>
  <c r="BI140" i="73"/>
  <c r="AC140" i="73" s="1"/>
  <c r="AS140" i="73" s="1"/>
  <c r="BI143" i="73"/>
  <c r="AC143" i="73" s="1"/>
  <c r="AS143" i="73" s="1"/>
  <c r="BI151" i="73"/>
  <c r="AC151" i="73" s="1"/>
  <c r="AS151" i="73" s="1"/>
  <c r="BI159" i="73"/>
  <c r="AC159" i="73" s="1"/>
  <c r="AS159" i="73" s="1"/>
  <c r="BI163" i="73"/>
  <c r="AC163" i="73" s="1"/>
  <c r="AS163" i="73" s="1"/>
  <c r="BI167" i="73"/>
  <c r="AC167" i="73" s="1"/>
  <c r="AS167" i="73" s="1"/>
  <c r="BI171" i="73"/>
  <c r="AC171" i="73" s="1"/>
  <c r="AS171" i="73" s="1"/>
  <c r="BI183" i="73"/>
  <c r="AC183" i="73" s="1"/>
  <c r="AS183" i="73" s="1"/>
  <c r="BI187" i="73"/>
  <c r="AC187" i="73" s="1"/>
  <c r="AS187" i="73" s="1"/>
  <c r="KK49" i="73"/>
  <c r="KZ49" i="73"/>
  <c r="KZ76" i="73"/>
  <c r="KK124" i="73"/>
  <c r="KK188" i="73"/>
  <c r="KZ195" i="73"/>
  <c r="KO217" i="73"/>
  <c r="KO208" i="73"/>
  <c r="JZ195" i="73"/>
  <c r="KO189" i="73"/>
  <c r="KO183" i="73"/>
  <c r="KO155" i="73"/>
  <c r="JZ184" i="73"/>
  <c r="KO170" i="73"/>
  <c r="KO150" i="73"/>
  <c r="JZ162" i="73"/>
  <c r="KO112" i="73"/>
  <c r="JZ130" i="73"/>
  <c r="KO105" i="73"/>
  <c r="KO73" i="73"/>
  <c r="KO118" i="73"/>
  <c r="KO127" i="73"/>
  <c r="KO61" i="73"/>
  <c r="JZ93" i="73"/>
  <c r="JZ47" i="73"/>
  <c r="KO67" i="73"/>
  <c r="KO51" i="73"/>
  <c r="KO55" i="73"/>
  <c r="KO74" i="73"/>
  <c r="IE27" i="73"/>
  <c r="BE49" i="73"/>
  <c r="Y49" i="73" s="1"/>
  <c r="AO49" i="73" s="1"/>
  <c r="BE56" i="73"/>
  <c r="Y56" i="73" s="1"/>
  <c r="AO56" i="73" s="1"/>
  <c r="BE71" i="73"/>
  <c r="Y71" i="73" s="1"/>
  <c r="AO71" i="73" s="1"/>
  <c r="BE59" i="73"/>
  <c r="Y59" i="73" s="1"/>
  <c r="AO59" i="73" s="1"/>
  <c r="BE103" i="73"/>
  <c r="Y103" i="73" s="1"/>
  <c r="AO103" i="73" s="1"/>
  <c r="BE42" i="73"/>
  <c r="Y42" i="73" s="1"/>
  <c r="AO42" i="73" s="1"/>
  <c r="BE58" i="73"/>
  <c r="Y58" i="73" s="1"/>
  <c r="AO58" i="73" s="1"/>
  <c r="BE91" i="73"/>
  <c r="Y91" i="73" s="1"/>
  <c r="AO91" i="73" s="1"/>
  <c r="BE53" i="73"/>
  <c r="Y53" i="73" s="1"/>
  <c r="AO53" i="73" s="1"/>
  <c r="BE111" i="73"/>
  <c r="Y111" i="73" s="1"/>
  <c r="AO111" i="73" s="1"/>
  <c r="BE98" i="73"/>
  <c r="Y98" i="73" s="1"/>
  <c r="AO98" i="73" s="1"/>
  <c r="BE101" i="73"/>
  <c r="Y101" i="73" s="1"/>
  <c r="AO101" i="73" s="1"/>
  <c r="BE114" i="73"/>
  <c r="Y114" i="73" s="1"/>
  <c r="AO114" i="73" s="1"/>
  <c r="BE122" i="73"/>
  <c r="Y122" i="73" s="1"/>
  <c r="AO122" i="73" s="1"/>
  <c r="BE112" i="73"/>
  <c r="Y112" i="73" s="1"/>
  <c r="AO112" i="73" s="1"/>
  <c r="BE128" i="73"/>
  <c r="Y128" i="73" s="1"/>
  <c r="AO128" i="73" s="1"/>
  <c r="BE136" i="73"/>
  <c r="Y136" i="73" s="1"/>
  <c r="AO136" i="73" s="1"/>
  <c r="BE140" i="73"/>
  <c r="Y140" i="73" s="1"/>
  <c r="AO140" i="73" s="1"/>
  <c r="BE179" i="73"/>
  <c r="Y179" i="73" s="1"/>
  <c r="AO179" i="73" s="1"/>
  <c r="BE175" i="73"/>
  <c r="Y175" i="73" s="1"/>
  <c r="AO175" i="73" s="1"/>
  <c r="BE180" i="73"/>
  <c r="Y180" i="73" s="1"/>
  <c r="AO180" i="73" s="1"/>
  <c r="BE151" i="73"/>
  <c r="Y151" i="73" s="1"/>
  <c r="AO151" i="73" s="1"/>
  <c r="BE155" i="73"/>
  <c r="Y155" i="73" s="1"/>
  <c r="AO155" i="73" s="1"/>
  <c r="BE159" i="73"/>
  <c r="Y159" i="73" s="1"/>
  <c r="AO159" i="73" s="1"/>
  <c r="BE167" i="73"/>
  <c r="Y167" i="73" s="1"/>
  <c r="AO167" i="73" s="1"/>
  <c r="BE182" i="73"/>
  <c r="Y182" i="73" s="1"/>
  <c r="AO182" i="73" s="1"/>
  <c r="KZ70" i="73"/>
  <c r="KZ50" i="73"/>
  <c r="KK88" i="73"/>
  <c r="KK139" i="73"/>
  <c r="KK169" i="73"/>
  <c r="KZ171" i="73"/>
  <c r="KZ215" i="73"/>
  <c r="GZ22" i="73"/>
  <c r="BM177" i="73"/>
  <c r="AG177" i="73" s="1"/>
  <c r="AW177" i="73" s="1"/>
  <c r="BM105" i="73"/>
  <c r="AG105" i="73" s="1"/>
  <c r="AW105" i="73" s="1"/>
  <c r="BM122" i="73"/>
  <c r="AG122" i="73" s="1"/>
  <c r="AW122" i="73" s="1"/>
  <c r="II27" i="73"/>
  <c r="BB80" i="73"/>
  <c r="V80" i="73" s="1"/>
  <c r="AL80" i="73" s="1"/>
  <c r="BB48" i="73"/>
  <c r="V48" i="73" s="1"/>
  <c r="AL48" i="73" s="1"/>
  <c r="BB129" i="73"/>
  <c r="V129" i="73" s="1"/>
  <c r="AL129" i="73" s="1"/>
  <c r="BB42" i="73"/>
  <c r="V42" i="73" s="1"/>
  <c r="AL42" i="73" s="1"/>
  <c r="BB76" i="73"/>
  <c r="V76" i="73" s="1"/>
  <c r="AL76" i="73" s="1"/>
  <c r="BB41" i="73"/>
  <c r="V41" i="73" s="1"/>
  <c r="AL41" i="73" s="1"/>
  <c r="BB92" i="73"/>
  <c r="V92" i="73" s="1"/>
  <c r="AL92" i="73" s="1"/>
  <c r="BB100" i="73"/>
  <c r="V100" i="73" s="1"/>
  <c r="AL100" i="73" s="1"/>
  <c r="BB51" i="73"/>
  <c r="V51" i="73" s="1"/>
  <c r="AL51" i="73" s="1"/>
  <c r="BB67" i="73"/>
  <c r="V67" i="73" s="1"/>
  <c r="AL67" i="73" s="1"/>
  <c r="BB83" i="73"/>
  <c r="V83" i="73" s="1"/>
  <c r="AL83" i="73" s="1"/>
  <c r="BB62" i="73"/>
  <c r="V62" i="73" s="1"/>
  <c r="AL62" i="73" s="1"/>
  <c r="BB77" i="73"/>
  <c r="V77" i="73" s="1"/>
  <c r="AL77" i="73" s="1"/>
  <c r="BB108" i="73"/>
  <c r="V108" i="73" s="1"/>
  <c r="AL108" i="73" s="1"/>
  <c r="BB99" i="73"/>
  <c r="V99" i="73" s="1"/>
  <c r="AL99" i="73" s="1"/>
  <c r="BB116" i="73"/>
  <c r="V116" i="73" s="1"/>
  <c r="AL116" i="73" s="1"/>
  <c r="BB133" i="73"/>
  <c r="V133" i="73" s="1"/>
  <c r="AL133" i="73" s="1"/>
  <c r="BB94" i="73"/>
  <c r="V94" i="73" s="1"/>
  <c r="AL94" i="73" s="1"/>
  <c r="BB110" i="73"/>
  <c r="V110" i="73" s="1"/>
  <c r="AL110" i="73" s="1"/>
  <c r="BB127" i="73"/>
  <c r="V127" i="73" s="1"/>
  <c r="AL127" i="73" s="1"/>
  <c r="BB156" i="73"/>
  <c r="V156" i="73" s="1"/>
  <c r="AL156" i="73" s="1"/>
  <c r="BB109" i="73"/>
  <c r="V109" i="73" s="1"/>
  <c r="AL109" i="73" s="1"/>
  <c r="BB139" i="73"/>
  <c r="V139" i="73" s="1"/>
  <c r="AL139" i="73" s="1"/>
  <c r="BB150" i="73"/>
  <c r="V150" i="73" s="1"/>
  <c r="AL150" i="73" s="1"/>
  <c r="BB152" i="73"/>
  <c r="V152" i="73" s="1"/>
  <c r="AL152" i="73" s="1"/>
  <c r="BB158" i="73"/>
  <c r="V158" i="73" s="1"/>
  <c r="AL158" i="73" s="1"/>
  <c r="BB181" i="73"/>
  <c r="V181" i="73" s="1"/>
  <c r="AL181" i="73" s="1"/>
  <c r="BB166" i="73"/>
  <c r="V166" i="73" s="1"/>
  <c r="AL166" i="73" s="1"/>
  <c r="BB185" i="73"/>
  <c r="V185" i="73" s="1"/>
  <c r="AL185" i="73" s="1"/>
  <c r="BB183" i="73"/>
  <c r="V183" i="73" s="1"/>
  <c r="AL183" i="73" s="1"/>
  <c r="BB172" i="73"/>
  <c r="V172" i="73" s="1"/>
  <c r="AL172" i="73" s="1"/>
  <c r="BB176" i="73"/>
  <c r="V176" i="73" s="1"/>
  <c r="AL176" i="73" s="1"/>
  <c r="BB180" i="73"/>
  <c r="V180" i="73" s="1"/>
  <c r="AL180" i="73" s="1"/>
  <c r="BB186" i="73"/>
  <c r="V186" i="73" s="1"/>
  <c r="AL186" i="73" s="1"/>
  <c r="KZ165" i="73"/>
  <c r="KZ113" i="73"/>
  <c r="KK128" i="73"/>
  <c r="KZ129" i="73"/>
  <c r="KK217" i="73"/>
  <c r="KZ105" i="73"/>
  <c r="HI218" i="73"/>
  <c r="GT204" i="73"/>
  <c r="HI201" i="73"/>
  <c r="GT191" i="73"/>
  <c r="HI199" i="73"/>
  <c r="GT184" i="73"/>
  <c r="GT143" i="73"/>
  <c r="HI170" i="73"/>
  <c r="HI163" i="73"/>
  <c r="GT122" i="73"/>
  <c r="GT136" i="73"/>
  <c r="HI118" i="73"/>
  <c r="HI136" i="73"/>
  <c r="GT95" i="73"/>
  <c r="HI133" i="73"/>
  <c r="GT92" i="73"/>
  <c r="GT82" i="73"/>
  <c r="GT88" i="73"/>
  <c r="HI76" i="73"/>
  <c r="BN45" i="73"/>
  <c r="AH45" i="73" s="1"/>
  <c r="AX45" i="73" s="1"/>
  <c r="BN61" i="73"/>
  <c r="AH61" i="73" s="1"/>
  <c r="AX61" i="73" s="1"/>
  <c r="BN136" i="73"/>
  <c r="AH136" i="73" s="1"/>
  <c r="AX136" i="73" s="1"/>
  <c r="BN32" i="73"/>
  <c r="AH32" i="73" s="1"/>
  <c r="AX32" i="73" s="1"/>
  <c r="BN36" i="73"/>
  <c r="AH36" i="73" s="1"/>
  <c r="AX36" i="73" s="1"/>
  <c r="BN52" i="73"/>
  <c r="AH52" i="73" s="1"/>
  <c r="AX52" i="73" s="1"/>
  <c r="BN38" i="73"/>
  <c r="AH38" i="73" s="1"/>
  <c r="AX38" i="73" s="1"/>
  <c r="BN56" i="73"/>
  <c r="AH56" i="73" s="1"/>
  <c r="AX56" i="73" s="1"/>
  <c r="BN132" i="73"/>
  <c r="AH132" i="73" s="1"/>
  <c r="AX132" i="73" s="1"/>
  <c r="BN72" i="73"/>
  <c r="AH72" i="73" s="1"/>
  <c r="AX72" i="73" s="1"/>
  <c r="BN88" i="73"/>
  <c r="AH88" i="73" s="1"/>
  <c r="AX88" i="73" s="1"/>
  <c r="BN39" i="73"/>
  <c r="AH39" i="73" s="1"/>
  <c r="AX39" i="73" s="1"/>
  <c r="BN55" i="73"/>
  <c r="AH55" i="73" s="1"/>
  <c r="AX55" i="73" s="1"/>
  <c r="BN92" i="73"/>
  <c r="AH92" i="73" s="1"/>
  <c r="AX92" i="73" s="1"/>
  <c r="BN62" i="73"/>
  <c r="AH62" i="73" s="1"/>
  <c r="AX62" i="73" s="1"/>
  <c r="BN79" i="73"/>
  <c r="AH79" i="73" s="1"/>
  <c r="AX79" i="73" s="1"/>
  <c r="BN149" i="73"/>
  <c r="AH149" i="73" s="1"/>
  <c r="AX149" i="73" s="1"/>
  <c r="BN103" i="73"/>
  <c r="AH103" i="73" s="1"/>
  <c r="AX103" i="73" s="1"/>
  <c r="BN118" i="73"/>
  <c r="AH118" i="73" s="1"/>
  <c r="AX118" i="73" s="1"/>
  <c r="BN135" i="73"/>
  <c r="AH135" i="73" s="1"/>
  <c r="AX135" i="73" s="1"/>
  <c r="BN78" i="73"/>
  <c r="AH78" i="73" s="1"/>
  <c r="AX78" i="73" s="1"/>
  <c r="BN94" i="73"/>
  <c r="AH94" i="73" s="1"/>
  <c r="AX94" i="73" s="1"/>
  <c r="BN110" i="73"/>
  <c r="AH110" i="73" s="1"/>
  <c r="AX110" i="73" s="1"/>
  <c r="BN128" i="73"/>
  <c r="AH128" i="73" s="1"/>
  <c r="AX128" i="73" s="1"/>
  <c r="BN97" i="73"/>
  <c r="AH97" i="73" s="1"/>
  <c r="AX97" i="73" s="1"/>
  <c r="BN113" i="73"/>
  <c r="AH113" i="73" s="1"/>
  <c r="AX113" i="73" s="1"/>
  <c r="BN127" i="73"/>
  <c r="AH127" i="73" s="1"/>
  <c r="AX127" i="73" s="1"/>
  <c r="BN177" i="73"/>
  <c r="AH177" i="73" s="1"/>
  <c r="AX177" i="73" s="1"/>
  <c r="BN153" i="73"/>
  <c r="AH153" i="73" s="1"/>
  <c r="AX153" i="73" s="1"/>
  <c r="BN117" i="73"/>
  <c r="AH117" i="73" s="1"/>
  <c r="AX117" i="73" s="1"/>
  <c r="BN163" i="73"/>
  <c r="AH163" i="73" s="1"/>
  <c r="AX163" i="73" s="1"/>
  <c r="BN142" i="73"/>
  <c r="AH142" i="73" s="1"/>
  <c r="AX142" i="73" s="1"/>
  <c r="BN157" i="73"/>
  <c r="AH157" i="73" s="1"/>
  <c r="AX157" i="73" s="1"/>
  <c r="BN155" i="73"/>
  <c r="AH155" i="73" s="1"/>
  <c r="AX155" i="73" s="1"/>
  <c r="BN175" i="73"/>
  <c r="AH175" i="73" s="1"/>
  <c r="AX175" i="73" s="1"/>
  <c r="BN181" i="73"/>
  <c r="AH181" i="73" s="1"/>
  <c r="AX181" i="73" s="1"/>
  <c r="BN182" i="73"/>
  <c r="AH182" i="73" s="1"/>
  <c r="AX182" i="73" s="1"/>
  <c r="BN150" i="73"/>
  <c r="AH150" i="73" s="1"/>
  <c r="AX150" i="73" s="1"/>
  <c r="BN166" i="73"/>
  <c r="AH166" i="73" s="1"/>
  <c r="AX166" i="73" s="1"/>
  <c r="BN176" i="73"/>
  <c r="AH176" i="73" s="1"/>
  <c r="AX176" i="73" s="1"/>
  <c r="BN183" i="73"/>
  <c r="AH183" i="73" s="1"/>
  <c r="AX183" i="73" s="1"/>
  <c r="BN194" i="73"/>
  <c r="AH194" i="73" s="1"/>
  <c r="AX194" i="73" s="1"/>
  <c r="BN200" i="73"/>
  <c r="AH200" i="73" s="1"/>
  <c r="AX200" i="73" s="1"/>
  <c r="BN199" i="73"/>
  <c r="AH199" i="73" s="1"/>
  <c r="AX199" i="73" s="1"/>
  <c r="KD223" i="73"/>
  <c r="KK86" i="73"/>
  <c r="KK115" i="73"/>
  <c r="KK138" i="73"/>
  <c r="KK164" i="73"/>
  <c r="KZ183" i="73"/>
  <c r="JZ222" i="73"/>
  <c r="JZ209" i="73"/>
  <c r="JZ214" i="73"/>
  <c r="KO199" i="73"/>
  <c r="JZ176" i="73"/>
  <c r="JZ168" i="73"/>
  <c r="JZ192" i="73"/>
  <c r="JZ158" i="73"/>
  <c r="KO142" i="73"/>
  <c r="KO116" i="73"/>
  <c r="JZ141" i="73"/>
  <c r="KO169" i="73"/>
  <c r="KO117" i="73"/>
  <c r="JZ86" i="73"/>
  <c r="JZ131" i="73"/>
  <c r="JZ99" i="73"/>
  <c r="JZ76" i="73"/>
  <c r="JZ132" i="73"/>
  <c r="KO62" i="73"/>
  <c r="JZ92" i="73"/>
  <c r="JZ65" i="73"/>
  <c r="JZ71" i="73"/>
  <c r="JZ85" i="73"/>
  <c r="KK95" i="73"/>
  <c r="KZ118" i="73"/>
  <c r="KK179" i="73"/>
  <c r="KK168" i="73"/>
  <c r="KZ184" i="73"/>
  <c r="IQ26" i="73"/>
  <c r="KZ157" i="73"/>
  <c r="KK97" i="73"/>
  <c r="KZ67" i="73"/>
  <c r="KK134" i="73"/>
  <c r="KZ203" i="73"/>
  <c r="KZ98" i="73"/>
  <c r="GT212" i="73"/>
  <c r="HI214" i="73"/>
  <c r="HI197" i="73"/>
  <c r="GT183" i="73"/>
  <c r="GT178" i="73"/>
  <c r="HI165" i="73"/>
  <c r="HI190" i="73"/>
  <c r="GT155" i="73"/>
  <c r="HI143" i="73"/>
  <c r="HI167" i="73"/>
  <c r="GT147" i="73"/>
  <c r="HI109" i="73"/>
  <c r="HI123" i="73"/>
  <c r="HI86" i="73"/>
  <c r="GT116" i="73"/>
  <c r="GT117" i="73"/>
  <c r="HI73" i="73"/>
  <c r="HI79" i="73"/>
  <c r="HI124" i="73"/>
  <c r="BJ79" i="73"/>
  <c r="AD79" i="73" s="1"/>
  <c r="AT79" i="73" s="1"/>
  <c r="BJ45" i="73"/>
  <c r="AD45" i="73" s="1"/>
  <c r="AT45" i="73" s="1"/>
  <c r="BJ87" i="73"/>
  <c r="AD87" i="73" s="1"/>
  <c r="AT87" i="73" s="1"/>
  <c r="BJ75" i="73"/>
  <c r="AD75" i="73" s="1"/>
  <c r="AT75" i="73" s="1"/>
  <c r="BJ38" i="73"/>
  <c r="AD38" i="73" s="1"/>
  <c r="AT38" i="73" s="1"/>
  <c r="BJ40" i="73"/>
  <c r="AD40" i="73" s="1"/>
  <c r="AT40" i="73" s="1"/>
  <c r="BJ57" i="73"/>
  <c r="AD57" i="73" s="1"/>
  <c r="AT57" i="73" s="1"/>
  <c r="BJ60" i="73"/>
  <c r="AD60" i="73" s="1"/>
  <c r="AT60" i="73" s="1"/>
  <c r="BJ73" i="73"/>
  <c r="AD73" i="73" s="1"/>
  <c r="AT73" i="73" s="1"/>
  <c r="BJ89" i="73"/>
  <c r="AD89" i="73" s="1"/>
  <c r="AT89" i="73" s="1"/>
  <c r="BJ39" i="73"/>
  <c r="AD39" i="73" s="1"/>
  <c r="AT39" i="73" s="1"/>
  <c r="BJ55" i="73"/>
  <c r="AD55" i="73" s="1"/>
  <c r="AT55" i="73" s="1"/>
  <c r="BJ72" i="73"/>
  <c r="AD72" i="73" s="1"/>
  <c r="AT72" i="73" s="1"/>
  <c r="BJ88" i="73"/>
  <c r="AD88" i="73" s="1"/>
  <c r="AT88" i="73" s="1"/>
  <c r="BJ131" i="73"/>
  <c r="AD131" i="73" s="1"/>
  <c r="AT131" i="73" s="1"/>
  <c r="BJ58" i="73"/>
  <c r="AD58" i="73" s="1"/>
  <c r="AT58" i="73" s="1"/>
  <c r="BJ115" i="73"/>
  <c r="AD115" i="73" s="1"/>
  <c r="AT115" i="73" s="1"/>
  <c r="BJ103" i="73"/>
  <c r="AD103" i="73" s="1"/>
  <c r="AT103" i="73" s="1"/>
  <c r="BJ133" i="73"/>
  <c r="AD133" i="73" s="1"/>
  <c r="AT133" i="73" s="1"/>
  <c r="BJ70" i="73"/>
  <c r="AD70" i="73" s="1"/>
  <c r="AT70" i="73" s="1"/>
  <c r="BJ86" i="73"/>
  <c r="AD86" i="73" s="1"/>
  <c r="AT86" i="73" s="1"/>
  <c r="BJ102" i="73"/>
  <c r="AD102" i="73" s="1"/>
  <c r="AT102" i="73" s="1"/>
  <c r="BJ118" i="73"/>
  <c r="AD118" i="73" s="1"/>
  <c r="AT118" i="73" s="1"/>
  <c r="BJ132" i="73"/>
  <c r="AD132" i="73" s="1"/>
  <c r="AT132" i="73" s="1"/>
  <c r="BJ105" i="73"/>
  <c r="AD105" i="73" s="1"/>
  <c r="AT105" i="73" s="1"/>
  <c r="BJ120" i="73"/>
  <c r="AD120" i="73" s="1"/>
  <c r="AT120" i="73" s="1"/>
  <c r="BJ139" i="73"/>
  <c r="AD139" i="73" s="1"/>
  <c r="AT139" i="73" s="1"/>
  <c r="BJ152" i="73"/>
  <c r="AD152" i="73" s="1"/>
  <c r="AT152" i="73" s="1"/>
  <c r="BJ141" i="73"/>
  <c r="AD141" i="73" s="1"/>
  <c r="AT141" i="73" s="1"/>
  <c r="BJ154" i="73"/>
  <c r="AD154" i="73" s="1"/>
  <c r="AT154" i="73" s="1"/>
  <c r="BJ172" i="73"/>
  <c r="AD172" i="73" s="1"/>
  <c r="AT172" i="73" s="1"/>
  <c r="BJ146" i="73"/>
  <c r="AD146" i="73" s="1"/>
  <c r="AT146" i="73" s="1"/>
  <c r="BJ165" i="73"/>
  <c r="AD165" i="73" s="1"/>
  <c r="AT165" i="73" s="1"/>
  <c r="BJ166" i="73"/>
  <c r="AD166" i="73" s="1"/>
  <c r="AT166" i="73" s="1"/>
  <c r="BJ185" i="73"/>
  <c r="AD185" i="73" s="1"/>
  <c r="AT185" i="73" s="1"/>
  <c r="BJ147" i="73"/>
  <c r="AD147" i="73" s="1"/>
  <c r="AT147" i="73" s="1"/>
  <c r="BJ163" i="73"/>
  <c r="AD163" i="73" s="1"/>
  <c r="AT163" i="73" s="1"/>
  <c r="BJ175" i="73"/>
  <c r="AD175" i="73" s="1"/>
  <c r="AT175" i="73" s="1"/>
  <c r="BJ184" i="73"/>
  <c r="AD184" i="73" s="1"/>
  <c r="AT184" i="73" s="1"/>
  <c r="BJ190" i="73"/>
  <c r="AD190" i="73" s="1"/>
  <c r="AT190" i="73" s="1"/>
  <c r="KK43" i="73"/>
  <c r="KK68" i="73"/>
  <c r="KK90" i="73"/>
  <c r="KZ103" i="73"/>
  <c r="KK167" i="73"/>
  <c r="KK192" i="73"/>
  <c r="KK220" i="73"/>
  <c r="EV28" i="73"/>
  <c r="JZ221" i="73"/>
  <c r="JZ211" i="73"/>
  <c r="KO200" i="73"/>
  <c r="KO211" i="73"/>
  <c r="JZ179" i="73"/>
  <c r="KO175" i="73"/>
  <c r="KO187" i="73"/>
  <c r="KO168" i="73"/>
  <c r="JZ151" i="73"/>
  <c r="JZ121" i="73"/>
  <c r="JZ154" i="73"/>
  <c r="KO100" i="73"/>
  <c r="KO121" i="73"/>
  <c r="KO93" i="73"/>
  <c r="KO138" i="73"/>
  <c r="KO106" i="73"/>
  <c r="KO83" i="73"/>
  <c r="KO139" i="73"/>
  <c r="JZ67" i="73"/>
  <c r="KO119" i="73"/>
  <c r="KO78" i="73"/>
  <c r="KO92" i="73"/>
  <c r="JZ75" i="73"/>
  <c r="KO68" i="73"/>
  <c r="KZ36" i="73"/>
  <c r="KK34" i="73"/>
  <c r="KZ126" i="73"/>
  <c r="KK177" i="73"/>
  <c r="KZ174" i="73"/>
  <c r="KZ188" i="73"/>
  <c r="KK29" i="73"/>
  <c r="KK57" i="73"/>
  <c r="KZ112" i="73"/>
  <c r="KK183" i="73"/>
  <c r="KZ156" i="73"/>
  <c r="KK210" i="73"/>
  <c r="BM181" i="73"/>
  <c r="AG181" i="73" s="1"/>
  <c r="AW181" i="73" s="1"/>
  <c r="BM167" i="73"/>
  <c r="AG167" i="73" s="1"/>
  <c r="AW167" i="73" s="1"/>
  <c r="BM151" i="73"/>
  <c r="AG151" i="73" s="1"/>
  <c r="AW151" i="73" s="1"/>
  <c r="BM135" i="73"/>
  <c r="AG135" i="73" s="1"/>
  <c r="AW135" i="73" s="1"/>
  <c r="BM127" i="73"/>
  <c r="AG127" i="73" s="1"/>
  <c r="AW127" i="73" s="1"/>
  <c r="BM110" i="73"/>
  <c r="AG110" i="73" s="1"/>
  <c r="AW110" i="73" s="1"/>
  <c r="BM95" i="73"/>
  <c r="AG95" i="73" s="1"/>
  <c r="AW95" i="73" s="1"/>
  <c r="BM50" i="73"/>
  <c r="AG50" i="73" s="1"/>
  <c r="AW50" i="73" s="1"/>
  <c r="BM41" i="73"/>
  <c r="AG41" i="73" s="1"/>
  <c r="AW41" i="73" s="1"/>
  <c r="BM117" i="73"/>
  <c r="AG117" i="73" s="1"/>
  <c r="AW117" i="73" s="1"/>
  <c r="BM84" i="73"/>
  <c r="AG84" i="73" s="1"/>
  <c r="AW84" i="73" s="1"/>
  <c r="FF31" i="73"/>
  <c r="BA40" i="73"/>
  <c r="U40" i="73" s="1"/>
  <c r="AK40" i="73" s="1"/>
  <c r="BA48" i="73"/>
  <c r="U48" i="73" s="1"/>
  <c r="AK48" i="73" s="1"/>
  <c r="BA64" i="73"/>
  <c r="U64" i="73" s="1"/>
  <c r="AK64" i="73" s="1"/>
  <c r="BA68" i="73"/>
  <c r="U68" i="73" s="1"/>
  <c r="AK68" i="73" s="1"/>
  <c r="BA45" i="73"/>
  <c r="U45" i="73" s="1"/>
  <c r="AK45" i="73" s="1"/>
  <c r="BA56" i="73"/>
  <c r="U56" i="73" s="1"/>
  <c r="AK56" i="73" s="1"/>
  <c r="BA95" i="73"/>
  <c r="U95" i="73" s="1"/>
  <c r="AK95" i="73" s="1"/>
  <c r="BA70" i="73"/>
  <c r="U70" i="73" s="1"/>
  <c r="AK70" i="73" s="1"/>
  <c r="BA78" i="73"/>
  <c r="U78" i="73" s="1"/>
  <c r="AK78" i="73" s="1"/>
  <c r="BA86" i="73"/>
  <c r="U86" i="73" s="1"/>
  <c r="AK86" i="73" s="1"/>
  <c r="BA38" i="73"/>
  <c r="U38" i="73" s="1"/>
  <c r="AK38" i="73" s="1"/>
  <c r="BA54" i="73"/>
  <c r="U54" i="73" s="1"/>
  <c r="AK54" i="73" s="1"/>
  <c r="BA111" i="73"/>
  <c r="U111" i="73" s="1"/>
  <c r="AK111" i="73" s="1"/>
  <c r="BA65" i="73"/>
  <c r="U65" i="73" s="1"/>
  <c r="AK65" i="73" s="1"/>
  <c r="BA84" i="73"/>
  <c r="U84" i="73" s="1"/>
  <c r="AK84" i="73" s="1"/>
  <c r="BA90" i="73"/>
  <c r="U90" i="73" s="1"/>
  <c r="AK90" i="73" s="1"/>
  <c r="BA106" i="73"/>
  <c r="U106" i="73" s="1"/>
  <c r="AK106" i="73" s="1"/>
  <c r="BA123" i="73"/>
  <c r="U123" i="73" s="1"/>
  <c r="AK123" i="73" s="1"/>
  <c r="BA77" i="73"/>
  <c r="U77" i="73" s="1"/>
  <c r="AK77" i="73" s="1"/>
  <c r="BA93" i="73"/>
  <c r="U93" i="73" s="1"/>
  <c r="AK93" i="73" s="1"/>
  <c r="BA109" i="73"/>
  <c r="U109" i="73" s="1"/>
  <c r="AK109" i="73" s="1"/>
  <c r="BA104" i="73"/>
  <c r="U104" i="73" s="1"/>
  <c r="AK104" i="73" s="1"/>
  <c r="BA117" i="73"/>
  <c r="U117" i="73" s="1"/>
  <c r="AK117" i="73" s="1"/>
  <c r="BA125" i="73"/>
  <c r="U125" i="73" s="1"/>
  <c r="AK125" i="73" s="1"/>
  <c r="BA116" i="73"/>
  <c r="U116" i="73" s="1"/>
  <c r="AK116" i="73" s="1"/>
  <c r="BA129" i="73"/>
  <c r="U129" i="73" s="1"/>
  <c r="AK129" i="73" s="1"/>
  <c r="BA133" i="73"/>
  <c r="U133" i="73" s="1"/>
  <c r="AK133" i="73" s="1"/>
  <c r="BA137" i="73"/>
  <c r="U137" i="73" s="1"/>
  <c r="AK137" i="73" s="1"/>
  <c r="BA141" i="73"/>
  <c r="U141" i="73" s="1"/>
  <c r="AK141" i="73" s="1"/>
  <c r="BA177" i="73"/>
  <c r="U177" i="73" s="1"/>
  <c r="AK177" i="73" s="1"/>
  <c r="BA178" i="73"/>
  <c r="U178" i="73" s="1"/>
  <c r="AK178" i="73" s="1"/>
  <c r="BA146" i="73"/>
  <c r="U146" i="73" s="1"/>
  <c r="AK146" i="73" s="1"/>
  <c r="BA150" i="73"/>
  <c r="U150" i="73" s="1"/>
  <c r="AK150" i="73" s="1"/>
  <c r="BA154" i="73"/>
  <c r="U154" i="73" s="1"/>
  <c r="AK154" i="73" s="1"/>
  <c r="BA158" i="73"/>
  <c r="U158" i="73" s="1"/>
  <c r="AK158" i="73" s="1"/>
  <c r="BA162" i="73"/>
  <c r="U162" i="73" s="1"/>
  <c r="AK162" i="73" s="1"/>
  <c r="BA166" i="73"/>
  <c r="U166" i="73" s="1"/>
  <c r="AK166" i="73" s="1"/>
  <c r="BA170" i="73"/>
  <c r="U170" i="73" s="1"/>
  <c r="AK170" i="73" s="1"/>
  <c r="BA181" i="73"/>
  <c r="U181" i="73" s="1"/>
  <c r="AK181" i="73" s="1"/>
  <c r="BA185" i="73"/>
  <c r="U185" i="73" s="1"/>
  <c r="AK185" i="73" s="1"/>
  <c r="BF50" i="73"/>
  <c r="Z50" i="73" s="1"/>
  <c r="AP50" i="73" s="1"/>
  <c r="BF41" i="73"/>
  <c r="Z41" i="73" s="1"/>
  <c r="AP41" i="73" s="1"/>
  <c r="BF65" i="73"/>
  <c r="Z65" i="73" s="1"/>
  <c r="AP65" i="73" s="1"/>
  <c r="BF48" i="73"/>
  <c r="Z48" i="73" s="1"/>
  <c r="AP48" i="73" s="1"/>
  <c r="BF60" i="73"/>
  <c r="Z60" i="73" s="1"/>
  <c r="AP60" i="73" s="1"/>
  <c r="BF75" i="73"/>
  <c r="Z75" i="73" s="1"/>
  <c r="AP75" i="73" s="1"/>
  <c r="BF104" i="73"/>
  <c r="Z104" i="73" s="1"/>
  <c r="AP104" i="73" s="1"/>
  <c r="BF43" i="73"/>
  <c r="Z43" i="73" s="1"/>
  <c r="AP43" i="73" s="1"/>
  <c r="BF59" i="73"/>
  <c r="Z59" i="73" s="1"/>
  <c r="AP59" i="73" s="1"/>
  <c r="BF73" i="73"/>
  <c r="Z73" i="73" s="1"/>
  <c r="AP73" i="73" s="1"/>
  <c r="BF89" i="73"/>
  <c r="Z89" i="73" s="1"/>
  <c r="AP89" i="73" s="1"/>
  <c r="BF54" i="73"/>
  <c r="Z54" i="73" s="1"/>
  <c r="AP54" i="73" s="1"/>
  <c r="BF72" i="73"/>
  <c r="Z72" i="73" s="1"/>
  <c r="AP72" i="73" s="1"/>
  <c r="BF88" i="73"/>
  <c r="Z88" i="73" s="1"/>
  <c r="AP88" i="73" s="1"/>
  <c r="BF132" i="73"/>
  <c r="Z132" i="73" s="1"/>
  <c r="AP132" i="73" s="1"/>
  <c r="BF95" i="73"/>
  <c r="Z95" i="73" s="1"/>
  <c r="AP95" i="73" s="1"/>
  <c r="BF111" i="73"/>
  <c r="Z111" i="73" s="1"/>
  <c r="AP111" i="73" s="1"/>
  <c r="BF127" i="73"/>
  <c r="Z127" i="73" s="1"/>
  <c r="AP127" i="73" s="1"/>
  <c r="BF155" i="73"/>
  <c r="Z155" i="73" s="1"/>
  <c r="AP155" i="73" s="1"/>
  <c r="BF82" i="73"/>
  <c r="Z82" i="73" s="1"/>
  <c r="AP82" i="73" s="1"/>
  <c r="BF98" i="73"/>
  <c r="Z98" i="73" s="1"/>
  <c r="AP98" i="73" s="1"/>
  <c r="BF130" i="73"/>
  <c r="Z130" i="73" s="1"/>
  <c r="AP130" i="73" s="1"/>
  <c r="BF101" i="73"/>
  <c r="Z101" i="73" s="1"/>
  <c r="AP101" i="73" s="1"/>
  <c r="BF114" i="73"/>
  <c r="Z114" i="73" s="1"/>
  <c r="AP114" i="73" s="1"/>
  <c r="BF129" i="73"/>
  <c r="Z129" i="73" s="1"/>
  <c r="AP129" i="73" s="1"/>
  <c r="BF143" i="73"/>
  <c r="Z143" i="73" s="1"/>
  <c r="AP143" i="73" s="1"/>
  <c r="BF117" i="73"/>
  <c r="Z117" i="73" s="1"/>
  <c r="AP117" i="73" s="1"/>
  <c r="BF153" i="73"/>
  <c r="Z153" i="73" s="1"/>
  <c r="AP153" i="73" s="1"/>
  <c r="BF141" i="73"/>
  <c r="Z141" i="73" s="1"/>
  <c r="AP141" i="73" s="1"/>
  <c r="BF163" i="73"/>
  <c r="Z163" i="73" s="1"/>
  <c r="AP163" i="73" s="1"/>
  <c r="BF179" i="73"/>
  <c r="Z179" i="73" s="1"/>
  <c r="AP179" i="73" s="1"/>
  <c r="BF161" i="73"/>
  <c r="Z161" i="73" s="1"/>
  <c r="AP161" i="73" s="1"/>
  <c r="BF177" i="73"/>
  <c r="Z177" i="73" s="1"/>
  <c r="AP177" i="73" s="1"/>
  <c r="BF144" i="73"/>
  <c r="Z144" i="73" s="1"/>
  <c r="AP144" i="73" s="1"/>
  <c r="BF160" i="73"/>
  <c r="Z160" i="73" s="1"/>
  <c r="AP160" i="73" s="1"/>
  <c r="BF174" i="73"/>
  <c r="Z174" i="73" s="1"/>
  <c r="AP174" i="73" s="1"/>
  <c r="BF182" i="73"/>
  <c r="Z182" i="73" s="1"/>
  <c r="AP182" i="73" s="1"/>
  <c r="BF181" i="73"/>
  <c r="Z181" i="73" s="1"/>
  <c r="AP181" i="73" s="1"/>
  <c r="GP115" i="73"/>
  <c r="HE84" i="73"/>
  <c r="HE83" i="73"/>
  <c r="HE81" i="73"/>
  <c r="GP92" i="73"/>
  <c r="GP125" i="73"/>
  <c r="GP83" i="73"/>
  <c r="GP120" i="73"/>
  <c r="HE105" i="73"/>
  <c r="GP166" i="73"/>
  <c r="HE171" i="73"/>
  <c r="HE160" i="73"/>
  <c r="HE156" i="73"/>
  <c r="GP186" i="73"/>
  <c r="GP167" i="73"/>
  <c r="HE203" i="73"/>
  <c r="HE192" i="73"/>
  <c r="HE197" i="73"/>
  <c r="GP209" i="73"/>
  <c r="GP220" i="73"/>
  <c r="KZ160" i="73"/>
  <c r="KK153" i="73"/>
  <c r="KK65" i="73"/>
  <c r="KZ29" i="73"/>
  <c r="KZ151" i="73"/>
  <c r="KK126" i="73"/>
  <c r="KK63" i="73"/>
  <c r="KK222" i="73"/>
  <c r="KZ166" i="73"/>
  <c r="KK159" i="73"/>
  <c r="KZ125" i="73"/>
  <c r="KZ79" i="73"/>
  <c r="KZ43" i="73"/>
  <c r="KK71" i="73"/>
  <c r="KZ137" i="73"/>
  <c r="KZ89" i="73"/>
  <c r="KZ217" i="73"/>
  <c r="KK84" i="73"/>
  <c r="KZ177" i="73"/>
  <c r="KK211" i="73"/>
  <c r="KZ117" i="73"/>
  <c r="KK35" i="73"/>
  <c r="KZ139" i="73"/>
  <c r="KK42" i="73"/>
  <c r="KK202" i="73"/>
  <c r="KZ152" i="73"/>
  <c r="KZ140" i="73"/>
  <c r="KZ104" i="73"/>
  <c r="KZ102" i="73"/>
  <c r="KK55" i="73"/>
  <c r="KZ213" i="73"/>
  <c r="KZ164" i="73"/>
  <c r="KK163" i="73"/>
  <c r="KK122" i="73"/>
  <c r="KZ75" i="73"/>
  <c r="KK40" i="73"/>
  <c r="KK32" i="73"/>
  <c r="HI112" i="73"/>
  <c r="GT84" i="73"/>
  <c r="GT78" i="73"/>
  <c r="GT85" i="73"/>
  <c r="GT104" i="73"/>
  <c r="GT75" i="73"/>
  <c r="GT107" i="73"/>
  <c r="GT98" i="73"/>
  <c r="HI130" i="73"/>
  <c r="GT142" i="73"/>
  <c r="HI151" i="73"/>
  <c r="GT167" i="73"/>
  <c r="HI168" i="73"/>
  <c r="GT154" i="73"/>
  <c r="GT173" i="73"/>
  <c r="HI177" i="73"/>
  <c r="GT201" i="73"/>
  <c r="HI212" i="73"/>
  <c r="GT210" i="73"/>
  <c r="GT222" i="73"/>
  <c r="HA85" i="73"/>
  <c r="HA156" i="73"/>
  <c r="GL104" i="73"/>
  <c r="GL83" i="73"/>
  <c r="HA136" i="73"/>
  <c r="GL138" i="73"/>
  <c r="GL155" i="73"/>
  <c r="GL169" i="73"/>
  <c r="GL144" i="73"/>
  <c r="HA177" i="73"/>
  <c r="HA207" i="73"/>
  <c r="GL221" i="73"/>
  <c r="GL105" i="73"/>
  <c r="HA137" i="73"/>
  <c r="GL98" i="73"/>
  <c r="HA117" i="73"/>
  <c r="GL180" i="73"/>
  <c r="HA173" i="73"/>
  <c r="GL205" i="73"/>
  <c r="KO40" i="73"/>
  <c r="KO47" i="73"/>
  <c r="KO42" i="73"/>
  <c r="JZ54" i="73"/>
  <c r="JZ111" i="73"/>
  <c r="JZ98" i="73"/>
  <c r="JZ105" i="73"/>
  <c r="JZ143" i="73"/>
  <c r="JZ185" i="73"/>
  <c r="KO182" i="73"/>
  <c r="KO190" i="73"/>
  <c r="KO215" i="73"/>
  <c r="JZ108" i="73"/>
  <c r="JZ103" i="73"/>
  <c r="JZ97" i="73"/>
  <c r="KO164" i="73"/>
  <c r="JZ198" i="73"/>
  <c r="JZ42" i="73"/>
  <c r="JZ72" i="73"/>
  <c r="JZ120" i="73"/>
  <c r="JZ149" i="73"/>
  <c r="JZ174" i="73"/>
  <c r="JZ220" i="73"/>
  <c r="KN227" i="73"/>
  <c r="KW226" i="73"/>
  <c r="KR225" i="73"/>
  <c r="KV226" i="73"/>
  <c r="HE227" i="73"/>
  <c r="HE226" i="73"/>
  <c r="KN225" i="73"/>
  <c r="KR226" i="73"/>
  <c r="HH227" i="73"/>
  <c r="HA227" i="73"/>
  <c r="HM227" i="73"/>
  <c r="HL227" i="73"/>
  <c r="HE225" i="73"/>
  <c r="KN226" i="73"/>
  <c r="KW227" i="73"/>
  <c r="KV227" i="73"/>
  <c r="HH225" i="73"/>
  <c r="HA225" i="73"/>
  <c r="HM225" i="73"/>
  <c r="HL225" i="73"/>
  <c r="HL226" i="73"/>
  <c r="KW225" i="73"/>
  <c r="KR227" i="73"/>
  <c r="KV225" i="73"/>
  <c r="HH226" i="73"/>
  <c r="HA226" i="73"/>
  <c r="HM226" i="73"/>
  <c r="C2" i="73" l="1"/>
  <c r="AJ223" i="73"/>
  <c r="KZ223" i="73"/>
  <c r="KK223" i="73"/>
  <c r="GZ23" i="73"/>
  <c r="JZ223" i="73"/>
  <c r="LK222" i="73"/>
  <c r="LK221" i="73"/>
  <c r="LK220" i="73"/>
  <c r="LK219" i="73"/>
  <c r="LK218" i="73"/>
  <c r="LK215" i="73"/>
  <c r="LK214" i="73"/>
  <c r="LK213" i="73"/>
  <c r="LK212" i="73"/>
  <c r="LK211" i="73"/>
  <c r="LK216" i="73"/>
  <c r="LK210" i="73"/>
  <c r="LK209" i="73"/>
  <c r="LK208" i="73"/>
  <c r="LK207" i="73"/>
  <c r="LK206" i="73"/>
  <c r="LK205" i="73"/>
  <c r="LK204" i="73"/>
  <c r="LK203" i="73"/>
  <c r="LK202" i="73"/>
  <c r="LK199" i="73"/>
  <c r="LK200" i="73"/>
  <c r="LK197" i="73"/>
  <c r="LK195" i="73"/>
  <c r="LK187" i="73"/>
  <c r="LK198" i="73"/>
  <c r="LK190" i="73"/>
  <c r="LK181" i="73"/>
  <c r="LK201" i="73"/>
  <c r="LK196" i="73"/>
  <c r="LK193" i="73"/>
  <c r="LK188" i="73"/>
  <c r="LK186" i="73"/>
  <c r="LK189" i="73"/>
  <c r="LK183" i="73"/>
  <c r="LK179" i="73"/>
  <c r="LK177" i="73"/>
  <c r="LK175" i="73"/>
  <c r="LK173" i="73"/>
  <c r="LK171" i="73"/>
  <c r="LK168" i="73"/>
  <c r="LK164" i="73"/>
  <c r="LK160" i="73"/>
  <c r="LK156" i="73"/>
  <c r="LK152" i="73"/>
  <c r="LK148" i="73"/>
  <c r="LK144" i="73"/>
  <c r="LK217" i="73"/>
  <c r="LK192" i="73"/>
  <c r="LK182" i="73"/>
  <c r="LK180" i="73"/>
  <c r="LK194" i="73"/>
  <c r="LK184" i="73"/>
  <c r="LK174" i="73"/>
  <c r="LK169" i="73"/>
  <c r="LK191" i="73"/>
  <c r="LK176" i="73"/>
  <c r="LK154" i="73"/>
  <c r="LK151" i="73"/>
  <c r="LK149" i="73"/>
  <c r="LK145" i="73"/>
  <c r="LK178" i="73"/>
  <c r="LK166" i="73"/>
  <c r="LK165" i="73"/>
  <c r="LK161" i="73"/>
  <c r="LK172" i="73"/>
  <c r="LK167" i="73"/>
  <c r="LK159" i="73"/>
  <c r="LK147" i="73"/>
  <c r="LK143" i="73"/>
  <c r="LK158" i="73"/>
  <c r="LK146" i="73"/>
  <c r="LK126" i="73"/>
  <c r="LK122" i="73"/>
  <c r="LK118" i="73"/>
  <c r="LK114" i="73"/>
  <c r="LK185" i="73"/>
  <c r="LK170" i="73"/>
  <c r="LK157" i="73"/>
  <c r="LK142" i="73"/>
  <c r="LK141" i="73"/>
  <c r="LK140" i="73"/>
  <c r="LK139" i="73"/>
  <c r="LK138" i="73"/>
  <c r="LK137" i="73"/>
  <c r="LK136" i="73"/>
  <c r="LK135" i="73"/>
  <c r="LK134" i="73"/>
  <c r="LK133" i="73"/>
  <c r="LK132" i="73"/>
  <c r="LK131" i="73"/>
  <c r="LK162" i="73"/>
  <c r="LK155" i="73"/>
  <c r="LK129" i="73"/>
  <c r="LK110" i="73"/>
  <c r="LK106" i="73"/>
  <c r="LK102" i="73"/>
  <c r="LK98" i="73"/>
  <c r="LK130" i="73"/>
  <c r="LK125" i="73"/>
  <c r="LK124" i="73"/>
  <c r="LK121" i="73"/>
  <c r="LK120" i="73"/>
  <c r="LK117" i="73"/>
  <c r="LK116" i="73"/>
  <c r="LK113" i="73"/>
  <c r="LK111" i="73"/>
  <c r="LK107" i="73"/>
  <c r="LK103" i="73"/>
  <c r="LK99" i="73"/>
  <c r="LK95" i="73"/>
  <c r="LK91" i="73"/>
  <c r="LK87" i="73"/>
  <c r="LK83" i="73"/>
  <c r="LK79" i="73"/>
  <c r="LK75" i="73"/>
  <c r="LK71" i="73"/>
  <c r="LK153" i="73"/>
  <c r="LK127" i="73"/>
  <c r="LK123" i="73"/>
  <c r="LK119" i="73"/>
  <c r="LK115" i="73"/>
  <c r="LK112" i="73"/>
  <c r="LK108" i="73"/>
  <c r="LK104" i="73"/>
  <c r="LK100" i="73"/>
  <c r="LK96" i="73"/>
  <c r="LK92" i="73"/>
  <c r="LK163" i="73"/>
  <c r="LK97" i="73"/>
  <c r="LK94" i="73"/>
  <c r="LK90" i="73"/>
  <c r="LK88" i="73"/>
  <c r="LK84" i="73"/>
  <c r="LK80" i="73"/>
  <c r="LK76" i="73"/>
  <c r="LK72" i="73"/>
  <c r="LK67" i="73"/>
  <c r="LK63" i="73"/>
  <c r="LK59" i="73"/>
  <c r="LK55" i="73"/>
  <c r="LK101" i="73"/>
  <c r="LK68" i="73"/>
  <c r="LK64" i="73"/>
  <c r="LK60" i="73"/>
  <c r="LK56" i="73"/>
  <c r="LK52" i="73"/>
  <c r="LK48" i="73"/>
  <c r="LK44" i="73"/>
  <c r="LK40" i="73"/>
  <c r="LK36" i="73"/>
  <c r="LK128" i="73"/>
  <c r="LK105" i="73"/>
  <c r="LK93" i="73"/>
  <c r="LK89" i="73"/>
  <c r="LK65" i="73"/>
  <c r="LK61" i="73"/>
  <c r="LK150" i="73"/>
  <c r="LK86" i="73"/>
  <c r="LK78" i="73"/>
  <c r="LK70" i="73"/>
  <c r="LK62" i="73"/>
  <c r="LK58" i="73"/>
  <c r="LK53" i="73"/>
  <c r="LK51" i="73"/>
  <c r="LK50" i="73"/>
  <c r="LK47" i="73"/>
  <c r="LK46" i="73"/>
  <c r="LK43" i="73"/>
  <c r="LK42" i="73"/>
  <c r="LK39" i="73"/>
  <c r="LK38" i="73"/>
  <c r="LK35" i="73"/>
  <c r="LK34" i="73"/>
  <c r="LK31" i="73"/>
  <c r="LK27" i="73"/>
  <c r="LK23" i="73"/>
  <c r="LK54" i="73"/>
  <c r="LK81" i="73"/>
  <c r="LK73" i="73"/>
  <c r="LK66" i="73"/>
  <c r="LK57" i="73"/>
  <c r="LK49" i="73"/>
  <c r="LK45" i="73"/>
  <c r="LK41" i="73"/>
  <c r="LK37" i="73"/>
  <c r="LK32" i="73"/>
  <c r="LK28" i="73"/>
  <c r="LK24" i="73"/>
  <c r="LK29" i="73"/>
  <c r="LK25" i="73"/>
  <c r="LK85" i="73"/>
  <c r="LK69" i="73"/>
  <c r="LK26" i="73"/>
  <c r="LK22" i="73"/>
  <c r="LK109" i="73"/>
  <c r="LK82" i="73"/>
  <c r="LK74" i="73"/>
  <c r="LK33" i="73"/>
  <c r="LK77" i="73"/>
  <c r="LK30" i="73"/>
  <c r="LL222" i="73"/>
  <c r="LL219" i="73"/>
  <c r="LL221" i="73"/>
  <c r="LL218" i="73"/>
  <c r="LL217" i="73"/>
  <c r="LL216" i="73"/>
  <c r="LL215" i="73"/>
  <c r="LL220" i="73"/>
  <c r="LL214" i="73"/>
  <c r="LL213" i="73"/>
  <c r="LL212" i="73"/>
  <c r="LL211" i="73"/>
  <c r="LL210" i="73"/>
  <c r="LL209" i="73"/>
  <c r="LL206" i="73"/>
  <c r="LL202" i="73"/>
  <c r="LL201" i="73"/>
  <c r="LL200" i="73"/>
  <c r="LL199" i="73"/>
  <c r="LL198" i="73"/>
  <c r="LL197" i="73"/>
  <c r="LL207" i="73"/>
  <c r="LL208" i="73"/>
  <c r="LL196" i="73"/>
  <c r="LL195" i="73"/>
  <c r="LL194" i="73"/>
  <c r="LL193" i="73"/>
  <c r="LL192" i="73"/>
  <c r="LL191" i="73"/>
  <c r="LL190" i="73"/>
  <c r="LL189" i="73"/>
  <c r="LL188" i="73"/>
  <c r="LL187" i="73"/>
  <c r="LL186" i="73"/>
  <c r="LL185" i="73"/>
  <c r="LL184" i="73"/>
  <c r="LL183" i="73"/>
  <c r="LL182" i="73"/>
  <c r="LL181" i="73"/>
  <c r="LL203" i="73"/>
  <c r="LL170" i="73"/>
  <c r="LL169" i="73"/>
  <c r="LL168" i="73"/>
  <c r="LL167" i="73"/>
  <c r="LL166" i="73"/>
  <c r="LL165" i="73"/>
  <c r="LL164" i="73"/>
  <c r="LL163" i="73"/>
  <c r="LL162" i="73"/>
  <c r="LL161" i="73"/>
  <c r="LL160" i="73"/>
  <c r="LL159" i="73"/>
  <c r="LL158" i="73"/>
  <c r="LL157" i="73"/>
  <c r="LL156" i="73"/>
  <c r="LL155" i="73"/>
  <c r="LL154" i="73"/>
  <c r="LL153" i="73"/>
  <c r="LL152" i="73"/>
  <c r="LL151" i="73"/>
  <c r="LL150" i="73"/>
  <c r="LL149" i="73"/>
  <c r="LL148" i="73"/>
  <c r="LL147" i="73"/>
  <c r="LL146" i="73"/>
  <c r="LL145" i="73"/>
  <c r="LL144" i="73"/>
  <c r="LL143" i="73"/>
  <c r="LL205" i="73"/>
  <c r="LL204" i="73"/>
  <c r="LL179" i="73"/>
  <c r="LL176" i="73"/>
  <c r="LL171" i="73"/>
  <c r="LL178" i="73"/>
  <c r="LL180" i="73"/>
  <c r="LL175" i="73"/>
  <c r="LL173" i="73"/>
  <c r="LL172" i="73"/>
  <c r="LL142" i="73"/>
  <c r="LL141" i="73"/>
  <c r="LL140" i="73"/>
  <c r="LL139" i="73"/>
  <c r="LL138" i="73"/>
  <c r="LL137" i="73"/>
  <c r="LL136" i="73"/>
  <c r="LL135" i="73"/>
  <c r="LL134" i="73"/>
  <c r="LL133" i="73"/>
  <c r="LL132" i="73"/>
  <c r="LL131" i="73"/>
  <c r="LL130" i="73"/>
  <c r="LL129" i="73"/>
  <c r="LL128" i="73"/>
  <c r="LL127" i="73"/>
  <c r="LL123" i="73"/>
  <c r="LL119" i="73"/>
  <c r="LL115" i="73"/>
  <c r="LL125" i="73"/>
  <c r="LL124" i="73"/>
  <c r="LL121" i="73"/>
  <c r="LL120" i="73"/>
  <c r="LL117" i="73"/>
  <c r="LL116" i="73"/>
  <c r="LL113" i="73"/>
  <c r="LL111" i="73"/>
  <c r="LL107" i="73"/>
  <c r="LL103" i="73"/>
  <c r="LL99" i="73"/>
  <c r="LL95" i="73"/>
  <c r="LL126" i="73"/>
  <c r="LL122" i="73"/>
  <c r="LL118" i="73"/>
  <c r="LL114" i="73"/>
  <c r="LL112" i="73"/>
  <c r="LL108" i="73"/>
  <c r="LL104" i="73"/>
  <c r="LL100" i="73"/>
  <c r="LL96" i="73"/>
  <c r="LL92" i="73"/>
  <c r="LL88" i="73"/>
  <c r="LL84" i="73"/>
  <c r="LL80" i="73"/>
  <c r="LL76" i="73"/>
  <c r="LL72" i="73"/>
  <c r="LL174" i="73"/>
  <c r="LL109" i="73"/>
  <c r="LL105" i="73"/>
  <c r="LL101" i="73"/>
  <c r="LL97" i="73"/>
  <c r="LL93" i="73"/>
  <c r="LL89" i="73"/>
  <c r="LL110" i="73"/>
  <c r="LL68" i="73"/>
  <c r="LL64" i="73"/>
  <c r="LL60" i="73"/>
  <c r="LL56" i="73"/>
  <c r="LL177" i="73"/>
  <c r="LL98" i="73"/>
  <c r="LL65" i="73"/>
  <c r="LL61" i="73"/>
  <c r="LL57" i="73"/>
  <c r="LL53" i="73"/>
  <c r="LL49" i="73"/>
  <c r="LL45" i="73"/>
  <c r="LL41" i="73"/>
  <c r="LL37" i="73"/>
  <c r="LL102" i="73"/>
  <c r="LL86" i="73"/>
  <c r="LL85" i="73"/>
  <c r="LL82" i="73"/>
  <c r="LL81" i="73"/>
  <c r="LL78" i="73"/>
  <c r="LL77" i="73"/>
  <c r="LL74" i="73"/>
  <c r="LL73" i="73"/>
  <c r="LL70" i="73"/>
  <c r="LL69" i="73"/>
  <c r="LL66" i="73"/>
  <c r="LL62" i="73"/>
  <c r="LL83" i="73"/>
  <c r="LL75" i="73"/>
  <c r="LL59" i="73"/>
  <c r="LL52" i="73"/>
  <c r="LL48" i="73"/>
  <c r="LL44" i="73"/>
  <c r="LL40" i="73"/>
  <c r="LL36" i="73"/>
  <c r="LL32" i="73"/>
  <c r="LL28" i="73"/>
  <c r="LL24" i="73"/>
  <c r="LL23" i="73"/>
  <c r="LL90" i="73"/>
  <c r="LL63" i="73"/>
  <c r="LL33" i="73"/>
  <c r="LL29" i="73"/>
  <c r="LL25" i="73"/>
  <c r="LL91" i="73"/>
  <c r="LL58" i="73"/>
  <c r="LL51" i="73"/>
  <c r="LL50" i="73"/>
  <c r="LL47" i="73"/>
  <c r="LL46" i="73"/>
  <c r="LL43" i="73"/>
  <c r="LL42" i="73"/>
  <c r="LL39" i="73"/>
  <c r="LL38" i="73"/>
  <c r="LL35" i="73"/>
  <c r="LL31" i="73"/>
  <c r="LL27" i="73"/>
  <c r="LL106" i="73"/>
  <c r="LL87" i="73"/>
  <c r="LL79" i="73"/>
  <c r="LL71" i="73"/>
  <c r="LL67" i="73"/>
  <c r="LL55" i="73"/>
  <c r="LL54" i="73"/>
  <c r="LL30" i="73"/>
  <c r="LL26" i="73"/>
  <c r="LL22" i="73"/>
  <c r="LL94" i="73"/>
  <c r="LL34" i="73"/>
  <c r="IA222" i="73"/>
  <c r="IA221" i="73"/>
  <c r="IA220" i="73"/>
  <c r="IA218" i="73"/>
  <c r="IA217" i="73"/>
  <c r="IA216" i="73"/>
  <c r="IA215" i="73"/>
  <c r="IA219" i="73"/>
  <c r="IA214" i="73"/>
  <c r="IA213" i="73"/>
  <c r="IA210" i="73"/>
  <c r="IA209" i="73"/>
  <c r="IA212" i="73"/>
  <c r="IA208" i="73"/>
  <c r="IA204" i="73"/>
  <c r="IA201" i="73"/>
  <c r="IA200" i="73"/>
  <c r="IA199" i="73"/>
  <c r="IA198" i="73"/>
  <c r="IA197" i="73"/>
  <c r="IA205" i="73"/>
  <c r="IA196" i="73"/>
  <c r="IA195" i="73"/>
  <c r="IA194" i="73"/>
  <c r="IA193" i="73"/>
  <c r="IA192" i="73"/>
  <c r="IA191" i="73"/>
  <c r="IA190" i="73"/>
  <c r="IA189" i="73"/>
  <c r="IA188" i="73"/>
  <c r="IA187" i="73"/>
  <c r="IA186" i="73"/>
  <c r="IA185" i="73"/>
  <c r="IA184" i="73"/>
  <c r="IA183" i="73"/>
  <c r="IA182" i="73"/>
  <c r="IA181" i="73"/>
  <c r="IA206" i="73"/>
  <c r="IA203" i="73"/>
  <c r="IA171" i="73"/>
  <c r="IA170" i="73"/>
  <c r="IA169" i="73"/>
  <c r="IA168" i="73"/>
  <c r="IA167" i="73"/>
  <c r="IA166" i="73"/>
  <c r="IA165" i="73"/>
  <c r="IA164" i="73"/>
  <c r="IA163" i="73"/>
  <c r="IA162" i="73"/>
  <c r="IA161" i="73"/>
  <c r="IA160" i="73"/>
  <c r="IA159" i="73"/>
  <c r="IA158" i="73"/>
  <c r="IA157" i="73"/>
  <c r="IA156" i="73"/>
  <c r="IA155" i="73"/>
  <c r="IA154" i="73"/>
  <c r="IA153" i="73"/>
  <c r="IA152" i="73"/>
  <c r="IA151" i="73"/>
  <c r="IA150" i="73"/>
  <c r="IA149" i="73"/>
  <c r="IA148" i="73"/>
  <c r="IA147" i="73"/>
  <c r="IA146" i="73"/>
  <c r="IA145" i="73"/>
  <c r="IA144" i="73"/>
  <c r="IA211" i="73"/>
  <c r="IA179" i="73"/>
  <c r="IA177" i="73"/>
  <c r="IA175" i="73"/>
  <c r="IA173" i="73"/>
  <c r="IA202" i="73"/>
  <c r="IA207" i="73"/>
  <c r="IA180" i="73"/>
  <c r="IA172" i="73"/>
  <c r="IA174" i="73"/>
  <c r="IA142" i="73"/>
  <c r="IA141" i="73"/>
  <c r="IA140" i="73"/>
  <c r="IA139" i="73"/>
  <c r="IA138" i="73"/>
  <c r="IA137" i="73"/>
  <c r="IA136" i="73"/>
  <c r="IA135" i="73"/>
  <c r="IA134" i="73"/>
  <c r="IA133" i="73"/>
  <c r="IA132" i="73"/>
  <c r="IA131" i="73"/>
  <c r="IA130" i="73"/>
  <c r="IA129" i="73"/>
  <c r="IA128" i="73"/>
  <c r="IA127" i="73"/>
  <c r="IA123" i="73"/>
  <c r="IA119" i="73"/>
  <c r="IA115" i="73"/>
  <c r="IA178" i="73"/>
  <c r="IA143" i="73"/>
  <c r="IA111" i="73"/>
  <c r="IA107" i="73"/>
  <c r="IA103" i="73"/>
  <c r="IA99" i="73"/>
  <c r="IA95" i="73"/>
  <c r="IA176" i="73"/>
  <c r="IA124" i="73"/>
  <c r="IA120" i="73"/>
  <c r="IA116" i="73"/>
  <c r="IA112" i="73"/>
  <c r="IA108" i="73"/>
  <c r="IA104" i="73"/>
  <c r="IA100" i="73"/>
  <c r="IA96" i="73"/>
  <c r="IA92" i="73"/>
  <c r="IA88" i="73"/>
  <c r="IA84" i="73"/>
  <c r="IA80" i="73"/>
  <c r="IA76" i="73"/>
  <c r="IA72" i="73"/>
  <c r="IA125" i="73"/>
  <c r="IA121" i="73"/>
  <c r="IA117" i="73"/>
  <c r="IA113" i="73"/>
  <c r="IA109" i="73"/>
  <c r="IA105" i="73"/>
  <c r="IA101" i="73"/>
  <c r="IA97" i="73"/>
  <c r="IA93" i="73"/>
  <c r="IA122" i="73"/>
  <c r="IA106" i="73"/>
  <c r="IA86" i="73"/>
  <c r="IA82" i="73"/>
  <c r="IA78" i="73"/>
  <c r="IA74" i="73"/>
  <c r="IA70" i="73"/>
  <c r="IA68" i="73"/>
  <c r="IA64" i="73"/>
  <c r="IA60" i="73"/>
  <c r="IA56" i="73"/>
  <c r="IA126" i="73"/>
  <c r="IA110" i="73"/>
  <c r="IA87" i="73"/>
  <c r="IA83" i="73"/>
  <c r="IA79" i="73"/>
  <c r="IA75" i="73"/>
  <c r="IA71" i="73"/>
  <c r="IA65" i="73"/>
  <c r="IA61" i="73"/>
  <c r="IA57" i="73"/>
  <c r="IA53" i="73"/>
  <c r="IA49" i="73"/>
  <c r="IA45" i="73"/>
  <c r="IA41" i="73"/>
  <c r="IA37" i="73"/>
  <c r="IA114" i="73"/>
  <c r="IA98" i="73"/>
  <c r="IA94" i="73"/>
  <c r="IA90" i="73"/>
  <c r="IA66" i="73"/>
  <c r="IA62" i="73"/>
  <c r="IA118" i="73"/>
  <c r="IA102" i="73"/>
  <c r="IA50" i="73"/>
  <c r="IA46" i="73"/>
  <c r="IA42" i="73"/>
  <c r="IA38" i="73"/>
  <c r="IA34" i="73"/>
  <c r="IA32" i="73"/>
  <c r="IA28" i="73"/>
  <c r="IA24" i="73"/>
  <c r="IA85" i="73"/>
  <c r="IA77" i="73"/>
  <c r="IA69" i="73"/>
  <c r="IA59" i="73"/>
  <c r="IA54" i="73"/>
  <c r="IA51" i="73"/>
  <c r="IA47" i="73"/>
  <c r="IA43" i="73"/>
  <c r="IA39" i="73"/>
  <c r="IA35" i="73"/>
  <c r="IA33" i="73"/>
  <c r="IA29" i="73"/>
  <c r="IA25" i="73"/>
  <c r="IA91" i="73"/>
  <c r="IA89" i="73"/>
  <c r="IA73" i="73"/>
  <c r="IA27" i="73"/>
  <c r="IA63" i="73"/>
  <c r="IA58" i="73"/>
  <c r="IA55" i="73"/>
  <c r="IA52" i="73"/>
  <c r="IA48" i="73"/>
  <c r="IA44" i="73"/>
  <c r="IA40" i="73"/>
  <c r="IA36" i="73"/>
  <c r="IA30" i="73"/>
  <c r="IA26" i="73"/>
  <c r="IA22" i="73"/>
  <c r="IA81" i="73"/>
  <c r="IA67" i="73"/>
  <c r="IA31" i="73"/>
  <c r="IA23" i="73"/>
  <c r="IB222" i="73"/>
  <c r="IB221" i="73"/>
  <c r="IB220" i="73"/>
  <c r="IB219" i="73"/>
  <c r="IB218" i="73"/>
  <c r="IB217" i="73"/>
  <c r="IB216" i="73"/>
  <c r="IB212" i="73"/>
  <c r="IB211" i="73"/>
  <c r="IB207" i="73"/>
  <c r="IB203" i="73"/>
  <c r="IB214" i="73"/>
  <c r="IB213" i="73"/>
  <c r="IB208" i="73"/>
  <c r="IB204" i="73"/>
  <c r="IB200" i="73"/>
  <c r="IB215" i="73"/>
  <c r="IB210" i="73"/>
  <c r="IB209" i="73"/>
  <c r="IB199" i="73"/>
  <c r="IB197" i="73"/>
  <c r="IB196" i="73"/>
  <c r="IB206" i="73"/>
  <c r="IB201" i="73"/>
  <c r="IB192" i="73"/>
  <c r="IB191" i="73"/>
  <c r="IB190" i="73"/>
  <c r="IB188" i="73"/>
  <c r="IB184" i="73"/>
  <c r="IB186" i="73"/>
  <c r="IB195" i="73"/>
  <c r="IB194" i="73"/>
  <c r="IB185" i="73"/>
  <c r="IB182" i="73"/>
  <c r="IB181" i="73"/>
  <c r="IB171" i="73"/>
  <c r="IB167" i="73"/>
  <c r="IB163" i="73"/>
  <c r="IB159" i="73"/>
  <c r="IB155" i="73"/>
  <c r="IB151" i="73"/>
  <c r="IB147" i="73"/>
  <c r="IB202" i="73"/>
  <c r="IB180" i="73"/>
  <c r="IB205" i="73"/>
  <c r="IB187" i="73"/>
  <c r="IB175" i="73"/>
  <c r="IB174" i="73"/>
  <c r="IB169" i="73"/>
  <c r="IB198" i="73"/>
  <c r="IB193" i="73"/>
  <c r="IB183" i="73"/>
  <c r="IB177" i="73"/>
  <c r="IB176" i="73"/>
  <c r="IB170" i="73"/>
  <c r="IB164" i="73"/>
  <c r="IB154" i="73"/>
  <c r="IB152" i="73"/>
  <c r="IB149" i="73"/>
  <c r="IB148" i="73"/>
  <c r="IB145" i="73"/>
  <c r="IB144" i="73"/>
  <c r="IB161" i="73"/>
  <c r="IB189" i="73"/>
  <c r="IB173" i="73"/>
  <c r="IB156" i="73"/>
  <c r="IB150" i="73"/>
  <c r="IB142" i="73"/>
  <c r="IB141" i="73"/>
  <c r="IB140" i="73"/>
  <c r="IB158" i="73"/>
  <c r="IB157" i="73"/>
  <c r="IB153" i="73"/>
  <c r="IB124" i="73"/>
  <c r="IB120" i="73"/>
  <c r="IB116" i="73"/>
  <c r="IB178" i="73"/>
  <c r="IB168" i="73"/>
  <c r="IB162" i="73"/>
  <c r="IB160" i="73"/>
  <c r="IB143" i="73"/>
  <c r="IB179" i="73"/>
  <c r="IB136" i="73"/>
  <c r="IB132" i="73"/>
  <c r="IB128" i="73"/>
  <c r="IB112" i="73"/>
  <c r="IB108" i="73"/>
  <c r="IB104" i="73"/>
  <c r="IB100" i="73"/>
  <c r="IB96" i="73"/>
  <c r="IB172" i="73"/>
  <c r="IB137" i="73"/>
  <c r="IB133" i="73"/>
  <c r="IB129" i="73"/>
  <c r="IB125" i="73"/>
  <c r="IB121" i="73"/>
  <c r="IB117" i="73"/>
  <c r="IB113" i="73"/>
  <c r="IB109" i="73"/>
  <c r="IB105" i="73"/>
  <c r="IB101" i="73"/>
  <c r="IB97" i="73"/>
  <c r="IB93" i="73"/>
  <c r="IB89" i="73"/>
  <c r="IB85" i="73"/>
  <c r="IB81" i="73"/>
  <c r="IB77" i="73"/>
  <c r="IB73" i="73"/>
  <c r="IB69" i="73"/>
  <c r="IB166" i="73"/>
  <c r="IB138" i="73"/>
  <c r="IB134" i="73"/>
  <c r="IB130" i="73"/>
  <c r="IB126" i="73"/>
  <c r="IB122" i="73"/>
  <c r="IB118" i="73"/>
  <c r="IB114" i="73"/>
  <c r="IB110" i="73"/>
  <c r="IB106" i="73"/>
  <c r="IB102" i="73"/>
  <c r="IB98" i="73"/>
  <c r="IB94" i="73"/>
  <c r="IB90" i="73"/>
  <c r="IB165" i="73"/>
  <c r="IB131" i="73"/>
  <c r="IB115" i="73"/>
  <c r="IB107" i="73"/>
  <c r="IB87" i="73"/>
  <c r="IB83" i="73"/>
  <c r="IB79" i="73"/>
  <c r="IB75" i="73"/>
  <c r="IB71" i="73"/>
  <c r="IB65" i="73"/>
  <c r="IB61" i="73"/>
  <c r="IB57" i="73"/>
  <c r="IB53" i="73"/>
  <c r="IB139" i="73"/>
  <c r="IB135" i="73"/>
  <c r="IB119" i="73"/>
  <c r="IB111" i="73"/>
  <c r="IB95" i="73"/>
  <c r="IB88" i="73"/>
  <c r="IB84" i="73"/>
  <c r="IB80" i="73"/>
  <c r="IB76" i="73"/>
  <c r="IB72" i="73"/>
  <c r="IB66" i="73"/>
  <c r="IB62" i="73"/>
  <c r="IB58" i="73"/>
  <c r="IB54" i="73"/>
  <c r="IB50" i="73"/>
  <c r="IB46" i="73"/>
  <c r="IB42" i="73"/>
  <c r="IB38" i="73"/>
  <c r="IB34" i="73"/>
  <c r="IB123" i="73"/>
  <c r="IB99" i="73"/>
  <c r="IB91" i="73"/>
  <c r="IB67" i="73"/>
  <c r="IB63" i="73"/>
  <c r="IB59" i="73"/>
  <c r="IB146" i="73"/>
  <c r="IB82" i="73"/>
  <c r="IB74" i="73"/>
  <c r="IB51" i="73"/>
  <c r="IB47" i="73"/>
  <c r="IB43" i="73"/>
  <c r="IB39" i="73"/>
  <c r="IB35" i="73"/>
  <c r="IB33" i="73"/>
  <c r="IB29" i="73"/>
  <c r="IB25" i="73"/>
  <c r="IB32" i="73"/>
  <c r="IB60" i="73"/>
  <c r="IB55" i="73"/>
  <c r="IB52" i="73"/>
  <c r="IB48" i="73"/>
  <c r="IB44" i="73"/>
  <c r="IB40" i="73"/>
  <c r="IB36" i="73"/>
  <c r="IB30" i="73"/>
  <c r="IB26" i="73"/>
  <c r="IB22" i="73"/>
  <c r="IB31" i="73"/>
  <c r="IB27" i="73"/>
  <c r="IB92" i="73"/>
  <c r="IB68" i="73"/>
  <c r="IB127" i="73"/>
  <c r="IB103" i="73"/>
  <c r="IB86" i="73"/>
  <c r="IB78" i="73"/>
  <c r="IB70" i="73"/>
  <c r="IB64" i="73"/>
  <c r="IB56" i="73"/>
  <c r="IB49" i="73"/>
  <c r="IB45" i="73"/>
  <c r="IB41" i="73"/>
  <c r="IB37" i="73"/>
  <c r="IB23" i="73"/>
  <c r="IB28" i="73"/>
  <c r="IB24" i="73"/>
  <c r="HP221" i="73"/>
  <c r="HP220" i="73"/>
  <c r="HP218" i="73"/>
  <c r="HP217" i="73"/>
  <c r="HP216" i="73"/>
  <c r="HP222" i="73"/>
  <c r="HP214" i="73"/>
  <c r="HP219" i="73"/>
  <c r="HP215" i="73"/>
  <c r="HP213" i="73"/>
  <c r="HP212" i="73"/>
  <c r="HP210" i="73"/>
  <c r="HP208" i="73"/>
  <c r="HP204" i="73"/>
  <c r="HP209" i="73"/>
  <c r="HP205" i="73"/>
  <c r="HP211" i="73"/>
  <c r="HP203" i="73"/>
  <c r="HP197" i="73"/>
  <c r="HP207" i="73"/>
  <c r="HP200" i="73"/>
  <c r="HP199" i="73"/>
  <c r="HP198" i="73"/>
  <c r="HP193" i="73"/>
  <c r="HP202" i="73"/>
  <c r="HP194" i="73"/>
  <c r="HP191" i="73"/>
  <c r="HP188" i="73"/>
  <c r="HP185" i="73"/>
  <c r="HP183" i="73"/>
  <c r="HP192" i="73"/>
  <c r="HP195" i="73"/>
  <c r="HP190" i="73"/>
  <c r="HP180" i="73"/>
  <c r="HP178" i="73"/>
  <c r="HP176" i="73"/>
  <c r="HP174" i="73"/>
  <c r="HP172" i="73"/>
  <c r="HP170" i="73"/>
  <c r="HP166" i="73"/>
  <c r="HP162" i="73"/>
  <c r="HP158" i="73"/>
  <c r="HP154" i="73"/>
  <c r="HP150" i="73"/>
  <c r="HP146" i="73"/>
  <c r="HP201" i="73"/>
  <c r="HP187" i="73"/>
  <c r="HP182" i="73"/>
  <c r="HP173" i="73"/>
  <c r="HP168" i="73"/>
  <c r="HP165" i="73"/>
  <c r="HP175" i="73"/>
  <c r="HP206" i="73"/>
  <c r="HP189" i="73"/>
  <c r="HP169" i="73"/>
  <c r="HP167" i="73"/>
  <c r="HP163" i="73"/>
  <c r="HP161" i="73"/>
  <c r="HP155" i="73"/>
  <c r="HP196" i="73"/>
  <c r="HP181" i="73"/>
  <c r="HP164" i="73"/>
  <c r="HP160" i="73"/>
  <c r="HP157" i="73"/>
  <c r="HP186" i="73"/>
  <c r="HP184" i="73"/>
  <c r="HP179" i="73"/>
  <c r="HP159" i="73"/>
  <c r="HP149" i="73"/>
  <c r="HP142" i="73"/>
  <c r="HP141" i="73"/>
  <c r="HP140" i="73"/>
  <c r="HP152" i="73"/>
  <c r="HP144" i="73"/>
  <c r="HP124" i="73"/>
  <c r="HP120" i="73"/>
  <c r="HP116" i="73"/>
  <c r="HP153" i="73"/>
  <c r="HP151" i="73"/>
  <c r="HP148" i="73"/>
  <c r="HP147" i="73"/>
  <c r="HP177" i="73"/>
  <c r="HP171" i="73"/>
  <c r="HP138" i="73"/>
  <c r="HP134" i="73"/>
  <c r="HP131" i="73"/>
  <c r="HP127" i="73"/>
  <c r="HP123" i="73"/>
  <c r="HP119" i="73"/>
  <c r="HP115" i="73"/>
  <c r="HP112" i="73"/>
  <c r="HP108" i="73"/>
  <c r="HP104" i="73"/>
  <c r="HP100" i="73"/>
  <c r="HP96" i="73"/>
  <c r="HP145" i="73"/>
  <c r="HP139" i="73"/>
  <c r="HP135" i="73"/>
  <c r="HP128" i="73"/>
  <c r="HP109" i="73"/>
  <c r="HP105" i="73"/>
  <c r="HP101" i="73"/>
  <c r="HP97" i="73"/>
  <c r="HP93" i="73"/>
  <c r="HP89" i="73"/>
  <c r="HP85" i="73"/>
  <c r="HP81" i="73"/>
  <c r="HP77" i="73"/>
  <c r="HP73" i="73"/>
  <c r="HP69" i="73"/>
  <c r="HP156" i="73"/>
  <c r="HP143" i="73"/>
  <c r="HP136" i="73"/>
  <c r="HP132" i="73"/>
  <c r="HP129" i="73"/>
  <c r="HP125" i="73"/>
  <c r="HP121" i="73"/>
  <c r="HP117" i="73"/>
  <c r="HP113" i="73"/>
  <c r="HP110" i="73"/>
  <c r="HP106" i="73"/>
  <c r="HP102" i="73"/>
  <c r="HP98" i="73"/>
  <c r="HP94" i="73"/>
  <c r="HP90" i="73"/>
  <c r="HP137" i="73"/>
  <c r="HP133" i="73"/>
  <c r="HP114" i="73"/>
  <c r="HP111" i="73"/>
  <c r="HP95" i="73"/>
  <c r="HP91" i="73"/>
  <c r="HP86" i="73"/>
  <c r="HP82" i="73"/>
  <c r="HP78" i="73"/>
  <c r="HP74" i="73"/>
  <c r="HP70" i="73"/>
  <c r="HP65" i="73"/>
  <c r="HP61" i="73"/>
  <c r="HP57" i="73"/>
  <c r="HP53" i="73"/>
  <c r="HP118" i="73"/>
  <c r="HP99" i="73"/>
  <c r="HP92" i="73"/>
  <c r="HP87" i="73"/>
  <c r="HP83" i="73"/>
  <c r="HP79" i="73"/>
  <c r="HP75" i="73"/>
  <c r="HP71" i="73"/>
  <c r="HP66" i="73"/>
  <c r="HP62" i="73"/>
  <c r="HP58" i="73"/>
  <c r="HP54" i="73"/>
  <c r="HP50" i="73"/>
  <c r="HP46" i="73"/>
  <c r="HP42" i="73"/>
  <c r="HP38" i="73"/>
  <c r="HP34" i="73"/>
  <c r="HP130" i="73"/>
  <c r="HP122" i="73"/>
  <c r="HP103" i="73"/>
  <c r="HP88" i="73"/>
  <c r="HP84" i="73"/>
  <c r="HP80" i="73"/>
  <c r="HP76" i="73"/>
  <c r="HP72" i="73"/>
  <c r="HP67" i="73"/>
  <c r="HP63" i="73"/>
  <c r="HP59" i="73"/>
  <c r="HP60" i="73"/>
  <c r="HP56" i="73"/>
  <c r="HP33" i="73"/>
  <c r="HP29" i="73"/>
  <c r="HP25" i="73"/>
  <c r="HP55" i="73"/>
  <c r="HP49" i="73"/>
  <c r="HP45" i="73"/>
  <c r="HP37" i="73"/>
  <c r="HP32" i="73"/>
  <c r="HP107" i="73"/>
  <c r="HP64" i="73"/>
  <c r="HP51" i="73"/>
  <c r="HP47" i="73"/>
  <c r="HP43" i="73"/>
  <c r="HP39" i="73"/>
  <c r="HP35" i="73"/>
  <c r="HP30" i="73"/>
  <c r="HP26" i="73"/>
  <c r="HP22" i="73"/>
  <c r="HP31" i="73"/>
  <c r="HP27" i="73"/>
  <c r="HP23" i="73"/>
  <c r="HP41" i="73"/>
  <c r="HP126" i="73"/>
  <c r="HP68" i="73"/>
  <c r="HP52" i="73"/>
  <c r="HP48" i="73"/>
  <c r="HP44" i="73"/>
  <c r="HP40" i="73"/>
  <c r="HP36" i="73"/>
  <c r="HP28" i="73"/>
  <c r="HP24" i="73"/>
  <c r="HW222" i="73"/>
  <c r="HW221" i="73"/>
  <c r="HW217" i="73"/>
  <c r="HW216" i="73"/>
  <c r="HW215" i="73"/>
  <c r="HW218" i="73"/>
  <c r="HW220" i="73"/>
  <c r="HW214" i="73"/>
  <c r="HW213" i="73"/>
  <c r="HW212" i="73"/>
  <c r="HW210" i="73"/>
  <c r="HW209" i="73"/>
  <c r="HW207" i="73"/>
  <c r="HW203" i="73"/>
  <c r="HW201" i="73"/>
  <c r="HW200" i="73"/>
  <c r="HW199" i="73"/>
  <c r="HW198" i="73"/>
  <c r="HW197" i="73"/>
  <c r="HW219" i="73"/>
  <c r="HW208" i="73"/>
  <c r="HW204" i="73"/>
  <c r="HW196" i="73"/>
  <c r="HW195" i="73"/>
  <c r="HW194" i="73"/>
  <c r="HW193" i="73"/>
  <c r="HW192" i="73"/>
  <c r="HW191" i="73"/>
  <c r="HW190" i="73"/>
  <c r="HW189" i="73"/>
  <c r="HW188" i="73"/>
  <c r="HW187" i="73"/>
  <c r="HW186" i="73"/>
  <c r="HW185" i="73"/>
  <c r="HW184" i="73"/>
  <c r="HW183" i="73"/>
  <c r="HW182" i="73"/>
  <c r="HW181" i="73"/>
  <c r="HW211" i="73"/>
  <c r="HW205" i="73"/>
  <c r="HW202" i="73"/>
  <c r="HW206" i="73"/>
  <c r="HW171" i="73"/>
  <c r="HW170" i="73"/>
  <c r="HW169" i="73"/>
  <c r="HW168" i="73"/>
  <c r="HW167" i="73"/>
  <c r="HW166" i="73"/>
  <c r="HW165" i="73"/>
  <c r="HW164" i="73"/>
  <c r="HW163" i="73"/>
  <c r="HW162" i="73"/>
  <c r="HW161" i="73"/>
  <c r="HW160" i="73"/>
  <c r="HW159" i="73"/>
  <c r="HW158" i="73"/>
  <c r="HW157" i="73"/>
  <c r="HW156" i="73"/>
  <c r="HW155" i="73"/>
  <c r="HW154" i="73"/>
  <c r="HW153" i="73"/>
  <c r="HW152" i="73"/>
  <c r="HW151" i="73"/>
  <c r="HW150" i="73"/>
  <c r="HW149" i="73"/>
  <c r="HW148" i="73"/>
  <c r="HW147" i="73"/>
  <c r="HW146" i="73"/>
  <c r="HW145" i="73"/>
  <c r="HW144" i="73"/>
  <c r="HW180" i="73"/>
  <c r="HW178" i="73"/>
  <c r="HW176" i="73"/>
  <c r="HW174" i="73"/>
  <c r="HW172" i="73"/>
  <c r="HW179" i="73"/>
  <c r="HW175" i="73"/>
  <c r="HW173" i="73"/>
  <c r="HW142" i="73"/>
  <c r="HW141" i="73"/>
  <c r="HW140" i="73"/>
  <c r="HW139" i="73"/>
  <c r="HW138" i="73"/>
  <c r="HW137" i="73"/>
  <c r="HW136" i="73"/>
  <c r="HW135" i="73"/>
  <c r="HW134" i="73"/>
  <c r="HW133" i="73"/>
  <c r="HW132" i="73"/>
  <c r="HW131" i="73"/>
  <c r="HW130" i="73"/>
  <c r="HW129" i="73"/>
  <c r="HW128" i="73"/>
  <c r="HW127" i="73"/>
  <c r="HW123" i="73"/>
  <c r="HW119" i="73"/>
  <c r="HW115" i="73"/>
  <c r="HW177" i="73"/>
  <c r="HW143" i="73"/>
  <c r="HW124" i="73"/>
  <c r="HW120" i="73"/>
  <c r="HW116" i="73"/>
  <c r="HW111" i="73"/>
  <c r="HW107" i="73"/>
  <c r="HW103" i="73"/>
  <c r="HW99" i="73"/>
  <c r="HW95" i="73"/>
  <c r="HW125" i="73"/>
  <c r="HW121" i="73"/>
  <c r="HW117" i="73"/>
  <c r="HW113" i="73"/>
  <c r="HW112" i="73"/>
  <c r="HW108" i="73"/>
  <c r="HW104" i="73"/>
  <c r="HW100" i="73"/>
  <c r="HW96" i="73"/>
  <c r="HW92" i="73"/>
  <c r="HW88" i="73"/>
  <c r="HW84" i="73"/>
  <c r="HW80" i="73"/>
  <c r="HW76" i="73"/>
  <c r="HW72" i="73"/>
  <c r="HW126" i="73"/>
  <c r="HW122" i="73"/>
  <c r="HW118" i="73"/>
  <c r="HW114" i="73"/>
  <c r="HW109" i="73"/>
  <c r="HW105" i="73"/>
  <c r="HW101" i="73"/>
  <c r="HW97" i="73"/>
  <c r="HW93" i="73"/>
  <c r="HW102" i="73"/>
  <c r="HW94" i="73"/>
  <c r="HW90" i="73"/>
  <c r="HW87" i="73"/>
  <c r="HW83" i="73"/>
  <c r="HW79" i="73"/>
  <c r="HW75" i="73"/>
  <c r="HW71" i="73"/>
  <c r="HW68" i="73"/>
  <c r="HW64" i="73"/>
  <c r="HW60" i="73"/>
  <c r="HW56" i="73"/>
  <c r="HW106" i="73"/>
  <c r="HW91" i="73"/>
  <c r="HW65" i="73"/>
  <c r="HW61" i="73"/>
  <c r="HW57" i="73"/>
  <c r="HW53" i="73"/>
  <c r="HW49" i="73"/>
  <c r="HW45" i="73"/>
  <c r="HW41" i="73"/>
  <c r="HW37" i="73"/>
  <c r="HW110" i="73"/>
  <c r="HW89" i="73"/>
  <c r="HW85" i="73"/>
  <c r="HW81" i="73"/>
  <c r="HW77" i="73"/>
  <c r="HW73" i="73"/>
  <c r="HW69" i="73"/>
  <c r="HW66" i="73"/>
  <c r="HW62" i="73"/>
  <c r="HW98" i="73"/>
  <c r="HW67" i="73"/>
  <c r="HW58" i="73"/>
  <c r="HW55" i="73"/>
  <c r="HW51" i="73"/>
  <c r="HW47" i="73"/>
  <c r="HW43" i="73"/>
  <c r="HW39" i="73"/>
  <c r="HW35" i="73"/>
  <c r="HW32" i="73"/>
  <c r="HW28" i="73"/>
  <c r="HW24" i="73"/>
  <c r="HW50" i="73"/>
  <c r="HW38" i="73"/>
  <c r="HW31" i="73"/>
  <c r="HW23" i="73"/>
  <c r="HW82" i="73"/>
  <c r="HW74" i="73"/>
  <c r="HW52" i="73"/>
  <c r="HW48" i="73"/>
  <c r="HW44" i="73"/>
  <c r="HW40" i="73"/>
  <c r="HW36" i="73"/>
  <c r="HW33" i="73"/>
  <c r="HW29" i="73"/>
  <c r="HW25" i="73"/>
  <c r="HW26" i="73"/>
  <c r="HW22" i="73"/>
  <c r="HW63" i="73"/>
  <c r="HW42" i="73"/>
  <c r="HW34" i="73"/>
  <c r="HW59" i="73"/>
  <c r="HW30" i="73"/>
  <c r="HW86" i="73"/>
  <c r="HW78" i="73"/>
  <c r="HW70" i="73"/>
  <c r="HW54" i="73"/>
  <c r="HW46" i="73"/>
  <c r="HW27" i="73"/>
  <c r="HT222" i="73"/>
  <c r="HT221" i="73"/>
  <c r="HT220" i="73"/>
  <c r="HT219" i="73"/>
  <c r="HT217" i="73"/>
  <c r="HT216" i="73"/>
  <c r="HT218" i="73"/>
  <c r="HT215" i="73"/>
  <c r="HT211" i="73"/>
  <c r="HT205" i="73"/>
  <c r="HT212" i="73"/>
  <c r="HT206" i="73"/>
  <c r="HT213" i="73"/>
  <c r="HT208" i="73"/>
  <c r="HT207" i="73"/>
  <c r="HT201" i="73"/>
  <c r="HT198" i="73"/>
  <c r="HT214" i="73"/>
  <c r="HT210" i="73"/>
  <c r="HT209" i="73"/>
  <c r="HT197" i="73"/>
  <c r="HT194" i="73"/>
  <c r="HT189" i="73"/>
  <c r="HT196" i="73"/>
  <c r="HT195" i="73"/>
  <c r="HT192" i="73"/>
  <c r="HT186" i="73"/>
  <c r="HT182" i="73"/>
  <c r="HT202" i="73"/>
  <c r="HT200" i="73"/>
  <c r="HT188" i="73"/>
  <c r="HT181" i="73"/>
  <c r="HT180" i="73"/>
  <c r="HT179" i="73"/>
  <c r="HT178" i="73"/>
  <c r="HT177" i="73"/>
  <c r="HT176" i="73"/>
  <c r="HT175" i="73"/>
  <c r="HT174" i="73"/>
  <c r="HT173" i="73"/>
  <c r="HT172" i="73"/>
  <c r="HT204" i="73"/>
  <c r="HT193" i="73"/>
  <c r="HT187" i="73"/>
  <c r="HT169" i="73"/>
  <c r="HT165" i="73"/>
  <c r="HT161" i="73"/>
  <c r="HT157" i="73"/>
  <c r="HT153" i="73"/>
  <c r="HT149" i="73"/>
  <c r="HT145" i="73"/>
  <c r="HT191" i="73"/>
  <c r="HT184" i="73"/>
  <c r="HT167" i="73"/>
  <c r="HT199" i="73"/>
  <c r="HT164" i="73"/>
  <c r="HT156" i="73"/>
  <c r="HT154" i="73"/>
  <c r="HT203" i="73"/>
  <c r="HT190" i="73"/>
  <c r="HT185" i="73"/>
  <c r="HT171" i="73"/>
  <c r="HT159" i="73"/>
  <c r="HT168" i="73"/>
  <c r="HT166" i="73"/>
  <c r="HT162" i="73"/>
  <c r="HT148" i="73"/>
  <c r="HT147" i="73"/>
  <c r="HT143" i="73"/>
  <c r="HT142" i="73"/>
  <c r="HT141" i="73"/>
  <c r="HT140" i="73"/>
  <c r="HT163" i="73"/>
  <c r="HT160" i="73"/>
  <c r="HT151" i="73"/>
  <c r="HT124" i="73"/>
  <c r="HT120" i="73"/>
  <c r="HT116" i="73"/>
  <c r="HT170" i="73"/>
  <c r="HT146" i="73"/>
  <c r="HT158" i="73"/>
  <c r="HT152" i="73"/>
  <c r="HT150" i="73"/>
  <c r="HT136" i="73"/>
  <c r="HT132" i="73"/>
  <c r="HT130" i="73"/>
  <c r="HT126" i="73"/>
  <c r="HT122" i="73"/>
  <c r="HT118" i="73"/>
  <c r="HT114" i="73"/>
  <c r="HT112" i="73"/>
  <c r="HT108" i="73"/>
  <c r="HT104" i="73"/>
  <c r="HT100" i="73"/>
  <c r="HT96" i="73"/>
  <c r="HT155" i="73"/>
  <c r="HT137" i="73"/>
  <c r="HT133" i="73"/>
  <c r="HT131" i="73"/>
  <c r="HT127" i="73"/>
  <c r="HT123" i="73"/>
  <c r="HT119" i="73"/>
  <c r="HT115" i="73"/>
  <c r="HT109" i="73"/>
  <c r="HT105" i="73"/>
  <c r="HT101" i="73"/>
  <c r="HT97" i="73"/>
  <c r="HT93" i="73"/>
  <c r="HT89" i="73"/>
  <c r="HT85" i="73"/>
  <c r="HT81" i="73"/>
  <c r="HT77" i="73"/>
  <c r="HT73" i="73"/>
  <c r="HT69" i="73"/>
  <c r="HT183" i="73"/>
  <c r="HT144" i="73"/>
  <c r="HT138" i="73"/>
  <c r="HT134" i="73"/>
  <c r="HT128" i="73"/>
  <c r="HT110" i="73"/>
  <c r="HT106" i="73"/>
  <c r="HT102" i="73"/>
  <c r="HT98" i="73"/>
  <c r="HT94" i="73"/>
  <c r="HT90" i="73"/>
  <c r="HT121" i="73"/>
  <c r="HT99" i="73"/>
  <c r="HT65" i="73"/>
  <c r="HT61" i="73"/>
  <c r="HT57" i="73"/>
  <c r="HT53" i="73"/>
  <c r="HT125" i="73"/>
  <c r="HT103" i="73"/>
  <c r="HT86" i="73"/>
  <c r="HT82" i="73"/>
  <c r="HT78" i="73"/>
  <c r="HT74" i="73"/>
  <c r="HT70" i="73"/>
  <c r="HT66" i="73"/>
  <c r="HT62" i="73"/>
  <c r="HT58" i="73"/>
  <c r="HT54" i="73"/>
  <c r="HT50" i="73"/>
  <c r="HT46" i="73"/>
  <c r="HT42" i="73"/>
  <c r="HT38" i="73"/>
  <c r="HT34" i="73"/>
  <c r="HT139" i="73"/>
  <c r="HT135" i="73"/>
  <c r="HT129" i="73"/>
  <c r="HT107" i="73"/>
  <c r="HT91" i="73"/>
  <c r="HT87" i="73"/>
  <c r="HT83" i="73"/>
  <c r="HT79" i="73"/>
  <c r="HT75" i="73"/>
  <c r="HT71" i="73"/>
  <c r="HT67" i="73"/>
  <c r="HT63" i="73"/>
  <c r="HT59" i="73"/>
  <c r="HT92" i="73"/>
  <c r="HT88" i="73"/>
  <c r="HT80" i="73"/>
  <c r="HT72" i="73"/>
  <c r="HT64" i="73"/>
  <c r="HT49" i="73"/>
  <c r="HT45" i="73"/>
  <c r="HT41" i="73"/>
  <c r="HT37" i="73"/>
  <c r="HT33" i="73"/>
  <c r="HT29" i="73"/>
  <c r="HT25" i="73"/>
  <c r="HT44" i="73"/>
  <c r="HT36" i="73"/>
  <c r="HT117" i="73"/>
  <c r="HT113" i="73"/>
  <c r="HT68" i="73"/>
  <c r="HT55" i="73"/>
  <c r="HT30" i="73"/>
  <c r="HT26" i="73"/>
  <c r="HT22" i="73"/>
  <c r="HT111" i="73"/>
  <c r="HT60" i="73"/>
  <c r="HT52" i="73"/>
  <c r="HT40" i="73"/>
  <c r="HT28" i="73"/>
  <c r="HT24" i="73"/>
  <c r="HT95" i="73"/>
  <c r="HT84" i="73"/>
  <c r="HT76" i="73"/>
  <c r="HT56" i="73"/>
  <c r="HT51" i="73"/>
  <c r="HT47" i="73"/>
  <c r="HT43" i="73"/>
  <c r="HT39" i="73"/>
  <c r="HT35" i="73"/>
  <c r="HT31" i="73"/>
  <c r="HT27" i="73"/>
  <c r="HT23" i="73"/>
  <c r="HT48" i="73"/>
  <c r="HT32" i="73"/>
  <c r="LC222" i="73"/>
  <c r="LC221" i="73"/>
  <c r="LC219" i="73"/>
  <c r="LC214" i="73"/>
  <c r="LC213" i="73"/>
  <c r="LC212" i="73"/>
  <c r="LC211" i="73"/>
  <c r="LC218" i="73"/>
  <c r="LC216" i="73"/>
  <c r="LC217" i="73"/>
  <c r="LC210" i="73"/>
  <c r="LC209" i="73"/>
  <c r="LC208" i="73"/>
  <c r="LC207" i="73"/>
  <c r="LC206" i="73"/>
  <c r="LC205" i="73"/>
  <c r="LC204" i="73"/>
  <c r="LC203" i="73"/>
  <c r="LC202" i="73"/>
  <c r="LC215" i="73"/>
  <c r="LC220" i="73"/>
  <c r="LC197" i="73"/>
  <c r="LC200" i="73"/>
  <c r="LC199" i="73"/>
  <c r="LC193" i="73"/>
  <c r="LC196" i="73"/>
  <c r="LC195" i="73"/>
  <c r="LC190" i="73"/>
  <c r="LC189" i="73"/>
  <c r="LC185" i="73"/>
  <c r="LC183" i="73"/>
  <c r="LC187" i="73"/>
  <c r="LC181" i="73"/>
  <c r="LC180" i="73"/>
  <c r="LC179" i="73"/>
  <c r="LC178" i="73"/>
  <c r="LC177" i="73"/>
  <c r="LC176" i="73"/>
  <c r="LC175" i="73"/>
  <c r="LC174" i="73"/>
  <c r="LC173" i="73"/>
  <c r="LC172" i="73"/>
  <c r="LC170" i="73"/>
  <c r="LC166" i="73"/>
  <c r="LC162" i="73"/>
  <c r="LC158" i="73"/>
  <c r="LC154" i="73"/>
  <c r="LC150" i="73"/>
  <c r="LC146" i="73"/>
  <c r="LC198" i="73"/>
  <c r="LC201" i="73"/>
  <c r="LC191" i="73"/>
  <c r="LC188" i="73"/>
  <c r="LC171" i="73"/>
  <c r="LC194" i="73"/>
  <c r="LC186" i="73"/>
  <c r="LC184" i="73"/>
  <c r="LC182" i="73"/>
  <c r="LC169" i="73"/>
  <c r="LC156" i="73"/>
  <c r="LC153" i="73"/>
  <c r="LC151" i="73"/>
  <c r="LC167" i="73"/>
  <c r="LC165" i="73"/>
  <c r="LC164" i="73"/>
  <c r="LC163" i="73"/>
  <c r="LC161" i="73"/>
  <c r="LC149" i="73"/>
  <c r="LC144" i="73"/>
  <c r="LC143" i="73"/>
  <c r="LC168" i="73"/>
  <c r="LC157" i="73"/>
  <c r="LC152" i="73"/>
  <c r="LC148" i="73"/>
  <c r="LC126" i="73"/>
  <c r="LC122" i="73"/>
  <c r="LC118" i="73"/>
  <c r="LC114" i="73"/>
  <c r="LC192" i="73"/>
  <c r="LC160" i="73"/>
  <c r="LC159" i="73"/>
  <c r="LC155" i="73"/>
  <c r="LC142" i="73"/>
  <c r="LC141" i="73"/>
  <c r="LC140" i="73"/>
  <c r="LC139" i="73"/>
  <c r="LC138" i="73"/>
  <c r="LC137" i="73"/>
  <c r="LC136" i="73"/>
  <c r="LC135" i="73"/>
  <c r="LC134" i="73"/>
  <c r="LC133" i="73"/>
  <c r="LC132" i="73"/>
  <c r="LC131" i="73"/>
  <c r="LC127" i="73"/>
  <c r="LC123" i="73"/>
  <c r="LC119" i="73"/>
  <c r="LC115" i="73"/>
  <c r="LC110" i="73"/>
  <c r="LC106" i="73"/>
  <c r="LC102" i="73"/>
  <c r="LC98" i="73"/>
  <c r="LC128" i="73"/>
  <c r="LC111" i="73"/>
  <c r="LC107" i="73"/>
  <c r="LC103" i="73"/>
  <c r="LC99" i="73"/>
  <c r="LC95" i="73"/>
  <c r="LC91" i="73"/>
  <c r="LC87" i="73"/>
  <c r="LC83" i="73"/>
  <c r="LC79" i="73"/>
  <c r="LC75" i="73"/>
  <c r="LC71" i="73"/>
  <c r="LC129" i="73"/>
  <c r="LC112" i="73"/>
  <c r="LC108" i="73"/>
  <c r="LC104" i="73"/>
  <c r="LC100" i="73"/>
  <c r="LC96" i="73"/>
  <c r="LC92" i="73"/>
  <c r="LC145" i="73"/>
  <c r="LC113" i="73"/>
  <c r="LC105" i="73"/>
  <c r="LC94" i="73"/>
  <c r="LC90" i="73"/>
  <c r="LC67" i="73"/>
  <c r="LC63" i="73"/>
  <c r="LC59" i="73"/>
  <c r="LC55" i="73"/>
  <c r="LC147" i="73"/>
  <c r="LC117" i="73"/>
  <c r="LC116" i="73"/>
  <c r="LC109" i="73"/>
  <c r="LC86" i="73"/>
  <c r="LC85" i="73"/>
  <c r="LC82" i="73"/>
  <c r="LC81" i="73"/>
  <c r="LC78" i="73"/>
  <c r="LC77" i="73"/>
  <c r="LC74" i="73"/>
  <c r="LC73" i="73"/>
  <c r="LC70" i="73"/>
  <c r="LC69" i="73"/>
  <c r="LC68" i="73"/>
  <c r="LC64" i="73"/>
  <c r="LC60" i="73"/>
  <c r="LC56" i="73"/>
  <c r="LC52" i="73"/>
  <c r="LC48" i="73"/>
  <c r="LC44" i="73"/>
  <c r="LC40" i="73"/>
  <c r="LC36" i="73"/>
  <c r="LC130" i="73"/>
  <c r="LC121" i="73"/>
  <c r="LC120" i="73"/>
  <c r="LC97" i="73"/>
  <c r="LC93" i="73"/>
  <c r="LC89" i="73"/>
  <c r="LC88" i="73"/>
  <c r="LC84" i="73"/>
  <c r="LC80" i="73"/>
  <c r="LC76" i="73"/>
  <c r="LC72" i="73"/>
  <c r="LC65" i="73"/>
  <c r="LC61" i="73"/>
  <c r="LC124" i="73"/>
  <c r="LC58" i="73"/>
  <c r="LC53" i="73"/>
  <c r="LC31" i="73"/>
  <c r="LC27" i="73"/>
  <c r="LC23" i="73"/>
  <c r="LC54" i="73"/>
  <c r="LC125" i="73"/>
  <c r="LC57" i="73"/>
  <c r="LC32" i="73"/>
  <c r="LC28" i="73"/>
  <c r="LC24" i="73"/>
  <c r="LC29" i="73"/>
  <c r="LC25" i="73"/>
  <c r="LC49" i="73"/>
  <c r="LC45" i="73"/>
  <c r="LC41" i="73"/>
  <c r="LC26" i="73"/>
  <c r="LC101" i="73"/>
  <c r="LC62" i="73"/>
  <c r="LC51" i="73"/>
  <c r="LC50" i="73"/>
  <c r="LC47" i="73"/>
  <c r="LC46" i="73"/>
  <c r="LC43" i="73"/>
  <c r="LC42" i="73"/>
  <c r="LC39" i="73"/>
  <c r="LC38" i="73"/>
  <c r="LC35" i="73"/>
  <c r="LC34" i="73"/>
  <c r="LC33" i="73"/>
  <c r="LC66" i="73"/>
  <c r="LC37" i="73"/>
  <c r="LC30" i="73"/>
  <c r="LC22" i="73"/>
  <c r="LG222" i="73"/>
  <c r="LG219" i="73"/>
  <c r="LG221" i="73"/>
  <c r="LG220" i="73"/>
  <c r="LG218" i="73"/>
  <c r="LG217" i="73"/>
  <c r="LG214" i="73"/>
  <c r="LG213" i="73"/>
  <c r="LG212" i="73"/>
  <c r="LG211" i="73"/>
  <c r="LG215" i="73"/>
  <c r="LG216" i="73"/>
  <c r="LG210" i="73"/>
  <c r="LG209" i="73"/>
  <c r="LG208" i="73"/>
  <c r="LG207" i="73"/>
  <c r="LG206" i="73"/>
  <c r="LG205" i="73"/>
  <c r="LG204" i="73"/>
  <c r="LG203" i="73"/>
  <c r="LG202" i="73"/>
  <c r="LG201" i="73"/>
  <c r="LG198" i="73"/>
  <c r="LG200" i="73"/>
  <c r="LG197" i="73"/>
  <c r="LG196" i="73"/>
  <c r="LG194" i="73"/>
  <c r="LG189" i="73"/>
  <c r="LG186" i="73"/>
  <c r="LG182" i="73"/>
  <c r="LG192" i="73"/>
  <c r="LG191" i="73"/>
  <c r="LG184" i="73"/>
  <c r="LG199" i="73"/>
  <c r="LG193" i="73"/>
  <c r="LG190" i="73"/>
  <c r="LG188" i="73"/>
  <c r="LG187" i="73"/>
  <c r="LG181" i="73"/>
  <c r="LG180" i="73"/>
  <c r="LG178" i="73"/>
  <c r="LG176" i="73"/>
  <c r="LG174" i="73"/>
  <c r="LG172" i="73"/>
  <c r="LG169" i="73"/>
  <c r="LG165" i="73"/>
  <c r="LG161" i="73"/>
  <c r="LG157" i="73"/>
  <c r="LG153" i="73"/>
  <c r="LG149" i="73"/>
  <c r="LG145" i="73"/>
  <c r="LG195" i="73"/>
  <c r="LG185" i="73"/>
  <c r="LG183" i="73"/>
  <c r="LG175" i="73"/>
  <c r="LG168" i="73"/>
  <c r="LG166" i="73"/>
  <c r="LG163" i="73"/>
  <c r="LG177" i="73"/>
  <c r="LG167" i="73"/>
  <c r="LG164" i="73"/>
  <c r="LG162" i="73"/>
  <c r="LG159" i="73"/>
  <c r="LG147" i="73"/>
  <c r="LG146" i="73"/>
  <c r="LG179" i="73"/>
  <c r="LG170" i="73"/>
  <c r="LG160" i="73"/>
  <c r="LG158" i="73"/>
  <c r="LG155" i="73"/>
  <c r="LG152" i="73"/>
  <c r="LG148" i="73"/>
  <c r="LG156" i="73"/>
  <c r="LG154" i="73"/>
  <c r="LG150" i="73"/>
  <c r="LG126" i="73"/>
  <c r="LG122" i="73"/>
  <c r="LG118" i="73"/>
  <c r="LG114" i="73"/>
  <c r="LG151" i="73"/>
  <c r="LG143" i="73"/>
  <c r="LG142" i="73"/>
  <c r="LG141" i="73"/>
  <c r="LG140" i="73"/>
  <c r="LG139" i="73"/>
  <c r="LG138" i="73"/>
  <c r="LG137" i="73"/>
  <c r="LG136" i="73"/>
  <c r="LG135" i="73"/>
  <c r="LG134" i="73"/>
  <c r="LG133" i="73"/>
  <c r="LG132" i="73"/>
  <c r="LG131" i="73"/>
  <c r="LG130" i="73"/>
  <c r="LG125" i="73"/>
  <c r="LG124" i="73"/>
  <c r="LG121" i="73"/>
  <c r="LG120" i="73"/>
  <c r="LG117" i="73"/>
  <c r="LG116" i="73"/>
  <c r="LG113" i="73"/>
  <c r="LG110" i="73"/>
  <c r="LG106" i="73"/>
  <c r="LG102" i="73"/>
  <c r="LG98" i="73"/>
  <c r="LG173" i="73"/>
  <c r="LG144" i="73"/>
  <c r="LG127" i="73"/>
  <c r="LG123" i="73"/>
  <c r="LG119" i="73"/>
  <c r="LG115" i="73"/>
  <c r="LG111" i="73"/>
  <c r="LG107" i="73"/>
  <c r="LG103" i="73"/>
  <c r="LG99" i="73"/>
  <c r="LG95" i="73"/>
  <c r="LG91" i="73"/>
  <c r="LG87" i="73"/>
  <c r="LG83" i="73"/>
  <c r="LG79" i="73"/>
  <c r="LG75" i="73"/>
  <c r="LG71" i="73"/>
  <c r="LG128" i="73"/>
  <c r="LG112" i="73"/>
  <c r="LG108" i="73"/>
  <c r="LG104" i="73"/>
  <c r="LG100" i="73"/>
  <c r="LG96" i="73"/>
  <c r="LG92" i="73"/>
  <c r="LG171" i="73"/>
  <c r="LG129" i="73"/>
  <c r="LG109" i="73"/>
  <c r="LG93" i="73"/>
  <c r="LG89" i="73"/>
  <c r="LG67" i="73"/>
  <c r="LG63" i="73"/>
  <c r="LG59" i="73"/>
  <c r="LG55" i="73"/>
  <c r="LG97" i="73"/>
  <c r="LG68" i="73"/>
  <c r="LG64" i="73"/>
  <c r="LG60" i="73"/>
  <c r="LG56" i="73"/>
  <c r="LG52" i="73"/>
  <c r="LG48" i="73"/>
  <c r="LG44" i="73"/>
  <c r="LG40" i="73"/>
  <c r="LG36" i="73"/>
  <c r="LG101" i="73"/>
  <c r="LG94" i="73"/>
  <c r="LG90" i="73"/>
  <c r="LG86" i="73"/>
  <c r="LG85" i="73"/>
  <c r="LG82" i="73"/>
  <c r="LG81" i="73"/>
  <c r="LG78" i="73"/>
  <c r="LG77" i="73"/>
  <c r="LG74" i="73"/>
  <c r="LG73" i="73"/>
  <c r="LG70" i="73"/>
  <c r="LG69" i="73"/>
  <c r="LG65" i="73"/>
  <c r="LG61" i="73"/>
  <c r="LG49" i="73"/>
  <c r="LG45" i="73"/>
  <c r="LG41" i="73"/>
  <c r="LG37" i="73"/>
  <c r="LG31" i="73"/>
  <c r="LG27" i="73"/>
  <c r="LG23" i="73"/>
  <c r="LG57" i="73"/>
  <c r="LG50" i="73"/>
  <c r="LG30" i="73"/>
  <c r="LG88" i="73"/>
  <c r="LG80" i="73"/>
  <c r="LG72" i="73"/>
  <c r="LG62" i="73"/>
  <c r="LG54" i="73"/>
  <c r="LG32" i="73"/>
  <c r="LG28" i="73"/>
  <c r="LG24" i="73"/>
  <c r="LG29" i="73"/>
  <c r="LG25" i="73"/>
  <c r="LG84" i="73"/>
  <c r="LG76" i="73"/>
  <c r="LG51" i="73"/>
  <c r="LG47" i="73"/>
  <c r="LG46" i="73"/>
  <c r="LG43" i="73"/>
  <c r="LG42" i="73"/>
  <c r="LG39" i="73"/>
  <c r="LG35" i="73"/>
  <c r="LG26" i="73"/>
  <c r="LG22" i="73"/>
  <c r="LG66" i="73"/>
  <c r="LG58" i="73"/>
  <c r="LG53" i="73"/>
  <c r="LG33" i="73"/>
  <c r="LG105" i="73"/>
  <c r="LG38" i="73"/>
  <c r="LG34" i="73"/>
  <c r="FC32" i="73"/>
  <c r="AX223" i="73"/>
  <c r="EX32" i="73"/>
  <c r="EU39" i="73"/>
  <c r="KO223" i="73"/>
  <c r="II28" i="73"/>
  <c r="IE28" i="73"/>
  <c r="IM27" i="73"/>
  <c r="IL31" i="73"/>
  <c r="HK22" i="73"/>
  <c r="GV22" i="73"/>
  <c r="FF32" i="73"/>
  <c r="GY26" i="73"/>
  <c r="HN25" i="73"/>
  <c r="GY25" i="73"/>
  <c r="HN26" i="73"/>
  <c r="IQ27" i="73"/>
  <c r="GQ23" i="73"/>
  <c r="H2" i="73"/>
  <c r="AO223" i="73"/>
  <c r="D2" i="73"/>
  <c r="ET31" i="73"/>
  <c r="M2" i="73"/>
  <c r="AT223" i="73"/>
  <c r="GN28" i="73"/>
  <c r="HC27" i="73"/>
  <c r="GN27" i="73"/>
  <c r="P2" i="73"/>
  <c r="AW223" i="73"/>
  <c r="ER29" i="73"/>
  <c r="GK24" i="73" s="1"/>
  <c r="FB31" i="73"/>
  <c r="E2" i="73"/>
  <c r="AL223" i="73"/>
  <c r="HF23" i="73"/>
  <c r="EV29" i="73"/>
  <c r="EY32" i="73"/>
  <c r="HC28" i="73"/>
  <c r="I2" i="73"/>
  <c r="AP223" i="73"/>
  <c r="AI223" i="73" s="1"/>
  <c r="IP31" i="73"/>
  <c r="GQ22" i="73"/>
  <c r="IH35" i="73"/>
  <c r="KZ227" i="73"/>
  <c r="LA227" i="73"/>
  <c r="KS225" i="73"/>
  <c r="HI225" i="73"/>
  <c r="HI227" i="73"/>
  <c r="KZ225" i="73"/>
  <c r="LA225" i="73"/>
  <c r="KS226" i="73"/>
  <c r="HI226" i="73"/>
  <c r="KS227" i="73"/>
  <c r="KZ226" i="73"/>
  <c r="LA226" i="73"/>
  <c r="B2" i="73" l="1"/>
  <c r="LV43" i="73"/>
  <c r="LV76" i="73"/>
  <c r="LV67" i="73"/>
  <c r="LV83" i="73"/>
  <c r="LV129" i="73"/>
  <c r="LV121" i="73"/>
  <c r="LV55" i="73"/>
  <c r="LV33" i="73"/>
  <c r="LV88" i="73"/>
  <c r="LV54" i="73"/>
  <c r="LV57" i="73"/>
  <c r="LV134" i="73"/>
  <c r="LV69" i="73"/>
  <c r="LV85" i="73"/>
  <c r="LV101" i="73"/>
  <c r="LV119" i="73"/>
  <c r="LV133" i="73"/>
  <c r="LV100" i="73"/>
  <c r="LV114" i="73"/>
  <c r="LV130" i="73"/>
  <c r="LV152" i="73"/>
  <c r="LV142" i="73"/>
  <c r="LV162" i="73"/>
  <c r="LV171" i="73"/>
  <c r="LV154" i="73"/>
  <c r="LV149" i="73"/>
  <c r="LV165" i="73"/>
  <c r="LV175" i="73"/>
  <c r="LV179" i="73"/>
  <c r="LR48" i="73"/>
  <c r="LR41" i="73"/>
  <c r="LR64" i="73"/>
  <c r="LR45" i="73"/>
  <c r="LR76" i="73"/>
  <c r="LR103" i="73"/>
  <c r="LR38" i="73"/>
  <c r="LR71" i="73"/>
  <c r="LR87" i="73"/>
  <c r="LR70" i="73"/>
  <c r="LR86" i="73"/>
  <c r="LR114" i="73"/>
  <c r="LR110" i="73"/>
  <c r="LR125" i="73"/>
  <c r="LR143" i="73"/>
  <c r="LR77" i="73"/>
  <c r="LR93" i="73"/>
  <c r="LR109" i="73"/>
  <c r="LR145" i="73"/>
  <c r="LR123" i="73"/>
  <c r="LR138" i="73"/>
  <c r="LR148" i="73"/>
  <c r="LR120" i="73"/>
  <c r="LR157" i="73"/>
  <c r="LR167" i="73"/>
  <c r="LR175" i="73"/>
  <c r="LR182" i="73"/>
  <c r="LR150" i="73"/>
  <c r="LR166" i="73"/>
  <c r="LR176" i="73"/>
  <c r="LV64" i="73"/>
  <c r="LV92" i="73"/>
  <c r="LV135" i="73"/>
  <c r="LV123" i="73"/>
  <c r="LV158" i="73"/>
  <c r="LV143" i="73"/>
  <c r="LV166" i="73"/>
  <c r="LV156" i="73"/>
  <c r="LV184" i="73"/>
  <c r="LV153" i="73"/>
  <c r="LV169" i="73"/>
  <c r="LV48" i="73"/>
  <c r="LV113" i="73"/>
  <c r="LV59" i="73"/>
  <c r="LV75" i="73"/>
  <c r="LV91" i="73"/>
  <c r="LV139" i="73"/>
  <c r="LV62" i="73"/>
  <c r="LV77" i="73"/>
  <c r="LV93" i="73"/>
  <c r="LV108" i="73"/>
  <c r="LV122" i="73"/>
  <c r="LV146" i="73"/>
  <c r="LV164" i="73"/>
  <c r="LP221" i="73"/>
  <c r="LP220" i="73"/>
  <c r="LP217" i="73"/>
  <c r="LP216" i="73"/>
  <c r="LP215" i="73"/>
  <c r="LP219" i="73"/>
  <c r="LP218" i="73"/>
  <c r="LP214" i="73"/>
  <c r="LP213" i="73"/>
  <c r="LP212" i="73"/>
  <c r="LP210" i="73"/>
  <c r="LP209" i="73"/>
  <c r="LP211" i="73"/>
  <c r="LP207" i="73"/>
  <c r="LP203" i="73"/>
  <c r="LP201" i="73"/>
  <c r="LP200" i="73"/>
  <c r="LP199" i="73"/>
  <c r="LP198" i="73"/>
  <c r="LP197" i="73"/>
  <c r="LP208" i="73"/>
  <c r="LP204" i="73"/>
  <c r="LP202" i="73"/>
  <c r="LP196" i="73"/>
  <c r="LP195" i="73"/>
  <c r="LP194" i="73"/>
  <c r="LP193" i="73"/>
  <c r="LP192" i="73"/>
  <c r="LP191" i="73"/>
  <c r="LP190" i="73"/>
  <c r="LP189" i="73"/>
  <c r="LP188" i="73"/>
  <c r="LP187" i="73"/>
  <c r="LP186" i="73"/>
  <c r="LP185" i="73"/>
  <c r="LP184" i="73"/>
  <c r="LP183" i="73"/>
  <c r="LP182" i="73"/>
  <c r="LP181" i="73"/>
  <c r="LP222" i="73"/>
  <c r="LP206" i="73"/>
  <c r="LP170" i="73"/>
  <c r="LP169" i="73"/>
  <c r="LP168" i="73"/>
  <c r="LP167" i="73"/>
  <c r="LP166" i="73"/>
  <c r="LP165" i="73"/>
  <c r="LP164" i="73"/>
  <c r="LP163" i="73"/>
  <c r="LP162" i="73"/>
  <c r="LP161" i="73"/>
  <c r="LP160" i="73"/>
  <c r="LP159" i="73"/>
  <c r="LP158" i="73"/>
  <c r="LP157" i="73"/>
  <c r="LP156" i="73"/>
  <c r="LP155" i="73"/>
  <c r="LP154" i="73"/>
  <c r="LP153" i="73"/>
  <c r="LP152" i="73"/>
  <c r="LP151" i="73"/>
  <c r="LP150" i="73"/>
  <c r="LP149" i="73"/>
  <c r="LP148" i="73"/>
  <c r="LP147" i="73"/>
  <c r="LP146" i="73"/>
  <c r="LP145" i="73"/>
  <c r="LP144" i="73"/>
  <c r="LP143" i="73"/>
  <c r="LP205" i="73"/>
  <c r="LP178" i="73"/>
  <c r="LP175" i="73"/>
  <c r="LP180" i="73"/>
  <c r="LP177" i="73"/>
  <c r="LP176" i="73"/>
  <c r="LP172" i="73"/>
  <c r="LP174" i="73"/>
  <c r="LP179" i="73"/>
  <c r="LP142" i="73"/>
  <c r="LP141" i="73"/>
  <c r="LP140" i="73"/>
  <c r="LP139" i="73"/>
  <c r="LP138" i="73"/>
  <c r="LP137" i="73"/>
  <c r="LP136" i="73"/>
  <c r="LP135" i="73"/>
  <c r="LP134" i="73"/>
  <c r="LP133" i="73"/>
  <c r="LP132" i="73"/>
  <c r="LP131" i="73"/>
  <c r="LP130" i="73"/>
  <c r="LP129" i="73"/>
  <c r="LP128" i="73"/>
  <c r="LP127" i="73"/>
  <c r="LP123" i="73"/>
  <c r="LP119" i="73"/>
  <c r="LP115" i="73"/>
  <c r="LP173" i="73"/>
  <c r="LP171" i="73"/>
  <c r="LP111" i="73"/>
  <c r="LP107" i="73"/>
  <c r="LP103" i="73"/>
  <c r="LP99" i="73"/>
  <c r="LP95" i="73"/>
  <c r="LP125" i="73"/>
  <c r="LP124" i="73"/>
  <c r="LP121" i="73"/>
  <c r="LP120" i="73"/>
  <c r="LP117" i="73"/>
  <c r="LP116" i="73"/>
  <c r="LP113" i="73"/>
  <c r="LP112" i="73"/>
  <c r="LP108" i="73"/>
  <c r="LP104" i="73"/>
  <c r="LP100" i="73"/>
  <c r="LP96" i="73"/>
  <c r="LP92" i="73"/>
  <c r="LP88" i="73"/>
  <c r="LP84" i="73"/>
  <c r="LP80" i="73"/>
  <c r="LP76" i="73"/>
  <c r="LP72" i="73"/>
  <c r="LP126" i="73"/>
  <c r="LP122" i="73"/>
  <c r="LP118" i="73"/>
  <c r="LP114" i="73"/>
  <c r="LP109" i="73"/>
  <c r="LP105" i="73"/>
  <c r="LP101" i="73"/>
  <c r="LP97" i="73"/>
  <c r="LP93" i="73"/>
  <c r="LP89" i="73"/>
  <c r="LP98" i="73"/>
  <c r="LP87" i="73"/>
  <c r="LP83" i="73"/>
  <c r="LP79" i="73"/>
  <c r="LP75" i="73"/>
  <c r="LP71" i="73"/>
  <c r="LP68" i="73"/>
  <c r="LP64" i="73"/>
  <c r="LP60" i="73"/>
  <c r="LP56" i="73"/>
  <c r="LP102" i="73"/>
  <c r="LP94" i="73"/>
  <c r="LP91" i="73"/>
  <c r="LP90" i="73"/>
  <c r="LP65" i="73"/>
  <c r="LP61" i="73"/>
  <c r="LP57" i="73"/>
  <c r="LP53" i="73"/>
  <c r="LP49" i="73"/>
  <c r="LP45" i="73"/>
  <c r="LP41" i="73"/>
  <c r="LP37" i="73"/>
  <c r="LP106" i="73"/>
  <c r="LP66" i="73"/>
  <c r="LP62" i="73"/>
  <c r="LP110" i="73"/>
  <c r="LP81" i="73"/>
  <c r="LP73" i="73"/>
  <c r="LP63" i="73"/>
  <c r="LP55" i="73"/>
  <c r="LP54" i="73"/>
  <c r="LP51" i="73"/>
  <c r="LP50" i="73"/>
  <c r="LP47" i="73"/>
  <c r="LP46" i="73"/>
  <c r="LP43" i="73"/>
  <c r="LP42" i="73"/>
  <c r="LP39" i="73"/>
  <c r="LP38" i="73"/>
  <c r="LP35" i="73"/>
  <c r="LP34" i="73"/>
  <c r="LP32" i="73"/>
  <c r="LP28" i="73"/>
  <c r="LP24" i="73"/>
  <c r="LP27" i="73"/>
  <c r="LP82" i="73"/>
  <c r="LP74" i="73"/>
  <c r="LP67" i="73"/>
  <c r="LP58" i="73"/>
  <c r="LP52" i="73"/>
  <c r="LP48" i="73"/>
  <c r="LP44" i="73"/>
  <c r="LP40" i="73"/>
  <c r="LP36" i="73"/>
  <c r="LP33" i="73"/>
  <c r="LP29" i="73"/>
  <c r="LP25" i="73"/>
  <c r="LP70" i="73"/>
  <c r="LP59" i="73"/>
  <c r="LP31" i="73"/>
  <c r="LP85" i="73"/>
  <c r="LP77" i="73"/>
  <c r="LP69" i="73"/>
  <c r="LP30" i="73"/>
  <c r="LP26" i="73"/>
  <c r="LP22" i="73"/>
  <c r="LP86" i="73"/>
  <c r="LP78" i="73"/>
  <c r="LP23" i="73"/>
  <c r="LO222" i="73"/>
  <c r="LO221" i="73"/>
  <c r="LO219" i="73"/>
  <c r="LO220" i="73"/>
  <c r="LO218" i="73"/>
  <c r="LO217" i="73"/>
  <c r="LO214" i="73"/>
  <c r="LO213" i="73"/>
  <c r="LO212" i="73"/>
  <c r="LO211" i="73"/>
  <c r="LO210" i="73"/>
  <c r="LO209" i="73"/>
  <c r="LO208" i="73"/>
  <c r="LO207" i="73"/>
  <c r="LO206" i="73"/>
  <c r="LO205" i="73"/>
  <c r="LO204" i="73"/>
  <c r="LO203" i="73"/>
  <c r="LO202" i="73"/>
  <c r="LO216" i="73"/>
  <c r="LO200" i="73"/>
  <c r="LO201" i="73"/>
  <c r="LO198" i="73"/>
  <c r="LO196" i="73"/>
  <c r="LO215" i="73"/>
  <c r="LO192" i="73"/>
  <c r="LO191" i="73"/>
  <c r="LO190" i="73"/>
  <c r="MD190" i="73" s="1"/>
  <c r="LO188" i="73"/>
  <c r="MD188" i="73" s="1"/>
  <c r="LO199" i="73"/>
  <c r="LO197" i="73"/>
  <c r="LO187" i="73"/>
  <c r="MD187" i="73" s="1"/>
  <c r="LO184" i="73"/>
  <c r="MD184" i="73" s="1"/>
  <c r="LO194" i="73"/>
  <c r="LO182" i="73"/>
  <c r="MD182" i="73" s="1"/>
  <c r="LO195" i="73"/>
  <c r="LO181" i="73"/>
  <c r="MD181" i="73" s="1"/>
  <c r="LO180" i="73"/>
  <c r="MD180" i="73" s="1"/>
  <c r="LO178" i="73"/>
  <c r="MD178" i="73" s="1"/>
  <c r="LO176" i="73"/>
  <c r="MD176" i="73" s="1"/>
  <c r="LO174" i="73"/>
  <c r="MD174" i="73" s="1"/>
  <c r="LO172" i="73"/>
  <c r="MD172" i="73" s="1"/>
  <c r="LO167" i="73"/>
  <c r="MD167" i="73" s="1"/>
  <c r="LO163" i="73"/>
  <c r="MD163" i="73" s="1"/>
  <c r="LO159" i="73"/>
  <c r="MD159" i="73" s="1"/>
  <c r="LO155" i="73"/>
  <c r="MD155" i="73" s="1"/>
  <c r="LO151" i="73"/>
  <c r="MD151" i="73" s="1"/>
  <c r="LO147" i="73"/>
  <c r="MD147" i="73" s="1"/>
  <c r="LO143" i="73"/>
  <c r="MD143" i="73" s="1"/>
  <c r="LO193" i="73"/>
  <c r="LO189" i="73"/>
  <c r="MD189" i="73" s="1"/>
  <c r="LO173" i="73"/>
  <c r="MD173" i="73" s="1"/>
  <c r="LO166" i="73"/>
  <c r="MD166" i="73" s="1"/>
  <c r="LO164" i="73"/>
  <c r="MD164" i="73" s="1"/>
  <c r="LO185" i="73"/>
  <c r="MD185" i="73" s="1"/>
  <c r="LO175" i="73"/>
  <c r="MD175" i="73" s="1"/>
  <c r="LO186" i="73"/>
  <c r="MD186" i="73" s="1"/>
  <c r="LO179" i="73"/>
  <c r="MD179" i="73" s="1"/>
  <c r="LO171" i="73"/>
  <c r="MD171" i="73" s="1"/>
  <c r="LO165" i="73"/>
  <c r="MD165" i="73" s="1"/>
  <c r="LO162" i="73"/>
  <c r="MD162" i="73" s="1"/>
  <c r="LO160" i="73"/>
  <c r="MD160" i="73" s="1"/>
  <c r="LO157" i="73"/>
  <c r="MD157" i="73" s="1"/>
  <c r="LO146" i="73"/>
  <c r="MD146" i="73" s="1"/>
  <c r="LO177" i="73"/>
  <c r="MD177" i="73" s="1"/>
  <c r="LO168" i="73"/>
  <c r="MD168" i="73" s="1"/>
  <c r="LO158" i="73"/>
  <c r="MD158" i="73" s="1"/>
  <c r="LO156" i="73"/>
  <c r="MD156" i="73" s="1"/>
  <c r="LO183" i="73"/>
  <c r="MD183" i="73" s="1"/>
  <c r="LO152" i="73"/>
  <c r="MD152" i="73" s="1"/>
  <c r="LO148" i="73"/>
  <c r="MD148" i="73" s="1"/>
  <c r="LO170" i="73"/>
  <c r="MD170" i="73" s="1"/>
  <c r="LO161" i="73"/>
  <c r="MD161" i="73" s="1"/>
  <c r="LO153" i="73"/>
  <c r="MD153" i="73" s="1"/>
  <c r="LO126" i="73"/>
  <c r="MD126" i="73" s="1"/>
  <c r="LO122" i="73"/>
  <c r="MD122" i="73" s="1"/>
  <c r="LO118" i="73"/>
  <c r="LO114" i="73"/>
  <c r="MD114" i="73" s="1"/>
  <c r="LO169" i="73"/>
  <c r="MD169" i="73" s="1"/>
  <c r="LO154" i="73"/>
  <c r="MD154" i="73" s="1"/>
  <c r="LO150" i="73"/>
  <c r="MD150" i="73" s="1"/>
  <c r="LO145" i="73"/>
  <c r="MD145" i="73" s="1"/>
  <c r="LO142" i="73"/>
  <c r="MD142" i="73" s="1"/>
  <c r="LO141" i="73"/>
  <c r="MD141" i="73" s="1"/>
  <c r="LO140" i="73"/>
  <c r="MD140" i="73" s="1"/>
  <c r="LO139" i="73"/>
  <c r="MD139" i="73" s="1"/>
  <c r="LO138" i="73"/>
  <c r="MD138" i="73" s="1"/>
  <c r="LO137" i="73"/>
  <c r="MD137" i="73" s="1"/>
  <c r="LO136" i="73"/>
  <c r="MD136" i="73" s="1"/>
  <c r="LO135" i="73"/>
  <c r="MD135" i="73" s="1"/>
  <c r="LO134" i="73"/>
  <c r="MD134" i="73" s="1"/>
  <c r="LO133" i="73"/>
  <c r="MD133" i="73" s="1"/>
  <c r="LO132" i="73"/>
  <c r="MD132" i="73" s="1"/>
  <c r="LO131" i="73"/>
  <c r="MD131" i="73" s="1"/>
  <c r="LO149" i="73"/>
  <c r="MD149" i="73" s="1"/>
  <c r="LO144" i="73"/>
  <c r="MD144" i="73" s="1"/>
  <c r="LO128" i="73"/>
  <c r="MD128" i="73" s="1"/>
  <c r="LO110" i="73"/>
  <c r="MD110" i="73" s="1"/>
  <c r="LO106" i="73"/>
  <c r="MD106" i="73" s="1"/>
  <c r="LO102" i="73"/>
  <c r="MD102" i="73" s="1"/>
  <c r="LO98" i="73"/>
  <c r="LO129" i="73"/>
  <c r="MD129" i="73" s="1"/>
  <c r="LO111" i="73"/>
  <c r="MD111" i="73" s="1"/>
  <c r="LO107" i="73"/>
  <c r="MD107" i="73" s="1"/>
  <c r="LO103" i="73"/>
  <c r="MD103" i="73" s="1"/>
  <c r="LO99" i="73"/>
  <c r="MD99" i="73" s="1"/>
  <c r="LO95" i="73"/>
  <c r="MD95" i="73" s="1"/>
  <c r="LO91" i="73"/>
  <c r="MD91" i="73" s="1"/>
  <c r="LO87" i="73"/>
  <c r="MD87" i="73" s="1"/>
  <c r="LO83" i="73"/>
  <c r="MD83" i="73" s="1"/>
  <c r="LO79" i="73"/>
  <c r="MD79" i="73" s="1"/>
  <c r="LO75" i="73"/>
  <c r="MD75" i="73" s="1"/>
  <c r="LO71" i="73"/>
  <c r="MD71" i="73" s="1"/>
  <c r="LO130" i="73"/>
  <c r="MD130" i="73" s="1"/>
  <c r="LO125" i="73"/>
  <c r="MD125" i="73" s="1"/>
  <c r="LO124" i="73"/>
  <c r="MD124" i="73" s="1"/>
  <c r="LO121" i="73"/>
  <c r="MD121" i="73" s="1"/>
  <c r="LO120" i="73"/>
  <c r="MD120" i="73" s="1"/>
  <c r="LO117" i="73"/>
  <c r="MD117" i="73" s="1"/>
  <c r="LO116" i="73"/>
  <c r="MD116" i="73" s="1"/>
  <c r="LO113" i="73"/>
  <c r="MD113" i="73" s="1"/>
  <c r="LO112" i="73"/>
  <c r="MD112" i="73" s="1"/>
  <c r="LO108" i="73"/>
  <c r="MD108" i="73" s="1"/>
  <c r="LO104" i="73"/>
  <c r="MD104" i="73" s="1"/>
  <c r="LO100" i="73"/>
  <c r="MD100" i="73" s="1"/>
  <c r="LO96" i="73"/>
  <c r="MD96" i="73" s="1"/>
  <c r="LO92" i="73"/>
  <c r="MD92" i="73" s="1"/>
  <c r="LO115" i="73"/>
  <c r="MD115" i="73" s="1"/>
  <c r="LO101" i="73"/>
  <c r="MD101" i="73" s="1"/>
  <c r="LO93" i="73"/>
  <c r="MD93" i="73" s="1"/>
  <c r="LO89" i="73"/>
  <c r="MD89" i="73" s="1"/>
  <c r="LO86" i="73"/>
  <c r="MD86" i="73" s="1"/>
  <c r="LO85" i="73"/>
  <c r="MD85" i="73" s="1"/>
  <c r="LO82" i="73"/>
  <c r="MD82" i="73" s="1"/>
  <c r="LO81" i="73"/>
  <c r="MD81" i="73" s="1"/>
  <c r="LO78" i="73"/>
  <c r="MD78" i="73" s="1"/>
  <c r="LO77" i="73"/>
  <c r="MD77" i="73" s="1"/>
  <c r="LO74" i="73"/>
  <c r="MD74" i="73" s="1"/>
  <c r="LO73" i="73"/>
  <c r="MD73" i="73" s="1"/>
  <c r="LO70" i="73"/>
  <c r="MD70" i="73" s="1"/>
  <c r="LO69" i="73"/>
  <c r="MD69" i="73" s="1"/>
  <c r="LO67" i="73"/>
  <c r="MD67" i="73" s="1"/>
  <c r="LO63" i="73"/>
  <c r="MD63" i="73" s="1"/>
  <c r="LO59" i="73"/>
  <c r="MD59" i="73" s="1"/>
  <c r="LO55" i="73"/>
  <c r="MD55" i="73" s="1"/>
  <c r="LO119" i="73"/>
  <c r="MD119" i="73" s="1"/>
  <c r="LO105" i="73"/>
  <c r="MD105" i="73" s="1"/>
  <c r="LO88" i="73"/>
  <c r="MD88" i="73" s="1"/>
  <c r="LO84" i="73"/>
  <c r="MD84" i="73" s="1"/>
  <c r="LO80" i="73"/>
  <c r="MD80" i="73" s="1"/>
  <c r="LO76" i="73"/>
  <c r="MD76" i="73" s="1"/>
  <c r="LO72" i="73"/>
  <c r="MD72" i="73" s="1"/>
  <c r="LO68" i="73"/>
  <c r="MD68" i="73" s="1"/>
  <c r="LO64" i="73"/>
  <c r="MD64" i="73" s="1"/>
  <c r="LO60" i="73"/>
  <c r="MD60" i="73" s="1"/>
  <c r="LO56" i="73"/>
  <c r="MD56" i="73" s="1"/>
  <c r="LO52" i="73"/>
  <c r="MD52" i="73" s="1"/>
  <c r="LO48" i="73"/>
  <c r="MD48" i="73" s="1"/>
  <c r="LO44" i="73"/>
  <c r="MD44" i="73" s="1"/>
  <c r="LO40" i="73"/>
  <c r="MD40" i="73" s="1"/>
  <c r="LO36" i="73"/>
  <c r="MD36" i="73" s="1"/>
  <c r="LO123" i="73"/>
  <c r="MD123" i="73" s="1"/>
  <c r="LO109" i="73"/>
  <c r="MD109" i="73" s="1"/>
  <c r="LO94" i="73"/>
  <c r="MD94" i="73" s="1"/>
  <c r="LO90" i="73"/>
  <c r="MD90" i="73" s="1"/>
  <c r="LO65" i="73"/>
  <c r="MD65" i="73" s="1"/>
  <c r="LO61" i="73"/>
  <c r="MD61" i="73" s="1"/>
  <c r="LO127" i="73"/>
  <c r="MD127" i="73" s="1"/>
  <c r="LO97" i="73"/>
  <c r="MD97" i="73" s="1"/>
  <c r="LO66" i="73"/>
  <c r="MD66" i="73" s="1"/>
  <c r="LO31" i="73"/>
  <c r="MD31" i="73" s="1"/>
  <c r="LO27" i="73"/>
  <c r="LO23" i="73"/>
  <c r="LO30" i="73"/>
  <c r="MD30" i="73" s="1"/>
  <c r="LO54" i="73"/>
  <c r="MD54" i="73" s="1"/>
  <c r="LO51" i="73"/>
  <c r="LO50" i="73"/>
  <c r="MD50" i="73" s="1"/>
  <c r="LO47" i="73"/>
  <c r="MD47" i="73" s="1"/>
  <c r="LO46" i="73"/>
  <c r="MD46" i="73" s="1"/>
  <c r="LO43" i="73"/>
  <c r="MD43" i="73" s="1"/>
  <c r="LO42" i="73"/>
  <c r="MD42" i="73" s="1"/>
  <c r="LO39" i="73"/>
  <c r="MD39" i="73" s="1"/>
  <c r="LO38" i="73"/>
  <c r="MD38" i="73" s="1"/>
  <c r="LO35" i="73"/>
  <c r="MD35" i="73" s="1"/>
  <c r="LO34" i="73"/>
  <c r="MD34" i="73" s="1"/>
  <c r="LO32" i="73"/>
  <c r="MD32" i="73" s="1"/>
  <c r="LO28" i="73"/>
  <c r="LO24" i="73"/>
  <c r="LO29" i="73"/>
  <c r="LO25" i="73"/>
  <c r="LO62" i="73"/>
  <c r="MD62" i="73" s="1"/>
  <c r="LO57" i="73"/>
  <c r="MD57" i="73" s="1"/>
  <c r="LO26" i="73"/>
  <c r="LO58" i="73"/>
  <c r="MD58" i="73" s="1"/>
  <c r="LO53" i="73"/>
  <c r="MD53" i="73" s="1"/>
  <c r="LO49" i="73"/>
  <c r="MD49" i="73" s="1"/>
  <c r="LO45" i="73"/>
  <c r="MD45" i="73" s="1"/>
  <c r="LO41" i="73"/>
  <c r="MD41" i="73" s="1"/>
  <c r="LO37" i="73"/>
  <c r="MD37" i="73" s="1"/>
  <c r="LO33" i="73"/>
  <c r="MD33" i="73" s="1"/>
  <c r="LO22" i="73"/>
  <c r="HX221" i="73"/>
  <c r="HX220" i="73"/>
  <c r="HX222" i="73"/>
  <c r="HX219" i="73"/>
  <c r="HX217" i="73"/>
  <c r="HX216" i="73"/>
  <c r="HX215" i="73"/>
  <c r="HX218" i="73"/>
  <c r="HX214" i="73"/>
  <c r="HX211" i="73"/>
  <c r="HX213" i="73"/>
  <c r="HX212" i="73"/>
  <c r="HX210" i="73"/>
  <c r="HX206" i="73"/>
  <c r="HX202" i="73"/>
  <c r="HX209" i="73"/>
  <c r="HX207" i="73"/>
  <c r="HX203" i="73"/>
  <c r="HX199" i="73"/>
  <c r="HX208" i="73"/>
  <c r="HX201" i="73"/>
  <c r="HX198" i="73"/>
  <c r="HX204" i="73"/>
  <c r="HX195" i="73"/>
  <c r="HX187" i="73"/>
  <c r="LZ187" i="73" s="1"/>
  <c r="HX191" i="73"/>
  <c r="HX188" i="73"/>
  <c r="HX181" i="73"/>
  <c r="LZ181" i="73" s="1"/>
  <c r="HX197" i="73"/>
  <c r="HX194" i="73"/>
  <c r="HX182" i="73"/>
  <c r="LZ182" i="73" s="1"/>
  <c r="HX205" i="73"/>
  <c r="HX192" i="73"/>
  <c r="HX184" i="73"/>
  <c r="LZ184" i="73" s="1"/>
  <c r="HX168" i="73"/>
  <c r="LZ168" i="73" s="1"/>
  <c r="HX164" i="73"/>
  <c r="LZ164" i="73" s="1"/>
  <c r="HX160" i="73"/>
  <c r="LZ160" i="73" s="1"/>
  <c r="HX156" i="73"/>
  <c r="LZ156" i="73" s="1"/>
  <c r="HX152" i="73"/>
  <c r="LZ152" i="73" s="1"/>
  <c r="HX148" i="73"/>
  <c r="LZ148" i="73" s="1"/>
  <c r="HX144" i="73"/>
  <c r="LZ144" i="73" s="1"/>
  <c r="HX189" i="73"/>
  <c r="HX186" i="73"/>
  <c r="LZ186" i="73" s="1"/>
  <c r="HX183" i="73"/>
  <c r="LZ183" i="73" s="1"/>
  <c r="HX190" i="73"/>
  <c r="HX178" i="73"/>
  <c r="LZ178" i="73" s="1"/>
  <c r="HX173" i="73"/>
  <c r="LZ173" i="73" s="1"/>
  <c r="HX166" i="73"/>
  <c r="LZ166" i="73" s="1"/>
  <c r="HX200" i="73"/>
  <c r="HX196" i="73"/>
  <c r="HX180" i="73"/>
  <c r="LZ180" i="73" s="1"/>
  <c r="HX175" i="73"/>
  <c r="LZ175" i="73" s="1"/>
  <c r="HX185" i="73"/>
  <c r="LZ185" i="73" s="1"/>
  <c r="HX179" i="73"/>
  <c r="LZ179" i="73" s="1"/>
  <c r="HX176" i="73"/>
  <c r="LZ176" i="73" s="1"/>
  <c r="HX172" i="73"/>
  <c r="LZ172" i="73" s="1"/>
  <c r="HX169" i="73"/>
  <c r="LZ169" i="73" s="1"/>
  <c r="HX165" i="73"/>
  <c r="LZ165" i="73" s="1"/>
  <c r="HX162" i="73"/>
  <c r="LZ162" i="73" s="1"/>
  <c r="HX157" i="73"/>
  <c r="LZ157" i="73" s="1"/>
  <c r="HX155" i="73"/>
  <c r="LZ155" i="73" s="1"/>
  <c r="HX146" i="73"/>
  <c r="LZ146" i="73" s="1"/>
  <c r="HX193" i="73"/>
  <c r="HX177" i="73"/>
  <c r="LZ177" i="73" s="1"/>
  <c r="HX174" i="73"/>
  <c r="LZ174" i="73" s="1"/>
  <c r="HX167" i="73"/>
  <c r="LZ167" i="73" s="1"/>
  <c r="HX163" i="73"/>
  <c r="LZ163" i="73" s="1"/>
  <c r="HX158" i="73"/>
  <c r="LZ158" i="73" s="1"/>
  <c r="HX149" i="73"/>
  <c r="LZ149" i="73" s="1"/>
  <c r="HX142" i="73"/>
  <c r="LZ142" i="73" s="1"/>
  <c r="HX141" i="73"/>
  <c r="LZ141" i="73" s="1"/>
  <c r="HX140" i="73"/>
  <c r="LZ140" i="73" s="1"/>
  <c r="HX170" i="73"/>
  <c r="LZ170" i="73" s="1"/>
  <c r="HX143" i="73"/>
  <c r="LZ143" i="73" s="1"/>
  <c r="HX124" i="73"/>
  <c r="LZ124" i="73" s="1"/>
  <c r="HX120" i="73"/>
  <c r="LZ120" i="73" s="1"/>
  <c r="HX116" i="73"/>
  <c r="LZ116" i="73" s="1"/>
  <c r="HX171" i="73"/>
  <c r="LZ171" i="73" s="1"/>
  <c r="HX161" i="73"/>
  <c r="LZ161" i="73" s="1"/>
  <c r="HX159" i="73"/>
  <c r="LZ159" i="73" s="1"/>
  <c r="HX153" i="73"/>
  <c r="LZ153" i="73" s="1"/>
  <c r="HX150" i="73"/>
  <c r="LZ150" i="73" s="1"/>
  <c r="HX145" i="73"/>
  <c r="LZ145" i="73" s="1"/>
  <c r="HX138" i="73"/>
  <c r="LZ138" i="73" s="1"/>
  <c r="HX134" i="73"/>
  <c r="LZ134" i="73" s="1"/>
  <c r="HX129" i="73"/>
  <c r="LZ129" i="73" s="1"/>
  <c r="HX125" i="73"/>
  <c r="LZ125" i="73" s="1"/>
  <c r="HX121" i="73"/>
  <c r="LZ121" i="73" s="1"/>
  <c r="HX117" i="73"/>
  <c r="LZ117" i="73" s="1"/>
  <c r="HX113" i="73"/>
  <c r="LZ113" i="73" s="1"/>
  <c r="HX112" i="73"/>
  <c r="LZ112" i="73" s="1"/>
  <c r="HX108" i="73"/>
  <c r="LZ108" i="73" s="1"/>
  <c r="HX104" i="73"/>
  <c r="LZ104" i="73" s="1"/>
  <c r="HX100" i="73"/>
  <c r="LZ100" i="73" s="1"/>
  <c r="HX96" i="73"/>
  <c r="LZ96" i="73" s="1"/>
  <c r="HX154" i="73"/>
  <c r="LZ154" i="73" s="1"/>
  <c r="HX147" i="73"/>
  <c r="LZ147" i="73" s="1"/>
  <c r="HX139" i="73"/>
  <c r="LZ139" i="73" s="1"/>
  <c r="HX135" i="73"/>
  <c r="LZ135" i="73" s="1"/>
  <c r="HX130" i="73"/>
  <c r="LZ130" i="73" s="1"/>
  <c r="HX126" i="73"/>
  <c r="LZ126" i="73" s="1"/>
  <c r="HX122" i="73"/>
  <c r="LZ122" i="73" s="1"/>
  <c r="HX118" i="73"/>
  <c r="LZ118" i="73" s="1"/>
  <c r="HX114" i="73"/>
  <c r="LZ114" i="73" s="1"/>
  <c r="HX109" i="73"/>
  <c r="LZ109" i="73" s="1"/>
  <c r="HX105" i="73"/>
  <c r="LZ105" i="73" s="1"/>
  <c r="HX101" i="73"/>
  <c r="LZ101" i="73" s="1"/>
  <c r="HX97" i="73"/>
  <c r="LZ97" i="73" s="1"/>
  <c r="HX93" i="73"/>
  <c r="LZ93" i="73" s="1"/>
  <c r="HX89" i="73"/>
  <c r="LZ89" i="73" s="1"/>
  <c r="HX85" i="73"/>
  <c r="LZ85" i="73" s="1"/>
  <c r="HX81" i="73"/>
  <c r="LZ81" i="73" s="1"/>
  <c r="HX77" i="73"/>
  <c r="LZ77" i="73" s="1"/>
  <c r="HX73" i="73"/>
  <c r="LZ73" i="73" s="1"/>
  <c r="HX69" i="73"/>
  <c r="LZ69" i="73" s="1"/>
  <c r="HX151" i="73"/>
  <c r="LZ151" i="73" s="1"/>
  <c r="HX136" i="73"/>
  <c r="LZ136" i="73" s="1"/>
  <c r="HX132" i="73"/>
  <c r="LZ132" i="73" s="1"/>
  <c r="HX131" i="73"/>
  <c r="LZ131" i="73" s="1"/>
  <c r="HX127" i="73"/>
  <c r="LZ127" i="73" s="1"/>
  <c r="HX123" i="73"/>
  <c r="LZ123" i="73" s="1"/>
  <c r="HX119" i="73"/>
  <c r="LZ119" i="73" s="1"/>
  <c r="HX115" i="73"/>
  <c r="LZ115" i="73" s="1"/>
  <c r="HX110" i="73"/>
  <c r="LZ110" i="73" s="1"/>
  <c r="HX106" i="73"/>
  <c r="LZ106" i="73" s="1"/>
  <c r="HX102" i="73"/>
  <c r="LZ102" i="73" s="1"/>
  <c r="HX98" i="73"/>
  <c r="LZ98" i="73" s="1"/>
  <c r="HX94" i="73"/>
  <c r="LZ94" i="73" s="1"/>
  <c r="HX90" i="73"/>
  <c r="LZ90" i="73" s="1"/>
  <c r="HX128" i="73"/>
  <c r="LZ128" i="73" s="1"/>
  <c r="HX103" i="73"/>
  <c r="LZ103" i="73" s="1"/>
  <c r="HX91" i="73"/>
  <c r="LZ91" i="73" s="1"/>
  <c r="HX88" i="73"/>
  <c r="LZ88" i="73" s="1"/>
  <c r="HX84" i="73"/>
  <c r="LZ84" i="73" s="1"/>
  <c r="HX80" i="73"/>
  <c r="LZ80" i="73" s="1"/>
  <c r="HX76" i="73"/>
  <c r="LZ76" i="73" s="1"/>
  <c r="HX72" i="73"/>
  <c r="LZ72" i="73" s="1"/>
  <c r="HX65" i="73"/>
  <c r="LZ65" i="73" s="1"/>
  <c r="HX61" i="73"/>
  <c r="LZ61" i="73" s="1"/>
  <c r="HX57" i="73"/>
  <c r="LZ57" i="73" s="1"/>
  <c r="HX53" i="73"/>
  <c r="LZ53" i="73" s="1"/>
  <c r="HX107" i="73"/>
  <c r="LZ107" i="73" s="1"/>
  <c r="HX92" i="73"/>
  <c r="LZ92" i="73" s="1"/>
  <c r="HX66" i="73"/>
  <c r="LZ66" i="73" s="1"/>
  <c r="HX62" i="73"/>
  <c r="LZ62" i="73" s="1"/>
  <c r="HX58" i="73"/>
  <c r="LZ58" i="73" s="1"/>
  <c r="HX54" i="73"/>
  <c r="LZ54" i="73" s="1"/>
  <c r="HX50" i="73"/>
  <c r="LZ50" i="73" s="1"/>
  <c r="HX46" i="73"/>
  <c r="LZ46" i="73" s="1"/>
  <c r="HX42" i="73"/>
  <c r="LZ42" i="73" s="1"/>
  <c r="HX38" i="73"/>
  <c r="LZ38" i="73" s="1"/>
  <c r="HX34" i="73"/>
  <c r="LZ34" i="73" s="1"/>
  <c r="HX111" i="73"/>
  <c r="LZ111" i="73" s="1"/>
  <c r="HX95" i="73"/>
  <c r="LZ95" i="73" s="1"/>
  <c r="HX86" i="73"/>
  <c r="LZ86" i="73" s="1"/>
  <c r="HX82" i="73"/>
  <c r="LZ82" i="73" s="1"/>
  <c r="HX78" i="73"/>
  <c r="LZ78" i="73" s="1"/>
  <c r="HX74" i="73"/>
  <c r="LZ74" i="73" s="1"/>
  <c r="HX70" i="73"/>
  <c r="LZ70" i="73" s="1"/>
  <c r="HX67" i="73"/>
  <c r="LZ67" i="73" s="1"/>
  <c r="HX63" i="73"/>
  <c r="LZ63" i="73" s="1"/>
  <c r="HX59" i="73"/>
  <c r="LZ59" i="73" s="1"/>
  <c r="HX137" i="73"/>
  <c r="LZ137" i="73" s="1"/>
  <c r="HX68" i="73"/>
  <c r="LZ68" i="73" s="1"/>
  <c r="HX56" i="73"/>
  <c r="LZ56" i="73" s="1"/>
  <c r="HX52" i="73"/>
  <c r="LZ52" i="73" s="1"/>
  <c r="HX48" i="73"/>
  <c r="LZ48" i="73" s="1"/>
  <c r="HX44" i="73"/>
  <c r="LZ44" i="73" s="1"/>
  <c r="HX40" i="73"/>
  <c r="LZ40" i="73" s="1"/>
  <c r="HX36" i="73"/>
  <c r="LZ36" i="73" s="1"/>
  <c r="HX33" i="73"/>
  <c r="LZ33" i="73" s="1"/>
  <c r="HX29" i="73"/>
  <c r="HX25" i="73"/>
  <c r="HX55" i="73"/>
  <c r="LZ55" i="73" s="1"/>
  <c r="HX28" i="73"/>
  <c r="HX24" i="73"/>
  <c r="HX99" i="73"/>
  <c r="LZ99" i="73" s="1"/>
  <c r="HX87" i="73"/>
  <c r="LZ87" i="73" s="1"/>
  <c r="HX79" i="73"/>
  <c r="LZ79" i="73" s="1"/>
  <c r="HX71" i="73"/>
  <c r="LZ71" i="73" s="1"/>
  <c r="HX49" i="73"/>
  <c r="LZ49" i="73" s="1"/>
  <c r="HX45" i="73"/>
  <c r="LZ45" i="73" s="1"/>
  <c r="HX41" i="73"/>
  <c r="LZ41" i="73" s="1"/>
  <c r="HX37" i="73"/>
  <c r="LZ37" i="73" s="1"/>
  <c r="HX30" i="73"/>
  <c r="HX26" i="73"/>
  <c r="HX22" i="73"/>
  <c r="HX31" i="73"/>
  <c r="HX27" i="73"/>
  <c r="HX23" i="73"/>
  <c r="HX83" i="73"/>
  <c r="LZ83" i="73" s="1"/>
  <c r="HX75" i="73"/>
  <c r="LZ75" i="73" s="1"/>
  <c r="HX64" i="73"/>
  <c r="LZ64" i="73" s="1"/>
  <c r="HX51" i="73"/>
  <c r="LZ51" i="73" s="1"/>
  <c r="HX43" i="73"/>
  <c r="LZ43" i="73" s="1"/>
  <c r="HX39" i="73"/>
  <c r="LZ39" i="73" s="1"/>
  <c r="HX35" i="73"/>
  <c r="LZ35" i="73" s="1"/>
  <c r="HX32" i="73"/>
  <c r="LZ32" i="73" s="1"/>
  <c r="HX133" i="73"/>
  <c r="LZ133" i="73" s="1"/>
  <c r="HX60" i="73"/>
  <c r="LZ60" i="73" s="1"/>
  <c r="HX47" i="73"/>
  <c r="LZ47" i="73" s="1"/>
  <c r="LH222" i="73"/>
  <c r="LH221" i="73"/>
  <c r="LH220" i="73"/>
  <c r="LH219" i="73"/>
  <c r="LH217" i="73"/>
  <c r="LH216" i="73"/>
  <c r="LH215" i="73"/>
  <c r="LH214" i="73"/>
  <c r="LH213" i="73"/>
  <c r="LH212" i="73"/>
  <c r="LH218" i="73"/>
  <c r="LH211" i="73"/>
  <c r="LH210" i="73"/>
  <c r="LH209" i="73"/>
  <c r="LH205" i="73"/>
  <c r="LH201" i="73"/>
  <c r="LH200" i="73"/>
  <c r="LH199" i="73"/>
  <c r="LH198" i="73"/>
  <c r="LH197" i="73"/>
  <c r="LH206" i="73"/>
  <c r="LH204" i="73"/>
  <c r="LH196" i="73"/>
  <c r="LH195" i="73"/>
  <c r="LH194" i="73"/>
  <c r="LH193" i="73"/>
  <c r="LH192" i="73"/>
  <c r="LH191" i="73"/>
  <c r="LH190" i="73"/>
  <c r="LH189" i="73"/>
  <c r="LH188" i="73"/>
  <c r="LH187" i="73"/>
  <c r="LH186" i="73"/>
  <c r="LH185" i="73"/>
  <c r="LH184" i="73"/>
  <c r="LH183" i="73"/>
  <c r="LH182" i="73"/>
  <c r="LH181" i="73"/>
  <c r="LH203" i="73"/>
  <c r="LH208" i="73"/>
  <c r="LH180" i="73"/>
  <c r="LH179" i="73"/>
  <c r="LH178" i="73"/>
  <c r="LH177" i="73"/>
  <c r="LH176" i="73"/>
  <c r="LH175" i="73"/>
  <c r="LH174" i="73"/>
  <c r="LH173" i="73"/>
  <c r="LH172" i="73"/>
  <c r="LH171" i="73"/>
  <c r="LH170" i="73"/>
  <c r="LH169" i="73"/>
  <c r="LH168" i="73"/>
  <c r="LH167" i="73"/>
  <c r="LH166" i="73"/>
  <c r="LH165" i="73"/>
  <c r="LH164" i="73"/>
  <c r="LH163" i="73"/>
  <c r="LH162" i="73"/>
  <c r="LH161" i="73"/>
  <c r="LH160" i="73"/>
  <c r="LH159" i="73"/>
  <c r="LH158" i="73"/>
  <c r="LH157" i="73"/>
  <c r="LH156" i="73"/>
  <c r="LH155" i="73"/>
  <c r="LH154" i="73"/>
  <c r="LH153" i="73"/>
  <c r="LH152" i="73"/>
  <c r="LH151" i="73"/>
  <c r="LH150" i="73"/>
  <c r="LH149" i="73"/>
  <c r="LH148" i="73"/>
  <c r="LH147" i="73"/>
  <c r="LH146" i="73"/>
  <c r="LH145" i="73"/>
  <c r="LH144" i="73"/>
  <c r="LH143" i="73"/>
  <c r="LH202" i="73"/>
  <c r="LH207" i="73"/>
  <c r="LH142" i="73"/>
  <c r="LH141" i="73"/>
  <c r="LH140" i="73"/>
  <c r="LH139" i="73"/>
  <c r="LH138" i="73"/>
  <c r="LH137" i="73"/>
  <c r="LH136" i="73"/>
  <c r="LH135" i="73"/>
  <c r="LH134" i="73"/>
  <c r="LH133" i="73"/>
  <c r="LH132" i="73"/>
  <c r="LH131" i="73"/>
  <c r="LH130" i="73"/>
  <c r="LH129" i="73"/>
  <c r="LH128" i="73"/>
  <c r="LH127" i="73"/>
  <c r="LH123" i="73"/>
  <c r="LH119" i="73"/>
  <c r="LH115" i="73"/>
  <c r="LH126" i="73"/>
  <c r="LH122" i="73"/>
  <c r="LH118" i="73"/>
  <c r="LH114" i="73"/>
  <c r="LH111" i="73"/>
  <c r="LH107" i="73"/>
  <c r="LH103" i="73"/>
  <c r="LH99" i="73"/>
  <c r="LH95" i="73"/>
  <c r="LH112" i="73"/>
  <c r="LH108" i="73"/>
  <c r="LH104" i="73"/>
  <c r="LH100" i="73"/>
  <c r="LH96" i="73"/>
  <c r="LH92" i="73"/>
  <c r="LH88" i="73"/>
  <c r="LH84" i="73"/>
  <c r="LH80" i="73"/>
  <c r="LH76" i="73"/>
  <c r="LH72" i="73"/>
  <c r="LH109" i="73"/>
  <c r="LH105" i="73"/>
  <c r="LH101" i="73"/>
  <c r="LH97" i="73"/>
  <c r="LH93" i="73"/>
  <c r="LH89" i="73"/>
  <c r="LH117" i="73"/>
  <c r="LH116" i="73"/>
  <c r="LH106" i="73"/>
  <c r="LH68" i="73"/>
  <c r="LH64" i="73"/>
  <c r="LH60" i="73"/>
  <c r="LH56" i="73"/>
  <c r="LH121" i="73"/>
  <c r="LH120" i="73"/>
  <c r="LH110" i="73"/>
  <c r="LH94" i="73"/>
  <c r="LH91" i="73"/>
  <c r="LH90" i="73"/>
  <c r="LH86" i="73"/>
  <c r="LH85" i="73"/>
  <c r="LH82" i="73"/>
  <c r="LH81" i="73"/>
  <c r="LH78" i="73"/>
  <c r="LH77" i="73"/>
  <c r="LH74" i="73"/>
  <c r="LH73" i="73"/>
  <c r="LH70" i="73"/>
  <c r="LH69" i="73"/>
  <c r="LH65" i="73"/>
  <c r="LH61" i="73"/>
  <c r="LH57" i="73"/>
  <c r="LH53" i="73"/>
  <c r="LH49" i="73"/>
  <c r="LH45" i="73"/>
  <c r="LH41" i="73"/>
  <c r="LH37" i="73"/>
  <c r="LH125" i="73"/>
  <c r="LH124" i="73"/>
  <c r="LH98" i="73"/>
  <c r="LH87" i="73"/>
  <c r="LH83" i="73"/>
  <c r="LH79" i="73"/>
  <c r="LH75" i="73"/>
  <c r="LH71" i="73"/>
  <c r="LH66" i="73"/>
  <c r="LH62" i="73"/>
  <c r="LH102" i="73"/>
  <c r="LH55" i="73"/>
  <c r="LH54" i="73"/>
  <c r="LH32" i="73"/>
  <c r="LH28" i="73"/>
  <c r="LH24" i="73"/>
  <c r="LH27" i="73"/>
  <c r="LH113" i="73"/>
  <c r="LH59" i="73"/>
  <c r="LH58" i="73"/>
  <c r="LH33" i="73"/>
  <c r="LH29" i="73"/>
  <c r="LH25" i="73"/>
  <c r="LH26" i="73"/>
  <c r="LH22" i="73"/>
  <c r="LH52" i="73"/>
  <c r="LH48" i="73"/>
  <c r="LH44" i="73"/>
  <c r="LH40" i="73"/>
  <c r="LH31" i="73"/>
  <c r="LH63" i="73"/>
  <c r="LH51" i="73"/>
  <c r="LH50" i="73"/>
  <c r="LH47" i="73"/>
  <c r="LH46" i="73"/>
  <c r="LH43" i="73"/>
  <c r="LH42" i="73"/>
  <c r="LH39" i="73"/>
  <c r="LH38" i="73"/>
  <c r="LH35" i="73"/>
  <c r="LH34" i="73"/>
  <c r="LH30" i="73"/>
  <c r="LH67" i="73"/>
  <c r="LH36" i="73"/>
  <c r="LH23" i="73"/>
  <c r="LV116" i="73"/>
  <c r="LR54" i="73"/>
  <c r="LR108" i="73"/>
  <c r="LR159" i="73"/>
  <c r="MD51" i="73"/>
  <c r="MD98" i="73"/>
  <c r="II29" i="73"/>
  <c r="FC33" i="73"/>
  <c r="HK23" i="73"/>
  <c r="LV47" i="73"/>
  <c r="LV84" i="73"/>
  <c r="LV40" i="73"/>
  <c r="LV68" i="73"/>
  <c r="LV44" i="73"/>
  <c r="LV37" i="73"/>
  <c r="LV71" i="73"/>
  <c r="LV87" i="73"/>
  <c r="LV42" i="73"/>
  <c r="LV58" i="73"/>
  <c r="LV74" i="73"/>
  <c r="LV103" i="73"/>
  <c r="LV61" i="73"/>
  <c r="LV90" i="73"/>
  <c r="LV106" i="73"/>
  <c r="LV138" i="73"/>
  <c r="LV73" i="73"/>
  <c r="LV89" i="73"/>
  <c r="LV105" i="73"/>
  <c r="LV137" i="73"/>
  <c r="LV104" i="73"/>
  <c r="LV118" i="73"/>
  <c r="LV132" i="73"/>
  <c r="LV120" i="73"/>
  <c r="LV163" i="73"/>
  <c r="LV172" i="73"/>
  <c r="LV176" i="73"/>
  <c r="LV180" i="73"/>
  <c r="LR36" i="73"/>
  <c r="LR52" i="73"/>
  <c r="LR43" i="73"/>
  <c r="LR107" i="73"/>
  <c r="LR49" i="73"/>
  <c r="LR33" i="73"/>
  <c r="LR63" i="73"/>
  <c r="LR80" i="73"/>
  <c r="LR122" i="73"/>
  <c r="LR42" i="73"/>
  <c r="LR58" i="73"/>
  <c r="LR75" i="73"/>
  <c r="LR92" i="73"/>
  <c r="LR57" i="73"/>
  <c r="LR74" i="73"/>
  <c r="LR91" i="73"/>
  <c r="LR133" i="73"/>
  <c r="LR98" i="73"/>
  <c r="LR113" i="73"/>
  <c r="LR129" i="73"/>
  <c r="LR156" i="73"/>
  <c r="LR81" i="73"/>
  <c r="LR97" i="73"/>
  <c r="LR128" i="73"/>
  <c r="LR96" i="73"/>
  <c r="LR112" i="73"/>
  <c r="LR127" i="73"/>
  <c r="LR171" i="73"/>
  <c r="LR151" i="73"/>
  <c r="LR124" i="73"/>
  <c r="LR141" i="73"/>
  <c r="LR179" i="73"/>
  <c r="LR160" i="73"/>
  <c r="LR155" i="73"/>
  <c r="LR169" i="73"/>
  <c r="LR165" i="73"/>
  <c r="LR187" i="73"/>
  <c r="LR154" i="73"/>
  <c r="LR170" i="73"/>
  <c r="LR178" i="73"/>
  <c r="MD118" i="73"/>
  <c r="EV30" i="73"/>
  <c r="IM28" i="73"/>
  <c r="LV49" i="73"/>
  <c r="LV86" i="73"/>
  <c r="LR94" i="73"/>
  <c r="EY33" i="73"/>
  <c r="GR23" i="73"/>
  <c r="HG22" i="73"/>
  <c r="HG23" i="73"/>
  <c r="FB32" i="73"/>
  <c r="ER30" i="73"/>
  <c r="GZ25" i="73" s="1"/>
  <c r="GZ24" i="73"/>
  <c r="ET32" i="73"/>
  <c r="HB22" i="73"/>
  <c r="GM22" i="73"/>
  <c r="IQ28" i="73"/>
  <c r="IL32" i="73"/>
  <c r="EX33" i="73"/>
  <c r="LV35" i="73"/>
  <c r="LV51" i="73"/>
  <c r="LV95" i="73"/>
  <c r="LV52" i="73"/>
  <c r="LV41" i="73"/>
  <c r="LV72" i="73"/>
  <c r="LV46" i="73"/>
  <c r="LV78" i="73"/>
  <c r="LV125" i="73"/>
  <c r="LV65" i="73"/>
  <c r="LV94" i="73"/>
  <c r="LV110" i="73"/>
  <c r="LV144" i="73"/>
  <c r="LV109" i="73"/>
  <c r="LV127" i="73"/>
  <c r="LV155" i="73"/>
  <c r="LV136" i="73"/>
  <c r="LV124" i="73"/>
  <c r="LV140" i="73"/>
  <c r="LV147" i="73"/>
  <c r="LV168" i="73"/>
  <c r="LV157" i="73"/>
  <c r="LV173" i="73"/>
  <c r="LV177" i="73"/>
  <c r="LV181" i="73"/>
  <c r="LV182" i="73"/>
  <c r="LR40" i="73"/>
  <c r="LR68" i="73"/>
  <c r="LR30" i="73"/>
  <c r="LR47" i="73"/>
  <c r="LR32" i="73"/>
  <c r="LR55" i="73"/>
  <c r="LR56" i="73"/>
  <c r="LR67" i="73"/>
  <c r="LR84" i="73"/>
  <c r="LR130" i="73"/>
  <c r="LR46" i="73"/>
  <c r="LR62" i="73"/>
  <c r="LR79" i="73"/>
  <c r="LR99" i="73"/>
  <c r="LR61" i="73"/>
  <c r="LR78" i="73"/>
  <c r="LR95" i="73"/>
  <c r="LR137" i="73"/>
  <c r="LR102" i="73"/>
  <c r="LR117" i="73"/>
  <c r="LR132" i="73"/>
  <c r="LR69" i="73"/>
  <c r="LR85" i="73"/>
  <c r="LR101" i="73"/>
  <c r="LR135" i="73"/>
  <c r="LR100" i="73"/>
  <c r="LR115" i="73"/>
  <c r="LR131" i="73"/>
  <c r="LR177" i="73"/>
  <c r="LR153" i="73"/>
  <c r="LR144" i="73"/>
  <c r="LR142" i="73"/>
  <c r="LR184" i="73"/>
  <c r="LR164" i="73"/>
  <c r="LR161" i="73"/>
  <c r="LR168" i="73"/>
  <c r="LR158" i="73"/>
  <c r="LR172" i="73"/>
  <c r="LR180" i="73"/>
  <c r="LR183" i="73"/>
  <c r="LV111" i="73"/>
  <c r="LV36" i="73"/>
  <c r="LV38" i="73"/>
  <c r="LV70" i="73"/>
  <c r="LV102" i="73"/>
  <c r="LV160" i="73"/>
  <c r="LV167" i="73"/>
  <c r="LR39" i="73"/>
  <c r="LR59" i="73"/>
  <c r="LR53" i="73"/>
  <c r="LR140" i="73"/>
  <c r="LR188" i="73"/>
  <c r="IH36" i="73"/>
  <c r="IP32" i="73"/>
  <c r="GR22" i="73"/>
  <c r="GO22" i="73"/>
  <c r="FF33" i="73"/>
  <c r="IE29" i="73"/>
  <c r="EU40" i="73"/>
  <c r="LV39" i="73"/>
  <c r="LV56" i="73"/>
  <c r="LV60" i="73"/>
  <c r="LV117" i="73"/>
  <c r="LV45" i="73"/>
  <c r="LV80" i="73"/>
  <c r="LV63" i="73"/>
  <c r="LV79" i="73"/>
  <c r="LV107" i="73"/>
  <c r="LV34" i="73"/>
  <c r="LV50" i="73"/>
  <c r="LV66" i="73"/>
  <c r="LV82" i="73"/>
  <c r="LV53" i="73"/>
  <c r="LV99" i="73"/>
  <c r="LV98" i="73"/>
  <c r="LV128" i="73"/>
  <c r="LV183" i="73"/>
  <c r="LV81" i="73"/>
  <c r="LV97" i="73"/>
  <c r="LV115" i="73"/>
  <c r="LV131" i="73"/>
  <c r="LV96" i="73"/>
  <c r="LV112" i="73"/>
  <c r="LV126" i="73"/>
  <c r="LV150" i="73"/>
  <c r="LV170" i="73"/>
  <c r="LV151" i="73"/>
  <c r="LV141" i="73"/>
  <c r="LV148" i="73"/>
  <c r="LV159" i="73"/>
  <c r="LV145" i="73"/>
  <c r="LV161" i="73"/>
  <c r="LV174" i="73"/>
  <c r="LV178" i="73"/>
  <c r="LR44" i="73"/>
  <c r="LR126" i="73"/>
  <c r="LR31" i="73"/>
  <c r="LR35" i="73"/>
  <c r="LR51" i="73"/>
  <c r="LR37" i="73"/>
  <c r="LR60" i="73"/>
  <c r="LR72" i="73"/>
  <c r="LR88" i="73"/>
  <c r="LR34" i="73"/>
  <c r="LR50" i="73"/>
  <c r="LR66" i="73"/>
  <c r="LR83" i="73"/>
  <c r="LR118" i="73"/>
  <c r="LR65" i="73"/>
  <c r="LR82" i="73"/>
  <c r="LR111" i="73"/>
  <c r="LR90" i="73"/>
  <c r="LR106" i="73"/>
  <c r="LR121" i="73"/>
  <c r="LR136" i="73"/>
  <c r="LR73" i="73"/>
  <c r="LR89" i="73"/>
  <c r="LR105" i="73"/>
  <c r="LR139" i="73"/>
  <c r="LR104" i="73"/>
  <c r="LR119" i="73"/>
  <c r="LR134" i="73"/>
  <c r="LR147" i="73"/>
  <c r="LR116" i="73"/>
  <c r="LR152" i="73"/>
  <c r="LR149" i="73"/>
  <c r="LR186" i="73"/>
  <c r="LR181" i="73"/>
  <c r="LR163" i="73"/>
  <c r="LR173" i="73"/>
  <c r="LR146" i="73"/>
  <c r="LR162" i="73"/>
  <c r="LR174" i="73"/>
  <c r="LR185" i="73"/>
  <c r="KO227" i="73"/>
  <c r="KO225" i="73"/>
  <c r="KO226" i="73"/>
  <c r="LD222" i="73" l="1"/>
  <c r="LD221" i="73"/>
  <c r="LD220" i="73"/>
  <c r="LD218" i="73"/>
  <c r="LD217" i="73"/>
  <c r="LD216" i="73"/>
  <c r="LD215" i="73"/>
  <c r="LD214" i="73"/>
  <c r="LD213" i="73"/>
  <c r="LD212" i="73"/>
  <c r="LD219" i="73"/>
  <c r="LD210" i="73"/>
  <c r="LD209" i="73"/>
  <c r="LD208" i="73"/>
  <c r="LD204" i="73"/>
  <c r="LD201" i="73"/>
  <c r="LD200" i="73"/>
  <c r="LD199" i="73"/>
  <c r="LD198" i="73"/>
  <c r="LD197" i="73"/>
  <c r="LD205" i="73"/>
  <c r="LD196" i="73"/>
  <c r="LD195" i="73"/>
  <c r="LD194" i="73"/>
  <c r="LD193" i="73"/>
  <c r="LD192" i="73"/>
  <c r="LD191" i="73"/>
  <c r="LD190" i="73"/>
  <c r="LD189" i="73"/>
  <c r="LD188" i="73"/>
  <c r="LD187" i="73"/>
  <c r="LD186" i="73"/>
  <c r="LD185" i="73"/>
  <c r="LD184" i="73"/>
  <c r="LD183" i="73"/>
  <c r="LD182" i="73"/>
  <c r="LD181" i="73"/>
  <c r="LD211" i="73"/>
  <c r="LD207" i="73"/>
  <c r="LD202" i="73"/>
  <c r="LD171" i="73"/>
  <c r="LD170" i="73"/>
  <c r="LD169" i="73"/>
  <c r="LD168" i="73"/>
  <c r="LD167" i="73"/>
  <c r="LD166" i="73"/>
  <c r="LD165" i="73"/>
  <c r="LD164" i="73"/>
  <c r="LD163" i="73"/>
  <c r="LD162" i="73"/>
  <c r="LD161" i="73"/>
  <c r="LD160" i="73"/>
  <c r="LD159" i="73"/>
  <c r="LD158" i="73"/>
  <c r="LD157" i="73"/>
  <c r="LD156" i="73"/>
  <c r="LD155" i="73"/>
  <c r="LD154" i="73"/>
  <c r="LD153" i="73"/>
  <c r="LD152" i="73"/>
  <c r="LD151" i="73"/>
  <c r="LD150" i="73"/>
  <c r="LD149" i="73"/>
  <c r="LD148" i="73"/>
  <c r="LD147" i="73"/>
  <c r="LD146" i="73"/>
  <c r="LD145" i="73"/>
  <c r="LD144" i="73"/>
  <c r="LD143" i="73"/>
  <c r="LD206" i="73"/>
  <c r="LD179" i="73"/>
  <c r="LD177" i="73"/>
  <c r="LD175" i="73"/>
  <c r="LD173" i="73"/>
  <c r="LD176" i="73"/>
  <c r="LD203" i="73"/>
  <c r="LD180" i="73"/>
  <c r="LD178" i="73"/>
  <c r="LD174" i="73"/>
  <c r="LD172" i="73"/>
  <c r="LD142" i="73"/>
  <c r="LD141" i="73"/>
  <c r="LD140" i="73"/>
  <c r="LD139" i="73"/>
  <c r="LD138" i="73"/>
  <c r="LD137" i="73"/>
  <c r="LD136" i="73"/>
  <c r="LD135" i="73"/>
  <c r="LD134" i="73"/>
  <c r="LD133" i="73"/>
  <c r="LD132" i="73"/>
  <c r="LD131" i="73"/>
  <c r="LD130" i="73"/>
  <c r="LD129" i="73"/>
  <c r="LD128" i="73"/>
  <c r="LD127" i="73"/>
  <c r="LD123" i="73"/>
  <c r="LD119" i="73"/>
  <c r="LD115" i="73"/>
  <c r="LD111" i="73"/>
  <c r="LD107" i="73"/>
  <c r="LD103" i="73"/>
  <c r="LD99" i="73"/>
  <c r="LD95" i="73"/>
  <c r="LD112" i="73"/>
  <c r="LD108" i="73"/>
  <c r="LD104" i="73"/>
  <c r="LD100" i="73"/>
  <c r="LD96" i="73"/>
  <c r="LD92" i="73"/>
  <c r="LD88" i="73"/>
  <c r="LD84" i="73"/>
  <c r="LD80" i="73"/>
  <c r="LD76" i="73"/>
  <c r="LD72" i="73"/>
  <c r="LD125" i="73"/>
  <c r="LD124" i="73"/>
  <c r="LD121" i="73"/>
  <c r="LD120" i="73"/>
  <c r="LD117" i="73"/>
  <c r="LD116" i="73"/>
  <c r="LD113" i="73"/>
  <c r="LD109" i="73"/>
  <c r="LD105" i="73"/>
  <c r="LD101" i="73"/>
  <c r="LD97" i="73"/>
  <c r="LD93" i="73"/>
  <c r="LD89" i="73"/>
  <c r="LD126" i="73"/>
  <c r="LD102" i="73"/>
  <c r="LD86" i="73"/>
  <c r="LD85" i="73"/>
  <c r="LD82" i="73"/>
  <c r="LD81" i="73"/>
  <c r="LD78" i="73"/>
  <c r="LD77" i="73"/>
  <c r="LD74" i="73"/>
  <c r="LD73" i="73"/>
  <c r="LD70" i="73"/>
  <c r="LD69" i="73"/>
  <c r="LD68" i="73"/>
  <c r="LD64" i="73"/>
  <c r="LD60" i="73"/>
  <c r="LD56" i="73"/>
  <c r="LD114" i="73"/>
  <c r="LD106" i="73"/>
  <c r="LD87" i="73"/>
  <c r="LD83" i="73"/>
  <c r="LD79" i="73"/>
  <c r="LD75" i="73"/>
  <c r="LD71" i="73"/>
  <c r="LD65" i="73"/>
  <c r="LD61" i="73"/>
  <c r="LD57" i="73"/>
  <c r="LD53" i="73"/>
  <c r="LD49" i="73"/>
  <c r="LD45" i="73"/>
  <c r="LD41" i="73"/>
  <c r="LD37" i="73"/>
  <c r="LD118" i="73"/>
  <c r="LD110" i="73"/>
  <c r="LD66" i="73"/>
  <c r="LD62" i="73"/>
  <c r="LD94" i="73"/>
  <c r="LD91" i="73"/>
  <c r="LD67" i="73"/>
  <c r="LD32" i="73"/>
  <c r="LD28" i="73"/>
  <c r="LD24" i="73"/>
  <c r="LD23" i="73"/>
  <c r="LD51" i="73"/>
  <c r="LD50" i="73"/>
  <c r="LD47" i="73"/>
  <c r="LD46" i="73"/>
  <c r="LD43" i="73"/>
  <c r="LD42" i="73"/>
  <c r="LD39" i="73"/>
  <c r="LD38" i="73"/>
  <c r="LD35" i="73"/>
  <c r="LD34" i="73"/>
  <c r="LD33" i="73"/>
  <c r="LD29" i="73"/>
  <c r="LD25" i="73"/>
  <c r="LD22" i="73"/>
  <c r="LD98" i="73"/>
  <c r="LD63" i="73"/>
  <c r="LD58" i="73"/>
  <c r="LD27" i="73"/>
  <c r="LD122" i="73"/>
  <c r="LD90" i="73"/>
  <c r="LD59" i="73"/>
  <c r="LD55" i="73"/>
  <c r="LD54" i="73"/>
  <c r="LD52" i="73"/>
  <c r="LD48" i="73"/>
  <c r="LD44" i="73"/>
  <c r="LD40" i="73"/>
  <c r="LD36" i="73"/>
  <c r="LD30" i="73"/>
  <c r="LD26" i="73"/>
  <c r="LD31" i="73"/>
  <c r="II30" i="73"/>
  <c r="IE30" i="73"/>
  <c r="FF34" i="73"/>
  <c r="GY27" i="73"/>
  <c r="HN28" i="73"/>
  <c r="HN27" i="73"/>
  <c r="GY28" i="73"/>
  <c r="IH37" i="73"/>
  <c r="IL33" i="73"/>
  <c r="FC34" i="73"/>
  <c r="GV23" i="73"/>
  <c r="ET33" i="73"/>
  <c r="ER31" i="73"/>
  <c r="GK25" i="73"/>
  <c r="EY34" i="73"/>
  <c r="EV31" i="73"/>
  <c r="GO23" i="73"/>
  <c r="EU41" i="73"/>
  <c r="GN30" i="73"/>
  <c r="HC30" i="73"/>
  <c r="HC29" i="73"/>
  <c r="EX34" i="73"/>
  <c r="HF25" i="73"/>
  <c r="GQ24" i="73"/>
  <c r="HF24" i="73"/>
  <c r="IP33" i="73"/>
  <c r="IQ29" i="73"/>
  <c r="FB33" i="73"/>
  <c r="IM29" i="73"/>
  <c r="HD23" i="73"/>
  <c r="HD22" i="73"/>
  <c r="ET34" i="73" l="1"/>
  <c r="HB23" i="73"/>
  <c r="GM23" i="73"/>
  <c r="HB24" i="73"/>
  <c r="FC35" i="73"/>
  <c r="IL34" i="73"/>
  <c r="IE31" i="73"/>
  <c r="EY35" i="73"/>
  <c r="GR24" i="73"/>
  <c r="EX35" i="73"/>
  <c r="EV32" i="73"/>
  <c r="IH38" i="73"/>
  <c r="IM30" i="73"/>
  <c r="IM31" i="73" s="1"/>
  <c r="IM32" i="73" s="1"/>
  <c r="IM33" i="73" s="1"/>
  <c r="IM34" i="73" s="1"/>
  <c r="IM35" i="73" s="1"/>
  <c r="IM36" i="73" s="1"/>
  <c r="IM37" i="73" s="1"/>
  <c r="IM38" i="73" s="1"/>
  <c r="IM39" i="73" s="1"/>
  <c r="IM40" i="73" s="1"/>
  <c r="IM41" i="73" s="1"/>
  <c r="IM42" i="73" s="1"/>
  <c r="IM43" i="73" s="1"/>
  <c r="IM44" i="73" s="1"/>
  <c r="IM45" i="73" s="1"/>
  <c r="IM46" i="73" s="1"/>
  <c r="IM47" i="73" s="1"/>
  <c r="IM48" i="73" s="1"/>
  <c r="IM49" i="73" s="1"/>
  <c r="IM50" i="73" s="1"/>
  <c r="IM51" i="73" s="1"/>
  <c r="IM52" i="73" s="1"/>
  <c r="IM53" i="73" s="1"/>
  <c r="IM54" i="73" s="1"/>
  <c r="IM55" i="73" s="1"/>
  <c r="IM56" i="73" s="1"/>
  <c r="IM57" i="73" s="1"/>
  <c r="IM58" i="73" s="1"/>
  <c r="IM59" i="73" s="1"/>
  <c r="IM60" i="73" s="1"/>
  <c r="IM61" i="73" s="1"/>
  <c r="IM62" i="73" s="1"/>
  <c r="IM63" i="73" s="1"/>
  <c r="IM64" i="73" s="1"/>
  <c r="IM65" i="73" s="1"/>
  <c r="IM66" i="73" s="1"/>
  <c r="IM67" i="73" s="1"/>
  <c r="IM68" i="73" s="1"/>
  <c r="IM69" i="73" s="1"/>
  <c r="IM70" i="73" s="1"/>
  <c r="IM71" i="73" s="1"/>
  <c r="IM72" i="73" s="1"/>
  <c r="IM73" i="73" s="1"/>
  <c r="IM74" i="73" s="1"/>
  <c r="IM75" i="73" s="1"/>
  <c r="IM76" i="73" s="1"/>
  <c r="IM77" i="73" s="1"/>
  <c r="IM78" i="73" s="1"/>
  <c r="IM79" i="73" s="1"/>
  <c r="IM80" i="73" s="1"/>
  <c r="IM81" i="73" s="1"/>
  <c r="IM82" i="73" s="1"/>
  <c r="IM83" i="73" s="1"/>
  <c r="IM84" i="73" s="1"/>
  <c r="IM85" i="73" s="1"/>
  <c r="IM86" i="73" s="1"/>
  <c r="IM87" i="73" s="1"/>
  <c r="IM88" i="73" s="1"/>
  <c r="IM89" i="73" s="1"/>
  <c r="IM90" i="73" s="1"/>
  <c r="IM91" i="73" s="1"/>
  <c r="IM92" i="73" s="1"/>
  <c r="IM93" i="73" s="1"/>
  <c r="IM94" i="73" s="1"/>
  <c r="IM95" i="73" s="1"/>
  <c r="IM96" i="73" s="1"/>
  <c r="IM97" i="73" s="1"/>
  <c r="IM98" i="73" s="1"/>
  <c r="IM99" i="73" s="1"/>
  <c r="IM100" i="73" s="1"/>
  <c r="IM101" i="73" s="1"/>
  <c r="IM102" i="73" s="1"/>
  <c r="IM103" i="73" s="1"/>
  <c r="IM104" i="73" s="1"/>
  <c r="IM105" i="73" s="1"/>
  <c r="IM106" i="73" s="1"/>
  <c r="IM107" i="73" s="1"/>
  <c r="IM108" i="73" s="1"/>
  <c r="IM109" i="73" s="1"/>
  <c r="IM110" i="73" s="1"/>
  <c r="IM111" i="73" s="1"/>
  <c r="IM112" i="73" s="1"/>
  <c r="IM113" i="73" s="1"/>
  <c r="IM114" i="73" s="1"/>
  <c r="IM115" i="73" s="1"/>
  <c r="IM116" i="73" s="1"/>
  <c r="IM117" i="73" s="1"/>
  <c r="IM118" i="73" s="1"/>
  <c r="IM119" i="73" s="1"/>
  <c r="IM120" i="73" s="1"/>
  <c r="IM121" i="73" s="1"/>
  <c r="IM122" i="73" s="1"/>
  <c r="IM123" i="73" s="1"/>
  <c r="IM124" i="73" s="1"/>
  <c r="IM125" i="73" s="1"/>
  <c r="IM126" i="73" s="1"/>
  <c r="IM127" i="73" s="1"/>
  <c r="IM128" i="73" s="1"/>
  <c r="IM129" i="73" s="1"/>
  <c r="IM130" i="73" s="1"/>
  <c r="IM131" i="73" s="1"/>
  <c r="IM132" i="73" s="1"/>
  <c r="IM133" i="73" s="1"/>
  <c r="IM134" i="73" s="1"/>
  <c r="IM135" i="73" s="1"/>
  <c r="IM136" i="73" s="1"/>
  <c r="IM137" i="73" s="1"/>
  <c r="IM138" i="73" s="1"/>
  <c r="IM139" i="73" s="1"/>
  <c r="IM140" i="73" s="1"/>
  <c r="IM141" i="73" s="1"/>
  <c r="IM142" i="73" s="1"/>
  <c r="IM143" i="73" s="1"/>
  <c r="IM144" i="73" s="1"/>
  <c r="IM145" i="73" s="1"/>
  <c r="IM146" i="73" s="1"/>
  <c r="IM147" i="73" s="1"/>
  <c r="IM148" i="73" s="1"/>
  <c r="IM149" i="73" s="1"/>
  <c r="IM150" i="73" s="1"/>
  <c r="IM151" i="73" s="1"/>
  <c r="IM152" i="73" s="1"/>
  <c r="IM153" i="73" s="1"/>
  <c r="IM154" i="73" s="1"/>
  <c r="IM155" i="73" s="1"/>
  <c r="IM156" i="73" s="1"/>
  <c r="IM157" i="73" s="1"/>
  <c r="IM158" i="73" s="1"/>
  <c r="IM159" i="73" s="1"/>
  <c r="IM160" i="73" s="1"/>
  <c r="IM161" i="73" s="1"/>
  <c r="IM162" i="73" s="1"/>
  <c r="IM163" i="73" s="1"/>
  <c r="IM164" i="73" s="1"/>
  <c r="IM165" i="73" s="1"/>
  <c r="IM166" i="73" s="1"/>
  <c r="IM167" i="73" s="1"/>
  <c r="IM168" i="73" s="1"/>
  <c r="IM169" i="73" s="1"/>
  <c r="IM170" i="73" s="1"/>
  <c r="IM171" i="73" s="1"/>
  <c r="IM172" i="73" s="1"/>
  <c r="IM173" i="73" s="1"/>
  <c r="IM174" i="73" s="1"/>
  <c r="IM175" i="73" s="1"/>
  <c r="IM176" i="73" s="1"/>
  <c r="IM177" i="73" s="1"/>
  <c r="IM178" i="73" s="1"/>
  <c r="IM179" i="73" s="1"/>
  <c r="IM180" i="73" s="1"/>
  <c r="IM181" i="73" s="1"/>
  <c r="IM182" i="73" s="1"/>
  <c r="IM183" i="73" s="1"/>
  <c r="IM184" i="73" s="1"/>
  <c r="IM185" i="73" s="1"/>
  <c r="IM186" i="73" s="1"/>
  <c r="IM187" i="73" s="1"/>
  <c r="IM188" i="73" s="1"/>
  <c r="IM189" i="73" s="1"/>
  <c r="IM190" i="73" s="1"/>
  <c r="IM191" i="73" s="1"/>
  <c r="IM192" i="73" s="1"/>
  <c r="IM193" i="73" s="1"/>
  <c r="IM194" i="73" s="1"/>
  <c r="IM195" i="73" s="1"/>
  <c r="IM196" i="73" s="1"/>
  <c r="IM197" i="73" s="1"/>
  <c r="IM198" i="73" s="1"/>
  <c r="IM199" i="73" s="1"/>
  <c r="IM200" i="73" s="1"/>
  <c r="IM201" i="73" s="1"/>
  <c r="IM202" i="73" s="1"/>
  <c r="IM203" i="73" s="1"/>
  <c r="IM204" i="73" s="1"/>
  <c r="IM205" i="73" s="1"/>
  <c r="IM206" i="73" s="1"/>
  <c r="IM207" i="73" s="1"/>
  <c r="IM208" i="73" s="1"/>
  <c r="IM209" i="73" s="1"/>
  <c r="IM210" i="73" s="1"/>
  <c r="IM211" i="73" s="1"/>
  <c r="IM212" i="73" s="1"/>
  <c r="IM213" i="73" s="1"/>
  <c r="IM214" i="73" s="1"/>
  <c r="IM215" i="73" s="1"/>
  <c r="IM216" i="73" s="1"/>
  <c r="IM217" i="73" s="1"/>
  <c r="IM218" i="73" s="1"/>
  <c r="IM219" i="73" s="1"/>
  <c r="IM220" i="73" s="1"/>
  <c r="IM221" i="73" s="1"/>
  <c r="IM222" i="73" s="1"/>
  <c r="KF72" i="73"/>
  <c r="KF212" i="73"/>
  <c r="KF98" i="73"/>
  <c r="KF132" i="73"/>
  <c r="KF136" i="73"/>
  <c r="KF205" i="73"/>
  <c r="KF196" i="73"/>
  <c r="KU195" i="73"/>
  <c r="KF89" i="73"/>
  <c r="KF118" i="73"/>
  <c r="KU219" i="73"/>
  <c r="KF153" i="73"/>
  <c r="KF28" i="73"/>
  <c r="KU29" i="73"/>
  <c r="KF26" i="73"/>
  <c r="KF27" i="73"/>
  <c r="KU31" i="73"/>
  <c r="KU53" i="73"/>
  <c r="KU34" i="73"/>
  <c r="KF149" i="73"/>
  <c r="KU60" i="73"/>
  <c r="KF104" i="73"/>
  <c r="KU222" i="73"/>
  <c r="KU123" i="73"/>
  <c r="KU27" i="73"/>
  <c r="KU48" i="73"/>
  <c r="KU220" i="73"/>
  <c r="KF92" i="73"/>
  <c r="KF202" i="73"/>
  <c r="KF142" i="73"/>
  <c r="KU142" i="73"/>
  <c r="KF139" i="73"/>
  <c r="KU200" i="73"/>
  <c r="KU163" i="73"/>
  <c r="KF63" i="73"/>
  <c r="KU189" i="73"/>
  <c r="KU114" i="73"/>
  <c r="KU65" i="73"/>
  <c r="KF172" i="73"/>
  <c r="KU209" i="73"/>
  <c r="KF200" i="73"/>
  <c r="KU52" i="73"/>
  <c r="KF95" i="73"/>
  <c r="KU160" i="73"/>
  <c r="KU30" i="73"/>
  <c r="KF51" i="73"/>
  <c r="KU206" i="73"/>
  <c r="KU131" i="73"/>
  <c r="KF59" i="73"/>
  <c r="KU45" i="73"/>
  <c r="KU44" i="73"/>
  <c r="KU83" i="73"/>
  <c r="KU158" i="73"/>
  <c r="KF109" i="73"/>
  <c r="KF116" i="73"/>
  <c r="KF110" i="73"/>
  <c r="KU207" i="73"/>
  <c r="KU136" i="73"/>
  <c r="KU26" i="73"/>
  <c r="KU214" i="73"/>
  <c r="KU121" i="73"/>
  <c r="KF147" i="73"/>
  <c r="KF37" i="73"/>
  <c r="KU115" i="73"/>
  <c r="KF71" i="73"/>
  <c r="KU126" i="73"/>
  <c r="KF38" i="73"/>
  <c r="KU93" i="73"/>
  <c r="KU132" i="73"/>
  <c r="KU191" i="73"/>
  <c r="KF64" i="73"/>
  <c r="KU221" i="73"/>
  <c r="KF32" i="73"/>
  <c r="KF158" i="73"/>
  <c r="KF83" i="73"/>
  <c r="KF160" i="73"/>
  <c r="IP34" i="73"/>
  <c r="IQ30" i="73"/>
  <c r="FB34" i="73"/>
  <c r="HJ22" i="73"/>
  <c r="GU22" i="73"/>
  <c r="EU42" i="73"/>
  <c r="ER32" i="73"/>
  <c r="GZ26" i="73"/>
  <c r="GK26" i="73"/>
  <c r="FF35" i="73"/>
  <c r="II31" i="73"/>
  <c r="II32" i="73" l="1"/>
  <c r="II33" i="73" s="1"/>
  <c r="II34" i="73" s="1"/>
  <c r="II35" i="73" s="1"/>
  <c r="II36" i="73" s="1"/>
  <c r="II37" i="73" s="1"/>
  <c r="II38" i="73" s="1"/>
  <c r="II39" i="73" s="1"/>
  <c r="II40" i="73" s="1"/>
  <c r="II41" i="73" s="1"/>
  <c r="II42" i="73" s="1"/>
  <c r="II43" i="73" s="1"/>
  <c r="II44" i="73" s="1"/>
  <c r="II45" i="73" s="1"/>
  <c r="II46" i="73" s="1"/>
  <c r="II47" i="73" s="1"/>
  <c r="II48" i="73" s="1"/>
  <c r="II49" i="73" s="1"/>
  <c r="II50" i="73" s="1"/>
  <c r="II51" i="73" s="1"/>
  <c r="II52" i="73" s="1"/>
  <c r="II53" i="73" s="1"/>
  <c r="II54" i="73" s="1"/>
  <c r="II55" i="73" s="1"/>
  <c r="II56" i="73" s="1"/>
  <c r="II57" i="73" s="1"/>
  <c r="II58" i="73" s="1"/>
  <c r="II59" i="73" s="1"/>
  <c r="II60" i="73" s="1"/>
  <c r="II61" i="73" s="1"/>
  <c r="II62" i="73" s="1"/>
  <c r="II63" i="73" s="1"/>
  <c r="II64" i="73" s="1"/>
  <c r="II65" i="73" s="1"/>
  <c r="II66" i="73" s="1"/>
  <c r="II67" i="73" s="1"/>
  <c r="II68" i="73" s="1"/>
  <c r="II69" i="73" s="1"/>
  <c r="II70" i="73" s="1"/>
  <c r="II71" i="73" s="1"/>
  <c r="II72" i="73" s="1"/>
  <c r="II73" i="73" s="1"/>
  <c r="II74" i="73" s="1"/>
  <c r="II75" i="73" s="1"/>
  <c r="II76" i="73" s="1"/>
  <c r="II77" i="73" s="1"/>
  <c r="II78" i="73" s="1"/>
  <c r="II79" i="73" s="1"/>
  <c r="II80" i="73" s="1"/>
  <c r="II81" i="73" s="1"/>
  <c r="II82" i="73" s="1"/>
  <c r="II83" i="73" s="1"/>
  <c r="II84" i="73" s="1"/>
  <c r="II85" i="73" s="1"/>
  <c r="II86" i="73" s="1"/>
  <c r="II87" i="73" s="1"/>
  <c r="II88" i="73" s="1"/>
  <c r="II89" i="73" s="1"/>
  <c r="II90" i="73" s="1"/>
  <c r="II91" i="73" s="1"/>
  <c r="II92" i="73" s="1"/>
  <c r="II93" i="73" s="1"/>
  <c r="II94" i="73" s="1"/>
  <c r="II95" i="73" s="1"/>
  <c r="II96" i="73" s="1"/>
  <c r="II97" i="73" s="1"/>
  <c r="II98" i="73" s="1"/>
  <c r="II99" i="73" s="1"/>
  <c r="II100" i="73" s="1"/>
  <c r="II101" i="73" s="1"/>
  <c r="II102" i="73" s="1"/>
  <c r="II103" i="73" s="1"/>
  <c r="II104" i="73" s="1"/>
  <c r="II105" i="73" s="1"/>
  <c r="II106" i="73" s="1"/>
  <c r="II107" i="73" s="1"/>
  <c r="II108" i="73" s="1"/>
  <c r="II109" i="73" s="1"/>
  <c r="II110" i="73" s="1"/>
  <c r="II111" i="73" s="1"/>
  <c r="II112" i="73" s="1"/>
  <c r="II113" i="73" s="1"/>
  <c r="II114" i="73" s="1"/>
  <c r="II115" i="73" s="1"/>
  <c r="II116" i="73" s="1"/>
  <c r="II117" i="73" s="1"/>
  <c r="II118" i="73" s="1"/>
  <c r="II119" i="73" s="1"/>
  <c r="II120" i="73" s="1"/>
  <c r="II121" i="73" s="1"/>
  <c r="II122" i="73" s="1"/>
  <c r="II123" i="73" s="1"/>
  <c r="II124" i="73" s="1"/>
  <c r="II125" i="73" s="1"/>
  <c r="II126" i="73" s="1"/>
  <c r="II127" i="73" s="1"/>
  <c r="II128" i="73" s="1"/>
  <c r="II129" i="73" s="1"/>
  <c r="II130" i="73" s="1"/>
  <c r="II131" i="73" s="1"/>
  <c r="II132" i="73" s="1"/>
  <c r="II133" i="73" s="1"/>
  <c r="II134" i="73" s="1"/>
  <c r="II135" i="73" s="1"/>
  <c r="II136" i="73" s="1"/>
  <c r="II137" i="73" s="1"/>
  <c r="II138" i="73" s="1"/>
  <c r="II139" i="73" s="1"/>
  <c r="II140" i="73" s="1"/>
  <c r="II141" i="73" s="1"/>
  <c r="II142" i="73" s="1"/>
  <c r="II143" i="73" s="1"/>
  <c r="II144" i="73" s="1"/>
  <c r="II145" i="73" s="1"/>
  <c r="II146" i="73" s="1"/>
  <c r="II147" i="73" s="1"/>
  <c r="II148" i="73" s="1"/>
  <c r="II149" i="73" s="1"/>
  <c r="II150" i="73" s="1"/>
  <c r="II151" i="73" s="1"/>
  <c r="II152" i="73" s="1"/>
  <c r="II153" i="73" s="1"/>
  <c r="II154" i="73" s="1"/>
  <c r="II155" i="73" s="1"/>
  <c r="II156" i="73" s="1"/>
  <c r="II157" i="73" s="1"/>
  <c r="II158" i="73" s="1"/>
  <c r="II159" i="73" s="1"/>
  <c r="II160" i="73" s="1"/>
  <c r="II161" i="73" s="1"/>
  <c r="II162" i="73" s="1"/>
  <c r="II163" i="73" s="1"/>
  <c r="II164" i="73" s="1"/>
  <c r="II165" i="73" s="1"/>
  <c r="II166" i="73" s="1"/>
  <c r="II167" i="73" s="1"/>
  <c r="II168" i="73" s="1"/>
  <c r="II169" i="73" s="1"/>
  <c r="II170" i="73" s="1"/>
  <c r="II171" i="73" s="1"/>
  <c r="II172" i="73" s="1"/>
  <c r="II173" i="73" s="1"/>
  <c r="II174" i="73" s="1"/>
  <c r="II175" i="73" s="1"/>
  <c r="II176" i="73" s="1"/>
  <c r="II177" i="73" s="1"/>
  <c r="II178" i="73" s="1"/>
  <c r="II179" i="73" s="1"/>
  <c r="II180" i="73" s="1"/>
  <c r="II181" i="73" s="1"/>
  <c r="II182" i="73" s="1"/>
  <c r="II183" i="73" s="1"/>
  <c r="II184" i="73" s="1"/>
  <c r="II185" i="73" s="1"/>
  <c r="II186" i="73" s="1"/>
  <c r="II187" i="73" s="1"/>
  <c r="II188" i="73" s="1"/>
  <c r="II189" i="73" s="1"/>
  <c r="II190" i="73" s="1"/>
  <c r="II191" i="73" s="1"/>
  <c r="II192" i="73" s="1"/>
  <c r="II193" i="73" s="1"/>
  <c r="II194" i="73" s="1"/>
  <c r="II195" i="73" s="1"/>
  <c r="II196" i="73" s="1"/>
  <c r="II197" i="73" s="1"/>
  <c r="II198" i="73" s="1"/>
  <c r="II199" i="73" s="1"/>
  <c r="II200" i="73" s="1"/>
  <c r="II201" i="73" s="1"/>
  <c r="II202" i="73" s="1"/>
  <c r="II203" i="73" s="1"/>
  <c r="II204" i="73" s="1"/>
  <c r="II205" i="73" s="1"/>
  <c r="II206" i="73" s="1"/>
  <c r="II207" i="73" s="1"/>
  <c r="II208" i="73" s="1"/>
  <c r="II209" i="73" s="1"/>
  <c r="II210" i="73" s="1"/>
  <c r="II211" i="73" s="1"/>
  <c r="II212" i="73" s="1"/>
  <c r="II213" i="73" s="1"/>
  <c r="II214" i="73" s="1"/>
  <c r="II215" i="73" s="1"/>
  <c r="II216" i="73" s="1"/>
  <c r="II217" i="73" s="1"/>
  <c r="II218" i="73" s="1"/>
  <c r="II219" i="73" s="1"/>
  <c r="II220" i="73" s="1"/>
  <c r="II221" i="73" s="1"/>
  <c r="II222" i="73" s="1"/>
  <c r="KQ49" i="73"/>
  <c r="IQ31" i="73"/>
  <c r="IQ32" i="73" s="1"/>
  <c r="IQ33" i="73" s="1"/>
  <c r="IQ34" i="73" s="1"/>
  <c r="IQ35" i="73" s="1"/>
  <c r="IQ36" i="73" s="1"/>
  <c r="IQ37" i="73" s="1"/>
  <c r="IQ38" i="73" s="1"/>
  <c r="IQ39" i="73" s="1"/>
  <c r="IQ40" i="73" s="1"/>
  <c r="IQ41" i="73" s="1"/>
  <c r="IQ42" i="73" s="1"/>
  <c r="IQ43" i="73" s="1"/>
  <c r="IQ44" i="73" s="1"/>
  <c r="IQ45" i="73" s="1"/>
  <c r="IQ46" i="73" s="1"/>
  <c r="IQ47" i="73" s="1"/>
  <c r="IQ48" i="73" s="1"/>
  <c r="IQ49" i="73" s="1"/>
  <c r="IQ50" i="73" s="1"/>
  <c r="IQ51" i="73" s="1"/>
  <c r="IQ52" i="73" s="1"/>
  <c r="IQ53" i="73" s="1"/>
  <c r="IQ54" i="73" s="1"/>
  <c r="IQ55" i="73" s="1"/>
  <c r="IQ56" i="73" s="1"/>
  <c r="IQ57" i="73" s="1"/>
  <c r="IQ58" i="73" s="1"/>
  <c r="IQ59" i="73" s="1"/>
  <c r="IQ60" i="73" s="1"/>
  <c r="IQ61" i="73" s="1"/>
  <c r="IQ62" i="73" s="1"/>
  <c r="IQ63" i="73" s="1"/>
  <c r="IQ64" i="73" s="1"/>
  <c r="IQ65" i="73" s="1"/>
  <c r="IQ66" i="73" s="1"/>
  <c r="IQ67" i="73" s="1"/>
  <c r="IQ68" i="73" s="1"/>
  <c r="IQ69" i="73" s="1"/>
  <c r="IQ70" i="73" s="1"/>
  <c r="IQ71" i="73" s="1"/>
  <c r="IQ72" i="73" s="1"/>
  <c r="IQ73" i="73" s="1"/>
  <c r="IQ74" i="73" s="1"/>
  <c r="IQ75" i="73" s="1"/>
  <c r="IQ76" i="73" s="1"/>
  <c r="IQ77" i="73" s="1"/>
  <c r="IQ78" i="73" s="1"/>
  <c r="IQ79" i="73" s="1"/>
  <c r="IQ80" i="73" s="1"/>
  <c r="IQ81" i="73" s="1"/>
  <c r="IQ82" i="73" s="1"/>
  <c r="IQ83" i="73" s="1"/>
  <c r="IQ84" i="73" s="1"/>
  <c r="IQ85" i="73" s="1"/>
  <c r="IQ86" i="73" s="1"/>
  <c r="IQ87" i="73" s="1"/>
  <c r="IQ88" i="73" s="1"/>
  <c r="IQ89" i="73" s="1"/>
  <c r="IQ90" i="73" s="1"/>
  <c r="IQ91" i="73" s="1"/>
  <c r="IQ92" i="73" s="1"/>
  <c r="IQ93" i="73" s="1"/>
  <c r="IQ94" i="73" s="1"/>
  <c r="IQ95" i="73" s="1"/>
  <c r="IQ96" i="73" s="1"/>
  <c r="IQ97" i="73" s="1"/>
  <c r="IQ98" i="73" s="1"/>
  <c r="IQ99" i="73" s="1"/>
  <c r="IQ100" i="73" s="1"/>
  <c r="IQ101" i="73" s="1"/>
  <c r="IQ102" i="73" s="1"/>
  <c r="IQ103" i="73" s="1"/>
  <c r="IQ104" i="73" s="1"/>
  <c r="IQ105" i="73" s="1"/>
  <c r="IQ106" i="73" s="1"/>
  <c r="IQ107" i="73" s="1"/>
  <c r="IQ108" i="73" s="1"/>
  <c r="IQ109" i="73" s="1"/>
  <c r="IQ110" i="73" s="1"/>
  <c r="IQ111" i="73" s="1"/>
  <c r="IQ112" i="73" s="1"/>
  <c r="IQ113" i="73" s="1"/>
  <c r="IQ114" i="73" s="1"/>
  <c r="IQ115" i="73" s="1"/>
  <c r="IQ116" i="73" s="1"/>
  <c r="IQ117" i="73" s="1"/>
  <c r="IQ118" i="73" s="1"/>
  <c r="IQ119" i="73" s="1"/>
  <c r="IQ120" i="73" s="1"/>
  <c r="IQ121" i="73" s="1"/>
  <c r="IQ122" i="73" s="1"/>
  <c r="IQ123" i="73" s="1"/>
  <c r="IQ124" i="73" s="1"/>
  <c r="IQ125" i="73" s="1"/>
  <c r="IQ126" i="73" s="1"/>
  <c r="IQ127" i="73" s="1"/>
  <c r="IQ128" i="73" s="1"/>
  <c r="IQ129" i="73" s="1"/>
  <c r="IQ130" i="73" s="1"/>
  <c r="IQ131" i="73" s="1"/>
  <c r="IQ132" i="73" s="1"/>
  <c r="IQ133" i="73" s="1"/>
  <c r="IQ134" i="73" s="1"/>
  <c r="IQ135" i="73" s="1"/>
  <c r="IQ136" i="73" s="1"/>
  <c r="IQ137" i="73" s="1"/>
  <c r="IQ138" i="73" s="1"/>
  <c r="IQ139" i="73" s="1"/>
  <c r="IQ140" i="73" s="1"/>
  <c r="IQ141" i="73" s="1"/>
  <c r="IQ142" i="73" s="1"/>
  <c r="IQ143" i="73" s="1"/>
  <c r="IQ144" i="73" s="1"/>
  <c r="IQ145" i="73" s="1"/>
  <c r="IQ146" i="73" s="1"/>
  <c r="IQ147" i="73" s="1"/>
  <c r="IQ148" i="73" s="1"/>
  <c r="IQ149" i="73" s="1"/>
  <c r="IQ150" i="73" s="1"/>
  <c r="IQ151" i="73" s="1"/>
  <c r="IQ152" i="73" s="1"/>
  <c r="IQ153" i="73" s="1"/>
  <c r="IQ154" i="73" s="1"/>
  <c r="IQ155" i="73" s="1"/>
  <c r="IQ156" i="73" s="1"/>
  <c r="IQ157" i="73" s="1"/>
  <c r="IQ158" i="73" s="1"/>
  <c r="IQ159" i="73" s="1"/>
  <c r="IQ160" i="73" s="1"/>
  <c r="IQ161" i="73" s="1"/>
  <c r="IQ162" i="73" s="1"/>
  <c r="IQ163" i="73" s="1"/>
  <c r="IQ164" i="73" s="1"/>
  <c r="IQ165" i="73" s="1"/>
  <c r="IQ166" i="73" s="1"/>
  <c r="IQ167" i="73" s="1"/>
  <c r="IQ168" i="73" s="1"/>
  <c r="IQ169" i="73" s="1"/>
  <c r="IQ170" i="73" s="1"/>
  <c r="IQ171" i="73" s="1"/>
  <c r="IQ172" i="73" s="1"/>
  <c r="IQ173" i="73" s="1"/>
  <c r="IQ174" i="73" s="1"/>
  <c r="IQ175" i="73" s="1"/>
  <c r="IQ176" i="73" s="1"/>
  <c r="IQ177" i="73" s="1"/>
  <c r="IQ178" i="73" s="1"/>
  <c r="IQ179" i="73" s="1"/>
  <c r="IQ180" i="73" s="1"/>
  <c r="IQ181" i="73" s="1"/>
  <c r="IQ182" i="73" s="1"/>
  <c r="IQ183" i="73" s="1"/>
  <c r="IQ184" i="73" s="1"/>
  <c r="IQ185" i="73" s="1"/>
  <c r="IQ186" i="73" s="1"/>
  <c r="IQ187" i="73" s="1"/>
  <c r="IQ188" i="73" s="1"/>
  <c r="IQ189" i="73" s="1"/>
  <c r="IQ190" i="73" s="1"/>
  <c r="IQ191" i="73" s="1"/>
  <c r="IQ192" i="73" s="1"/>
  <c r="IQ193" i="73" s="1"/>
  <c r="IQ194" i="73" s="1"/>
  <c r="IQ195" i="73" s="1"/>
  <c r="IQ196" i="73" s="1"/>
  <c r="IQ197" i="73" s="1"/>
  <c r="IQ198" i="73" s="1"/>
  <c r="IQ199" i="73" s="1"/>
  <c r="IQ200" i="73" s="1"/>
  <c r="IQ201" i="73" s="1"/>
  <c r="IQ202" i="73" s="1"/>
  <c r="IQ203" i="73" s="1"/>
  <c r="IQ204" i="73" s="1"/>
  <c r="IQ205" i="73" s="1"/>
  <c r="IQ206" i="73" s="1"/>
  <c r="IQ207" i="73" s="1"/>
  <c r="IQ208" i="73" s="1"/>
  <c r="IQ209" i="73" s="1"/>
  <c r="IQ210" i="73" s="1"/>
  <c r="IQ211" i="73" s="1"/>
  <c r="IQ212" i="73" s="1"/>
  <c r="IQ213" i="73" s="1"/>
  <c r="IQ214" i="73" s="1"/>
  <c r="IQ215" i="73" s="1"/>
  <c r="IQ216" i="73" s="1"/>
  <c r="IQ217" i="73" s="1"/>
  <c r="IQ218" i="73" s="1"/>
  <c r="IQ219" i="73" s="1"/>
  <c r="IQ220" i="73" s="1"/>
  <c r="IQ221" i="73" s="1"/>
  <c r="IQ222" i="73" s="1"/>
  <c r="KY203" i="73"/>
  <c r="KJ146" i="73"/>
  <c r="KJ60" i="73"/>
  <c r="KY100" i="73"/>
  <c r="KJ174" i="73"/>
  <c r="KJ211" i="73"/>
  <c r="KY147" i="73"/>
  <c r="KJ107" i="73"/>
  <c r="KY28" i="73"/>
  <c r="KJ31" i="73"/>
  <c r="KY189" i="73"/>
  <c r="KY31" i="73"/>
  <c r="KY121" i="73"/>
  <c r="KJ75" i="73"/>
  <c r="KJ136" i="73"/>
  <c r="KJ37" i="73"/>
  <c r="KY103" i="73"/>
  <c r="KJ118" i="73"/>
  <c r="KY195" i="73"/>
  <c r="KJ42" i="73"/>
  <c r="KY207" i="73"/>
  <c r="KJ33" i="73"/>
  <c r="KJ101" i="73"/>
  <c r="KJ70" i="73"/>
  <c r="KJ25" i="73"/>
  <c r="KY142" i="73"/>
  <c r="KY72" i="73"/>
  <c r="KJ132" i="73"/>
  <c r="KJ79" i="73"/>
  <c r="KY93" i="73"/>
  <c r="KY119" i="73"/>
  <c r="KJ159" i="73"/>
  <c r="KY110" i="73"/>
  <c r="KJ47" i="73"/>
  <c r="KY51" i="73"/>
  <c r="KJ44" i="73"/>
  <c r="KJ46" i="73"/>
  <c r="KY125" i="73"/>
  <c r="KJ175" i="73"/>
  <c r="KY173" i="73"/>
  <c r="KJ218" i="73"/>
  <c r="KJ140" i="73"/>
  <c r="KY220" i="73"/>
  <c r="KY53" i="73"/>
  <c r="KJ204" i="73"/>
  <c r="KJ97" i="73"/>
  <c r="KY26" i="73"/>
  <c r="KY46" i="73"/>
  <c r="KY214" i="73"/>
  <c r="KY171" i="73"/>
  <c r="KY98" i="73"/>
  <c r="KY99" i="73"/>
  <c r="KY175" i="73"/>
  <c r="KJ153" i="73"/>
  <c r="KY182" i="73"/>
  <c r="KJ202" i="73"/>
  <c r="KJ179" i="73"/>
  <c r="KJ185" i="73"/>
  <c r="KJ94" i="73"/>
  <c r="KJ77" i="73"/>
  <c r="KY161" i="73"/>
  <c r="KY136" i="73"/>
  <c r="EY36" i="73"/>
  <c r="EY37" i="73" s="1"/>
  <c r="EY38" i="73" s="1"/>
  <c r="EY39" i="73" s="1"/>
  <c r="EY40" i="73" s="1"/>
  <c r="EY41" i="73" s="1"/>
  <c r="EY42" i="73" s="1"/>
  <c r="EY43" i="73" s="1"/>
  <c r="EY44" i="73" s="1"/>
  <c r="EY45" i="73" s="1"/>
  <c r="EY46" i="73" s="1"/>
  <c r="EY47" i="73" s="1"/>
  <c r="EY48" i="73" s="1"/>
  <c r="EY49" i="73" s="1"/>
  <c r="EY50" i="73" s="1"/>
  <c r="EY51" i="73" s="1"/>
  <c r="EY52" i="73" s="1"/>
  <c r="EY53" i="73" s="1"/>
  <c r="EY54" i="73" s="1"/>
  <c r="EY55" i="73" s="1"/>
  <c r="EY56" i="73" s="1"/>
  <c r="EY57" i="73" s="1"/>
  <c r="EY58" i="73" s="1"/>
  <c r="EY59" i="73" s="1"/>
  <c r="EY60" i="73" s="1"/>
  <c r="EY61" i="73" s="1"/>
  <c r="EY62" i="73" s="1"/>
  <c r="EY63" i="73" s="1"/>
  <c r="EY64" i="73" s="1"/>
  <c r="EY65" i="73" s="1"/>
  <c r="EY66" i="73" s="1"/>
  <c r="EY67" i="73" s="1"/>
  <c r="EY68" i="73" s="1"/>
  <c r="EY69" i="73" s="1"/>
  <c r="EY70" i="73" s="1"/>
  <c r="EY71" i="73" s="1"/>
  <c r="EY72" i="73" s="1"/>
  <c r="EY73" i="73" s="1"/>
  <c r="EY74" i="73" s="1"/>
  <c r="EY75" i="73" s="1"/>
  <c r="EY76" i="73" s="1"/>
  <c r="EY77" i="73" s="1"/>
  <c r="EY78" i="73" s="1"/>
  <c r="EY79" i="73" s="1"/>
  <c r="EY80" i="73" s="1"/>
  <c r="EY81" i="73" s="1"/>
  <c r="EY82" i="73" s="1"/>
  <c r="EY83" i="73" s="1"/>
  <c r="EY84" i="73" s="1"/>
  <c r="EY85" i="73" s="1"/>
  <c r="EY86" i="73" s="1"/>
  <c r="EY87" i="73" s="1"/>
  <c r="EY88" i="73" s="1"/>
  <c r="EY89" i="73" s="1"/>
  <c r="EY90" i="73" s="1"/>
  <c r="EY91" i="73" s="1"/>
  <c r="EY92" i="73" s="1"/>
  <c r="EY93" i="73" s="1"/>
  <c r="EY94" i="73" s="1"/>
  <c r="EY95" i="73" s="1"/>
  <c r="EY96" i="73" s="1"/>
  <c r="EY97" i="73" s="1"/>
  <c r="EY98" i="73" s="1"/>
  <c r="EY99" i="73" s="1"/>
  <c r="EY100" i="73" s="1"/>
  <c r="EY101" i="73" s="1"/>
  <c r="EY102" i="73" s="1"/>
  <c r="EY103" i="73" s="1"/>
  <c r="EY104" i="73" s="1"/>
  <c r="EY105" i="73" s="1"/>
  <c r="EY106" i="73" s="1"/>
  <c r="EY107" i="73" s="1"/>
  <c r="EY108" i="73" s="1"/>
  <c r="EY109" i="73" s="1"/>
  <c r="EY110" i="73" s="1"/>
  <c r="EY111" i="73" s="1"/>
  <c r="EY112" i="73" s="1"/>
  <c r="EY113" i="73" s="1"/>
  <c r="EY114" i="73" s="1"/>
  <c r="EY115" i="73" s="1"/>
  <c r="EY116" i="73" s="1"/>
  <c r="EY117" i="73" s="1"/>
  <c r="EY118" i="73" s="1"/>
  <c r="EY119" i="73" s="1"/>
  <c r="EY120" i="73" s="1"/>
  <c r="EY121" i="73" s="1"/>
  <c r="EY122" i="73" s="1"/>
  <c r="EY123" i="73" s="1"/>
  <c r="EY124" i="73" s="1"/>
  <c r="EY125" i="73" s="1"/>
  <c r="EY126" i="73" s="1"/>
  <c r="EY127" i="73" s="1"/>
  <c r="EY128" i="73" s="1"/>
  <c r="EY129" i="73" s="1"/>
  <c r="EY130" i="73" s="1"/>
  <c r="EY131" i="73" s="1"/>
  <c r="EY132" i="73" s="1"/>
  <c r="EY133" i="73" s="1"/>
  <c r="EY134" i="73" s="1"/>
  <c r="EY135" i="73" s="1"/>
  <c r="EY136" i="73" s="1"/>
  <c r="EY137" i="73" s="1"/>
  <c r="EY138" i="73" s="1"/>
  <c r="EY139" i="73" s="1"/>
  <c r="EY140" i="73" s="1"/>
  <c r="EY141" i="73" s="1"/>
  <c r="EY142" i="73" s="1"/>
  <c r="EY143" i="73" s="1"/>
  <c r="EY144" i="73" s="1"/>
  <c r="EY145" i="73" s="1"/>
  <c r="EY146" i="73" s="1"/>
  <c r="EY147" i="73" s="1"/>
  <c r="EY148" i="73" s="1"/>
  <c r="EY149" i="73" s="1"/>
  <c r="EY150" i="73" s="1"/>
  <c r="EY151" i="73" s="1"/>
  <c r="EY152" i="73" s="1"/>
  <c r="EY153" i="73" s="1"/>
  <c r="EY154" i="73" s="1"/>
  <c r="EY155" i="73" s="1"/>
  <c r="EY156" i="73" s="1"/>
  <c r="EY157" i="73" s="1"/>
  <c r="EY158" i="73" s="1"/>
  <c r="EY159" i="73" s="1"/>
  <c r="EY160" i="73" s="1"/>
  <c r="EY161" i="73" s="1"/>
  <c r="EY162" i="73" s="1"/>
  <c r="EY163" i="73" s="1"/>
  <c r="EY164" i="73" s="1"/>
  <c r="EY165" i="73" s="1"/>
  <c r="EY166" i="73" s="1"/>
  <c r="EY167" i="73" s="1"/>
  <c r="EY168" i="73" s="1"/>
  <c r="EY169" i="73" s="1"/>
  <c r="EY170" i="73" s="1"/>
  <c r="EY171" i="73" s="1"/>
  <c r="EY172" i="73" s="1"/>
  <c r="EY173" i="73" s="1"/>
  <c r="EY174" i="73" s="1"/>
  <c r="EY175" i="73" s="1"/>
  <c r="EY176" i="73" s="1"/>
  <c r="EY177" i="73" s="1"/>
  <c r="EY178" i="73" s="1"/>
  <c r="EY179" i="73" s="1"/>
  <c r="EY180" i="73" s="1"/>
  <c r="EY181" i="73" s="1"/>
  <c r="EY182" i="73" s="1"/>
  <c r="EY183" i="73" s="1"/>
  <c r="EY184" i="73" s="1"/>
  <c r="EY185" i="73" s="1"/>
  <c r="EY186" i="73" s="1"/>
  <c r="EY187" i="73" s="1"/>
  <c r="EY188" i="73" s="1"/>
  <c r="EY189" i="73" s="1"/>
  <c r="EY190" i="73" s="1"/>
  <c r="EY191" i="73" s="1"/>
  <c r="EY192" i="73" s="1"/>
  <c r="EY193" i="73" s="1"/>
  <c r="EY194" i="73" s="1"/>
  <c r="EY195" i="73" s="1"/>
  <c r="EY196" i="73" s="1"/>
  <c r="EY197" i="73" s="1"/>
  <c r="EY198" i="73" s="1"/>
  <c r="EY199" i="73" s="1"/>
  <c r="EY200" i="73" s="1"/>
  <c r="EY201" i="73" s="1"/>
  <c r="EY202" i="73" s="1"/>
  <c r="EY203" i="73" s="1"/>
  <c r="EY204" i="73" s="1"/>
  <c r="EY205" i="73" s="1"/>
  <c r="EY206" i="73" s="1"/>
  <c r="EY207" i="73" s="1"/>
  <c r="EY208" i="73" s="1"/>
  <c r="EY209" i="73" s="1"/>
  <c r="EY210" i="73" s="1"/>
  <c r="EY211" i="73" s="1"/>
  <c r="EY212" i="73" s="1"/>
  <c r="EY213" i="73" s="1"/>
  <c r="EY214" i="73" s="1"/>
  <c r="EY215" i="73" s="1"/>
  <c r="EY216" i="73" s="1"/>
  <c r="EY217" i="73" s="1"/>
  <c r="EY218" i="73" s="1"/>
  <c r="EY219" i="73" s="1"/>
  <c r="EY220" i="73" s="1"/>
  <c r="EY221" i="73" s="1"/>
  <c r="EY222" i="73" s="1"/>
  <c r="HG214" i="73"/>
  <c r="HG171" i="73"/>
  <c r="GR148" i="73"/>
  <c r="GR136" i="73"/>
  <c r="ET35" i="73"/>
  <c r="ET36" i="73" s="1"/>
  <c r="ET37" i="73" s="1"/>
  <c r="ET38" i="73" s="1"/>
  <c r="ET39" i="73" s="1"/>
  <c r="ET40" i="73" s="1"/>
  <c r="ET41" i="73" s="1"/>
  <c r="ET42" i="73" s="1"/>
  <c r="ET43" i="73" s="1"/>
  <c r="ET44" i="73" s="1"/>
  <c r="ET45" i="73" s="1"/>
  <c r="ET46" i="73" s="1"/>
  <c r="ET47" i="73" s="1"/>
  <c r="ET48" i="73" s="1"/>
  <c r="ET49" i="73" s="1"/>
  <c r="ET50" i="73" s="1"/>
  <c r="ET51" i="73" s="1"/>
  <c r="ET52" i="73" s="1"/>
  <c r="ET53" i="73" s="1"/>
  <c r="ET54" i="73" s="1"/>
  <c r="ET55" i="73" s="1"/>
  <c r="ET56" i="73" s="1"/>
  <c r="ET57" i="73" s="1"/>
  <c r="ET58" i="73" s="1"/>
  <c r="ET59" i="73" s="1"/>
  <c r="ET60" i="73" s="1"/>
  <c r="ET61" i="73" s="1"/>
  <c r="ET62" i="73" s="1"/>
  <c r="ET63" i="73" s="1"/>
  <c r="ET64" i="73" s="1"/>
  <c r="ET65" i="73" s="1"/>
  <c r="ET66" i="73" s="1"/>
  <c r="ET67" i="73" s="1"/>
  <c r="ET68" i="73" s="1"/>
  <c r="ET69" i="73" s="1"/>
  <c r="ET70" i="73" s="1"/>
  <c r="ET71" i="73" s="1"/>
  <c r="ET72" i="73" s="1"/>
  <c r="ET73" i="73" s="1"/>
  <c r="ET74" i="73" s="1"/>
  <c r="ET75" i="73" s="1"/>
  <c r="ET76" i="73" s="1"/>
  <c r="ET77" i="73" s="1"/>
  <c r="ET78" i="73" s="1"/>
  <c r="ET79" i="73" s="1"/>
  <c r="ET80" i="73" s="1"/>
  <c r="ET81" i="73" s="1"/>
  <c r="ET82" i="73" s="1"/>
  <c r="ET83" i="73" s="1"/>
  <c r="ET84" i="73" s="1"/>
  <c r="ET85" i="73" s="1"/>
  <c r="ET86" i="73" s="1"/>
  <c r="ET87" i="73" s="1"/>
  <c r="ET88" i="73" s="1"/>
  <c r="ET89" i="73" s="1"/>
  <c r="ET90" i="73" s="1"/>
  <c r="ET91" i="73" s="1"/>
  <c r="ET92" i="73" s="1"/>
  <c r="ET93" i="73" s="1"/>
  <c r="ET94" i="73" s="1"/>
  <c r="ET95" i="73" s="1"/>
  <c r="ET96" i="73" s="1"/>
  <c r="ET97" i="73" s="1"/>
  <c r="ET98" i="73" s="1"/>
  <c r="ET99" i="73" s="1"/>
  <c r="ET100" i="73" s="1"/>
  <c r="ET101" i="73" s="1"/>
  <c r="ET102" i="73" s="1"/>
  <c r="ET103" i="73" s="1"/>
  <c r="ET104" i="73" s="1"/>
  <c r="ET105" i="73" s="1"/>
  <c r="ET106" i="73" s="1"/>
  <c r="ET107" i="73" s="1"/>
  <c r="ET108" i="73" s="1"/>
  <c r="ET109" i="73" s="1"/>
  <c r="ET110" i="73" s="1"/>
  <c r="ET111" i="73" s="1"/>
  <c r="ET112" i="73" s="1"/>
  <c r="ET113" i="73" s="1"/>
  <c r="ET114" i="73" s="1"/>
  <c r="ET115" i="73" s="1"/>
  <c r="ET116" i="73" s="1"/>
  <c r="ET117" i="73" s="1"/>
  <c r="ET118" i="73" s="1"/>
  <c r="ET119" i="73" s="1"/>
  <c r="ET120" i="73" s="1"/>
  <c r="ET121" i="73" s="1"/>
  <c r="ET122" i="73" s="1"/>
  <c r="ET123" i="73" s="1"/>
  <c r="ET124" i="73" s="1"/>
  <c r="ET125" i="73" s="1"/>
  <c r="ET126" i="73" s="1"/>
  <c r="ET127" i="73" s="1"/>
  <c r="ET128" i="73" s="1"/>
  <c r="ET129" i="73" s="1"/>
  <c r="ET130" i="73" s="1"/>
  <c r="ET131" i="73" s="1"/>
  <c r="ET132" i="73" s="1"/>
  <c r="ET133" i="73" s="1"/>
  <c r="ET134" i="73" s="1"/>
  <c r="ET135" i="73" s="1"/>
  <c r="ET136" i="73" s="1"/>
  <c r="ET137" i="73" s="1"/>
  <c r="ET138" i="73" s="1"/>
  <c r="ET139" i="73" s="1"/>
  <c r="ET140" i="73" s="1"/>
  <c r="ET141" i="73" s="1"/>
  <c r="ET142" i="73" s="1"/>
  <c r="ET143" i="73" s="1"/>
  <c r="ET144" i="73" s="1"/>
  <c r="ET145" i="73" s="1"/>
  <c r="ET146" i="73" s="1"/>
  <c r="ET147" i="73" s="1"/>
  <c r="ET148" i="73" s="1"/>
  <c r="ET149" i="73" s="1"/>
  <c r="ET150" i="73" s="1"/>
  <c r="ET151" i="73" s="1"/>
  <c r="ET152" i="73" s="1"/>
  <c r="ET153" i="73" s="1"/>
  <c r="ET154" i="73" s="1"/>
  <c r="ET155" i="73" s="1"/>
  <c r="ET156" i="73" s="1"/>
  <c r="ET157" i="73" s="1"/>
  <c r="ET158" i="73" s="1"/>
  <c r="ET159" i="73" s="1"/>
  <c r="ET160" i="73" s="1"/>
  <c r="ET161" i="73" s="1"/>
  <c r="ET162" i="73" s="1"/>
  <c r="ET163" i="73" s="1"/>
  <c r="ET164" i="73" s="1"/>
  <c r="ET165" i="73" s="1"/>
  <c r="ET166" i="73" s="1"/>
  <c r="ET167" i="73" s="1"/>
  <c r="ET168" i="73" s="1"/>
  <c r="ET169" i="73" s="1"/>
  <c r="ET170" i="73" s="1"/>
  <c r="ET171" i="73" s="1"/>
  <c r="ET172" i="73" s="1"/>
  <c r="ET173" i="73" s="1"/>
  <c r="ET174" i="73" s="1"/>
  <c r="ET175" i="73" s="1"/>
  <c r="ET176" i="73" s="1"/>
  <c r="ET177" i="73" s="1"/>
  <c r="ET178" i="73" s="1"/>
  <c r="ET179" i="73" s="1"/>
  <c r="ET180" i="73" s="1"/>
  <c r="ET181" i="73" s="1"/>
  <c r="ET182" i="73" s="1"/>
  <c r="ET183" i="73" s="1"/>
  <c r="ET184" i="73" s="1"/>
  <c r="ET185" i="73" s="1"/>
  <c r="ET186" i="73" s="1"/>
  <c r="ET187" i="73" s="1"/>
  <c r="ET188" i="73" s="1"/>
  <c r="ET189" i="73" s="1"/>
  <c r="ET190" i="73" s="1"/>
  <c r="ET191" i="73" s="1"/>
  <c r="ET192" i="73" s="1"/>
  <c r="ET193" i="73" s="1"/>
  <c r="ET194" i="73" s="1"/>
  <c r="ET195" i="73" s="1"/>
  <c r="ET196" i="73" s="1"/>
  <c r="ET197" i="73" s="1"/>
  <c r="ET198" i="73" s="1"/>
  <c r="ET199" i="73" s="1"/>
  <c r="ET200" i="73" s="1"/>
  <c r="ET201" i="73" s="1"/>
  <c r="ET202" i="73" s="1"/>
  <c r="ET203" i="73" s="1"/>
  <c r="ET204" i="73" s="1"/>
  <c r="ET205" i="73" s="1"/>
  <c r="ET206" i="73" s="1"/>
  <c r="ET207" i="73" s="1"/>
  <c r="ET208" i="73" s="1"/>
  <c r="ET209" i="73" s="1"/>
  <c r="ET210" i="73" s="1"/>
  <c r="ET211" i="73" s="1"/>
  <c r="ET212" i="73" s="1"/>
  <c r="ET213" i="73" s="1"/>
  <c r="ET214" i="73" s="1"/>
  <c r="ET215" i="73" s="1"/>
  <c r="ET216" i="73" s="1"/>
  <c r="ET217" i="73" s="1"/>
  <c r="ET218" i="73" s="1"/>
  <c r="ET219" i="73" s="1"/>
  <c r="ET220" i="73" s="1"/>
  <c r="ET221" i="73" s="1"/>
  <c r="ET222" i="73" s="1"/>
  <c r="HB162" i="73"/>
  <c r="GM125" i="73"/>
  <c r="HB166" i="73"/>
  <c r="HB26" i="73"/>
  <c r="EV33" i="73"/>
  <c r="EV34" i="73" s="1"/>
  <c r="EV35" i="73" s="1"/>
  <c r="EV36" i="73" s="1"/>
  <c r="EV37" i="73" s="1"/>
  <c r="EV38" i="73" s="1"/>
  <c r="EV39" i="73" s="1"/>
  <c r="EV40" i="73" s="1"/>
  <c r="EV41" i="73" s="1"/>
  <c r="EV42" i="73" s="1"/>
  <c r="EV43" i="73" s="1"/>
  <c r="EV44" i="73" s="1"/>
  <c r="EV45" i="73" s="1"/>
  <c r="EV46" i="73" s="1"/>
  <c r="EV47" i="73" s="1"/>
  <c r="EV48" i="73" s="1"/>
  <c r="EV49" i="73" s="1"/>
  <c r="EV50" i="73" s="1"/>
  <c r="EV51" i="73" s="1"/>
  <c r="EV52" i="73" s="1"/>
  <c r="EV53" i="73" s="1"/>
  <c r="EV54" i="73" s="1"/>
  <c r="EV55" i="73" s="1"/>
  <c r="EV56" i="73" s="1"/>
  <c r="EV57" i="73" s="1"/>
  <c r="EV58" i="73" s="1"/>
  <c r="EV59" i="73" s="1"/>
  <c r="EV60" i="73" s="1"/>
  <c r="EV61" i="73" s="1"/>
  <c r="EV62" i="73" s="1"/>
  <c r="EV63" i="73" s="1"/>
  <c r="EV64" i="73" s="1"/>
  <c r="EV65" i="73" s="1"/>
  <c r="EV66" i="73" s="1"/>
  <c r="EV67" i="73" s="1"/>
  <c r="EV68" i="73" s="1"/>
  <c r="EV69" i="73" s="1"/>
  <c r="EV70" i="73" s="1"/>
  <c r="EV71" i="73" s="1"/>
  <c r="EV72" i="73" s="1"/>
  <c r="EV73" i="73" s="1"/>
  <c r="EV74" i="73" s="1"/>
  <c r="EV75" i="73" s="1"/>
  <c r="EV76" i="73" s="1"/>
  <c r="EV77" i="73" s="1"/>
  <c r="EV78" i="73" s="1"/>
  <c r="EV79" i="73" s="1"/>
  <c r="EV80" i="73" s="1"/>
  <c r="EV81" i="73" s="1"/>
  <c r="EV82" i="73" s="1"/>
  <c r="EV83" i="73" s="1"/>
  <c r="EV84" i="73" s="1"/>
  <c r="EV85" i="73" s="1"/>
  <c r="EV86" i="73" s="1"/>
  <c r="EV87" i="73" s="1"/>
  <c r="EV88" i="73" s="1"/>
  <c r="EV89" i="73" s="1"/>
  <c r="EV90" i="73" s="1"/>
  <c r="EV91" i="73" s="1"/>
  <c r="EV92" i="73" s="1"/>
  <c r="EV93" i="73" s="1"/>
  <c r="EV94" i="73" s="1"/>
  <c r="EV95" i="73" s="1"/>
  <c r="EV96" i="73" s="1"/>
  <c r="EV97" i="73" s="1"/>
  <c r="EV98" i="73" s="1"/>
  <c r="EV99" i="73" s="1"/>
  <c r="EV100" i="73" s="1"/>
  <c r="EV101" i="73" s="1"/>
  <c r="EV102" i="73" s="1"/>
  <c r="EV103" i="73" s="1"/>
  <c r="EV104" i="73" s="1"/>
  <c r="EV105" i="73" s="1"/>
  <c r="EV106" i="73" s="1"/>
  <c r="EV107" i="73" s="1"/>
  <c r="EV108" i="73" s="1"/>
  <c r="EV109" i="73" s="1"/>
  <c r="EV110" i="73" s="1"/>
  <c r="EV111" i="73" s="1"/>
  <c r="EV112" i="73" s="1"/>
  <c r="EV113" i="73" s="1"/>
  <c r="EV114" i="73" s="1"/>
  <c r="EV115" i="73" s="1"/>
  <c r="EV116" i="73" s="1"/>
  <c r="EV117" i="73" s="1"/>
  <c r="EV118" i="73" s="1"/>
  <c r="EV119" i="73" s="1"/>
  <c r="EV120" i="73" s="1"/>
  <c r="EV121" i="73" s="1"/>
  <c r="EV122" i="73" s="1"/>
  <c r="EV123" i="73" s="1"/>
  <c r="EV124" i="73" s="1"/>
  <c r="EV125" i="73" s="1"/>
  <c r="EV126" i="73" s="1"/>
  <c r="EV127" i="73" s="1"/>
  <c r="EV128" i="73" s="1"/>
  <c r="EV129" i="73" s="1"/>
  <c r="EV130" i="73" s="1"/>
  <c r="EV131" i="73" s="1"/>
  <c r="EV132" i="73" s="1"/>
  <c r="EV133" i="73" s="1"/>
  <c r="EV134" i="73" s="1"/>
  <c r="EV135" i="73" s="1"/>
  <c r="EV136" i="73" s="1"/>
  <c r="EV137" i="73" s="1"/>
  <c r="EV138" i="73" s="1"/>
  <c r="EV139" i="73" s="1"/>
  <c r="EV140" i="73" s="1"/>
  <c r="EV141" i="73" s="1"/>
  <c r="EV142" i="73" s="1"/>
  <c r="EV143" i="73" s="1"/>
  <c r="EV144" i="73" s="1"/>
  <c r="EV145" i="73" s="1"/>
  <c r="EV146" i="73" s="1"/>
  <c r="EV147" i="73" s="1"/>
  <c r="EV148" i="73" s="1"/>
  <c r="EV149" i="73" s="1"/>
  <c r="EV150" i="73" s="1"/>
  <c r="EV151" i="73" s="1"/>
  <c r="EV152" i="73" s="1"/>
  <c r="EV153" i="73" s="1"/>
  <c r="EV154" i="73" s="1"/>
  <c r="EV155" i="73" s="1"/>
  <c r="EV156" i="73" s="1"/>
  <c r="EV157" i="73" s="1"/>
  <c r="EV158" i="73" s="1"/>
  <c r="EV159" i="73" s="1"/>
  <c r="EV160" i="73" s="1"/>
  <c r="EV161" i="73" s="1"/>
  <c r="EV162" i="73" s="1"/>
  <c r="EV163" i="73" s="1"/>
  <c r="EV164" i="73" s="1"/>
  <c r="EV165" i="73" s="1"/>
  <c r="EV166" i="73" s="1"/>
  <c r="EV167" i="73" s="1"/>
  <c r="EV168" i="73" s="1"/>
  <c r="EV169" i="73" s="1"/>
  <c r="EV170" i="73" s="1"/>
  <c r="EV171" i="73" s="1"/>
  <c r="EV172" i="73" s="1"/>
  <c r="EV173" i="73" s="1"/>
  <c r="EV174" i="73" s="1"/>
  <c r="EV175" i="73" s="1"/>
  <c r="EV176" i="73" s="1"/>
  <c r="EV177" i="73" s="1"/>
  <c r="EV178" i="73" s="1"/>
  <c r="EV179" i="73" s="1"/>
  <c r="EV180" i="73" s="1"/>
  <c r="EV181" i="73" s="1"/>
  <c r="EV182" i="73" s="1"/>
  <c r="EV183" i="73" s="1"/>
  <c r="EV184" i="73" s="1"/>
  <c r="EV185" i="73" s="1"/>
  <c r="EV186" i="73" s="1"/>
  <c r="EV187" i="73" s="1"/>
  <c r="EV188" i="73" s="1"/>
  <c r="EV189" i="73" s="1"/>
  <c r="EV190" i="73" s="1"/>
  <c r="EV191" i="73" s="1"/>
  <c r="EV192" i="73" s="1"/>
  <c r="EV193" i="73" s="1"/>
  <c r="EV194" i="73" s="1"/>
  <c r="EV195" i="73" s="1"/>
  <c r="EV196" i="73" s="1"/>
  <c r="EV197" i="73" s="1"/>
  <c r="EV198" i="73" s="1"/>
  <c r="EV199" i="73" s="1"/>
  <c r="EV200" i="73" s="1"/>
  <c r="EV201" i="73" s="1"/>
  <c r="EV202" i="73" s="1"/>
  <c r="EV203" i="73" s="1"/>
  <c r="EV204" i="73" s="1"/>
  <c r="EV205" i="73" s="1"/>
  <c r="EV206" i="73" s="1"/>
  <c r="EV207" i="73" s="1"/>
  <c r="EV208" i="73" s="1"/>
  <c r="EV209" i="73" s="1"/>
  <c r="EV210" i="73" s="1"/>
  <c r="EV211" i="73" s="1"/>
  <c r="EV212" i="73" s="1"/>
  <c r="EV213" i="73" s="1"/>
  <c r="EV214" i="73" s="1"/>
  <c r="EV215" i="73" s="1"/>
  <c r="EV216" i="73" s="1"/>
  <c r="EV217" i="73" s="1"/>
  <c r="EV218" i="73" s="1"/>
  <c r="EV219" i="73" s="1"/>
  <c r="EV220" i="73" s="1"/>
  <c r="EV221" i="73" s="1"/>
  <c r="EV222" i="73" s="1"/>
  <c r="HD101" i="73"/>
  <c r="HD71" i="73"/>
  <c r="GO70" i="73"/>
  <c r="GO163" i="73"/>
  <c r="GO59" i="73"/>
  <c r="HD194" i="73"/>
  <c r="GO36" i="73"/>
  <c r="GO57" i="73"/>
  <c r="GO89" i="73"/>
  <c r="GO135" i="73"/>
  <c r="HD167" i="73"/>
  <c r="GO75" i="73"/>
  <c r="HD161" i="73"/>
  <c r="HD141" i="73"/>
  <c r="GO194" i="73"/>
  <c r="GO96" i="73"/>
  <c r="HD199" i="73"/>
  <c r="HD130" i="73"/>
  <c r="GO65" i="73"/>
  <c r="GO81" i="73"/>
  <c r="GO222" i="73"/>
  <c r="HD165" i="73"/>
  <c r="GO41" i="73"/>
  <c r="GO137" i="73"/>
  <c r="GO138" i="73"/>
  <c r="GO192" i="73"/>
  <c r="HD129" i="73"/>
  <c r="GO174" i="73"/>
  <c r="GO25" i="73"/>
  <c r="HD220" i="73"/>
  <c r="GO105" i="73"/>
  <c r="GO119" i="73"/>
  <c r="GO197" i="73"/>
  <c r="GO134" i="73"/>
  <c r="GO154" i="73"/>
  <c r="HD123" i="73"/>
  <c r="FC36" i="73"/>
  <c r="FC37" i="73" s="1"/>
  <c r="FC38" i="73" s="1"/>
  <c r="FC39" i="73" s="1"/>
  <c r="FC40" i="73" s="1"/>
  <c r="FC41" i="73" s="1"/>
  <c r="FC42" i="73" s="1"/>
  <c r="FC43" i="73" s="1"/>
  <c r="FC44" i="73" s="1"/>
  <c r="FC45" i="73" s="1"/>
  <c r="FC46" i="73" s="1"/>
  <c r="FC47" i="73" s="1"/>
  <c r="FC48" i="73" s="1"/>
  <c r="FC49" i="73" s="1"/>
  <c r="FC50" i="73" s="1"/>
  <c r="FC51" i="73" s="1"/>
  <c r="FC52" i="73" s="1"/>
  <c r="FC53" i="73" s="1"/>
  <c r="FC54" i="73" s="1"/>
  <c r="FC55" i="73" s="1"/>
  <c r="FC56" i="73" s="1"/>
  <c r="FC57" i="73" s="1"/>
  <c r="FC58" i="73" s="1"/>
  <c r="FC59" i="73" s="1"/>
  <c r="FC60" i="73" s="1"/>
  <c r="FC61" i="73" s="1"/>
  <c r="FC62" i="73" s="1"/>
  <c r="FC63" i="73" s="1"/>
  <c r="FC64" i="73" s="1"/>
  <c r="FC65" i="73" s="1"/>
  <c r="FC66" i="73" s="1"/>
  <c r="FC67" i="73" s="1"/>
  <c r="FC68" i="73" s="1"/>
  <c r="FC69" i="73" s="1"/>
  <c r="FC70" i="73" s="1"/>
  <c r="FC71" i="73" s="1"/>
  <c r="FC72" i="73" s="1"/>
  <c r="FC73" i="73" s="1"/>
  <c r="FC74" i="73" s="1"/>
  <c r="FC75" i="73" s="1"/>
  <c r="FC76" i="73" s="1"/>
  <c r="FC77" i="73" s="1"/>
  <c r="FC78" i="73" s="1"/>
  <c r="FC79" i="73" s="1"/>
  <c r="FC80" i="73" s="1"/>
  <c r="FC81" i="73" s="1"/>
  <c r="FC82" i="73" s="1"/>
  <c r="FC83" i="73" s="1"/>
  <c r="FC84" i="73" s="1"/>
  <c r="FC85" i="73" s="1"/>
  <c r="FC86" i="73" s="1"/>
  <c r="FC87" i="73" s="1"/>
  <c r="FC88" i="73" s="1"/>
  <c r="FC89" i="73" s="1"/>
  <c r="FC90" i="73" s="1"/>
  <c r="FC91" i="73" s="1"/>
  <c r="FC92" i="73" s="1"/>
  <c r="FC93" i="73" s="1"/>
  <c r="FC94" i="73" s="1"/>
  <c r="FC95" i="73" s="1"/>
  <c r="FC96" i="73" s="1"/>
  <c r="FC97" i="73" s="1"/>
  <c r="FC98" i="73" s="1"/>
  <c r="FC99" i="73" s="1"/>
  <c r="FC100" i="73" s="1"/>
  <c r="FC101" i="73" s="1"/>
  <c r="FC102" i="73" s="1"/>
  <c r="FC103" i="73" s="1"/>
  <c r="FC104" i="73" s="1"/>
  <c r="FC105" i="73" s="1"/>
  <c r="FC106" i="73" s="1"/>
  <c r="FC107" i="73" s="1"/>
  <c r="FC108" i="73" s="1"/>
  <c r="FC109" i="73" s="1"/>
  <c r="FC110" i="73" s="1"/>
  <c r="FC111" i="73" s="1"/>
  <c r="FC112" i="73" s="1"/>
  <c r="FC113" i="73" s="1"/>
  <c r="FC114" i="73" s="1"/>
  <c r="FC115" i="73" s="1"/>
  <c r="FC116" i="73" s="1"/>
  <c r="FC117" i="73" s="1"/>
  <c r="FC118" i="73" s="1"/>
  <c r="FC119" i="73" s="1"/>
  <c r="FC120" i="73" s="1"/>
  <c r="FC121" i="73" s="1"/>
  <c r="FC122" i="73" s="1"/>
  <c r="FC123" i="73" s="1"/>
  <c r="FC124" i="73" s="1"/>
  <c r="FC125" i="73" s="1"/>
  <c r="FC126" i="73" s="1"/>
  <c r="FC127" i="73" s="1"/>
  <c r="FC128" i="73" s="1"/>
  <c r="FC129" i="73" s="1"/>
  <c r="FC130" i="73" s="1"/>
  <c r="FC131" i="73" s="1"/>
  <c r="FC132" i="73" s="1"/>
  <c r="FC133" i="73" s="1"/>
  <c r="FC134" i="73" s="1"/>
  <c r="FC135" i="73" s="1"/>
  <c r="FC136" i="73" s="1"/>
  <c r="FC137" i="73" s="1"/>
  <c r="FC138" i="73" s="1"/>
  <c r="FC139" i="73" s="1"/>
  <c r="FC140" i="73" s="1"/>
  <c r="FC141" i="73" s="1"/>
  <c r="FC142" i="73" s="1"/>
  <c r="FC143" i="73" s="1"/>
  <c r="FC144" i="73" s="1"/>
  <c r="FC145" i="73" s="1"/>
  <c r="FC146" i="73" s="1"/>
  <c r="FC147" i="73" s="1"/>
  <c r="FC148" i="73" s="1"/>
  <c r="FC149" i="73" s="1"/>
  <c r="FC150" i="73" s="1"/>
  <c r="FC151" i="73" s="1"/>
  <c r="FC152" i="73" s="1"/>
  <c r="FC153" i="73" s="1"/>
  <c r="FC154" i="73" s="1"/>
  <c r="FC155" i="73" s="1"/>
  <c r="FC156" i="73" s="1"/>
  <c r="FC157" i="73" s="1"/>
  <c r="FC158" i="73" s="1"/>
  <c r="FC159" i="73" s="1"/>
  <c r="FC160" i="73" s="1"/>
  <c r="FC161" i="73" s="1"/>
  <c r="FC162" i="73" s="1"/>
  <c r="FC163" i="73" s="1"/>
  <c r="FC164" i="73" s="1"/>
  <c r="FC165" i="73" s="1"/>
  <c r="FC166" i="73" s="1"/>
  <c r="FC167" i="73" s="1"/>
  <c r="FC168" i="73" s="1"/>
  <c r="FC169" i="73" s="1"/>
  <c r="FC170" i="73" s="1"/>
  <c r="FC171" i="73" s="1"/>
  <c r="FC172" i="73" s="1"/>
  <c r="FC173" i="73" s="1"/>
  <c r="FC174" i="73" s="1"/>
  <c r="FC175" i="73" s="1"/>
  <c r="FC176" i="73" s="1"/>
  <c r="FC177" i="73" s="1"/>
  <c r="FC178" i="73" s="1"/>
  <c r="FC179" i="73" s="1"/>
  <c r="FC180" i="73" s="1"/>
  <c r="FC181" i="73" s="1"/>
  <c r="FC182" i="73" s="1"/>
  <c r="FC183" i="73" s="1"/>
  <c r="FC184" i="73" s="1"/>
  <c r="FC185" i="73" s="1"/>
  <c r="FC186" i="73" s="1"/>
  <c r="FC187" i="73" s="1"/>
  <c r="FC188" i="73" s="1"/>
  <c r="FC189" i="73" s="1"/>
  <c r="FC190" i="73" s="1"/>
  <c r="FC191" i="73" s="1"/>
  <c r="FC192" i="73" s="1"/>
  <c r="FC193" i="73" s="1"/>
  <c r="FC194" i="73" s="1"/>
  <c r="FC195" i="73" s="1"/>
  <c r="FC196" i="73" s="1"/>
  <c r="FC197" i="73" s="1"/>
  <c r="FC198" i="73" s="1"/>
  <c r="FC199" i="73" s="1"/>
  <c r="FC200" i="73" s="1"/>
  <c r="FC201" i="73" s="1"/>
  <c r="FC202" i="73" s="1"/>
  <c r="FC203" i="73" s="1"/>
  <c r="FC204" i="73" s="1"/>
  <c r="FC205" i="73" s="1"/>
  <c r="FC206" i="73" s="1"/>
  <c r="FC207" i="73" s="1"/>
  <c r="FC208" i="73" s="1"/>
  <c r="FC209" i="73" s="1"/>
  <c r="FC210" i="73" s="1"/>
  <c r="FC211" i="73" s="1"/>
  <c r="FC212" i="73" s="1"/>
  <c r="FC213" i="73" s="1"/>
  <c r="FC214" i="73" s="1"/>
  <c r="FC215" i="73" s="1"/>
  <c r="FC216" i="73" s="1"/>
  <c r="FC217" i="73" s="1"/>
  <c r="FC218" i="73" s="1"/>
  <c r="FC219" i="73" s="1"/>
  <c r="FC220" i="73" s="1"/>
  <c r="FC221" i="73" s="1"/>
  <c r="FC222" i="73" s="1"/>
  <c r="EX36" i="73"/>
  <c r="EX37" i="73" s="1"/>
  <c r="EX38" i="73" s="1"/>
  <c r="EX39" i="73" s="1"/>
  <c r="EX40" i="73" s="1"/>
  <c r="EX41" i="73" s="1"/>
  <c r="EX42" i="73" s="1"/>
  <c r="EX43" i="73" s="1"/>
  <c r="EX44" i="73" s="1"/>
  <c r="EX45" i="73" s="1"/>
  <c r="EX46" i="73" s="1"/>
  <c r="EX47" i="73" s="1"/>
  <c r="EX48" i="73" s="1"/>
  <c r="EX49" i="73" s="1"/>
  <c r="EX50" i="73" s="1"/>
  <c r="EX51" i="73" s="1"/>
  <c r="EX52" i="73" s="1"/>
  <c r="EX53" i="73" s="1"/>
  <c r="EX54" i="73" s="1"/>
  <c r="EX55" i="73" s="1"/>
  <c r="EX56" i="73" s="1"/>
  <c r="EX57" i="73" s="1"/>
  <c r="EX58" i="73" s="1"/>
  <c r="EX59" i="73" s="1"/>
  <c r="EX60" i="73" s="1"/>
  <c r="EX61" i="73" s="1"/>
  <c r="EX62" i="73" s="1"/>
  <c r="EX63" i="73" s="1"/>
  <c r="EX64" i="73" s="1"/>
  <c r="EX65" i="73" s="1"/>
  <c r="EX66" i="73" s="1"/>
  <c r="EX67" i="73" s="1"/>
  <c r="EX68" i="73" s="1"/>
  <c r="EX69" i="73" s="1"/>
  <c r="EX70" i="73" s="1"/>
  <c r="EX71" i="73" s="1"/>
  <c r="EX72" i="73" s="1"/>
  <c r="EX73" i="73" s="1"/>
  <c r="EX74" i="73" s="1"/>
  <c r="EX75" i="73" s="1"/>
  <c r="EX76" i="73" s="1"/>
  <c r="EX77" i="73" s="1"/>
  <c r="EX78" i="73" s="1"/>
  <c r="EX79" i="73" s="1"/>
  <c r="EX80" i="73" s="1"/>
  <c r="EX81" i="73" s="1"/>
  <c r="EX82" i="73" s="1"/>
  <c r="EX83" i="73" s="1"/>
  <c r="EX84" i="73" s="1"/>
  <c r="EX85" i="73" s="1"/>
  <c r="EX86" i="73" s="1"/>
  <c r="EX87" i="73" s="1"/>
  <c r="EX88" i="73" s="1"/>
  <c r="EX89" i="73" s="1"/>
  <c r="EX90" i="73" s="1"/>
  <c r="EX91" i="73" s="1"/>
  <c r="EX92" i="73" s="1"/>
  <c r="EX93" i="73" s="1"/>
  <c r="EX94" i="73" s="1"/>
  <c r="EX95" i="73" s="1"/>
  <c r="EX96" i="73" s="1"/>
  <c r="EX97" i="73" s="1"/>
  <c r="EX98" i="73" s="1"/>
  <c r="EX99" i="73" s="1"/>
  <c r="EX100" i="73" s="1"/>
  <c r="EX101" i="73" s="1"/>
  <c r="EX102" i="73" s="1"/>
  <c r="EX103" i="73" s="1"/>
  <c r="EX104" i="73" s="1"/>
  <c r="EX105" i="73" s="1"/>
  <c r="EX106" i="73" s="1"/>
  <c r="EX107" i="73" s="1"/>
  <c r="EX108" i="73" s="1"/>
  <c r="EX109" i="73" s="1"/>
  <c r="EX110" i="73" s="1"/>
  <c r="EX111" i="73" s="1"/>
  <c r="EX112" i="73" s="1"/>
  <c r="EX113" i="73" s="1"/>
  <c r="EX114" i="73" s="1"/>
  <c r="EX115" i="73" s="1"/>
  <c r="EX116" i="73" s="1"/>
  <c r="EX117" i="73" s="1"/>
  <c r="EX118" i="73" s="1"/>
  <c r="EX119" i="73" s="1"/>
  <c r="EX120" i="73" s="1"/>
  <c r="EX121" i="73" s="1"/>
  <c r="EX122" i="73" s="1"/>
  <c r="EX123" i="73" s="1"/>
  <c r="EX124" i="73" s="1"/>
  <c r="EX125" i="73" s="1"/>
  <c r="EX126" i="73" s="1"/>
  <c r="EX127" i="73" s="1"/>
  <c r="EX128" i="73" s="1"/>
  <c r="EX129" i="73" s="1"/>
  <c r="EX130" i="73" s="1"/>
  <c r="EX131" i="73" s="1"/>
  <c r="EX132" i="73" s="1"/>
  <c r="EX133" i="73" s="1"/>
  <c r="EX134" i="73" s="1"/>
  <c r="EX135" i="73" s="1"/>
  <c r="EX136" i="73" s="1"/>
  <c r="EX137" i="73" s="1"/>
  <c r="EX138" i="73" s="1"/>
  <c r="EX139" i="73" s="1"/>
  <c r="EX140" i="73" s="1"/>
  <c r="EX141" i="73" s="1"/>
  <c r="EX142" i="73" s="1"/>
  <c r="EX143" i="73" s="1"/>
  <c r="EX144" i="73" s="1"/>
  <c r="EX145" i="73" s="1"/>
  <c r="EX146" i="73" s="1"/>
  <c r="EX147" i="73" s="1"/>
  <c r="EX148" i="73" s="1"/>
  <c r="EX149" i="73" s="1"/>
  <c r="EX150" i="73" s="1"/>
  <c r="EX151" i="73" s="1"/>
  <c r="EX152" i="73" s="1"/>
  <c r="EX153" i="73" s="1"/>
  <c r="EX154" i="73" s="1"/>
  <c r="EX155" i="73" s="1"/>
  <c r="EX156" i="73" s="1"/>
  <c r="EX157" i="73" s="1"/>
  <c r="EX158" i="73" s="1"/>
  <c r="EX159" i="73" s="1"/>
  <c r="EX160" i="73" s="1"/>
  <c r="EX161" i="73" s="1"/>
  <c r="EX162" i="73" s="1"/>
  <c r="EX163" i="73" s="1"/>
  <c r="EX164" i="73" s="1"/>
  <c r="EX165" i="73" s="1"/>
  <c r="EX166" i="73" s="1"/>
  <c r="EX167" i="73" s="1"/>
  <c r="EX168" i="73" s="1"/>
  <c r="EX169" i="73" s="1"/>
  <c r="EX170" i="73" s="1"/>
  <c r="EX171" i="73" s="1"/>
  <c r="EX172" i="73" s="1"/>
  <c r="EX173" i="73" s="1"/>
  <c r="EX174" i="73" s="1"/>
  <c r="EX175" i="73" s="1"/>
  <c r="EX176" i="73" s="1"/>
  <c r="EX177" i="73" s="1"/>
  <c r="EX178" i="73" s="1"/>
  <c r="EX179" i="73" s="1"/>
  <c r="EX180" i="73" s="1"/>
  <c r="EX181" i="73" s="1"/>
  <c r="EX182" i="73" s="1"/>
  <c r="EX183" i="73" s="1"/>
  <c r="EX184" i="73" s="1"/>
  <c r="EX185" i="73" s="1"/>
  <c r="EX186" i="73" s="1"/>
  <c r="EX187" i="73" s="1"/>
  <c r="EX188" i="73" s="1"/>
  <c r="EX189" i="73" s="1"/>
  <c r="EX190" i="73" s="1"/>
  <c r="EX191" i="73" s="1"/>
  <c r="EX192" i="73" s="1"/>
  <c r="EX193" i="73" s="1"/>
  <c r="EX194" i="73" s="1"/>
  <c r="EX195" i="73" s="1"/>
  <c r="EX196" i="73" s="1"/>
  <c r="EX197" i="73" s="1"/>
  <c r="EX198" i="73" s="1"/>
  <c r="EX199" i="73" s="1"/>
  <c r="EX200" i="73" s="1"/>
  <c r="EX201" i="73" s="1"/>
  <c r="EX202" i="73" s="1"/>
  <c r="EX203" i="73" s="1"/>
  <c r="EX204" i="73" s="1"/>
  <c r="EX205" i="73" s="1"/>
  <c r="EX206" i="73" s="1"/>
  <c r="EX207" i="73" s="1"/>
  <c r="EX208" i="73" s="1"/>
  <c r="EX209" i="73" s="1"/>
  <c r="EX210" i="73" s="1"/>
  <c r="EX211" i="73" s="1"/>
  <c r="EX212" i="73" s="1"/>
  <c r="EX213" i="73" s="1"/>
  <c r="EX214" i="73" s="1"/>
  <c r="EX215" i="73" s="1"/>
  <c r="EX216" i="73" s="1"/>
  <c r="EX217" i="73" s="1"/>
  <c r="EX218" i="73" s="1"/>
  <c r="EX219" i="73" s="1"/>
  <c r="EX220" i="73" s="1"/>
  <c r="EX221" i="73" s="1"/>
  <c r="EX222" i="73" s="1"/>
  <c r="GQ130" i="73"/>
  <c r="HF166" i="73"/>
  <c r="GQ187" i="73"/>
  <c r="GQ200" i="73"/>
  <c r="HF59" i="73"/>
  <c r="HF218" i="73"/>
  <c r="IL35" i="73"/>
  <c r="IL36" i="73" s="1"/>
  <c r="IL37" i="73" s="1"/>
  <c r="IL38" i="73" s="1"/>
  <c r="IL39" i="73" s="1"/>
  <c r="IL40" i="73" s="1"/>
  <c r="IL41" i="73" s="1"/>
  <c r="IL42" i="73" s="1"/>
  <c r="IL43" i="73" s="1"/>
  <c r="IL44" i="73" s="1"/>
  <c r="IL45" i="73" s="1"/>
  <c r="IL46" i="73" s="1"/>
  <c r="IL47" i="73" s="1"/>
  <c r="IL48" i="73" s="1"/>
  <c r="IL49" i="73" s="1"/>
  <c r="IL50" i="73" s="1"/>
  <c r="IL51" i="73" s="1"/>
  <c r="IL52" i="73" s="1"/>
  <c r="IL53" i="73" s="1"/>
  <c r="IL54" i="73" s="1"/>
  <c r="IL55" i="73" s="1"/>
  <c r="IL56" i="73" s="1"/>
  <c r="IL57" i="73" s="1"/>
  <c r="IL58" i="73" s="1"/>
  <c r="IL59" i="73" s="1"/>
  <c r="IL60" i="73" s="1"/>
  <c r="IL61" i="73" s="1"/>
  <c r="IL62" i="73" s="1"/>
  <c r="IL63" i="73" s="1"/>
  <c r="IL64" i="73" s="1"/>
  <c r="IL65" i="73" s="1"/>
  <c r="IL66" i="73" s="1"/>
  <c r="IL67" i="73" s="1"/>
  <c r="IL68" i="73" s="1"/>
  <c r="IL69" i="73" s="1"/>
  <c r="IL70" i="73" s="1"/>
  <c r="IL71" i="73" s="1"/>
  <c r="IL72" i="73" s="1"/>
  <c r="IL73" i="73" s="1"/>
  <c r="IL74" i="73" s="1"/>
  <c r="IL75" i="73" s="1"/>
  <c r="IL76" i="73" s="1"/>
  <c r="IL77" i="73" s="1"/>
  <c r="IL78" i="73" s="1"/>
  <c r="IL79" i="73" s="1"/>
  <c r="IL80" i="73" s="1"/>
  <c r="IL81" i="73" s="1"/>
  <c r="IL82" i="73" s="1"/>
  <c r="IL83" i="73" s="1"/>
  <c r="IL84" i="73" s="1"/>
  <c r="IL85" i="73" s="1"/>
  <c r="IL86" i="73" s="1"/>
  <c r="IL87" i="73" s="1"/>
  <c r="IL88" i="73" s="1"/>
  <c r="IL89" i="73" s="1"/>
  <c r="IL90" i="73" s="1"/>
  <c r="IL91" i="73" s="1"/>
  <c r="IL92" i="73" s="1"/>
  <c r="IL93" i="73" s="1"/>
  <c r="IL94" i="73" s="1"/>
  <c r="IL95" i="73" s="1"/>
  <c r="IL96" i="73" s="1"/>
  <c r="IL97" i="73" s="1"/>
  <c r="IL98" i="73" s="1"/>
  <c r="IL99" i="73" s="1"/>
  <c r="IL100" i="73" s="1"/>
  <c r="IL101" i="73" s="1"/>
  <c r="IL102" i="73" s="1"/>
  <c r="IL103" i="73" s="1"/>
  <c r="IL104" i="73" s="1"/>
  <c r="IL105" i="73" s="1"/>
  <c r="IL106" i="73" s="1"/>
  <c r="IL107" i="73" s="1"/>
  <c r="IL108" i="73" s="1"/>
  <c r="IL109" i="73" s="1"/>
  <c r="IL110" i="73" s="1"/>
  <c r="IL111" i="73" s="1"/>
  <c r="IL112" i="73" s="1"/>
  <c r="IL113" i="73" s="1"/>
  <c r="IL114" i="73" s="1"/>
  <c r="IL115" i="73" s="1"/>
  <c r="IL116" i="73" s="1"/>
  <c r="IL117" i="73" s="1"/>
  <c r="IL118" i="73" s="1"/>
  <c r="IL119" i="73" s="1"/>
  <c r="IL120" i="73" s="1"/>
  <c r="IL121" i="73" s="1"/>
  <c r="IL122" i="73" s="1"/>
  <c r="IL123" i="73" s="1"/>
  <c r="IL124" i="73" s="1"/>
  <c r="IL125" i="73" s="1"/>
  <c r="IL126" i="73" s="1"/>
  <c r="IL127" i="73" s="1"/>
  <c r="IL128" i="73" s="1"/>
  <c r="IL129" i="73" s="1"/>
  <c r="IL130" i="73" s="1"/>
  <c r="IL131" i="73" s="1"/>
  <c r="IL132" i="73" s="1"/>
  <c r="IL133" i="73" s="1"/>
  <c r="IL134" i="73" s="1"/>
  <c r="IL135" i="73" s="1"/>
  <c r="IL136" i="73" s="1"/>
  <c r="IL137" i="73" s="1"/>
  <c r="IL138" i="73" s="1"/>
  <c r="IL139" i="73" s="1"/>
  <c r="IL140" i="73" s="1"/>
  <c r="IL141" i="73" s="1"/>
  <c r="IL142" i="73" s="1"/>
  <c r="IL143" i="73" s="1"/>
  <c r="IL144" i="73" s="1"/>
  <c r="IL145" i="73" s="1"/>
  <c r="IL146" i="73" s="1"/>
  <c r="IL147" i="73" s="1"/>
  <c r="IL148" i="73" s="1"/>
  <c r="IL149" i="73" s="1"/>
  <c r="IL150" i="73" s="1"/>
  <c r="IL151" i="73" s="1"/>
  <c r="IL152" i="73" s="1"/>
  <c r="IL153" i="73" s="1"/>
  <c r="IL154" i="73" s="1"/>
  <c r="IL155" i="73" s="1"/>
  <c r="IL156" i="73" s="1"/>
  <c r="IL157" i="73" s="1"/>
  <c r="IL158" i="73" s="1"/>
  <c r="IL159" i="73" s="1"/>
  <c r="IL160" i="73" s="1"/>
  <c r="IL161" i="73" s="1"/>
  <c r="IL162" i="73" s="1"/>
  <c r="IL163" i="73" s="1"/>
  <c r="IL164" i="73" s="1"/>
  <c r="IL165" i="73" s="1"/>
  <c r="IL166" i="73" s="1"/>
  <c r="IL167" i="73" s="1"/>
  <c r="IL168" i="73" s="1"/>
  <c r="IL169" i="73" s="1"/>
  <c r="IL170" i="73" s="1"/>
  <c r="IL171" i="73" s="1"/>
  <c r="IL172" i="73" s="1"/>
  <c r="IL173" i="73" s="1"/>
  <c r="IL174" i="73" s="1"/>
  <c r="IL175" i="73" s="1"/>
  <c r="IL176" i="73" s="1"/>
  <c r="IL177" i="73" s="1"/>
  <c r="IL178" i="73" s="1"/>
  <c r="IL179" i="73" s="1"/>
  <c r="IL180" i="73" s="1"/>
  <c r="IL181" i="73" s="1"/>
  <c r="IL182" i="73" s="1"/>
  <c r="IL183" i="73" s="1"/>
  <c r="IL184" i="73" s="1"/>
  <c r="IL185" i="73" s="1"/>
  <c r="IL186" i="73" s="1"/>
  <c r="IL187" i="73" s="1"/>
  <c r="IL188" i="73" s="1"/>
  <c r="IL189" i="73" s="1"/>
  <c r="IL190" i="73" s="1"/>
  <c r="IL191" i="73" s="1"/>
  <c r="IL192" i="73" s="1"/>
  <c r="IL193" i="73" s="1"/>
  <c r="IL194" i="73" s="1"/>
  <c r="IL195" i="73" s="1"/>
  <c r="IL196" i="73" s="1"/>
  <c r="IL197" i="73" s="1"/>
  <c r="IL198" i="73" s="1"/>
  <c r="IL199" i="73" s="1"/>
  <c r="IL200" i="73" s="1"/>
  <c r="IL201" i="73" s="1"/>
  <c r="IL202" i="73" s="1"/>
  <c r="IL203" i="73" s="1"/>
  <c r="IL204" i="73" s="1"/>
  <c r="IL205" i="73" s="1"/>
  <c r="IL206" i="73" s="1"/>
  <c r="IL207" i="73" s="1"/>
  <c r="IL208" i="73" s="1"/>
  <c r="IL209" i="73" s="1"/>
  <c r="IL210" i="73" s="1"/>
  <c r="IL211" i="73" s="1"/>
  <c r="IL212" i="73" s="1"/>
  <c r="IL213" i="73" s="1"/>
  <c r="IL214" i="73" s="1"/>
  <c r="IL215" i="73" s="1"/>
  <c r="IL216" i="73" s="1"/>
  <c r="IL217" i="73" s="1"/>
  <c r="IL218" i="73" s="1"/>
  <c r="IL219" i="73" s="1"/>
  <c r="IL220" i="73" s="1"/>
  <c r="IL221" i="73" s="1"/>
  <c r="IL222" i="73" s="1"/>
  <c r="KE193" i="73"/>
  <c r="KT162" i="73"/>
  <c r="KT137" i="73"/>
  <c r="KE43" i="73"/>
  <c r="KT61" i="73"/>
  <c r="KT199" i="73"/>
  <c r="KT170" i="73"/>
  <c r="KE186" i="73"/>
  <c r="KE37" i="73"/>
  <c r="KT207" i="73"/>
  <c r="KE171" i="73"/>
  <c r="KE124" i="73"/>
  <c r="KT161" i="73"/>
  <c r="KE40" i="73"/>
  <c r="KT176" i="73"/>
  <c r="FF36" i="73"/>
  <c r="FF37" i="73" s="1"/>
  <c r="FF38" i="73" s="1"/>
  <c r="FF39" i="73" s="1"/>
  <c r="FF40" i="73" s="1"/>
  <c r="FF41" i="73" s="1"/>
  <c r="FF42" i="73" s="1"/>
  <c r="FF43" i="73" s="1"/>
  <c r="FF44" i="73" s="1"/>
  <c r="FF45" i="73" s="1"/>
  <c r="FF46" i="73" s="1"/>
  <c r="FF47" i="73" s="1"/>
  <c r="FF48" i="73" s="1"/>
  <c r="FF49" i="73" s="1"/>
  <c r="FF50" i="73" s="1"/>
  <c r="FF51" i="73" s="1"/>
  <c r="FF52" i="73" s="1"/>
  <c r="FF53" i="73" s="1"/>
  <c r="FF54" i="73" s="1"/>
  <c r="FF55" i="73" s="1"/>
  <c r="FF56" i="73" s="1"/>
  <c r="FF57" i="73" s="1"/>
  <c r="FF58" i="73" s="1"/>
  <c r="FF59" i="73" s="1"/>
  <c r="FF60" i="73" s="1"/>
  <c r="FF61" i="73" s="1"/>
  <c r="FF62" i="73" s="1"/>
  <c r="FF63" i="73" s="1"/>
  <c r="FF64" i="73" s="1"/>
  <c r="FF65" i="73" s="1"/>
  <c r="FF66" i="73" s="1"/>
  <c r="FF67" i="73" s="1"/>
  <c r="FF68" i="73" s="1"/>
  <c r="FF69" i="73" s="1"/>
  <c r="FF70" i="73" s="1"/>
  <c r="FF71" i="73" s="1"/>
  <c r="FF72" i="73" s="1"/>
  <c r="FF73" i="73" s="1"/>
  <c r="FF74" i="73" s="1"/>
  <c r="FF75" i="73" s="1"/>
  <c r="FF76" i="73" s="1"/>
  <c r="FF77" i="73" s="1"/>
  <c r="FF78" i="73" s="1"/>
  <c r="FF79" i="73" s="1"/>
  <c r="FF80" i="73" s="1"/>
  <c r="FF81" i="73" s="1"/>
  <c r="FF82" i="73" s="1"/>
  <c r="FF83" i="73" s="1"/>
  <c r="FF84" i="73" s="1"/>
  <c r="FF85" i="73" s="1"/>
  <c r="FF86" i="73" s="1"/>
  <c r="FF87" i="73" s="1"/>
  <c r="FF88" i="73" s="1"/>
  <c r="FF89" i="73" s="1"/>
  <c r="FF90" i="73" s="1"/>
  <c r="FF91" i="73" s="1"/>
  <c r="FF92" i="73" s="1"/>
  <c r="FF93" i="73" s="1"/>
  <c r="FF94" i="73" s="1"/>
  <c r="FF95" i="73" s="1"/>
  <c r="FF96" i="73" s="1"/>
  <c r="FF97" i="73" s="1"/>
  <c r="FF98" i="73" s="1"/>
  <c r="FF99" i="73" s="1"/>
  <c r="FF100" i="73" s="1"/>
  <c r="FF101" i="73" s="1"/>
  <c r="FF102" i="73" s="1"/>
  <c r="FF103" i="73" s="1"/>
  <c r="FF104" i="73" s="1"/>
  <c r="FF105" i="73" s="1"/>
  <c r="FF106" i="73" s="1"/>
  <c r="FF107" i="73" s="1"/>
  <c r="FF108" i="73" s="1"/>
  <c r="FF109" i="73" s="1"/>
  <c r="FF110" i="73" s="1"/>
  <c r="FF111" i="73" s="1"/>
  <c r="FF112" i="73" s="1"/>
  <c r="FF113" i="73" s="1"/>
  <c r="FF114" i="73" s="1"/>
  <c r="FF115" i="73" s="1"/>
  <c r="FF116" i="73" s="1"/>
  <c r="FF117" i="73" s="1"/>
  <c r="FF118" i="73" s="1"/>
  <c r="FF119" i="73" s="1"/>
  <c r="FF120" i="73" s="1"/>
  <c r="FF121" i="73" s="1"/>
  <c r="FF122" i="73" s="1"/>
  <c r="FF123" i="73" s="1"/>
  <c r="FF124" i="73" s="1"/>
  <c r="FF125" i="73" s="1"/>
  <c r="FF126" i="73" s="1"/>
  <c r="FF127" i="73" s="1"/>
  <c r="FF128" i="73" s="1"/>
  <c r="FF129" i="73" s="1"/>
  <c r="FF130" i="73" s="1"/>
  <c r="FF131" i="73" s="1"/>
  <c r="FF132" i="73" s="1"/>
  <c r="FF133" i="73" s="1"/>
  <c r="FF134" i="73" s="1"/>
  <c r="FF135" i="73" s="1"/>
  <c r="FF136" i="73" s="1"/>
  <c r="FF137" i="73" s="1"/>
  <c r="FF138" i="73" s="1"/>
  <c r="FF139" i="73" s="1"/>
  <c r="FF140" i="73" s="1"/>
  <c r="FF141" i="73" s="1"/>
  <c r="FF142" i="73" s="1"/>
  <c r="FF143" i="73" s="1"/>
  <c r="FF144" i="73" s="1"/>
  <c r="FF145" i="73" s="1"/>
  <c r="FF146" i="73" s="1"/>
  <c r="FF147" i="73" s="1"/>
  <c r="FF148" i="73" s="1"/>
  <c r="FF149" i="73" s="1"/>
  <c r="FF150" i="73" s="1"/>
  <c r="FF151" i="73" s="1"/>
  <c r="FF152" i="73" s="1"/>
  <c r="FF153" i="73" s="1"/>
  <c r="FF154" i="73" s="1"/>
  <c r="FF155" i="73" s="1"/>
  <c r="FF156" i="73" s="1"/>
  <c r="FF157" i="73" s="1"/>
  <c r="FF158" i="73" s="1"/>
  <c r="FF159" i="73" s="1"/>
  <c r="FF160" i="73" s="1"/>
  <c r="FF161" i="73" s="1"/>
  <c r="FF162" i="73" s="1"/>
  <c r="FF163" i="73" s="1"/>
  <c r="FF164" i="73" s="1"/>
  <c r="FF165" i="73" s="1"/>
  <c r="FF166" i="73" s="1"/>
  <c r="FF167" i="73" s="1"/>
  <c r="FF168" i="73" s="1"/>
  <c r="FF169" i="73" s="1"/>
  <c r="FF170" i="73" s="1"/>
  <c r="FF171" i="73" s="1"/>
  <c r="FF172" i="73" s="1"/>
  <c r="FF173" i="73" s="1"/>
  <c r="FF174" i="73" s="1"/>
  <c r="FF175" i="73" s="1"/>
  <c r="FF176" i="73" s="1"/>
  <c r="FF177" i="73" s="1"/>
  <c r="FF178" i="73" s="1"/>
  <c r="FF179" i="73" s="1"/>
  <c r="FF180" i="73" s="1"/>
  <c r="FF181" i="73" s="1"/>
  <c r="FF182" i="73" s="1"/>
  <c r="FF183" i="73" s="1"/>
  <c r="FF184" i="73" s="1"/>
  <c r="FF185" i="73" s="1"/>
  <c r="FF186" i="73" s="1"/>
  <c r="FF187" i="73" s="1"/>
  <c r="FF188" i="73" s="1"/>
  <c r="FF189" i="73" s="1"/>
  <c r="FF190" i="73" s="1"/>
  <c r="FF191" i="73" s="1"/>
  <c r="FF192" i="73" s="1"/>
  <c r="FF193" i="73" s="1"/>
  <c r="FF194" i="73" s="1"/>
  <c r="FF195" i="73" s="1"/>
  <c r="FF196" i="73" s="1"/>
  <c r="FF197" i="73" s="1"/>
  <c r="FF198" i="73" s="1"/>
  <c r="FF199" i="73" s="1"/>
  <c r="FF200" i="73" s="1"/>
  <c r="FF201" i="73" s="1"/>
  <c r="FF202" i="73" s="1"/>
  <c r="FF203" i="73" s="1"/>
  <c r="FF204" i="73" s="1"/>
  <c r="FF205" i="73" s="1"/>
  <c r="FF206" i="73" s="1"/>
  <c r="FF207" i="73" s="1"/>
  <c r="FF208" i="73" s="1"/>
  <c r="FF209" i="73" s="1"/>
  <c r="FF210" i="73" s="1"/>
  <c r="FF211" i="73" s="1"/>
  <c r="FF212" i="73" s="1"/>
  <c r="FF213" i="73" s="1"/>
  <c r="FF214" i="73" s="1"/>
  <c r="FF215" i="73" s="1"/>
  <c r="FF216" i="73" s="1"/>
  <c r="FF217" i="73" s="1"/>
  <c r="FF218" i="73" s="1"/>
  <c r="FF219" i="73" s="1"/>
  <c r="FF220" i="73" s="1"/>
  <c r="FF221" i="73" s="1"/>
  <c r="FF222" i="73" s="1"/>
  <c r="GR216" i="73" s="1"/>
  <c r="HN58" i="73"/>
  <c r="GY59" i="73"/>
  <c r="HN33" i="73"/>
  <c r="IE32" i="73"/>
  <c r="IE33" i="73" s="1"/>
  <c r="IE34" i="73" s="1"/>
  <c r="IE35" i="73" s="1"/>
  <c r="IE36" i="73" s="1"/>
  <c r="IE37" i="73" s="1"/>
  <c r="IE38" i="73" s="1"/>
  <c r="IE39" i="73" s="1"/>
  <c r="IE40" i="73" s="1"/>
  <c r="IE41" i="73" s="1"/>
  <c r="IE42" i="73" s="1"/>
  <c r="IE43" i="73" s="1"/>
  <c r="IE44" i="73" s="1"/>
  <c r="IE45" i="73" s="1"/>
  <c r="IE46" i="73" s="1"/>
  <c r="IE47" i="73" s="1"/>
  <c r="IE48" i="73" s="1"/>
  <c r="IE49" i="73" s="1"/>
  <c r="IE50" i="73" s="1"/>
  <c r="IE51" i="73" s="1"/>
  <c r="IE52" i="73" s="1"/>
  <c r="IE53" i="73" s="1"/>
  <c r="IE54" i="73" s="1"/>
  <c r="IE55" i="73" s="1"/>
  <c r="IE56" i="73" s="1"/>
  <c r="IE57" i="73" s="1"/>
  <c r="IE58" i="73" s="1"/>
  <c r="IE59" i="73" s="1"/>
  <c r="IE60" i="73" s="1"/>
  <c r="IE61" i="73" s="1"/>
  <c r="IE62" i="73" s="1"/>
  <c r="IE63" i="73" s="1"/>
  <c r="IE64" i="73" s="1"/>
  <c r="IE65" i="73" s="1"/>
  <c r="IE66" i="73" s="1"/>
  <c r="IE67" i="73" s="1"/>
  <c r="IE68" i="73" s="1"/>
  <c r="IE69" i="73" s="1"/>
  <c r="IE70" i="73" s="1"/>
  <c r="IE71" i="73" s="1"/>
  <c r="IE72" i="73" s="1"/>
  <c r="IE73" i="73" s="1"/>
  <c r="IE74" i="73" s="1"/>
  <c r="IE75" i="73" s="1"/>
  <c r="IE76" i="73" s="1"/>
  <c r="IE77" i="73" s="1"/>
  <c r="IE78" i="73" s="1"/>
  <c r="IE79" i="73" s="1"/>
  <c r="IE80" i="73" s="1"/>
  <c r="IE81" i="73" s="1"/>
  <c r="IE82" i="73" s="1"/>
  <c r="IE83" i="73" s="1"/>
  <c r="IE84" i="73" s="1"/>
  <c r="IE85" i="73" s="1"/>
  <c r="IE86" i="73" s="1"/>
  <c r="IE87" i="73" s="1"/>
  <c r="IE88" i="73" s="1"/>
  <c r="IE89" i="73" s="1"/>
  <c r="IE90" i="73" s="1"/>
  <c r="IE91" i="73" s="1"/>
  <c r="IE92" i="73" s="1"/>
  <c r="IE93" i="73" s="1"/>
  <c r="IE94" i="73" s="1"/>
  <c r="IE95" i="73" s="1"/>
  <c r="IE96" i="73" s="1"/>
  <c r="IE97" i="73" s="1"/>
  <c r="IE98" i="73" s="1"/>
  <c r="IE99" i="73" s="1"/>
  <c r="IE100" i="73" s="1"/>
  <c r="IE101" i="73" s="1"/>
  <c r="IE102" i="73" s="1"/>
  <c r="IE103" i="73" s="1"/>
  <c r="IE104" i="73" s="1"/>
  <c r="IE105" i="73" s="1"/>
  <c r="IE106" i="73" s="1"/>
  <c r="IE107" i="73" s="1"/>
  <c r="IE108" i="73" s="1"/>
  <c r="IE109" i="73" s="1"/>
  <c r="IE110" i="73" s="1"/>
  <c r="IE111" i="73" s="1"/>
  <c r="IE112" i="73" s="1"/>
  <c r="IE113" i="73" s="1"/>
  <c r="IE114" i="73" s="1"/>
  <c r="IE115" i="73" s="1"/>
  <c r="IE116" i="73" s="1"/>
  <c r="IE117" i="73" s="1"/>
  <c r="IE118" i="73" s="1"/>
  <c r="IE119" i="73" s="1"/>
  <c r="IE120" i="73" s="1"/>
  <c r="IE121" i="73" s="1"/>
  <c r="IE122" i="73" s="1"/>
  <c r="IE123" i="73" s="1"/>
  <c r="IE124" i="73" s="1"/>
  <c r="IE125" i="73" s="1"/>
  <c r="IE126" i="73" s="1"/>
  <c r="IE127" i="73" s="1"/>
  <c r="IE128" i="73" s="1"/>
  <c r="IE129" i="73" s="1"/>
  <c r="IE130" i="73" s="1"/>
  <c r="IE131" i="73" s="1"/>
  <c r="IE132" i="73" s="1"/>
  <c r="IE133" i="73" s="1"/>
  <c r="IE134" i="73" s="1"/>
  <c r="IE135" i="73" s="1"/>
  <c r="IE136" i="73" s="1"/>
  <c r="IE137" i="73" s="1"/>
  <c r="IE138" i="73" s="1"/>
  <c r="IE139" i="73" s="1"/>
  <c r="IE140" i="73" s="1"/>
  <c r="IE141" i="73" s="1"/>
  <c r="IE142" i="73" s="1"/>
  <c r="IE143" i="73" s="1"/>
  <c r="IE144" i="73" s="1"/>
  <c r="IE145" i="73" s="1"/>
  <c r="IE146" i="73" s="1"/>
  <c r="IE147" i="73" s="1"/>
  <c r="IE148" i="73" s="1"/>
  <c r="IE149" i="73" s="1"/>
  <c r="IE150" i="73" s="1"/>
  <c r="IE151" i="73" s="1"/>
  <c r="IE152" i="73" s="1"/>
  <c r="IE153" i="73" s="1"/>
  <c r="IE154" i="73" s="1"/>
  <c r="IE155" i="73" s="1"/>
  <c r="IE156" i="73" s="1"/>
  <c r="IE157" i="73" s="1"/>
  <c r="IE158" i="73" s="1"/>
  <c r="IE159" i="73" s="1"/>
  <c r="IE160" i="73" s="1"/>
  <c r="IE161" i="73" s="1"/>
  <c r="IE162" i="73" s="1"/>
  <c r="IE163" i="73" s="1"/>
  <c r="IE164" i="73" s="1"/>
  <c r="IE165" i="73" s="1"/>
  <c r="IE166" i="73" s="1"/>
  <c r="IE167" i="73" s="1"/>
  <c r="IE168" i="73" s="1"/>
  <c r="IE169" i="73" s="1"/>
  <c r="IE170" i="73" s="1"/>
  <c r="IE171" i="73" s="1"/>
  <c r="IE172" i="73" s="1"/>
  <c r="IE173" i="73" s="1"/>
  <c r="IE174" i="73" s="1"/>
  <c r="IE175" i="73" s="1"/>
  <c r="IE176" i="73" s="1"/>
  <c r="IE177" i="73" s="1"/>
  <c r="IE178" i="73" s="1"/>
  <c r="IE179" i="73" s="1"/>
  <c r="IE180" i="73" s="1"/>
  <c r="IE181" i="73" s="1"/>
  <c r="IE182" i="73" s="1"/>
  <c r="IE183" i="73" s="1"/>
  <c r="IE184" i="73" s="1"/>
  <c r="IE185" i="73" s="1"/>
  <c r="IE186" i="73" s="1"/>
  <c r="IE187" i="73" s="1"/>
  <c r="IE188" i="73" s="1"/>
  <c r="IE189" i="73" s="1"/>
  <c r="IE190" i="73" s="1"/>
  <c r="IE191" i="73" s="1"/>
  <c r="IE192" i="73" s="1"/>
  <c r="IE193" i="73" s="1"/>
  <c r="IE194" i="73" s="1"/>
  <c r="IE195" i="73" s="1"/>
  <c r="IE196" i="73" s="1"/>
  <c r="IE197" i="73" s="1"/>
  <c r="IE198" i="73" s="1"/>
  <c r="IE199" i="73" s="1"/>
  <c r="IE200" i="73" s="1"/>
  <c r="IE201" i="73" s="1"/>
  <c r="IE202" i="73" s="1"/>
  <c r="IE203" i="73" s="1"/>
  <c r="IE204" i="73" s="1"/>
  <c r="IE205" i="73" s="1"/>
  <c r="IE206" i="73" s="1"/>
  <c r="IE207" i="73" s="1"/>
  <c r="IE208" i="73" s="1"/>
  <c r="IE209" i="73" s="1"/>
  <c r="IE210" i="73" s="1"/>
  <c r="IE211" i="73" s="1"/>
  <c r="IE212" i="73" s="1"/>
  <c r="IE213" i="73" s="1"/>
  <c r="IE214" i="73" s="1"/>
  <c r="IE215" i="73" s="1"/>
  <c r="IE216" i="73" s="1"/>
  <c r="IE217" i="73" s="1"/>
  <c r="IE218" i="73" s="1"/>
  <c r="IE219" i="73" s="1"/>
  <c r="IE220" i="73" s="1"/>
  <c r="IE221" i="73" s="1"/>
  <c r="IE222" i="73" s="1"/>
  <c r="ER33" i="73"/>
  <c r="ER34" i="73" s="1"/>
  <c r="ER35" i="73" s="1"/>
  <c r="ER36" i="73" s="1"/>
  <c r="ER37" i="73" s="1"/>
  <c r="ER38" i="73" s="1"/>
  <c r="ER39" i="73" s="1"/>
  <c r="ER40" i="73" s="1"/>
  <c r="ER41" i="73" s="1"/>
  <c r="ER42" i="73" s="1"/>
  <c r="ER43" i="73" s="1"/>
  <c r="ER44" i="73" s="1"/>
  <c r="ER45" i="73" s="1"/>
  <c r="ER46" i="73" s="1"/>
  <c r="ER47" i="73" s="1"/>
  <c r="ER48" i="73" s="1"/>
  <c r="ER49" i="73" s="1"/>
  <c r="ER50" i="73" s="1"/>
  <c r="ER51" i="73" s="1"/>
  <c r="ER52" i="73" s="1"/>
  <c r="ER53" i="73" s="1"/>
  <c r="ER54" i="73" s="1"/>
  <c r="ER55" i="73" s="1"/>
  <c r="ER56" i="73" s="1"/>
  <c r="ER57" i="73" s="1"/>
  <c r="ER58" i="73" s="1"/>
  <c r="ER59" i="73" s="1"/>
  <c r="ER60" i="73" s="1"/>
  <c r="ER61" i="73" s="1"/>
  <c r="ER62" i="73" s="1"/>
  <c r="ER63" i="73" s="1"/>
  <c r="ER64" i="73" s="1"/>
  <c r="ER65" i="73" s="1"/>
  <c r="ER66" i="73" s="1"/>
  <c r="ER67" i="73" s="1"/>
  <c r="ER68" i="73" s="1"/>
  <c r="ER69" i="73" s="1"/>
  <c r="ER70" i="73" s="1"/>
  <c r="ER71" i="73" s="1"/>
  <c r="ER72" i="73" s="1"/>
  <c r="ER73" i="73" s="1"/>
  <c r="ER74" i="73" s="1"/>
  <c r="ER75" i="73" s="1"/>
  <c r="ER76" i="73" s="1"/>
  <c r="ER77" i="73" s="1"/>
  <c r="ER78" i="73" s="1"/>
  <c r="ER79" i="73" s="1"/>
  <c r="ER80" i="73" s="1"/>
  <c r="ER81" i="73" s="1"/>
  <c r="ER82" i="73" s="1"/>
  <c r="ER83" i="73" s="1"/>
  <c r="ER84" i="73" s="1"/>
  <c r="ER85" i="73" s="1"/>
  <c r="ER86" i="73" s="1"/>
  <c r="ER87" i="73" s="1"/>
  <c r="ER88" i="73" s="1"/>
  <c r="ER89" i="73" s="1"/>
  <c r="ER90" i="73" s="1"/>
  <c r="ER91" i="73" s="1"/>
  <c r="ER92" i="73" s="1"/>
  <c r="ER93" i="73" s="1"/>
  <c r="ER94" i="73" s="1"/>
  <c r="ER95" i="73" s="1"/>
  <c r="ER96" i="73" s="1"/>
  <c r="ER97" i="73" s="1"/>
  <c r="ER98" i="73" s="1"/>
  <c r="ER99" i="73" s="1"/>
  <c r="ER100" i="73" s="1"/>
  <c r="ER101" i="73" s="1"/>
  <c r="ER102" i="73" s="1"/>
  <c r="ER103" i="73" s="1"/>
  <c r="ER104" i="73" s="1"/>
  <c r="ER105" i="73" s="1"/>
  <c r="ER106" i="73" s="1"/>
  <c r="ER107" i="73" s="1"/>
  <c r="ER108" i="73" s="1"/>
  <c r="ER109" i="73" s="1"/>
  <c r="ER110" i="73" s="1"/>
  <c r="ER111" i="73" s="1"/>
  <c r="ER112" i="73" s="1"/>
  <c r="ER113" i="73" s="1"/>
  <c r="ER114" i="73" s="1"/>
  <c r="ER115" i="73" s="1"/>
  <c r="ER116" i="73" s="1"/>
  <c r="ER117" i="73" s="1"/>
  <c r="ER118" i="73" s="1"/>
  <c r="ER119" i="73" s="1"/>
  <c r="ER120" i="73" s="1"/>
  <c r="ER121" i="73" s="1"/>
  <c r="ER122" i="73" s="1"/>
  <c r="ER123" i="73" s="1"/>
  <c r="ER124" i="73" s="1"/>
  <c r="ER125" i="73" s="1"/>
  <c r="ER126" i="73" s="1"/>
  <c r="ER127" i="73" s="1"/>
  <c r="ER128" i="73" s="1"/>
  <c r="ER129" i="73" s="1"/>
  <c r="ER130" i="73" s="1"/>
  <c r="ER131" i="73" s="1"/>
  <c r="ER132" i="73" s="1"/>
  <c r="ER133" i="73" s="1"/>
  <c r="ER134" i="73" s="1"/>
  <c r="ER135" i="73" s="1"/>
  <c r="ER136" i="73" s="1"/>
  <c r="ER137" i="73" s="1"/>
  <c r="ER138" i="73" s="1"/>
  <c r="ER139" i="73" s="1"/>
  <c r="ER140" i="73" s="1"/>
  <c r="ER141" i="73" s="1"/>
  <c r="ER142" i="73" s="1"/>
  <c r="ER143" i="73" s="1"/>
  <c r="ER144" i="73" s="1"/>
  <c r="ER145" i="73" s="1"/>
  <c r="ER146" i="73" s="1"/>
  <c r="ER147" i="73" s="1"/>
  <c r="ER148" i="73" s="1"/>
  <c r="ER149" i="73" s="1"/>
  <c r="ER150" i="73" s="1"/>
  <c r="ER151" i="73" s="1"/>
  <c r="ER152" i="73" s="1"/>
  <c r="ER153" i="73" s="1"/>
  <c r="ER154" i="73" s="1"/>
  <c r="ER155" i="73" s="1"/>
  <c r="ER156" i="73" s="1"/>
  <c r="ER157" i="73" s="1"/>
  <c r="ER158" i="73" s="1"/>
  <c r="ER159" i="73" s="1"/>
  <c r="ER160" i="73" s="1"/>
  <c r="ER161" i="73" s="1"/>
  <c r="ER162" i="73" s="1"/>
  <c r="ER163" i="73" s="1"/>
  <c r="ER164" i="73" s="1"/>
  <c r="ER165" i="73" s="1"/>
  <c r="ER166" i="73" s="1"/>
  <c r="ER167" i="73" s="1"/>
  <c r="ER168" i="73" s="1"/>
  <c r="ER169" i="73" s="1"/>
  <c r="ER170" i="73" s="1"/>
  <c r="ER171" i="73" s="1"/>
  <c r="ER172" i="73" s="1"/>
  <c r="ER173" i="73" s="1"/>
  <c r="ER174" i="73" s="1"/>
  <c r="ER175" i="73" s="1"/>
  <c r="ER176" i="73" s="1"/>
  <c r="ER177" i="73" s="1"/>
  <c r="ER178" i="73" s="1"/>
  <c r="ER179" i="73" s="1"/>
  <c r="ER180" i="73" s="1"/>
  <c r="ER181" i="73" s="1"/>
  <c r="ER182" i="73" s="1"/>
  <c r="ER183" i="73" s="1"/>
  <c r="ER184" i="73" s="1"/>
  <c r="ER185" i="73" s="1"/>
  <c r="ER186" i="73" s="1"/>
  <c r="ER187" i="73" s="1"/>
  <c r="ER188" i="73" s="1"/>
  <c r="ER189" i="73" s="1"/>
  <c r="ER190" i="73" s="1"/>
  <c r="ER191" i="73" s="1"/>
  <c r="ER192" i="73" s="1"/>
  <c r="ER193" i="73" s="1"/>
  <c r="ER194" i="73" s="1"/>
  <c r="ER195" i="73" s="1"/>
  <c r="ER196" i="73" s="1"/>
  <c r="ER197" i="73" s="1"/>
  <c r="ER198" i="73" s="1"/>
  <c r="ER199" i="73" s="1"/>
  <c r="ER200" i="73" s="1"/>
  <c r="ER201" i="73" s="1"/>
  <c r="ER202" i="73" s="1"/>
  <c r="ER203" i="73" s="1"/>
  <c r="ER204" i="73" s="1"/>
  <c r="ER205" i="73" s="1"/>
  <c r="ER206" i="73" s="1"/>
  <c r="ER207" i="73" s="1"/>
  <c r="ER208" i="73" s="1"/>
  <c r="ER209" i="73" s="1"/>
  <c r="ER210" i="73" s="1"/>
  <c r="ER211" i="73" s="1"/>
  <c r="ER212" i="73" s="1"/>
  <c r="ER213" i="73" s="1"/>
  <c r="ER214" i="73" s="1"/>
  <c r="ER215" i="73" s="1"/>
  <c r="ER216" i="73" s="1"/>
  <c r="ER217" i="73" s="1"/>
  <c r="ER218" i="73" s="1"/>
  <c r="ER219" i="73" s="1"/>
  <c r="ER220" i="73" s="1"/>
  <c r="ER221" i="73" s="1"/>
  <c r="ER222" i="73" s="1"/>
  <c r="FB35" i="73"/>
  <c r="FB36" i="73" s="1"/>
  <c r="FB37" i="73" s="1"/>
  <c r="FB38" i="73" s="1"/>
  <c r="FB39" i="73" s="1"/>
  <c r="FB40" i="73" s="1"/>
  <c r="FB41" i="73" s="1"/>
  <c r="FB42" i="73" s="1"/>
  <c r="FB43" i="73" s="1"/>
  <c r="FB44" i="73" s="1"/>
  <c r="FB45" i="73" s="1"/>
  <c r="FB46" i="73" s="1"/>
  <c r="FB47" i="73" s="1"/>
  <c r="FB48" i="73" s="1"/>
  <c r="FB49" i="73" s="1"/>
  <c r="FB50" i="73" s="1"/>
  <c r="FB51" i="73" s="1"/>
  <c r="FB52" i="73" s="1"/>
  <c r="FB53" i="73" s="1"/>
  <c r="FB54" i="73" s="1"/>
  <c r="FB55" i="73" s="1"/>
  <c r="FB56" i="73" s="1"/>
  <c r="FB57" i="73" s="1"/>
  <c r="FB58" i="73" s="1"/>
  <c r="FB59" i="73" s="1"/>
  <c r="FB60" i="73" s="1"/>
  <c r="FB61" i="73" s="1"/>
  <c r="FB62" i="73" s="1"/>
  <c r="FB63" i="73" s="1"/>
  <c r="FB64" i="73" s="1"/>
  <c r="FB65" i="73" s="1"/>
  <c r="FB66" i="73" s="1"/>
  <c r="FB67" i="73" s="1"/>
  <c r="FB68" i="73" s="1"/>
  <c r="FB69" i="73" s="1"/>
  <c r="FB70" i="73" s="1"/>
  <c r="FB71" i="73" s="1"/>
  <c r="FB72" i="73" s="1"/>
  <c r="FB73" i="73" s="1"/>
  <c r="FB74" i="73" s="1"/>
  <c r="FB75" i="73" s="1"/>
  <c r="FB76" i="73" s="1"/>
  <c r="FB77" i="73" s="1"/>
  <c r="FB78" i="73" s="1"/>
  <c r="FB79" i="73" s="1"/>
  <c r="FB80" i="73" s="1"/>
  <c r="FB81" i="73" s="1"/>
  <c r="FB82" i="73" s="1"/>
  <c r="FB83" i="73" s="1"/>
  <c r="FB84" i="73" s="1"/>
  <c r="FB85" i="73" s="1"/>
  <c r="FB86" i="73" s="1"/>
  <c r="FB87" i="73" s="1"/>
  <c r="FB88" i="73" s="1"/>
  <c r="FB89" i="73" s="1"/>
  <c r="FB90" i="73" s="1"/>
  <c r="FB91" i="73" s="1"/>
  <c r="FB92" i="73" s="1"/>
  <c r="FB93" i="73" s="1"/>
  <c r="FB94" i="73" s="1"/>
  <c r="FB95" i="73" s="1"/>
  <c r="FB96" i="73" s="1"/>
  <c r="FB97" i="73" s="1"/>
  <c r="FB98" i="73" s="1"/>
  <c r="FB99" i="73" s="1"/>
  <c r="FB100" i="73" s="1"/>
  <c r="FB101" i="73" s="1"/>
  <c r="FB102" i="73" s="1"/>
  <c r="FB103" i="73" s="1"/>
  <c r="FB104" i="73" s="1"/>
  <c r="FB105" i="73" s="1"/>
  <c r="FB106" i="73" s="1"/>
  <c r="FB107" i="73" s="1"/>
  <c r="FB108" i="73" s="1"/>
  <c r="FB109" i="73" s="1"/>
  <c r="FB110" i="73" s="1"/>
  <c r="FB111" i="73" s="1"/>
  <c r="FB112" i="73" s="1"/>
  <c r="FB113" i="73" s="1"/>
  <c r="FB114" i="73" s="1"/>
  <c r="FB115" i="73" s="1"/>
  <c r="FB116" i="73" s="1"/>
  <c r="FB117" i="73" s="1"/>
  <c r="FB118" i="73" s="1"/>
  <c r="FB119" i="73" s="1"/>
  <c r="FB120" i="73" s="1"/>
  <c r="FB121" i="73" s="1"/>
  <c r="FB122" i="73" s="1"/>
  <c r="FB123" i="73" s="1"/>
  <c r="FB124" i="73" s="1"/>
  <c r="FB125" i="73" s="1"/>
  <c r="FB126" i="73" s="1"/>
  <c r="FB127" i="73" s="1"/>
  <c r="FB128" i="73" s="1"/>
  <c r="FB129" i="73" s="1"/>
  <c r="FB130" i="73" s="1"/>
  <c r="FB131" i="73" s="1"/>
  <c r="FB132" i="73" s="1"/>
  <c r="FB133" i="73" s="1"/>
  <c r="FB134" i="73" s="1"/>
  <c r="FB135" i="73" s="1"/>
  <c r="FB136" i="73" s="1"/>
  <c r="FB137" i="73" s="1"/>
  <c r="FB138" i="73" s="1"/>
  <c r="FB139" i="73" s="1"/>
  <c r="FB140" i="73" s="1"/>
  <c r="FB141" i="73" s="1"/>
  <c r="FB142" i="73" s="1"/>
  <c r="FB143" i="73" s="1"/>
  <c r="FB144" i="73" s="1"/>
  <c r="FB145" i="73" s="1"/>
  <c r="FB146" i="73" s="1"/>
  <c r="FB147" i="73" s="1"/>
  <c r="FB148" i="73" s="1"/>
  <c r="FB149" i="73" s="1"/>
  <c r="FB150" i="73" s="1"/>
  <c r="FB151" i="73" s="1"/>
  <c r="FB152" i="73" s="1"/>
  <c r="FB153" i="73" s="1"/>
  <c r="FB154" i="73" s="1"/>
  <c r="FB155" i="73" s="1"/>
  <c r="FB156" i="73" s="1"/>
  <c r="FB157" i="73" s="1"/>
  <c r="FB158" i="73" s="1"/>
  <c r="FB159" i="73" s="1"/>
  <c r="FB160" i="73" s="1"/>
  <c r="FB161" i="73" s="1"/>
  <c r="FB162" i="73" s="1"/>
  <c r="FB163" i="73" s="1"/>
  <c r="FB164" i="73" s="1"/>
  <c r="FB165" i="73" s="1"/>
  <c r="FB166" i="73" s="1"/>
  <c r="FB167" i="73" s="1"/>
  <c r="FB168" i="73" s="1"/>
  <c r="FB169" i="73" s="1"/>
  <c r="FB170" i="73" s="1"/>
  <c r="FB171" i="73" s="1"/>
  <c r="FB172" i="73" s="1"/>
  <c r="FB173" i="73" s="1"/>
  <c r="FB174" i="73" s="1"/>
  <c r="FB175" i="73" s="1"/>
  <c r="FB176" i="73" s="1"/>
  <c r="FB177" i="73" s="1"/>
  <c r="FB178" i="73" s="1"/>
  <c r="FB179" i="73" s="1"/>
  <c r="FB180" i="73" s="1"/>
  <c r="FB181" i="73" s="1"/>
  <c r="FB182" i="73" s="1"/>
  <c r="FB183" i="73" s="1"/>
  <c r="FB184" i="73" s="1"/>
  <c r="FB185" i="73" s="1"/>
  <c r="FB186" i="73" s="1"/>
  <c r="FB187" i="73" s="1"/>
  <c r="FB188" i="73" s="1"/>
  <c r="FB189" i="73" s="1"/>
  <c r="FB190" i="73" s="1"/>
  <c r="FB191" i="73" s="1"/>
  <c r="FB192" i="73" s="1"/>
  <c r="FB193" i="73" s="1"/>
  <c r="FB194" i="73" s="1"/>
  <c r="FB195" i="73" s="1"/>
  <c r="FB196" i="73" s="1"/>
  <c r="FB197" i="73" s="1"/>
  <c r="FB198" i="73" s="1"/>
  <c r="FB199" i="73" s="1"/>
  <c r="FB200" i="73" s="1"/>
  <c r="FB201" i="73" s="1"/>
  <c r="FB202" i="73" s="1"/>
  <c r="FB203" i="73" s="1"/>
  <c r="FB204" i="73" s="1"/>
  <c r="FB205" i="73" s="1"/>
  <c r="FB206" i="73" s="1"/>
  <c r="FB207" i="73" s="1"/>
  <c r="FB208" i="73" s="1"/>
  <c r="FB209" i="73" s="1"/>
  <c r="FB210" i="73" s="1"/>
  <c r="FB211" i="73" s="1"/>
  <c r="FB212" i="73" s="1"/>
  <c r="FB213" i="73" s="1"/>
  <c r="FB214" i="73" s="1"/>
  <c r="FB215" i="73" s="1"/>
  <c r="FB216" i="73" s="1"/>
  <c r="FB217" i="73" s="1"/>
  <c r="FB218" i="73" s="1"/>
  <c r="FB219" i="73" s="1"/>
  <c r="FB220" i="73" s="1"/>
  <c r="FB221" i="73" s="1"/>
  <c r="FB222" i="73" s="1"/>
  <c r="GU55" i="73"/>
  <c r="GU25" i="73"/>
  <c r="GU27" i="73"/>
  <c r="GU58" i="73"/>
  <c r="HJ66" i="73"/>
  <c r="HJ53" i="73"/>
  <c r="GU42" i="73"/>
  <c r="GU148" i="73"/>
  <c r="GU79" i="73"/>
  <c r="IP35" i="73"/>
  <c r="EU43" i="73"/>
  <c r="EU44" i="73" s="1"/>
  <c r="EU45" i="73" s="1"/>
  <c r="EU46" i="73" s="1"/>
  <c r="EU47" i="73" s="1"/>
  <c r="EU48" i="73" s="1"/>
  <c r="EU49" i="73" s="1"/>
  <c r="EU50" i="73" s="1"/>
  <c r="EU51" i="73" s="1"/>
  <c r="EU52" i="73" s="1"/>
  <c r="EU53" i="73" s="1"/>
  <c r="EU54" i="73" s="1"/>
  <c r="EU55" i="73" s="1"/>
  <c r="EU56" i="73" s="1"/>
  <c r="EU57" i="73" s="1"/>
  <c r="EU58" i="73" s="1"/>
  <c r="EU59" i="73" s="1"/>
  <c r="EU60" i="73" s="1"/>
  <c r="EU61" i="73" s="1"/>
  <c r="EU62" i="73" s="1"/>
  <c r="EU63" i="73" s="1"/>
  <c r="EU64" i="73" s="1"/>
  <c r="EU65" i="73" s="1"/>
  <c r="EU66" i="73" s="1"/>
  <c r="EU67" i="73" s="1"/>
  <c r="EU68" i="73" s="1"/>
  <c r="EU69" i="73" s="1"/>
  <c r="EU70" i="73" s="1"/>
  <c r="EU71" i="73" s="1"/>
  <c r="EU72" i="73" s="1"/>
  <c r="EU73" i="73" s="1"/>
  <c r="EU74" i="73" s="1"/>
  <c r="EU75" i="73" s="1"/>
  <c r="EU76" i="73" s="1"/>
  <c r="EU77" i="73" s="1"/>
  <c r="EU78" i="73" s="1"/>
  <c r="EU79" i="73" s="1"/>
  <c r="EU80" i="73" s="1"/>
  <c r="EU81" i="73" s="1"/>
  <c r="EU82" i="73" s="1"/>
  <c r="EU83" i="73" s="1"/>
  <c r="EU84" i="73" s="1"/>
  <c r="EU85" i="73" s="1"/>
  <c r="EU86" i="73" s="1"/>
  <c r="EU87" i="73" s="1"/>
  <c r="EU88" i="73" s="1"/>
  <c r="EU89" i="73" s="1"/>
  <c r="EU90" i="73" s="1"/>
  <c r="EU91" i="73" s="1"/>
  <c r="EU92" i="73" s="1"/>
  <c r="EU93" i="73" s="1"/>
  <c r="EU94" i="73" s="1"/>
  <c r="EU95" i="73" s="1"/>
  <c r="EU96" i="73" s="1"/>
  <c r="EU97" i="73" s="1"/>
  <c r="EU98" i="73" s="1"/>
  <c r="EU99" i="73" s="1"/>
  <c r="EU100" i="73" s="1"/>
  <c r="EU101" i="73" s="1"/>
  <c r="EU102" i="73" s="1"/>
  <c r="EU103" i="73" s="1"/>
  <c r="EU104" i="73" s="1"/>
  <c r="EU105" i="73" s="1"/>
  <c r="EU106" i="73" s="1"/>
  <c r="EU107" i="73" s="1"/>
  <c r="EU108" i="73" s="1"/>
  <c r="EU109" i="73" s="1"/>
  <c r="EU110" i="73" s="1"/>
  <c r="EU111" i="73" s="1"/>
  <c r="EU112" i="73" s="1"/>
  <c r="EU113" i="73" s="1"/>
  <c r="EU114" i="73" s="1"/>
  <c r="EU115" i="73" s="1"/>
  <c r="EU116" i="73" s="1"/>
  <c r="EU117" i="73" s="1"/>
  <c r="EU118" i="73" s="1"/>
  <c r="EU119" i="73" s="1"/>
  <c r="EU120" i="73" s="1"/>
  <c r="EU121" i="73" s="1"/>
  <c r="EU122" i="73" s="1"/>
  <c r="EU123" i="73" s="1"/>
  <c r="EU124" i="73" s="1"/>
  <c r="EU125" i="73" s="1"/>
  <c r="EU126" i="73" s="1"/>
  <c r="EU127" i="73" s="1"/>
  <c r="EU128" i="73" s="1"/>
  <c r="EU129" i="73" s="1"/>
  <c r="EU130" i="73" s="1"/>
  <c r="EU131" i="73" s="1"/>
  <c r="EU132" i="73" s="1"/>
  <c r="EU133" i="73" s="1"/>
  <c r="EU134" i="73" s="1"/>
  <c r="EU135" i="73" s="1"/>
  <c r="EU136" i="73" s="1"/>
  <c r="EU137" i="73" s="1"/>
  <c r="EU138" i="73" s="1"/>
  <c r="EU139" i="73" s="1"/>
  <c r="EU140" i="73" s="1"/>
  <c r="EU141" i="73" s="1"/>
  <c r="EU142" i="73" s="1"/>
  <c r="EU143" i="73" s="1"/>
  <c r="EU144" i="73" s="1"/>
  <c r="EU145" i="73" s="1"/>
  <c r="EU146" i="73" s="1"/>
  <c r="EU147" i="73" s="1"/>
  <c r="EU148" i="73" s="1"/>
  <c r="EU149" i="73" s="1"/>
  <c r="EU150" i="73" s="1"/>
  <c r="EU151" i="73" s="1"/>
  <c r="EU152" i="73" s="1"/>
  <c r="EU153" i="73" s="1"/>
  <c r="EU154" i="73" s="1"/>
  <c r="EU155" i="73" s="1"/>
  <c r="EU156" i="73" s="1"/>
  <c r="EU157" i="73" s="1"/>
  <c r="EU158" i="73" s="1"/>
  <c r="EU159" i="73" s="1"/>
  <c r="EU160" i="73" s="1"/>
  <c r="EU161" i="73" s="1"/>
  <c r="EU162" i="73" s="1"/>
  <c r="EU163" i="73" s="1"/>
  <c r="EU164" i="73" s="1"/>
  <c r="EU165" i="73" s="1"/>
  <c r="EU166" i="73" s="1"/>
  <c r="EU167" i="73" s="1"/>
  <c r="EU168" i="73" s="1"/>
  <c r="EU169" i="73" s="1"/>
  <c r="EU170" i="73" s="1"/>
  <c r="EU171" i="73" s="1"/>
  <c r="EU172" i="73" s="1"/>
  <c r="EU173" i="73" s="1"/>
  <c r="EU174" i="73" s="1"/>
  <c r="EU175" i="73" s="1"/>
  <c r="EU176" i="73" s="1"/>
  <c r="EU177" i="73" s="1"/>
  <c r="EU178" i="73" s="1"/>
  <c r="EU179" i="73" s="1"/>
  <c r="EU180" i="73" s="1"/>
  <c r="EU181" i="73" s="1"/>
  <c r="EU182" i="73" s="1"/>
  <c r="EU183" i="73" s="1"/>
  <c r="EU184" i="73" s="1"/>
  <c r="EU185" i="73" s="1"/>
  <c r="EU186" i="73" s="1"/>
  <c r="EU187" i="73" s="1"/>
  <c r="EU188" i="73" s="1"/>
  <c r="EU189" i="73" s="1"/>
  <c r="EU190" i="73" s="1"/>
  <c r="EU191" i="73" s="1"/>
  <c r="EU192" i="73" s="1"/>
  <c r="EU193" i="73" s="1"/>
  <c r="EU194" i="73" s="1"/>
  <c r="EU195" i="73" s="1"/>
  <c r="EU196" i="73" s="1"/>
  <c r="EU197" i="73" s="1"/>
  <c r="EU198" i="73" s="1"/>
  <c r="EU199" i="73" s="1"/>
  <c r="EU200" i="73" s="1"/>
  <c r="EU201" i="73" s="1"/>
  <c r="EU202" i="73" s="1"/>
  <c r="EU203" i="73" s="1"/>
  <c r="EU204" i="73" s="1"/>
  <c r="EU205" i="73" s="1"/>
  <c r="EU206" i="73" s="1"/>
  <c r="EU207" i="73" s="1"/>
  <c r="EU208" i="73" s="1"/>
  <c r="EU209" i="73" s="1"/>
  <c r="EU210" i="73" s="1"/>
  <c r="EU211" i="73" s="1"/>
  <c r="EU212" i="73" s="1"/>
  <c r="EU213" i="73" s="1"/>
  <c r="EU214" i="73" s="1"/>
  <c r="EU215" i="73" s="1"/>
  <c r="EU216" i="73" s="1"/>
  <c r="EU217" i="73" s="1"/>
  <c r="EU218" i="73" s="1"/>
  <c r="EU219" i="73" s="1"/>
  <c r="EU220" i="73" s="1"/>
  <c r="EU221" i="73" s="1"/>
  <c r="EU222" i="73" s="1"/>
  <c r="HC126" i="73"/>
  <c r="GN166" i="73"/>
  <c r="HC117" i="73"/>
  <c r="IH39" i="73"/>
  <c r="IH40" i="73" s="1"/>
  <c r="IH41" i="73" s="1"/>
  <c r="IH42" i="73" s="1"/>
  <c r="IH43" i="73" s="1"/>
  <c r="IH44" i="73" s="1"/>
  <c r="IH45" i="73" s="1"/>
  <c r="IH46" i="73" s="1"/>
  <c r="IH47" i="73" s="1"/>
  <c r="IH48" i="73" s="1"/>
  <c r="IH49" i="73" s="1"/>
  <c r="IH50" i="73" s="1"/>
  <c r="IH51" i="73" s="1"/>
  <c r="IH52" i="73" s="1"/>
  <c r="IH53" i="73" s="1"/>
  <c r="IH54" i="73" s="1"/>
  <c r="IH55" i="73" s="1"/>
  <c r="IH56" i="73" s="1"/>
  <c r="IH57" i="73" s="1"/>
  <c r="IH58" i="73" s="1"/>
  <c r="IH59" i="73" s="1"/>
  <c r="IH60" i="73" s="1"/>
  <c r="IH61" i="73" s="1"/>
  <c r="IH62" i="73" s="1"/>
  <c r="IH63" i="73" s="1"/>
  <c r="IH64" i="73" s="1"/>
  <c r="IH65" i="73" s="1"/>
  <c r="IH66" i="73" s="1"/>
  <c r="IH67" i="73" s="1"/>
  <c r="IH68" i="73" s="1"/>
  <c r="IH69" i="73" s="1"/>
  <c r="IH70" i="73" s="1"/>
  <c r="IH71" i="73" s="1"/>
  <c r="IH72" i="73" s="1"/>
  <c r="IH73" i="73" s="1"/>
  <c r="IH74" i="73" s="1"/>
  <c r="IH75" i="73" s="1"/>
  <c r="IH76" i="73" s="1"/>
  <c r="IH77" i="73" s="1"/>
  <c r="IH78" i="73" s="1"/>
  <c r="IH79" i="73" s="1"/>
  <c r="IH80" i="73" s="1"/>
  <c r="IH81" i="73" s="1"/>
  <c r="IH82" i="73" s="1"/>
  <c r="IH83" i="73" s="1"/>
  <c r="IH84" i="73" s="1"/>
  <c r="IH85" i="73" s="1"/>
  <c r="IH86" i="73" s="1"/>
  <c r="IH87" i="73" s="1"/>
  <c r="IH88" i="73" s="1"/>
  <c r="IH89" i="73" s="1"/>
  <c r="IH90" i="73" s="1"/>
  <c r="IH91" i="73" s="1"/>
  <c r="IH92" i="73" s="1"/>
  <c r="IH93" i="73" s="1"/>
  <c r="IH94" i="73" s="1"/>
  <c r="IH95" i="73" s="1"/>
  <c r="IH96" i="73" s="1"/>
  <c r="IH97" i="73" s="1"/>
  <c r="IH98" i="73" s="1"/>
  <c r="IH99" i="73" s="1"/>
  <c r="IH100" i="73" s="1"/>
  <c r="IH101" i="73" s="1"/>
  <c r="IH102" i="73" s="1"/>
  <c r="IH103" i="73" s="1"/>
  <c r="IH104" i="73" s="1"/>
  <c r="IH105" i="73" s="1"/>
  <c r="IH106" i="73" s="1"/>
  <c r="IH107" i="73" s="1"/>
  <c r="IH108" i="73" s="1"/>
  <c r="IH109" i="73" s="1"/>
  <c r="IH110" i="73" s="1"/>
  <c r="IH111" i="73" s="1"/>
  <c r="IH112" i="73" s="1"/>
  <c r="IH113" i="73" s="1"/>
  <c r="IH114" i="73" s="1"/>
  <c r="IH115" i="73" s="1"/>
  <c r="IH116" i="73" s="1"/>
  <c r="IH117" i="73" s="1"/>
  <c r="IH118" i="73" s="1"/>
  <c r="IH119" i="73" s="1"/>
  <c r="IH120" i="73" s="1"/>
  <c r="IH121" i="73" s="1"/>
  <c r="IH122" i="73" s="1"/>
  <c r="IH123" i="73" s="1"/>
  <c r="IH124" i="73" s="1"/>
  <c r="IH125" i="73" s="1"/>
  <c r="IH126" i="73" s="1"/>
  <c r="IH127" i="73" s="1"/>
  <c r="IH128" i="73" s="1"/>
  <c r="IH129" i="73" s="1"/>
  <c r="IH130" i="73" s="1"/>
  <c r="IH131" i="73" s="1"/>
  <c r="IH132" i="73" s="1"/>
  <c r="IH133" i="73" s="1"/>
  <c r="IH134" i="73" s="1"/>
  <c r="IH135" i="73" s="1"/>
  <c r="IH136" i="73" s="1"/>
  <c r="IH137" i="73" s="1"/>
  <c r="IH138" i="73" s="1"/>
  <c r="IH139" i="73" s="1"/>
  <c r="IH140" i="73" s="1"/>
  <c r="IH141" i="73" s="1"/>
  <c r="IH142" i="73" s="1"/>
  <c r="IH143" i="73" s="1"/>
  <c r="IH144" i="73" s="1"/>
  <c r="IH145" i="73" s="1"/>
  <c r="IH146" i="73" s="1"/>
  <c r="IH147" i="73" s="1"/>
  <c r="IH148" i="73" s="1"/>
  <c r="IH149" i="73" s="1"/>
  <c r="IH150" i="73" s="1"/>
  <c r="IH151" i="73" s="1"/>
  <c r="IH152" i="73" s="1"/>
  <c r="IH153" i="73" s="1"/>
  <c r="IH154" i="73" s="1"/>
  <c r="IH155" i="73" s="1"/>
  <c r="IH156" i="73" s="1"/>
  <c r="IH157" i="73" s="1"/>
  <c r="IH158" i="73" s="1"/>
  <c r="IH159" i="73" s="1"/>
  <c r="IH160" i="73" s="1"/>
  <c r="IH161" i="73" s="1"/>
  <c r="IH162" i="73" s="1"/>
  <c r="IH163" i="73" s="1"/>
  <c r="IH164" i="73" s="1"/>
  <c r="IH165" i="73" s="1"/>
  <c r="IH166" i="73" s="1"/>
  <c r="IH167" i="73" s="1"/>
  <c r="IH168" i="73" s="1"/>
  <c r="IH169" i="73" s="1"/>
  <c r="IH170" i="73" s="1"/>
  <c r="IH171" i="73" s="1"/>
  <c r="IH172" i="73" s="1"/>
  <c r="IH173" i="73" s="1"/>
  <c r="IH174" i="73" s="1"/>
  <c r="IH175" i="73" s="1"/>
  <c r="IH176" i="73" s="1"/>
  <c r="IH177" i="73" s="1"/>
  <c r="IH178" i="73" s="1"/>
  <c r="IH179" i="73" s="1"/>
  <c r="IH180" i="73" s="1"/>
  <c r="IH181" i="73" s="1"/>
  <c r="IH182" i="73" s="1"/>
  <c r="IH183" i="73" s="1"/>
  <c r="IH184" i="73" s="1"/>
  <c r="IH185" i="73" s="1"/>
  <c r="IH186" i="73" s="1"/>
  <c r="IH187" i="73" s="1"/>
  <c r="IH188" i="73" s="1"/>
  <c r="IH189" i="73" s="1"/>
  <c r="IH190" i="73" s="1"/>
  <c r="IH191" i="73" s="1"/>
  <c r="IH192" i="73" s="1"/>
  <c r="IH193" i="73" s="1"/>
  <c r="IH194" i="73" s="1"/>
  <c r="IH195" i="73" s="1"/>
  <c r="IH196" i="73" s="1"/>
  <c r="IH197" i="73" s="1"/>
  <c r="IH198" i="73" s="1"/>
  <c r="IH199" i="73" s="1"/>
  <c r="IH200" i="73" s="1"/>
  <c r="IH201" i="73" s="1"/>
  <c r="IH202" i="73" s="1"/>
  <c r="IH203" i="73" s="1"/>
  <c r="IH204" i="73" s="1"/>
  <c r="IH205" i="73" s="1"/>
  <c r="IH206" i="73" s="1"/>
  <c r="IH207" i="73" s="1"/>
  <c r="IH208" i="73" s="1"/>
  <c r="IH209" i="73" s="1"/>
  <c r="IH210" i="73" s="1"/>
  <c r="IH211" i="73" s="1"/>
  <c r="IH212" i="73" s="1"/>
  <c r="IH213" i="73" s="1"/>
  <c r="IH214" i="73" s="1"/>
  <c r="IH215" i="73" s="1"/>
  <c r="IH216" i="73" s="1"/>
  <c r="IH217" i="73" s="1"/>
  <c r="IH218" i="73" s="1"/>
  <c r="IH219" i="73" s="1"/>
  <c r="IH220" i="73" s="1"/>
  <c r="IH221" i="73" s="1"/>
  <c r="IH222" i="73" s="1"/>
  <c r="KA107" i="73"/>
  <c r="KA91" i="73"/>
  <c r="KA33" i="73"/>
  <c r="KP163" i="73"/>
  <c r="KA81" i="73"/>
  <c r="KP51" i="73"/>
  <c r="KP67" i="73"/>
  <c r="KA203" i="73"/>
  <c r="KA194" i="73"/>
  <c r="KP216" i="73"/>
  <c r="KP159" i="73"/>
  <c r="KP193" i="73"/>
  <c r="KP148" i="73"/>
  <c r="JX28" i="73" l="1"/>
  <c r="JX198" i="73"/>
  <c r="KM175" i="73"/>
  <c r="JX155" i="73"/>
  <c r="GK106" i="73"/>
  <c r="GZ212" i="73"/>
  <c r="JX215" i="73"/>
  <c r="KM167" i="73"/>
  <c r="JX120" i="73"/>
  <c r="JX96" i="73"/>
  <c r="GK212" i="73"/>
  <c r="GK158" i="73"/>
  <c r="GK151" i="73"/>
  <c r="KM145" i="73"/>
  <c r="KM212" i="73"/>
  <c r="KM131" i="73"/>
  <c r="JX114" i="73"/>
  <c r="KM85" i="73"/>
  <c r="KM155" i="73"/>
  <c r="GK51" i="73"/>
  <c r="GK90" i="73"/>
  <c r="GK156" i="73"/>
  <c r="JX59" i="73"/>
  <c r="GK183" i="73"/>
  <c r="KM208" i="73"/>
  <c r="JX107" i="73"/>
  <c r="GZ146" i="73"/>
  <c r="GK198" i="73"/>
  <c r="GZ216" i="73"/>
  <c r="GK58" i="73"/>
  <c r="JX63" i="73"/>
  <c r="JX133" i="73"/>
  <c r="KM112" i="73"/>
  <c r="KM104" i="73"/>
  <c r="JX31" i="73"/>
  <c r="KM195" i="73"/>
  <c r="HJ173" i="73"/>
  <c r="GU100" i="73"/>
  <c r="HJ188" i="73"/>
  <c r="GN222" i="73"/>
  <c r="GN59" i="73"/>
  <c r="HJ164" i="73"/>
  <c r="GU91" i="73"/>
  <c r="GU213" i="73"/>
  <c r="GU74" i="73"/>
  <c r="HJ87" i="73"/>
  <c r="HJ217" i="73"/>
  <c r="HJ169" i="73"/>
  <c r="HJ131" i="73"/>
  <c r="HJ50" i="73"/>
  <c r="GU87" i="73"/>
  <c r="GU137" i="73"/>
  <c r="GN173" i="73"/>
  <c r="GN68" i="73"/>
  <c r="HJ158" i="73"/>
  <c r="GU124" i="73"/>
  <c r="HJ72" i="73"/>
  <c r="GU98" i="73"/>
  <c r="GU182" i="73"/>
  <c r="GU136" i="73"/>
  <c r="HJ91" i="73"/>
  <c r="GU150" i="73"/>
  <c r="HJ180" i="73"/>
  <c r="HJ204" i="73"/>
  <c r="HJ97" i="73"/>
  <c r="HJ167" i="73"/>
  <c r="GU138" i="73"/>
  <c r="HJ62" i="73"/>
  <c r="GK105" i="73"/>
  <c r="GZ124" i="73"/>
  <c r="GK94" i="73"/>
  <c r="GK111" i="73"/>
  <c r="GK131" i="73"/>
  <c r="GK176" i="73"/>
  <c r="GZ101" i="73"/>
  <c r="GK173" i="73"/>
  <c r="GZ83" i="73"/>
  <c r="GK68" i="73"/>
  <c r="HN109" i="73"/>
  <c r="HF113" i="73"/>
  <c r="GQ82" i="73"/>
  <c r="GV27" i="73"/>
  <c r="GV72" i="73"/>
  <c r="HK70" i="73"/>
  <c r="HD120" i="73"/>
  <c r="HD79" i="73"/>
  <c r="GO206" i="73"/>
  <c r="GO113" i="73"/>
  <c r="GO120" i="73"/>
  <c r="HD87" i="73"/>
  <c r="HD152" i="73"/>
  <c r="HD75" i="73"/>
  <c r="HD209" i="73"/>
  <c r="GO83" i="73"/>
  <c r="GO215" i="73"/>
  <c r="HD28" i="73"/>
  <c r="GO97" i="73"/>
  <c r="HD180" i="73"/>
  <c r="GO46" i="73"/>
  <c r="HD163" i="73"/>
  <c r="HD174" i="73"/>
  <c r="HD81" i="73"/>
  <c r="GO123" i="73"/>
  <c r="GM171" i="73"/>
  <c r="HG159" i="73"/>
  <c r="KJ93" i="73"/>
  <c r="KY124" i="73"/>
  <c r="KY47" i="73"/>
  <c r="KY73" i="73"/>
  <c r="KJ197" i="73"/>
  <c r="KY193" i="73"/>
  <c r="HJ177" i="73"/>
  <c r="GU32" i="73"/>
  <c r="GU36" i="73"/>
  <c r="HJ150" i="73"/>
  <c r="GZ189" i="73"/>
  <c r="GZ182" i="73"/>
  <c r="GK123" i="73"/>
  <c r="HJ144" i="73"/>
  <c r="HB50" i="73"/>
  <c r="GV29" i="73"/>
  <c r="GV33" i="73"/>
  <c r="GK41" i="73"/>
  <c r="HB113" i="73"/>
  <c r="GM36" i="73"/>
  <c r="HF209" i="73"/>
  <c r="HK176" i="73"/>
  <c r="GQ92" i="73"/>
  <c r="HF49" i="73"/>
  <c r="GQ123" i="73"/>
  <c r="HF145" i="73"/>
  <c r="GV129" i="73"/>
  <c r="GN29" i="73"/>
  <c r="GQ216" i="73"/>
  <c r="GK56" i="73"/>
  <c r="GZ89" i="73"/>
  <c r="HK171" i="73"/>
  <c r="GM33" i="73"/>
  <c r="HF140" i="73"/>
  <c r="GN84" i="73"/>
  <c r="GQ26" i="73"/>
  <c r="HK151" i="73"/>
  <c r="GV79" i="73"/>
  <c r="HF106" i="73"/>
  <c r="GQ53" i="73"/>
  <c r="GV157" i="73"/>
  <c r="HK64" i="73"/>
  <c r="HF86" i="73"/>
  <c r="GQ172" i="73"/>
  <c r="HK221" i="73"/>
  <c r="GQ148" i="73"/>
  <c r="GQ98" i="73"/>
  <c r="GR133" i="73"/>
  <c r="HK63" i="73"/>
  <c r="HK81" i="73"/>
  <c r="GQ42" i="73"/>
  <c r="HF164" i="73"/>
  <c r="HK122" i="73"/>
  <c r="HF163" i="73"/>
  <c r="GV213" i="73"/>
  <c r="HK103" i="73"/>
  <c r="HF137" i="73"/>
  <c r="HF50" i="73"/>
  <c r="HK27" i="73"/>
  <c r="GV163" i="73"/>
  <c r="GQ170" i="73"/>
  <c r="HK36" i="73"/>
  <c r="HK126" i="73"/>
  <c r="HF43" i="73"/>
  <c r="HK178" i="73"/>
  <c r="GQ204" i="73"/>
  <c r="GQ164" i="73"/>
  <c r="HF181" i="73"/>
  <c r="HC138" i="73"/>
  <c r="GQ46" i="73"/>
  <c r="HF215" i="73"/>
  <c r="GV218" i="73"/>
  <c r="HF108" i="73"/>
  <c r="GV179" i="73"/>
  <c r="HF111" i="73"/>
  <c r="HK75" i="73"/>
  <c r="GQ135" i="73"/>
  <c r="HF175" i="73"/>
  <c r="GQ178" i="73"/>
  <c r="HK72" i="73"/>
  <c r="HK113" i="73"/>
  <c r="GQ192" i="73"/>
  <c r="HF194" i="73"/>
  <c r="GQ219" i="73"/>
  <c r="GO32" i="73"/>
  <c r="HF55" i="73"/>
  <c r="GQ101" i="73"/>
  <c r="HF57" i="73"/>
  <c r="GQ28" i="73"/>
  <c r="GQ99" i="73"/>
  <c r="GM30" i="73"/>
  <c r="HG128" i="73"/>
  <c r="GR193" i="73"/>
  <c r="GR82" i="73"/>
  <c r="HG65" i="73"/>
  <c r="GR172" i="73"/>
  <c r="HD57" i="73"/>
  <c r="HK49" i="73"/>
  <c r="HK102" i="73"/>
  <c r="GZ86" i="73"/>
  <c r="GK72" i="73"/>
  <c r="GK185" i="73"/>
  <c r="GK99" i="73"/>
  <c r="GZ198" i="73"/>
  <c r="HG179" i="73"/>
  <c r="GM34" i="73"/>
  <c r="HG205" i="73"/>
  <c r="HG114" i="73"/>
  <c r="GR89" i="73"/>
  <c r="HG166" i="73"/>
  <c r="HG196" i="73"/>
  <c r="GO175" i="73"/>
  <c r="GO218" i="73"/>
  <c r="HF152" i="73"/>
  <c r="GQ72" i="73"/>
  <c r="GQ157" i="73"/>
  <c r="GU111" i="73"/>
  <c r="GR153" i="73"/>
  <c r="GR106" i="73"/>
  <c r="GR181" i="73"/>
  <c r="HG39" i="73"/>
  <c r="HG79" i="73"/>
  <c r="GR69" i="73"/>
  <c r="GO93" i="73"/>
  <c r="HD115" i="73"/>
  <c r="HF185" i="73"/>
  <c r="GQ86" i="73"/>
  <c r="GQ114" i="73"/>
  <c r="GQ134" i="73"/>
  <c r="GQ55" i="73"/>
  <c r="HK71" i="73"/>
  <c r="HK169" i="73"/>
  <c r="GV171" i="73"/>
  <c r="GQ179" i="73"/>
  <c r="HK147" i="73"/>
  <c r="GV152" i="73"/>
  <c r="HG99" i="73"/>
  <c r="HG34" i="73"/>
  <c r="GR55" i="73"/>
  <c r="GR157" i="73"/>
  <c r="GO106" i="73"/>
  <c r="GQ210" i="73"/>
  <c r="GQ218" i="73"/>
  <c r="GQ185" i="73"/>
  <c r="HD137" i="73"/>
  <c r="HJ68" i="73"/>
  <c r="GK129" i="73"/>
  <c r="HG180" i="73"/>
  <c r="GR71" i="73"/>
  <c r="GR134" i="73"/>
  <c r="HG137" i="73"/>
  <c r="GR217" i="73"/>
  <c r="HD24" i="73"/>
  <c r="HD62" i="73"/>
  <c r="GQ39" i="73"/>
  <c r="HF56" i="73"/>
  <c r="GQ202" i="73"/>
  <c r="HF213" i="73"/>
  <c r="GQ113" i="73"/>
  <c r="GV208" i="73"/>
  <c r="GV111" i="73"/>
  <c r="GV95" i="73"/>
  <c r="HK162" i="73"/>
  <c r="GQ154" i="73"/>
  <c r="GQ176" i="73"/>
  <c r="GV59" i="73"/>
  <c r="GV140" i="73"/>
  <c r="HK105" i="73"/>
  <c r="HG88" i="73"/>
  <c r="HG103" i="73"/>
  <c r="HG92" i="73"/>
  <c r="HG191" i="73"/>
  <c r="HD166" i="73"/>
  <c r="HD179" i="73"/>
  <c r="GV67" i="73"/>
  <c r="HK132" i="73"/>
  <c r="GR125" i="73"/>
  <c r="GK211" i="73"/>
  <c r="GZ180" i="73"/>
  <c r="GZ128" i="73"/>
  <c r="GZ166" i="73"/>
  <c r="GR74" i="73"/>
  <c r="GR195" i="73"/>
  <c r="GR37" i="73"/>
  <c r="GO76" i="73"/>
  <c r="GQ79" i="73"/>
  <c r="HF121" i="73"/>
  <c r="GO155" i="73"/>
  <c r="GR79" i="73"/>
  <c r="HB137" i="73"/>
  <c r="GR155" i="73"/>
  <c r="HG172" i="73"/>
  <c r="GR196" i="73"/>
  <c r="HG198" i="73"/>
  <c r="GQ180" i="73"/>
  <c r="GQ142" i="73"/>
  <c r="HK172" i="73"/>
  <c r="GV92" i="73"/>
  <c r="GV52" i="73"/>
  <c r="GQ141" i="73"/>
  <c r="HK213" i="73"/>
  <c r="GR160" i="73"/>
  <c r="HD40" i="73"/>
  <c r="HG94" i="73"/>
  <c r="HG183" i="73"/>
  <c r="HG201" i="73"/>
  <c r="HG41" i="73"/>
  <c r="GO217" i="73"/>
  <c r="HF77" i="73"/>
  <c r="HK193" i="73"/>
  <c r="HK112" i="73"/>
  <c r="HD60" i="73"/>
  <c r="GO61" i="73"/>
  <c r="GR29" i="73"/>
  <c r="GK221" i="73"/>
  <c r="GZ206" i="73"/>
  <c r="GK39" i="73"/>
  <c r="GZ132" i="73"/>
  <c r="GZ112" i="73"/>
  <c r="GK162" i="73"/>
  <c r="GM87" i="73"/>
  <c r="HB51" i="73"/>
  <c r="HF60" i="73"/>
  <c r="HG113" i="73"/>
  <c r="HG220" i="73"/>
  <c r="HG107" i="73"/>
  <c r="HG134" i="73"/>
  <c r="HG194" i="73"/>
  <c r="GO60" i="73"/>
  <c r="GV191" i="73"/>
  <c r="GV206" i="73"/>
  <c r="GO128" i="73"/>
  <c r="GR150" i="73"/>
  <c r="GZ53" i="73"/>
  <c r="GK61" i="73"/>
  <c r="GK165" i="73"/>
  <c r="GK188" i="73"/>
  <c r="GK38" i="73"/>
  <c r="GR129" i="73"/>
  <c r="GR44" i="73"/>
  <c r="GR174" i="73"/>
  <c r="HG145" i="73"/>
  <c r="GR35" i="73"/>
  <c r="GO118" i="73"/>
  <c r="GQ182" i="73"/>
  <c r="GQ25" i="73"/>
  <c r="HF97" i="73"/>
  <c r="HD175" i="73"/>
  <c r="GK66" i="73"/>
  <c r="HB123" i="73"/>
  <c r="GR182" i="73"/>
  <c r="HG42" i="73"/>
  <c r="GR145" i="73"/>
  <c r="HG62" i="73"/>
  <c r="GR58" i="73"/>
  <c r="HG123" i="73"/>
  <c r="HD142" i="73"/>
  <c r="HF95" i="73"/>
  <c r="GQ129" i="73"/>
  <c r="GQ43" i="73"/>
  <c r="GQ71" i="73"/>
  <c r="HF217" i="73"/>
  <c r="GV133" i="73"/>
  <c r="GV105" i="73"/>
  <c r="HK204" i="73"/>
  <c r="HC91" i="73"/>
  <c r="GV205" i="73"/>
  <c r="HK185" i="73"/>
  <c r="HK136" i="73"/>
  <c r="HD184" i="73"/>
  <c r="HG63" i="73"/>
  <c r="HG82" i="73"/>
  <c r="GQ128" i="73"/>
  <c r="HK28" i="73"/>
  <c r="GU168" i="73"/>
  <c r="GK170" i="73"/>
  <c r="GZ80" i="73"/>
  <c r="HG147" i="73"/>
  <c r="GR154" i="73"/>
  <c r="HG45" i="73"/>
  <c r="HD65" i="73"/>
  <c r="GQ81" i="73"/>
  <c r="GQ125" i="73"/>
  <c r="GR30" i="73"/>
  <c r="GR98" i="73"/>
  <c r="GO147" i="73"/>
  <c r="HF41" i="73"/>
  <c r="GQ153" i="73"/>
  <c r="HK42" i="73"/>
  <c r="GV30" i="73"/>
  <c r="GV130" i="73"/>
  <c r="GM37" i="73"/>
  <c r="GN78" i="73"/>
  <c r="HC194" i="73"/>
  <c r="GN181" i="73"/>
  <c r="HC182" i="73"/>
  <c r="GN177" i="73"/>
  <c r="HN222" i="73"/>
  <c r="HN132" i="73"/>
  <c r="HN50" i="73"/>
  <c r="GY67" i="73"/>
  <c r="HN160" i="73"/>
  <c r="HN41" i="73"/>
  <c r="HN158" i="73"/>
  <c r="HN116" i="73"/>
  <c r="GY100" i="73"/>
  <c r="HN153" i="73"/>
  <c r="HN93" i="73"/>
  <c r="GY119" i="73"/>
  <c r="GY116" i="73"/>
  <c r="GY189" i="73"/>
  <c r="HN218" i="73"/>
  <c r="GY126" i="73"/>
  <c r="GY93" i="73"/>
  <c r="HN45" i="73"/>
  <c r="GY107" i="73"/>
  <c r="HN192" i="73"/>
  <c r="GY120" i="73"/>
  <c r="HN99" i="73"/>
  <c r="GY37" i="73"/>
  <c r="HN180" i="73"/>
  <c r="HN90" i="73"/>
  <c r="HN55" i="73"/>
  <c r="GY219" i="73"/>
  <c r="GY53" i="73"/>
  <c r="GY174" i="73"/>
  <c r="HN170" i="73"/>
  <c r="GY139" i="73"/>
  <c r="HN80" i="73"/>
  <c r="HN32" i="73"/>
  <c r="GY57" i="73"/>
  <c r="HN186" i="73"/>
  <c r="GY58" i="73"/>
  <c r="HN100" i="73"/>
  <c r="HN84" i="73"/>
  <c r="HN67" i="73"/>
  <c r="GY221" i="73"/>
  <c r="HN112" i="73"/>
  <c r="GY182" i="73"/>
  <c r="HN107" i="73"/>
  <c r="GY149" i="73"/>
  <c r="HN76" i="73"/>
  <c r="GY147" i="73"/>
  <c r="HN166" i="73"/>
  <c r="GY85" i="73"/>
  <c r="HN51" i="73"/>
  <c r="GY194" i="73"/>
  <c r="HN184" i="73"/>
  <c r="HN206" i="73"/>
  <c r="GY158" i="73"/>
  <c r="GY82" i="73"/>
  <c r="HN190" i="73"/>
  <c r="HN74" i="73"/>
  <c r="GY98" i="73"/>
  <c r="GY66" i="73"/>
  <c r="HN81" i="73"/>
  <c r="GY74" i="73"/>
  <c r="HF118" i="73"/>
  <c r="GQ78" i="73"/>
  <c r="HF159" i="73"/>
  <c r="HF141" i="73"/>
  <c r="GQ122" i="73"/>
  <c r="GV176" i="73"/>
  <c r="GV180" i="73"/>
  <c r="HK107" i="73"/>
  <c r="HK134" i="73"/>
  <c r="GV55" i="73"/>
  <c r="GV212" i="73"/>
  <c r="HK111" i="73"/>
  <c r="HK202" i="73"/>
  <c r="GV40" i="73"/>
  <c r="GV147" i="73"/>
  <c r="HK34" i="73"/>
  <c r="GV64" i="73"/>
  <c r="HK145" i="73"/>
  <c r="GV49" i="73"/>
  <c r="GV185" i="73"/>
  <c r="HK37" i="73"/>
  <c r="HK116" i="73"/>
  <c r="GV51" i="73"/>
  <c r="HK65" i="73"/>
  <c r="HK104" i="73"/>
  <c r="GV94" i="73"/>
  <c r="HK159" i="73"/>
  <c r="GV57" i="73"/>
  <c r="HK82" i="73"/>
  <c r="HK114" i="73"/>
  <c r="GV145" i="73"/>
  <c r="HK76" i="73"/>
  <c r="GV207" i="73"/>
  <c r="GV203" i="73"/>
  <c r="GV194" i="73"/>
  <c r="HK191" i="73"/>
  <c r="GV83" i="73"/>
  <c r="GV204" i="73"/>
  <c r="GV141" i="73"/>
  <c r="HK94" i="73"/>
  <c r="HK190" i="73"/>
  <c r="HK209" i="73"/>
  <c r="HK96" i="73"/>
  <c r="HK128" i="73"/>
  <c r="GV61" i="73"/>
  <c r="HK140" i="73"/>
  <c r="GV45" i="73"/>
  <c r="HK130" i="73"/>
  <c r="HK139" i="73"/>
  <c r="GV210" i="73"/>
  <c r="HK197" i="73"/>
  <c r="HK101" i="73"/>
  <c r="GV53" i="73"/>
  <c r="HK181" i="73"/>
  <c r="GV106" i="73"/>
  <c r="GV134" i="73"/>
  <c r="HK52" i="73"/>
  <c r="GV39" i="73"/>
  <c r="GV102" i="73"/>
  <c r="GV109" i="73"/>
  <c r="HK43" i="73"/>
  <c r="GO186" i="73"/>
  <c r="GO180" i="73"/>
  <c r="HD82" i="73"/>
  <c r="GO24" i="73"/>
  <c r="GM181" i="73"/>
  <c r="HB81" i="73"/>
  <c r="HB194" i="73"/>
  <c r="GM53" i="73"/>
  <c r="GR39" i="73"/>
  <c r="GR221" i="73"/>
  <c r="HG140" i="73"/>
  <c r="HG96" i="73"/>
  <c r="GR126" i="73"/>
  <c r="HG148" i="73"/>
  <c r="GR100" i="73"/>
  <c r="GR220" i="73"/>
  <c r="HG222" i="73"/>
  <c r="HB67" i="73"/>
  <c r="HD108" i="73"/>
  <c r="HD207" i="73"/>
  <c r="GO122" i="73"/>
  <c r="HD85" i="73"/>
  <c r="GN77" i="73"/>
  <c r="HC125" i="73"/>
  <c r="GN118" i="73"/>
  <c r="HC35" i="73"/>
  <c r="HC56" i="73"/>
  <c r="GN146" i="73"/>
  <c r="GN184" i="73"/>
  <c r="HC204" i="73"/>
  <c r="GN137" i="73"/>
  <c r="GN79" i="73"/>
  <c r="HC73" i="73"/>
  <c r="HC145" i="73"/>
  <c r="HC143" i="73"/>
  <c r="HC178" i="73"/>
  <c r="GN131" i="73"/>
  <c r="GN149" i="73"/>
  <c r="HC195" i="73"/>
  <c r="HC207" i="73"/>
  <c r="GN33" i="73"/>
  <c r="GN72" i="73"/>
  <c r="HC116" i="73"/>
  <c r="GN90" i="73"/>
  <c r="HC105" i="73"/>
  <c r="HC216" i="73"/>
  <c r="HC86" i="73"/>
  <c r="GN139" i="73"/>
  <c r="HC43" i="73"/>
  <c r="HC124" i="73"/>
  <c r="HC42" i="73"/>
  <c r="HC142" i="73"/>
  <c r="HC103" i="73"/>
  <c r="GN217" i="73"/>
  <c r="GN35" i="73"/>
  <c r="HC38" i="73"/>
  <c r="GN88" i="73"/>
  <c r="HC87" i="73"/>
  <c r="GN48" i="73"/>
  <c r="GN32" i="73"/>
  <c r="GN176" i="73"/>
  <c r="HC185" i="73"/>
  <c r="GN186" i="73"/>
  <c r="HC203" i="73"/>
  <c r="HC37" i="73"/>
  <c r="GN188" i="73"/>
  <c r="HC50" i="73"/>
  <c r="GN189" i="73"/>
  <c r="GN74" i="73"/>
  <c r="HC46" i="73"/>
  <c r="GN95" i="73"/>
  <c r="GN107" i="73"/>
  <c r="GN158" i="73"/>
  <c r="GN38" i="73"/>
  <c r="GN61" i="73"/>
  <c r="HC193" i="73"/>
  <c r="GN87" i="73"/>
  <c r="HC39" i="73"/>
  <c r="GN37" i="73"/>
  <c r="GN163" i="73"/>
  <c r="HC159" i="73"/>
  <c r="GN193" i="73"/>
  <c r="GN83" i="73"/>
  <c r="GN155" i="73"/>
  <c r="HC152" i="73"/>
  <c r="HC210" i="73"/>
  <c r="GN212" i="73"/>
  <c r="HC217" i="73"/>
  <c r="GN153" i="73"/>
  <c r="GN152" i="73"/>
  <c r="GN104" i="73"/>
  <c r="GN60" i="73"/>
  <c r="HC160" i="73"/>
  <c r="HC98" i="73"/>
  <c r="GN102" i="73"/>
  <c r="GN175" i="73"/>
  <c r="GQ84" i="73"/>
  <c r="HF62" i="73"/>
  <c r="HF87" i="73"/>
  <c r="HF58" i="73"/>
  <c r="HF180" i="73"/>
  <c r="GQ77" i="73"/>
  <c r="HF76" i="73"/>
  <c r="HF120" i="73"/>
  <c r="HF32" i="73"/>
  <c r="HF155" i="73"/>
  <c r="GQ166" i="73"/>
  <c r="GQ208" i="73"/>
  <c r="GQ205" i="73"/>
  <c r="GQ213" i="73"/>
  <c r="HF206" i="73"/>
  <c r="HF94" i="73"/>
  <c r="GQ47" i="73"/>
  <c r="HF153" i="73"/>
  <c r="GQ89" i="73"/>
  <c r="GQ162" i="73"/>
  <c r="GQ131" i="73"/>
  <c r="HF148" i="73"/>
  <c r="HF199" i="73"/>
  <c r="HF90" i="73"/>
  <c r="HF26" i="73"/>
  <c r="HF138" i="73"/>
  <c r="GQ59" i="73"/>
  <c r="HF183" i="73"/>
  <c r="HF184" i="73"/>
  <c r="HF169" i="73"/>
  <c r="HF96" i="73"/>
  <c r="HF48" i="73"/>
  <c r="GQ118" i="73"/>
  <c r="HF70" i="73"/>
  <c r="HF40" i="73"/>
  <c r="HF85" i="73"/>
  <c r="HF174" i="73"/>
  <c r="GQ75" i="73"/>
  <c r="GQ199" i="73"/>
  <c r="GQ149" i="73"/>
  <c r="HF51" i="73"/>
  <c r="GQ174" i="73"/>
  <c r="GQ97" i="73"/>
  <c r="HF210" i="73"/>
  <c r="GQ165" i="73"/>
  <c r="HF28" i="73"/>
  <c r="HF171" i="73"/>
  <c r="HF130" i="73"/>
  <c r="GQ217" i="73"/>
  <c r="GQ206" i="73"/>
  <c r="GQ106" i="73"/>
  <c r="GQ40" i="73"/>
  <c r="HF42" i="73"/>
  <c r="HF131" i="73"/>
  <c r="GQ127" i="73"/>
  <c r="HF63" i="73"/>
  <c r="HF83" i="73"/>
  <c r="GN106" i="73"/>
  <c r="GN101" i="73"/>
  <c r="GN52" i="73"/>
  <c r="HC169" i="73"/>
  <c r="GN221" i="73"/>
  <c r="GY111" i="73"/>
  <c r="HN220" i="73"/>
  <c r="GY215" i="73"/>
  <c r="GY89" i="73"/>
  <c r="GY97" i="73"/>
  <c r="HN152" i="73"/>
  <c r="HN146" i="73"/>
  <c r="GY91" i="73"/>
  <c r="HN40" i="73"/>
  <c r="HF124" i="73"/>
  <c r="GQ96" i="73"/>
  <c r="GQ36" i="73"/>
  <c r="GQ186" i="73"/>
  <c r="HF167" i="73"/>
  <c r="GM161" i="73"/>
  <c r="GM60" i="73"/>
  <c r="HB222" i="73"/>
  <c r="HB32" i="73"/>
  <c r="GM69" i="73"/>
  <c r="HB74" i="73"/>
  <c r="HB179" i="73"/>
  <c r="GM127" i="73"/>
  <c r="HB37" i="73"/>
  <c r="HB156" i="73"/>
  <c r="GM64" i="73"/>
  <c r="GM54" i="73"/>
  <c r="GM135" i="73"/>
  <c r="HB160" i="73"/>
  <c r="GM94" i="73"/>
  <c r="GM114" i="73"/>
  <c r="HB157" i="73"/>
  <c r="GM50" i="73"/>
  <c r="HB122" i="73"/>
  <c r="HB215" i="73"/>
  <c r="HB62" i="73"/>
  <c r="HB177" i="73"/>
  <c r="GK127" i="73"/>
  <c r="GZ163" i="73"/>
  <c r="GK199" i="73"/>
  <c r="GZ38" i="73"/>
  <c r="GZ197" i="73"/>
  <c r="GZ174" i="73"/>
  <c r="GZ168" i="73"/>
  <c r="GK181" i="73"/>
  <c r="GK71" i="73"/>
  <c r="GK125" i="73"/>
  <c r="GZ181" i="73"/>
  <c r="GK88" i="73"/>
  <c r="GK126" i="73"/>
  <c r="GK210" i="73"/>
  <c r="GK33" i="73"/>
  <c r="GZ222" i="73"/>
  <c r="GK195" i="73"/>
  <c r="GK49" i="73"/>
  <c r="HJ210" i="73"/>
  <c r="GO149" i="73"/>
  <c r="HD151" i="73"/>
  <c r="HD39" i="73"/>
  <c r="HD43" i="73"/>
  <c r="HD35" i="73"/>
  <c r="GR163" i="73"/>
  <c r="HG218" i="73"/>
  <c r="GR144" i="73"/>
  <c r="HG197" i="73"/>
  <c r="HG104" i="73"/>
  <c r="HG69" i="73"/>
  <c r="GR190" i="73"/>
  <c r="HG129" i="73"/>
  <c r="GR54" i="73"/>
  <c r="HG66" i="73"/>
  <c r="HG141" i="73"/>
  <c r="HG143" i="73"/>
  <c r="GR208" i="73"/>
  <c r="HG150" i="73"/>
  <c r="GR127" i="73"/>
  <c r="GR91" i="73"/>
  <c r="HG169" i="73"/>
  <c r="HD31" i="73"/>
  <c r="GO84" i="73"/>
  <c r="GO114" i="73"/>
  <c r="HD205" i="73"/>
  <c r="HK161" i="73"/>
  <c r="HK138" i="73"/>
  <c r="GV186" i="73"/>
  <c r="HK44" i="73"/>
  <c r="GV38" i="73"/>
  <c r="HD102" i="73"/>
  <c r="HD155" i="73"/>
  <c r="GO219" i="73"/>
  <c r="HD219" i="73"/>
  <c r="HD158" i="73"/>
  <c r="GK218" i="73"/>
  <c r="HG182" i="73"/>
  <c r="GR180" i="73"/>
  <c r="GR152" i="73"/>
  <c r="GO178" i="73"/>
  <c r="GN125" i="73"/>
  <c r="GN50" i="73"/>
  <c r="GN93" i="73"/>
  <c r="GN180" i="73"/>
  <c r="GN219" i="73"/>
  <c r="GN80" i="73"/>
  <c r="GN86" i="73"/>
  <c r="HC54" i="73"/>
  <c r="HC155" i="73"/>
  <c r="HC215" i="73"/>
  <c r="GN34" i="73"/>
  <c r="GN192" i="73"/>
  <c r="GN105" i="73"/>
  <c r="HC120" i="73"/>
  <c r="GN91" i="73"/>
  <c r="GN62" i="73"/>
  <c r="HC148" i="73"/>
  <c r="GN123" i="73"/>
  <c r="GN120" i="73"/>
  <c r="GN136" i="73"/>
  <c r="HC189" i="73"/>
  <c r="HC188" i="73"/>
  <c r="GN214" i="73"/>
  <c r="GN133" i="73"/>
  <c r="GN64" i="73"/>
  <c r="HC130" i="73"/>
  <c r="GQ169" i="73"/>
  <c r="HF129" i="73"/>
  <c r="HF69" i="73"/>
  <c r="GQ126" i="73"/>
  <c r="HF207" i="73"/>
  <c r="HF67" i="73"/>
  <c r="HF179" i="73"/>
  <c r="HF219" i="73"/>
  <c r="GQ197" i="73"/>
  <c r="HF102" i="73"/>
  <c r="HF119" i="73"/>
  <c r="HF61" i="73"/>
  <c r="GQ60" i="73"/>
  <c r="HF103" i="73"/>
  <c r="HF151" i="73"/>
  <c r="HF98" i="73"/>
  <c r="GQ76" i="73"/>
  <c r="GQ41" i="73"/>
  <c r="GQ30" i="73"/>
  <c r="GQ203" i="73"/>
  <c r="HC141" i="73"/>
  <c r="HC184" i="73"/>
  <c r="GN41" i="73"/>
  <c r="HN61" i="73"/>
  <c r="HN101" i="73"/>
  <c r="GQ31" i="73"/>
  <c r="GQ83" i="73"/>
  <c r="GM160" i="73"/>
  <c r="HB76" i="73"/>
  <c r="GM197" i="73"/>
  <c r="GM156" i="73"/>
  <c r="HB208" i="73"/>
  <c r="GM151" i="73"/>
  <c r="GM194" i="73"/>
  <c r="GM188" i="73"/>
  <c r="GZ45" i="73"/>
  <c r="GZ56" i="73"/>
  <c r="GZ161" i="73"/>
  <c r="GZ208" i="73"/>
  <c r="GZ196" i="73"/>
  <c r="GZ27" i="73"/>
  <c r="GK169" i="73"/>
  <c r="HD134" i="73"/>
  <c r="HD72" i="73"/>
  <c r="GR68" i="73"/>
  <c r="GR107" i="73"/>
  <c r="HG75" i="73"/>
  <c r="GR139" i="73"/>
  <c r="HG47" i="73"/>
  <c r="GR60" i="73"/>
  <c r="GR147" i="73"/>
  <c r="HD132" i="73"/>
  <c r="GO90" i="73"/>
  <c r="HK106" i="73"/>
  <c r="GO202" i="73"/>
  <c r="HF201" i="73"/>
  <c r="GN150" i="73"/>
  <c r="GN142" i="73"/>
  <c r="HN156" i="73"/>
  <c r="GY115" i="73"/>
  <c r="GY64" i="73"/>
  <c r="GY201" i="73"/>
  <c r="GY171" i="73"/>
  <c r="HN141" i="73"/>
  <c r="GY186" i="73"/>
  <c r="HN63" i="73"/>
  <c r="HN88" i="73"/>
  <c r="GY102" i="73"/>
  <c r="HN167" i="73"/>
  <c r="HN89" i="73"/>
  <c r="GY213" i="73"/>
  <c r="HN200" i="73"/>
  <c r="HN163" i="73"/>
  <c r="GY199" i="73"/>
  <c r="HN217" i="73"/>
  <c r="GY63" i="73"/>
  <c r="GY31" i="73"/>
  <c r="HN216" i="73"/>
  <c r="GY88" i="73"/>
  <c r="HF221" i="73"/>
  <c r="HK173" i="73"/>
  <c r="GV183" i="73"/>
  <c r="GV151" i="73"/>
  <c r="HK207" i="73"/>
  <c r="GV164" i="73"/>
  <c r="HK69" i="73"/>
  <c r="GV222" i="73"/>
  <c r="HK143" i="73"/>
  <c r="GV197" i="73"/>
  <c r="HK222" i="73"/>
  <c r="HK192" i="73"/>
  <c r="HK83" i="73"/>
  <c r="HK177" i="73"/>
  <c r="GV192" i="73"/>
  <c r="HK142" i="73"/>
  <c r="HK170" i="73"/>
  <c r="HK85" i="73"/>
  <c r="GV97" i="73"/>
  <c r="GO45" i="73"/>
  <c r="HB89" i="73"/>
  <c r="HG93" i="73"/>
  <c r="HG125" i="73"/>
  <c r="HG84" i="73"/>
  <c r="GO209" i="73"/>
  <c r="GO173" i="73"/>
  <c r="GN46" i="73"/>
  <c r="GN96" i="73"/>
  <c r="GN198" i="73"/>
  <c r="HC209" i="73"/>
  <c r="HC89" i="73"/>
  <c r="GN85" i="73"/>
  <c r="GN216" i="73"/>
  <c r="HC137" i="73"/>
  <c r="GN40" i="73"/>
  <c r="GN207" i="73"/>
  <c r="GN143" i="73"/>
  <c r="GN204" i="73"/>
  <c r="GN202" i="73"/>
  <c r="GN170" i="73"/>
  <c r="GN128" i="73"/>
  <c r="HC85" i="73"/>
  <c r="HC192" i="73"/>
  <c r="GN203" i="73"/>
  <c r="GN178" i="73"/>
  <c r="HC45" i="73"/>
  <c r="HC208" i="73"/>
  <c r="HC173" i="73"/>
  <c r="GN115" i="73"/>
  <c r="HF193" i="73"/>
  <c r="GQ117" i="73"/>
  <c r="GQ151" i="73"/>
  <c r="GQ80" i="73"/>
  <c r="GQ119" i="73"/>
  <c r="GQ171" i="73"/>
  <c r="HF47" i="73"/>
  <c r="HF133" i="73"/>
  <c r="HF170" i="73"/>
  <c r="GQ70" i="73"/>
  <c r="HF79" i="73"/>
  <c r="GQ69" i="73"/>
  <c r="HF34" i="73"/>
  <c r="HF66" i="73"/>
  <c r="HF53" i="73"/>
  <c r="HF29" i="73"/>
  <c r="GQ191" i="73"/>
  <c r="HF128" i="73"/>
  <c r="HF196" i="73"/>
  <c r="HF156" i="73"/>
  <c r="GN129" i="73"/>
  <c r="HC72" i="73"/>
  <c r="HN35" i="73"/>
  <c r="GY79" i="73"/>
  <c r="HF200" i="73"/>
  <c r="GQ215" i="73"/>
  <c r="GM95" i="73"/>
  <c r="HB55" i="73"/>
  <c r="GM41" i="73"/>
  <c r="HB90" i="73"/>
  <c r="GM89" i="73"/>
  <c r="HB198" i="73"/>
  <c r="GM90" i="73"/>
  <c r="GM78" i="73"/>
  <c r="GK149" i="73"/>
  <c r="GK101" i="73"/>
  <c r="GZ172" i="73"/>
  <c r="GZ37" i="73"/>
  <c r="GZ209" i="73"/>
  <c r="GZ107" i="73"/>
  <c r="GZ184" i="73"/>
  <c r="HJ88" i="73"/>
  <c r="HD64" i="73"/>
  <c r="GO85" i="73"/>
  <c r="HG176" i="73"/>
  <c r="HG61" i="73"/>
  <c r="HG188" i="73"/>
  <c r="GR132" i="73"/>
  <c r="HG110" i="73"/>
  <c r="HG58" i="73"/>
  <c r="GO210" i="73"/>
  <c r="HK48" i="73"/>
  <c r="GV85" i="73"/>
  <c r="HD80" i="73"/>
  <c r="HD146" i="73"/>
  <c r="HD53" i="73"/>
  <c r="HD83" i="73"/>
  <c r="GR31" i="73"/>
  <c r="HC48" i="73"/>
  <c r="HC171" i="73"/>
  <c r="GN70" i="73"/>
  <c r="HC157" i="73"/>
  <c r="HC206" i="73"/>
  <c r="HN178" i="73"/>
  <c r="HN161" i="73"/>
  <c r="GY45" i="73"/>
  <c r="GY166" i="73"/>
  <c r="HN164" i="73"/>
  <c r="HN110" i="73"/>
  <c r="GY165" i="73"/>
  <c r="GY90" i="73"/>
  <c r="HN210" i="73"/>
  <c r="GY123" i="73"/>
  <c r="HN173" i="73"/>
  <c r="HN77" i="73"/>
  <c r="GY196" i="73"/>
  <c r="HN91" i="73"/>
  <c r="GY181" i="73"/>
  <c r="HN49" i="73"/>
  <c r="GY203" i="73"/>
  <c r="HN62" i="73"/>
  <c r="GY83" i="73"/>
  <c r="HN131" i="73"/>
  <c r="HN126" i="73"/>
  <c r="GY177" i="73"/>
  <c r="GY78" i="73"/>
  <c r="GY175" i="73"/>
  <c r="HN130" i="73"/>
  <c r="GY191" i="73"/>
  <c r="GY124" i="73"/>
  <c r="HN207" i="73"/>
  <c r="HN118" i="73"/>
  <c r="HN185" i="73"/>
  <c r="GY52" i="73"/>
  <c r="GY118" i="73"/>
  <c r="HN34" i="73"/>
  <c r="GY34" i="73"/>
  <c r="HN191" i="73"/>
  <c r="GY211" i="73"/>
  <c r="HN48" i="73"/>
  <c r="GY134" i="73"/>
  <c r="GY51" i="73"/>
  <c r="GY117" i="73"/>
  <c r="HN78" i="73"/>
  <c r="HN52" i="73"/>
  <c r="GY143" i="73"/>
  <c r="GY121" i="73"/>
  <c r="HN151" i="73"/>
  <c r="GY204" i="73"/>
  <c r="HN29" i="73"/>
  <c r="HN201" i="73"/>
  <c r="GY216" i="73"/>
  <c r="GY47" i="73"/>
  <c r="HN195" i="73"/>
  <c r="HN75" i="73"/>
  <c r="HN212" i="73"/>
  <c r="GY131" i="73"/>
  <c r="HN213" i="73"/>
  <c r="HN119" i="73"/>
  <c r="HN203" i="73"/>
  <c r="GY39" i="73"/>
  <c r="GY87" i="73"/>
  <c r="GY73" i="73"/>
  <c r="GY43" i="73"/>
  <c r="GY29" i="73"/>
  <c r="GY72" i="73"/>
  <c r="GQ27" i="73"/>
  <c r="GQ150" i="73"/>
  <c r="GQ100" i="73"/>
  <c r="HF75" i="73"/>
  <c r="GQ63" i="73"/>
  <c r="HB144" i="73"/>
  <c r="HK77" i="73"/>
  <c r="HK179" i="73"/>
  <c r="GV214" i="73"/>
  <c r="HK210" i="73"/>
  <c r="GV89" i="73"/>
  <c r="GV132" i="73"/>
  <c r="HK220" i="73"/>
  <c r="GV50" i="73"/>
  <c r="GV137" i="73"/>
  <c r="HK163" i="73"/>
  <c r="GV84" i="73"/>
  <c r="GV216" i="73"/>
  <c r="HK208" i="73"/>
  <c r="GV115" i="73"/>
  <c r="GV31" i="73"/>
  <c r="GV42" i="73"/>
  <c r="HK80" i="73"/>
  <c r="HK97" i="73"/>
  <c r="GV169" i="73"/>
  <c r="HK167" i="73"/>
  <c r="GV195" i="73"/>
  <c r="HK194" i="73"/>
  <c r="HK149" i="73"/>
  <c r="HK93" i="73"/>
  <c r="HK152" i="73"/>
  <c r="HK164" i="73"/>
  <c r="HK110" i="73"/>
  <c r="HK46" i="73"/>
  <c r="HK29" i="73"/>
  <c r="HK45" i="73"/>
  <c r="HK144" i="73"/>
  <c r="GV221" i="73"/>
  <c r="GV160" i="73"/>
  <c r="GV70" i="73"/>
  <c r="HK205" i="73"/>
  <c r="HK73" i="73"/>
  <c r="HK35" i="73"/>
  <c r="GV88" i="73"/>
  <c r="GV24" i="73"/>
  <c r="GV113" i="73"/>
  <c r="HK217" i="73"/>
  <c r="GV28" i="73"/>
  <c r="GV91" i="73"/>
  <c r="HK79" i="73"/>
  <c r="HK160" i="73"/>
  <c r="GV108" i="73"/>
  <c r="HK98" i="73"/>
  <c r="GV68" i="73"/>
  <c r="GV199" i="73"/>
  <c r="HK25" i="73"/>
  <c r="HK195" i="73"/>
  <c r="GV200" i="73"/>
  <c r="GV215" i="73"/>
  <c r="GV167" i="73"/>
  <c r="HD153" i="73"/>
  <c r="GO33" i="73"/>
  <c r="GO204" i="73"/>
  <c r="GO43" i="73"/>
  <c r="HD140" i="73"/>
  <c r="HB104" i="73"/>
  <c r="GM67" i="73"/>
  <c r="HB96" i="73"/>
  <c r="GZ109" i="73"/>
  <c r="GK102" i="73"/>
  <c r="HG31" i="73"/>
  <c r="GR189" i="73"/>
  <c r="GR110" i="73"/>
  <c r="HG173" i="73"/>
  <c r="HG70" i="73"/>
  <c r="GR103" i="73"/>
  <c r="GO139" i="73"/>
  <c r="HD156" i="73"/>
  <c r="GO181" i="73"/>
  <c r="HD193" i="73"/>
  <c r="GO102" i="73"/>
  <c r="HC177" i="73"/>
  <c r="HC123" i="73"/>
  <c r="GN187" i="73"/>
  <c r="HC132" i="73"/>
  <c r="GN162" i="73"/>
  <c r="GN140" i="73"/>
  <c r="GN31" i="73"/>
  <c r="HC66" i="73"/>
  <c r="HC52" i="73"/>
  <c r="HC135" i="73"/>
  <c r="HC163" i="73"/>
  <c r="HC47" i="73"/>
  <c r="HC134" i="73"/>
  <c r="GN211" i="73"/>
  <c r="HC115" i="73"/>
  <c r="HC219" i="73"/>
  <c r="GN135" i="73"/>
  <c r="HC129" i="73"/>
  <c r="HC92" i="73"/>
  <c r="GN119" i="73"/>
  <c r="GN159" i="73"/>
  <c r="HC214" i="73"/>
  <c r="GN92" i="73"/>
  <c r="GN53" i="73"/>
  <c r="GN97" i="73"/>
  <c r="HC198" i="73"/>
  <c r="HC172" i="73"/>
  <c r="GN69" i="73"/>
  <c r="GN55" i="73"/>
  <c r="HC84" i="73"/>
  <c r="HC107" i="73"/>
  <c r="HC165" i="73"/>
  <c r="GN103" i="73"/>
  <c r="HC113" i="73"/>
  <c r="GN206" i="73"/>
  <c r="GN89" i="73"/>
  <c r="GN144" i="73"/>
  <c r="GN82" i="73"/>
  <c r="HC51" i="73"/>
  <c r="HC110" i="73"/>
  <c r="HC102" i="73"/>
  <c r="HC32" i="73"/>
  <c r="HC41" i="73"/>
  <c r="GN124" i="73"/>
  <c r="HC80" i="73"/>
  <c r="HC74" i="73"/>
  <c r="HC104" i="73"/>
  <c r="HC191" i="73"/>
  <c r="HC96" i="73"/>
  <c r="GN126" i="73"/>
  <c r="HC136" i="73"/>
  <c r="HC106" i="73"/>
  <c r="GN141" i="73"/>
  <c r="GN179" i="73"/>
  <c r="GN98" i="73"/>
  <c r="HC93" i="73"/>
  <c r="GN127" i="73"/>
  <c r="GN147" i="73"/>
  <c r="GN183" i="73"/>
  <c r="HC118" i="73"/>
  <c r="HC199" i="73"/>
  <c r="GN220" i="73"/>
  <c r="HC55" i="73"/>
  <c r="HC59" i="73"/>
  <c r="HC36" i="73"/>
  <c r="HC83" i="73"/>
  <c r="HC144" i="73"/>
  <c r="GN164" i="73"/>
  <c r="HC140" i="73"/>
  <c r="HC121" i="73"/>
  <c r="HC133" i="73"/>
  <c r="HC65" i="73"/>
  <c r="GN156" i="73"/>
  <c r="HC122" i="73"/>
  <c r="HC221" i="73"/>
  <c r="GN109" i="73"/>
  <c r="HC114" i="73"/>
  <c r="HF81" i="73"/>
  <c r="HF91" i="73"/>
  <c r="HF54" i="73"/>
  <c r="HF177" i="73"/>
  <c r="GQ181" i="73"/>
  <c r="HF109" i="73"/>
  <c r="GQ156" i="73"/>
  <c r="HF211" i="73"/>
  <c r="GQ68" i="73"/>
  <c r="HF84" i="73"/>
  <c r="GQ194" i="73"/>
  <c r="HF93" i="73"/>
  <c r="HF222" i="73"/>
  <c r="GQ183" i="73"/>
  <c r="HF205" i="73"/>
  <c r="HF214" i="73"/>
  <c r="GQ35" i="73"/>
  <c r="GQ184" i="73"/>
  <c r="HF187" i="73"/>
  <c r="HF78" i="73"/>
  <c r="HF27" i="73"/>
  <c r="GQ132" i="73"/>
  <c r="GQ57" i="73"/>
  <c r="HF191" i="73"/>
  <c r="HF101" i="73"/>
  <c r="GQ115" i="73"/>
  <c r="GQ49" i="73"/>
  <c r="GQ29" i="73"/>
  <c r="GQ37" i="73"/>
  <c r="HF36" i="73"/>
  <c r="GQ201" i="73"/>
  <c r="HF68" i="73"/>
  <c r="GQ120" i="73"/>
  <c r="GQ107" i="73"/>
  <c r="GQ104" i="73"/>
  <c r="HF147" i="73"/>
  <c r="GQ34" i="73"/>
  <c r="HF216" i="73"/>
  <c r="HF192" i="73"/>
  <c r="GQ64" i="73"/>
  <c r="GQ144" i="73"/>
  <c r="HF197" i="73"/>
  <c r="HF45" i="73"/>
  <c r="HF182" i="73"/>
  <c r="HF105" i="73"/>
  <c r="GQ160" i="73"/>
  <c r="HF178" i="73"/>
  <c r="GQ124" i="73"/>
  <c r="HF117" i="73"/>
  <c r="GQ38" i="73"/>
  <c r="HF172" i="73"/>
  <c r="GQ65" i="73"/>
  <c r="HF135" i="73"/>
  <c r="HF212" i="73"/>
  <c r="HF126" i="73"/>
  <c r="HC100" i="73"/>
  <c r="HC202" i="73"/>
  <c r="GN39" i="73"/>
  <c r="GN185" i="73"/>
  <c r="GN169" i="73"/>
  <c r="GN197" i="73"/>
  <c r="HN70" i="73"/>
  <c r="GY105" i="73"/>
  <c r="HN123" i="73"/>
  <c r="GY220" i="73"/>
  <c r="HN87" i="73"/>
  <c r="HN124" i="73"/>
  <c r="GY180" i="73"/>
  <c r="HN208" i="73"/>
  <c r="HN79" i="73"/>
  <c r="GQ111" i="73"/>
  <c r="GQ220" i="73"/>
  <c r="GQ152" i="73"/>
  <c r="GQ222" i="73"/>
  <c r="HF72" i="73"/>
  <c r="GM221" i="73"/>
  <c r="HB143" i="73"/>
  <c r="HB132" i="73"/>
  <c r="HB185" i="73"/>
  <c r="GM180" i="73"/>
  <c r="HB98" i="73"/>
  <c r="HB186" i="73"/>
  <c r="HB217" i="73"/>
  <c r="HB99" i="73"/>
  <c r="GM115" i="73"/>
  <c r="HB93" i="73"/>
  <c r="HB139" i="73"/>
  <c r="GM136" i="73"/>
  <c r="GM75" i="73"/>
  <c r="HB126" i="73"/>
  <c r="HB192" i="73"/>
  <c r="HB53" i="73"/>
  <c r="GM47" i="73"/>
  <c r="GM215" i="73"/>
  <c r="GM83" i="73"/>
  <c r="HB110" i="73"/>
  <c r="GM55" i="73"/>
  <c r="GK197" i="73"/>
  <c r="GK222" i="73"/>
  <c r="GK107" i="73"/>
  <c r="GZ115" i="73"/>
  <c r="GK65" i="73"/>
  <c r="GK31" i="73"/>
  <c r="GK81" i="73"/>
  <c r="GZ68" i="73"/>
  <c r="GZ62" i="73"/>
  <c r="GZ153" i="73"/>
  <c r="GZ61" i="73"/>
  <c r="GZ71" i="73"/>
  <c r="GK217" i="73"/>
  <c r="GK89" i="73"/>
  <c r="GZ140" i="73"/>
  <c r="GZ82" i="73"/>
  <c r="GZ162" i="73"/>
  <c r="GK91" i="73"/>
  <c r="GU218" i="73"/>
  <c r="GU220" i="73"/>
  <c r="HD147" i="73"/>
  <c r="GO146" i="73"/>
  <c r="GO144" i="73"/>
  <c r="HD139" i="73"/>
  <c r="GO142" i="73"/>
  <c r="HG135" i="73"/>
  <c r="HG181" i="73"/>
  <c r="GR90" i="73"/>
  <c r="HG131" i="73"/>
  <c r="HG209" i="73"/>
  <c r="GR114" i="73"/>
  <c r="GR185" i="73"/>
  <c r="GR36" i="73"/>
  <c r="GR102" i="73"/>
  <c r="HG60" i="73"/>
  <c r="GR40" i="73"/>
  <c r="HG67" i="73"/>
  <c r="HG77" i="73"/>
  <c r="HG44" i="73"/>
  <c r="GR200" i="73"/>
  <c r="GR141" i="73"/>
  <c r="HG24" i="73"/>
  <c r="GO207" i="73"/>
  <c r="HD70" i="73"/>
  <c r="HD118" i="73"/>
  <c r="HD48" i="73"/>
  <c r="GO158" i="73"/>
  <c r="GV209" i="73"/>
  <c r="HK50" i="73"/>
  <c r="GV119" i="73"/>
  <c r="GV112" i="73"/>
  <c r="HF64" i="73"/>
  <c r="GO153" i="73"/>
  <c r="GO117" i="73"/>
  <c r="GO62" i="73"/>
  <c r="HD66" i="73"/>
  <c r="GN196" i="73"/>
  <c r="HC201" i="73"/>
  <c r="HC97" i="73"/>
  <c r="GN138" i="73"/>
  <c r="GN191" i="73"/>
  <c r="GN73" i="73"/>
  <c r="HC161" i="73"/>
  <c r="GY71" i="73"/>
  <c r="GY153" i="73"/>
  <c r="GY195" i="73"/>
  <c r="GY103" i="73"/>
  <c r="GY92" i="73"/>
  <c r="HN96" i="73"/>
  <c r="GY144" i="73"/>
  <c r="HN219" i="73"/>
  <c r="HN53" i="73"/>
  <c r="HN69" i="73"/>
  <c r="HN133" i="73"/>
  <c r="HN196" i="73"/>
  <c r="GY44" i="73"/>
  <c r="GY138" i="73"/>
  <c r="HN114" i="73"/>
  <c r="GY202" i="73"/>
  <c r="GY193" i="73"/>
  <c r="GY62" i="73"/>
  <c r="HN189" i="73"/>
  <c r="HN204" i="73"/>
  <c r="GY146" i="73"/>
  <c r="GY210" i="73"/>
  <c r="HN174" i="73"/>
  <c r="GY141" i="73"/>
  <c r="GY222" i="73"/>
  <c r="GY41" i="73"/>
  <c r="HN168" i="73"/>
  <c r="GY135" i="73"/>
  <c r="HN183" i="73"/>
  <c r="HN128" i="73"/>
  <c r="GY80" i="73"/>
  <c r="HN60" i="73"/>
  <c r="GY84" i="73"/>
  <c r="GY104" i="73"/>
  <c r="HN120" i="73"/>
  <c r="GY162" i="73"/>
  <c r="GY32" i="73"/>
  <c r="GY99" i="73"/>
  <c r="GY155" i="73"/>
  <c r="HN38" i="73"/>
  <c r="HN54" i="73"/>
  <c r="GY36" i="73"/>
  <c r="GY114" i="73"/>
  <c r="GY179" i="73"/>
  <c r="GY159" i="73"/>
  <c r="GY183" i="73"/>
  <c r="GY56" i="73"/>
  <c r="GY178" i="73"/>
  <c r="GY106" i="73"/>
  <c r="GY60" i="73"/>
  <c r="HN139" i="73"/>
  <c r="GY101" i="73"/>
  <c r="HN95" i="73"/>
  <c r="HN97" i="73"/>
  <c r="HN171" i="73"/>
  <c r="HN102" i="73"/>
  <c r="GY157" i="73"/>
  <c r="HN143" i="73"/>
  <c r="GY161" i="73"/>
  <c r="HN147" i="73"/>
  <c r="HN198" i="73"/>
  <c r="HF188" i="73"/>
  <c r="HF134" i="73"/>
  <c r="GQ102" i="73"/>
  <c r="HF38" i="73"/>
  <c r="GQ133" i="73"/>
  <c r="HD37" i="73"/>
  <c r="HK174" i="73"/>
  <c r="GV193" i="73"/>
  <c r="GV76" i="73"/>
  <c r="GV135" i="73"/>
  <c r="GV149" i="73"/>
  <c r="GV75" i="73"/>
  <c r="HK68" i="73"/>
  <c r="HK109" i="73"/>
  <c r="GV202" i="73"/>
  <c r="HK155" i="73"/>
  <c r="GV87" i="73"/>
  <c r="HK88" i="73"/>
  <c r="GV60" i="73"/>
  <c r="HK219" i="73"/>
  <c r="HK153" i="73"/>
  <c r="GV156" i="73"/>
  <c r="GV161" i="73"/>
  <c r="HK41" i="73"/>
  <c r="GV150" i="73"/>
  <c r="GV136" i="73"/>
  <c r="HK24" i="73"/>
  <c r="GV217" i="73"/>
  <c r="GV173" i="73"/>
  <c r="GV116" i="73"/>
  <c r="GV142" i="73"/>
  <c r="GV121" i="73"/>
  <c r="GV81" i="73"/>
  <c r="HK218" i="73"/>
  <c r="HK30" i="73"/>
  <c r="GV101" i="73"/>
  <c r="GV25" i="73"/>
  <c r="GV153" i="73"/>
  <c r="HK129" i="73"/>
  <c r="GV86" i="73"/>
  <c r="HK55" i="73"/>
  <c r="GV48" i="73"/>
  <c r="GV122" i="73"/>
  <c r="HK199" i="73"/>
  <c r="HK56" i="73"/>
  <c r="HK92" i="73"/>
  <c r="HK117" i="73"/>
  <c r="HK108" i="73"/>
  <c r="HK74" i="73"/>
  <c r="HK90" i="73"/>
  <c r="HK133" i="73"/>
  <c r="GV174" i="73"/>
  <c r="HK31" i="73"/>
  <c r="HK183" i="73"/>
  <c r="GV158" i="73"/>
  <c r="GV155" i="73"/>
  <c r="GV41" i="73"/>
  <c r="HK60" i="73"/>
  <c r="GV73" i="73"/>
  <c r="GV144" i="73"/>
  <c r="GV162" i="73"/>
  <c r="HD171" i="73"/>
  <c r="HD63" i="73"/>
  <c r="HD103" i="73"/>
  <c r="GO148" i="73"/>
  <c r="HD44" i="73"/>
  <c r="HB65" i="73"/>
  <c r="HB97" i="73"/>
  <c r="GM38" i="73"/>
  <c r="GK209" i="73"/>
  <c r="GK97" i="73"/>
  <c r="GR75" i="73"/>
  <c r="HG127" i="73"/>
  <c r="HG35" i="73"/>
  <c r="GR121" i="73"/>
  <c r="GO115" i="73"/>
  <c r="HD25" i="73"/>
  <c r="GO79" i="73"/>
  <c r="HD77" i="73"/>
  <c r="GN209" i="73"/>
  <c r="GN213" i="73"/>
  <c r="HC211" i="73"/>
  <c r="GN111" i="73"/>
  <c r="HC95" i="73"/>
  <c r="HC175" i="73"/>
  <c r="GN108" i="73"/>
  <c r="GN205" i="73"/>
  <c r="HC218" i="73"/>
  <c r="HC53" i="73"/>
  <c r="GN58" i="73"/>
  <c r="GN81" i="73"/>
  <c r="HC34" i="73"/>
  <c r="HC67" i="73"/>
  <c r="GN49" i="73"/>
  <c r="HC200" i="73"/>
  <c r="GN157" i="73"/>
  <c r="HC76" i="73"/>
  <c r="GN190" i="73"/>
  <c r="HC176" i="73"/>
  <c r="HC170" i="73"/>
  <c r="GN132" i="73"/>
  <c r="HC174" i="73"/>
  <c r="HC49" i="73"/>
  <c r="HC166" i="73"/>
  <c r="GN116" i="73"/>
  <c r="GN112" i="73"/>
  <c r="GN154" i="73"/>
  <c r="HC147" i="73"/>
  <c r="GN151" i="73"/>
  <c r="GN56" i="73"/>
  <c r="HC186" i="73"/>
  <c r="GN42" i="73"/>
  <c r="GN200" i="73"/>
  <c r="GN167" i="73"/>
  <c r="HC220" i="73"/>
  <c r="GN122" i="73"/>
  <c r="GN208" i="73"/>
  <c r="GN44" i="73"/>
  <c r="HC61" i="73"/>
  <c r="HC68" i="73"/>
  <c r="GN110" i="73"/>
  <c r="HC128" i="73"/>
  <c r="GN168" i="73"/>
  <c r="HC154" i="73"/>
  <c r="HC131" i="73"/>
  <c r="HC180" i="73"/>
  <c r="HC94" i="73"/>
  <c r="GN100" i="73"/>
  <c r="HC205" i="73"/>
  <c r="GQ90" i="73"/>
  <c r="HF107" i="73"/>
  <c r="HF146" i="73"/>
  <c r="HF161" i="73"/>
  <c r="HF125" i="73"/>
  <c r="HF154" i="73"/>
  <c r="HF132" i="73"/>
  <c r="GQ95" i="73"/>
  <c r="GQ211" i="73"/>
  <c r="HF198" i="73"/>
  <c r="HF157" i="73"/>
  <c r="GQ74" i="73"/>
  <c r="GQ136" i="73"/>
  <c r="HF195" i="73"/>
  <c r="GQ167" i="73"/>
  <c r="GQ52" i="73"/>
  <c r="HF110" i="73"/>
  <c r="HF162" i="73"/>
  <c r="GQ196" i="73"/>
  <c r="GQ190" i="73"/>
  <c r="HF116" i="73"/>
  <c r="GQ66" i="73"/>
  <c r="GQ112" i="73"/>
  <c r="HF150" i="73"/>
  <c r="HF142" i="73"/>
  <c r="HF33" i="73"/>
  <c r="GQ105" i="73"/>
  <c r="GQ214" i="73"/>
  <c r="GQ62" i="73"/>
  <c r="GQ145" i="73"/>
  <c r="HF220" i="73"/>
  <c r="HF136" i="73"/>
  <c r="GQ161" i="73"/>
  <c r="GQ108" i="73"/>
  <c r="GQ189" i="73"/>
  <c r="HF144" i="73"/>
  <c r="GQ212" i="73"/>
  <c r="HF92" i="73"/>
  <c r="GN215" i="73"/>
  <c r="HC181" i="73"/>
  <c r="HC197" i="73"/>
  <c r="HN68" i="73"/>
  <c r="HN42" i="73"/>
  <c r="GY151" i="73"/>
  <c r="HN172" i="73"/>
  <c r="HN179" i="73"/>
  <c r="GY33" i="73"/>
  <c r="HF52" i="73"/>
  <c r="HF176" i="73"/>
  <c r="GQ207" i="73"/>
  <c r="HB211" i="73"/>
  <c r="HB78" i="73"/>
  <c r="GM77" i="73"/>
  <c r="GM76" i="73"/>
  <c r="HB210" i="73"/>
  <c r="HB40" i="73"/>
  <c r="GM141" i="73"/>
  <c r="GM96" i="73"/>
  <c r="HB54" i="73"/>
  <c r="GM84" i="73"/>
  <c r="GM112" i="73"/>
  <c r="HB112" i="73"/>
  <c r="HB72" i="73"/>
  <c r="HB119" i="73"/>
  <c r="GM97" i="73"/>
  <c r="GK130" i="73"/>
  <c r="GZ67" i="73"/>
  <c r="GK114" i="73"/>
  <c r="GZ204" i="73"/>
  <c r="GK144" i="73"/>
  <c r="GK164" i="73"/>
  <c r="GK143" i="73"/>
  <c r="GZ78" i="73"/>
  <c r="GZ151" i="73"/>
  <c r="GK54" i="73"/>
  <c r="GZ35" i="73"/>
  <c r="HJ183" i="73"/>
  <c r="HJ155" i="73"/>
  <c r="GU78" i="73"/>
  <c r="HD143" i="73"/>
  <c r="GO49" i="73"/>
  <c r="HG200" i="73"/>
  <c r="HG170" i="73"/>
  <c r="HG36" i="73"/>
  <c r="GR131" i="73"/>
  <c r="GR176" i="73"/>
  <c r="HG121" i="73"/>
  <c r="GR73" i="73"/>
  <c r="GR194" i="73"/>
  <c r="GR48" i="73"/>
  <c r="HG95" i="73"/>
  <c r="GO168" i="73"/>
  <c r="GO156" i="73"/>
  <c r="HD76" i="73"/>
  <c r="GV187" i="73"/>
  <c r="GV98" i="73"/>
  <c r="GV148" i="73"/>
  <c r="GO91" i="73"/>
  <c r="GO127" i="73"/>
  <c r="HD215" i="73"/>
  <c r="GN121" i="73"/>
  <c r="GN43" i="73"/>
  <c r="HC82" i="73"/>
  <c r="GY110" i="73"/>
  <c r="HN31" i="73"/>
  <c r="HN108" i="73"/>
  <c r="HN169" i="73"/>
  <c r="HN202" i="73"/>
  <c r="GY150" i="73"/>
  <c r="HN176" i="73"/>
  <c r="HN144" i="73"/>
  <c r="GY160" i="73"/>
  <c r="HN59" i="73"/>
  <c r="HN215" i="73"/>
  <c r="GY142" i="73"/>
  <c r="GY207" i="73"/>
  <c r="GY75" i="73"/>
  <c r="GY176" i="73"/>
  <c r="GY137" i="73"/>
  <c r="HN125" i="73"/>
  <c r="GY48" i="73"/>
  <c r="HN162" i="73"/>
  <c r="GY38" i="73"/>
  <c r="GY35" i="73"/>
  <c r="GY212" i="73"/>
  <c r="HN98" i="73"/>
  <c r="HN47" i="73"/>
  <c r="GY136" i="73"/>
  <c r="GY95" i="73"/>
  <c r="GY30" i="73"/>
  <c r="GY49" i="73"/>
  <c r="GY122" i="73"/>
  <c r="HN82" i="73"/>
  <c r="GY96" i="73"/>
  <c r="HN136" i="73"/>
  <c r="HN199" i="73"/>
  <c r="GY163" i="73"/>
  <c r="HN44" i="73"/>
  <c r="HN72" i="73"/>
  <c r="HN57" i="73"/>
  <c r="HN181" i="73"/>
  <c r="HN85" i="73"/>
  <c r="HN214" i="73"/>
  <c r="HF122" i="73"/>
  <c r="HF80" i="73"/>
  <c r="HF149" i="73"/>
  <c r="GV26" i="73"/>
  <c r="GV182" i="73"/>
  <c r="HK158" i="73"/>
  <c r="GV114" i="73"/>
  <c r="HK148" i="73"/>
  <c r="GV58" i="73"/>
  <c r="HK53" i="73"/>
  <c r="HK57" i="73"/>
  <c r="HK187" i="73"/>
  <c r="GV66" i="73"/>
  <c r="GV127" i="73"/>
  <c r="HK89" i="73"/>
  <c r="HK156" i="73"/>
  <c r="HK214" i="73"/>
  <c r="GV46" i="73"/>
  <c r="GV120" i="73"/>
  <c r="GV143" i="73"/>
  <c r="GV177" i="73"/>
  <c r="GV128" i="73"/>
  <c r="HK166" i="73"/>
  <c r="HK141" i="73"/>
  <c r="HK189" i="73"/>
  <c r="GV131" i="73"/>
  <c r="HK95" i="73"/>
  <c r="GV104" i="73"/>
  <c r="HK168" i="73"/>
  <c r="HK180" i="73"/>
  <c r="HK121" i="73"/>
  <c r="GV32" i="73"/>
  <c r="HK200" i="73"/>
  <c r="GV35" i="73"/>
  <c r="HK123" i="73"/>
  <c r="GV138" i="73"/>
  <c r="GV124" i="73"/>
  <c r="HD95" i="73"/>
  <c r="HD202" i="73"/>
  <c r="GO152" i="73"/>
  <c r="GM193" i="73"/>
  <c r="GZ74" i="73"/>
  <c r="HG138" i="73"/>
  <c r="GR108" i="73"/>
  <c r="HG72" i="73"/>
  <c r="HG118" i="73"/>
  <c r="HG81" i="73"/>
  <c r="HG102" i="73"/>
  <c r="GR111" i="73"/>
  <c r="HD181" i="73"/>
  <c r="GO162" i="73"/>
  <c r="HD113" i="73"/>
  <c r="HC70" i="73"/>
  <c r="GN172" i="73"/>
  <c r="HC77" i="73"/>
  <c r="HC44" i="73"/>
  <c r="GN174" i="73"/>
  <c r="HC183" i="73"/>
  <c r="HC69" i="73"/>
  <c r="GN54" i="73"/>
  <c r="GN218" i="73"/>
  <c r="HC60" i="73"/>
  <c r="HC112" i="73"/>
  <c r="GN94" i="73"/>
  <c r="GN182" i="73"/>
  <c r="GN160" i="73"/>
  <c r="GN113" i="73"/>
  <c r="GN67" i="73"/>
  <c r="HC196" i="73"/>
  <c r="HC58" i="73"/>
  <c r="HC79" i="73"/>
  <c r="GN117" i="73"/>
  <c r="HC179" i="73"/>
  <c r="HC109" i="73"/>
  <c r="HC168" i="73"/>
  <c r="GN76" i="73"/>
  <c r="HC149" i="73"/>
  <c r="HC158" i="73"/>
  <c r="HC64" i="73"/>
  <c r="GN201" i="73"/>
  <c r="HC151" i="73"/>
  <c r="HC162" i="73"/>
  <c r="GN36" i="73"/>
  <c r="HC40" i="73"/>
  <c r="HC62" i="73"/>
  <c r="HC222" i="73"/>
  <c r="GN57" i="73"/>
  <c r="HC187" i="73"/>
  <c r="HC156" i="73"/>
  <c r="HC108" i="73"/>
  <c r="HC99" i="73"/>
  <c r="HC139" i="73"/>
  <c r="HC90" i="73"/>
  <c r="HC150" i="73"/>
  <c r="HC81" i="73"/>
  <c r="HC153" i="73"/>
  <c r="HC101" i="73"/>
  <c r="HC167" i="73"/>
  <c r="HC127" i="73"/>
  <c r="HC71" i="73"/>
  <c r="GN210" i="73"/>
  <c r="HC190" i="73"/>
  <c r="HC78" i="73"/>
  <c r="GQ163" i="73"/>
  <c r="GQ93" i="73"/>
  <c r="HF203" i="73"/>
  <c r="GQ54" i="73"/>
  <c r="HF73" i="73"/>
  <c r="HF173" i="73"/>
  <c r="GQ67" i="73"/>
  <c r="GQ188" i="73"/>
  <c r="GQ33" i="73"/>
  <c r="GQ198" i="73"/>
  <c r="GQ143" i="73"/>
  <c r="GQ168" i="73"/>
  <c r="HF99" i="73"/>
  <c r="HF31" i="73"/>
  <c r="GQ73" i="73"/>
  <c r="GQ158" i="73"/>
  <c r="HF143" i="73"/>
  <c r="HF100" i="73"/>
  <c r="HF165" i="73"/>
  <c r="HF208" i="73"/>
  <c r="GQ140" i="73"/>
  <c r="GQ121" i="73"/>
  <c r="HF39" i="73"/>
  <c r="GQ45" i="73"/>
  <c r="GQ85" i="73"/>
  <c r="HF74" i="73"/>
  <c r="GQ61" i="73"/>
  <c r="GQ195" i="73"/>
  <c r="GQ58" i="73"/>
  <c r="GQ56" i="73"/>
  <c r="GQ173" i="73"/>
  <c r="GQ51" i="73"/>
  <c r="GQ87" i="73"/>
  <c r="HF65" i="73"/>
  <c r="HF123" i="73"/>
  <c r="HF139" i="73"/>
  <c r="GQ177" i="73"/>
  <c r="GQ209" i="73"/>
  <c r="GN47" i="73"/>
  <c r="HC63" i="73"/>
  <c r="GN195" i="73"/>
  <c r="HC119" i="73"/>
  <c r="HN148" i="73"/>
  <c r="HN104" i="73"/>
  <c r="GY169" i="73"/>
  <c r="HN92" i="73"/>
  <c r="HN140" i="73"/>
  <c r="GY192" i="73"/>
  <c r="GQ48" i="73"/>
  <c r="GQ110" i="73"/>
  <c r="HF112" i="73"/>
  <c r="HB91" i="73"/>
  <c r="GM45" i="73"/>
  <c r="GM101" i="73"/>
  <c r="HB219" i="73"/>
  <c r="GM102" i="73"/>
  <c r="HB147" i="73"/>
  <c r="HB79" i="73"/>
  <c r="GM154" i="73"/>
  <c r="HB100" i="73"/>
  <c r="GM195" i="73"/>
  <c r="HB203" i="73"/>
  <c r="HB191" i="73"/>
  <c r="GM148" i="73"/>
  <c r="HB190" i="73"/>
  <c r="GZ179" i="73"/>
  <c r="GZ200" i="73"/>
  <c r="GK205" i="73"/>
  <c r="GZ108" i="73"/>
  <c r="GK112" i="73"/>
  <c r="GZ143" i="73"/>
  <c r="GK175" i="73"/>
  <c r="GZ165" i="73"/>
  <c r="GZ199" i="73"/>
  <c r="GK141" i="73"/>
  <c r="GK40" i="73"/>
  <c r="GU57" i="73"/>
  <c r="GO39" i="73"/>
  <c r="HD208" i="73"/>
  <c r="HD99" i="73"/>
  <c r="GR159" i="73"/>
  <c r="HG215" i="73"/>
  <c r="HG185" i="73"/>
  <c r="HG106" i="73"/>
  <c r="GR124" i="73"/>
  <c r="HG163" i="73"/>
  <c r="HG154" i="73"/>
  <c r="HG74" i="73"/>
  <c r="HG105" i="73"/>
  <c r="GR219" i="73"/>
  <c r="GR109" i="73"/>
  <c r="HD56" i="73"/>
  <c r="GO77" i="73"/>
  <c r="GO121" i="73"/>
  <c r="GO98" i="73"/>
  <c r="HK39" i="73"/>
  <c r="HK165" i="73"/>
  <c r="GO72" i="73"/>
  <c r="GK192" i="73"/>
  <c r="GM31" i="73"/>
  <c r="HB124" i="73"/>
  <c r="HB209" i="73"/>
  <c r="HB102" i="73"/>
  <c r="GM93" i="73"/>
  <c r="HB200" i="73"/>
  <c r="HB43" i="73"/>
  <c r="GM192" i="73"/>
  <c r="HB86" i="73"/>
  <c r="HB163" i="73"/>
  <c r="GM124" i="73"/>
  <c r="GM178" i="73"/>
  <c r="HB69" i="73"/>
  <c r="HB38" i="73"/>
  <c r="HB56" i="73"/>
  <c r="GM163" i="73"/>
  <c r="HB75" i="73"/>
  <c r="GM145" i="73"/>
  <c r="HB46" i="73"/>
  <c r="GM46" i="73"/>
  <c r="HB213" i="73"/>
  <c r="HB134" i="73"/>
  <c r="GM110" i="73"/>
  <c r="HB114" i="73"/>
  <c r="GM111" i="73"/>
  <c r="HB85" i="73"/>
  <c r="HB103" i="73"/>
  <c r="HB28" i="73"/>
  <c r="HB109" i="73"/>
  <c r="GM132" i="73"/>
  <c r="GM51" i="73"/>
  <c r="GM138" i="73"/>
  <c r="GM189" i="73"/>
  <c r="GM212" i="73"/>
  <c r="GM80" i="73"/>
  <c r="GM49" i="73"/>
  <c r="HB57" i="73"/>
  <c r="HB220" i="73"/>
  <c r="GM32" i="73"/>
  <c r="GM103" i="73"/>
  <c r="GM88" i="73"/>
  <c r="GM196" i="73"/>
  <c r="HB80" i="73"/>
  <c r="GM167" i="73"/>
  <c r="HB189" i="73"/>
  <c r="GM119" i="73"/>
  <c r="GM43" i="73"/>
  <c r="HB149" i="73"/>
  <c r="GM100" i="73"/>
  <c r="HB193" i="73"/>
  <c r="HB133" i="73"/>
  <c r="GM153" i="73"/>
  <c r="HB167" i="73"/>
  <c r="HB84" i="73"/>
  <c r="GM170" i="73"/>
  <c r="HB41" i="73"/>
  <c r="GM65" i="73"/>
  <c r="HB128" i="73"/>
  <c r="GM185" i="73"/>
  <c r="HB142" i="73"/>
  <c r="HB168" i="73"/>
  <c r="HB176" i="73"/>
  <c r="GM42" i="73"/>
  <c r="GM209" i="73"/>
  <c r="GM214" i="73"/>
  <c r="GM62" i="73"/>
  <c r="GM207" i="73"/>
  <c r="HK86" i="73"/>
  <c r="GV36" i="73"/>
  <c r="HK175" i="73"/>
  <c r="GV196" i="73"/>
  <c r="HK212" i="73"/>
  <c r="GV93" i="73"/>
  <c r="HK211" i="73"/>
  <c r="HK125" i="73"/>
  <c r="GV71" i="73"/>
  <c r="HK118" i="73"/>
  <c r="HK100" i="73"/>
  <c r="GV56" i="73"/>
  <c r="HK201" i="73"/>
  <c r="GV110" i="73"/>
  <c r="GV103" i="73"/>
  <c r="HK115" i="73"/>
  <c r="HG64" i="73"/>
  <c r="GR161" i="73"/>
  <c r="GR76" i="73"/>
  <c r="GR205" i="73"/>
  <c r="HG52" i="73"/>
  <c r="HG100" i="73"/>
  <c r="HG210" i="73"/>
  <c r="GR138" i="73"/>
  <c r="HG43" i="73"/>
  <c r="HG211" i="73"/>
  <c r="GR130" i="73"/>
  <c r="GR212" i="73"/>
  <c r="GR173" i="73"/>
  <c r="GR41" i="73"/>
  <c r="HG162" i="73"/>
  <c r="HG187" i="73"/>
  <c r="GR66" i="73"/>
  <c r="GR115" i="73"/>
  <c r="HG116" i="73"/>
  <c r="HG157" i="73"/>
  <c r="HG86" i="73"/>
  <c r="GR177" i="73"/>
  <c r="HG186" i="73"/>
  <c r="HG101" i="73"/>
  <c r="GR63" i="73"/>
  <c r="HG108" i="73"/>
  <c r="HG192" i="73"/>
  <c r="GR46" i="73"/>
  <c r="HG28" i="73"/>
  <c r="GR135" i="73"/>
  <c r="HG212" i="73"/>
  <c r="HG38" i="73"/>
  <c r="GR93" i="73"/>
  <c r="HG124" i="73"/>
  <c r="HG184" i="73"/>
  <c r="HG206" i="73"/>
  <c r="GR85" i="73"/>
  <c r="HG56" i="73"/>
  <c r="GR56" i="73"/>
  <c r="GR50" i="73"/>
  <c r="GR214" i="73"/>
  <c r="GR117" i="73"/>
  <c r="HG57" i="73"/>
  <c r="HG46" i="73"/>
  <c r="GR201" i="73"/>
  <c r="HG119" i="73"/>
  <c r="HG221" i="73"/>
  <c r="HG48" i="73"/>
  <c r="GR25" i="73"/>
  <c r="HG151" i="73"/>
  <c r="HG30" i="73"/>
  <c r="HG37" i="73"/>
  <c r="GR204" i="73"/>
  <c r="GM107" i="73"/>
  <c r="HK32" i="73"/>
  <c r="GV44" i="73"/>
  <c r="GU171" i="73"/>
  <c r="GU174" i="73"/>
  <c r="GU202" i="73"/>
  <c r="HJ109" i="73"/>
  <c r="GQ146" i="73"/>
  <c r="HF30" i="73"/>
  <c r="GQ116" i="73"/>
  <c r="GQ147" i="73"/>
  <c r="GQ221" i="73"/>
  <c r="HF44" i="73"/>
  <c r="HF204" i="73"/>
  <c r="HF127" i="73"/>
  <c r="HF160" i="73"/>
  <c r="HF158" i="73"/>
  <c r="GN199" i="73"/>
  <c r="HD27" i="73"/>
  <c r="HD172" i="73"/>
  <c r="HD94" i="73"/>
  <c r="HD69" i="73"/>
  <c r="HD212" i="73"/>
  <c r="HD204" i="73"/>
  <c r="HD170" i="73"/>
  <c r="HD106" i="73"/>
  <c r="GO100" i="73"/>
  <c r="HD45" i="73"/>
  <c r="GO78" i="73"/>
  <c r="HD116" i="73"/>
  <c r="GO167" i="73"/>
  <c r="HD213" i="73"/>
  <c r="GO211" i="73"/>
  <c r="GO177" i="73"/>
  <c r="HD131" i="73"/>
  <c r="GO201" i="73"/>
  <c r="GO131" i="73"/>
  <c r="HD117" i="73"/>
  <c r="GO37" i="73"/>
  <c r="HD201" i="73"/>
  <c r="GO48" i="73"/>
  <c r="GO184" i="73"/>
  <c r="GO111" i="73"/>
  <c r="HD150" i="73"/>
  <c r="HD98" i="73"/>
  <c r="HD67" i="73"/>
  <c r="HD198" i="73"/>
  <c r="HD144" i="73"/>
  <c r="GO26" i="73"/>
  <c r="HD159" i="73"/>
  <c r="GO193" i="73"/>
  <c r="GO150" i="73"/>
  <c r="GO112" i="73"/>
  <c r="HD160" i="73"/>
  <c r="HD217" i="73"/>
  <c r="HD68" i="73"/>
  <c r="GO50" i="73"/>
  <c r="HD41" i="73"/>
  <c r="GO42" i="73"/>
  <c r="HD52" i="73"/>
  <c r="GO196" i="73"/>
  <c r="HD97" i="73"/>
  <c r="HD216" i="73"/>
  <c r="HD189" i="73"/>
  <c r="HD46" i="73"/>
  <c r="GO116" i="73"/>
  <c r="HD127" i="73"/>
  <c r="GO133" i="73"/>
  <c r="GO216" i="73"/>
  <c r="GR171" i="73"/>
  <c r="GR88" i="73"/>
  <c r="GZ79" i="73"/>
  <c r="GK62" i="73"/>
  <c r="GZ41" i="73"/>
  <c r="HB207" i="73"/>
  <c r="GV175" i="73"/>
  <c r="GV211" i="73"/>
  <c r="GV219" i="73"/>
  <c r="GU142" i="73"/>
  <c r="HJ51" i="73"/>
  <c r="HJ29" i="73"/>
  <c r="GU161" i="73"/>
  <c r="GU132" i="73"/>
  <c r="GU177" i="73"/>
  <c r="HJ154" i="73"/>
  <c r="HJ102" i="73"/>
  <c r="GU180" i="73"/>
  <c r="GU71" i="73"/>
  <c r="HJ111" i="73"/>
  <c r="HJ195" i="73"/>
  <c r="GU184" i="73"/>
  <c r="GU156" i="73"/>
  <c r="GU151" i="73"/>
  <c r="HJ36" i="73"/>
  <c r="GU214" i="73"/>
  <c r="HJ90" i="73"/>
  <c r="GU192" i="73"/>
  <c r="GU141" i="73"/>
  <c r="GU169" i="73"/>
  <c r="HJ63" i="73"/>
  <c r="HJ221" i="73"/>
  <c r="HJ27" i="73"/>
  <c r="HJ94" i="73"/>
  <c r="HJ142" i="73"/>
  <c r="GU152" i="73"/>
  <c r="GU201" i="73"/>
  <c r="HJ136" i="73"/>
  <c r="GU140" i="73"/>
  <c r="GU219" i="73"/>
  <c r="GU205" i="73"/>
  <c r="GU30" i="73"/>
  <c r="GU37" i="73"/>
  <c r="HJ137" i="73"/>
  <c r="HJ179" i="73"/>
  <c r="GU149" i="73"/>
  <c r="HJ220" i="73"/>
  <c r="GU68" i="73"/>
  <c r="GU134" i="73"/>
  <c r="HJ182" i="73"/>
  <c r="GU221" i="73"/>
  <c r="HJ47" i="73"/>
  <c r="GU176" i="73"/>
  <c r="HJ84" i="73"/>
  <c r="HJ148" i="73"/>
  <c r="GU62" i="73"/>
  <c r="HJ58" i="73"/>
  <c r="HJ83" i="73"/>
  <c r="GU76" i="73"/>
  <c r="HJ38" i="73"/>
  <c r="HJ222" i="73"/>
  <c r="GU129" i="73"/>
  <c r="HJ117" i="73"/>
  <c r="HJ203" i="73"/>
  <c r="HJ71" i="73"/>
  <c r="GU81" i="73"/>
  <c r="HJ86" i="73"/>
  <c r="HJ174" i="73"/>
  <c r="HJ170" i="73"/>
  <c r="HJ98" i="73"/>
  <c r="GU195" i="73"/>
  <c r="GU194" i="73"/>
  <c r="GU86" i="73"/>
  <c r="HJ31" i="73"/>
  <c r="HJ110" i="73"/>
  <c r="GU80" i="73"/>
  <c r="GU70" i="73"/>
  <c r="HJ139" i="73"/>
  <c r="GU73" i="73"/>
  <c r="HJ207" i="73"/>
  <c r="GU56" i="73"/>
  <c r="GU175" i="73"/>
  <c r="GU190" i="73"/>
  <c r="HJ99" i="73"/>
  <c r="HJ214" i="73"/>
  <c r="GU107" i="73"/>
  <c r="GU44" i="73"/>
  <c r="GU46" i="73"/>
  <c r="HC75" i="73"/>
  <c r="GN194" i="73"/>
  <c r="HC164" i="73"/>
  <c r="HC33" i="73"/>
  <c r="GN165" i="73"/>
  <c r="GR38" i="73"/>
  <c r="GZ103" i="73"/>
  <c r="GK137" i="73"/>
  <c r="GZ147" i="73"/>
  <c r="GZ121" i="73"/>
  <c r="GK166" i="73"/>
  <c r="GZ194" i="73"/>
  <c r="GK119" i="73"/>
  <c r="GK136" i="73"/>
  <c r="GK203" i="73"/>
  <c r="GK45" i="73"/>
  <c r="GZ142" i="73"/>
  <c r="GZ159" i="73"/>
  <c r="GK167" i="73"/>
  <c r="GZ154" i="73"/>
  <c r="GK60" i="73"/>
  <c r="GK55" i="73"/>
  <c r="GZ176" i="73"/>
  <c r="GZ54" i="73"/>
  <c r="GZ42" i="73"/>
  <c r="GK163" i="73"/>
  <c r="GZ133" i="73"/>
  <c r="GZ90" i="73"/>
  <c r="GK48" i="73"/>
  <c r="GK98" i="73"/>
  <c r="GK179" i="73"/>
  <c r="GZ88" i="73"/>
  <c r="GZ40" i="73"/>
  <c r="GK100" i="73"/>
  <c r="GZ217" i="73"/>
  <c r="GZ195" i="73"/>
  <c r="GZ118" i="73"/>
  <c r="GK78" i="73"/>
  <c r="GZ211" i="73"/>
  <c r="GZ28" i="73"/>
  <c r="GZ114" i="73"/>
  <c r="GK154" i="73"/>
  <c r="GZ57" i="73"/>
  <c r="GZ39" i="73"/>
  <c r="GK108" i="73"/>
  <c r="GZ139" i="73"/>
  <c r="GZ214" i="73"/>
  <c r="GZ213" i="73"/>
  <c r="GZ110" i="73"/>
  <c r="GZ36" i="73"/>
  <c r="GZ70" i="73"/>
  <c r="GK174" i="73"/>
  <c r="GK135" i="73"/>
  <c r="GK27" i="73"/>
  <c r="GZ148" i="73"/>
  <c r="GK73" i="73"/>
  <c r="GK69" i="73"/>
  <c r="GK70" i="73"/>
  <c r="GK29" i="73"/>
  <c r="GK180" i="73"/>
  <c r="GZ43" i="73"/>
  <c r="GZ125" i="73"/>
  <c r="GZ48" i="73"/>
  <c r="GZ75" i="73"/>
  <c r="GZ136" i="73"/>
  <c r="GM99" i="73"/>
  <c r="HK196" i="73"/>
  <c r="GV77" i="73"/>
  <c r="HN56" i="73"/>
  <c r="GY109" i="73"/>
  <c r="HN137" i="73"/>
  <c r="GY164" i="73"/>
  <c r="HN135" i="73"/>
  <c r="HN71" i="73"/>
  <c r="HN211" i="73"/>
  <c r="GY77" i="73"/>
  <c r="HN64" i="73"/>
  <c r="HN157" i="73"/>
  <c r="HN205" i="73"/>
  <c r="GY40" i="73"/>
  <c r="HN221" i="73"/>
  <c r="GY130" i="73"/>
  <c r="HN142" i="73"/>
  <c r="GY190" i="73"/>
  <c r="HN43" i="73"/>
  <c r="GY54" i="73"/>
  <c r="GY50" i="73"/>
  <c r="GY55" i="73"/>
  <c r="GY187" i="73"/>
  <c r="GY209" i="73"/>
  <c r="GY46" i="73"/>
  <c r="HN188" i="73"/>
  <c r="GY129" i="73"/>
  <c r="HN154" i="73"/>
  <c r="HJ28" i="73"/>
  <c r="HJ171" i="73"/>
  <c r="HJ162" i="73"/>
  <c r="HJ37" i="73"/>
  <c r="HJ191" i="73"/>
  <c r="GU170" i="73"/>
  <c r="HJ127" i="73"/>
  <c r="HJ126" i="73"/>
  <c r="HJ56" i="73"/>
  <c r="HJ101" i="73"/>
  <c r="HJ122" i="73"/>
  <c r="GU146" i="73"/>
  <c r="HJ76" i="73"/>
  <c r="GU54" i="73"/>
  <c r="HJ89" i="73"/>
  <c r="GU52" i="73"/>
  <c r="HJ176" i="73"/>
  <c r="HJ85" i="73"/>
  <c r="GU59" i="73"/>
  <c r="GU28" i="73"/>
  <c r="GU163" i="73"/>
  <c r="GN145" i="73"/>
  <c r="HC146" i="73"/>
  <c r="GZ119" i="73"/>
  <c r="GZ64" i="73"/>
  <c r="GK53" i="73"/>
  <c r="GZ158" i="73"/>
  <c r="GK52" i="73"/>
  <c r="GK80" i="73"/>
  <c r="GK34" i="73"/>
  <c r="GZ73" i="73"/>
  <c r="GK206" i="73"/>
  <c r="GZ58" i="73"/>
  <c r="GZ126" i="73"/>
  <c r="GZ117" i="73"/>
  <c r="GZ131" i="73"/>
  <c r="GZ116" i="73"/>
  <c r="GZ91" i="73"/>
  <c r="GK142" i="73"/>
  <c r="GK157" i="73"/>
  <c r="GK153" i="73"/>
  <c r="GK44" i="73"/>
  <c r="HK51" i="73"/>
  <c r="GY184" i="73"/>
  <c r="HN46" i="73"/>
  <c r="GY70" i="73"/>
  <c r="HN155" i="73"/>
  <c r="HN159" i="73"/>
  <c r="HN122" i="73"/>
  <c r="GN161" i="73"/>
  <c r="HJ130" i="73"/>
  <c r="HB212" i="73"/>
  <c r="GM82" i="73"/>
  <c r="HB105" i="73"/>
  <c r="GM213" i="73"/>
  <c r="GM70" i="73"/>
  <c r="GM66" i="73"/>
  <c r="GM68" i="73"/>
  <c r="GM134" i="73"/>
  <c r="GM149" i="73"/>
  <c r="GM155" i="73"/>
  <c r="GM172" i="73"/>
  <c r="HB44" i="73"/>
  <c r="GM183" i="73"/>
  <c r="GM164" i="73"/>
  <c r="GM218" i="73"/>
  <c r="GM175" i="73"/>
  <c r="GM166" i="73"/>
  <c r="GM56" i="73"/>
  <c r="GM25" i="73"/>
  <c r="GM173" i="73"/>
  <c r="HB31" i="73"/>
  <c r="HB61" i="73"/>
  <c r="HB171" i="73"/>
  <c r="GM122" i="73"/>
  <c r="HB82" i="73"/>
  <c r="HB68" i="73"/>
  <c r="HB183" i="73"/>
  <c r="GM165" i="73"/>
  <c r="HB180" i="73"/>
  <c r="GM74" i="73"/>
  <c r="GM150" i="73"/>
  <c r="HB164" i="73"/>
  <c r="HB170" i="73"/>
  <c r="GM217" i="73"/>
  <c r="GM139" i="73"/>
  <c r="GM63" i="73"/>
  <c r="HB169" i="73"/>
  <c r="GM129" i="73"/>
  <c r="HB140" i="73"/>
  <c r="HB47" i="73"/>
  <c r="GM79" i="73"/>
  <c r="HB118" i="73"/>
  <c r="GM85" i="73"/>
  <c r="GM91" i="73"/>
  <c r="HB152" i="73"/>
  <c r="GM28" i="73"/>
  <c r="HB148" i="73"/>
  <c r="HB154" i="73"/>
  <c r="HB35" i="73"/>
  <c r="GM147" i="73"/>
  <c r="GM206" i="73"/>
  <c r="GM81" i="73"/>
  <c r="GM44" i="73"/>
  <c r="GM220" i="73"/>
  <c r="HB130" i="73"/>
  <c r="HB146" i="73"/>
  <c r="HB187" i="73"/>
  <c r="GM108" i="73"/>
  <c r="HB182" i="73"/>
  <c r="GM26" i="73"/>
  <c r="HB155" i="73"/>
  <c r="HB71" i="73"/>
  <c r="GM133" i="73"/>
  <c r="GM144" i="73"/>
  <c r="HB49" i="73"/>
  <c r="GM211" i="73"/>
  <c r="GM199" i="73"/>
  <c r="GV201" i="73"/>
  <c r="HK127" i="73"/>
  <c r="HK186" i="73"/>
  <c r="HK91" i="73"/>
  <c r="GV82" i="73"/>
  <c r="HK188" i="73"/>
  <c r="GV154" i="73"/>
  <c r="GV96" i="73"/>
  <c r="HK216" i="73"/>
  <c r="HK40" i="73"/>
  <c r="HK47" i="73"/>
  <c r="GV188" i="73"/>
  <c r="HK120" i="73"/>
  <c r="HK38" i="73"/>
  <c r="GV34" i="73"/>
  <c r="HK215" i="73"/>
  <c r="GR137" i="73"/>
  <c r="GR61" i="73"/>
  <c r="HG190" i="73"/>
  <c r="HG165" i="73"/>
  <c r="GR207" i="73"/>
  <c r="GR67" i="73"/>
  <c r="GR149" i="73"/>
  <c r="HG130" i="73"/>
  <c r="HG207" i="73"/>
  <c r="GR81" i="73"/>
  <c r="GR165" i="73"/>
  <c r="HG26" i="73"/>
  <c r="GR84" i="73"/>
  <c r="HG160" i="73"/>
  <c r="GR33" i="73"/>
  <c r="HG91" i="73"/>
  <c r="HG109" i="73"/>
  <c r="HG54" i="73"/>
  <c r="HG25" i="73"/>
  <c r="HG174" i="73"/>
  <c r="GR209" i="73"/>
  <c r="HG204" i="73"/>
  <c r="GR47" i="73"/>
  <c r="GR97" i="73"/>
  <c r="GR32" i="73"/>
  <c r="HG146" i="73"/>
  <c r="GR34" i="73"/>
  <c r="GR28" i="73"/>
  <c r="GR122" i="73"/>
  <c r="GR52" i="73"/>
  <c r="HG177" i="73"/>
  <c r="GR198" i="73"/>
  <c r="GR70" i="73"/>
  <c r="HG76" i="73"/>
  <c r="HG175" i="73"/>
  <c r="GR104" i="73"/>
  <c r="HG29" i="73"/>
  <c r="HG59" i="73"/>
  <c r="GR123" i="73"/>
  <c r="GR178" i="73"/>
  <c r="HG80" i="73"/>
  <c r="HG178" i="73"/>
  <c r="HG83" i="73"/>
  <c r="GR199" i="73"/>
  <c r="HG87" i="73"/>
  <c r="GR213" i="73"/>
  <c r="HG73" i="73"/>
  <c r="GR101" i="73"/>
  <c r="HG49" i="73"/>
  <c r="GR143" i="73"/>
  <c r="GR78" i="73"/>
  <c r="HB59" i="73"/>
  <c r="GV123" i="73"/>
  <c r="HK131" i="73"/>
  <c r="HJ185" i="73"/>
  <c r="GU203" i="73"/>
  <c r="GU33" i="73"/>
  <c r="HJ80" i="73"/>
  <c r="HJ114" i="73"/>
  <c r="GQ50" i="73"/>
  <c r="GQ138" i="73"/>
  <c r="GQ139" i="73"/>
  <c r="HF202" i="73"/>
  <c r="GQ94" i="73"/>
  <c r="HF115" i="73"/>
  <c r="GQ91" i="73"/>
  <c r="HF71" i="73"/>
  <c r="GQ88" i="73"/>
  <c r="GQ137" i="73"/>
  <c r="HC213" i="73"/>
  <c r="HD192" i="73"/>
  <c r="HD92" i="73"/>
  <c r="GO29" i="73"/>
  <c r="GO170" i="73"/>
  <c r="HD36" i="73"/>
  <c r="GO51" i="73"/>
  <c r="HD100" i="73"/>
  <c r="GO94" i="73"/>
  <c r="HD211" i="73"/>
  <c r="HD59" i="73"/>
  <c r="HD89" i="73"/>
  <c r="GO187" i="73"/>
  <c r="GO82" i="73"/>
  <c r="GO103" i="73"/>
  <c r="HD214" i="73"/>
  <c r="GO183" i="73"/>
  <c r="HD154" i="73"/>
  <c r="GO67" i="73"/>
  <c r="HD93" i="73"/>
  <c r="GO63" i="73"/>
  <c r="HD162" i="73"/>
  <c r="HD32" i="73"/>
  <c r="GO190" i="73"/>
  <c r="HD96" i="73"/>
  <c r="GO191" i="73"/>
  <c r="GO141" i="73"/>
  <c r="HD84" i="73"/>
  <c r="HD183" i="73"/>
  <c r="HD176" i="73"/>
  <c r="HD119" i="73"/>
  <c r="HD86" i="73"/>
  <c r="GO145" i="73"/>
  <c r="GO157" i="73"/>
  <c r="HD126" i="73"/>
  <c r="GO52" i="73"/>
  <c r="HD188" i="73"/>
  <c r="GO73" i="73"/>
  <c r="GO71" i="73"/>
  <c r="HD149" i="73"/>
  <c r="GO107" i="73"/>
  <c r="HD133" i="73"/>
  <c r="HD197" i="73"/>
  <c r="GO126" i="73"/>
  <c r="GO47" i="73"/>
  <c r="GO66" i="73"/>
  <c r="GO143" i="73"/>
  <c r="GO40" i="73"/>
  <c r="GO80" i="73"/>
  <c r="HD110" i="73"/>
  <c r="HD191" i="73"/>
  <c r="GO125" i="73"/>
  <c r="HG112" i="73"/>
  <c r="GZ69" i="73"/>
  <c r="GZ60" i="73"/>
  <c r="GZ173" i="73"/>
  <c r="GK36" i="73"/>
  <c r="HB218" i="73"/>
  <c r="GV43" i="73"/>
  <c r="GV118" i="73"/>
  <c r="GU90" i="73"/>
  <c r="HJ95" i="73"/>
  <c r="HJ201" i="73"/>
  <c r="HJ143" i="73"/>
  <c r="HJ45" i="73"/>
  <c r="GU173" i="73"/>
  <c r="GU159" i="73"/>
  <c r="HJ192" i="73"/>
  <c r="GU84" i="73"/>
  <c r="HJ161" i="73"/>
  <c r="GU85" i="73"/>
  <c r="GU40" i="73"/>
  <c r="GU193" i="73"/>
  <c r="GU72" i="73"/>
  <c r="HJ193" i="73"/>
  <c r="GU43" i="73"/>
  <c r="HJ112" i="73"/>
  <c r="GU48" i="73"/>
  <c r="GU165" i="73"/>
  <c r="HJ157" i="73"/>
  <c r="HJ145" i="73"/>
  <c r="HJ129" i="73"/>
  <c r="GU113" i="73"/>
  <c r="HJ123" i="73"/>
  <c r="HJ215" i="73"/>
  <c r="HJ107" i="73"/>
  <c r="HJ34" i="73"/>
  <c r="GU208" i="73"/>
  <c r="GU158" i="73"/>
  <c r="GU119" i="73"/>
  <c r="HJ46" i="73"/>
  <c r="HJ121" i="73"/>
  <c r="GU103" i="73"/>
  <c r="GU23" i="73"/>
  <c r="HJ198" i="73"/>
  <c r="HJ108" i="73"/>
  <c r="GU67" i="73"/>
  <c r="GU215" i="73"/>
  <c r="HJ33" i="73"/>
  <c r="GU83" i="73"/>
  <c r="GU211" i="73"/>
  <c r="HJ149" i="73"/>
  <c r="GU64" i="73"/>
  <c r="GU183" i="73"/>
  <c r="GU186" i="73"/>
  <c r="GU108" i="73"/>
  <c r="HJ212" i="73"/>
  <c r="HJ43" i="73"/>
  <c r="GU179" i="73"/>
  <c r="HJ172" i="73"/>
  <c r="HJ134" i="73"/>
  <c r="GU126" i="73"/>
  <c r="HJ103" i="73"/>
  <c r="GU178" i="73"/>
  <c r="HJ39" i="73"/>
  <c r="GU95" i="73"/>
  <c r="HJ52" i="73"/>
  <c r="GU133" i="73"/>
  <c r="GU117" i="73"/>
  <c r="GU185" i="73"/>
  <c r="GU188" i="73"/>
  <c r="GU93" i="73"/>
  <c r="HJ96" i="73"/>
  <c r="GU94" i="73"/>
  <c r="HJ44" i="73"/>
  <c r="GU162" i="73"/>
  <c r="HJ181" i="73"/>
  <c r="GU60" i="73"/>
  <c r="GU172" i="73"/>
  <c r="HJ151" i="73"/>
  <c r="HJ120" i="73"/>
  <c r="HJ119" i="73"/>
  <c r="GU143" i="73"/>
  <c r="GU116" i="73"/>
  <c r="GU61" i="73"/>
  <c r="GU99" i="73"/>
  <c r="HJ186" i="73"/>
  <c r="GU96" i="73"/>
  <c r="GN130" i="73"/>
  <c r="GN66" i="73"/>
  <c r="GN75" i="73"/>
  <c r="GN51" i="73"/>
  <c r="HC57" i="73"/>
  <c r="GN63" i="73"/>
  <c r="GR140" i="73"/>
  <c r="GK171" i="73"/>
  <c r="GZ65" i="73"/>
  <c r="GK201" i="73"/>
  <c r="GK116" i="73"/>
  <c r="GZ93" i="73"/>
  <c r="GK30" i="73"/>
  <c r="GZ49" i="73"/>
  <c r="GK95" i="73"/>
  <c r="GK121" i="73"/>
  <c r="GZ105" i="73"/>
  <c r="GZ221" i="73"/>
  <c r="GK75" i="73"/>
  <c r="GK178" i="73"/>
  <c r="GK120" i="73"/>
  <c r="GK93" i="73"/>
  <c r="GK196" i="73"/>
  <c r="GK115" i="73"/>
  <c r="GK182" i="73"/>
  <c r="GK46" i="73"/>
  <c r="GZ218" i="73"/>
  <c r="GK187" i="73"/>
  <c r="GK76" i="73"/>
  <c r="GZ190" i="73"/>
  <c r="GK64" i="73"/>
  <c r="GZ202" i="73"/>
  <c r="GK172" i="73"/>
  <c r="GZ59" i="73"/>
  <c r="GZ120" i="73"/>
  <c r="GK35" i="73"/>
  <c r="GZ178" i="73"/>
  <c r="GZ113" i="73"/>
  <c r="GK147" i="73"/>
  <c r="GZ160" i="73"/>
  <c r="GZ152" i="73"/>
  <c r="GK139" i="73"/>
  <c r="GK193" i="73"/>
  <c r="GK214" i="73"/>
  <c r="GK103" i="73"/>
  <c r="GZ122" i="73"/>
  <c r="GK146" i="73"/>
  <c r="GZ138" i="73"/>
  <c r="GK207" i="73"/>
  <c r="GK152" i="73"/>
  <c r="GK83" i="73"/>
  <c r="GZ219" i="73"/>
  <c r="GK148" i="73"/>
  <c r="GZ85" i="73"/>
  <c r="GK191" i="73"/>
  <c r="GK168" i="73"/>
  <c r="GZ77" i="73"/>
  <c r="GK190" i="73"/>
  <c r="GZ205" i="73"/>
  <c r="GZ134" i="73"/>
  <c r="GZ33" i="73"/>
  <c r="GZ31" i="73"/>
  <c r="GK161" i="73"/>
  <c r="GK132" i="73"/>
  <c r="GZ185" i="73"/>
  <c r="GK186" i="73"/>
  <c r="GM117" i="73"/>
  <c r="HK150" i="73"/>
  <c r="HK146" i="73"/>
  <c r="GY185" i="73"/>
  <c r="GY65" i="73"/>
  <c r="GY112" i="73"/>
  <c r="GY168" i="73"/>
  <c r="GY127" i="73"/>
  <c r="HN113" i="73"/>
  <c r="GY206" i="73"/>
  <c r="GY173" i="73"/>
  <c r="GY198" i="73"/>
  <c r="HN129" i="73"/>
  <c r="GY140" i="73"/>
  <c r="GY61" i="73"/>
  <c r="HN145" i="73"/>
  <c r="HN138" i="73"/>
  <c r="GY148" i="73"/>
  <c r="HN36" i="73"/>
  <c r="HN105" i="73"/>
  <c r="HN94" i="73"/>
  <c r="HN73" i="73"/>
  <c r="HN175" i="73"/>
  <c r="GY170" i="73"/>
  <c r="GY200" i="73"/>
  <c r="HN165" i="73"/>
  <c r="HN83" i="73"/>
  <c r="GY218" i="73"/>
  <c r="GU75" i="73"/>
  <c r="HJ187" i="73"/>
  <c r="HJ105" i="73"/>
  <c r="GU128" i="73"/>
  <c r="HJ75" i="73"/>
  <c r="HJ106" i="73"/>
  <c r="HJ54" i="73"/>
  <c r="HJ23" i="73"/>
  <c r="HJ74" i="73"/>
  <c r="GU39" i="73"/>
  <c r="GU88" i="73"/>
  <c r="GU197" i="73"/>
  <c r="GU187" i="73"/>
  <c r="HJ196" i="73"/>
  <c r="GU135" i="73"/>
  <c r="HJ141" i="73"/>
  <c r="GU209" i="73"/>
  <c r="HJ133" i="73"/>
  <c r="HJ140" i="73"/>
  <c r="GU121" i="73"/>
  <c r="HJ59" i="73"/>
  <c r="HJ118" i="73"/>
  <c r="GU69" i="73"/>
  <c r="HJ35" i="73"/>
  <c r="HJ65" i="73"/>
  <c r="HJ194" i="73"/>
  <c r="GU198" i="73"/>
  <c r="GU204" i="73"/>
  <c r="HJ153" i="73"/>
  <c r="HJ128" i="73"/>
  <c r="HJ42" i="73"/>
  <c r="HJ61" i="73"/>
  <c r="HJ41" i="73"/>
  <c r="GU26" i="73"/>
  <c r="HJ100" i="73"/>
  <c r="HJ147" i="73"/>
  <c r="HJ70" i="73"/>
  <c r="GU31" i="73"/>
  <c r="HJ197" i="73"/>
  <c r="GU122" i="73"/>
  <c r="GU51" i="73"/>
  <c r="GU118" i="73"/>
  <c r="HJ77" i="73"/>
  <c r="HJ73" i="73"/>
  <c r="HJ25" i="73"/>
  <c r="GU92" i="73"/>
  <c r="GU112" i="73"/>
  <c r="HJ116" i="73"/>
  <c r="HJ24" i="73"/>
  <c r="HJ213" i="73"/>
  <c r="GN114" i="73"/>
  <c r="HC212" i="73"/>
  <c r="HC31" i="73"/>
  <c r="HC111" i="73"/>
  <c r="HG193" i="73"/>
  <c r="GK82" i="73"/>
  <c r="GZ207" i="73"/>
  <c r="GK86" i="73"/>
  <c r="GZ150" i="73"/>
  <c r="GZ87" i="73"/>
  <c r="GZ29" i="73"/>
  <c r="GZ183" i="73"/>
  <c r="GK59" i="73"/>
  <c r="GZ186" i="73"/>
  <c r="GZ104" i="73"/>
  <c r="GK104" i="73"/>
  <c r="GZ170" i="73"/>
  <c r="GZ149" i="73"/>
  <c r="GZ94" i="73"/>
  <c r="GZ123" i="73"/>
  <c r="GZ215" i="73"/>
  <c r="GZ76" i="73"/>
  <c r="GZ192" i="73"/>
  <c r="GK113" i="73"/>
  <c r="GZ98" i="73"/>
  <c r="GK189" i="73"/>
  <c r="GZ100" i="73"/>
  <c r="GK122" i="73"/>
  <c r="GZ96" i="73"/>
  <c r="GK42" i="73"/>
  <c r="GZ127" i="73"/>
  <c r="GZ102" i="73"/>
  <c r="GZ52" i="73"/>
  <c r="GZ157" i="73"/>
  <c r="GZ99" i="73"/>
  <c r="GK109" i="73"/>
  <c r="GK145" i="73"/>
  <c r="GK200" i="73"/>
  <c r="GK204" i="73"/>
  <c r="GK74" i="73"/>
  <c r="GK134" i="73"/>
  <c r="GK87" i="73"/>
  <c r="GZ164" i="73"/>
  <c r="GV170" i="73"/>
  <c r="GV80" i="73"/>
  <c r="GY128" i="73"/>
  <c r="GY81" i="73"/>
  <c r="GY188" i="73"/>
  <c r="HN197" i="73"/>
  <c r="GY172" i="73"/>
  <c r="HN194" i="73"/>
  <c r="HN39" i="73"/>
  <c r="HN111" i="73"/>
  <c r="HN117" i="73"/>
  <c r="HN134" i="73"/>
  <c r="GY133" i="73"/>
  <c r="HN103" i="73"/>
  <c r="HN209" i="73"/>
  <c r="HN182" i="73"/>
  <c r="HN86" i="73"/>
  <c r="GY108" i="73"/>
  <c r="HN115" i="73"/>
  <c r="HN66" i="73"/>
  <c r="HB204" i="73"/>
  <c r="GM208" i="73"/>
  <c r="HB73" i="73"/>
  <c r="GM184" i="73"/>
  <c r="HB141" i="73"/>
  <c r="HB153" i="73"/>
  <c r="GM86" i="73"/>
  <c r="GM126" i="73"/>
  <c r="GM190" i="73"/>
  <c r="HB138" i="73"/>
  <c r="GM58" i="73"/>
  <c r="GM123" i="73"/>
  <c r="HB29" i="73"/>
  <c r="GM191" i="73"/>
  <c r="HB88" i="73"/>
  <c r="HB129" i="73"/>
  <c r="GM109" i="73"/>
  <c r="GM200" i="73"/>
  <c r="HB127" i="73"/>
  <c r="HB199" i="73"/>
  <c r="HB27" i="73"/>
  <c r="HB135" i="73"/>
  <c r="GM210" i="73"/>
  <c r="HB95" i="73"/>
  <c r="GM162" i="73"/>
  <c r="HB125" i="73"/>
  <c r="HB115" i="73"/>
  <c r="GM203" i="73"/>
  <c r="GM201" i="73"/>
  <c r="HB136" i="73"/>
  <c r="HB158" i="73"/>
  <c r="GM204" i="73"/>
  <c r="GM105" i="73"/>
  <c r="GM187" i="73"/>
  <c r="HB197" i="73"/>
  <c r="HB58" i="73"/>
  <c r="GM130" i="73"/>
  <c r="GM216" i="73"/>
  <c r="HB205" i="73"/>
  <c r="HB216" i="73"/>
  <c r="HB101" i="73"/>
  <c r="GM27" i="73"/>
  <c r="GM57" i="73"/>
  <c r="GM143" i="73"/>
  <c r="GM98" i="73"/>
  <c r="GV165" i="73"/>
  <c r="GV90" i="73"/>
  <c r="HK124" i="73"/>
  <c r="GV139" i="73"/>
  <c r="GV198" i="73"/>
  <c r="HK58" i="73"/>
  <c r="HK182" i="73"/>
  <c r="HK87" i="73"/>
  <c r="HK61" i="73"/>
  <c r="HK84" i="73"/>
  <c r="HG90" i="73"/>
  <c r="HG139" i="73"/>
  <c r="HG32" i="73"/>
  <c r="HG132" i="73"/>
  <c r="GR26" i="73"/>
  <c r="GR99" i="73"/>
  <c r="GR86" i="73"/>
  <c r="GR120" i="73"/>
  <c r="GR45" i="73"/>
  <c r="GR95" i="73"/>
  <c r="GR168" i="73"/>
  <c r="GR191" i="73"/>
  <c r="GR179" i="73"/>
  <c r="HG27" i="73"/>
  <c r="GR142" i="73"/>
  <c r="HG208" i="73"/>
  <c r="GR192" i="73"/>
  <c r="GR170" i="73"/>
  <c r="GR186" i="73"/>
  <c r="HG213" i="73"/>
  <c r="GR116" i="73"/>
  <c r="GR42" i="73"/>
  <c r="GR49" i="73"/>
  <c r="GR151" i="73"/>
  <c r="HG89" i="73"/>
  <c r="GR53" i="73"/>
  <c r="GR210" i="73"/>
  <c r="GR206" i="73"/>
  <c r="HG33" i="73"/>
  <c r="GR128" i="73"/>
  <c r="HG149" i="73"/>
  <c r="HG40" i="73"/>
  <c r="GR27" i="73"/>
  <c r="HK119" i="73"/>
  <c r="GV54" i="73"/>
  <c r="HJ152" i="73"/>
  <c r="HJ124" i="73"/>
  <c r="HF35" i="73"/>
  <c r="GQ155" i="73"/>
  <c r="GQ193" i="73"/>
  <c r="HF82" i="73"/>
  <c r="HF104" i="73"/>
  <c r="GQ159" i="73"/>
  <c r="HD105" i="73"/>
  <c r="HD51" i="73"/>
  <c r="HD195" i="73"/>
  <c r="HD42" i="73"/>
  <c r="GO109" i="73"/>
  <c r="HD190" i="73"/>
  <c r="GO58" i="73"/>
  <c r="GO54" i="73"/>
  <c r="GO185" i="73"/>
  <c r="GO212" i="73"/>
  <c r="GO110" i="73"/>
  <c r="HD122" i="73"/>
  <c r="HD182" i="73"/>
  <c r="HD78" i="73"/>
  <c r="GO164" i="73"/>
  <c r="HD168" i="73"/>
  <c r="GO101" i="73"/>
  <c r="HD177" i="73"/>
  <c r="HD186" i="73"/>
  <c r="GO74" i="73"/>
  <c r="HD38" i="73"/>
  <c r="GO38" i="73"/>
  <c r="HD121" i="73"/>
  <c r="HD88" i="73"/>
  <c r="GO189" i="73"/>
  <c r="GO124" i="73"/>
  <c r="GO160" i="73"/>
  <c r="HD90" i="73"/>
  <c r="HD107" i="73"/>
  <c r="GO68" i="73"/>
  <c r="HD109" i="73"/>
  <c r="HD210" i="73"/>
  <c r="GR175" i="73"/>
  <c r="GZ44" i="73"/>
  <c r="GZ141" i="73"/>
  <c r="GK159" i="73"/>
  <c r="GV37" i="73"/>
  <c r="HK54" i="73"/>
  <c r="GU24" i="73"/>
  <c r="HJ189" i="73"/>
  <c r="HJ178" i="73"/>
  <c r="HJ49" i="73"/>
  <c r="HJ93" i="73"/>
  <c r="HJ26" i="73"/>
  <c r="GU110" i="73"/>
  <c r="HJ175" i="73"/>
  <c r="GU77" i="73"/>
  <c r="HJ218" i="73"/>
  <c r="HJ159" i="73"/>
  <c r="GU109" i="73"/>
  <c r="GU89" i="73"/>
  <c r="GU115" i="73"/>
  <c r="HJ146" i="73"/>
  <c r="HJ67" i="73"/>
  <c r="HJ166" i="73"/>
  <c r="HJ200" i="73"/>
  <c r="HJ40" i="73"/>
  <c r="GU34" i="73"/>
  <c r="GU206" i="73"/>
  <c r="HJ168" i="73"/>
  <c r="GU222" i="73"/>
  <c r="GU144" i="73"/>
  <c r="GU131" i="73"/>
  <c r="GU106" i="73"/>
  <c r="GU212" i="73"/>
  <c r="GU154" i="73"/>
  <c r="GU38" i="73"/>
  <c r="GU145" i="73"/>
  <c r="GU153" i="73"/>
  <c r="HJ69" i="73"/>
  <c r="HJ48" i="73"/>
  <c r="HJ30" i="73"/>
  <c r="GU35" i="73"/>
  <c r="HJ55" i="73"/>
  <c r="GU210" i="73"/>
  <c r="GN65" i="73"/>
  <c r="HC88" i="73"/>
  <c r="GN171" i="73"/>
  <c r="GR72" i="73"/>
  <c r="GZ111" i="73"/>
  <c r="GZ193" i="73"/>
  <c r="GZ66" i="73"/>
  <c r="GZ187" i="73"/>
  <c r="GZ129" i="73"/>
  <c r="GK124" i="73"/>
  <c r="GZ34" i="73"/>
  <c r="GZ169" i="73"/>
  <c r="GK57" i="73"/>
  <c r="GZ30" i="73"/>
  <c r="GZ137" i="73"/>
  <c r="GK138" i="73"/>
  <c r="GK118" i="73"/>
  <c r="GK32" i="73"/>
  <c r="GZ188" i="73"/>
  <c r="GK208" i="73"/>
  <c r="GK194" i="73"/>
  <c r="GZ81" i="73"/>
  <c r="GK155" i="73"/>
  <c r="GZ50" i="73"/>
  <c r="GZ145" i="73"/>
  <c r="GK47" i="73"/>
  <c r="GK202" i="73"/>
  <c r="GZ72" i="73"/>
  <c r="GZ95" i="73"/>
  <c r="GK219" i="73"/>
  <c r="GK177" i="73"/>
  <c r="GZ63" i="73"/>
  <c r="GK67" i="73"/>
  <c r="GK213" i="73"/>
  <c r="GZ220" i="73"/>
  <c r="GV220" i="73"/>
  <c r="HN30" i="73"/>
  <c r="GY214" i="73"/>
  <c r="HN65" i="73"/>
  <c r="GY154" i="73"/>
  <c r="GY69" i="73"/>
  <c r="GY208" i="73"/>
  <c r="HN177" i="73"/>
  <c r="HN150" i="73"/>
  <c r="HN121" i="73"/>
  <c r="HN106" i="73"/>
  <c r="GY94" i="73"/>
  <c r="GY197" i="73"/>
  <c r="GM179" i="73"/>
  <c r="HB145" i="73"/>
  <c r="HB94" i="73"/>
  <c r="HB107" i="73"/>
  <c r="HB111" i="73"/>
  <c r="GM182" i="73"/>
  <c r="GM222" i="73"/>
  <c r="HB30" i="73"/>
  <c r="GM158" i="73"/>
  <c r="HB188" i="73"/>
  <c r="GM72" i="73"/>
  <c r="GM198" i="73"/>
  <c r="GM92" i="73"/>
  <c r="HB108" i="73"/>
  <c r="GM71" i="73"/>
  <c r="HB117" i="73"/>
  <c r="HB36" i="73"/>
  <c r="GM168" i="73"/>
  <c r="GM73" i="73"/>
  <c r="HB202" i="73"/>
  <c r="GM35" i="73"/>
  <c r="HB201" i="73"/>
  <c r="HB63" i="73"/>
  <c r="HB48" i="73"/>
  <c r="HB178" i="73"/>
  <c r="GM52" i="73"/>
  <c r="HB70" i="73"/>
  <c r="GM24" i="73"/>
  <c r="HB131" i="73"/>
  <c r="GM186" i="73"/>
  <c r="GM219" i="73"/>
  <c r="HB60" i="73"/>
  <c r="GM128" i="73"/>
  <c r="HB151" i="73"/>
  <c r="GM39" i="73"/>
  <c r="GM205" i="73"/>
  <c r="HB196" i="73"/>
  <c r="GM116" i="73"/>
  <c r="HB165" i="73"/>
  <c r="HB42" i="73"/>
  <c r="HB174" i="73"/>
  <c r="HB175" i="73"/>
  <c r="GM121" i="73"/>
  <c r="HB87" i="73"/>
  <c r="GM157" i="73"/>
  <c r="GM120" i="73"/>
  <c r="GM146" i="73"/>
  <c r="HB52" i="73"/>
  <c r="HB77" i="73"/>
  <c r="GM152" i="73"/>
  <c r="HB173" i="73"/>
  <c r="GM104" i="73"/>
  <c r="HB206" i="73"/>
  <c r="HB161" i="73"/>
  <c r="GM131" i="73"/>
  <c r="HB159" i="73"/>
  <c r="GM169" i="73"/>
  <c r="HB172" i="73"/>
  <c r="GM61" i="73"/>
  <c r="HB116" i="73"/>
  <c r="GM59" i="73"/>
  <c r="HB106" i="73"/>
  <c r="GM48" i="73"/>
  <c r="GM142" i="73"/>
  <c r="HB34" i="73"/>
  <c r="HB66" i="73"/>
  <c r="GM29" i="73"/>
  <c r="GV117" i="73"/>
  <c r="HK184" i="73"/>
  <c r="HK99" i="73"/>
  <c r="GV172" i="73"/>
  <c r="GV100" i="73"/>
  <c r="GV166" i="73"/>
  <c r="GV63" i="73"/>
  <c r="HK33" i="73"/>
  <c r="GV78" i="73"/>
  <c r="GV99" i="73"/>
  <c r="GV178" i="73"/>
  <c r="GV181" i="73"/>
  <c r="GV65" i="73"/>
  <c r="HK66" i="73"/>
  <c r="HK137" i="73"/>
  <c r="GV190" i="73"/>
  <c r="HG51" i="73"/>
  <c r="GR113" i="73"/>
  <c r="GR146" i="73"/>
  <c r="GR197" i="73"/>
  <c r="HG161" i="73"/>
  <c r="GR222" i="73"/>
  <c r="GR164" i="73"/>
  <c r="GR166" i="73"/>
  <c r="GR62" i="73"/>
  <c r="GR83" i="73"/>
  <c r="GR80" i="73"/>
  <c r="HG217" i="73"/>
  <c r="HG216" i="73"/>
  <c r="GR96" i="73"/>
  <c r="HG115" i="73"/>
  <c r="HG203" i="73"/>
  <c r="HG155" i="73"/>
  <c r="GR203" i="73"/>
  <c r="GR57" i="73"/>
  <c r="GR64" i="73"/>
  <c r="GR169" i="73"/>
  <c r="HG195" i="73"/>
  <c r="GR162" i="73"/>
  <c r="GR202" i="73"/>
  <c r="HG142" i="73"/>
  <c r="HG111" i="73"/>
  <c r="GR92" i="73"/>
  <c r="HG133" i="73"/>
  <c r="HG136" i="73"/>
  <c r="HG158" i="73"/>
  <c r="HG71" i="73"/>
  <c r="HG122" i="73"/>
  <c r="GR183" i="73"/>
  <c r="GR43" i="73"/>
  <c r="GR112" i="73"/>
  <c r="HG156" i="73"/>
  <c r="HG168" i="73"/>
  <c r="HG55" i="73"/>
  <c r="HG85" i="73"/>
  <c r="GR215" i="73"/>
  <c r="HG152" i="73"/>
  <c r="GR105" i="73"/>
  <c r="HG199" i="73"/>
  <c r="HG50" i="73"/>
  <c r="HG153" i="73"/>
  <c r="GR211" i="73"/>
  <c r="GR188" i="73"/>
  <c r="GR167" i="73"/>
  <c r="HG144" i="73"/>
  <c r="GR119" i="73"/>
  <c r="HG53" i="73"/>
  <c r="GR77" i="73"/>
  <c r="GM118" i="73"/>
  <c r="HK198" i="73"/>
  <c r="GV125" i="73"/>
  <c r="GV62" i="73"/>
  <c r="GU199" i="73"/>
  <c r="GU102" i="73"/>
  <c r="GU101" i="73"/>
  <c r="HJ163" i="73"/>
  <c r="GU166" i="73"/>
  <c r="HF114" i="73"/>
  <c r="HF189" i="73"/>
  <c r="HF89" i="73"/>
  <c r="HF88" i="73"/>
  <c r="HF46" i="73"/>
  <c r="HF37" i="73"/>
  <c r="GQ44" i="73"/>
  <c r="GQ32" i="73"/>
  <c r="GQ103" i="73"/>
  <c r="HF168" i="73"/>
  <c r="HD26" i="73"/>
  <c r="HD135" i="73"/>
  <c r="GO30" i="73"/>
  <c r="HD33" i="73"/>
  <c r="HD30" i="73"/>
  <c r="GO198" i="73"/>
  <c r="GO161" i="73"/>
  <c r="HD73" i="73"/>
  <c r="GO136" i="73"/>
  <c r="HD178" i="73"/>
  <c r="GO132" i="73"/>
  <c r="GO35" i="73"/>
  <c r="HD125" i="73"/>
  <c r="GO179" i="73"/>
  <c r="GO95" i="73"/>
  <c r="GO56" i="73"/>
  <c r="GO99" i="73"/>
  <c r="HD185" i="73"/>
  <c r="HD145" i="73"/>
  <c r="GO129" i="73"/>
  <c r="GO169" i="73"/>
  <c r="GO166" i="73"/>
  <c r="HD138" i="73"/>
  <c r="GO199" i="73"/>
  <c r="GO200" i="73"/>
  <c r="HD124" i="73"/>
  <c r="HD111" i="73"/>
  <c r="GO221" i="73"/>
  <c r="HD136" i="73"/>
  <c r="HD203" i="73"/>
  <c r="GO205" i="73"/>
  <c r="HD54" i="73"/>
  <c r="GO92" i="73"/>
  <c r="GO27" i="73"/>
  <c r="GO151" i="73"/>
  <c r="HD148" i="73"/>
  <c r="HD221" i="73"/>
  <c r="GO31" i="73"/>
  <c r="GO176" i="73"/>
  <c r="HD29" i="73"/>
  <c r="GO108" i="73"/>
  <c r="GO188" i="73"/>
  <c r="GO86" i="73"/>
  <c r="HD157" i="73"/>
  <c r="GO104" i="73"/>
  <c r="HD112" i="73"/>
  <c r="HD55" i="73"/>
  <c r="HD91" i="73"/>
  <c r="HD58" i="73"/>
  <c r="GO88" i="73"/>
  <c r="GO159" i="73"/>
  <c r="HG219" i="73"/>
  <c r="GZ32" i="73"/>
  <c r="GZ46" i="73"/>
  <c r="GK28" i="73"/>
  <c r="HB195" i="73"/>
  <c r="GV146" i="73"/>
  <c r="HK26" i="73"/>
  <c r="HK59" i="73"/>
  <c r="HJ135" i="73"/>
  <c r="GU200" i="73"/>
  <c r="GU216" i="73"/>
  <c r="GU63" i="73"/>
  <c r="HJ209" i="73"/>
  <c r="GU130" i="73"/>
  <c r="GU45" i="73"/>
  <c r="HJ113" i="73"/>
  <c r="HJ160" i="73"/>
  <c r="GU66" i="73"/>
  <c r="HJ138" i="73"/>
  <c r="HJ81" i="73"/>
  <c r="GU82" i="73"/>
  <c r="GU160" i="73"/>
  <c r="HJ125" i="73"/>
  <c r="HJ216" i="73"/>
  <c r="HJ32" i="73"/>
  <c r="GU191" i="73"/>
  <c r="GU217" i="73"/>
  <c r="GU157" i="73"/>
  <c r="GU167" i="73"/>
  <c r="HJ64" i="73"/>
  <c r="HJ199" i="73"/>
  <c r="GU125" i="73"/>
  <c r="GU53" i="73"/>
  <c r="GU50" i="73"/>
  <c r="GU47" i="73"/>
  <c r="HJ165" i="73"/>
  <c r="GN148" i="73"/>
  <c r="GN71" i="73"/>
  <c r="GK215" i="73"/>
  <c r="GZ155" i="73"/>
  <c r="GK85" i="73"/>
  <c r="GK150" i="73"/>
  <c r="GK43" i="73"/>
  <c r="GK128" i="73"/>
  <c r="GK160" i="73"/>
  <c r="GZ191" i="73"/>
  <c r="GK110" i="73"/>
  <c r="GZ55" i="73"/>
  <c r="GZ203" i="73"/>
  <c r="GZ97" i="73"/>
  <c r="GZ130" i="73"/>
  <c r="GK63" i="73"/>
  <c r="GK220" i="73"/>
  <c r="GZ47" i="73"/>
  <c r="GZ171" i="73"/>
  <c r="GK184" i="73"/>
  <c r="GK96" i="73"/>
  <c r="GK37" i="73"/>
  <c r="GV189" i="73"/>
  <c r="GY167" i="73"/>
  <c r="GY132" i="73"/>
  <c r="HN149" i="73"/>
  <c r="GY125" i="73"/>
  <c r="HN193" i="73"/>
  <c r="GY68" i="73"/>
  <c r="GY76" i="73"/>
  <c r="GY86" i="73"/>
  <c r="GY205" i="73"/>
  <c r="HB150" i="73"/>
  <c r="HB25" i="73"/>
  <c r="GM140" i="73"/>
  <c r="HB45" i="73"/>
  <c r="GM40" i="73"/>
  <c r="HB214" i="73"/>
  <c r="HB33" i="73"/>
  <c r="HB184" i="73"/>
  <c r="HB121" i="73"/>
  <c r="HB64" i="73"/>
  <c r="HB83" i="73"/>
  <c r="HB92" i="73"/>
  <c r="GM106" i="73"/>
  <c r="GM113" i="73"/>
  <c r="GM202" i="73"/>
  <c r="GM159" i="73"/>
  <c r="GM174" i="73"/>
  <c r="GM137" i="73"/>
  <c r="GM176" i="73"/>
  <c r="HB181" i="73"/>
  <c r="HB120" i="73"/>
  <c r="HK67" i="73"/>
  <c r="HK62" i="73"/>
  <c r="GV159" i="73"/>
  <c r="HK157" i="73"/>
  <c r="GV107" i="73"/>
  <c r="GV184" i="73"/>
  <c r="HG117" i="73"/>
  <c r="HG202" i="73"/>
  <c r="GR158" i="73"/>
  <c r="GR59" i="73"/>
  <c r="GR184" i="73"/>
  <c r="HG120" i="73"/>
  <c r="GR218" i="73"/>
  <c r="HG167" i="73"/>
  <c r="HG126" i="73"/>
  <c r="HG98" i="73"/>
  <c r="GR65" i="73"/>
  <c r="GR51" i="73"/>
  <c r="HG68" i="73"/>
  <c r="HG189" i="73"/>
  <c r="HG164" i="73"/>
  <c r="GR187" i="73"/>
  <c r="HG97" i="73"/>
  <c r="GR156" i="73"/>
  <c r="GR87" i="73"/>
  <c r="GM177" i="73"/>
  <c r="HK78" i="73"/>
  <c r="GU181" i="73"/>
  <c r="GU196" i="73"/>
  <c r="HF186" i="73"/>
  <c r="GQ175" i="73"/>
  <c r="HF190" i="73"/>
  <c r="GQ109" i="73"/>
  <c r="HD196" i="73"/>
  <c r="HD49" i="73"/>
  <c r="HD164" i="73"/>
  <c r="GO214" i="73"/>
  <c r="HD218" i="73"/>
  <c r="HD104" i="73"/>
  <c r="HD169" i="73"/>
  <c r="GO213" i="73"/>
  <c r="GO130" i="73"/>
  <c r="HD222" i="73"/>
  <c r="GO55" i="73"/>
  <c r="GO220" i="73"/>
  <c r="GO140" i="73"/>
  <c r="HD61" i="73"/>
  <c r="HD114" i="73"/>
  <c r="GO195" i="73"/>
  <c r="HD173" i="73"/>
  <c r="HD128" i="73"/>
  <c r="HD187" i="73"/>
  <c r="GR94" i="73"/>
  <c r="HB221" i="73"/>
  <c r="HJ190" i="73"/>
  <c r="HJ115" i="73"/>
  <c r="GU123" i="73"/>
  <c r="GU147" i="73"/>
  <c r="HJ104" i="73"/>
  <c r="HJ92" i="73"/>
  <c r="HJ79" i="73"/>
  <c r="HJ211" i="73"/>
  <c r="HJ202" i="73"/>
  <c r="GU189" i="73"/>
  <c r="HJ205" i="73"/>
  <c r="HJ156" i="73"/>
  <c r="GU65" i="73"/>
  <c r="GU97" i="73"/>
  <c r="HJ184" i="73"/>
  <c r="GU207" i="73"/>
  <c r="GU41" i="73"/>
  <c r="GU105" i="73"/>
  <c r="GU139" i="73"/>
  <c r="GU29" i="73"/>
  <c r="GU120" i="73"/>
  <c r="GK216" i="73"/>
  <c r="GZ210" i="73"/>
  <c r="GZ175" i="73"/>
  <c r="GZ167" i="73"/>
  <c r="GK133" i="73"/>
  <c r="GZ84" i="73"/>
  <c r="GZ92" i="73"/>
  <c r="HB39" i="73"/>
  <c r="GY113" i="73"/>
  <c r="HN187" i="73"/>
  <c r="HN127" i="73"/>
  <c r="GY145" i="73"/>
  <c r="GY152" i="73"/>
  <c r="GY156" i="73"/>
  <c r="HN37" i="73"/>
  <c r="GY217" i="73"/>
  <c r="GV69" i="73"/>
  <c r="HK206" i="73"/>
  <c r="HK154" i="73"/>
  <c r="GN45" i="73"/>
  <c r="GN134" i="73"/>
  <c r="GN99" i="73"/>
  <c r="HJ219" i="73"/>
  <c r="HJ82" i="73"/>
  <c r="HJ132" i="73"/>
  <c r="GU49" i="73"/>
  <c r="HJ78" i="73"/>
  <c r="HJ57" i="73"/>
  <c r="GU104" i="73"/>
  <c r="GU127" i="73"/>
  <c r="HJ208" i="73"/>
  <c r="GU164" i="73"/>
  <c r="GU114" i="73"/>
  <c r="HJ206" i="73"/>
  <c r="GU155" i="73"/>
  <c r="HJ60" i="73"/>
  <c r="GZ51" i="73"/>
  <c r="GK92" i="73"/>
  <c r="GZ201" i="73"/>
  <c r="GZ177" i="73"/>
  <c r="GZ135" i="73"/>
  <c r="GK79" i="73"/>
  <c r="GK50" i="73"/>
  <c r="GK140" i="73"/>
  <c r="GZ106" i="73"/>
  <c r="GK77" i="73"/>
  <c r="GY42" i="73"/>
  <c r="GV47" i="73"/>
  <c r="HK135" i="73"/>
  <c r="GV126" i="73"/>
  <c r="HD34" i="73"/>
  <c r="GO208" i="73"/>
  <c r="GO34" i="73"/>
  <c r="GO172" i="73"/>
  <c r="GO69" i="73"/>
  <c r="HD50" i="73"/>
  <c r="GO171" i="73"/>
  <c r="GO53" i="73"/>
  <c r="GO182" i="73"/>
  <c r="GO44" i="73"/>
  <c r="GO64" i="73"/>
  <c r="GO203" i="73"/>
  <c r="HD74" i="73"/>
  <c r="GO87" i="73"/>
  <c r="HD206" i="73"/>
  <c r="HD200" i="73"/>
  <c r="HD47" i="73"/>
  <c r="GO28" i="73"/>
  <c r="GO165" i="73"/>
  <c r="HG78" i="73"/>
  <c r="GR118" i="73"/>
  <c r="KJ172" i="73"/>
  <c r="KY113" i="73"/>
  <c r="KY54" i="73"/>
  <c r="KJ165" i="73"/>
  <c r="KY167" i="73"/>
  <c r="KJ123" i="73"/>
  <c r="KJ163" i="73"/>
  <c r="KY85" i="73"/>
  <c r="KY108" i="73"/>
  <c r="KJ45" i="73"/>
  <c r="KY212" i="73"/>
  <c r="KY87" i="73"/>
  <c r="KJ184" i="73"/>
  <c r="KY152" i="73"/>
  <c r="KJ105" i="73"/>
  <c r="KY102" i="73"/>
  <c r="KY83" i="73"/>
  <c r="KY215" i="73"/>
  <c r="KJ99" i="73"/>
  <c r="KJ56" i="73"/>
  <c r="KJ189" i="73"/>
  <c r="KY190" i="73"/>
  <c r="KJ43" i="73"/>
  <c r="IP36" i="73"/>
  <c r="IP37" i="73" s="1"/>
  <c r="IP38" i="73" s="1"/>
  <c r="IP39" i="73" s="1"/>
  <c r="IP40" i="73" s="1"/>
  <c r="IP41" i="73" s="1"/>
  <c r="IP42" i="73" s="1"/>
  <c r="IP43" i="73" s="1"/>
  <c r="IP44" i="73" s="1"/>
  <c r="IP45" i="73" s="1"/>
  <c r="IP46" i="73" s="1"/>
  <c r="IP47" i="73" s="1"/>
  <c r="IP48" i="73" s="1"/>
  <c r="IP49" i="73" s="1"/>
  <c r="IP50" i="73" s="1"/>
  <c r="IP51" i="73" s="1"/>
  <c r="IP52" i="73" s="1"/>
  <c r="IP53" i="73" s="1"/>
  <c r="IP54" i="73" s="1"/>
  <c r="IP55" i="73" s="1"/>
  <c r="IP56" i="73" s="1"/>
  <c r="IP57" i="73" s="1"/>
  <c r="IP58" i="73" s="1"/>
  <c r="IP59" i="73" s="1"/>
  <c r="IP60" i="73" s="1"/>
  <c r="IP61" i="73" s="1"/>
  <c r="IP62" i="73" s="1"/>
  <c r="IP63" i="73" s="1"/>
  <c r="IP64" i="73" s="1"/>
  <c r="IP65" i="73" s="1"/>
  <c r="IP66" i="73" s="1"/>
  <c r="IP67" i="73" s="1"/>
  <c r="IP68" i="73" s="1"/>
  <c r="IP69" i="73" s="1"/>
  <c r="IP70" i="73" s="1"/>
  <c r="IP71" i="73" s="1"/>
  <c r="IP72" i="73" s="1"/>
  <c r="IP73" i="73" s="1"/>
  <c r="IP74" i="73" s="1"/>
  <c r="IP75" i="73" s="1"/>
  <c r="IP76" i="73" s="1"/>
  <c r="IP77" i="73" s="1"/>
  <c r="IP78" i="73" s="1"/>
  <c r="IP79" i="73" s="1"/>
  <c r="IP80" i="73" s="1"/>
  <c r="IP81" i="73" s="1"/>
  <c r="IP82" i="73" s="1"/>
  <c r="IP83" i="73" s="1"/>
  <c r="IP84" i="73" s="1"/>
  <c r="IP85" i="73" s="1"/>
  <c r="IP86" i="73" s="1"/>
  <c r="IP87" i="73" s="1"/>
  <c r="IP88" i="73" s="1"/>
  <c r="IP89" i="73" s="1"/>
  <c r="IP90" i="73" s="1"/>
  <c r="IP91" i="73" s="1"/>
  <c r="IP92" i="73" s="1"/>
  <c r="IP93" i="73" s="1"/>
  <c r="IP94" i="73" s="1"/>
  <c r="IP95" i="73" s="1"/>
  <c r="IP96" i="73" s="1"/>
  <c r="IP97" i="73" s="1"/>
  <c r="IP98" i="73" s="1"/>
  <c r="IP99" i="73" s="1"/>
  <c r="IP100" i="73" s="1"/>
  <c r="IP101" i="73" s="1"/>
  <c r="IP102" i="73" s="1"/>
  <c r="IP103" i="73" s="1"/>
  <c r="IP104" i="73" s="1"/>
  <c r="IP105" i="73" s="1"/>
  <c r="IP106" i="73" s="1"/>
  <c r="IP107" i="73" s="1"/>
  <c r="IP108" i="73" s="1"/>
  <c r="IP109" i="73" s="1"/>
  <c r="IP110" i="73" s="1"/>
  <c r="IP111" i="73" s="1"/>
  <c r="IP112" i="73" s="1"/>
  <c r="IP113" i="73" s="1"/>
  <c r="IP114" i="73" s="1"/>
  <c r="IP115" i="73" s="1"/>
  <c r="IP116" i="73" s="1"/>
  <c r="IP117" i="73" s="1"/>
  <c r="IP118" i="73" s="1"/>
  <c r="IP119" i="73" s="1"/>
  <c r="IP120" i="73" s="1"/>
  <c r="IP121" i="73" s="1"/>
  <c r="IP122" i="73" s="1"/>
  <c r="IP123" i="73" s="1"/>
  <c r="IP124" i="73" s="1"/>
  <c r="IP125" i="73" s="1"/>
  <c r="IP126" i="73" s="1"/>
  <c r="IP127" i="73" s="1"/>
  <c r="IP128" i="73" s="1"/>
  <c r="IP129" i="73" s="1"/>
  <c r="IP130" i="73" s="1"/>
  <c r="IP131" i="73" s="1"/>
  <c r="IP132" i="73" s="1"/>
  <c r="IP133" i="73" s="1"/>
  <c r="IP134" i="73" s="1"/>
  <c r="IP135" i="73" s="1"/>
  <c r="IP136" i="73" s="1"/>
  <c r="IP137" i="73" s="1"/>
  <c r="IP138" i="73" s="1"/>
  <c r="IP139" i="73" s="1"/>
  <c r="IP140" i="73" s="1"/>
  <c r="IP141" i="73" s="1"/>
  <c r="IP142" i="73" s="1"/>
  <c r="IP143" i="73" s="1"/>
  <c r="IP144" i="73" s="1"/>
  <c r="IP145" i="73" s="1"/>
  <c r="IP146" i="73" s="1"/>
  <c r="IP147" i="73" s="1"/>
  <c r="IP148" i="73" s="1"/>
  <c r="IP149" i="73" s="1"/>
  <c r="IP150" i="73" s="1"/>
  <c r="IP151" i="73" s="1"/>
  <c r="IP152" i="73" s="1"/>
  <c r="IP153" i="73" s="1"/>
  <c r="IP154" i="73" s="1"/>
  <c r="IP155" i="73" s="1"/>
  <c r="IP156" i="73" s="1"/>
  <c r="IP157" i="73" s="1"/>
  <c r="IP158" i="73" s="1"/>
  <c r="IP159" i="73" s="1"/>
  <c r="IP160" i="73" s="1"/>
  <c r="IP161" i="73" s="1"/>
  <c r="IP162" i="73" s="1"/>
  <c r="IP163" i="73" s="1"/>
  <c r="IP164" i="73" s="1"/>
  <c r="IP165" i="73" s="1"/>
  <c r="IP166" i="73" s="1"/>
  <c r="IP167" i="73" s="1"/>
  <c r="IP168" i="73" s="1"/>
  <c r="IP169" i="73" s="1"/>
  <c r="IP170" i="73" s="1"/>
  <c r="IP171" i="73" s="1"/>
  <c r="IP172" i="73" s="1"/>
  <c r="IP173" i="73" s="1"/>
  <c r="IP174" i="73" s="1"/>
  <c r="IP175" i="73" s="1"/>
  <c r="IP176" i="73" s="1"/>
  <c r="IP177" i="73" s="1"/>
  <c r="IP178" i="73" s="1"/>
  <c r="IP179" i="73" s="1"/>
  <c r="IP180" i="73" s="1"/>
  <c r="IP181" i="73" s="1"/>
  <c r="IP182" i="73" s="1"/>
  <c r="IP183" i="73" s="1"/>
  <c r="IP184" i="73" s="1"/>
  <c r="IP185" i="73" s="1"/>
  <c r="IP186" i="73" s="1"/>
  <c r="IP187" i="73" s="1"/>
  <c r="IP188" i="73" s="1"/>
  <c r="IP189" i="73" s="1"/>
  <c r="IP190" i="73" s="1"/>
  <c r="IP191" i="73" s="1"/>
  <c r="IP192" i="73" s="1"/>
  <c r="IP193" i="73" s="1"/>
  <c r="IP194" i="73" s="1"/>
  <c r="IP195" i="73" s="1"/>
  <c r="IP196" i="73" s="1"/>
  <c r="IP197" i="73" s="1"/>
  <c r="IP198" i="73" s="1"/>
  <c r="IP199" i="73" s="1"/>
  <c r="IP200" i="73" s="1"/>
  <c r="IP201" i="73" s="1"/>
  <c r="IP202" i="73" s="1"/>
  <c r="IP203" i="73" s="1"/>
  <c r="IP204" i="73" s="1"/>
  <c r="IP205" i="73" s="1"/>
  <c r="IP206" i="73" s="1"/>
  <c r="IP207" i="73" s="1"/>
  <c r="IP208" i="73" s="1"/>
  <c r="IP209" i="73" s="1"/>
  <c r="IP210" i="73" s="1"/>
  <c r="IP211" i="73" s="1"/>
  <c r="IP212" i="73" s="1"/>
  <c r="IP213" i="73" s="1"/>
  <c r="IP214" i="73" s="1"/>
  <c r="IP215" i="73" s="1"/>
  <c r="IP216" i="73" s="1"/>
  <c r="IP217" i="73" s="1"/>
  <c r="IP218" i="73" s="1"/>
  <c r="IP219" i="73" s="1"/>
  <c r="IP220" i="73" s="1"/>
  <c r="IP221" i="73" s="1"/>
  <c r="IP222" i="73" s="1"/>
  <c r="KX49" i="73"/>
  <c r="GZ144" i="73"/>
  <c r="GZ156" i="73"/>
  <c r="GK117" i="73"/>
  <c r="GK84" i="73"/>
  <c r="GV74" i="73"/>
  <c r="HK203" i="73"/>
  <c r="GV168" i="73"/>
  <c r="KU41" i="73"/>
  <c r="KQ104" i="73"/>
  <c r="KJ214" i="73"/>
  <c r="KP45" i="73"/>
  <c r="JX25" i="73"/>
  <c r="KF50" i="73"/>
  <c r="KJ110" i="73"/>
  <c r="KP89" i="73"/>
  <c r="KU124" i="73"/>
  <c r="KF124" i="73"/>
  <c r="JX203" i="73"/>
  <c r="KM110" i="73"/>
  <c r="KT40" i="73"/>
  <c r="KU147" i="73"/>
  <c r="KU152" i="73"/>
  <c r="JX124" i="73"/>
  <c r="JX75" i="73"/>
  <c r="KU117" i="73"/>
  <c r="KF157" i="73"/>
  <c r="KF99" i="73"/>
  <c r="KU157" i="73"/>
  <c r="JX41" i="73"/>
  <c r="KU67" i="73"/>
  <c r="KU175" i="73"/>
  <c r="KT80" i="73"/>
  <c r="KF209" i="73"/>
  <c r="JX38" i="73"/>
  <c r="KF162" i="73"/>
  <c r="KU201" i="73"/>
  <c r="KF30" i="73"/>
  <c r="JX103" i="73"/>
  <c r="KU198" i="73"/>
  <c r="KU79" i="73"/>
  <c r="KM92" i="73"/>
  <c r="KU193" i="73"/>
  <c r="KT140" i="73"/>
  <c r="JX179" i="73"/>
  <c r="JX184" i="73"/>
  <c r="KF178" i="73"/>
  <c r="KM57" i="73"/>
  <c r="KU56" i="73"/>
  <c r="JX172" i="73"/>
  <c r="KM76" i="73"/>
  <c r="KA25" i="73"/>
  <c r="KF46" i="73"/>
  <c r="KM65" i="73"/>
  <c r="KF88" i="73"/>
  <c r="KU99" i="73"/>
  <c r="KF126" i="73"/>
  <c r="KB120" i="73"/>
  <c r="KU105" i="73"/>
  <c r="KF220" i="73"/>
  <c r="KJ148" i="73"/>
  <c r="KM220" i="73"/>
  <c r="KU22" i="73"/>
  <c r="KU177" i="73"/>
  <c r="KF86" i="73"/>
  <c r="JX205" i="73"/>
  <c r="KU202" i="73"/>
  <c r="KU42" i="73"/>
  <c r="KU98" i="73"/>
  <c r="KF177" i="73"/>
  <c r="KF198" i="73"/>
  <c r="KU187" i="73"/>
  <c r="KF190" i="73"/>
  <c r="KF151" i="73"/>
  <c r="KM48" i="73"/>
  <c r="JX156" i="73"/>
  <c r="KQ80" i="73"/>
  <c r="KU146" i="73"/>
  <c r="KU85" i="73"/>
  <c r="KJ127" i="73"/>
  <c r="KM58" i="73"/>
  <c r="JX97" i="73"/>
  <c r="KF167" i="73"/>
  <c r="KU69" i="73"/>
  <c r="KF78" i="73"/>
  <c r="KF23" i="73"/>
  <c r="KQ105" i="73"/>
  <c r="KF208" i="73"/>
  <c r="KJ71" i="73"/>
  <c r="JX187" i="73"/>
  <c r="KU73" i="73"/>
  <c r="KF106" i="73"/>
  <c r="KM190" i="73"/>
  <c r="JX82" i="73"/>
  <c r="KU92" i="73"/>
  <c r="KU71" i="73"/>
  <c r="KF194" i="73"/>
  <c r="JX71" i="73"/>
  <c r="KF123" i="73"/>
  <c r="KF143" i="73"/>
  <c r="KM102" i="73"/>
  <c r="KU87" i="73"/>
  <c r="KU178" i="73"/>
  <c r="KJ164" i="73"/>
  <c r="JX178" i="73"/>
  <c r="KF97" i="73"/>
  <c r="KJ82" i="73"/>
  <c r="KM187" i="73"/>
  <c r="KF120" i="73"/>
  <c r="KU141" i="73"/>
  <c r="KQ219" i="73"/>
  <c r="KU122" i="73"/>
  <c r="JX199" i="73"/>
  <c r="KF141" i="73"/>
  <c r="KF219" i="73"/>
  <c r="KE217" i="73"/>
  <c r="KU33" i="73"/>
  <c r="KF35" i="73"/>
  <c r="KU51" i="73"/>
  <c r="KU76" i="73"/>
  <c r="KF150" i="73"/>
  <c r="KF122" i="73"/>
  <c r="KF169" i="73"/>
  <c r="KF125" i="73"/>
  <c r="KF82" i="73"/>
  <c r="KU166" i="73"/>
  <c r="KF62" i="73"/>
  <c r="KF131" i="73"/>
  <c r="KU88" i="73"/>
  <c r="KQ34" i="73"/>
  <c r="KQ164" i="73"/>
  <c r="KF204" i="73"/>
  <c r="KF91" i="73"/>
  <c r="KU35" i="73"/>
  <c r="KF130" i="73"/>
  <c r="KF56" i="73"/>
  <c r="KF43" i="73"/>
  <c r="KU171" i="73"/>
  <c r="KU197" i="73"/>
  <c r="KU165" i="73"/>
  <c r="KU78" i="73"/>
  <c r="KF113" i="73"/>
  <c r="KU204" i="73"/>
  <c r="KF144" i="73"/>
  <c r="KF180" i="73"/>
  <c r="KF61" i="73"/>
  <c r="KU144" i="73"/>
  <c r="KF80" i="73"/>
  <c r="KJ91" i="73"/>
  <c r="KY191" i="73"/>
  <c r="KY39" i="73"/>
  <c r="KU112" i="73"/>
  <c r="KU151" i="73"/>
  <c r="KP101" i="73"/>
  <c r="KP186" i="73"/>
  <c r="KP27" i="73"/>
  <c r="KP70" i="73"/>
  <c r="KP68" i="73"/>
  <c r="KA170" i="73"/>
  <c r="KP41" i="73"/>
  <c r="KA136" i="73"/>
  <c r="KA44" i="73"/>
  <c r="KP31" i="73"/>
  <c r="KA31" i="73"/>
  <c r="KP195" i="73"/>
  <c r="KP108" i="73"/>
  <c r="KP110" i="73"/>
  <c r="KP205" i="73"/>
  <c r="KX87" i="73"/>
  <c r="KF175" i="73"/>
  <c r="KU37" i="73"/>
  <c r="KU210" i="73"/>
  <c r="KF161" i="73"/>
  <c r="KA104" i="73"/>
  <c r="KI150" i="73"/>
  <c r="KF42" i="73"/>
  <c r="KU145" i="73"/>
  <c r="KF222" i="73"/>
  <c r="KB192" i="73"/>
  <c r="KB56" i="73"/>
  <c r="KJ191" i="73"/>
  <c r="KJ143" i="73"/>
  <c r="KT71" i="73"/>
  <c r="KF74" i="73"/>
  <c r="JX62" i="73"/>
  <c r="JX74" i="73"/>
  <c r="KM137" i="73"/>
  <c r="JX130" i="73"/>
  <c r="KB96" i="73"/>
  <c r="KB33" i="73"/>
  <c r="KU161" i="73"/>
  <c r="KU28" i="73"/>
  <c r="KU66" i="73"/>
  <c r="KF121" i="73"/>
  <c r="KY62" i="73"/>
  <c r="KJ207" i="73"/>
  <c r="KF201" i="73"/>
  <c r="KU86" i="73"/>
  <c r="KA54" i="73"/>
  <c r="KA186" i="73"/>
  <c r="KA125" i="73"/>
  <c r="KA127" i="73"/>
  <c r="KP214" i="73"/>
  <c r="KP53" i="73"/>
  <c r="KP137" i="73"/>
  <c r="KP66" i="73"/>
  <c r="KA37" i="73"/>
  <c r="KP202" i="73"/>
  <c r="KA68" i="73"/>
  <c r="KA74" i="73"/>
  <c r="KA51" i="73"/>
  <c r="KP111" i="73"/>
  <c r="KP100" i="73"/>
  <c r="KP145" i="73"/>
  <c r="KX104" i="73"/>
  <c r="KI135" i="73"/>
  <c r="KU62" i="73"/>
  <c r="KU58" i="73"/>
  <c r="KU107" i="73"/>
  <c r="KF189" i="73"/>
  <c r="KA110" i="73"/>
  <c r="KP57" i="73"/>
  <c r="KU72" i="73"/>
  <c r="KF218" i="73"/>
  <c r="KF203" i="73"/>
  <c r="KF93" i="73"/>
  <c r="KB46" i="73"/>
  <c r="KQ68" i="73"/>
  <c r="KE110" i="73"/>
  <c r="KF127" i="73"/>
  <c r="KU215" i="73"/>
  <c r="JX46" i="73"/>
  <c r="JX153" i="73"/>
  <c r="JX206" i="73"/>
  <c r="KQ199" i="73"/>
  <c r="KE29" i="73"/>
  <c r="KU213" i="73"/>
  <c r="KF41" i="73"/>
  <c r="KF66" i="73"/>
  <c r="KU113" i="73"/>
  <c r="KF192" i="73"/>
  <c r="KU133" i="73"/>
  <c r="KU185" i="73"/>
  <c r="KF199" i="73"/>
  <c r="KF164" i="73"/>
  <c r="KU104" i="73"/>
  <c r="KU134" i="73"/>
  <c r="KF101" i="73"/>
  <c r="KF211" i="73"/>
  <c r="KF168" i="73"/>
  <c r="KU149" i="73"/>
  <c r="KF214" i="73"/>
  <c r="KF173" i="73"/>
  <c r="KU203" i="73"/>
  <c r="KF84" i="73"/>
  <c r="KF75" i="73"/>
  <c r="KY145" i="73"/>
  <c r="KY25" i="73"/>
  <c r="KY61" i="73"/>
  <c r="KJ84" i="73"/>
  <c r="KE140" i="73"/>
  <c r="KT23" i="73"/>
  <c r="KF148" i="73"/>
  <c r="KF76" i="73"/>
  <c r="KF135" i="73"/>
  <c r="KP123" i="73"/>
  <c r="KP136" i="73"/>
  <c r="KA180" i="73"/>
  <c r="KP103" i="73"/>
  <c r="KA29" i="73"/>
  <c r="KP175" i="73"/>
  <c r="KA166" i="73"/>
  <c r="KP153" i="73"/>
  <c r="KU94" i="73"/>
  <c r="KF119" i="73"/>
  <c r="KU135" i="73"/>
  <c r="KP132" i="73"/>
  <c r="KI125" i="73"/>
  <c r="KF154" i="73"/>
  <c r="KU39" i="73"/>
  <c r="KU50" i="73"/>
  <c r="KQ139" i="73"/>
  <c r="KY49" i="73"/>
  <c r="KT125" i="73"/>
  <c r="KT156" i="73"/>
  <c r="KU212" i="73"/>
  <c r="KU46" i="73"/>
  <c r="KU116" i="73"/>
  <c r="JX127" i="73"/>
  <c r="KM140" i="73"/>
  <c r="JX216" i="73"/>
  <c r="KB124" i="73"/>
  <c r="KF140" i="73"/>
  <c r="KF90" i="73"/>
  <c r="KU24" i="73"/>
  <c r="KU140" i="73"/>
  <c r="KF159" i="73"/>
  <c r="KU110" i="73"/>
  <c r="KU109" i="73"/>
  <c r="KU218" i="73"/>
  <c r="KF49" i="73"/>
  <c r="KU32" i="73"/>
  <c r="KF107" i="73"/>
  <c r="KU211" i="73"/>
  <c r="KF128" i="73"/>
  <c r="KF108" i="73"/>
  <c r="KF213" i="73"/>
  <c r="KF45" i="73"/>
  <c r="KU68" i="73"/>
  <c r="KU38" i="73"/>
  <c r="KF36" i="73"/>
  <c r="KF170" i="73"/>
  <c r="KU64" i="73"/>
  <c r="KF33" i="73"/>
  <c r="KU23" i="73"/>
  <c r="KJ196" i="73"/>
  <c r="KF65" i="73"/>
  <c r="KU153" i="73"/>
  <c r="KU63" i="73"/>
  <c r="KF197" i="73"/>
  <c r="KF184" i="73"/>
  <c r="KF94" i="73"/>
  <c r="KU169" i="73"/>
  <c r="KU127" i="73"/>
  <c r="KU90" i="73"/>
  <c r="KF57" i="73"/>
  <c r="KU139" i="73"/>
  <c r="KU150" i="73"/>
  <c r="KF156" i="73"/>
  <c r="KB157" i="73"/>
  <c r="KF22" i="73"/>
  <c r="KF68" i="73"/>
  <c r="KF25" i="73"/>
  <c r="KF60" i="73"/>
  <c r="KU96" i="73"/>
  <c r="KF146" i="73"/>
  <c r="KF58" i="73"/>
  <c r="KF221" i="73"/>
  <c r="KU77" i="73"/>
  <c r="KF129" i="73"/>
  <c r="KF73" i="73"/>
  <c r="KF52" i="73"/>
  <c r="KF138" i="73"/>
  <c r="KU36" i="73"/>
  <c r="KF186" i="73"/>
  <c r="KU181" i="73"/>
  <c r="KJ177" i="73"/>
  <c r="KJ116" i="73"/>
  <c r="KY101" i="73"/>
  <c r="KY221" i="73"/>
  <c r="KU130" i="73"/>
  <c r="KU143" i="73"/>
  <c r="KU84" i="73"/>
  <c r="KP121" i="73"/>
  <c r="KA221" i="73"/>
  <c r="KA143" i="73"/>
  <c r="KP169" i="73"/>
  <c r="KA82" i="73"/>
  <c r="KP29" i="73"/>
  <c r="KA165" i="73"/>
  <c r="KP24" i="73"/>
  <c r="KP142" i="73"/>
  <c r="KA154" i="73"/>
  <c r="KA208" i="73"/>
  <c r="KA117" i="73"/>
  <c r="KP34" i="73"/>
  <c r="KA196" i="73"/>
  <c r="KA150" i="73"/>
  <c r="KP222" i="73"/>
  <c r="KP80" i="73"/>
  <c r="KI185" i="73"/>
  <c r="KF215" i="73"/>
  <c r="KF165" i="73"/>
  <c r="KU102" i="73"/>
  <c r="KF77" i="73"/>
  <c r="KP91" i="73"/>
  <c r="KA191" i="73"/>
  <c r="KU120" i="73"/>
  <c r="KU199" i="73"/>
  <c r="KU182" i="73"/>
  <c r="KU186" i="73"/>
  <c r="KQ78" i="73"/>
  <c r="KY97" i="73"/>
  <c r="KE81" i="73"/>
  <c r="KE126" i="73"/>
  <c r="KU148" i="73"/>
  <c r="KF81" i="73"/>
  <c r="JX143" i="73"/>
  <c r="KM196" i="73"/>
  <c r="JX77" i="73"/>
  <c r="KB132" i="73"/>
  <c r="KQ89" i="73"/>
  <c r="KF114" i="73"/>
  <c r="KU159" i="73"/>
  <c r="KF47" i="73"/>
  <c r="KU168" i="73"/>
  <c r="KU174" i="73"/>
  <c r="KU154" i="73"/>
  <c r="KF24" i="73"/>
  <c r="KF70" i="73"/>
  <c r="KJ111" i="73"/>
  <c r="KT181" i="73"/>
  <c r="KT127" i="73"/>
  <c r="KU194" i="73"/>
  <c r="KA34" i="73"/>
  <c r="KP215" i="73"/>
  <c r="KP48" i="73"/>
  <c r="KP86" i="73"/>
  <c r="KP77" i="73"/>
  <c r="KF155" i="73"/>
  <c r="KP144" i="73"/>
  <c r="KF102" i="73"/>
  <c r="KU25" i="73"/>
  <c r="JX217" i="73"/>
  <c r="KB40" i="73"/>
  <c r="KQ213" i="73"/>
  <c r="KQ44" i="73"/>
  <c r="KB161" i="73"/>
  <c r="KB219" i="73"/>
  <c r="KQ174" i="73"/>
  <c r="KB113" i="73"/>
  <c r="KB162" i="73"/>
  <c r="KB24" i="73"/>
  <c r="KQ45" i="73"/>
  <c r="KQ206" i="73"/>
  <c r="KQ87" i="73"/>
  <c r="KQ121" i="73"/>
  <c r="KQ98" i="73"/>
  <c r="KQ194" i="73"/>
  <c r="KB53" i="73"/>
  <c r="KB105" i="73"/>
  <c r="KB76" i="73"/>
  <c r="KQ67" i="73"/>
  <c r="KB88" i="73"/>
  <c r="KQ169" i="73"/>
  <c r="KB151" i="73"/>
  <c r="KQ138" i="73"/>
  <c r="KQ83" i="73"/>
  <c r="KB103" i="73"/>
  <c r="KQ137" i="73"/>
  <c r="KQ122" i="73"/>
  <c r="KQ149" i="73"/>
  <c r="KB70" i="73"/>
  <c r="KB208" i="73"/>
  <c r="KQ69" i="73"/>
  <c r="KB22" i="73"/>
  <c r="KQ175" i="73"/>
  <c r="KQ101" i="73"/>
  <c r="KB36" i="73"/>
  <c r="KQ65" i="73"/>
  <c r="KQ70" i="73"/>
  <c r="KQ156" i="73"/>
  <c r="KQ117" i="73"/>
  <c r="KQ222" i="73"/>
  <c r="KQ40" i="73"/>
  <c r="KB89" i="73"/>
  <c r="KB101" i="73"/>
  <c r="KB54" i="73"/>
  <c r="KQ111" i="73"/>
  <c r="KQ110" i="73"/>
  <c r="KQ32" i="73"/>
  <c r="KQ82" i="73"/>
  <c r="JX23" i="73"/>
  <c r="JX51" i="73"/>
  <c r="JX92" i="73"/>
  <c r="KM215" i="73"/>
  <c r="KM164" i="73"/>
  <c r="KM122" i="73"/>
  <c r="JX212" i="73"/>
  <c r="JX78" i="73"/>
  <c r="JX118" i="73"/>
  <c r="KM160" i="73"/>
  <c r="JX113" i="73"/>
  <c r="KM157" i="73"/>
  <c r="JX48" i="73"/>
  <c r="JX132" i="73"/>
  <c r="KM79" i="73"/>
  <c r="KM170" i="73"/>
  <c r="KM120" i="73"/>
  <c r="KM28" i="73"/>
  <c r="KM172" i="73"/>
  <c r="KM141" i="73"/>
  <c r="KM41" i="73"/>
  <c r="JX201" i="73"/>
  <c r="KM80" i="73"/>
  <c r="KM188" i="73"/>
  <c r="KM181" i="73"/>
  <c r="KM132" i="73"/>
  <c r="KM209" i="73"/>
  <c r="JX150" i="73"/>
  <c r="KM134" i="73"/>
  <c r="KM118" i="73"/>
  <c r="KM99" i="73"/>
  <c r="KM31" i="73"/>
  <c r="JX67" i="73"/>
  <c r="JX30" i="73"/>
  <c r="KM77" i="73"/>
  <c r="KM210" i="73"/>
  <c r="JX158" i="73"/>
  <c r="KM221" i="73"/>
  <c r="KM161" i="73"/>
  <c r="JX69" i="73"/>
  <c r="JX68" i="73"/>
  <c r="KM136" i="73"/>
  <c r="KM82" i="73"/>
  <c r="KP208" i="73"/>
  <c r="KA94" i="73"/>
  <c r="KA134" i="73"/>
  <c r="KP73" i="73"/>
  <c r="KP143" i="73"/>
  <c r="KA30" i="73"/>
  <c r="KA188" i="73"/>
  <c r="KT205" i="73"/>
  <c r="KE98" i="73"/>
  <c r="KT189" i="73"/>
  <c r="KE144" i="73"/>
  <c r="KE175" i="73"/>
  <c r="KE176" i="73"/>
  <c r="KE160" i="73"/>
  <c r="KT30" i="73"/>
  <c r="KT148" i="73"/>
  <c r="KT96" i="73"/>
  <c r="KT173" i="73"/>
  <c r="KT178" i="73"/>
  <c r="KT158" i="73"/>
  <c r="KT29" i="73"/>
  <c r="KE141" i="73"/>
  <c r="KE125" i="73"/>
  <c r="KE150" i="73"/>
  <c r="KE149" i="73"/>
  <c r="KE28" i="73"/>
  <c r="KE192" i="73"/>
  <c r="KT129" i="73"/>
  <c r="KT215" i="73"/>
  <c r="KE54" i="73"/>
  <c r="KT185" i="73"/>
  <c r="KT159" i="73"/>
  <c r="KT128" i="73"/>
  <c r="KT87" i="73"/>
  <c r="KT86" i="73"/>
  <c r="KT94" i="73"/>
  <c r="KT43" i="73"/>
  <c r="KE22" i="73"/>
  <c r="KE30" i="73"/>
  <c r="KT149" i="73"/>
  <c r="KT60" i="73"/>
  <c r="KT166" i="73"/>
  <c r="KT135" i="73"/>
  <c r="KE32" i="73"/>
  <c r="KT160" i="73"/>
  <c r="KE87" i="73"/>
  <c r="KE46" i="73"/>
  <c r="KE157" i="73"/>
  <c r="KT72" i="73"/>
  <c r="KE58" i="73"/>
  <c r="KB179" i="73"/>
  <c r="KB25" i="73"/>
  <c r="KQ214" i="73"/>
  <c r="KQ30" i="73"/>
  <c r="KQ100" i="73"/>
  <c r="KQ220" i="73"/>
  <c r="KQ74" i="73"/>
  <c r="KB37" i="73"/>
  <c r="KB156" i="73"/>
  <c r="KB110" i="73"/>
  <c r="KQ136" i="73"/>
  <c r="KQ46" i="73"/>
  <c r="KB59" i="73"/>
  <c r="KQ143" i="73"/>
  <c r="KQ185" i="73"/>
  <c r="KQ22" i="73"/>
  <c r="KQ96" i="73"/>
  <c r="KB119" i="73"/>
  <c r="KB168" i="73"/>
  <c r="KQ77" i="73"/>
  <c r="KB32" i="73"/>
  <c r="KB60" i="73"/>
  <c r="KB202" i="73"/>
  <c r="KQ99" i="73"/>
  <c r="KQ37" i="73"/>
  <c r="JX134" i="73"/>
  <c r="JX50" i="73"/>
  <c r="JX86" i="73"/>
  <c r="JX39" i="73"/>
  <c r="KM217" i="73"/>
  <c r="KM60" i="73"/>
  <c r="KI141" i="73"/>
  <c r="KI110" i="73"/>
  <c r="KI122" i="73"/>
  <c r="KI200" i="73"/>
  <c r="KX186" i="73"/>
  <c r="KI183" i="73"/>
  <c r="KI128" i="73"/>
  <c r="KX150" i="73"/>
  <c r="KX60" i="73"/>
  <c r="KI116" i="73"/>
  <c r="KI207" i="73"/>
  <c r="KX198" i="73"/>
  <c r="KX63" i="73"/>
  <c r="KX136" i="73"/>
  <c r="KX193" i="73"/>
  <c r="KI32" i="73"/>
  <c r="KI214" i="73"/>
  <c r="KI162" i="73"/>
  <c r="KI188" i="73"/>
  <c r="KX121" i="73"/>
  <c r="KI203" i="73"/>
  <c r="KI100" i="73"/>
  <c r="KI99" i="73"/>
  <c r="KX100" i="73"/>
  <c r="KI81" i="73"/>
  <c r="KI79" i="73"/>
  <c r="KI161" i="73"/>
  <c r="KI182" i="73"/>
  <c r="KP219" i="73"/>
  <c r="KP58" i="73"/>
  <c r="KA216" i="73"/>
  <c r="KA88" i="73"/>
  <c r="KP211" i="73"/>
  <c r="KA214" i="73"/>
  <c r="KP94" i="73"/>
  <c r="KP115" i="73"/>
  <c r="KP23" i="73"/>
  <c r="KP174" i="73"/>
  <c r="KP36" i="73"/>
  <c r="KA161" i="73"/>
  <c r="KA201" i="73"/>
  <c r="KA65" i="73"/>
  <c r="KA167" i="73"/>
  <c r="KP85" i="73"/>
  <c r="KP50" i="73"/>
  <c r="KT194" i="73"/>
  <c r="KT164" i="73"/>
  <c r="KE34" i="73"/>
  <c r="KE142" i="73"/>
  <c r="KE109" i="73"/>
  <c r="KE68" i="73"/>
  <c r="KT130" i="73"/>
  <c r="KT212" i="73"/>
  <c r="KT114" i="73"/>
  <c r="KT193" i="73"/>
  <c r="KJ30" i="73"/>
  <c r="KU183" i="73"/>
  <c r="KU167" i="73"/>
  <c r="KF105" i="73"/>
  <c r="KU208" i="73"/>
  <c r="KF53" i="73"/>
  <c r="KF191" i="73"/>
  <c r="KF210" i="73"/>
  <c r="KU184" i="73"/>
  <c r="KF188" i="73"/>
  <c r="KU137" i="73"/>
  <c r="KU55" i="73"/>
  <c r="KU188" i="73"/>
  <c r="KB97" i="73"/>
  <c r="KQ119" i="73"/>
  <c r="KB169" i="73"/>
  <c r="KB121" i="73"/>
  <c r="KB72" i="73"/>
  <c r="KB43" i="73"/>
  <c r="KQ146" i="73"/>
  <c r="KQ25" i="73"/>
  <c r="KB118" i="73"/>
  <c r="KB28" i="73"/>
  <c r="KQ123" i="73"/>
  <c r="KT111" i="73"/>
  <c r="KQ102" i="73"/>
  <c r="KQ113" i="73"/>
  <c r="KB133" i="73"/>
  <c r="KQ188" i="73"/>
  <c r="KM95" i="73"/>
  <c r="KM183" i="73"/>
  <c r="KX116" i="73"/>
  <c r="KI85" i="73"/>
  <c r="KX207" i="73"/>
  <c r="KI74" i="73"/>
  <c r="KI156" i="73"/>
  <c r="KI103" i="73"/>
  <c r="KX138" i="73"/>
  <c r="KX171" i="73"/>
  <c r="KX126" i="73"/>
  <c r="KI176" i="73"/>
  <c r="KI205" i="73"/>
  <c r="KP40" i="73"/>
  <c r="KP46" i="73"/>
  <c r="KP56" i="73"/>
  <c r="KP197" i="73"/>
  <c r="KA113" i="73"/>
  <c r="KT39" i="73"/>
  <c r="KT120" i="73"/>
  <c r="KE159" i="73"/>
  <c r="KJ49" i="73"/>
  <c r="KF182" i="73"/>
  <c r="KU192" i="73"/>
  <c r="KU75" i="73"/>
  <c r="KF217" i="73"/>
  <c r="KQ210" i="73"/>
  <c r="KB146" i="73"/>
  <c r="KB163" i="73"/>
  <c r="KB79" i="73"/>
  <c r="KQ181" i="73"/>
  <c r="KB166" i="73"/>
  <c r="KB206" i="73"/>
  <c r="KB215" i="73"/>
  <c r="KQ187" i="73"/>
  <c r="KQ71" i="73"/>
  <c r="KB150" i="73"/>
  <c r="KQ73" i="73"/>
  <c r="KB144" i="73"/>
  <c r="KB122" i="73"/>
  <c r="KB52" i="73"/>
  <c r="KB126" i="73"/>
  <c r="KQ128" i="73"/>
  <c r="KQ142" i="73"/>
  <c r="KQ197" i="73"/>
  <c r="KQ79" i="73"/>
  <c r="KQ215" i="73"/>
  <c r="KQ93" i="73"/>
  <c r="KQ36" i="73"/>
  <c r="KM205" i="73"/>
  <c r="KM180" i="73"/>
  <c r="JX161" i="73"/>
  <c r="KM151" i="73"/>
  <c r="KM206" i="73"/>
  <c r="KM152" i="73"/>
  <c r="JX152" i="73"/>
  <c r="JX125" i="73"/>
  <c r="KM23" i="73"/>
  <c r="JX197" i="73"/>
  <c r="JX142" i="73"/>
  <c r="KM53" i="73"/>
  <c r="KM126" i="73"/>
  <c r="KM125" i="73"/>
  <c r="JX66" i="73"/>
  <c r="KM68" i="73"/>
  <c r="KM133" i="73"/>
  <c r="JX185" i="73"/>
  <c r="KM162" i="73"/>
  <c r="KM214" i="73"/>
  <c r="JX57" i="73"/>
  <c r="KM86" i="73"/>
  <c r="JX121" i="73"/>
  <c r="KM30" i="73"/>
  <c r="KA109" i="73"/>
  <c r="KA22" i="73"/>
  <c r="KA36" i="73"/>
  <c r="KE39" i="73"/>
  <c r="KE158" i="73"/>
  <c r="KE178" i="73"/>
  <c r="KE123" i="73"/>
  <c r="KE212" i="73"/>
  <c r="KT42" i="73"/>
  <c r="KE97" i="73"/>
  <c r="KE60" i="73"/>
  <c r="KT79" i="73"/>
  <c r="KT112" i="73"/>
  <c r="KT122" i="73"/>
  <c r="KT174" i="73"/>
  <c r="KE25" i="73"/>
  <c r="KB49" i="73"/>
  <c r="KQ204" i="73"/>
  <c r="KB158" i="73"/>
  <c r="KB65" i="73"/>
  <c r="KB66" i="73"/>
  <c r="KB198" i="73"/>
  <c r="KB61" i="73"/>
  <c r="KQ161" i="73"/>
  <c r="JX55" i="73"/>
  <c r="JX110" i="73"/>
  <c r="KI118" i="73"/>
  <c r="KI198" i="73"/>
  <c r="KI154" i="73"/>
  <c r="KX59" i="73"/>
  <c r="KX91" i="73"/>
  <c r="KX190" i="73"/>
  <c r="KX162" i="73"/>
  <c r="KI190" i="73"/>
  <c r="KI127" i="73"/>
  <c r="KX187" i="73"/>
  <c r="KX46" i="73"/>
  <c r="KX111" i="73"/>
  <c r="KI123" i="73"/>
  <c r="KA211" i="73"/>
  <c r="KA39" i="73"/>
  <c r="KA111" i="73"/>
  <c r="KA24" i="73"/>
  <c r="KA97" i="73"/>
  <c r="KP154" i="73"/>
  <c r="KT147" i="73"/>
  <c r="KE122" i="73"/>
  <c r="KE45" i="73"/>
  <c r="KU196" i="73"/>
  <c r="KU70" i="73"/>
  <c r="KU205" i="73"/>
  <c r="KU138" i="73"/>
  <c r="KQ97" i="73"/>
  <c r="KQ116" i="73"/>
  <c r="KB100" i="73"/>
  <c r="KB98" i="73"/>
  <c r="KB84" i="73"/>
  <c r="KB94" i="73"/>
  <c r="KQ176" i="73"/>
  <c r="KQ125" i="73"/>
  <c r="KQ63" i="73"/>
  <c r="KQ38" i="73"/>
  <c r="KB212" i="73"/>
  <c r="KB58" i="73"/>
  <c r="KB95" i="73"/>
  <c r="KQ153" i="73"/>
  <c r="KQ207" i="73"/>
  <c r="KB50" i="73"/>
  <c r="KQ35" i="73"/>
  <c r="KQ64" i="73"/>
  <c r="KB68" i="73"/>
  <c r="KB185" i="73"/>
  <c r="KB196" i="73"/>
  <c r="KB193" i="73"/>
  <c r="KB141" i="73"/>
  <c r="KQ170" i="73"/>
  <c r="KB152" i="73"/>
  <c r="KQ62" i="73"/>
  <c r="KQ186" i="73"/>
  <c r="KQ163" i="73"/>
  <c r="KB218" i="73"/>
  <c r="KB137" i="73"/>
  <c r="KQ216" i="73"/>
  <c r="KB55" i="73"/>
  <c r="KB217" i="73"/>
  <c r="KB222" i="73"/>
  <c r="KQ218" i="73"/>
  <c r="KQ182" i="73"/>
  <c r="KB201" i="73"/>
  <c r="KB167" i="73"/>
  <c r="KB63" i="73"/>
  <c r="KQ115" i="73"/>
  <c r="KQ130" i="73"/>
  <c r="KB127" i="73"/>
  <c r="KB149" i="73"/>
  <c r="KQ172" i="73"/>
  <c r="KQ109" i="73"/>
  <c r="KQ193" i="73"/>
  <c r="KQ107" i="73"/>
  <c r="KB171" i="73"/>
  <c r="KQ23" i="73"/>
  <c r="KB181" i="73"/>
  <c r="KQ192" i="73"/>
  <c r="KB71" i="73"/>
  <c r="KB136" i="73"/>
  <c r="KM64" i="73"/>
  <c r="JX183" i="73"/>
  <c r="KM153" i="73"/>
  <c r="KM70" i="73"/>
  <c r="JX169" i="73"/>
  <c r="KM173" i="73"/>
  <c r="KM73" i="73"/>
  <c r="JX126" i="73"/>
  <c r="JX100" i="73"/>
  <c r="JX94" i="73"/>
  <c r="JX189" i="73"/>
  <c r="KM90" i="73"/>
  <c r="JX128" i="73"/>
  <c r="JX101" i="73"/>
  <c r="JX138" i="73"/>
  <c r="KM213" i="73"/>
  <c r="JX148" i="73"/>
  <c r="KM149" i="73"/>
  <c r="KM199" i="73"/>
  <c r="KM211" i="73"/>
  <c r="KM78" i="73"/>
  <c r="KM107" i="73"/>
  <c r="JX162" i="73"/>
  <c r="KM42" i="73"/>
  <c r="JX219" i="73"/>
  <c r="JX36" i="73"/>
  <c r="KM182" i="73"/>
  <c r="JX34" i="73"/>
  <c r="KM40" i="73"/>
  <c r="KM123" i="73"/>
  <c r="KM178" i="73"/>
  <c r="KM45" i="73"/>
  <c r="JX214" i="73"/>
  <c r="KM159" i="73"/>
  <c r="KM142" i="73"/>
  <c r="KM222" i="73"/>
  <c r="KM176" i="73"/>
  <c r="KA204" i="73"/>
  <c r="KP26" i="73"/>
  <c r="KA140" i="73"/>
  <c r="KA190" i="73"/>
  <c r="KA96" i="73"/>
  <c r="KA184" i="73"/>
  <c r="KA175" i="73"/>
  <c r="KP203" i="73"/>
  <c r="KA147" i="73"/>
  <c r="KP180" i="73"/>
  <c r="KP140" i="73"/>
  <c r="KP102" i="73"/>
  <c r="KT142" i="73"/>
  <c r="KE151" i="73"/>
  <c r="KE66" i="73"/>
  <c r="KE130" i="73"/>
  <c r="KT34" i="73"/>
  <c r="KE200" i="73"/>
  <c r="KT183" i="73"/>
  <c r="KE94" i="73"/>
  <c r="KE219" i="73"/>
  <c r="KE42" i="73"/>
  <c r="KT201" i="73"/>
  <c r="KE209" i="73"/>
  <c r="KE184" i="73"/>
  <c r="KT171" i="73"/>
  <c r="KT26" i="73"/>
  <c r="KE57" i="73"/>
  <c r="KE65" i="73"/>
  <c r="KE165" i="73"/>
  <c r="KE51" i="73"/>
  <c r="KT163" i="73"/>
  <c r="KE113" i="73"/>
  <c r="KE169" i="73"/>
  <c r="KT118" i="73"/>
  <c r="KT146" i="73"/>
  <c r="KE93" i="73"/>
  <c r="KE201" i="73"/>
  <c r="KT52" i="73"/>
  <c r="KT218" i="73"/>
  <c r="KT198" i="73"/>
  <c r="KT70" i="73"/>
  <c r="KT191" i="73"/>
  <c r="KE88" i="73"/>
  <c r="KT119" i="73"/>
  <c r="KE64" i="73"/>
  <c r="KT216" i="73"/>
  <c r="KE53" i="73"/>
  <c r="KE118" i="73"/>
  <c r="KE89" i="73"/>
  <c r="KT133" i="73"/>
  <c r="KT116" i="73"/>
  <c r="KB131" i="73"/>
  <c r="KB93" i="73"/>
  <c r="KQ135" i="73"/>
  <c r="KQ150" i="73"/>
  <c r="KQ48" i="73"/>
  <c r="KQ178" i="73"/>
  <c r="KB48" i="73"/>
  <c r="KB148" i="73"/>
  <c r="KB112" i="73"/>
  <c r="KQ51" i="73"/>
  <c r="KQ155" i="73"/>
  <c r="KB204" i="73"/>
  <c r="KB216" i="73"/>
  <c r="KQ39" i="73"/>
  <c r="KQ95" i="73"/>
  <c r="KB174" i="73"/>
  <c r="KB42" i="73"/>
  <c r="KB109" i="73"/>
  <c r="KQ157" i="73"/>
  <c r="KB85" i="73"/>
  <c r="KQ168" i="73"/>
  <c r="KQ103" i="73"/>
  <c r="KQ208" i="73"/>
  <c r="KM27" i="73"/>
  <c r="JX146" i="73"/>
  <c r="KM143" i="73"/>
  <c r="JX93" i="73"/>
  <c r="JX56" i="73"/>
  <c r="JX191" i="73"/>
  <c r="KX180" i="73"/>
  <c r="KI113" i="73"/>
  <c r="KI102" i="73"/>
  <c r="KI82" i="73"/>
  <c r="KI51" i="73"/>
  <c r="KX81" i="73"/>
  <c r="KX166" i="73"/>
  <c r="KX83" i="73"/>
  <c r="KX157" i="73"/>
  <c r="KX40" i="73"/>
  <c r="KX143" i="73"/>
  <c r="KX170" i="73"/>
  <c r="KI174" i="73"/>
  <c r="KX74" i="73"/>
  <c r="KI195" i="73"/>
  <c r="KX68" i="73"/>
  <c r="KI31" i="73"/>
  <c r="KI73" i="73"/>
  <c r="KI175" i="73"/>
  <c r="KX71" i="73"/>
  <c r="KI152" i="73"/>
  <c r="KX47" i="73"/>
  <c r="KI187" i="73"/>
  <c r="KX48" i="73"/>
  <c r="KX203" i="73"/>
  <c r="KI121" i="73"/>
  <c r="KX93" i="73"/>
  <c r="KX75" i="73"/>
  <c r="KI180" i="73"/>
  <c r="KX90" i="73"/>
  <c r="KI88" i="73"/>
  <c r="KI202" i="73"/>
  <c r="KI181" i="73"/>
  <c r="KI28" i="73"/>
  <c r="KI114" i="73"/>
  <c r="KX165" i="73"/>
  <c r="KI42" i="73"/>
  <c r="KI197" i="73"/>
  <c r="KX92" i="73"/>
  <c r="KA28" i="73"/>
  <c r="KA151" i="73"/>
  <c r="KP201" i="73"/>
  <c r="KP90" i="73"/>
  <c r="KA176" i="73"/>
  <c r="KP76" i="73"/>
  <c r="KP189" i="73"/>
  <c r="KA202" i="73"/>
  <c r="KP158" i="73"/>
  <c r="KP178" i="73"/>
  <c r="KA40" i="73"/>
  <c r="KA62" i="73"/>
  <c r="KA93" i="73"/>
  <c r="KA218" i="73"/>
  <c r="KP83" i="73"/>
  <c r="KP47" i="73"/>
  <c r="KA179" i="73"/>
  <c r="KT177" i="73"/>
  <c r="KT113" i="73"/>
  <c r="KT58" i="73"/>
  <c r="KT190" i="73"/>
  <c r="KT69" i="73"/>
  <c r="KT152" i="73"/>
  <c r="KT32" i="73"/>
  <c r="KT134" i="73"/>
  <c r="KE133" i="73"/>
  <c r="KE164" i="73"/>
  <c r="KY117" i="73"/>
  <c r="KY186" i="73"/>
  <c r="KF193" i="73"/>
  <c r="KU179" i="73"/>
  <c r="KF44" i="73"/>
  <c r="KU119" i="73"/>
  <c r="KF134" i="73"/>
  <c r="KU54" i="73"/>
  <c r="KF195" i="73"/>
  <c r="KF206" i="73"/>
  <c r="KF152" i="73"/>
  <c r="KU164" i="73"/>
  <c r="KU47" i="73"/>
  <c r="KB57" i="73"/>
  <c r="KQ134" i="73"/>
  <c r="KQ52" i="73"/>
  <c r="KB86" i="73"/>
  <c r="KB160" i="73"/>
  <c r="KQ72" i="73"/>
  <c r="KQ140" i="73"/>
  <c r="KB176" i="73"/>
  <c r="KB27" i="73"/>
  <c r="KQ55" i="73"/>
  <c r="KB205" i="73"/>
  <c r="KQ118" i="73"/>
  <c r="KQ124" i="73"/>
  <c r="KB107" i="73"/>
  <c r="KB190" i="73"/>
  <c r="KB180" i="73"/>
  <c r="KB145" i="73"/>
  <c r="KQ92" i="73"/>
  <c r="KB82" i="73"/>
  <c r="KB39" i="73"/>
  <c r="KQ167" i="73"/>
  <c r="KB30" i="73"/>
  <c r="KB106" i="73"/>
  <c r="KB117" i="73"/>
  <c r="KQ132" i="73"/>
  <c r="KB91" i="73"/>
  <c r="KQ129" i="73"/>
  <c r="KQ86" i="73"/>
  <c r="KB102" i="73"/>
  <c r="KQ154" i="73"/>
  <c r="KB114" i="73"/>
  <c r="KB178" i="73"/>
  <c r="KQ26" i="73"/>
  <c r="KQ50" i="73"/>
  <c r="KQ61" i="73"/>
  <c r="KB207" i="73"/>
  <c r="KB172" i="73"/>
  <c r="KB140" i="73"/>
  <c r="KB81" i="73"/>
  <c r="KB189" i="73"/>
  <c r="KQ126" i="73"/>
  <c r="KB67" i="73"/>
  <c r="KB175" i="73"/>
  <c r="KB45" i="73"/>
  <c r="KQ127" i="73"/>
  <c r="KB186" i="73"/>
  <c r="KQ173" i="73"/>
  <c r="KQ217" i="73"/>
  <c r="KQ166" i="73"/>
  <c r="KB221" i="73"/>
  <c r="KB38" i="73"/>
  <c r="KQ180" i="73"/>
  <c r="KQ190" i="73"/>
  <c r="KQ147" i="73"/>
  <c r="KQ212" i="73"/>
  <c r="KB220" i="73"/>
  <c r="KQ24" i="73"/>
  <c r="KB147" i="73"/>
  <c r="KQ28" i="73"/>
  <c r="KB73" i="73"/>
  <c r="JX164" i="73"/>
  <c r="KM49" i="73"/>
  <c r="JX58" i="73"/>
  <c r="KM200" i="73"/>
  <c r="KM66" i="73"/>
  <c r="KM71" i="73"/>
  <c r="KM168" i="73"/>
  <c r="JX210" i="73"/>
  <c r="KM52" i="73"/>
  <c r="KM109" i="73"/>
  <c r="KM25" i="73"/>
  <c r="JX111" i="73"/>
  <c r="KM54" i="73"/>
  <c r="JX168" i="73"/>
  <c r="KM91" i="73"/>
  <c r="JX22" i="73"/>
  <c r="KM38" i="73"/>
  <c r="JX64" i="73"/>
  <c r="JX135" i="73"/>
  <c r="JX181" i="73"/>
  <c r="KM24" i="73"/>
  <c r="KM108" i="73"/>
  <c r="KM101" i="73"/>
  <c r="JX209" i="73"/>
  <c r="JX145" i="73"/>
  <c r="KM83" i="73"/>
  <c r="KM128" i="73"/>
  <c r="JX33" i="73"/>
  <c r="KM197" i="73"/>
  <c r="KM26" i="73"/>
  <c r="JX76" i="73"/>
  <c r="JX60" i="73"/>
  <c r="JX136" i="73"/>
  <c r="JX192" i="73"/>
  <c r="KM130" i="73"/>
  <c r="JX174" i="73"/>
  <c r="JX43" i="73"/>
  <c r="KA60" i="73"/>
  <c r="KA61" i="73"/>
  <c r="KA157" i="73"/>
  <c r="KA23" i="73"/>
  <c r="KP149" i="73"/>
  <c r="KP33" i="73"/>
  <c r="KP78" i="73"/>
  <c r="KP116" i="73"/>
  <c r="KA120" i="73"/>
  <c r="KE143" i="73"/>
  <c r="KE96" i="73"/>
  <c r="KE35" i="73"/>
  <c r="KE188" i="73"/>
  <c r="KE91" i="73"/>
  <c r="KT51" i="73"/>
  <c r="KE67" i="73"/>
  <c r="KE204" i="73"/>
  <c r="KT37" i="73"/>
  <c r="KT200" i="73"/>
  <c r="KT68" i="73"/>
  <c r="KT59" i="73"/>
  <c r="KT28" i="73"/>
  <c r="KE105" i="73"/>
  <c r="KE138" i="73"/>
  <c r="KT99" i="73"/>
  <c r="KT150" i="73"/>
  <c r="KT220" i="73"/>
  <c r="KE132" i="73"/>
  <c r="KE71" i="73"/>
  <c r="KT105" i="73"/>
  <c r="KT100" i="73"/>
  <c r="KT98" i="73"/>
  <c r="KE208" i="73"/>
  <c r="KT108" i="73"/>
  <c r="KE215" i="73"/>
  <c r="KT93" i="73"/>
  <c r="KT92" i="73"/>
  <c r="KT126" i="73"/>
  <c r="KT187" i="73"/>
  <c r="KE70" i="73"/>
  <c r="KE117" i="73"/>
  <c r="KE49" i="73"/>
  <c r="KE121" i="73"/>
  <c r="KE84" i="73"/>
  <c r="KT106" i="73"/>
  <c r="KE210" i="73"/>
  <c r="KT168" i="73"/>
  <c r="KT167" i="73"/>
  <c r="KE221" i="73"/>
  <c r="KT197" i="73"/>
  <c r="KB177" i="73"/>
  <c r="KQ160" i="73"/>
  <c r="KB200" i="73"/>
  <c r="KB92" i="73"/>
  <c r="KB173" i="73"/>
  <c r="KQ141" i="73"/>
  <c r="KQ57" i="73"/>
  <c r="KQ114" i="73"/>
  <c r="KB214" i="73"/>
  <c r="KB210" i="73"/>
  <c r="KB153" i="73"/>
  <c r="KQ33" i="73"/>
  <c r="KQ42" i="73"/>
  <c r="KB194" i="73"/>
  <c r="KQ203" i="73"/>
  <c r="KQ53" i="73"/>
  <c r="KB182" i="73"/>
  <c r="KQ189" i="73"/>
  <c r="KQ108" i="73"/>
  <c r="KM186" i="73"/>
  <c r="JX165" i="73"/>
  <c r="JX207" i="73"/>
  <c r="JX173" i="73"/>
  <c r="KX77" i="73"/>
  <c r="KI111" i="73"/>
  <c r="KI189" i="73"/>
  <c r="KX192" i="73"/>
  <c r="KX201" i="73"/>
  <c r="KI40" i="73"/>
  <c r="KI67" i="73"/>
  <c r="KI133" i="73"/>
  <c r="KX26" i="73"/>
  <c r="KX128" i="73"/>
  <c r="KX195" i="73"/>
  <c r="KI45" i="73"/>
  <c r="KI178" i="73"/>
  <c r="KX51" i="73"/>
  <c r="KI146" i="73"/>
  <c r="KI144" i="73"/>
  <c r="KI87" i="73"/>
  <c r="KX219" i="73"/>
  <c r="KI165" i="73"/>
  <c r="KI98" i="73"/>
  <c r="KX151" i="73"/>
  <c r="KI210" i="73"/>
  <c r="KX50" i="73"/>
  <c r="KX140" i="73"/>
  <c r="KI101" i="73"/>
  <c r="KX213" i="73"/>
  <c r="KX124" i="73"/>
  <c r="KA222" i="73"/>
  <c r="KP218" i="73"/>
  <c r="KA163" i="73"/>
  <c r="KA92" i="73"/>
  <c r="KP88" i="73"/>
  <c r="KA56" i="73"/>
  <c r="KP188" i="73"/>
  <c r="KA47" i="73"/>
  <c r="KA79" i="73"/>
  <c r="KA156" i="73"/>
  <c r="KP74" i="73"/>
  <c r="KA212" i="73"/>
  <c r="KT64" i="73"/>
  <c r="KE199" i="73"/>
  <c r="KE41" i="73"/>
  <c r="KE78" i="73"/>
  <c r="KT77" i="73"/>
  <c r="KE72" i="73"/>
  <c r="KY35" i="73"/>
  <c r="KF39" i="73"/>
  <c r="KU190" i="73"/>
  <c r="KU162" i="73"/>
  <c r="KU103" i="73"/>
  <c r="KF103" i="73"/>
  <c r="KU176" i="73"/>
  <c r="KU74" i="73"/>
  <c r="KQ59" i="73"/>
  <c r="KQ159" i="73"/>
  <c r="KQ41" i="73"/>
  <c r="KQ184" i="73"/>
  <c r="KQ56" i="73"/>
  <c r="KB34" i="73"/>
  <c r="KB87" i="73"/>
  <c r="KB203" i="73"/>
  <c r="KQ90" i="73"/>
  <c r="KB99" i="73"/>
  <c r="KB123" i="73"/>
  <c r="KQ145" i="73"/>
  <c r="KQ43" i="73"/>
  <c r="KQ151" i="73"/>
  <c r="KB41" i="73"/>
  <c r="KB143" i="73"/>
  <c r="KQ165" i="73"/>
  <c r="KB51" i="73"/>
  <c r="KQ221" i="73"/>
  <c r="KB44" i="73"/>
  <c r="KB139" i="73"/>
  <c r="KB197" i="73"/>
  <c r="KQ54" i="73"/>
  <c r="KQ94" i="73"/>
  <c r="KQ177" i="73"/>
  <c r="KQ66" i="73"/>
  <c r="KB184" i="73"/>
  <c r="KQ112" i="73"/>
  <c r="KQ85" i="73"/>
  <c r="KB195" i="73"/>
  <c r="KB165" i="73"/>
  <c r="KB64" i="73"/>
  <c r="KQ31" i="73"/>
  <c r="KQ201" i="73"/>
  <c r="KQ84" i="73"/>
  <c r="KB62" i="73"/>
  <c r="KQ179" i="73"/>
  <c r="KQ202" i="73"/>
  <c r="JX40" i="73"/>
  <c r="KM93" i="73"/>
  <c r="KM111" i="73"/>
  <c r="JX90" i="73"/>
  <c r="JX83" i="73"/>
  <c r="JX175" i="73"/>
  <c r="KM39" i="73"/>
  <c r="JX195" i="73"/>
  <c r="KM116" i="73"/>
  <c r="KM201" i="73"/>
  <c r="JX117" i="73"/>
  <c r="KM158" i="73"/>
  <c r="KM36" i="73"/>
  <c r="JX95" i="73"/>
  <c r="JX180" i="73"/>
  <c r="KM154" i="73"/>
  <c r="KM22" i="73"/>
  <c r="KM117" i="73"/>
  <c r="KP213" i="73"/>
  <c r="KP177" i="73"/>
  <c r="KP44" i="73"/>
  <c r="KA172" i="73"/>
  <c r="KP113" i="73"/>
  <c r="KP105" i="73"/>
  <c r="KT184" i="73"/>
  <c r="KE191" i="73"/>
  <c r="KE86" i="73"/>
  <c r="KE153" i="73"/>
  <c r="KE63" i="73"/>
  <c r="KE181" i="73"/>
  <c r="KE167" i="73"/>
  <c r="KT210" i="73"/>
  <c r="KT36" i="73"/>
  <c r="KT95" i="73"/>
  <c r="KE23" i="73"/>
  <c r="KE128" i="73"/>
  <c r="KE196" i="73"/>
  <c r="KE99" i="73"/>
  <c r="KE163" i="73"/>
  <c r="KT25" i="73"/>
  <c r="KE147" i="73"/>
  <c r="KT179" i="73"/>
  <c r="KE195" i="73"/>
  <c r="KT89" i="73"/>
  <c r="KT91" i="73"/>
  <c r="KT175" i="73"/>
  <c r="KT53" i="73"/>
  <c r="KT66" i="73"/>
  <c r="KT73" i="73"/>
  <c r="KT24" i="73"/>
  <c r="KE36" i="73"/>
  <c r="KQ209" i="73"/>
  <c r="KB213" i="73"/>
  <c r="KB134" i="73"/>
  <c r="KQ60" i="73"/>
  <c r="KQ158" i="73"/>
  <c r="KB111" i="73"/>
  <c r="KQ152" i="73"/>
  <c r="KB187" i="73"/>
  <c r="KB35" i="73"/>
  <c r="KQ171" i="73"/>
  <c r="KQ47" i="73"/>
  <c r="KQ144" i="73"/>
  <c r="KB69" i="73"/>
  <c r="KB209" i="73"/>
  <c r="KB142" i="73"/>
  <c r="KB211" i="73"/>
  <c r="KM32" i="73"/>
  <c r="JX222" i="73"/>
  <c r="JX196" i="73"/>
  <c r="KM75" i="73"/>
  <c r="KX30" i="73"/>
  <c r="KI219" i="73"/>
  <c r="KX185" i="73"/>
  <c r="KX35" i="73"/>
  <c r="KX184" i="73"/>
  <c r="KI137" i="73"/>
  <c r="KX34" i="73"/>
  <c r="KX82" i="73"/>
  <c r="KI143" i="73"/>
  <c r="KX194" i="73"/>
  <c r="KI130" i="73"/>
  <c r="KX199" i="73"/>
  <c r="KI92" i="73"/>
  <c r="KI53" i="73"/>
  <c r="KI65" i="73"/>
  <c r="KX22" i="73"/>
  <c r="KI66" i="73"/>
  <c r="KI222" i="73"/>
  <c r="KX222" i="73"/>
  <c r="KX32" i="73"/>
  <c r="KX127" i="73"/>
  <c r="KI48" i="73"/>
  <c r="KP84" i="73"/>
  <c r="KA103" i="73"/>
  <c r="KA124" i="73"/>
  <c r="KP39" i="73"/>
  <c r="KA137" i="73"/>
  <c r="KA181" i="73"/>
  <c r="KP135" i="73"/>
  <c r="KA41" i="73"/>
  <c r="KA102" i="73"/>
  <c r="KA187" i="73"/>
  <c r="KA59" i="73"/>
  <c r="KE114" i="73"/>
  <c r="KT67" i="73"/>
  <c r="KE182" i="73"/>
  <c r="KT124" i="73"/>
  <c r="KT145" i="73"/>
  <c r="KE183" i="73"/>
  <c r="KY45" i="73"/>
  <c r="KF85" i="73"/>
  <c r="KU101" i="73"/>
  <c r="KU95" i="73"/>
  <c r="KU111" i="73"/>
  <c r="KF133" i="73"/>
  <c r="KF111" i="73"/>
  <c r="KF31" i="73"/>
  <c r="KQ211" i="73"/>
  <c r="KQ58" i="73"/>
  <c r="KQ88" i="73"/>
  <c r="KB154" i="73"/>
  <c r="KQ162" i="73"/>
  <c r="KB77" i="73"/>
  <c r="KB83" i="73"/>
  <c r="KB125" i="73"/>
  <c r="KI84" i="73"/>
  <c r="KT85" i="73"/>
  <c r="KE203" i="73"/>
  <c r="KE168" i="73"/>
  <c r="KT188" i="73"/>
  <c r="KE205" i="73"/>
  <c r="KE27" i="73"/>
  <c r="KT22" i="73"/>
  <c r="KE38" i="73"/>
  <c r="KE82" i="73"/>
  <c r="KE179" i="73"/>
  <c r="KT115" i="73"/>
  <c r="KE218" i="73"/>
  <c r="KT78" i="73"/>
  <c r="KE102" i="73"/>
  <c r="KE220" i="73"/>
  <c r="KT84" i="73"/>
  <c r="KT65" i="73"/>
  <c r="KE26" i="73"/>
  <c r="KE56" i="73"/>
  <c r="KT211" i="73"/>
  <c r="KT103" i="73"/>
  <c r="KE198" i="73"/>
  <c r="KT195" i="73"/>
  <c r="KE135" i="73"/>
  <c r="KE33" i="73"/>
  <c r="KE136" i="73"/>
  <c r="KT139" i="73"/>
  <c r="KE202" i="73"/>
  <c r="KT109" i="73"/>
  <c r="KE197" i="73"/>
  <c r="KT154" i="73"/>
  <c r="KT82" i="73"/>
  <c r="JX131" i="73"/>
  <c r="KM103" i="73"/>
  <c r="KM89" i="73"/>
  <c r="KM97" i="73"/>
  <c r="KM202" i="73"/>
  <c r="KM121" i="73"/>
  <c r="JX218" i="73"/>
  <c r="KM146" i="73"/>
  <c r="KM191" i="73"/>
  <c r="JX220" i="73"/>
  <c r="KM44" i="73"/>
  <c r="KM216" i="73"/>
  <c r="KM169" i="73"/>
  <c r="KM94" i="73"/>
  <c r="JX109" i="73"/>
  <c r="KM29" i="73"/>
  <c r="JX105" i="73"/>
  <c r="JX98" i="73"/>
  <c r="KM165" i="73"/>
  <c r="KI157" i="73"/>
  <c r="KX153" i="73"/>
  <c r="KX152" i="73"/>
  <c r="KT101" i="73"/>
  <c r="KE148" i="73"/>
  <c r="KT38" i="73"/>
  <c r="KE50" i="73"/>
  <c r="KM59" i="73"/>
  <c r="JX79" i="73"/>
  <c r="KM135" i="73"/>
  <c r="JX104" i="73"/>
  <c r="JX163" i="73"/>
  <c r="KM67" i="73"/>
  <c r="JX141" i="73"/>
  <c r="KJ217" i="73"/>
  <c r="KJ67" i="73"/>
  <c r="KY29" i="73"/>
  <c r="KJ221" i="73"/>
  <c r="KY36" i="73"/>
  <c r="KY158" i="73"/>
  <c r="KY84" i="73"/>
  <c r="KY183" i="73"/>
  <c r="KJ201" i="73"/>
  <c r="KJ203" i="73"/>
  <c r="KY64" i="73"/>
  <c r="KY95" i="73"/>
  <c r="KI169" i="73"/>
  <c r="KX101" i="73"/>
  <c r="KX112" i="73"/>
  <c r="KX118" i="73"/>
  <c r="KT54" i="73"/>
  <c r="KE108" i="73"/>
  <c r="KT172" i="73"/>
  <c r="KA67" i="73"/>
  <c r="KA69" i="73"/>
  <c r="KP179" i="73"/>
  <c r="KA73" i="73"/>
  <c r="KA98" i="73"/>
  <c r="KA206" i="73"/>
  <c r="KP191" i="73"/>
  <c r="KA85" i="73"/>
  <c r="KA171" i="73"/>
  <c r="KA122" i="73"/>
  <c r="KP127" i="73"/>
  <c r="KP38" i="73"/>
  <c r="KP87" i="73"/>
  <c r="KA114" i="73"/>
  <c r="KA158" i="73"/>
  <c r="KA27" i="73"/>
  <c r="KA148" i="73"/>
  <c r="KP129" i="73"/>
  <c r="KP114" i="73"/>
  <c r="KA89" i="73"/>
  <c r="KP128" i="73"/>
  <c r="KA32" i="73"/>
  <c r="KA53" i="73"/>
  <c r="KA209" i="73"/>
  <c r="KA26" i="73"/>
  <c r="KP209" i="73"/>
  <c r="KP75" i="73"/>
  <c r="KP138" i="73"/>
  <c r="KA35" i="73"/>
  <c r="KP52" i="73"/>
  <c r="KP95" i="73"/>
  <c r="KP120" i="73"/>
  <c r="KA101" i="73"/>
  <c r="KA49" i="73"/>
  <c r="KA83" i="73"/>
  <c r="KP131" i="73"/>
  <c r="KP92" i="73"/>
  <c r="KA57" i="73"/>
  <c r="KA149" i="73"/>
  <c r="KA173" i="73"/>
  <c r="KP55" i="73"/>
  <c r="KP160" i="73"/>
  <c r="KP155" i="73"/>
  <c r="KA87" i="73"/>
  <c r="KA144" i="73"/>
  <c r="KA75" i="73"/>
  <c r="KA108" i="73"/>
  <c r="KA146" i="73"/>
  <c r="KA43" i="73"/>
  <c r="KA192" i="73"/>
  <c r="JX47" i="73"/>
  <c r="JX24" i="73"/>
  <c r="KM204" i="73"/>
  <c r="JX186" i="73"/>
  <c r="JX88" i="73"/>
  <c r="JX167" i="73"/>
  <c r="JX159" i="73"/>
  <c r="KU61" i="73"/>
  <c r="KF40" i="73"/>
  <c r="KF100" i="73"/>
  <c r="KF187" i="73"/>
  <c r="KU82" i="73"/>
  <c r="KU89" i="73"/>
  <c r="KU49" i="73"/>
  <c r="KU91" i="73"/>
  <c r="KF29" i="73"/>
  <c r="KF137" i="73"/>
  <c r="KU217" i="73"/>
  <c r="KU97" i="73"/>
  <c r="KU106" i="73"/>
  <c r="KF171" i="73"/>
  <c r="KF174" i="73"/>
  <c r="KF69" i="73"/>
  <c r="KF117" i="73"/>
  <c r="KU173" i="73"/>
  <c r="KU59" i="73"/>
  <c r="KF183" i="73"/>
  <c r="KF115" i="73"/>
  <c r="KU172" i="73"/>
  <c r="KF67" i="73"/>
  <c r="KI97" i="73"/>
  <c r="KX117" i="73"/>
  <c r="KI212" i="73"/>
  <c r="KI109" i="73"/>
  <c r="KI35" i="73"/>
  <c r="KX147" i="73"/>
  <c r="KI153" i="73"/>
  <c r="KI213" i="73"/>
  <c r="KX119" i="73"/>
  <c r="KX42" i="73"/>
  <c r="KI196" i="73"/>
  <c r="KX55" i="73"/>
  <c r="KX129" i="73"/>
  <c r="KI129" i="73"/>
  <c r="KX114" i="73"/>
  <c r="KX78" i="73"/>
  <c r="KX212" i="73"/>
  <c r="KJ156" i="73"/>
  <c r="KY120" i="73"/>
  <c r="KY33" i="73"/>
  <c r="KY82" i="73"/>
  <c r="KJ178" i="73"/>
  <c r="KY104" i="73"/>
  <c r="KJ134" i="73"/>
  <c r="KY34" i="73"/>
  <c r="KY23" i="73"/>
  <c r="KJ74" i="73"/>
  <c r="KJ130" i="73"/>
  <c r="KY59" i="73"/>
  <c r="KY153" i="73"/>
  <c r="KY112" i="73"/>
  <c r="KY156" i="73"/>
  <c r="KY213" i="73"/>
  <c r="KY135" i="73"/>
  <c r="KJ155" i="73"/>
  <c r="KY157" i="73"/>
  <c r="KY48" i="73"/>
  <c r="KJ34" i="73"/>
  <c r="KY68" i="73"/>
  <c r="KY24" i="73"/>
  <c r="KJ135" i="73"/>
  <c r="KY134" i="73"/>
  <c r="KY185" i="73"/>
  <c r="KY155" i="73"/>
  <c r="KY197" i="73"/>
  <c r="KJ58" i="73"/>
  <c r="KY118" i="73"/>
  <c r="KY202" i="73"/>
  <c r="KJ52" i="73"/>
  <c r="KJ144" i="73"/>
  <c r="KJ219" i="73"/>
  <c r="KY180" i="73"/>
  <c r="KY86" i="73"/>
  <c r="KY174" i="73"/>
  <c r="KJ190" i="73"/>
  <c r="KJ126" i="73"/>
  <c r="KY132" i="73"/>
  <c r="KY216" i="73"/>
  <c r="KJ53" i="73"/>
  <c r="KY127" i="73"/>
  <c r="KY222" i="73"/>
  <c r="KY63" i="73"/>
  <c r="KY50" i="73"/>
  <c r="KY122" i="73"/>
  <c r="KY201" i="73"/>
  <c r="KJ176" i="73"/>
  <c r="KJ161" i="73"/>
  <c r="KJ182" i="73"/>
  <c r="KY60" i="73"/>
  <c r="KJ109" i="73"/>
  <c r="KY22" i="73"/>
  <c r="KJ81" i="73"/>
  <c r="KY163" i="73"/>
  <c r="KJ220" i="73"/>
  <c r="KJ24" i="73"/>
  <c r="KI29" i="73"/>
  <c r="KI193" i="73"/>
  <c r="KI68" i="73"/>
  <c r="KI24" i="73"/>
  <c r="KT62" i="73"/>
  <c r="KT222" i="73"/>
  <c r="KT186" i="73"/>
  <c r="KM61" i="73"/>
  <c r="KM124" i="73"/>
  <c r="JX211" i="73"/>
  <c r="KM113" i="73"/>
  <c r="KM194" i="73"/>
  <c r="KQ29" i="73"/>
  <c r="KB129" i="73"/>
  <c r="KB31" i="73"/>
  <c r="KQ27" i="73"/>
  <c r="KB135" i="73"/>
  <c r="KQ195" i="73"/>
  <c r="KB128" i="73"/>
  <c r="KB90" i="73"/>
  <c r="KQ120" i="73"/>
  <c r="KQ183" i="73"/>
  <c r="KB159" i="73"/>
  <c r="KQ148" i="73"/>
  <c r="KE146" i="73"/>
  <c r="KI23" i="73"/>
  <c r="KX107" i="73"/>
  <c r="KI170" i="73"/>
  <c r="KX105" i="73"/>
  <c r="KJ122" i="73"/>
  <c r="KJ198" i="73"/>
  <c r="KJ147" i="73"/>
  <c r="KJ124" i="73"/>
  <c r="KY32" i="73"/>
  <c r="KJ137" i="73"/>
  <c r="KJ193" i="73"/>
  <c r="KJ213" i="73"/>
  <c r="KY209" i="73"/>
  <c r="KJ168" i="73"/>
  <c r="KJ55" i="73"/>
  <c r="KY80" i="73"/>
  <c r="KJ36" i="73"/>
  <c r="KJ115" i="73"/>
  <c r="KY138" i="73"/>
  <c r="KI186" i="73"/>
  <c r="KE47" i="73"/>
  <c r="JX122" i="73"/>
  <c r="JX44" i="73"/>
  <c r="KB47" i="73"/>
  <c r="KQ75" i="73"/>
  <c r="KB130" i="73"/>
  <c r="KE180" i="73"/>
  <c r="KE172" i="73"/>
  <c r="KT182" i="73"/>
  <c r="KE44" i="73"/>
  <c r="KE111" i="73"/>
  <c r="KE174" i="73"/>
  <c r="KE207" i="73"/>
  <c r="KE74" i="73"/>
  <c r="KT97" i="73"/>
  <c r="KT49" i="73"/>
  <c r="KT50" i="73"/>
  <c r="KT131" i="73"/>
  <c r="KT41" i="73"/>
  <c r="KE79" i="73"/>
  <c r="KT63" i="73"/>
  <c r="KE62" i="73"/>
  <c r="KE194" i="73"/>
  <c r="KE103" i="73"/>
  <c r="KT44" i="73"/>
  <c r="KT56" i="73"/>
  <c r="KE24" i="73"/>
  <c r="KE106" i="73"/>
  <c r="KE76" i="73"/>
  <c r="KT90" i="73"/>
  <c r="KE112" i="73"/>
  <c r="KE137" i="73"/>
  <c r="KT46" i="73"/>
  <c r="KT136" i="73"/>
  <c r="KE100" i="73"/>
  <c r="KE119" i="73"/>
  <c r="KE161" i="73"/>
  <c r="KE104" i="73"/>
  <c r="JX157" i="73"/>
  <c r="JX65" i="73"/>
  <c r="KM56" i="73"/>
  <c r="JX202" i="73"/>
  <c r="JX193" i="73"/>
  <c r="KM37" i="73"/>
  <c r="KM138" i="73"/>
  <c r="JX166" i="73"/>
  <c r="KM114" i="73"/>
  <c r="JX170" i="73"/>
  <c r="KM207" i="73"/>
  <c r="KM156" i="73"/>
  <c r="JX140" i="73"/>
  <c r="KM62" i="73"/>
  <c r="KM46" i="73"/>
  <c r="JX70" i="73"/>
  <c r="KM192" i="73"/>
  <c r="JX27" i="73"/>
  <c r="KY219" i="73"/>
  <c r="KX76" i="73"/>
  <c r="KX183" i="73"/>
  <c r="KX141" i="73"/>
  <c r="KT192" i="73"/>
  <c r="KE156" i="73"/>
  <c r="KT117" i="73"/>
  <c r="JX99" i="73"/>
  <c r="KM144" i="73"/>
  <c r="JX106" i="73"/>
  <c r="JX115" i="73"/>
  <c r="JX112" i="73"/>
  <c r="KM88" i="73"/>
  <c r="KM35" i="73"/>
  <c r="KJ27" i="73"/>
  <c r="KJ145" i="73"/>
  <c r="KJ205" i="73"/>
  <c r="KJ114" i="73"/>
  <c r="KY151" i="73"/>
  <c r="KJ61" i="73"/>
  <c r="KJ89" i="73"/>
  <c r="KY148" i="73"/>
  <c r="KY149" i="73"/>
  <c r="KY128" i="73"/>
  <c r="KY204" i="73"/>
  <c r="KI52" i="73"/>
  <c r="KX188" i="73"/>
  <c r="KX109" i="73"/>
  <c r="KI132" i="73"/>
  <c r="KE116" i="73"/>
  <c r="KT76" i="73"/>
  <c r="KE85" i="73"/>
  <c r="KE185" i="73"/>
  <c r="KA123" i="73"/>
  <c r="KA217" i="73"/>
  <c r="KP187" i="73"/>
  <c r="KA177" i="73"/>
  <c r="KA182" i="73"/>
  <c r="KA183" i="73"/>
  <c r="KA132" i="73"/>
  <c r="KA152" i="73"/>
  <c r="KP200" i="73"/>
  <c r="KP98" i="73"/>
  <c r="KP72" i="73"/>
  <c r="KA142" i="73"/>
  <c r="KP49" i="73"/>
  <c r="KP152" i="73"/>
  <c r="KP62" i="73"/>
  <c r="KA70" i="73"/>
  <c r="KP82" i="73"/>
  <c r="KA58" i="73"/>
  <c r="KA129" i="73"/>
  <c r="KP43" i="73"/>
  <c r="KA105" i="73"/>
  <c r="KP210" i="73"/>
  <c r="KP30" i="73"/>
  <c r="KP42" i="73"/>
  <c r="KA52" i="73"/>
  <c r="KP104" i="73"/>
  <c r="KP63" i="73"/>
  <c r="KA121" i="73"/>
  <c r="KA55" i="73"/>
  <c r="KP130" i="73"/>
  <c r="KA112" i="73"/>
  <c r="KP112" i="73"/>
  <c r="KA195" i="73"/>
  <c r="KP71" i="73"/>
  <c r="KP184" i="73"/>
  <c r="KP96" i="73"/>
  <c r="KP139" i="73"/>
  <c r="KA198" i="73"/>
  <c r="KP168" i="73"/>
  <c r="KP147" i="73"/>
  <c r="KA131" i="73"/>
  <c r="KP217" i="73"/>
  <c r="KP124" i="73"/>
  <c r="KP107" i="73"/>
  <c r="KP157" i="73"/>
  <c r="KP125" i="73"/>
  <c r="KP117" i="73"/>
  <c r="KA133" i="73"/>
  <c r="KP206" i="73"/>
  <c r="KA48" i="73"/>
  <c r="KP207" i="73"/>
  <c r="JX54" i="73"/>
  <c r="JX61" i="73"/>
  <c r="KM47" i="73"/>
  <c r="KM219" i="73"/>
  <c r="JX45" i="73"/>
  <c r="JX53" i="73"/>
  <c r="JX213" i="73"/>
  <c r="KF216" i="73"/>
  <c r="KF185" i="73"/>
  <c r="KF145" i="73"/>
  <c r="KF181" i="73"/>
  <c r="KU125" i="73"/>
  <c r="KU80" i="73"/>
  <c r="KU108" i="73"/>
  <c r="KF55" i="73"/>
  <c r="KU81" i="73"/>
  <c r="KF112" i="73"/>
  <c r="KU43" i="73"/>
  <c r="KF163" i="73"/>
  <c r="KU128" i="73"/>
  <c r="KF207" i="73"/>
  <c r="KU155" i="73"/>
  <c r="KF176" i="73"/>
  <c r="KU118" i="73"/>
  <c r="KU129" i="73"/>
  <c r="KF34" i="73"/>
  <c r="KF166" i="73"/>
  <c r="KF179" i="73"/>
  <c r="KF96" i="73"/>
  <c r="KF54" i="73"/>
  <c r="KU216" i="73"/>
  <c r="KU40" i="73"/>
  <c r="KU100" i="73"/>
  <c r="KF79" i="73"/>
  <c r="KU170" i="73"/>
  <c r="KU180" i="73"/>
  <c r="KF87" i="73"/>
  <c r="KU156" i="73"/>
  <c r="KU57" i="73"/>
  <c r="KF48" i="73"/>
  <c r="KX172" i="73"/>
  <c r="KX125" i="73"/>
  <c r="KX163" i="73"/>
  <c r="KX28" i="73"/>
  <c r="KI105" i="73"/>
  <c r="KX70" i="73"/>
  <c r="KX177" i="73"/>
  <c r="KI206" i="73"/>
  <c r="KI119" i="73"/>
  <c r="KX210" i="73"/>
  <c r="KX144" i="73"/>
  <c r="KX56" i="73"/>
  <c r="KX178" i="73"/>
  <c r="KI26" i="73"/>
  <c r="KI140" i="73"/>
  <c r="KJ108" i="73"/>
  <c r="KY42" i="73"/>
  <c r="KY211" i="73"/>
  <c r="KJ215" i="73"/>
  <c r="KJ129" i="73"/>
  <c r="KJ41" i="73"/>
  <c r="KJ119" i="73"/>
  <c r="KJ121" i="73"/>
  <c r="KJ104" i="73"/>
  <c r="KY154" i="73"/>
  <c r="KY140" i="73"/>
  <c r="KY206" i="73"/>
  <c r="KY146" i="73"/>
  <c r="KY131" i="73"/>
  <c r="KJ95" i="73"/>
  <c r="KJ150" i="73"/>
  <c r="KY139" i="73"/>
  <c r="KY181" i="73"/>
  <c r="KJ65" i="73"/>
  <c r="KY66" i="73"/>
  <c r="KJ210" i="73"/>
  <c r="KJ112" i="73"/>
  <c r="KY200" i="73"/>
  <c r="KY210" i="73"/>
  <c r="KJ57" i="73"/>
  <c r="KJ103" i="73"/>
  <c r="KJ48" i="73"/>
  <c r="KY208" i="73"/>
  <c r="KJ162" i="73"/>
  <c r="KJ100" i="73"/>
  <c r="KJ195" i="73"/>
  <c r="KJ187" i="73"/>
  <c r="KJ171" i="73"/>
  <c r="KY90" i="73"/>
  <c r="KJ183" i="73"/>
  <c r="KJ50" i="73"/>
  <c r="KY159" i="73"/>
  <c r="KJ86" i="73"/>
  <c r="KJ69" i="73"/>
  <c r="KJ141" i="73"/>
  <c r="KJ32" i="73"/>
  <c r="KY184" i="73"/>
  <c r="KJ40" i="73"/>
  <c r="KJ76" i="73"/>
  <c r="KJ216" i="73"/>
  <c r="KI46" i="73"/>
  <c r="KX110" i="73"/>
  <c r="KJ142" i="73"/>
  <c r="KJ138" i="73"/>
  <c r="KY70" i="73"/>
  <c r="KY94" i="73"/>
  <c r="KJ192" i="73"/>
  <c r="KJ173" i="73"/>
  <c r="KJ200" i="73"/>
  <c r="KJ194" i="73"/>
  <c r="KJ80" i="73"/>
  <c r="KJ170" i="73"/>
  <c r="KJ28" i="73"/>
  <c r="KY169" i="73"/>
  <c r="KI63" i="73"/>
  <c r="KI199" i="73"/>
  <c r="KX86" i="73"/>
  <c r="KE155" i="73"/>
  <c r="KE69" i="73"/>
  <c r="KE61" i="73"/>
  <c r="KM179" i="73"/>
  <c r="KM129" i="73"/>
  <c r="JX123" i="73"/>
  <c r="JX26" i="73"/>
  <c r="JX221" i="73"/>
  <c r="KM150" i="73"/>
  <c r="KB191" i="73"/>
  <c r="KQ200" i="73"/>
  <c r="KQ191" i="73"/>
  <c r="KQ131" i="73"/>
  <c r="KQ81" i="73"/>
  <c r="KB116" i="73"/>
  <c r="KQ133" i="73"/>
  <c r="KB78" i="73"/>
  <c r="KB164" i="73"/>
  <c r="KB108" i="73"/>
  <c r="KQ106" i="73"/>
  <c r="KI43" i="73"/>
  <c r="KX164" i="73"/>
  <c r="KX73" i="73"/>
  <c r="KX24" i="73"/>
  <c r="KI145" i="73"/>
  <c r="KX25" i="73"/>
  <c r="KI37" i="73"/>
  <c r="KX148" i="73"/>
  <c r="KI49" i="73"/>
  <c r="KI93" i="73"/>
  <c r="KX130" i="73"/>
  <c r="KY170" i="73"/>
  <c r="KY130" i="73"/>
  <c r="KJ23" i="73"/>
  <c r="KY143" i="73"/>
  <c r="KY168" i="73"/>
  <c r="KJ90" i="73"/>
  <c r="KY133" i="73"/>
  <c r="KJ139" i="73"/>
  <c r="KY91" i="73"/>
  <c r="KY116" i="73"/>
  <c r="KY123" i="73"/>
  <c r="KY30" i="73"/>
  <c r="KJ125" i="73"/>
  <c r="KJ64" i="73"/>
  <c r="KY106" i="73"/>
  <c r="KY164" i="73"/>
  <c r="KJ92" i="73"/>
  <c r="KY126" i="73"/>
  <c r="KY75" i="73"/>
  <c r="KJ206" i="73"/>
  <c r="KJ38" i="73"/>
  <c r="KJ102" i="73"/>
  <c r="KJ208" i="73"/>
  <c r="KY65" i="73"/>
  <c r="KJ98" i="73"/>
  <c r="KJ66" i="73"/>
  <c r="KJ59" i="73"/>
  <c r="KY40" i="73"/>
  <c r="KJ51" i="73"/>
  <c r="KY114" i="73"/>
  <c r="KJ78" i="73"/>
  <c r="KY56" i="73"/>
  <c r="KJ113" i="73"/>
  <c r="KJ133" i="73"/>
  <c r="KJ85" i="73"/>
  <c r="KY107" i="73"/>
  <c r="KY217" i="73"/>
  <c r="KX208" i="73"/>
  <c r="KI208" i="73"/>
  <c r="KX202" i="73"/>
  <c r="KE48" i="73"/>
  <c r="KE222" i="73"/>
  <c r="JX171" i="73"/>
  <c r="JX147" i="73"/>
  <c r="JX72" i="73"/>
  <c r="JX80" i="73"/>
  <c r="KQ76" i="73"/>
  <c r="KB155" i="73"/>
  <c r="KB188" i="73"/>
  <c r="KB183" i="73"/>
  <c r="KB199" i="73"/>
  <c r="KQ205" i="73"/>
  <c r="KQ91" i="73"/>
  <c r="KB170" i="73"/>
  <c r="KT151" i="73"/>
  <c r="KT35" i="73"/>
  <c r="KE134" i="73"/>
  <c r="KT202" i="73"/>
  <c r="KE127" i="73"/>
  <c r="KT203" i="73"/>
  <c r="KE90" i="73"/>
  <c r="KT47" i="73"/>
  <c r="KE73" i="73"/>
  <c r="KE145" i="73"/>
  <c r="KT153" i="73"/>
  <c r="KE55" i="73"/>
  <c r="KE177" i="73"/>
  <c r="KT196" i="73"/>
  <c r="KT219" i="73"/>
  <c r="KT204" i="73"/>
  <c r="KT74" i="73"/>
  <c r="KE206" i="73"/>
  <c r="KT165" i="73"/>
  <c r="KE120" i="73"/>
  <c r="KM87" i="73"/>
  <c r="KM177" i="73"/>
  <c r="JX154" i="73"/>
  <c r="JX87" i="73"/>
  <c r="KM43" i="73"/>
  <c r="JX149" i="73"/>
  <c r="JX29" i="73"/>
  <c r="KM203" i="73"/>
  <c r="JX102" i="73"/>
  <c r="JX188" i="73"/>
  <c r="JX160" i="73"/>
  <c r="JX116" i="73"/>
  <c r="JX139" i="73"/>
  <c r="KX102" i="73"/>
  <c r="KE101" i="73"/>
  <c r="KE115" i="73"/>
  <c r="KM119" i="73"/>
  <c r="KM218" i="73"/>
  <c r="JX81" i="73"/>
  <c r="KM34" i="73"/>
  <c r="KM69" i="73"/>
  <c r="KJ181" i="73"/>
  <c r="KY71" i="73"/>
  <c r="KJ39" i="73"/>
  <c r="KJ222" i="73"/>
  <c r="KY179" i="73"/>
  <c r="KY88" i="73"/>
  <c r="KJ149" i="73"/>
  <c r="KY76" i="73"/>
  <c r="KX168" i="73"/>
  <c r="KI120" i="73"/>
  <c r="KE107" i="73"/>
  <c r="KT104" i="73"/>
  <c r="KE75" i="73"/>
  <c r="KA215" i="73"/>
  <c r="KP60" i="73"/>
  <c r="KP167" i="73"/>
  <c r="KA193" i="73"/>
  <c r="KA130" i="73"/>
  <c r="KA135" i="73"/>
  <c r="KA189" i="73"/>
  <c r="KA160" i="73"/>
  <c r="KP185" i="73"/>
  <c r="KP79" i="73"/>
  <c r="KP97" i="73"/>
  <c r="KP61" i="73"/>
  <c r="KP37" i="73"/>
  <c r="KA72" i="73"/>
  <c r="KP183" i="73"/>
  <c r="KA200" i="73"/>
  <c r="KP93" i="73"/>
  <c r="KA42" i="73"/>
  <c r="KP141" i="73"/>
  <c r="KP170" i="73"/>
  <c r="KP181" i="73"/>
  <c r="KP171" i="73"/>
  <c r="KP150" i="73"/>
  <c r="KP106" i="73"/>
  <c r="KA169" i="73"/>
  <c r="KA197" i="73"/>
  <c r="KP118" i="73"/>
  <c r="KP146" i="73"/>
  <c r="KA106" i="73"/>
  <c r="KP65" i="73"/>
  <c r="KA162" i="73"/>
  <c r="KP192" i="73"/>
  <c r="KP28" i="73"/>
  <c r="KA199" i="73"/>
  <c r="KP172" i="73"/>
  <c r="KM166" i="73"/>
  <c r="KM51" i="73"/>
  <c r="JX73" i="73"/>
  <c r="KM163" i="73"/>
  <c r="KM193" i="73"/>
  <c r="KX58" i="73"/>
  <c r="KI204" i="73"/>
  <c r="KI171" i="73"/>
  <c r="KX38" i="73"/>
  <c r="KX64" i="73"/>
  <c r="KX31" i="73"/>
  <c r="KX52" i="73"/>
  <c r="KX44" i="73"/>
  <c r="KY172" i="73"/>
  <c r="KJ131" i="73"/>
  <c r="KY105" i="73"/>
  <c r="KY79" i="73"/>
  <c r="KY178" i="73"/>
  <c r="KJ186" i="73"/>
  <c r="KY194" i="73"/>
  <c r="KJ166" i="73"/>
  <c r="KY218" i="73"/>
  <c r="KY111" i="73"/>
  <c r="KJ83" i="73"/>
  <c r="KY96" i="73"/>
  <c r="KY77" i="73"/>
  <c r="KJ160" i="73"/>
  <c r="KY81" i="73"/>
  <c r="KJ209" i="73"/>
  <c r="KJ152" i="73"/>
  <c r="KJ158" i="73"/>
  <c r="KY205" i="73"/>
  <c r="KY109" i="73"/>
  <c r="KJ128" i="73"/>
  <c r="KX220" i="73"/>
  <c r="KY144" i="73"/>
  <c r="KJ26" i="73"/>
  <c r="KY198" i="73"/>
  <c r="KJ68" i="73"/>
  <c r="KJ73" i="73"/>
  <c r="KJ157" i="73"/>
  <c r="KI179" i="73"/>
  <c r="KX134" i="73"/>
  <c r="KT209" i="73"/>
  <c r="KE187" i="73"/>
  <c r="JX129" i="73"/>
  <c r="KM96" i="73"/>
  <c r="KM33" i="73"/>
  <c r="KB138" i="73"/>
  <c r="KB29" i="73"/>
  <c r="KB80" i="73"/>
  <c r="KB23" i="73"/>
  <c r="KB104" i="73"/>
  <c r="KJ62" i="73"/>
  <c r="KT132" i="73"/>
  <c r="KE131" i="73"/>
  <c r="KE129" i="73"/>
  <c r="KT48" i="73"/>
  <c r="KE173" i="73"/>
  <c r="KT121" i="73"/>
  <c r="KT81" i="73"/>
  <c r="KE190" i="73"/>
  <c r="KT141" i="73"/>
  <c r="KT214" i="73"/>
  <c r="KE77" i="73"/>
  <c r="KE31" i="73"/>
  <c r="KT83" i="73"/>
  <c r="KT169" i="73"/>
  <c r="KT206" i="73"/>
  <c r="KT144" i="73"/>
  <c r="KE211" i="73"/>
  <c r="KT45" i="73"/>
  <c r="KE162" i="73"/>
  <c r="KT221" i="73"/>
  <c r="KE95" i="73"/>
  <c r="KT57" i="73"/>
  <c r="KT217" i="73"/>
  <c r="KT75" i="73"/>
  <c r="KT88" i="73"/>
  <c r="KE152" i="73"/>
  <c r="KE52" i="73"/>
  <c r="KE154" i="73"/>
  <c r="KT180" i="73"/>
  <c r="KT107" i="73"/>
  <c r="KT33" i="73"/>
  <c r="KT27" i="73"/>
  <c r="KM171" i="73"/>
  <c r="JX208" i="73"/>
  <c r="JX91" i="73"/>
  <c r="JX85" i="73"/>
  <c r="KM115" i="73"/>
  <c r="KM106" i="73"/>
  <c r="KM100" i="73"/>
  <c r="JX35" i="73"/>
  <c r="JX144" i="73"/>
  <c r="KM55" i="73"/>
  <c r="JX52" i="73"/>
  <c r="JX200" i="73"/>
  <c r="JX119" i="73"/>
  <c r="KM147" i="73"/>
  <c r="KM189" i="73"/>
  <c r="KM98" i="73"/>
  <c r="JX32" i="73"/>
  <c r="JX108" i="73"/>
  <c r="KM84" i="73"/>
  <c r="KJ188" i="73"/>
  <c r="KI155" i="73"/>
  <c r="KI54" i="73"/>
  <c r="KT157" i="73"/>
  <c r="KE189" i="73"/>
  <c r="KE80" i="73"/>
  <c r="KM198" i="73"/>
  <c r="KM185" i="73"/>
  <c r="JX190" i="73"/>
  <c r="JX182" i="73"/>
  <c r="JX89" i="73"/>
  <c r="KM72" i="73"/>
  <c r="JX37" i="73"/>
  <c r="KJ167" i="73"/>
  <c r="KJ63" i="73"/>
  <c r="KJ96" i="73"/>
  <c r="KY43" i="73"/>
  <c r="KY27" i="73"/>
  <c r="KY188" i="73"/>
  <c r="KJ72" i="73"/>
  <c r="KJ117" i="73"/>
  <c r="KY44" i="73"/>
  <c r="KY55" i="73"/>
  <c r="KY162" i="73"/>
  <c r="KI136" i="73"/>
  <c r="KX94" i="73"/>
  <c r="KI60" i="73"/>
  <c r="KI216" i="73"/>
  <c r="KE92" i="73"/>
  <c r="KT208" i="73"/>
  <c r="KT123" i="73"/>
  <c r="KT213" i="73"/>
  <c r="KP54" i="73"/>
  <c r="KP182" i="73"/>
  <c r="KA138" i="73"/>
  <c r="KA210" i="73"/>
  <c r="KP166" i="73"/>
  <c r="KA141" i="73"/>
  <c r="KA174" i="73"/>
  <c r="KA126" i="73"/>
  <c r="KA178" i="73"/>
  <c r="KA38" i="73"/>
  <c r="KA219" i="73"/>
  <c r="KA220" i="73"/>
  <c r="KP221" i="73"/>
  <c r="KA159" i="73"/>
  <c r="KA213" i="73"/>
  <c r="KP190" i="73"/>
  <c r="KP198" i="73"/>
  <c r="KP99" i="73"/>
  <c r="KP199" i="73"/>
  <c r="KA46" i="73"/>
  <c r="KP35" i="73"/>
  <c r="KA90" i="73"/>
  <c r="KP32" i="73"/>
  <c r="KA153" i="73"/>
  <c r="KP212" i="73"/>
  <c r="KP204" i="73"/>
  <c r="KP165" i="73"/>
  <c r="KP22" i="73"/>
  <c r="KP162" i="73"/>
  <c r="KP64" i="73"/>
  <c r="KA84" i="73"/>
  <c r="KA78" i="73"/>
  <c r="KP161" i="73"/>
  <c r="KP196" i="73"/>
  <c r="KA155" i="73"/>
  <c r="KA100" i="73"/>
  <c r="KA86" i="73"/>
  <c r="KA164" i="73"/>
  <c r="KP134" i="73"/>
  <c r="KP173" i="73"/>
  <c r="KP151" i="73"/>
  <c r="KA145" i="73"/>
  <c r="KA80" i="73"/>
  <c r="KP69" i="73"/>
  <c r="KP126" i="73"/>
  <c r="KP109" i="73"/>
  <c r="KP176" i="73"/>
  <c r="KA71" i="73"/>
  <c r="KA63" i="73"/>
  <c r="KA205" i="73"/>
  <c r="JX176" i="73"/>
  <c r="KM139" i="73"/>
  <c r="KM184" i="73"/>
  <c r="JX177" i="73"/>
  <c r="JX204" i="73"/>
  <c r="KM74" i="73"/>
  <c r="JX194" i="73"/>
  <c r="KI86" i="73"/>
  <c r="KX221" i="73"/>
  <c r="KX169" i="73"/>
  <c r="KI194" i="73"/>
  <c r="KI142" i="73"/>
  <c r="KX155" i="73"/>
  <c r="KJ29" i="73"/>
  <c r="KJ180" i="73"/>
  <c r="KY196" i="73"/>
  <c r="KY69" i="73"/>
  <c r="KY57" i="73"/>
  <c r="KY58" i="73"/>
  <c r="KJ199" i="73"/>
  <c r="KJ154" i="73"/>
  <c r="KY37" i="73"/>
  <c r="KY74" i="73"/>
  <c r="KJ22" i="73"/>
  <c r="KY160" i="73"/>
  <c r="KY187" i="73"/>
  <c r="KY115" i="73"/>
  <c r="KY176" i="73"/>
  <c r="KJ35" i="73"/>
  <c r="KI27" i="73"/>
  <c r="KY165" i="73"/>
  <c r="KY141" i="73"/>
  <c r="KY78" i="73"/>
  <c r="KY89" i="73"/>
  <c r="KX173" i="73"/>
  <c r="KX120" i="73"/>
  <c r="KE83" i="73"/>
  <c r="KM105" i="73"/>
  <c r="KM148" i="73"/>
  <c r="KQ198" i="73"/>
  <c r="KB26" i="73"/>
  <c r="KB75" i="73"/>
  <c r="KE139" i="73"/>
  <c r="KE166" i="73"/>
  <c r="KE214" i="73"/>
  <c r="KT155" i="73"/>
  <c r="KT31" i="73"/>
  <c r="KT102" i="73"/>
  <c r="KE170" i="73"/>
  <c r="KT55" i="73"/>
  <c r="KT110" i="73"/>
  <c r="KE59" i="73"/>
  <c r="KE216" i="73"/>
  <c r="KT143" i="73"/>
  <c r="JX49" i="73"/>
  <c r="KM81" i="73"/>
  <c r="KM127" i="73"/>
  <c r="KM63" i="73"/>
  <c r="JX84" i="73"/>
  <c r="KM174" i="73"/>
  <c r="KY150" i="73"/>
  <c r="KT138" i="73"/>
  <c r="JX42" i="73"/>
  <c r="KM50" i="73"/>
  <c r="KY137" i="73"/>
  <c r="KY177" i="73"/>
  <c r="KY41" i="73"/>
  <c r="KY129" i="73"/>
  <c r="KX108" i="73"/>
  <c r="KA185" i="73"/>
  <c r="KA64" i="73"/>
  <c r="KA50" i="73"/>
  <c r="KP194" i="73"/>
  <c r="KP122" i="73"/>
  <c r="KA77" i="73"/>
  <c r="KA128" i="73"/>
  <c r="KA95" i="73"/>
  <c r="KA119" i="73"/>
  <c r="KA168" i="73"/>
  <c r="KA139" i="73"/>
  <c r="KA45" i="73"/>
  <c r="KP220" i="73"/>
  <c r="KA115" i="73"/>
  <c r="KA116" i="73"/>
  <c r="JX151" i="73"/>
  <c r="JX137" i="73"/>
  <c r="KI25" i="73"/>
  <c r="KX27" i="73"/>
  <c r="KX146" i="73"/>
  <c r="KI191" i="73"/>
  <c r="KY166" i="73"/>
  <c r="KJ120" i="73"/>
  <c r="KJ212" i="73"/>
  <c r="KY38" i="73"/>
  <c r="KY92" i="73"/>
  <c r="KJ151" i="73"/>
  <c r="KJ88" i="73"/>
  <c r="KJ106" i="73"/>
  <c r="KJ87" i="73"/>
  <c r="KY52" i="73"/>
  <c r="KY67" i="73"/>
  <c r="KJ54" i="73"/>
  <c r="KJ169" i="73"/>
  <c r="KY192" i="73"/>
  <c r="KY199" i="73"/>
  <c r="KE213" i="73"/>
  <c r="KB115" i="73"/>
  <c r="KQ196" i="73"/>
  <c r="KB74" i="73"/>
  <c r="KJ223" i="73" l="1"/>
  <c r="KQ223" i="73"/>
  <c r="KE223" i="73"/>
  <c r="KX33" i="73"/>
  <c r="KX45" i="73"/>
  <c r="KX61" i="73"/>
  <c r="KI70" i="73"/>
  <c r="KX23" i="73"/>
  <c r="KI30" i="73"/>
  <c r="KX197" i="73"/>
  <c r="KX142" i="73"/>
  <c r="KA207" i="73"/>
  <c r="KP25" i="73"/>
  <c r="KP223" i="73" s="1"/>
  <c r="KA99" i="73"/>
  <c r="KA118" i="73"/>
  <c r="KP81" i="73"/>
  <c r="KA76" i="73"/>
  <c r="KX37" i="73"/>
  <c r="KI44" i="73"/>
  <c r="KI172" i="73"/>
  <c r="KX29" i="73"/>
  <c r="KX137" i="73"/>
  <c r="KI166" i="73"/>
  <c r="KI217" i="73"/>
  <c r="KI220" i="73"/>
  <c r="KI211" i="73"/>
  <c r="KX41" i="73"/>
  <c r="KP59" i="73"/>
  <c r="KP164" i="73"/>
  <c r="KP119" i="73"/>
  <c r="KP133" i="73"/>
  <c r="KA66" i="73"/>
  <c r="KP156" i="73"/>
  <c r="KI57" i="73"/>
  <c r="KI78" i="73"/>
  <c r="KI55" i="73"/>
  <c r="KX123" i="73"/>
  <c r="KI112" i="73"/>
  <c r="GM223" i="73"/>
  <c r="GU223" i="73"/>
  <c r="GR223" i="73"/>
  <c r="HC223" i="73"/>
  <c r="HG223" i="73"/>
  <c r="GK223" i="73"/>
  <c r="GV223" i="73"/>
  <c r="HD223" i="73"/>
  <c r="KX80" i="73"/>
  <c r="KI47" i="73"/>
  <c r="KX36" i="73"/>
  <c r="KX66" i="73"/>
  <c r="KX154" i="73"/>
  <c r="KX215" i="73"/>
  <c r="KX113" i="73"/>
  <c r="KX218" i="73"/>
  <c r="HB223" i="73"/>
  <c r="GZ223" i="73"/>
  <c r="KF223" i="73"/>
  <c r="HK223" i="73"/>
  <c r="GO223" i="73"/>
  <c r="HN223" i="73"/>
  <c r="GQ223" i="73"/>
  <c r="JX223" i="73"/>
  <c r="KX57" i="73"/>
  <c r="KX200" i="73"/>
  <c r="KI69" i="73"/>
  <c r="KI173" i="73"/>
  <c r="KX131" i="73"/>
  <c r="KI149" i="73"/>
  <c r="KI221" i="73"/>
  <c r="KX156" i="73"/>
  <c r="KX209" i="73"/>
  <c r="KI76" i="73"/>
  <c r="KX191" i="73"/>
  <c r="KX149" i="73"/>
  <c r="KX211" i="73"/>
  <c r="KI215" i="73"/>
  <c r="KX54" i="73"/>
  <c r="KX174" i="73"/>
  <c r="KX179" i="73"/>
  <c r="KI61" i="73"/>
  <c r="KB223" i="73"/>
  <c r="KI117" i="73"/>
  <c r="KX217" i="73"/>
  <c r="KX96" i="73"/>
  <c r="KI151" i="73"/>
  <c r="KU223" i="73"/>
  <c r="KI164" i="73"/>
  <c r="KI177" i="73"/>
  <c r="KX160" i="73"/>
  <c r="KI90" i="73"/>
  <c r="KI77" i="73"/>
  <c r="KI139" i="73"/>
  <c r="KX139" i="73"/>
  <c r="KX79" i="73"/>
  <c r="KI163" i="73"/>
  <c r="KI124" i="73"/>
  <c r="KI34" i="73"/>
  <c r="KI64" i="73"/>
  <c r="KI104" i="73"/>
  <c r="KI22" i="73"/>
  <c r="KI192" i="73"/>
  <c r="KX98" i="73"/>
  <c r="KX43" i="73"/>
  <c r="KI39" i="73"/>
  <c r="KX189" i="73"/>
  <c r="KX159" i="73"/>
  <c r="KI89" i="73"/>
  <c r="KI147" i="73"/>
  <c r="KX132" i="73"/>
  <c r="KI72" i="73"/>
  <c r="KI159" i="73"/>
  <c r="KI201" i="73"/>
  <c r="KI95" i="73"/>
  <c r="KI96" i="73"/>
  <c r="KY223" i="73"/>
  <c r="KI36" i="73"/>
  <c r="KX205" i="73"/>
  <c r="KI160" i="73"/>
  <c r="KX89" i="73"/>
  <c r="KI138" i="73"/>
  <c r="KX175" i="73"/>
  <c r="KX95" i="73"/>
  <c r="KX53" i="73"/>
  <c r="KT223" i="73"/>
  <c r="KI167" i="73"/>
  <c r="KI115" i="73"/>
  <c r="KI75" i="73"/>
  <c r="KI80" i="73"/>
  <c r="KX167" i="73"/>
  <c r="KX122" i="73"/>
  <c r="KX133" i="73"/>
  <c r="KM223" i="73"/>
  <c r="KX84" i="73"/>
  <c r="KX176" i="73"/>
  <c r="KI126" i="73"/>
  <c r="KX214" i="73"/>
  <c r="KX115" i="73"/>
  <c r="KX216" i="73"/>
  <c r="KI134" i="73"/>
  <c r="KX106" i="73"/>
  <c r="KX196" i="73"/>
  <c r="KX72" i="73"/>
  <c r="KX69" i="73"/>
  <c r="KX39" i="73"/>
  <c r="KI158" i="73"/>
  <c r="KX103" i="73"/>
  <c r="KI131" i="73"/>
  <c r="KX182" i="73"/>
  <c r="KX62" i="73"/>
  <c r="KX161" i="73"/>
  <c r="KI168" i="73"/>
  <c r="KI91" i="73"/>
  <c r="KX204" i="73"/>
  <c r="KI106" i="73"/>
  <c r="KX206" i="73"/>
  <c r="KI83" i="73"/>
  <c r="KI218" i="73"/>
  <c r="KI184" i="73"/>
  <c r="KI209" i="73"/>
  <c r="KA223" i="73"/>
  <c r="KX145" i="73"/>
  <c r="KI94" i="73"/>
  <c r="KI71" i="73"/>
  <c r="KI33" i="73"/>
  <c r="KX99" i="73"/>
  <c r="KX65" i="73"/>
  <c r="KI58" i="73"/>
  <c r="KX85" i="73"/>
  <c r="KI50" i="73"/>
  <c r="KX158" i="73"/>
  <c r="KI108" i="73"/>
  <c r="KX181" i="73"/>
  <c r="KI148" i="73"/>
  <c r="KI59" i="73"/>
  <c r="KX135" i="73"/>
  <c r="KI107" i="73"/>
  <c r="KI56" i="73"/>
  <c r="KI38" i="73"/>
  <c r="KX88" i="73"/>
  <c r="KX67" i="73"/>
  <c r="KX97" i="73"/>
  <c r="KI41" i="73"/>
  <c r="HJ223" i="73"/>
  <c r="GY223" i="73"/>
  <c r="HF223" i="73"/>
  <c r="GN223" i="73"/>
  <c r="KI62" i="73"/>
  <c r="KX223" i="73" l="1"/>
  <c r="KI223" i="73"/>
  <c r="HJ227" i="73"/>
  <c r="KY225" i="73"/>
  <c r="KU226" i="73"/>
  <c r="GZ225" i="73"/>
  <c r="HF227" i="73"/>
  <c r="HK226" i="73"/>
  <c r="HB225" i="73"/>
  <c r="HG227" i="73"/>
  <c r="KT226" i="73"/>
  <c r="HD227" i="73"/>
  <c r="HC227" i="73"/>
  <c r="KQ225" i="73"/>
  <c r="KT227" i="73"/>
  <c r="KQ226" i="73"/>
  <c r="KY227" i="73"/>
  <c r="HF225" i="73"/>
  <c r="HG225" i="73"/>
  <c r="HC226" i="73"/>
  <c r="KQ227" i="73"/>
  <c r="HJ225" i="73"/>
  <c r="HN226" i="73"/>
  <c r="KU225" i="73"/>
  <c r="GZ226" i="73"/>
  <c r="KP226" i="73"/>
  <c r="HK227" i="73"/>
  <c r="HB227" i="73"/>
  <c r="KM226" i="73"/>
  <c r="KT225" i="73"/>
  <c r="HD225" i="73"/>
  <c r="HC225" i="73"/>
  <c r="KY226" i="73"/>
  <c r="HN225" i="73"/>
  <c r="KU227" i="73"/>
  <c r="HF226" i="73"/>
  <c r="KP225" i="73"/>
  <c r="HK225" i="73"/>
  <c r="HG226" i="73"/>
  <c r="KM225" i="73"/>
  <c r="HD226" i="73"/>
  <c r="HJ226" i="73"/>
  <c r="HN227" i="73"/>
  <c r="GZ227" i="73"/>
  <c r="KP227" i="73"/>
  <c r="HB226" i="73"/>
  <c r="KM227" i="73"/>
  <c r="KX226" i="73"/>
  <c r="LB222" i="73" l="1"/>
  <c r="LB220" i="73"/>
  <c r="LB219" i="73"/>
  <c r="LB218" i="73"/>
  <c r="LB221" i="73"/>
  <c r="LB216" i="73"/>
  <c r="LB217" i="73"/>
  <c r="LB215" i="73"/>
  <c r="LB214" i="73"/>
  <c r="LB211" i="73"/>
  <c r="LB213" i="73"/>
  <c r="LB205" i="73"/>
  <c r="LB210" i="73"/>
  <c r="LB206" i="73"/>
  <c r="LB203" i="73"/>
  <c r="LB202" i="73"/>
  <c r="LB201" i="73"/>
  <c r="LB198" i="73"/>
  <c r="LB208" i="73"/>
  <c r="LB204" i="73"/>
  <c r="LB194" i="73"/>
  <c r="LB189" i="73"/>
  <c r="LB207" i="73"/>
  <c r="LB199" i="73"/>
  <c r="LB197" i="73"/>
  <c r="LB193" i="73"/>
  <c r="LB191" i="73"/>
  <c r="LB188" i="73"/>
  <c r="LB187" i="73"/>
  <c r="LB186" i="73"/>
  <c r="LB182" i="73"/>
  <c r="LB180" i="73"/>
  <c r="LB179" i="73"/>
  <c r="LB178" i="73"/>
  <c r="LB177" i="73"/>
  <c r="LB176" i="73"/>
  <c r="LB175" i="73"/>
  <c r="LB174" i="73"/>
  <c r="LB173" i="73"/>
  <c r="LB172" i="73"/>
  <c r="LB200" i="73"/>
  <c r="LB190" i="73"/>
  <c r="LB183" i="73"/>
  <c r="LB192" i="73"/>
  <c r="LB169" i="73"/>
  <c r="LB165" i="73"/>
  <c r="LB161" i="73"/>
  <c r="LB157" i="73"/>
  <c r="LB153" i="73"/>
  <c r="LB149" i="73"/>
  <c r="LB145" i="73"/>
  <c r="LB212" i="73"/>
  <c r="LB209" i="73"/>
  <c r="LB195" i="73"/>
  <c r="LB196" i="73"/>
  <c r="LB185" i="73"/>
  <c r="LB164" i="73"/>
  <c r="LB184" i="73"/>
  <c r="LB171" i="73"/>
  <c r="LB160" i="73"/>
  <c r="LB158" i="73"/>
  <c r="LB155" i="73"/>
  <c r="LB166" i="73"/>
  <c r="LB156" i="73"/>
  <c r="LB170" i="73"/>
  <c r="LB151" i="73"/>
  <c r="LB147" i="73"/>
  <c r="LB181" i="73"/>
  <c r="LB163" i="73"/>
  <c r="LB146" i="73"/>
  <c r="LB144" i="73"/>
  <c r="LB143" i="73"/>
  <c r="LB125" i="73"/>
  <c r="LB121" i="73"/>
  <c r="LB117" i="73"/>
  <c r="LB113" i="73"/>
  <c r="LB168" i="73"/>
  <c r="LB167" i="73"/>
  <c r="LB162" i="73"/>
  <c r="LB152" i="73"/>
  <c r="LB148" i="73"/>
  <c r="LB150" i="73"/>
  <c r="LB140" i="73"/>
  <c r="LB135" i="73"/>
  <c r="LB131" i="73"/>
  <c r="LB130" i="73"/>
  <c r="LB126" i="73"/>
  <c r="LB124" i="73"/>
  <c r="LB122" i="73"/>
  <c r="LB120" i="73"/>
  <c r="LB118" i="73"/>
  <c r="LB116" i="73"/>
  <c r="LB114" i="73"/>
  <c r="LB109" i="73"/>
  <c r="LB105" i="73"/>
  <c r="LB101" i="73"/>
  <c r="LB97" i="73"/>
  <c r="LB159" i="73"/>
  <c r="LB154" i="73"/>
  <c r="LB141" i="73"/>
  <c r="LB136" i="73"/>
  <c r="LB132" i="73"/>
  <c r="LB127" i="73"/>
  <c r="LB123" i="73"/>
  <c r="LB119" i="73"/>
  <c r="LB115" i="73"/>
  <c r="LB110" i="73"/>
  <c r="LB106" i="73"/>
  <c r="LB102" i="73"/>
  <c r="LB98" i="73"/>
  <c r="LB94" i="73"/>
  <c r="LB90" i="73"/>
  <c r="LB86" i="73"/>
  <c r="LB82" i="73"/>
  <c r="LB78" i="73"/>
  <c r="LB74" i="73"/>
  <c r="LB70" i="73"/>
  <c r="LB142" i="73"/>
  <c r="LB137" i="73"/>
  <c r="LB133" i="73"/>
  <c r="LB128" i="73"/>
  <c r="LB111" i="73"/>
  <c r="LB107" i="73"/>
  <c r="LB103" i="73"/>
  <c r="LB99" i="73"/>
  <c r="LB95" i="73"/>
  <c r="LB91" i="73"/>
  <c r="LB139" i="73"/>
  <c r="LB112" i="73"/>
  <c r="LB96" i="73"/>
  <c r="LB92" i="73"/>
  <c r="LB66" i="73"/>
  <c r="LB62" i="73"/>
  <c r="LB58" i="73"/>
  <c r="LB54" i="73"/>
  <c r="LB129" i="73"/>
  <c r="LB100" i="73"/>
  <c r="LB67" i="73"/>
  <c r="LB63" i="73"/>
  <c r="LB59" i="73"/>
  <c r="LB55" i="73"/>
  <c r="LB51" i="73"/>
  <c r="LB47" i="73"/>
  <c r="LB43" i="73"/>
  <c r="LB39" i="73"/>
  <c r="LB35" i="73"/>
  <c r="LB138" i="73"/>
  <c r="LB134" i="73"/>
  <c r="LB104" i="73"/>
  <c r="LB87" i="73"/>
  <c r="LB85" i="73"/>
  <c r="LB83" i="73"/>
  <c r="LB81" i="73"/>
  <c r="LB79" i="73"/>
  <c r="LB77" i="73"/>
  <c r="LB75" i="73"/>
  <c r="LB73" i="73"/>
  <c r="LB71" i="73"/>
  <c r="LB69" i="73"/>
  <c r="LB68" i="73"/>
  <c r="LB64" i="73"/>
  <c r="LB60" i="73"/>
  <c r="LB93" i="73"/>
  <c r="LB84" i="73"/>
  <c r="LB76" i="73"/>
  <c r="LB61" i="73"/>
  <c r="LB49" i="73"/>
  <c r="LB45" i="73"/>
  <c r="LB41" i="73"/>
  <c r="LB37" i="73"/>
  <c r="LB30" i="73"/>
  <c r="LB26" i="73"/>
  <c r="LB22" i="73"/>
  <c r="LB52" i="73"/>
  <c r="LB48" i="73"/>
  <c r="LB38" i="73"/>
  <c r="LB36" i="73"/>
  <c r="LB33" i="73"/>
  <c r="LB108" i="73"/>
  <c r="LB65" i="73"/>
  <c r="LB53" i="73"/>
  <c r="LB31" i="73"/>
  <c r="LB27" i="73"/>
  <c r="LB23" i="73"/>
  <c r="LB32" i="73"/>
  <c r="LB28" i="73"/>
  <c r="LB24" i="73"/>
  <c r="LB46" i="73"/>
  <c r="LB44" i="73"/>
  <c r="LB42" i="73"/>
  <c r="LB34" i="73"/>
  <c r="LB29" i="73"/>
  <c r="LB88" i="73"/>
  <c r="LB80" i="73"/>
  <c r="LB72" i="73"/>
  <c r="LB57" i="73"/>
  <c r="LB89" i="73"/>
  <c r="LB56" i="73"/>
  <c r="LB50" i="73"/>
  <c r="LB40" i="73"/>
  <c r="LB25" i="73"/>
  <c r="HZ222" i="73"/>
  <c r="HZ221" i="73"/>
  <c r="HZ219" i="73"/>
  <c r="HZ220" i="73"/>
  <c r="HZ214" i="73"/>
  <c r="HZ213" i="73"/>
  <c r="HZ212" i="73"/>
  <c r="HZ211" i="73"/>
  <c r="HZ210" i="73"/>
  <c r="HZ209" i="73"/>
  <c r="HZ208" i="73"/>
  <c r="HZ207" i="73"/>
  <c r="HZ206" i="73"/>
  <c r="HZ205" i="73"/>
  <c r="HZ204" i="73"/>
  <c r="HZ203" i="73"/>
  <c r="HZ202" i="73"/>
  <c r="HZ218" i="73"/>
  <c r="HZ217" i="73"/>
  <c r="HZ215" i="73"/>
  <c r="HZ216" i="73"/>
  <c r="HZ197" i="73"/>
  <c r="HZ200" i="73"/>
  <c r="HZ198" i="73"/>
  <c r="HZ193" i="73"/>
  <c r="HZ195" i="73"/>
  <c r="HZ192" i="73"/>
  <c r="HZ189" i="73"/>
  <c r="HZ185" i="73"/>
  <c r="HZ183" i="73"/>
  <c r="HZ201" i="73"/>
  <c r="HZ199" i="73"/>
  <c r="HZ191" i="73"/>
  <c r="HZ181" i="73"/>
  <c r="HZ180" i="73"/>
  <c r="HZ179" i="73"/>
  <c r="HZ178" i="73"/>
  <c r="HZ177" i="73"/>
  <c r="HZ176" i="73"/>
  <c r="HZ175" i="73"/>
  <c r="HZ174" i="73"/>
  <c r="HZ173" i="73"/>
  <c r="HZ172" i="73"/>
  <c r="HZ196" i="73"/>
  <c r="HZ170" i="73"/>
  <c r="HZ166" i="73"/>
  <c r="HZ162" i="73"/>
  <c r="HZ158" i="73"/>
  <c r="HZ154" i="73"/>
  <c r="HZ150" i="73"/>
  <c r="HZ146" i="73"/>
  <c r="HZ143" i="73"/>
  <c r="HZ194" i="73"/>
  <c r="HZ190" i="73"/>
  <c r="HZ188" i="73"/>
  <c r="HZ186" i="73"/>
  <c r="HZ167" i="73"/>
  <c r="HZ187" i="73"/>
  <c r="HZ168" i="73"/>
  <c r="HZ156" i="73"/>
  <c r="HZ153" i="73"/>
  <c r="HZ164" i="73"/>
  <c r="HZ159" i="73"/>
  <c r="HZ165" i="73"/>
  <c r="HZ163" i="73"/>
  <c r="HZ155" i="73"/>
  <c r="HZ152" i="73"/>
  <c r="HZ144" i="73"/>
  <c r="HZ171" i="73"/>
  <c r="HZ169" i="73"/>
  <c r="HZ161" i="73"/>
  <c r="HZ148" i="73"/>
  <c r="HZ147" i="73"/>
  <c r="HZ126" i="73"/>
  <c r="HZ122" i="73"/>
  <c r="HZ118" i="73"/>
  <c r="HZ114" i="73"/>
  <c r="HZ182" i="73"/>
  <c r="HZ157" i="73"/>
  <c r="HZ151" i="73"/>
  <c r="HZ145" i="73"/>
  <c r="HZ142" i="73"/>
  <c r="HZ141" i="73"/>
  <c r="HZ140" i="73"/>
  <c r="HZ139" i="73"/>
  <c r="HZ138" i="73"/>
  <c r="HZ137" i="73"/>
  <c r="HZ136" i="73"/>
  <c r="HZ135" i="73"/>
  <c r="HZ134" i="73"/>
  <c r="HZ133" i="73"/>
  <c r="HZ132" i="73"/>
  <c r="HZ160" i="73"/>
  <c r="HZ131" i="73"/>
  <c r="HZ127" i="73"/>
  <c r="HZ123" i="73"/>
  <c r="HZ119" i="73"/>
  <c r="HZ115" i="73"/>
  <c r="HZ110" i="73"/>
  <c r="HZ106" i="73"/>
  <c r="HZ102" i="73"/>
  <c r="HZ98" i="73"/>
  <c r="HZ184" i="73"/>
  <c r="HZ128" i="73"/>
  <c r="HZ111" i="73"/>
  <c r="HZ107" i="73"/>
  <c r="HZ103" i="73"/>
  <c r="HZ99" i="73"/>
  <c r="HZ95" i="73"/>
  <c r="HZ91" i="73"/>
  <c r="HZ87" i="73"/>
  <c r="HZ83" i="73"/>
  <c r="HZ79" i="73"/>
  <c r="HZ75" i="73"/>
  <c r="HZ71" i="73"/>
  <c r="HZ149" i="73"/>
  <c r="HZ129" i="73"/>
  <c r="HZ124" i="73"/>
  <c r="HZ120" i="73"/>
  <c r="HZ116" i="73"/>
  <c r="HZ112" i="73"/>
  <c r="HZ108" i="73"/>
  <c r="HZ104" i="73"/>
  <c r="HZ100" i="73"/>
  <c r="HZ96" i="73"/>
  <c r="HZ92" i="73"/>
  <c r="HZ130" i="73"/>
  <c r="HZ125" i="73"/>
  <c r="HZ109" i="73"/>
  <c r="HZ89" i="73"/>
  <c r="HZ85" i="73"/>
  <c r="HZ81" i="73"/>
  <c r="HZ77" i="73"/>
  <c r="HZ73" i="73"/>
  <c r="HZ69" i="73"/>
  <c r="HZ67" i="73"/>
  <c r="HZ63" i="73"/>
  <c r="HZ59" i="73"/>
  <c r="HZ55" i="73"/>
  <c r="HZ97" i="73"/>
  <c r="HZ93" i="73"/>
  <c r="HZ86" i="73"/>
  <c r="HZ82" i="73"/>
  <c r="HZ78" i="73"/>
  <c r="HZ74" i="73"/>
  <c r="HZ70" i="73"/>
  <c r="HZ68" i="73"/>
  <c r="HZ64" i="73"/>
  <c r="HZ60" i="73"/>
  <c r="HZ56" i="73"/>
  <c r="HZ52" i="73"/>
  <c r="HZ48" i="73"/>
  <c r="HZ44" i="73"/>
  <c r="HZ40" i="73"/>
  <c r="HZ36" i="73"/>
  <c r="HZ117" i="73"/>
  <c r="HZ113" i="73"/>
  <c r="HZ101" i="73"/>
  <c r="HZ88" i="73"/>
  <c r="HZ84" i="73"/>
  <c r="HZ80" i="73"/>
  <c r="HZ76" i="73"/>
  <c r="HZ72" i="73"/>
  <c r="HZ65" i="73"/>
  <c r="HZ61" i="73"/>
  <c r="HZ57" i="73"/>
  <c r="HZ31" i="73"/>
  <c r="HZ27" i="73"/>
  <c r="HZ23" i="73"/>
  <c r="HZ53" i="73"/>
  <c r="HZ30" i="73"/>
  <c r="HZ121" i="73"/>
  <c r="HZ62" i="73"/>
  <c r="HZ50" i="73"/>
  <c r="HZ46" i="73"/>
  <c r="HZ42" i="73"/>
  <c r="HZ38" i="73"/>
  <c r="HZ34" i="73"/>
  <c r="HZ32" i="73"/>
  <c r="HZ28" i="73"/>
  <c r="HZ24" i="73"/>
  <c r="HZ29" i="73"/>
  <c r="HZ58" i="73"/>
  <c r="HZ49" i="73"/>
  <c r="HZ37" i="73"/>
  <c r="HZ90" i="73"/>
  <c r="HZ66" i="73"/>
  <c r="HZ54" i="73"/>
  <c r="HZ51" i="73"/>
  <c r="HZ47" i="73"/>
  <c r="HZ43" i="73"/>
  <c r="HZ39" i="73"/>
  <c r="HZ35" i="73"/>
  <c r="HZ33" i="73"/>
  <c r="HZ25" i="73"/>
  <c r="HZ105" i="73"/>
  <c r="HZ94" i="73"/>
  <c r="HZ45" i="73"/>
  <c r="HZ41" i="73"/>
  <c r="HZ26" i="73"/>
  <c r="HZ22" i="73"/>
  <c r="LE221" i="73"/>
  <c r="LE222" i="73"/>
  <c r="LE220" i="73"/>
  <c r="LE219" i="73"/>
  <c r="LE218" i="73"/>
  <c r="LE217" i="73"/>
  <c r="LE216" i="73"/>
  <c r="LE212" i="73"/>
  <c r="LE211" i="73"/>
  <c r="LE207" i="73"/>
  <c r="LE203" i="73"/>
  <c r="LE215" i="73"/>
  <c r="LE214" i="73"/>
  <c r="LE213" i="73"/>
  <c r="LE208" i="73"/>
  <c r="LE204" i="73"/>
  <c r="LE200" i="73"/>
  <c r="LE210" i="73"/>
  <c r="LE209" i="73"/>
  <c r="LE205" i="73"/>
  <c r="LE199" i="73"/>
  <c r="LE197" i="73"/>
  <c r="LE196" i="73"/>
  <c r="LE198" i="73"/>
  <c r="LE192" i="73"/>
  <c r="LE191" i="73"/>
  <c r="LE190" i="73"/>
  <c r="LE188" i="73"/>
  <c r="LE184" i="73"/>
  <c r="LE206" i="73"/>
  <c r="LE194" i="73"/>
  <c r="LE186" i="73"/>
  <c r="LE195" i="73"/>
  <c r="LE171" i="73"/>
  <c r="LE167" i="73"/>
  <c r="LE163" i="73"/>
  <c r="LE159" i="73"/>
  <c r="LE155" i="73"/>
  <c r="LE151" i="73"/>
  <c r="LE147" i="73"/>
  <c r="LE143" i="73"/>
  <c r="LE202" i="73"/>
  <c r="LE201" i="73"/>
  <c r="LE189" i="73"/>
  <c r="LE187" i="73"/>
  <c r="LE180" i="73"/>
  <c r="LE178" i="73"/>
  <c r="LE173" i="73"/>
  <c r="LE169" i="73"/>
  <c r="LE181" i="73"/>
  <c r="LE175" i="73"/>
  <c r="LE185" i="73"/>
  <c r="LE183" i="73"/>
  <c r="LE166" i="73"/>
  <c r="LE165" i="73"/>
  <c r="LE154" i="73"/>
  <c r="LE152" i="73"/>
  <c r="LE149" i="73"/>
  <c r="LE148" i="73"/>
  <c r="LE145" i="73"/>
  <c r="LE144" i="73"/>
  <c r="LE193" i="73"/>
  <c r="LE168" i="73"/>
  <c r="LE164" i="73"/>
  <c r="LE161" i="73"/>
  <c r="LE177" i="73"/>
  <c r="LE174" i="73"/>
  <c r="LE157" i="73"/>
  <c r="LE146" i="73"/>
  <c r="LE142" i="73"/>
  <c r="LE141" i="73"/>
  <c r="LE140" i="73"/>
  <c r="LE139" i="73"/>
  <c r="LE179" i="73"/>
  <c r="LE176" i="73"/>
  <c r="LE172" i="73"/>
  <c r="LE162" i="73"/>
  <c r="LE160" i="73"/>
  <c r="LE124" i="73"/>
  <c r="LE120" i="73"/>
  <c r="LE116" i="73"/>
  <c r="LE156" i="73"/>
  <c r="LE153" i="73"/>
  <c r="LE150" i="73"/>
  <c r="LE170" i="73"/>
  <c r="LE136" i="73"/>
  <c r="LE132" i="73"/>
  <c r="LE128" i="73"/>
  <c r="LE112" i="73"/>
  <c r="LE108" i="73"/>
  <c r="LE104" i="73"/>
  <c r="LE100" i="73"/>
  <c r="LE96" i="73"/>
  <c r="LE182" i="73"/>
  <c r="LE137" i="73"/>
  <c r="LE133" i="73"/>
  <c r="LE129" i="73"/>
  <c r="LE125" i="73"/>
  <c r="LE121" i="73"/>
  <c r="LE117" i="73"/>
  <c r="LE113" i="73"/>
  <c r="LE109" i="73"/>
  <c r="LE105" i="73"/>
  <c r="LE101" i="73"/>
  <c r="LE97" i="73"/>
  <c r="LE93" i="73"/>
  <c r="LE89" i="73"/>
  <c r="LE85" i="73"/>
  <c r="LE81" i="73"/>
  <c r="LE77" i="73"/>
  <c r="LE73" i="73"/>
  <c r="LE69" i="73"/>
  <c r="LE138" i="73"/>
  <c r="LE134" i="73"/>
  <c r="LE130" i="73"/>
  <c r="LE126" i="73"/>
  <c r="LE122" i="73"/>
  <c r="LE118" i="73"/>
  <c r="LE114" i="73"/>
  <c r="LE110" i="73"/>
  <c r="LE106" i="73"/>
  <c r="LE102" i="73"/>
  <c r="LE98" i="73"/>
  <c r="LE94" i="73"/>
  <c r="LE90" i="73"/>
  <c r="LE123" i="73"/>
  <c r="LE107" i="73"/>
  <c r="LE87" i="73"/>
  <c r="LE83" i="73"/>
  <c r="LE79" i="73"/>
  <c r="LE75" i="73"/>
  <c r="LE71" i="73"/>
  <c r="LE65" i="73"/>
  <c r="LE61" i="73"/>
  <c r="LE57" i="73"/>
  <c r="LE53" i="73"/>
  <c r="LE127" i="73"/>
  <c r="LE111" i="73"/>
  <c r="LE95" i="73"/>
  <c r="LE88" i="73"/>
  <c r="LE84" i="73"/>
  <c r="LE80" i="73"/>
  <c r="LE76" i="73"/>
  <c r="LE72" i="73"/>
  <c r="LE66" i="73"/>
  <c r="LE62" i="73"/>
  <c r="LE58" i="73"/>
  <c r="LE54" i="73"/>
  <c r="LE50" i="73"/>
  <c r="LE46" i="73"/>
  <c r="LE42" i="73"/>
  <c r="LE38" i="73"/>
  <c r="LE34" i="73"/>
  <c r="LE115" i="73"/>
  <c r="LE99" i="73"/>
  <c r="LE91" i="73"/>
  <c r="LE67" i="73"/>
  <c r="LE63" i="73"/>
  <c r="LE59" i="73"/>
  <c r="LE119" i="73"/>
  <c r="LE51" i="73"/>
  <c r="LE47" i="73"/>
  <c r="LE43" i="73"/>
  <c r="LE39" i="73"/>
  <c r="LE35" i="73"/>
  <c r="LE33" i="73"/>
  <c r="LE29" i="73"/>
  <c r="LE25" i="73"/>
  <c r="LE32" i="73"/>
  <c r="LE158" i="73"/>
  <c r="LE131" i="73"/>
  <c r="LE86" i="73"/>
  <c r="LE78" i="73"/>
  <c r="LE70" i="73"/>
  <c r="LE60" i="73"/>
  <c r="LE55" i="73"/>
  <c r="LE52" i="73"/>
  <c r="LE48" i="73"/>
  <c r="LE44" i="73"/>
  <c r="LE40" i="73"/>
  <c r="LE36" i="73"/>
  <c r="LE30" i="73"/>
  <c r="LE26" i="73"/>
  <c r="LE22" i="73"/>
  <c r="LE31" i="73"/>
  <c r="LE135" i="73"/>
  <c r="LE74" i="73"/>
  <c r="LE24" i="73"/>
  <c r="LE103" i="73"/>
  <c r="LE64" i="73"/>
  <c r="LE56" i="73"/>
  <c r="LE49" i="73"/>
  <c r="LE45" i="73"/>
  <c r="LE41" i="73"/>
  <c r="LE37" i="73"/>
  <c r="LE27" i="73"/>
  <c r="LE23" i="73"/>
  <c r="LE92" i="73"/>
  <c r="LE82" i="73"/>
  <c r="LE68" i="73"/>
  <c r="LE28" i="73"/>
  <c r="IC221" i="73"/>
  <c r="IC220" i="73"/>
  <c r="IC219" i="73"/>
  <c r="IC218" i="73"/>
  <c r="IC222" i="73"/>
  <c r="IC217" i="73"/>
  <c r="IC215" i="73"/>
  <c r="IC216" i="73"/>
  <c r="IC213" i="73"/>
  <c r="IC211" i="73"/>
  <c r="IC212" i="73"/>
  <c r="IC209" i="73"/>
  <c r="IC206" i="73"/>
  <c r="IC202" i="73"/>
  <c r="IC207" i="73"/>
  <c r="IC210" i="73"/>
  <c r="IC205" i="73"/>
  <c r="IC204" i="73"/>
  <c r="IC199" i="73"/>
  <c r="ME199" i="73" s="1"/>
  <c r="IC214" i="73"/>
  <c r="IC208" i="73"/>
  <c r="IC197" i="73"/>
  <c r="ME197" i="73" s="1"/>
  <c r="IC196" i="73"/>
  <c r="ME196" i="73" s="1"/>
  <c r="IC195" i="73"/>
  <c r="ME195" i="73" s="1"/>
  <c r="IC187" i="73"/>
  <c r="ME187" i="73" s="1"/>
  <c r="IC203" i="73"/>
  <c r="IC194" i="73"/>
  <c r="ME194" i="73" s="1"/>
  <c r="IC181" i="73"/>
  <c r="ME181" i="73" s="1"/>
  <c r="IC180" i="73"/>
  <c r="ME180" i="73" s="1"/>
  <c r="IC179" i="73"/>
  <c r="ME179" i="73" s="1"/>
  <c r="IC178" i="73"/>
  <c r="ME178" i="73" s="1"/>
  <c r="IC177" i="73"/>
  <c r="ME177" i="73" s="1"/>
  <c r="IC176" i="73"/>
  <c r="ME176" i="73" s="1"/>
  <c r="IC175" i="73"/>
  <c r="ME175" i="73" s="1"/>
  <c r="IC174" i="73"/>
  <c r="ME174" i="73" s="1"/>
  <c r="IC173" i="73"/>
  <c r="ME173" i="73" s="1"/>
  <c r="IC172" i="73"/>
  <c r="ME172" i="73" s="1"/>
  <c r="IC198" i="73"/>
  <c r="ME198" i="73" s="1"/>
  <c r="IC189" i="73"/>
  <c r="ME189" i="73" s="1"/>
  <c r="IC188" i="73"/>
  <c r="ME188" i="73" s="1"/>
  <c r="IC185" i="73"/>
  <c r="ME185" i="73" s="1"/>
  <c r="IC184" i="73"/>
  <c r="ME184" i="73" s="1"/>
  <c r="IC191" i="73"/>
  <c r="ME191" i="73" s="1"/>
  <c r="IC190" i="73"/>
  <c r="ME190" i="73" s="1"/>
  <c r="IC168" i="73"/>
  <c r="ME168" i="73" s="1"/>
  <c r="IC164" i="73"/>
  <c r="ME164" i="73" s="1"/>
  <c r="IC160" i="73"/>
  <c r="ME160" i="73" s="1"/>
  <c r="IC156" i="73"/>
  <c r="ME156" i="73" s="1"/>
  <c r="IC152" i="73"/>
  <c r="ME152" i="73" s="1"/>
  <c r="IC148" i="73"/>
  <c r="ME148" i="73" s="1"/>
  <c r="IC144" i="73"/>
  <c r="ME144" i="73" s="1"/>
  <c r="IC201" i="73"/>
  <c r="IC200" i="73"/>
  <c r="ME200" i="73" s="1"/>
  <c r="IC193" i="73"/>
  <c r="ME193" i="73" s="1"/>
  <c r="IC192" i="73"/>
  <c r="ME192" i="73" s="1"/>
  <c r="IC183" i="73"/>
  <c r="ME183" i="73" s="1"/>
  <c r="IC170" i="73"/>
  <c r="ME170" i="73" s="1"/>
  <c r="IC165" i="73"/>
  <c r="ME165" i="73" s="1"/>
  <c r="IC163" i="73"/>
  <c r="ME163" i="73" s="1"/>
  <c r="IC182" i="73"/>
  <c r="ME182" i="73" s="1"/>
  <c r="IC186" i="73"/>
  <c r="ME186" i="73" s="1"/>
  <c r="IC161" i="73"/>
  <c r="ME161" i="73" s="1"/>
  <c r="IC159" i="73"/>
  <c r="ME159" i="73" s="1"/>
  <c r="IC150" i="73"/>
  <c r="ME150" i="73" s="1"/>
  <c r="IC147" i="73"/>
  <c r="ME147" i="73" s="1"/>
  <c r="IC171" i="73"/>
  <c r="ME171" i="73" s="1"/>
  <c r="IC162" i="73"/>
  <c r="ME162" i="73" s="1"/>
  <c r="IC157" i="73"/>
  <c r="ME157" i="73" s="1"/>
  <c r="IC169" i="73"/>
  <c r="ME169" i="73" s="1"/>
  <c r="IC158" i="73"/>
  <c r="ME158" i="73" s="1"/>
  <c r="IC153" i="73"/>
  <c r="ME153" i="73" s="1"/>
  <c r="IC154" i="73"/>
  <c r="ME154" i="73" s="1"/>
  <c r="IC151" i="73"/>
  <c r="ME151" i="73" s="1"/>
  <c r="IC145" i="73"/>
  <c r="ME145" i="73" s="1"/>
  <c r="IC143" i="73"/>
  <c r="ME143" i="73" s="1"/>
  <c r="IC125" i="73"/>
  <c r="ME125" i="73" s="1"/>
  <c r="IC121" i="73"/>
  <c r="ME121" i="73" s="1"/>
  <c r="IC117" i="73"/>
  <c r="ME117" i="73" s="1"/>
  <c r="IC113" i="73"/>
  <c r="ME113" i="73" s="1"/>
  <c r="IC167" i="73"/>
  <c r="ME167" i="73" s="1"/>
  <c r="IC166" i="73"/>
  <c r="ME166" i="73" s="1"/>
  <c r="IC149" i="73"/>
  <c r="ME149" i="73" s="1"/>
  <c r="IC146" i="73"/>
  <c r="ME146" i="73" s="1"/>
  <c r="IC155" i="73"/>
  <c r="ME155" i="73" s="1"/>
  <c r="IC142" i="73"/>
  <c r="ME142" i="73" s="1"/>
  <c r="IC137" i="73"/>
  <c r="ME137" i="73" s="1"/>
  <c r="IC133" i="73"/>
  <c r="ME133" i="73" s="1"/>
  <c r="IC129" i="73"/>
  <c r="ME129" i="73" s="1"/>
  <c r="IC124" i="73"/>
  <c r="ME124" i="73" s="1"/>
  <c r="IC120" i="73"/>
  <c r="ME120" i="73" s="1"/>
  <c r="IC116" i="73"/>
  <c r="ME116" i="73" s="1"/>
  <c r="IC109" i="73"/>
  <c r="ME109" i="73" s="1"/>
  <c r="IC105" i="73"/>
  <c r="ME105" i="73" s="1"/>
  <c r="IC101" i="73"/>
  <c r="ME101" i="73" s="1"/>
  <c r="IC97" i="73"/>
  <c r="ME97" i="73" s="1"/>
  <c r="IC138" i="73"/>
  <c r="ME138" i="73" s="1"/>
  <c r="IC134" i="73"/>
  <c r="ME134" i="73" s="1"/>
  <c r="IC130" i="73"/>
  <c r="ME130" i="73" s="1"/>
  <c r="IC126" i="73"/>
  <c r="ME126" i="73" s="1"/>
  <c r="IC122" i="73"/>
  <c r="ME122" i="73" s="1"/>
  <c r="IC118" i="73"/>
  <c r="ME118" i="73" s="1"/>
  <c r="IC114" i="73"/>
  <c r="ME114" i="73" s="1"/>
  <c r="IC110" i="73"/>
  <c r="ME110" i="73" s="1"/>
  <c r="IC106" i="73"/>
  <c r="ME106" i="73" s="1"/>
  <c r="IC102" i="73"/>
  <c r="ME102" i="73" s="1"/>
  <c r="IC98" i="73"/>
  <c r="ME98" i="73" s="1"/>
  <c r="IC94" i="73"/>
  <c r="ME94" i="73" s="1"/>
  <c r="IC90" i="73"/>
  <c r="ME90" i="73" s="1"/>
  <c r="IC86" i="73"/>
  <c r="ME86" i="73" s="1"/>
  <c r="IC82" i="73"/>
  <c r="ME82" i="73" s="1"/>
  <c r="IC78" i="73"/>
  <c r="ME78" i="73" s="1"/>
  <c r="IC74" i="73"/>
  <c r="ME74" i="73" s="1"/>
  <c r="IC70" i="73"/>
  <c r="ME70" i="73" s="1"/>
  <c r="IC140" i="73"/>
  <c r="ME140" i="73" s="1"/>
  <c r="IC139" i="73"/>
  <c r="ME139" i="73" s="1"/>
  <c r="IC135" i="73"/>
  <c r="ME135" i="73" s="1"/>
  <c r="IC131" i="73"/>
  <c r="ME131" i="73" s="1"/>
  <c r="IC127" i="73"/>
  <c r="ME127" i="73" s="1"/>
  <c r="IC123" i="73"/>
  <c r="ME123" i="73" s="1"/>
  <c r="IC119" i="73"/>
  <c r="ME119" i="73" s="1"/>
  <c r="IC115" i="73"/>
  <c r="ME115" i="73" s="1"/>
  <c r="IC111" i="73"/>
  <c r="ME111" i="73" s="1"/>
  <c r="IC107" i="73"/>
  <c r="ME107" i="73" s="1"/>
  <c r="IC103" i="73"/>
  <c r="ME103" i="73" s="1"/>
  <c r="IC99" i="73"/>
  <c r="ME99" i="73" s="1"/>
  <c r="IC95" i="73"/>
  <c r="ME95" i="73" s="1"/>
  <c r="IC91" i="73"/>
  <c r="ME91" i="73" s="1"/>
  <c r="IC136" i="73"/>
  <c r="ME136" i="73" s="1"/>
  <c r="IC132" i="73"/>
  <c r="ME132" i="73" s="1"/>
  <c r="IC104" i="73"/>
  <c r="ME104" i="73" s="1"/>
  <c r="IC93" i="73"/>
  <c r="ME93" i="73" s="1"/>
  <c r="IC88" i="73"/>
  <c r="ME88" i="73" s="1"/>
  <c r="IC84" i="73"/>
  <c r="ME84" i="73" s="1"/>
  <c r="IC80" i="73"/>
  <c r="ME80" i="73" s="1"/>
  <c r="IC76" i="73"/>
  <c r="ME76" i="73" s="1"/>
  <c r="IC72" i="73"/>
  <c r="ME72" i="73" s="1"/>
  <c r="IC66" i="73"/>
  <c r="ME66" i="73" s="1"/>
  <c r="IC62" i="73"/>
  <c r="ME62" i="73" s="1"/>
  <c r="IC58" i="73"/>
  <c r="ME58" i="73" s="1"/>
  <c r="IC54" i="73"/>
  <c r="ME54" i="73" s="1"/>
  <c r="IC108" i="73"/>
  <c r="ME108" i="73" s="1"/>
  <c r="IC67" i="73"/>
  <c r="ME67" i="73" s="1"/>
  <c r="IC63" i="73"/>
  <c r="ME63" i="73" s="1"/>
  <c r="IC59" i="73"/>
  <c r="ME59" i="73" s="1"/>
  <c r="IC55" i="73"/>
  <c r="ME55" i="73" s="1"/>
  <c r="IC51" i="73"/>
  <c r="ME51" i="73" s="1"/>
  <c r="IC47" i="73"/>
  <c r="ME47" i="73" s="1"/>
  <c r="IC43" i="73"/>
  <c r="ME43" i="73" s="1"/>
  <c r="IC39" i="73"/>
  <c r="ME39" i="73" s="1"/>
  <c r="IC35" i="73"/>
  <c r="ME35" i="73" s="1"/>
  <c r="IC141" i="73"/>
  <c r="ME141" i="73" s="1"/>
  <c r="IC112" i="73"/>
  <c r="ME112" i="73" s="1"/>
  <c r="IC96" i="73"/>
  <c r="ME96" i="73" s="1"/>
  <c r="IC92" i="73"/>
  <c r="ME92" i="73" s="1"/>
  <c r="IC89" i="73"/>
  <c r="ME89" i="73" s="1"/>
  <c r="IC85" i="73"/>
  <c r="ME85" i="73" s="1"/>
  <c r="IC81" i="73"/>
  <c r="ME81" i="73" s="1"/>
  <c r="IC77" i="73"/>
  <c r="ME77" i="73" s="1"/>
  <c r="IC73" i="73"/>
  <c r="ME73" i="73" s="1"/>
  <c r="IC69" i="73"/>
  <c r="ME69" i="73" s="1"/>
  <c r="IC68" i="73"/>
  <c r="ME68" i="73" s="1"/>
  <c r="IC64" i="73"/>
  <c r="ME64" i="73" s="1"/>
  <c r="IC60" i="73"/>
  <c r="ME60" i="73" s="1"/>
  <c r="IC100" i="73"/>
  <c r="ME100" i="73" s="1"/>
  <c r="IC87" i="73"/>
  <c r="ME87" i="73" s="1"/>
  <c r="IC79" i="73"/>
  <c r="ME79" i="73" s="1"/>
  <c r="IC71" i="73"/>
  <c r="ME71" i="73" s="1"/>
  <c r="IC52" i="73"/>
  <c r="ME52" i="73" s="1"/>
  <c r="IC48" i="73"/>
  <c r="ME48" i="73" s="1"/>
  <c r="IC44" i="73"/>
  <c r="ME44" i="73" s="1"/>
  <c r="IC40" i="73"/>
  <c r="ME40" i="73" s="1"/>
  <c r="IC36" i="73"/>
  <c r="ME36" i="73" s="1"/>
  <c r="IC30" i="73"/>
  <c r="ME30" i="73" s="1"/>
  <c r="IC26" i="73"/>
  <c r="IC22" i="73"/>
  <c r="IC50" i="73"/>
  <c r="ME50" i="73" s="1"/>
  <c r="IC38" i="73"/>
  <c r="ME38" i="73" s="1"/>
  <c r="IC128" i="73"/>
  <c r="ME128" i="73" s="1"/>
  <c r="IC56" i="73"/>
  <c r="ME56" i="73" s="1"/>
  <c r="IC49" i="73"/>
  <c r="ME49" i="73" s="1"/>
  <c r="IC45" i="73"/>
  <c r="ME45" i="73" s="1"/>
  <c r="IC41" i="73"/>
  <c r="ME41" i="73" s="1"/>
  <c r="IC37" i="73"/>
  <c r="ME37" i="73" s="1"/>
  <c r="IC31" i="73"/>
  <c r="ME31" i="73" s="1"/>
  <c r="IC27" i="73"/>
  <c r="IC23" i="73"/>
  <c r="IC32" i="73"/>
  <c r="ME32" i="73" s="1"/>
  <c r="IC65" i="73"/>
  <c r="ME65" i="73" s="1"/>
  <c r="IC57" i="73"/>
  <c r="ME57" i="73" s="1"/>
  <c r="IC42" i="73"/>
  <c r="ME42" i="73" s="1"/>
  <c r="IC34" i="73"/>
  <c r="ME34" i="73" s="1"/>
  <c r="IC33" i="73"/>
  <c r="ME33" i="73" s="1"/>
  <c r="IC29" i="73"/>
  <c r="ME29" i="73" s="1"/>
  <c r="IC25" i="73"/>
  <c r="IC83" i="73"/>
  <c r="ME83" i="73" s="1"/>
  <c r="IC75" i="73"/>
  <c r="ME75" i="73" s="1"/>
  <c r="IC61" i="73"/>
  <c r="ME61" i="73" s="1"/>
  <c r="IC53" i="73"/>
  <c r="ME53" i="73" s="1"/>
  <c r="IC28" i="73"/>
  <c r="ME28" i="73" s="1"/>
  <c r="IC24" i="73"/>
  <c r="IC46" i="73"/>
  <c r="ME46" i="73" s="1"/>
  <c r="HR222" i="73"/>
  <c r="HR221" i="73"/>
  <c r="HR220" i="73"/>
  <c r="HR219" i="73"/>
  <c r="HR218" i="73"/>
  <c r="HR215" i="73"/>
  <c r="HR214" i="73"/>
  <c r="HR213" i="73"/>
  <c r="HR212" i="73"/>
  <c r="HR211" i="73"/>
  <c r="HR210" i="73"/>
  <c r="HR209" i="73"/>
  <c r="HR208" i="73"/>
  <c r="HR207" i="73"/>
  <c r="HR206" i="73"/>
  <c r="HR205" i="73"/>
  <c r="HR204" i="73"/>
  <c r="HR203" i="73"/>
  <c r="HR202" i="73"/>
  <c r="HR216" i="73"/>
  <c r="HR199" i="73"/>
  <c r="HR200" i="73"/>
  <c r="HR217" i="73"/>
  <c r="HR201" i="73"/>
  <c r="HR197" i="73"/>
  <c r="HR195" i="73"/>
  <c r="HR187" i="73"/>
  <c r="HR193" i="73"/>
  <c r="HR190" i="73"/>
  <c r="HR189" i="73"/>
  <c r="HR181" i="73"/>
  <c r="HR196" i="73"/>
  <c r="HR191" i="73"/>
  <c r="HR183" i="73"/>
  <c r="HR188" i="73"/>
  <c r="HR185" i="73"/>
  <c r="HR182" i="73"/>
  <c r="HR168" i="73"/>
  <c r="HR164" i="73"/>
  <c r="HR160" i="73"/>
  <c r="LT160" i="73" s="1"/>
  <c r="HR156" i="73"/>
  <c r="HR152" i="73"/>
  <c r="HR148" i="73"/>
  <c r="HR144" i="73"/>
  <c r="HR143" i="73"/>
  <c r="HR198" i="73"/>
  <c r="HR175" i="73"/>
  <c r="HR172" i="73"/>
  <c r="HR171" i="73"/>
  <c r="HR186" i="73"/>
  <c r="LT186" i="73" s="1"/>
  <c r="HR184" i="73"/>
  <c r="LT184" i="73" s="1"/>
  <c r="HR177" i="73"/>
  <c r="LT177" i="73" s="1"/>
  <c r="HR174" i="73"/>
  <c r="LT174" i="73" s="1"/>
  <c r="HR170" i="73"/>
  <c r="HR158" i="73"/>
  <c r="HR153" i="73"/>
  <c r="HR151" i="73"/>
  <c r="LT151" i="73" s="1"/>
  <c r="HR192" i="73"/>
  <c r="HR179" i="73"/>
  <c r="HR178" i="73"/>
  <c r="HR176" i="73"/>
  <c r="LT176" i="73" s="1"/>
  <c r="HR173" i="73"/>
  <c r="LT173" i="73" s="1"/>
  <c r="HR194" i="73"/>
  <c r="HR167" i="73"/>
  <c r="HR157" i="73"/>
  <c r="HR155" i="73"/>
  <c r="HR150" i="73"/>
  <c r="HR180" i="73"/>
  <c r="LT180" i="73" s="1"/>
  <c r="HR166" i="73"/>
  <c r="HR165" i="73"/>
  <c r="HR162" i="73"/>
  <c r="HR154" i="73"/>
  <c r="HR147" i="73"/>
  <c r="HR145" i="73"/>
  <c r="LT145" i="73" s="1"/>
  <c r="HR126" i="73"/>
  <c r="HR122" i="73"/>
  <c r="HR118" i="73"/>
  <c r="HR114" i="73"/>
  <c r="HR169" i="73"/>
  <c r="LT169" i="73" s="1"/>
  <c r="HR163" i="73"/>
  <c r="HR149" i="73"/>
  <c r="HR142" i="73"/>
  <c r="HR141" i="73"/>
  <c r="HR140" i="73"/>
  <c r="HR139" i="73"/>
  <c r="HR138" i="73"/>
  <c r="HR137" i="73"/>
  <c r="HR136" i="73"/>
  <c r="LT136" i="73" s="1"/>
  <c r="HR135" i="73"/>
  <c r="HR134" i="73"/>
  <c r="HR133" i="73"/>
  <c r="HR132" i="73"/>
  <c r="HR146" i="73"/>
  <c r="HR129" i="73"/>
  <c r="HR124" i="73"/>
  <c r="HR120" i="73"/>
  <c r="HR116" i="73"/>
  <c r="HR110" i="73"/>
  <c r="LT110" i="73" s="1"/>
  <c r="HR106" i="73"/>
  <c r="LT106" i="73" s="1"/>
  <c r="HR102" i="73"/>
  <c r="LT102" i="73" s="1"/>
  <c r="HR98" i="73"/>
  <c r="LT98" i="73" s="1"/>
  <c r="HR161" i="73"/>
  <c r="HR130" i="73"/>
  <c r="HR125" i="73"/>
  <c r="LT125" i="73" s="1"/>
  <c r="HR121" i="73"/>
  <c r="LT121" i="73" s="1"/>
  <c r="HR117" i="73"/>
  <c r="HR113" i="73"/>
  <c r="LT113" i="73" s="1"/>
  <c r="HR111" i="73"/>
  <c r="LT111" i="73" s="1"/>
  <c r="HR107" i="73"/>
  <c r="LT107" i="73" s="1"/>
  <c r="HR103" i="73"/>
  <c r="HR99" i="73"/>
  <c r="HR95" i="73"/>
  <c r="HR91" i="73"/>
  <c r="HR87" i="73"/>
  <c r="LT87" i="73" s="1"/>
  <c r="HR83" i="73"/>
  <c r="LT83" i="73" s="1"/>
  <c r="HR79" i="73"/>
  <c r="LT79" i="73" s="1"/>
  <c r="HR75" i="73"/>
  <c r="LT75" i="73" s="1"/>
  <c r="HR71" i="73"/>
  <c r="LT71" i="73" s="1"/>
  <c r="HR159" i="73"/>
  <c r="LT159" i="73" s="1"/>
  <c r="HR131" i="73"/>
  <c r="HR127" i="73"/>
  <c r="HR123" i="73"/>
  <c r="HR119" i="73"/>
  <c r="HR115" i="73"/>
  <c r="LT115" i="73" s="1"/>
  <c r="HR112" i="73"/>
  <c r="HR108" i="73"/>
  <c r="HR104" i="73"/>
  <c r="HR100" i="73"/>
  <c r="HR96" i="73"/>
  <c r="HR92" i="73"/>
  <c r="HR101" i="73"/>
  <c r="HR88" i="73"/>
  <c r="HR84" i="73"/>
  <c r="HR80" i="73"/>
  <c r="HR76" i="73"/>
  <c r="HR72" i="73"/>
  <c r="HR67" i="73"/>
  <c r="HR63" i="73"/>
  <c r="HR59" i="73"/>
  <c r="HR55" i="73"/>
  <c r="HR128" i="73"/>
  <c r="HR105" i="73"/>
  <c r="HR93" i="73"/>
  <c r="HR68" i="73"/>
  <c r="HR64" i="73"/>
  <c r="HR60" i="73"/>
  <c r="HR56" i="73"/>
  <c r="HR52" i="73"/>
  <c r="HR48" i="73"/>
  <c r="HR44" i="73"/>
  <c r="HR40" i="73"/>
  <c r="HR36" i="73"/>
  <c r="HR109" i="73"/>
  <c r="HR89" i="73"/>
  <c r="HR85" i="73"/>
  <c r="HR81" i="73"/>
  <c r="HR77" i="73"/>
  <c r="HR73" i="73"/>
  <c r="HR69" i="73"/>
  <c r="HR65" i="73"/>
  <c r="HR61" i="73"/>
  <c r="HR94" i="73"/>
  <c r="LT94" i="73" s="1"/>
  <c r="HR86" i="73"/>
  <c r="HR78" i="73"/>
  <c r="HR70" i="73"/>
  <c r="HR66" i="73"/>
  <c r="HR57" i="73"/>
  <c r="HR51" i="73"/>
  <c r="HR47" i="73"/>
  <c r="HR43" i="73"/>
  <c r="HR39" i="73"/>
  <c r="HR35" i="73"/>
  <c r="HR31" i="73"/>
  <c r="HR27" i="73"/>
  <c r="HR23" i="73"/>
  <c r="HR50" i="73"/>
  <c r="HR97" i="73"/>
  <c r="HR49" i="73"/>
  <c r="LT49" i="73" s="1"/>
  <c r="HR45" i="73"/>
  <c r="LT45" i="73" s="1"/>
  <c r="HR41" i="73"/>
  <c r="LT41" i="73" s="1"/>
  <c r="HR37" i="73"/>
  <c r="LT37" i="73" s="1"/>
  <c r="HR32" i="73"/>
  <c r="HR28" i="73"/>
  <c r="HR24" i="73"/>
  <c r="HR29" i="73"/>
  <c r="HR25" i="73"/>
  <c r="HR62" i="73"/>
  <c r="HR58" i="73"/>
  <c r="HR53" i="73"/>
  <c r="HR46" i="73"/>
  <c r="HR42" i="73"/>
  <c r="HR38" i="73"/>
  <c r="HR34" i="73"/>
  <c r="HR22" i="73"/>
  <c r="HR82" i="73"/>
  <c r="HR74" i="73"/>
  <c r="HR54" i="73"/>
  <c r="HR33" i="73"/>
  <c r="HR90" i="73"/>
  <c r="LT90" i="73" s="1"/>
  <c r="HR30" i="73"/>
  <c r="HR26" i="73"/>
  <c r="HS222" i="73"/>
  <c r="HS221" i="73"/>
  <c r="HS219" i="73"/>
  <c r="HS220" i="73"/>
  <c r="HS217" i="73"/>
  <c r="HS216" i="73"/>
  <c r="HS215" i="73"/>
  <c r="HS214" i="73"/>
  <c r="HS213" i="73"/>
  <c r="HS218" i="73"/>
  <c r="HS211" i="73"/>
  <c r="HS212" i="73"/>
  <c r="HS210" i="73"/>
  <c r="HS209" i="73"/>
  <c r="HS206" i="73"/>
  <c r="HS202" i="73"/>
  <c r="HS201" i="73"/>
  <c r="HS200" i="73"/>
  <c r="HS199" i="73"/>
  <c r="HS198" i="73"/>
  <c r="HS197" i="73"/>
  <c r="HS207" i="73"/>
  <c r="HS205" i="73"/>
  <c r="HS204" i="73"/>
  <c r="HS196" i="73"/>
  <c r="HS195" i="73"/>
  <c r="HS194" i="73"/>
  <c r="HS193" i="73"/>
  <c r="HS192" i="73"/>
  <c r="HS191" i="73"/>
  <c r="HS190" i="73"/>
  <c r="HS189" i="73"/>
  <c r="HS188" i="73"/>
  <c r="HS187" i="73"/>
  <c r="HS186" i="73"/>
  <c r="HS185" i="73"/>
  <c r="HS184" i="73"/>
  <c r="HS183" i="73"/>
  <c r="HS182" i="73"/>
  <c r="HS181" i="73"/>
  <c r="HS203" i="73"/>
  <c r="HS208" i="73"/>
  <c r="HS171" i="73"/>
  <c r="HS170" i="73"/>
  <c r="HS169" i="73"/>
  <c r="HS168" i="73"/>
  <c r="HS167" i="73"/>
  <c r="HS166" i="73"/>
  <c r="HS165" i="73"/>
  <c r="HS164" i="73"/>
  <c r="HS163" i="73"/>
  <c r="HS162" i="73"/>
  <c r="HS161" i="73"/>
  <c r="HS160" i="73"/>
  <c r="HS159" i="73"/>
  <c r="HS158" i="73"/>
  <c r="HS157" i="73"/>
  <c r="HS156" i="73"/>
  <c r="HS155" i="73"/>
  <c r="HS154" i="73"/>
  <c r="HS153" i="73"/>
  <c r="HS152" i="73"/>
  <c r="HS151" i="73"/>
  <c r="HS150" i="73"/>
  <c r="HS149" i="73"/>
  <c r="HS148" i="73"/>
  <c r="HS147" i="73"/>
  <c r="HS146" i="73"/>
  <c r="HS145" i="73"/>
  <c r="HS144" i="73"/>
  <c r="HS179" i="73"/>
  <c r="HS177" i="73"/>
  <c r="HS175" i="73"/>
  <c r="HS173" i="73"/>
  <c r="HS180" i="73"/>
  <c r="HS174" i="73"/>
  <c r="HS176" i="73"/>
  <c r="HS178" i="73"/>
  <c r="HS172" i="73"/>
  <c r="HS143" i="73"/>
  <c r="HS142" i="73"/>
  <c r="HS141" i="73"/>
  <c r="HS140" i="73"/>
  <c r="HS139" i="73"/>
  <c r="HS138" i="73"/>
  <c r="HS137" i="73"/>
  <c r="HS136" i="73"/>
  <c r="HS135" i="73"/>
  <c r="HS134" i="73"/>
  <c r="HS133" i="73"/>
  <c r="HS132" i="73"/>
  <c r="HS131" i="73"/>
  <c r="HS130" i="73"/>
  <c r="HS129" i="73"/>
  <c r="HS128" i="73"/>
  <c r="HS127" i="73"/>
  <c r="HS123" i="73"/>
  <c r="HS119" i="73"/>
  <c r="HS115" i="73"/>
  <c r="HS125" i="73"/>
  <c r="HS121" i="73"/>
  <c r="HS117" i="73"/>
  <c r="HS113" i="73"/>
  <c r="HS111" i="73"/>
  <c r="HS107" i="73"/>
  <c r="HS103" i="73"/>
  <c r="HS99" i="73"/>
  <c r="HS95" i="73"/>
  <c r="HS126" i="73"/>
  <c r="HS122" i="73"/>
  <c r="HS118" i="73"/>
  <c r="HS114" i="73"/>
  <c r="HS112" i="73"/>
  <c r="HS108" i="73"/>
  <c r="HS104" i="73"/>
  <c r="HS100" i="73"/>
  <c r="HS96" i="73"/>
  <c r="HS92" i="73"/>
  <c r="HS88" i="73"/>
  <c r="HS84" i="73"/>
  <c r="HS80" i="73"/>
  <c r="HS76" i="73"/>
  <c r="HS72" i="73"/>
  <c r="HS109" i="73"/>
  <c r="HS105" i="73"/>
  <c r="HS101" i="73"/>
  <c r="HS97" i="73"/>
  <c r="HS93" i="73"/>
  <c r="HS120" i="73"/>
  <c r="HS98" i="73"/>
  <c r="HS68" i="73"/>
  <c r="HS64" i="73"/>
  <c r="HS60" i="73"/>
  <c r="HS56" i="73"/>
  <c r="HS124" i="73"/>
  <c r="HS102" i="73"/>
  <c r="HS89" i="73"/>
  <c r="HS85" i="73"/>
  <c r="HS81" i="73"/>
  <c r="HS77" i="73"/>
  <c r="HS73" i="73"/>
  <c r="HS69" i="73"/>
  <c r="HS65" i="73"/>
  <c r="HS61" i="73"/>
  <c r="HS57" i="73"/>
  <c r="HS53" i="73"/>
  <c r="HS49" i="73"/>
  <c r="HS45" i="73"/>
  <c r="HS41" i="73"/>
  <c r="HS37" i="73"/>
  <c r="HS106" i="73"/>
  <c r="HS94" i="73"/>
  <c r="HS90" i="73"/>
  <c r="HS86" i="73"/>
  <c r="HS82" i="73"/>
  <c r="HS78" i="73"/>
  <c r="HS74" i="73"/>
  <c r="HS70" i="73"/>
  <c r="HS66" i="73"/>
  <c r="HS62" i="73"/>
  <c r="HS110" i="73"/>
  <c r="HS91" i="73"/>
  <c r="HS83" i="73"/>
  <c r="HS75" i="73"/>
  <c r="HS63" i="73"/>
  <c r="HS52" i="73"/>
  <c r="HS48" i="73"/>
  <c r="HS44" i="73"/>
  <c r="HS40" i="73"/>
  <c r="HS36" i="73"/>
  <c r="HS32" i="73"/>
  <c r="HS28" i="73"/>
  <c r="HS24" i="73"/>
  <c r="HS39" i="73"/>
  <c r="HS35" i="73"/>
  <c r="HS67" i="73"/>
  <c r="HS54" i="73"/>
  <c r="HS33" i="73"/>
  <c r="HS29" i="73"/>
  <c r="HS25" i="73"/>
  <c r="HS34" i="73"/>
  <c r="HS26" i="73"/>
  <c r="HS116" i="73"/>
  <c r="HS59" i="73"/>
  <c r="HS47" i="73"/>
  <c r="HS27" i="73"/>
  <c r="HS87" i="73"/>
  <c r="HS79" i="73"/>
  <c r="HS71" i="73"/>
  <c r="HS58" i="73"/>
  <c r="HS55" i="73"/>
  <c r="HS50" i="73"/>
  <c r="HS46" i="73"/>
  <c r="HS42" i="73"/>
  <c r="HS38" i="73"/>
  <c r="HS30" i="73"/>
  <c r="HS22" i="73"/>
  <c r="HS51" i="73"/>
  <c r="HS43" i="73"/>
  <c r="HS31" i="73"/>
  <c r="HS23" i="73"/>
  <c r="LI221" i="73"/>
  <c r="LI220" i="73"/>
  <c r="LI219" i="73"/>
  <c r="LI222" i="73"/>
  <c r="LI217" i="73"/>
  <c r="LI216" i="73"/>
  <c r="LI214" i="73"/>
  <c r="LI218" i="73"/>
  <c r="LI213" i="73"/>
  <c r="LI212" i="73"/>
  <c r="LI210" i="73"/>
  <c r="LI208" i="73"/>
  <c r="LI204" i="73"/>
  <c r="LI211" i="73"/>
  <c r="LI209" i="73"/>
  <c r="LI205" i="73"/>
  <c r="LI207" i="73"/>
  <c r="LI206" i="73"/>
  <c r="LI203" i="73"/>
  <c r="LI202" i="73"/>
  <c r="LI197" i="73"/>
  <c r="LI201" i="73"/>
  <c r="LI198" i="73"/>
  <c r="LI193" i="73"/>
  <c r="LI191" i="73"/>
  <c r="LI188" i="73"/>
  <c r="LI187" i="73"/>
  <c r="LI185" i="73"/>
  <c r="LI183" i="73"/>
  <c r="LI199" i="73"/>
  <c r="LI195" i="73"/>
  <c r="LI189" i="73"/>
  <c r="LI182" i="73"/>
  <c r="LI170" i="73"/>
  <c r="LI166" i="73"/>
  <c r="LI162" i="73"/>
  <c r="LI158" i="73"/>
  <c r="LI154" i="73"/>
  <c r="LI150" i="73"/>
  <c r="LI146" i="73"/>
  <c r="LI215" i="73"/>
  <c r="LI184" i="73"/>
  <c r="LI181" i="73"/>
  <c r="LI196" i="73"/>
  <c r="LI192" i="73"/>
  <c r="LI190" i="73"/>
  <c r="LI186" i="73"/>
  <c r="LI194" i="73"/>
  <c r="LI177" i="73"/>
  <c r="LI172" i="73"/>
  <c r="LI164" i="73"/>
  <c r="LI179" i="73"/>
  <c r="LI174" i="73"/>
  <c r="LI168" i="73"/>
  <c r="LI163" i="73"/>
  <c r="LI160" i="73"/>
  <c r="LI157" i="73"/>
  <c r="LI155" i="73"/>
  <c r="LI180" i="73"/>
  <c r="LI176" i="73"/>
  <c r="LI175" i="73"/>
  <c r="LI173" i="73"/>
  <c r="LI171" i="73"/>
  <c r="LI156" i="73"/>
  <c r="LI178" i="73"/>
  <c r="LI153" i="73"/>
  <c r="LI142" i="73"/>
  <c r="LI141" i="73"/>
  <c r="LI140" i="73"/>
  <c r="LI139" i="73"/>
  <c r="LI167" i="73"/>
  <c r="LI159" i="73"/>
  <c r="LI151" i="73"/>
  <c r="LI147" i="73"/>
  <c r="LI145" i="73"/>
  <c r="LI143" i="73"/>
  <c r="LI124" i="73"/>
  <c r="LI120" i="73"/>
  <c r="LI116" i="73"/>
  <c r="LI200" i="73"/>
  <c r="LI165" i="73"/>
  <c r="LI149" i="73"/>
  <c r="LI144" i="73"/>
  <c r="LI169" i="73"/>
  <c r="LI161" i="73"/>
  <c r="LI152" i="73"/>
  <c r="LI138" i="73"/>
  <c r="LI134" i="73"/>
  <c r="LI127" i="73"/>
  <c r="LI123" i="73"/>
  <c r="LI119" i="73"/>
  <c r="LI115" i="73"/>
  <c r="LI112" i="73"/>
  <c r="LI108" i="73"/>
  <c r="LI104" i="73"/>
  <c r="LI100" i="73"/>
  <c r="LI96" i="73"/>
  <c r="LI135" i="73"/>
  <c r="LI131" i="73"/>
  <c r="LI128" i="73"/>
  <c r="LI109" i="73"/>
  <c r="LI105" i="73"/>
  <c r="LI101" i="73"/>
  <c r="LI97" i="73"/>
  <c r="LI93" i="73"/>
  <c r="LI89" i="73"/>
  <c r="LI85" i="73"/>
  <c r="LI81" i="73"/>
  <c r="LI77" i="73"/>
  <c r="LI73" i="73"/>
  <c r="LI69" i="73"/>
  <c r="LI148" i="73"/>
  <c r="LI136" i="73"/>
  <c r="LI132" i="73"/>
  <c r="LI129" i="73"/>
  <c r="LI125" i="73"/>
  <c r="LI121" i="73"/>
  <c r="LI117" i="73"/>
  <c r="LI113" i="73"/>
  <c r="LI110" i="73"/>
  <c r="LI106" i="73"/>
  <c r="LI102" i="73"/>
  <c r="LI98" i="73"/>
  <c r="LI94" i="73"/>
  <c r="LI90" i="73"/>
  <c r="LI114" i="73"/>
  <c r="LI111" i="73"/>
  <c r="LI95" i="73"/>
  <c r="LI91" i="73"/>
  <c r="LI86" i="73"/>
  <c r="LI82" i="73"/>
  <c r="LI78" i="73"/>
  <c r="LI74" i="73"/>
  <c r="LI70" i="73"/>
  <c r="LI65" i="73"/>
  <c r="LI61" i="73"/>
  <c r="LI57" i="73"/>
  <c r="LI53" i="73"/>
  <c r="LI137" i="73"/>
  <c r="LI133" i="73"/>
  <c r="LI130" i="73"/>
  <c r="LI118" i="73"/>
  <c r="LI99" i="73"/>
  <c r="LI92" i="73"/>
  <c r="LI87" i="73"/>
  <c r="LI83" i="73"/>
  <c r="LI79" i="73"/>
  <c r="LI75" i="73"/>
  <c r="LI71" i="73"/>
  <c r="LI66" i="73"/>
  <c r="LI62" i="73"/>
  <c r="LI58" i="73"/>
  <c r="LI54" i="73"/>
  <c r="LI50" i="73"/>
  <c r="LI46" i="73"/>
  <c r="LI42" i="73"/>
  <c r="LI38" i="73"/>
  <c r="LI34" i="73"/>
  <c r="LI122" i="73"/>
  <c r="LI103" i="73"/>
  <c r="LI88" i="73"/>
  <c r="LI84" i="73"/>
  <c r="LI80" i="73"/>
  <c r="LI76" i="73"/>
  <c r="LI72" i="73"/>
  <c r="LI67" i="73"/>
  <c r="LI63" i="73"/>
  <c r="LI59" i="73"/>
  <c r="LI60" i="73"/>
  <c r="LI56" i="73"/>
  <c r="LI33" i="73"/>
  <c r="LI29" i="73"/>
  <c r="LI25" i="73"/>
  <c r="LI55" i="73"/>
  <c r="LI126" i="73"/>
  <c r="LI107" i="73"/>
  <c r="LI64" i="73"/>
  <c r="LI51" i="73"/>
  <c r="LI47" i="73"/>
  <c r="LI43" i="73"/>
  <c r="LI39" i="73"/>
  <c r="LI35" i="73"/>
  <c r="LI30" i="73"/>
  <c r="LI26" i="73"/>
  <c r="LI22" i="73"/>
  <c r="LI31" i="73"/>
  <c r="LI49" i="73"/>
  <c r="LI45" i="73"/>
  <c r="LI41" i="73"/>
  <c r="LI37" i="73"/>
  <c r="LI28" i="73"/>
  <c r="LI24" i="73"/>
  <c r="LI68" i="73"/>
  <c r="LI52" i="73"/>
  <c r="LI48" i="73"/>
  <c r="LI44" i="73"/>
  <c r="LI40" i="73"/>
  <c r="LI36" i="73"/>
  <c r="LI27" i="73"/>
  <c r="LI23" i="73"/>
  <c r="LI32" i="73"/>
  <c r="LJ220" i="73"/>
  <c r="LJ222" i="73"/>
  <c r="LJ221" i="73"/>
  <c r="LJ218" i="73"/>
  <c r="LJ219" i="73"/>
  <c r="LJ216" i="73"/>
  <c r="LJ217" i="73"/>
  <c r="LJ215" i="73"/>
  <c r="LJ214" i="73"/>
  <c r="LJ207" i="73"/>
  <c r="LJ203" i="73"/>
  <c r="LJ212" i="73"/>
  <c r="LJ210" i="73"/>
  <c r="LJ208" i="73"/>
  <c r="LJ204" i="73"/>
  <c r="LJ213" i="73"/>
  <c r="LJ209" i="73"/>
  <c r="LJ200" i="73"/>
  <c r="LJ206" i="73"/>
  <c r="LJ196" i="73"/>
  <c r="LJ211" i="73"/>
  <c r="LJ202" i="73"/>
  <c r="LJ192" i="73"/>
  <c r="LJ191" i="73"/>
  <c r="LJ190" i="73"/>
  <c r="LJ188" i="73"/>
  <c r="LJ201" i="73"/>
  <c r="LJ195" i="73"/>
  <c r="LJ193" i="73"/>
  <c r="LJ189" i="73"/>
  <c r="LJ184" i="73"/>
  <c r="LY184" i="73" s="1"/>
  <c r="LJ180" i="73"/>
  <c r="LY180" i="73" s="1"/>
  <c r="LJ179" i="73"/>
  <c r="LY179" i="73" s="1"/>
  <c r="LJ178" i="73"/>
  <c r="LY178" i="73" s="1"/>
  <c r="LJ177" i="73"/>
  <c r="LY177" i="73" s="1"/>
  <c r="LJ176" i="73"/>
  <c r="LY176" i="73" s="1"/>
  <c r="LJ175" i="73"/>
  <c r="LY175" i="73" s="1"/>
  <c r="LJ174" i="73"/>
  <c r="LY174" i="73" s="1"/>
  <c r="LJ173" i="73"/>
  <c r="LY173" i="73" s="1"/>
  <c r="LJ172" i="73"/>
  <c r="LY172" i="73" s="1"/>
  <c r="LJ171" i="73"/>
  <c r="LY171" i="73" s="1"/>
  <c r="LJ183" i="73"/>
  <c r="LY183" i="73" s="1"/>
  <c r="LJ181" i="73"/>
  <c r="LY181" i="73" s="1"/>
  <c r="LJ197" i="73"/>
  <c r="LJ194" i="73"/>
  <c r="LJ186" i="73"/>
  <c r="LJ185" i="73"/>
  <c r="LY185" i="73" s="1"/>
  <c r="LJ167" i="73"/>
  <c r="LY167" i="73" s="1"/>
  <c r="LJ163" i="73"/>
  <c r="LY163" i="73" s="1"/>
  <c r="LJ159" i="73"/>
  <c r="LY159" i="73" s="1"/>
  <c r="LJ155" i="73"/>
  <c r="LY155" i="73" s="1"/>
  <c r="LJ151" i="73"/>
  <c r="LY151" i="73" s="1"/>
  <c r="LJ147" i="73"/>
  <c r="LY147" i="73" s="1"/>
  <c r="LJ143" i="73"/>
  <c r="LY143" i="73" s="1"/>
  <c r="LJ199" i="73"/>
  <c r="LJ187" i="73"/>
  <c r="LJ182" i="73"/>
  <c r="LY182" i="73" s="1"/>
  <c r="LJ205" i="73"/>
  <c r="LJ170" i="73"/>
  <c r="LY170" i="73" s="1"/>
  <c r="LJ158" i="73"/>
  <c r="LY158" i="73" s="1"/>
  <c r="LJ156" i="73"/>
  <c r="LY156" i="73" s="1"/>
  <c r="LJ153" i="73"/>
  <c r="LY153" i="73" s="1"/>
  <c r="LJ169" i="73"/>
  <c r="LY169" i="73" s="1"/>
  <c r="LJ168" i="73"/>
  <c r="LY168" i="73" s="1"/>
  <c r="LJ166" i="73"/>
  <c r="LY166" i="73" s="1"/>
  <c r="LJ162" i="73"/>
  <c r="LY162" i="73" s="1"/>
  <c r="LJ160" i="73"/>
  <c r="LY160" i="73" s="1"/>
  <c r="LJ154" i="73"/>
  <c r="LY154" i="73" s="1"/>
  <c r="LJ150" i="73"/>
  <c r="LY150" i="73" s="1"/>
  <c r="LJ145" i="73"/>
  <c r="LY145" i="73" s="1"/>
  <c r="LJ165" i="73"/>
  <c r="LY165" i="73" s="1"/>
  <c r="LJ149" i="73"/>
  <c r="LY149" i="73" s="1"/>
  <c r="LJ144" i="73"/>
  <c r="LY144" i="73" s="1"/>
  <c r="LJ125" i="73"/>
  <c r="LY125" i="73" s="1"/>
  <c r="LJ121" i="73"/>
  <c r="LY121" i="73" s="1"/>
  <c r="LJ117" i="73"/>
  <c r="LY117" i="73" s="1"/>
  <c r="LJ113" i="73"/>
  <c r="LY113" i="73" s="1"/>
  <c r="LJ198" i="73"/>
  <c r="LJ161" i="73"/>
  <c r="LY161" i="73" s="1"/>
  <c r="LJ152" i="73"/>
  <c r="LY152" i="73" s="1"/>
  <c r="LJ148" i="73"/>
  <c r="LY148" i="73" s="1"/>
  <c r="LJ146" i="73"/>
  <c r="LY146" i="73" s="1"/>
  <c r="LJ142" i="73"/>
  <c r="LY142" i="73" s="1"/>
  <c r="LJ135" i="73"/>
  <c r="LY135" i="73" s="1"/>
  <c r="LJ131" i="73"/>
  <c r="LY131" i="73" s="1"/>
  <c r="LJ128" i="73"/>
  <c r="LY128" i="73" s="1"/>
  <c r="LJ109" i="73"/>
  <c r="LY109" i="73" s="1"/>
  <c r="LJ105" i="73"/>
  <c r="LY105" i="73" s="1"/>
  <c r="LJ101" i="73"/>
  <c r="LY101" i="73" s="1"/>
  <c r="LJ97" i="73"/>
  <c r="LY97" i="73" s="1"/>
  <c r="LJ139" i="73"/>
  <c r="LY139" i="73" s="1"/>
  <c r="LJ136" i="73"/>
  <c r="LY136" i="73" s="1"/>
  <c r="LJ132" i="73"/>
  <c r="LY132" i="73" s="1"/>
  <c r="LJ129" i="73"/>
  <c r="LY129" i="73" s="1"/>
  <c r="LJ110" i="73"/>
  <c r="LY110" i="73" s="1"/>
  <c r="LJ106" i="73"/>
  <c r="LY106" i="73" s="1"/>
  <c r="LJ102" i="73"/>
  <c r="LY102" i="73" s="1"/>
  <c r="LJ98" i="73"/>
  <c r="LY98" i="73" s="1"/>
  <c r="LJ94" i="73"/>
  <c r="LY94" i="73" s="1"/>
  <c r="LJ90" i="73"/>
  <c r="LY90" i="73" s="1"/>
  <c r="LJ86" i="73"/>
  <c r="LY86" i="73" s="1"/>
  <c r="LJ82" i="73"/>
  <c r="LY82" i="73" s="1"/>
  <c r="LJ78" i="73"/>
  <c r="LY78" i="73" s="1"/>
  <c r="LJ74" i="73"/>
  <c r="LY74" i="73" s="1"/>
  <c r="LJ70" i="73"/>
  <c r="LY70" i="73" s="1"/>
  <c r="LJ140" i="73"/>
  <c r="LY140" i="73" s="1"/>
  <c r="LJ137" i="73"/>
  <c r="LY137" i="73" s="1"/>
  <c r="LJ133" i="73"/>
  <c r="LY133" i="73" s="1"/>
  <c r="LJ130" i="73"/>
  <c r="LY130" i="73" s="1"/>
  <c r="LJ126" i="73"/>
  <c r="LY126" i="73" s="1"/>
  <c r="LJ124" i="73"/>
  <c r="LY124" i="73" s="1"/>
  <c r="LJ122" i="73"/>
  <c r="LY122" i="73" s="1"/>
  <c r="LJ120" i="73"/>
  <c r="LY120" i="73" s="1"/>
  <c r="LJ118" i="73"/>
  <c r="LY118" i="73" s="1"/>
  <c r="LJ116" i="73"/>
  <c r="LY116" i="73" s="1"/>
  <c r="LJ114" i="73"/>
  <c r="LY114" i="73" s="1"/>
  <c r="LJ111" i="73"/>
  <c r="LY111" i="73" s="1"/>
  <c r="LJ107" i="73"/>
  <c r="LY107" i="73" s="1"/>
  <c r="LJ103" i="73"/>
  <c r="LY103" i="73" s="1"/>
  <c r="LJ99" i="73"/>
  <c r="LY99" i="73" s="1"/>
  <c r="LJ95" i="73"/>
  <c r="LY95" i="73" s="1"/>
  <c r="LJ91" i="73"/>
  <c r="LY91" i="73" s="1"/>
  <c r="LJ141" i="73"/>
  <c r="LY141" i="73" s="1"/>
  <c r="LJ127" i="73"/>
  <c r="LY127" i="73" s="1"/>
  <c r="LJ104" i="73"/>
  <c r="LY104" i="73" s="1"/>
  <c r="LJ92" i="73"/>
  <c r="LY92" i="73" s="1"/>
  <c r="LJ87" i="73"/>
  <c r="LY87" i="73" s="1"/>
  <c r="LJ85" i="73"/>
  <c r="LY85" i="73" s="1"/>
  <c r="LJ83" i="73"/>
  <c r="LY83" i="73" s="1"/>
  <c r="LJ81" i="73"/>
  <c r="LY81" i="73" s="1"/>
  <c r="LJ79" i="73"/>
  <c r="LY79" i="73" s="1"/>
  <c r="LJ77" i="73"/>
  <c r="LY77" i="73" s="1"/>
  <c r="LJ75" i="73"/>
  <c r="LY75" i="73" s="1"/>
  <c r="LJ73" i="73"/>
  <c r="LY73" i="73" s="1"/>
  <c r="LJ71" i="73"/>
  <c r="LY71" i="73" s="1"/>
  <c r="LJ69" i="73"/>
  <c r="LY69" i="73" s="1"/>
  <c r="LJ66" i="73"/>
  <c r="LY66" i="73" s="1"/>
  <c r="LJ62" i="73"/>
  <c r="LY62" i="73" s="1"/>
  <c r="LJ58" i="73"/>
  <c r="LY58" i="73" s="1"/>
  <c r="LJ54" i="73"/>
  <c r="LY54" i="73" s="1"/>
  <c r="LJ157" i="73"/>
  <c r="LY157" i="73" s="1"/>
  <c r="LJ138" i="73"/>
  <c r="LY138" i="73" s="1"/>
  <c r="LJ134" i="73"/>
  <c r="LY134" i="73" s="1"/>
  <c r="LJ115" i="73"/>
  <c r="LY115" i="73" s="1"/>
  <c r="LJ108" i="73"/>
  <c r="LY108" i="73" s="1"/>
  <c r="LJ88" i="73"/>
  <c r="LY88" i="73" s="1"/>
  <c r="LJ84" i="73"/>
  <c r="LY84" i="73" s="1"/>
  <c r="LJ80" i="73"/>
  <c r="LY80" i="73" s="1"/>
  <c r="LJ76" i="73"/>
  <c r="LY76" i="73" s="1"/>
  <c r="LJ72" i="73"/>
  <c r="LY72" i="73" s="1"/>
  <c r="LJ67" i="73"/>
  <c r="LY67" i="73" s="1"/>
  <c r="LJ63" i="73"/>
  <c r="LY63" i="73" s="1"/>
  <c r="LJ59" i="73"/>
  <c r="LY59" i="73" s="1"/>
  <c r="LJ55" i="73"/>
  <c r="LY55" i="73" s="1"/>
  <c r="LJ51" i="73"/>
  <c r="LY51" i="73" s="1"/>
  <c r="LJ47" i="73"/>
  <c r="LY47" i="73" s="1"/>
  <c r="LJ43" i="73"/>
  <c r="LY43" i="73" s="1"/>
  <c r="LJ39" i="73"/>
  <c r="LY39" i="73" s="1"/>
  <c r="LJ35" i="73"/>
  <c r="LY35" i="73" s="1"/>
  <c r="LJ164" i="73"/>
  <c r="LY164" i="73" s="1"/>
  <c r="LJ119" i="73"/>
  <c r="LY119" i="73" s="1"/>
  <c r="LJ112" i="73"/>
  <c r="LY112" i="73" s="1"/>
  <c r="LJ96" i="73"/>
  <c r="LY96" i="73" s="1"/>
  <c r="LJ68" i="73"/>
  <c r="LY68" i="73" s="1"/>
  <c r="LJ64" i="73"/>
  <c r="LY64" i="73" s="1"/>
  <c r="LJ60" i="73"/>
  <c r="LY60" i="73" s="1"/>
  <c r="LJ100" i="73"/>
  <c r="LY100" i="73" s="1"/>
  <c r="LJ30" i="73"/>
  <c r="LJ26" i="73"/>
  <c r="LJ22" i="73"/>
  <c r="LJ33" i="73"/>
  <c r="LY33" i="73" s="1"/>
  <c r="LJ123" i="73"/>
  <c r="LY123" i="73" s="1"/>
  <c r="LJ53" i="73"/>
  <c r="LY53" i="73" s="1"/>
  <c r="LJ52" i="73"/>
  <c r="LY52" i="73" s="1"/>
  <c r="LJ50" i="73"/>
  <c r="LY50" i="73" s="1"/>
  <c r="LJ48" i="73"/>
  <c r="LY48" i="73" s="1"/>
  <c r="LJ46" i="73"/>
  <c r="LY46" i="73" s="1"/>
  <c r="LJ44" i="73"/>
  <c r="LY44" i="73" s="1"/>
  <c r="LJ42" i="73"/>
  <c r="LY42" i="73" s="1"/>
  <c r="LJ40" i="73"/>
  <c r="LY40" i="73" s="1"/>
  <c r="LJ38" i="73"/>
  <c r="LY38" i="73" s="1"/>
  <c r="LJ36" i="73"/>
  <c r="LY36" i="73" s="1"/>
  <c r="LJ34" i="73"/>
  <c r="LY34" i="73" s="1"/>
  <c r="LJ31" i="73"/>
  <c r="LY31" i="73" s="1"/>
  <c r="LJ27" i="73"/>
  <c r="LJ23" i="73"/>
  <c r="LJ28" i="73"/>
  <c r="LJ24" i="73"/>
  <c r="LJ29" i="73"/>
  <c r="LJ89" i="73"/>
  <c r="LY89" i="73" s="1"/>
  <c r="LJ61" i="73"/>
  <c r="LY61" i="73" s="1"/>
  <c r="LJ57" i="73"/>
  <c r="LY57" i="73" s="1"/>
  <c r="LJ49" i="73"/>
  <c r="LY49" i="73" s="1"/>
  <c r="LJ45" i="73"/>
  <c r="LY45" i="73" s="1"/>
  <c r="LJ41" i="73"/>
  <c r="LY41" i="73" s="1"/>
  <c r="LJ37" i="73"/>
  <c r="LY37" i="73" s="1"/>
  <c r="LJ32" i="73"/>
  <c r="LY32" i="73" s="1"/>
  <c r="LJ93" i="73"/>
  <c r="LY93" i="73" s="1"/>
  <c r="LJ65" i="73"/>
  <c r="LY65" i="73" s="1"/>
  <c r="LJ56" i="73"/>
  <c r="LY56" i="73" s="1"/>
  <c r="LJ25" i="73"/>
  <c r="HY222" i="73"/>
  <c r="HY221" i="73"/>
  <c r="HY220" i="73"/>
  <c r="HY219" i="73"/>
  <c r="HY218" i="73"/>
  <c r="HY216" i="73"/>
  <c r="HY215" i="73"/>
  <c r="HY217" i="73"/>
  <c r="HY214" i="73"/>
  <c r="HY211" i="73"/>
  <c r="HY213" i="73"/>
  <c r="HY205" i="73"/>
  <c r="HY210" i="73"/>
  <c r="HY206" i="73"/>
  <c r="HY202" i="73"/>
  <c r="HY201" i="73"/>
  <c r="HY198" i="73"/>
  <c r="HY212" i="73"/>
  <c r="HY200" i="73"/>
  <c r="HY208" i="73"/>
  <c r="HY199" i="73"/>
  <c r="HY194" i="73"/>
  <c r="HY189" i="73"/>
  <c r="MA189" i="73" s="1"/>
  <c r="HY197" i="73"/>
  <c r="HY193" i="73"/>
  <c r="HY190" i="73"/>
  <c r="MA190" i="73" s="1"/>
  <c r="HY187" i="73"/>
  <c r="MA187" i="73" s="1"/>
  <c r="HY186" i="73"/>
  <c r="MA186" i="73" s="1"/>
  <c r="HY182" i="73"/>
  <c r="MA182" i="73" s="1"/>
  <c r="HY180" i="73"/>
  <c r="MA180" i="73" s="1"/>
  <c r="HY179" i="73"/>
  <c r="MA179" i="73" s="1"/>
  <c r="HY178" i="73"/>
  <c r="MA178" i="73" s="1"/>
  <c r="HY177" i="73"/>
  <c r="MA177" i="73" s="1"/>
  <c r="HY176" i="73"/>
  <c r="MA176" i="73" s="1"/>
  <c r="HY175" i="73"/>
  <c r="MA175" i="73" s="1"/>
  <c r="HY174" i="73"/>
  <c r="MA174" i="73" s="1"/>
  <c r="HY173" i="73"/>
  <c r="MA173" i="73" s="1"/>
  <c r="HY172" i="73"/>
  <c r="MA172" i="73" s="1"/>
  <c r="HY209" i="73"/>
  <c r="HY204" i="73"/>
  <c r="HY192" i="73"/>
  <c r="HY183" i="73"/>
  <c r="MA183" i="73" s="1"/>
  <c r="HY207" i="73"/>
  <c r="HY169" i="73"/>
  <c r="MA169" i="73" s="1"/>
  <c r="HY165" i="73"/>
  <c r="MA165" i="73" s="1"/>
  <c r="HY161" i="73"/>
  <c r="MA161" i="73" s="1"/>
  <c r="HY157" i="73"/>
  <c r="MA157" i="73" s="1"/>
  <c r="HY153" i="73"/>
  <c r="MA153" i="73" s="1"/>
  <c r="HY149" i="73"/>
  <c r="MA149" i="73" s="1"/>
  <c r="HY145" i="73"/>
  <c r="MA145" i="73" s="1"/>
  <c r="HY203" i="73"/>
  <c r="HY195" i="73"/>
  <c r="HY184" i="73"/>
  <c r="MA184" i="73" s="1"/>
  <c r="HY196" i="73"/>
  <c r="HY188" i="73"/>
  <c r="MA188" i="73" s="1"/>
  <c r="HY181" i="73"/>
  <c r="MA181" i="73" s="1"/>
  <c r="HY171" i="73"/>
  <c r="MA171" i="73" s="1"/>
  <c r="HY164" i="73"/>
  <c r="MA164" i="73" s="1"/>
  <c r="HY191" i="73"/>
  <c r="HY185" i="73"/>
  <c r="MA185" i="73" s="1"/>
  <c r="HY167" i="73"/>
  <c r="MA167" i="73" s="1"/>
  <c r="HY166" i="73"/>
  <c r="MA166" i="73" s="1"/>
  <c r="HY163" i="73"/>
  <c r="MA163" i="73" s="1"/>
  <c r="HY160" i="73"/>
  <c r="MA160" i="73" s="1"/>
  <c r="HY158" i="73"/>
  <c r="MA158" i="73" s="1"/>
  <c r="HY151" i="73"/>
  <c r="MA151" i="73" s="1"/>
  <c r="HY170" i="73"/>
  <c r="MA170" i="73" s="1"/>
  <c r="HY168" i="73"/>
  <c r="MA168" i="73" s="1"/>
  <c r="HY156" i="73"/>
  <c r="MA156" i="73" s="1"/>
  <c r="HY146" i="73"/>
  <c r="MA146" i="73" s="1"/>
  <c r="HY143" i="73"/>
  <c r="MA143" i="73" s="1"/>
  <c r="HY159" i="73"/>
  <c r="MA159" i="73" s="1"/>
  <c r="HY155" i="73"/>
  <c r="MA155" i="73" s="1"/>
  <c r="HY152" i="73"/>
  <c r="MA152" i="73" s="1"/>
  <c r="HY150" i="73"/>
  <c r="MA150" i="73" s="1"/>
  <c r="HY144" i="73"/>
  <c r="MA144" i="73" s="1"/>
  <c r="HY125" i="73"/>
  <c r="MA125" i="73" s="1"/>
  <c r="HY121" i="73"/>
  <c r="MA121" i="73" s="1"/>
  <c r="HY117" i="73"/>
  <c r="MA117" i="73" s="1"/>
  <c r="HY113" i="73"/>
  <c r="MA113" i="73" s="1"/>
  <c r="HY154" i="73"/>
  <c r="MA154" i="73" s="1"/>
  <c r="HY148" i="73"/>
  <c r="MA148" i="73" s="1"/>
  <c r="HY147" i="73"/>
  <c r="MA147" i="73" s="1"/>
  <c r="HY141" i="73"/>
  <c r="MA141" i="73" s="1"/>
  <c r="HY139" i="73"/>
  <c r="MA139" i="73" s="1"/>
  <c r="HY135" i="73"/>
  <c r="MA135" i="73" s="1"/>
  <c r="HY130" i="73"/>
  <c r="MA130" i="73" s="1"/>
  <c r="HY126" i="73"/>
  <c r="MA126" i="73" s="1"/>
  <c r="HY122" i="73"/>
  <c r="MA122" i="73" s="1"/>
  <c r="HY118" i="73"/>
  <c r="MA118" i="73" s="1"/>
  <c r="HY114" i="73"/>
  <c r="MA114" i="73" s="1"/>
  <c r="HY109" i="73"/>
  <c r="MA109" i="73" s="1"/>
  <c r="HY105" i="73"/>
  <c r="MA105" i="73" s="1"/>
  <c r="HY101" i="73"/>
  <c r="MA101" i="73" s="1"/>
  <c r="HY97" i="73"/>
  <c r="MA97" i="73" s="1"/>
  <c r="HY162" i="73"/>
  <c r="MA162" i="73" s="1"/>
  <c r="HY142" i="73"/>
  <c r="MA142" i="73" s="1"/>
  <c r="HY136" i="73"/>
  <c r="MA136" i="73" s="1"/>
  <c r="HY132" i="73"/>
  <c r="MA132" i="73" s="1"/>
  <c r="HY131" i="73"/>
  <c r="MA131" i="73" s="1"/>
  <c r="HY127" i="73"/>
  <c r="MA127" i="73" s="1"/>
  <c r="HY123" i="73"/>
  <c r="MA123" i="73" s="1"/>
  <c r="HY119" i="73"/>
  <c r="MA119" i="73" s="1"/>
  <c r="HY115" i="73"/>
  <c r="MA115" i="73" s="1"/>
  <c r="HY110" i="73"/>
  <c r="MA110" i="73" s="1"/>
  <c r="HY106" i="73"/>
  <c r="MA106" i="73" s="1"/>
  <c r="HY102" i="73"/>
  <c r="MA102" i="73" s="1"/>
  <c r="HY98" i="73"/>
  <c r="MA98" i="73" s="1"/>
  <c r="HY94" i="73"/>
  <c r="MA94" i="73" s="1"/>
  <c r="HY90" i="73"/>
  <c r="MA90" i="73" s="1"/>
  <c r="HY86" i="73"/>
  <c r="MA86" i="73" s="1"/>
  <c r="HY82" i="73"/>
  <c r="MA82" i="73" s="1"/>
  <c r="HY78" i="73"/>
  <c r="MA78" i="73" s="1"/>
  <c r="HY74" i="73"/>
  <c r="MA74" i="73" s="1"/>
  <c r="HY70" i="73"/>
  <c r="MA70" i="73" s="1"/>
  <c r="HY137" i="73"/>
  <c r="MA137" i="73" s="1"/>
  <c r="HY133" i="73"/>
  <c r="MA133" i="73" s="1"/>
  <c r="HY128" i="73"/>
  <c r="MA128" i="73" s="1"/>
  <c r="HY111" i="73"/>
  <c r="MA111" i="73" s="1"/>
  <c r="HY107" i="73"/>
  <c r="MA107" i="73" s="1"/>
  <c r="HY103" i="73"/>
  <c r="MA103" i="73" s="1"/>
  <c r="HY99" i="73"/>
  <c r="MA99" i="73" s="1"/>
  <c r="HY95" i="73"/>
  <c r="MA95" i="73" s="1"/>
  <c r="HY91" i="73"/>
  <c r="MA91" i="73" s="1"/>
  <c r="HY124" i="73"/>
  <c r="MA124" i="73" s="1"/>
  <c r="HY100" i="73"/>
  <c r="MA100" i="73" s="1"/>
  <c r="HY92" i="73"/>
  <c r="MA92" i="73" s="1"/>
  <c r="HY66" i="73"/>
  <c r="MA66" i="73" s="1"/>
  <c r="HY62" i="73"/>
  <c r="MA62" i="73" s="1"/>
  <c r="HY58" i="73"/>
  <c r="MA58" i="73" s="1"/>
  <c r="HY54" i="73"/>
  <c r="MA54" i="73" s="1"/>
  <c r="HY138" i="73"/>
  <c r="MA138" i="73" s="1"/>
  <c r="HY134" i="73"/>
  <c r="MA134" i="73" s="1"/>
  <c r="HY129" i="73"/>
  <c r="MA129" i="73" s="1"/>
  <c r="HY104" i="73"/>
  <c r="MA104" i="73" s="1"/>
  <c r="HY89" i="73"/>
  <c r="MA89" i="73" s="1"/>
  <c r="HY85" i="73"/>
  <c r="MA85" i="73" s="1"/>
  <c r="HY81" i="73"/>
  <c r="MA81" i="73" s="1"/>
  <c r="HY77" i="73"/>
  <c r="MA77" i="73" s="1"/>
  <c r="HY73" i="73"/>
  <c r="MA73" i="73" s="1"/>
  <c r="HY69" i="73"/>
  <c r="MA69" i="73" s="1"/>
  <c r="HY67" i="73"/>
  <c r="MA67" i="73" s="1"/>
  <c r="HY63" i="73"/>
  <c r="MA63" i="73" s="1"/>
  <c r="HY59" i="73"/>
  <c r="MA59" i="73" s="1"/>
  <c r="HY55" i="73"/>
  <c r="MA55" i="73" s="1"/>
  <c r="HY51" i="73"/>
  <c r="MA51" i="73" s="1"/>
  <c r="HY47" i="73"/>
  <c r="MA47" i="73" s="1"/>
  <c r="HY43" i="73"/>
  <c r="MA43" i="73" s="1"/>
  <c r="HY39" i="73"/>
  <c r="MA39" i="73" s="1"/>
  <c r="HY35" i="73"/>
  <c r="MA35" i="73" s="1"/>
  <c r="HY116" i="73"/>
  <c r="MA116" i="73" s="1"/>
  <c r="HY108" i="73"/>
  <c r="MA108" i="73" s="1"/>
  <c r="HY93" i="73"/>
  <c r="MA93" i="73" s="1"/>
  <c r="HY87" i="73"/>
  <c r="MA87" i="73" s="1"/>
  <c r="HY83" i="73"/>
  <c r="MA83" i="73" s="1"/>
  <c r="HY79" i="73"/>
  <c r="MA79" i="73" s="1"/>
  <c r="HY75" i="73"/>
  <c r="MA75" i="73" s="1"/>
  <c r="HY71" i="73"/>
  <c r="MA71" i="73" s="1"/>
  <c r="HY68" i="73"/>
  <c r="MA68" i="73" s="1"/>
  <c r="HY64" i="73"/>
  <c r="MA64" i="73" s="1"/>
  <c r="HY60" i="73"/>
  <c r="MA60" i="73" s="1"/>
  <c r="HY140" i="73"/>
  <c r="MA140" i="73" s="1"/>
  <c r="HY65" i="73"/>
  <c r="MA65" i="73" s="1"/>
  <c r="HY53" i="73"/>
  <c r="MA53" i="73" s="1"/>
  <c r="HY49" i="73"/>
  <c r="MA49" i="73" s="1"/>
  <c r="HY45" i="73"/>
  <c r="MA45" i="73" s="1"/>
  <c r="HY41" i="73"/>
  <c r="MA41" i="73" s="1"/>
  <c r="HY37" i="73"/>
  <c r="MA37" i="73" s="1"/>
  <c r="HY30" i="73"/>
  <c r="HY26" i="73"/>
  <c r="HY22" i="73"/>
  <c r="HY56" i="73"/>
  <c r="MA56" i="73" s="1"/>
  <c r="HY84" i="73"/>
  <c r="MA84" i="73" s="1"/>
  <c r="HY76" i="73"/>
  <c r="MA76" i="73" s="1"/>
  <c r="HY57" i="73"/>
  <c r="MA57" i="73" s="1"/>
  <c r="HY31" i="73"/>
  <c r="HY27" i="73"/>
  <c r="HY23" i="73"/>
  <c r="HY28" i="73"/>
  <c r="HY24" i="73"/>
  <c r="HY88" i="73"/>
  <c r="MA88" i="73" s="1"/>
  <c r="HY72" i="73"/>
  <c r="MA72" i="73" s="1"/>
  <c r="HY61" i="73"/>
  <c r="MA61" i="73" s="1"/>
  <c r="HY48" i="73"/>
  <c r="MA48" i="73" s="1"/>
  <c r="HY44" i="73"/>
  <c r="MA44" i="73" s="1"/>
  <c r="HY40" i="73"/>
  <c r="MA40" i="73" s="1"/>
  <c r="HY36" i="73"/>
  <c r="MA36" i="73" s="1"/>
  <c r="HY33" i="73"/>
  <c r="MA33" i="73" s="1"/>
  <c r="HY29" i="73"/>
  <c r="HY25" i="73"/>
  <c r="HY120" i="73"/>
  <c r="MA120" i="73" s="1"/>
  <c r="HY112" i="73"/>
  <c r="MA112" i="73" s="1"/>
  <c r="HY96" i="73"/>
  <c r="MA96" i="73" s="1"/>
  <c r="HY50" i="73"/>
  <c r="MA50" i="73" s="1"/>
  <c r="HY46" i="73"/>
  <c r="MA46" i="73" s="1"/>
  <c r="HY42" i="73"/>
  <c r="MA42" i="73" s="1"/>
  <c r="HY38" i="73"/>
  <c r="MA38" i="73" s="1"/>
  <c r="HY34" i="73"/>
  <c r="MA34" i="73" s="1"/>
  <c r="HY32" i="73"/>
  <c r="HY80" i="73"/>
  <c r="MA80" i="73" s="1"/>
  <c r="HY52" i="73"/>
  <c r="MA52" i="73" s="1"/>
  <c r="HV222" i="73"/>
  <c r="HV220" i="73"/>
  <c r="HV221" i="73"/>
  <c r="HV218" i="73"/>
  <c r="HV219" i="73"/>
  <c r="HV216" i="73"/>
  <c r="HV214" i="73"/>
  <c r="HV213" i="73"/>
  <c r="HV212" i="73"/>
  <c r="HV211" i="73"/>
  <c r="HV217" i="73"/>
  <c r="HV215" i="73"/>
  <c r="HV210" i="73"/>
  <c r="HV209" i="73"/>
  <c r="HV208" i="73"/>
  <c r="HV207" i="73"/>
  <c r="HV206" i="73"/>
  <c r="HV205" i="73"/>
  <c r="HV204" i="73"/>
  <c r="HV203" i="73"/>
  <c r="HV202" i="73"/>
  <c r="HV200" i="73"/>
  <c r="HV196" i="73"/>
  <c r="HV192" i="73"/>
  <c r="HV191" i="73"/>
  <c r="HV190" i="73"/>
  <c r="HV188" i="73"/>
  <c r="HV199" i="73"/>
  <c r="HV194" i="73"/>
  <c r="HV184" i="73"/>
  <c r="HV193" i="73"/>
  <c r="HV187" i="73"/>
  <c r="HV185" i="73"/>
  <c r="HV201" i="73"/>
  <c r="HV198" i="73"/>
  <c r="HV197" i="73"/>
  <c r="HV189" i="73"/>
  <c r="HV186" i="73"/>
  <c r="HV183" i="73"/>
  <c r="HV171" i="73"/>
  <c r="LX171" i="73" s="1"/>
  <c r="HV167" i="73"/>
  <c r="HV163" i="73"/>
  <c r="HV159" i="73"/>
  <c r="HV155" i="73"/>
  <c r="HV151" i="73"/>
  <c r="HV147" i="73"/>
  <c r="HV143" i="73"/>
  <c r="HV182" i="73"/>
  <c r="HV195" i="73"/>
  <c r="HV177" i="73"/>
  <c r="LX177" i="73" s="1"/>
  <c r="HV176" i="73"/>
  <c r="HV170" i="73"/>
  <c r="HV168" i="73"/>
  <c r="HV165" i="73"/>
  <c r="LX165" i="73" s="1"/>
  <c r="HV181" i="73"/>
  <c r="HV179" i="73"/>
  <c r="HV178" i="73"/>
  <c r="HV175" i="73"/>
  <c r="LX175" i="73" s="1"/>
  <c r="HV173" i="73"/>
  <c r="LX173" i="73" s="1"/>
  <c r="HV161" i="73"/>
  <c r="HV150" i="73"/>
  <c r="HV180" i="73"/>
  <c r="HV172" i="73"/>
  <c r="LX172" i="73" s="1"/>
  <c r="HV169" i="73"/>
  <c r="HV166" i="73"/>
  <c r="HV162" i="73"/>
  <c r="HV160" i="73"/>
  <c r="HV157" i="73"/>
  <c r="HV154" i="73"/>
  <c r="HV145" i="73"/>
  <c r="HV164" i="73"/>
  <c r="HV156" i="73"/>
  <c r="HV149" i="73"/>
  <c r="HV146" i="73"/>
  <c r="HV126" i="73"/>
  <c r="HV122" i="73"/>
  <c r="LX122" i="73" s="1"/>
  <c r="HV118" i="73"/>
  <c r="HV114" i="73"/>
  <c r="HV174" i="73"/>
  <c r="HV158" i="73"/>
  <c r="HV152" i="73"/>
  <c r="HV144" i="73"/>
  <c r="HV142" i="73"/>
  <c r="HV141" i="73"/>
  <c r="HV140" i="73"/>
  <c r="HV139" i="73"/>
  <c r="HV138" i="73"/>
  <c r="HV137" i="73"/>
  <c r="LX137" i="73" s="1"/>
  <c r="HV136" i="73"/>
  <c r="HV135" i="73"/>
  <c r="HV134" i="73"/>
  <c r="HV133" i="73"/>
  <c r="HV132" i="73"/>
  <c r="HV128" i="73"/>
  <c r="HV110" i="73"/>
  <c r="HV106" i="73"/>
  <c r="HV102" i="73"/>
  <c r="HV98" i="73"/>
  <c r="HV129" i="73"/>
  <c r="HV124" i="73"/>
  <c r="HV120" i="73"/>
  <c r="HV116" i="73"/>
  <c r="HV111" i="73"/>
  <c r="HV107" i="73"/>
  <c r="HV103" i="73"/>
  <c r="LX103" i="73" s="1"/>
  <c r="HV99" i="73"/>
  <c r="HV95" i="73"/>
  <c r="HV91" i="73"/>
  <c r="HV87" i="73"/>
  <c r="HV83" i="73"/>
  <c r="HV79" i="73"/>
  <c r="HV75" i="73"/>
  <c r="HV71" i="73"/>
  <c r="HV153" i="73"/>
  <c r="HV130" i="73"/>
  <c r="HV125" i="73"/>
  <c r="HV121" i="73"/>
  <c r="HV117" i="73"/>
  <c r="HV113" i="73"/>
  <c r="HV112" i="73"/>
  <c r="HV108" i="73"/>
  <c r="HV104" i="73"/>
  <c r="HV100" i="73"/>
  <c r="HV96" i="73"/>
  <c r="HV92" i="73"/>
  <c r="LX92" i="73" s="1"/>
  <c r="HV127" i="73"/>
  <c r="HV105" i="73"/>
  <c r="LX105" i="73" s="1"/>
  <c r="HV86" i="73"/>
  <c r="HV82" i="73"/>
  <c r="HV78" i="73"/>
  <c r="HV74" i="73"/>
  <c r="HV70" i="73"/>
  <c r="HV67" i="73"/>
  <c r="HV63" i="73"/>
  <c r="HV59" i="73"/>
  <c r="HV55" i="73"/>
  <c r="HV148" i="73"/>
  <c r="LX148" i="73" s="1"/>
  <c r="HV131" i="73"/>
  <c r="HV115" i="73"/>
  <c r="HV109" i="73"/>
  <c r="HV94" i="73"/>
  <c r="LX94" i="73" s="1"/>
  <c r="HV90" i="73"/>
  <c r="LX90" i="73" s="1"/>
  <c r="HV88" i="73"/>
  <c r="HV84" i="73"/>
  <c r="HV80" i="73"/>
  <c r="HV76" i="73"/>
  <c r="HV72" i="73"/>
  <c r="HV68" i="73"/>
  <c r="HV64" i="73"/>
  <c r="HV60" i="73"/>
  <c r="LX60" i="73" s="1"/>
  <c r="HV56" i="73"/>
  <c r="LX56" i="73" s="1"/>
  <c r="HV52" i="73"/>
  <c r="HV48" i="73"/>
  <c r="HV44" i="73"/>
  <c r="HV40" i="73"/>
  <c r="HV36" i="73"/>
  <c r="HV119" i="73"/>
  <c r="HV97" i="73"/>
  <c r="HV65" i="73"/>
  <c r="HV61" i="73"/>
  <c r="HV93" i="73"/>
  <c r="HV89" i="73"/>
  <c r="HV81" i="73"/>
  <c r="HV73" i="73"/>
  <c r="HV54" i="73"/>
  <c r="HV50" i="73"/>
  <c r="HV46" i="73"/>
  <c r="HV42" i="73"/>
  <c r="HV38" i="73"/>
  <c r="HV34" i="73"/>
  <c r="HV31" i="73"/>
  <c r="HV27" i="73"/>
  <c r="HV23" i="73"/>
  <c r="HV26" i="73"/>
  <c r="HV22" i="73"/>
  <c r="HV58" i="73"/>
  <c r="HV53" i="73"/>
  <c r="HV51" i="73"/>
  <c r="HV47" i="73"/>
  <c r="HV43" i="73"/>
  <c r="HV39" i="73"/>
  <c r="HV35" i="73"/>
  <c r="HV32" i="73"/>
  <c r="HV28" i="73"/>
  <c r="HV24" i="73"/>
  <c r="HV33" i="73"/>
  <c r="HV25" i="73"/>
  <c r="HV85" i="73"/>
  <c r="LX85" i="73" s="1"/>
  <c r="HV77" i="73"/>
  <c r="HV69" i="73"/>
  <c r="HV62" i="73"/>
  <c r="HV57" i="73"/>
  <c r="HV49" i="73"/>
  <c r="HV45" i="73"/>
  <c r="HV41" i="73"/>
  <c r="HV37" i="73"/>
  <c r="HV29" i="73"/>
  <c r="HV123" i="73"/>
  <c r="HV101" i="73"/>
  <c r="HV66" i="73"/>
  <c r="HV30" i="73"/>
  <c r="HU222" i="73"/>
  <c r="HU221" i="73"/>
  <c r="HU220" i="73"/>
  <c r="HU219" i="73"/>
  <c r="HU218" i="73"/>
  <c r="HU217" i="73"/>
  <c r="HU213" i="73"/>
  <c r="HU214" i="73"/>
  <c r="HU209" i="73"/>
  <c r="HU208" i="73"/>
  <c r="HU204" i="73"/>
  <c r="HU216" i="73"/>
  <c r="HU215" i="73"/>
  <c r="HU211" i="73"/>
  <c r="HU205" i="73"/>
  <c r="HU212" i="73"/>
  <c r="HU206" i="73"/>
  <c r="HU197" i="73"/>
  <c r="HU199" i="73"/>
  <c r="HU207" i="73"/>
  <c r="HU203" i="73"/>
  <c r="HU202" i="73"/>
  <c r="HU196" i="73"/>
  <c r="HU193" i="73"/>
  <c r="HU210" i="73"/>
  <c r="HU201" i="73"/>
  <c r="HU200" i="73"/>
  <c r="HU198" i="73"/>
  <c r="HU185" i="73"/>
  <c r="LW185" i="73" s="1"/>
  <c r="HU183" i="73"/>
  <c r="LW183" i="73" s="1"/>
  <c r="HU180" i="73"/>
  <c r="LW180" i="73" s="1"/>
  <c r="HU179" i="73"/>
  <c r="LW179" i="73" s="1"/>
  <c r="HU178" i="73"/>
  <c r="LW178" i="73" s="1"/>
  <c r="HU177" i="73"/>
  <c r="LW177" i="73" s="1"/>
  <c r="HU176" i="73"/>
  <c r="LW176" i="73" s="1"/>
  <c r="HU175" i="73"/>
  <c r="LW175" i="73" s="1"/>
  <c r="HU174" i="73"/>
  <c r="LW174" i="73" s="1"/>
  <c r="HU173" i="73"/>
  <c r="LW173" i="73" s="1"/>
  <c r="HU172" i="73"/>
  <c r="LW172" i="73" s="1"/>
  <c r="HU195" i="73"/>
  <c r="HU190" i="73"/>
  <c r="HU189" i="73"/>
  <c r="HU186" i="73"/>
  <c r="LW186" i="73" s="1"/>
  <c r="HU184" i="73"/>
  <c r="LW184" i="73" s="1"/>
  <c r="HU170" i="73"/>
  <c r="LW170" i="73" s="1"/>
  <c r="HU166" i="73"/>
  <c r="LW166" i="73" s="1"/>
  <c r="HU162" i="73"/>
  <c r="LW162" i="73" s="1"/>
  <c r="HU158" i="73"/>
  <c r="LW158" i="73" s="1"/>
  <c r="HU154" i="73"/>
  <c r="LW154" i="73" s="1"/>
  <c r="HU150" i="73"/>
  <c r="LW150" i="73" s="1"/>
  <c r="HU146" i="73"/>
  <c r="LW146" i="73" s="1"/>
  <c r="HU191" i="73"/>
  <c r="HU187" i="73"/>
  <c r="HU181" i="73"/>
  <c r="LW181" i="73" s="1"/>
  <c r="HU194" i="73"/>
  <c r="HU169" i="73"/>
  <c r="LW169" i="73" s="1"/>
  <c r="HU163" i="73"/>
  <c r="LW163" i="73" s="1"/>
  <c r="HU192" i="73"/>
  <c r="HU171" i="73"/>
  <c r="LW171" i="73" s="1"/>
  <c r="HU159" i="73"/>
  <c r="LW159" i="73" s="1"/>
  <c r="HU152" i="73"/>
  <c r="LW152" i="73" s="1"/>
  <c r="HU149" i="73"/>
  <c r="LW149" i="73" s="1"/>
  <c r="HU148" i="73"/>
  <c r="LW148" i="73" s="1"/>
  <c r="HU147" i="73"/>
  <c r="LW147" i="73" s="1"/>
  <c r="HU145" i="73"/>
  <c r="LW145" i="73" s="1"/>
  <c r="HU144" i="73"/>
  <c r="LW144" i="73" s="1"/>
  <c r="HU165" i="73"/>
  <c r="LW165" i="73" s="1"/>
  <c r="HU161" i="73"/>
  <c r="LW161" i="73" s="1"/>
  <c r="HU188" i="73"/>
  <c r="HU160" i="73"/>
  <c r="LW160" i="73" s="1"/>
  <c r="HU153" i="73"/>
  <c r="LW153" i="73" s="1"/>
  <c r="HU151" i="73"/>
  <c r="LW151" i="73" s="1"/>
  <c r="HU125" i="73"/>
  <c r="LW125" i="73" s="1"/>
  <c r="HU121" i="73"/>
  <c r="LW121" i="73" s="1"/>
  <c r="HU117" i="73"/>
  <c r="LW117" i="73" s="1"/>
  <c r="HU113" i="73"/>
  <c r="LW113" i="73" s="1"/>
  <c r="HU164" i="73"/>
  <c r="LW164" i="73" s="1"/>
  <c r="HU156" i="73"/>
  <c r="LW156" i="73" s="1"/>
  <c r="HU155" i="73"/>
  <c r="LW155" i="73" s="1"/>
  <c r="HU157" i="73"/>
  <c r="LW157" i="73" s="1"/>
  <c r="HU140" i="73"/>
  <c r="LW140" i="73" s="1"/>
  <c r="HU137" i="73"/>
  <c r="LW137" i="73" s="1"/>
  <c r="HU133" i="73"/>
  <c r="LW133" i="73" s="1"/>
  <c r="HU131" i="73"/>
  <c r="LW131" i="73" s="1"/>
  <c r="HU127" i="73"/>
  <c r="LW127" i="73" s="1"/>
  <c r="HU123" i="73"/>
  <c r="LW123" i="73" s="1"/>
  <c r="HU119" i="73"/>
  <c r="LW119" i="73" s="1"/>
  <c r="HU115" i="73"/>
  <c r="LW115" i="73" s="1"/>
  <c r="HU109" i="73"/>
  <c r="LW109" i="73" s="1"/>
  <c r="HU105" i="73"/>
  <c r="LW105" i="73" s="1"/>
  <c r="HU101" i="73"/>
  <c r="LW101" i="73" s="1"/>
  <c r="HU97" i="73"/>
  <c r="LW97" i="73" s="1"/>
  <c r="HU168" i="73"/>
  <c r="LW168" i="73" s="1"/>
  <c r="HU143" i="73"/>
  <c r="LW143" i="73" s="1"/>
  <c r="HU141" i="73"/>
  <c r="LW141" i="73" s="1"/>
  <c r="HU138" i="73"/>
  <c r="LW138" i="73" s="1"/>
  <c r="HU134" i="73"/>
  <c r="LW134" i="73" s="1"/>
  <c r="HU128" i="73"/>
  <c r="LW128" i="73" s="1"/>
  <c r="HU110" i="73"/>
  <c r="LW110" i="73" s="1"/>
  <c r="HU106" i="73"/>
  <c r="LW106" i="73" s="1"/>
  <c r="HU102" i="73"/>
  <c r="LW102" i="73" s="1"/>
  <c r="HU98" i="73"/>
  <c r="LW98" i="73" s="1"/>
  <c r="HU94" i="73"/>
  <c r="LW94" i="73" s="1"/>
  <c r="HU90" i="73"/>
  <c r="LW90" i="73" s="1"/>
  <c r="HU86" i="73"/>
  <c r="LW86" i="73" s="1"/>
  <c r="HU82" i="73"/>
  <c r="LW82" i="73" s="1"/>
  <c r="HU78" i="73"/>
  <c r="LW78" i="73" s="1"/>
  <c r="HU74" i="73"/>
  <c r="LW74" i="73" s="1"/>
  <c r="HU70" i="73"/>
  <c r="LW70" i="73" s="1"/>
  <c r="HU182" i="73"/>
  <c r="LW182" i="73" s="1"/>
  <c r="HU167" i="73"/>
  <c r="LW167" i="73" s="1"/>
  <c r="HU142" i="73"/>
  <c r="LW142" i="73" s="1"/>
  <c r="HU139" i="73"/>
  <c r="LW139" i="73" s="1"/>
  <c r="HU135" i="73"/>
  <c r="LW135" i="73" s="1"/>
  <c r="HU129" i="73"/>
  <c r="LW129" i="73" s="1"/>
  <c r="HU124" i="73"/>
  <c r="LW124" i="73" s="1"/>
  <c r="HU120" i="73"/>
  <c r="LW120" i="73" s="1"/>
  <c r="HU116" i="73"/>
  <c r="LW116" i="73" s="1"/>
  <c r="HU111" i="73"/>
  <c r="LW111" i="73" s="1"/>
  <c r="HU107" i="73"/>
  <c r="LW107" i="73" s="1"/>
  <c r="HU103" i="73"/>
  <c r="LW103" i="73" s="1"/>
  <c r="HU99" i="73"/>
  <c r="LW99" i="73" s="1"/>
  <c r="HU95" i="73"/>
  <c r="LW95" i="73" s="1"/>
  <c r="HU91" i="73"/>
  <c r="LW91" i="73" s="1"/>
  <c r="HU118" i="73"/>
  <c r="LW118" i="73" s="1"/>
  <c r="HU112" i="73"/>
  <c r="LW112" i="73" s="1"/>
  <c r="HU96" i="73"/>
  <c r="LW96" i="73" s="1"/>
  <c r="HU93" i="73"/>
  <c r="LW93" i="73" s="1"/>
  <c r="HU89" i="73"/>
  <c r="LW89" i="73" s="1"/>
  <c r="HU85" i="73"/>
  <c r="LW85" i="73" s="1"/>
  <c r="HU81" i="73"/>
  <c r="LW81" i="73" s="1"/>
  <c r="HU77" i="73"/>
  <c r="LW77" i="73" s="1"/>
  <c r="HU73" i="73"/>
  <c r="LW73" i="73" s="1"/>
  <c r="HU69" i="73"/>
  <c r="LW69" i="73" s="1"/>
  <c r="HU66" i="73"/>
  <c r="LW66" i="73" s="1"/>
  <c r="HU62" i="73"/>
  <c r="LW62" i="73" s="1"/>
  <c r="HU58" i="73"/>
  <c r="LW58" i="73" s="1"/>
  <c r="HU54" i="73"/>
  <c r="LW54" i="73" s="1"/>
  <c r="HU136" i="73"/>
  <c r="LW136" i="73" s="1"/>
  <c r="HU132" i="73"/>
  <c r="LW132" i="73" s="1"/>
  <c r="HU130" i="73"/>
  <c r="LW130" i="73" s="1"/>
  <c r="HU122" i="73"/>
  <c r="LW122" i="73" s="1"/>
  <c r="HU100" i="73"/>
  <c r="LW100" i="73" s="1"/>
  <c r="HU87" i="73"/>
  <c r="LW87" i="73" s="1"/>
  <c r="HU83" i="73"/>
  <c r="LW83" i="73" s="1"/>
  <c r="HU79" i="73"/>
  <c r="LW79" i="73" s="1"/>
  <c r="HU75" i="73"/>
  <c r="LW75" i="73" s="1"/>
  <c r="HU71" i="73"/>
  <c r="LW71" i="73" s="1"/>
  <c r="HU67" i="73"/>
  <c r="LW67" i="73" s="1"/>
  <c r="HU63" i="73"/>
  <c r="LW63" i="73" s="1"/>
  <c r="HU59" i="73"/>
  <c r="LW59" i="73" s="1"/>
  <c r="HU55" i="73"/>
  <c r="LW55" i="73" s="1"/>
  <c r="HU51" i="73"/>
  <c r="LW51" i="73" s="1"/>
  <c r="HU47" i="73"/>
  <c r="LW47" i="73" s="1"/>
  <c r="HU43" i="73"/>
  <c r="LW43" i="73" s="1"/>
  <c r="HU39" i="73"/>
  <c r="LW39" i="73" s="1"/>
  <c r="HU35" i="73"/>
  <c r="LW35" i="73" s="1"/>
  <c r="HU126" i="73"/>
  <c r="LW126" i="73" s="1"/>
  <c r="HU104" i="73"/>
  <c r="LW104" i="73" s="1"/>
  <c r="HU92" i="73"/>
  <c r="LW92" i="73" s="1"/>
  <c r="HU88" i="73"/>
  <c r="LW88" i="73" s="1"/>
  <c r="HU84" i="73"/>
  <c r="LW84" i="73" s="1"/>
  <c r="HU80" i="73"/>
  <c r="LW80" i="73" s="1"/>
  <c r="HU76" i="73"/>
  <c r="LW76" i="73" s="1"/>
  <c r="HU72" i="73"/>
  <c r="LW72" i="73" s="1"/>
  <c r="HU68" i="73"/>
  <c r="LW68" i="73" s="1"/>
  <c r="HU64" i="73"/>
  <c r="LW64" i="73" s="1"/>
  <c r="HU60" i="73"/>
  <c r="LW60" i="73" s="1"/>
  <c r="HU108" i="73"/>
  <c r="LW108" i="73" s="1"/>
  <c r="HU61" i="73"/>
  <c r="LW61" i="73" s="1"/>
  <c r="HU30" i="73"/>
  <c r="HU26" i="73"/>
  <c r="HU22" i="73"/>
  <c r="HU33" i="73"/>
  <c r="LW33" i="73" s="1"/>
  <c r="HU25" i="73"/>
  <c r="HU114" i="73"/>
  <c r="LW114" i="73" s="1"/>
  <c r="HU65" i="73"/>
  <c r="LW65" i="73" s="1"/>
  <c r="HU56" i="73"/>
  <c r="LW56" i="73" s="1"/>
  <c r="HU50" i="73"/>
  <c r="LW50" i="73" s="1"/>
  <c r="HU46" i="73"/>
  <c r="LW46" i="73" s="1"/>
  <c r="HU42" i="73"/>
  <c r="LW42" i="73" s="1"/>
  <c r="HU38" i="73"/>
  <c r="LW38" i="73" s="1"/>
  <c r="HU34" i="73"/>
  <c r="LW34" i="73" s="1"/>
  <c r="HU31" i="73"/>
  <c r="LW31" i="73" s="1"/>
  <c r="HU27" i="73"/>
  <c r="HU23" i="73"/>
  <c r="HU32" i="73"/>
  <c r="LW32" i="73" s="1"/>
  <c r="HU28" i="73"/>
  <c r="HU24" i="73"/>
  <c r="HU45" i="73"/>
  <c r="LW45" i="73" s="1"/>
  <c r="HU41" i="73"/>
  <c r="LW41" i="73" s="1"/>
  <c r="HU29" i="73"/>
  <c r="HU53" i="73"/>
  <c r="LW53" i="73" s="1"/>
  <c r="HU52" i="73"/>
  <c r="LW52" i="73" s="1"/>
  <c r="HU48" i="73"/>
  <c r="LW48" i="73" s="1"/>
  <c r="HU44" i="73"/>
  <c r="LW44" i="73" s="1"/>
  <c r="HU40" i="73"/>
  <c r="LW40" i="73" s="1"/>
  <c r="HU36" i="73"/>
  <c r="LW36" i="73" s="1"/>
  <c r="HU57" i="73"/>
  <c r="LW57" i="73" s="1"/>
  <c r="HU49" i="73"/>
  <c r="LW49" i="73" s="1"/>
  <c r="HU37" i="73"/>
  <c r="LW37" i="73" s="1"/>
  <c r="LF221" i="73"/>
  <c r="LF220" i="73"/>
  <c r="LF222" i="73"/>
  <c r="LF218" i="73"/>
  <c r="LF219" i="73"/>
  <c r="LF215" i="73"/>
  <c r="LF213" i="73"/>
  <c r="LF211" i="73"/>
  <c r="LF217" i="73"/>
  <c r="LF212" i="73"/>
  <c r="LF209" i="73"/>
  <c r="LF206" i="73"/>
  <c r="LF202" i="73"/>
  <c r="LF207" i="73"/>
  <c r="LF210" i="73"/>
  <c r="LF205" i="73"/>
  <c r="LF199" i="73"/>
  <c r="LF214" i="73"/>
  <c r="LF216" i="73"/>
  <c r="LF208" i="73"/>
  <c r="LF201" i="73"/>
  <c r="LF195" i="73"/>
  <c r="LF187" i="73"/>
  <c r="LF204" i="73"/>
  <c r="LF194" i="73"/>
  <c r="LF192" i="73"/>
  <c r="LF181" i="73"/>
  <c r="LF180" i="73"/>
  <c r="LF179" i="73"/>
  <c r="LF178" i="73"/>
  <c r="LF177" i="73"/>
  <c r="LF176" i="73"/>
  <c r="LF175" i="73"/>
  <c r="LF174" i="73"/>
  <c r="LF173" i="73"/>
  <c r="LF172" i="73"/>
  <c r="LF197" i="73"/>
  <c r="LF185" i="73"/>
  <c r="LF198" i="73"/>
  <c r="LF191" i="73"/>
  <c r="LF184" i="73"/>
  <c r="LF182" i="73"/>
  <c r="LF168" i="73"/>
  <c r="LF164" i="73"/>
  <c r="LF160" i="73"/>
  <c r="LF156" i="73"/>
  <c r="LF152" i="73"/>
  <c r="LF148" i="73"/>
  <c r="LF144" i="73"/>
  <c r="LF203" i="73"/>
  <c r="LF200" i="73"/>
  <c r="LF186" i="73"/>
  <c r="LF170" i="73"/>
  <c r="LF167" i="73"/>
  <c r="LF165" i="73"/>
  <c r="LF193" i="73"/>
  <c r="LF183" i="73"/>
  <c r="LF189" i="73"/>
  <c r="LF188" i="73"/>
  <c r="LF161" i="73"/>
  <c r="LF150" i="73"/>
  <c r="LF163" i="73"/>
  <c r="LF162" i="73"/>
  <c r="LF159" i="73"/>
  <c r="LF157" i="73"/>
  <c r="LF171" i="73"/>
  <c r="LF169" i="73"/>
  <c r="LF166" i="73"/>
  <c r="LF155" i="73"/>
  <c r="LF153" i="73"/>
  <c r="LF125" i="73"/>
  <c r="LF121" i="73"/>
  <c r="LF117" i="73"/>
  <c r="LF113" i="73"/>
  <c r="LF196" i="73"/>
  <c r="LF158" i="73"/>
  <c r="LF154" i="73"/>
  <c r="LF147" i="73"/>
  <c r="LF145" i="73"/>
  <c r="LF143" i="73"/>
  <c r="LF141" i="73"/>
  <c r="LF137" i="73"/>
  <c r="LF133" i="73"/>
  <c r="LF129" i="73"/>
  <c r="LF109" i="73"/>
  <c r="LF105" i="73"/>
  <c r="LF101" i="73"/>
  <c r="LF97" i="73"/>
  <c r="LF151" i="73"/>
  <c r="LF149" i="73"/>
  <c r="LF142" i="73"/>
  <c r="LF138" i="73"/>
  <c r="LF134" i="73"/>
  <c r="LF130" i="73"/>
  <c r="LF126" i="73"/>
  <c r="LF124" i="73"/>
  <c r="LF122" i="73"/>
  <c r="LF120" i="73"/>
  <c r="LF118" i="73"/>
  <c r="LF116" i="73"/>
  <c r="LF114" i="73"/>
  <c r="LF110" i="73"/>
  <c r="LF106" i="73"/>
  <c r="LF102" i="73"/>
  <c r="LF98" i="73"/>
  <c r="LF94" i="73"/>
  <c r="LF90" i="73"/>
  <c r="LF86" i="73"/>
  <c r="LF82" i="73"/>
  <c r="LF78" i="73"/>
  <c r="LF74" i="73"/>
  <c r="LF70" i="73"/>
  <c r="LF190" i="73"/>
  <c r="LF146" i="73"/>
  <c r="LF139" i="73"/>
  <c r="LF135" i="73"/>
  <c r="LF131" i="73"/>
  <c r="LF127" i="73"/>
  <c r="LF123" i="73"/>
  <c r="LF119" i="73"/>
  <c r="LF115" i="73"/>
  <c r="LF111" i="73"/>
  <c r="LF107" i="73"/>
  <c r="LF103" i="73"/>
  <c r="LF99" i="73"/>
  <c r="LF95" i="73"/>
  <c r="LF91" i="73"/>
  <c r="LF140" i="73"/>
  <c r="LF100" i="73"/>
  <c r="LF88" i="73"/>
  <c r="LF84" i="73"/>
  <c r="LF80" i="73"/>
  <c r="LF76" i="73"/>
  <c r="LF72" i="73"/>
  <c r="LF66" i="73"/>
  <c r="LF62" i="73"/>
  <c r="LF58" i="73"/>
  <c r="LF54" i="73"/>
  <c r="LF136" i="73"/>
  <c r="LF132" i="73"/>
  <c r="LF104" i="73"/>
  <c r="LF93" i="73"/>
  <c r="LF89" i="73"/>
  <c r="LF67" i="73"/>
  <c r="LF63" i="73"/>
  <c r="LF59" i="73"/>
  <c r="LF55" i="73"/>
  <c r="LF51" i="73"/>
  <c r="LF47" i="73"/>
  <c r="LF43" i="73"/>
  <c r="LF39" i="73"/>
  <c r="LF35" i="73"/>
  <c r="LF108" i="73"/>
  <c r="LF92" i="73"/>
  <c r="LF68" i="73"/>
  <c r="LF64" i="73"/>
  <c r="LF60" i="73"/>
  <c r="LF128" i="73"/>
  <c r="LF85" i="73"/>
  <c r="LF77" i="73"/>
  <c r="LF69" i="73"/>
  <c r="LF65" i="73"/>
  <c r="LF57" i="73"/>
  <c r="LF52" i="73"/>
  <c r="LF50" i="73"/>
  <c r="LF48" i="73"/>
  <c r="LF46" i="73"/>
  <c r="LF44" i="73"/>
  <c r="LF42" i="73"/>
  <c r="LF40" i="73"/>
  <c r="LF38" i="73"/>
  <c r="LF36" i="73"/>
  <c r="LF34" i="73"/>
  <c r="LF30" i="73"/>
  <c r="LF26" i="73"/>
  <c r="LF22" i="73"/>
  <c r="LF25" i="73"/>
  <c r="LF83" i="73"/>
  <c r="LF75" i="73"/>
  <c r="LF56" i="73"/>
  <c r="LF49" i="73"/>
  <c r="LF45" i="73"/>
  <c r="LF41" i="73"/>
  <c r="LF37" i="73"/>
  <c r="LF31" i="73"/>
  <c r="LF27" i="73"/>
  <c r="LF23" i="73"/>
  <c r="LF28" i="73"/>
  <c r="LF24" i="73"/>
  <c r="LF29" i="73"/>
  <c r="LF112" i="73"/>
  <c r="LF96" i="73"/>
  <c r="LF81" i="73"/>
  <c r="LF73" i="73"/>
  <c r="LF32" i="73"/>
  <c r="LF87" i="73"/>
  <c r="LF79" i="73"/>
  <c r="LF71" i="73"/>
  <c r="LF61" i="73"/>
  <c r="LF53" i="73"/>
  <c r="LF33" i="73"/>
  <c r="HQ221" i="73"/>
  <c r="HQ220" i="73"/>
  <c r="HQ219" i="73"/>
  <c r="HQ218" i="73"/>
  <c r="HQ222" i="73"/>
  <c r="HQ216" i="73"/>
  <c r="HQ212" i="73"/>
  <c r="HQ214" i="73"/>
  <c r="HQ215" i="73"/>
  <c r="HQ211" i="73"/>
  <c r="HQ207" i="73"/>
  <c r="HQ203" i="73"/>
  <c r="HQ210" i="73"/>
  <c r="HQ208" i="73"/>
  <c r="HQ204" i="73"/>
  <c r="HQ209" i="73"/>
  <c r="HQ202" i="73"/>
  <c r="HQ200" i="73"/>
  <c r="HQ217" i="73"/>
  <c r="HQ213" i="73"/>
  <c r="HQ201" i="73"/>
  <c r="HQ198" i="73"/>
  <c r="HQ196" i="73"/>
  <c r="HQ192" i="73"/>
  <c r="HQ191" i="73"/>
  <c r="HQ190" i="73"/>
  <c r="HQ188" i="73"/>
  <c r="HQ187" i="73"/>
  <c r="LS187" i="73" s="1"/>
  <c r="HQ184" i="73"/>
  <c r="LS184" i="73" s="1"/>
  <c r="HQ180" i="73"/>
  <c r="LS180" i="73" s="1"/>
  <c r="HQ179" i="73"/>
  <c r="LS179" i="73" s="1"/>
  <c r="HQ178" i="73"/>
  <c r="LS178" i="73" s="1"/>
  <c r="HQ177" i="73"/>
  <c r="LS177" i="73" s="1"/>
  <c r="HQ176" i="73"/>
  <c r="LS176" i="73" s="1"/>
  <c r="HQ175" i="73"/>
  <c r="LS175" i="73" s="1"/>
  <c r="HQ174" i="73"/>
  <c r="LS174" i="73" s="1"/>
  <c r="HQ173" i="73"/>
  <c r="LS173" i="73" s="1"/>
  <c r="HQ172" i="73"/>
  <c r="LS172" i="73" s="1"/>
  <c r="HQ205" i="73"/>
  <c r="HQ182" i="73"/>
  <c r="LS182" i="73" s="1"/>
  <c r="HQ199" i="73"/>
  <c r="HQ194" i="73"/>
  <c r="HQ181" i="73"/>
  <c r="LS181" i="73" s="1"/>
  <c r="HQ171" i="73"/>
  <c r="LS171" i="73" s="1"/>
  <c r="HQ167" i="73"/>
  <c r="LS167" i="73" s="1"/>
  <c r="HQ163" i="73"/>
  <c r="LS163" i="73" s="1"/>
  <c r="HQ159" i="73"/>
  <c r="LS159" i="73" s="1"/>
  <c r="HQ155" i="73"/>
  <c r="LS155" i="73" s="1"/>
  <c r="HQ151" i="73"/>
  <c r="LS151" i="73" s="1"/>
  <c r="HQ147" i="73"/>
  <c r="LS147" i="73" s="1"/>
  <c r="HQ197" i="73"/>
  <c r="HQ193" i="73"/>
  <c r="HQ185" i="73"/>
  <c r="LS185" i="73" s="1"/>
  <c r="HQ206" i="73"/>
  <c r="HQ189" i="73"/>
  <c r="HQ166" i="73"/>
  <c r="LS166" i="73" s="1"/>
  <c r="HQ164" i="73"/>
  <c r="LS164" i="73" s="1"/>
  <c r="HQ183" i="73"/>
  <c r="LS183" i="73" s="1"/>
  <c r="HQ168" i="73"/>
  <c r="LS168" i="73" s="1"/>
  <c r="HQ162" i="73"/>
  <c r="LS162" i="73" s="1"/>
  <c r="HQ160" i="73"/>
  <c r="LS160" i="73" s="1"/>
  <c r="HQ157" i="73"/>
  <c r="LS157" i="73" s="1"/>
  <c r="HQ146" i="73"/>
  <c r="LS146" i="73" s="1"/>
  <c r="HQ186" i="73"/>
  <c r="LS186" i="73" s="1"/>
  <c r="HQ170" i="73"/>
  <c r="LS170" i="73" s="1"/>
  <c r="HQ158" i="73"/>
  <c r="LS158" i="73" s="1"/>
  <c r="HQ156" i="73"/>
  <c r="LS156" i="73" s="1"/>
  <c r="HQ195" i="73"/>
  <c r="HQ161" i="73"/>
  <c r="LS161" i="73" s="1"/>
  <c r="HQ152" i="73"/>
  <c r="LS152" i="73" s="1"/>
  <c r="HQ144" i="73"/>
  <c r="LS144" i="73" s="1"/>
  <c r="HQ153" i="73"/>
  <c r="LS153" i="73" s="1"/>
  <c r="HQ150" i="73"/>
  <c r="LS150" i="73" s="1"/>
  <c r="HQ148" i="73"/>
  <c r="LS148" i="73" s="1"/>
  <c r="HQ125" i="73"/>
  <c r="LS125" i="73" s="1"/>
  <c r="HQ121" i="73"/>
  <c r="LS121" i="73" s="1"/>
  <c r="HQ117" i="73"/>
  <c r="LS117" i="73" s="1"/>
  <c r="HQ113" i="73"/>
  <c r="LS113" i="73" s="1"/>
  <c r="HQ165" i="73"/>
  <c r="LS165" i="73" s="1"/>
  <c r="HQ154" i="73"/>
  <c r="LS154" i="73" s="1"/>
  <c r="HQ145" i="73"/>
  <c r="LS145" i="73" s="1"/>
  <c r="HQ143" i="73"/>
  <c r="LS143" i="73" s="1"/>
  <c r="HQ169" i="73"/>
  <c r="LS169" i="73" s="1"/>
  <c r="HQ139" i="73"/>
  <c r="LS139" i="73" s="1"/>
  <c r="HQ135" i="73"/>
  <c r="LS135" i="73" s="1"/>
  <c r="HQ128" i="73"/>
  <c r="LS128" i="73" s="1"/>
  <c r="HQ109" i="73"/>
  <c r="LS109" i="73" s="1"/>
  <c r="HQ105" i="73"/>
  <c r="LS105" i="73" s="1"/>
  <c r="HQ101" i="73"/>
  <c r="LS101" i="73" s="1"/>
  <c r="HQ97" i="73"/>
  <c r="LS97" i="73" s="1"/>
  <c r="HQ140" i="73"/>
  <c r="LS140" i="73" s="1"/>
  <c r="HQ136" i="73"/>
  <c r="LS136" i="73" s="1"/>
  <c r="HQ132" i="73"/>
  <c r="LS132" i="73" s="1"/>
  <c r="HQ129" i="73"/>
  <c r="LS129" i="73" s="1"/>
  <c r="HQ124" i="73"/>
  <c r="LS124" i="73" s="1"/>
  <c r="HQ120" i="73"/>
  <c r="LS120" i="73" s="1"/>
  <c r="HQ116" i="73"/>
  <c r="LS116" i="73" s="1"/>
  <c r="HQ110" i="73"/>
  <c r="LS110" i="73" s="1"/>
  <c r="HQ106" i="73"/>
  <c r="LS106" i="73" s="1"/>
  <c r="HQ102" i="73"/>
  <c r="LS102" i="73" s="1"/>
  <c r="HQ98" i="73"/>
  <c r="LS98" i="73" s="1"/>
  <c r="HQ94" i="73"/>
  <c r="LS94" i="73" s="1"/>
  <c r="HQ90" i="73"/>
  <c r="LS90" i="73" s="1"/>
  <c r="HQ86" i="73"/>
  <c r="LS86" i="73" s="1"/>
  <c r="HQ82" i="73"/>
  <c r="LS82" i="73" s="1"/>
  <c r="HQ78" i="73"/>
  <c r="LS78" i="73" s="1"/>
  <c r="HQ74" i="73"/>
  <c r="LS74" i="73" s="1"/>
  <c r="HQ70" i="73"/>
  <c r="LS70" i="73" s="1"/>
  <c r="HQ141" i="73"/>
  <c r="LS141" i="73" s="1"/>
  <c r="HQ137" i="73"/>
  <c r="LS137" i="73" s="1"/>
  <c r="HQ133" i="73"/>
  <c r="LS133" i="73" s="1"/>
  <c r="HQ130" i="73"/>
  <c r="LS130" i="73" s="1"/>
  <c r="HQ126" i="73"/>
  <c r="LS126" i="73" s="1"/>
  <c r="HQ122" i="73"/>
  <c r="LS122" i="73" s="1"/>
  <c r="HQ118" i="73"/>
  <c r="LS118" i="73" s="1"/>
  <c r="HQ114" i="73"/>
  <c r="LS114" i="73" s="1"/>
  <c r="HQ111" i="73"/>
  <c r="LS111" i="73" s="1"/>
  <c r="HQ107" i="73"/>
  <c r="LS107" i="73" s="1"/>
  <c r="HQ103" i="73"/>
  <c r="LS103" i="73" s="1"/>
  <c r="HQ99" i="73"/>
  <c r="LS99" i="73" s="1"/>
  <c r="HQ95" i="73"/>
  <c r="LS95" i="73" s="1"/>
  <c r="HQ91" i="73"/>
  <c r="LS91" i="73" s="1"/>
  <c r="HQ123" i="73"/>
  <c r="LS123" i="73" s="1"/>
  <c r="HQ108" i="73"/>
  <c r="LS108" i="73" s="1"/>
  <c r="HQ92" i="73"/>
  <c r="LS92" i="73" s="1"/>
  <c r="HQ87" i="73"/>
  <c r="LS87" i="73" s="1"/>
  <c r="HQ83" i="73"/>
  <c r="LS83" i="73" s="1"/>
  <c r="HQ79" i="73"/>
  <c r="LS79" i="73" s="1"/>
  <c r="HQ75" i="73"/>
  <c r="LS75" i="73" s="1"/>
  <c r="HQ71" i="73"/>
  <c r="LS71" i="73" s="1"/>
  <c r="HQ66" i="73"/>
  <c r="LS66" i="73" s="1"/>
  <c r="HQ62" i="73"/>
  <c r="LS62" i="73" s="1"/>
  <c r="HQ58" i="73"/>
  <c r="LS58" i="73" s="1"/>
  <c r="HQ54" i="73"/>
  <c r="LS54" i="73" s="1"/>
  <c r="HQ149" i="73"/>
  <c r="LS149" i="73" s="1"/>
  <c r="HQ127" i="73"/>
  <c r="LS127" i="73" s="1"/>
  <c r="HQ112" i="73"/>
  <c r="LS112" i="73" s="1"/>
  <c r="HQ96" i="73"/>
  <c r="LS96" i="73" s="1"/>
  <c r="HQ88" i="73"/>
  <c r="LS88" i="73" s="1"/>
  <c r="HQ84" i="73"/>
  <c r="LS84" i="73" s="1"/>
  <c r="HQ80" i="73"/>
  <c r="LS80" i="73" s="1"/>
  <c r="HQ76" i="73"/>
  <c r="LS76" i="73" s="1"/>
  <c r="HQ72" i="73"/>
  <c r="LS72" i="73" s="1"/>
  <c r="HQ67" i="73"/>
  <c r="LS67" i="73" s="1"/>
  <c r="HQ63" i="73"/>
  <c r="LS63" i="73" s="1"/>
  <c r="HQ59" i="73"/>
  <c r="LS59" i="73" s="1"/>
  <c r="HQ55" i="73"/>
  <c r="LS55" i="73" s="1"/>
  <c r="HQ51" i="73"/>
  <c r="LS51" i="73" s="1"/>
  <c r="HQ47" i="73"/>
  <c r="LS47" i="73" s="1"/>
  <c r="HQ43" i="73"/>
  <c r="LS43" i="73" s="1"/>
  <c r="HQ39" i="73"/>
  <c r="LS39" i="73" s="1"/>
  <c r="HQ35" i="73"/>
  <c r="LS35" i="73" s="1"/>
  <c r="HQ142" i="73"/>
  <c r="LS142" i="73" s="1"/>
  <c r="HQ138" i="73"/>
  <c r="LS138" i="73" s="1"/>
  <c r="HQ134" i="73"/>
  <c r="LS134" i="73" s="1"/>
  <c r="HQ131" i="73"/>
  <c r="LS131" i="73" s="1"/>
  <c r="HQ115" i="73"/>
  <c r="LS115" i="73" s="1"/>
  <c r="HQ100" i="73"/>
  <c r="LS100" i="73" s="1"/>
  <c r="HQ93" i="73"/>
  <c r="LS93" i="73" s="1"/>
  <c r="HQ68" i="73"/>
  <c r="LS68" i="73" s="1"/>
  <c r="HQ64" i="73"/>
  <c r="LS64" i="73" s="1"/>
  <c r="HQ60" i="73"/>
  <c r="LS60" i="73" s="1"/>
  <c r="HQ53" i="73"/>
  <c r="LS53" i="73" s="1"/>
  <c r="HQ50" i="73"/>
  <c r="LS50" i="73" s="1"/>
  <c r="HQ46" i="73"/>
  <c r="LS46" i="73" s="1"/>
  <c r="HQ42" i="73"/>
  <c r="LS42" i="73" s="1"/>
  <c r="HQ38" i="73"/>
  <c r="LS38" i="73" s="1"/>
  <c r="HQ34" i="73"/>
  <c r="LS34" i="73" s="1"/>
  <c r="HQ30" i="73"/>
  <c r="HQ26" i="73"/>
  <c r="HQ22" i="73"/>
  <c r="HQ104" i="73"/>
  <c r="LS104" i="73" s="1"/>
  <c r="HQ89" i="73"/>
  <c r="LS89" i="73" s="1"/>
  <c r="HQ81" i="73"/>
  <c r="LS81" i="73" s="1"/>
  <c r="HQ73" i="73"/>
  <c r="LS73" i="73" s="1"/>
  <c r="HQ61" i="73"/>
  <c r="LS61" i="73" s="1"/>
  <c r="HQ57" i="73"/>
  <c r="LS57" i="73" s="1"/>
  <c r="HQ52" i="73"/>
  <c r="LS52" i="73" s="1"/>
  <c r="HQ48" i="73"/>
  <c r="LS48" i="73" s="1"/>
  <c r="HQ44" i="73"/>
  <c r="LS44" i="73" s="1"/>
  <c r="HQ40" i="73"/>
  <c r="LS40" i="73" s="1"/>
  <c r="HQ36" i="73"/>
  <c r="LS36" i="73" s="1"/>
  <c r="HQ31" i="73"/>
  <c r="HQ27" i="73"/>
  <c r="HQ23" i="73"/>
  <c r="HQ32" i="73"/>
  <c r="LS32" i="73" s="1"/>
  <c r="HQ119" i="73"/>
  <c r="LS119" i="73" s="1"/>
  <c r="HQ85" i="73"/>
  <c r="LS85" i="73" s="1"/>
  <c r="HQ56" i="73"/>
  <c r="LS56" i="73" s="1"/>
  <c r="HQ33" i="73"/>
  <c r="LS33" i="73" s="1"/>
  <c r="HQ65" i="73"/>
  <c r="LS65" i="73" s="1"/>
  <c r="HQ49" i="73"/>
  <c r="LS49" i="73" s="1"/>
  <c r="HQ45" i="73"/>
  <c r="LS45" i="73" s="1"/>
  <c r="HQ41" i="73"/>
  <c r="LS41" i="73" s="1"/>
  <c r="HQ37" i="73"/>
  <c r="LS37" i="73" s="1"/>
  <c r="HQ28" i="73"/>
  <c r="HQ24" i="73"/>
  <c r="HQ77" i="73"/>
  <c r="LS77" i="73" s="1"/>
  <c r="HQ69" i="73"/>
  <c r="LS69" i="73" s="1"/>
  <c r="HQ29" i="73"/>
  <c r="HQ25" i="73"/>
  <c r="HO222" i="73"/>
  <c r="HO219" i="73"/>
  <c r="HO217" i="73"/>
  <c r="HO216" i="73"/>
  <c r="HO215" i="73"/>
  <c r="HO221" i="73"/>
  <c r="HO220" i="73"/>
  <c r="HO214" i="73"/>
  <c r="HO213" i="73"/>
  <c r="HO211" i="73"/>
  <c r="HO210" i="73"/>
  <c r="HO209" i="73"/>
  <c r="HO205" i="73"/>
  <c r="HO201" i="73"/>
  <c r="HO200" i="73"/>
  <c r="HO199" i="73"/>
  <c r="HO198" i="73"/>
  <c r="HO197" i="73"/>
  <c r="HO206" i="73"/>
  <c r="HO196" i="73"/>
  <c r="HO195" i="73"/>
  <c r="HO194" i="73"/>
  <c r="HO193" i="73"/>
  <c r="HO192" i="73"/>
  <c r="HO191" i="73"/>
  <c r="HO190" i="73"/>
  <c r="HO189" i="73"/>
  <c r="HO188" i="73"/>
  <c r="HO187" i="73"/>
  <c r="HO186" i="73"/>
  <c r="HO185" i="73"/>
  <c r="LQ185" i="73" s="1"/>
  <c r="HO184" i="73"/>
  <c r="HO183" i="73"/>
  <c r="HO182" i="73"/>
  <c r="LQ182" i="73" s="1"/>
  <c r="HO181" i="73"/>
  <c r="LQ181" i="73" s="1"/>
  <c r="HO218" i="73"/>
  <c r="HO204" i="73"/>
  <c r="HO202" i="73"/>
  <c r="HO180" i="73"/>
  <c r="LQ180" i="73" s="1"/>
  <c r="HO179" i="73"/>
  <c r="LQ179" i="73" s="1"/>
  <c r="HO178" i="73"/>
  <c r="LQ178" i="73" s="1"/>
  <c r="HO177" i="73"/>
  <c r="LQ177" i="73" s="1"/>
  <c r="HO176" i="73"/>
  <c r="LQ176" i="73" s="1"/>
  <c r="HO175" i="73"/>
  <c r="LQ175" i="73" s="1"/>
  <c r="HO174" i="73"/>
  <c r="LQ174" i="73" s="1"/>
  <c r="HO173" i="73"/>
  <c r="LQ173" i="73" s="1"/>
  <c r="HO172" i="73"/>
  <c r="LQ172" i="73" s="1"/>
  <c r="HO171" i="73"/>
  <c r="HO170" i="73"/>
  <c r="HO169" i="73"/>
  <c r="HO168" i="73"/>
  <c r="HO167" i="73"/>
  <c r="HO166" i="73"/>
  <c r="HO165" i="73"/>
  <c r="HO164" i="73"/>
  <c r="HO163" i="73"/>
  <c r="LQ163" i="73" s="1"/>
  <c r="HO162" i="73"/>
  <c r="HO161" i="73"/>
  <c r="LQ161" i="73" s="1"/>
  <c r="HO160" i="73"/>
  <c r="LQ160" i="73" s="1"/>
  <c r="HO159" i="73"/>
  <c r="HO158" i="73"/>
  <c r="HO157" i="73"/>
  <c r="HO156" i="73"/>
  <c r="LQ156" i="73" s="1"/>
  <c r="HO155" i="73"/>
  <c r="HO154" i="73"/>
  <c r="HO153" i="73"/>
  <c r="HO152" i="73"/>
  <c r="LQ152" i="73" s="1"/>
  <c r="HO151" i="73"/>
  <c r="HO150" i="73"/>
  <c r="LQ150" i="73" s="1"/>
  <c r="HO149" i="73"/>
  <c r="HO148" i="73"/>
  <c r="HO147" i="73"/>
  <c r="HO146" i="73"/>
  <c r="LQ146" i="73" s="1"/>
  <c r="HO145" i="73"/>
  <c r="LQ145" i="73" s="1"/>
  <c r="HO144" i="73"/>
  <c r="HO212" i="73"/>
  <c r="HO207" i="73"/>
  <c r="HO208" i="73"/>
  <c r="HO203" i="73"/>
  <c r="HO143" i="73"/>
  <c r="HO142" i="73"/>
  <c r="LQ142" i="73" s="1"/>
  <c r="HO141" i="73"/>
  <c r="HO140" i="73"/>
  <c r="HO139" i="73"/>
  <c r="HO138" i="73"/>
  <c r="HO137" i="73"/>
  <c r="LQ137" i="73" s="1"/>
  <c r="HO136" i="73"/>
  <c r="HO135" i="73"/>
  <c r="HO134" i="73"/>
  <c r="HO133" i="73"/>
  <c r="HO132" i="73"/>
  <c r="HO131" i="73"/>
  <c r="LQ131" i="73" s="1"/>
  <c r="HO130" i="73"/>
  <c r="HO129" i="73"/>
  <c r="HO128" i="73"/>
  <c r="HO127" i="73"/>
  <c r="HO123" i="73"/>
  <c r="HO119" i="73"/>
  <c r="HO115" i="73"/>
  <c r="HO126" i="73"/>
  <c r="HO122" i="73"/>
  <c r="HO118" i="73"/>
  <c r="LQ118" i="73" s="1"/>
  <c r="HO114" i="73"/>
  <c r="HO111" i="73"/>
  <c r="HO107" i="73"/>
  <c r="HO103" i="73"/>
  <c r="HO99" i="73"/>
  <c r="HO95" i="73"/>
  <c r="HO112" i="73"/>
  <c r="HO108" i="73"/>
  <c r="LQ108" i="73" s="1"/>
  <c r="HO104" i="73"/>
  <c r="HO100" i="73"/>
  <c r="LQ100" i="73" s="1"/>
  <c r="HO96" i="73"/>
  <c r="LQ96" i="73" s="1"/>
  <c r="HO92" i="73"/>
  <c r="LQ92" i="73" s="1"/>
  <c r="HO88" i="73"/>
  <c r="HO84" i="73"/>
  <c r="HO80" i="73"/>
  <c r="LQ80" i="73" s="1"/>
  <c r="HO76" i="73"/>
  <c r="HO72" i="73"/>
  <c r="HO124" i="73"/>
  <c r="HO120" i="73"/>
  <c r="LQ120" i="73" s="1"/>
  <c r="HO116" i="73"/>
  <c r="HO109" i="73"/>
  <c r="HO105" i="73"/>
  <c r="HO101" i="73"/>
  <c r="HO97" i="73"/>
  <c r="HO93" i="73"/>
  <c r="HO117" i="73"/>
  <c r="HO113" i="73"/>
  <c r="HO110" i="73"/>
  <c r="LQ110" i="73" s="1"/>
  <c r="HO94" i="73"/>
  <c r="HO90" i="73"/>
  <c r="HO89" i="73"/>
  <c r="HO85" i="73"/>
  <c r="LQ85" i="73" s="1"/>
  <c r="HO81" i="73"/>
  <c r="HO77" i="73"/>
  <c r="HO73" i="73"/>
  <c r="HO69" i="73"/>
  <c r="LQ69" i="73" s="1"/>
  <c r="HO68" i="73"/>
  <c r="HO64" i="73"/>
  <c r="LQ64" i="73" s="1"/>
  <c r="HO60" i="73"/>
  <c r="LQ60" i="73" s="1"/>
  <c r="HO56" i="73"/>
  <c r="HO121" i="73"/>
  <c r="HO98" i="73"/>
  <c r="HO91" i="73"/>
  <c r="HO86" i="73"/>
  <c r="HO82" i="73"/>
  <c r="HO78" i="73"/>
  <c r="HO74" i="73"/>
  <c r="HO70" i="73"/>
  <c r="HO65" i="73"/>
  <c r="LQ65" i="73" s="1"/>
  <c r="HO61" i="73"/>
  <c r="HO57" i="73"/>
  <c r="HO53" i="73"/>
  <c r="HO49" i="73"/>
  <c r="HO45" i="73"/>
  <c r="HO41" i="73"/>
  <c r="HO37" i="73"/>
  <c r="HO125" i="73"/>
  <c r="HO102" i="73"/>
  <c r="LQ102" i="73" s="1"/>
  <c r="HO87" i="73"/>
  <c r="LQ87" i="73" s="1"/>
  <c r="HO83" i="73"/>
  <c r="HO79" i="73"/>
  <c r="HO75" i="73"/>
  <c r="HO71" i="73"/>
  <c r="LQ71" i="73" s="1"/>
  <c r="HO66" i="73"/>
  <c r="HO62" i="73"/>
  <c r="HO59" i="73"/>
  <c r="HO58" i="73"/>
  <c r="LQ58" i="73" s="1"/>
  <c r="HO55" i="73"/>
  <c r="HO32" i="73"/>
  <c r="HO28" i="73"/>
  <c r="HO24" i="73"/>
  <c r="HO40" i="73"/>
  <c r="HO31" i="73"/>
  <c r="HO63" i="73"/>
  <c r="HO50" i="73"/>
  <c r="HO46" i="73"/>
  <c r="HO42" i="73"/>
  <c r="HO38" i="73"/>
  <c r="HO34" i="73"/>
  <c r="HO33" i="73"/>
  <c r="HO29" i="73"/>
  <c r="LQ29" i="73" s="1"/>
  <c r="HO25" i="73"/>
  <c r="LQ25" i="73" s="1"/>
  <c r="HO22" i="73"/>
  <c r="HO52" i="73"/>
  <c r="HO48" i="73"/>
  <c r="HO44" i="73"/>
  <c r="LQ44" i="73" s="1"/>
  <c r="HO27" i="73"/>
  <c r="HO23" i="73"/>
  <c r="HO106" i="73"/>
  <c r="LQ106" i="73" s="1"/>
  <c r="HO67" i="73"/>
  <c r="HO51" i="73"/>
  <c r="LQ51" i="73" s="1"/>
  <c r="HO47" i="73"/>
  <c r="LQ47" i="73" s="1"/>
  <c r="HO43" i="73"/>
  <c r="LQ43" i="73" s="1"/>
  <c r="HO39" i="73"/>
  <c r="LQ39" i="73" s="1"/>
  <c r="HO35" i="73"/>
  <c r="LQ35" i="73" s="1"/>
  <c r="HO30" i="73"/>
  <c r="LQ30" i="73" s="1"/>
  <c r="HO26" i="73"/>
  <c r="LQ26" i="73" s="1"/>
  <c r="HO54" i="73"/>
  <c r="HO36" i="73"/>
  <c r="LN220" i="73"/>
  <c r="LN218" i="73"/>
  <c r="LN219" i="73"/>
  <c r="LN221" i="73"/>
  <c r="LN222" i="73"/>
  <c r="LN213" i="73"/>
  <c r="LN216" i="73"/>
  <c r="LN215" i="73"/>
  <c r="LN212" i="73"/>
  <c r="LN217" i="73"/>
  <c r="LN214" i="73"/>
  <c r="LN209" i="73"/>
  <c r="LN208" i="73"/>
  <c r="LN204" i="73"/>
  <c r="LN205" i="73"/>
  <c r="LN211" i="73"/>
  <c r="LN197" i="73"/>
  <c r="LN199" i="73"/>
  <c r="LN198" i="73"/>
  <c r="LN196" i="73"/>
  <c r="LN193" i="73"/>
  <c r="LN210" i="73"/>
  <c r="LN206" i="73"/>
  <c r="LN202" i="73"/>
  <c r="LN194" i="73"/>
  <c r="LN185" i="73"/>
  <c r="LN183" i="73"/>
  <c r="LN180" i="73"/>
  <c r="LN179" i="73"/>
  <c r="LN178" i="73"/>
  <c r="LN177" i="73"/>
  <c r="LN176" i="73"/>
  <c r="MC176" i="73" s="1"/>
  <c r="LN175" i="73"/>
  <c r="MC175" i="73" s="1"/>
  <c r="LN174" i="73"/>
  <c r="MC174" i="73" s="1"/>
  <c r="LN173" i="73"/>
  <c r="MC173" i="73" s="1"/>
  <c r="LN172" i="73"/>
  <c r="MC172" i="73" s="1"/>
  <c r="LN171" i="73"/>
  <c r="MC171" i="73" s="1"/>
  <c r="LN184" i="73"/>
  <c r="LN203" i="73"/>
  <c r="LN201" i="73"/>
  <c r="LN192" i="73"/>
  <c r="LN170" i="73"/>
  <c r="MC170" i="73" s="1"/>
  <c r="LN166" i="73"/>
  <c r="MC166" i="73" s="1"/>
  <c r="LN162" i="73"/>
  <c r="MC162" i="73" s="1"/>
  <c r="LN158" i="73"/>
  <c r="MC158" i="73" s="1"/>
  <c r="LN154" i="73"/>
  <c r="MC154" i="73" s="1"/>
  <c r="LN150" i="73"/>
  <c r="MC150" i="73" s="1"/>
  <c r="LN146" i="73"/>
  <c r="MC146" i="73" s="1"/>
  <c r="LN200" i="73"/>
  <c r="LN190" i="73"/>
  <c r="LN188" i="73"/>
  <c r="LN186" i="73"/>
  <c r="LN191" i="73"/>
  <c r="LN187" i="73"/>
  <c r="LN182" i="73"/>
  <c r="LN168" i="73"/>
  <c r="MC168" i="73" s="1"/>
  <c r="LN165" i="73"/>
  <c r="MC165" i="73" s="1"/>
  <c r="LN163" i="73"/>
  <c r="MC163" i="73" s="1"/>
  <c r="LN195" i="73"/>
  <c r="LN189" i="73"/>
  <c r="LN207" i="73"/>
  <c r="LN169" i="73"/>
  <c r="MC169" i="73" s="1"/>
  <c r="LN161" i="73"/>
  <c r="MC161" i="73" s="1"/>
  <c r="LN159" i="73"/>
  <c r="MC159" i="73" s="1"/>
  <c r="LN147" i="73"/>
  <c r="MC147" i="73" s="1"/>
  <c r="LN181" i="73"/>
  <c r="LN167" i="73"/>
  <c r="MC167" i="73" s="1"/>
  <c r="LN164" i="73"/>
  <c r="MC164" i="73" s="1"/>
  <c r="LN160" i="73"/>
  <c r="MC160" i="73" s="1"/>
  <c r="LN157" i="73"/>
  <c r="MC157" i="73" s="1"/>
  <c r="LN149" i="73"/>
  <c r="MC149" i="73" s="1"/>
  <c r="LN144" i="73"/>
  <c r="MC144" i="73" s="1"/>
  <c r="LN155" i="73"/>
  <c r="MC155" i="73" s="1"/>
  <c r="LN152" i="73"/>
  <c r="MC152" i="73" s="1"/>
  <c r="LN148" i="73"/>
  <c r="MC148" i="73" s="1"/>
  <c r="LN125" i="73"/>
  <c r="MC125" i="73" s="1"/>
  <c r="LN121" i="73"/>
  <c r="MC121" i="73" s="1"/>
  <c r="LN117" i="73"/>
  <c r="MC117" i="73" s="1"/>
  <c r="LN113" i="73"/>
  <c r="MC113" i="73" s="1"/>
  <c r="LN153" i="73"/>
  <c r="MC153" i="73" s="1"/>
  <c r="LN143" i="73"/>
  <c r="MC143" i="73" s="1"/>
  <c r="LN151" i="73"/>
  <c r="MC151" i="73" s="1"/>
  <c r="LN139" i="73"/>
  <c r="MC139" i="73" s="1"/>
  <c r="LN137" i="73"/>
  <c r="MC137" i="73" s="1"/>
  <c r="LN133" i="73"/>
  <c r="MC133" i="73" s="1"/>
  <c r="LN127" i="73"/>
  <c r="MC127" i="73" s="1"/>
  <c r="LN123" i="73"/>
  <c r="MC123" i="73" s="1"/>
  <c r="LN119" i="73"/>
  <c r="MC119" i="73" s="1"/>
  <c r="LN115" i="73"/>
  <c r="MC115" i="73" s="1"/>
  <c r="LN109" i="73"/>
  <c r="MC109" i="73" s="1"/>
  <c r="LN105" i="73"/>
  <c r="MC105" i="73" s="1"/>
  <c r="LN101" i="73"/>
  <c r="MC101" i="73" s="1"/>
  <c r="LN97" i="73"/>
  <c r="MC97" i="73" s="1"/>
  <c r="LN140" i="73"/>
  <c r="MC140" i="73" s="1"/>
  <c r="LN138" i="73"/>
  <c r="MC138" i="73" s="1"/>
  <c r="LN134" i="73"/>
  <c r="MC134" i="73" s="1"/>
  <c r="LN128" i="73"/>
  <c r="MC128" i="73" s="1"/>
  <c r="LN110" i="73"/>
  <c r="MC110" i="73" s="1"/>
  <c r="LN106" i="73"/>
  <c r="MC106" i="73" s="1"/>
  <c r="LN102" i="73"/>
  <c r="MC102" i="73" s="1"/>
  <c r="LN98" i="73"/>
  <c r="MC98" i="73" s="1"/>
  <c r="LN94" i="73"/>
  <c r="MC94" i="73" s="1"/>
  <c r="LN90" i="73"/>
  <c r="MC90" i="73" s="1"/>
  <c r="LN86" i="73"/>
  <c r="MC86" i="73" s="1"/>
  <c r="LN82" i="73"/>
  <c r="MC82" i="73" s="1"/>
  <c r="LN78" i="73"/>
  <c r="MC78" i="73" s="1"/>
  <c r="LN74" i="73"/>
  <c r="MC74" i="73" s="1"/>
  <c r="LN70" i="73"/>
  <c r="MC70" i="73" s="1"/>
  <c r="LN145" i="73"/>
  <c r="MC145" i="73" s="1"/>
  <c r="LN141" i="73"/>
  <c r="MC141" i="73" s="1"/>
  <c r="LN135" i="73"/>
  <c r="MC135" i="73" s="1"/>
  <c r="LN131" i="73"/>
  <c r="MC131" i="73" s="1"/>
  <c r="LN129" i="73"/>
  <c r="MC129" i="73" s="1"/>
  <c r="LN111" i="73"/>
  <c r="MC111" i="73" s="1"/>
  <c r="LN107" i="73"/>
  <c r="MC107" i="73" s="1"/>
  <c r="LN103" i="73"/>
  <c r="MC103" i="73" s="1"/>
  <c r="LN99" i="73"/>
  <c r="MC99" i="73" s="1"/>
  <c r="LN95" i="73"/>
  <c r="MC95" i="73" s="1"/>
  <c r="LN91" i="73"/>
  <c r="MC91" i="73" s="1"/>
  <c r="LN136" i="73"/>
  <c r="MC136" i="73" s="1"/>
  <c r="LN132" i="73"/>
  <c r="MC132" i="73" s="1"/>
  <c r="LN130" i="73"/>
  <c r="MC130" i="73" s="1"/>
  <c r="LN120" i="73"/>
  <c r="MC120" i="73" s="1"/>
  <c r="LN118" i="73"/>
  <c r="MC118" i="73" s="1"/>
  <c r="LN108" i="73"/>
  <c r="MC108" i="73" s="1"/>
  <c r="LN66" i="73"/>
  <c r="MC66" i="73" s="1"/>
  <c r="LN62" i="73"/>
  <c r="MC62" i="73" s="1"/>
  <c r="LN58" i="73"/>
  <c r="MC58" i="73" s="1"/>
  <c r="LN54" i="73"/>
  <c r="MC54" i="73" s="1"/>
  <c r="LN124" i="73"/>
  <c r="MC124" i="73" s="1"/>
  <c r="LN122" i="73"/>
  <c r="MC122" i="73" s="1"/>
  <c r="LN112" i="73"/>
  <c r="MC112" i="73" s="1"/>
  <c r="LN96" i="73"/>
  <c r="MC96" i="73" s="1"/>
  <c r="LN93" i="73"/>
  <c r="MC93" i="73" s="1"/>
  <c r="LN89" i="73"/>
  <c r="MC89" i="73" s="1"/>
  <c r="LN87" i="73"/>
  <c r="MC87" i="73" s="1"/>
  <c r="LN85" i="73"/>
  <c r="MC85" i="73" s="1"/>
  <c r="LN83" i="73"/>
  <c r="MC83" i="73" s="1"/>
  <c r="LN81" i="73"/>
  <c r="MC81" i="73" s="1"/>
  <c r="LN79" i="73"/>
  <c r="MC79" i="73" s="1"/>
  <c r="LN77" i="73"/>
  <c r="MC77" i="73" s="1"/>
  <c r="LN75" i="73"/>
  <c r="MC75" i="73" s="1"/>
  <c r="LN73" i="73"/>
  <c r="MC73" i="73" s="1"/>
  <c r="LN71" i="73"/>
  <c r="MC71" i="73" s="1"/>
  <c r="LN69" i="73"/>
  <c r="MC69" i="73" s="1"/>
  <c r="LN67" i="73"/>
  <c r="MC67" i="73" s="1"/>
  <c r="LN63" i="73"/>
  <c r="MC63" i="73" s="1"/>
  <c r="LN59" i="73"/>
  <c r="MC59" i="73" s="1"/>
  <c r="LN55" i="73"/>
  <c r="MC55" i="73" s="1"/>
  <c r="LN51" i="73"/>
  <c r="MC51" i="73" s="1"/>
  <c r="LN47" i="73"/>
  <c r="MC47" i="73" s="1"/>
  <c r="LN43" i="73"/>
  <c r="MC43" i="73" s="1"/>
  <c r="LN39" i="73"/>
  <c r="MC39" i="73" s="1"/>
  <c r="LN35" i="73"/>
  <c r="MC35" i="73" s="1"/>
  <c r="LN126" i="73"/>
  <c r="MC126" i="73" s="1"/>
  <c r="LN100" i="73"/>
  <c r="MC100" i="73" s="1"/>
  <c r="LN92" i="73"/>
  <c r="MC92" i="73" s="1"/>
  <c r="LN88" i="73"/>
  <c r="MC88" i="73" s="1"/>
  <c r="LN84" i="73"/>
  <c r="MC84" i="73" s="1"/>
  <c r="LN80" i="73"/>
  <c r="MC80" i="73" s="1"/>
  <c r="LN76" i="73"/>
  <c r="MC76" i="73" s="1"/>
  <c r="LN72" i="73"/>
  <c r="MC72" i="73" s="1"/>
  <c r="LN68" i="73"/>
  <c r="MC68" i="73" s="1"/>
  <c r="LN64" i="73"/>
  <c r="MC64" i="73" s="1"/>
  <c r="LN60" i="73"/>
  <c r="MC60" i="73" s="1"/>
  <c r="LN116" i="73"/>
  <c r="MC116" i="73" s="1"/>
  <c r="LN57" i="73"/>
  <c r="MC57" i="73" s="1"/>
  <c r="LN30" i="73"/>
  <c r="MC30" i="73" s="1"/>
  <c r="LN26" i="73"/>
  <c r="LN22" i="73"/>
  <c r="LN25" i="73"/>
  <c r="LN61" i="73"/>
  <c r="MC61" i="73" s="1"/>
  <c r="LN56" i="73"/>
  <c r="MC56" i="73" s="1"/>
  <c r="LN31" i="73"/>
  <c r="MC31" i="73" s="1"/>
  <c r="LN27" i="73"/>
  <c r="LN23" i="73"/>
  <c r="LN28" i="73"/>
  <c r="LN24" i="73"/>
  <c r="LN156" i="73"/>
  <c r="MC156" i="73" s="1"/>
  <c r="LN49" i="73"/>
  <c r="MC49" i="73" s="1"/>
  <c r="LN45" i="73"/>
  <c r="MC45" i="73" s="1"/>
  <c r="LN41" i="73"/>
  <c r="MC41" i="73" s="1"/>
  <c r="LN37" i="73"/>
  <c r="MC37" i="73" s="1"/>
  <c r="LN29" i="73"/>
  <c r="MC29" i="73" s="1"/>
  <c r="LN142" i="73"/>
  <c r="MC142" i="73" s="1"/>
  <c r="LN65" i="73"/>
  <c r="MC65" i="73" s="1"/>
  <c r="LN52" i="73"/>
  <c r="MC52" i="73" s="1"/>
  <c r="LN50" i="73"/>
  <c r="MC50" i="73" s="1"/>
  <c r="LN48" i="73"/>
  <c r="MC48" i="73" s="1"/>
  <c r="LN46" i="73"/>
  <c r="MC46" i="73" s="1"/>
  <c r="LN44" i="73"/>
  <c r="MC44" i="73" s="1"/>
  <c r="LN42" i="73"/>
  <c r="MC42" i="73" s="1"/>
  <c r="LN40" i="73"/>
  <c r="MC40" i="73" s="1"/>
  <c r="LN38" i="73"/>
  <c r="MC38" i="73" s="1"/>
  <c r="LN36" i="73"/>
  <c r="MC36" i="73" s="1"/>
  <c r="LN34" i="73"/>
  <c r="MC34" i="73" s="1"/>
  <c r="LN32" i="73"/>
  <c r="MC32" i="73" s="1"/>
  <c r="LN114" i="73"/>
  <c r="MC114" i="73" s="1"/>
  <c r="LN104" i="73"/>
  <c r="MC104" i="73" s="1"/>
  <c r="LN53" i="73"/>
  <c r="MC53" i="73" s="1"/>
  <c r="LN33" i="73"/>
  <c r="MC33" i="73" s="1"/>
  <c r="KX227" i="73"/>
  <c r="KX225" i="73"/>
  <c r="LT117" i="73" l="1"/>
  <c r="LQ68" i="73"/>
  <c r="LQ130" i="73"/>
  <c r="LX127" i="73"/>
  <c r="LT162" i="73"/>
  <c r="LQ32" i="73"/>
  <c r="LQ62" i="73"/>
  <c r="LQ125" i="73"/>
  <c r="LQ81" i="73"/>
  <c r="LQ88" i="73"/>
  <c r="LQ104" i="73"/>
  <c r="LQ99" i="73"/>
  <c r="LQ114" i="73"/>
  <c r="LQ128" i="73"/>
  <c r="LQ136" i="73"/>
  <c r="LQ148" i="73"/>
  <c r="LQ164" i="73"/>
  <c r="LQ168" i="73"/>
  <c r="LX101" i="73"/>
  <c r="LX62" i="73"/>
  <c r="LX47" i="73"/>
  <c r="LX46" i="73"/>
  <c r="LX65" i="73"/>
  <c r="LX113" i="73"/>
  <c r="LX79" i="73"/>
  <c r="LX111" i="73"/>
  <c r="LX129" i="73"/>
  <c r="LX138" i="73"/>
  <c r="LX142" i="73"/>
  <c r="LX126" i="73"/>
  <c r="LX164" i="73"/>
  <c r="LX181" i="73"/>
  <c r="LQ55" i="73"/>
  <c r="LQ53" i="73"/>
  <c r="LQ70" i="73"/>
  <c r="LQ86" i="73"/>
  <c r="LQ97" i="73"/>
  <c r="LQ76" i="73"/>
  <c r="LQ119" i="73"/>
  <c r="LQ153" i="73"/>
  <c r="LQ169" i="73"/>
  <c r="LX69" i="73"/>
  <c r="LX33" i="73"/>
  <c r="LX131" i="73"/>
  <c r="LQ36" i="73"/>
  <c r="LQ41" i="73"/>
  <c r="LQ73" i="73"/>
  <c r="LQ89" i="73"/>
  <c r="LQ112" i="73"/>
  <c r="LQ122" i="73"/>
  <c r="LQ158" i="73"/>
  <c r="LQ170" i="73"/>
  <c r="LQ187" i="73"/>
  <c r="LX49" i="73"/>
  <c r="LX119" i="73"/>
  <c r="LX48" i="73"/>
  <c r="LX80" i="73"/>
  <c r="LX82" i="73"/>
  <c r="LX166" i="73"/>
  <c r="LX150" i="73"/>
  <c r="LX167" i="73"/>
  <c r="LT74" i="73"/>
  <c r="LT58" i="73"/>
  <c r="LT131" i="73"/>
  <c r="LT95" i="73"/>
  <c r="LT132" i="73"/>
  <c r="LT167" i="73"/>
  <c r="LT178" i="73"/>
  <c r="LT153" i="73"/>
  <c r="LT57" i="73"/>
  <c r="LT104" i="73"/>
  <c r="LT130" i="73"/>
  <c r="LT124" i="73"/>
  <c r="LT137" i="73"/>
  <c r="LT141" i="73"/>
  <c r="LT175" i="73"/>
  <c r="LT148" i="73"/>
  <c r="LT73" i="73"/>
  <c r="LT89" i="73"/>
  <c r="LT105" i="73"/>
  <c r="LT114" i="73"/>
  <c r="LT165" i="73"/>
  <c r="LT168" i="73"/>
  <c r="LQ42" i="73"/>
  <c r="LQ31" i="73"/>
  <c r="LQ79" i="73"/>
  <c r="LQ82" i="73"/>
  <c r="LQ121" i="73"/>
  <c r="LQ109" i="73"/>
  <c r="LQ115" i="73"/>
  <c r="LQ132" i="73"/>
  <c r="LX81" i="73"/>
  <c r="LX115" i="73"/>
  <c r="LX59" i="73"/>
  <c r="LX100" i="73"/>
  <c r="LX95" i="73"/>
  <c r="LX110" i="73"/>
  <c r="LX134" i="73"/>
  <c r="LX160" i="73"/>
  <c r="LX176" i="73"/>
  <c r="LX143" i="73"/>
  <c r="LX159" i="73"/>
  <c r="LQ48" i="73"/>
  <c r="LQ49" i="73"/>
  <c r="LQ52" i="73"/>
  <c r="LQ33" i="73"/>
  <c r="LQ37" i="73"/>
  <c r="LQ56" i="73"/>
  <c r="LQ149" i="73"/>
  <c r="LQ165" i="73"/>
  <c r="LQ186" i="73"/>
  <c r="LX45" i="73"/>
  <c r="LX97" i="73"/>
  <c r="LX44" i="73"/>
  <c r="LX76" i="73"/>
  <c r="LX78" i="73"/>
  <c r="LX128" i="73"/>
  <c r="LX146" i="73"/>
  <c r="LX162" i="73"/>
  <c r="LT39" i="73"/>
  <c r="LT86" i="73"/>
  <c r="LT69" i="73"/>
  <c r="LT85" i="73"/>
  <c r="LT40" i="73"/>
  <c r="LT101" i="73"/>
  <c r="LT119" i="73"/>
  <c r="LT133" i="73"/>
  <c r="LT126" i="73"/>
  <c r="LT150" i="73"/>
  <c r="LT164" i="73"/>
  <c r="LQ67" i="73"/>
  <c r="LQ28" i="73"/>
  <c r="LQ61" i="73"/>
  <c r="LQ98" i="73"/>
  <c r="LQ95" i="73"/>
  <c r="LQ111" i="73"/>
  <c r="LQ151" i="73"/>
  <c r="LQ155" i="73"/>
  <c r="LQ159" i="73"/>
  <c r="LQ167" i="73"/>
  <c r="LQ184" i="73"/>
  <c r="LX63" i="73"/>
  <c r="LX104" i="73"/>
  <c r="LX99" i="73"/>
  <c r="LX116" i="73"/>
  <c r="LX98" i="73"/>
  <c r="LX144" i="73"/>
  <c r="LX145" i="73"/>
  <c r="LX180" i="73"/>
  <c r="LX163" i="73"/>
  <c r="LT82" i="73"/>
  <c r="LT42" i="73"/>
  <c r="LT56" i="73"/>
  <c r="LT59" i="73"/>
  <c r="LT76" i="73"/>
  <c r="LT99" i="73"/>
  <c r="LT43" i="73"/>
  <c r="LT44" i="73"/>
  <c r="LT60" i="73"/>
  <c r="LQ94" i="73"/>
  <c r="LQ93" i="73"/>
  <c r="LQ72" i="73"/>
  <c r="LQ140" i="73"/>
  <c r="LQ144" i="73"/>
  <c r="LX41" i="73"/>
  <c r="LX32" i="73"/>
  <c r="LX40" i="73"/>
  <c r="LX72" i="73"/>
  <c r="LX88" i="73"/>
  <c r="LX74" i="73"/>
  <c r="LX130" i="73"/>
  <c r="LX174" i="73"/>
  <c r="LX183" i="73"/>
  <c r="LU43" i="73"/>
  <c r="LU38" i="73"/>
  <c r="LU55" i="73"/>
  <c r="LU87" i="73"/>
  <c r="LU116" i="73"/>
  <c r="LU35" i="73"/>
  <c r="LU32" i="73"/>
  <c r="LU48" i="73"/>
  <c r="LU83" i="73"/>
  <c r="LU66" i="73"/>
  <c r="LU106" i="73"/>
  <c r="LU65" i="73"/>
  <c r="LU124" i="73"/>
  <c r="LU68" i="73"/>
  <c r="LU97" i="73"/>
  <c r="LU72" i="73"/>
  <c r="LU88" i="73"/>
  <c r="LU118" i="73"/>
  <c r="LU113" i="73"/>
  <c r="LU128" i="73"/>
  <c r="LU132" i="73"/>
  <c r="LU136" i="73"/>
  <c r="LU140" i="73"/>
  <c r="LU172" i="73"/>
  <c r="LU180" i="73"/>
  <c r="LU147" i="73"/>
  <c r="LU159" i="73"/>
  <c r="LU163" i="73"/>
  <c r="LU167" i="73"/>
  <c r="LU171" i="73"/>
  <c r="LU182" i="73"/>
  <c r="LU186" i="73"/>
  <c r="LT38" i="73"/>
  <c r="LT50" i="73"/>
  <c r="LT35" i="73"/>
  <c r="LT51" i="73"/>
  <c r="LT78" i="73"/>
  <c r="LT65" i="73"/>
  <c r="LT81" i="73"/>
  <c r="LT36" i="73"/>
  <c r="LT52" i="73"/>
  <c r="LT68" i="73"/>
  <c r="LT55" i="73"/>
  <c r="LT72" i="73"/>
  <c r="LT88" i="73"/>
  <c r="LT100" i="73"/>
  <c r="LT120" i="73"/>
  <c r="LT140" i="73"/>
  <c r="LT163" i="73"/>
  <c r="LT122" i="73"/>
  <c r="LT154" i="73"/>
  <c r="LT172" i="73"/>
  <c r="LT144" i="73"/>
  <c r="LT185" i="73"/>
  <c r="LQ27" i="73"/>
  <c r="LQ34" i="73"/>
  <c r="LQ91" i="73"/>
  <c r="LQ107" i="73"/>
  <c r="LQ166" i="73"/>
  <c r="LQ183" i="73"/>
  <c r="LX77" i="73"/>
  <c r="LX39" i="73"/>
  <c r="LX38" i="73"/>
  <c r="LX54" i="73"/>
  <c r="LX93" i="73"/>
  <c r="LX64" i="73"/>
  <c r="LX121" i="73"/>
  <c r="LX71" i="73"/>
  <c r="LX87" i="73"/>
  <c r="LX136" i="73"/>
  <c r="LX140" i="73"/>
  <c r="LX178" i="73"/>
  <c r="LX151" i="73"/>
  <c r="LT66" i="73"/>
  <c r="LT103" i="73"/>
  <c r="LT161" i="73"/>
  <c r="LT129" i="73"/>
  <c r="LT138" i="73"/>
  <c r="LT170" i="73"/>
  <c r="LT152" i="73"/>
  <c r="LT183" i="73"/>
  <c r="LQ50" i="73"/>
  <c r="LQ138" i="73"/>
  <c r="LQ154" i="73"/>
  <c r="LQ162" i="73"/>
  <c r="LQ54" i="73"/>
  <c r="LQ63" i="73"/>
  <c r="LQ78" i="73"/>
  <c r="LQ77" i="73"/>
  <c r="LQ117" i="73"/>
  <c r="LQ105" i="73"/>
  <c r="LQ126" i="73"/>
  <c r="LQ127" i="73"/>
  <c r="LQ147" i="73"/>
  <c r="LQ171" i="73"/>
  <c r="LX57" i="73"/>
  <c r="LX43" i="73"/>
  <c r="LX58" i="73"/>
  <c r="LX42" i="73"/>
  <c r="LX61" i="73"/>
  <c r="LX68" i="73"/>
  <c r="LX109" i="73"/>
  <c r="LX96" i="73"/>
  <c r="LX112" i="73"/>
  <c r="LX125" i="73"/>
  <c r="LX75" i="73"/>
  <c r="LX91" i="73"/>
  <c r="LX107" i="73"/>
  <c r="LX124" i="73"/>
  <c r="LX106" i="73"/>
  <c r="LX133" i="73"/>
  <c r="LX141" i="73"/>
  <c r="LX158" i="73"/>
  <c r="LX156" i="73"/>
  <c r="LX157" i="73"/>
  <c r="LX169" i="73"/>
  <c r="LX161" i="73"/>
  <c r="LX179" i="73"/>
  <c r="LX182" i="73"/>
  <c r="LT54" i="73"/>
  <c r="LT34" i="73"/>
  <c r="LT53" i="73"/>
  <c r="LT97" i="73"/>
  <c r="LT128" i="73"/>
  <c r="LT67" i="73"/>
  <c r="LT84" i="73"/>
  <c r="LT96" i="73"/>
  <c r="LT112" i="73"/>
  <c r="LT127" i="73"/>
  <c r="LT91" i="73"/>
  <c r="LT116" i="73"/>
  <c r="LT146" i="73"/>
  <c r="LT139" i="73"/>
  <c r="LT147" i="73"/>
  <c r="LT157" i="73"/>
  <c r="LT143" i="73"/>
  <c r="LM222" i="73"/>
  <c r="LM221" i="73"/>
  <c r="LM220" i="73"/>
  <c r="LM219" i="73"/>
  <c r="LM218" i="73"/>
  <c r="LM217" i="73"/>
  <c r="LM216" i="73"/>
  <c r="LM215" i="73"/>
  <c r="LM212" i="73"/>
  <c r="LM211" i="73"/>
  <c r="LM205" i="73"/>
  <c r="LM206" i="73"/>
  <c r="LM201" i="73"/>
  <c r="LM198" i="73"/>
  <c r="LM213" i="73"/>
  <c r="LM210" i="73"/>
  <c r="LM209" i="73"/>
  <c r="LM208" i="73"/>
  <c r="LM214" i="73"/>
  <c r="LM202" i="73"/>
  <c r="LM199" i="73"/>
  <c r="LM207" i="73"/>
  <c r="LM204" i="73"/>
  <c r="LM203" i="73"/>
  <c r="LM194" i="73"/>
  <c r="LM189" i="73"/>
  <c r="MB189" i="73" s="1"/>
  <c r="LM200" i="73"/>
  <c r="LM196" i="73"/>
  <c r="LM192" i="73"/>
  <c r="LM186" i="73"/>
  <c r="MB186" i="73" s="1"/>
  <c r="LM182" i="73"/>
  <c r="MB182" i="73" s="1"/>
  <c r="LM190" i="73"/>
  <c r="MB190" i="73" s="1"/>
  <c r="LM187" i="73"/>
  <c r="MB187" i="73" s="1"/>
  <c r="LM185" i="73"/>
  <c r="MB185" i="73" s="1"/>
  <c r="LM180" i="73"/>
  <c r="MB180" i="73" s="1"/>
  <c r="LM179" i="73"/>
  <c r="MB179" i="73" s="1"/>
  <c r="LM178" i="73"/>
  <c r="MB178" i="73" s="1"/>
  <c r="LM177" i="73"/>
  <c r="MB177" i="73" s="1"/>
  <c r="LM176" i="73"/>
  <c r="MB176" i="73" s="1"/>
  <c r="LM175" i="73"/>
  <c r="MB175" i="73" s="1"/>
  <c r="LM174" i="73"/>
  <c r="MB174" i="73" s="1"/>
  <c r="LM173" i="73"/>
  <c r="MB173" i="73" s="1"/>
  <c r="LM172" i="73"/>
  <c r="MB172" i="73" s="1"/>
  <c r="LM171" i="73"/>
  <c r="MB171" i="73" s="1"/>
  <c r="LM169" i="73"/>
  <c r="MB169" i="73" s="1"/>
  <c r="LM165" i="73"/>
  <c r="MB165" i="73" s="1"/>
  <c r="LM161" i="73"/>
  <c r="MB161" i="73" s="1"/>
  <c r="LM157" i="73"/>
  <c r="MB157" i="73" s="1"/>
  <c r="LM153" i="73"/>
  <c r="MB153" i="73" s="1"/>
  <c r="LM149" i="73"/>
  <c r="MB149" i="73" s="1"/>
  <c r="LM145" i="73"/>
  <c r="MB145" i="73" s="1"/>
  <c r="LM183" i="73"/>
  <c r="MB183" i="73" s="1"/>
  <c r="LM193" i="73"/>
  <c r="LM188" i="73"/>
  <c r="MB188" i="73" s="1"/>
  <c r="LM197" i="73"/>
  <c r="LM191" i="73"/>
  <c r="MB191" i="73" s="1"/>
  <c r="LM181" i="73"/>
  <c r="MB181" i="73" s="1"/>
  <c r="LM170" i="73"/>
  <c r="MB170" i="73" s="1"/>
  <c r="LM167" i="73"/>
  <c r="MB167" i="73" s="1"/>
  <c r="LM195" i="73"/>
  <c r="LM166" i="73"/>
  <c r="MB166" i="73" s="1"/>
  <c r="LM152" i="73"/>
  <c r="MB152" i="73" s="1"/>
  <c r="LM150" i="73"/>
  <c r="MB150" i="73" s="1"/>
  <c r="LM148" i="73"/>
  <c r="MB148" i="73" s="1"/>
  <c r="LM144" i="73"/>
  <c r="MB144" i="73" s="1"/>
  <c r="LM162" i="73"/>
  <c r="MB162" i="73" s="1"/>
  <c r="LM159" i="73"/>
  <c r="MB159" i="73" s="1"/>
  <c r="LM158" i="73"/>
  <c r="MB158" i="73" s="1"/>
  <c r="LM156" i="73"/>
  <c r="MB156" i="73" s="1"/>
  <c r="LM151" i="73"/>
  <c r="MB151" i="73" s="1"/>
  <c r="LM146" i="73"/>
  <c r="MB146" i="73" s="1"/>
  <c r="LM142" i="73"/>
  <c r="MB142" i="73" s="1"/>
  <c r="LM141" i="73"/>
  <c r="MB141" i="73" s="1"/>
  <c r="LM140" i="73"/>
  <c r="MB140" i="73" s="1"/>
  <c r="LM139" i="73"/>
  <c r="MB139" i="73" s="1"/>
  <c r="LM184" i="73"/>
  <c r="MB184" i="73" s="1"/>
  <c r="LM124" i="73"/>
  <c r="MB124" i="73" s="1"/>
  <c r="LM120" i="73"/>
  <c r="MB120" i="73" s="1"/>
  <c r="LM116" i="73"/>
  <c r="MB116" i="73" s="1"/>
  <c r="LM164" i="73"/>
  <c r="MB164" i="73" s="1"/>
  <c r="LM163" i="73"/>
  <c r="MB163" i="73" s="1"/>
  <c r="LM155" i="73"/>
  <c r="MB155" i="73" s="1"/>
  <c r="LM168" i="73"/>
  <c r="MB168" i="73" s="1"/>
  <c r="LM160" i="73"/>
  <c r="MB160" i="73" s="1"/>
  <c r="LM154" i="73"/>
  <c r="MB154" i="73" s="1"/>
  <c r="LM136" i="73"/>
  <c r="MB136" i="73" s="1"/>
  <c r="LM132" i="73"/>
  <c r="MB132" i="73" s="1"/>
  <c r="LM130" i="73"/>
  <c r="MB130" i="73" s="1"/>
  <c r="LM126" i="73"/>
  <c r="MB126" i="73" s="1"/>
  <c r="LM122" i="73"/>
  <c r="MB122" i="73" s="1"/>
  <c r="LM118" i="73"/>
  <c r="MB118" i="73" s="1"/>
  <c r="LM114" i="73"/>
  <c r="MB114" i="73" s="1"/>
  <c r="LM112" i="73"/>
  <c r="MB112" i="73" s="1"/>
  <c r="LM108" i="73"/>
  <c r="MB108" i="73" s="1"/>
  <c r="LM104" i="73"/>
  <c r="MB104" i="73" s="1"/>
  <c r="LM100" i="73"/>
  <c r="MB100" i="73" s="1"/>
  <c r="LM96" i="73"/>
  <c r="MB96" i="73" s="1"/>
  <c r="LM137" i="73"/>
  <c r="MB137" i="73" s="1"/>
  <c r="LM133" i="73"/>
  <c r="MB133" i="73" s="1"/>
  <c r="LM127" i="73"/>
  <c r="MB127" i="73" s="1"/>
  <c r="LM123" i="73"/>
  <c r="MB123" i="73" s="1"/>
  <c r="LM119" i="73"/>
  <c r="MB119" i="73" s="1"/>
  <c r="LM115" i="73"/>
  <c r="MB115" i="73" s="1"/>
  <c r="LM109" i="73"/>
  <c r="MB109" i="73" s="1"/>
  <c r="LM105" i="73"/>
  <c r="MB105" i="73" s="1"/>
  <c r="LM101" i="73"/>
  <c r="MB101" i="73" s="1"/>
  <c r="LM97" i="73"/>
  <c r="MB97" i="73" s="1"/>
  <c r="LM93" i="73"/>
  <c r="MB93" i="73" s="1"/>
  <c r="LM89" i="73"/>
  <c r="MB89" i="73" s="1"/>
  <c r="LM85" i="73"/>
  <c r="MB85" i="73" s="1"/>
  <c r="LM81" i="73"/>
  <c r="MB81" i="73" s="1"/>
  <c r="LM77" i="73"/>
  <c r="MB77" i="73" s="1"/>
  <c r="LM73" i="73"/>
  <c r="MB73" i="73" s="1"/>
  <c r="LM69" i="73"/>
  <c r="MB69" i="73" s="1"/>
  <c r="LM147" i="73"/>
  <c r="MB147" i="73" s="1"/>
  <c r="LM138" i="73"/>
  <c r="MB138" i="73" s="1"/>
  <c r="LM134" i="73"/>
  <c r="MB134" i="73" s="1"/>
  <c r="LM128" i="73"/>
  <c r="MB128" i="73" s="1"/>
  <c r="LM110" i="73"/>
  <c r="MB110" i="73" s="1"/>
  <c r="LM106" i="73"/>
  <c r="MB106" i="73" s="1"/>
  <c r="LM102" i="73"/>
  <c r="MB102" i="73" s="1"/>
  <c r="LM98" i="73"/>
  <c r="MB98" i="73" s="1"/>
  <c r="LM94" i="73"/>
  <c r="MB94" i="73" s="1"/>
  <c r="LM90" i="73"/>
  <c r="MB90" i="73" s="1"/>
  <c r="LM121" i="73"/>
  <c r="MB121" i="73" s="1"/>
  <c r="LM99" i="73"/>
  <c r="MB99" i="73" s="1"/>
  <c r="LM65" i="73"/>
  <c r="MB65" i="73" s="1"/>
  <c r="LM61" i="73"/>
  <c r="MB61" i="73" s="1"/>
  <c r="LM57" i="73"/>
  <c r="MB57" i="73" s="1"/>
  <c r="LM53" i="73"/>
  <c r="MB53" i="73" s="1"/>
  <c r="LM125" i="73"/>
  <c r="MB125" i="73" s="1"/>
  <c r="LM103" i="73"/>
  <c r="MB103" i="73" s="1"/>
  <c r="LM86" i="73"/>
  <c r="MB86" i="73" s="1"/>
  <c r="LM82" i="73"/>
  <c r="MB82" i="73" s="1"/>
  <c r="LM78" i="73"/>
  <c r="MB78" i="73" s="1"/>
  <c r="LM74" i="73"/>
  <c r="MB74" i="73" s="1"/>
  <c r="LM70" i="73"/>
  <c r="MB70" i="73" s="1"/>
  <c r="LM66" i="73"/>
  <c r="MB66" i="73" s="1"/>
  <c r="LM62" i="73"/>
  <c r="MB62" i="73" s="1"/>
  <c r="LM58" i="73"/>
  <c r="MB58" i="73" s="1"/>
  <c r="LM54" i="73"/>
  <c r="MB54" i="73" s="1"/>
  <c r="LM50" i="73"/>
  <c r="MB50" i="73" s="1"/>
  <c r="LM46" i="73"/>
  <c r="MB46" i="73" s="1"/>
  <c r="LM42" i="73"/>
  <c r="MB42" i="73" s="1"/>
  <c r="LM38" i="73"/>
  <c r="MB38" i="73" s="1"/>
  <c r="LM34" i="73"/>
  <c r="MB34" i="73" s="1"/>
  <c r="LM135" i="73"/>
  <c r="MB135" i="73" s="1"/>
  <c r="LM131" i="73"/>
  <c r="MB131" i="73" s="1"/>
  <c r="LM113" i="73"/>
  <c r="MB113" i="73" s="1"/>
  <c r="LM107" i="73"/>
  <c r="MB107" i="73" s="1"/>
  <c r="LM91" i="73"/>
  <c r="MB91" i="73" s="1"/>
  <c r="LM87" i="73"/>
  <c r="MB87" i="73" s="1"/>
  <c r="LM83" i="73"/>
  <c r="MB83" i="73" s="1"/>
  <c r="LM79" i="73"/>
  <c r="MB79" i="73" s="1"/>
  <c r="LM75" i="73"/>
  <c r="MB75" i="73" s="1"/>
  <c r="LM71" i="73"/>
  <c r="MB71" i="73" s="1"/>
  <c r="LM67" i="73"/>
  <c r="MB67" i="73" s="1"/>
  <c r="LM63" i="73"/>
  <c r="MB63" i="73" s="1"/>
  <c r="LM59" i="73"/>
  <c r="MB59" i="73" s="1"/>
  <c r="LM88" i="73"/>
  <c r="MB88" i="73" s="1"/>
  <c r="LM80" i="73"/>
  <c r="MB80" i="73" s="1"/>
  <c r="LM72" i="73"/>
  <c r="MB72" i="73" s="1"/>
  <c r="LM64" i="73"/>
  <c r="MB64" i="73" s="1"/>
  <c r="LM49" i="73"/>
  <c r="MB49" i="73" s="1"/>
  <c r="LM45" i="73"/>
  <c r="MB45" i="73" s="1"/>
  <c r="LM41" i="73"/>
  <c r="MB41" i="73" s="1"/>
  <c r="LM37" i="73"/>
  <c r="MB37" i="73" s="1"/>
  <c r="LM33" i="73"/>
  <c r="MB33" i="73" s="1"/>
  <c r="LM29" i="73"/>
  <c r="LM25" i="73"/>
  <c r="LM32" i="73"/>
  <c r="MB32" i="73" s="1"/>
  <c r="LM68" i="73"/>
  <c r="MB68" i="73" s="1"/>
  <c r="LM55" i="73"/>
  <c r="MB55" i="73" s="1"/>
  <c r="LM30" i="73"/>
  <c r="LM26" i="73"/>
  <c r="LM22" i="73"/>
  <c r="LM31" i="73"/>
  <c r="LM129" i="73"/>
  <c r="MB129" i="73" s="1"/>
  <c r="LM60" i="73"/>
  <c r="MB60" i="73" s="1"/>
  <c r="LM52" i="73"/>
  <c r="MB52" i="73" s="1"/>
  <c r="LM48" i="73"/>
  <c r="MB48" i="73" s="1"/>
  <c r="LM44" i="73"/>
  <c r="MB44" i="73" s="1"/>
  <c r="LM40" i="73"/>
  <c r="MB40" i="73" s="1"/>
  <c r="LM36" i="73"/>
  <c r="MB36" i="73" s="1"/>
  <c r="LM28" i="73"/>
  <c r="LM24" i="73"/>
  <c r="LM143" i="73"/>
  <c r="MB143" i="73" s="1"/>
  <c r="LM117" i="73"/>
  <c r="MB117" i="73" s="1"/>
  <c r="LM111" i="73"/>
  <c r="MB111" i="73" s="1"/>
  <c r="LM95" i="73"/>
  <c r="MB95" i="73" s="1"/>
  <c r="LM92" i="73"/>
  <c r="MB92" i="73" s="1"/>
  <c r="LM84" i="73"/>
  <c r="MB84" i="73" s="1"/>
  <c r="LM76" i="73"/>
  <c r="MB76" i="73" s="1"/>
  <c r="LM56" i="73"/>
  <c r="MB56" i="73" s="1"/>
  <c r="LM51" i="73"/>
  <c r="MB51" i="73" s="1"/>
  <c r="LM47" i="73"/>
  <c r="MB47" i="73" s="1"/>
  <c r="LM43" i="73"/>
  <c r="MB43" i="73" s="1"/>
  <c r="LM39" i="73"/>
  <c r="MB39" i="73" s="1"/>
  <c r="LM35" i="73"/>
  <c r="MB35" i="73" s="1"/>
  <c r="LM27" i="73"/>
  <c r="LM23" i="73"/>
  <c r="LU82" i="73"/>
  <c r="LU179" i="73"/>
  <c r="LQ103" i="73"/>
  <c r="LX123" i="73"/>
  <c r="LX35" i="73"/>
  <c r="LX51" i="73"/>
  <c r="LX34" i="73"/>
  <c r="LX50" i="73"/>
  <c r="LX89" i="73"/>
  <c r="LX117" i="73"/>
  <c r="LX153" i="73"/>
  <c r="LX83" i="73"/>
  <c r="LX135" i="73"/>
  <c r="LX139" i="73"/>
  <c r="LX114" i="73"/>
  <c r="LX147" i="73"/>
  <c r="LU51" i="73"/>
  <c r="LU42" i="73"/>
  <c r="LU58" i="73"/>
  <c r="LU33" i="73"/>
  <c r="LU39" i="73"/>
  <c r="LU36" i="73"/>
  <c r="LU52" i="73"/>
  <c r="LU91" i="73"/>
  <c r="LU70" i="73"/>
  <c r="LU86" i="73"/>
  <c r="LU37" i="73"/>
  <c r="LU53" i="73"/>
  <c r="LU69" i="73"/>
  <c r="LU85" i="73"/>
  <c r="LU56" i="73"/>
  <c r="LU98" i="73"/>
  <c r="LU101" i="73"/>
  <c r="LU76" i="73"/>
  <c r="LU92" i="73"/>
  <c r="LU108" i="73"/>
  <c r="LU122" i="73"/>
  <c r="LU103" i="73"/>
  <c r="LU117" i="73"/>
  <c r="LU119" i="73"/>
  <c r="LU129" i="73"/>
  <c r="LU133" i="73"/>
  <c r="LU137" i="73"/>
  <c r="LU141" i="73"/>
  <c r="LU178" i="73"/>
  <c r="LU173" i="73"/>
  <c r="LU144" i="73"/>
  <c r="LU148" i="73"/>
  <c r="LU152" i="73"/>
  <c r="LU156" i="73"/>
  <c r="LU160" i="73"/>
  <c r="LU164" i="73"/>
  <c r="LU168" i="73"/>
  <c r="LU183" i="73"/>
  <c r="LU187" i="73"/>
  <c r="LT62" i="73"/>
  <c r="LT93" i="73"/>
  <c r="LT179" i="73"/>
  <c r="LT158" i="73"/>
  <c r="LT181" i="73"/>
  <c r="LU81" i="73"/>
  <c r="LU104" i="73"/>
  <c r="LU155" i="73"/>
  <c r="LQ46" i="73"/>
  <c r="LQ83" i="73"/>
  <c r="LQ133" i="73"/>
  <c r="LQ157" i="73"/>
  <c r="LQ74" i="73"/>
  <c r="LQ101" i="73"/>
  <c r="LX53" i="73"/>
  <c r="LX67" i="73"/>
  <c r="LX108" i="73"/>
  <c r="LX120" i="73"/>
  <c r="LX102" i="73"/>
  <c r="LX132" i="73"/>
  <c r="LX152" i="73"/>
  <c r="LX118" i="73"/>
  <c r="LX149" i="73"/>
  <c r="LX154" i="73"/>
  <c r="LX168" i="73"/>
  <c r="LU46" i="73"/>
  <c r="LU71" i="73"/>
  <c r="LU47" i="73"/>
  <c r="LU34" i="73"/>
  <c r="LU54" i="73"/>
  <c r="LU40" i="73"/>
  <c r="LU63" i="73"/>
  <c r="LU110" i="73"/>
  <c r="LU74" i="73"/>
  <c r="LU90" i="73"/>
  <c r="LU41" i="73"/>
  <c r="LU57" i="73"/>
  <c r="LU73" i="73"/>
  <c r="LU89" i="73"/>
  <c r="LU60" i="73"/>
  <c r="LU120" i="73"/>
  <c r="LU105" i="73"/>
  <c r="LU80" i="73"/>
  <c r="LU96" i="73"/>
  <c r="LU112" i="73"/>
  <c r="LU126" i="73"/>
  <c r="LU107" i="73"/>
  <c r="LU121" i="73"/>
  <c r="LU123" i="73"/>
  <c r="LU130" i="73"/>
  <c r="LU134" i="73"/>
  <c r="LU138" i="73"/>
  <c r="LU142" i="73"/>
  <c r="LU176" i="73"/>
  <c r="LU175" i="73"/>
  <c r="LU145" i="73"/>
  <c r="LU149" i="73"/>
  <c r="LU153" i="73"/>
  <c r="LU157" i="73"/>
  <c r="LU161" i="73"/>
  <c r="LU165" i="73"/>
  <c r="LU169" i="73"/>
  <c r="LU184" i="73"/>
  <c r="LT33" i="73"/>
  <c r="LT46" i="73"/>
  <c r="LT63" i="73"/>
  <c r="LT80" i="73"/>
  <c r="LT92" i="73"/>
  <c r="LT108" i="73"/>
  <c r="LT123" i="73"/>
  <c r="LT134" i="73"/>
  <c r="LT142" i="73"/>
  <c r="LT155" i="73"/>
  <c r="LU49" i="73"/>
  <c r="LU99" i="73"/>
  <c r="LU115" i="73"/>
  <c r="LU151" i="73"/>
  <c r="LQ40" i="73"/>
  <c r="LQ66" i="73"/>
  <c r="LQ116" i="73"/>
  <c r="LQ129" i="73"/>
  <c r="LQ141" i="73"/>
  <c r="LQ57" i="73"/>
  <c r="LQ113" i="73"/>
  <c r="LQ123" i="73"/>
  <c r="LQ134" i="73"/>
  <c r="LQ38" i="73"/>
  <c r="LQ59" i="73"/>
  <c r="LQ75" i="73"/>
  <c r="LQ45" i="73"/>
  <c r="LQ90" i="73"/>
  <c r="LQ124" i="73"/>
  <c r="LQ84" i="73"/>
  <c r="LQ135" i="73"/>
  <c r="LQ139" i="73"/>
  <c r="LQ143" i="73"/>
  <c r="LX66" i="73"/>
  <c r="LX37" i="73"/>
  <c r="LX73" i="73"/>
  <c r="LX36" i="73"/>
  <c r="LX52" i="73"/>
  <c r="LX84" i="73"/>
  <c r="LX55" i="73"/>
  <c r="LX70" i="73"/>
  <c r="LX86" i="73"/>
  <c r="LX170" i="73"/>
  <c r="LX155" i="73"/>
  <c r="LU31" i="73"/>
  <c r="LU30" i="73"/>
  <c r="LU50" i="73"/>
  <c r="LU79" i="73"/>
  <c r="LU59" i="73"/>
  <c r="LU67" i="73"/>
  <c r="LU44" i="73"/>
  <c r="LU75" i="73"/>
  <c r="LU62" i="73"/>
  <c r="LU78" i="73"/>
  <c r="LU94" i="73"/>
  <c r="LU45" i="73"/>
  <c r="LU61" i="73"/>
  <c r="LU77" i="73"/>
  <c r="LU102" i="73"/>
  <c r="LU64" i="73"/>
  <c r="LU93" i="73"/>
  <c r="LU109" i="73"/>
  <c r="LU84" i="73"/>
  <c r="LU100" i="73"/>
  <c r="LU114" i="73"/>
  <c r="LU95" i="73"/>
  <c r="LU111" i="73"/>
  <c r="LU125" i="73"/>
  <c r="LU127" i="73"/>
  <c r="LU131" i="73"/>
  <c r="LU135" i="73"/>
  <c r="LU139" i="73"/>
  <c r="LU143" i="73"/>
  <c r="LU174" i="73"/>
  <c r="LU177" i="73"/>
  <c r="LU146" i="73"/>
  <c r="LU150" i="73"/>
  <c r="LU154" i="73"/>
  <c r="LU158" i="73"/>
  <c r="LU162" i="73"/>
  <c r="LU166" i="73"/>
  <c r="LU170" i="73"/>
  <c r="LU181" i="73"/>
  <c r="LU185" i="73"/>
  <c r="LT47" i="73"/>
  <c r="LT70" i="73"/>
  <c r="LT61" i="73"/>
  <c r="LT77" i="73"/>
  <c r="LT109" i="73"/>
  <c r="LT48" i="73"/>
  <c r="LT64" i="73"/>
  <c r="LT135" i="73"/>
  <c r="LT149" i="73"/>
  <c r="LT118" i="73"/>
  <c r="LT166" i="73"/>
  <c r="LT171" i="73"/>
  <c r="LT156" i="73"/>
  <c r="LT182" i="73"/>
  <c r="B9" i="72" l="1"/>
  <c r="B1" i="72"/>
  <c r="B11" i="72"/>
  <c r="Q231" i="71"/>
  <c r="P231" i="71"/>
  <c r="O231" i="71"/>
  <c r="N231" i="71"/>
  <c r="M231" i="71"/>
  <c r="L231" i="71"/>
  <c r="K231" i="71"/>
  <c r="J231" i="71"/>
  <c r="I231" i="71"/>
  <c r="H231" i="71"/>
  <c r="G231" i="71"/>
  <c r="F231" i="71"/>
  <c r="E231" i="71"/>
  <c r="D231" i="71"/>
  <c r="C231" i="71"/>
  <c r="Q230" i="71"/>
  <c r="P230" i="71"/>
  <c r="O230" i="71"/>
  <c r="N230" i="71"/>
  <c r="M230" i="71"/>
  <c r="L230" i="71"/>
  <c r="K230" i="71"/>
  <c r="J230" i="71"/>
  <c r="I230" i="71"/>
  <c r="H230" i="71"/>
  <c r="G230" i="71"/>
  <c r="F230" i="71"/>
  <c r="E230" i="71"/>
  <c r="D230" i="71"/>
  <c r="C230" i="71"/>
  <c r="Q229" i="71"/>
  <c r="P229" i="71"/>
  <c r="O229" i="71"/>
  <c r="N229" i="71"/>
  <c r="M229" i="71"/>
  <c r="L229" i="71"/>
  <c r="K229" i="71"/>
  <c r="J229" i="71"/>
  <c r="I229" i="71"/>
  <c r="H229" i="71"/>
  <c r="G229" i="71"/>
  <c r="F229" i="71"/>
  <c r="E229" i="71"/>
  <c r="D229" i="71"/>
  <c r="C229" i="71"/>
  <c r="Q228" i="71"/>
  <c r="P228" i="71"/>
  <c r="O228" i="71"/>
  <c r="N228" i="71"/>
  <c r="M228" i="71"/>
  <c r="L228" i="71"/>
  <c r="K228" i="71"/>
  <c r="J228" i="71"/>
  <c r="I228" i="71"/>
  <c r="H228" i="71"/>
  <c r="G228" i="71"/>
  <c r="F228" i="71"/>
  <c r="E228" i="71"/>
  <c r="D228" i="71"/>
  <c r="C228" i="71"/>
  <c r="Q227" i="71"/>
  <c r="P227" i="71"/>
  <c r="O227" i="71"/>
  <c r="N227" i="71"/>
  <c r="M227" i="71"/>
  <c r="L227" i="71"/>
  <c r="K227" i="71"/>
  <c r="J227" i="71"/>
  <c r="I227" i="71"/>
  <c r="H227" i="71"/>
  <c r="G227" i="71"/>
  <c r="F227" i="71"/>
  <c r="E227" i="71"/>
  <c r="D227" i="71"/>
  <c r="C227" i="71"/>
  <c r="Q226" i="71"/>
  <c r="P226" i="71"/>
  <c r="O226" i="71"/>
  <c r="N226" i="71"/>
  <c r="M226" i="71"/>
  <c r="L226" i="71"/>
  <c r="K226" i="71"/>
  <c r="J226" i="71"/>
  <c r="I226" i="71"/>
  <c r="H226" i="71"/>
  <c r="G226" i="71"/>
  <c r="F226" i="71"/>
  <c r="E226" i="71"/>
  <c r="D226" i="71"/>
  <c r="C226" i="71"/>
  <c r="Q224" i="71"/>
  <c r="EP57" i="71" s="1"/>
  <c r="P224" i="71"/>
  <c r="EO80" i="71" s="1"/>
  <c r="O224" i="71"/>
  <c r="EN48" i="71" s="1"/>
  <c r="N224" i="71"/>
  <c r="EM200" i="71" s="1"/>
  <c r="M224" i="71"/>
  <c r="EL71" i="71" s="1"/>
  <c r="L224" i="71"/>
  <c r="EK28" i="71" s="1"/>
  <c r="K224" i="71"/>
  <c r="EJ48" i="71" s="1"/>
  <c r="J224" i="71"/>
  <c r="EI206" i="71" s="1"/>
  <c r="I224" i="71"/>
  <c r="EH119" i="71" s="1"/>
  <c r="H224" i="71"/>
  <c r="G224" i="71"/>
  <c r="EF48" i="71" s="1"/>
  <c r="F224" i="71"/>
  <c r="EE200" i="71" s="1"/>
  <c r="E224" i="71"/>
  <c r="ED142" i="71" s="1"/>
  <c r="D224" i="71"/>
  <c r="EC24" i="71" s="1"/>
  <c r="C224" i="71"/>
  <c r="EB48" i="71" s="1"/>
  <c r="Q17" i="71"/>
  <c r="Q6" i="72" s="1"/>
  <c r="P17" i="71"/>
  <c r="P6" i="72" s="1"/>
  <c r="O17" i="71"/>
  <c r="O6" i="72" s="1"/>
  <c r="N17" i="71"/>
  <c r="N6" i="72" s="1"/>
  <c r="M17" i="71"/>
  <c r="M6" i="72" s="1"/>
  <c r="L17" i="71"/>
  <c r="L6" i="72" s="1"/>
  <c r="K17" i="71"/>
  <c r="K6" i="72" s="1"/>
  <c r="J17" i="71"/>
  <c r="J6" i="72" s="1"/>
  <c r="I17" i="71"/>
  <c r="I6" i="72" s="1"/>
  <c r="H17" i="71"/>
  <c r="H6" i="72" s="1"/>
  <c r="G17" i="71"/>
  <c r="G6" i="72" s="1"/>
  <c r="F17" i="71"/>
  <c r="F6" i="72" s="1"/>
  <c r="E17" i="71"/>
  <c r="E6" i="72" s="1"/>
  <c r="D17" i="71"/>
  <c r="D6" i="72" s="1"/>
  <c r="C17" i="71"/>
  <c r="C6" i="72" s="1"/>
  <c r="Q16" i="71"/>
  <c r="Q6" i="53" s="1"/>
  <c r="P16" i="71"/>
  <c r="P6" i="53" s="1"/>
  <c r="O16" i="71"/>
  <c r="O6" i="53" s="1"/>
  <c r="N16" i="71"/>
  <c r="N6" i="53" s="1"/>
  <c r="M16" i="71"/>
  <c r="M6" i="53" s="1"/>
  <c r="L16" i="71"/>
  <c r="L6" i="53" s="1"/>
  <c r="K16" i="71"/>
  <c r="K6" i="53" s="1"/>
  <c r="J16" i="71"/>
  <c r="J6" i="53" s="1"/>
  <c r="I16" i="71"/>
  <c r="I6" i="53" s="1"/>
  <c r="H16" i="71"/>
  <c r="H6" i="53" s="1"/>
  <c r="G16" i="71"/>
  <c r="G6" i="53" s="1"/>
  <c r="F16" i="71"/>
  <c r="F6" i="53" s="1"/>
  <c r="E16" i="71"/>
  <c r="E6" i="53" s="1"/>
  <c r="D16" i="71"/>
  <c r="C16" i="71"/>
  <c r="C6" i="53" s="1"/>
  <c r="Q231" i="70"/>
  <c r="P231" i="70"/>
  <c r="O231" i="70"/>
  <c r="N231" i="70"/>
  <c r="M231" i="70"/>
  <c r="L231" i="70"/>
  <c r="K231" i="70"/>
  <c r="J231" i="70"/>
  <c r="I231" i="70"/>
  <c r="H231" i="70"/>
  <c r="G231" i="70"/>
  <c r="F231" i="70"/>
  <c r="E231" i="70"/>
  <c r="D231" i="70"/>
  <c r="C231" i="70"/>
  <c r="Q230" i="70"/>
  <c r="P230" i="70"/>
  <c r="O230" i="70"/>
  <c r="N230" i="70"/>
  <c r="M230" i="70"/>
  <c r="L230" i="70"/>
  <c r="K230" i="70"/>
  <c r="J230" i="70"/>
  <c r="I230" i="70"/>
  <c r="H230" i="70"/>
  <c r="G230" i="70"/>
  <c r="F230" i="70"/>
  <c r="E230" i="70"/>
  <c r="D230" i="70"/>
  <c r="C230" i="70"/>
  <c r="Q229" i="70"/>
  <c r="P229" i="70"/>
  <c r="O229" i="70"/>
  <c r="N229" i="70"/>
  <c r="M229" i="70"/>
  <c r="L229" i="70"/>
  <c r="K229" i="70"/>
  <c r="J229" i="70"/>
  <c r="I229" i="70"/>
  <c r="H229" i="70"/>
  <c r="G229" i="70"/>
  <c r="F229" i="70"/>
  <c r="E229" i="70"/>
  <c r="D229" i="70"/>
  <c r="C229" i="70"/>
  <c r="Q228" i="70"/>
  <c r="P228" i="70"/>
  <c r="O228" i="70"/>
  <c r="N228" i="70"/>
  <c r="M228" i="70"/>
  <c r="L228" i="70"/>
  <c r="K228" i="70"/>
  <c r="J228" i="70"/>
  <c r="I228" i="70"/>
  <c r="H228" i="70"/>
  <c r="G228" i="70"/>
  <c r="F228" i="70"/>
  <c r="E228" i="70"/>
  <c r="D228" i="70"/>
  <c r="C228" i="70"/>
  <c r="Q227" i="70"/>
  <c r="P227" i="70"/>
  <c r="O227" i="70"/>
  <c r="N227" i="70"/>
  <c r="M227" i="70"/>
  <c r="L227" i="70"/>
  <c r="K227" i="70"/>
  <c r="J227" i="70"/>
  <c r="I227" i="70"/>
  <c r="H227" i="70"/>
  <c r="G227" i="70"/>
  <c r="F227" i="70"/>
  <c r="E227" i="70"/>
  <c r="D227" i="70"/>
  <c r="C227" i="70"/>
  <c r="Q226" i="70"/>
  <c r="P226" i="70"/>
  <c r="O226" i="70"/>
  <c r="N226" i="70"/>
  <c r="M226" i="70"/>
  <c r="L226" i="70"/>
  <c r="K226" i="70"/>
  <c r="J226" i="70"/>
  <c r="I226" i="70"/>
  <c r="H226" i="70"/>
  <c r="G226" i="70"/>
  <c r="F226" i="70"/>
  <c r="E226" i="70"/>
  <c r="D226" i="70"/>
  <c r="C226" i="70"/>
  <c r="Q224" i="70"/>
  <c r="EP155" i="70" s="1"/>
  <c r="P224" i="70"/>
  <c r="EO137" i="70" s="1"/>
  <c r="O224" i="70"/>
  <c r="EN63" i="70" s="1"/>
  <c r="N224" i="70"/>
  <c r="EM133" i="70" s="1"/>
  <c r="M224" i="70"/>
  <c r="EL168" i="70" s="1"/>
  <c r="L224" i="70"/>
  <c r="EK146" i="70" s="1"/>
  <c r="K224" i="70"/>
  <c r="EJ166" i="70" s="1"/>
  <c r="J224" i="70"/>
  <c r="EI65" i="70" s="1"/>
  <c r="I224" i="70"/>
  <c r="EH167" i="70" s="1"/>
  <c r="H224" i="70"/>
  <c r="EG111" i="70" s="1"/>
  <c r="G224" i="70"/>
  <c r="EF36" i="70" s="1"/>
  <c r="F224" i="70"/>
  <c r="EE124" i="70" s="1"/>
  <c r="E224" i="70"/>
  <c r="ED168" i="70" s="1"/>
  <c r="D224" i="70"/>
  <c r="EC163" i="70" s="1"/>
  <c r="C224" i="70"/>
  <c r="EB166" i="70" s="1"/>
  <c r="Q17" i="70"/>
  <c r="Q5" i="72" s="1"/>
  <c r="P17" i="70"/>
  <c r="P5" i="72" s="1"/>
  <c r="O17" i="70"/>
  <c r="O5" i="72" s="1"/>
  <c r="N17" i="70"/>
  <c r="N5" i="72" s="1"/>
  <c r="M17" i="70"/>
  <c r="M5" i="72" s="1"/>
  <c r="L17" i="70"/>
  <c r="L5" i="72" s="1"/>
  <c r="K17" i="70"/>
  <c r="K5" i="72" s="1"/>
  <c r="J17" i="70"/>
  <c r="J5" i="72" s="1"/>
  <c r="I17" i="70"/>
  <c r="I5" i="72" s="1"/>
  <c r="H17" i="70"/>
  <c r="H5" i="72" s="1"/>
  <c r="G17" i="70"/>
  <c r="G5" i="72" s="1"/>
  <c r="F17" i="70"/>
  <c r="F5" i="72" s="1"/>
  <c r="E17" i="70"/>
  <c r="E5" i="72" s="1"/>
  <c r="D17" i="70"/>
  <c r="D5" i="72" s="1"/>
  <c r="C17" i="70"/>
  <c r="C5" i="72" s="1"/>
  <c r="Q16" i="70"/>
  <c r="Q5" i="53" s="1"/>
  <c r="P16" i="70"/>
  <c r="P5" i="53" s="1"/>
  <c r="O16" i="70"/>
  <c r="O5" i="53" s="1"/>
  <c r="N16" i="70"/>
  <c r="N5" i="53" s="1"/>
  <c r="M16" i="70"/>
  <c r="M5" i="53" s="1"/>
  <c r="L16" i="70"/>
  <c r="L5" i="53" s="1"/>
  <c r="K16" i="70"/>
  <c r="K5" i="53" s="1"/>
  <c r="J16" i="70"/>
  <c r="J5" i="53" s="1"/>
  <c r="I16" i="70"/>
  <c r="I5" i="53" s="1"/>
  <c r="H16" i="70"/>
  <c r="H5" i="53" s="1"/>
  <c r="G16" i="70"/>
  <c r="G5" i="53" s="1"/>
  <c r="F16" i="70"/>
  <c r="F5" i="53" s="1"/>
  <c r="E16" i="70"/>
  <c r="E5" i="53" s="1"/>
  <c r="D16" i="70"/>
  <c r="D5" i="53" s="1"/>
  <c r="C16" i="70"/>
  <c r="C5" i="53" s="1"/>
  <c r="AW222" i="71" l="1"/>
  <c r="AW221" i="71"/>
  <c r="AW220" i="71"/>
  <c r="AW219" i="71"/>
  <c r="AW218" i="71"/>
  <c r="AW217" i="71"/>
  <c r="AW216" i="71"/>
  <c r="AW215" i="71"/>
  <c r="AW214" i="71"/>
  <c r="AW213" i="71"/>
  <c r="AW212" i="71"/>
  <c r="AW211" i="71"/>
  <c r="AW210" i="71"/>
  <c r="AW209" i="71"/>
  <c r="AW208" i="71"/>
  <c r="AW207" i="71"/>
  <c r="AW206" i="71"/>
  <c r="AW205" i="71"/>
  <c r="AW204" i="71"/>
  <c r="AW203" i="71"/>
  <c r="BM221" i="71"/>
  <c r="BM219" i="71"/>
  <c r="BM217" i="71"/>
  <c r="BM215" i="71"/>
  <c r="BM213" i="71"/>
  <c r="BM211" i="71"/>
  <c r="BM209" i="71"/>
  <c r="BM207" i="71"/>
  <c r="BM205" i="71"/>
  <c r="BM203" i="71"/>
  <c r="BM222" i="71"/>
  <c r="BM220" i="71"/>
  <c r="BM218" i="71"/>
  <c r="BM216" i="71"/>
  <c r="BM214" i="71"/>
  <c r="BM212" i="71"/>
  <c r="BM210" i="71"/>
  <c r="BM208" i="71"/>
  <c r="BM206" i="71"/>
  <c r="BM204" i="71"/>
  <c r="AP222" i="71"/>
  <c r="AP221" i="71"/>
  <c r="AP220" i="71"/>
  <c r="AP219" i="71"/>
  <c r="AP218" i="71"/>
  <c r="AP217" i="71"/>
  <c r="AP216" i="71"/>
  <c r="AP215" i="71"/>
  <c r="AP214" i="71"/>
  <c r="AP213" i="71"/>
  <c r="AP212" i="71"/>
  <c r="AP211" i="71"/>
  <c r="AP210" i="71"/>
  <c r="AP209" i="71"/>
  <c r="AP208" i="71"/>
  <c r="AP207" i="71"/>
  <c r="AP206" i="71"/>
  <c r="AP205" i="71"/>
  <c r="AP204" i="71"/>
  <c r="AP203" i="71"/>
  <c r="AP202" i="71"/>
  <c r="AP201" i="71"/>
  <c r="BF199" i="71"/>
  <c r="BF222" i="71"/>
  <c r="BF220" i="71"/>
  <c r="BF218" i="71"/>
  <c r="BF216" i="71"/>
  <c r="BF214" i="71"/>
  <c r="BF212" i="71"/>
  <c r="BF210" i="71"/>
  <c r="BF208" i="71"/>
  <c r="BF206" i="71"/>
  <c r="BF204" i="71"/>
  <c r="BF202" i="71"/>
  <c r="BF200" i="71"/>
  <c r="BF221" i="71"/>
  <c r="BF219" i="71"/>
  <c r="BF217" i="71"/>
  <c r="BF215" i="71"/>
  <c r="BF213" i="71"/>
  <c r="BF211" i="71"/>
  <c r="BF209" i="71"/>
  <c r="BF207" i="71"/>
  <c r="BF205" i="71"/>
  <c r="BF203" i="71"/>
  <c r="BF201" i="71"/>
  <c r="AP199" i="71"/>
  <c r="AP200" i="71"/>
  <c r="AT222" i="71"/>
  <c r="AT221" i="71"/>
  <c r="AT220" i="71"/>
  <c r="AT219" i="71"/>
  <c r="AT218" i="71"/>
  <c r="AT217" i="71"/>
  <c r="AT216" i="71"/>
  <c r="AT215" i="71"/>
  <c r="AT214" i="71"/>
  <c r="AT213" i="71"/>
  <c r="AT212" i="71"/>
  <c r="AT211" i="71"/>
  <c r="AT210" i="71"/>
  <c r="AT209" i="71"/>
  <c r="AT208" i="71"/>
  <c r="AT207" i="71"/>
  <c r="AT206" i="71"/>
  <c r="AT205" i="71"/>
  <c r="AT204" i="71"/>
  <c r="AT203" i="71"/>
  <c r="AT202" i="71"/>
  <c r="BJ221" i="71"/>
  <c r="BJ219" i="71"/>
  <c r="BJ217" i="71"/>
  <c r="BJ215" i="71"/>
  <c r="BJ213" i="71"/>
  <c r="BJ211" i="71"/>
  <c r="BJ209" i="71"/>
  <c r="BJ207" i="71"/>
  <c r="BJ205" i="71"/>
  <c r="BJ203" i="71"/>
  <c r="BJ222" i="71"/>
  <c r="BJ220" i="71"/>
  <c r="BJ218" i="71"/>
  <c r="BJ216" i="71"/>
  <c r="BJ214" i="71"/>
  <c r="BJ212" i="71"/>
  <c r="BJ210" i="71"/>
  <c r="BJ208" i="71"/>
  <c r="BJ206" i="71"/>
  <c r="BJ204" i="71"/>
  <c r="BJ202" i="71"/>
  <c r="AX222" i="71"/>
  <c r="AX221" i="71"/>
  <c r="AX220" i="71"/>
  <c r="AX219" i="71"/>
  <c r="AX218" i="71"/>
  <c r="AX217" i="71"/>
  <c r="AX216" i="71"/>
  <c r="AX215" i="71"/>
  <c r="AX214" i="71"/>
  <c r="AX213" i="71"/>
  <c r="BN222" i="71"/>
  <c r="BN220" i="71"/>
  <c r="BN218" i="71"/>
  <c r="BN216" i="71"/>
  <c r="BN214" i="71"/>
  <c r="BN221" i="71"/>
  <c r="BN219" i="71"/>
  <c r="BN217" i="71"/>
  <c r="BN215" i="71"/>
  <c r="BN213" i="71"/>
  <c r="AS200" i="71"/>
  <c r="AS222" i="71"/>
  <c r="AS221" i="71"/>
  <c r="AS220" i="71"/>
  <c r="AS219" i="71"/>
  <c r="AS218" i="71"/>
  <c r="AS217" i="71"/>
  <c r="AS216" i="71"/>
  <c r="AS215" i="71"/>
  <c r="AS214" i="71"/>
  <c r="AS213" i="71"/>
  <c r="AS212" i="71"/>
  <c r="AS211" i="71"/>
  <c r="AS210" i="71"/>
  <c r="AS209" i="71"/>
  <c r="AS208" i="71"/>
  <c r="AS207" i="71"/>
  <c r="AS206" i="71"/>
  <c r="AS205" i="71"/>
  <c r="AS204" i="71"/>
  <c r="AS203" i="71"/>
  <c r="AS202" i="71"/>
  <c r="AS201" i="71"/>
  <c r="BI222" i="71"/>
  <c r="BI220" i="71"/>
  <c r="BI218" i="71"/>
  <c r="BI216" i="71"/>
  <c r="BI214" i="71"/>
  <c r="BI212" i="71"/>
  <c r="BI210" i="71"/>
  <c r="BI208" i="71"/>
  <c r="BI206" i="71"/>
  <c r="BI204" i="71"/>
  <c r="BI202" i="71"/>
  <c r="BI200" i="71"/>
  <c r="BI221" i="71"/>
  <c r="BI219" i="71"/>
  <c r="BI217" i="71"/>
  <c r="BI215" i="71"/>
  <c r="BI213" i="71"/>
  <c r="BI211" i="71"/>
  <c r="BI209" i="71"/>
  <c r="BI207" i="71"/>
  <c r="BI205" i="71"/>
  <c r="BI203" i="71"/>
  <c r="BI201" i="71"/>
  <c r="BG199" i="71"/>
  <c r="AQ198" i="71"/>
  <c r="BG195" i="71"/>
  <c r="BG222" i="71"/>
  <c r="BG221" i="71"/>
  <c r="BG220" i="71"/>
  <c r="BG219" i="71"/>
  <c r="BG218" i="71"/>
  <c r="BG217" i="71"/>
  <c r="BG216" i="71"/>
  <c r="BG215" i="71"/>
  <c r="BG214" i="71"/>
  <c r="BG213" i="71"/>
  <c r="BG212" i="71"/>
  <c r="BG211" i="71"/>
  <c r="BG210" i="71"/>
  <c r="BG209" i="71"/>
  <c r="BG208" i="71"/>
  <c r="BG207" i="71"/>
  <c r="BG206" i="71"/>
  <c r="BG205" i="71"/>
  <c r="BG204" i="71"/>
  <c r="BG203" i="71"/>
  <c r="BG202" i="71"/>
  <c r="BG201" i="71"/>
  <c r="BG200" i="71"/>
  <c r="AQ199" i="71"/>
  <c r="BG196" i="71"/>
  <c r="AQ195" i="71"/>
  <c r="AQ200" i="71"/>
  <c r="BG197" i="71"/>
  <c r="AQ196" i="71"/>
  <c r="AQ221" i="71"/>
  <c r="AQ219" i="71"/>
  <c r="AQ217" i="71"/>
  <c r="AQ215" i="71"/>
  <c r="AQ213" i="71"/>
  <c r="AQ211" i="71"/>
  <c r="AQ209" i="71"/>
  <c r="AQ207" i="71"/>
  <c r="AQ205" i="71"/>
  <c r="AQ203" i="71"/>
  <c r="AQ201" i="71"/>
  <c r="BG198" i="71"/>
  <c r="AQ222" i="71"/>
  <c r="AQ220" i="71"/>
  <c r="AQ218" i="71"/>
  <c r="AQ216" i="71"/>
  <c r="AQ214" i="71"/>
  <c r="AQ212" i="71"/>
  <c r="AQ210" i="71"/>
  <c r="AQ208" i="71"/>
  <c r="AQ206" i="71"/>
  <c r="AQ204" i="71"/>
  <c r="AQ202" i="71"/>
  <c r="AQ197" i="71"/>
  <c r="BK222" i="71"/>
  <c r="BK221" i="71"/>
  <c r="BK220" i="71"/>
  <c r="BK219" i="71"/>
  <c r="BK218" i="71"/>
  <c r="BK217" i="71"/>
  <c r="BK216" i="71"/>
  <c r="BK215" i="71"/>
  <c r="BK214" i="71"/>
  <c r="BK213" i="71"/>
  <c r="BK212" i="71"/>
  <c r="BK211" i="71"/>
  <c r="BK210" i="71"/>
  <c r="BK209" i="71"/>
  <c r="BK208" i="71"/>
  <c r="BK207" i="71"/>
  <c r="BK206" i="71"/>
  <c r="BK205" i="71"/>
  <c r="BK204" i="71"/>
  <c r="AU222" i="71"/>
  <c r="AU220" i="71"/>
  <c r="AU218" i="71"/>
  <c r="AU216" i="71"/>
  <c r="AU214" i="71"/>
  <c r="AU212" i="71"/>
  <c r="AU210" i="71"/>
  <c r="AU208" i="71"/>
  <c r="AU206" i="71"/>
  <c r="AU204" i="71"/>
  <c r="AU221" i="71"/>
  <c r="AU219" i="71"/>
  <c r="AU217" i="71"/>
  <c r="AU215" i="71"/>
  <c r="AU213" i="71"/>
  <c r="AU211" i="71"/>
  <c r="AU209" i="71"/>
  <c r="AU207" i="71"/>
  <c r="AU205" i="71"/>
  <c r="AN200" i="71"/>
  <c r="AN222" i="71"/>
  <c r="AN221" i="71"/>
  <c r="AN220" i="71"/>
  <c r="AN219" i="71"/>
  <c r="AN218" i="71"/>
  <c r="AN217" i="71"/>
  <c r="AN216" i="71"/>
  <c r="AN215" i="71"/>
  <c r="AN214" i="71"/>
  <c r="AN213" i="71"/>
  <c r="AN212" i="71"/>
  <c r="AN211" i="71"/>
  <c r="AN210" i="71"/>
  <c r="AN209" i="71"/>
  <c r="AN208" i="71"/>
  <c r="AN207" i="71"/>
  <c r="AN206" i="71"/>
  <c r="AN205" i="71"/>
  <c r="AN204" i="71"/>
  <c r="AN203" i="71"/>
  <c r="AN202" i="71"/>
  <c r="AN201" i="71"/>
  <c r="BD221" i="71"/>
  <c r="BD219" i="71"/>
  <c r="BD217" i="71"/>
  <c r="BD215" i="71"/>
  <c r="BD213" i="71"/>
  <c r="BD211" i="71"/>
  <c r="BD209" i="71"/>
  <c r="BD207" i="71"/>
  <c r="BD205" i="71"/>
  <c r="BD203" i="71"/>
  <c r="BD201" i="71"/>
  <c r="BD222" i="71"/>
  <c r="BD220" i="71"/>
  <c r="BD218" i="71"/>
  <c r="BD216" i="71"/>
  <c r="BD214" i="71"/>
  <c r="BD212" i="71"/>
  <c r="BD210" i="71"/>
  <c r="BD208" i="71"/>
  <c r="BD206" i="71"/>
  <c r="BD204" i="71"/>
  <c r="BD202" i="71"/>
  <c r="BD200" i="71"/>
  <c r="BH222" i="71"/>
  <c r="BH221" i="71"/>
  <c r="BH220" i="71"/>
  <c r="BH219" i="71"/>
  <c r="BH218" i="71"/>
  <c r="BH217" i="71"/>
  <c r="BH216" i="71"/>
  <c r="BH215" i="71"/>
  <c r="BH214" i="71"/>
  <c r="BH213" i="71"/>
  <c r="BH212" i="71"/>
  <c r="BH211" i="71"/>
  <c r="BH210" i="71"/>
  <c r="BH209" i="71"/>
  <c r="BH208" i="71"/>
  <c r="BH207" i="71"/>
  <c r="BH206" i="71"/>
  <c r="BH205" i="71"/>
  <c r="BH204" i="71"/>
  <c r="BH203" i="71"/>
  <c r="BH202" i="71"/>
  <c r="BH201" i="71"/>
  <c r="BH200" i="71"/>
  <c r="AR199" i="71"/>
  <c r="AR200" i="71"/>
  <c r="BH197" i="71"/>
  <c r="AR222" i="71"/>
  <c r="AR220" i="71"/>
  <c r="AR218" i="71"/>
  <c r="AR216" i="71"/>
  <c r="AR214" i="71"/>
  <c r="AR212" i="71"/>
  <c r="AR210" i="71"/>
  <c r="AR208" i="71"/>
  <c r="AR206" i="71"/>
  <c r="AR204" i="71"/>
  <c r="AR202" i="71"/>
  <c r="AR197" i="71"/>
  <c r="AR221" i="71"/>
  <c r="AR219" i="71"/>
  <c r="AR217" i="71"/>
  <c r="AR215" i="71"/>
  <c r="AR213" i="71"/>
  <c r="AR211" i="71"/>
  <c r="AR209" i="71"/>
  <c r="AR207" i="71"/>
  <c r="AR205" i="71"/>
  <c r="AR203" i="71"/>
  <c r="AR201" i="71"/>
  <c r="BH198" i="71"/>
  <c r="AR198" i="71"/>
  <c r="BH199" i="71"/>
  <c r="BL222" i="71"/>
  <c r="BL221" i="71"/>
  <c r="BL220" i="71"/>
  <c r="BL219" i="71"/>
  <c r="BL218" i="71"/>
  <c r="BL217" i="71"/>
  <c r="BL216" i="71"/>
  <c r="BL215" i="71"/>
  <c r="BL214" i="71"/>
  <c r="BL213" i="71"/>
  <c r="BL212" i="71"/>
  <c r="BL211" i="71"/>
  <c r="BL210" i="71"/>
  <c r="BL209" i="71"/>
  <c r="BL208" i="71"/>
  <c r="BL207" i="71"/>
  <c r="BL206" i="71"/>
  <c r="BL205" i="71"/>
  <c r="BL204" i="71"/>
  <c r="BL203" i="71"/>
  <c r="BL202" i="71"/>
  <c r="BL201" i="71"/>
  <c r="BL200" i="71"/>
  <c r="AV199" i="71"/>
  <c r="BL196" i="71"/>
  <c r="AV195" i="71"/>
  <c r="AV200" i="71"/>
  <c r="BL197" i="71"/>
  <c r="AV196" i="71"/>
  <c r="AV221" i="71"/>
  <c r="AV219" i="71"/>
  <c r="AV217" i="71"/>
  <c r="AV215" i="71"/>
  <c r="AV213" i="71"/>
  <c r="AV211" i="71"/>
  <c r="AV209" i="71"/>
  <c r="AV207" i="71"/>
  <c r="AV205" i="71"/>
  <c r="AV203" i="71"/>
  <c r="AV201" i="71"/>
  <c r="BL198" i="71"/>
  <c r="AV222" i="71"/>
  <c r="AV220" i="71"/>
  <c r="AV218" i="71"/>
  <c r="AV216" i="71"/>
  <c r="AV214" i="71"/>
  <c r="AV212" i="71"/>
  <c r="AV210" i="71"/>
  <c r="AV208" i="71"/>
  <c r="AV206" i="71"/>
  <c r="AV204" i="71"/>
  <c r="AV202" i="71"/>
  <c r="AV197" i="71"/>
  <c r="BL199" i="71"/>
  <c r="AV198" i="71"/>
  <c r="BL195" i="71"/>
  <c r="BE222" i="71"/>
  <c r="BE220" i="71"/>
  <c r="BE218" i="71"/>
  <c r="BE216" i="71"/>
  <c r="BE214" i="71"/>
  <c r="BE212" i="71"/>
  <c r="BE210" i="71"/>
  <c r="BE208" i="71"/>
  <c r="BE206" i="71"/>
  <c r="BE204" i="71"/>
  <c r="BE202" i="71"/>
  <c r="BE200" i="71"/>
  <c r="AO198" i="71"/>
  <c r="BE196" i="71"/>
  <c r="BE211" i="71"/>
  <c r="BE203" i="71"/>
  <c r="BE201" i="71"/>
  <c r="AO221" i="71"/>
  <c r="AO219" i="71"/>
  <c r="AO217" i="71"/>
  <c r="AO215" i="71"/>
  <c r="AO213" i="71"/>
  <c r="AO211" i="71"/>
  <c r="AO209" i="71"/>
  <c r="AO207" i="71"/>
  <c r="AO205" i="71"/>
  <c r="AO203" i="71"/>
  <c r="AO201" i="71"/>
  <c r="BE199" i="71"/>
  <c r="AO197" i="71"/>
  <c r="BE195" i="71"/>
  <c r="BE217" i="71"/>
  <c r="BE213" i="71"/>
  <c r="BE207" i="71"/>
  <c r="BE205" i="71"/>
  <c r="AO200" i="71"/>
  <c r="AO222" i="71"/>
  <c r="AO220" i="71"/>
  <c r="AO218" i="71"/>
  <c r="AO216" i="71"/>
  <c r="AO214" i="71"/>
  <c r="AO212" i="71"/>
  <c r="AO210" i="71"/>
  <c r="AO208" i="71"/>
  <c r="AO206" i="71"/>
  <c r="AO204" i="71"/>
  <c r="AO202" i="71"/>
  <c r="AO199" i="71"/>
  <c r="BE197" i="71"/>
  <c r="AO195" i="71"/>
  <c r="BE221" i="71"/>
  <c r="BE219" i="71"/>
  <c r="BE215" i="71"/>
  <c r="BE209" i="71"/>
  <c r="BE198" i="71"/>
  <c r="AO196" i="71"/>
  <c r="AM198" i="71"/>
  <c r="AM199" i="71"/>
  <c r="BC198" i="71"/>
  <c r="AM200" i="71"/>
  <c r="BC199" i="71"/>
  <c r="AM210" i="71"/>
  <c r="AM208" i="71"/>
  <c r="AM207" i="71"/>
  <c r="BC206" i="71"/>
  <c r="AM206" i="71"/>
  <c r="AM205" i="71"/>
  <c r="BC204" i="71"/>
  <c r="BC203" i="71"/>
  <c r="AM203" i="71"/>
  <c r="AM202" i="71"/>
  <c r="AM201" i="71"/>
  <c r="BC200" i="71"/>
  <c r="BC222" i="71"/>
  <c r="AM222" i="71"/>
  <c r="BC221" i="71"/>
  <c r="AM221" i="71"/>
  <c r="BC220" i="71"/>
  <c r="AM220" i="71"/>
  <c r="BC219" i="71"/>
  <c r="AM219" i="71"/>
  <c r="BC218" i="71"/>
  <c r="AM218" i="71"/>
  <c r="BC217" i="71"/>
  <c r="AM217" i="71"/>
  <c r="BC216" i="71"/>
  <c r="AM216" i="71"/>
  <c r="BC215" i="71"/>
  <c r="AM215" i="71"/>
  <c r="BC214" i="71"/>
  <c r="AM214" i="71"/>
  <c r="BC213" i="71"/>
  <c r="AM213" i="71"/>
  <c r="BC212" i="71"/>
  <c r="AM212" i="71"/>
  <c r="BC211" i="71"/>
  <c r="AM211" i="71"/>
  <c r="BC210" i="71"/>
  <c r="BC209" i="71"/>
  <c r="AM209" i="71"/>
  <c r="BC208" i="71"/>
  <c r="BC207" i="71"/>
  <c r="BC205" i="71"/>
  <c r="AM204" i="71"/>
  <c r="BC202" i="71"/>
  <c r="BC201" i="71"/>
  <c r="BB222" i="71"/>
  <c r="BB220" i="71"/>
  <c r="BB218" i="71"/>
  <c r="BB216" i="71"/>
  <c r="BB214" i="71"/>
  <c r="BB212" i="71"/>
  <c r="BB210" i="71"/>
  <c r="BB208" i="71"/>
  <c r="BB206" i="71"/>
  <c r="BB204" i="71"/>
  <c r="BB202" i="71"/>
  <c r="BB200" i="71"/>
  <c r="AL200" i="71"/>
  <c r="AL220" i="71"/>
  <c r="AL216" i="71"/>
  <c r="AL214" i="71"/>
  <c r="AL208" i="71"/>
  <c r="AL206" i="71"/>
  <c r="AL204" i="71"/>
  <c r="AL202" i="71"/>
  <c r="AL221" i="71"/>
  <c r="AL219" i="71"/>
  <c r="AL217" i="71"/>
  <c r="AL215" i="71"/>
  <c r="AL213" i="71"/>
  <c r="AL211" i="71"/>
  <c r="AL209" i="71"/>
  <c r="AL207" i="71"/>
  <c r="AL205" i="71"/>
  <c r="AL203" i="71"/>
  <c r="AL201" i="71"/>
  <c r="AL222" i="71"/>
  <c r="AL218" i="71"/>
  <c r="AL212" i="71"/>
  <c r="AL210" i="71"/>
  <c r="BB221" i="71"/>
  <c r="BB213" i="71"/>
  <c r="BB205" i="71"/>
  <c r="BB219" i="71"/>
  <c r="BB211" i="71"/>
  <c r="BB203" i="71"/>
  <c r="BB217" i="71"/>
  <c r="BB209" i="71"/>
  <c r="BB201" i="71"/>
  <c r="BB215" i="71"/>
  <c r="BB207" i="71"/>
  <c r="AK222" i="71"/>
  <c r="AK220" i="71"/>
  <c r="AK219" i="71"/>
  <c r="AK217" i="71"/>
  <c r="AK214" i="71"/>
  <c r="AK208" i="71"/>
  <c r="AK207" i="71"/>
  <c r="AK205" i="71"/>
  <c r="AK203" i="71"/>
  <c r="BA222" i="71"/>
  <c r="BA221" i="71"/>
  <c r="BA220" i="71"/>
  <c r="BA219" i="71"/>
  <c r="BA218" i="71"/>
  <c r="BA217" i="71"/>
  <c r="BA216" i="71"/>
  <c r="BA215" i="71"/>
  <c r="BA214" i="71"/>
  <c r="BA213" i="71"/>
  <c r="BA212" i="71"/>
  <c r="BA211" i="71"/>
  <c r="BA210" i="71"/>
  <c r="BA209" i="71"/>
  <c r="BA208" i="71"/>
  <c r="BA207" i="71"/>
  <c r="BA206" i="71"/>
  <c r="BA205" i="71"/>
  <c r="BA204" i="71"/>
  <c r="BA203" i="71"/>
  <c r="BA202" i="71"/>
  <c r="BA201" i="71"/>
  <c r="AK221" i="71"/>
  <c r="AK218" i="71"/>
  <c r="AK216" i="71"/>
  <c r="AK215" i="71"/>
  <c r="AK213" i="71"/>
  <c r="AK212" i="71"/>
  <c r="AK211" i="71"/>
  <c r="AK210" i="71"/>
  <c r="AK209" i="71"/>
  <c r="AK206" i="71"/>
  <c r="AK204" i="71"/>
  <c r="AK202" i="71"/>
  <c r="AK201" i="71"/>
  <c r="AZ221" i="71"/>
  <c r="AZ219" i="71"/>
  <c r="AZ217" i="71"/>
  <c r="AZ215" i="71"/>
  <c r="AZ213" i="71"/>
  <c r="AZ211" i="71"/>
  <c r="AZ209" i="71"/>
  <c r="AZ207" i="71"/>
  <c r="AZ205" i="71"/>
  <c r="AZ203" i="71"/>
  <c r="AZ201" i="71"/>
  <c r="AJ200" i="71"/>
  <c r="AJ220" i="71"/>
  <c r="AJ216" i="71"/>
  <c r="AJ214" i="71"/>
  <c r="AJ210" i="71"/>
  <c r="AJ204" i="71"/>
  <c r="AJ199" i="71"/>
  <c r="AJ221" i="71"/>
  <c r="AJ219" i="71"/>
  <c r="AJ217" i="71"/>
  <c r="AJ215" i="71"/>
  <c r="AJ213" i="71"/>
  <c r="AJ211" i="71"/>
  <c r="AJ209" i="71"/>
  <c r="AJ207" i="71"/>
  <c r="AJ205" i="71"/>
  <c r="AJ203" i="71"/>
  <c r="AJ201" i="71"/>
  <c r="AZ199" i="71"/>
  <c r="AJ222" i="71"/>
  <c r="AJ218" i="71"/>
  <c r="AJ212" i="71"/>
  <c r="AJ208" i="71"/>
  <c r="AJ206" i="71"/>
  <c r="AJ202" i="71"/>
  <c r="AZ218" i="71"/>
  <c r="AZ210" i="71"/>
  <c r="AZ202" i="71"/>
  <c r="AZ222" i="71"/>
  <c r="AZ214" i="71"/>
  <c r="AZ220" i="71"/>
  <c r="AZ212" i="71"/>
  <c r="AZ204" i="71"/>
  <c r="AZ216" i="71"/>
  <c r="AZ208" i="71"/>
  <c r="AZ200" i="71"/>
  <c r="AZ206" i="71"/>
  <c r="AO221" i="70"/>
  <c r="AO219" i="70"/>
  <c r="AO217" i="70"/>
  <c r="AO215" i="70"/>
  <c r="BE221" i="70"/>
  <c r="BE219" i="70"/>
  <c r="BE217" i="70"/>
  <c r="BE215" i="70"/>
  <c r="BE213" i="70"/>
  <c r="BE211" i="70"/>
  <c r="AO220" i="70"/>
  <c r="AO216" i="70"/>
  <c r="AO212" i="70"/>
  <c r="AO210" i="70"/>
  <c r="BE220" i="70"/>
  <c r="BE216" i="70"/>
  <c r="BE212" i="70"/>
  <c r="BE210" i="70"/>
  <c r="AO222" i="70"/>
  <c r="AO214" i="70"/>
  <c r="BE222" i="70"/>
  <c r="BE214" i="70"/>
  <c r="AO218" i="70"/>
  <c r="AO213" i="70"/>
  <c r="AO211" i="70"/>
  <c r="BE39" i="70"/>
  <c r="BE38" i="70"/>
  <c r="BE36" i="70"/>
  <c r="BE34" i="70"/>
  <c r="BE32" i="70"/>
  <c r="BE30" i="70"/>
  <c r="BE28" i="70"/>
  <c r="BE26" i="70"/>
  <c r="BE24" i="70"/>
  <c r="BE22" i="70"/>
  <c r="BE37" i="70"/>
  <c r="BE35" i="70"/>
  <c r="BE31" i="70"/>
  <c r="BE25" i="70"/>
  <c r="AO39" i="70"/>
  <c r="BE218" i="70"/>
  <c r="AO37" i="70"/>
  <c r="AO35" i="70"/>
  <c r="AO33" i="70"/>
  <c r="AO31" i="70"/>
  <c r="AO29" i="70"/>
  <c r="AO27" i="70"/>
  <c r="AO25" i="70"/>
  <c r="AO23" i="70"/>
  <c r="BE33" i="70"/>
  <c r="BE29" i="70"/>
  <c r="BE27" i="70"/>
  <c r="BE23" i="70"/>
  <c r="AO38" i="70"/>
  <c r="AO34" i="70"/>
  <c r="AO26" i="70"/>
  <c r="AO22" i="70"/>
  <c r="AO24" i="70"/>
  <c r="AO36" i="70"/>
  <c r="AO28" i="70"/>
  <c r="AO30" i="70"/>
  <c r="AO32" i="70"/>
  <c r="BB221" i="70"/>
  <c r="BB219" i="70"/>
  <c r="BB217" i="70"/>
  <c r="AL222" i="70"/>
  <c r="AL220" i="70"/>
  <c r="AL218" i="70"/>
  <c r="AL216" i="70"/>
  <c r="BB222" i="70"/>
  <c r="BB218" i="70"/>
  <c r="AL219" i="70"/>
  <c r="BB220" i="70"/>
  <c r="AL221" i="70"/>
  <c r="AL217" i="70"/>
  <c r="BB216" i="70"/>
  <c r="AL37" i="70"/>
  <c r="AL35" i="70"/>
  <c r="AL33" i="70"/>
  <c r="AL31" i="70"/>
  <c r="AL29" i="70"/>
  <c r="AL27" i="70"/>
  <c r="AL25" i="70"/>
  <c r="AL23" i="70"/>
  <c r="AL34" i="70"/>
  <c r="AL30" i="70"/>
  <c r="AL28" i="70"/>
  <c r="AL24" i="70"/>
  <c r="BB37" i="70"/>
  <c r="BB35" i="70"/>
  <c r="BB33" i="70"/>
  <c r="BB31" i="70"/>
  <c r="BB29" i="70"/>
  <c r="BB27" i="70"/>
  <c r="BB25" i="70"/>
  <c r="BB23" i="70"/>
  <c r="AL36" i="70"/>
  <c r="AL32" i="70"/>
  <c r="AL26" i="70"/>
  <c r="AL22" i="70"/>
  <c r="BB32" i="70"/>
  <c r="BB24" i="70"/>
  <c r="BB28" i="70"/>
  <c r="BB30" i="70"/>
  <c r="BB34" i="70"/>
  <c r="BB26" i="70"/>
  <c r="BB36" i="70"/>
  <c r="BB22" i="70"/>
  <c r="BF221" i="70"/>
  <c r="BF219" i="70"/>
  <c r="BF217" i="70"/>
  <c r="BF215" i="70"/>
  <c r="AP222" i="70"/>
  <c r="AP220" i="70"/>
  <c r="AP218" i="70"/>
  <c r="AP216" i="70"/>
  <c r="AP214" i="70"/>
  <c r="AP212" i="70"/>
  <c r="BF220" i="70"/>
  <c r="BF216" i="70"/>
  <c r="BF212" i="70"/>
  <c r="BF210" i="70"/>
  <c r="BF208" i="70"/>
  <c r="AP221" i="70"/>
  <c r="AP217" i="70"/>
  <c r="AP213" i="70"/>
  <c r="AP211" i="70"/>
  <c r="AP209" i="70"/>
  <c r="AP207" i="70"/>
  <c r="BF222" i="70"/>
  <c r="BF214" i="70"/>
  <c r="BF213" i="70"/>
  <c r="BF209" i="70"/>
  <c r="AP215" i="70"/>
  <c r="AP210" i="70"/>
  <c r="AP219" i="70"/>
  <c r="BF211" i="70"/>
  <c r="BF207" i="70"/>
  <c r="AP208" i="70"/>
  <c r="BF218" i="70"/>
  <c r="BF43" i="70"/>
  <c r="AP42" i="70"/>
  <c r="BF41" i="70"/>
  <c r="AP37" i="70"/>
  <c r="AP35" i="70"/>
  <c r="AP33" i="70"/>
  <c r="AP31" i="70"/>
  <c r="AP29" i="70"/>
  <c r="AP27" i="70"/>
  <c r="AP25" i="70"/>
  <c r="AP23" i="70"/>
  <c r="AP43" i="70"/>
  <c r="AP40" i="70"/>
  <c r="AP38" i="70"/>
  <c r="AP36" i="70"/>
  <c r="AP32" i="70"/>
  <c r="AP28" i="70"/>
  <c r="AP26" i="70"/>
  <c r="AP22" i="70"/>
  <c r="AP41" i="70"/>
  <c r="BF39" i="70"/>
  <c r="BF42" i="70"/>
  <c r="BF37" i="70"/>
  <c r="BF35" i="70"/>
  <c r="BF33" i="70"/>
  <c r="BF31" i="70"/>
  <c r="BF29" i="70"/>
  <c r="BF27" i="70"/>
  <c r="BF25" i="70"/>
  <c r="BF23" i="70"/>
  <c r="AP39" i="70"/>
  <c r="AP34" i="70"/>
  <c r="AP30" i="70"/>
  <c r="AP24" i="70"/>
  <c r="BF40" i="70"/>
  <c r="BF38" i="70"/>
  <c r="BF34" i="70"/>
  <c r="BF26" i="70"/>
  <c r="BF30" i="70"/>
  <c r="BF32" i="70"/>
  <c r="BF36" i="70"/>
  <c r="BF28" i="70"/>
  <c r="BF22" i="70"/>
  <c r="BF24" i="70"/>
  <c r="BJ221" i="70"/>
  <c r="BJ219" i="70"/>
  <c r="BJ217" i="70"/>
  <c r="BJ215" i="70"/>
  <c r="BJ213" i="70"/>
  <c r="AT222" i="70"/>
  <c r="AT220" i="70"/>
  <c r="AT218" i="70"/>
  <c r="AT216" i="70"/>
  <c r="AT214" i="70"/>
  <c r="BJ222" i="70"/>
  <c r="BJ218" i="70"/>
  <c r="BJ214" i="70"/>
  <c r="AT219" i="70"/>
  <c r="AT215" i="70"/>
  <c r="BJ216" i="70"/>
  <c r="AT213" i="70"/>
  <c r="AT217" i="70"/>
  <c r="AT221" i="70"/>
  <c r="BJ220" i="70"/>
  <c r="AT42" i="70"/>
  <c r="BJ41" i="70"/>
  <c r="AT37" i="70"/>
  <c r="AT35" i="70"/>
  <c r="AT33" i="70"/>
  <c r="AT31" i="70"/>
  <c r="AT29" i="70"/>
  <c r="AT27" i="70"/>
  <c r="AT25" i="70"/>
  <c r="AT23" i="70"/>
  <c r="AT39" i="70"/>
  <c r="AT34" i="70"/>
  <c r="AT30" i="70"/>
  <c r="AT24" i="70"/>
  <c r="BJ40" i="70"/>
  <c r="BJ38" i="70"/>
  <c r="BJ42" i="70"/>
  <c r="BJ37" i="70"/>
  <c r="BJ35" i="70"/>
  <c r="BJ33" i="70"/>
  <c r="BJ31" i="70"/>
  <c r="BJ29" i="70"/>
  <c r="BJ27" i="70"/>
  <c r="BJ25" i="70"/>
  <c r="BJ23" i="70"/>
  <c r="AT40" i="70"/>
  <c r="AT38" i="70"/>
  <c r="AT36" i="70"/>
  <c r="AT32" i="70"/>
  <c r="AT28" i="70"/>
  <c r="AT26" i="70"/>
  <c r="AT22" i="70"/>
  <c r="AT41" i="70"/>
  <c r="BJ39" i="70"/>
  <c r="BJ36" i="70"/>
  <c r="BJ28" i="70"/>
  <c r="BJ32" i="70"/>
  <c r="BJ34" i="70"/>
  <c r="BJ30" i="70"/>
  <c r="BJ22" i="70"/>
  <c r="BJ24" i="70"/>
  <c r="BJ26" i="70"/>
  <c r="AX37" i="70"/>
  <c r="AX35" i="70"/>
  <c r="AX33" i="70"/>
  <c r="AX31" i="70"/>
  <c r="AX29" i="70"/>
  <c r="AX27" i="70"/>
  <c r="AX25" i="70"/>
  <c r="AX23" i="70"/>
  <c r="AX38" i="70"/>
  <c r="AX36" i="70"/>
  <c r="AX32" i="70"/>
  <c r="AX28" i="70"/>
  <c r="AX26" i="70"/>
  <c r="AX22" i="70"/>
  <c r="BN39" i="70"/>
  <c r="BN37" i="70"/>
  <c r="BN35" i="70"/>
  <c r="BN33" i="70"/>
  <c r="BN31" i="70"/>
  <c r="BN29" i="70"/>
  <c r="BN27" i="70"/>
  <c r="BN25" i="70"/>
  <c r="BN23" i="70"/>
  <c r="AX39" i="70"/>
  <c r="AX34" i="70"/>
  <c r="AX30" i="70"/>
  <c r="AX24" i="70"/>
  <c r="BN38" i="70"/>
  <c r="BN30" i="70"/>
  <c r="BN22" i="70"/>
  <c r="BN34" i="70"/>
  <c r="BN36" i="70"/>
  <c r="BN32" i="70"/>
  <c r="BN24" i="70"/>
  <c r="BN26" i="70"/>
  <c r="BN28" i="70"/>
  <c r="AK221" i="70"/>
  <c r="AK219" i="70"/>
  <c r="AK217" i="70"/>
  <c r="AK215" i="70"/>
  <c r="BA221" i="70"/>
  <c r="BA219" i="70"/>
  <c r="BA217" i="70"/>
  <c r="BA215" i="70"/>
  <c r="BA213" i="70"/>
  <c r="AK222" i="70"/>
  <c r="AK218" i="70"/>
  <c r="AK214" i="70"/>
  <c r="BA212" i="70"/>
  <c r="AK210" i="70"/>
  <c r="BA222" i="70"/>
  <c r="BA218" i="70"/>
  <c r="BA214" i="70"/>
  <c r="AK213" i="70"/>
  <c r="BA210" i="70"/>
  <c r="AK220" i="70"/>
  <c r="AK211" i="70"/>
  <c r="BA220" i="70"/>
  <c r="BA211" i="70"/>
  <c r="AK216" i="70"/>
  <c r="AK209" i="70"/>
  <c r="BA209" i="70"/>
  <c r="AK212" i="70"/>
  <c r="BA216" i="70"/>
  <c r="BA36" i="70"/>
  <c r="BA34" i="70"/>
  <c r="BA32" i="70"/>
  <c r="BA30" i="70"/>
  <c r="BA28" i="70"/>
  <c r="BA26" i="70"/>
  <c r="BA24" i="70"/>
  <c r="BA22" i="70"/>
  <c r="BA33" i="70"/>
  <c r="BA29" i="70"/>
  <c r="BA27" i="70"/>
  <c r="BA23" i="70"/>
  <c r="AK37" i="70"/>
  <c r="AK35" i="70"/>
  <c r="AK33" i="70"/>
  <c r="AK31" i="70"/>
  <c r="AK29" i="70"/>
  <c r="AK27" i="70"/>
  <c r="AK25" i="70"/>
  <c r="AK23" i="70"/>
  <c r="BA37" i="70"/>
  <c r="BA35" i="70"/>
  <c r="BA31" i="70"/>
  <c r="BA25" i="70"/>
  <c r="AK32" i="70"/>
  <c r="AK24" i="70"/>
  <c r="AK36" i="70"/>
  <c r="AK22" i="70"/>
  <c r="AK34" i="70"/>
  <c r="AK26" i="70"/>
  <c r="AK28" i="70"/>
  <c r="AK30" i="70"/>
  <c r="AW221" i="70"/>
  <c r="AW219" i="70"/>
  <c r="AW217" i="70"/>
  <c r="AW215" i="70"/>
  <c r="BM221" i="70"/>
  <c r="BM219" i="70"/>
  <c r="BM217" i="70"/>
  <c r="BM215" i="70"/>
  <c r="AW220" i="70"/>
  <c r="AW216" i="70"/>
  <c r="BM220" i="70"/>
  <c r="BM216" i="70"/>
  <c r="AW218" i="70"/>
  <c r="BM218" i="70"/>
  <c r="AW222" i="70"/>
  <c r="AW41" i="70"/>
  <c r="BM40" i="70"/>
  <c r="BM39" i="70"/>
  <c r="BM38" i="70"/>
  <c r="BM36" i="70"/>
  <c r="BM34" i="70"/>
  <c r="BM32" i="70"/>
  <c r="BM30" i="70"/>
  <c r="BM28" i="70"/>
  <c r="BM26" i="70"/>
  <c r="BM24" i="70"/>
  <c r="BM22" i="70"/>
  <c r="BM37" i="70"/>
  <c r="BM35" i="70"/>
  <c r="BM31" i="70"/>
  <c r="BM25" i="70"/>
  <c r="AW39" i="70"/>
  <c r="AW42" i="70"/>
  <c r="BM41" i="70"/>
  <c r="AW37" i="70"/>
  <c r="AW35" i="70"/>
  <c r="AW33" i="70"/>
  <c r="AW31" i="70"/>
  <c r="AW29" i="70"/>
  <c r="AW27" i="70"/>
  <c r="AW25" i="70"/>
  <c r="AW23" i="70"/>
  <c r="BM42" i="70"/>
  <c r="BM33" i="70"/>
  <c r="BM29" i="70"/>
  <c r="BM27" i="70"/>
  <c r="BM23" i="70"/>
  <c r="BM222" i="70"/>
  <c r="AW40" i="70"/>
  <c r="AW38" i="70"/>
  <c r="AW30" i="70"/>
  <c r="AW22" i="70"/>
  <c r="AW26" i="70"/>
  <c r="AW28" i="70"/>
  <c r="AW32" i="70"/>
  <c r="AW24" i="70"/>
  <c r="AW34" i="70"/>
  <c r="AW36" i="70"/>
  <c r="AM222" i="70"/>
  <c r="AM220" i="70"/>
  <c r="AM218" i="70"/>
  <c r="AM216" i="70"/>
  <c r="AM214" i="70"/>
  <c r="BC222" i="70"/>
  <c r="BC220" i="70"/>
  <c r="BC218" i="70"/>
  <c r="BC216" i="70"/>
  <c r="BC214" i="70"/>
  <c r="AM219" i="70"/>
  <c r="AM215" i="70"/>
  <c r="BC213" i="70"/>
  <c r="BC219" i="70"/>
  <c r="BC215" i="70"/>
  <c r="AM221" i="70"/>
  <c r="BC221" i="70"/>
  <c r="AM217" i="70"/>
  <c r="AM213" i="70"/>
  <c r="BC217" i="70"/>
  <c r="AM43" i="70"/>
  <c r="BC42" i="70"/>
  <c r="BC37" i="70"/>
  <c r="BC35" i="70"/>
  <c r="BC33" i="70"/>
  <c r="BC31" i="70"/>
  <c r="BC29" i="70"/>
  <c r="BC27" i="70"/>
  <c r="BC25" i="70"/>
  <c r="BC23" i="70"/>
  <c r="AM41" i="70"/>
  <c r="BC39" i="70"/>
  <c r="BC34" i="70"/>
  <c r="BC30" i="70"/>
  <c r="BC24" i="70"/>
  <c r="BC43" i="70"/>
  <c r="AM42" i="70"/>
  <c r="AM40" i="70"/>
  <c r="AM39" i="70"/>
  <c r="AM38" i="70"/>
  <c r="AM36" i="70"/>
  <c r="AM34" i="70"/>
  <c r="AM32" i="70"/>
  <c r="AM30" i="70"/>
  <c r="AM28" i="70"/>
  <c r="AM26" i="70"/>
  <c r="AM24" i="70"/>
  <c r="AM22" i="70"/>
  <c r="BC40" i="70"/>
  <c r="BC38" i="70"/>
  <c r="BC36" i="70"/>
  <c r="BC32" i="70"/>
  <c r="BC28" i="70"/>
  <c r="BC26" i="70"/>
  <c r="BC22" i="70"/>
  <c r="BC41" i="70"/>
  <c r="AM33" i="70"/>
  <c r="AM25" i="70"/>
  <c r="AM37" i="70"/>
  <c r="AM23" i="70"/>
  <c r="AM35" i="70"/>
  <c r="AM27" i="70"/>
  <c r="AM29" i="70"/>
  <c r="AM31" i="70"/>
  <c r="AQ222" i="70"/>
  <c r="AQ220" i="70"/>
  <c r="AQ218" i="70"/>
  <c r="AQ216" i="70"/>
  <c r="AQ214" i="70"/>
  <c r="BG222" i="70"/>
  <c r="BG220" i="70"/>
  <c r="BG218" i="70"/>
  <c r="BG216" i="70"/>
  <c r="BG214" i="70"/>
  <c r="BG212" i="70"/>
  <c r="AQ221" i="70"/>
  <c r="AQ217" i="70"/>
  <c r="AQ213" i="70"/>
  <c r="AQ211" i="70"/>
  <c r="AQ209" i="70"/>
  <c r="BG221" i="70"/>
  <c r="BG217" i="70"/>
  <c r="BG213" i="70"/>
  <c r="BG209" i="70"/>
  <c r="AQ215" i="70"/>
  <c r="AQ210" i="70"/>
  <c r="BG215" i="70"/>
  <c r="AQ212" i="70"/>
  <c r="BG210" i="70"/>
  <c r="AQ219" i="70"/>
  <c r="BG211" i="70"/>
  <c r="BG219" i="70"/>
  <c r="BG42" i="70"/>
  <c r="BG37" i="70"/>
  <c r="BG35" i="70"/>
  <c r="BG33" i="70"/>
  <c r="BG31" i="70"/>
  <c r="BG29" i="70"/>
  <c r="BG27" i="70"/>
  <c r="BG25" i="70"/>
  <c r="BG23" i="70"/>
  <c r="BG40" i="70"/>
  <c r="BG38" i="70"/>
  <c r="BG36" i="70"/>
  <c r="BG32" i="70"/>
  <c r="BG28" i="70"/>
  <c r="BG26" i="70"/>
  <c r="BG22" i="70"/>
  <c r="BG41" i="70"/>
  <c r="AQ40" i="70"/>
  <c r="AQ39" i="70"/>
  <c r="AQ38" i="70"/>
  <c r="AQ36" i="70"/>
  <c r="AQ34" i="70"/>
  <c r="AQ32" i="70"/>
  <c r="AQ30" i="70"/>
  <c r="AQ28" i="70"/>
  <c r="AQ26" i="70"/>
  <c r="AQ24" i="70"/>
  <c r="AQ22" i="70"/>
  <c r="AQ41" i="70"/>
  <c r="BG39" i="70"/>
  <c r="BG34" i="70"/>
  <c r="BG30" i="70"/>
  <c r="BG24" i="70"/>
  <c r="AQ42" i="70"/>
  <c r="AQ35" i="70"/>
  <c r="AQ27" i="70"/>
  <c r="AQ23" i="70"/>
  <c r="AQ25" i="70"/>
  <c r="AQ37" i="70"/>
  <c r="AQ29" i="70"/>
  <c r="AQ31" i="70"/>
  <c r="AQ33" i="70"/>
  <c r="AU222" i="70"/>
  <c r="AU220" i="70"/>
  <c r="AU218" i="70"/>
  <c r="AU216" i="70"/>
  <c r="AU214" i="70"/>
  <c r="BK222" i="70"/>
  <c r="BK220" i="70"/>
  <c r="BK218" i="70"/>
  <c r="BK216" i="70"/>
  <c r="BK214" i="70"/>
  <c r="BK212" i="70"/>
  <c r="AU219" i="70"/>
  <c r="AU215" i="70"/>
  <c r="AU212" i="70"/>
  <c r="AU211" i="70"/>
  <c r="AU209" i="70"/>
  <c r="AU207" i="70"/>
  <c r="BK219" i="70"/>
  <c r="BK215" i="70"/>
  <c r="AU213" i="70"/>
  <c r="BK209" i="70"/>
  <c r="BK207" i="70"/>
  <c r="AU217" i="70"/>
  <c r="AU208" i="70"/>
  <c r="AU205" i="70"/>
  <c r="BK217" i="70"/>
  <c r="BK211" i="70"/>
  <c r="BK208" i="70"/>
  <c r="BK205" i="70"/>
  <c r="AU221" i="70"/>
  <c r="AU204" i="70"/>
  <c r="BK213" i="70"/>
  <c r="BK206" i="70"/>
  <c r="BK204" i="70"/>
  <c r="BK221" i="70"/>
  <c r="BK210" i="70"/>
  <c r="AU210" i="70"/>
  <c r="AU206" i="70"/>
  <c r="BK42" i="70"/>
  <c r="BK37" i="70"/>
  <c r="BK35" i="70"/>
  <c r="BK33" i="70"/>
  <c r="BK31" i="70"/>
  <c r="BK29" i="70"/>
  <c r="BK27" i="70"/>
  <c r="BK25" i="70"/>
  <c r="BK23" i="70"/>
  <c r="AU41" i="70"/>
  <c r="BK39" i="70"/>
  <c r="BK34" i="70"/>
  <c r="BK30" i="70"/>
  <c r="BK24" i="70"/>
  <c r="BK43" i="70"/>
  <c r="AU42" i="70"/>
  <c r="AU43" i="70"/>
  <c r="AU40" i="70"/>
  <c r="AU39" i="70"/>
  <c r="AU38" i="70"/>
  <c r="AU36" i="70"/>
  <c r="AU34" i="70"/>
  <c r="AU32" i="70"/>
  <c r="AU30" i="70"/>
  <c r="AU28" i="70"/>
  <c r="AU26" i="70"/>
  <c r="AU24" i="70"/>
  <c r="AU22" i="70"/>
  <c r="BK40" i="70"/>
  <c r="BK38" i="70"/>
  <c r="BK36" i="70"/>
  <c r="BK32" i="70"/>
  <c r="BK28" i="70"/>
  <c r="BK26" i="70"/>
  <c r="BK22" i="70"/>
  <c r="BK41" i="70"/>
  <c r="AU37" i="70"/>
  <c r="AU29" i="70"/>
  <c r="AU25" i="70"/>
  <c r="AU27" i="70"/>
  <c r="AU31" i="70"/>
  <c r="AU23" i="70"/>
  <c r="AU33" i="70"/>
  <c r="AU35" i="70"/>
  <c r="AS221" i="70"/>
  <c r="AS219" i="70"/>
  <c r="AS217" i="70"/>
  <c r="AS215" i="70"/>
  <c r="BI221" i="70"/>
  <c r="BI219" i="70"/>
  <c r="BI217" i="70"/>
  <c r="BI215" i="70"/>
  <c r="BI213" i="70"/>
  <c r="BI211" i="70"/>
  <c r="AS222" i="70"/>
  <c r="AS218" i="70"/>
  <c r="AS214" i="70"/>
  <c r="AS210" i="70"/>
  <c r="BI222" i="70"/>
  <c r="BI218" i="70"/>
  <c r="BI214" i="70"/>
  <c r="AS212" i="70"/>
  <c r="BI210" i="70"/>
  <c r="AS216" i="70"/>
  <c r="AS211" i="70"/>
  <c r="BI216" i="70"/>
  <c r="AS213" i="70"/>
  <c r="AS220" i="70"/>
  <c r="BI212" i="70"/>
  <c r="BI220" i="70"/>
  <c r="AS41" i="70"/>
  <c r="BI40" i="70"/>
  <c r="BI39" i="70"/>
  <c r="BI38" i="70"/>
  <c r="BI36" i="70"/>
  <c r="BI34" i="70"/>
  <c r="BI32" i="70"/>
  <c r="BI30" i="70"/>
  <c r="BI28" i="70"/>
  <c r="BI26" i="70"/>
  <c r="BI24" i="70"/>
  <c r="BI22" i="70"/>
  <c r="BI42" i="70"/>
  <c r="BI33" i="70"/>
  <c r="BI29" i="70"/>
  <c r="BI27" i="70"/>
  <c r="BI23" i="70"/>
  <c r="AS40" i="70"/>
  <c r="AS38" i="70"/>
  <c r="AS42" i="70"/>
  <c r="BI41" i="70"/>
  <c r="AS37" i="70"/>
  <c r="AS35" i="70"/>
  <c r="AS33" i="70"/>
  <c r="AS31" i="70"/>
  <c r="AS29" i="70"/>
  <c r="AS27" i="70"/>
  <c r="AS25" i="70"/>
  <c r="AS23" i="70"/>
  <c r="BI37" i="70"/>
  <c r="BI35" i="70"/>
  <c r="BI31" i="70"/>
  <c r="BI25" i="70"/>
  <c r="AS39" i="70"/>
  <c r="AS36" i="70"/>
  <c r="AS28" i="70"/>
  <c r="AS24" i="70"/>
  <c r="AS26" i="70"/>
  <c r="AS30" i="70"/>
  <c r="AS22" i="70"/>
  <c r="AS32" i="70"/>
  <c r="AS34" i="70"/>
  <c r="AZ222" i="70"/>
  <c r="AZ220" i="70"/>
  <c r="AZ218" i="70"/>
  <c r="AJ221" i="70"/>
  <c r="AJ219" i="70"/>
  <c r="AZ221" i="70"/>
  <c r="AJ222" i="70"/>
  <c r="AJ218" i="70"/>
  <c r="AZ219" i="70"/>
  <c r="AJ220" i="70"/>
  <c r="AJ34" i="70"/>
  <c r="AJ32" i="70"/>
  <c r="AJ30" i="70"/>
  <c r="AJ28" i="70"/>
  <c r="AJ26" i="70"/>
  <c r="AJ24" i="70"/>
  <c r="AJ22" i="70"/>
  <c r="AJ33" i="70"/>
  <c r="AJ29" i="70"/>
  <c r="AJ27" i="70"/>
  <c r="AJ23" i="70"/>
  <c r="AZ34" i="70"/>
  <c r="AZ32" i="70"/>
  <c r="AZ30" i="70"/>
  <c r="AZ28" i="70"/>
  <c r="AZ26" i="70"/>
  <c r="AZ24" i="70"/>
  <c r="AZ22" i="70"/>
  <c r="AJ35" i="70"/>
  <c r="AJ31" i="70"/>
  <c r="AJ25" i="70"/>
  <c r="AZ31" i="70"/>
  <c r="AZ23" i="70"/>
  <c r="AZ27" i="70"/>
  <c r="AZ29" i="70"/>
  <c r="AZ33" i="70"/>
  <c r="AZ25" i="70"/>
  <c r="AZ35" i="70"/>
  <c r="BD222" i="70"/>
  <c r="BD220" i="70"/>
  <c r="BD218" i="70"/>
  <c r="BD216" i="70"/>
  <c r="BD214" i="70"/>
  <c r="AN221" i="70"/>
  <c r="AN219" i="70"/>
  <c r="AN217" i="70"/>
  <c r="AN215" i="70"/>
  <c r="AN213" i="70"/>
  <c r="BD219" i="70"/>
  <c r="BD215" i="70"/>
  <c r="BD211" i="70"/>
  <c r="AN220" i="70"/>
  <c r="AN216" i="70"/>
  <c r="AN212" i="70"/>
  <c r="AN210" i="70"/>
  <c r="BD221" i="70"/>
  <c r="BD212" i="70"/>
  <c r="AN222" i="70"/>
  <c r="AN214" i="70"/>
  <c r="BD213" i="70"/>
  <c r="BD210" i="70"/>
  <c r="AN218" i="70"/>
  <c r="AN211" i="70"/>
  <c r="BD217" i="70"/>
  <c r="AN40" i="70"/>
  <c r="AN39" i="70"/>
  <c r="AN38" i="70"/>
  <c r="AN36" i="70"/>
  <c r="AN34" i="70"/>
  <c r="AN32" i="70"/>
  <c r="AN30" i="70"/>
  <c r="AN28" i="70"/>
  <c r="AN26" i="70"/>
  <c r="AN24" i="70"/>
  <c r="AN22" i="70"/>
  <c r="BD41" i="70"/>
  <c r="AN37" i="70"/>
  <c r="AN35" i="70"/>
  <c r="AN31" i="70"/>
  <c r="AN25" i="70"/>
  <c r="BD42" i="70"/>
  <c r="AN41" i="70"/>
  <c r="BD40" i="70"/>
  <c r="BD39" i="70"/>
  <c r="BD38" i="70"/>
  <c r="BD36" i="70"/>
  <c r="BD34" i="70"/>
  <c r="BD32" i="70"/>
  <c r="BD30" i="70"/>
  <c r="BD28" i="70"/>
  <c r="BD26" i="70"/>
  <c r="BD24" i="70"/>
  <c r="BD22" i="70"/>
  <c r="BD43" i="70"/>
  <c r="AN42" i="70"/>
  <c r="AN33" i="70"/>
  <c r="AN29" i="70"/>
  <c r="AN27" i="70"/>
  <c r="AN23" i="70"/>
  <c r="AN43" i="70"/>
  <c r="BD33" i="70"/>
  <c r="BD25" i="70"/>
  <c r="BD29" i="70"/>
  <c r="BD31" i="70"/>
  <c r="BD35" i="70"/>
  <c r="BD27" i="70"/>
  <c r="BD37" i="70"/>
  <c r="BD23" i="70"/>
  <c r="BH222" i="70"/>
  <c r="BH220" i="70"/>
  <c r="BH218" i="70"/>
  <c r="BH216" i="70"/>
  <c r="BH214" i="70"/>
  <c r="AR221" i="70"/>
  <c r="AR219" i="70"/>
  <c r="AR217" i="70"/>
  <c r="AR215" i="70"/>
  <c r="AR213" i="70"/>
  <c r="BH221" i="70"/>
  <c r="BH217" i="70"/>
  <c r="BH213" i="70"/>
  <c r="AR222" i="70"/>
  <c r="AR218" i="70"/>
  <c r="AR214" i="70"/>
  <c r="BH211" i="70"/>
  <c r="BH215" i="70"/>
  <c r="AR212" i="70"/>
  <c r="AR216" i="70"/>
  <c r="AR211" i="70"/>
  <c r="AR220" i="70"/>
  <c r="BH219" i="70"/>
  <c r="BH212" i="70"/>
  <c r="AR40" i="70"/>
  <c r="AR39" i="70"/>
  <c r="AR38" i="70"/>
  <c r="AR36" i="70"/>
  <c r="AR34" i="70"/>
  <c r="AR32" i="70"/>
  <c r="AR30" i="70"/>
  <c r="AR28" i="70"/>
  <c r="AR26" i="70"/>
  <c r="AR24" i="70"/>
  <c r="AR22" i="70"/>
  <c r="AR42" i="70"/>
  <c r="AR33" i="70"/>
  <c r="AR29" i="70"/>
  <c r="AR27" i="70"/>
  <c r="AR23" i="70"/>
  <c r="BH37" i="70"/>
  <c r="AR41" i="70"/>
  <c r="BH40" i="70"/>
  <c r="BH39" i="70"/>
  <c r="BH38" i="70"/>
  <c r="BH36" i="70"/>
  <c r="BH34" i="70"/>
  <c r="BH32" i="70"/>
  <c r="BH30" i="70"/>
  <c r="BH28" i="70"/>
  <c r="BH26" i="70"/>
  <c r="BH24" i="70"/>
  <c r="BH22" i="70"/>
  <c r="BH41" i="70"/>
  <c r="AR37" i="70"/>
  <c r="AR35" i="70"/>
  <c r="AR31" i="70"/>
  <c r="AR25" i="70"/>
  <c r="BH42" i="70"/>
  <c r="BH35" i="70"/>
  <c r="BH27" i="70"/>
  <c r="BH31" i="70"/>
  <c r="BH33" i="70"/>
  <c r="BH29" i="70"/>
  <c r="BH23" i="70"/>
  <c r="BH25" i="70"/>
  <c r="BL222" i="70"/>
  <c r="BL220" i="70"/>
  <c r="BL218" i="70"/>
  <c r="AV221" i="70"/>
  <c r="AV219" i="70"/>
  <c r="BL219" i="70"/>
  <c r="AV220" i="70"/>
  <c r="AV218" i="70"/>
  <c r="AV222" i="70"/>
  <c r="BL221" i="70"/>
  <c r="AV40" i="70"/>
  <c r="AV39" i="70"/>
  <c r="AV38" i="70"/>
  <c r="AV36" i="70"/>
  <c r="AV34" i="70"/>
  <c r="AV32" i="70"/>
  <c r="AV30" i="70"/>
  <c r="AV28" i="70"/>
  <c r="AV26" i="70"/>
  <c r="AV24" i="70"/>
  <c r="AV22" i="70"/>
  <c r="AV37" i="70"/>
  <c r="AV35" i="70"/>
  <c r="AV31" i="70"/>
  <c r="AV25" i="70"/>
  <c r="BL40" i="70"/>
  <c r="BL39" i="70"/>
  <c r="BL38" i="70"/>
  <c r="BL36" i="70"/>
  <c r="BL34" i="70"/>
  <c r="BL32" i="70"/>
  <c r="BL30" i="70"/>
  <c r="BL28" i="70"/>
  <c r="BL26" i="70"/>
  <c r="BL24" i="70"/>
  <c r="BL22" i="70"/>
  <c r="AV33" i="70"/>
  <c r="AV29" i="70"/>
  <c r="AV27" i="70"/>
  <c r="AV23" i="70"/>
  <c r="BL37" i="70"/>
  <c r="BL29" i="70"/>
  <c r="BL33" i="70"/>
  <c r="BL35" i="70"/>
  <c r="BL31" i="70"/>
  <c r="BL23" i="70"/>
  <c r="BL25" i="70"/>
  <c r="BL27" i="70"/>
  <c r="CS140" i="71"/>
  <c r="CS32" i="71"/>
  <c r="CS26" i="71"/>
  <c r="CS48" i="71"/>
  <c r="CS30" i="71"/>
  <c r="CS22" i="71"/>
  <c r="CS24" i="71"/>
  <c r="CS50" i="71"/>
  <c r="BX92" i="71"/>
  <c r="EE24" i="71"/>
  <c r="EE39" i="71"/>
  <c r="EE23" i="71"/>
  <c r="EE26" i="71"/>
  <c r="EE45" i="71"/>
  <c r="EE53" i="71"/>
  <c r="CR35" i="71"/>
  <c r="EI34" i="71"/>
  <c r="EI52" i="71"/>
  <c r="EI43" i="71"/>
  <c r="EI72" i="71"/>
  <c r="EI31" i="71"/>
  <c r="EI48" i="71"/>
  <c r="EI63" i="71"/>
  <c r="EI74" i="71"/>
  <c r="EI84" i="71"/>
  <c r="EI97" i="71"/>
  <c r="EI119" i="71"/>
  <c r="EI22" i="71"/>
  <c r="EI24" i="71"/>
  <c r="EI28" i="71"/>
  <c r="EI36" i="71"/>
  <c r="EI41" i="71"/>
  <c r="EI45" i="71"/>
  <c r="EI49" i="71"/>
  <c r="EI54" i="71"/>
  <c r="EI59" i="71"/>
  <c r="EI64" i="71"/>
  <c r="EI70" i="71"/>
  <c r="EI75" i="71"/>
  <c r="EI80" i="71"/>
  <c r="EI86" i="71"/>
  <c r="EI91" i="71"/>
  <c r="EI98" i="71"/>
  <c r="EI109" i="71"/>
  <c r="EI121" i="71"/>
  <c r="EI56" i="71"/>
  <c r="EI62" i="71"/>
  <c r="EI67" i="71"/>
  <c r="EI78" i="71"/>
  <c r="EI83" i="71"/>
  <c r="EI88" i="71"/>
  <c r="EI96" i="71"/>
  <c r="EI101" i="71"/>
  <c r="EI26" i="71"/>
  <c r="EI35" i="71"/>
  <c r="EI39" i="71"/>
  <c r="EI58" i="71"/>
  <c r="EI68" i="71"/>
  <c r="EI79" i="71"/>
  <c r="EI90" i="71"/>
  <c r="EI104" i="71"/>
  <c r="EI29" i="71"/>
  <c r="EI32" i="71"/>
  <c r="EI38" i="71"/>
  <c r="EI42" i="71"/>
  <c r="EI46" i="71"/>
  <c r="EI51" i="71"/>
  <c r="EI55" i="71"/>
  <c r="EI60" i="71"/>
  <c r="EI66" i="71"/>
  <c r="EI71" i="71"/>
  <c r="EI76" i="71"/>
  <c r="EI82" i="71"/>
  <c r="EI87" i="71"/>
  <c r="EI92" i="71"/>
  <c r="EI100" i="71"/>
  <c r="EI110" i="71"/>
  <c r="EI128" i="71"/>
  <c r="EI113" i="71"/>
  <c r="EI118" i="71"/>
  <c r="EI131" i="71"/>
  <c r="EI23" i="71"/>
  <c r="EI25" i="71"/>
  <c r="EI27" i="71"/>
  <c r="EI30" i="71"/>
  <c r="EI33" i="71"/>
  <c r="EI37" i="71"/>
  <c r="EI40" i="71"/>
  <c r="EI44" i="71"/>
  <c r="EI47" i="71"/>
  <c r="EI50" i="71"/>
  <c r="EI53" i="71"/>
  <c r="EI57" i="71"/>
  <c r="EI61" i="71"/>
  <c r="EI65" i="71"/>
  <c r="EI69" i="71"/>
  <c r="EI73" i="71"/>
  <c r="EI77" i="71"/>
  <c r="EI81" i="71"/>
  <c r="EI85" i="71"/>
  <c r="EI89" i="71"/>
  <c r="EI94" i="71"/>
  <c r="EI99" i="71"/>
  <c r="EI106" i="71"/>
  <c r="EI116" i="71"/>
  <c r="EI124" i="71"/>
  <c r="CM48" i="71"/>
  <c r="EE51" i="71"/>
  <c r="EE37" i="71"/>
  <c r="EE43" i="71"/>
  <c r="EE93" i="71"/>
  <c r="EE35" i="71"/>
  <c r="EE28" i="71"/>
  <c r="EE30" i="71"/>
  <c r="EE47" i="71"/>
  <c r="EE55" i="71"/>
  <c r="EE59" i="71"/>
  <c r="EE49" i="71"/>
  <c r="EE57" i="71"/>
  <c r="EE61" i="71"/>
  <c r="EE67" i="71"/>
  <c r="EE65" i="71"/>
  <c r="EE63" i="71"/>
  <c r="EE73" i="71"/>
  <c r="EE79" i="71"/>
  <c r="EE71" i="71"/>
  <c r="EE77" i="71"/>
  <c r="EE69" i="71"/>
  <c r="EE87" i="71"/>
  <c r="EE85" i="71"/>
  <c r="EE75" i="71"/>
  <c r="EE83" i="71"/>
  <c r="EE81" i="71"/>
  <c r="EE89" i="71"/>
  <c r="EE125" i="71"/>
  <c r="EE127" i="71"/>
  <c r="EE91" i="71"/>
  <c r="EE96" i="71"/>
  <c r="EE106" i="71"/>
  <c r="EE97" i="71"/>
  <c r="EE101" i="71"/>
  <c r="EE115" i="71"/>
  <c r="EE99" i="71"/>
  <c r="EE25" i="71"/>
  <c r="EE31" i="71"/>
  <c r="EE33" i="71"/>
  <c r="EE41" i="71"/>
  <c r="EE48" i="71"/>
  <c r="EE50" i="71"/>
  <c r="EE52" i="71"/>
  <c r="EE54" i="71"/>
  <c r="EE56" i="71"/>
  <c r="EE58" i="71"/>
  <c r="EE60" i="71"/>
  <c r="EE62" i="71"/>
  <c r="EE64" i="71"/>
  <c r="EE66" i="71"/>
  <c r="EE68" i="71"/>
  <c r="EE70" i="71"/>
  <c r="EE72" i="71"/>
  <c r="EE74" i="71"/>
  <c r="EE76" i="71"/>
  <c r="EE78" i="71"/>
  <c r="EE80" i="71"/>
  <c r="EE82" i="71"/>
  <c r="EE84" i="71"/>
  <c r="EE86" i="71"/>
  <c r="EE88" i="71"/>
  <c r="EE90" i="71"/>
  <c r="EE92" i="71"/>
  <c r="EE95" i="71"/>
  <c r="EE105" i="71"/>
  <c r="EE110" i="71"/>
  <c r="EE98" i="71"/>
  <c r="EE100" i="71"/>
  <c r="EE103" i="71"/>
  <c r="EE123" i="71"/>
  <c r="EE22" i="71"/>
  <c r="EE27" i="71"/>
  <c r="EE29" i="71"/>
  <c r="EE32" i="71"/>
  <c r="EE34" i="71"/>
  <c r="EE36" i="71"/>
  <c r="EE38" i="71"/>
  <c r="EE40" i="71"/>
  <c r="EE42" i="71"/>
  <c r="EE44" i="71"/>
  <c r="EE46" i="71"/>
  <c r="EE94" i="71"/>
  <c r="EE108" i="71"/>
  <c r="EE119" i="71"/>
  <c r="CI48" i="71"/>
  <c r="ED22" i="71"/>
  <c r="ED25" i="71"/>
  <c r="ED28" i="71"/>
  <c r="ED78" i="71"/>
  <c r="ED33" i="71"/>
  <c r="ED42" i="71"/>
  <c r="ED51" i="71"/>
  <c r="ED41" i="71"/>
  <c r="CH129" i="71"/>
  <c r="CH104" i="71"/>
  <c r="CH99" i="71"/>
  <c r="CH72" i="71"/>
  <c r="CH89" i="71"/>
  <c r="CH117" i="71"/>
  <c r="CH23" i="71"/>
  <c r="CH68" i="71"/>
  <c r="CH110" i="71"/>
  <c r="CH38" i="71"/>
  <c r="CH44" i="71"/>
  <c r="CH54" i="71"/>
  <c r="CH93" i="71"/>
  <c r="CH40" i="71"/>
  <c r="CH46" i="71"/>
  <c r="CH56" i="71"/>
  <c r="CH112" i="71"/>
  <c r="CH143" i="71"/>
  <c r="CH28" i="71"/>
  <c r="CH29" i="71"/>
  <c r="CH32" i="71"/>
  <c r="CH33" i="71"/>
  <c r="CH34" i="71"/>
  <c r="CH48" i="71"/>
  <c r="CH49" i="71"/>
  <c r="CH60" i="71"/>
  <c r="CH76" i="71"/>
  <c r="CH81" i="71"/>
  <c r="CH108" i="71"/>
  <c r="CH115" i="71"/>
  <c r="CH126" i="71"/>
  <c r="CH206" i="71"/>
  <c r="CH36" i="71"/>
  <c r="CH51" i="71"/>
  <c r="CH52" i="71"/>
  <c r="CH64" i="71"/>
  <c r="CH85" i="71"/>
  <c r="CH106" i="71"/>
  <c r="CH124" i="71"/>
  <c r="CH132" i="71"/>
  <c r="CH62" i="71"/>
  <c r="CH30" i="71"/>
  <c r="CH31" i="71"/>
  <c r="CH37" i="71"/>
  <c r="CH41" i="71"/>
  <c r="CH42" i="71"/>
  <c r="CH43" i="71"/>
  <c r="CH47" i="71"/>
  <c r="CH53" i="71"/>
  <c r="CH57" i="71"/>
  <c r="CH61" i="71"/>
  <c r="CH65" i="71"/>
  <c r="CH69" i="71"/>
  <c r="CH73" i="71"/>
  <c r="CH77" i="71"/>
  <c r="CH82" i="71"/>
  <c r="CH86" i="71"/>
  <c r="CH90" i="71"/>
  <c r="CH96" i="71"/>
  <c r="CH100" i="71"/>
  <c r="CH107" i="71"/>
  <c r="CH111" i="71"/>
  <c r="CH114" i="71"/>
  <c r="CH119" i="71"/>
  <c r="CH121" i="71"/>
  <c r="CH139" i="71"/>
  <c r="CH22" i="71"/>
  <c r="CH24" i="71"/>
  <c r="CH25" i="71"/>
  <c r="CH26" i="71"/>
  <c r="CH27" i="71"/>
  <c r="CH35" i="71"/>
  <c r="CH39" i="71"/>
  <c r="CH45" i="71"/>
  <c r="CH50" i="71"/>
  <c r="CH55" i="71"/>
  <c r="CH59" i="71"/>
  <c r="CH63" i="71"/>
  <c r="CH67" i="71"/>
  <c r="CH71" i="71"/>
  <c r="CH75" i="71"/>
  <c r="CH80" i="71"/>
  <c r="CH84" i="71"/>
  <c r="CH88" i="71"/>
  <c r="CH92" i="71"/>
  <c r="CH95" i="71"/>
  <c r="CH98" i="71"/>
  <c r="CH102" i="71"/>
  <c r="CH113" i="71"/>
  <c r="CH118" i="71"/>
  <c r="CH122" i="71"/>
  <c r="CH130" i="71"/>
  <c r="CH133" i="71"/>
  <c r="CH58" i="71"/>
  <c r="CH66" i="71"/>
  <c r="CH70" i="71"/>
  <c r="CH74" i="71"/>
  <c r="CH78" i="71"/>
  <c r="CH79" i="71"/>
  <c r="CH83" i="71"/>
  <c r="CH87" i="71"/>
  <c r="CH91" i="71"/>
  <c r="CH94" i="71"/>
  <c r="CH97" i="71"/>
  <c r="CH101" i="71"/>
  <c r="CH103" i="71"/>
  <c r="CH105" i="71"/>
  <c r="CH109" i="71"/>
  <c r="CH116" i="71"/>
  <c r="CH120" i="71"/>
  <c r="CH123" i="71"/>
  <c r="CH125" i="71"/>
  <c r="CH128" i="71"/>
  <c r="CH131" i="71"/>
  <c r="CH136" i="71"/>
  <c r="CH220" i="71"/>
  <c r="CQ48" i="71"/>
  <c r="EM28" i="71"/>
  <c r="EM78" i="71"/>
  <c r="EM82" i="71"/>
  <c r="EM83" i="71"/>
  <c r="EM95" i="71"/>
  <c r="EM24" i="71"/>
  <c r="EM30" i="71"/>
  <c r="EM31" i="71"/>
  <c r="EM42" i="71"/>
  <c r="EM43" i="71"/>
  <c r="EM44" i="71"/>
  <c r="EM45" i="71"/>
  <c r="EM46" i="71"/>
  <c r="EM47" i="71"/>
  <c r="EM93" i="71"/>
  <c r="EM94" i="71"/>
  <c r="EM102" i="71"/>
  <c r="EM105" i="71"/>
  <c r="EM22" i="71"/>
  <c r="EM41" i="71"/>
  <c r="EM79" i="71"/>
  <c r="EM81" i="71"/>
  <c r="EM85" i="71"/>
  <c r="EM103" i="71"/>
  <c r="EM25" i="71"/>
  <c r="EM32" i="71"/>
  <c r="EM48" i="71"/>
  <c r="EM49" i="71"/>
  <c r="EM50" i="71"/>
  <c r="EM23" i="71"/>
  <c r="EM29" i="71"/>
  <c r="EM80" i="71"/>
  <c r="EM84" i="71"/>
  <c r="EM96" i="71"/>
  <c r="EM26" i="71"/>
  <c r="EM27" i="71"/>
  <c r="EM33" i="71"/>
  <c r="EM34" i="71"/>
  <c r="EM35" i="71"/>
  <c r="EM36" i="71"/>
  <c r="EM37" i="71"/>
  <c r="EM38" i="71"/>
  <c r="EM39" i="71"/>
  <c r="EM40" i="71"/>
  <c r="EM51" i="71"/>
  <c r="EM52" i="71"/>
  <c r="EM53" i="71"/>
  <c r="EM54" i="71"/>
  <c r="EM55" i="71"/>
  <c r="EM56" i="71"/>
  <c r="EM57" i="71"/>
  <c r="EM58" i="71"/>
  <c r="EM59" i="71"/>
  <c r="EM60" i="71"/>
  <c r="EM61" i="71"/>
  <c r="EM62" i="71"/>
  <c r="EM63" i="71"/>
  <c r="EM64" i="71"/>
  <c r="EM65" i="71"/>
  <c r="EM66" i="71"/>
  <c r="EM67" i="71"/>
  <c r="EM68" i="71"/>
  <c r="EM69" i="71"/>
  <c r="EM70" i="71"/>
  <c r="EM71" i="71"/>
  <c r="EM72" i="71"/>
  <c r="EM73" i="71"/>
  <c r="EM74" i="71"/>
  <c r="EM75" i="71"/>
  <c r="EM76" i="71"/>
  <c r="EM77" i="71"/>
  <c r="EM87" i="71"/>
  <c r="EM88" i="71"/>
  <c r="EM89" i="71"/>
  <c r="EM90" i="71"/>
  <c r="EM91" i="71"/>
  <c r="EM98" i="71"/>
  <c r="EM99" i="71"/>
  <c r="EM100" i="71"/>
  <c r="EM101" i="71"/>
  <c r="EM112" i="71"/>
  <c r="EM129" i="71"/>
  <c r="EM111" i="71"/>
  <c r="EM132" i="71"/>
  <c r="EM137" i="71"/>
  <c r="EM143" i="71"/>
  <c r="EM149" i="71"/>
  <c r="EM133" i="71"/>
  <c r="EM150" i="71"/>
  <c r="EH61" i="71"/>
  <c r="CL62" i="71"/>
  <c r="EH36" i="71"/>
  <c r="CL142" i="71"/>
  <c r="EH57" i="71"/>
  <c r="EH27" i="71"/>
  <c r="CL56" i="71"/>
  <c r="CL81" i="71"/>
  <c r="CL102" i="71"/>
  <c r="CL70" i="71"/>
  <c r="CL126" i="71"/>
  <c r="CL139" i="71"/>
  <c r="CL158" i="71"/>
  <c r="CL59" i="71"/>
  <c r="CL78" i="71"/>
  <c r="CL174" i="71"/>
  <c r="CL116" i="71"/>
  <c r="CL31" i="71"/>
  <c r="CL40" i="71"/>
  <c r="EH150" i="71"/>
  <c r="CL164" i="71"/>
  <c r="CL49" i="71"/>
  <c r="CL66" i="71"/>
  <c r="CL97" i="71"/>
  <c r="CL98" i="71"/>
  <c r="CL108" i="71"/>
  <c r="CL113" i="71"/>
  <c r="CL119" i="71"/>
  <c r="CL120" i="71"/>
  <c r="CL170" i="71"/>
  <c r="CL46" i="71"/>
  <c r="CL52" i="71"/>
  <c r="CL74" i="71"/>
  <c r="CL85" i="71"/>
  <c r="CL90" i="71"/>
  <c r="CL22" i="71"/>
  <c r="CL24" i="71"/>
  <c r="CL26" i="71"/>
  <c r="CL28" i="71"/>
  <c r="CL33" i="71"/>
  <c r="CL36" i="71"/>
  <c r="CL39" i="71"/>
  <c r="CL42" i="71"/>
  <c r="CL45" i="71"/>
  <c r="CL55" i="71"/>
  <c r="CL58" i="71"/>
  <c r="CL65" i="71"/>
  <c r="CL69" i="71"/>
  <c r="CL73" i="71"/>
  <c r="CL77" i="71"/>
  <c r="CL80" i="71"/>
  <c r="CL84" i="71"/>
  <c r="CL89" i="71"/>
  <c r="CL95" i="71"/>
  <c r="CL96" i="71"/>
  <c r="CL101" i="71"/>
  <c r="CL103" i="71"/>
  <c r="CL104" i="71"/>
  <c r="CL109" i="71"/>
  <c r="CL114" i="71"/>
  <c r="CL117" i="71"/>
  <c r="CL123" i="71"/>
  <c r="CL141" i="71"/>
  <c r="CL157" i="71"/>
  <c r="CL163" i="71"/>
  <c r="CL173" i="71"/>
  <c r="CL25" i="71"/>
  <c r="CL27" i="71"/>
  <c r="CL29" i="71"/>
  <c r="CL32" i="71"/>
  <c r="CL34" i="71"/>
  <c r="CL37" i="71"/>
  <c r="CL41" i="71"/>
  <c r="CL43" i="71"/>
  <c r="CL47" i="71"/>
  <c r="CL50" i="71"/>
  <c r="CL53" i="71"/>
  <c r="CL57" i="71"/>
  <c r="CL60" i="71"/>
  <c r="CL63" i="71"/>
  <c r="CL67" i="71"/>
  <c r="CL71" i="71"/>
  <c r="CL75" i="71"/>
  <c r="CL82" i="71"/>
  <c r="CL86" i="71"/>
  <c r="CL87" i="71"/>
  <c r="CL91" i="71"/>
  <c r="CL99" i="71"/>
  <c r="CL112" i="71"/>
  <c r="CL115" i="71"/>
  <c r="CL118" i="71"/>
  <c r="CL122" i="71"/>
  <c r="CL125" i="71"/>
  <c r="CL127" i="71"/>
  <c r="CL132" i="71"/>
  <c r="CL140" i="71"/>
  <c r="CL160" i="71"/>
  <c r="CL169" i="71"/>
  <c r="CL179" i="71"/>
  <c r="CL23" i="71"/>
  <c r="CL30" i="71"/>
  <c r="CL35" i="71"/>
  <c r="CL38" i="71"/>
  <c r="CL44" i="71"/>
  <c r="CL48" i="71"/>
  <c r="CL51" i="71"/>
  <c r="CL54" i="71"/>
  <c r="CL61" i="71"/>
  <c r="CL64" i="71"/>
  <c r="CL68" i="71"/>
  <c r="CL72" i="71"/>
  <c r="CL76" i="71"/>
  <c r="CL79" i="71"/>
  <c r="CL83" i="71"/>
  <c r="CL88" i="71"/>
  <c r="CL92" i="71"/>
  <c r="CL93" i="71"/>
  <c r="CL94" i="71"/>
  <c r="CL100" i="71"/>
  <c r="CL105" i="71"/>
  <c r="CL106" i="71"/>
  <c r="CL107" i="71"/>
  <c r="CL110" i="71"/>
  <c r="CL111" i="71"/>
  <c r="CL121" i="71"/>
  <c r="CL124" i="71"/>
  <c r="CL129" i="71"/>
  <c r="CL131" i="71"/>
  <c r="CL152" i="71"/>
  <c r="CL161" i="71"/>
  <c r="CL194" i="71"/>
  <c r="CP36" i="71"/>
  <c r="CP68" i="71"/>
  <c r="EL37" i="71"/>
  <c r="EL74" i="71"/>
  <c r="CP24" i="71"/>
  <c r="EL105" i="71"/>
  <c r="CP150" i="71"/>
  <c r="EL22" i="71"/>
  <c r="CP55" i="71"/>
  <c r="EL69" i="71"/>
  <c r="EL87" i="71"/>
  <c r="CP28" i="71"/>
  <c r="CP41" i="71"/>
  <c r="CP53" i="71"/>
  <c r="CP77" i="71"/>
  <c r="CP95" i="71"/>
  <c r="CP110" i="71"/>
  <c r="CP168" i="71"/>
  <c r="CP171" i="71"/>
  <c r="CP39" i="71"/>
  <c r="CP46" i="71"/>
  <c r="CP64" i="71"/>
  <c r="CP75" i="71"/>
  <c r="CP91" i="71"/>
  <c r="CP34" i="71"/>
  <c r="CP48" i="71"/>
  <c r="CP66" i="71"/>
  <c r="CP109" i="71"/>
  <c r="CP137" i="71"/>
  <c r="CP31" i="71"/>
  <c r="CP44" i="71"/>
  <c r="CP57" i="71"/>
  <c r="CP62" i="71"/>
  <c r="CP89" i="71"/>
  <c r="CP102" i="71"/>
  <c r="CP103" i="71"/>
  <c r="CP164" i="71"/>
  <c r="CP22" i="71"/>
  <c r="CP30" i="71"/>
  <c r="CP50" i="71"/>
  <c r="CP59" i="71"/>
  <c r="CP61" i="71"/>
  <c r="CP70" i="71"/>
  <c r="CP72" i="71"/>
  <c r="CP79" i="71"/>
  <c r="CP83" i="71"/>
  <c r="CP100" i="71"/>
  <c r="CP124" i="71"/>
  <c r="CP125" i="71"/>
  <c r="CP153" i="71"/>
  <c r="CP23" i="71"/>
  <c r="CP26" i="71"/>
  <c r="CP32" i="71"/>
  <c r="CP35" i="71"/>
  <c r="CP38" i="71"/>
  <c r="CP40" i="71"/>
  <c r="CP43" i="71"/>
  <c r="CP45" i="71"/>
  <c r="CP47" i="71"/>
  <c r="CP52" i="71"/>
  <c r="CP54" i="71"/>
  <c r="CP56" i="71"/>
  <c r="CP63" i="71"/>
  <c r="CP65" i="71"/>
  <c r="CP67" i="71"/>
  <c r="CP69" i="71"/>
  <c r="CP76" i="71"/>
  <c r="CP78" i="71"/>
  <c r="CP88" i="71"/>
  <c r="CP90" i="71"/>
  <c r="CP93" i="71"/>
  <c r="CP98" i="71"/>
  <c r="CP106" i="71"/>
  <c r="CP115" i="71"/>
  <c r="CP119" i="71"/>
  <c r="CP127" i="71"/>
  <c r="CP135" i="71"/>
  <c r="CP145" i="71"/>
  <c r="CP156" i="71"/>
  <c r="CP160" i="71"/>
  <c r="CP27" i="71"/>
  <c r="CP33" i="71"/>
  <c r="CP74" i="71"/>
  <c r="CP81" i="71"/>
  <c r="CP85" i="71"/>
  <c r="CP104" i="71"/>
  <c r="CP25" i="71"/>
  <c r="CP29" i="71"/>
  <c r="CP37" i="71"/>
  <c r="CP42" i="71"/>
  <c r="CP49" i="71"/>
  <c r="CP51" i="71"/>
  <c r="CP58" i="71"/>
  <c r="CP60" i="71"/>
  <c r="CP71" i="71"/>
  <c r="CP73" i="71"/>
  <c r="CP80" i="71"/>
  <c r="CP82" i="71"/>
  <c r="CP84" i="71"/>
  <c r="CP87" i="71"/>
  <c r="CP113" i="71"/>
  <c r="CP114" i="71"/>
  <c r="CP149" i="71"/>
  <c r="CP166" i="71"/>
  <c r="CP207" i="71"/>
  <c r="CK28" i="71"/>
  <c r="CK53" i="71"/>
  <c r="CK118" i="71"/>
  <c r="CK48" i="71"/>
  <c r="CK33" i="71"/>
  <c r="CK44" i="71"/>
  <c r="CK61" i="71"/>
  <c r="CG30" i="71"/>
  <c r="CG29" i="71"/>
  <c r="CG24" i="71"/>
  <c r="CG25" i="71"/>
  <c r="CG121" i="71"/>
  <c r="CO131" i="71"/>
  <c r="CO23" i="71"/>
  <c r="CO59" i="71"/>
  <c r="CO86" i="71"/>
  <c r="CO132" i="71"/>
  <c r="CO29" i="71"/>
  <c r="CO39" i="71"/>
  <c r="CO45" i="71"/>
  <c r="CJ122" i="71"/>
  <c r="EM155" i="71"/>
  <c r="EI149" i="71"/>
  <c r="EE126" i="71"/>
  <c r="EI127" i="71"/>
  <c r="EI134" i="71"/>
  <c r="EI137" i="71"/>
  <c r="EM139" i="71"/>
  <c r="EI146" i="71"/>
  <c r="CH150" i="71"/>
  <c r="CH152" i="71"/>
  <c r="CH156" i="71"/>
  <c r="CL159" i="71"/>
  <c r="CL162" i="71"/>
  <c r="CL171" i="71"/>
  <c r="CL177" i="71"/>
  <c r="CG22" i="71"/>
  <c r="ED23" i="71"/>
  <c r="CO25" i="71"/>
  <c r="ED29" i="71"/>
  <c r="EL30" i="71"/>
  <c r="EL33" i="71"/>
  <c r="CO34" i="71"/>
  <c r="EH38" i="71"/>
  <c r="CS44" i="71"/>
  <c r="CK50" i="71"/>
  <c r="CG58" i="71"/>
  <c r="CG62" i="71"/>
  <c r="CS62" i="71"/>
  <c r="CG63" i="71"/>
  <c r="EL64" i="71"/>
  <c r="ED68" i="71"/>
  <c r="ED71" i="71"/>
  <c r="EL75" i="71"/>
  <c r="CO95" i="71"/>
  <c r="CO105" i="71"/>
  <c r="CS112" i="71"/>
  <c r="EH126" i="71"/>
  <c r="CO22" i="71"/>
  <c r="CG23" i="71"/>
  <c r="EL23" i="71"/>
  <c r="EH26" i="71"/>
  <c r="EC29" i="71"/>
  <c r="EL29" i="71"/>
  <c r="CK31" i="71"/>
  <c r="EH31" i="71"/>
  <c r="EH34" i="71"/>
  <c r="CK35" i="71"/>
  <c r="CS37" i="71"/>
  <c r="CK40" i="71"/>
  <c r="CO41" i="71"/>
  <c r="CO42" i="71"/>
  <c r="CO43" i="71"/>
  <c r="CG46" i="71"/>
  <c r="CK47" i="71"/>
  <c r="ED50" i="71"/>
  <c r="CS66" i="71"/>
  <c r="CO79" i="71"/>
  <c r="EH95" i="71"/>
  <c r="CS96" i="71"/>
  <c r="ED125" i="71"/>
  <c r="CK161" i="71"/>
  <c r="EM162" i="71"/>
  <c r="ED156" i="71"/>
  <c r="EI154" i="71"/>
  <c r="EM161" i="71"/>
  <c r="EM163" i="71"/>
  <c r="EI167" i="71"/>
  <c r="CH177" i="71"/>
  <c r="CB24" i="71"/>
  <c r="EO129" i="71"/>
  <c r="EM109" i="71"/>
  <c r="EM117" i="71"/>
  <c r="EM118" i="71"/>
  <c r="EM126" i="71"/>
  <c r="EM131" i="71"/>
  <c r="EM138" i="71"/>
  <c r="EM147" i="71"/>
  <c r="EM151" i="71"/>
  <c r="EM158" i="71"/>
  <c r="EM86" i="71"/>
  <c r="EM92" i="71"/>
  <c r="EM97" i="71"/>
  <c r="EM104" i="71"/>
  <c r="EM106" i="71"/>
  <c r="EM110" i="71"/>
  <c r="EM113" i="71"/>
  <c r="EM114" i="71"/>
  <c r="EM119" i="71"/>
  <c r="EM122" i="71"/>
  <c r="EM123" i="71"/>
  <c r="EM157" i="71"/>
  <c r="EM159" i="71"/>
  <c r="EM169" i="71"/>
  <c r="EM125" i="71"/>
  <c r="CP128" i="71"/>
  <c r="EM130" i="71"/>
  <c r="CP132" i="71"/>
  <c r="CP134" i="71"/>
  <c r="EM135" i="71"/>
  <c r="EM141" i="71"/>
  <c r="CP143" i="71"/>
  <c r="EM145" i="71"/>
  <c r="CP148" i="71"/>
  <c r="CP151" i="71"/>
  <c r="CP152" i="71"/>
  <c r="EM154" i="71"/>
  <c r="CP161" i="71"/>
  <c r="EM165" i="71"/>
  <c r="EM167" i="71"/>
  <c r="EM170" i="71"/>
  <c r="EM173" i="71"/>
  <c r="EM107" i="71"/>
  <c r="EM108" i="71"/>
  <c r="EM115" i="71"/>
  <c r="EM116" i="71"/>
  <c r="EM120" i="71"/>
  <c r="EM121" i="71"/>
  <c r="EM124" i="71"/>
  <c r="EM127" i="71"/>
  <c r="EM128" i="71"/>
  <c r="EM134" i="71"/>
  <c r="EM136" i="71"/>
  <c r="CP138" i="71"/>
  <c r="CP139" i="71"/>
  <c r="EM140" i="71"/>
  <c r="EM142" i="71"/>
  <c r="EM144" i="71"/>
  <c r="EM146" i="71"/>
  <c r="EM153" i="71"/>
  <c r="CP157" i="71"/>
  <c r="EM166" i="71"/>
  <c r="CP182" i="71"/>
  <c r="CP86" i="71"/>
  <c r="CP94" i="71"/>
  <c r="CP97" i="71"/>
  <c r="CP99" i="71"/>
  <c r="CP101" i="71"/>
  <c r="CP116" i="71"/>
  <c r="CP120" i="71"/>
  <c r="CP121" i="71"/>
  <c r="CP129" i="71"/>
  <c r="CP130" i="71"/>
  <c r="CP142" i="71"/>
  <c r="CP147" i="71"/>
  <c r="CP155" i="71"/>
  <c r="CP159" i="71"/>
  <c r="CP163" i="71"/>
  <c r="CP165" i="71"/>
  <c r="CP167" i="71"/>
  <c r="CP170" i="71"/>
  <c r="CP172" i="71"/>
  <c r="CP179" i="71"/>
  <c r="CP183" i="71"/>
  <c r="CP92" i="71"/>
  <c r="CP96" i="71"/>
  <c r="CP105" i="71"/>
  <c r="CP107" i="71"/>
  <c r="CP108" i="71"/>
  <c r="CP111" i="71"/>
  <c r="CP112" i="71"/>
  <c r="CP117" i="71"/>
  <c r="CP118" i="71"/>
  <c r="CP122" i="71"/>
  <c r="CP123" i="71"/>
  <c r="CP126" i="71"/>
  <c r="CP131" i="71"/>
  <c r="CP133" i="71"/>
  <c r="CP136" i="71"/>
  <c r="CP140" i="71"/>
  <c r="CP141" i="71"/>
  <c r="CP144" i="71"/>
  <c r="CP146" i="71"/>
  <c r="CP154" i="71"/>
  <c r="CP158" i="71"/>
  <c r="CP162" i="71"/>
  <c r="CP169" i="71"/>
  <c r="CP174" i="71"/>
  <c r="CP177" i="71"/>
  <c r="CP180" i="71"/>
  <c r="CP185" i="71"/>
  <c r="CP173" i="71"/>
  <c r="CP175" i="71"/>
  <c r="CP178" i="71"/>
  <c r="CP181" i="71"/>
  <c r="CP187" i="71"/>
  <c r="EI95" i="71"/>
  <c r="EI103" i="71"/>
  <c r="EI105" i="71"/>
  <c r="EI107" i="71"/>
  <c r="EI112" i="71"/>
  <c r="EI115" i="71"/>
  <c r="EI122" i="71"/>
  <c r="EI135" i="71"/>
  <c r="EI136" i="71"/>
  <c r="EI145" i="71"/>
  <c r="EI151" i="71"/>
  <c r="EI155" i="71"/>
  <c r="EI93" i="71"/>
  <c r="EI102" i="71"/>
  <c r="EI108" i="71"/>
  <c r="EI111" i="71"/>
  <c r="EI114" i="71"/>
  <c r="EI117" i="71"/>
  <c r="EI120" i="71"/>
  <c r="EI123" i="71"/>
  <c r="EI125" i="71"/>
  <c r="EI138" i="71"/>
  <c r="EI153" i="71"/>
  <c r="EI129" i="71"/>
  <c r="EI132" i="71"/>
  <c r="EI133" i="71"/>
  <c r="EI139" i="71"/>
  <c r="EI144" i="71"/>
  <c r="CL149" i="71"/>
  <c r="EI150" i="71"/>
  <c r="CL153" i="71"/>
  <c r="CL154" i="71"/>
  <c r="CL155" i="71"/>
  <c r="EI161" i="71"/>
  <c r="EI162" i="71"/>
  <c r="EI163" i="71"/>
  <c r="CL175" i="71"/>
  <c r="CL184" i="71"/>
  <c r="EI126" i="71"/>
  <c r="CL128" i="71"/>
  <c r="EI130" i="71"/>
  <c r="CL136" i="71"/>
  <c r="CL137" i="71"/>
  <c r="CL138" i="71"/>
  <c r="EI140" i="71"/>
  <c r="EI141" i="71"/>
  <c r="EI142" i="71"/>
  <c r="EI143" i="71"/>
  <c r="EI147" i="71"/>
  <c r="CL150" i="71"/>
  <c r="EI157" i="71"/>
  <c r="EI158" i="71"/>
  <c r="EI159" i="71"/>
  <c r="EI165" i="71"/>
  <c r="CL167" i="71"/>
  <c r="CL168" i="71"/>
  <c r="EI169" i="71"/>
  <c r="EI170" i="71"/>
  <c r="EI171" i="71"/>
  <c r="CL130" i="71"/>
  <c r="CL133" i="71"/>
  <c r="CL134" i="71"/>
  <c r="CL135" i="71"/>
  <c r="CL143" i="71"/>
  <c r="CL144" i="71"/>
  <c r="CL145" i="71"/>
  <c r="CL146" i="71"/>
  <c r="CL147" i="71"/>
  <c r="CL148" i="71"/>
  <c r="CL151" i="71"/>
  <c r="CL156" i="71"/>
  <c r="CL165" i="71"/>
  <c r="CL166" i="71"/>
  <c r="CL172" i="71"/>
  <c r="CL192" i="71"/>
  <c r="EE117" i="71"/>
  <c r="EE102" i="71"/>
  <c r="EE104" i="71"/>
  <c r="EE107" i="71"/>
  <c r="EE109" i="71"/>
  <c r="EE111" i="71"/>
  <c r="EE113" i="71"/>
  <c r="EE121" i="71"/>
  <c r="EE131" i="71"/>
  <c r="CH137" i="71"/>
  <c r="CH142" i="71"/>
  <c r="CH149" i="71"/>
  <c r="EE150" i="71"/>
  <c r="CH151" i="71"/>
  <c r="CH153" i="71"/>
  <c r="EE112" i="71"/>
  <c r="EE114" i="71"/>
  <c r="EE116" i="71"/>
  <c r="EE118" i="71"/>
  <c r="EE120" i="71"/>
  <c r="EE122" i="71"/>
  <c r="EE124" i="71"/>
  <c r="EE132" i="71"/>
  <c r="CH135" i="71"/>
  <c r="CH140" i="71"/>
  <c r="EE161" i="71"/>
  <c r="CH168" i="71"/>
  <c r="CH127" i="71"/>
  <c r="CH134" i="71"/>
  <c r="CH138" i="71"/>
  <c r="CH141" i="71"/>
  <c r="CH167" i="71"/>
  <c r="CH176" i="71"/>
  <c r="CH159" i="71"/>
  <c r="EP26" i="71"/>
  <c r="EP27" i="71"/>
  <c r="EP78" i="71"/>
  <c r="EP88" i="71"/>
  <c r="EP31" i="71"/>
  <c r="EP35" i="71"/>
  <c r="EP36" i="71"/>
  <c r="EP38" i="71"/>
  <c r="EP68" i="71"/>
  <c r="EP40" i="71"/>
  <c r="EP44" i="71"/>
  <c r="EP95" i="71"/>
  <c r="CT111" i="71"/>
  <c r="CT170" i="71"/>
  <c r="CT66" i="71"/>
  <c r="CT23" i="71"/>
  <c r="CT24" i="71"/>
  <c r="CT106" i="71"/>
  <c r="CT171" i="71"/>
  <c r="CT80" i="71"/>
  <c r="CT87" i="71"/>
  <c r="CT119" i="71"/>
  <c r="CT40" i="71"/>
  <c r="CT143" i="71"/>
  <c r="CT29" i="71"/>
  <c r="CT30" i="71"/>
  <c r="CT41" i="71"/>
  <c r="CT46" i="71"/>
  <c r="CT47" i="71"/>
  <c r="CT49" i="71"/>
  <c r="CT90" i="71"/>
  <c r="CT118" i="71"/>
  <c r="CT123" i="71"/>
  <c r="CT135" i="71"/>
  <c r="CT150" i="71"/>
  <c r="CT151" i="71"/>
  <c r="CT160" i="71"/>
  <c r="CT161" i="71"/>
  <c r="CT28" i="71"/>
  <c r="CT33" i="71"/>
  <c r="CT48" i="71"/>
  <c r="CT57" i="71"/>
  <c r="CT77" i="71"/>
  <c r="CT92" i="71"/>
  <c r="CT95" i="71"/>
  <c r="CT97" i="71"/>
  <c r="CT117" i="71"/>
  <c r="CT157" i="71"/>
  <c r="CT165" i="71"/>
  <c r="CT173" i="71"/>
  <c r="CT36" i="71"/>
  <c r="CT58" i="71"/>
  <c r="CT73" i="71"/>
  <c r="CT99" i="71"/>
  <c r="CT107" i="71"/>
  <c r="CT136" i="71"/>
  <c r="CT158" i="71"/>
  <c r="CT164" i="71"/>
  <c r="CT167" i="71"/>
  <c r="CR26" i="71"/>
  <c r="CN22" i="71"/>
  <c r="CN23" i="71"/>
  <c r="CB30" i="71"/>
  <c r="EI166" i="71"/>
  <c r="BX25" i="71"/>
  <c r="CN25" i="71"/>
  <c r="EE169" i="71"/>
  <c r="EM171" i="71"/>
  <c r="CL176" i="71"/>
  <c r="CL178" i="71"/>
  <c r="CL180" i="71"/>
  <c r="CL189" i="71"/>
  <c r="EG91" i="71"/>
  <c r="EG45" i="71"/>
  <c r="EK56" i="71"/>
  <c r="EK32" i="71"/>
  <c r="BP55" i="71"/>
  <c r="CF51" i="71"/>
  <c r="CF36" i="71"/>
  <c r="CF35" i="71"/>
  <c r="BP33" i="71"/>
  <c r="CF29" i="71"/>
  <c r="CF28" i="71"/>
  <c r="CR83" i="71"/>
  <c r="CR78" i="71"/>
  <c r="CR59" i="71"/>
  <c r="CR67" i="71"/>
  <c r="CB50" i="71"/>
  <c r="CR42" i="71"/>
  <c r="CN24" i="71"/>
  <c r="BX26" i="71"/>
  <c r="CN26" i="71"/>
  <c r="CN30" i="71"/>
  <c r="CF43" i="71"/>
  <c r="CB93" i="71"/>
  <c r="CR93" i="71"/>
  <c r="CF22" i="71"/>
  <c r="CR22" i="71"/>
  <c r="EH22" i="71"/>
  <c r="EP22" i="71"/>
  <c r="CS23" i="71"/>
  <c r="EH23" i="71"/>
  <c r="EP23" i="71"/>
  <c r="CK24" i="71"/>
  <c r="CR24" i="71"/>
  <c r="ED24" i="71"/>
  <c r="CS25" i="71"/>
  <c r="EL25" i="71"/>
  <c r="CK27" i="71"/>
  <c r="ED27" i="71"/>
  <c r="EK27" i="71"/>
  <c r="CG28" i="71"/>
  <c r="CO28" i="71"/>
  <c r="EC28" i="71"/>
  <c r="CB29" i="71"/>
  <c r="EH29" i="71"/>
  <c r="EP29" i="71"/>
  <c r="CK30" i="71"/>
  <c r="CR30" i="71"/>
  <c r="EH32" i="71"/>
  <c r="CK34" i="71"/>
  <c r="EP34" i="71"/>
  <c r="CK36" i="71"/>
  <c r="CG38" i="71"/>
  <c r="EH39" i="71"/>
  <c r="CS40" i="71"/>
  <c r="EL41" i="71"/>
  <c r="CS42" i="71"/>
  <c r="EL42" i="71"/>
  <c r="ED43" i="71"/>
  <c r="ED45" i="71"/>
  <c r="CO46" i="71"/>
  <c r="CS47" i="71"/>
  <c r="EH48" i="71"/>
  <c r="CK49" i="71"/>
  <c r="EL50" i="71"/>
  <c r="ED53" i="71"/>
  <c r="BP54" i="71"/>
  <c r="CG55" i="71"/>
  <c r="CO58" i="71"/>
  <c r="CG60" i="71"/>
  <c r="CO63" i="71"/>
  <c r="EH66" i="71"/>
  <c r="CK67" i="71"/>
  <c r="CJ76" i="71"/>
  <c r="EH76" i="71"/>
  <c r="CK77" i="71"/>
  <c r="EH79" i="71"/>
  <c r="CO89" i="71"/>
  <c r="CK101" i="71"/>
  <c r="CO115" i="71"/>
  <c r="CG120" i="71"/>
  <c r="CO128" i="71"/>
  <c r="CN80" i="71"/>
  <c r="CN63" i="71"/>
  <c r="BX63" i="71"/>
  <c r="CN52" i="71"/>
  <c r="CN47" i="71"/>
  <c r="BX39" i="71"/>
  <c r="CN32" i="71"/>
  <c r="CN48" i="71"/>
  <c r="CN34" i="71"/>
  <c r="CN33" i="71"/>
  <c r="CN31" i="71"/>
  <c r="CB27" i="71"/>
  <c r="CR28" i="71"/>
  <c r="CF42" i="71"/>
  <c r="EO56" i="71"/>
  <c r="CF59" i="71"/>
  <c r="ED154" i="71"/>
  <c r="ED132" i="71"/>
  <c r="ED115" i="71"/>
  <c r="ED105" i="71"/>
  <c r="ED94" i="71"/>
  <c r="ED74" i="71"/>
  <c r="ED61" i="71"/>
  <c r="ED57" i="71"/>
  <c r="ED49" i="71"/>
  <c r="ED146" i="71"/>
  <c r="ED128" i="71"/>
  <c r="ED109" i="71"/>
  <c r="ED100" i="71"/>
  <c r="ED86" i="71"/>
  <c r="ED70" i="71"/>
  <c r="ED55" i="71"/>
  <c r="ED52" i="71"/>
  <c r="ED48" i="71"/>
  <c r="ED47" i="71"/>
  <c r="ED114" i="71"/>
  <c r="ED110" i="71"/>
  <c r="ED90" i="71"/>
  <c r="ED87" i="71"/>
  <c r="ED85" i="71"/>
  <c r="ED75" i="71"/>
  <c r="ED60" i="71"/>
  <c r="ED44" i="71"/>
  <c r="ED40" i="71"/>
  <c r="ED32" i="71"/>
  <c r="ED122" i="71"/>
  <c r="ED59" i="71"/>
  <c r="ED58" i="71"/>
  <c r="ED56" i="71"/>
  <c r="ED54" i="71"/>
  <c r="ED39" i="71"/>
  <c r="ED38" i="71"/>
  <c r="ED36" i="71"/>
  <c r="ED35" i="71"/>
  <c r="ED34" i="71"/>
  <c r="ED31" i="71"/>
  <c r="EH136" i="71"/>
  <c r="EH111" i="71"/>
  <c r="EH101" i="71"/>
  <c r="EH91" i="71"/>
  <c r="EH65" i="71"/>
  <c r="EH60" i="71"/>
  <c r="EH54" i="71"/>
  <c r="EH51" i="71"/>
  <c r="EH123" i="71"/>
  <c r="EH102" i="71"/>
  <c r="EH93" i="71"/>
  <c r="EH77" i="71"/>
  <c r="EH69" i="71"/>
  <c r="EH64" i="71"/>
  <c r="EH62" i="71"/>
  <c r="EH59" i="71"/>
  <c r="EH58" i="71"/>
  <c r="EH56" i="71"/>
  <c r="EH53" i="71"/>
  <c r="EH50" i="71"/>
  <c r="EH81" i="71"/>
  <c r="EH80" i="71"/>
  <c r="EH72" i="71"/>
  <c r="EH55" i="71"/>
  <c r="EH46" i="71"/>
  <c r="EH43" i="71"/>
  <c r="EH33" i="71"/>
  <c r="EH30" i="71"/>
  <c r="EH98" i="71"/>
  <c r="EH63" i="71"/>
  <c r="EH52" i="71"/>
  <c r="EH49" i="71"/>
  <c r="EH47" i="71"/>
  <c r="EH45" i="71"/>
  <c r="EH42" i="71"/>
  <c r="EH41" i="71"/>
  <c r="EH37" i="71"/>
  <c r="EH25" i="71"/>
  <c r="EH24" i="71"/>
  <c r="EL145" i="71"/>
  <c r="EL109" i="71"/>
  <c r="EL108" i="71"/>
  <c r="EL107" i="71"/>
  <c r="EL100" i="71"/>
  <c r="EL86" i="71"/>
  <c r="EL79" i="71"/>
  <c r="EL70" i="71"/>
  <c r="EL66" i="71"/>
  <c r="EL63" i="71"/>
  <c r="EL61" i="71"/>
  <c r="EL57" i="71"/>
  <c r="EL56" i="71"/>
  <c r="EL49" i="71"/>
  <c r="EL141" i="71"/>
  <c r="EL125" i="71"/>
  <c r="EL121" i="71"/>
  <c r="EL84" i="71"/>
  <c r="EL81" i="71"/>
  <c r="EL55" i="71"/>
  <c r="EL52" i="71"/>
  <c r="EL48" i="71"/>
  <c r="EL47" i="71"/>
  <c r="EL46" i="71"/>
  <c r="EL135" i="71"/>
  <c r="EL122" i="71"/>
  <c r="EL59" i="71"/>
  <c r="EL58" i="71"/>
  <c r="EL54" i="71"/>
  <c r="EL44" i="71"/>
  <c r="EL40" i="71"/>
  <c r="EL134" i="71"/>
  <c r="EL77" i="71"/>
  <c r="EL67" i="71"/>
  <c r="EL62" i="71"/>
  <c r="EL53" i="71"/>
  <c r="EL51" i="71"/>
  <c r="EL39" i="71"/>
  <c r="EL38" i="71"/>
  <c r="EL36" i="71"/>
  <c r="EL35" i="71"/>
  <c r="EL34" i="71"/>
  <c r="EL32" i="71"/>
  <c r="EL31" i="71"/>
  <c r="EL28" i="71"/>
  <c r="EL27" i="71"/>
  <c r="EL26" i="71"/>
  <c r="EP130" i="71"/>
  <c r="EP123" i="71"/>
  <c r="EP102" i="71"/>
  <c r="EP99" i="71"/>
  <c r="EP89" i="71"/>
  <c r="EP83" i="71"/>
  <c r="EP75" i="71"/>
  <c r="EP71" i="71"/>
  <c r="EP67" i="71"/>
  <c r="EP60" i="71"/>
  <c r="EP54" i="71"/>
  <c r="EP51" i="71"/>
  <c r="EP150" i="71"/>
  <c r="EP118" i="71"/>
  <c r="EP103" i="71"/>
  <c r="EP97" i="71"/>
  <c r="EP74" i="71"/>
  <c r="EP59" i="71"/>
  <c r="EP58" i="71"/>
  <c r="EP53" i="71"/>
  <c r="EP50" i="71"/>
  <c r="EP185" i="71"/>
  <c r="EP114" i="71"/>
  <c r="EP113" i="71"/>
  <c r="EP98" i="71"/>
  <c r="EP85" i="71"/>
  <c r="EP52" i="71"/>
  <c r="EP49" i="71"/>
  <c r="EP47" i="71"/>
  <c r="EP43" i="71"/>
  <c r="EP33" i="71"/>
  <c r="EP30" i="71"/>
  <c r="EP126" i="71"/>
  <c r="EP48" i="71"/>
  <c r="EP45" i="71"/>
  <c r="EP42" i="71"/>
  <c r="EP41" i="71"/>
  <c r="EP37" i="71"/>
  <c r="EP25" i="71"/>
  <c r="EP24" i="71"/>
  <c r="CG133" i="71"/>
  <c r="CG116" i="71"/>
  <c r="CG95" i="71"/>
  <c r="CG89" i="71"/>
  <c r="CG88" i="71"/>
  <c r="CG86" i="71"/>
  <c r="CG57" i="71"/>
  <c r="CG56" i="71"/>
  <c r="CG53" i="71"/>
  <c r="CG50" i="71"/>
  <c r="CG49" i="71"/>
  <c r="CG103" i="71"/>
  <c r="CG72" i="71"/>
  <c r="CG68" i="71"/>
  <c r="CG65" i="71"/>
  <c r="CG61" i="71"/>
  <c r="CG52" i="71"/>
  <c r="CG134" i="71"/>
  <c r="CG108" i="71"/>
  <c r="CG79" i="71"/>
  <c r="CG64" i="71"/>
  <c r="CG54" i="71"/>
  <c r="CG47" i="71"/>
  <c r="CG40" i="71"/>
  <c r="CG37" i="71"/>
  <c r="CG32" i="71"/>
  <c r="CG151" i="71"/>
  <c r="CG102" i="71"/>
  <c r="CG99" i="71"/>
  <c r="CG80" i="71"/>
  <c r="CG51" i="71"/>
  <c r="CG48" i="71"/>
  <c r="CG44" i="71"/>
  <c r="CG39" i="71"/>
  <c r="CG36" i="71"/>
  <c r="CG35" i="71"/>
  <c r="CG34" i="71"/>
  <c r="CG33" i="71"/>
  <c r="CG31" i="71"/>
  <c r="CG27" i="71"/>
  <c r="CK165" i="71"/>
  <c r="CK149" i="71"/>
  <c r="CK113" i="71"/>
  <c r="CK112" i="71"/>
  <c r="CK66" i="71"/>
  <c r="CK55" i="71"/>
  <c r="CK129" i="71"/>
  <c r="CK117" i="71"/>
  <c r="CK94" i="71"/>
  <c r="CK83" i="71"/>
  <c r="CK74" i="71"/>
  <c r="CK60" i="71"/>
  <c r="CK59" i="71"/>
  <c r="CK58" i="71"/>
  <c r="CK54" i="71"/>
  <c r="CK51" i="71"/>
  <c r="CK177" i="71"/>
  <c r="CK168" i="71"/>
  <c r="CK81" i="71"/>
  <c r="CK78" i="71"/>
  <c r="CK73" i="71"/>
  <c r="CK71" i="71"/>
  <c r="CK52" i="71"/>
  <c r="CK46" i="71"/>
  <c r="CK39" i="71"/>
  <c r="CK38" i="71"/>
  <c r="CK107" i="71"/>
  <c r="CK75" i="71"/>
  <c r="CK70" i="71"/>
  <c r="CK57" i="71"/>
  <c r="CK56" i="71"/>
  <c r="CK45" i="71"/>
  <c r="CK43" i="71"/>
  <c r="CK42" i="71"/>
  <c r="CK41" i="71"/>
  <c r="CK26" i="71"/>
  <c r="CK25" i="71"/>
  <c r="CO186" i="71"/>
  <c r="CO167" i="71"/>
  <c r="CO157" i="71"/>
  <c r="CO110" i="71"/>
  <c r="CO103" i="71"/>
  <c r="CO98" i="71"/>
  <c r="CO87" i="71"/>
  <c r="CO76" i="71"/>
  <c r="CO72" i="71"/>
  <c r="CO68" i="71"/>
  <c r="CO65" i="71"/>
  <c r="CO57" i="71"/>
  <c r="CO56" i="71"/>
  <c r="CO53" i="71"/>
  <c r="CO50" i="71"/>
  <c r="CO49" i="71"/>
  <c r="CO151" i="71"/>
  <c r="CO142" i="71"/>
  <c r="CO114" i="71"/>
  <c r="CO85" i="71"/>
  <c r="CO82" i="71"/>
  <c r="CO75" i="71"/>
  <c r="CO71" i="71"/>
  <c r="CO64" i="71"/>
  <c r="CO62" i="71"/>
  <c r="CO61" i="71"/>
  <c r="CO48" i="71"/>
  <c r="CO47" i="71"/>
  <c r="CO102" i="71"/>
  <c r="CO100" i="71"/>
  <c r="CO99" i="71"/>
  <c r="CO51" i="71"/>
  <c r="CO40" i="71"/>
  <c r="CO37" i="71"/>
  <c r="CO174" i="71"/>
  <c r="CO146" i="71"/>
  <c r="CO90" i="71"/>
  <c r="CO55" i="71"/>
  <c r="CO44" i="71"/>
  <c r="CO36" i="71"/>
  <c r="CO35" i="71"/>
  <c r="CO32" i="71"/>
  <c r="CO30" i="71"/>
  <c r="CO27" i="71"/>
  <c r="CO24" i="71"/>
  <c r="CS117" i="71"/>
  <c r="CS106" i="71"/>
  <c r="CS79" i="71"/>
  <c r="CS63" i="71"/>
  <c r="CS55" i="71"/>
  <c r="CS52" i="71"/>
  <c r="CS176" i="71"/>
  <c r="CS111" i="71"/>
  <c r="CS91" i="71"/>
  <c r="CS84" i="71"/>
  <c r="CS81" i="71"/>
  <c r="CS60" i="71"/>
  <c r="CS58" i="71"/>
  <c r="CS54" i="71"/>
  <c r="CS51" i="71"/>
  <c r="CS138" i="71"/>
  <c r="CS65" i="71"/>
  <c r="CS64" i="71"/>
  <c r="CS59" i="71"/>
  <c r="CS57" i="71"/>
  <c r="CS56" i="71"/>
  <c r="CS46" i="71"/>
  <c r="CS39" i="71"/>
  <c r="CS38" i="71"/>
  <c r="CS35" i="71"/>
  <c r="CS34" i="71"/>
  <c r="CS33" i="71"/>
  <c r="CS31" i="71"/>
  <c r="CS144" i="71"/>
  <c r="CS101" i="71"/>
  <c r="CS80" i="71"/>
  <c r="CS77" i="71"/>
  <c r="CS61" i="71"/>
  <c r="CS53" i="71"/>
  <c r="CS45" i="71"/>
  <c r="CS43" i="71"/>
  <c r="CS41" i="71"/>
  <c r="CS29" i="71"/>
  <c r="CS28" i="71"/>
  <c r="CK22" i="71"/>
  <c r="CK23" i="71"/>
  <c r="EL24" i="71"/>
  <c r="CG26" i="71"/>
  <c r="CO26" i="71"/>
  <c r="ED26" i="71"/>
  <c r="EK26" i="71"/>
  <c r="CS27" i="71"/>
  <c r="CB28" i="71"/>
  <c r="EH28" i="71"/>
  <c r="EP28" i="71"/>
  <c r="CK29" i="71"/>
  <c r="CR29" i="71"/>
  <c r="ED30" i="71"/>
  <c r="CO31" i="71"/>
  <c r="CK32" i="71"/>
  <c r="EP32" i="71"/>
  <c r="CO33" i="71"/>
  <c r="EH35" i="71"/>
  <c r="CS36" i="71"/>
  <c r="CK37" i="71"/>
  <c r="ED37" i="71"/>
  <c r="CO38" i="71"/>
  <c r="CJ39" i="71"/>
  <c r="EP39" i="71"/>
  <c r="EH40" i="71"/>
  <c r="CG41" i="71"/>
  <c r="CG42" i="71"/>
  <c r="CG43" i="71"/>
  <c r="EL43" i="71"/>
  <c r="EH44" i="71"/>
  <c r="CG45" i="71"/>
  <c r="EL45" i="71"/>
  <c r="ED46" i="71"/>
  <c r="EP46" i="71"/>
  <c r="CS49" i="71"/>
  <c r="CO52" i="71"/>
  <c r="CO54" i="71"/>
  <c r="EP55" i="71"/>
  <c r="EP56" i="71"/>
  <c r="CG59" i="71"/>
  <c r="CF60" i="71"/>
  <c r="CO60" i="71"/>
  <c r="EL60" i="71"/>
  <c r="ED67" i="71"/>
  <c r="CG69" i="71"/>
  <c r="CS69" i="71"/>
  <c r="CS73" i="71"/>
  <c r="EL73" i="71"/>
  <c r="ED82" i="71"/>
  <c r="EP82" i="71"/>
  <c r="CK84" i="71"/>
  <c r="EH84" i="71"/>
  <c r="CO116" i="71"/>
  <c r="EP119" i="71"/>
  <c r="CO120" i="71"/>
  <c r="CS148" i="71"/>
  <c r="CS179" i="71"/>
  <c r="CS185" i="71"/>
  <c r="BP53" i="71"/>
  <c r="BT40" i="71"/>
  <c r="BX54" i="71"/>
  <c r="CB39" i="71"/>
  <c r="BP22" i="71"/>
  <c r="BX23" i="71"/>
  <c r="BP31" i="71"/>
  <c r="CB36" i="71"/>
  <c r="BX40" i="71"/>
  <c r="BX41" i="71"/>
  <c r="CB42" i="71"/>
  <c r="CB44" i="71"/>
  <c r="BX45" i="71"/>
  <c r="BX46" i="71"/>
  <c r="BP47" i="71"/>
  <c r="BX66" i="71"/>
  <c r="CB80" i="71"/>
  <c r="BX22" i="71"/>
  <c r="BX24" i="71"/>
  <c r="BP25" i="71"/>
  <c r="BX27" i="71"/>
  <c r="BX30" i="71"/>
  <c r="BX31" i="71"/>
  <c r="BX32" i="71"/>
  <c r="BP37" i="71"/>
  <c r="BP49" i="71"/>
  <c r="BX50" i="71"/>
  <c r="CB57" i="71"/>
  <c r="BX58" i="71"/>
  <c r="CB59" i="71"/>
  <c r="CB61" i="71"/>
  <c r="BP23" i="71"/>
  <c r="CB26" i="71"/>
  <c r="CB34" i="71"/>
  <c r="CB35" i="71"/>
  <c r="BP45" i="71"/>
  <c r="BT37" i="71"/>
  <c r="CB102" i="71"/>
  <c r="CT196" i="71"/>
  <c r="CT199" i="71"/>
  <c r="CT187" i="71"/>
  <c r="CT168" i="71"/>
  <c r="CT163" i="71"/>
  <c r="CT159" i="71"/>
  <c r="CT156" i="71"/>
  <c r="CT154" i="71"/>
  <c r="CT149" i="71"/>
  <c r="CT145" i="71"/>
  <c r="CT140" i="71"/>
  <c r="CT137" i="71"/>
  <c r="CT133" i="71"/>
  <c r="CT129" i="71"/>
  <c r="CT128" i="71"/>
  <c r="CT127" i="71"/>
  <c r="CT121" i="71"/>
  <c r="CT120" i="71"/>
  <c r="CT116" i="71"/>
  <c r="CT114" i="71"/>
  <c r="CT110" i="71"/>
  <c r="CT102" i="71"/>
  <c r="CT85" i="71"/>
  <c r="CT83" i="71"/>
  <c r="CT79" i="71"/>
  <c r="CT78" i="71"/>
  <c r="CT72" i="71"/>
  <c r="CT71" i="71"/>
  <c r="CT68" i="71"/>
  <c r="CT67" i="71"/>
  <c r="CT62" i="71"/>
  <c r="CT55" i="71"/>
  <c r="CT54" i="71"/>
  <c r="CT45" i="71"/>
  <c r="CT39" i="71"/>
  <c r="CT32" i="71"/>
  <c r="CT26" i="71"/>
  <c r="CT198" i="71"/>
  <c r="CT177" i="71"/>
  <c r="CT174" i="71"/>
  <c r="CT172" i="71"/>
  <c r="CT169" i="71"/>
  <c r="CT162" i="71"/>
  <c r="CT153" i="71"/>
  <c r="CT152" i="71"/>
  <c r="CT148" i="71"/>
  <c r="CT146" i="71"/>
  <c r="CT144" i="71"/>
  <c r="CT138" i="71"/>
  <c r="CT134" i="71"/>
  <c r="CT132" i="71"/>
  <c r="CT131" i="71"/>
  <c r="CT130" i="71"/>
  <c r="CT126" i="71"/>
  <c r="CT124" i="71"/>
  <c r="CT113" i="71"/>
  <c r="CT112" i="71"/>
  <c r="CT105" i="71"/>
  <c r="CT104" i="71"/>
  <c r="CT103" i="71"/>
  <c r="CT100" i="71"/>
  <c r="CT98" i="71"/>
  <c r="CT96" i="71"/>
  <c r="CT94" i="71"/>
  <c r="CT91" i="71"/>
  <c r="CT88" i="71"/>
  <c r="CT86" i="71"/>
  <c r="CT81" i="71"/>
  <c r="CT76" i="71"/>
  <c r="CT75" i="71"/>
  <c r="CT74" i="71"/>
  <c r="CT69" i="71"/>
  <c r="CT61" i="71"/>
  <c r="CT60" i="71"/>
  <c r="CT59" i="71"/>
  <c r="CT56" i="71"/>
  <c r="CT53" i="71"/>
  <c r="CT52" i="71"/>
  <c r="CT51" i="71"/>
  <c r="CT50" i="71"/>
  <c r="CT44" i="71"/>
  <c r="CT43" i="71"/>
  <c r="CT42" i="71"/>
  <c r="CT37" i="71"/>
  <c r="CT34" i="71"/>
  <c r="CT31" i="71"/>
  <c r="CT22" i="71"/>
  <c r="CT25" i="71"/>
  <c r="CT27" i="71"/>
  <c r="CT35" i="71"/>
  <c r="CT38" i="71"/>
  <c r="CT63" i="71"/>
  <c r="CT64" i="71"/>
  <c r="CT65" i="71"/>
  <c r="CT70" i="71"/>
  <c r="CT82" i="71"/>
  <c r="CT84" i="71"/>
  <c r="CT89" i="71"/>
  <c r="CT93" i="71"/>
  <c r="CT101" i="71"/>
  <c r="CT108" i="71"/>
  <c r="CT109" i="71"/>
  <c r="CT115" i="71"/>
  <c r="CT122" i="71"/>
  <c r="CT125" i="71"/>
  <c r="CT139" i="71"/>
  <c r="CT141" i="71"/>
  <c r="CT142" i="71"/>
  <c r="CT147" i="71"/>
  <c r="CT155" i="71"/>
  <c r="CT166" i="71"/>
  <c r="CT175" i="71"/>
  <c r="CT176" i="71"/>
  <c r="EI174" i="71"/>
  <c r="EM178" i="71"/>
  <c r="EM182" i="71"/>
  <c r="EE133" i="71"/>
  <c r="EE134" i="71"/>
  <c r="EE135" i="71"/>
  <c r="EE139" i="71"/>
  <c r="EE140" i="71"/>
  <c r="EE128" i="71"/>
  <c r="EE129" i="71"/>
  <c r="EE130" i="71"/>
  <c r="EE143" i="71"/>
  <c r="EE146" i="71"/>
  <c r="EE153" i="71"/>
  <c r="EE141" i="71"/>
  <c r="EE144" i="71"/>
  <c r="EE151" i="71"/>
  <c r="EE155" i="71"/>
  <c r="EE157" i="71"/>
  <c r="CH163" i="71"/>
  <c r="EE166" i="71"/>
  <c r="EE167" i="71"/>
  <c r="CH171" i="71"/>
  <c r="EE159" i="71"/>
  <c r="EE162" i="71"/>
  <c r="EE136" i="71"/>
  <c r="EE137" i="71"/>
  <c r="EE138" i="71"/>
  <c r="EE142" i="71"/>
  <c r="EE145" i="71"/>
  <c r="CH147" i="71"/>
  <c r="EE147" i="71"/>
  <c r="EE149" i="71"/>
  <c r="EE154" i="71"/>
  <c r="EE158" i="71"/>
  <c r="CH164" i="71"/>
  <c r="CH165" i="71"/>
  <c r="CH170" i="71"/>
  <c r="CH172" i="71"/>
  <c r="CH173" i="71"/>
  <c r="CH144" i="71"/>
  <c r="CH145" i="71"/>
  <c r="CH146" i="71"/>
  <c r="CH148" i="71"/>
  <c r="CH160" i="71"/>
  <c r="CH161" i="71"/>
  <c r="CH162" i="71"/>
  <c r="CH166" i="71"/>
  <c r="CH169" i="71"/>
  <c r="CH174" i="71"/>
  <c r="CH180" i="71"/>
  <c r="CH182" i="71"/>
  <c r="CH154" i="71"/>
  <c r="CH155" i="71"/>
  <c r="CH157" i="71"/>
  <c r="CH158" i="71"/>
  <c r="EE173" i="71"/>
  <c r="CH175" i="71"/>
  <c r="EI175" i="71"/>
  <c r="EE178" i="71"/>
  <c r="CL181" i="71"/>
  <c r="EI182" i="71"/>
  <c r="CP184" i="71"/>
  <c r="CT191" i="71"/>
  <c r="CT201" i="71"/>
  <c r="EM185" i="71"/>
  <c r="CH178" i="71"/>
  <c r="EI178" i="71"/>
  <c r="CH181" i="71"/>
  <c r="CL182" i="71"/>
  <c r="CH183" i="71"/>
  <c r="CL185" i="71"/>
  <c r="EI188" i="71"/>
  <c r="CP195" i="71"/>
  <c r="CL202" i="71"/>
  <c r="CL188" i="71"/>
  <c r="CP190" i="71"/>
  <c r="CP193" i="71"/>
  <c r="CT202" i="71"/>
  <c r="EI173" i="71"/>
  <c r="EM174" i="71"/>
  <c r="CP176" i="71"/>
  <c r="EI177" i="71"/>
  <c r="CT178" i="71"/>
  <c r="CH179" i="71"/>
  <c r="CT179" i="71"/>
  <c r="CT180" i="71"/>
  <c r="CT181" i="71"/>
  <c r="CT182" i="71"/>
  <c r="CL183" i="71"/>
  <c r="CT184" i="71"/>
  <c r="CT185" i="71"/>
  <c r="CL187" i="71"/>
  <c r="CT188" i="71"/>
  <c r="CT190" i="71"/>
  <c r="CT193" i="71"/>
  <c r="CT200" i="71"/>
  <c r="CT203" i="71"/>
  <c r="CM30" i="71"/>
  <c r="EO34" i="71"/>
  <c r="EO90" i="71"/>
  <c r="EO60" i="71"/>
  <c r="EO68" i="71"/>
  <c r="CB32" i="71"/>
  <c r="EO25" i="71"/>
  <c r="EO27" i="71"/>
  <c r="EO31" i="71"/>
  <c r="EO43" i="71"/>
  <c r="EO65" i="71"/>
  <c r="EO23" i="71"/>
  <c r="EO26" i="71"/>
  <c r="EO28" i="71"/>
  <c r="EO29" i="71"/>
  <c r="EO33" i="71"/>
  <c r="EO50" i="71"/>
  <c r="EI179" i="71"/>
  <c r="EE179" i="71"/>
  <c r="EE174" i="71"/>
  <c r="EN56" i="71"/>
  <c r="EN32" i="71"/>
  <c r="EN38" i="71"/>
  <c r="EN40" i="71"/>
  <c r="EN30" i="71"/>
  <c r="EN46" i="71"/>
  <c r="EM179" i="71"/>
  <c r="CQ30" i="71"/>
  <c r="EN54" i="71"/>
  <c r="EM175" i="71"/>
  <c r="EM177" i="71"/>
  <c r="EM181" i="71"/>
  <c r="CQ56" i="71"/>
  <c r="EJ30" i="71"/>
  <c r="CM38" i="71"/>
  <c r="CM46" i="71"/>
  <c r="EJ56" i="71"/>
  <c r="EJ22" i="71"/>
  <c r="EJ24" i="71"/>
  <c r="EJ40" i="71"/>
  <c r="EJ46" i="71"/>
  <c r="EJ32" i="71"/>
  <c r="CM54" i="71"/>
  <c r="CI32" i="71"/>
  <c r="EF36" i="71"/>
  <c r="CI44" i="71"/>
  <c r="CI46" i="71"/>
  <c r="EF30" i="71"/>
  <c r="EF44" i="71"/>
  <c r="EF22" i="71"/>
  <c r="EF38" i="71"/>
  <c r="CI22" i="71"/>
  <c r="CI56" i="71"/>
  <c r="CI26" i="71"/>
  <c r="CI40" i="71"/>
  <c r="CI24" i="71"/>
  <c r="CM36" i="71"/>
  <c r="CI38" i="71"/>
  <c r="CM44" i="71"/>
  <c r="EN44" i="71"/>
  <c r="EF54" i="71"/>
  <c r="CM56" i="71"/>
  <c r="EF56" i="71"/>
  <c r="EI181" i="71"/>
  <c r="EI187" i="71"/>
  <c r="CH189" i="71"/>
  <c r="CH191" i="71"/>
  <c r="CL195" i="71"/>
  <c r="EN22" i="71"/>
  <c r="CM24" i="71"/>
  <c r="CQ24" i="71"/>
  <c r="EN24" i="71"/>
  <c r="CM26" i="71"/>
  <c r="CQ26" i="71"/>
  <c r="EJ26" i="71"/>
  <c r="EN26" i="71"/>
  <c r="EF32" i="71"/>
  <c r="CQ36" i="71"/>
  <c r="CQ38" i="71"/>
  <c r="EJ38" i="71"/>
  <c r="EF40" i="71"/>
  <c r="CQ44" i="71"/>
  <c r="EJ44" i="71"/>
  <c r="CQ46" i="71"/>
  <c r="CQ54" i="71"/>
  <c r="EJ54" i="71"/>
  <c r="EM187" i="71"/>
  <c r="EE190" i="71"/>
  <c r="EI190" i="71"/>
  <c r="CL197" i="71"/>
  <c r="CL201" i="71"/>
  <c r="EJ83" i="71"/>
  <c r="EC134" i="71"/>
  <c r="EC123" i="71"/>
  <c r="EC80" i="71"/>
  <c r="EC64" i="71"/>
  <c r="EC47" i="71"/>
  <c r="EC76" i="71"/>
  <c r="EG94" i="71"/>
  <c r="EG114" i="71"/>
  <c r="EG98" i="71"/>
  <c r="EG92" i="71"/>
  <c r="EG78" i="71"/>
  <c r="EG79" i="71"/>
  <c r="EG73" i="71"/>
  <c r="EG60" i="71"/>
  <c r="EG57" i="71"/>
  <c r="EG43" i="71"/>
  <c r="EG63" i="71"/>
  <c r="EG62" i="71"/>
  <c r="EG61" i="71"/>
  <c r="EG35" i="71"/>
  <c r="EK135" i="71"/>
  <c r="EK118" i="71"/>
  <c r="EK102" i="71"/>
  <c r="EK98" i="71"/>
  <c r="EK96" i="71"/>
  <c r="EK89" i="71"/>
  <c r="EK101" i="71"/>
  <c r="EK93" i="71"/>
  <c r="EK91" i="71"/>
  <c r="EK103" i="71"/>
  <c r="EK99" i="71"/>
  <c r="EK72" i="71"/>
  <c r="EK65" i="71"/>
  <c r="EK105" i="71"/>
  <c r="EK100" i="71"/>
  <c r="EK90" i="71"/>
  <c r="EK86" i="71"/>
  <c r="EK84" i="71"/>
  <c r="EK81" i="71"/>
  <c r="EK79" i="71"/>
  <c r="EK77" i="71"/>
  <c r="EK69" i="71"/>
  <c r="EK66" i="71"/>
  <c r="EK64" i="71"/>
  <c r="EK63" i="71"/>
  <c r="EK62" i="71"/>
  <c r="EK61" i="71"/>
  <c r="EK68" i="71"/>
  <c r="EK54" i="71"/>
  <c r="EK53" i="71"/>
  <c r="EK52" i="71"/>
  <c r="EK48" i="71"/>
  <c r="EK45" i="71"/>
  <c r="EK36" i="71"/>
  <c r="EK78" i="71"/>
  <c r="EK74" i="71"/>
  <c r="EK60" i="71"/>
  <c r="EK57" i="71"/>
  <c r="EK49" i="71"/>
  <c r="EK46" i="71"/>
  <c r="EK44" i="71"/>
  <c r="EK43" i="71"/>
  <c r="EK39" i="71"/>
  <c r="EK33" i="71"/>
  <c r="EO163" i="71"/>
  <c r="EO138" i="71"/>
  <c r="EO109" i="71"/>
  <c r="EO107" i="71"/>
  <c r="EO101" i="71"/>
  <c r="EO93" i="71"/>
  <c r="EO100" i="71"/>
  <c r="EO87" i="71"/>
  <c r="EO85" i="71"/>
  <c r="EO84" i="71"/>
  <c r="EO82" i="71"/>
  <c r="EO81" i="71"/>
  <c r="EO96" i="71"/>
  <c r="EO94" i="71"/>
  <c r="EO92" i="71"/>
  <c r="EO86" i="71"/>
  <c r="EO77" i="71"/>
  <c r="EO73" i="71"/>
  <c r="EO70" i="71"/>
  <c r="EO66" i="71"/>
  <c r="EO64" i="71"/>
  <c r="EO63" i="71"/>
  <c r="EO62" i="71"/>
  <c r="EO61" i="71"/>
  <c r="EO97" i="71"/>
  <c r="EO88" i="71"/>
  <c r="EO75" i="71"/>
  <c r="EO74" i="71"/>
  <c r="EO71" i="71"/>
  <c r="EO67" i="71"/>
  <c r="EO104" i="71"/>
  <c r="EO59" i="71"/>
  <c r="EO55" i="71"/>
  <c r="EO54" i="71"/>
  <c r="EO51" i="71"/>
  <c r="EO47" i="71"/>
  <c r="EO42" i="71"/>
  <c r="EO37" i="71"/>
  <c r="EO99" i="71"/>
  <c r="EO53" i="71"/>
  <c r="EO52" i="71"/>
  <c r="EO48" i="71"/>
  <c r="EO46" i="71"/>
  <c r="EO45" i="71"/>
  <c r="EO44" i="71"/>
  <c r="EO36" i="71"/>
  <c r="EO32" i="71"/>
  <c r="BP96" i="71"/>
  <c r="BP95" i="71"/>
  <c r="CF103" i="71"/>
  <c r="BP93" i="71"/>
  <c r="BP92" i="71"/>
  <c r="CF106" i="71"/>
  <c r="BP86" i="71"/>
  <c r="CF74" i="71"/>
  <c r="BP69" i="71"/>
  <c r="CF67" i="71"/>
  <c r="CF108" i="71"/>
  <c r="BP82" i="71"/>
  <c r="CF81" i="71"/>
  <c r="CF79" i="71"/>
  <c r="CF72" i="71"/>
  <c r="BP70" i="71"/>
  <c r="CF68" i="71"/>
  <c r="BP66" i="71"/>
  <c r="CF65" i="71"/>
  <c r="CF64" i="71"/>
  <c r="CF63" i="71"/>
  <c r="CF62" i="71"/>
  <c r="CF69" i="71"/>
  <c r="BP64" i="71"/>
  <c r="BP63" i="71"/>
  <c r="BP62" i="71"/>
  <c r="BP61" i="71"/>
  <c r="BP58" i="71"/>
  <c r="CF54" i="71"/>
  <c r="CF53" i="71"/>
  <c r="BP50" i="71"/>
  <c r="CF49" i="71"/>
  <c r="CF46" i="71"/>
  <c r="CF45" i="71"/>
  <c r="BP44" i="71"/>
  <c r="BP41" i="71"/>
  <c r="CF40" i="71"/>
  <c r="BP40" i="71"/>
  <c r="BP39" i="71"/>
  <c r="CF77" i="71"/>
  <c r="BP75" i="71"/>
  <c r="BP71" i="71"/>
  <c r="CF70" i="71"/>
  <c r="BP65" i="71"/>
  <c r="CF61" i="71"/>
  <c r="BP59" i="71"/>
  <c r="CF58" i="71"/>
  <c r="CF57" i="71"/>
  <c r="BP57" i="71"/>
  <c r="BP51" i="71"/>
  <c r="CF50" i="71"/>
  <c r="CF44" i="71"/>
  <c r="BP42" i="71"/>
  <c r="CF41" i="71"/>
  <c r="CF39" i="71"/>
  <c r="BP36" i="71"/>
  <c r="BP35" i="71"/>
  <c r="CF34" i="71"/>
  <c r="BT88" i="71"/>
  <c r="BT73" i="71"/>
  <c r="CJ60" i="71"/>
  <c r="BT57" i="71"/>
  <c r="CJ43" i="71"/>
  <c r="CJ91" i="71"/>
  <c r="CN137" i="71"/>
  <c r="CN107" i="71"/>
  <c r="BX103" i="71"/>
  <c r="BX100" i="71"/>
  <c r="BX99" i="71"/>
  <c r="CN94" i="71"/>
  <c r="BX91" i="71"/>
  <c r="BX90" i="71"/>
  <c r="BX89" i="71"/>
  <c r="BX88" i="71"/>
  <c r="CN100" i="71"/>
  <c r="CN98" i="71"/>
  <c r="BX97" i="71"/>
  <c r="BX96" i="71"/>
  <c r="CN87" i="71"/>
  <c r="CN85" i="71"/>
  <c r="CN83" i="71"/>
  <c r="CN82" i="71"/>
  <c r="CN97" i="71"/>
  <c r="CN91" i="71"/>
  <c r="BX84" i="71"/>
  <c r="BX83" i="71"/>
  <c r="BX79" i="71"/>
  <c r="CN78" i="71"/>
  <c r="CN73" i="71"/>
  <c r="CN70" i="71"/>
  <c r="CN66" i="71"/>
  <c r="BX107" i="71"/>
  <c r="BX101" i="71"/>
  <c r="CN95" i="71"/>
  <c r="BX93" i="71"/>
  <c r="BX86" i="71"/>
  <c r="BX85" i="71"/>
  <c r="BX80" i="71"/>
  <c r="BX77" i="71"/>
  <c r="CN75" i="71"/>
  <c r="CN71" i="71"/>
  <c r="BX94" i="71"/>
  <c r="CN92" i="71"/>
  <c r="CN89" i="71"/>
  <c r="BX76" i="71"/>
  <c r="BX74" i="71"/>
  <c r="BX71" i="71"/>
  <c r="CN69" i="71"/>
  <c r="CN65" i="71"/>
  <c r="BX65" i="71"/>
  <c r="CN61" i="71"/>
  <c r="BX59" i="71"/>
  <c r="CN58" i="71"/>
  <c r="CN57" i="71"/>
  <c r="CN56" i="71"/>
  <c r="BX51" i="71"/>
  <c r="CN50" i="71"/>
  <c r="BX42" i="71"/>
  <c r="CN41" i="71"/>
  <c r="CN38" i="71"/>
  <c r="CN36" i="71"/>
  <c r="BX36" i="71"/>
  <c r="BX87" i="71"/>
  <c r="BX73" i="71"/>
  <c r="BX67" i="71"/>
  <c r="CN60" i="71"/>
  <c r="BX60" i="71"/>
  <c r="CN59" i="71"/>
  <c r="BX56" i="71"/>
  <c r="BX55" i="71"/>
  <c r="BX52" i="71"/>
  <c r="CN51" i="71"/>
  <c r="BX48" i="71"/>
  <c r="BX47" i="71"/>
  <c r="CN46" i="71"/>
  <c r="CN43" i="71"/>
  <c r="BX43" i="71"/>
  <c r="CN42" i="71"/>
  <c r="BX38" i="71"/>
  <c r="BX37" i="71"/>
  <c r="CN35" i="71"/>
  <c r="CR133" i="71"/>
  <c r="CR126" i="71"/>
  <c r="CR131" i="71"/>
  <c r="CB112" i="71"/>
  <c r="CR103" i="71"/>
  <c r="CR99" i="71"/>
  <c r="CR98" i="71"/>
  <c r="CB98" i="71"/>
  <c r="CR90" i="71"/>
  <c r="CR88" i="71"/>
  <c r="CR106" i="71"/>
  <c r="CB105" i="71"/>
  <c r="CR102" i="71"/>
  <c r="CB99" i="71"/>
  <c r="CR96" i="71"/>
  <c r="CR95" i="71"/>
  <c r="CB95" i="71"/>
  <c r="CR91" i="71"/>
  <c r="CB90" i="71"/>
  <c r="CR89" i="71"/>
  <c r="CB89" i="71"/>
  <c r="CB88" i="71"/>
  <c r="CB86" i="71"/>
  <c r="CR139" i="71"/>
  <c r="CR104" i="71"/>
  <c r="CB96" i="71"/>
  <c r="CB94" i="71"/>
  <c r="CR86" i="71"/>
  <c r="CR85" i="71"/>
  <c r="CR82" i="71"/>
  <c r="CB81" i="71"/>
  <c r="CR76" i="71"/>
  <c r="CB76" i="71"/>
  <c r="CR75" i="71"/>
  <c r="CB75" i="71"/>
  <c r="CR72" i="71"/>
  <c r="CB72" i="71"/>
  <c r="CB71" i="71"/>
  <c r="CR68" i="71"/>
  <c r="CB68" i="71"/>
  <c r="CB65" i="71"/>
  <c r="CB64" i="71"/>
  <c r="CB63" i="71"/>
  <c r="CB62" i="71"/>
  <c r="CR94" i="71"/>
  <c r="CB84" i="71"/>
  <c r="CB83" i="71"/>
  <c r="CR79" i="71"/>
  <c r="CB69" i="71"/>
  <c r="CR65" i="71"/>
  <c r="CR64" i="71"/>
  <c r="CR63" i="71"/>
  <c r="CR62" i="71"/>
  <c r="CR61" i="71"/>
  <c r="CB104" i="71"/>
  <c r="CB78" i="71"/>
  <c r="CR77" i="71"/>
  <c r="CB73" i="71"/>
  <c r="CR70" i="71"/>
  <c r="CB67" i="71"/>
  <c r="CB60" i="71"/>
  <c r="CR56" i="71"/>
  <c r="CB56" i="71"/>
  <c r="CB55" i="71"/>
  <c r="CR53" i="71"/>
  <c r="CB52" i="71"/>
  <c r="CR49" i="71"/>
  <c r="CB48" i="71"/>
  <c r="CB47" i="71"/>
  <c r="CR45" i="71"/>
  <c r="CB43" i="71"/>
  <c r="CR39" i="71"/>
  <c r="CR38" i="71"/>
  <c r="CB38" i="71"/>
  <c r="CB37" i="71"/>
  <c r="CR36" i="71"/>
  <c r="CB124" i="71"/>
  <c r="CR107" i="71"/>
  <c r="CR101" i="71"/>
  <c r="CB82" i="71"/>
  <c r="CR81" i="71"/>
  <c r="CB66" i="71"/>
  <c r="CR58" i="71"/>
  <c r="CR57" i="71"/>
  <c r="CB54" i="71"/>
  <c r="CB53" i="71"/>
  <c r="CR50" i="71"/>
  <c r="CB49" i="71"/>
  <c r="CR46" i="71"/>
  <c r="CB46" i="71"/>
  <c r="CB45" i="71"/>
  <c r="CR41" i="71"/>
  <c r="CB40" i="71"/>
  <c r="CR34" i="71"/>
  <c r="CB33" i="71"/>
  <c r="CB22" i="71"/>
  <c r="EG22" i="71"/>
  <c r="EK22" i="71"/>
  <c r="EO22" i="71"/>
  <c r="CB23" i="71"/>
  <c r="EK23" i="71"/>
  <c r="CF24" i="71"/>
  <c r="EK24" i="71"/>
  <c r="EO24" i="71"/>
  <c r="CB25" i="71"/>
  <c r="EK25" i="71"/>
  <c r="CF26" i="71"/>
  <c r="CF27" i="71"/>
  <c r="CR27" i="71"/>
  <c r="BP28" i="71"/>
  <c r="CN28" i="71"/>
  <c r="BP29" i="71"/>
  <c r="CN29" i="71"/>
  <c r="EK29" i="71"/>
  <c r="CF30" i="71"/>
  <c r="EG30" i="71"/>
  <c r="EK30" i="71"/>
  <c r="EO30" i="71"/>
  <c r="CB31" i="71"/>
  <c r="EK31" i="71"/>
  <c r="CF32" i="71"/>
  <c r="BX33" i="71"/>
  <c r="BP34" i="71"/>
  <c r="EK34" i="71"/>
  <c r="EO35" i="71"/>
  <c r="CF37" i="71"/>
  <c r="CR37" i="71"/>
  <c r="EK37" i="71"/>
  <c r="BP38" i="71"/>
  <c r="EG38" i="71"/>
  <c r="EK38" i="71"/>
  <c r="EO38" i="71"/>
  <c r="EO39" i="71"/>
  <c r="CR40" i="71"/>
  <c r="CB41" i="71"/>
  <c r="EO41" i="71"/>
  <c r="EC43" i="71"/>
  <c r="CN45" i="71"/>
  <c r="BT47" i="71"/>
  <c r="EK47" i="71"/>
  <c r="BP48" i="71"/>
  <c r="BX49" i="71"/>
  <c r="EO49" i="71"/>
  <c r="EK50" i="71"/>
  <c r="EK51" i="71"/>
  <c r="BP52" i="71"/>
  <c r="BX53" i="71"/>
  <c r="EG53" i="71"/>
  <c r="EC54" i="71"/>
  <c r="CF55" i="71"/>
  <c r="CR55" i="71"/>
  <c r="EK55" i="71"/>
  <c r="BP56" i="71"/>
  <c r="CB58" i="71"/>
  <c r="EO58" i="71"/>
  <c r="EC60" i="71"/>
  <c r="EK67" i="71"/>
  <c r="BX68" i="71"/>
  <c r="EC72" i="71"/>
  <c r="CB74" i="71"/>
  <c r="EG76" i="71"/>
  <c r="EO76" i="71"/>
  <c r="EO78" i="71"/>
  <c r="BX81" i="71"/>
  <c r="EC87" i="71"/>
  <c r="EK94" i="71"/>
  <c r="EO95" i="71"/>
  <c r="EK97" i="71"/>
  <c r="CF23" i="71"/>
  <c r="CR23" i="71"/>
  <c r="BP24" i="71"/>
  <c r="CF25" i="71"/>
  <c r="CR25" i="71"/>
  <c r="BP26" i="71"/>
  <c r="BP27" i="71"/>
  <c r="CN27" i="71"/>
  <c r="BX28" i="71"/>
  <c r="BX29" i="71"/>
  <c r="EG29" i="71"/>
  <c r="BP30" i="71"/>
  <c r="CF31" i="71"/>
  <c r="CR31" i="71"/>
  <c r="BP32" i="71"/>
  <c r="CR32" i="71"/>
  <c r="CF33" i="71"/>
  <c r="CR33" i="71"/>
  <c r="BX34" i="71"/>
  <c r="BX35" i="71"/>
  <c r="EK35" i="71"/>
  <c r="CN37" i="71"/>
  <c r="EG37" i="71"/>
  <c r="CF38" i="71"/>
  <c r="CN39" i="71"/>
  <c r="CN40" i="71"/>
  <c r="EK40" i="71"/>
  <c r="EO40" i="71"/>
  <c r="EK41" i="71"/>
  <c r="EK42" i="71"/>
  <c r="BP43" i="71"/>
  <c r="CR43" i="71"/>
  <c r="BX44" i="71"/>
  <c r="CN44" i="71"/>
  <c r="CR44" i="71"/>
  <c r="BP46" i="71"/>
  <c r="CF47" i="71"/>
  <c r="CR47" i="71"/>
  <c r="CF48" i="71"/>
  <c r="CR48" i="71"/>
  <c r="CN49" i="71"/>
  <c r="CB51" i="71"/>
  <c r="CR51" i="71"/>
  <c r="CF52" i="71"/>
  <c r="CR52" i="71"/>
  <c r="CN53" i="71"/>
  <c r="CN54" i="71"/>
  <c r="CR54" i="71"/>
  <c r="CN55" i="71"/>
  <c r="EG55" i="71"/>
  <c r="CF56" i="71"/>
  <c r="BX57" i="71"/>
  <c r="EO57" i="71"/>
  <c r="EK58" i="71"/>
  <c r="EK59" i="71"/>
  <c r="BP60" i="71"/>
  <c r="CR60" i="71"/>
  <c r="BX61" i="71"/>
  <c r="BX62" i="71"/>
  <c r="CN62" i="71"/>
  <c r="BX64" i="71"/>
  <c r="CN64" i="71"/>
  <c r="CR69" i="71"/>
  <c r="BX70" i="71"/>
  <c r="EK71" i="71"/>
  <c r="BX72" i="71"/>
  <c r="EO72" i="71"/>
  <c r="CR74" i="71"/>
  <c r="CB77" i="71"/>
  <c r="CF78" i="71"/>
  <c r="CN79" i="71"/>
  <c r="CR84" i="71"/>
  <c r="CF85" i="71"/>
  <c r="EK88" i="71"/>
  <c r="ED217" i="71"/>
  <c r="ED186" i="71"/>
  <c r="ED181" i="71"/>
  <c r="ED180" i="71"/>
  <c r="ED177" i="71"/>
  <c r="ED176" i="71"/>
  <c r="ED173" i="71"/>
  <c r="ED172" i="71"/>
  <c r="ED170" i="71"/>
  <c r="ED161" i="71"/>
  <c r="ED160" i="71"/>
  <c r="ED155" i="71"/>
  <c r="ED150" i="71"/>
  <c r="ED196" i="71"/>
  <c r="ED184" i="71"/>
  <c r="ED179" i="71"/>
  <c r="ED169" i="71"/>
  <c r="ED168" i="71"/>
  <c r="ED165" i="71"/>
  <c r="ED164" i="71"/>
  <c r="ED159" i="71"/>
  <c r="ED193" i="71"/>
  <c r="ED182" i="71"/>
  <c r="ED171" i="71"/>
  <c r="ED152" i="71"/>
  <c r="ED149" i="71"/>
  <c r="ED148" i="71"/>
  <c r="ED144" i="71"/>
  <c r="ED140" i="71"/>
  <c r="ED138" i="71"/>
  <c r="ED131" i="71"/>
  <c r="ED130" i="71"/>
  <c r="ED129" i="71"/>
  <c r="ED124" i="71"/>
  <c r="ED123" i="71"/>
  <c r="ED195" i="71"/>
  <c r="ED194" i="71"/>
  <c r="ED178" i="71"/>
  <c r="ED175" i="71"/>
  <c r="ED167" i="71"/>
  <c r="ED163" i="71"/>
  <c r="ED158" i="71"/>
  <c r="ED153" i="71"/>
  <c r="ED147" i="71"/>
  <c r="ED143" i="71"/>
  <c r="ED139" i="71"/>
  <c r="ED137" i="71"/>
  <c r="ED136" i="71"/>
  <c r="ED135" i="71"/>
  <c r="ED166" i="71"/>
  <c r="ED134" i="71"/>
  <c r="ED119" i="71"/>
  <c r="ED118" i="71"/>
  <c r="ED113" i="71"/>
  <c r="ED106" i="71"/>
  <c r="ED102" i="71"/>
  <c r="ED96" i="71"/>
  <c r="ED95" i="71"/>
  <c r="ED92" i="71"/>
  <c r="ED91" i="71"/>
  <c r="ED89" i="71"/>
  <c r="ED157" i="71"/>
  <c r="ED151" i="71"/>
  <c r="ED133" i="71"/>
  <c r="ED126" i="71"/>
  <c r="ED117" i="71"/>
  <c r="ED112" i="71"/>
  <c r="ED111" i="71"/>
  <c r="ED104" i="71"/>
  <c r="ED101" i="71"/>
  <c r="ED93" i="71"/>
  <c r="ED183" i="71"/>
  <c r="ED145" i="71"/>
  <c r="ED141" i="71"/>
  <c r="ED127" i="71"/>
  <c r="ED121" i="71"/>
  <c r="ED108" i="71"/>
  <c r="ED107" i="71"/>
  <c r="ED97" i="71"/>
  <c r="ED88" i="71"/>
  <c r="ED80" i="71"/>
  <c r="ED79" i="71"/>
  <c r="ED76" i="71"/>
  <c r="ED72" i="71"/>
  <c r="ED65" i="71"/>
  <c r="ED63" i="71"/>
  <c r="ED62" i="71"/>
  <c r="ED174" i="71"/>
  <c r="ED162" i="71"/>
  <c r="ED120" i="71"/>
  <c r="ED116" i="71"/>
  <c r="ED103" i="71"/>
  <c r="ED99" i="71"/>
  <c r="ED98" i="71"/>
  <c r="ED84" i="71"/>
  <c r="ED83" i="71"/>
  <c r="ED81" i="71"/>
  <c r="ED77" i="71"/>
  <c r="ED73" i="71"/>
  <c r="ED69" i="71"/>
  <c r="ED66" i="71"/>
  <c r="ED64" i="71"/>
  <c r="EH214" i="71"/>
  <c r="EH197" i="71"/>
  <c r="EH185" i="71"/>
  <c r="EH178" i="71"/>
  <c r="EH167" i="71"/>
  <c r="EH158" i="71"/>
  <c r="EH156" i="71"/>
  <c r="EH153" i="71"/>
  <c r="EH186" i="71"/>
  <c r="EH181" i="71"/>
  <c r="EH180" i="71"/>
  <c r="EH177" i="71"/>
  <c r="EH176" i="71"/>
  <c r="EH174" i="71"/>
  <c r="EH172" i="71"/>
  <c r="EH170" i="71"/>
  <c r="EH166" i="71"/>
  <c r="EH162" i="71"/>
  <c r="EH160" i="71"/>
  <c r="EH157" i="71"/>
  <c r="EH215" i="71"/>
  <c r="EH189" i="71"/>
  <c r="EH173" i="71"/>
  <c r="EH168" i="71"/>
  <c r="EH165" i="71"/>
  <c r="EH164" i="71"/>
  <c r="EH161" i="71"/>
  <c r="EH155" i="71"/>
  <c r="EH154" i="71"/>
  <c r="EH146" i="71"/>
  <c r="EH142" i="71"/>
  <c r="EH134" i="71"/>
  <c r="EH127" i="71"/>
  <c r="EH182" i="71"/>
  <c r="EH179" i="71"/>
  <c r="EH171" i="71"/>
  <c r="EH169" i="71"/>
  <c r="EH159" i="71"/>
  <c r="EH152" i="71"/>
  <c r="EH151" i="71"/>
  <c r="EH148" i="71"/>
  <c r="EH145" i="71"/>
  <c r="EH141" i="71"/>
  <c r="EH133" i="71"/>
  <c r="EH132" i="71"/>
  <c r="EH175" i="71"/>
  <c r="EH135" i="71"/>
  <c r="EH131" i="71"/>
  <c r="EH130" i="71"/>
  <c r="EH129" i="71"/>
  <c r="EH122" i="71"/>
  <c r="EH121" i="71"/>
  <c r="EH116" i="71"/>
  <c r="EH110" i="71"/>
  <c r="EH109" i="71"/>
  <c r="EH107" i="71"/>
  <c r="EH105" i="71"/>
  <c r="EH100" i="71"/>
  <c r="EH163" i="71"/>
  <c r="EH149" i="71"/>
  <c r="EH144" i="71"/>
  <c r="EH140" i="71"/>
  <c r="EH138" i="71"/>
  <c r="EH128" i="71"/>
  <c r="EH125" i="71"/>
  <c r="EH120" i="71"/>
  <c r="EH115" i="71"/>
  <c r="EH108" i="71"/>
  <c r="EH103" i="71"/>
  <c r="EH99" i="71"/>
  <c r="EH97" i="71"/>
  <c r="EH94" i="71"/>
  <c r="EH90" i="71"/>
  <c r="EH88" i="71"/>
  <c r="EH87" i="71"/>
  <c r="EH86" i="71"/>
  <c r="EH85" i="71"/>
  <c r="EH83" i="71"/>
  <c r="EH82" i="71"/>
  <c r="EH184" i="71"/>
  <c r="EH147" i="71"/>
  <c r="EH143" i="71"/>
  <c r="EH139" i="71"/>
  <c r="EH137" i="71"/>
  <c r="EH118" i="71"/>
  <c r="EH114" i="71"/>
  <c r="EH113" i="71"/>
  <c r="EH104" i="71"/>
  <c r="EH89" i="71"/>
  <c r="EH74" i="71"/>
  <c r="EH73" i="71"/>
  <c r="EH71" i="71"/>
  <c r="EH70" i="71"/>
  <c r="EH67" i="71"/>
  <c r="EH124" i="71"/>
  <c r="EH117" i="71"/>
  <c r="EH112" i="71"/>
  <c r="EH106" i="71"/>
  <c r="EH96" i="71"/>
  <c r="EH92" i="71"/>
  <c r="EH78" i="71"/>
  <c r="EH75" i="71"/>
  <c r="EH68" i="71"/>
  <c r="EL215" i="71"/>
  <c r="EL193" i="71"/>
  <c r="EL192" i="71"/>
  <c r="EL189" i="71"/>
  <c r="EL187" i="71"/>
  <c r="EL183" i="71"/>
  <c r="EL173" i="71"/>
  <c r="EL165" i="71"/>
  <c r="EL161" i="71"/>
  <c r="EL155" i="71"/>
  <c r="EL152" i="71"/>
  <c r="EL150" i="71"/>
  <c r="EL191" i="71"/>
  <c r="EL185" i="71"/>
  <c r="EL182" i="71"/>
  <c r="EL179" i="71"/>
  <c r="EL175" i="71"/>
  <c r="EL171" i="71"/>
  <c r="EL169" i="71"/>
  <c r="EL163" i="71"/>
  <c r="EL159" i="71"/>
  <c r="EL156" i="71"/>
  <c r="EL181" i="71"/>
  <c r="EL178" i="71"/>
  <c r="EL176" i="71"/>
  <c r="EL170" i="71"/>
  <c r="EL167" i="71"/>
  <c r="EL158" i="71"/>
  <c r="EL153" i="71"/>
  <c r="EL149" i="71"/>
  <c r="EL144" i="71"/>
  <c r="EL140" i="71"/>
  <c r="EL138" i="71"/>
  <c r="EL131" i="71"/>
  <c r="EL130" i="71"/>
  <c r="EL129" i="71"/>
  <c r="EL124" i="71"/>
  <c r="EL123" i="71"/>
  <c r="EL190" i="71"/>
  <c r="EL188" i="71"/>
  <c r="EL186" i="71"/>
  <c r="EL177" i="71"/>
  <c r="EL174" i="71"/>
  <c r="EL168" i="71"/>
  <c r="EL166" i="71"/>
  <c r="EL164" i="71"/>
  <c r="EL162" i="71"/>
  <c r="EL157" i="71"/>
  <c r="EL147" i="71"/>
  <c r="EL143" i="71"/>
  <c r="EL139" i="71"/>
  <c r="EL137" i="71"/>
  <c r="EL136" i="71"/>
  <c r="EL128" i="71"/>
  <c r="EL194" i="71"/>
  <c r="EL184" i="71"/>
  <c r="EL180" i="71"/>
  <c r="EL160" i="71"/>
  <c r="EL151" i="71"/>
  <c r="EL148" i="71"/>
  <c r="EL133" i="71"/>
  <c r="EL119" i="71"/>
  <c r="EL114" i="71"/>
  <c r="EL113" i="71"/>
  <c r="EL106" i="71"/>
  <c r="EL103" i="71"/>
  <c r="EL99" i="71"/>
  <c r="EL97" i="71"/>
  <c r="EL95" i="71"/>
  <c r="EL94" i="71"/>
  <c r="EL90" i="71"/>
  <c r="EL88" i="71"/>
  <c r="EL146" i="71"/>
  <c r="EL142" i="71"/>
  <c r="EL132" i="71"/>
  <c r="EL127" i="71"/>
  <c r="EL126" i="71"/>
  <c r="EL118" i="71"/>
  <c r="EL117" i="71"/>
  <c r="EL112" i="71"/>
  <c r="EL111" i="71"/>
  <c r="EL104" i="71"/>
  <c r="EL102" i="71"/>
  <c r="EL98" i="71"/>
  <c r="EL96" i="71"/>
  <c r="EL92" i="71"/>
  <c r="EL89" i="71"/>
  <c r="EL172" i="71"/>
  <c r="EL120" i="71"/>
  <c r="EL116" i="71"/>
  <c r="EL101" i="71"/>
  <c r="EL80" i="71"/>
  <c r="EL78" i="71"/>
  <c r="EL68" i="71"/>
  <c r="EL195" i="71"/>
  <c r="EL154" i="71"/>
  <c r="EL115" i="71"/>
  <c r="EL110" i="71"/>
  <c r="EL93" i="71"/>
  <c r="EL91" i="71"/>
  <c r="EL85" i="71"/>
  <c r="EL83" i="71"/>
  <c r="EL82" i="71"/>
  <c r="EL76" i="71"/>
  <c r="EL72" i="71"/>
  <c r="EL65" i="71"/>
  <c r="EP220" i="71"/>
  <c r="EP195" i="71"/>
  <c r="EP188" i="71"/>
  <c r="EP184" i="71"/>
  <c r="EP178" i="71"/>
  <c r="EP168" i="71"/>
  <c r="EP167" i="71"/>
  <c r="EP164" i="71"/>
  <c r="EP163" i="71"/>
  <c r="EP158" i="71"/>
  <c r="EP153" i="71"/>
  <c r="EP197" i="71"/>
  <c r="EP193" i="71"/>
  <c r="EP189" i="71"/>
  <c r="EP183" i="71"/>
  <c r="EP181" i="71"/>
  <c r="EP177" i="71"/>
  <c r="EP174" i="71"/>
  <c r="EP170" i="71"/>
  <c r="EP166" i="71"/>
  <c r="EP162" i="71"/>
  <c r="EP157" i="71"/>
  <c r="EP191" i="71"/>
  <c r="EP187" i="71"/>
  <c r="EP182" i="71"/>
  <c r="EP180" i="71"/>
  <c r="EP179" i="71"/>
  <c r="EP172" i="71"/>
  <c r="EP171" i="71"/>
  <c r="EP169" i="71"/>
  <c r="EP160" i="71"/>
  <c r="EP159" i="71"/>
  <c r="EP154" i="71"/>
  <c r="EP146" i="71"/>
  <c r="EP142" i="71"/>
  <c r="EP135" i="71"/>
  <c r="EP134" i="71"/>
  <c r="EP127" i="71"/>
  <c r="EP176" i="71"/>
  <c r="EP175" i="71"/>
  <c r="EP151" i="71"/>
  <c r="EP145" i="71"/>
  <c r="EP141" i="71"/>
  <c r="EP133" i="71"/>
  <c r="EP132" i="71"/>
  <c r="EP196" i="71"/>
  <c r="EP186" i="71"/>
  <c r="EP173" i="71"/>
  <c r="EP155" i="71"/>
  <c r="EP149" i="71"/>
  <c r="EP144" i="71"/>
  <c r="EP140" i="71"/>
  <c r="EP129" i="71"/>
  <c r="EP128" i="71"/>
  <c r="EP122" i="71"/>
  <c r="EP121" i="71"/>
  <c r="EP116" i="71"/>
  <c r="EP110" i="71"/>
  <c r="EP104" i="71"/>
  <c r="EP96" i="71"/>
  <c r="EP92" i="71"/>
  <c r="EP91" i="71"/>
  <c r="EP161" i="71"/>
  <c r="EP148" i="71"/>
  <c r="EP147" i="71"/>
  <c r="EP143" i="71"/>
  <c r="EP139" i="71"/>
  <c r="EP138" i="71"/>
  <c r="EP137" i="71"/>
  <c r="EP125" i="71"/>
  <c r="EP120" i="71"/>
  <c r="EP115" i="71"/>
  <c r="EP109" i="71"/>
  <c r="EP108" i="71"/>
  <c r="EP107" i="71"/>
  <c r="EP105" i="71"/>
  <c r="EP101" i="71"/>
  <c r="EP93" i="71"/>
  <c r="EP80" i="71"/>
  <c r="EP198" i="71"/>
  <c r="EP156" i="71"/>
  <c r="EP131" i="71"/>
  <c r="EP124" i="71"/>
  <c r="EP117" i="71"/>
  <c r="EP112" i="71"/>
  <c r="EP106" i="71"/>
  <c r="EP100" i="71"/>
  <c r="EP90" i="71"/>
  <c r="EP87" i="71"/>
  <c r="EP84" i="71"/>
  <c r="EP81" i="71"/>
  <c r="EP79" i="71"/>
  <c r="EP76" i="71"/>
  <c r="EP72" i="71"/>
  <c r="EP69" i="71"/>
  <c r="EP65" i="71"/>
  <c r="EP165" i="71"/>
  <c r="EP152" i="71"/>
  <c r="EP136" i="71"/>
  <c r="EP111" i="71"/>
  <c r="EP94" i="71"/>
  <c r="EP86" i="71"/>
  <c r="EP77" i="71"/>
  <c r="EP73" i="71"/>
  <c r="EP70" i="71"/>
  <c r="EP66" i="71"/>
  <c r="EP64" i="71"/>
  <c r="EP63" i="71"/>
  <c r="EP62" i="71"/>
  <c r="EP61" i="71"/>
  <c r="CG214" i="71"/>
  <c r="CG186" i="71"/>
  <c r="CG183" i="71"/>
  <c r="CG181" i="71"/>
  <c r="CG180" i="71"/>
  <c r="CG177" i="71"/>
  <c r="CG176" i="71"/>
  <c r="CG173" i="71"/>
  <c r="CG172" i="71"/>
  <c r="CG170" i="71"/>
  <c r="CG161" i="71"/>
  <c r="CG160" i="71"/>
  <c r="CG155" i="71"/>
  <c r="CG185" i="71"/>
  <c r="CG179" i="71"/>
  <c r="CG169" i="71"/>
  <c r="CG168" i="71"/>
  <c r="CG165" i="71"/>
  <c r="CG164" i="71"/>
  <c r="CG159" i="71"/>
  <c r="CG174" i="71"/>
  <c r="CG166" i="71"/>
  <c r="CG162" i="71"/>
  <c r="CG157" i="71"/>
  <c r="CG156" i="71"/>
  <c r="CG149" i="71"/>
  <c r="CG148" i="71"/>
  <c r="CG144" i="71"/>
  <c r="CG140" i="71"/>
  <c r="CG139" i="71"/>
  <c r="CG138" i="71"/>
  <c r="CG137" i="71"/>
  <c r="CG130" i="71"/>
  <c r="CG129" i="71"/>
  <c r="CG124" i="71"/>
  <c r="CG188" i="71"/>
  <c r="CG147" i="71"/>
  <c r="CG143" i="71"/>
  <c r="CG136" i="71"/>
  <c r="CG135" i="71"/>
  <c r="CG182" i="71"/>
  <c r="CG167" i="71"/>
  <c r="CG153" i="71"/>
  <c r="CG146" i="71"/>
  <c r="CG142" i="71"/>
  <c r="CG132" i="71"/>
  <c r="CG131" i="71"/>
  <c r="CG127" i="71"/>
  <c r="CG119" i="71"/>
  <c r="CG118" i="71"/>
  <c r="CG113" i="71"/>
  <c r="CG107" i="71"/>
  <c r="CG104" i="71"/>
  <c r="CG101" i="71"/>
  <c r="CG94" i="71"/>
  <c r="CG93" i="71"/>
  <c r="CG178" i="71"/>
  <c r="CG158" i="71"/>
  <c r="CG154" i="71"/>
  <c r="CG150" i="71"/>
  <c r="CG145" i="71"/>
  <c r="CG141" i="71"/>
  <c r="CG123" i="71"/>
  <c r="CG122" i="71"/>
  <c r="CG117" i="71"/>
  <c r="CG112" i="71"/>
  <c r="CG111" i="71"/>
  <c r="CG100" i="71"/>
  <c r="CG98" i="71"/>
  <c r="CG91" i="71"/>
  <c r="CG87" i="71"/>
  <c r="CG85" i="71"/>
  <c r="CG84" i="71"/>
  <c r="CG83" i="71"/>
  <c r="CG82" i="71"/>
  <c r="CG81" i="71"/>
  <c r="CG171" i="71"/>
  <c r="CG152" i="71"/>
  <c r="CG128" i="71"/>
  <c r="CG126" i="71"/>
  <c r="CG115" i="71"/>
  <c r="CG114" i="71"/>
  <c r="CG110" i="71"/>
  <c r="CG105" i="71"/>
  <c r="CG92" i="71"/>
  <c r="CG90" i="71"/>
  <c r="CG78" i="71"/>
  <c r="CG77" i="71"/>
  <c r="CG73" i="71"/>
  <c r="CG70" i="71"/>
  <c r="CG66" i="71"/>
  <c r="CG175" i="71"/>
  <c r="CG163" i="71"/>
  <c r="CG125" i="71"/>
  <c r="CG109" i="71"/>
  <c r="CG106" i="71"/>
  <c r="CG97" i="71"/>
  <c r="CG96" i="71"/>
  <c r="CG76" i="71"/>
  <c r="CG75" i="71"/>
  <c r="CG74" i="71"/>
  <c r="CG71" i="71"/>
  <c r="CG67" i="71"/>
  <c r="CK215" i="71"/>
  <c r="CK182" i="71"/>
  <c r="CK178" i="71"/>
  <c r="CK175" i="71"/>
  <c r="CK171" i="71"/>
  <c r="CK167" i="71"/>
  <c r="CK163" i="71"/>
  <c r="CK158" i="71"/>
  <c r="CK153" i="71"/>
  <c r="CK152" i="71"/>
  <c r="CK186" i="71"/>
  <c r="CK174" i="71"/>
  <c r="CK166" i="71"/>
  <c r="CK162" i="71"/>
  <c r="CK157" i="71"/>
  <c r="CK156" i="71"/>
  <c r="CK185" i="71"/>
  <c r="CK154" i="71"/>
  <c r="CK146" i="71"/>
  <c r="CK142" i="71"/>
  <c r="CK134" i="71"/>
  <c r="CK133" i="71"/>
  <c r="CK127" i="71"/>
  <c r="CK126" i="71"/>
  <c r="CK151" i="71"/>
  <c r="CK150" i="71"/>
  <c r="CK145" i="71"/>
  <c r="CK141" i="71"/>
  <c r="CK132" i="71"/>
  <c r="CK131" i="71"/>
  <c r="CK183" i="71"/>
  <c r="CK180" i="71"/>
  <c r="CK176" i="71"/>
  <c r="CK169" i="71"/>
  <c r="CK160" i="71"/>
  <c r="CK147" i="71"/>
  <c r="CK143" i="71"/>
  <c r="CK137" i="71"/>
  <c r="CK122" i="71"/>
  <c r="CK121" i="71"/>
  <c r="CK116" i="71"/>
  <c r="CK110" i="71"/>
  <c r="CK109" i="71"/>
  <c r="CK105" i="71"/>
  <c r="CK103" i="71"/>
  <c r="CK99" i="71"/>
  <c r="CK97" i="71"/>
  <c r="CK95" i="71"/>
  <c r="CK91" i="71"/>
  <c r="CK90" i="71"/>
  <c r="CK89" i="71"/>
  <c r="CK88" i="71"/>
  <c r="CK173" i="71"/>
  <c r="CK170" i="71"/>
  <c r="CK164" i="71"/>
  <c r="CK155" i="71"/>
  <c r="CK136" i="71"/>
  <c r="CK128" i="71"/>
  <c r="CK125" i="71"/>
  <c r="CK124" i="71"/>
  <c r="CK120" i="71"/>
  <c r="CK115" i="71"/>
  <c r="CK114" i="71"/>
  <c r="CK108" i="71"/>
  <c r="CK106" i="71"/>
  <c r="CK102" i="71"/>
  <c r="CK96" i="71"/>
  <c r="CK92" i="71"/>
  <c r="CK179" i="71"/>
  <c r="CK172" i="71"/>
  <c r="CK148" i="71"/>
  <c r="CK144" i="71"/>
  <c r="CK140" i="71"/>
  <c r="CK138" i="71"/>
  <c r="CK130" i="71"/>
  <c r="CK111" i="71"/>
  <c r="CK98" i="71"/>
  <c r="CK93" i="71"/>
  <c r="CK87" i="71"/>
  <c r="CK86" i="71"/>
  <c r="CK85" i="71"/>
  <c r="CK82" i="71"/>
  <c r="CK79" i="71"/>
  <c r="CK76" i="71"/>
  <c r="CK72" i="71"/>
  <c r="CK68" i="71"/>
  <c r="CK65" i="71"/>
  <c r="CK64" i="71"/>
  <c r="CK63" i="71"/>
  <c r="CK62" i="71"/>
  <c r="CK181" i="71"/>
  <c r="CK159" i="71"/>
  <c r="CK139" i="71"/>
  <c r="CK135" i="71"/>
  <c r="CK123" i="71"/>
  <c r="CK119" i="71"/>
  <c r="CK104" i="71"/>
  <c r="CK100" i="71"/>
  <c r="CK80" i="71"/>
  <c r="CK69" i="71"/>
  <c r="CO216" i="71"/>
  <c r="CO208" i="71"/>
  <c r="CO185" i="71"/>
  <c r="CO183" i="71"/>
  <c r="CO181" i="71"/>
  <c r="CO180" i="71"/>
  <c r="CO177" i="71"/>
  <c r="CO176" i="71"/>
  <c r="CO173" i="71"/>
  <c r="CO172" i="71"/>
  <c r="CO170" i="71"/>
  <c r="CO161" i="71"/>
  <c r="CO160" i="71"/>
  <c r="CO155" i="71"/>
  <c r="CO150" i="71"/>
  <c r="CO209" i="71"/>
  <c r="CO179" i="71"/>
  <c r="CO169" i="71"/>
  <c r="CO168" i="71"/>
  <c r="CO165" i="71"/>
  <c r="CO164" i="71"/>
  <c r="CO159" i="71"/>
  <c r="CO149" i="71"/>
  <c r="CO148" i="71"/>
  <c r="CO144" i="71"/>
  <c r="CO140" i="71"/>
  <c r="CO139" i="71"/>
  <c r="CO138" i="71"/>
  <c r="CO130" i="71"/>
  <c r="CO129" i="71"/>
  <c r="CO124" i="71"/>
  <c r="CO182" i="71"/>
  <c r="CO171" i="71"/>
  <c r="CO152" i="71"/>
  <c r="CO147" i="71"/>
  <c r="CO143" i="71"/>
  <c r="CO137" i="71"/>
  <c r="CO136" i="71"/>
  <c r="CO135" i="71"/>
  <c r="CO213" i="71"/>
  <c r="CO178" i="71"/>
  <c r="CO162" i="71"/>
  <c r="CO158" i="71"/>
  <c r="CO154" i="71"/>
  <c r="CO145" i="71"/>
  <c r="CO141" i="71"/>
  <c r="CO119" i="71"/>
  <c r="CO118" i="71"/>
  <c r="CO113" i="71"/>
  <c r="CO104" i="71"/>
  <c r="CO101" i="71"/>
  <c r="CO93" i="71"/>
  <c r="CO92" i="71"/>
  <c r="CO175" i="71"/>
  <c r="CO166" i="71"/>
  <c r="CO134" i="71"/>
  <c r="CO126" i="71"/>
  <c r="CO123" i="71"/>
  <c r="CO117" i="71"/>
  <c r="CO112" i="71"/>
  <c r="CO111" i="71"/>
  <c r="CO107" i="71"/>
  <c r="CO94" i="71"/>
  <c r="CO84" i="71"/>
  <c r="CO81" i="71"/>
  <c r="CO163" i="71"/>
  <c r="CO156" i="71"/>
  <c r="CO153" i="71"/>
  <c r="CO125" i="71"/>
  <c r="CO122" i="71"/>
  <c r="CO109" i="71"/>
  <c r="CO106" i="71"/>
  <c r="CO96" i="71"/>
  <c r="CO80" i="71"/>
  <c r="CO77" i="71"/>
  <c r="CO69" i="71"/>
  <c r="CO133" i="71"/>
  <c r="CO127" i="71"/>
  <c r="CO121" i="71"/>
  <c r="CO108" i="71"/>
  <c r="CO97" i="71"/>
  <c r="CO91" i="71"/>
  <c r="CO88" i="71"/>
  <c r="CO83" i="71"/>
  <c r="CO78" i="71"/>
  <c r="CO74" i="71"/>
  <c r="CO73" i="71"/>
  <c r="CO70" i="71"/>
  <c r="CO67" i="71"/>
  <c r="CO66" i="71"/>
  <c r="CS182" i="71"/>
  <c r="CS178" i="71"/>
  <c r="CS175" i="71"/>
  <c r="CS171" i="71"/>
  <c r="CS167" i="71"/>
  <c r="CS163" i="71"/>
  <c r="CS158" i="71"/>
  <c r="CS153" i="71"/>
  <c r="CS152" i="71"/>
  <c r="CS174" i="71"/>
  <c r="CS166" i="71"/>
  <c r="CS162" i="71"/>
  <c r="CS157" i="71"/>
  <c r="CS156" i="71"/>
  <c r="CS186" i="71"/>
  <c r="CS154" i="71"/>
  <c r="CS150" i="71"/>
  <c r="CS146" i="71"/>
  <c r="CS142" i="71"/>
  <c r="CS134" i="71"/>
  <c r="CS127" i="71"/>
  <c r="CS183" i="71"/>
  <c r="CS181" i="71"/>
  <c r="CS180" i="71"/>
  <c r="CS173" i="71"/>
  <c r="CS172" i="71"/>
  <c r="CS170" i="71"/>
  <c r="CS161" i="71"/>
  <c r="CS160" i="71"/>
  <c r="CS155" i="71"/>
  <c r="CS151" i="71"/>
  <c r="CS145" i="71"/>
  <c r="CS141" i="71"/>
  <c r="CS133" i="71"/>
  <c r="CS132" i="71"/>
  <c r="CS164" i="71"/>
  <c r="CS136" i="71"/>
  <c r="CS124" i="71"/>
  <c r="CS122" i="71"/>
  <c r="CS121" i="71"/>
  <c r="CS116" i="71"/>
  <c r="CS110" i="71"/>
  <c r="CS109" i="71"/>
  <c r="CS107" i="71"/>
  <c r="CS105" i="71"/>
  <c r="CS100" i="71"/>
  <c r="CS94" i="71"/>
  <c r="CS177" i="71"/>
  <c r="CS168" i="71"/>
  <c r="CS135" i="71"/>
  <c r="CS131" i="71"/>
  <c r="CS130" i="71"/>
  <c r="CS129" i="71"/>
  <c r="CS128" i="71"/>
  <c r="CS125" i="71"/>
  <c r="CS120" i="71"/>
  <c r="CS115" i="71"/>
  <c r="CS114" i="71"/>
  <c r="CS108" i="71"/>
  <c r="CS103" i="71"/>
  <c r="CS99" i="71"/>
  <c r="CS98" i="71"/>
  <c r="CS97" i="71"/>
  <c r="CS90" i="71"/>
  <c r="CS88" i="71"/>
  <c r="CS86" i="71"/>
  <c r="CS85" i="71"/>
  <c r="CS83" i="71"/>
  <c r="CS82" i="71"/>
  <c r="CS159" i="71"/>
  <c r="CS126" i="71"/>
  <c r="CS123" i="71"/>
  <c r="CS119" i="71"/>
  <c r="CS102" i="71"/>
  <c r="CS95" i="71"/>
  <c r="CS93" i="71"/>
  <c r="CS87" i="71"/>
  <c r="CS78" i="71"/>
  <c r="CS74" i="71"/>
  <c r="CS71" i="71"/>
  <c r="CS70" i="71"/>
  <c r="CS67" i="71"/>
  <c r="CS169" i="71"/>
  <c r="CS165" i="71"/>
  <c r="CS149" i="71"/>
  <c r="CS147" i="71"/>
  <c r="CS143" i="71"/>
  <c r="CS139" i="71"/>
  <c r="CS137" i="71"/>
  <c r="CS118" i="71"/>
  <c r="CS113" i="71"/>
  <c r="CS104" i="71"/>
  <c r="CS92" i="71"/>
  <c r="CS89" i="71"/>
  <c r="CS76" i="71"/>
  <c r="CS75" i="71"/>
  <c r="CS72" i="71"/>
  <c r="CS68" i="71"/>
  <c r="EM190" i="71"/>
  <c r="EH183" i="71"/>
  <c r="EH187" i="71"/>
  <c r="EH188" i="71"/>
  <c r="EH192" i="71"/>
  <c r="EH194" i="71"/>
  <c r="EH196" i="71"/>
  <c r="ED200" i="71"/>
  <c r="ED185" i="71"/>
  <c r="ED188" i="71"/>
  <c r="ED190" i="71"/>
  <c r="ED203" i="71"/>
  <c r="EL203" i="71"/>
  <c r="EH200" i="71"/>
  <c r="EL204" i="71"/>
  <c r="CL205" i="71"/>
  <c r="EP211" i="71"/>
  <c r="EL196" i="71"/>
  <c r="EL197" i="71"/>
  <c r="EH201" i="71"/>
  <c r="CH196" i="71"/>
  <c r="EE171" i="71"/>
  <c r="EE177" i="71"/>
  <c r="EE182" i="71"/>
  <c r="EE163" i="71"/>
  <c r="EE165" i="71"/>
  <c r="EE170" i="71"/>
  <c r="EE175" i="71"/>
  <c r="EE181" i="71"/>
  <c r="CH184" i="71"/>
  <c r="EE185" i="71"/>
  <c r="EE187" i="71"/>
  <c r="CH185" i="71"/>
  <c r="ED191" i="71"/>
  <c r="ED192" i="71"/>
  <c r="CH194" i="71"/>
  <c r="ED198" i="71"/>
  <c r="CH197" i="71"/>
  <c r="CH199" i="71"/>
  <c r="EI198" i="71"/>
  <c r="ED202" i="71"/>
  <c r="ED204" i="71"/>
  <c r="CM22" i="71"/>
  <c r="CQ22" i="71"/>
  <c r="EF24" i="71"/>
  <c r="EF26" i="71"/>
  <c r="CI30" i="71"/>
  <c r="CM32" i="71"/>
  <c r="CQ32" i="71"/>
  <c r="CI36" i="71"/>
  <c r="EJ36" i="71"/>
  <c r="EN36" i="71"/>
  <c r="CM40" i="71"/>
  <c r="CQ40" i="71"/>
  <c r="EF46" i="71"/>
  <c r="CI54" i="71"/>
  <c r="EF83" i="71"/>
  <c r="EI185" i="71"/>
  <c r="CH187" i="71"/>
  <c r="ED187" i="71"/>
  <c r="CH188" i="71"/>
  <c r="EE188" i="71"/>
  <c r="EM188" i="71"/>
  <c r="ED189" i="71"/>
  <c r="EH190" i="71"/>
  <c r="EP190" i="71"/>
  <c r="EH191" i="71"/>
  <c r="CP192" i="71"/>
  <c r="EP192" i="71"/>
  <c r="EH193" i="71"/>
  <c r="EP194" i="71"/>
  <c r="EH195" i="71"/>
  <c r="EM196" i="71"/>
  <c r="ED197" i="71"/>
  <c r="CP198" i="71"/>
  <c r="EL198" i="71"/>
  <c r="ED199" i="71"/>
  <c r="EL200" i="71"/>
  <c r="EL201" i="71"/>
  <c r="EL202" i="71"/>
  <c r="CH204" i="71"/>
  <c r="ED205" i="71"/>
  <c r="EP210" i="71"/>
  <c r="CM83" i="71"/>
  <c r="CQ83" i="71"/>
  <c r="EB83" i="71"/>
  <c r="CI83" i="71"/>
  <c r="EN83" i="71"/>
  <c r="EG93" i="71"/>
  <c r="EG88" i="71"/>
  <c r="EG83" i="71"/>
  <c r="EG77" i="71"/>
  <c r="EG67" i="71"/>
  <c r="EG137" i="71"/>
  <c r="EK128" i="71"/>
  <c r="EK107" i="71"/>
  <c r="EK104" i="71"/>
  <c r="EK95" i="71"/>
  <c r="EK92" i="71"/>
  <c r="EK87" i="71"/>
  <c r="EK85" i="71"/>
  <c r="EK83" i="71"/>
  <c r="EK82" i="71"/>
  <c r="EK80" i="71"/>
  <c r="EK76" i="71"/>
  <c r="EK75" i="71"/>
  <c r="EK73" i="71"/>
  <c r="EK70" i="71"/>
  <c r="EK124" i="71"/>
  <c r="EK119" i="71"/>
  <c r="EK112" i="71"/>
  <c r="EK139" i="71"/>
  <c r="EK133" i="71"/>
  <c r="EK126" i="71"/>
  <c r="EO136" i="71"/>
  <c r="EO111" i="71"/>
  <c r="EO98" i="71"/>
  <c r="EO91" i="71"/>
  <c r="EO89" i="71"/>
  <c r="EO83" i="71"/>
  <c r="EO79" i="71"/>
  <c r="EO69" i="71"/>
  <c r="EO140" i="71"/>
  <c r="EO134" i="71"/>
  <c r="EO122" i="71"/>
  <c r="EO117" i="71"/>
  <c r="EO110" i="71"/>
  <c r="EO147" i="71"/>
  <c r="EO125" i="71"/>
  <c r="EO108" i="71"/>
  <c r="CF131" i="71"/>
  <c r="BP94" i="71"/>
  <c r="BP89" i="71"/>
  <c r="CF80" i="71"/>
  <c r="CF73" i="71"/>
  <c r="BP73" i="71"/>
  <c r="BP72" i="71"/>
  <c r="CF71" i="71"/>
  <c r="BP68" i="71"/>
  <c r="BP67" i="71"/>
  <c r="CF66" i="71"/>
  <c r="BP138" i="71"/>
  <c r="CF126" i="71"/>
  <c r="BP121" i="71"/>
  <c r="BX132" i="71"/>
  <c r="CN130" i="71"/>
  <c r="BX117" i="71"/>
  <c r="CN116" i="71"/>
  <c r="CN115" i="71"/>
  <c r="CN106" i="71"/>
  <c r="CN103" i="71"/>
  <c r="CN102" i="71"/>
  <c r="CN99" i="71"/>
  <c r="BX98" i="71"/>
  <c r="CN96" i="71"/>
  <c r="BX95" i="71"/>
  <c r="CN93" i="71"/>
  <c r="CN90" i="71"/>
  <c r="CN88" i="71"/>
  <c r="CN86" i="71"/>
  <c r="CN84" i="71"/>
  <c r="BX82" i="71"/>
  <c r="CN81" i="71"/>
  <c r="BX78" i="71"/>
  <c r="CN77" i="71"/>
  <c r="CN76" i="71"/>
  <c r="BX75" i="71"/>
  <c r="CN74" i="71"/>
  <c r="CN72" i="71"/>
  <c r="BX69" i="71"/>
  <c r="CN68" i="71"/>
  <c r="CN67" i="71"/>
  <c r="BX122" i="71"/>
  <c r="CN114" i="71"/>
  <c r="CN135" i="71"/>
  <c r="CR172" i="71"/>
  <c r="CR119" i="71"/>
  <c r="CB110" i="71"/>
  <c r="CR105" i="71"/>
  <c r="CB101" i="71"/>
  <c r="CB100" i="71"/>
  <c r="CR97" i="71"/>
  <c r="CB97" i="71"/>
  <c r="CR92" i="71"/>
  <c r="CB92" i="71"/>
  <c r="CB91" i="71"/>
  <c r="CR87" i="71"/>
  <c r="CB87" i="71"/>
  <c r="CB85" i="71"/>
  <c r="CR80" i="71"/>
  <c r="CB79" i="71"/>
  <c r="CR73" i="71"/>
  <c r="CR71" i="71"/>
  <c r="CB70" i="71"/>
  <c r="CR66" i="71"/>
  <c r="CB109" i="71"/>
  <c r="CB123" i="71"/>
  <c r="CR120" i="71"/>
  <c r="CB118" i="71"/>
  <c r="CR113" i="71"/>
  <c r="CB111" i="71"/>
  <c r="CB108" i="71"/>
  <c r="EC26" i="71"/>
  <c r="EC40" i="71"/>
  <c r="EC45" i="71"/>
  <c r="EC51" i="71"/>
  <c r="EC91" i="71"/>
  <c r="EC99" i="71"/>
  <c r="EC22" i="71"/>
  <c r="EC31" i="71"/>
  <c r="EC68" i="71"/>
  <c r="EC95" i="71"/>
  <c r="EC111" i="71"/>
  <c r="CF75" i="71"/>
  <c r="BP76" i="71"/>
  <c r="CF82" i="71"/>
  <c r="BP83" i="71"/>
  <c r="CF86" i="71"/>
  <c r="BP87" i="71"/>
  <c r="BP88" i="71"/>
  <c r="CF88" i="71"/>
  <c r="CF89" i="71"/>
  <c r="BP90" i="71"/>
  <c r="CF92" i="71"/>
  <c r="CF93" i="71"/>
  <c r="CF94" i="71"/>
  <c r="CF95" i="71"/>
  <c r="CF96" i="71"/>
  <c r="BP97" i="71"/>
  <c r="CF102" i="71"/>
  <c r="BP104" i="71"/>
  <c r="BP106" i="71"/>
  <c r="BP114" i="71"/>
  <c r="CF120" i="71"/>
  <c r="CF133" i="71"/>
  <c r="BP74" i="71"/>
  <c r="BP77" i="71"/>
  <c r="BP78" i="71"/>
  <c r="BP79" i="71"/>
  <c r="BP80" i="71"/>
  <c r="BP81" i="71"/>
  <c r="CF84" i="71"/>
  <c r="BP85" i="71"/>
  <c r="CF91" i="71"/>
  <c r="CF98" i="71"/>
  <c r="CF99" i="71"/>
  <c r="CF100" i="71"/>
  <c r="BP102" i="71"/>
  <c r="CF104" i="71"/>
  <c r="CF105" i="71"/>
  <c r="BP115" i="71"/>
  <c r="CF119" i="71"/>
  <c r="CF128" i="71"/>
  <c r="CF139" i="71"/>
  <c r="CF76" i="71"/>
  <c r="CF83" i="71"/>
  <c r="BP84" i="71"/>
  <c r="CF87" i="71"/>
  <c r="CF90" i="71"/>
  <c r="BP91" i="71"/>
  <c r="CF97" i="71"/>
  <c r="BP98" i="71"/>
  <c r="BP99" i="71"/>
  <c r="BP100" i="71"/>
  <c r="CF101" i="71"/>
  <c r="BP103" i="71"/>
  <c r="BP107" i="71"/>
  <c r="CF113" i="71"/>
  <c r="BP116" i="71"/>
  <c r="EC184" i="71"/>
  <c r="EC135" i="71"/>
  <c r="EC115" i="71"/>
  <c r="EC121" i="71"/>
  <c r="EC139" i="71"/>
  <c r="EC133" i="71"/>
  <c r="EC126" i="71"/>
  <c r="EC119" i="71"/>
  <c r="EC107" i="71"/>
  <c r="EC103" i="71"/>
  <c r="EG174" i="71"/>
  <c r="EG110" i="71"/>
  <c r="EG109" i="71"/>
  <c r="EG108" i="71"/>
  <c r="EG107" i="71"/>
  <c r="EG104" i="71"/>
  <c r="EG141" i="71"/>
  <c r="EG135" i="71"/>
  <c r="EG132" i="71"/>
  <c r="EG127" i="71"/>
  <c r="EG123" i="71"/>
  <c r="EK180" i="71"/>
  <c r="EK132" i="71"/>
  <c r="EK130" i="71"/>
  <c r="EK127" i="71"/>
  <c r="EK123" i="71"/>
  <c r="EK121" i="71"/>
  <c r="EK116" i="71"/>
  <c r="EK150" i="71"/>
  <c r="EK140" i="71"/>
  <c r="EK138" i="71"/>
  <c r="EK136" i="71"/>
  <c r="EK134" i="71"/>
  <c r="EK129" i="71"/>
  <c r="EK125" i="71"/>
  <c r="EK122" i="71"/>
  <c r="EK117" i="71"/>
  <c r="EK111" i="71"/>
  <c r="EK110" i="71"/>
  <c r="EK109" i="71"/>
  <c r="EK108" i="71"/>
  <c r="EK159" i="71"/>
  <c r="EK144" i="71"/>
  <c r="EK137" i="71"/>
  <c r="EK131" i="71"/>
  <c r="EK120" i="71"/>
  <c r="EK115" i="71"/>
  <c r="EK114" i="71"/>
  <c r="EK113" i="71"/>
  <c r="EK106" i="71"/>
  <c r="EO196" i="71"/>
  <c r="EO157" i="71"/>
  <c r="EO142" i="71"/>
  <c r="EO137" i="71"/>
  <c r="EO131" i="71"/>
  <c r="EO120" i="71"/>
  <c r="EO115" i="71"/>
  <c r="EO114" i="71"/>
  <c r="EO113" i="71"/>
  <c r="EO106" i="71"/>
  <c r="EO132" i="71"/>
  <c r="EO130" i="71"/>
  <c r="EO127" i="71"/>
  <c r="EO123" i="71"/>
  <c r="EO121" i="71"/>
  <c r="EO116" i="71"/>
  <c r="EO167" i="71"/>
  <c r="EO139" i="71"/>
  <c r="EO135" i="71"/>
  <c r="EO133" i="71"/>
  <c r="EO128" i="71"/>
  <c r="EO126" i="71"/>
  <c r="EO124" i="71"/>
  <c r="EO119" i="71"/>
  <c r="EO118" i="71"/>
  <c r="EO112" i="71"/>
  <c r="EO105" i="71"/>
  <c r="EO103" i="71"/>
  <c r="EO102" i="71"/>
  <c r="CF159" i="71"/>
  <c r="CF165" i="71"/>
  <c r="BP139" i="71"/>
  <c r="CF138" i="71"/>
  <c r="CF136" i="71"/>
  <c r="CF132" i="71"/>
  <c r="CF129" i="71"/>
  <c r="CF127" i="71"/>
  <c r="CF125" i="71"/>
  <c r="BP123" i="71"/>
  <c r="CF121" i="71"/>
  <c r="BP118" i="71"/>
  <c r="CF117" i="71"/>
  <c r="BP112" i="71"/>
  <c r="BP111" i="71"/>
  <c r="BP110" i="71"/>
  <c r="BP109" i="71"/>
  <c r="BP108" i="71"/>
  <c r="BP105" i="71"/>
  <c r="CF175" i="71"/>
  <c r="CF134" i="71"/>
  <c r="BP129" i="71"/>
  <c r="CF124" i="71"/>
  <c r="CF123" i="71"/>
  <c r="CF122" i="71"/>
  <c r="BP120" i="71"/>
  <c r="BP119" i="71"/>
  <c r="CF118" i="71"/>
  <c r="BP113" i="71"/>
  <c r="CF112" i="71"/>
  <c r="CF111" i="71"/>
  <c r="CF110" i="71"/>
  <c r="CF109" i="71"/>
  <c r="CF156" i="71"/>
  <c r="CF140" i="71"/>
  <c r="CF137" i="71"/>
  <c r="CF135" i="71"/>
  <c r="BP133" i="71"/>
  <c r="CF130" i="71"/>
  <c r="BP124" i="71"/>
  <c r="BP122" i="71"/>
  <c r="BP117" i="71"/>
  <c r="CF116" i="71"/>
  <c r="CF115" i="71"/>
  <c r="CF114" i="71"/>
  <c r="CF107" i="71"/>
  <c r="BP101" i="71"/>
  <c r="CJ170" i="71"/>
  <c r="CJ107" i="71"/>
  <c r="BT104" i="71"/>
  <c r="CJ128" i="71"/>
  <c r="CN196" i="71"/>
  <c r="CN141" i="71"/>
  <c r="BX137" i="71"/>
  <c r="CN134" i="71"/>
  <c r="CN128" i="71"/>
  <c r="BX126" i="71"/>
  <c r="CN124" i="71"/>
  <c r="CN123" i="71"/>
  <c r="BX120" i="71"/>
  <c r="BX119" i="71"/>
  <c r="CN118" i="71"/>
  <c r="BX113" i="71"/>
  <c r="CN112" i="71"/>
  <c r="CN111" i="71"/>
  <c r="CN110" i="71"/>
  <c r="CN109" i="71"/>
  <c r="CN108" i="71"/>
  <c r="BX106" i="71"/>
  <c r="CN105" i="71"/>
  <c r="CN104" i="71"/>
  <c r="CN152" i="71"/>
  <c r="CN151" i="71"/>
  <c r="BX140" i="71"/>
  <c r="CN139" i="71"/>
  <c r="BX138" i="71"/>
  <c r="CN133" i="71"/>
  <c r="CN131" i="71"/>
  <c r="CN126" i="71"/>
  <c r="BX125" i="71"/>
  <c r="CN120" i="71"/>
  <c r="CN119" i="71"/>
  <c r="BX116" i="71"/>
  <c r="BX115" i="71"/>
  <c r="BX114" i="71"/>
  <c r="CN113" i="71"/>
  <c r="CN161" i="71"/>
  <c r="BX142" i="71"/>
  <c r="CN138" i="71"/>
  <c r="CN136" i="71"/>
  <c r="CN132" i="71"/>
  <c r="BX131" i="71"/>
  <c r="CN129" i="71"/>
  <c r="BX128" i="71"/>
  <c r="CN127" i="71"/>
  <c r="CN125" i="71"/>
  <c r="BX123" i="71"/>
  <c r="CN122" i="71"/>
  <c r="CN121" i="71"/>
  <c r="BX118" i="71"/>
  <c r="CN117" i="71"/>
  <c r="BX112" i="71"/>
  <c r="BX111" i="71"/>
  <c r="BX110" i="71"/>
  <c r="BX109" i="71"/>
  <c r="BX108" i="71"/>
  <c r="BX105" i="71"/>
  <c r="BX104" i="71"/>
  <c r="BX102" i="71"/>
  <c r="CN101" i="71"/>
  <c r="CR187" i="71"/>
  <c r="CR140" i="71"/>
  <c r="CB140" i="71"/>
  <c r="CR138" i="71"/>
  <c r="CR136" i="71"/>
  <c r="CB135" i="71"/>
  <c r="CR132" i="71"/>
  <c r="CB130" i="71"/>
  <c r="CR129" i="71"/>
  <c r="CR127" i="71"/>
  <c r="CR125" i="71"/>
  <c r="CR122" i="71"/>
  <c r="CR121" i="71"/>
  <c r="CR117" i="71"/>
  <c r="CB116" i="71"/>
  <c r="CB115" i="71"/>
  <c r="CB114" i="71"/>
  <c r="CB107" i="71"/>
  <c r="CB147" i="71"/>
  <c r="CB136" i="71"/>
  <c r="CR134" i="71"/>
  <c r="CB132" i="71"/>
  <c r="CR128" i="71"/>
  <c r="CB127" i="71"/>
  <c r="CR124" i="71"/>
  <c r="CR123" i="71"/>
  <c r="CB121" i="71"/>
  <c r="CR118" i="71"/>
  <c r="CB117" i="71"/>
  <c r="CR112" i="71"/>
  <c r="CR111" i="71"/>
  <c r="CR110" i="71"/>
  <c r="CR109" i="71"/>
  <c r="CR108" i="71"/>
  <c r="CR176" i="71"/>
  <c r="CB139" i="71"/>
  <c r="CR137" i="71"/>
  <c r="CR135" i="71"/>
  <c r="CR130" i="71"/>
  <c r="CB126" i="71"/>
  <c r="CB120" i="71"/>
  <c r="CB119" i="71"/>
  <c r="CR116" i="71"/>
  <c r="CR115" i="71"/>
  <c r="CR114" i="71"/>
  <c r="CB113" i="71"/>
  <c r="CB106" i="71"/>
  <c r="CB103" i="71"/>
  <c r="CR100" i="71"/>
  <c r="EI196" i="71"/>
  <c r="EH199" i="71"/>
  <c r="EP199" i="71"/>
  <c r="EH198" i="71"/>
  <c r="EO192" i="71"/>
  <c r="EP201" i="71"/>
  <c r="EP200" i="71"/>
  <c r="EL199" i="71"/>
  <c r="EE196" i="71"/>
  <c r="EC195" i="71"/>
  <c r="EP203" i="71"/>
  <c r="EO189" i="71"/>
  <c r="EM198" i="71"/>
  <c r="EL206" i="71"/>
  <c r="EH202" i="71"/>
  <c r="EH203" i="71"/>
  <c r="ED201" i="71"/>
  <c r="CN140" i="71"/>
  <c r="CF141" i="71"/>
  <c r="CR141" i="71"/>
  <c r="EK141" i="71"/>
  <c r="CN143" i="71"/>
  <c r="EG143" i="71"/>
  <c r="CN144" i="71"/>
  <c r="CN146" i="71"/>
  <c r="CJ147" i="71"/>
  <c r="EK152" i="71"/>
  <c r="CB154" i="71"/>
  <c r="CR156" i="71"/>
  <c r="EG161" i="71"/>
  <c r="CR165" i="71"/>
  <c r="CB170" i="71"/>
  <c r="EO170" i="71"/>
  <c r="CN174" i="71"/>
  <c r="CR175" i="71"/>
  <c r="CF177" i="71"/>
  <c r="CN179" i="71"/>
  <c r="CN180" i="71"/>
  <c r="EO182" i="71"/>
  <c r="EO183" i="71"/>
  <c r="EK188" i="71"/>
  <c r="CN142" i="71"/>
  <c r="CR150" i="71"/>
  <c r="CR153" i="71"/>
  <c r="CR159" i="71"/>
  <c r="CB162" i="71"/>
  <c r="EK164" i="71"/>
  <c r="CF166" i="71"/>
  <c r="EG169" i="71"/>
  <c r="CN171" i="71"/>
  <c r="CF172" i="71"/>
  <c r="EO173" i="71"/>
  <c r="CF176" i="71"/>
  <c r="EO184" i="71"/>
  <c r="EO185" i="71"/>
  <c r="CR191" i="71"/>
  <c r="EK207" i="71"/>
  <c r="BP141" i="71"/>
  <c r="EO141" i="71"/>
  <c r="CF143" i="71"/>
  <c r="CR143" i="71"/>
  <c r="EK143" i="71"/>
  <c r="BP144" i="71"/>
  <c r="EG146" i="71"/>
  <c r="CN149" i="71"/>
  <c r="CF150" i="71"/>
  <c r="CF153" i="71"/>
  <c r="EO154" i="71"/>
  <c r="CR155" i="71"/>
  <c r="CN158" i="71"/>
  <c r="EK162" i="71"/>
  <c r="CN164" i="71"/>
  <c r="EK166" i="71"/>
  <c r="CN169" i="71"/>
  <c r="CR177" i="71"/>
  <c r="CR182" i="71"/>
  <c r="EO190" i="71"/>
  <c r="EP204" i="71"/>
  <c r="EP202" i="71"/>
  <c r="EL209" i="71"/>
  <c r="EH205" i="71"/>
  <c r="EH207" i="71"/>
  <c r="EE202" i="71"/>
  <c r="ED206" i="71"/>
  <c r="EE198" i="71"/>
  <c r="EP206" i="71"/>
  <c r="EP207" i="71"/>
  <c r="EP209" i="71"/>
  <c r="EL208" i="71"/>
  <c r="EL210" i="71"/>
  <c r="EI200" i="71"/>
  <c r="EH204" i="71"/>
  <c r="EH209" i="71"/>
  <c r="EH210" i="71"/>
  <c r="EB40" i="71"/>
  <c r="EB56" i="71"/>
  <c r="EC212" i="71"/>
  <c r="EC198" i="71"/>
  <c r="EC194" i="71"/>
  <c r="EC191" i="71"/>
  <c r="EC144" i="71"/>
  <c r="EC145" i="71"/>
  <c r="EC202" i="71"/>
  <c r="EC182" i="71"/>
  <c r="EG222" i="71"/>
  <c r="EG182" i="71"/>
  <c r="EG154" i="71"/>
  <c r="EG159" i="71"/>
  <c r="EG150" i="71"/>
  <c r="EG144" i="71"/>
  <c r="EK215" i="71"/>
  <c r="EK210" i="71"/>
  <c r="EK209" i="71"/>
  <c r="EK200" i="71"/>
  <c r="EK192" i="71"/>
  <c r="EK189" i="71"/>
  <c r="EK187" i="71"/>
  <c r="EK183" i="71"/>
  <c r="EK179" i="71"/>
  <c r="EK171" i="71"/>
  <c r="EK158" i="71"/>
  <c r="EK151" i="71"/>
  <c r="EK149" i="71"/>
  <c r="EK145" i="71"/>
  <c r="EK142" i="71"/>
  <c r="EK199" i="71"/>
  <c r="EK194" i="71"/>
  <c r="EK191" i="71"/>
  <c r="EK190" i="71"/>
  <c r="EK185" i="71"/>
  <c r="EK182" i="71"/>
  <c r="EK173" i="71"/>
  <c r="EK172" i="71"/>
  <c r="EK170" i="71"/>
  <c r="EK167" i="71"/>
  <c r="EK163" i="71"/>
  <c r="EK157" i="71"/>
  <c r="EK156" i="71"/>
  <c r="EK154" i="71"/>
  <c r="EK147" i="71"/>
  <c r="EK206" i="71"/>
  <c r="EK204" i="71"/>
  <c r="EK198" i="71"/>
  <c r="EK195" i="71"/>
  <c r="EK193" i="71"/>
  <c r="EK186" i="71"/>
  <c r="EK177" i="71"/>
  <c r="EK175" i="71"/>
  <c r="EK174" i="71"/>
  <c r="EK169" i="71"/>
  <c r="EK168" i="71"/>
  <c r="EK165" i="71"/>
  <c r="EK161" i="71"/>
  <c r="EK160" i="71"/>
  <c r="EK155" i="71"/>
  <c r="EK153" i="71"/>
  <c r="EK148" i="71"/>
  <c r="EK146" i="71"/>
  <c r="EO217" i="71"/>
  <c r="EO198" i="71"/>
  <c r="EO180" i="71"/>
  <c r="EO177" i="71"/>
  <c r="EO176" i="71"/>
  <c r="EO175" i="71"/>
  <c r="EO174" i="71"/>
  <c r="EO169" i="71"/>
  <c r="EO165" i="71"/>
  <c r="EO164" i="71"/>
  <c r="EO161" i="71"/>
  <c r="EO155" i="71"/>
  <c r="EO153" i="71"/>
  <c r="EO152" i="71"/>
  <c r="EO146" i="71"/>
  <c r="EO197" i="71"/>
  <c r="EO195" i="71"/>
  <c r="EO193" i="71"/>
  <c r="EO187" i="71"/>
  <c r="EO186" i="71"/>
  <c r="EO179" i="71"/>
  <c r="EO171" i="71"/>
  <c r="EO168" i="71"/>
  <c r="EO160" i="71"/>
  <c r="EO158" i="71"/>
  <c r="EO151" i="71"/>
  <c r="EO149" i="71"/>
  <c r="EO148" i="71"/>
  <c r="EO145" i="71"/>
  <c r="EO199" i="71"/>
  <c r="EO194" i="71"/>
  <c r="EO191" i="71"/>
  <c r="EO188" i="71"/>
  <c r="EO172" i="71"/>
  <c r="EO166" i="71"/>
  <c r="EO162" i="71"/>
  <c r="EO159" i="71"/>
  <c r="EO156" i="71"/>
  <c r="EO150" i="71"/>
  <c r="EO144" i="71"/>
  <c r="EO143" i="71"/>
  <c r="CF197" i="71"/>
  <c r="CF186" i="71"/>
  <c r="CF185" i="71"/>
  <c r="CF184" i="71"/>
  <c r="CF183" i="71"/>
  <c r="CF173" i="71"/>
  <c r="CF168" i="71"/>
  <c r="CF167" i="71"/>
  <c r="CF163" i="71"/>
  <c r="CF160" i="71"/>
  <c r="BP158" i="71"/>
  <c r="CF157" i="71"/>
  <c r="CF151" i="71"/>
  <c r="CF148" i="71"/>
  <c r="CF145" i="71"/>
  <c r="CF195" i="71"/>
  <c r="CF192" i="71"/>
  <c r="CF189" i="71"/>
  <c r="CF170" i="71"/>
  <c r="CF162" i="71"/>
  <c r="CF154" i="71"/>
  <c r="CF147" i="71"/>
  <c r="BP145" i="71"/>
  <c r="CF204" i="71"/>
  <c r="CF194" i="71"/>
  <c r="CF187" i="71"/>
  <c r="CF182" i="71"/>
  <c r="CF180" i="71"/>
  <c r="CF179" i="71"/>
  <c r="CF174" i="71"/>
  <c r="BP172" i="71"/>
  <c r="CF171" i="71"/>
  <c r="CF169" i="71"/>
  <c r="CF164" i="71"/>
  <c r="CF161" i="71"/>
  <c r="CF158" i="71"/>
  <c r="CF155" i="71"/>
  <c r="CF152" i="71"/>
  <c r="CF149" i="71"/>
  <c r="CF146" i="71"/>
  <c r="CF144" i="71"/>
  <c r="CF142" i="71"/>
  <c r="CJ205" i="71"/>
  <c r="CJ182" i="71"/>
  <c r="CJ155" i="71"/>
  <c r="BT155" i="71"/>
  <c r="CJ151" i="71"/>
  <c r="BT151" i="71"/>
  <c r="CJ166" i="71"/>
  <c r="CN193" i="71"/>
  <c r="CN190" i="71"/>
  <c r="CN187" i="71"/>
  <c r="BX174" i="71"/>
  <c r="BX171" i="71"/>
  <c r="CN166" i="71"/>
  <c r="BX164" i="71"/>
  <c r="CN162" i="71"/>
  <c r="CN154" i="71"/>
  <c r="BX144" i="71"/>
  <c r="CN186" i="71"/>
  <c r="CN184" i="71"/>
  <c r="CN182" i="71"/>
  <c r="CN177" i="71"/>
  <c r="CN176" i="71"/>
  <c r="CN175" i="71"/>
  <c r="BX173" i="71"/>
  <c r="CN172" i="71"/>
  <c r="CN165" i="71"/>
  <c r="BX163" i="71"/>
  <c r="BX160" i="71"/>
  <c r="CN159" i="71"/>
  <c r="BX157" i="71"/>
  <c r="CN156" i="71"/>
  <c r="CN155" i="71"/>
  <c r="CN153" i="71"/>
  <c r="CN150" i="71"/>
  <c r="CN198" i="71"/>
  <c r="CN191" i="71"/>
  <c r="CN185" i="71"/>
  <c r="CN183" i="71"/>
  <c r="CN173" i="71"/>
  <c r="CN170" i="71"/>
  <c r="CN168" i="71"/>
  <c r="CN167" i="71"/>
  <c r="CN163" i="71"/>
  <c r="CN160" i="71"/>
  <c r="BX159" i="71"/>
  <c r="CN157" i="71"/>
  <c r="CN148" i="71"/>
  <c r="CN147" i="71"/>
  <c r="CN145" i="71"/>
  <c r="BX143" i="71"/>
  <c r="CR188" i="71"/>
  <c r="CR185" i="71"/>
  <c r="CR183" i="71"/>
  <c r="CR173" i="71"/>
  <c r="CR170" i="71"/>
  <c r="CR168" i="71"/>
  <c r="CR167" i="71"/>
  <c r="CR163" i="71"/>
  <c r="CR160" i="71"/>
  <c r="CR157" i="71"/>
  <c r="CR148" i="71"/>
  <c r="CR147" i="71"/>
  <c r="CR145" i="71"/>
  <c r="CR200" i="71"/>
  <c r="CR199" i="71"/>
  <c r="CR197" i="71"/>
  <c r="CB167" i="71"/>
  <c r="CR166" i="71"/>
  <c r="CR162" i="71"/>
  <c r="CR154" i="71"/>
  <c r="CR201" i="71"/>
  <c r="CR186" i="71"/>
  <c r="CR180" i="71"/>
  <c r="CR179" i="71"/>
  <c r="CR174" i="71"/>
  <c r="CR171" i="71"/>
  <c r="CR169" i="71"/>
  <c r="CR164" i="71"/>
  <c r="CR161" i="71"/>
  <c r="CR158" i="71"/>
  <c r="CR152" i="71"/>
  <c r="CR151" i="71"/>
  <c r="CB150" i="71"/>
  <c r="CR149" i="71"/>
  <c r="CR146" i="71"/>
  <c r="CR144" i="71"/>
  <c r="CR142" i="71"/>
  <c r="EK203" i="71"/>
  <c r="EO207" i="71"/>
  <c r="EP208" i="71"/>
  <c r="EP205" i="71"/>
  <c r="EO203" i="71"/>
  <c r="EL214" i="71"/>
  <c r="EG193" i="71"/>
  <c r="EG203" i="71"/>
  <c r="ED215" i="71"/>
  <c r="EC215" i="71"/>
  <c r="EP213" i="71"/>
  <c r="EO204" i="71"/>
  <c r="EL211" i="71"/>
  <c r="EL217" i="71"/>
  <c r="EK216" i="71"/>
  <c r="EH213" i="71"/>
  <c r="EH219" i="71"/>
  <c r="EG188" i="71"/>
  <c r="EG189" i="71"/>
  <c r="ED209" i="71"/>
  <c r="EK218" i="71"/>
  <c r="EP214" i="71"/>
  <c r="EP217" i="71"/>
  <c r="EP219" i="71"/>
  <c r="EO210" i="71"/>
  <c r="EO206" i="71"/>
  <c r="EL212" i="71"/>
  <c r="EK212" i="71"/>
  <c r="EH220" i="71"/>
  <c r="BT22" i="71"/>
  <c r="EG24" i="71"/>
  <c r="EG26" i="71"/>
  <c r="BT29" i="71"/>
  <c r="EG31" i="71"/>
  <c r="EG32" i="71"/>
  <c r="CJ33" i="71"/>
  <c r="BT34" i="71"/>
  <c r="EG34" i="71"/>
  <c r="EG39" i="71"/>
  <c r="CJ44" i="71"/>
  <c r="BT52" i="71"/>
  <c r="EG52" i="71"/>
  <c r="CJ65" i="71"/>
  <c r="BT66" i="71"/>
  <c r="EG66" i="71"/>
  <c r="EG72" i="71"/>
  <c r="CJ81" i="71"/>
  <c r="BT82" i="71"/>
  <c r="EG82" i="71"/>
  <c r="EG87" i="71"/>
  <c r="CJ96" i="71"/>
  <c r="BT97" i="71"/>
  <c r="EG97" i="71"/>
  <c r="EG103" i="71"/>
  <c r="CJ112" i="71"/>
  <c r="BT113" i="71"/>
  <c r="EG113" i="71"/>
  <c r="EG119" i="71"/>
  <c r="EG120" i="71"/>
  <c r="EG121" i="71"/>
  <c r="EG122" i="71"/>
  <c r="EG124" i="71"/>
  <c r="EG128" i="71"/>
  <c r="EG130" i="71"/>
  <c r="EG133" i="71"/>
  <c r="EG138" i="71"/>
  <c r="EG139" i="71"/>
  <c r="EG145" i="71"/>
  <c r="EG147" i="71"/>
  <c r="EG148" i="71"/>
  <c r="EG151" i="71"/>
  <c r="EG152" i="71"/>
  <c r="EG155" i="71"/>
  <c r="EG156" i="71"/>
  <c r="EG157" i="71"/>
  <c r="EG166" i="71"/>
  <c r="EG170" i="71"/>
  <c r="EG183" i="71"/>
  <c r="CJ184" i="71"/>
  <c r="EG190" i="71"/>
  <c r="CJ193" i="71"/>
  <c r="EG194" i="71"/>
  <c r="EG207" i="71"/>
  <c r="EG217" i="71"/>
  <c r="EG27" i="71"/>
  <c r="CJ35" i="71"/>
  <c r="BT36" i="71"/>
  <c r="EG36" i="71"/>
  <c r="EG41" i="71"/>
  <c r="EG44" i="71"/>
  <c r="BT46" i="71"/>
  <c r="EG46" i="71"/>
  <c r="EG47" i="71"/>
  <c r="EG48" i="71"/>
  <c r="EG49" i="71"/>
  <c r="EG50" i="71"/>
  <c r="CJ53" i="71"/>
  <c r="BT54" i="71"/>
  <c r="EG56" i="71"/>
  <c r="EG58" i="71"/>
  <c r="EG64" i="71"/>
  <c r="CJ67" i="71"/>
  <c r="BT68" i="71"/>
  <c r="EG74" i="71"/>
  <c r="EG80" i="71"/>
  <c r="EG89" i="71"/>
  <c r="EG95" i="71"/>
  <c r="CJ98" i="71"/>
  <c r="BT99" i="71"/>
  <c r="EG105" i="71"/>
  <c r="EG111" i="71"/>
  <c r="CJ114" i="71"/>
  <c r="BT115" i="71"/>
  <c r="EG125" i="71"/>
  <c r="EG126" i="71"/>
  <c r="CJ127" i="71"/>
  <c r="EG129" i="71"/>
  <c r="EG131" i="71"/>
  <c r="EG134" i="71"/>
  <c r="EG158" i="71"/>
  <c r="CJ159" i="71"/>
  <c r="EG160" i="71"/>
  <c r="EG163" i="71"/>
  <c r="EG165" i="71"/>
  <c r="EG167" i="71"/>
  <c r="EG168" i="71"/>
  <c r="EG171" i="71"/>
  <c r="EG175" i="71"/>
  <c r="EG176" i="71"/>
  <c r="EG177" i="71"/>
  <c r="EG179" i="71"/>
  <c r="EG187" i="71"/>
  <c r="EG196" i="71"/>
  <c r="EG197" i="71"/>
  <c r="EG198" i="71"/>
  <c r="EG199" i="71"/>
  <c r="EG202" i="71"/>
  <c r="CJ203" i="71"/>
  <c r="EG204" i="71"/>
  <c r="EG209" i="71"/>
  <c r="EG219" i="71"/>
  <c r="EG221" i="71"/>
  <c r="EG23" i="71"/>
  <c r="BT25" i="71"/>
  <c r="EG25" i="71"/>
  <c r="EG28" i="71"/>
  <c r="EG33" i="71"/>
  <c r="EG40" i="71"/>
  <c r="CJ41" i="71"/>
  <c r="BT42" i="71"/>
  <c r="EG42" i="71"/>
  <c r="EG51" i="71"/>
  <c r="EG54" i="71"/>
  <c r="CJ58" i="71"/>
  <c r="BT59" i="71"/>
  <c r="EG59" i="71"/>
  <c r="EG65" i="71"/>
  <c r="EG68" i="71"/>
  <c r="EG69" i="71"/>
  <c r="EG70" i="71"/>
  <c r="EG71" i="71"/>
  <c r="CJ74" i="71"/>
  <c r="BT75" i="71"/>
  <c r="EG75" i="71"/>
  <c r="EG81" i="71"/>
  <c r="EG84" i="71"/>
  <c r="EG85" i="71"/>
  <c r="EG86" i="71"/>
  <c r="CJ89" i="71"/>
  <c r="BT90" i="71"/>
  <c r="EG90" i="71"/>
  <c r="EG96" i="71"/>
  <c r="EG99" i="71"/>
  <c r="EG100" i="71"/>
  <c r="EG101" i="71"/>
  <c r="EG102" i="71"/>
  <c r="CJ105" i="71"/>
  <c r="BT106" i="71"/>
  <c r="EG106" i="71"/>
  <c r="EG112" i="71"/>
  <c r="EG115" i="71"/>
  <c r="EG116" i="71"/>
  <c r="EG117" i="71"/>
  <c r="EG118" i="71"/>
  <c r="EG136" i="71"/>
  <c r="EG140" i="71"/>
  <c r="EG142" i="71"/>
  <c r="EG149" i="71"/>
  <c r="EG153" i="71"/>
  <c r="EG162" i="71"/>
  <c r="CJ163" i="71"/>
  <c r="EG164" i="71"/>
  <c r="EG172" i="71"/>
  <c r="EG173" i="71"/>
  <c r="BT177" i="71"/>
  <c r="CJ177" i="71"/>
  <c r="EG184" i="71"/>
  <c r="EG195" i="71"/>
  <c r="CJ198" i="71"/>
  <c r="CJ22" i="71"/>
  <c r="CJ23" i="71"/>
  <c r="BT24" i="71"/>
  <c r="BT27" i="71"/>
  <c r="CJ28" i="71"/>
  <c r="BT30" i="71"/>
  <c r="BT31" i="71"/>
  <c r="CJ36" i="71"/>
  <c r="CJ40" i="71"/>
  <c r="CJ45" i="71"/>
  <c r="CJ46" i="71"/>
  <c r="BT48" i="71"/>
  <c r="CJ49" i="71"/>
  <c r="BT50" i="71"/>
  <c r="CJ51" i="71"/>
  <c r="CJ54" i="71"/>
  <c r="CJ55" i="71"/>
  <c r="BT56" i="71"/>
  <c r="CJ61" i="71"/>
  <c r="BT62" i="71"/>
  <c r="CJ63" i="71"/>
  <c r="BT64" i="71"/>
  <c r="BT69" i="71"/>
  <c r="CJ70" i="71"/>
  <c r="BT71" i="71"/>
  <c r="CJ72" i="71"/>
  <c r="CJ77" i="71"/>
  <c r="BT78" i="71"/>
  <c r="CJ79" i="71"/>
  <c r="BT80" i="71"/>
  <c r="BT84" i="71"/>
  <c r="CJ85" i="71"/>
  <c r="BT86" i="71"/>
  <c r="CJ87" i="71"/>
  <c r="CJ92" i="71"/>
  <c r="BT93" i="71"/>
  <c r="CJ94" i="71"/>
  <c r="BT95" i="71"/>
  <c r="BT100" i="71"/>
  <c r="CJ101" i="71"/>
  <c r="BT102" i="71"/>
  <c r="CJ103" i="71"/>
  <c r="CJ108" i="71"/>
  <c r="BT109" i="71"/>
  <c r="CJ110" i="71"/>
  <c r="BT111" i="71"/>
  <c r="BT116" i="71"/>
  <c r="CJ117" i="71"/>
  <c r="BT118" i="71"/>
  <c r="CJ119" i="71"/>
  <c r="BT122" i="71"/>
  <c r="CJ124" i="71"/>
  <c r="CJ125" i="71"/>
  <c r="CJ126" i="71"/>
  <c r="BT127" i="71"/>
  <c r="BT128" i="71"/>
  <c r="CJ129" i="71"/>
  <c r="CJ140" i="71"/>
  <c r="BT141" i="71"/>
  <c r="CJ141" i="71"/>
  <c r="BT148" i="71"/>
  <c r="CJ148" i="71"/>
  <c r="BT152" i="71"/>
  <c r="CJ152" i="71"/>
  <c r="CJ160" i="71"/>
  <c r="CJ164" i="71"/>
  <c r="CJ167" i="71"/>
  <c r="CJ171" i="71"/>
  <c r="CJ175" i="71"/>
  <c r="CJ180" i="71"/>
  <c r="CJ183" i="71"/>
  <c r="CJ195" i="71"/>
  <c r="BT23" i="71"/>
  <c r="CJ26" i="71"/>
  <c r="CJ27" i="71"/>
  <c r="BT28" i="71"/>
  <c r="CJ31" i="71"/>
  <c r="CJ32" i="71"/>
  <c r="CJ38" i="71"/>
  <c r="BT44" i="71"/>
  <c r="BT45" i="71"/>
  <c r="CJ48" i="71"/>
  <c r="BT49" i="71"/>
  <c r="CJ50" i="71"/>
  <c r="BT51" i="71"/>
  <c r="BT55" i="71"/>
  <c r="BT61" i="71"/>
  <c r="CJ62" i="71"/>
  <c r="BT63" i="71"/>
  <c r="CJ64" i="71"/>
  <c r="CJ69" i="71"/>
  <c r="BT70" i="71"/>
  <c r="CJ71" i="71"/>
  <c r="BT72" i="71"/>
  <c r="BT77" i="71"/>
  <c r="CJ78" i="71"/>
  <c r="BT79" i="71"/>
  <c r="CJ80" i="71"/>
  <c r="CJ83" i="71"/>
  <c r="CJ84" i="71"/>
  <c r="BT85" i="71"/>
  <c r="CJ86" i="71"/>
  <c r="BT87" i="71"/>
  <c r="BT92" i="71"/>
  <c r="CJ93" i="71"/>
  <c r="BT94" i="71"/>
  <c r="CJ95" i="71"/>
  <c r="CJ100" i="71"/>
  <c r="BT101" i="71"/>
  <c r="CJ102" i="71"/>
  <c r="BT103" i="71"/>
  <c r="BT108" i="71"/>
  <c r="CJ109" i="71"/>
  <c r="BT110" i="71"/>
  <c r="CJ111" i="71"/>
  <c r="CJ116" i="71"/>
  <c r="BT117" i="71"/>
  <c r="CJ118" i="71"/>
  <c r="BT119" i="71"/>
  <c r="CJ120" i="71"/>
  <c r="BT121" i="71"/>
  <c r="CJ123" i="71"/>
  <c r="CJ131" i="71"/>
  <c r="CJ132" i="71"/>
  <c r="BT133" i="71"/>
  <c r="CJ133" i="71"/>
  <c r="BT134" i="71"/>
  <c r="CJ134" i="71"/>
  <c r="CJ135" i="71"/>
  <c r="BT136" i="71"/>
  <c r="BT137" i="71"/>
  <c r="BT143" i="71"/>
  <c r="CJ146" i="71"/>
  <c r="CJ150" i="71"/>
  <c r="CJ154" i="71"/>
  <c r="CJ158" i="71"/>
  <c r="CJ162" i="71"/>
  <c r="CJ169" i="71"/>
  <c r="CJ174" i="71"/>
  <c r="CJ176" i="71"/>
  <c r="CJ179" i="71"/>
  <c r="CJ200" i="71"/>
  <c r="CJ24" i="71"/>
  <c r="CJ25" i="71"/>
  <c r="BT26" i="71"/>
  <c r="CJ29" i="71"/>
  <c r="CJ30" i="71"/>
  <c r="BT32" i="71"/>
  <c r="BT33" i="71"/>
  <c r="CJ34" i="71"/>
  <c r="BT35" i="71"/>
  <c r="CJ37" i="71"/>
  <c r="BT38" i="71"/>
  <c r="BT39" i="71"/>
  <c r="BT41" i="71"/>
  <c r="CJ42" i="71"/>
  <c r="BT43" i="71"/>
  <c r="CJ47" i="71"/>
  <c r="CJ52" i="71"/>
  <c r="BT53" i="71"/>
  <c r="CJ56" i="71"/>
  <c r="CJ57" i="71"/>
  <c r="BT58" i="71"/>
  <c r="CJ59" i="71"/>
  <c r="BT60" i="71"/>
  <c r="BT65" i="71"/>
  <c r="CJ66" i="71"/>
  <c r="BT67" i="71"/>
  <c r="CJ68" i="71"/>
  <c r="CJ73" i="71"/>
  <c r="BT74" i="71"/>
  <c r="CJ75" i="71"/>
  <c r="BT76" i="71"/>
  <c r="BT81" i="71"/>
  <c r="CJ82" i="71"/>
  <c r="BT83" i="71"/>
  <c r="CJ88" i="71"/>
  <c r="BT89" i="71"/>
  <c r="CJ90" i="71"/>
  <c r="BT91" i="71"/>
  <c r="BT96" i="71"/>
  <c r="CJ97" i="71"/>
  <c r="BT98" i="71"/>
  <c r="CJ99" i="71"/>
  <c r="CJ104" i="71"/>
  <c r="BT105" i="71"/>
  <c r="CJ106" i="71"/>
  <c r="BT107" i="71"/>
  <c r="BT112" i="71"/>
  <c r="CJ113" i="71"/>
  <c r="BT114" i="71"/>
  <c r="CJ115" i="71"/>
  <c r="CJ121" i="71"/>
  <c r="BT124" i="71"/>
  <c r="BT125" i="71"/>
  <c r="CJ130" i="71"/>
  <c r="CJ136" i="71"/>
  <c r="CJ137" i="71"/>
  <c r="CJ138" i="71"/>
  <c r="CJ139" i="71"/>
  <c r="CJ142" i="71"/>
  <c r="CJ143" i="71"/>
  <c r="CJ144" i="71"/>
  <c r="CJ145" i="71"/>
  <c r="CJ149" i="71"/>
  <c r="CJ153" i="71"/>
  <c r="CJ156" i="71"/>
  <c r="CJ157" i="71"/>
  <c r="CJ161" i="71"/>
  <c r="CJ165" i="71"/>
  <c r="BT168" i="71"/>
  <c r="CJ168" i="71"/>
  <c r="CJ172" i="71"/>
  <c r="CJ173" i="71"/>
  <c r="EC33" i="71"/>
  <c r="EC36" i="71"/>
  <c r="EC38" i="71"/>
  <c r="EC48" i="71"/>
  <c r="EC52" i="71"/>
  <c r="EC57" i="71"/>
  <c r="EC61" i="71"/>
  <c r="EC65" i="71"/>
  <c r="EC69" i="71"/>
  <c r="EC73" i="71"/>
  <c r="EC77" i="71"/>
  <c r="EC81" i="71"/>
  <c r="EC84" i="71"/>
  <c r="EC88" i="71"/>
  <c r="EC92" i="71"/>
  <c r="EC96" i="71"/>
  <c r="EC100" i="71"/>
  <c r="EC104" i="71"/>
  <c r="EC108" i="71"/>
  <c r="EC112" i="71"/>
  <c r="EC116" i="71"/>
  <c r="EC125" i="71"/>
  <c r="EC132" i="71"/>
  <c r="EC138" i="71"/>
  <c r="EC143" i="71"/>
  <c r="EC146" i="71"/>
  <c r="EC147" i="71"/>
  <c r="EC148" i="71"/>
  <c r="EC149" i="71"/>
  <c r="EC150" i="71"/>
  <c r="EC151" i="71"/>
  <c r="EC152" i="71"/>
  <c r="EC153" i="71"/>
  <c r="EC154" i="71"/>
  <c r="EC155" i="71"/>
  <c r="EC157" i="71"/>
  <c r="EC158" i="71"/>
  <c r="EC159" i="71"/>
  <c r="EC160" i="71"/>
  <c r="EC161" i="71"/>
  <c r="EC162" i="71"/>
  <c r="EC163" i="71"/>
  <c r="EC164" i="71"/>
  <c r="EC165" i="71"/>
  <c r="EC173" i="71"/>
  <c r="EC174" i="71"/>
  <c r="EC179" i="71"/>
  <c r="EC186" i="71"/>
  <c r="EC196" i="71"/>
  <c r="EC207" i="71"/>
  <c r="ED219" i="71"/>
  <c r="EC220" i="71"/>
  <c r="EC23" i="71"/>
  <c r="EC32" i="71"/>
  <c r="EC35" i="71"/>
  <c r="EC42" i="71"/>
  <c r="EC59" i="71"/>
  <c r="EC75" i="71"/>
  <c r="EC79" i="71"/>
  <c r="EC83" i="71"/>
  <c r="EC86" i="71"/>
  <c r="EC90" i="71"/>
  <c r="EC94" i="71"/>
  <c r="EC98" i="71"/>
  <c r="EC102" i="71"/>
  <c r="EC106" i="71"/>
  <c r="EC110" i="71"/>
  <c r="EC114" i="71"/>
  <c r="EC118" i="71"/>
  <c r="EC127" i="71"/>
  <c r="EC136" i="71"/>
  <c r="EC140" i="71"/>
  <c r="EC176" i="71"/>
  <c r="EC177" i="71"/>
  <c r="EC187" i="71"/>
  <c r="EC190" i="71"/>
  <c r="EC193" i="71"/>
  <c r="EC197" i="71"/>
  <c r="EC200" i="71"/>
  <c r="EC201" i="71"/>
  <c r="EC209" i="71"/>
  <c r="EC25" i="71"/>
  <c r="EC27" i="71"/>
  <c r="EC30" i="71"/>
  <c r="EC37" i="71"/>
  <c r="EC39" i="71"/>
  <c r="EC50" i="71"/>
  <c r="EC56" i="71"/>
  <c r="EC63" i="71"/>
  <c r="EC67" i="71"/>
  <c r="EC71" i="71"/>
  <c r="EC34" i="71"/>
  <c r="EC41" i="71"/>
  <c r="EC44" i="71"/>
  <c r="EC46" i="71"/>
  <c r="EC49" i="71"/>
  <c r="EC53" i="71"/>
  <c r="EC55" i="71"/>
  <c r="EC58" i="71"/>
  <c r="EC62" i="71"/>
  <c r="EC66" i="71"/>
  <c r="EC70" i="71"/>
  <c r="EC74" i="71"/>
  <c r="EC78" i="71"/>
  <c r="EC82" i="71"/>
  <c r="EC85" i="71"/>
  <c r="EC89" i="71"/>
  <c r="EC93" i="71"/>
  <c r="EC97" i="71"/>
  <c r="EC101" i="71"/>
  <c r="EC105" i="71"/>
  <c r="EC109" i="71"/>
  <c r="EC113" i="71"/>
  <c r="EC117" i="71"/>
  <c r="EC120" i="71"/>
  <c r="EC122" i="71"/>
  <c r="EC124" i="71"/>
  <c r="EC128" i="71"/>
  <c r="EC129" i="71"/>
  <c r="EC130" i="71"/>
  <c r="EC131" i="71"/>
  <c r="EC137" i="71"/>
  <c r="EC141" i="71"/>
  <c r="EC142" i="71"/>
  <c r="EC156" i="71"/>
  <c r="EC166" i="71"/>
  <c r="EC167" i="71"/>
  <c r="EC168" i="71"/>
  <c r="EC169" i="71"/>
  <c r="EC170" i="71"/>
  <c r="EC171" i="71"/>
  <c r="EC172" i="71"/>
  <c r="EC175" i="71"/>
  <c r="EC180" i="71"/>
  <c r="EC185" i="71"/>
  <c r="EC189" i="71"/>
  <c r="EC192" i="71"/>
  <c r="EC199" i="71"/>
  <c r="EC204" i="71"/>
  <c r="EB46" i="71"/>
  <c r="EB22" i="71"/>
  <c r="EB24" i="71"/>
  <c r="EB30" i="71"/>
  <c r="EB36" i="71"/>
  <c r="EB26" i="71"/>
  <c r="EB32" i="71"/>
  <c r="EB38" i="71"/>
  <c r="EB44" i="71"/>
  <c r="EB54" i="71"/>
  <c r="CI28" i="71"/>
  <c r="CM28" i="71"/>
  <c r="CQ28" i="71"/>
  <c r="EB28" i="71"/>
  <c r="EF28" i="71"/>
  <c r="EJ28" i="71"/>
  <c r="EN28" i="71"/>
  <c r="EL205" i="71"/>
  <c r="EH206" i="71"/>
  <c r="ED207" i="71"/>
  <c r="EL207" i="71"/>
  <c r="ED208" i="71"/>
  <c r="ED211" i="71"/>
  <c r="EH212" i="71"/>
  <c r="ED213" i="71"/>
  <c r="ED214" i="71"/>
  <c r="EP215" i="71"/>
  <c r="EH217" i="71"/>
  <c r="EL219" i="71"/>
  <c r="EL220" i="71"/>
  <c r="EB202" i="71"/>
  <c r="EB186" i="71"/>
  <c r="EB176" i="71"/>
  <c r="EB174" i="71"/>
  <c r="EB169" i="71"/>
  <c r="EB203" i="71"/>
  <c r="EB193" i="71"/>
  <c r="EB184" i="71"/>
  <c r="EB181" i="71"/>
  <c r="EB179" i="71"/>
  <c r="EB177" i="71"/>
  <c r="EB170" i="71"/>
  <c r="EB198" i="71"/>
  <c r="EB195" i="71"/>
  <c r="EB183" i="71"/>
  <c r="EB175" i="71"/>
  <c r="EB171" i="71"/>
  <c r="EB167" i="71"/>
  <c r="EB164" i="71"/>
  <c r="EB160" i="71"/>
  <c r="EB152" i="71"/>
  <c r="EB148" i="71"/>
  <c r="EB145" i="71"/>
  <c r="EB187" i="71"/>
  <c r="EB178" i="71"/>
  <c r="EB162" i="71"/>
  <c r="EB158" i="71"/>
  <c r="EB155" i="71"/>
  <c r="EB151" i="71"/>
  <c r="EB147" i="71"/>
  <c r="EB141" i="71"/>
  <c r="EB140" i="71"/>
  <c r="EB139" i="71"/>
  <c r="EB138" i="71"/>
  <c r="EB137" i="71"/>
  <c r="EB205" i="71"/>
  <c r="EB182" i="71"/>
  <c r="EB173" i="71"/>
  <c r="EB166" i="71"/>
  <c r="EB163" i="71"/>
  <c r="EB159" i="71"/>
  <c r="EB144" i="71"/>
  <c r="EB143" i="71"/>
  <c r="EB142" i="71"/>
  <c r="EB180" i="71"/>
  <c r="EB172" i="71"/>
  <c r="EB168" i="71"/>
  <c r="EB156" i="71"/>
  <c r="EB153" i="71"/>
  <c r="EB149" i="71"/>
  <c r="EB133" i="71"/>
  <c r="EB132" i="71"/>
  <c r="EB131" i="71"/>
  <c r="EB121" i="71"/>
  <c r="EB118" i="71"/>
  <c r="EB116" i="71"/>
  <c r="EB114" i="71"/>
  <c r="EB112" i="71"/>
  <c r="EB110" i="71"/>
  <c r="EB108" i="71"/>
  <c r="EB136" i="71"/>
  <c r="EB135" i="71"/>
  <c r="EB130" i="71"/>
  <c r="EB122" i="71"/>
  <c r="EB119" i="71"/>
  <c r="EB111" i="71"/>
  <c r="EB106" i="71"/>
  <c r="EB104" i="71"/>
  <c r="EB102" i="71"/>
  <c r="EB100" i="71"/>
  <c r="EB98" i="71"/>
  <c r="EB96" i="71"/>
  <c r="EB94" i="71"/>
  <c r="EB92" i="71"/>
  <c r="EB90" i="71"/>
  <c r="EB88" i="71"/>
  <c r="EB86" i="71"/>
  <c r="EB84" i="71"/>
  <c r="EB82" i="71"/>
  <c r="EB80" i="71"/>
  <c r="EB78" i="71"/>
  <c r="EB76" i="71"/>
  <c r="EB74" i="71"/>
  <c r="EB72" i="71"/>
  <c r="EB165" i="71"/>
  <c r="EB161" i="71"/>
  <c r="EB157" i="71"/>
  <c r="EB154" i="71"/>
  <c r="EB150" i="71"/>
  <c r="EB146" i="71"/>
  <c r="EB117" i="71"/>
  <c r="EB109" i="71"/>
  <c r="EB128" i="71"/>
  <c r="EB127" i="71"/>
  <c r="EB126" i="71"/>
  <c r="EB125" i="71"/>
  <c r="EB124" i="71"/>
  <c r="EB115" i="71"/>
  <c r="EB107" i="71"/>
  <c r="EB105" i="71"/>
  <c r="EB103" i="71"/>
  <c r="EB101" i="71"/>
  <c r="EB99" i="71"/>
  <c r="EB97" i="71"/>
  <c r="EB95" i="71"/>
  <c r="EB93" i="71"/>
  <c r="EB91" i="71"/>
  <c r="EB129" i="71"/>
  <c r="EB89" i="71"/>
  <c r="EB81" i="71"/>
  <c r="EB73" i="71"/>
  <c r="EB70" i="71"/>
  <c r="EB68" i="71"/>
  <c r="EB66" i="71"/>
  <c r="EB64" i="71"/>
  <c r="EB123" i="71"/>
  <c r="EB113" i="71"/>
  <c r="EB87" i="71"/>
  <c r="EB79" i="71"/>
  <c r="EB71" i="71"/>
  <c r="EB120" i="71"/>
  <c r="EB85" i="71"/>
  <c r="EB77" i="71"/>
  <c r="EB69" i="71"/>
  <c r="EB67" i="71"/>
  <c r="EB65" i="71"/>
  <c r="EB63" i="71"/>
  <c r="EB61" i="71"/>
  <c r="EB59" i="71"/>
  <c r="EB57" i="71"/>
  <c r="EB55" i="71"/>
  <c r="EB53" i="71"/>
  <c r="EB51" i="71"/>
  <c r="EB49" i="71"/>
  <c r="EB47" i="71"/>
  <c r="EB45" i="71"/>
  <c r="EB43" i="71"/>
  <c r="EB41" i="71"/>
  <c r="EB39" i="71"/>
  <c r="EB37" i="71"/>
  <c r="EB35" i="71"/>
  <c r="EB33" i="71"/>
  <c r="EB31" i="71"/>
  <c r="EB29" i="71"/>
  <c r="EF216" i="71"/>
  <c r="EF183" i="71"/>
  <c r="EF180" i="71"/>
  <c r="EF178" i="71"/>
  <c r="EF174" i="71"/>
  <c r="EF172" i="71"/>
  <c r="EF169" i="71"/>
  <c r="EF168" i="71"/>
  <c r="EF201" i="71"/>
  <c r="EF192" i="71"/>
  <c r="EF186" i="71"/>
  <c r="EF179" i="71"/>
  <c r="EF177" i="71"/>
  <c r="EF176" i="71"/>
  <c r="EF170" i="71"/>
  <c r="EF198" i="71"/>
  <c r="EF191" i="71"/>
  <c r="EF184" i="71"/>
  <c r="EF181" i="71"/>
  <c r="EF175" i="71"/>
  <c r="EF171" i="71"/>
  <c r="EF167" i="71"/>
  <c r="EF145" i="71"/>
  <c r="EF203" i="71"/>
  <c r="EF187" i="71"/>
  <c r="EF162" i="71"/>
  <c r="EF158" i="71"/>
  <c r="EF155" i="71"/>
  <c r="EF151" i="71"/>
  <c r="EF147" i="71"/>
  <c r="EF141" i="71"/>
  <c r="EF140" i="71"/>
  <c r="EF139" i="71"/>
  <c r="EF138" i="71"/>
  <c r="EF137" i="71"/>
  <c r="EF182" i="71"/>
  <c r="EF173" i="71"/>
  <c r="EF166" i="71"/>
  <c r="EF163" i="71"/>
  <c r="EF159" i="71"/>
  <c r="EF144" i="71"/>
  <c r="EF143" i="71"/>
  <c r="EF142" i="71"/>
  <c r="EF153" i="71"/>
  <c r="EF152" i="71"/>
  <c r="EF149" i="71"/>
  <c r="EF148" i="71"/>
  <c r="EF133" i="71"/>
  <c r="EF132" i="71"/>
  <c r="EF131" i="71"/>
  <c r="EF121" i="71"/>
  <c r="EF118" i="71"/>
  <c r="EF116" i="71"/>
  <c r="EF114" i="71"/>
  <c r="EF112" i="71"/>
  <c r="EF110" i="71"/>
  <c r="EF108" i="71"/>
  <c r="EF156" i="71"/>
  <c r="EF136" i="71"/>
  <c r="EF135" i="71"/>
  <c r="EF130" i="71"/>
  <c r="EF122" i="71"/>
  <c r="EF119" i="71"/>
  <c r="EF111" i="71"/>
  <c r="EF106" i="71"/>
  <c r="EF104" i="71"/>
  <c r="EF102" i="71"/>
  <c r="EF100" i="71"/>
  <c r="EF98" i="71"/>
  <c r="EF96" i="71"/>
  <c r="EF94" i="71"/>
  <c r="EF92" i="71"/>
  <c r="EF90" i="71"/>
  <c r="EF88" i="71"/>
  <c r="EF86" i="71"/>
  <c r="EF84" i="71"/>
  <c r="EF82" i="71"/>
  <c r="EF80" i="71"/>
  <c r="EF78" i="71"/>
  <c r="EF76" i="71"/>
  <c r="EF74" i="71"/>
  <c r="EF72" i="71"/>
  <c r="EF70" i="71"/>
  <c r="EF165" i="71"/>
  <c r="EF161" i="71"/>
  <c r="EF157" i="71"/>
  <c r="EF154" i="71"/>
  <c r="EF150" i="71"/>
  <c r="EF146" i="71"/>
  <c r="EF117" i="71"/>
  <c r="EF109" i="71"/>
  <c r="EF128" i="71"/>
  <c r="EF127" i="71"/>
  <c r="EF126" i="71"/>
  <c r="EF125" i="71"/>
  <c r="EF124" i="71"/>
  <c r="EF115" i="71"/>
  <c r="EF107" i="71"/>
  <c r="EF105" i="71"/>
  <c r="EF103" i="71"/>
  <c r="EF101" i="71"/>
  <c r="EF99" i="71"/>
  <c r="EF97" i="71"/>
  <c r="EF95" i="71"/>
  <c r="EF93" i="71"/>
  <c r="EF91" i="71"/>
  <c r="EF129" i="71"/>
  <c r="EF89" i="71"/>
  <c r="EF81" i="71"/>
  <c r="EF73" i="71"/>
  <c r="EF68" i="71"/>
  <c r="EF66" i="71"/>
  <c r="EF64" i="71"/>
  <c r="EF164" i="71"/>
  <c r="EF123" i="71"/>
  <c r="EF113" i="71"/>
  <c r="EF87" i="71"/>
  <c r="EF79" i="71"/>
  <c r="EF71" i="71"/>
  <c r="EF160" i="71"/>
  <c r="EF120" i="71"/>
  <c r="EF85" i="71"/>
  <c r="EF77" i="71"/>
  <c r="EF69" i="71"/>
  <c r="EF67" i="71"/>
  <c r="EF65" i="71"/>
  <c r="EF63" i="71"/>
  <c r="EF61" i="71"/>
  <c r="EF59" i="71"/>
  <c r="EF57" i="71"/>
  <c r="EF55" i="71"/>
  <c r="EF53" i="71"/>
  <c r="EF51" i="71"/>
  <c r="EF49" i="71"/>
  <c r="EF47" i="71"/>
  <c r="EF45" i="71"/>
  <c r="EF43" i="71"/>
  <c r="EF41" i="71"/>
  <c r="EF39" i="71"/>
  <c r="EF37" i="71"/>
  <c r="EF35" i="71"/>
  <c r="EF33" i="71"/>
  <c r="EF31" i="71"/>
  <c r="EF29" i="71"/>
  <c r="EJ219" i="71"/>
  <c r="EJ197" i="71"/>
  <c r="EJ191" i="71"/>
  <c r="EJ174" i="71"/>
  <c r="EJ169" i="71"/>
  <c r="EJ189" i="71"/>
  <c r="EJ183" i="71"/>
  <c r="EJ179" i="71"/>
  <c r="EJ178" i="71"/>
  <c r="EJ177" i="71"/>
  <c r="EJ172" i="71"/>
  <c r="EJ170" i="71"/>
  <c r="EJ168" i="71"/>
  <c r="EJ202" i="71"/>
  <c r="EJ198" i="71"/>
  <c r="EJ180" i="71"/>
  <c r="EJ176" i="71"/>
  <c r="EJ175" i="71"/>
  <c r="EJ171" i="71"/>
  <c r="EJ167" i="71"/>
  <c r="EJ145" i="71"/>
  <c r="EJ187" i="71"/>
  <c r="EJ181" i="71"/>
  <c r="EJ164" i="71"/>
  <c r="EJ162" i="71"/>
  <c r="EJ160" i="71"/>
  <c r="EJ158" i="71"/>
  <c r="EJ156" i="71"/>
  <c r="EJ155" i="71"/>
  <c r="EJ151" i="71"/>
  <c r="EJ147" i="71"/>
  <c r="EJ141" i="71"/>
  <c r="EJ140" i="71"/>
  <c r="EJ139" i="71"/>
  <c r="EJ138" i="71"/>
  <c r="EJ137" i="71"/>
  <c r="EJ136" i="71"/>
  <c r="EJ186" i="71"/>
  <c r="EJ182" i="71"/>
  <c r="EJ173" i="71"/>
  <c r="EJ166" i="71"/>
  <c r="EJ163" i="71"/>
  <c r="EJ159" i="71"/>
  <c r="EJ144" i="71"/>
  <c r="EJ143" i="71"/>
  <c r="EJ142" i="71"/>
  <c r="EJ192" i="71"/>
  <c r="EJ153" i="71"/>
  <c r="EJ149" i="71"/>
  <c r="EJ133" i="71"/>
  <c r="EJ132" i="71"/>
  <c r="EJ131" i="71"/>
  <c r="EJ121" i="71"/>
  <c r="EJ118" i="71"/>
  <c r="EJ116" i="71"/>
  <c r="EJ114" i="71"/>
  <c r="EJ112" i="71"/>
  <c r="EJ110" i="71"/>
  <c r="EJ108" i="71"/>
  <c r="EJ135" i="71"/>
  <c r="EJ130" i="71"/>
  <c r="EJ122" i="71"/>
  <c r="EJ119" i="71"/>
  <c r="EJ111" i="71"/>
  <c r="EJ106" i="71"/>
  <c r="EJ104" i="71"/>
  <c r="EJ102" i="71"/>
  <c r="EJ100" i="71"/>
  <c r="EJ98" i="71"/>
  <c r="EJ96" i="71"/>
  <c r="EJ94" i="71"/>
  <c r="EJ92" i="71"/>
  <c r="EJ90" i="71"/>
  <c r="EJ88" i="71"/>
  <c r="EJ86" i="71"/>
  <c r="EJ84" i="71"/>
  <c r="EJ82" i="71"/>
  <c r="EJ80" i="71"/>
  <c r="EJ78" i="71"/>
  <c r="EJ76" i="71"/>
  <c r="EJ74" i="71"/>
  <c r="EJ72" i="71"/>
  <c r="EJ70" i="71"/>
  <c r="EJ165" i="71"/>
  <c r="EJ161" i="71"/>
  <c r="EJ157" i="71"/>
  <c r="EJ154" i="71"/>
  <c r="EJ152" i="71"/>
  <c r="EJ150" i="71"/>
  <c r="EJ148" i="71"/>
  <c r="EJ146" i="71"/>
  <c r="EJ117" i="71"/>
  <c r="EJ109" i="71"/>
  <c r="EJ128" i="71"/>
  <c r="EJ127" i="71"/>
  <c r="EJ126" i="71"/>
  <c r="EJ125" i="71"/>
  <c r="EJ124" i="71"/>
  <c r="EJ115" i="71"/>
  <c r="EJ107" i="71"/>
  <c r="EJ105" i="71"/>
  <c r="EJ103" i="71"/>
  <c r="EJ101" i="71"/>
  <c r="EJ99" i="71"/>
  <c r="EJ97" i="71"/>
  <c r="EJ95" i="71"/>
  <c r="EJ93" i="71"/>
  <c r="EJ91" i="71"/>
  <c r="EJ129" i="71"/>
  <c r="EJ89" i="71"/>
  <c r="EJ81" i="71"/>
  <c r="EJ73" i="71"/>
  <c r="EJ68" i="71"/>
  <c r="EJ66" i="71"/>
  <c r="EJ64" i="71"/>
  <c r="EJ123" i="71"/>
  <c r="EJ113" i="71"/>
  <c r="EJ87" i="71"/>
  <c r="EJ79" i="71"/>
  <c r="EJ71" i="71"/>
  <c r="EJ120" i="71"/>
  <c r="EJ85" i="71"/>
  <c r="EJ77" i="71"/>
  <c r="EJ69" i="71"/>
  <c r="EJ67" i="71"/>
  <c r="EJ65" i="71"/>
  <c r="EJ63" i="71"/>
  <c r="EJ61" i="71"/>
  <c r="EJ59" i="71"/>
  <c r="EJ57" i="71"/>
  <c r="EJ55" i="71"/>
  <c r="EJ53" i="71"/>
  <c r="EJ51" i="71"/>
  <c r="EJ49" i="71"/>
  <c r="EJ47" i="71"/>
  <c r="EJ45" i="71"/>
  <c r="EJ43" i="71"/>
  <c r="EJ41" i="71"/>
  <c r="EJ39" i="71"/>
  <c r="EJ37" i="71"/>
  <c r="EJ35" i="71"/>
  <c r="EJ33" i="71"/>
  <c r="EJ31" i="71"/>
  <c r="EJ29" i="71"/>
  <c r="EN190" i="71"/>
  <c r="EN209" i="71"/>
  <c r="EN192" i="71"/>
  <c r="EN186" i="71"/>
  <c r="EN181" i="71"/>
  <c r="EN176" i="71"/>
  <c r="EN174" i="71"/>
  <c r="EN169" i="71"/>
  <c r="EN179" i="71"/>
  <c r="EN177" i="71"/>
  <c r="EN170" i="71"/>
  <c r="EN198" i="71"/>
  <c r="EN197" i="71"/>
  <c r="EN184" i="71"/>
  <c r="EN183" i="71"/>
  <c r="EN178" i="71"/>
  <c r="EN175" i="71"/>
  <c r="EN172" i="71"/>
  <c r="EN171" i="71"/>
  <c r="EN168" i="71"/>
  <c r="EN167" i="71"/>
  <c r="EN156" i="71"/>
  <c r="EN145" i="71"/>
  <c r="EN187" i="71"/>
  <c r="EN180" i="71"/>
  <c r="EN162" i="71"/>
  <c r="EN158" i="71"/>
  <c r="EN155" i="71"/>
  <c r="EN152" i="71"/>
  <c r="EN151" i="71"/>
  <c r="EN148" i="71"/>
  <c r="EN147" i="71"/>
  <c r="EN141" i="71"/>
  <c r="EN140" i="71"/>
  <c r="EN139" i="71"/>
  <c r="EN138" i="71"/>
  <c r="EN137" i="71"/>
  <c r="EN136" i="71"/>
  <c r="EN182" i="71"/>
  <c r="EN173" i="71"/>
  <c r="EN166" i="71"/>
  <c r="EN164" i="71"/>
  <c r="EN163" i="71"/>
  <c r="EN160" i="71"/>
  <c r="EN159" i="71"/>
  <c r="EN144" i="71"/>
  <c r="EN143" i="71"/>
  <c r="EN142" i="71"/>
  <c r="EN153" i="71"/>
  <c r="EN149" i="71"/>
  <c r="EN133" i="71"/>
  <c r="EN132" i="71"/>
  <c r="EN131" i="71"/>
  <c r="EN121" i="71"/>
  <c r="EN118" i="71"/>
  <c r="EN116" i="71"/>
  <c r="EN114" i="71"/>
  <c r="EN112" i="71"/>
  <c r="EN110" i="71"/>
  <c r="EN108" i="71"/>
  <c r="EN135" i="71"/>
  <c r="EN130" i="71"/>
  <c r="EN122" i="71"/>
  <c r="EN119" i="71"/>
  <c r="EN111" i="71"/>
  <c r="EN106" i="71"/>
  <c r="EN104" i="71"/>
  <c r="EN102" i="71"/>
  <c r="EN100" i="71"/>
  <c r="EN98" i="71"/>
  <c r="EN96" i="71"/>
  <c r="EN94" i="71"/>
  <c r="EN92" i="71"/>
  <c r="EN90" i="71"/>
  <c r="EN88" i="71"/>
  <c r="EN86" i="71"/>
  <c r="EN84" i="71"/>
  <c r="EN82" i="71"/>
  <c r="EN80" i="71"/>
  <c r="EN78" i="71"/>
  <c r="EN76" i="71"/>
  <c r="EN74" i="71"/>
  <c r="EN72" i="71"/>
  <c r="EN70" i="71"/>
  <c r="EN195" i="71"/>
  <c r="EN165" i="71"/>
  <c r="EN161" i="71"/>
  <c r="EN157" i="71"/>
  <c r="EN154" i="71"/>
  <c r="EN150" i="71"/>
  <c r="EN146" i="71"/>
  <c r="EN117" i="71"/>
  <c r="EN109" i="71"/>
  <c r="EN128" i="71"/>
  <c r="EN127" i="71"/>
  <c r="EN126" i="71"/>
  <c r="EN125" i="71"/>
  <c r="EN124" i="71"/>
  <c r="EN115" i="71"/>
  <c r="EN107" i="71"/>
  <c r="EN105" i="71"/>
  <c r="EN103" i="71"/>
  <c r="EN101" i="71"/>
  <c r="EN99" i="71"/>
  <c r="EN97" i="71"/>
  <c r="EN95" i="71"/>
  <c r="EN93" i="71"/>
  <c r="EN91" i="71"/>
  <c r="EN129" i="71"/>
  <c r="EN89" i="71"/>
  <c r="EN81" i="71"/>
  <c r="EN73" i="71"/>
  <c r="EN68" i="71"/>
  <c r="EN66" i="71"/>
  <c r="EN64" i="71"/>
  <c r="EN123" i="71"/>
  <c r="EN113" i="71"/>
  <c r="EN87" i="71"/>
  <c r="EN79" i="71"/>
  <c r="EN71" i="71"/>
  <c r="EN120" i="71"/>
  <c r="EN85" i="71"/>
  <c r="EN77" i="71"/>
  <c r="EN69" i="71"/>
  <c r="EN67" i="71"/>
  <c r="EN65" i="71"/>
  <c r="EN63" i="71"/>
  <c r="EN61" i="71"/>
  <c r="EN59" i="71"/>
  <c r="EN57" i="71"/>
  <c r="EN55" i="71"/>
  <c r="EN53" i="71"/>
  <c r="EN51" i="71"/>
  <c r="EN49" i="71"/>
  <c r="EN47" i="71"/>
  <c r="EN45" i="71"/>
  <c r="EN43" i="71"/>
  <c r="EN41" i="71"/>
  <c r="EN39" i="71"/>
  <c r="EN37" i="71"/>
  <c r="EN35" i="71"/>
  <c r="EN33" i="71"/>
  <c r="EN31" i="71"/>
  <c r="EN29" i="71"/>
  <c r="EN27" i="71"/>
  <c r="CI214" i="71"/>
  <c r="CI190" i="71"/>
  <c r="CI186" i="71"/>
  <c r="CI178" i="71"/>
  <c r="CI176" i="71"/>
  <c r="CI174" i="71"/>
  <c r="CI169" i="71"/>
  <c r="CI206" i="71"/>
  <c r="CI184" i="71"/>
  <c r="CI183" i="71"/>
  <c r="CI179" i="71"/>
  <c r="CI177" i="71"/>
  <c r="CI170" i="71"/>
  <c r="CI199" i="71"/>
  <c r="CI188" i="71"/>
  <c r="CI181" i="71"/>
  <c r="CI175" i="71"/>
  <c r="CI171" i="71"/>
  <c r="CI167" i="71"/>
  <c r="CI164" i="71"/>
  <c r="CI160" i="71"/>
  <c r="CI152" i="71"/>
  <c r="CI148" i="71"/>
  <c r="CI145" i="71"/>
  <c r="CI162" i="71"/>
  <c r="CI158" i="71"/>
  <c r="CI155" i="71"/>
  <c r="CI151" i="71"/>
  <c r="CI147" i="71"/>
  <c r="CI141" i="71"/>
  <c r="CI140" i="71"/>
  <c r="CI139" i="71"/>
  <c r="CI138" i="71"/>
  <c r="CI137" i="71"/>
  <c r="CI182" i="71"/>
  <c r="CI173" i="71"/>
  <c r="CI166" i="71"/>
  <c r="CI163" i="71"/>
  <c r="CI159" i="71"/>
  <c r="CI144" i="71"/>
  <c r="CI143" i="71"/>
  <c r="CI142" i="71"/>
  <c r="CI187" i="71"/>
  <c r="CI180" i="71"/>
  <c r="CI172" i="71"/>
  <c r="CI168" i="71"/>
  <c r="CI156" i="71"/>
  <c r="CI153" i="71"/>
  <c r="CI149" i="71"/>
  <c r="CI133" i="71"/>
  <c r="CI132" i="71"/>
  <c r="CI131" i="71"/>
  <c r="CI121" i="71"/>
  <c r="CI118" i="71"/>
  <c r="CI116" i="71"/>
  <c r="CI114" i="71"/>
  <c r="CI112" i="71"/>
  <c r="CI110" i="71"/>
  <c r="CI108" i="71"/>
  <c r="CI136" i="71"/>
  <c r="CI135" i="71"/>
  <c r="CI130" i="71"/>
  <c r="CI122" i="71"/>
  <c r="CI119" i="71"/>
  <c r="CI111" i="71"/>
  <c r="CI106" i="71"/>
  <c r="CI104" i="71"/>
  <c r="CI102" i="71"/>
  <c r="CI100" i="71"/>
  <c r="CI98" i="71"/>
  <c r="CI96" i="71"/>
  <c r="CI94" i="71"/>
  <c r="CI92" i="71"/>
  <c r="CI90" i="71"/>
  <c r="CI88" i="71"/>
  <c r="CI86" i="71"/>
  <c r="CI84" i="71"/>
  <c r="CI82" i="71"/>
  <c r="CI80" i="71"/>
  <c r="CI78" i="71"/>
  <c r="CI76" i="71"/>
  <c r="CI74" i="71"/>
  <c r="CI72" i="71"/>
  <c r="CI198" i="71"/>
  <c r="CI196" i="71"/>
  <c r="CI165" i="71"/>
  <c r="CI161" i="71"/>
  <c r="CI157" i="71"/>
  <c r="CI154" i="71"/>
  <c r="CI150" i="71"/>
  <c r="CI146" i="71"/>
  <c r="CI117" i="71"/>
  <c r="CI109" i="71"/>
  <c r="CI128" i="71"/>
  <c r="CI127" i="71"/>
  <c r="CI126" i="71"/>
  <c r="CI125" i="71"/>
  <c r="CI124" i="71"/>
  <c r="CI115" i="71"/>
  <c r="CI107" i="71"/>
  <c r="CI105" i="71"/>
  <c r="CI103" i="71"/>
  <c r="CI101" i="71"/>
  <c r="CI99" i="71"/>
  <c r="CI97" i="71"/>
  <c r="CI95" i="71"/>
  <c r="CI93" i="71"/>
  <c r="CI91" i="71"/>
  <c r="CI129" i="71"/>
  <c r="CI89" i="71"/>
  <c r="CI81" i="71"/>
  <c r="CI73" i="71"/>
  <c r="CI70" i="71"/>
  <c r="CI68" i="71"/>
  <c r="CI66" i="71"/>
  <c r="CI64" i="71"/>
  <c r="CI123" i="71"/>
  <c r="CI113" i="71"/>
  <c r="CI87" i="71"/>
  <c r="CI79" i="71"/>
  <c r="CI71" i="71"/>
  <c r="CI120" i="71"/>
  <c r="CI85" i="71"/>
  <c r="CI77" i="71"/>
  <c r="CI69" i="71"/>
  <c r="CI67" i="71"/>
  <c r="CI65" i="71"/>
  <c r="CI63" i="71"/>
  <c r="CI61" i="71"/>
  <c r="CI59" i="71"/>
  <c r="CI57" i="71"/>
  <c r="CI55" i="71"/>
  <c r="CI53" i="71"/>
  <c r="CI51" i="71"/>
  <c r="CI49" i="71"/>
  <c r="CI47" i="71"/>
  <c r="CI45" i="71"/>
  <c r="CI43" i="71"/>
  <c r="CI41" i="71"/>
  <c r="CI39" i="71"/>
  <c r="CI37" i="71"/>
  <c r="CI35" i="71"/>
  <c r="CI33" i="71"/>
  <c r="CI31" i="71"/>
  <c r="CI29" i="71"/>
  <c r="CM201" i="71"/>
  <c r="CM211" i="71"/>
  <c r="CM191" i="71"/>
  <c r="CM188" i="71"/>
  <c r="CM176" i="71"/>
  <c r="CM174" i="71"/>
  <c r="CM169" i="71"/>
  <c r="CM199" i="71"/>
  <c r="CM194" i="71"/>
  <c r="CM187" i="71"/>
  <c r="CM183" i="71"/>
  <c r="CM179" i="71"/>
  <c r="CM178" i="71"/>
  <c r="CM177" i="71"/>
  <c r="CM170" i="71"/>
  <c r="CM196" i="71"/>
  <c r="CM186" i="71"/>
  <c r="CM184" i="71"/>
  <c r="CM175" i="71"/>
  <c r="CM171" i="71"/>
  <c r="CM167" i="71"/>
  <c r="CM164" i="71"/>
  <c r="CM160" i="71"/>
  <c r="CM152" i="71"/>
  <c r="CM148" i="71"/>
  <c r="CM145" i="71"/>
  <c r="CM162" i="71"/>
  <c r="CM158" i="71"/>
  <c r="CM155" i="71"/>
  <c r="CM151" i="71"/>
  <c r="CM147" i="71"/>
  <c r="CM141" i="71"/>
  <c r="CM140" i="71"/>
  <c r="CM139" i="71"/>
  <c r="CM138" i="71"/>
  <c r="CM137" i="71"/>
  <c r="CM182" i="71"/>
  <c r="CM181" i="71"/>
  <c r="CM173" i="71"/>
  <c r="CM166" i="71"/>
  <c r="CM163" i="71"/>
  <c r="CM159" i="71"/>
  <c r="CM144" i="71"/>
  <c r="CM143" i="71"/>
  <c r="CM142" i="71"/>
  <c r="CM189" i="71"/>
  <c r="CM180" i="71"/>
  <c r="CM172" i="71"/>
  <c r="CM168" i="71"/>
  <c r="CM156" i="71"/>
  <c r="CM153" i="71"/>
  <c r="CM149" i="71"/>
  <c r="CM133" i="71"/>
  <c r="CM132" i="71"/>
  <c r="CM131" i="71"/>
  <c r="CM121" i="71"/>
  <c r="CM118" i="71"/>
  <c r="CM116" i="71"/>
  <c r="CM114" i="71"/>
  <c r="CM112" i="71"/>
  <c r="CM110" i="71"/>
  <c r="CM108" i="71"/>
  <c r="CM136" i="71"/>
  <c r="CM135" i="71"/>
  <c r="CM130" i="71"/>
  <c r="CM122" i="71"/>
  <c r="CM119" i="71"/>
  <c r="CM111" i="71"/>
  <c r="CM106" i="71"/>
  <c r="CM104" i="71"/>
  <c r="CM102" i="71"/>
  <c r="CM100" i="71"/>
  <c r="CM98" i="71"/>
  <c r="CM96" i="71"/>
  <c r="CM94" i="71"/>
  <c r="CM92" i="71"/>
  <c r="CM90" i="71"/>
  <c r="CM88" i="71"/>
  <c r="CM86" i="71"/>
  <c r="CM84" i="71"/>
  <c r="CM82" i="71"/>
  <c r="CM80" i="71"/>
  <c r="CM78" i="71"/>
  <c r="CM76" i="71"/>
  <c r="CM74" i="71"/>
  <c r="CM72" i="71"/>
  <c r="CM165" i="71"/>
  <c r="CM161" i="71"/>
  <c r="CM157" i="71"/>
  <c r="CM154" i="71"/>
  <c r="CM150" i="71"/>
  <c r="CM146" i="71"/>
  <c r="CM117" i="71"/>
  <c r="CM109" i="71"/>
  <c r="CM128" i="71"/>
  <c r="CM127" i="71"/>
  <c r="CM126" i="71"/>
  <c r="CM125" i="71"/>
  <c r="CM124" i="71"/>
  <c r="CM115" i="71"/>
  <c r="CM107" i="71"/>
  <c r="CM105" i="71"/>
  <c r="CM103" i="71"/>
  <c r="CM101" i="71"/>
  <c r="CM99" i="71"/>
  <c r="CM97" i="71"/>
  <c r="CM95" i="71"/>
  <c r="CM93" i="71"/>
  <c r="CM91" i="71"/>
  <c r="CM129" i="71"/>
  <c r="CM89" i="71"/>
  <c r="CM81" i="71"/>
  <c r="CM73" i="71"/>
  <c r="CM70" i="71"/>
  <c r="CM68" i="71"/>
  <c r="CM66" i="71"/>
  <c r="CM64" i="71"/>
  <c r="CM123" i="71"/>
  <c r="CM113" i="71"/>
  <c r="CM87" i="71"/>
  <c r="CM79" i="71"/>
  <c r="CM71" i="71"/>
  <c r="CM120" i="71"/>
  <c r="CM85" i="71"/>
  <c r="CM77" i="71"/>
  <c r="CM69" i="71"/>
  <c r="CM67" i="71"/>
  <c r="CM65" i="71"/>
  <c r="CM63" i="71"/>
  <c r="CM61" i="71"/>
  <c r="CM59" i="71"/>
  <c r="CM57" i="71"/>
  <c r="CM55" i="71"/>
  <c r="CM53" i="71"/>
  <c r="CM51" i="71"/>
  <c r="CM49" i="71"/>
  <c r="CM47" i="71"/>
  <c r="CM45" i="71"/>
  <c r="CM43" i="71"/>
  <c r="CM41" i="71"/>
  <c r="CM39" i="71"/>
  <c r="CM37" i="71"/>
  <c r="CM35" i="71"/>
  <c r="CM33" i="71"/>
  <c r="CM31" i="71"/>
  <c r="CM29" i="71"/>
  <c r="CQ207" i="71"/>
  <c r="CQ194" i="71"/>
  <c r="CQ192" i="71"/>
  <c r="CQ181" i="71"/>
  <c r="CQ176" i="71"/>
  <c r="CQ174" i="71"/>
  <c r="CQ169" i="71"/>
  <c r="CQ183" i="71"/>
  <c r="CQ179" i="71"/>
  <c r="CQ177" i="71"/>
  <c r="CQ170" i="71"/>
  <c r="CQ204" i="71"/>
  <c r="CQ197" i="71"/>
  <c r="CQ189" i="71"/>
  <c r="CQ187" i="71"/>
  <c r="CQ178" i="71"/>
  <c r="CQ175" i="71"/>
  <c r="CQ171" i="71"/>
  <c r="CQ167" i="71"/>
  <c r="CQ164" i="71"/>
  <c r="CQ160" i="71"/>
  <c r="CQ152" i="71"/>
  <c r="CQ148" i="71"/>
  <c r="CQ145" i="71"/>
  <c r="CQ162" i="71"/>
  <c r="CQ158" i="71"/>
  <c r="CQ155" i="71"/>
  <c r="CQ151" i="71"/>
  <c r="CQ147" i="71"/>
  <c r="CQ141" i="71"/>
  <c r="CQ140" i="71"/>
  <c r="CQ139" i="71"/>
  <c r="CQ138" i="71"/>
  <c r="CQ137" i="71"/>
  <c r="CQ182" i="71"/>
  <c r="CQ173" i="71"/>
  <c r="CQ166" i="71"/>
  <c r="CQ163" i="71"/>
  <c r="CQ159" i="71"/>
  <c r="CQ144" i="71"/>
  <c r="CQ143" i="71"/>
  <c r="CQ142" i="71"/>
  <c r="CQ195" i="71"/>
  <c r="CQ188" i="71"/>
  <c r="CQ184" i="71"/>
  <c r="CQ180" i="71"/>
  <c r="CQ172" i="71"/>
  <c r="CQ168" i="71"/>
  <c r="CQ156" i="71"/>
  <c r="CQ153" i="71"/>
  <c r="CQ149" i="71"/>
  <c r="CQ133" i="71"/>
  <c r="CQ132" i="71"/>
  <c r="CQ131" i="71"/>
  <c r="CQ121" i="71"/>
  <c r="CQ118" i="71"/>
  <c r="CQ116" i="71"/>
  <c r="CQ114" i="71"/>
  <c r="CQ112" i="71"/>
  <c r="CQ110" i="71"/>
  <c r="CQ108" i="71"/>
  <c r="CQ136" i="71"/>
  <c r="CQ135" i="71"/>
  <c r="CQ130" i="71"/>
  <c r="CQ122" i="71"/>
  <c r="CQ119" i="71"/>
  <c r="CQ111" i="71"/>
  <c r="CQ106" i="71"/>
  <c r="CQ104" i="71"/>
  <c r="CQ102" i="71"/>
  <c r="CQ100" i="71"/>
  <c r="CQ98" i="71"/>
  <c r="CQ96" i="71"/>
  <c r="CQ94" i="71"/>
  <c r="CQ92" i="71"/>
  <c r="CQ90" i="71"/>
  <c r="CQ88" i="71"/>
  <c r="CQ86" i="71"/>
  <c r="CQ84" i="71"/>
  <c r="CQ82" i="71"/>
  <c r="CQ80" i="71"/>
  <c r="CQ78" i="71"/>
  <c r="CQ76" i="71"/>
  <c r="CQ74" i="71"/>
  <c r="CQ72" i="71"/>
  <c r="CQ165" i="71"/>
  <c r="CQ161" i="71"/>
  <c r="CQ157" i="71"/>
  <c r="CQ154" i="71"/>
  <c r="CQ150" i="71"/>
  <c r="CQ146" i="71"/>
  <c r="CQ117" i="71"/>
  <c r="CQ109" i="71"/>
  <c r="CQ128" i="71"/>
  <c r="CQ127" i="71"/>
  <c r="CQ126" i="71"/>
  <c r="CQ125" i="71"/>
  <c r="CQ124" i="71"/>
  <c r="CQ115" i="71"/>
  <c r="CQ107" i="71"/>
  <c r="CQ105" i="71"/>
  <c r="CQ103" i="71"/>
  <c r="CQ101" i="71"/>
  <c r="CQ99" i="71"/>
  <c r="CQ97" i="71"/>
  <c r="CQ95" i="71"/>
  <c r="CQ93" i="71"/>
  <c r="CQ91" i="71"/>
  <c r="CQ186" i="71"/>
  <c r="CQ129" i="71"/>
  <c r="CQ89" i="71"/>
  <c r="CQ81" i="71"/>
  <c r="CQ73" i="71"/>
  <c r="CQ70" i="71"/>
  <c r="CQ68" i="71"/>
  <c r="CQ66" i="71"/>
  <c r="CQ64" i="71"/>
  <c r="CQ123" i="71"/>
  <c r="CQ113" i="71"/>
  <c r="CQ87" i="71"/>
  <c r="CQ79" i="71"/>
  <c r="CQ71" i="71"/>
  <c r="CQ120" i="71"/>
  <c r="CQ85" i="71"/>
  <c r="CQ77" i="71"/>
  <c r="CQ69" i="71"/>
  <c r="CQ67" i="71"/>
  <c r="CQ65" i="71"/>
  <c r="CQ63" i="71"/>
  <c r="CQ61" i="71"/>
  <c r="CQ59" i="71"/>
  <c r="CQ57" i="71"/>
  <c r="CQ55" i="71"/>
  <c r="CQ53" i="71"/>
  <c r="CQ51" i="71"/>
  <c r="CQ49" i="71"/>
  <c r="CQ47" i="71"/>
  <c r="CQ45" i="71"/>
  <c r="CQ43" i="71"/>
  <c r="CQ41" i="71"/>
  <c r="CQ39" i="71"/>
  <c r="CQ37" i="71"/>
  <c r="CQ35" i="71"/>
  <c r="CQ33" i="71"/>
  <c r="CQ31" i="71"/>
  <c r="CQ29" i="71"/>
  <c r="CI23" i="71"/>
  <c r="CM23" i="71"/>
  <c r="CQ23" i="71"/>
  <c r="EB23" i="71"/>
  <c r="EF23" i="71"/>
  <c r="EJ23" i="71"/>
  <c r="EN23" i="71"/>
  <c r="CI25" i="71"/>
  <c r="CM25" i="71"/>
  <c r="CQ25" i="71"/>
  <c r="EB25" i="71"/>
  <c r="EF25" i="71"/>
  <c r="EJ25" i="71"/>
  <c r="EN25" i="71"/>
  <c r="CI27" i="71"/>
  <c r="CM27" i="71"/>
  <c r="CQ27" i="71"/>
  <c r="EB27" i="71"/>
  <c r="EF27" i="71"/>
  <c r="EJ27" i="71"/>
  <c r="CI34" i="71"/>
  <c r="CM34" i="71"/>
  <c r="CQ34" i="71"/>
  <c r="EB34" i="71"/>
  <c r="EF34" i="71"/>
  <c r="EJ34" i="71"/>
  <c r="EN34" i="71"/>
  <c r="CI42" i="71"/>
  <c r="CM42" i="71"/>
  <c r="CQ42" i="71"/>
  <c r="EB42" i="71"/>
  <c r="EF42" i="71"/>
  <c r="EJ42" i="71"/>
  <c r="EN42" i="71"/>
  <c r="CI50" i="71"/>
  <c r="CM50" i="71"/>
  <c r="CQ50" i="71"/>
  <c r="EB50" i="71"/>
  <c r="EF50" i="71"/>
  <c r="EJ50" i="71"/>
  <c r="EN50" i="71"/>
  <c r="CI58" i="71"/>
  <c r="CM58" i="71"/>
  <c r="CQ58" i="71"/>
  <c r="EB58" i="71"/>
  <c r="EF58" i="71"/>
  <c r="EJ58" i="71"/>
  <c r="EN58" i="71"/>
  <c r="CI75" i="71"/>
  <c r="CM75" i="71"/>
  <c r="CQ75" i="71"/>
  <c r="EB75" i="71"/>
  <c r="EF75" i="71"/>
  <c r="EJ75" i="71"/>
  <c r="EN75" i="71"/>
  <c r="CI52" i="71"/>
  <c r="CM52" i="71"/>
  <c r="CQ52" i="71"/>
  <c r="EB52" i="71"/>
  <c r="EF52" i="71"/>
  <c r="EJ52" i="71"/>
  <c r="EN52" i="71"/>
  <c r="CI60" i="71"/>
  <c r="CM60" i="71"/>
  <c r="CQ60" i="71"/>
  <c r="EB60" i="71"/>
  <c r="EF60" i="71"/>
  <c r="EJ60" i="71"/>
  <c r="EN60" i="71"/>
  <c r="CI62" i="71"/>
  <c r="CM62" i="71"/>
  <c r="CQ62" i="71"/>
  <c r="EB62" i="71"/>
  <c r="EF62" i="71"/>
  <c r="EJ62" i="71"/>
  <c r="EN62" i="71"/>
  <c r="CI134" i="71"/>
  <c r="CM134" i="71"/>
  <c r="CQ134" i="71"/>
  <c r="EB134" i="71"/>
  <c r="EF134" i="71"/>
  <c r="EJ134" i="71"/>
  <c r="EN134" i="71"/>
  <c r="EH208" i="71"/>
  <c r="ED210" i="71"/>
  <c r="EH211" i="71"/>
  <c r="ED212" i="71"/>
  <c r="EP212" i="71"/>
  <c r="EL213" i="71"/>
  <c r="EC219" i="71"/>
  <c r="EC218" i="71"/>
  <c r="EC217" i="71"/>
  <c r="EC216" i="71"/>
  <c r="EC213" i="71"/>
  <c r="EC210" i="71"/>
  <c r="EC205" i="71"/>
  <c r="EC203" i="71"/>
  <c r="EC188" i="71"/>
  <c r="EC183" i="71"/>
  <c r="EC181" i="71"/>
  <c r="EC178" i="71"/>
  <c r="EC222" i="71"/>
  <c r="EC221" i="71"/>
  <c r="EC214" i="71"/>
  <c r="EC211" i="71"/>
  <c r="EC208" i="71"/>
  <c r="EC206" i="71"/>
  <c r="EG215" i="71"/>
  <c r="EG212" i="71"/>
  <c r="EG220" i="71"/>
  <c r="EG214" i="71"/>
  <c r="EG211" i="71"/>
  <c r="EG208" i="71"/>
  <c r="EG206" i="71"/>
  <c r="EG192" i="71"/>
  <c r="EG191" i="71"/>
  <c r="EG186" i="71"/>
  <c r="EG185" i="71"/>
  <c r="EG181" i="71"/>
  <c r="EG180" i="71"/>
  <c r="EG178" i="71"/>
  <c r="EG218" i="71"/>
  <c r="EG216" i="71"/>
  <c r="EG213" i="71"/>
  <c r="EG210" i="71"/>
  <c r="EG205" i="71"/>
  <c r="EG201" i="71"/>
  <c r="EG200" i="71"/>
  <c r="EK217" i="71"/>
  <c r="EK222" i="71"/>
  <c r="EK221" i="71"/>
  <c r="EK213" i="71"/>
  <c r="EK205" i="71"/>
  <c r="EK202" i="71"/>
  <c r="EK201" i="71"/>
  <c r="EK197" i="71"/>
  <c r="EK196" i="71"/>
  <c r="EK184" i="71"/>
  <c r="EK181" i="71"/>
  <c r="EK178" i="71"/>
  <c r="EK176" i="71"/>
  <c r="EK220" i="71"/>
  <c r="EK219" i="71"/>
  <c r="EK214" i="71"/>
  <c r="EK211" i="71"/>
  <c r="EK208" i="71"/>
  <c r="EO222" i="71"/>
  <c r="EO221" i="71"/>
  <c r="EO215" i="71"/>
  <c r="EO212" i="71"/>
  <c r="EO220" i="71"/>
  <c r="EO219" i="71"/>
  <c r="EO218" i="71"/>
  <c r="EO216" i="71"/>
  <c r="EO214" i="71"/>
  <c r="EO211" i="71"/>
  <c r="EO208" i="71"/>
  <c r="EO200" i="71"/>
  <c r="EO181" i="71"/>
  <c r="EO178" i="71"/>
  <c r="EO213" i="71"/>
  <c r="EO209" i="71"/>
  <c r="EO205" i="71"/>
  <c r="EO202" i="71"/>
  <c r="EO201" i="71"/>
  <c r="CF202" i="71"/>
  <c r="CF181" i="71"/>
  <c r="CF178" i="71"/>
  <c r="CF201" i="71"/>
  <c r="CJ192" i="71"/>
  <c r="CJ190" i="71"/>
  <c r="CJ187" i="71"/>
  <c r="CJ186" i="71"/>
  <c r="CJ185" i="71"/>
  <c r="CJ181" i="71"/>
  <c r="CJ178" i="71"/>
  <c r="CN199" i="71"/>
  <c r="CN188" i="71"/>
  <c r="BX186" i="71"/>
  <c r="CN181" i="71"/>
  <c r="BX180" i="71"/>
  <c r="CN178" i="71"/>
  <c r="CN212" i="71"/>
  <c r="CN202" i="71"/>
  <c r="CR204" i="71"/>
  <c r="CR196" i="71"/>
  <c r="CR194" i="71"/>
  <c r="CR189" i="71"/>
  <c r="CB187" i="71"/>
  <c r="CR184" i="71"/>
  <c r="CB183" i="71"/>
  <c r="CR181" i="71"/>
  <c r="CR178" i="71"/>
  <c r="EN189" i="71"/>
  <c r="EB190" i="71"/>
  <c r="EF190" i="71"/>
  <c r="EJ190" i="71"/>
  <c r="CI191" i="71"/>
  <c r="EB192" i="71"/>
  <c r="CI193" i="71"/>
  <c r="EF193" i="71"/>
  <c r="CM197" i="71"/>
  <c r="CM200" i="71"/>
  <c r="EF202" i="71"/>
  <c r="CI203" i="71"/>
  <c r="EJ210" i="71"/>
  <c r="BP175" i="71"/>
  <c r="BT181" i="71"/>
  <c r="BX184" i="71"/>
  <c r="CB191" i="71"/>
  <c r="CB188" i="71"/>
  <c r="BU23" i="71"/>
  <c r="BY133" i="71"/>
  <c r="CC23" i="71"/>
  <c r="BT178" i="71"/>
  <c r="BX205" i="71"/>
  <c r="BQ81" i="71"/>
  <c r="CA66" i="71"/>
  <c r="BW40" i="71"/>
  <c r="BY41" i="71"/>
  <c r="BY57" i="71"/>
  <c r="CC26" i="71"/>
  <c r="CC34" i="71"/>
  <c r="BY45" i="71"/>
  <c r="BY65" i="71"/>
  <c r="BV24" i="71"/>
  <c r="BZ25" i="71"/>
  <c r="CD32" i="71"/>
  <c r="BY22" i="71"/>
  <c r="CC33" i="71"/>
  <c r="BY49" i="71"/>
  <c r="CC30" i="71"/>
  <c r="BY37" i="71"/>
  <c r="CC22" i="71"/>
  <c r="CC29" i="71"/>
  <c r="BY53" i="71"/>
  <c r="BY73" i="71"/>
  <c r="D18" i="71"/>
  <c r="BP182" i="71"/>
  <c r="BT189" i="71"/>
  <c r="BX195" i="71"/>
  <c r="CB196" i="71"/>
  <c r="BP127" i="71"/>
  <c r="CB129" i="71"/>
  <c r="BT130" i="71"/>
  <c r="BT131" i="71"/>
  <c r="BP132" i="71"/>
  <c r="CB134" i="71"/>
  <c r="BX135" i="71"/>
  <c r="BP136" i="71"/>
  <c r="BX139" i="71"/>
  <c r="BT140" i="71"/>
  <c r="CB141" i="71"/>
  <c r="BT142" i="71"/>
  <c r="BP143" i="71"/>
  <c r="CB145" i="71"/>
  <c r="BX146" i="71"/>
  <c r="BP147" i="71"/>
  <c r="BX149" i="71"/>
  <c r="BP150" i="71"/>
  <c r="BX153" i="71"/>
  <c r="BT154" i="71"/>
  <c r="CB155" i="71"/>
  <c r="BT156" i="71"/>
  <c r="BX158" i="71"/>
  <c r="BP159" i="71"/>
  <c r="BX161" i="71"/>
  <c r="BP162" i="71"/>
  <c r="BT165" i="71"/>
  <c r="BT166" i="71"/>
  <c r="BP167" i="71"/>
  <c r="BX169" i="71"/>
  <c r="BP170" i="71"/>
  <c r="CB172" i="71"/>
  <c r="BP173" i="71"/>
  <c r="BX175" i="71"/>
  <c r="BX176" i="71"/>
  <c r="CB178" i="71"/>
  <c r="BT179" i="71"/>
  <c r="BP180" i="71"/>
  <c r="CB181" i="71"/>
  <c r="BT182" i="71"/>
  <c r="BT183" i="71"/>
  <c r="CB190" i="71"/>
  <c r="BX193" i="71"/>
  <c r="BT194" i="71"/>
  <c r="CB146" i="71"/>
  <c r="BT147" i="71"/>
  <c r="BP148" i="71"/>
  <c r="CB149" i="71"/>
  <c r="BX150" i="71"/>
  <c r="BP151" i="71"/>
  <c r="CB153" i="71"/>
  <c r="BX154" i="71"/>
  <c r="BP155" i="71"/>
  <c r="BX156" i="71"/>
  <c r="BT157" i="71"/>
  <c r="CB158" i="71"/>
  <c r="BT159" i="71"/>
  <c r="BP160" i="71"/>
  <c r="CB161" i="71"/>
  <c r="BT162" i="71"/>
  <c r="BT163" i="71"/>
  <c r="BP164" i="71"/>
  <c r="CB165" i="71"/>
  <c r="BX166" i="71"/>
  <c r="BX167" i="71"/>
  <c r="BP168" i="71"/>
  <c r="CB169" i="71"/>
  <c r="BT170" i="71"/>
  <c r="BT171" i="71"/>
  <c r="BT173" i="71"/>
  <c r="BP174" i="71"/>
  <c r="CB176" i="71"/>
  <c r="BP177" i="71"/>
  <c r="CB179" i="71"/>
  <c r="BT180" i="71"/>
  <c r="CB182" i="71"/>
  <c r="BX183" i="71"/>
  <c r="BT184" i="71"/>
  <c r="BP185" i="71"/>
  <c r="BT186" i="71"/>
  <c r="BX188" i="71"/>
  <c r="BP191" i="71"/>
  <c r="CB198" i="71"/>
  <c r="BP126" i="71"/>
  <c r="CB128" i="71"/>
  <c r="BX129" i="71"/>
  <c r="BP130" i="71"/>
  <c r="CB133" i="71"/>
  <c r="BX134" i="71"/>
  <c r="BP135" i="71"/>
  <c r="CB138" i="71"/>
  <c r="BT139" i="71"/>
  <c r="BX141" i="71"/>
  <c r="BP142" i="71"/>
  <c r="CB144" i="71"/>
  <c r="BT145" i="71"/>
  <c r="BT146" i="71"/>
  <c r="BX148" i="71"/>
  <c r="BT149" i="71"/>
  <c r="CB151" i="71"/>
  <c r="BX152" i="71"/>
  <c r="BT153" i="71"/>
  <c r="BX155" i="71"/>
  <c r="BP156" i="71"/>
  <c r="CB157" i="71"/>
  <c r="BT158" i="71"/>
  <c r="CB160" i="71"/>
  <c r="BP161" i="71"/>
  <c r="CB164" i="71"/>
  <c r="BP165" i="71"/>
  <c r="BX168" i="71"/>
  <c r="BT169" i="71"/>
  <c r="CB171" i="71"/>
  <c r="BT172" i="71"/>
  <c r="CB174" i="71"/>
  <c r="BT175" i="71"/>
  <c r="BP176" i="71"/>
  <c r="CB177" i="71"/>
  <c r="BX178" i="71"/>
  <c r="BP179" i="71"/>
  <c r="BX181" i="71"/>
  <c r="BW86" i="71"/>
  <c r="CA97" i="71"/>
  <c r="BS31" i="71"/>
  <c r="CA23" i="71"/>
  <c r="CA31" i="71"/>
  <c r="CA57" i="71"/>
  <c r="CA50" i="71"/>
  <c r="CA53" i="71"/>
  <c r="BW62" i="71"/>
  <c r="BS81" i="71"/>
  <c r="BW88" i="71"/>
  <c r="CA109" i="71"/>
  <c r="BW111" i="71"/>
  <c r="BS113" i="71"/>
  <c r="BS121" i="71"/>
  <c r="CA32" i="71"/>
  <c r="CD40" i="71"/>
  <c r="BW48" i="71"/>
  <c r="CA58" i="71"/>
  <c r="BW77" i="71"/>
  <c r="CA81" i="71"/>
  <c r="BS23" i="71"/>
  <c r="BW33" i="71"/>
  <c r="CA42" i="71"/>
  <c r="CA45" i="71"/>
  <c r="CA49" i="71"/>
  <c r="CD56" i="71"/>
  <c r="BW61" i="71"/>
  <c r="CA65" i="71"/>
  <c r="BW70" i="71"/>
  <c r="CA74" i="71"/>
  <c r="BW87" i="71"/>
  <c r="CA93" i="71"/>
  <c r="CA98" i="71"/>
  <c r="BW161" i="71"/>
  <c r="CA163" i="71"/>
  <c r="BW24" i="71"/>
  <c r="CA25" i="71"/>
  <c r="BW30" i="71"/>
  <c r="CA37" i="71"/>
  <c r="CA41" i="71"/>
  <c r="CD48" i="71"/>
  <c r="BW56" i="71"/>
  <c r="BW69" i="71"/>
  <c r="CA73" i="71"/>
  <c r="BW78" i="71"/>
  <c r="CA82" i="71"/>
  <c r="CA92" i="71"/>
  <c r="BS129" i="71"/>
  <c r="CA100" i="71"/>
  <c r="BW152" i="71"/>
  <c r="BZ24" i="71"/>
  <c r="BW22" i="71"/>
  <c r="CA24" i="71"/>
  <c r="BW26" i="71"/>
  <c r="BS27" i="71"/>
  <c r="CA27" i="71"/>
  <c r="CA28" i="71"/>
  <c r="BW29" i="71"/>
  <c r="CA34" i="71"/>
  <c r="BW35" i="71"/>
  <c r="BW36" i="71"/>
  <c r="CD36" i="71"/>
  <c r="BS37" i="71"/>
  <c r="BW38" i="71"/>
  <c r="BW39" i="71"/>
  <c r="BW43" i="71"/>
  <c r="BW44" i="71"/>
  <c r="CD44" i="71"/>
  <c r="BS45" i="71"/>
  <c r="BW46" i="71"/>
  <c r="BW47" i="71"/>
  <c r="BW51" i="71"/>
  <c r="BW52" i="71"/>
  <c r="CD52" i="71"/>
  <c r="BS53" i="71"/>
  <c r="BW54" i="71"/>
  <c r="BW55" i="71"/>
  <c r="BW59" i="71"/>
  <c r="BW60" i="71"/>
  <c r="BS63" i="71"/>
  <c r="CA63" i="71"/>
  <c r="CA64" i="71"/>
  <c r="BW67" i="71"/>
  <c r="BW68" i="71"/>
  <c r="BS71" i="71"/>
  <c r="CA71" i="71"/>
  <c r="CA72" i="71"/>
  <c r="BW75" i="71"/>
  <c r="BW76" i="71"/>
  <c r="BS79" i="71"/>
  <c r="CA79" i="71"/>
  <c r="CA80" i="71"/>
  <c r="BW83" i="71"/>
  <c r="BW84" i="71"/>
  <c r="BW90" i="71"/>
  <c r="BW91" i="71"/>
  <c r="BW94" i="71"/>
  <c r="BW95" i="71"/>
  <c r="BW96" i="71"/>
  <c r="BW102" i="71"/>
  <c r="BW123" i="71"/>
  <c r="CA125" i="71"/>
  <c r="CA147" i="71"/>
  <c r="BS150" i="71"/>
  <c r="CA179" i="71"/>
  <c r="BS22" i="71"/>
  <c r="BS24" i="71"/>
  <c r="BW25" i="71"/>
  <c r="CA26" i="71"/>
  <c r="BW27" i="71"/>
  <c r="BW28" i="71"/>
  <c r="CD28" i="71"/>
  <c r="BS29" i="71"/>
  <c r="CA29" i="71"/>
  <c r="BW34" i="71"/>
  <c r="BS35" i="71"/>
  <c r="CA35" i="71"/>
  <c r="CA36" i="71"/>
  <c r="BW37" i="71"/>
  <c r="BS38" i="71"/>
  <c r="CA38" i="71"/>
  <c r="CA39" i="71"/>
  <c r="BW41" i="71"/>
  <c r="BS43" i="71"/>
  <c r="CA43" i="71"/>
  <c r="CA44" i="71"/>
  <c r="BW45" i="71"/>
  <c r="BS46" i="71"/>
  <c r="CA46" i="71"/>
  <c r="CA47" i="71"/>
  <c r="BW49" i="71"/>
  <c r="BS51" i="71"/>
  <c r="CA51" i="71"/>
  <c r="CA52" i="71"/>
  <c r="BW53" i="71"/>
  <c r="BS54" i="71"/>
  <c r="CA54" i="71"/>
  <c r="CA55" i="71"/>
  <c r="BW57" i="71"/>
  <c r="BS59" i="71"/>
  <c r="CA59" i="71"/>
  <c r="CA60" i="71"/>
  <c r="BW63" i="71"/>
  <c r="BW64" i="71"/>
  <c r="BW65" i="71"/>
  <c r="BS67" i="71"/>
  <c r="CA67" i="71"/>
  <c r="CA68" i="71"/>
  <c r="BW71" i="71"/>
  <c r="BW72" i="71"/>
  <c r="BW73" i="71"/>
  <c r="BS75" i="71"/>
  <c r="CA75" i="71"/>
  <c r="CA76" i="71"/>
  <c r="BW79" i="71"/>
  <c r="BW80" i="71"/>
  <c r="BS83" i="71"/>
  <c r="CA83" i="71"/>
  <c r="CA84" i="71"/>
  <c r="CA85" i="71"/>
  <c r="CA89" i="71"/>
  <c r="CA90" i="71"/>
  <c r="BS93" i="71"/>
  <c r="BS94" i="71"/>
  <c r="CA94" i="71"/>
  <c r="BS96" i="71"/>
  <c r="CA96" i="71"/>
  <c r="CA101" i="71"/>
  <c r="BW131" i="71"/>
  <c r="CA22" i="71"/>
  <c r="BW23" i="71"/>
  <c r="CD25" i="71"/>
  <c r="CA30" i="71"/>
  <c r="BW31" i="71"/>
  <c r="BW32" i="71"/>
  <c r="BS33" i="71"/>
  <c r="CA33" i="71"/>
  <c r="BS40" i="71"/>
  <c r="CA40" i="71"/>
  <c r="BW42" i="71"/>
  <c r="BS48" i="71"/>
  <c r="CA48" i="71"/>
  <c r="BW50" i="71"/>
  <c r="BS56" i="71"/>
  <c r="CA56" i="71"/>
  <c r="BW58" i="71"/>
  <c r="BS61" i="71"/>
  <c r="CA61" i="71"/>
  <c r="CA62" i="71"/>
  <c r="BW66" i="71"/>
  <c r="BS69" i="71"/>
  <c r="CA69" i="71"/>
  <c r="CA70" i="71"/>
  <c r="BW74" i="71"/>
  <c r="BS77" i="71"/>
  <c r="CA77" i="71"/>
  <c r="CA78" i="71"/>
  <c r="BW81" i="71"/>
  <c r="BW82" i="71"/>
  <c r="BS85" i="71"/>
  <c r="BS86" i="71"/>
  <c r="CA86" i="71"/>
  <c r="BS88" i="71"/>
  <c r="CA88" i="71"/>
  <c r="BW92" i="71"/>
  <c r="BW98" i="71"/>
  <c r="BW99" i="71"/>
  <c r="BW103" i="71"/>
  <c r="BS166" i="71"/>
  <c r="BW127" i="71"/>
  <c r="CA160" i="71"/>
  <c r="BS105" i="71"/>
  <c r="CA113" i="71"/>
  <c r="BW115" i="71"/>
  <c r="CA135" i="71"/>
  <c r="CA143" i="71"/>
  <c r="CA186" i="71"/>
  <c r="BS187" i="71"/>
  <c r="BS101" i="71"/>
  <c r="BS102" i="71"/>
  <c r="CA102" i="71"/>
  <c r="CA117" i="71"/>
  <c r="BW119" i="71"/>
  <c r="BS135" i="71"/>
  <c r="BW137" i="71"/>
  <c r="BW145" i="71"/>
  <c r="BS153" i="71"/>
  <c r="CA217" i="71"/>
  <c r="BS143" i="71"/>
  <c r="BW100" i="71"/>
  <c r="CA105" i="71"/>
  <c r="BW107" i="71"/>
  <c r="CA121" i="71"/>
  <c r="CA129" i="71"/>
  <c r="CA132" i="71"/>
  <c r="CA150" i="71"/>
  <c r="BW158" i="71"/>
  <c r="BW155" i="71"/>
  <c r="BW141" i="71"/>
  <c r="CA153" i="71"/>
  <c r="CA139" i="71"/>
  <c r="BP188" i="71"/>
  <c r="BP186" i="71"/>
  <c r="BP183" i="71"/>
  <c r="BP181" i="71"/>
  <c r="BP178" i="71"/>
  <c r="BP171" i="71"/>
  <c r="BP169" i="71"/>
  <c r="BP166" i="71"/>
  <c r="BP163" i="71"/>
  <c r="BP157" i="71"/>
  <c r="BP154" i="71"/>
  <c r="BP153" i="71"/>
  <c r="BP152" i="71"/>
  <c r="BP149" i="71"/>
  <c r="BP146" i="71"/>
  <c r="BP140" i="71"/>
  <c r="BP137" i="71"/>
  <c r="BP134" i="71"/>
  <c r="BP131" i="71"/>
  <c r="BP128" i="71"/>
  <c r="BP125" i="71"/>
  <c r="BT176" i="71"/>
  <c r="BT174" i="71"/>
  <c r="BT167" i="71"/>
  <c r="BT164" i="71"/>
  <c r="BT161" i="71"/>
  <c r="BT160" i="71"/>
  <c r="BT150" i="71"/>
  <c r="BT144" i="71"/>
  <c r="BT138" i="71"/>
  <c r="BT135" i="71"/>
  <c r="BT132" i="71"/>
  <c r="BT129" i="71"/>
  <c r="BT126" i="71"/>
  <c r="BT123" i="71"/>
  <c r="BT120" i="71"/>
  <c r="BX192" i="71"/>
  <c r="BX190" i="71"/>
  <c r="BX187" i="71"/>
  <c r="BX182" i="71"/>
  <c r="BX179" i="71"/>
  <c r="BX177" i="71"/>
  <c r="BX172" i="71"/>
  <c r="BX170" i="71"/>
  <c r="BX165" i="71"/>
  <c r="BX162" i="71"/>
  <c r="BX151" i="71"/>
  <c r="BX147" i="71"/>
  <c r="BX145" i="71"/>
  <c r="BX136" i="71"/>
  <c r="BX133" i="71"/>
  <c r="BX130" i="71"/>
  <c r="BX127" i="71"/>
  <c r="BX124" i="71"/>
  <c r="BX121" i="71"/>
  <c r="CB222" i="71"/>
  <c r="CB199" i="71"/>
  <c r="CB185" i="71"/>
  <c r="CB184" i="71"/>
  <c r="CB180" i="71"/>
  <c r="CB175" i="71"/>
  <c r="CB173" i="71"/>
  <c r="CB168" i="71"/>
  <c r="CB166" i="71"/>
  <c r="CB163" i="71"/>
  <c r="CB159" i="71"/>
  <c r="CB156" i="71"/>
  <c r="CB152" i="71"/>
  <c r="CB148" i="71"/>
  <c r="CB143" i="71"/>
  <c r="CB142" i="71"/>
  <c r="CB137" i="71"/>
  <c r="CB131" i="71"/>
  <c r="CB125" i="71"/>
  <c r="CB122" i="71"/>
  <c r="BP200" i="71"/>
  <c r="BT204" i="71"/>
  <c r="BX215" i="71"/>
  <c r="CB201" i="71"/>
  <c r="BS190" i="71"/>
  <c r="BW201" i="71"/>
  <c r="CA182" i="71"/>
  <c r="CA166" i="71"/>
  <c r="BW168" i="71"/>
  <c r="CA176" i="71"/>
  <c r="BW199" i="71"/>
  <c r="CA169" i="71"/>
  <c r="BW171" i="71"/>
  <c r="BW174" i="71"/>
  <c r="BS193" i="71"/>
  <c r="BS195" i="71"/>
  <c r="BW198" i="71"/>
  <c r="BW202" i="71"/>
  <c r="BS192" i="71"/>
  <c r="BS169" i="71"/>
  <c r="BW177" i="71"/>
  <c r="BS182" i="71"/>
  <c r="BS188" i="71"/>
  <c r="BW196" i="71"/>
  <c r="BR25" i="71"/>
  <c r="CD80" i="71"/>
  <c r="BZ22" i="71"/>
  <c r="BV82" i="71"/>
  <c r="BU33" i="71"/>
  <c r="BV36" i="71"/>
  <c r="BV48" i="71"/>
  <c r="BV52" i="71"/>
  <c r="BV64" i="71"/>
  <c r="BV25" i="71"/>
  <c r="BU29" i="71"/>
  <c r="BV32" i="71"/>
  <c r="BV72" i="71"/>
  <c r="BV28" i="71"/>
  <c r="BV40" i="71"/>
  <c r="BV44" i="71"/>
  <c r="BV56" i="71"/>
  <c r="BU26" i="71"/>
  <c r="BU30" i="71"/>
  <c r="BU34" i="71"/>
  <c r="BU22" i="71"/>
  <c r="BS25" i="71"/>
  <c r="BS26" i="71"/>
  <c r="BS28" i="71"/>
  <c r="BS34" i="71"/>
  <c r="BS36" i="71"/>
  <c r="BS42" i="71"/>
  <c r="BS47" i="71"/>
  <c r="BS49" i="71"/>
  <c r="BS52" i="71"/>
  <c r="BS58" i="71"/>
  <c r="BS62" i="71"/>
  <c r="BS65" i="71"/>
  <c r="BS68" i="71"/>
  <c r="BS72" i="71"/>
  <c r="BS74" i="71"/>
  <c r="BS78" i="71"/>
  <c r="BS82" i="71"/>
  <c r="BS89" i="71"/>
  <c r="BS90" i="71"/>
  <c r="BS92" i="71"/>
  <c r="BS109" i="71"/>
  <c r="BS125" i="71"/>
  <c r="BS147" i="71"/>
  <c r="BS163" i="71"/>
  <c r="BS179" i="71"/>
  <c r="BS30" i="71"/>
  <c r="BS32" i="71"/>
  <c r="BS39" i="71"/>
  <c r="BS41" i="71"/>
  <c r="BS44" i="71"/>
  <c r="BS50" i="71"/>
  <c r="BS55" i="71"/>
  <c r="BS57" i="71"/>
  <c r="BS60" i="71"/>
  <c r="BS64" i="71"/>
  <c r="BS66" i="71"/>
  <c r="BS70" i="71"/>
  <c r="BS73" i="71"/>
  <c r="BS76" i="71"/>
  <c r="BS80" i="71"/>
  <c r="BS84" i="71"/>
  <c r="BS97" i="71"/>
  <c r="BS98" i="71"/>
  <c r="BS100" i="71"/>
  <c r="BS117" i="71"/>
  <c r="BS139" i="71"/>
  <c r="BS160" i="71"/>
  <c r="BS176" i="71"/>
  <c r="BR26" i="71"/>
  <c r="BQ29" i="71"/>
  <c r="BQ37" i="71"/>
  <c r="BQ41" i="71"/>
  <c r="BQ45" i="71"/>
  <c r="BQ49" i="71"/>
  <c r="BQ53" i="71"/>
  <c r="BQ57" i="71"/>
  <c r="BQ22" i="71"/>
  <c r="BQ26" i="71"/>
  <c r="BQ33" i="71"/>
  <c r="BP196" i="71"/>
  <c r="BR22" i="71"/>
  <c r="BV22" i="71"/>
  <c r="CD22" i="71"/>
  <c r="BQ23" i="71"/>
  <c r="BR24" i="71"/>
  <c r="BY29" i="71"/>
  <c r="BY33" i="71"/>
  <c r="BP197" i="71"/>
  <c r="BV132" i="71"/>
  <c r="BV60" i="71"/>
  <c r="BY61" i="71"/>
  <c r="BV68" i="71"/>
  <c r="BY69" i="71"/>
  <c r="BV76" i="71"/>
  <c r="BU196" i="71"/>
  <c r="BS219" i="71"/>
  <c r="BS210" i="71"/>
  <c r="BS177" i="71"/>
  <c r="BS174" i="71"/>
  <c r="BS171" i="71"/>
  <c r="BS168" i="71"/>
  <c r="BS161" i="71"/>
  <c r="BS158" i="71"/>
  <c r="BS155" i="71"/>
  <c r="BS152" i="71"/>
  <c r="BS145" i="71"/>
  <c r="BS141" i="71"/>
  <c r="BS137" i="71"/>
  <c r="BS131" i="71"/>
  <c r="BS127" i="71"/>
  <c r="BS123" i="71"/>
  <c r="BS119" i="71"/>
  <c r="BS115" i="71"/>
  <c r="BS111" i="71"/>
  <c r="BS107" i="71"/>
  <c r="BS103" i="71"/>
  <c r="BS99" i="71"/>
  <c r="BS95" i="71"/>
  <c r="BS91" i="71"/>
  <c r="BS87" i="71"/>
  <c r="BS186" i="71"/>
  <c r="BS184" i="71"/>
  <c r="BS183" i="71"/>
  <c r="BS180" i="71"/>
  <c r="BS173" i="71"/>
  <c r="BS170" i="71"/>
  <c r="BS167" i="71"/>
  <c r="BS164" i="71"/>
  <c r="BS157" i="71"/>
  <c r="BS154" i="71"/>
  <c r="BS151" i="71"/>
  <c r="BS148" i="71"/>
  <c r="BS144" i="71"/>
  <c r="BS140" i="71"/>
  <c r="BS136" i="71"/>
  <c r="BS133" i="71"/>
  <c r="BS130" i="71"/>
  <c r="BS126" i="71"/>
  <c r="BS122" i="71"/>
  <c r="BS118" i="71"/>
  <c r="BS114" i="71"/>
  <c r="BS110" i="71"/>
  <c r="BS106" i="71"/>
  <c r="BS217" i="71"/>
  <c r="BS198" i="71"/>
  <c r="BS181" i="71"/>
  <c r="BS178" i="71"/>
  <c r="BS175" i="71"/>
  <c r="BS172" i="71"/>
  <c r="BS165" i="71"/>
  <c r="BS162" i="71"/>
  <c r="BS159" i="71"/>
  <c r="BS156" i="71"/>
  <c r="BS149" i="71"/>
  <c r="BS146" i="71"/>
  <c r="BS142" i="71"/>
  <c r="BS138" i="71"/>
  <c r="BS134" i="71"/>
  <c r="BS132" i="71"/>
  <c r="BS128" i="71"/>
  <c r="BS124" i="71"/>
  <c r="BS120" i="71"/>
  <c r="BS116" i="71"/>
  <c r="BS112" i="71"/>
  <c r="BS108" i="71"/>
  <c r="BS104" i="71"/>
  <c r="BW212" i="71"/>
  <c r="BW206" i="71"/>
  <c r="BW203" i="71"/>
  <c r="BW200" i="71"/>
  <c r="BW187" i="71"/>
  <c r="BW185" i="71"/>
  <c r="BW182" i="71"/>
  <c r="BW179" i="71"/>
  <c r="BW176" i="71"/>
  <c r="BW169" i="71"/>
  <c r="BW166" i="71"/>
  <c r="BW163" i="71"/>
  <c r="BW160" i="71"/>
  <c r="BW153" i="71"/>
  <c r="BW150" i="71"/>
  <c r="BW147" i="71"/>
  <c r="BW143" i="71"/>
  <c r="BW139" i="71"/>
  <c r="BW135" i="71"/>
  <c r="BW132" i="71"/>
  <c r="BW129" i="71"/>
  <c r="BW125" i="71"/>
  <c r="BW121" i="71"/>
  <c r="BW117" i="71"/>
  <c r="BW113" i="71"/>
  <c r="BW109" i="71"/>
  <c r="BW105" i="71"/>
  <c r="BW101" i="71"/>
  <c r="BW97" i="71"/>
  <c r="BW93" i="71"/>
  <c r="BW89" i="71"/>
  <c r="BW85" i="71"/>
  <c r="BW193" i="71"/>
  <c r="BW191" i="71"/>
  <c r="BW190" i="71"/>
  <c r="BW188" i="71"/>
  <c r="BW181" i="71"/>
  <c r="BW178" i="71"/>
  <c r="BW175" i="71"/>
  <c r="BW172" i="71"/>
  <c r="BW165" i="71"/>
  <c r="BW162" i="71"/>
  <c r="BW159" i="71"/>
  <c r="BW156" i="71"/>
  <c r="BW149" i="71"/>
  <c r="BW146" i="71"/>
  <c r="BW142" i="71"/>
  <c r="BW138" i="71"/>
  <c r="BW134" i="71"/>
  <c r="BW128" i="71"/>
  <c r="BW124" i="71"/>
  <c r="BW120" i="71"/>
  <c r="BW116" i="71"/>
  <c r="BW112" i="71"/>
  <c r="BW108" i="71"/>
  <c r="BW104" i="71"/>
  <c r="BW184" i="71"/>
  <c r="BW183" i="71"/>
  <c r="BW180" i="71"/>
  <c r="BW173" i="71"/>
  <c r="BW170" i="71"/>
  <c r="BW167" i="71"/>
  <c r="BW164" i="71"/>
  <c r="BW157" i="71"/>
  <c r="BW154" i="71"/>
  <c r="BW151" i="71"/>
  <c r="BW148" i="71"/>
  <c r="BW144" i="71"/>
  <c r="BW140" i="71"/>
  <c r="BW136" i="71"/>
  <c r="BW133" i="71"/>
  <c r="BW130" i="71"/>
  <c r="BW126" i="71"/>
  <c r="BW122" i="71"/>
  <c r="BW118" i="71"/>
  <c r="BW114" i="71"/>
  <c r="BW110" i="71"/>
  <c r="BW106" i="71"/>
  <c r="CA207" i="71"/>
  <c r="CA197" i="71"/>
  <c r="CA191" i="71"/>
  <c r="CA177" i="71"/>
  <c r="CA174" i="71"/>
  <c r="CA171" i="71"/>
  <c r="CA168" i="71"/>
  <c r="CA161" i="71"/>
  <c r="CA158" i="71"/>
  <c r="CA155" i="71"/>
  <c r="CA152" i="71"/>
  <c r="CA145" i="71"/>
  <c r="CA141" i="71"/>
  <c r="CA137" i="71"/>
  <c r="CA133" i="71"/>
  <c r="CA131" i="71"/>
  <c r="CA127" i="71"/>
  <c r="CA123" i="71"/>
  <c r="CA119" i="71"/>
  <c r="CA115" i="71"/>
  <c r="CA111" i="71"/>
  <c r="CA107" i="71"/>
  <c r="CA103" i="71"/>
  <c r="CA99" i="71"/>
  <c r="CA95" i="71"/>
  <c r="CA91" i="71"/>
  <c r="CA87" i="71"/>
  <c r="CA221" i="71"/>
  <c r="CA208" i="71"/>
  <c r="CA199" i="71"/>
  <c r="CA196" i="71"/>
  <c r="CA194" i="71"/>
  <c r="CA183" i="71"/>
  <c r="CA180" i="71"/>
  <c r="CA173" i="71"/>
  <c r="CA170" i="71"/>
  <c r="CA167" i="71"/>
  <c r="CA164" i="71"/>
  <c r="CA157" i="71"/>
  <c r="CA154" i="71"/>
  <c r="CA151" i="71"/>
  <c r="CA148" i="71"/>
  <c r="CA144" i="71"/>
  <c r="CA140" i="71"/>
  <c r="CA136" i="71"/>
  <c r="CA130" i="71"/>
  <c r="CA126" i="71"/>
  <c r="CA122" i="71"/>
  <c r="CA118" i="71"/>
  <c r="CA114" i="71"/>
  <c r="CA110" i="71"/>
  <c r="CA106" i="71"/>
  <c r="CA189" i="71"/>
  <c r="CA188" i="71"/>
  <c r="CA185" i="71"/>
  <c r="CA181" i="71"/>
  <c r="CA178" i="71"/>
  <c r="CA175" i="71"/>
  <c r="CA172" i="71"/>
  <c r="CA165" i="71"/>
  <c r="CA162" i="71"/>
  <c r="CA159" i="71"/>
  <c r="CA156" i="71"/>
  <c r="CA149" i="71"/>
  <c r="CA146" i="71"/>
  <c r="CA142" i="71"/>
  <c r="CA138" i="71"/>
  <c r="CA134" i="71"/>
  <c r="CA128" i="71"/>
  <c r="CA124" i="71"/>
  <c r="CA120" i="71"/>
  <c r="CA116" i="71"/>
  <c r="CA112" i="71"/>
  <c r="CA108" i="71"/>
  <c r="CA104" i="71"/>
  <c r="CA216" i="71"/>
  <c r="CB193" i="71"/>
  <c r="BP194" i="71"/>
  <c r="BP199" i="71"/>
  <c r="CB200" i="71"/>
  <c r="BP201" i="71"/>
  <c r="BX203" i="71"/>
  <c r="CB209" i="71"/>
  <c r="BT210" i="71"/>
  <c r="BX219" i="71"/>
  <c r="BT185" i="71"/>
  <c r="BT187" i="71"/>
  <c r="BP189" i="71"/>
  <c r="BT192" i="71"/>
  <c r="BT195" i="71"/>
  <c r="BT197" i="71"/>
  <c r="BX198" i="71"/>
  <c r="BX202" i="71"/>
  <c r="BX218" i="71"/>
  <c r="BQ196" i="71"/>
  <c r="BQ191" i="71"/>
  <c r="BQ188" i="71"/>
  <c r="BQ185" i="71"/>
  <c r="BQ182" i="71"/>
  <c r="BQ179" i="71"/>
  <c r="BQ176" i="71"/>
  <c r="BQ169" i="71"/>
  <c r="BQ166" i="71"/>
  <c r="BQ163" i="71"/>
  <c r="BQ160" i="71"/>
  <c r="BQ153" i="71"/>
  <c r="BQ150" i="71"/>
  <c r="BQ147" i="71"/>
  <c r="BQ143" i="71"/>
  <c r="BQ139" i="71"/>
  <c r="BQ135" i="71"/>
  <c r="BQ131" i="71"/>
  <c r="BQ202" i="71"/>
  <c r="BQ198" i="71"/>
  <c r="BQ193" i="71"/>
  <c r="BQ181" i="71"/>
  <c r="BQ178" i="71"/>
  <c r="BQ175" i="71"/>
  <c r="BQ172" i="71"/>
  <c r="BQ165" i="71"/>
  <c r="BQ162" i="71"/>
  <c r="BQ159" i="71"/>
  <c r="BQ156" i="71"/>
  <c r="BQ149" i="71"/>
  <c r="BQ199" i="71"/>
  <c r="BQ177" i="71"/>
  <c r="BQ174" i="71"/>
  <c r="BQ171" i="71"/>
  <c r="BQ168" i="71"/>
  <c r="BQ161" i="71"/>
  <c r="BQ158" i="71"/>
  <c r="BQ155" i="71"/>
  <c r="BQ152" i="71"/>
  <c r="BQ184" i="71"/>
  <c r="BQ180" i="71"/>
  <c r="BQ164" i="71"/>
  <c r="BQ148" i="71"/>
  <c r="BQ144" i="71"/>
  <c r="BQ140" i="71"/>
  <c r="BQ136" i="71"/>
  <c r="BQ132" i="71"/>
  <c r="BQ130" i="71"/>
  <c r="BQ126" i="71"/>
  <c r="BQ122" i="71"/>
  <c r="BQ118" i="71"/>
  <c r="BQ114" i="71"/>
  <c r="BQ110" i="71"/>
  <c r="BQ106" i="71"/>
  <c r="BQ102" i="71"/>
  <c r="BQ98" i="71"/>
  <c r="BQ94" i="71"/>
  <c r="BQ90" i="71"/>
  <c r="BQ86" i="71"/>
  <c r="BQ190" i="71"/>
  <c r="BQ183" i="71"/>
  <c r="BQ167" i="71"/>
  <c r="BQ151" i="71"/>
  <c r="BQ129" i="71"/>
  <c r="BQ125" i="71"/>
  <c r="BQ121" i="71"/>
  <c r="BQ117" i="71"/>
  <c r="BQ113" i="71"/>
  <c r="BQ109" i="71"/>
  <c r="BQ105" i="71"/>
  <c r="BQ187" i="71"/>
  <c r="BQ170" i="71"/>
  <c r="BQ154" i="71"/>
  <c r="BQ146" i="71"/>
  <c r="BQ142" i="71"/>
  <c r="BQ138" i="71"/>
  <c r="BQ134" i="71"/>
  <c r="BQ128" i="71"/>
  <c r="BQ124" i="71"/>
  <c r="BQ120" i="71"/>
  <c r="BQ116" i="71"/>
  <c r="BQ112" i="71"/>
  <c r="BQ108" i="71"/>
  <c r="BQ82" i="71"/>
  <c r="BQ78" i="71"/>
  <c r="BQ141" i="71"/>
  <c r="BQ133" i="71"/>
  <c r="BQ104" i="71"/>
  <c r="BQ101" i="71"/>
  <c r="BQ97" i="71"/>
  <c r="BQ93" i="71"/>
  <c r="BQ89" i="71"/>
  <c r="BQ173" i="71"/>
  <c r="BQ157" i="71"/>
  <c r="BQ127" i="71"/>
  <c r="BQ123" i="71"/>
  <c r="BQ119" i="71"/>
  <c r="BQ115" i="71"/>
  <c r="BQ111" i="71"/>
  <c r="BQ107" i="71"/>
  <c r="BQ103" i="71"/>
  <c r="BQ100" i="71"/>
  <c r="BQ96" i="71"/>
  <c r="BQ92" i="71"/>
  <c r="BQ88" i="71"/>
  <c r="BQ84" i="71"/>
  <c r="BQ80" i="71"/>
  <c r="BQ76" i="71"/>
  <c r="BQ72" i="71"/>
  <c r="BQ68" i="71"/>
  <c r="BQ64" i="71"/>
  <c r="BQ60" i="71"/>
  <c r="BQ56" i="71"/>
  <c r="BQ52" i="71"/>
  <c r="BQ48" i="71"/>
  <c r="BQ44" i="71"/>
  <c r="BQ40" i="71"/>
  <c r="BQ36" i="71"/>
  <c r="BQ32" i="71"/>
  <c r="BQ28" i="71"/>
  <c r="BQ24" i="71"/>
  <c r="BQ43" i="71"/>
  <c r="BQ39" i="71"/>
  <c r="BQ35" i="71"/>
  <c r="BQ27" i="71"/>
  <c r="BQ145" i="71"/>
  <c r="BQ137" i="71"/>
  <c r="BQ99" i="71"/>
  <c r="BQ91" i="71"/>
  <c r="BQ85" i="71"/>
  <c r="BQ83" i="71"/>
  <c r="BQ79" i="71"/>
  <c r="BQ75" i="71"/>
  <c r="BQ71" i="71"/>
  <c r="BQ67" i="71"/>
  <c r="BQ63" i="71"/>
  <c r="BQ59" i="71"/>
  <c r="BQ55" i="71"/>
  <c r="BQ51" i="71"/>
  <c r="BQ47" i="71"/>
  <c r="BQ31" i="71"/>
  <c r="BQ74" i="71"/>
  <c r="BQ70" i="71"/>
  <c r="BQ66" i="71"/>
  <c r="BQ62" i="71"/>
  <c r="BQ58" i="71"/>
  <c r="BQ54" i="71"/>
  <c r="BQ50" i="71"/>
  <c r="BQ46" i="71"/>
  <c r="BQ42" i="71"/>
  <c r="BQ38" i="71"/>
  <c r="BU197" i="71"/>
  <c r="BU183" i="71"/>
  <c r="BU180" i="71"/>
  <c r="BU173" i="71"/>
  <c r="BU170" i="71"/>
  <c r="BU167" i="71"/>
  <c r="BU164" i="71"/>
  <c r="BU157" i="71"/>
  <c r="BU154" i="71"/>
  <c r="BU151" i="71"/>
  <c r="BU148" i="71"/>
  <c r="BU147" i="71"/>
  <c r="BU143" i="71"/>
  <c r="BU139" i="71"/>
  <c r="BU135" i="71"/>
  <c r="BU131" i="71"/>
  <c r="BU204" i="71"/>
  <c r="BU199" i="71"/>
  <c r="BU182" i="71"/>
  <c r="BU179" i="71"/>
  <c r="BU176" i="71"/>
  <c r="BU169" i="71"/>
  <c r="BU166" i="71"/>
  <c r="BU163" i="71"/>
  <c r="BU160" i="71"/>
  <c r="BU153" i="71"/>
  <c r="BU150" i="71"/>
  <c r="BU201" i="71"/>
  <c r="BU200" i="71"/>
  <c r="BU194" i="71"/>
  <c r="BU189" i="71"/>
  <c r="BU188" i="71"/>
  <c r="BU185" i="71"/>
  <c r="BU181" i="71"/>
  <c r="BU178" i="71"/>
  <c r="BU175" i="71"/>
  <c r="BU172" i="71"/>
  <c r="BU165" i="71"/>
  <c r="BU162" i="71"/>
  <c r="BU159" i="71"/>
  <c r="BU156" i="71"/>
  <c r="BU149" i="71"/>
  <c r="BU177" i="71"/>
  <c r="BU161" i="71"/>
  <c r="BU144" i="71"/>
  <c r="BU140" i="71"/>
  <c r="BU136" i="71"/>
  <c r="BU132" i="71"/>
  <c r="BU130" i="71"/>
  <c r="BU126" i="71"/>
  <c r="BU122" i="71"/>
  <c r="BU118" i="71"/>
  <c r="BU114" i="71"/>
  <c r="BU110" i="71"/>
  <c r="BU106" i="71"/>
  <c r="BU102" i="71"/>
  <c r="BU98" i="71"/>
  <c r="BU94" i="71"/>
  <c r="BU90" i="71"/>
  <c r="BU86" i="71"/>
  <c r="BU206" i="71"/>
  <c r="BU186" i="71"/>
  <c r="BU168" i="71"/>
  <c r="BU152" i="71"/>
  <c r="BU129" i="71"/>
  <c r="BU125" i="71"/>
  <c r="BU121" i="71"/>
  <c r="BU117" i="71"/>
  <c r="BU113" i="71"/>
  <c r="BU109" i="71"/>
  <c r="BU105" i="71"/>
  <c r="BU101" i="71"/>
  <c r="BU171" i="71"/>
  <c r="BU155" i="71"/>
  <c r="BU128" i="71"/>
  <c r="BU124" i="71"/>
  <c r="BU120" i="71"/>
  <c r="BU116" i="71"/>
  <c r="BU112" i="71"/>
  <c r="BU108" i="71"/>
  <c r="BU146" i="71"/>
  <c r="BU145" i="71"/>
  <c r="BU138" i="71"/>
  <c r="BU137" i="71"/>
  <c r="BU82" i="71"/>
  <c r="BU78" i="71"/>
  <c r="BU191" i="71"/>
  <c r="BU174" i="71"/>
  <c r="BU158" i="71"/>
  <c r="BU142" i="71"/>
  <c r="BU141" i="71"/>
  <c r="BU134" i="71"/>
  <c r="BU133" i="71"/>
  <c r="BU104" i="71"/>
  <c r="BU103" i="71"/>
  <c r="BU100" i="71"/>
  <c r="BU97" i="71"/>
  <c r="BU96" i="71"/>
  <c r="BU93" i="71"/>
  <c r="BU92" i="71"/>
  <c r="BU89" i="71"/>
  <c r="BU88" i="71"/>
  <c r="BU85" i="71"/>
  <c r="BU84" i="71"/>
  <c r="BU123" i="71"/>
  <c r="BU115" i="71"/>
  <c r="BU107" i="71"/>
  <c r="BU95" i="71"/>
  <c r="BU87" i="71"/>
  <c r="BU81" i="71"/>
  <c r="BU80" i="71"/>
  <c r="BU77" i="71"/>
  <c r="BU76" i="71"/>
  <c r="BU72" i="71"/>
  <c r="BU68" i="71"/>
  <c r="BU64" i="71"/>
  <c r="BU60" i="71"/>
  <c r="BU56" i="71"/>
  <c r="BU52" i="71"/>
  <c r="BU48" i="71"/>
  <c r="BU44" i="71"/>
  <c r="BU40" i="71"/>
  <c r="BU36" i="71"/>
  <c r="BU32" i="71"/>
  <c r="BU28" i="71"/>
  <c r="BU24" i="71"/>
  <c r="BU39" i="71"/>
  <c r="BU35" i="71"/>
  <c r="BU27" i="71"/>
  <c r="BU83" i="71"/>
  <c r="BU79" i="71"/>
  <c r="BU75" i="71"/>
  <c r="BU71" i="71"/>
  <c r="BU67" i="71"/>
  <c r="BU63" i="71"/>
  <c r="BU59" i="71"/>
  <c r="BU55" i="71"/>
  <c r="BU51" i="71"/>
  <c r="BU47" i="71"/>
  <c r="BU43" i="71"/>
  <c r="BU31" i="71"/>
  <c r="BU127" i="71"/>
  <c r="BU119" i="71"/>
  <c r="BU111" i="71"/>
  <c r="BU99" i="71"/>
  <c r="BU91" i="71"/>
  <c r="BU74" i="71"/>
  <c r="BU70" i="71"/>
  <c r="BU66" i="71"/>
  <c r="BU62" i="71"/>
  <c r="BU58" i="71"/>
  <c r="BU54" i="71"/>
  <c r="BU50" i="71"/>
  <c r="BU46" i="71"/>
  <c r="BU42" i="71"/>
  <c r="BU38" i="71"/>
  <c r="BY192" i="71"/>
  <c r="BY185" i="71"/>
  <c r="BY177" i="71"/>
  <c r="BY174" i="71"/>
  <c r="BY171" i="71"/>
  <c r="BY168" i="71"/>
  <c r="BY161" i="71"/>
  <c r="BY158" i="71"/>
  <c r="BY155" i="71"/>
  <c r="BY152" i="71"/>
  <c r="BY147" i="71"/>
  <c r="BY143" i="71"/>
  <c r="BY139" i="71"/>
  <c r="BY135" i="71"/>
  <c r="BY131" i="71"/>
  <c r="BY194" i="71"/>
  <c r="BY189" i="71"/>
  <c r="BY186" i="71"/>
  <c r="BY183" i="71"/>
  <c r="BY180" i="71"/>
  <c r="BY173" i="71"/>
  <c r="BY170" i="71"/>
  <c r="BY167" i="71"/>
  <c r="BY164" i="71"/>
  <c r="BY157" i="71"/>
  <c r="BY154" i="71"/>
  <c r="BY151" i="71"/>
  <c r="BY148" i="71"/>
  <c r="BY221" i="71"/>
  <c r="BY207" i="71"/>
  <c r="BY195" i="71"/>
  <c r="BY187" i="71"/>
  <c r="BY184" i="71"/>
  <c r="BY182" i="71"/>
  <c r="BY179" i="71"/>
  <c r="BY176" i="71"/>
  <c r="BY169" i="71"/>
  <c r="BY166" i="71"/>
  <c r="BY163" i="71"/>
  <c r="BY160" i="71"/>
  <c r="BY153" i="71"/>
  <c r="BY150" i="71"/>
  <c r="BY197" i="71"/>
  <c r="BY178" i="71"/>
  <c r="BY162" i="71"/>
  <c r="BY146" i="71"/>
  <c r="BY144" i="71"/>
  <c r="BY142" i="71"/>
  <c r="BY140" i="71"/>
  <c r="BY138" i="71"/>
  <c r="BY136" i="71"/>
  <c r="BY134" i="71"/>
  <c r="BY132" i="71"/>
  <c r="BY130" i="71"/>
  <c r="BY126" i="71"/>
  <c r="BY122" i="71"/>
  <c r="BY118" i="71"/>
  <c r="BY114" i="71"/>
  <c r="BY110" i="71"/>
  <c r="BY106" i="71"/>
  <c r="BY102" i="71"/>
  <c r="BY98" i="71"/>
  <c r="BY94" i="71"/>
  <c r="BY90" i="71"/>
  <c r="BY86" i="71"/>
  <c r="BY205" i="71"/>
  <c r="BY181" i="71"/>
  <c r="BY165" i="71"/>
  <c r="BY149" i="71"/>
  <c r="BY129" i="71"/>
  <c r="BY125" i="71"/>
  <c r="BY121" i="71"/>
  <c r="BY117" i="71"/>
  <c r="BY113" i="71"/>
  <c r="BY109" i="71"/>
  <c r="BY105" i="71"/>
  <c r="BY101" i="71"/>
  <c r="BY172" i="71"/>
  <c r="BY156" i="71"/>
  <c r="BY128" i="71"/>
  <c r="BY124" i="71"/>
  <c r="BY120" i="71"/>
  <c r="BY116" i="71"/>
  <c r="BY112" i="71"/>
  <c r="BY108" i="71"/>
  <c r="BY127" i="71"/>
  <c r="BY123" i="71"/>
  <c r="BY119" i="71"/>
  <c r="BY115" i="71"/>
  <c r="BY111" i="71"/>
  <c r="BY107" i="71"/>
  <c r="BY82" i="71"/>
  <c r="BY78" i="71"/>
  <c r="BY145" i="71"/>
  <c r="BY137" i="71"/>
  <c r="BY175" i="71"/>
  <c r="BY159" i="71"/>
  <c r="BY103" i="71"/>
  <c r="BY100" i="71"/>
  <c r="BY96" i="71"/>
  <c r="BY92" i="71"/>
  <c r="BY88" i="71"/>
  <c r="BY84" i="71"/>
  <c r="BY85" i="71"/>
  <c r="BY80" i="71"/>
  <c r="BY76" i="71"/>
  <c r="BY72" i="71"/>
  <c r="BY68" i="71"/>
  <c r="BY64" i="71"/>
  <c r="BY60" i="71"/>
  <c r="BY56" i="71"/>
  <c r="BY52" i="71"/>
  <c r="BY48" i="71"/>
  <c r="BY44" i="71"/>
  <c r="BY40" i="71"/>
  <c r="BY36" i="71"/>
  <c r="BY32" i="71"/>
  <c r="BY28" i="71"/>
  <c r="BY24" i="71"/>
  <c r="BY39" i="71"/>
  <c r="BY35" i="71"/>
  <c r="BY27" i="71"/>
  <c r="BY97" i="71"/>
  <c r="BY95" i="71"/>
  <c r="BY89" i="71"/>
  <c r="BY87" i="71"/>
  <c r="BY83" i="71"/>
  <c r="BY81" i="71"/>
  <c r="BY79" i="71"/>
  <c r="BY77" i="71"/>
  <c r="BY75" i="71"/>
  <c r="BY71" i="71"/>
  <c r="BY67" i="71"/>
  <c r="BY63" i="71"/>
  <c r="BY59" i="71"/>
  <c r="BY55" i="71"/>
  <c r="BY51" i="71"/>
  <c r="BY47" i="71"/>
  <c r="BY43" i="71"/>
  <c r="BY31" i="71"/>
  <c r="BY74" i="71"/>
  <c r="BY70" i="71"/>
  <c r="BY66" i="71"/>
  <c r="BY62" i="71"/>
  <c r="BY58" i="71"/>
  <c r="BY54" i="71"/>
  <c r="BY50" i="71"/>
  <c r="BY46" i="71"/>
  <c r="BY42" i="71"/>
  <c r="BY38" i="71"/>
  <c r="CC198" i="71"/>
  <c r="CC193" i="71"/>
  <c r="CC187" i="71"/>
  <c r="CC184" i="71"/>
  <c r="CC181" i="71"/>
  <c r="CC178" i="71"/>
  <c r="CC175" i="71"/>
  <c r="CC172" i="71"/>
  <c r="CC165" i="71"/>
  <c r="CC162" i="71"/>
  <c r="CC159" i="71"/>
  <c r="CC156" i="71"/>
  <c r="CC149" i="71"/>
  <c r="CC147" i="71"/>
  <c r="CC143" i="71"/>
  <c r="CC139" i="71"/>
  <c r="CC135" i="71"/>
  <c r="CC131" i="71"/>
  <c r="CC195" i="71"/>
  <c r="CC188" i="71"/>
  <c r="CC177" i="71"/>
  <c r="CC174" i="71"/>
  <c r="CC171" i="71"/>
  <c r="CC168" i="71"/>
  <c r="CC161" i="71"/>
  <c r="CC158" i="71"/>
  <c r="CC155" i="71"/>
  <c r="CC152" i="71"/>
  <c r="CC202" i="71"/>
  <c r="CC190" i="71"/>
  <c r="CC183" i="71"/>
  <c r="CC180" i="71"/>
  <c r="CC173" i="71"/>
  <c r="CC170" i="71"/>
  <c r="CC167" i="71"/>
  <c r="CC164" i="71"/>
  <c r="CC157" i="71"/>
  <c r="CC154" i="71"/>
  <c r="CC151" i="71"/>
  <c r="CC148" i="71"/>
  <c r="CC192" i="71"/>
  <c r="CC179" i="71"/>
  <c r="CC163" i="71"/>
  <c r="CC144" i="71"/>
  <c r="CC140" i="71"/>
  <c r="CC136" i="71"/>
  <c r="CC132" i="71"/>
  <c r="CC126" i="71"/>
  <c r="CC122" i="71"/>
  <c r="CC118" i="71"/>
  <c r="CC114" i="71"/>
  <c r="CC110" i="71"/>
  <c r="CC106" i="71"/>
  <c r="CC102" i="71"/>
  <c r="CC98" i="71"/>
  <c r="CC94" i="71"/>
  <c r="CC90" i="71"/>
  <c r="CC86" i="71"/>
  <c r="CC200" i="71"/>
  <c r="CC182" i="71"/>
  <c r="CC166" i="71"/>
  <c r="CC150" i="71"/>
  <c r="CC146" i="71"/>
  <c r="CC142" i="71"/>
  <c r="CC138" i="71"/>
  <c r="CC134" i="71"/>
  <c r="CC130" i="71"/>
  <c r="CC129" i="71"/>
  <c r="CC125" i="71"/>
  <c r="CC121" i="71"/>
  <c r="CC117" i="71"/>
  <c r="CC113" i="71"/>
  <c r="CC109" i="71"/>
  <c r="CC105" i="71"/>
  <c r="CC101" i="71"/>
  <c r="CC186" i="71"/>
  <c r="CC169" i="71"/>
  <c r="CC153" i="71"/>
  <c r="CC128" i="71"/>
  <c r="CC124" i="71"/>
  <c r="CC120" i="71"/>
  <c r="CC116" i="71"/>
  <c r="CC112" i="71"/>
  <c r="CC108" i="71"/>
  <c r="CC141" i="71"/>
  <c r="CC133" i="71"/>
  <c r="CC104" i="71"/>
  <c r="CC97" i="71"/>
  <c r="CC93" i="71"/>
  <c r="CC89" i="71"/>
  <c r="CC85" i="71"/>
  <c r="CC82" i="71"/>
  <c r="CC78" i="71"/>
  <c r="CC127" i="71"/>
  <c r="CC123" i="71"/>
  <c r="CC119" i="71"/>
  <c r="CC115" i="71"/>
  <c r="CC111" i="71"/>
  <c r="CC107" i="71"/>
  <c r="CC176" i="71"/>
  <c r="CC160" i="71"/>
  <c r="CC145" i="71"/>
  <c r="CC137" i="71"/>
  <c r="CC103" i="71"/>
  <c r="CC100" i="71"/>
  <c r="CC96" i="71"/>
  <c r="CC92" i="71"/>
  <c r="CC88" i="71"/>
  <c r="CC84" i="71"/>
  <c r="CC99" i="71"/>
  <c r="CC91" i="71"/>
  <c r="CC80" i="71"/>
  <c r="CC76" i="71"/>
  <c r="CC72" i="71"/>
  <c r="CC68" i="71"/>
  <c r="CC64" i="71"/>
  <c r="CC60" i="71"/>
  <c r="CC56" i="71"/>
  <c r="CC52" i="71"/>
  <c r="CC48" i="71"/>
  <c r="CC44" i="71"/>
  <c r="CC40" i="71"/>
  <c r="CC36" i="71"/>
  <c r="CC32" i="71"/>
  <c r="CC28" i="71"/>
  <c r="CC24" i="71"/>
  <c r="CC39" i="71"/>
  <c r="CC35" i="71"/>
  <c r="CC27" i="71"/>
  <c r="CC79" i="71"/>
  <c r="CC75" i="71"/>
  <c r="CC71" i="71"/>
  <c r="CC67" i="71"/>
  <c r="CC63" i="71"/>
  <c r="CC59" i="71"/>
  <c r="CC55" i="71"/>
  <c r="CC51" i="71"/>
  <c r="CC47" i="71"/>
  <c r="CC43" i="71"/>
  <c r="CC31" i="71"/>
  <c r="CC95" i="71"/>
  <c r="CC87" i="71"/>
  <c r="CC83" i="71"/>
  <c r="CC81" i="71"/>
  <c r="CC77" i="71"/>
  <c r="CC74" i="71"/>
  <c r="CC70" i="71"/>
  <c r="CC66" i="71"/>
  <c r="CC62" i="71"/>
  <c r="CC58" i="71"/>
  <c r="CC54" i="71"/>
  <c r="CC50" i="71"/>
  <c r="CC46" i="71"/>
  <c r="CC42" i="71"/>
  <c r="CC38" i="71"/>
  <c r="BR146" i="71"/>
  <c r="BR142" i="71"/>
  <c r="BR138" i="71"/>
  <c r="BR134" i="71"/>
  <c r="BR129" i="71"/>
  <c r="BR125" i="71"/>
  <c r="BR121" i="71"/>
  <c r="BR117" i="71"/>
  <c r="BR113" i="71"/>
  <c r="BR109" i="71"/>
  <c r="BR105" i="71"/>
  <c r="BR101" i="71"/>
  <c r="BR97" i="71"/>
  <c r="BR93" i="71"/>
  <c r="BR89" i="71"/>
  <c r="BR85" i="71"/>
  <c r="BR147" i="71"/>
  <c r="BR143" i="71"/>
  <c r="BR139" i="71"/>
  <c r="BR135" i="71"/>
  <c r="BR131" i="71"/>
  <c r="BR128" i="71"/>
  <c r="BR124" i="71"/>
  <c r="BR120" i="71"/>
  <c r="BR116" i="71"/>
  <c r="BR112" i="71"/>
  <c r="BR108" i="71"/>
  <c r="BR104" i="71"/>
  <c r="BR145" i="71"/>
  <c r="BR141" i="71"/>
  <c r="BR137" i="71"/>
  <c r="BR133" i="71"/>
  <c r="BR127" i="71"/>
  <c r="BR123" i="71"/>
  <c r="BR119" i="71"/>
  <c r="BR115" i="71"/>
  <c r="BR111" i="71"/>
  <c r="BR107" i="71"/>
  <c r="BR144" i="71"/>
  <c r="BR136" i="71"/>
  <c r="BR98" i="71"/>
  <c r="BR94" i="71"/>
  <c r="BR90" i="71"/>
  <c r="BR86" i="71"/>
  <c r="BR81" i="71"/>
  <c r="BR77" i="71"/>
  <c r="BR103" i="71"/>
  <c r="BR100" i="71"/>
  <c r="BR96" i="71"/>
  <c r="BR92" i="71"/>
  <c r="BR88" i="71"/>
  <c r="BR140" i="71"/>
  <c r="BR132" i="71"/>
  <c r="BR99" i="71"/>
  <c r="BR95" i="71"/>
  <c r="BR91" i="71"/>
  <c r="BR87" i="71"/>
  <c r="BR130" i="71"/>
  <c r="BR122" i="71"/>
  <c r="BR114" i="71"/>
  <c r="BR106" i="71"/>
  <c r="BR83" i="71"/>
  <c r="BR79" i="71"/>
  <c r="BR75" i="71"/>
  <c r="BR71" i="71"/>
  <c r="BR67" i="71"/>
  <c r="BR63" i="71"/>
  <c r="BR59" i="71"/>
  <c r="BR55" i="71"/>
  <c r="BR51" i="71"/>
  <c r="BR47" i="71"/>
  <c r="BR43" i="71"/>
  <c r="BR39" i="71"/>
  <c r="BR35" i="71"/>
  <c r="BR31" i="71"/>
  <c r="BR27" i="71"/>
  <c r="BR23" i="71"/>
  <c r="BR42" i="71"/>
  <c r="BR38" i="71"/>
  <c r="BR34" i="71"/>
  <c r="BR30" i="71"/>
  <c r="BR74" i="71"/>
  <c r="BR70" i="71"/>
  <c r="BR66" i="71"/>
  <c r="BR62" i="71"/>
  <c r="BR58" i="71"/>
  <c r="BR54" i="71"/>
  <c r="BR50" i="71"/>
  <c r="BR46" i="71"/>
  <c r="BR126" i="71"/>
  <c r="BR118" i="71"/>
  <c r="BR110" i="71"/>
  <c r="BR102" i="71"/>
  <c r="BR84" i="71"/>
  <c r="BR82" i="71"/>
  <c r="BR78" i="71"/>
  <c r="BR73" i="71"/>
  <c r="BR69" i="71"/>
  <c r="BR65" i="71"/>
  <c r="BR61" i="71"/>
  <c r="BR57" i="71"/>
  <c r="BR53" i="71"/>
  <c r="BR49" i="71"/>
  <c r="BR45" i="71"/>
  <c r="BR41" i="71"/>
  <c r="BR37" i="71"/>
  <c r="BV146" i="71"/>
  <c r="BV142" i="71"/>
  <c r="BV138" i="71"/>
  <c r="BV134" i="71"/>
  <c r="BV129" i="71"/>
  <c r="BV125" i="71"/>
  <c r="BV121" i="71"/>
  <c r="BV117" i="71"/>
  <c r="BV113" i="71"/>
  <c r="BV109" i="71"/>
  <c r="BV105" i="71"/>
  <c r="BV101" i="71"/>
  <c r="BV97" i="71"/>
  <c r="BV93" i="71"/>
  <c r="BV89" i="71"/>
  <c r="BV85" i="71"/>
  <c r="BV128" i="71"/>
  <c r="BV124" i="71"/>
  <c r="BV120" i="71"/>
  <c r="BV116" i="71"/>
  <c r="BV112" i="71"/>
  <c r="BV108" i="71"/>
  <c r="BV104" i="71"/>
  <c r="BV147" i="71"/>
  <c r="BV145" i="71"/>
  <c r="BV143" i="71"/>
  <c r="BV141" i="71"/>
  <c r="BV139" i="71"/>
  <c r="BV137" i="71"/>
  <c r="BV135" i="71"/>
  <c r="BV133" i="71"/>
  <c r="BV131" i="71"/>
  <c r="BV127" i="71"/>
  <c r="BV123" i="71"/>
  <c r="BV119" i="71"/>
  <c r="BV115" i="71"/>
  <c r="BV111" i="71"/>
  <c r="BV107" i="71"/>
  <c r="BV130" i="71"/>
  <c r="BV126" i="71"/>
  <c r="BV122" i="71"/>
  <c r="BV118" i="71"/>
  <c r="BV114" i="71"/>
  <c r="BV110" i="71"/>
  <c r="BV106" i="71"/>
  <c r="BV102" i="71"/>
  <c r="BV81" i="71"/>
  <c r="BV77" i="71"/>
  <c r="BV144" i="71"/>
  <c r="BV136" i="71"/>
  <c r="BV103" i="71"/>
  <c r="BV100" i="71"/>
  <c r="BV98" i="71"/>
  <c r="BV96" i="71"/>
  <c r="BV94" i="71"/>
  <c r="BV92" i="71"/>
  <c r="BV90" i="71"/>
  <c r="BV88" i="71"/>
  <c r="BV99" i="71"/>
  <c r="BV95" i="71"/>
  <c r="BV91" i="71"/>
  <c r="BV87" i="71"/>
  <c r="BV86" i="71"/>
  <c r="BV83" i="71"/>
  <c r="BV79" i="71"/>
  <c r="BV75" i="71"/>
  <c r="BV71" i="71"/>
  <c r="BV67" i="71"/>
  <c r="BV63" i="71"/>
  <c r="BV59" i="71"/>
  <c r="BV55" i="71"/>
  <c r="BV51" i="71"/>
  <c r="BV47" i="71"/>
  <c r="BV43" i="71"/>
  <c r="BV39" i="71"/>
  <c r="BV35" i="71"/>
  <c r="BV31" i="71"/>
  <c r="BV27" i="71"/>
  <c r="BV23" i="71"/>
  <c r="BV42" i="71"/>
  <c r="BV38" i="71"/>
  <c r="BV34" i="71"/>
  <c r="BV30" i="71"/>
  <c r="BV26" i="71"/>
  <c r="BV74" i="71"/>
  <c r="BV70" i="71"/>
  <c r="BV66" i="71"/>
  <c r="BV62" i="71"/>
  <c r="BV58" i="71"/>
  <c r="BV54" i="71"/>
  <c r="BV50" i="71"/>
  <c r="BV46" i="71"/>
  <c r="BV73" i="71"/>
  <c r="BV69" i="71"/>
  <c r="BV65" i="71"/>
  <c r="BV61" i="71"/>
  <c r="BV57" i="71"/>
  <c r="BV53" i="71"/>
  <c r="BV49" i="71"/>
  <c r="BV45" i="71"/>
  <c r="BV41" i="71"/>
  <c r="BV37" i="71"/>
  <c r="BZ146" i="71"/>
  <c r="BZ142" i="71"/>
  <c r="BZ138" i="71"/>
  <c r="BZ134" i="71"/>
  <c r="BZ130" i="71"/>
  <c r="BZ129" i="71"/>
  <c r="BZ125" i="71"/>
  <c r="BZ121" i="71"/>
  <c r="BZ117" i="71"/>
  <c r="BZ113" i="71"/>
  <c r="BZ109" i="71"/>
  <c r="BZ105" i="71"/>
  <c r="BZ101" i="71"/>
  <c r="BZ97" i="71"/>
  <c r="BZ93" i="71"/>
  <c r="BZ89" i="71"/>
  <c r="BZ85" i="71"/>
  <c r="BZ128" i="71"/>
  <c r="BZ124" i="71"/>
  <c r="BZ120" i="71"/>
  <c r="BZ116" i="71"/>
  <c r="BZ112" i="71"/>
  <c r="BZ108" i="71"/>
  <c r="BZ104" i="71"/>
  <c r="BZ145" i="71"/>
  <c r="BZ141" i="71"/>
  <c r="BZ137" i="71"/>
  <c r="BZ133" i="71"/>
  <c r="BZ127" i="71"/>
  <c r="BZ123" i="71"/>
  <c r="BZ119" i="71"/>
  <c r="BZ115" i="71"/>
  <c r="BZ111" i="71"/>
  <c r="BZ107" i="71"/>
  <c r="BZ147" i="71"/>
  <c r="BZ140" i="71"/>
  <c r="BZ139" i="71"/>
  <c r="BZ132" i="71"/>
  <c r="BZ131" i="71"/>
  <c r="BZ81" i="71"/>
  <c r="BZ77" i="71"/>
  <c r="BZ126" i="71"/>
  <c r="BZ122" i="71"/>
  <c r="BZ118" i="71"/>
  <c r="BZ114" i="71"/>
  <c r="BZ110" i="71"/>
  <c r="BZ106" i="71"/>
  <c r="BZ103" i="71"/>
  <c r="BZ102" i="71"/>
  <c r="BZ100" i="71"/>
  <c r="BZ96" i="71"/>
  <c r="BZ92" i="71"/>
  <c r="BZ88" i="71"/>
  <c r="BZ144" i="71"/>
  <c r="BZ143" i="71"/>
  <c r="BZ136" i="71"/>
  <c r="BZ135" i="71"/>
  <c r="BZ99" i="71"/>
  <c r="BZ98" i="71"/>
  <c r="BZ95" i="71"/>
  <c r="BZ94" i="71"/>
  <c r="BZ91" i="71"/>
  <c r="BZ90" i="71"/>
  <c r="BZ87" i="71"/>
  <c r="BZ86" i="71"/>
  <c r="BZ83" i="71"/>
  <c r="BZ84" i="71"/>
  <c r="BZ82" i="71"/>
  <c r="BZ79" i="71"/>
  <c r="BZ78" i="71"/>
  <c r="BZ75" i="71"/>
  <c r="BZ71" i="71"/>
  <c r="BZ67" i="71"/>
  <c r="BZ63" i="71"/>
  <c r="BZ59" i="71"/>
  <c r="BZ55" i="71"/>
  <c r="BZ51" i="71"/>
  <c r="BZ47" i="71"/>
  <c r="BZ43" i="71"/>
  <c r="BZ39" i="71"/>
  <c r="BZ35" i="71"/>
  <c r="BZ31" i="71"/>
  <c r="BZ27" i="71"/>
  <c r="BZ23" i="71"/>
  <c r="BZ42" i="71"/>
  <c r="BZ38" i="71"/>
  <c r="BZ34" i="71"/>
  <c r="BZ26" i="71"/>
  <c r="BZ74" i="71"/>
  <c r="BZ70" i="71"/>
  <c r="BZ66" i="71"/>
  <c r="BZ62" i="71"/>
  <c r="BZ58" i="71"/>
  <c r="BZ54" i="71"/>
  <c r="BZ50" i="71"/>
  <c r="BZ46" i="71"/>
  <c r="BZ30" i="71"/>
  <c r="BZ73" i="71"/>
  <c r="BZ69" i="71"/>
  <c r="BZ65" i="71"/>
  <c r="BZ61" i="71"/>
  <c r="BZ57" i="71"/>
  <c r="BZ53" i="71"/>
  <c r="BZ49" i="71"/>
  <c r="BZ45" i="71"/>
  <c r="BZ41" i="71"/>
  <c r="BZ37" i="71"/>
  <c r="CD146" i="71"/>
  <c r="CD142" i="71"/>
  <c r="CD138" i="71"/>
  <c r="CD134" i="71"/>
  <c r="CD130" i="71"/>
  <c r="CD218" i="71"/>
  <c r="CD147" i="71"/>
  <c r="CD143" i="71"/>
  <c r="CD139" i="71"/>
  <c r="CD135" i="71"/>
  <c r="CD131" i="71"/>
  <c r="CD129" i="71"/>
  <c r="CD125" i="71"/>
  <c r="CD121" i="71"/>
  <c r="CD117" i="71"/>
  <c r="CD113" i="71"/>
  <c r="CD109" i="71"/>
  <c r="CD105" i="71"/>
  <c r="CD101" i="71"/>
  <c r="CD97" i="71"/>
  <c r="CD93" i="71"/>
  <c r="CD89" i="71"/>
  <c r="CD85" i="71"/>
  <c r="CD128" i="71"/>
  <c r="CD124" i="71"/>
  <c r="CD120" i="71"/>
  <c r="CD116" i="71"/>
  <c r="CD112" i="71"/>
  <c r="CD108" i="71"/>
  <c r="CD104" i="71"/>
  <c r="CD145" i="71"/>
  <c r="CD141" i="71"/>
  <c r="CD137" i="71"/>
  <c r="CD133" i="71"/>
  <c r="CD127" i="71"/>
  <c r="CD123" i="71"/>
  <c r="CD119" i="71"/>
  <c r="CD115" i="71"/>
  <c r="CD111" i="71"/>
  <c r="CD107" i="71"/>
  <c r="CD81" i="71"/>
  <c r="CD77" i="71"/>
  <c r="CD140" i="71"/>
  <c r="CD132" i="71"/>
  <c r="CD103" i="71"/>
  <c r="CD100" i="71"/>
  <c r="CD96" i="71"/>
  <c r="CD92" i="71"/>
  <c r="CD88" i="71"/>
  <c r="CD126" i="71"/>
  <c r="CD122" i="71"/>
  <c r="CD118" i="71"/>
  <c r="CD114" i="71"/>
  <c r="CD110" i="71"/>
  <c r="CD106" i="71"/>
  <c r="CD102" i="71"/>
  <c r="CD99" i="71"/>
  <c r="CD95" i="71"/>
  <c r="CD91" i="71"/>
  <c r="CD87" i="71"/>
  <c r="CD83" i="71"/>
  <c r="CD79" i="71"/>
  <c r="CD75" i="71"/>
  <c r="CD71" i="71"/>
  <c r="CD67" i="71"/>
  <c r="CD63" i="71"/>
  <c r="CD59" i="71"/>
  <c r="CD55" i="71"/>
  <c r="CD51" i="71"/>
  <c r="CD47" i="71"/>
  <c r="CD43" i="71"/>
  <c r="CD39" i="71"/>
  <c r="CD35" i="71"/>
  <c r="CD31" i="71"/>
  <c r="CD27" i="71"/>
  <c r="CD23" i="71"/>
  <c r="CD38" i="71"/>
  <c r="CD34" i="71"/>
  <c r="CD30" i="71"/>
  <c r="CD26" i="71"/>
  <c r="CD144" i="71"/>
  <c r="CD136" i="71"/>
  <c r="CD98" i="71"/>
  <c r="CD90" i="71"/>
  <c r="CD84" i="71"/>
  <c r="CD82" i="71"/>
  <c r="CD78" i="71"/>
  <c r="CD74" i="71"/>
  <c r="CD70" i="71"/>
  <c r="CD66" i="71"/>
  <c r="CD62" i="71"/>
  <c r="CD58" i="71"/>
  <c r="CD54" i="71"/>
  <c r="CD50" i="71"/>
  <c r="CD46" i="71"/>
  <c r="CD42" i="71"/>
  <c r="CD73" i="71"/>
  <c r="CD69" i="71"/>
  <c r="CD65" i="71"/>
  <c r="CD61" i="71"/>
  <c r="CD57" i="71"/>
  <c r="CD53" i="71"/>
  <c r="CD49" i="71"/>
  <c r="CD45" i="71"/>
  <c r="CD41" i="71"/>
  <c r="CD37" i="71"/>
  <c r="BY23" i="71"/>
  <c r="CD24" i="71"/>
  <c r="BQ25" i="71"/>
  <c r="BU25" i="71"/>
  <c r="BY25" i="71"/>
  <c r="CC25" i="71"/>
  <c r="BY26" i="71"/>
  <c r="BR28" i="71"/>
  <c r="BY30" i="71"/>
  <c r="BR32" i="71"/>
  <c r="BY34" i="71"/>
  <c r="BR36" i="71"/>
  <c r="BU37" i="71"/>
  <c r="BR40" i="71"/>
  <c r="BU41" i="71"/>
  <c r="BR44" i="71"/>
  <c r="BU45" i="71"/>
  <c r="BR48" i="71"/>
  <c r="BU49" i="71"/>
  <c r="BR52" i="71"/>
  <c r="BU53" i="71"/>
  <c r="BR56" i="71"/>
  <c r="BU57" i="71"/>
  <c r="BR60" i="71"/>
  <c r="BU61" i="71"/>
  <c r="BR64" i="71"/>
  <c r="BU65" i="71"/>
  <c r="BR68" i="71"/>
  <c r="BU69" i="71"/>
  <c r="BR72" i="71"/>
  <c r="BU73" i="71"/>
  <c r="BR76" i="71"/>
  <c r="BZ80" i="71"/>
  <c r="BY104" i="71"/>
  <c r="CD60" i="71"/>
  <c r="BQ61" i="71"/>
  <c r="CD64" i="71"/>
  <c r="BQ65" i="71"/>
  <c r="CD68" i="71"/>
  <c r="BQ69" i="71"/>
  <c r="CD72" i="71"/>
  <c r="BQ73" i="71"/>
  <c r="CD76" i="71"/>
  <c r="BQ77" i="71"/>
  <c r="BV78" i="71"/>
  <c r="BV80" i="71"/>
  <c r="CD86" i="71"/>
  <c r="BQ87" i="71"/>
  <c r="BY93" i="71"/>
  <c r="CD94" i="71"/>
  <c r="BQ95" i="71"/>
  <c r="BV140" i="71"/>
  <c r="BY141" i="71"/>
  <c r="BZ28" i="71"/>
  <c r="BR29" i="71"/>
  <c r="BV29" i="71"/>
  <c r="BZ29" i="71"/>
  <c r="CD29" i="71"/>
  <c r="BQ30" i="71"/>
  <c r="BZ32" i="71"/>
  <c r="BR33" i="71"/>
  <c r="BV33" i="71"/>
  <c r="BZ33" i="71"/>
  <c r="CD33" i="71"/>
  <c r="BQ34" i="71"/>
  <c r="BZ36" i="71"/>
  <c r="CC37" i="71"/>
  <c r="BZ40" i="71"/>
  <c r="CC41" i="71"/>
  <c r="BZ44" i="71"/>
  <c r="CC45" i="71"/>
  <c r="BZ48" i="71"/>
  <c r="CC49" i="71"/>
  <c r="BZ52" i="71"/>
  <c r="CC53" i="71"/>
  <c r="BZ56" i="71"/>
  <c r="CC57" i="71"/>
  <c r="BZ60" i="71"/>
  <c r="CC61" i="71"/>
  <c r="BZ64" i="71"/>
  <c r="CC65" i="71"/>
  <c r="BZ68" i="71"/>
  <c r="CC69" i="71"/>
  <c r="BZ72" i="71"/>
  <c r="CC73" i="71"/>
  <c r="BZ76" i="71"/>
  <c r="BR80" i="71"/>
  <c r="BV84" i="71"/>
  <c r="BY91" i="71"/>
  <c r="BY99" i="71"/>
  <c r="BX211" i="71"/>
  <c r="BX213" i="71"/>
  <c r="EE208" i="71"/>
  <c r="EE216" i="71"/>
  <c r="EE215" i="71"/>
  <c r="EE212" i="71"/>
  <c r="EE211" i="71"/>
  <c r="EE206" i="71"/>
  <c r="EE204" i="71"/>
  <c r="EE221" i="71"/>
  <c r="EE192" i="71"/>
  <c r="EE194" i="71"/>
  <c r="EE186" i="71"/>
  <c r="EE183" i="71"/>
  <c r="EI208" i="71"/>
  <c r="EI202" i="71"/>
  <c r="EI215" i="71"/>
  <c r="EI212" i="71"/>
  <c r="EI211" i="71"/>
  <c r="EI204" i="71"/>
  <c r="EI192" i="71"/>
  <c r="EI194" i="71"/>
  <c r="EI186" i="71"/>
  <c r="EI183" i="71"/>
  <c r="EM208" i="71"/>
  <c r="EM202" i="71"/>
  <c r="EM215" i="71"/>
  <c r="EM212" i="71"/>
  <c r="EM211" i="71"/>
  <c r="EM204" i="71"/>
  <c r="EM206" i="71"/>
  <c r="EM192" i="71"/>
  <c r="EM218" i="71"/>
  <c r="EM194" i="71"/>
  <c r="EM186" i="71"/>
  <c r="EM183" i="71"/>
  <c r="BP222" i="71"/>
  <c r="BP221" i="71"/>
  <c r="BP217" i="71"/>
  <c r="BP211" i="71"/>
  <c r="BP210" i="71"/>
  <c r="BP208" i="71"/>
  <c r="BP220" i="71"/>
  <c r="BP209" i="71"/>
  <c r="BP219" i="71"/>
  <c r="BP207" i="71"/>
  <c r="BP203" i="71"/>
  <c r="BP218" i="71"/>
  <c r="BP216" i="71"/>
  <c r="BP215" i="71"/>
  <c r="BP213" i="71"/>
  <c r="BP212" i="71"/>
  <c r="BP205" i="71"/>
  <c r="BP202" i="71"/>
  <c r="BP204" i="71"/>
  <c r="BP198" i="71"/>
  <c r="BP193" i="71"/>
  <c r="BP190" i="71"/>
  <c r="BP214" i="71"/>
  <c r="BP206" i="71"/>
  <c r="BP195" i="71"/>
  <c r="BP192" i="71"/>
  <c r="BP187" i="71"/>
  <c r="BP184" i="71"/>
  <c r="BT218" i="71"/>
  <c r="BT212" i="71"/>
  <c r="BT222" i="71"/>
  <c r="BT219" i="71"/>
  <c r="BT216" i="71"/>
  <c r="BT215" i="71"/>
  <c r="BT214" i="71"/>
  <c r="BT213" i="71"/>
  <c r="BT208" i="71"/>
  <c r="BT211" i="71"/>
  <c r="BT206" i="71"/>
  <c r="BT221" i="71"/>
  <c r="BT220" i="71"/>
  <c r="BT217" i="71"/>
  <c r="BT209" i="71"/>
  <c r="BT203" i="71"/>
  <c r="BT200" i="71"/>
  <c r="BT207" i="71"/>
  <c r="BT205" i="71"/>
  <c r="BT202" i="71"/>
  <c r="BT201" i="71"/>
  <c r="BT199" i="71"/>
  <c r="BT196" i="71"/>
  <c r="BT191" i="71"/>
  <c r="BT198" i="71"/>
  <c r="BT193" i="71"/>
  <c r="BT190" i="71"/>
  <c r="BT188" i="71"/>
  <c r="BX221" i="71"/>
  <c r="BX217" i="71"/>
  <c r="BX210" i="71"/>
  <c r="BX209" i="71"/>
  <c r="BX220" i="71"/>
  <c r="BX207" i="71"/>
  <c r="BX204" i="71"/>
  <c r="BX214" i="71"/>
  <c r="BX206" i="71"/>
  <c r="BX201" i="71"/>
  <c r="BX222" i="71"/>
  <c r="BX216" i="71"/>
  <c r="BX208" i="71"/>
  <c r="BX197" i="71"/>
  <c r="BX194" i="71"/>
  <c r="BX189" i="71"/>
  <c r="BX212" i="71"/>
  <c r="BX200" i="71"/>
  <c r="BX199" i="71"/>
  <c r="BX196" i="71"/>
  <c r="BX191" i="71"/>
  <c r="BX185" i="71"/>
  <c r="CB218" i="71"/>
  <c r="CB215" i="71"/>
  <c r="CB213" i="71"/>
  <c r="CB212" i="71"/>
  <c r="CB211" i="71"/>
  <c r="CB221" i="71"/>
  <c r="CB220" i="71"/>
  <c r="CB219" i="71"/>
  <c r="CB217" i="71"/>
  <c r="CB216" i="71"/>
  <c r="CB214" i="71"/>
  <c r="CB208" i="71"/>
  <c r="CB207" i="71"/>
  <c r="CB210" i="71"/>
  <c r="CB205" i="71"/>
  <c r="CB204" i="71"/>
  <c r="CB206" i="71"/>
  <c r="CB202" i="71"/>
  <c r="CB195" i="71"/>
  <c r="CB192" i="71"/>
  <c r="CB203" i="71"/>
  <c r="CB197" i="71"/>
  <c r="CB194" i="71"/>
  <c r="CB189" i="71"/>
  <c r="CB186" i="71"/>
  <c r="CI218" i="71"/>
  <c r="CI212" i="71"/>
  <c r="CI207" i="71"/>
  <c r="CI216" i="71"/>
  <c r="CI205" i="71"/>
  <c r="CI208" i="71"/>
  <c r="CI204" i="71"/>
  <c r="CI201" i="71"/>
  <c r="CI200" i="71"/>
  <c r="CI195" i="71"/>
  <c r="CI192" i="71"/>
  <c r="CI210" i="71"/>
  <c r="CI202" i="71"/>
  <c r="CI197" i="71"/>
  <c r="CI194" i="71"/>
  <c r="CI189" i="71"/>
  <c r="CI185" i="71"/>
  <c r="CM219" i="71"/>
  <c r="CM218" i="71"/>
  <c r="CM214" i="71"/>
  <c r="CM209" i="71"/>
  <c r="CM217" i="71"/>
  <c r="CM216" i="71"/>
  <c r="CM210" i="71"/>
  <c r="CM208" i="71"/>
  <c r="CM207" i="71"/>
  <c r="CM206" i="71"/>
  <c r="CM203" i="71"/>
  <c r="CM205" i="71"/>
  <c r="CM202" i="71"/>
  <c r="CM213" i="71"/>
  <c r="CM212" i="71"/>
  <c r="CM204" i="71"/>
  <c r="CM198" i="71"/>
  <c r="CM193" i="71"/>
  <c r="CM190" i="71"/>
  <c r="CM215" i="71"/>
  <c r="CM195" i="71"/>
  <c r="CM192" i="71"/>
  <c r="CM185" i="71"/>
  <c r="CQ220" i="71"/>
  <c r="CQ215" i="71"/>
  <c r="CQ211" i="71"/>
  <c r="CQ213" i="71"/>
  <c r="CQ203" i="71"/>
  <c r="CQ200" i="71"/>
  <c r="CQ206" i="71"/>
  <c r="CQ205" i="71"/>
  <c r="CQ202" i="71"/>
  <c r="CQ201" i="71"/>
  <c r="CQ199" i="71"/>
  <c r="CQ196" i="71"/>
  <c r="CQ191" i="71"/>
  <c r="CQ209" i="71"/>
  <c r="CQ198" i="71"/>
  <c r="CQ193" i="71"/>
  <c r="CQ190" i="71"/>
  <c r="CQ185" i="71"/>
  <c r="L18" i="71"/>
  <c r="EB220" i="71"/>
  <c r="EB221" i="71"/>
  <c r="EB218" i="71"/>
  <c r="EB210" i="71"/>
  <c r="EB209" i="71"/>
  <c r="EB208" i="71"/>
  <c r="EB222" i="71"/>
  <c r="EB219" i="71"/>
  <c r="EB216" i="71"/>
  <c r="EB206" i="71"/>
  <c r="EB215" i="71"/>
  <c r="EB212" i="71"/>
  <c r="EB211" i="71"/>
  <c r="EB207" i="71"/>
  <c r="EB204" i="71"/>
  <c r="EB213" i="71"/>
  <c r="EB201" i="71"/>
  <c r="EB217" i="71"/>
  <c r="EB197" i="71"/>
  <c r="EB194" i="71"/>
  <c r="EB189" i="71"/>
  <c r="EB214" i="71"/>
  <c r="EB200" i="71"/>
  <c r="EB199" i="71"/>
  <c r="EB196" i="71"/>
  <c r="EB191" i="71"/>
  <c r="EB188" i="71"/>
  <c r="EB185" i="71"/>
  <c r="EF214" i="71"/>
  <c r="EF213" i="71"/>
  <c r="EF208" i="71"/>
  <c r="EF221" i="71"/>
  <c r="EF210" i="71"/>
  <c r="EF209" i="71"/>
  <c r="EF207" i="71"/>
  <c r="EF206" i="71"/>
  <c r="EF217" i="71"/>
  <c r="EF215" i="71"/>
  <c r="EF212" i="71"/>
  <c r="EF211" i="71"/>
  <c r="EF205" i="71"/>
  <c r="EF204" i="71"/>
  <c r="EF218" i="71"/>
  <c r="EF199" i="71"/>
  <c r="EF195" i="71"/>
  <c r="EF194" i="71"/>
  <c r="EF219" i="71"/>
  <c r="EF200" i="71"/>
  <c r="EF197" i="71"/>
  <c r="EF196" i="71"/>
  <c r="EF189" i="71"/>
  <c r="EF188" i="71"/>
  <c r="EF185" i="71"/>
  <c r="EJ220" i="71"/>
  <c r="EJ218" i="71"/>
  <c r="EJ217" i="71"/>
  <c r="EJ216" i="71"/>
  <c r="EJ208" i="71"/>
  <c r="EJ214" i="71"/>
  <c r="EJ213" i="71"/>
  <c r="EJ206" i="71"/>
  <c r="EJ221" i="71"/>
  <c r="EJ215" i="71"/>
  <c r="EJ212" i="71"/>
  <c r="EJ211" i="71"/>
  <c r="EJ204" i="71"/>
  <c r="EJ203" i="71"/>
  <c r="EJ222" i="71"/>
  <c r="EJ209" i="71"/>
  <c r="EJ205" i="71"/>
  <c r="EJ201" i="71"/>
  <c r="EJ199" i="71"/>
  <c r="EJ194" i="71"/>
  <c r="EJ193" i="71"/>
  <c r="EJ207" i="71"/>
  <c r="EJ200" i="71"/>
  <c r="EJ196" i="71"/>
  <c r="EJ195" i="71"/>
  <c r="EJ188" i="71"/>
  <c r="EJ185" i="71"/>
  <c r="EJ184" i="71"/>
  <c r="EN222" i="71"/>
  <c r="EN219" i="71"/>
  <c r="EN208" i="71"/>
  <c r="EN218" i="71"/>
  <c r="EN217" i="71"/>
  <c r="EN206" i="71"/>
  <c r="EN216" i="71"/>
  <c r="EN215" i="71"/>
  <c r="EN214" i="71"/>
  <c r="EN212" i="71"/>
  <c r="EN211" i="71"/>
  <c r="EN210" i="71"/>
  <c r="EN207" i="71"/>
  <c r="EN204" i="71"/>
  <c r="EN203" i="71"/>
  <c r="EN213" i="71"/>
  <c r="EN205" i="71"/>
  <c r="EN202" i="71"/>
  <c r="EN194" i="71"/>
  <c r="EN191" i="71"/>
  <c r="EN201" i="71"/>
  <c r="EN200" i="71"/>
  <c r="EN199" i="71"/>
  <c r="EN196" i="71"/>
  <c r="EN193" i="71"/>
  <c r="EN188" i="71"/>
  <c r="EN185" i="71"/>
  <c r="BQ220" i="71"/>
  <c r="BQ207" i="71"/>
  <c r="BQ205" i="71"/>
  <c r="BQ222" i="71"/>
  <c r="BQ204" i="71"/>
  <c r="BQ206" i="71"/>
  <c r="BQ195" i="71"/>
  <c r="BQ192" i="71"/>
  <c r="BQ203" i="71"/>
  <c r="BQ201" i="71"/>
  <c r="BQ200" i="71"/>
  <c r="BQ197" i="71"/>
  <c r="BQ194" i="71"/>
  <c r="BQ189" i="71"/>
  <c r="BQ186" i="71"/>
  <c r="BU220" i="71"/>
  <c r="BU221" i="71"/>
  <c r="BU203" i="71"/>
  <c r="BU207" i="71"/>
  <c r="BU205" i="71"/>
  <c r="BU202" i="71"/>
  <c r="BU198" i="71"/>
  <c r="BU193" i="71"/>
  <c r="BU190" i="71"/>
  <c r="BU195" i="71"/>
  <c r="BU192" i="71"/>
  <c r="BU187" i="71"/>
  <c r="BU184" i="71"/>
  <c r="BY206" i="71"/>
  <c r="BY203" i="71"/>
  <c r="BY200" i="71"/>
  <c r="BY199" i="71"/>
  <c r="BY196" i="71"/>
  <c r="BY191" i="71"/>
  <c r="BY204" i="71"/>
  <c r="BY202" i="71"/>
  <c r="BY201" i="71"/>
  <c r="BY198" i="71"/>
  <c r="BY193" i="71"/>
  <c r="BY190" i="71"/>
  <c r="BY188" i="71"/>
  <c r="CC220" i="71"/>
  <c r="CC222" i="71"/>
  <c r="CC204" i="71"/>
  <c r="CC207" i="71"/>
  <c r="CC206" i="71"/>
  <c r="CC201" i="71"/>
  <c r="CC203" i="71"/>
  <c r="CC197" i="71"/>
  <c r="CC194" i="71"/>
  <c r="CC189" i="71"/>
  <c r="CC205" i="71"/>
  <c r="CC199" i="71"/>
  <c r="CC196" i="71"/>
  <c r="CC191" i="71"/>
  <c r="CC185" i="71"/>
  <c r="BR212" i="71"/>
  <c r="BR208" i="71"/>
  <c r="BV215" i="71"/>
  <c r="BV211" i="71"/>
  <c r="BZ209" i="71"/>
  <c r="BZ217" i="71"/>
  <c r="BZ213" i="71"/>
  <c r="BZ211" i="71"/>
  <c r="CD219" i="71"/>
  <c r="CD216" i="71"/>
  <c r="CD214" i="71"/>
  <c r="CD210" i="71"/>
  <c r="CD209" i="71"/>
  <c r="CD215" i="71"/>
  <c r="CD212" i="71"/>
  <c r="CD211" i="71"/>
  <c r="BS209" i="71"/>
  <c r="BS218" i="71"/>
  <c r="BS212" i="71"/>
  <c r="BS222" i="71"/>
  <c r="BS216" i="71"/>
  <c r="BS215" i="71"/>
  <c r="BS213" i="71"/>
  <c r="BS208" i="71"/>
  <c r="BS204" i="71"/>
  <c r="BS211" i="71"/>
  <c r="BS206" i="71"/>
  <c r="BS201" i="71"/>
  <c r="BS214" i="71"/>
  <c r="BS203" i="71"/>
  <c r="BS200" i="71"/>
  <c r="BS197" i="71"/>
  <c r="BS194" i="71"/>
  <c r="BS189" i="71"/>
  <c r="BS220" i="71"/>
  <c r="BS207" i="71"/>
  <c r="BS205" i="71"/>
  <c r="BS202" i="71"/>
  <c r="BS199" i="71"/>
  <c r="BS196" i="71"/>
  <c r="BS191" i="71"/>
  <c r="BS185" i="71"/>
  <c r="BW222" i="71"/>
  <c r="BW220" i="71"/>
  <c r="BW219" i="71"/>
  <c r="BW216" i="71"/>
  <c r="BW214" i="71"/>
  <c r="BW213" i="71"/>
  <c r="BW211" i="71"/>
  <c r="BW208" i="71"/>
  <c r="BW221" i="71"/>
  <c r="BW217" i="71"/>
  <c r="BW210" i="71"/>
  <c r="BW207" i="71"/>
  <c r="BW218" i="71"/>
  <c r="BW209" i="71"/>
  <c r="BW205" i="71"/>
  <c r="BW204" i="71"/>
  <c r="BW215" i="71"/>
  <c r="BW195" i="71"/>
  <c r="BW192" i="71"/>
  <c r="BW197" i="71"/>
  <c r="BW194" i="71"/>
  <c r="BW189" i="71"/>
  <c r="BW186" i="71"/>
  <c r="CA218" i="71"/>
  <c r="CA215" i="71"/>
  <c r="CA213" i="71"/>
  <c r="CA212" i="71"/>
  <c r="CA211" i="71"/>
  <c r="CA214" i="71"/>
  <c r="CA203" i="71"/>
  <c r="CA219" i="71"/>
  <c r="CA210" i="71"/>
  <c r="CA205" i="71"/>
  <c r="CA202" i="71"/>
  <c r="CA220" i="71"/>
  <c r="CA209" i="71"/>
  <c r="CA204" i="71"/>
  <c r="CA201" i="71"/>
  <c r="CA200" i="71"/>
  <c r="CA198" i="71"/>
  <c r="CA193" i="71"/>
  <c r="CA190" i="71"/>
  <c r="CA206" i="71"/>
  <c r="CA195" i="71"/>
  <c r="CA192" i="71"/>
  <c r="CA187" i="71"/>
  <c r="CA184" i="71"/>
  <c r="CF217" i="71"/>
  <c r="CF209" i="71"/>
  <c r="CF219" i="71"/>
  <c r="CF215" i="71"/>
  <c r="CF211" i="71"/>
  <c r="CF207" i="71"/>
  <c r="CF206" i="71"/>
  <c r="CF213" i="71"/>
  <c r="CF203" i="71"/>
  <c r="CF200" i="71"/>
  <c r="CF205" i="71"/>
  <c r="CF199" i="71"/>
  <c r="CF196" i="71"/>
  <c r="CF191" i="71"/>
  <c r="CF198" i="71"/>
  <c r="CF193" i="71"/>
  <c r="CF190" i="71"/>
  <c r="CF188" i="71"/>
  <c r="CJ215" i="71"/>
  <c r="CJ212" i="71"/>
  <c r="CJ211" i="71"/>
  <c r="CJ214" i="71"/>
  <c r="CJ213" i="71"/>
  <c r="CJ206" i="71"/>
  <c r="CJ209" i="71"/>
  <c r="CJ208" i="71"/>
  <c r="CJ204" i="71"/>
  <c r="CJ201" i="71"/>
  <c r="CJ210" i="71"/>
  <c r="CJ207" i="71"/>
  <c r="CJ202" i="71"/>
  <c r="CJ197" i="71"/>
  <c r="CJ194" i="71"/>
  <c r="CJ189" i="71"/>
  <c r="CJ199" i="71"/>
  <c r="CJ196" i="71"/>
  <c r="CJ191" i="71"/>
  <c r="CJ188" i="71"/>
  <c r="CN216" i="71"/>
  <c r="CN210" i="71"/>
  <c r="CN208" i="71"/>
  <c r="CN220" i="71"/>
  <c r="CN207" i="71"/>
  <c r="CN218" i="71"/>
  <c r="CN205" i="71"/>
  <c r="CN222" i="71"/>
  <c r="CN214" i="71"/>
  <c r="CN204" i="71"/>
  <c r="CN195" i="71"/>
  <c r="CN192" i="71"/>
  <c r="CN206" i="71"/>
  <c r="CN203" i="71"/>
  <c r="CN201" i="71"/>
  <c r="CN200" i="71"/>
  <c r="CN197" i="71"/>
  <c r="CN194" i="71"/>
  <c r="CN189" i="71"/>
  <c r="CR213" i="71"/>
  <c r="CR212" i="71"/>
  <c r="CR214" i="71"/>
  <c r="CR209" i="71"/>
  <c r="CR217" i="71"/>
  <c r="CR210" i="71"/>
  <c r="CR203" i="71"/>
  <c r="CR219" i="71"/>
  <c r="CR215" i="71"/>
  <c r="CR211" i="71"/>
  <c r="CR207" i="71"/>
  <c r="CR206" i="71"/>
  <c r="CR205" i="71"/>
  <c r="CR202" i="71"/>
  <c r="CR198" i="71"/>
  <c r="CR193" i="71"/>
  <c r="CR190" i="71"/>
  <c r="CR208" i="71"/>
  <c r="CR195" i="71"/>
  <c r="CR192" i="71"/>
  <c r="CG221" i="71"/>
  <c r="CG210" i="71"/>
  <c r="CG208" i="71"/>
  <c r="CG215" i="71"/>
  <c r="CG211" i="71"/>
  <c r="CG213" i="71"/>
  <c r="CG212" i="71"/>
  <c r="CG218" i="71"/>
  <c r="CG216" i="71"/>
  <c r="CG209" i="71"/>
  <c r="CG219" i="71"/>
  <c r="CG217" i="71"/>
  <c r="CG187" i="71"/>
  <c r="CG184" i="71"/>
  <c r="CK222" i="71"/>
  <c r="CK213" i="71"/>
  <c r="CK219" i="71"/>
  <c r="CK209" i="71"/>
  <c r="CK217" i="71"/>
  <c r="CK211" i="71"/>
  <c r="CK187" i="71"/>
  <c r="CK184" i="71"/>
  <c r="CO217" i="71"/>
  <c r="CO215" i="71"/>
  <c r="CO212" i="71"/>
  <c r="CO211" i="71"/>
  <c r="CO214" i="71"/>
  <c r="CO210" i="71"/>
  <c r="CO219" i="71"/>
  <c r="CO218" i="71"/>
  <c r="CO187" i="71"/>
  <c r="CO184" i="71"/>
  <c r="CS214" i="71"/>
  <c r="CS221" i="71"/>
  <c r="CS218" i="71"/>
  <c r="CS210" i="71"/>
  <c r="CS208" i="71"/>
  <c r="CS222" i="71"/>
  <c r="CS212" i="71"/>
  <c r="CS216" i="71"/>
  <c r="CS187" i="71"/>
  <c r="CS184" i="71"/>
  <c r="CH203" i="71"/>
  <c r="CH221" i="71"/>
  <c r="CH205" i="71"/>
  <c r="CH202" i="71"/>
  <c r="CH198" i="71"/>
  <c r="CH193" i="71"/>
  <c r="CH190" i="71"/>
  <c r="CH207" i="71"/>
  <c r="CH201" i="71"/>
  <c r="CH200" i="71"/>
  <c r="CH195" i="71"/>
  <c r="CH192" i="71"/>
  <c r="CH186" i="71"/>
  <c r="CL221" i="71"/>
  <c r="CL220" i="71"/>
  <c r="CL207" i="71"/>
  <c r="CL206" i="71"/>
  <c r="CL203" i="71"/>
  <c r="CL200" i="71"/>
  <c r="CL199" i="71"/>
  <c r="CL196" i="71"/>
  <c r="CL191" i="71"/>
  <c r="CL204" i="71"/>
  <c r="CL198" i="71"/>
  <c r="CL193" i="71"/>
  <c r="CL190" i="71"/>
  <c r="CL186" i="71"/>
  <c r="CP206" i="71"/>
  <c r="CP204" i="71"/>
  <c r="CP201" i="71"/>
  <c r="CP203" i="71"/>
  <c r="CP200" i="71"/>
  <c r="CP197" i="71"/>
  <c r="CP194" i="71"/>
  <c r="CP189" i="71"/>
  <c r="CP205" i="71"/>
  <c r="CP202" i="71"/>
  <c r="CP199" i="71"/>
  <c r="CP196" i="71"/>
  <c r="CP191" i="71"/>
  <c r="CP188" i="71"/>
  <c r="CP186" i="71"/>
  <c r="CT207" i="71"/>
  <c r="CT206" i="71"/>
  <c r="CT205" i="71"/>
  <c r="CT204" i="71"/>
  <c r="CT195" i="71"/>
  <c r="CT192" i="71"/>
  <c r="CT197" i="71"/>
  <c r="CT194" i="71"/>
  <c r="CT189" i="71"/>
  <c r="CT186" i="71"/>
  <c r="CT183" i="71"/>
  <c r="CM220" i="71"/>
  <c r="EG74" i="70"/>
  <c r="EK24" i="70"/>
  <c r="EG46" i="70"/>
  <c r="EK47" i="70"/>
  <c r="EG26" i="70"/>
  <c r="EG52" i="70"/>
  <c r="EO34" i="70"/>
  <c r="EK25" i="70"/>
  <c r="EK46" i="70"/>
  <c r="EK54" i="70"/>
  <c r="EG36" i="70"/>
  <c r="EG51" i="70"/>
  <c r="EG33" i="70"/>
  <c r="EG24" i="70"/>
  <c r="EO32" i="70"/>
  <c r="EO44" i="70"/>
  <c r="EG48" i="70"/>
  <c r="EK59" i="70"/>
  <c r="EC100" i="70"/>
  <c r="EO38" i="70"/>
  <c r="EO36" i="70"/>
  <c r="EK55" i="70"/>
  <c r="EK58" i="70"/>
  <c r="EK52" i="70"/>
  <c r="EK56" i="70"/>
  <c r="EK53" i="70"/>
  <c r="EK57" i="70"/>
  <c r="EI62" i="70"/>
  <c r="EG60" i="70"/>
  <c r="EG63" i="70"/>
  <c r="EG109" i="70"/>
  <c r="EG70" i="70"/>
  <c r="EG121" i="70"/>
  <c r="EC28" i="70"/>
  <c r="EP91" i="70"/>
  <c r="EP131" i="70"/>
  <c r="EP38" i="70"/>
  <c r="EP99" i="70"/>
  <c r="EP112" i="70"/>
  <c r="EP32" i="70"/>
  <c r="EP50" i="70"/>
  <c r="EP83" i="70"/>
  <c r="EP105" i="70"/>
  <c r="EP71" i="70"/>
  <c r="EP24" i="70"/>
  <c r="EP55" i="70"/>
  <c r="EP65" i="70"/>
  <c r="EP75" i="70"/>
  <c r="EP120" i="70"/>
  <c r="EP147" i="70"/>
  <c r="EP163" i="70"/>
  <c r="EP22" i="70"/>
  <c r="EP47" i="70"/>
  <c r="EP62" i="70"/>
  <c r="EP78" i="70"/>
  <c r="EP94" i="70"/>
  <c r="EP113" i="70"/>
  <c r="EP135" i="70"/>
  <c r="EP151" i="70"/>
  <c r="EP29" i="70"/>
  <c r="EP36" i="70"/>
  <c r="EP42" i="70"/>
  <c r="EP59" i="70"/>
  <c r="EP69" i="70"/>
  <c r="EP79" i="70"/>
  <c r="EP87" i="70"/>
  <c r="EP95" i="70"/>
  <c r="EP101" i="70"/>
  <c r="EP116" i="70"/>
  <c r="EP123" i="70"/>
  <c r="EP139" i="70"/>
  <c r="EP166" i="70"/>
  <c r="EP162" i="70"/>
  <c r="EP158" i="70"/>
  <c r="EP154" i="70"/>
  <c r="EP150" i="70"/>
  <c r="EP146" i="70"/>
  <c r="EP142" i="70"/>
  <c r="EP138" i="70"/>
  <c r="EP134" i="70"/>
  <c r="EP130" i="70"/>
  <c r="EP126" i="70"/>
  <c r="EP122" i="70"/>
  <c r="EP119" i="70"/>
  <c r="EP115" i="70"/>
  <c r="EP111" i="70"/>
  <c r="EP108" i="70"/>
  <c r="EP104" i="70"/>
  <c r="EP100" i="70"/>
  <c r="EP97" i="70"/>
  <c r="EP93" i="70"/>
  <c r="EP89" i="70"/>
  <c r="EP85" i="70"/>
  <c r="EP81" i="70"/>
  <c r="EP77" i="70"/>
  <c r="EP70" i="70"/>
  <c r="EP67" i="70"/>
  <c r="EP63" i="70"/>
  <c r="EP61" i="70"/>
  <c r="EP51" i="70"/>
  <c r="EP48" i="70"/>
  <c r="EP46" i="70"/>
  <c r="EP44" i="70"/>
  <c r="EP41" i="70"/>
  <c r="EP33" i="70"/>
  <c r="EP31" i="70"/>
  <c r="EP25" i="70"/>
  <c r="EP165" i="70"/>
  <c r="EP161" i="70"/>
  <c r="EP157" i="70"/>
  <c r="EP153" i="70"/>
  <c r="EP149" i="70"/>
  <c r="EP145" i="70"/>
  <c r="EP141" i="70"/>
  <c r="EP137" i="70"/>
  <c r="EP133" i="70"/>
  <c r="EP129" i="70"/>
  <c r="EP125" i="70"/>
  <c r="EP121" i="70"/>
  <c r="EP118" i="70"/>
  <c r="EP114" i="70"/>
  <c r="EP110" i="70"/>
  <c r="EP107" i="70"/>
  <c r="EP103" i="70"/>
  <c r="EP96" i="70"/>
  <c r="EP92" i="70"/>
  <c r="EP88" i="70"/>
  <c r="EP84" i="70"/>
  <c r="EP80" i="70"/>
  <c r="EP76" i="70"/>
  <c r="EP73" i="70"/>
  <c r="EP66" i="70"/>
  <c r="EP60" i="70"/>
  <c r="EP58" i="70"/>
  <c r="EP56" i="70"/>
  <c r="EP54" i="70"/>
  <c r="EP52" i="70"/>
  <c r="EP40" i="70"/>
  <c r="EP37" i="70"/>
  <c r="EP35" i="70"/>
  <c r="EP30" i="70"/>
  <c r="EP27" i="70"/>
  <c r="EP23" i="70"/>
  <c r="EP168" i="70"/>
  <c r="EP164" i="70"/>
  <c r="EP160" i="70"/>
  <c r="EP156" i="70"/>
  <c r="EP152" i="70"/>
  <c r="EP148" i="70"/>
  <c r="EP144" i="70"/>
  <c r="EP140" i="70"/>
  <c r="EP136" i="70"/>
  <c r="EP132" i="70"/>
  <c r="EP128" i="70"/>
  <c r="EP124" i="70"/>
  <c r="EP28" i="70"/>
  <c r="EP39" i="70"/>
  <c r="EP45" i="70"/>
  <c r="EP53" i="70"/>
  <c r="EP68" i="70"/>
  <c r="EP72" i="70"/>
  <c r="EP86" i="70"/>
  <c r="EP106" i="70"/>
  <c r="EP167" i="70"/>
  <c r="EP26" i="70"/>
  <c r="EP34" i="70"/>
  <c r="EP43" i="70"/>
  <c r="EP49" i="70"/>
  <c r="EP57" i="70"/>
  <c r="EP64" i="70"/>
  <c r="EP74" i="70"/>
  <c r="EP82" i="70"/>
  <c r="EP90" i="70"/>
  <c r="EP98" i="70"/>
  <c r="EP102" i="70"/>
  <c r="EP109" i="70"/>
  <c r="EP117" i="70"/>
  <c r="EP127" i="70"/>
  <c r="EP143" i="70"/>
  <c r="EP159" i="70"/>
  <c r="CT154" i="70"/>
  <c r="EO30" i="70"/>
  <c r="EO42" i="70"/>
  <c r="EO57" i="70"/>
  <c r="EO81" i="70"/>
  <c r="EO84" i="70"/>
  <c r="EO23" i="70"/>
  <c r="EO24" i="70"/>
  <c r="EO28" i="70"/>
  <c r="EO40" i="70"/>
  <c r="EO49" i="70"/>
  <c r="EO51" i="70"/>
  <c r="EO52" i="70"/>
  <c r="EO132" i="70"/>
  <c r="EO147" i="70"/>
  <c r="EO29" i="70"/>
  <c r="EO31" i="70"/>
  <c r="EO37" i="70"/>
  <c r="EO39" i="70"/>
  <c r="EO41" i="70"/>
  <c r="EO43" i="70"/>
  <c r="EO45" i="70"/>
  <c r="EO46" i="70"/>
  <c r="EO55" i="70"/>
  <c r="EO25" i="70"/>
  <c r="EO27" i="70"/>
  <c r="EO69" i="70"/>
  <c r="EO53" i="70"/>
  <c r="EO56" i="70"/>
  <c r="EO59" i="70"/>
  <c r="EO101" i="70"/>
  <c r="EO109" i="70"/>
  <c r="EO111" i="70"/>
  <c r="EO110" i="70"/>
  <c r="EO139" i="70"/>
  <c r="EO123" i="70"/>
  <c r="EO142" i="70"/>
  <c r="EO60" i="70"/>
  <c r="EO62" i="70"/>
  <c r="EO70" i="70"/>
  <c r="EO73" i="70"/>
  <c r="EO75" i="70"/>
  <c r="EO88" i="70"/>
  <c r="EO48" i="70"/>
  <c r="EO50" i="70"/>
  <c r="EO63" i="70"/>
  <c r="EO89" i="70"/>
  <c r="EO92" i="70"/>
  <c r="EO96" i="70"/>
  <c r="EO150" i="70"/>
  <c r="EO157" i="70"/>
  <c r="EO22" i="70"/>
  <c r="EO26" i="70"/>
  <c r="EO33" i="70"/>
  <c r="EO35" i="70"/>
  <c r="EO47" i="70"/>
  <c r="EO54" i="70"/>
  <c r="EO58" i="70"/>
  <c r="EO61" i="70"/>
  <c r="EO64" i="70"/>
  <c r="EO74" i="70"/>
  <c r="EO86" i="70"/>
  <c r="EO108" i="70"/>
  <c r="CS122" i="70"/>
  <c r="EL71" i="70"/>
  <c r="EL49" i="70"/>
  <c r="EL129" i="70"/>
  <c r="EL37" i="70"/>
  <c r="EL77" i="70"/>
  <c r="EL89" i="70"/>
  <c r="EL94" i="70"/>
  <c r="EL114" i="70"/>
  <c r="EL127" i="70"/>
  <c r="EL138" i="70"/>
  <c r="EL24" i="70"/>
  <c r="EL25" i="70"/>
  <c r="EL26" i="70"/>
  <c r="EL31" i="70"/>
  <c r="EL41" i="70"/>
  <c r="EL52" i="70"/>
  <c r="EL53" i="70"/>
  <c r="EL54" i="70"/>
  <c r="EL55" i="70"/>
  <c r="EL56" i="70"/>
  <c r="EL57" i="70"/>
  <c r="EL58" i="70"/>
  <c r="EL59" i="70"/>
  <c r="EL60" i="70"/>
  <c r="EL112" i="70"/>
  <c r="EL120" i="70"/>
  <c r="EL125" i="70"/>
  <c r="EL79" i="70"/>
  <c r="EL96" i="70"/>
  <c r="EL101" i="70"/>
  <c r="EL116" i="70"/>
  <c r="EL22" i="70"/>
  <c r="EL45" i="70"/>
  <c r="EL73" i="70"/>
  <c r="EL74" i="70"/>
  <c r="EL81" i="70"/>
  <c r="EL86" i="70"/>
  <c r="EL118" i="70"/>
  <c r="EL131" i="70"/>
  <c r="EL35" i="70"/>
  <c r="EL40" i="70"/>
  <c r="EL47" i="70"/>
  <c r="EL65" i="70"/>
  <c r="EL70" i="70"/>
  <c r="EL98" i="70"/>
  <c r="EL107" i="70"/>
  <c r="EL133" i="70"/>
  <c r="EL162" i="70"/>
  <c r="EL29" i="70"/>
  <c r="EL34" i="70"/>
  <c r="EL39" i="70"/>
  <c r="EL43" i="70"/>
  <c r="EL64" i="70"/>
  <c r="EL72" i="70"/>
  <c r="EL76" i="70"/>
  <c r="EL78" i="70"/>
  <c r="EL80" i="70"/>
  <c r="EL85" i="70"/>
  <c r="EL93" i="70"/>
  <c r="EL95" i="70"/>
  <c r="EL100" i="70"/>
  <c r="EL110" i="70"/>
  <c r="EL113" i="70"/>
  <c r="EL115" i="70"/>
  <c r="EL117" i="70"/>
  <c r="EL119" i="70"/>
  <c r="EL124" i="70"/>
  <c r="EL126" i="70"/>
  <c r="EL128" i="70"/>
  <c r="EL130" i="70"/>
  <c r="EL132" i="70"/>
  <c r="EL139" i="70"/>
  <c r="EL145" i="70"/>
  <c r="EL30" i="70"/>
  <c r="EL36" i="70"/>
  <c r="EL44" i="70"/>
  <c r="EL46" i="70"/>
  <c r="EL48" i="70"/>
  <c r="EL67" i="70"/>
  <c r="EL69" i="70"/>
  <c r="EL83" i="70"/>
  <c r="EL88" i="70"/>
  <c r="EL91" i="70"/>
  <c r="EL103" i="70"/>
  <c r="EL105" i="70"/>
  <c r="EL111" i="70"/>
  <c r="EL122" i="70"/>
  <c r="EL135" i="70"/>
  <c r="EL137" i="70"/>
  <c r="EL140" i="70"/>
  <c r="EL150" i="70"/>
  <c r="EL156" i="70"/>
  <c r="EL165" i="70"/>
  <c r="EL23" i="70"/>
  <c r="EL27" i="70"/>
  <c r="EL28" i="70"/>
  <c r="EL32" i="70"/>
  <c r="EL33" i="70"/>
  <c r="EL38" i="70"/>
  <c r="EL42" i="70"/>
  <c r="EL50" i="70"/>
  <c r="EL51" i="70"/>
  <c r="EL61" i="70"/>
  <c r="EL62" i="70"/>
  <c r="EL63" i="70"/>
  <c r="EL66" i="70"/>
  <c r="EL68" i="70"/>
  <c r="EL75" i="70"/>
  <c r="EL82" i="70"/>
  <c r="EL84" i="70"/>
  <c r="EL87" i="70"/>
  <c r="EL90" i="70"/>
  <c r="EL92" i="70"/>
  <c r="EL97" i="70"/>
  <c r="EL99" i="70"/>
  <c r="EL102" i="70"/>
  <c r="EL104" i="70"/>
  <c r="EL106" i="70"/>
  <c r="EL108" i="70"/>
  <c r="EL109" i="70"/>
  <c r="EL121" i="70"/>
  <c r="EL123" i="70"/>
  <c r="EL134" i="70"/>
  <c r="EL136" i="70"/>
  <c r="EL141" i="70"/>
  <c r="EL143" i="70"/>
  <c r="EL148" i="70"/>
  <c r="EL147" i="70"/>
  <c r="EL154" i="70"/>
  <c r="EL152" i="70"/>
  <c r="EL160" i="70"/>
  <c r="EL142" i="70"/>
  <c r="EL149" i="70"/>
  <c r="EL158" i="70"/>
  <c r="EL163" i="70"/>
  <c r="EL144" i="70"/>
  <c r="EL146" i="70"/>
  <c r="EL151" i="70"/>
  <c r="EL153" i="70"/>
  <c r="EL155" i="70"/>
  <c r="EL157" i="70"/>
  <c r="EL164" i="70"/>
  <c r="CP66" i="70"/>
  <c r="EL167" i="70"/>
  <c r="EK91" i="70"/>
  <c r="EK122" i="70"/>
  <c r="EK26" i="70"/>
  <c r="EK27" i="70"/>
  <c r="EK60" i="70"/>
  <c r="EK61" i="70"/>
  <c r="EK68" i="70"/>
  <c r="EK90" i="70"/>
  <c r="EK87" i="70"/>
  <c r="EK33" i="70"/>
  <c r="EK34" i="70"/>
  <c r="EK35" i="70"/>
  <c r="EK63" i="70"/>
  <c r="EK67" i="70"/>
  <c r="EK80" i="70"/>
  <c r="EK114" i="70"/>
  <c r="EK22" i="70"/>
  <c r="EK23" i="70"/>
  <c r="EK36" i="70"/>
  <c r="EK37" i="70"/>
  <c r="EK38" i="70"/>
  <c r="EK39" i="70"/>
  <c r="EK40" i="70"/>
  <c r="EK41" i="70"/>
  <c r="EK42" i="70"/>
  <c r="EK43" i="70"/>
  <c r="EK44" i="70"/>
  <c r="EK45" i="70"/>
  <c r="EK51" i="70"/>
  <c r="EK66" i="70"/>
  <c r="EK77" i="70"/>
  <c r="EK106" i="70"/>
  <c r="EK113" i="70"/>
  <c r="EK131" i="70"/>
  <c r="EK136" i="70"/>
  <c r="EK153" i="70"/>
  <c r="EK162" i="70"/>
  <c r="EK28" i="70"/>
  <c r="EK29" i="70"/>
  <c r="EK30" i="70"/>
  <c r="EK31" i="70"/>
  <c r="EK32" i="70"/>
  <c r="EK48" i="70"/>
  <c r="EK49" i="70"/>
  <c r="EK50" i="70"/>
  <c r="EK62" i="70"/>
  <c r="EK65" i="70"/>
  <c r="EK79" i="70"/>
  <c r="EK85" i="70"/>
  <c r="EK100" i="70"/>
  <c r="EK141" i="70"/>
  <c r="EH51" i="70"/>
  <c r="EH77" i="70"/>
  <c r="EH78" i="70"/>
  <c r="EH35" i="70"/>
  <c r="EH63" i="70"/>
  <c r="EH118" i="70"/>
  <c r="EH28" i="70"/>
  <c r="EH61" i="70"/>
  <c r="EH94" i="70"/>
  <c r="EH99" i="70"/>
  <c r="EH101" i="70"/>
  <c r="EH109" i="70"/>
  <c r="EH111" i="70"/>
  <c r="EH32" i="70"/>
  <c r="EH38" i="70"/>
  <c r="EH48" i="70"/>
  <c r="EH54" i="70"/>
  <c r="EH106" i="70"/>
  <c r="EH107" i="70"/>
  <c r="EH125" i="70"/>
  <c r="EH135" i="70"/>
  <c r="EH23" i="70"/>
  <c r="EH100" i="70"/>
  <c r="EH102" i="70"/>
  <c r="EH110" i="70"/>
  <c r="EH112" i="70"/>
  <c r="EH42" i="70"/>
  <c r="EH58" i="70"/>
  <c r="EH73" i="70"/>
  <c r="EH129" i="70"/>
  <c r="EH26" i="70"/>
  <c r="EH39" i="70"/>
  <c r="EH43" i="70"/>
  <c r="EH49" i="70"/>
  <c r="EH62" i="70"/>
  <c r="EH64" i="70"/>
  <c r="EH66" i="70"/>
  <c r="EH69" i="70"/>
  <c r="EH72" i="70"/>
  <c r="EH75" i="70"/>
  <c r="EH84" i="70"/>
  <c r="EH86" i="70"/>
  <c r="EH88" i="70"/>
  <c r="EH89" i="70"/>
  <c r="EH91" i="70"/>
  <c r="EH93" i="70"/>
  <c r="EH117" i="70"/>
  <c r="EH123" i="70"/>
  <c r="EH128" i="70"/>
  <c r="EH142" i="70"/>
  <c r="EH24" i="70"/>
  <c r="EH27" i="70"/>
  <c r="EH30" i="70"/>
  <c r="EH33" i="70"/>
  <c r="EH36" i="70"/>
  <c r="EH40" i="70"/>
  <c r="EH44" i="70"/>
  <c r="EH47" i="70"/>
  <c r="EH50" i="70"/>
  <c r="EH52" i="70"/>
  <c r="EH56" i="70"/>
  <c r="EH70" i="70"/>
  <c r="EH71" i="70"/>
  <c r="EH83" i="70"/>
  <c r="EH96" i="70"/>
  <c r="EH97" i="70"/>
  <c r="EH104" i="70"/>
  <c r="EH116" i="70"/>
  <c r="EH120" i="70"/>
  <c r="EH121" i="70"/>
  <c r="EH127" i="70"/>
  <c r="EH131" i="70"/>
  <c r="EH132" i="70"/>
  <c r="EH133" i="70"/>
  <c r="EH139" i="70"/>
  <c r="EH140" i="70"/>
  <c r="EH146" i="70"/>
  <c r="EH147" i="70"/>
  <c r="EH156" i="70"/>
  <c r="EH159" i="70"/>
  <c r="EH165" i="70"/>
  <c r="EH144" i="70"/>
  <c r="EH149" i="70"/>
  <c r="EH152" i="70"/>
  <c r="EH168" i="70"/>
  <c r="EH29" i="70"/>
  <c r="EH46" i="70"/>
  <c r="EH55" i="70"/>
  <c r="EH59" i="70"/>
  <c r="EH65" i="70"/>
  <c r="EH67" i="70"/>
  <c r="EH68" i="70"/>
  <c r="EH74" i="70"/>
  <c r="EH76" i="70"/>
  <c r="EH85" i="70"/>
  <c r="EH87" i="70"/>
  <c r="EH90" i="70"/>
  <c r="EH92" i="70"/>
  <c r="EH98" i="70"/>
  <c r="EH105" i="70"/>
  <c r="EH122" i="70"/>
  <c r="EH124" i="70"/>
  <c r="EH134" i="70"/>
  <c r="EH141" i="70"/>
  <c r="EH143" i="70"/>
  <c r="EH22" i="70"/>
  <c r="EH25" i="70"/>
  <c r="EH31" i="70"/>
  <c r="EH34" i="70"/>
  <c r="EH37" i="70"/>
  <c r="EH41" i="70"/>
  <c r="EH45" i="70"/>
  <c r="EH53" i="70"/>
  <c r="EH57" i="70"/>
  <c r="EH60" i="70"/>
  <c r="EH79" i="70"/>
  <c r="EH80" i="70"/>
  <c r="EH81" i="70"/>
  <c r="EH82" i="70"/>
  <c r="EH95" i="70"/>
  <c r="EH103" i="70"/>
  <c r="EH108" i="70"/>
  <c r="EH113" i="70"/>
  <c r="EH114" i="70"/>
  <c r="EH115" i="70"/>
  <c r="EH119" i="70"/>
  <c r="EH126" i="70"/>
  <c r="EH130" i="70"/>
  <c r="EH136" i="70"/>
  <c r="EH137" i="70"/>
  <c r="EH138" i="70"/>
  <c r="EH145" i="70"/>
  <c r="CL89" i="70"/>
  <c r="EH148" i="70"/>
  <c r="EH153" i="70"/>
  <c r="EH154" i="70"/>
  <c r="EH150" i="70"/>
  <c r="EH151" i="70"/>
  <c r="EH155" i="70"/>
  <c r="EH157" i="70"/>
  <c r="EH158" i="70"/>
  <c r="EH163" i="70"/>
  <c r="EH160" i="70"/>
  <c r="EH164" i="70"/>
  <c r="CK75" i="70"/>
  <c r="CI30" i="70"/>
  <c r="ED133" i="70"/>
  <c r="ED134" i="70"/>
  <c r="ED135" i="70"/>
  <c r="ED28" i="70"/>
  <c r="ED41" i="70"/>
  <c r="ED53" i="70"/>
  <c r="ED39" i="70"/>
  <c r="ED59" i="70"/>
  <c r="ED87" i="70"/>
  <c r="ED25" i="70"/>
  <c r="ED32" i="70"/>
  <c r="ED37" i="70"/>
  <c r="ED45" i="70"/>
  <c r="ED50" i="70"/>
  <c r="ED57" i="70"/>
  <c r="ED67" i="70"/>
  <c r="ED81" i="70"/>
  <c r="ED91" i="70"/>
  <c r="ED100" i="70"/>
  <c r="ED109" i="70"/>
  <c r="ED122" i="70"/>
  <c r="ED30" i="70"/>
  <c r="ED43" i="70"/>
  <c r="ED55" i="70"/>
  <c r="ED75" i="70"/>
  <c r="ED136" i="70"/>
  <c r="ED142" i="70"/>
  <c r="ED151" i="70"/>
  <c r="ED152" i="70"/>
  <c r="ED153" i="70"/>
  <c r="ED22" i="70"/>
  <c r="ED27" i="70"/>
  <c r="ED34" i="70"/>
  <c r="ED47" i="70"/>
  <c r="ED52" i="70"/>
  <c r="ED61" i="70"/>
  <c r="ED64" i="70"/>
  <c r="ED68" i="70"/>
  <c r="ED72" i="70"/>
  <c r="ED73" i="70"/>
  <c r="ED77" i="70"/>
  <c r="ED82" i="70"/>
  <c r="ED84" i="70"/>
  <c r="ED88" i="70"/>
  <c r="ED92" i="70"/>
  <c r="ED101" i="70"/>
  <c r="ED112" i="70"/>
  <c r="ED123" i="70"/>
  <c r="ED137" i="70"/>
  <c r="ED144" i="70"/>
  <c r="ED146" i="70"/>
  <c r="ED154" i="70"/>
  <c r="ED155" i="70"/>
  <c r="ED157" i="70"/>
  <c r="ED160" i="70"/>
  <c r="ED161" i="70"/>
  <c r="ED167" i="70"/>
  <c r="ED26" i="70"/>
  <c r="ED29" i="70"/>
  <c r="ED31" i="70"/>
  <c r="ED33" i="70"/>
  <c r="ED38" i="70"/>
  <c r="ED40" i="70"/>
  <c r="ED42" i="70"/>
  <c r="ED44" i="70"/>
  <c r="ED46" i="70"/>
  <c r="ED49" i="70"/>
  <c r="ED51" i="70"/>
  <c r="ED54" i="70"/>
  <c r="ED56" i="70"/>
  <c r="ED58" i="70"/>
  <c r="ED60" i="70"/>
  <c r="ED63" i="70"/>
  <c r="ED65" i="70"/>
  <c r="ED69" i="70"/>
  <c r="ED74" i="70"/>
  <c r="ED78" i="70"/>
  <c r="ED79" i="70"/>
  <c r="ED85" i="70"/>
  <c r="ED89" i="70"/>
  <c r="ED93" i="70"/>
  <c r="ED94" i="70"/>
  <c r="ED95" i="70"/>
  <c r="ED96" i="70"/>
  <c r="ED102" i="70"/>
  <c r="ED103" i="70"/>
  <c r="ED104" i="70"/>
  <c r="ED105" i="70"/>
  <c r="ED106" i="70"/>
  <c r="ED110" i="70"/>
  <c r="ED114" i="70"/>
  <c r="ED124" i="70"/>
  <c r="ED125" i="70"/>
  <c r="ED126" i="70"/>
  <c r="ED127" i="70"/>
  <c r="ED128" i="70"/>
  <c r="ED129" i="70"/>
  <c r="ED130" i="70"/>
  <c r="ED131" i="70"/>
  <c r="ED138" i="70"/>
  <c r="ED139" i="70"/>
  <c r="ED147" i="70"/>
  <c r="ED158" i="70"/>
  <c r="ED159" i="70"/>
  <c r="CH130" i="70"/>
  <c r="ED24" i="70"/>
  <c r="ED36" i="70"/>
  <c r="ED71" i="70"/>
  <c r="ED76" i="70"/>
  <c r="ED83" i="70"/>
  <c r="ED113" i="70"/>
  <c r="ED143" i="70"/>
  <c r="ED145" i="70"/>
  <c r="ED156" i="70"/>
  <c r="ED23" i="70"/>
  <c r="ED35" i="70"/>
  <c r="ED48" i="70"/>
  <c r="ED62" i="70"/>
  <c r="ED66" i="70"/>
  <c r="ED70" i="70"/>
  <c r="ED80" i="70"/>
  <c r="ED86" i="70"/>
  <c r="ED90" i="70"/>
  <c r="ED97" i="70"/>
  <c r="ED98" i="70"/>
  <c r="ED99" i="70"/>
  <c r="ED107" i="70"/>
  <c r="ED108" i="70"/>
  <c r="ED111" i="70"/>
  <c r="ED115" i="70"/>
  <c r="ED116" i="70"/>
  <c r="ED117" i="70"/>
  <c r="ED118" i="70"/>
  <c r="ED119" i="70"/>
  <c r="ED120" i="70"/>
  <c r="ED121" i="70"/>
  <c r="ED132" i="70"/>
  <c r="ED140" i="70"/>
  <c r="ED141" i="70"/>
  <c r="ED148" i="70"/>
  <c r="ED149" i="70"/>
  <c r="ED150" i="70"/>
  <c r="ED162" i="70"/>
  <c r="ED163" i="70"/>
  <c r="ED164" i="70"/>
  <c r="ED165" i="70"/>
  <c r="ED166" i="70"/>
  <c r="EC63" i="70"/>
  <c r="EC45" i="70"/>
  <c r="EC62" i="70"/>
  <c r="EC64" i="70"/>
  <c r="EC36" i="70"/>
  <c r="EC37" i="70"/>
  <c r="EC54" i="70"/>
  <c r="EC32" i="70"/>
  <c r="EC41" i="70"/>
  <c r="EC58" i="70"/>
  <c r="EC73" i="70"/>
  <c r="EC75" i="70"/>
  <c r="EC80" i="70"/>
  <c r="EC89" i="70"/>
  <c r="EC149" i="70"/>
  <c r="EC26" i="70"/>
  <c r="EC27" i="70"/>
  <c r="EC42" i="70"/>
  <c r="EC51" i="70"/>
  <c r="EC52" i="70"/>
  <c r="EC53" i="70"/>
  <c r="EC68" i="70"/>
  <c r="EC157" i="70"/>
  <c r="EC22" i="70"/>
  <c r="EC31" i="70"/>
  <c r="EC38" i="70"/>
  <c r="EC46" i="70"/>
  <c r="EC47" i="70"/>
  <c r="EC57" i="70"/>
  <c r="EC114" i="70"/>
  <c r="EC123" i="70"/>
  <c r="EC24" i="70"/>
  <c r="EC25" i="70"/>
  <c r="EC30" i="70"/>
  <c r="EC35" i="70"/>
  <c r="EC40" i="70"/>
  <c r="EC44" i="70"/>
  <c r="EC50" i="70"/>
  <c r="EC56" i="70"/>
  <c r="EC60" i="70"/>
  <c r="EC61" i="70"/>
  <c r="EC67" i="70"/>
  <c r="EC69" i="70"/>
  <c r="EC71" i="70"/>
  <c r="EC77" i="70"/>
  <c r="EC85" i="70"/>
  <c r="EC88" i="70"/>
  <c r="EC96" i="70"/>
  <c r="EC139" i="70"/>
  <c r="EC144" i="70"/>
  <c r="EC150" i="70"/>
  <c r="CG154" i="70"/>
  <c r="EC23" i="70"/>
  <c r="EC29" i="70"/>
  <c r="EC33" i="70"/>
  <c r="EC34" i="70"/>
  <c r="EC39" i="70"/>
  <c r="EC43" i="70"/>
  <c r="EC48" i="70"/>
  <c r="EC49" i="70"/>
  <c r="EC55" i="70"/>
  <c r="EC59" i="70"/>
  <c r="EC65" i="70"/>
  <c r="EC72" i="70"/>
  <c r="EC81" i="70"/>
  <c r="EC91" i="70"/>
  <c r="EC104" i="70"/>
  <c r="CG99" i="70"/>
  <c r="CF80" i="70"/>
  <c r="BP98" i="70"/>
  <c r="CN205" i="70"/>
  <c r="CO105" i="70"/>
  <c r="CH38" i="70"/>
  <c r="CS39" i="70"/>
  <c r="CP53" i="70"/>
  <c r="CO42" i="70"/>
  <c r="CO34" i="70"/>
  <c r="CO35" i="70"/>
  <c r="CO106" i="70"/>
  <c r="CL41" i="70"/>
  <c r="CG37" i="70"/>
  <c r="CG40" i="70"/>
  <c r="CP87" i="70"/>
  <c r="CG120" i="70"/>
  <c r="CS47" i="70"/>
  <c r="CG48" i="70"/>
  <c r="CO63" i="70"/>
  <c r="CG94" i="70"/>
  <c r="CO132" i="70"/>
  <c r="CS27" i="70"/>
  <c r="CG28" i="70"/>
  <c r="CO29" i="70"/>
  <c r="CS30" i="70"/>
  <c r="CG31" i="70"/>
  <c r="CH32" i="70"/>
  <c r="CO33" i="70"/>
  <c r="CO44" i="70"/>
  <c r="CO45" i="70"/>
  <c r="CT46" i="70"/>
  <c r="CO52" i="70"/>
  <c r="CO55" i="70"/>
  <c r="CO56" i="70"/>
  <c r="CS57" i="70"/>
  <c r="CG58" i="70"/>
  <c r="CP59" i="70"/>
  <c r="CS60" i="70"/>
  <c r="CO62" i="70"/>
  <c r="CO79" i="70"/>
  <c r="CO84" i="70"/>
  <c r="CL91" i="70"/>
  <c r="CO123" i="70"/>
  <c r="CO137" i="70"/>
  <c r="CS22" i="70"/>
  <c r="CS23" i="70"/>
  <c r="CS24" i="70"/>
  <c r="CG49" i="70"/>
  <c r="CK64" i="70"/>
  <c r="CK68" i="70"/>
  <c r="CG114" i="70"/>
  <c r="CO25" i="70"/>
  <c r="CS26" i="70"/>
  <c r="CS49" i="70"/>
  <c r="CG50" i="70"/>
  <c r="CO51" i="70"/>
  <c r="CG73" i="70"/>
  <c r="CS80" i="70"/>
  <c r="CG92" i="70"/>
  <c r="CG103" i="70"/>
  <c r="CO127" i="70"/>
  <c r="CG23" i="70"/>
  <c r="CK22" i="70"/>
  <c r="CH24" i="70"/>
  <c r="CO22" i="70"/>
  <c r="CO23" i="70"/>
  <c r="CO24" i="70"/>
  <c r="CK25" i="70"/>
  <c r="CO26" i="70"/>
  <c r="CO27" i="70"/>
  <c r="CH29" i="70"/>
  <c r="CO30" i="70"/>
  <c r="CT31" i="70"/>
  <c r="CG32" i="70"/>
  <c r="CT32" i="70"/>
  <c r="CG33" i="70"/>
  <c r="CK34" i="70"/>
  <c r="CL35" i="70"/>
  <c r="CS36" i="70"/>
  <c r="CS37" i="70"/>
  <c r="CG38" i="70"/>
  <c r="CO39" i="70"/>
  <c r="CS40" i="70"/>
  <c r="CG41" i="70"/>
  <c r="CH42" i="70"/>
  <c r="CS43" i="70"/>
  <c r="CG44" i="70"/>
  <c r="CL45" i="70"/>
  <c r="CS46" i="70"/>
  <c r="CO47" i="70"/>
  <c r="CT48" i="70"/>
  <c r="CP49" i="70"/>
  <c r="CS50" i="70"/>
  <c r="CG51" i="70"/>
  <c r="CG52" i="70"/>
  <c r="CO53" i="70"/>
  <c r="CS54" i="70"/>
  <c r="CG55" i="70"/>
  <c r="CL56" i="70"/>
  <c r="CO57" i="70"/>
  <c r="CO59" i="70"/>
  <c r="CO60" i="70"/>
  <c r="CS61" i="70"/>
  <c r="CG62" i="70"/>
  <c r="CG63" i="70"/>
  <c r="CH64" i="70"/>
  <c r="CT64" i="70"/>
  <c r="CS65" i="70"/>
  <c r="CS66" i="70"/>
  <c r="CK69" i="70"/>
  <c r="CH74" i="70"/>
  <c r="CT78" i="70"/>
  <c r="CG81" i="70"/>
  <c r="CG83" i="70"/>
  <c r="CS85" i="70"/>
  <c r="CS93" i="70"/>
  <c r="CT95" i="70"/>
  <c r="CS100" i="70"/>
  <c r="CT105" i="70"/>
  <c r="CL108" i="70"/>
  <c r="CG118" i="70"/>
  <c r="CS126" i="70"/>
  <c r="CG137" i="70"/>
  <c r="CP148" i="70"/>
  <c r="CG156" i="70"/>
  <c r="CO169" i="70"/>
  <c r="CH161" i="70"/>
  <c r="CP177" i="70"/>
  <c r="CT109" i="70"/>
  <c r="CT22" i="70"/>
  <c r="CT23" i="70"/>
  <c r="CG24" i="70"/>
  <c r="CG25" i="70"/>
  <c r="CS25" i="70"/>
  <c r="CG26" i="70"/>
  <c r="CG27" i="70"/>
  <c r="CO28" i="70"/>
  <c r="CS29" i="70"/>
  <c r="CO31" i="70"/>
  <c r="CO32" i="70"/>
  <c r="CS33" i="70"/>
  <c r="CP34" i="70"/>
  <c r="CS35" i="70"/>
  <c r="CG36" i="70"/>
  <c r="CL37" i="70"/>
  <c r="CO38" i="70"/>
  <c r="CO40" i="70"/>
  <c r="CO41" i="70"/>
  <c r="CS42" i="70"/>
  <c r="CG43" i="70"/>
  <c r="CP44" i="70"/>
  <c r="CS45" i="70"/>
  <c r="CG46" i="70"/>
  <c r="CG47" i="70"/>
  <c r="CO48" i="70"/>
  <c r="CK49" i="70"/>
  <c r="CK50" i="70"/>
  <c r="CP51" i="70"/>
  <c r="CS52" i="70"/>
  <c r="CS53" i="70"/>
  <c r="CG54" i="70"/>
  <c r="CP55" i="70"/>
  <c r="CS56" i="70"/>
  <c r="CG57" i="70"/>
  <c r="CO58" i="70"/>
  <c r="CS59" i="70"/>
  <c r="CG60" i="70"/>
  <c r="CG61" i="70"/>
  <c r="CP62" i="70"/>
  <c r="CS63" i="70"/>
  <c r="CO64" i="70"/>
  <c r="CG67" i="70"/>
  <c r="CK76" i="70"/>
  <c r="CG78" i="70"/>
  <c r="CS79" i="70"/>
  <c r="CP84" i="70"/>
  <c r="CK89" i="70"/>
  <c r="CO90" i="70"/>
  <c r="CS91" i="70"/>
  <c r="CO92" i="70"/>
  <c r="CO95" i="70"/>
  <c r="CS106" i="70"/>
  <c r="CS128" i="70"/>
  <c r="CO142" i="70"/>
  <c r="CO147" i="70"/>
  <c r="CO154" i="70"/>
  <c r="CG22" i="70"/>
  <c r="CK23" i="70"/>
  <c r="CH25" i="70"/>
  <c r="CL26" i="70"/>
  <c r="CL27" i="70"/>
  <c r="CS28" i="70"/>
  <c r="CG29" i="70"/>
  <c r="CT29" i="70"/>
  <c r="CG30" i="70"/>
  <c r="CS31" i="70"/>
  <c r="CS32" i="70"/>
  <c r="CG34" i="70"/>
  <c r="CS34" i="70"/>
  <c r="CG35" i="70"/>
  <c r="CO36" i="70"/>
  <c r="CO37" i="70"/>
  <c r="CS38" i="70"/>
  <c r="CG39" i="70"/>
  <c r="CP40" i="70"/>
  <c r="CS41" i="70"/>
  <c r="CG42" i="70"/>
  <c r="CO43" i="70"/>
  <c r="CS44" i="70"/>
  <c r="CG45" i="70"/>
  <c r="CO46" i="70"/>
  <c r="CL47" i="70"/>
  <c r="CS48" i="70"/>
  <c r="CO49" i="70"/>
  <c r="CO50" i="70"/>
  <c r="CS51" i="70"/>
  <c r="CG53" i="70"/>
  <c r="CO54" i="70"/>
  <c r="CS55" i="70"/>
  <c r="CG56" i="70"/>
  <c r="CH57" i="70"/>
  <c r="CS58" i="70"/>
  <c r="CG59" i="70"/>
  <c r="CL60" i="70"/>
  <c r="CO61" i="70"/>
  <c r="CS62" i="70"/>
  <c r="CG64" i="70"/>
  <c r="CS64" i="70"/>
  <c r="CO65" i="70"/>
  <c r="CS70" i="70"/>
  <c r="CG72" i="70"/>
  <c r="CS77" i="70"/>
  <c r="CO78" i="70"/>
  <c r="CS82" i="70"/>
  <c r="CO86" i="70"/>
  <c r="CG88" i="70"/>
  <c r="CS90" i="70"/>
  <c r="CS95" i="70"/>
  <c r="CO101" i="70"/>
  <c r="CS113" i="70"/>
  <c r="EC166" i="70"/>
  <c r="EC153" i="70"/>
  <c r="EC146" i="70"/>
  <c r="EC141" i="70"/>
  <c r="EC136" i="70"/>
  <c r="EC131" i="70"/>
  <c r="EC106" i="70"/>
  <c r="EC97" i="70"/>
  <c r="EC165" i="70"/>
  <c r="EC154" i="70"/>
  <c r="EC121" i="70"/>
  <c r="EC120" i="70"/>
  <c r="EC119" i="70"/>
  <c r="EC115" i="70"/>
  <c r="EC112" i="70"/>
  <c r="EC111" i="70"/>
  <c r="EC110" i="70"/>
  <c r="EC109" i="70"/>
  <c r="EC108" i="70"/>
  <c r="EC103" i="70"/>
  <c r="EC101" i="70"/>
  <c r="EC99" i="70"/>
  <c r="EC164" i="70"/>
  <c r="EC156" i="70"/>
  <c r="EC133" i="70"/>
  <c r="EC129" i="70"/>
  <c r="EC126" i="70"/>
  <c r="EC122" i="70"/>
  <c r="EC116" i="70"/>
  <c r="EC113" i="70"/>
  <c r="EC105" i="70"/>
  <c r="EC93" i="70"/>
  <c r="EC90" i="70"/>
  <c r="EC87" i="70"/>
  <c r="EC82" i="70"/>
  <c r="EC79" i="70"/>
  <c r="EC70" i="70"/>
  <c r="EC66" i="70"/>
  <c r="EC138" i="70"/>
  <c r="EC125" i="70"/>
  <c r="EC117" i="70"/>
  <c r="EC102" i="70"/>
  <c r="EC98" i="70"/>
  <c r="EC95" i="70"/>
  <c r="EC92" i="70"/>
  <c r="EC86" i="70"/>
  <c r="EC84" i="70"/>
  <c r="EC76" i="70"/>
  <c r="EC74" i="70"/>
  <c r="EG117" i="70"/>
  <c r="EG114" i="70"/>
  <c r="EG113" i="70"/>
  <c r="EG68" i="70"/>
  <c r="EG67" i="70"/>
  <c r="EG80" i="70"/>
  <c r="EG71" i="70"/>
  <c r="EK165" i="70"/>
  <c r="EK161" i="70"/>
  <c r="EK119" i="70"/>
  <c r="EK115" i="70"/>
  <c r="EK112" i="70"/>
  <c r="EK103" i="70"/>
  <c r="EK101" i="70"/>
  <c r="EK99" i="70"/>
  <c r="EK164" i="70"/>
  <c r="EK149" i="70"/>
  <c r="EK148" i="70"/>
  <c r="EK144" i="70"/>
  <c r="EK143" i="70"/>
  <c r="EK138" i="70"/>
  <c r="EK133" i="70"/>
  <c r="EK121" i="70"/>
  <c r="EK116" i="70"/>
  <c r="EK111" i="70"/>
  <c r="EK110" i="70"/>
  <c r="EK109" i="70"/>
  <c r="EK108" i="70"/>
  <c r="EK107" i="70"/>
  <c r="EK105" i="70"/>
  <c r="EK96" i="70"/>
  <c r="EK155" i="70"/>
  <c r="EK152" i="70"/>
  <c r="EK135" i="70"/>
  <c r="EK117" i="70"/>
  <c r="EK102" i="70"/>
  <c r="EK98" i="70"/>
  <c r="EK97" i="70"/>
  <c r="EK95" i="70"/>
  <c r="EK92" i="70"/>
  <c r="EK86" i="70"/>
  <c r="EK84" i="70"/>
  <c r="EK76" i="70"/>
  <c r="EK70" i="70"/>
  <c r="EK163" i="70"/>
  <c r="EK128" i="70"/>
  <c r="EK124" i="70"/>
  <c r="EK94" i="70"/>
  <c r="EK89" i="70"/>
  <c r="EK88" i="70"/>
  <c r="EK83" i="70"/>
  <c r="EK81" i="70"/>
  <c r="EK78" i="70"/>
  <c r="EK75" i="70"/>
  <c r="EK74" i="70"/>
  <c r="EK73" i="70"/>
  <c r="EK69" i="70"/>
  <c r="EO169" i="70"/>
  <c r="EO158" i="70"/>
  <c r="EO117" i="70"/>
  <c r="EO114" i="70"/>
  <c r="EO104" i="70"/>
  <c r="EO102" i="70"/>
  <c r="EO100" i="70"/>
  <c r="EO98" i="70"/>
  <c r="EO160" i="70"/>
  <c r="EO154" i="70"/>
  <c r="EO151" i="70"/>
  <c r="EO145" i="70"/>
  <c r="EO140" i="70"/>
  <c r="EO134" i="70"/>
  <c r="EO130" i="70"/>
  <c r="EO120" i="70"/>
  <c r="EO118" i="70"/>
  <c r="EO113" i="70"/>
  <c r="EO106" i="70"/>
  <c r="EO97" i="70"/>
  <c r="EO170" i="70"/>
  <c r="EO156" i="70"/>
  <c r="EO129" i="70"/>
  <c r="EO105" i="70"/>
  <c r="EO103" i="70"/>
  <c r="EO99" i="70"/>
  <c r="EO91" i="70"/>
  <c r="EO85" i="70"/>
  <c r="EO77" i="70"/>
  <c r="EO72" i="70"/>
  <c r="EO68" i="70"/>
  <c r="EO67" i="70"/>
  <c r="EO125" i="70"/>
  <c r="EO121" i="70"/>
  <c r="EO112" i="70"/>
  <c r="EO93" i="70"/>
  <c r="EO90" i="70"/>
  <c r="EO87" i="70"/>
  <c r="EO82" i="70"/>
  <c r="EO80" i="70"/>
  <c r="EO79" i="70"/>
  <c r="EO71" i="70"/>
  <c r="EO66" i="70"/>
  <c r="CG150" i="70"/>
  <c r="CG149" i="70"/>
  <c r="CG145" i="70"/>
  <c r="CG144" i="70"/>
  <c r="CG139" i="70"/>
  <c r="CG134" i="70"/>
  <c r="CG117" i="70"/>
  <c r="CG113" i="70"/>
  <c r="CG104" i="70"/>
  <c r="CG102" i="70"/>
  <c r="CG100" i="70"/>
  <c r="CG98" i="70"/>
  <c r="CG129" i="70"/>
  <c r="CG128" i="70"/>
  <c r="CG127" i="70"/>
  <c r="CG125" i="70"/>
  <c r="CG123" i="70"/>
  <c r="CG122" i="70"/>
  <c r="CG112" i="70"/>
  <c r="CG111" i="70"/>
  <c r="CG110" i="70"/>
  <c r="CG109" i="70"/>
  <c r="CG108" i="70"/>
  <c r="CG106" i="70"/>
  <c r="CG97" i="70"/>
  <c r="CG167" i="70"/>
  <c r="CG96" i="70"/>
  <c r="CG87" i="70"/>
  <c r="CG85" i="70"/>
  <c r="CG80" i="70"/>
  <c r="CG77" i="70"/>
  <c r="CG71" i="70"/>
  <c r="CG66" i="70"/>
  <c r="CG163" i="70"/>
  <c r="CG147" i="70"/>
  <c r="CG132" i="70"/>
  <c r="CG115" i="70"/>
  <c r="CG107" i="70"/>
  <c r="CG105" i="70"/>
  <c r="CG101" i="70"/>
  <c r="CG95" i="70"/>
  <c r="CG93" i="70"/>
  <c r="CG90" i="70"/>
  <c r="CG89" i="70"/>
  <c r="CG84" i="70"/>
  <c r="CG82" i="70"/>
  <c r="CG79" i="70"/>
  <c r="CG76" i="70"/>
  <c r="CG75" i="70"/>
  <c r="CG74" i="70"/>
  <c r="CG70" i="70"/>
  <c r="CK151" i="70"/>
  <c r="CK140" i="70"/>
  <c r="CK150" i="70"/>
  <c r="CK139" i="70"/>
  <c r="CK112" i="70"/>
  <c r="CK111" i="70"/>
  <c r="CK110" i="70"/>
  <c r="CK109" i="70"/>
  <c r="CK72" i="70"/>
  <c r="CO158" i="70"/>
  <c r="CO120" i="70"/>
  <c r="CO116" i="70"/>
  <c r="CO114" i="70"/>
  <c r="CO107" i="70"/>
  <c r="CO170" i="70"/>
  <c r="CO160" i="70"/>
  <c r="CO157" i="70"/>
  <c r="CO151" i="70"/>
  <c r="CO145" i="70"/>
  <c r="CO143" i="70"/>
  <c r="CO140" i="70"/>
  <c r="CO134" i="70"/>
  <c r="CO130" i="70"/>
  <c r="CO126" i="70"/>
  <c r="CO124" i="70"/>
  <c r="CO117" i="70"/>
  <c r="CO113" i="70"/>
  <c r="CO104" i="70"/>
  <c r="CO102" i="70"/>
  <c r="CO100" i="70"/>
  <c r="CO98" i="70"/>
  <c r="CO168" i="70"/>
  <c r="CO125" i="70"/>
  <c r="CO121" i="70"/>
  <c r="CO118" i="70"/>
  <c r="CO103" i="70"/>
  <c r="CO99" i="70"/>
  <c r="CO97" i="70"/>
  <c r="CO94" i="70"/>
  <c r="CO89" i="70"/>
  <c r="CO88" i="70"/>
  <c r="CO83" i="70"/>
  <c r="CO81" i="70"/>
  <c r="CO73" i="70"/>
  <c r="CO69" i="70"/>
  <c r="CO68" i="70"/>
  <c r="CO67" i="70"/>
  <c r="CO155" i="70"/>
  <c r="CO152" i="70"/>
  <c r="CO135" i="70"/>
  <c r="CO128" i="70"/>
  <c r="CO112" i="70"/>
  <c r="CO111" i="70"/>
  <c r="CO110" i="70"/>
  <c r="CO109" i="70"/>
  <c r="CO108" i="70"/>
  <c r="CO96" i="70"/>
  <c r="CO91" i="70"/>
  <c r="CO87" i="70"/>
  <c r="CO85" i="70"/>
  <c r="CO80" i="70"/>
  <c r="CO77" i="70"/>
  <c r="CO72" i="70"/>
  <c r="CO71" i="70"/>
  <c r="CO66" i="70"/>
  <c r="CS172" i="70"/>
  <c r="CS168" i="70"/>
  <c r="CS165" i="70"/>
  <c r="CS155" i="70"/>
  <c r="CS152" i="70"/>
  <c r="CS135" i="70"/>
  <c r="CS121" i="70"/>
  <c r="CS119" i="70"/>
  <c r="CS118" i="70"/>
  <c r="CS115" i="70"/>
  <c r="CS112" i="70"/>
  <c r="CS111" i="70"/>
  <c r="CS110" i="70"/>
  <c r="CS109" i="70"/>
  <c r="CS108" i="70"/>
  <c r="CS105" i="70"/>
  <c r="CS103" i="70"/>
  <c r="CS101" i="70"/>
  <c r="CS99" i="70"/>
  <c r="CS173" i="70"/>
  <c r="CS164" i="70"/>
  <c r="CS149" i="70"/>
  <c r="CS144" i="70"/>
  <c r="CS138" i="70"/>
  <c r="CS133" i="70"/>
  <c r="CS116" i="70"/>
  <c r="CS114" i="70"/>
  <c r="CS107" i="70"/>
  <c r="CS96" i="70"/>
  <c r="CS153" i="70"/>
  <c r="CS141" i="70"/>
  <c r="CS136" i="70"/>
  <c r="CS102" i="70"/>
  <c r="CS98" i="70"/>
  <c r="CS92" i="70"/>
  <c r="CS86" i="70"/>
  <c r="CS84" i="70"/>
  <c r="CS78" i="70"/>
  <c r="CS76" i="70"/>
  <c r="CS74" i="70"/>
  <c r="CS171" i="70"/>
  <c r="CS166" i="70"/>
  <c r="CS148" i="70"/>
  <c r="CS143" i="70"/>
  <c r="CS124" i="70"/>
  <c r="CS97" i="70"/>
  <c r="CS94" i="70"/>
  <c r="CS89" i="70"/>
  <c r="CS88" i="70"/>
  <c r="CS83" i="70"/>
  <c r="CS81" i="70"/>
  <c r="CS75" i="70"/>
  <c r="CS73" i="70"/>
  <c r="CS69" i="70"/>
  <c r="CS68" i="70"/>
  <c r="CS67" i="70"/>
  <c r="CJ77" i="70"/>
  <c r="BT93" i="70"/>
  <c r="CR124" i="70"/>
  <c r="CR75" i="70"/>
  <c r="EK64" i="70"/>
  <c r="CG65" i="70"/>
  <c r="EO65" i="70"/>
  <c r="CG68" i="70"/>
  <c r="CG69" i="70"/>
  <c r="CO70" i="70"/>
  <c r="CS71" i="70"/>
  <c r="EK71" i="70"/>
  <c r="CS72" i="70"/>
  <c r="EK72" i="70"/>
  <c r="CJ73" i="70"/>
  <c r="CO74" i="70"/>
  <c r="CO75" i="70"/>
  <c r="CO76" i="70"/>
  <c r="EO76" i="70"/>
  <c r="EC78" i="70"/>
  <c r="EO78" i="70"/>
  <c r="CO82" i="70"/>
  <c r="EK82" i="70"/>
  <c r="EC83" i="70"/>
  <c r="EO83" i="70"/>
  <c r="CG86" i="70"/>
  <c r="CS87" i="70"/>
  <c r="CG91" i="70"/>
  <c r="CO93" i="70"/>
  <c r="EK93" i="70"/>
  <c r="EC94" i="70"/>
  <c r="EO94" i="70"/>
  <c r="EO95" i="70"/>
  <c r="CS104" i="70"/>
  <c r="EK104" i="70"/>
  <c r="EC107" i="70"/>
  <c r="EO107" i="70"/>
  <c r="EG108" i="70"/>
  <c r="EG110" i="70"/>
  <c r="CO115" i="70"/>
  <c r="EO115" i="70"/>
  <c r="EG118" i="70"/>
  <c r="CO119" i="70"/>
  <c r="EC124" i="70"/>
  <c r="EK126" i="70"/>
  <c r="EC127" i="70"/>
  <c r="EO127" i="70"/>
  <c r="CS131" i="70"/>
  <c r="CG136" i="70"/>
  <c r="CG142" i="70"/>
  <c r="CS146" i="70"/>
  <c r="CG153" i="70"/>
  <c r="CF140" i="70"/>
  <c r="CF128" i="70"/>
  <c r="CF28" i="70"/>
  <c r="CR34" i="70"/>
  <c r="BP46" i="70"/>
  <c r="BP104" i="70"/>
  <c r="EC217" i="70"/>
  <c r="EC161" i="70"/>
  <c r="EC155" i="70"/>
  <c r="EC152" i="70"/>
  <c r="EC148" i="70"/>
  <c r="EC143" i="70"/>
  <c r="EC135" i="70"/>
  <c r="EC128" i="70"/>
  <c r="EC118" i="70"/>
  <c r="EC162" i="70"/>
  <c r="EC151" i="70"/>
  <c r="EC147" i="70"/>
  <c r="EC145" i="70"/>
  <c r="EC142" i="70"/>
  <c r="EC140" i="70"/>
  <c r="EC137" i="70"/>
  <c r="EC134" i="70"/>
  <c r="EC132" i="70"/>
  <c r="EC130" i="70"/>
  <c r="EG214" i="70"/>
  <c r="EG122" i="70"/>
  <c r="EK211" i="70"/>
  <c r="EK151" i="70"/>
  <c r="EK147" i="70"/>
  <c r="EK145" i="70"/>
  <c r="EK142" i="70"/>
  <c r="EK140" i="70"/>
  <c r="EK137" i="70"/>
  <c r="EK134" i="70"/>
  <c r="EK132" i="70"/>
  <c r="EK130" i="70"/>
  <c r="EK127" i="70"/>
  <c r="EK125" i="70"/>
  <c r="EK123" i="70"/>
  <c r="EK120" i="70"/>
  <c r="EK118" i="70"/>
  <c r="EK170" i="70"/>
  <c r="EK169" i="70"/>
  <c r="EK166" i="70"/>
  <c r="EK156" i="70"/>
  <c r="EK154" i="70"/>
  <c r="EK150" i="70"/>
  <c r="EK139" i="70"/>
  <c r="EK129" i="70"/>
  <c r="EO218" i="70"/>
  <c r="EO171" i="70"/>
  <c r="EO167" i="70"/>
  <c r="EO159" i="70"/>
  <c r="EO153" i="70"/>
  <c r="EO149" i="70"/>
  <c r="EO146" i="70"/>
  <c r="EO144" i="70"/>
  <c r="EO141" i="70"/>
  <c r="EO138" i="70"/>
  <c r="EO136" i="70"/>
  <c r="EO133" i="70"/>
  <c r="EO131" i="70"/>
  <c r="EO126" i="70"/>
  <c r="EO124" i="70"/>
  <c r="EO122" i="70"/>
  <c r="EO119" i="70"/>
  <c r="EO116" i="70"/>
  <c r="EO168" i="70"/>
  <c r="EO155" i="70"/>
  <c r="EO152" i="70"/>
  <c r="EO148" i="70"/>
  <c r="EO143" i="70"/>
  <c r="EO135" i="70"/>
  <c r="EO128" i="70"/>
  <c r="CG162" i="70"/>
  <c r="CG152" i="70"/>
  <c r="CG148" i="70"/>
  <c r="CG146" i="70"/>
  <c r="CG143" i="70"/>
  <c r="CG141" i="70"/>
  <c r="CG138" i="70"/>
  <c r="CG135" i="70"/>
  <c r="CG133" i="70"/>
  <c r="CG131" i="70"/>
  <c r="CG126" i="70"/>
  <c r="CG124" i="70"/>
  <c r="CG121" i="70"/>
  <c r="CG119" i="70"/>
  <c r="CG116" i="70"/>
  <c r="CG172" i="70"/>
  <c r="CG166" i="70"/>
  <c r="CG165" i="70"/>
  <c r="CG164" i="70"/>
  <c r="CG157" i="70"/>
  <c r="CG155" i="70"/>
  <c r="CG151" i="70"/>
  <c r="CG140" i="70"/>
  <c r="CG130" i="70"/>
  <c r="CK163" i="70"/>
  <c r="CK159" i="70"/>
  <c r="CK153" i="70"/>
  <c r="CK149" i="70"/>
  <c r="CK144" i="70"/>
  <c r="CK136" i="70"/>
  <c r="CK158" i="70"/>
  <c r="CK152" i="70"/>
  <c r="CK143" i="70"/>
  <c r="CK135" i="70"/>
  <c r="CO174" i="70"/>
  <c r="CO167" i="70"/>
  <c r="CO156" i="70"/>
  <c r="CO150" i="70"/>
  <c r="CO139" i="70"/>
  <c r="CO129" i="70"/>
  <c r="CO122" i="70"/>
  <c r="CO159" i="70"/>
  <c r="CO153" i="70"/>
  <c r="CO149" i="70"/>
  <c r="CO148" i="70"/>
  <c r="CO146" i="70"/>
  <c r="CO144" i="70"/>
  <c r="CO141" i="70"/>
  <c r="CO138" i="70"/>
  <c r="CO136" i="70"/>
  <c r="CO133" i="70"/>
  <c r="CO131" i="70"/>
  <c r="CS170" i="70"/>
  <c r="CS169" i="70"/>
  <c r="CS154" i="70"/>
  <c r="CS151" i="70"/>
  <c r="CS147" i="70"/>
  <c r="CS145" i="70"/>
  <c r="CS142" i="70"/>
  <c r="CS140" i="70"/>
  <c r="CS137" i="70"/>
  <c r="CS134" i="70"/>
  <c r="CS132" i="70"/>
  <c r="CS130" i="70"/>
  <c r="CS127" i="70"/>
  <c r="CS125" i="70"/>
  <c r="CS123" i="70"/>
  <c r="CS120" i="70"/>
  <c r="CS117" i="70"/>
  <c r="CS174" i="70"/>
  <c r="CS167" i="70"/>
  <c r="CS156" i="70"/>
  <c r="CS150" i="70"/>
  <c r="CS139" i="70"/>
  <c r="CS129" i="70"/>
  <c r="BP31" i="70"/>
  <c r="BP60" i="70"/>
  <c r="CJ69" i="70"/>
  <c r="EO191" i="70"/>
  <c r="EL159" i="70"/>
  <c r="EL161" i="70"/>
  <c r="EL166" i="70"/>
  <c r="EK179" i="70"/>
  <c r="EH162" i="70"/>
  <c r="EH161" i="70"/>
  <c r="EH166" i="70"/>
  <c r="EG154" i="70"/>
  <c r="EG185" i="70"/>
  <c r="EG155" i="70"/>
  <c r="EG218" i="70"/>
  <c r="EC198" i="70"/>
  <c r="EO179" i="70"/>
  <c r="EC204" i="70"/>
  <c r="EK177" i="70"/>
  <c r="EC186" i="70"/>
  <c r="EK208" i="70"/>
  <c r="EO175" i="70"/>
  <c r="EG183" i="70"/>
  <c r="EK193" i="70"/>
  <c r="EK210" i="70"/>
  <c r="EK176" i="70"/>
  <c r="EC182" i="70"/>
  <c r="EK189" i="70"/>
  <c r="EG198" i="70"/>
  <c r="EK212" i="70"/>
  <c r="EO172" i="70"/>
  <c r="EK174" i="70"/>
  <c r="EK178" i="70"/>
  <c r="EC183" i="70"/>
  <c r="EC188" i="70"/>
  <c r="EC197" i="70"/>
  <c r="EK206" i="70"/>
  <c r="EC214" i="70"/>
  <c r="EC173" i="70"/>
  <c r="EK175" i="70"/>
  <c r="EO177" i="70"/>
  <c r="EK180" i="70"/>
  <c r="EC185" i="70"/>
  <c r="CN189" i="70"/>
  <c r="EO193" i="70"/>
  <c r="EC202" i="70"/>
  <c r="EO208" i="70"/>
  <c r="EC216" i="70"/>
  <c r="EM54" i="70"/>
  <c r="EM107" i="70"/>
  <c r="EI34" i="70"/>
  <c r="EE37" i="70"/>
  <c r="EM43" i="70"/>
  <c r="EM64" i="70"/>
  <c r="EC171" i="70"/>
  <c r="EC172" i="70"/>
  <c r="EO173" i="70"/>
  <c r="EO174" i="70"/>
  <c r="EO176" i="70"/>
  <c r="EO178" i="70"/>
  <c r="EC181" i="70"/>
  <c r="EC184" i="70"/>
  <c r="EC187" i="70"/>
  <c r="EK191" i="70"/>
  <c r="EK195" i="70"/>
  <c r="EC200" i="70"/>
  <c r="EO206" i="70"/>
  <c r="EO211" i="70"/>
  <c r="EG217" i="70"/>
  <c r="EO194" i="70"/>
  <c r="EO209" i="70"/>
  <c r="CR82" i="70"/>
  <c r="EO188" i="70"/>
  <c r="EO190" i="70"/>
  <c r="EO195" i="70"/>
  <c r="EO205" i="70"/>
  <c r="EO210" i="70"/>
  <c r="EO220" i="70"/>
  <c r="CR154" i="70"/>
  <c r="CR133" i="70"/>
  <c r="EO189" i="70"/>
  <c r="EO192" i="70"/>
  <c r="EO204" i="70"/>
  <c r="EO207" i="70"/>
  <c r="CR31" i="70"/>
  <c r="CR39" i="70"/>
  <c r="CR79" i="70"/>
  <c r="CB84" i="70"/>
  <c r="CR102" i="70"/>
  <c r="CR126" i="70"/>
  <c r="CR147" i="70"/>
  <c r="CR35" i="70"/>
  <c r="CR61" i="70"/>
  <c r="CR72" i="70"/>
  <c r="CR188" i="70"/>
  <c r="CR25" i="70"/>
  <c r="CR27" i="70"/>
  <c r="CB36" i="70"/>
  <c r="CR47" i="70"/>
  <c r="CR55" i="70"/>
  <c r="CR67" i="70"/>
  <c r="CR90" i="70"/>
  <c r="EK190" i="70"/>
  <c r="EK192" i="70"/>
  <c r="EK194" i="70"/>
  <c r="EK196" i="70"/>
  <c r="EK205" i="70"/>
  <c r="EK207" i="70"/>
  <c r="EK209" i="70"/>
  <c r="CN44" i="70"/>
  <c r="CN65" i="70"/>
  <c r="CN112" i="70"/>
  <c r="CN50" i="70"/>
  <c r="CN71" i="70"/>
  <c r="CN74" i="70"/>
  <c r="CN104" i="70"/>
  <c r="BX112" i="70"/>
  <c r="CN29" i="70"/>
  <c r="CN30" i="70"/>
  <c r="CN127" i="70"/>
  <c r="CN37" i="70"/>
  <c r="CN103" i="70"/>
  <c r="CN107" i="70"/>
  <c r="CN145" i="70"/>
  <c r="BX26" i="70"/>
  <c r="CN38" i="70"/>
  <c r="CN56" i="70"/>
  <c r="CN64" i="70"/>
  <c r="BX65" i="70"/>
  <c r="CN78" i="70"/>
  <c r="CN108" i="70"/>
  <c r="EG201" i="70"/>
  <c r="BT36" i="70"/>
  <c r="CJ39" i="70"/>
  <c r="BT78" i="70"/>
  <c r="CJ92" i="70"/>
  <c r="EG213" i="70"/>
  <c r="EG202" i="70"/>
  <c r="EG197" i="70"/>
  <c r="EG186" i="70"/>
  <c r="EG184" i="70"/>
  <c r="EG182" i="70"/>
  <c r="EG144" i="70"/>
  <c r="EG143" i="70"/>
  <c r="EG142" i="70"/>
  <c r="EG141" i="70"/>
  <c r="EG140" i="70"/>
  <c r="EG139" i="70"/>
  <c r="EG138" i="70"/>
  <c r="EG137" i="70"/>
  <c r="EG136" i="70"/>
  <c r="EG135" i="70"/>
  <c r="EG134" i="70"/>
  <c r="EG133" i="70"/>
  <c r="EG126" i="70"/>
  <c r="EG107" i="70"/>
  <c r="EG98" i="70"/>
  <c r="EG92" i="70"/>
  <c r="EG88" i="70"/>
  <c r="EG87" i="70"/>
  <c r="EG82" i="70"/>
  <c r="EG78" i="70"/>
  <c r="EG76" i="70"/>
  <c r="EG75" i="70"/>
  <c r="EG72" i="70"/>
  <c r="EG69" i="70"/>
  <c r="EG65" i="70"/>
  <c r="EG61" i="70"/>
  <c r="EG59" i="70"/>
  <c r="EG55" i="70"/>
  <c r="EG53" i="70"/>
  <c r="EG49" i="70"/>
  <c r="EG44" i="70"/>
  <c r="EG42" i="70"/>
  <c r="EG35" i="70"/>
  <c r="EG31" i="70"/>
  <c r="EG29" i="70"/>
  <c r="EG27" i="70"/>
  <c r="EG216" i="70"/>
  <c r="EG203" i="70"/>
  <c r="EG200" i="70"/>
  <c r="EG196" i="70"/>
  <c r="EG160" i="70"/>
  <c r="EG159" i="70"/>
  <c r="EG158" i="70"/>
  <c r="EG157" i="70"/>
  <c r="EG146" i="70"/>
  <c r="EG145" i="70"/>
  <c r="EG127" i="70"/>
  <c r="EG112" i="70"/>
  <c r="EG104" i="70"/>
  <c r="EG101" i="70"/>
  <c r="EG100" i="70"/>
  <c r="EG99" i="70"/>
  <c r="EG94" i="70"/>
  <c r="EG93" i="70"/>
  <c r="EG89" i="70"/>
  <c r="EG83" i="70"/>
  <c r="EG79" i="70"/>
  <c r="EG77" i="70"/>
  <c r="EG73" i="70"/>
  <c r="EG66" i="70"/>
  <c r="EG64" i="70"/>
  <c r="EG62" i="70"/>
  <c r="EG54" i="70"/>
  <c r="EG50" i="70"/>
  <c r="EG47" i="70"/>
  <c r="EG45" i="70"/>
  <c r="EG43" i="70"/>
  <c r="EG39" i="70"/>
  <c r="EG37" i="70"/>
  <c r="EG34" i="70"/>
  <c r="EG30" i="70"/>
  <c r="EG28" i="70"/>
  <c r="EG22" i="70"/>
  <c r="EG25" i="70"/>
  <c r="EG32" i="70"/>
  <c r="EG38" i="70"/>
  <c r="CK39" i="70"/>
  <c r="CJ43" i="70"/>
  <c r="CK45" i="70"/>
  <c r="EG56" i="70"/>
  <c r="CK57" i="70"/>
  <c r="CK58" i="70"/>
  <c r="CK59" i="70"/>
  <c r="BT67" i="70"/>
  <c r="EG23" i="70"/>
  <c r="CK24" i="70"/>
  <c r="CK30" i="70"/>
  <c r="EG40" i="70"/>
  <c r="EG41" i="70"/>
  <c r="CK42" i="70"/>
  <c r="CK47" i="70"/>
  <c r="CK53" i="70"/>
  <c r="CJ54" i="70"/>
  <c r="CK56" i="70"/>
  <c r="EG57" i="70"/>
  <c r="EG58" i="70"/>
  <c r="CK61" i="70"/>
  <c r="CK62" i="70"/>
  <c r="CK65" i="70"/>
  <c r="CK66" i="70"/>
  <c r="BT70" i="70"/>
  <c r="CK79" i="70"/>
  <c r="EG81" i="70"/>
  <c r="EG84" i="70"/>
  <c r="EG85" i="70"/>
  <c r="EG86" i="70"/>
  <c r="EG95" i="70"/>
  <c r="EG96" i="70"/>
  <c r="EG97" i="70"/>
  <c r="CK98" i="70"/>
  <c r="EG105" i="70"/>
  <c r="EG106" i="70"/>
  <c r="EG115" i="70"/>
  <c r="EG119" i="70"/>
  <c r="EG123" i="70"/>
  <c r="EG124" i="70"/>
  <c r="EG125" i="70"/>
  <c r="EG128" i="70"/>
  <c r="EG130" i="70"/>
  <c r="EG131" i="70"/>
  <c r="EG132" i="70"/>
  <c r="CK137" i="70"/>
  <c r="CK141" i="70"/>
  <c r="CK145" i="70"/>
  <c r="EG156" i="70"/>
  <c r="CK160" i="70"/>
  <c r="CK161" i="70"/>
  <c r="CK162" i="70"/>
  <c r="EG180" i="70"/>
  <c r="EG187" i="70"/>
  <c r="CJ219" i="70"/>
  <c r="CJ113" i="70"/>
  <c r="CJ105" i="70"/>
  <c r="CJ95" i="70"/>
  <c r="CJ70" i="70"/>
  <c r="CJ82" i="70"/>
  <c r="CJ61" i="70"/>
  <c r="CJ53" i="70"/>
  <c r="CJ49" i="70"/>
  <c r="CJ34" i="70"/>
  <c r="CJ154" i="70"/>
  <c r="CK147" i="70"/>
  <c r="CK146" i="70"/>
  <c r="CK108" i="70"/>
  <c r="CK102" i="70"/>
  <c r="CK101" i="70"/>
  <c r="CK100" i="70"/>
  <c r="CK99" i="70"/>
  <c r="CK94" i="70"/>
  <c r="CK93" i="70"/>
  <c r="CK90" i="70"/>
  <c r="CK83" i="70"/>
  <c r="CK77" i="70"/>
  <c r="CK73" i="70"/>
  <c r="CK60" i="70"/>
  <c r="CK54" i="70"/>
  <c r="CK51" i="70"/>
  <c r="CK48" i="70"/>
  <c r="CK43" i="70"/>
  <c r="CK40" i="70"/>
  <c r="CK32" i="70"/>
  <c r="CK28" i="70"/>
  <c r="CK157" i="70"/>
  <c r="CK156" i="70"/>
  <c r="CK155" i="70"/>
  <c r="CK148" i="70"/>
  <c r="CK129" i="70"/>
  <c r="CK128" i="70"/>
  <c r="CK124" i="70"/>
  <c r="CK123" i="70"/>
  <c r="CK122" i="70"/>
  <c r="CK121" i="70"/>
  <c r="CK120" i="70"/>
  <c r="CK119" i="70"/>
  <c r="CK118" i="70"/>
  <c r="CK117" i="70"/>
  <c r="CK116" i="70"/>
  <c r="CK115" i="70"/>
  <c r="CK114" i="70"/>
  <c r="CK113" i="70"/>
  <c r="CK105" i="70"/>
  <c r="CK103" i="70"/>
  <c r="CK95" i="70"/>
  <c r="CK91" i="70"/>
  <c r="CK84" i="70"/>
  <c r="CK81" i="70"/>
  <c r="CK80" i="70"/>
  <c r="CK78" i="70"/>
  <c r="CK74" i="70"/>
  <c r="CK71" i="70"/>
  <c r="CK70" i="70"/>
  <c r="CK67" i="70"/>
  <c r="CK63" i="70"/>
  <c r="CK55" i="70"/>
  <c r="CK52" i="70"/>
  <c r="CK46" i="70"/>
  <c r="CK44" i="70"/>
  <c r="CK41" i="70"/>
  <c r="CK38" i="70"/>
  <c r="CK37" i="70"/>
  <c r="CK36" i="70"/>
  <c r="CK35" i="70"/>
  <c r="CK33" i="70"/>
  <c r="CK31" i="70"/>
  <c r="CK29" i="70"/>
  <c r="CK27" i="70"/>
  <c r="CK26" i="70"/>
  <c r="CK82" i="70"/>
  <c r="CJ83" i="70"/>
  <c r="CK85" i="70"/>
  <c r="CK86" i="70"/>
  <c r="CK87" i="70"/>
  <c r="CK88" i="70"/>
  <c r="EG90" i="70"/>
  <c r="EG91" i="70"/>
  <c r="CK92" i="70"/>
  <c r="CK96" i="70"/>
  <c r="CK97" i="70"/>
  <c r="CJ99" i="70"/>
  <c r="EG102" i="70"/>
  <c r="EG103" i="70"/>
  <c r="CK104" i="70"/>
  <c r="CK106" i="70"/>
  <c r="CK107" i="70"/>
  <c r="EG116" i="70"/>
  <c r="EG120" i="70"/>
  <c r="CK125" i="70"/>
  <c r="CK126" i="70"/>
  <c r="CK127" i="70"/>
  <c r="EG129" i="70"/>
  <c r="CK130" i="70"/>
  <c r="CK131" i="70"/>
  <c r="CK132" i="70"/>
  <c r="CK133" i="70"/>
  <c r="CK134" i="70"/>
  <c r="CK138" i="70"/>
  <c r="CK142" i="70"/>
  <c r="EG147" i="70"/>
  <c r="EG148" i="70"/>
  <c r="EG149" i="70"/>
  <c r="EG150" i="70"/>
  <c r="EG151" i="70"/>
  <c r="EG152" i="70"/>
  <c r="EG153" i="70"/>
  <c r="CK154" i="70"/>
  <c r="CJ161" i="70"/>
  <c r="EG167" i="70"/>
  <c r="EG168" i="70"/>
  <c r="EG181" i="70"/>
  <c r="EG199" i="70"/>
  <c r="EG212" i="70"/>
  <c r="EG215" i="70"/>
  <c r="EE50" i="70"/>
  <c r="EE82" i="70"/>
  <c r="EE25" i="70"/>
  <c r="CI28" i="70"/>
  <c r="EE146" i="70"/>
  <c r="CF22" i="70"/>
  <c r="BP26" i="70"/>
  <c r="BP32" i="70"/>
  <c r="CF37" i="70"/>
  <c r="CF38" i="70"/>
  <c r="BP50" i="70"/>
  <c r="CF52" i="70"/>
  <c r="CF56" i="70"/>
  <c r="CF64" i="70"/>
  <c r="BP72" i="70"/>
  <c r="CF85" i="70"/>
  <c r="CF112" i="70"/>
  <c r="BP124" i="70"/>
  <c r="EC199" i="70"/>
  <c r="EC201" i="70"/>
  <c r="EC203" i="70"/>
  <c r="EC213" i="70"/>
  <c r="EC215" i="70"/>
  <c r="CF71" i="70"/>
  <c r="BP75" i="70"/>
  <c r="CF104" i="70"/>
  <c r="CF109" i="70"/>
  <c r="CF125" i="70"/>
  <c r="BP164" i="70"/>
  <c r="CF23" i="70"/>
  <c r="CF29" i="70"/>
  <c r="CF30" i="70"/>
  <c r="CF35" i="70"/>
  <c r="BP54" i="70"/>
  <c r="BP63" i="70"/>
  <c r="BP66" i="70"/>
  <c r="CF74" i="70"/>
  <c r="BP115" i="70"/>
  <c r="BP133" i="70"/>
  <c r="BS32" i="70"/>
  <c r="EE41" i="70"/>
  <c r="EI44" i="70"/>
  <c r="EI55" i="70"/>
  <c r="EM58" i="70"/>
  <c r="EI59" i="70"/>
  <c r="EE71" i="70"/>
  <c r="EE80" i="70"/>
  <c r="EE85" i="70"/>
  <c r="CI36" i="70"/>
  <c r="CM166" i="70"/>
  <c r="CQ63" i="70"/>
  <c r="EM22" i="70"/>
  <c r="EI27" i="70"/>
  <c r="EM31" i="70"/>
  <c r="EM39" i="70"/>
  <c r="EE76" i="70"/>
  <c r="EE24" i="70"/>
  <c r="EI22" i="70"/>
  <c r="EI26" i="70"/>
  <c r="EM29" i="70"/>
  <c r="EM33" i="70"/>
  <c r="EE35" i="70"/>
  <c r="EE60" i="70"/>
  <c r="EE22" i="70"/>
  <c r="EM46" i="70"/>
  <c r="EM48" i="70"/>
  <c r="EE52" i="70"/>
  <c r="EE56" i="70"/>
  <c r="EE68" i="70"/>
  <c r="CR216" i="70"/>
  <c r="CR212" i="70"/>
  <c r="CR196" i="70"/>
  <c r="CR180" i="70"/>
  <c r="EJ22" i="70"/>
  <c r="CJ25" i="70"/>
  <c r="BP27" i="70"/>
  <c r="CR28" i="70"/>
  <c r="CJ31" i="70"/>
  <c r="CN33" i="70"/>
  <c r="BP34" i="70"/>
  <c r="CR36" i="70"/>
  <c r="CN40" i="70"/>
  <c r="EB40" i="70"/>
  <c r="BP43" i="70"/>
  <c r="CF44" i="70"/>
  <c r="CF45" i="70"/>
  <c r="CN45" i="70"/>
  <c r="CR46" i="70"/>
  <c r="BP47" i="70"/>
  <c r="CR48" i="70"/>
  <c r="BP49" i="70"/>
  <c r="CF50" i="70"/>
  <c r="CJ51" i="70"/>
  <c r="BT54" i="70"/>
  <c r="BP55" i="70"/>
  <c r="CN55" i="70"/>
  <c r="BP58" i="70"/>
  <c r="CN58" i="70"/>
  <c r="BP61" i="70"/>
  <c r="CR63" i="70"/>
  <c r="CF65" i="70"/>
  <c r="CJ66" i="70"/>
  <c r="CJ67" i="70"/>
  <c r="CN68" i="70"/>
  <c r="BP69" i="70"/>
  <c r="CB70" i="70"/>
  <c r="CJ72" i="70"/>
  <c r="CJ75" i="70"/>
  <c r="CN76" i="70"/>
  <c r="BP77" i="70"/>
  <c r="CF78" i="70"/>
  <c r="CJ79" i="70"/>
  <c r="CF84" i="70"/>
  <c r="BP94" i="70"/>
  <c r="CR94" i="70"/>
  <c r="CR96" i="70"/>
  <c r="CN97" i="70"/>
  <c r="BT98" i="70"/>
  <c r="BP101" i="70"/>
  <c r="CN101" i="70"/>
  <c r="CJ102" i="70"/>
  <c r="BP107" i="70"/>
  <c r="CR110" i="70"/>
  <c r="BP117" i="70"/>
  <c r="CJ137" i="70"/>
  <c r="BX138" i="70"/>
  <c r="CJ144" i="70"/>
  <c r="CF145" i="70"/>
  <c r="CJ147" i="70"/>
  <c r="CF173" i="70"/>
  <c r="BP174" i="70"/>
  <c r="EC222" i="70"/>
  <c r="EC221" i="70"/>
  <c r="EC219" i="70"/>
  <c r="EC211" i="70"/>
  <c r="EC210" i="70"/>
  <c r="EC209" i="70"/>
  <c r="EC208" i="70"/>
  <c r="EC207" i="70"/>
  <c r="EC206" i="70"/>
  <c r="EC205" i="70"/>
  <c r="EC195" i="70"/>
  <c r="EC194" i="70"/>
  <c r="EC193" i="70"/>
  <c r="EC192" i="70"/>
  <c r="EC191" i="70"/>
  <c r="EC190" i="70"/>
  <c r="EC189" i="70"/>
  <c r="EC179" i="70"/>
  <c r="EC178" i="70"/>
  <c r="EC177" i="70"/>
  <c r="EC176" i="70"/>
  <c r="EC175" i="70"/>
  <c r="EC174" i="70"/>
  <c r="EC170" i="70"/>
  <c r="EC169" i="70"/>
  <c r="EC168" i="70"/>
  <c r="EC167" i="70"/>
  <c r="EC212" i="70"/>
  <c r="EC196" i="70"/>
  <c r="EC180" i="70"/>
  <c r="EC160" i="70"/>
  <c r="EC159" i="70"/>
  <c r="EC158" i="70"/>
  <c r="EG222" i="70"/>
  <c r="EG204" i="70"/>
  <c r="EG188" i="70"/>
  <c r="EG173" i="70"/>
  <c r="EG172" i="70"/>
  <c r="EG171" i="70"/>
  <c r="EG163" i="70"/>
  <c r="EG162" i="70"/>
  <c r="EG161" i="70"/>
  <c r="EG211" i="70"/>
  <c r="EG210" i="70"/>
  <c r="EG209" i="70"/>
  <c r="EG208" i="70"/>
  <c r="EG207" i="70"/>
  <c r="EG206" i="70"/>
  <c r="EG205" i="70"/>
  <c r="EG195" i="70"/>
  <c r="EG194" i="70"/>
  <c r="EG193" i="70"/>
  <c r="EG192" i="70"/>
  <c r="EG191" i="70"/>
  <c r="EG190" i="70"/>
  <c r="EG189" i="70"/>
  <c r="EG179" i="70"/>
  <c r="EG178" i="70"/>
  <c r="EG177" i="70"/>
  <c r="EG176" i="70"/>
  <c r="EG175" i="70"/>
  <c r="EG174" i="70"/>
  <c r="EG170" i="70"/>
  <c r="EG169" i="70"/>
  <c r="EG166" i="70"/>
  <c r="EG165" i="70"/>
  <c r="EG164" i="70"/>
  <c r="EK221" i="70"/>
  <c r="EK217" i="70"/>
  <c r="EK216" i="70"/>
  <c r="EK215" i="70"/>
  <c r="EK214" i="70"/>
  <c r="EK213" i="70"/>
  <c r="EK203" i="70"/>
  <c r="EK202" i="70"/>
  <c r="EK201" i="70"/>
  <c r="EK200" i="70"/>
  <c r="EK199" i="70"/>
  <c r="EK198" i="70"/>
  <c r="EK197" i="70"/>
  <c r="EK187" i="70"/>
  <c r="EK186" i="70"/>
  <c r="EK185" i="70"/>
  <c r="EK184" i="70"/>
  <c r="EK183" i="70"/>
  <c r="EK182" i="70"/>
  <c r="EK181" i="70"/>
  <c r="EK168" i="70"/>
  <c r="EK167" i="70"/>
  <c r="EK219" i="70"/>
  <c r="EK204" i="70"/>
  <c r="EK188" i="70"/>
  <c r="EK173" i="70"/>
  <c r="EK172" i="70"/>
  <c r="EK171" i="70"/>
  <c r="EK160" i="70"/>
  <c r="EK159" i="70"/>
  <c r="EK158" i="70"/>
  <c r="EK157" i="70"/>
  <c r="EO222" i="70"/>
  <c r="EO212" i="70"/>
  <c r="EO196" i="70"/>
  <c r="EO180" i="70"/>
  <c r="EO163" i="70"/>
  <c r="EO162" i="70"/>
  <c r="EO161" i="70"/>
  <c r="EO221" i="70"/>
  <c r="EO217" i="70"/>
  <c r="EO216" i="70"/>
  <c r="EO215" i="70"/>
  <c r="EO214" i="70"/>
  <c r="EO213" i="70"/>
  <c r="EO203" i="70"/>
  <c r="EO202" i="70"/>
  <c r="EO201" i="70"/>
  <c r="EO200" i="70"/>
  <c r="EO199" i="70"/>
  <c r="EO198" i="70"/>
  <c r="EO197" i="70"/>
  <c r="EO187" i="70"/>
  <c r="EO186" i="70"/>
  <c r="EO185" i="70"/>
  <c r="EO184" i="70"/>
  <c r="EO183" i="70"/>
  <c r="EO182" i="70"/>
  <c r="EO181" i="70"/>
  <c r="EO166" i="70"/>
  <c r="EO165" i="70"/>
  <c r="EO164" i="70"/>
  <c r="CG174" i="70"/>
  <c r="CG173" i="70"/>
  <c r="CG171" i="70"/>
  <c r="CG170" i="70"/>
  <c r="CG169" i="70"/>
  <c r="CG168" i="70"/>
  <c r="CG161" i="70"/>
  <c r="CG160" i="70"/>
  <c r="CG159" i="70"/>
  <c r="CG158" i="70"/>
  <c r="CK172" i="70"/>
  <c r="CK167" i="70"/>
  <c r="CK166" i="70"/>
  <c r="CK165" i="70"/>
  <c r="CK164" i="70"/>
  <c r="CK174" i="70"/>
  <c r="CK173" i="70"/>
  <c r="CK171" i="70"/>
  <c r="CK170" i="70"/>
  <c r="CK169" i="70"/>
  <c r="CK168" i="70"/>
  <c r="CO163" i="70"/>
  <c r="CO162" i="70"/>
  <c r="CO161" i="70"/>
  <c r="CO172" i="70"/>
  <c r="CO166" i="70"/>
  <c r="CO165" i="70"/>
  <c r="CO164" i="70"/>
  <c r="CS160" i="70"/>
  <c r="CS159" i="70"/>
  <c r="CS158" i="70"/>
  <c r="CS157" i="70"/>
  <c r="CS163" i="70"/>
  <c r="CS162" i="70"/>
  <c r="CS161" i="70"/>
  <c r="CN213" i="70"/>
  <c r="CN197" i="70"/>
  <c r="CN181" i="70"/>
  <c r="CN167" i="70"/>
  <c r="EF22" i="70"/>
  <c r="CN22" i="70"/>
  <c r="CN23" i="70"/>
  <c r="BP24" i="70"/>
  <c r="CN24" i="70"/>
  <c r="BP25" i="70"/>
  <c r="CJ26" i="70"/>
  <c r="CR26" i="70"/>
  <c r="CF27" i="70"/>
  <c r="BX28" i="70"/>
  <c r="CJ28" i="70"/>
  <c r="CF32" i="70"/>
  <c r="CN32" i="70"/>
  <c r="CF33" i="70"/>
  <c r="BP35" i="70"/>
  <c r="CJ36" i="70"/>
  <c r="BP39" i="70"/>
  <c r="CF40" i="70"/>
  <c r="CF41" i="70"/>
  <c r="CN41" i="70"/>
  <c r="CF42" i="70"/>
  <c r="CN42" i="70"/>
  <c r="CR43" i="70"/>
  <c r="CJ46" i="70"/>
  <c r="CF47" i="70"/>
  <c r="CJ48" i="70"/>
  <c r="BP52" i="70"/>
  <c r="CN52" i="70"/>
  <c r="CR54" i="70"/>
  <c r="CF55" i="70"/>
  <c r="CN57" i="70"/>
  <c r="CF58" i="70"/>
  <c r="CJ59" i="70"/>
  <c r="CJ60" i="70"/>
  <c r="CR60" i="70"/>
  <c r="CB61" i="70"/>
  <c r="CJ62" i="70"/>
  <c r="CJ63" i="70"/>
  <c r="BP67" i="70"/>
  <c r="CF68" i="70"/>
  <c r="CR69" i="70"/>
  <c r="CR70" i="70"/>
  <c r="CR73" i="70"/>
  <c r="CF76" i="70"/>
  <c r="CR77" i="70"/>
  <c r="BX80" i="70"/>
  <c r="CN80" i="70"/>
  <c r="BP82" i="70"/>
  <c r="CR83" i="70"/>
  <c r="CN85" i="70"/>
  <c r="BP86" i="70"/>
  <c r="CR86" i="70"/>
  <c r="CJ88" i="70"/>
  <c r="BT89" i="70"/>
  <c r="CN93" i="70"/>
  <c r="CJ96" i="70"/>
  <c r="CR99" i="70"/>
  <c r="CN100" i="70"/>
  <c r="CF101" i="70"/>
  <c r="CR105" i="70"/>
  <c r="BP109" i="70"/>
  <c r="CN109" i="70"/>
  <c r="CJ110" i="70"/>
  <c r="CR113" i="70"/>
  <c r="BP120" i="70"/>
  <c r="CR121" i="70"/>
  <c r="BP128" i="70"/>
  <c r="CN128" i="70"/>
  <c r="CJ129" i="70"/>
  <c r="CR130" i="70"/>
  <c r="BP136" i="70"/>
  <c r="CR136" i="70"/>
  <c r="CR142" i="70"/>
  <c r="CR204" i="70"/>
  <c r="CR220" i="70"/>
  <c r="CO173" i="70"/>
  <c r="CF221" i="70"/>
  <c r="BP172" i="70"/>
  <c r="BP171" i="70"/>
  <c r="CF170" i="70"/>
  <c r="BP167" i="70"/>
  <c r="CF166" i="70"/>
  <c r="BP163" i="70"/>
  <c r="CF162" i="70"/>
  <c r="BP159" i="70"/>
  <c r="CF158" i="70"/>
  <c r="BP155" i="70"/>
  <c r="BP153" i="70"/>
  <c r="CF152" i="70"/>
  <c r="BP149" i="70"/>
  <c r="CF220" i="70"/>
  <c r="CF218" i="70"/>
  <c r="CF217" i="70"/>
  <c r="CF216" i="70"/>
  <c r="CF215" i="70"/>
  <c r="CF214" i="70"/>
  <c r="CF213" i="70"/>
  <c r="CF212" i="70"/>
  <c r="CF211" i="70"/>
  <c r="CF210" i="70"/>
  <c r="CF209" i="70"/>
  <c r="CF208" i="70"/>
  <c r="CF207" i="70"/>
  <c r="CF206" i="70"/>
  <c r="CF205" i="70"/>
  <c r="CF204" i="70"/>
  <c r="CF203" i="70"/>
  <c r="CF202" i="70"/>
  <c r="CF201" i="70"/>
  <c r="CF200" i="70"/>
  <c r="CF199" i="70"/>
  <c r="CF198" i="70"/>
  <c r="CF197" i="70"/>
  <c r="CF196" i="70"/>
  <c r="CF195" i="70"/>
  <c r="CF194" i="70"/>
  <c r="CF193" i="70"/>
  <c r="CF192" i="70"/>
  <c r="CF191" i="70"/>
  <c r="CF190" i="70"/>
  <c r="CF189" i="70"/>
  <c r="CF188" i="70"/>
  <c r="CF187" i="70"/>
  <c r="CF186" i="70"/>
  <c r="CF185" i="70"/>
  <c r="CF184" i="70"/>
  <c r="CF183" i="70"/>
  <c r="CF182" i="70"/>
  <c r="CF181" i="70"/>
  <c r="CF180" i="70"/>
  <c r="CF179" i="70"/>
  <c r="CF178" i="70"/>
  <c r="CF177" i="70"/>
  <c r="CF176" i="70"/>
  <c r="CF175" i="70"/>
  <c r="BP170" i="70"/>
  <c r="CF169" i="70"/>
  <c r="BP166" i="70"/>
  <c r="CF165" i="70"/>
  <c r="BP162" i="70"/>
  <c r="CF161" i="70"/>
  <c r="BP158" i="70"/>
  <c r="CF157" i="70"/>
  <c r="CF154" i="70"/>
  <c r="BP152" i="70"/>
  <c r="CF151" i="70"/>
  <c r="CF148" i="70"/>
  <c r="CF146" i="70"/>
  <c r="CF222" i="70"/>
  <c r="CF174" i="70"/>
  <c r="BP169" i="70"/>
  <c r="CF164" i="70"/>
  <c r="BP161" i="70"/>
  <c r="CF156" i="70"/>
  <c r="BP154" i="70"/>
  <c r="CF149" i="70"/>
  <c r="BP148" i="70"/>
  <c r="CF147" i="70"/>
  <c r="BP142" i="70"/>
  <c r="CF141" i="70"/>
  <c r="BP137" i="70"/>
  <c r="CF136" i="70"/>
  <c r="BP131" i="70"/>
  <c r="BP127" i="70"/>
  <c r="CF126" i="70"/>
  <c r="CF124" i="70"/>
  <c r="BP121" i="70"/>
  <c r="CF120" i="70"/>
  <c r="BP119" i="70"/>
  <c r="CF118" i="70"/>
  <c r="CF219" i="70"/>
  <c r="BP173" i="70"/>
  <c r="CF171" i="70"/>
  <c r="BP168" i="70"/>
  <c r="CF163" i="70"/>
  <c r="BP160" i="70"/>
  <c r="CF155" i="70"/>
  <c r="BP151" i="70"/>
  <c r="BP145" i="70"/>
  <c r="CF144" i="70"/>
  <c r="BP143" i="70"/>
  <c r="CF142" i="70"/>
  <c r="BP140" i="70"/>
  <c r="CF139" i="70"/>
  <c r="BP138" i="70"/>
  <c r="CF137" i="70"/>
  <c r="BP134" i="70"/>
  <c r="CF133" i="70"/>
  <c r="BP130" i="70"/>
  <c r="CF129" i="70"/>
  <c r="BP125" i="70"/>
  <c r="BP122" i="70"/>
  <c r="CF121" i="70"/>
  <c r="BP175" i="70"/>
  <c r="CF172" i="70"/>
  <c r="CF167" i="70"/>
  <c r="CF160" i="70"/>
  <c r="BP150" i="70"/>
  <c r="BP147" i="70"/>
  <c r="BP144" i="70"/>
  <c r="BP141" i="70"/>
  <c r="CF138" i="70"/>
  <c r="CF135" i="70"/>
  <c r="CF132" i="70"/>
  <c r="CF127" i="70"/>
  <c r="BP126" i="70"/>
  <c r="CF123" i="70"/>
  <c r="CF117" i="70"/>
  <c r="BP116" i="70"/>
  <c r="CF115" i="70"/>
  <c r="BP111" i="70"/>
  <c r="CF110" i="70"/>
  <c r="BP108" i="70"/>
  <c r="CF105" i="70"/>
  <c r="BP99" i="70"/>
  <c r="CF98" i="70"/>
  <c r="BP97" i="70"/>
  <c r="CF96" i="70"/>
  <c r="BP95" i="70"/>
  <c r="CF94" i="70"/>
  <c r="BP90" i="70"/>
  <c r="BP165" i="70"/>
  <c r="BP156" i="70"/>
  <c r="CF153" i="70"/>
  <c r="CF150" i="70"/>
  <c r="BP146" i="70"/>
  <c r="CF134" i="70"/>
  <c r="CF131" i="70"/>
  <c r="CF130" i="70"/>
  <c r="BP129" i="70"/>
  <c r="CF122" i="70"/>
  <c r="CF119" i="70"/>
  <c r="CF116" i="70"/>
  <c r="BP114" i="70"/>
  <c r="CF113" i="70"/>
  <c r="BP112" i="70"/>
  <c r="CF111" i="70"/>
  <c r="CF108" i="70"/>
  <c r="BP106" i="70"/>
  <c r="BP103" i="70"/>
  <c r="CF102" i="70"/>
  <c r="BP100" i="70"/>
  <c r="CF99" i="70"/>
  <c r="CF95" i="70"/>
  <c r="BP93" i="70"/>
  <c r="CF92" i="70"/>
  <c r="BP91" i="70"/>
  <c r="CF90" i="70"/>
  <c r="BP89" i="70"/>
  <c r="CF88" i="70"/>
  <c r="BP87" i="70"/>
  <c r="CF86" i="70"/>
  <c r="BP85" i="70"/>
  <c r="BP83" i="70"/>
  <c r="CN222" i="70"/>
  <c r="CN170" i="70"/>
  <c r="CN166" i="70"/>
  <c r="CN162" i="70"/>
  <c r="CN158" i="70"/>
  <c r="CN152" i="70"/>
  <c r="CN219" i="70"/>
  <c r="CN169" i="70"/>
  <c r="CN165" i="70"/>
  <c r="CN161" i="70"/>
  <c r="CN157" i="70"/>
  <c r="CN154" i="70"/>
  <c r="CN151" i="70"/>
  <c r="CN148" i="70"/>
  <c r="CN146" i="70"/>
  <c r="CN171" i="70"/>
  <c r="CN163" i="70"/>
  <c r="CN155" i="70"/>
  <c r="CN147" i="70"/>
  <c r="CN141" i="70"/>
  <c r="CN136" i="70"/>
  <c r="BX133" i="70"/>
  <c r="CN130" i="70"/>
  <c r="CN126" i="70"/>
  <c r="CN124" i="70"/>
  <c r="CN120" i="70"/>
  <c r="CN118" i="70"/>
  <c r="CN221" i="70"/>
  <c r="CN220" i="70"/>
  <c r="CN218" i="70"/>
  <c r="CN216" i="70"/>
  <c r="CN214" i="70"/>
  <c r="CN212" i="70"/>
  <c r="CN210" i="70"/>
  <c r="CN208" i="70"/>
  <c r="CN206" i="70"/>
  <c r="CN204" i="70"/>
  <c r="CN202" i="70"/>
  <c r="CN200" i="70"/>
  <c r="CN198" i="70"/>
  <c r="CN196" i="70"/>
  <c r="CN194" i="70"/>
  <c r="CN192" i="70"/>
  <c r="CN190" i="70"/>
  <c r="CN188" i="70"/>
  <c r="CN186" i="70"/>
  <c r="CN184" i="70"/>
  <c r="CN182" i="70"/>
  <c r="CN180" i="70"/>
  <c r="CN178" i="70"/>
  <c r="CN176" i="70"/>
  <c r="CN173" i="70"/>
  <c r="CN168" i="70"/>
  <c r="CN160" i="70"/>
  <c r="CN153" i="70"/>
  <c r="CN144" i="70"/>
  <c r="CN142" i="70"/>
  <c r="CN139" i="70"/>
  <c r="CN137" i="70"/>
  <c r="CN133" i="70"/>
  <c r="BX131" i="70"/>
  <c r="CN129" i="70"/>
  <c r="CN121" i="70"/>
  <c r="CN156" i="70"/>
  <c r="CN150" i="70"/>
  <c r="CN134" i="70"/>
  <c r="CN131" i="70"/>
  <c r="CN122" i="70"/>
  <c r="CN119" i="70"/>
  <c r="CN116" i="70"/>
  <c r="CN115" i="70"/>
  <c r="CN110" i="70"/>
  <c r="CN105" i="70"/>
  <c r="BX102" i="70"/>
  <c r="CN98" i="70"/>
  <c r="CN96" i="70"/>
  <c r="CN94" i="70"/>
  <c r="CN89" i="70"/>
  <c r="BX86" i="70"/>
  <c r="CN84" i="70"/>
  <c r="CN215" i="70"/>
  <c r="CN211" i="70"/>
  <c r="CN207" i="70"/>
  <c r="CN203" i="70"/>
  <c r="CN199" i="70"/>
  <c r="CN195" i="70"/>
  <c r="CN191" i="70"/>
  <c r="CN187" i="70"/>
  <c r="CN183" i="70"/>
  <c r="CN179" i="70"/>
  <c r="CN175" i="70"/>
  <c r="CN174" i="70"/>
  <c r="CN159" i="70"/>
  <c r="CN149" i="70"/>
  <c r="BX147" i="70"/>
  <c r="CN143" i="70"/>
  <c r="CN140" i="70"/>
  <c r="CN125" i="70"/>
  <c r="CN113" i="70"/>
  <c r="CN111" i="70"/>
  <c r="CN102" i="70"/>
  <c r="CN99" i="70"/>
  <c r="CN95" i="70"/>
  <c r="CN92" i="70"/>
  <c r="CN90" i="70"/>
  <c r="CN88" i="70"/>
  <c r="CN86" i="70"/>
  <c r="BP22" i="70"/>
  <c r="CJ22" i="70"/>
  <c r="CR22" i="70"/>
  <c r="BP23" i="70"/>
  <c r="CJ23" i="70"/>
  <c r="CR23" i="70"/>
  <c r="BT24" i="70"/>
  <c r="CJ24" i="70"/>
  <c r="CR24" i="70"/>
  <c r="CF25" i="70"/>
  <c r="CF26" i="70"/>
  <c r="CN27" i="70"/>
  <c r="CN28" i="70"/>
  <c r="BP29" i="70"/>
  <c r="CB31" i="70"/>
  <c r="BP33" i="70"/>
  <c r="CJ33" i="70"/>
  <c r="CR33" i="70"/>
  <c r="CF34" i="70"/>
  <c r="CN34" i="70"/>
  <c r="CN35" i="70"/>
  <c r="CF36" i="70"/>
  <c r="CN36" i="70"/>
  <c r="BP37" i="70"/>
  <c r="CJ37" i="70"/>
  <c r="BP38" i="70"/>
  <c r="CF39" i="70"/>
  <c r="CN39" i="70"/>
  <c r="CJ40" i="70"/>
  <c r="EJ40" i="70"/>
  <c r="CJ41" i="70"/>
  <c r="BP42" i="70"/>
  <c r="CF43" i="70"/>
  <c r="CN43" i="70"/>
  <c r="CJ44" i="70"/>
  <c r="BP45" i="70"/>
  <c r="CJ45" i="70"/>
  <c r="CF46" i="70"/>
  <c r="CN46" i="70"/>
  <c r="CN47" i="70"/>
  <c r="BP48" i="70"/>
  <c r="BX49" i="70"/>
  <c r="CR49" i="70"/>
  <c r="BP51" i="70"/>
  <c r="CR51" i="70"/>
  <c r="BP53" i="70"/>
  <c r="CR53" i="70"/>
  <c r="CB54" i="70"/>
  <c r="CJ56" i="70"/>
  <c r="BP57" i="70"/>
  <c r="CJ57" i="70"/>
  <c r="CR57" i="70"/>
  <c r="BP59" i="70"/>
  <c r="CR59" i="70"/>
  <c r="CF60" i="70"/>
  <c r="CF61" i="70"/>
  <c r="CN61" i="70"/>
  <c r="BP62" i="70"/>
  <c r="CR62" i="70"/>
  <c r="CF63" i="70"/>
  <c r="CN63" i="70"/>
  <c r="BP64" i="70"/>
  <c r="CB66" i="70"/>
  <c r="CR66" i="70"/>
  <c r="CF67" i="70"/>
  <c r="CN67" i="70"/>
  <c r="BP68" i="70"/>
  <c r="CJ68" i="70"/>
  <c r="CR68" i="70"/>
  <c r="CB69" i="70"/>
  <c r="CF70" i="70"/>
  <c r="CN70" i="70"/>
  <c r="BP71" i="70"/>
  <c r="CJ71" i="70"/>
  <c r="CR71" i="70"/>
  <c r="CF72" i="70"/>
  <c r="CN72" i="70"/>
  <c r="BP73" i="70"/>
  <c r="BX75" i="70"/>
  <c r="CJ76" i="70"/>
  <c r="CR76" i="70"/>
  <c r="CB77" i="70"/>
  <c r="BP79" i="70"/>
  <c r="BP81" i="70"/>
  <c r="CN81" i="70"/>
  <c r="CF82" i="70"/>
  <c r="CN82" i="70"/>
  <c r="CJ86" i="70"/>
  <c r="CN87" i="70"/>
  <c r="BP88" i="70"/>
  <c r="CF89" i="70"/>
  <c r="CJ90" i="70"/>
  <c r="BP92" i="70"/>
  <c r="CF93" i="70"/>
  <c r="CJ94" i="70"/>
  <c r="BP96" i="70"/>
  <c r="CF97" i="70"/>
  <c r="CR98" i="70"/>
  <c r="CF100" i="70"/>
  <c r="CF103" i="70"/>
  <c r="CN106" i="70"/>
  <c r="CF107" i="70"/>
  <c r="CJ108" i="70"/>
  <c r="CR111" i="70"/>
  <c r="BT114" i="70"/>
  <c r="CN114" i="70"/>
  <c r="CR115" i="70"/>
  <c r="BP118" i="70"/>
  <c r="CR118" i="70"/>
  <c r="CJ120" i="70"/>
  <c r="CN123" i="70"/>
  <c r="CJ126" i="70"/>
  <c r="CN132" i="70"/>
  <c r="CN135" i="70"/>
  <c r="BP139" i="70"/>
  <c r="CR139" i="70"/>
  <c r="CJ141" i="70"/>
  <c r="CR151" i="70"/>
  <c r="CJ158" i="70"/>
  <c r="CF159" i="70"/>
  <c r="CN172" i="70"/>
  <c r="CR176" i="70"/>
  <c r="CR184" i="70"/>
  <c r="CR192" i="70"/>
  <c r="CR200" i="70"/>
  <c r="CR208" i="70"/>
  <c r="CJ220" i="70"/>
  <c r="CJ218" i="70"/>
  <c r="CJ217" i="70"/>
  <c r="CJ216" i="70"/>
  <c r="CJ215" i="70"/>
  <c r="CJ214" i="70"/>
  <c r="CJ213" i="70"/>
  <c r="CJ212" i="70"/>
  <c r="CJ211" i="70"/>
  <c r="CJ210" i="70"/>
  <c r="CJ209" i="70"/>
  <c r="CJ208" i="70"/>
  <c r="CJ207" i="70"/>
  <c r="CJ206" i="70"/>
  <c r="CJ205" i="70"/>
  <c r="CJ204" i="70"/>
  <c r="CJ203" i="70"/>
  <c r="CJ202" i="70"/>
  <c r="CJ201" i="70"/>
  <c r="CJ200" i="70"/>
  <c r="CJ199" i="70"/>
  <c r="CJ198" i="70"/>
  <c r="CJ197" i="70"/>
  <c r="CJ196" i="70"/>
  <c r="CJ195" i="70"/>
  <c r="CJ194" i="70"/>
  <c r="CJ193" i="70"/>
  <c r="CJ192" i="70"/>
  <c r="CJ191" i="70"/>
  <c r="CJ190" i="70"/>
  <c r="CJ189" i="70"/>
  <c r="CJ188" i="70"/>
  <c r="CJ187" i="70"/>
  <c r="CJ186" i="70"/>
  <c r="CJ185" i="70"/>
  <c r="CJ184" i="70"/>
  <c r="CJ183" i="70"/>
  <c r="CJ182" i="70"/>
  <c r="CJ181" i="70"/>
  <c r="CJ180" i="70"/>
  <c r="CJ179" i="70"/>
  <c r="CJ178" i="70"/>
  <c r="CJ177" i="70"/>
  <c r="CJ176" i="70"/>
  <c r="CJ175" i="70"/>
  <c r="CJ174" i="70"/>
  <c r="CJ173" i="70"/>
  <c r="CJ168" i="70"/>
  <c r="CJ164" i="70"/>
  <c r="CJ160" i="70"/>
  <c r="CJ156" i="70"/>
  <c r="CJ150" i="70"/>
  <c r="CJ222" i="70"/>
  <c r="CJ172" i="70"/>
  <c r="CJ171" i="70"/>
  <c r="CJ167" i="70"/>
  <c r="CJ163" i="70"/>
  <c r="CJ159" i="70"/>
  <c r="CJ155" i="70"/>
  <c r="CJ153" i="70"/>
  <c r="CJ149" i="70"/>
  <c r="CJ221" i="70"/>
  <c r="CJ170" i="70"/>
  <c r="CJ165" i="70"/>
  <c r="CJ162" i="70"/>
  <c r="CJ157" i="70"/>
  <c r="CJ146" i="70"/>
  <c r="CJ145" i="70"/>
  <c r="BT144" i="70"/>
  <c r="CJ134" i="70"/>
  <c r="CJ131" i="70"/>
  <c r="CJ127" i="70"/>
  <c r="CJ125" i="70"/>
  <c r="CJ122" i="70"/>
  <c r="CJ119" i="70"/>
  <c r="CJ116" i="70"/>
  <c r="CJ152" i="70"/>
  <c r="CJ143" i="70"/>
  <c r="CJ140" i="70"/>
  <c r="CJ138" i="70"/>
  <c r="CJ135" i="70"/>
  <c r="CJ132" i="70"/>
  <c r="CJ128" i="70"/>
  <c r="BT127" i="70"/>
  <c r="CJ123" i="70"/>
  <c r="CJ117" i="70"/>
  <c r="CJ169" i="70"/>
  <c r="CJ166" i="70"/>
  <c r="CJ151" i="70"/>
  <c r="CJ142" i="70"/>
  <c r="CJ139" i="70"/>
  <c r="CJ136" i="70"/>
  <c r="CJ133" i="70"/>
  <c r="CJ130" i="70"/>
  <c r="BT130" i="70"/>
  <c r="CJ124" i="70"/>
  <c r="CJ121" i="70"/>
  <c r="BT120" i="70"/>
  <c r="CJ118" i="70"/>
  <c r="CJ106" i="70"/>
  <c r="CJ103" i="70"/>
  <c r="CJ100" i="70"/>
  <c r="CJ97" i="70"/>
  <c r="CJ91" i="70"/>
  <c r="CJ87" i="70"/>
  <c r="CJ85" i="70"/>
  <c r="CJ148" i="70"/>
  <c r="BT140" i="70"/>
  <c r="CJ114" i="70"/>
  <c r="CJ112" i="70"/>
  <c r="CJ109" i="70"/>
  <c r="CJ107" i="70"/>
  <c r="CJ104" i="70"/>
  <c r="CJ101" i="70"/>
  <c r="BT97" i="70"/>
  <c r="CJ93" i="70"/>
  <c r="CJ89" i="70"/>
  <c r="CJ81" i="70"/>
  <c r="CR219" i="70"/>
  <c r="CR174" i="70"/>
  <c r="CR168" i="70"/>
  <c r="CR164" i="70"/>
  <c r="CR160" i="70"/>
  <c r="CR156" i="70"/>
  <c r="CR150" i="70"/>
  <c r="CR221" i="70"/>
  <c r="CR173" i="70"/>
  <c r="CR172" i="70"/>
  <c r="CR167" i="70"/>
  <c r="CR163" i="70"/>
  <c r="CR159" i="70"/>
  <c r="CR155" i="70"/>
  <c r="CR153" i="70"/>
  <c r="CR149" i="70"/>
  <c r="CR217" i="70"/>
  <c r="CR215" i="70"/>
  <c r="CR213" i="70"/>
  <c r="CR211" i="70"/>
  <c r="CR209" i="70"/>
  <c r="CR207" i="70"/>
  <c r="CR205" i="70"/>
  <c r="CR203" i="70"/>
  <c r="CR201" i="70"/>
  <c r="CR199" i="70"/>
  <c r="CR197" i="70"/>
  <c r="CR195" i="70"/>
  <c r="CR193" i="70"/>
  <c r="CR191" i="70"/>
  <c r="CR189" i="70"/>
  <c r="CR187" i="70"/>
  <c r="CR185" i="70"/>
  <c r="CR183" i="70"/>
  <c r="CR181" i="70"/>
  <c r="CR179" i="70"/>
  <c r="CR177" i="70"/>
  <c r="CR175" i="70"/>
  <c r="CR152" i="70"/>
  <c r="CR145" i="70"/>
  <c r="CB139" i="70"/>
  <c r="CR134" i="70"/>
  <c r="CR131" i="70"/>
  <c r="CB129" i="70"/>
  <c r="CR127" i="70"/>
  <c r="CR125" i="70"/>
  <c r="CR122" i="70"/>
  <c r="CR119" i="70"/>
  <c r="CR116" i="70"/>
  <c r="CR222" i="70"/>
  <c r="CR171" i="70"/>
  <c r="CR169" i="70"/>
  <c r="CR166" i="70"/>
  <c r="CR161" i="70"/>
  <c r="CR158" i="70"/>
  <c r="CB154" i="70"/>
  <c r="CR143" i="70"/>
  <c r="CR140" i="70"/>
  <c r="CR138" i="70"/>
  <c r="CR135" i="70"/>
  <c r="CR132" i="70"/>
  <c r="CR128" i="70"/>
  <c r="CR123" i="70"/>
  <c r="CB119" i="70"/>
  <c r="CR117" i="70"/>
  <c r="CR218" i="70"/>
  <c r="CR214" i="70"/>
  <c r="CR210" i="70"/>
  <c r="CR206" i="70"/>
  <c r="CR202" i="70"/>
  <c r="CR198" i="70"/>
  <c r="CR194" i="70"/>
  <c r="CR190" i="70"/>
  <c r="CR186" i="70"/>
  <c r="CR182" i="70"/>
  <c r="CR178" i="70"/>
  <c r="CB113" i="70"/>
  <c r="CR108" i="70"/>
  <c r="CR106" i="70"/>
  <c r="CR103" i="70"/>
  <c r="CR100" i="70"/>
  <c r="CR97" i="70"/>
  <c r="CB92" i="70"/>
  <c r="CB88" i="70"/>
  <c r="CR85" i="70"/>
  <c r="CR165" i="70"/>
  <c r="CR162" i="70"/>
  <c r="CR148" i="70"/>
  <c r="CR146" i="70"/>
  <c r="CR144" i="70"/>
  <c r="CB143" i="70"/>
  <c r="CR141" i="70"/>
  <c r="CR137" i="70"/>
  <c r="CB126" i="70"/>
  <c r="CR120" i="70"/>
  <c r="CR114" i="70"/>
  <c r="CR112" i="70"/>
  <c r="CR109" i="70"/>
  <c r="CR107" i="70"/>
  <c r="CR104" i="70"/>
  <c r="CR101" i="70"/>
  <c r="CR93" i="70"/>
  <c r="CR91" i="70"/>
  <c r="CR87" i="70"/>
  <c r="CR81" i="70"/>
  <c r="CB22" i="70"/>
  <c r="BT23" i="70"/>
  <c r="CF24" i="70"/>
  <c r="CN25" i="70"/>
  <c r="CN26" i="70"/>
  <c r="CJ27" i="70"/>
  <c r="BP28" i="70"/>
  <c r="BX29" i="70"/>
  <c r="CJ29" i="70"/>
  <c r="CR29" i="70"/>
  <c r="BP30" i="70"/>
  <c r="CJ30" i="70"/>
  <c r="CR30" i="70"/>
  <c r="CF31" i="70"/>
  <c r="CN31" i="70"/>
  <c r="CB32" i="70"/>
  <c r="CJ32" i="70"/>
  <c r="CR32" i="70"/>
  <c r="BT33" i="70"/>
  <c r="CJ35" i="70"/>
  <c r="BP36" i="70"/>
  <c r="BT37" i="70"/>
  <c r="CR37" i="70"/>
  <c r="BT38" i="70"/>
  <c r="CJ38" i="70"/>
  <c r="CR38" i="70"/>
  <c r="BP40" i="70"/>
  <c r="CR40" i="70"/>
  <c r="BP41" i="70"/>
  <c r="CR41" i="70"/>
  <c r="BX42" i="70"/>
  <c r="CJ42" i="70"/>
  <c r="CR42" i="70"/>
  <c r="BP44" i="70"/>
  <c r="CR44" i="70"/>
  <c r="CB45" i="70"/>
  <c r="CR45" i="70"/>
  <c r="CJ47" i="70"/>
  <c r="CF48" i="70"/>
  <c r="CN48" i="70"/>
  <c r="CF49" i="70"/>
  <c r="CN49" i="70"/>
  <c r="CJ50" i="70"/>
  <c r="CR50" i="70"/>
  <c r="CF51" i="70"/>
  <c r="CN51" i="70"/>
  <c r="CJ52" i="70"/>
  <c r="CR52" i="70"/>
  <c r="CF53" i="70"/>
  <c r="CN53" i="70"/>
  <c r="CF54" i="70"/>
  <c r="CN54" i="70"/>
  <c r="CJ55" i="70"/>
  <c r="BP56" i="70"/>
  <c r="CR56" i="70"/>
  <c r="CF57" i="70"/>
  <c r="CJ58" i="70"/>
  <c r="CR58" i="70"/>
  <c r="CF59" i="70"/>
  <c r="CN59" i="70"/>
  <c r="CN60" i="70"/>
  <c r="CF62" i="70"/>
  <c r="CN62" i="70"/>
  <c r="BT64" i="70"/>
  <c r="CJ64" i="70"/>
  <c r="CR64" i="70"/>
  <c r="BP65" i="70"/>
  <c r="CJ65" i="70"/>
  <c r="CR65" i="70"/>
  <c r="CF66" i="70"/>
  <c r="CN66" i="70"/>
  <c r="CB68" i="70"/>
  <c r="CF69" i="70"/>
  <c r="CN69" i="70"/>
  <c r="BP70" i="70"/>
  <c r="BT71" i="70"/>
  <c r="CF73" i="70"/>
  <c r="CN73" i="70"/>
  <c r="BP74" i="70"/>
  <c r="CJ74" i="70"/>
  <c r="CR74" i="70"/>
  <c r="CF75" i="70"/>
  <c r="CN75" i="70"/>
  <c r="BP76" i="70"/>
  <c r="CF77" i="70"/>
  <c r="CN77" i="70"/>
  <c r="BP78" i="70"/>
  <c r="CJ78" i="70"/>
  <c r="CR78" i="70"/>
  <c r="CF79" i="70"/>
  <c r="CN79" i="70"/>
  <c r="BP80" i="70"/>
  <c r="CJ80" i="70"/>
  <c r="CR80" i="70"/>
  <c r="CF81" i="70"/>
  <c r="CF83" i="70"/>
  <c r="CN83" i="70"/>
  <c r="BP84" i="70"/>
  <c r="CJ84" i="70"/>
  <c r="CR84" i="70"/>
  <c r="CF87" i="70"/>
  <c r="CR88" i="70"/>
  <c r="CR89" i="70"/>
  <c r="CF91" i="70"/>
  <c r="CN91" i="70"/>
  <c r="CR92" i="70"/>
  <c r="CR95" i="70"/>
  <c r="CB96" i="70"/>
  <c r="CJ98" i="70"/>
  <c r="BP102" i="70"/>
  <c r="BP105" i="70"/>
  <c r="CF106" i="70"/>
  <c r="BP110" i="70"/>
  <c r="CJ111" i="70"/>
  <c r="BP113" i="70"/>
  <c r="CF114" i="70"/>
  <c r="CJ115" i="70"/>
  <c r="CN117" i="70"/>
  <c r="BP123" i="70"/>
  <c r="CR129" i="70"/>
  <c r="BP132" i="70"/>
  <c r="BP135" i="70"/>
  <c r="CN138" i="70"/>
  <c r="CF143" i="70"/>
  <c r="BP157" i="70"/>
  <c r="CR157" i="70"/>
  <c r="CN164" i="70"/>
  <c r="CF168" i="70"/>
  <c r="CR170" i="70"/>
  <c r="CN177" i="70"/>
  <c r="CN185" i="70"/>
  <c r="CN193" i="70"/>
  <c r="CN201" i="70"/>
  <c r="CN209" i="70"/>
  <c r="CN217" i="70"/>
  <c r="EO219" i="70"/>
  <c r="EK220" i="70"/>
  <c r="CO171" i="70"/>
  <c r="EK222" i="70"/>
  <c r="BY58" i="70"/>
  <c r="EG219" i="70"/>
  <c r="EC218" i="70"/>
  <c r="EB22" i="70"/>
  <c r="EC220" i="70"/>
  <c r="CM28" i="70"/>
  <c r="CM30" i="70"/>
  <c r="EF40" i="70"/>
  <c r="EE205" i="70"/>
  <c r="EE189" i="70"/>
  <c r="EE173" i="70"/>
  <c r="EE169" i="70"/>
  <c r="EE153" i="70"/>
  <c r="EE152" i="70"/>
  <c r="EE151" i="70"/>
  <c r="EE150" i="70"/>
  <c r="EE149" i="70"/>
  <c r="EE148" i="70"/>
  <c r="EE147" i="70"/>
  <c r="EE139" i="70"/>
  <c r="EE217" i="70"/>
  <c r="EE201" i="70"/>
  <c r="EE185" i="70"/>
  <c r="EE175" i="70"/>
  <c r="EE174" i="70"/>
  <c r="EE170" i="70"/>
  <c r="EE168" i="70"/>
  <c r="EE166" i="70"/>
  <c r="EE164" i="70"/>
  <c r="EE213" i="70"/>
  <c r="EE197" i="70"/>
  <c r="EE179" i="70"/>
  <c r="EE178" i="70"/>
  <c r="EE171" i="70"/>
  <c r="EE193" i="70"/>
  <c r="EE177" i="70"/>
  <c r="EE167" i="70"/>
  <c r="EE165" i="70"/>
  <c r="EE163" i="70"/>
  <c r="EE159" i="70"/>
  <c r="EE158" i="70"/>
  <c r="EE157" i="70"/>
  <c r="EE156" i="70"/>
  <c r="EE154" i="70"/>
  <c r="EE143" i="70"/>
  <c r="EE129" i="70"/>
  <c r="EE119" i="70"/>
  <c r="EE111" i="70"/>
  <c r="EE110" i="70"/>
  <c r="EE109" i="70"/>
  <c r="EE108" i="70"/>
  <c r="EE107" i="70"/>
  <c r="EE106" i="70"/>
  <c r="EE105" i="70"/>
  <c r="EE104" i="70"/>
  <c r="EE103" i="70"/>
  <c r="EE102" i="70"/>
  <c r="EE95" i="70"/>
  <c r="EE94" i="70"/>
  <c r="EE93" i="70"/>
  <c r="EE87" i="70"/>
  <c r="EE86" i="70"/>
  <c r="EE77" i="70"/>
  <c r="EE160" i="70"/>
  <c r="EE144" i="70"/>
  <c r="EE141" i="70"/>
  <c r="EE137" i="70"/>
  <c r="EE135" i="70"/>
  <c r="EE134" i="70"/>
  <c r="EE133" i="70"/>
  <c r="EE128" i="70"/>
  <c r="EE127" i="70"/>
  <c r="EE118" i="70"/>
  <c r="EE117" i="70"/>
  <c r="EE116" i="70"/>
  <c r="EE115" i="70"/>
  <c r="EE114" i="70"/>
  <c r="EE161" i="70"/>
  <c r="EE155" i="70"/>
  <c r="EE145" i="70"/>
  <c r="EE138" i="70"/>
  <c r="EE132" i="70"/>
  <c r="EE131" i="70"/>
  <c r="EE126" i="70"/>
  <c r="EE113" i="70"/>
  <c r="EE209" i="70"/>
  <c r="EE142" i="70"/>
  <c r="EE140" i="70"/>
  <c r="EE125" i="70"/>
  <c r="EE121" i="70"/>
  <c r="EE99" i="70"/>
  <c r="EE92" i="70"/>
  <c r="EE78" i="70"/>
  <c r="EE70" i="70"/>
  <c r="EE67" i="70"/>
  <c r="EE63" i="70"/>
  <c r="EE62" i="70"/>
  <c r="EE61" i="70"/>
  <c r="EE48" i="70"/>
  <c r="EE47" i="70"/>
  <c r="EE46" i="70"/>
  <c r="EE45" i="70"/>
  <c r="EE40" i="70"/>
  <c r="EE31" i="70"/>
  <c r="EE28" i="70"/>
  <c r="EE162" i="70"/>
  <c r="EE122" i="70"/>
  <c r="EE100" i="70"/>
  <c r="EE96" i="70"/>
  <c r="EE90" i="70"/>
  <c r="EE83" i="70"/>
  <c r="EE81" i="70"/>
  <c r="EE66" i="70"/>
  <c r="EE183" i="70"/>
  <c r="EE130" i="70"/>
  <c r="EE123" i="70"/>
  <c r="EE112" i="70"/>
  <c r="EE101" i="70"/>
  <c r="EE97" i="70"/>
  <c r="EE88" i="70"/>
  <c r="EE84" i="70"/>
  <c r="EE79" i="70"/>
  <c r="EE75" i="70"/>
  <c r="EE69" i="70"/>
  <c r="CL174" i="70"/>
  <c r="CL170" i="70"/>
  <c r="CL163" i="70"/>
  <c r="CL162" i="70"/>
  <c r="CL161" i="70"/>
  <c r="CL160" i="70"/>
  <c r="CL159" i="70"/>
  <c r="CL158" i="70"/>
  <c r="CL157" i="70"/>
  <c r="CL156" i="70"/>
  <c r="CL155" i="70"/>
  <c r="CL154" i="70"/>
  <c r="CL142" i="70"/>
  <c r="CL141" i="70"/>
  <c r="CL140" i="70"/>
  <c r="CL177" i="70"/>
  <c r="CL176" i="70"/>
  <c r="CL171" i="70"/>
  <c r="CL168" i="70"/>
  <c r="CL166" i="70"/>
  <c r="CL164" i="70"/>
  <c r="CL172" i="70"/>
  <c r="CL153" i="70"/>
  <c r="CL151" i="70"/>
  <c r="CL149" i="70"/>
  <c r="CL147" i="70"/>
  <c r="CL143" i="70"/>
  <c r="CL130" i="70"/>
  <c r="CL125" i="70"/>
  <c r="CL124" i="70"/>
  <c r="CL123" i="70"/>
  <c r="CL122" i="70"/>
  <c r="CL121" i="70"/>
  <c r="CL120" i="70"/>
  <c r="CL112" i="70"/>
  <c r="CL96" i="70"/>
  <c r="CL88" i="70"/>
  <c r="CL79" i="70"/>
  <c r="CL78" i="70"/>
  <c r="CL175" i="70"/>
  <c r="CL173" i="70"/>
  <c r="CL144" i="70"/>
  <c r="CL137" i="70"/>
  <c r="CL129" i="70"/>
  <c r="CL119" i="70"/>
  <c r="CL111" i="70"/>
  <c r="CL110" i="70"/>
  <c r="CL152" i="70"/>
  <c r="CL150" i="70"/>
  <c r="CL148" i="70"/>
  <c r="CL145" i="70"/>
  <c r="CL138" i="70"/>
  <c r="CL135" i="70"/>
  <c r="CL134" i="70"/>
  <c r="CL133" i="70"/>
  <c r="CL128" i="70"/>
  <c r="CL127" i="70"/>
  <c r="CL118" i="70"/>
  <c r="CL117" i="70"/>
  <c r="CL116" i="70"/>
  <c r="CL115" i="70"/>
  <c r="CL114" i="70"/>
  <c r="CL167" i="70"/>
  <c r="CL99" i="70"/>
  <c r="CL92" i="70"/>
  <c r="CL86" i="70"/>
  <c r="CL77" i="70"/>
  <c r="CL74" i="70"/>
  <c r="CL73" i="70"/>
  <c r="CL72" i="70"/>
  <c r="CL71" i="70"/>
  <c r="CL68" i="70"/>
  <c r="CL64" i="70"/>
  <c r="CL53" i="70"/>
  <c r="CL52" i="70"/>
  <c r="CL51" i="70"/>
  <c r="CL50" i="70"/>
  <c r="CL49" i="70"/>
  <c r="CL36" i="70"/>
  <c r="CL29" i="70"/>
  <c r="CL169" i="70"/>
  <c r="CL139" i="70"/>
  <c r="CL131" i="70"/>
  <c r="CL113" i="70"/>
  <c r="CL109" i="70"/>
  <c r="CL107" i="70"/>
  <c r="CL105" i="70"/>
  <c r="CL103" i="70"/>
  <c r="CL100" i="70"/>
  <c r="CL95" i="70"/>
  <c r="CL93" i="70"/>
  <c r="CL90" i="70"/>
  <c r="CL83" i="70"/>
  <c r="CL81" i="70"/>
  <c r="CL70" i="70"/>
  <c r="CL67" i="70"/>
  <c r="CL181" i="70"/>
  <c r="CL146" i="70"/>
  <c r="CL136" i="70"/>
  <c r="CL132" i="70"/>
  <c r="CL101" i="70"/>
  <c r="CL97" i="70"/>
  <c r="CL87" i="70"/>
  <c r="CL84" i="70"/>
  <c r="CP23" i="70"/>
  <c r="CT24" i="70"/>
  <c r="CT25" i="70"/>
  <c r="EE26" i="70"/>
  <c r="CH27" i="70"/>
  <c r="EM30" i="70"/>
  <c r="CP33" i="70"/>
  <c r="CL34" i="70"/>
  <c r="CH35" i="70"/>
  <c r="CH37" i="70"/>
  <c r="CT37" i="70"/>
  <c r="EM38" i="70"/>
  <c r="CH41" i="70"/>
  <c r="CT41" i="70"/>
  <c r="EM42" i="70"/>
  <c r="CP43" i="70"/>
  <c r="EI43" i="70"/>
  <c r="CL44" i="70"/>
  <c r="EE44" i="70"/>
  <c r="CP46" i="70"/>
  <c r="EI46" i="70"/>
  <c r="CP48" i="70"/>
  <c r="EI48" i="70"/>
  <c r="CH50" i="70"/>
  <c r="CT50" i="70"/>
  <c r="EM50" i="70"/>
  <c r="CH52" i="70"/>
  <c r="CT52" i="70"/>
  <c r="EM52" i="70"/>
  <c r="CP54" i="70"/>
  <c r="EI54" i="70"/>
  <c r="CL55" i="70"/>
  <c r="EE55" i="70"/>
  <c r="CH56" i="70"/>
  <c r="EM57" i="70"/>
  <c r="CP58" i="70"/>
  <c r="EI58" i="70"/>
  <c r="CL59" i="70"/>
  <c r="EE59" i="70"/>
  <c r="CH60" i="70"/>
  <c r="CT61" i="70"/>
  <c r="EM61" i="70"/>
  <c r="CL62" i="70"/>
  <c r="CT63" i="70"/>
  <c r="EM63" i="70"/>
  <c r="CP64" i="70"/>
  <c r="CL66" i="70"/>
  <c r="EM66" i="70"/>
  <c r="CL69" i="70"/>
  <c r="CH73" i="70"/>
  <c r="EE74" i="70"/>
  <c r="CL76" i="70"/>
  <c r="CH78" i="70"/>
  <c r="CL80" i="70"/>
  <c r="CL82" i="70"/>
  <c r="CL85" i="70"/>
  <c r="EE98" i="70"/>
  <c r="EM100" i="70"/>
  <c r="CL102" i="70"/>
  <c r="CT107" i="70"/>
  <c r="EM109" i="70"/>
  <c r="EM115" i="70"/>
  <c r="CP118" i="70"/>
  <c r="CL165" i="70"/>
  <c r="EI207" i="70"/>
  <c r="EI191" i="70"/>
  <c r="EI171" i="70"/>
  <c r="EI167" i="70"/>
  <c r="EI165" i="70"/>
  <c r="EI163" i="70"/>
  <c r="EI162" i="70"/>
  <c r="EI161" i="70"/>
  <c r="EI160" i="70"/>
  <c r="EI159" i="70"/>
  <c r="EI158" i="70"/>
  <c r="EI157" i="70"/>
  <c r="EI156" i="70"/>
  <c r="EI155" i="70"/>
  <c r="EI154" i="70"/>
  <c r="EI142" i="70"/>
  <c r="EI141" i="70"/>
  <c r="EI140" i="70"/>
  <c r="EI203" i="70"/>
  <c r="EI187" i="70"/>
  <c r="EI181" i="70"/>
  <c r="EI177" i="70"/>
  <c r="EI172" i="70"/>
  <c r="EI215" i="70"/>
  <c r="EI199" i="70"/>
  <c r="EI173" i="70"/>
  <c r="EI169" i="70"/>
  <c r="EI168" i="70"/>
  <c r="EI166" i="70"/>
  <c r="EI164" i="70"/>
  <c r="EI146" i="70"/>
  <c r="EI139" i="70"/>
  <c r="EI136" i="70"/>
  <c r="EI130" i="70"/>
  <c r="EI125" i="70"/>
  <c r="EI124" i="70"/>
  <c r="EI123" i="70"/>
  <c r="EI122" i="70"/>
  <c r="EI121" i="70"/>
  <c r="EI120" i="70"/>
  <c r="EI112" i="70"/>
  <c r="EI96" i="70"/>
  <c r="EI88" i="70"/>
  <c r="EI79" i="70"/>
  <c r="EI78" i="70"/>
  <c r="EI211" i="70"/>
  <c r="EI170" i="70"/>
  <c r="EI153" i="70"/>
  <c r="EI151" i="70"/>
  <c r="EI149" i="70"/>
  <c r="EI147" i="70"/>
  <c r="EI143" i="70"/>
  <c r="EI129" i="70"/>
  <c r="EI119" i="70"/>
  <c r="EI111" i="70"/>
  <c r="EI110" i="70"/>
  <c r="EI195" i="70"/>
  <c r="EI176" i="70"/>
  <c r="EI144" i="70"/>
  <c r="EI137" i="70"/>
  <c r="EI135" i="70"/>
  <c r="EI134" i="70"/>
  <c r="EI133" i="70"/>
  <c r="EI128" i="70"/>
  <c r="EI127" i="70"/>
  <c r="EI118" i="70"/>
  <c r="EI117" i="70"/>
  <c r="EI116" i="70"/>
  <c r="EI115" i="70"/>
  <c r="EI114" i="70"/>
  <c r="EI152" i="70"/>
  <c r="EI150" i="70"/>
  <c r="EI148" i="70"/>
  <c r="EI145" i="70"/>
  <c r="EI138" i="70"/>
  <c r="EI131" i="70"/>
  <c r="EI113" i="70"/>
  <c r="EI108" i="70"/>
  <c r="EI106" i="70"/>
  <c r="EI104" i="70"/>
  <c r="EI102" i="70"/>
  <c r="EI98" i="70"/>
  <c r="EI94" i="70"/>
  <c r="EI91" i="70"/>
  <c r="EI89" i="70"/>
  <c r="EI85" i="70"/>
  <c r="EI82" i="70"/>
  <c r="EI80" i="70"/>
  <c r="EI76" i="70"/>
  <c r="EI74" i="70"/>
  <c r="EI73" i="70"/>
  <c r="EI72" i="70"/>
  <c r="EI71" i="70"/>
  <c r="EI68" i="70"/>
  <c r="EI64" i="70"/>
  <c r="EI53" i="70"/>
  <c r="EI52" i="70"/>
  <c r="EI51" i="70"/>
  <c r="EI50" i="70"/>
  <c r="EI49" i="70"/>
  <c r="EI40" i="70"/>
  <c r="EI36" i="70"/>
  <c r="EI29" i="70"/>
  <c r="EI175" i="70"/>
  <c r="EI132" i="70"/>
  <c r="EI99" i="70"/>
  <c r="EI92" i="70"/>
  <c r="EI86" i="70"/>
  <c r="EI77" i="70"/>
  <c r="EI70" i="70"/>
  <c r="EI67" i="70"/>
  <c r="EI126" i="70"/>
  <c r="EI109" i="70"/>
  <c r="EI107" i="70"/>
  <c r="EI105" i="70"/>
  <c r="EI103" i="70"/>
  <c r="EI100" i="70"/>
  <c r="EI95" i="70"/>
  <c r="EI93" i="70"/>
  <c r="EI90" i="70"/>
  <c r="EI83" i="70"/>
  <c r="EI81" i="70"/>
  <c r="EI66" i="70"/>
  <c r="CP216" i="70"/>
  <c r="CP200" i="70"/>
  <c r="CP143" i="70"/>
  <c r="CP137" i="70"/>
  <c r="CP136" i="70"/>
  <c r="CP212" i="70"/>
  <c r="CP196" i="70"/>
  <c r="CP179" i="70"/>
  <c r="CP178" i="70"/>
  <c r="CP175" i="70"/>
  <c r="CP163" i="70"/>
  <c r="CP162" i="70"/>
  <c r="CP161" i="70"/>
  <c r="CP160" i="70"/>
  <c r="CP159" i="70"/>
  <c r="CP158" i="70"/>
  <c r="CP157" i="70"/>
  <c r="CP222" i="70"/>
  <c r="CP208" i="70"/>
  <c r="CP192" i="70"/>
  <c r="CP183" i="70"/>
  <c r="CP155" i="70"/>
  <c r="CP146" i="70"/>
  <c r="CP139" i="70"/>
  <c r="CP132" i="70"/>
  <c r="CP131" i="70"/>
  <c r="CP126" i="70"/>
  <c r="CP113" i="70"/>
  <c r="CP97" i="70"/>
  <c r="CP91" i="70"/>
  <c r="CP90" i="70"/>
  <c r="CP89" i="70"/>
  <c r="CP83" i="70"/>
  <c r="CP82" i="70"/>
  <c r="CP81" i="70"/>
  <c r="CP80" i="70"/>
  <c r="CP153" i="70"/>
  <c r="CP151" i="70"/>
  <c r="CP149" i="70"/>
  <c r="CP147" i="70"/>
  <c r="CP142" i="70"/>
  <c r="CP140" i="70"/>
  <c r="CP130" i="70"/>
  <c r="CP125" i="70"/>
  <c r="CP124" i="70"/>
  <c r="CP123" i="70"/>
  <c r="CP122" i="70"/>
  <c r="CP121" i="70"/>
  <c r="CP120" i="70"/>
  <c r="CP112" i="70"/>
  <c r="CP204" i="70"/>
  <c r="CP156" i="70"/>
  <c r="CP154" i="70"/>
  <c r="CP144" i="70"/>
  <c r="CP129" i="70"/>
  <c r="CP119" i="70"/>
  <c r="CP111" i="70"/>
  <c r="CP133" i="70"/>
  <c r="CP115" i="70"/>
  <c r="CP108" i="70"/>
  <c r="CP106" i="70"/>
  <c r="CP104" i="70"/>
  <c r="CP102" i="70"/>
  <c r="CP98" i="70"/>
  <c r="CP94" i="70"/>
  <c r="CP88" i="70"/>
  <c r="CP85" i="70"/>
  <c r="CP79" i="70"/>
  <c r="CP76" i="70"/>
  <c r="CP75" i="70"/>
  <c r="CP69" i="70"/>
  <c r="CP65" i="70"/>
  <c r="CP41" i="70"/>
  <c r="CP37" i="70"/>
  <c r="CP32" i="70"/>
  <c r="CP134" i="70"/>
  <c r="CP127" i="70"/>
  <c r="CP116" i="70"/>
  <c r="CP110" i="70"/>
  <c r="CP99" i="70"/>
  <c r="CP92" i="70"/>
  <c r="CP86" i="70"/>
  <c r="CP77" i="70"/>
  <c r="CP74" i="70"/>
  <c r="CP73" i="70"/>
  <c r="CP72" i="70"/>
  <c r="CP71" i="70"/>
  <c r="CP68" i="70"/>
  <c r="CP141" i="70"/>
  <c r="CP135" i="70"/>
  <c r="CP128" i="70"/>
  <c r="CP117" i="70"/>
  <c r="CP109" i="70"/>
  <c r="CP107" i="70"/>
  <c r="CP105" i="70"/>
  <c r="CP103" i="70"/>
  <c r="CP100" i="70"/>
  <c r="CP95" i="70"/>
  <c r="CP93" i="70"/>
  <c r="CP78" i="70"/>
  <c r="CP70" i="70"/>
  <c r="CP67" i="70"/>
  <c r="CP22" i="70"/>
  <c r="CH26" i="70"/>
  <c r="EM28" i="70"/>
  <c r="CP31" i="70"/>
  <c r="CL40" i="70"/>
  <c r="CT27" i="70"/>
  <c r="CH28" i="70"/>
  <c r="CH30" i="70"/>
  <c r="CP30" i="70"/>
  <c r="CL31" i="70"/>
  <c r="EI32" i="70"/>
  <c r="EE33" i="70"/>
  <c r="CH36" i="70"/>
  <c r="CL39" i="70"/>
  <c r="CL43" i="70"/>
  <c r="CH44" i="70"/>
  <c r="CL46" i="70"/>
  <c r="CT47" i="70"/>
  <c r="EM47" i="70"/>
  <c r="CL48" i="70"/>
  <c r="CP52" i="70"/>
  <c r="EE54" i="70"/>
  <c r="CH55" i="70"/>
  <c r="EM56" i="70"/>
  <c r="CP57" i="70"/>
  <c r="EI57" i="70"/>
  <c r="CL58" i="70"/>
  <c r="EE58" i="70"/>
  <c r="CH59" i="70"/>
  <c r="EM60" i="70"/>
  <c r="CP61" i="70"/>
  <c r="EI61" i="70"/>
  <c r="CP63" i="70"/>
  <c r="EI63" i="70"/>
  <c r="CL65" i="70"/>
  <c r="EE65" i="70"/>
  <c r="CH66" i="70"/>
  <c r="CT67" i="70"/>
  <c r="EI69" i="70"/>
  <c r="CT70" i="70"/>
  <c r="CH72" i="70"/>
  <c r="EE73" i="70"/>
  <c r="CL75" i="70"/>
  <c r="CH92" i="70"/>
  <c r="EM93" i="70"/>
  <c r="CL94" i="70"/>
  <c r="CP96" i="70"/>
  <c r="CL98" i="70"/>
  <c r="EI101" i="70"/>
  <c r="EM103" i="70"/>
  <c r="CL104" i="70"/>
  <c r="CH112" i="70"/>
  <c r="EE120" i="70"/>
  <c r="CH123" i="70"/>
  <c r="CL126" i="70"/>
  <c r="EE136" i="70"/>
  <c r="CP138" i="70"/>
  <c r="CP145" i="70"/>
  <c r="CP152" i="70"/>
  <c r="EE172" i="70"/>
  <c r="EI174" i="70"/>
  <c r="CP188" i="70"/>
  <c r="EM209" i="70"/>
  <c r="EM193" i="70"/>
  <c r="EM183" i="70"/>
  <c r="EM173" i="70"/>
  <c r="EM169" i="70"/>
  <c r="EM143" i="70"/>
  <c r="EM137" i="70"/>
  <c r="EM136" i="70"/>
  <c r="EM135" i="70"/>
  <c r="EM205" i="70"/>
  <c r="EM189" i="70"/>
  <c r="EM175" i="70"/>
  <c r="EM174" i="70"/>
  <c r="EM170" i="70"/>
  <c r="EM162" i="70"/>
  <c r="EM161" i="70"/>
  <c r="EM160" i="70"/>
  <c r="EM159" i="70"/>
  <c r="EM158" i="70"/>
  <c r="EM157" i="70"/>
  <c r="EM156" i="70"/>
  <c r="EM218" i="70"/>
  <c r="EM217" i="70"/>
  <c r="EM201" i="70"/>
  <c r="EM185" i="70"/>
  <c r="EM171" i="70"/>
  <c r="EM197" i="70"/>
  <c r="EM178" i="70"/>
  <c r="EM172" i="70"/>
  <c r="EM152" i="70"/>
  <c r="EM150" i="70"/>
  <c r="EM148" i="70"/>
  <c r="EM145" i="70"/>
  <c r="EM141" i="70"/>
  <c r="EM138" i="70"/>
  <c r="EM132" i="70"/>
  <c r="EM131" i="70"/>
  <c r="EM126" i="70"/>
  <c r="EM113" i="70"/>
  <c r="EM97" i="70"/>
  <c r="EM91" i="70"/>
  <c r="EM90" i="70"/>
  <c r="EM89" i="70"/>
  <c r="EM83" i="70"/>
  <c r="EM82" i="70"/>
  <c r="EM81" i="70"/>
  <c r="EM80" i="70"/>
  <c r="EM177" i="70"/>
  <c r="EM155" i="70"/>
  <c r="EM146" i="70"/>
  <c r="EM139" i="70"/>
  <c r="EM130" i="70"/>
  <c r="EM125" i="70"/>
  <c r="EM124" i="70"/>
  <c r="EM123" i="70"/>
  <c r="EM122" i="70"/>
  <c r="EM121" i="70"/>
  <c r="EM120" i="70"/>
  <c r="EM112" i="70"/>
  <c r="EM153" i="70"/>
  <c r="EM151" i="70"/>
  <c r="EM149" i="70"/>
  <c r="EM147" i="70"/>
  <c r="EM142" i="70"/>
  <c r="EM140" i="70"/>
  <c r="EM129" i="70"/>
  <c r="EM119" i="70"/>
  <c r="EM111" i="70"/>
  <c r="EM110" i="70"/>
  <c r="EM154" i="70"/>
  <c r="EM134" i="70"/>
  <c r="EM127" i="70"/>
  <c r="EM116" i="70"/>
  <c r="EM101" i="70"/>
  <c r="EM96" i="70"/>
  <c r="EM87" i="70"/>
  <c r="EM84" i="70"/>
  <c r="EM75" i="70"/>
  <c r="EM69" i="70"/>
  <c r="EM65" i="70"/>
  <c r="EM41" i="70"/>
  <c r="EM40" i="70"/>
  <c r="EM37" i="70"/>
  <c r="EM32" i="70"/>
  <c r="EM213" i="70"/>
  <c r="EM144" i="70"/>
  <c r="EM128" i="70"/>
  <c r="EM117" i="70"/>
  <c r="EM108" i="70"/>
  <c r="EM106" i="70"/>
  <c r="EM104" i="70"/>
  <c r="EM102" i="70"/>
  <c r="EM98" i="70"/>
  <c r="EM94" i="70"/>
  <c r="EM88" i="70"/>
  <c r="EM85" i="70"/>
  <c r="EM79" i="70"/>
  <c r="EM76" i="70"/>
  <c r="EM74" i="70"/>
  <c r="EM73" i="70"/>
  <c r="EM72" i="70"/>
  <c r="EM71" i="70"/>
  <c r="EM68" i="70"/>
  <c r="EM179" i="70"/>
  <c r="EM118" i="70"/>
  <c r="EM114" i="70"/>
  <c r="EM99" i="70"/>
  <c r="EM92" i="70"/>
  <c r="EM86" i="70"/>
  <c r="EM77" i="70"/>
  <c r="EM70" i="70"/>
  <c r="EM67" i="70"/>
  <c r="CH215" i="70"/>
  <c r="CH199" i="70"/>
  <c r="CH179" i="70"/>
  <c r="CH178" i="70"/>
  <c r="CH171" i="70"/>
  <c r="CH168" i="70"/>
  <c r="CH166" i="70"/>
  <c r="CH164" i="70"/>
  <c r="CH153" i="70"/>
  <c r="CH152" i="70"/>
  <c r="CH151" i="70"/>
  <c r="CH150" i="70"/>
  <c r="CH149" i="70"/>
  <c r="CH148" i="70"/>
  <c r="CH147" i="70"/>
  <c r="CH139" i="70"/>
  <c r="CH211" i="70"/>
  <c r="CH195" i="70"/>
  <c r="CH183" i="70"/>
  <c r="CH175" i="70"/>
  <c r="CH172" i="70"/>
  <c r="CH207" i="70"/>
  <c r="CH191" i="70"/>
  <c r="CH173" i="70"/>
  <c r="CH169" i="70"/>
  <c r="CH167" i="70"/>
  <c r="CH165" i="70"/>
  <c r="CH162" i="70"/>
  <c r="CH144" i="70"/>
  <c r="CH141" i="70"/>
  <c r="CH137" i="70"/>
  <c r="CH129" i="70"/>
  <c r="CH119" i="70"/>
  <c r="CH111" i="70"/>
  <c r="CH110" i="70"/>
  <c r="CH109" i="70"/>
  <c r="CH108" i="70"/>
  <c r="CH107" i="70"/>
  <c r="CH106" i="70"/>
  <c r="CH105" i="70"/>
  <c r="CH104" i="70"/>
  <c r="CH103" i="70"/>
  <c r="CH102" i="70"/>
  <c r="CH95" i="70"/>
  <c r="CH94" i="70"/>
  <c r="CH93" i="70"/>
  <c r="CH87" i="70"/>
  <c r="CH86" i="70"/>
  <c r="CH77" i="70"/>
  <c r="CH221" i="70"/>
  <c r="CH220" i="70"/>
  <c r="CH203" i="70"/>
  <c r="CH174" i="70"/>
  <c r="CH163" i="70"/>
  <c r="CH155" i="70"/>
  <c r="CH145" i="70"/>
  <c r="CH138" i="70"/>
  <c r="CH135" i="70"/>
  <c r="CH134" i="70"/>
  <c r="CH133" i="70"/>
  <c r="CH128" i="70"/>
  <c r="CH127" i="70"/>
  <c r="CH118" i="70"/>
  <c r="CH117" i="70"/>
  <c r="CH116" i="70"/>
  <c r="CH115" i="70"/>
  <c r="CH114" i="70"/>
  <c r="CH187" i="70"/>
  <c r="CH177" i="70"/>
  <c r="CH160" i="70"/>
  <c r="CH159" i="70"/>
  <c r="CH158" i="70"/>
  <c r="CH157" i="70"/>
  <c r="CH146" i="70"/>
  <c r="CH142" i="70"/>
  <c r="CH140" i="70"/>
  <c r="CH136" i="70"/>
  <c r="CH132" i="70"/>
  <c r="CH131" i="70"/>
  <c r="CH126" i="70"/>
  <c r="CH113" i="70"/>
  <c r="CH124" i="70"/>
  <c r="CH120" i="70"/>
  <c r="CH100" i="70"/>
  <c r="CH96" i="70"/>
  <c r="CH90" i="70"/>
  <c r="CH83" i="70"/>
  <c r="CH81" i="70"/>
  <c r="CH70" i="70"/>
  <c r="CH67" i="70"/>
  <c r="CH63" i="70"/>
  <c r="CH62" i="70"/>
  <c r="CH61" i="70"/>
  <c r="CH48" i="70"/>
  <c r="CH47" i="70"/>
  <c r="CH46" i="70"/>
  <c r="CH45" i="70"/>
  <c r="CH31" i="70"/>
  <c r="CH170" i="70"/>
  <c r="CH156" i="70"/>
  <c r="CH143" i="70"/>
  <c r="CH125" i="70"/>
  <c r="CH121" i="70"/>
  <c r="CH101" i="70"/>
  <c r="CH97" i="70"/>
  <c r="CH88" i="70"/>
  <c r="CH84" i="70"/>
  <c r="CH79" i="70"/>
  <c r="CH154" i="70"/>
  <c r="CH122" i="70"/>
  <c r="CH98" i="70"/>
  <c r="CH91" i="70"/>
  <c r="CH89" i="70"/>
  <c r="CH85" i="70"/>
  <c r="CH82" i="70"/>
  <c r="CH80" i="70"/>
  <c r="CH76" i="70"/>
  <c r="CH75" i="70"/>
  <c r="CH69" i="70"/>
  <c r="CT181" i="70"/>
  <c r="CT171" i="70"/>
  <c r="CT168" i="70"/>
  <c r="CT166" i="70"/>
  <c r="CT164" i="70"/>
  <c r="CT146" i="70"/>
  <c r="CT145" i="70"/>
  <c r="CT144" i="70"/>
  <c r="CT138" i="70"/>
  <c r="CT177" i="70"/>
  <c r="CT172" i="70"/>
  <c r="CT176" i="70"/>
  <c r="CT173" i="70"/>
  <c r="CT169" i="70"/>
  <c r="CT167" i="70"/>
  <c r="CT165" i="70"/>
  <c r="CT163" i="70"/>
  <c r="CT162" i="70"/>
  <c r="CT161" i="70"/>
  <c r="CT160" i="70"/>
  <c r="CT170" i="70"/>
  <c r="CT152" i="70"/>
  <c r="CT150" i="70"/>
  <c r="CT148" i="70"/>
  <c r="CT141" i="70"/>
  <c r="CT137" i="70"/>
  <c r="CT135" i="70"/>
  <c r="CT134" i="70"/>
  <c r="CT133" i="70"/>
  <c r="CT128" i="70"/>
  <c r="CT127" i="70"/>
  <c r="CT118" i="70"/>
  <c r="CT117" i="70"/>
  <c r="CT116" i="70"/>
  <c r="CT115" i="70"/>
  <c r="CT114" i="70"/>
  <c r="CT101" i="70"/>
  <c r="CT100" i="70"/>
  <c r="CT99" i="70"/>
  <c r="CT98" i="70"/>
  <c r="CT92" i="70"/>
  <c r="CT85" i="70"/>
  <c r="CT84" i="70"/>
  <c r="CT76" i="70"/>
  <c r="CT155" i="70"/>
  <c r="CT139" i="70"/>
  <c r="CT132" i="70"/>
  <c r="CT131" i="70"/>
  <c r="CT126" i="70"/>
  <c r="CT113" i="70"/>
  <c r="CT175" i="70"/>
  <c r="CT174" i="70"/>
  <c r="CT153" i="70"/>
  <c r="CT151" i="70"/>
  <c r="CT149" i="70"/>
  <c r="CT147" i="70"/>
  <c r="CT142" i="70"/>
  <c r="CT140" i="70"/>
  <c r="CT136" i="70"/>
  <c r="CT130" i="70"/>
  <c r="CT125" i="70"/>
  <c r="CT124" i="70"/>
  <c r="CT123" i="70"/>
  <c r="CT122" i="70"/>
  <c r="CT121" i="70"/>
  <c r="CT120" i="70"/>
  <c r="CT112" i="70"/>
  <c r="CT159" i="70"/>
  <c r="CT157" i="70"/>
  <c r="CT129" i="70"/>
  <c r="CT111" i="70"/>
  <c r="CT96" i="70"/>
  <c r="CT90" i="70"/>
  <c r="CT87" i="70"/>
  <c r="CT83" i="70"/>
  <c r="CT81" i="70"/>
  <c r="CT66" i="70"/>
  <c r="CT60" i="70"/>
  <c r="CT59" i="70"/>
  <c r="CT58" i="70"/>
  <c r="CT57" i="70"/>
  <c r="CT56" i="70"/>
  <c r="CT55" i="70"/>
  <c r="CT54" i="70"/>
  <c r="CT44" i="70"/>
  <c r="CT43" i="70"/>
  <c r="CT42" i="70"/>
  <c r="CT40" i="70"/>
  <c r="CT39" i="70"/>
  <c r="CT38" i="70"/>
  <c r="CT35" i="70"/>
  <c r="CT34" i="70"/>
  <c r="CT33" i="70"/>
  <c r="CT30" i="70"/>
  <c r="CT119" i="70"/>
  <c r="CT108" i="70"/>
  <c r="CT106" i="70"/>
  <c r="CT104" i="70"/>
  <c r="CT102" i="70"/>
  <c r="CT97" i="70"/>
  <c r="CT94" i="70"/>
  <c r="CT88" i="70"/>
  <c r="CT79" i="70"/>
  <c r="CT75" i="70"/>
  <c r="CT69" i="70"/>
  <c r="CT158" i="70"/>
  <c r="CT156" i="70"/>
  <c r="CT143" i="70"/>
  <c r="CT110" i="70"/>
  <c r="CT91" i="70"/>
  <c r="CT89" i="70"/>
  <c r="CT86" i="70"/>
  <c r="CT82" i="70"/>
  <c r="CT80" i="70"/>
  <c r="CT77" i="70"/>
  <c r="CT74" i="70"/>
  <c r="CT73" i="70"/>
  <c r="CT72" i="70"/>
  <c r="CT71" i="70"/>
  <c r="CT68" i="70"/>
  <c r="EM23" i="70"/>
  <c r="EE27" i="70"/>
  <c r="CT28" i="70"/>
  <c r="CP29" i="70"/>
  <c r="EI31" i="70"/>
  <c r="EI33" i="70"/>
  <c r="EE34" i="70"/>
  <c r="EE36" i="70"/>
  <c r="CP39" i="70"/>
  <c r="EI39" i="70"/>
  <c r="CL22" i="70"/>
  <c r="CL23" i="70"/>
  <c r="EI23" i="70"/>
  <c r="CP24" i="70"/>
  <c r="EM24" i="70"/>
  <c r="CP25" i="70"/>
  <c r="EM25" i="70"/>
  <c r="CT26" i="70"/>
  <c r="CL28" i="70"/>
  <c r="CP28" i="70"/>
  <c r="EI28" i="70"/>
  <c r="CL30" i="70"/>
  <c r="EI30" i="70"/>
  <c r="CL33" i="70"/>
  <c r="CH34" i="70"/>
  <c r="EM35" i="70"/>
  <c r="CT36" i="70"/>
  <c r="EM36" i="70"/>
  <c r="CP38" i="70"/>
  <c r="EI38" i="70"/>
  <c r="EE39" i="70"/>
  <c r="CH40" i="70"/>
  <c r="CP42" i="70"/>
  <c r="EI42" i="70"/>
  <c r="EE43" i="70"/>
  <c r="CT45" i="70"/>
  <c r="EM45" i="70"/>
  <c r="EE49" i="70"/>
  <c r="CP50" i="70"/>
  <c r="EE51" i="70"/>
  <c r="EE53" i="70"/>
  <c r="CL54" i="70"/>
  <c r="CH22" i="70"/>
  <c r="CH23" i="70"/>
  <c r="EE23" i="70"/>
  <c r="CL24" i="70"/>
  <c r="EI24" i="70"/>
  <c r="CL25" i="70"/>
  <c r="EI25" i="70"/>
  <c r="CP26" i="70"/>
  <c r="EM26" i="70"/>
  <c r="CP27" i="70"/>
  <c r="EM27" i="70"/>
  <c r="EE29" i="70"/>
  <c r="EE30" i="70"/>
  <c r="CL32" i="70"/>
  <c r="EE32" i="70"/>
  <c r="CH33" i="70"/>
  <c r="EM34" i="70"/>
  <c r="CP35" i="70"/>
  <c r="EI35" i="70"/>
  <c r="CP36" i="70"/>
  <c r="EI37" i="70"/>
  <c r="CL38" i="70"/>
  <c r="EE38" i="70"/>
  <c r="CH39" i="70"/>
  <c r="EI41" i="70"/>
  <c r="CL42" i="70"/>
  <c r="EE42" i="70"/>
  <c r="CH43" i="70"/>
  <c r="EM44" i="70"/>
  <c r="CP45" i="70"/>
  <c r="EI45" i="70"/>
  <c r="CP47" i="70"/>
  <c r="EI47" i="70"/>
  <c r="CH49" i="70"/>
  <c r="CT49" i="70"/>
  <c r="EM49" i="70"/>
  <c r="CH51" i="70"/>
  <c r="CT51" i="70"/>
  <c r="EM51" i="70"/>
  <c r="CH53" i="70"/>
  <c r="CT53" i="70"/>
  <c r="EM53" i="70"/>
  <c r="CH54" i="70"/>
  <c r="EM55" i="70"/>
  <c r="CP56" i="70"/>
  <c r="EI56" i="70"/>
  <c r="CL57" i="70"/>
  <c r="EE57" i="70"/>
  <c r="CH58" i="70"/>
  <c r="EM59" i="70"/>
  <c r="CP60" i="70"/>
  <c r="EI60" i="70"/>
  <c r="CL61" i="70"/>
  <c r="CT62" i="70"/>
  <c r="EM62" i="70"/>
  <c r="CL63" i="70"/>
  <c r="EE64" i="70"/>
  <c r="CH65" i="70"/>
  <c r="CT65" i="70"/>
  <c r="CH68" i="70"/>
  <c r="CH71" i="70"/>
  <c r="EE72" i="70"/>
  <c r="EI75" i="70"/>
  <c r="EM78" i="70"/>
  <c r="EI84" i="70"/>
  <c r="EI87" i="70"/>
  <c r="EE89" i="70"/>
  <c r="EE91" i="70"/>
  <c r="CT93" i="70"/>
  <c r="EM95" i="70"/>
  <c r="EI97" i="70"/>
  <c r="CH99" i="70"/>
  <c r="CP101" i="70"/>
  <c r="CT103" i="70"/>
  <c r="EM105" i="70"/>
  <c r="CL106" i="70"/>
  <c r="CP114" i="70"/>
  <c r="CP150" i="70"/>
  <c r="EE222" i="70"/>
  <c r="EE216" i="70"/>
  <c r="EE212" i="70"/>
  <c r="EE208" i="70"/>
  <c r="EE204" i="70"/>
  <c r="EE200" i="70"/>
  <c r="EE196" i="70"/>
  <c r="EE192" i="70"/>
  <c r="EE188" i="70"/>
  <c r="EE184" i="70"/>
  <c r="EE180" i="70"/>
  <c r="EE176" i="70"/>
  <c r="EE220" i="70"/>
  <c r="EE215" i="70"/>
  <c r="EE211" i="70"/>
  <c r="EE207" i="70"/>
  <c r="EE203" i="70"/>
  <c r="EE199" i="70"/>
  <c r="EE195" i="70"/>
  <c r="EE191" i="70"/>
  <c r="EE187" i="70"/>
  <c r="EE181" i="70"/>
  <c r="EE219" i="70"/>
  <c r="EE218" i="70"/>
  <c r="EE214" i="70"/>
  <c r="EE210" i="70"/>
  <c r="EE206" i="70"/>
  <c r="EE202" i="70"/>
  <c r="EE198" i="70"/>
  <c r="EE194" i="70"/>
  <c r="EE190" i="70"/>
  <c r="EE186" i="70"/>
  <c r="EE182" i="70"/>
  <c r="EI221" i="70"/>
  <c r="EI222" i="70"/>
  <c r="EI220" i="70"/>
  <c r="EI219" i="70"/>
  <c r="EI218" i="70"/>
  <c r="EI214" i="70"/>
  <c r="EI210" i="70"/>
  <c r="EI206" i="70"/>
  <c r="EI202" i="70"/>
  <c r="EI198" i="70"/>
  <c r="EI194" i="70"/>
  <c r="EI190" i="70"/>
  <c r="EI186" i="70"/>
  <c r="EI182" i="70"/>
  <c r="EI178" i="70"/>
  <c r="EI217" i="70"/>
  <c r="EI213" i="70"/>
  <c r="EI209" i="70"/>
  <c r="EI205" i="70"/>
  <c r="EI201" i="70"/>
  <c r="EI197" i="70"/>
  <c r="EI193" i="70"/>
  <c r="EI189" i="70"/>
  <c r="EI185" i="70"/>
  <c r="EI183" i="70"/>
  <c r="EI179" i="70"/>
  <c r="EI216" i="70"/>
  <c r="EI212" i="70"/>
  <c r="EI208" i="70"/>
  <c r="EI204" i="70"/>
  <c r="EI200" i="70"/>
  <c r="EI196" i="70"/>
  <c r="EI192" i="70"/>
  <c r="EI188" i="70"/>
  <c r="EI184" i="70"/>
  <c r="EI180" i="70"/>
  <c r="EM222" i="70"/>
  <c r="EM216" i="70"/>
  <c r="EM212" i="70"/>
  <c r="EM208" i="70"/>
  <c r="EM204" i="70"/>
  <c r="EM200" i="70"/>
  <c r="EM196" i="70"/>
  <c r="EM192" i="70"/>
  <c r="EM188" i="70"/>
  <c r="EM184" i="70"/>
  <c r="EM180" i="70"/>
  <c r="EM176" i="70"/>
  <c r="EM168" i="70"/>
  <c r="EM167" i="70"/>
  <c r="EM166" i="70"/>
  <c r="EM165" i="70"/>
  <c r="EM164" i="70"/>
  <c r="EM163" i="70"/>
  <c r="EM221" i="70"/>
  <c r="EM215" i="70"/>
  <c r="EM211" i="70"/>
  <c r="EM207" i="70"/>
  <c r="EM203" i="70"/>
  <c r="EM199" i="70"/>
  <c r="EM195" i="70"/>
  <c r="EM191" i="70"/>
  <c r="EM187" i="70"/>
  <c r="EM181" i="70"/>
  <c r="EM220" i="70"/>
  <c r="EM219" i="70"/>
  <c r="EM214" i="70"/>
  <c r="EM210" i="70"/>
  <c r="EM206" i="70"/>
  <c r="EM202" i="70"/>
  <c r="EM198" i="70"/>
  <c r="EM194" i="70"/>
  <c r="EM190" i="70"/>
  <c r="EM186" i="70"/>
  <c r="EM182" i="70"/>
  <c r="CH219" i="70"/>
  <c r="CH218" i="70"/>
  <c r="CH214" i="70"/>
  <c r="CH210" i="70"/>
  <c r="CH206" i="70"/>
  <c r="CH202" i="70"/>
  <c r="CH198" i="70"/>
  <c r="CH194" i="70"/>
  <c r="CH190" i="70"/>
  <c r="CH186" i="70"/>
  <c r="CH184" i="70"/>
  <c r="CH180" i="70"/>
  <c r="CH176" i="70"/>
  <c r="CH217" i="70"/>
  <c r="CH213" i="70"/>
  <c r="CH209" i="70"/>
  <c r="CH205" i="70"/>
  <c r="CH201" i="70"/>
  <c r="CH197" i="70"/>
  <c r="CH193" i="70"/>
  <c r="CH189" i="70"/>
  <c r="CH185" i="70"/>
  <c r="CH181" i="70"/>
  <c r="CH222" i="70"/>
  <c r="CH216" i="70"/>
  <c r="CH212" i="70"/>
  <c r="CH208" i="70"/>
  <c r="CH204" i="70"/>
  <c r="CH200" i="70"/>
  <c r="CH196" i="70"/>
  <c r="CH192" i="70"/>
  <c r="CH188" i="70"/>
  <c r="CH182" i="70"/>
  <c r="CL182" i="70"/>
  <c r="CL178" i="70"/>
  <c r="CL183" i="70"/>
  <c r="CL179" i="70"/>
  <c r="CL184" i="70"/>
  <c r="CL180" i="70"/>
  <c r="CP221" i="70"/>
  <c r="CP220" i="70"/>
  <c r="CP215" i="70"/>
  <c r="CP211" i="70"/>
  <c r="CP207" i="70"/>
  <c r="CP203" i="70"/>
  <c r="CP199" i="70"/>
  <c r="CP195" i="70"/>
  <c r="CP191" i="70"/>
  <c r="CP187" i="70"/>
  <c r="CP184" i="70"/>
  <c r="CP180" i="70"/>
  <c r="CP176" i="70"/>
  <c r="CP174" i="70"/>
  <c r="CP173" i="70"/>
  <c r="CP172" i="70"/>
  <c r="CP171" i="70"/>
  <c r="CP170" i="70"/>
  <c r="CP169" i="70"/>
  <c r="CP168" i="70"/>
  <c r="CP167" i="70"/>
  <c r="CP166" i="70"/>
  <c r="CP165" i="70"/>
  <c r="CP164" i="70"/>
  <c r="CP219" i="70"/>
  <c r="CP218" i="70"/>
  <c r="CP214" i="70"/>
  <c r="CP210" i="70"/>
  <c r="CP206" i="70"/>
  <c r="CP202" i="70"/>
  <c r="CP198" i="70"/>
  <c r="CP194" i="70"/>
  <c r="CP190" i="70"/>
  <c r="CP186" i="70"/>
  <c r="CP181" i="70"/>
  <c r="CP217" i="70"/>
  <c r="CP213" i="70"/>
  <c r="CP209" i="70"/>
  <c r="CP205" i="70"/>
  <c r="CP201" i="70"/>
  <c r="CP197" i="70"/>
  <c r="CP193" i="70"/>
  <c r="CP189" i="70"/>
  <c r="CP185" i="70"/>
  <c r="CP182" i="70"/>
  <c r="CT182" i="70"/>
  <c r="CT178" i="70"/>
  <c r="CT183" i="70"/>
  <c r="CT179" i="70"/>
  <c r="CT184" i="70"/>
  <c r="CT180" i="70"/>
  <c r="BV29" i="70"/>
  <c r="CL222" i="70"/>
  <c r="CT222" i="70"/>
  <c r="CI22" i="70"/>
  <c r="CM22" i="70"/>
  <c r="BS24" i="70"/>
  <c r="EF31" i="70"/>
  <c r="EJ31" i="70"/>
  <c r="BW40" i="70"/>
  <c r="CM40" i="70"/>
  <c r="EB23" i="70"/>
  <c r="EF23" i="70"/>
  <c r="EJ23" i="70"/>
  <c r="EB29" i="70"/>
  <c r="EF29" i="70"/>
  <c r="EJ29" i="70"/>
  <c r="EB39" i="70"/>
  <c r="EF39" i="70"/>
  <c r="EJ39" i="70"/>
  <c r="CI67" i="70"/>
  <c r="CM67" i="70"/>
  <c r="CI68" i="70"/>
  <c r="CQ68" i="70"/>
  <c r="EB68" i="70"/>
  <c r="EF68" i="70"/>
  <c r="EJ68" i="70"/>
  <c r="EN68" i="70"/>
  <c r="CI23" i="70"/>
  <c r="CM23" i="70"/>
  <c r="CI29" i="70"/>
  <c r="CM29" i="70"/>
  <c r="EB30" i="70"/>
  <c r="EF30" i="70"/>
  <c r="EJ30" i="70"/>
  <c r="BW39" i="70"/>
  <c r="CI39" i="70"/>
  <c r="CM39" i="70"/>
  <c r="BS41" i="70"/>
  <c r="CI40" i="70"/>
  <c r="EB31" i="70"/>
  <c r="CI31" i="70"/>
  <c r="CM31" i="70"/>
  <c r="BW67" i="70"/>
  <c r="CQ67" i="70"/>
  <c r="EB67" i="70"/>
  <c r="EF67" i="70"/>
  <c r="EJ67" i="70"/>
  <c r="EN67" i="70"/>
  <c r="CM68" i="70"/>
  <c r="BS69" i="70"/>
  <c r="CI166" i="70"/>
  <c r="CQ166" i="70"/>
  <c r="EF166" i="70"/>
  <c r="EN166" i="70"/>
  <c r="CC38" i="70"/>
  <c r="CQ23" i="70"/>
  <c r="EN22" i="70"/>
  <c r="CA28" i="70"/>
  <c r="CA29" i="70"/>
  <c r="CQ29" i="70"/>
  <c r="EN29" i="70"/>
  <c r="CA30" i="70"/>
  <c r="CQ30" i="70"/>
  <c r="EN30" i="70"/>
  <c r="CQ31" i="70"/>
  <c r="EN31" i="70"/>
  <c r="CA36" i="70"/>
  <c r="CQ39" i="70"/>
  <c r="EN39" i="70"/>
  <c r="CQ40" i="70"/>
  <c r="EN40" i="70"/>
  <c r="CQ22" i="70"/>
  <c r="EN23" i="70"/>
  <c r="EK218" i="70"/>
  <c r="EG220" i="70"/>
  <c r="EG221" i="70"/>
  <c r="EE221" i="70"/>
  <c r="EB116" i="70"/>
  <c r="EB82" i="70"/>
  <c r="EB81" i="70"/>
  <c r="EB80" i="70"/>
  <c r="EB78" i="70"/>
  <c r="EB77" i="70"/>
  <c r="EB76" i="70"/>
  <c r="EB75" i="70"/>
  <c r="EB73" i="70"/>
  <c r="EB70" i="70"/>
  <c r="EB56" i="70"/>
  <c r="EB69" i="70"/>
  <c r="EB65" i="70"/>
  <c r="EB64" i="70"/>
  <c r="EB62" i="70"/>
  <c r="EB85" i="70"/>
  <c r="EB60" i="70"/>
  <c r="EB43" i="70"/>
  <c r="EB42" i="70"/>
  <c r="EB55" i="70"/>
  <c r="EB53" i="70"/>
  <c r="EB52" i="70"/>
  <c r="EB47" i="70"/>
  <c r="EB46" i="70"/>
  <c r="EB41" i="70"/>
  <c r="EB37" i="70"/>
  <c r="EB35" i="70"/>
  <c r="EB34" i="70"/>
  <c r="EB33" i="70"/>
  <c r="EB28" i="70"/>
  <c r="EB110" i="70"/>
  <c r="EB103" i="70"/>
  <c r="EB102" i="70"/>
  <c r="EJ116" i="70"/>
  <c r="EJ82" i="70"/>
  <c r="EJ81" i="70"/>
  <c r="EJ80" i="70"/>
  <c r="EJ78" i="70"/>
  <c r="EJ77" i="70"/>
  <c r="EJ76" i="70"/>
  <c r="EJ75" i="70"/>
  <c r="EJ73" i="70"/>
  <c r="EJ70" i="70"/>
  <c r="EJ56" i="70"/>
  <c r="EJ55" i="70"/>
  <c r="EJ69" i="70"/>
  <c r="EJ65" i="70"/>
  <c r="EJ64" i="70"/>
  <c r="EJ62" i="70"/>
  <c r="EJ85" i="70"/>
  <c r="EJ60" i="70"/>
  <c r="EJ43" i="70"/>
  <c r="EJ42" i="70"/>
  <c r="EJ53" i="70"/>
  <c r="EJ52" i="70"/>
  <c r="EJ47" i="70"/>
  <c r="EJ46" i="70"/>
  <c r="EJ41" i="70"/>
  <c r="EJ37" i="70"/>
  <c r="EJ35" i="70"/>
  <c r="EJ34" i="70"/>
  <c r="EJ33" i="70"/>
  <c r="EJ28" i="70"/>
  <c r="EJ110" i="70"/>
  <c r="EJ103" i="70"/>
  <c r="EJ102" i="70"/>
  <c r="CM116" i="70"/>
  <c r="CM82" i="70"/>
  <c r="CM81" i="70"/>
  <c r="BW81" i="70"/>
  <c r="CM80" i="70"/>
  <c r="CM78" i="70"/>
  <c r="CM77" i="70"/>
  <c r="CM76" i="70"/>
  <c r="BW76" i="70"/>
  <c r="CM75" i="70"/>
  <c r="CM73" i="70"/>
  <c r="CM70" i="70"/>
  <c r="CM56" i="70"/>
  <c r="BW56" i="70"/>
  <c r="CM69" i="70"/>
  <c r="CM65" i="70"/>
  <c r="CM64" i="70"/>
  <c r="CM62" i="70"/>
  <c r="BW62" i="70"/>
  <c r="CM85" i="70"/>
  <c r="BW61" i="70"/>
  <c r="CM60" i="70"/>
  <c r="CM43" i="70"/>
  <c r="CM42" i="70"/>
  <c r="CM55" i="70"/>
  <c r="BW55" i="70"/>
  <c r="CM53" i="70"/>
  <c r="BW53" i="70"/>
  <c r="CM52" i="70"/>
  <c r="CM47" i="70"/>
  <c r="CM46" i="70"/>
  <c r="BW46" i="70"/>
  <c r="CM41" i="70"/>
  <c r="CM37" i="70"/>
  <c r="BW37" i="70"/>
  <c r="CM35" i="70"/>
  <c r="CM34" i="70"/>
  <c r="CM33" i="70"/>
  <c r="CM110" i="70"/>
  <c r="CM103" i="70"/>
  <c r="CM102" i="70"/>
  <c r="CA22" i="70"/>
  <c r="CA26" i="70"/>
  <c r="CI26" i="70"/>
  <c r="CM26" i="70"/>
  <c r="CQ26" i="70"/>
  <c r="EB26" i="70"/>
  <c r="EF26" i="70"/>
  <c r="EJ26" i="70"/>
  <c r="EN26" i="70"/>
  <c r="BW38" i="70"/>
  <c r="CI38" i="70"/>
  <c r="CM38" i="70"/>
  <c r="CQ38" i="70"/>
  <c r="EB38" i="70"/>
  <c r="EF38" i="70"/>
  <c r="EJ38" i="70"/>
  <c r="EN38" i="70"/>
  <c r="BS39" i="70"/>
  <c r="CI45" i="70"/>
  <c r="CM45" i="70"/>
  <c r="CQ45" i="70"/>
  <c r="EB45" i="70"/>
  <c r="EF45" i="70"/>
  <c r="EJ45" i="70"/>
  <c r="EN45" i="70"/>
  <c r="BS46" i="70"/>
  <c r="CI48" i="70"/>
  <c r="CM48" i="70"/>
  <c r="CQ48" i="70"/>
  <c r="EB48" i="70"/>
  <c r="EF48" i="70"/>
  <c r="EJ48" i="70"/>
  <c r="CA49" i="70"/>
  <c r="CI49" i="70"/>
  <c r="CM49" i="70"/>
  <c r="CQ49" i="70"/>
  <c r="EB49" i="70"/>
  <c r="EF49" i="70"/>
  <c r="EJ49" i="70"/>
  <c r="EN49" i="70"/>
  <c r="CA50" i="70"/>
  <c r="CI50" i="70"/>
  <c r="CM50" i="70"/>
  <c r="CQ50" i="70"/>
  <c r="EB50" i="70"/>
  <c r="EF50" i="70"/>
  <c r="EJ50" i="70"/>
  <c r="EN50" i="70"/>
  <c r="CA51" i="70"/>
  <c r="CI51" i="70"/>
  <c r="CM51" i="70"/>
  <c r="CQ51" i="70"/>
  <c r="EB51" i="70"/>
  <c r="EF51" i="70"/>
  <c r="EJ51" i="70"/>
  <c r="EN51" i="70"/>
  <c r="BS52" i="70"/>
  <c r="CI61" i="70"/>
  <c r="CM61" i="70"/>
  <c r="CQ61" i="70"/>
  <c r="EB61" i="70"/>
  <c r="EF61" i="70"/>
  <c r="EJ61" i="70"/>
  <c r="EN61" i="70"/>
  <c r="BS62" i="70"/>
  <c r="CI63" i="70"/>
  <c r="CM63" i="70"/>
  <c r="EB63" i="70"/>
  <c r="EF63" i="70"/>
  <c r="EJ63" i="70"/>
  <c r="BS64" i="70"/>
  <c r="EN116" i="70"/>
  <c r="EN82" i="70"/>
  <c r="EN81" i="70"/>
  <c r="EN80" i="70"/>
  <c r="EN78" i="70"/>
  <c r="EN77" i="70"/>
  <c r="EN76" i="70"/>
  <c r="EN75" i="70"/>
  <c r="EN73" i="70"/>
  <c r="EN70" i="70"/>
  <c r="EN56" i="70"/>
  <c r="EN55" i="70"/>
  <c r="EN69" i="70"/>
  <c r="EN65" i="70"/>
  <c r="EN64" i="70"/>
  <c r="EN62" i="70"/>
  <c r="EN85" i="70"/>
  <c r="EN60" i="70"/>
  <c r="EN43" i="70"/>
  <c r="EN42" i="70"/>
  <c r="EN53" i="70"/>
  <c r="EN52" i="70"/>
  <c r="EN47" i="70"/>
  <c r="EN46" i="70"/>
  <c r="EN41" i="70"/>
  <c r="EN37" i="70"/>
  <c r="EN35" i="70"/>
  <c r="EN34" i="70"/>
  <c r="EN33" i="70"/>
  <c r="EN28" i="70"/>
  <c r="EN110" i="70"/>
  <c r="EN103" i="70"/>
  <c r="EN102" i="70"/>
  <c r="CQ116" i="70"/>
  <c r="CQ82" i="70"/>
  <c r="CQ81" i="70"/>
  <c r="CQ80" i="70"/>
  <c r="CQ78" i="70"/>
  <c r="CQ77" i="70"/>
  <c r="CQ76" i="70"/>
  <c r="CQ75" i="70"/>
  <c r="CQ73" i="70"/>
  <c r="CQ70" i="70"/>
  <c r="CQ56" i="70"/>
  <c r="CQ69" i="70"/>
  <c r="CQ65" i="70"/>
  <c r="CQ64" i="70"/>
  <c r="CQ62" i="70"/>
  <c r="CQ85" i="70"/>
  <c r="CA85" i="70"/>
  <c r="CQ60" i="70"/>
  <c r="CA60" i="70"/>
  <c r="CQ43" i="70"/>
  <c r="CA43" i="70"/>
  <c r="CQ42" i="70"/>
  <c r="CA42" i="70"/>
  <c r="CQ55" i="70"/>
  <c r="CQ53" i="70"/>
  <c r="CQ52" i="70"/>
  <c r="CA52" i="70"/>
  <c r="CQ47" i="70"/>
  <c r="CQ46" i="70"/>
  <c r="CQ41" i="70"/>
  <c r="CA41" i="70"/>
  <c r="CQ37" i="70"/>
  <c r="CQ35" i="70"/>
  <c r="CA35" i="70"/>
  <c r="CQ34" i="70"/>
  <c r="CA34" i="70"/>
  <c r="CQ33" i="70"/>
  <c r="CA33" i="70"/>
  <c r="CQ28" i="70"/>
  <c r="CQ110" i="70"/>
  <c r="CA110" i="70"/>
  <c r="CQ103" i="70"/>
  <c r="CA103" i="70"/>
  <c r="CQ102" i="70"/>
  <c r="CA102" i="70"/>
  <c r="CA32" i="70"/>
  <c r="CM36" i="70"/>
  <c r="CQ36" i="70"/>
  <c r="EB36" i="70"/>
  <c r="EJ36" i="70"/>
  <c r="EN36" i="70"/>
  <c r="BW54" i="70"/>
  <c r="EF116" i="70"/>
  <c r="EF82" i="70"/>
  <c r="EF81" i="70"/>
  <c r="EF80" i="70"/>
  <c r="EF78" i="70"/>
  <c r="EF77" i="70"/>
  <c r="EF76" i="70"/>
  <c r="EF75" i="70"/>
  <c r="EF73" i="70"/>
  <c r="EF70" i="70"/>
  <c r="EF56" i="70"/>
  <c r="EF55" i="70"/>
  <c r="EF69" i="70"/>
  <c r="EF65" i="70"/>
  <c r="EF64" i="70"/>
  <c r="EF62" i="70"/>
  <c r="EF85" i="70"/>
  <c r="EF60" i="70"/>
  <c r="EF43" i="70"/>
  <c r="EF42" i="70"/>
  <c r="EF53" i="70"/>
  <c r="EF52" i="70"/>
  <c r="EF47" i="70"/>
  <c r="EF46" i="70"/>
  <c r="EF41" i="70"/>
  <c r="EF37" i="70"/>
  <c r="EF35" i="70"/>
  <c r="EF34" i="70"/>
  <c r="EF33" i="70"/>
  <c r="EF28" i="70"/>
  <c r="EF110" i="70"/>
  <c r="EF103" i="70"/>
  <c r="EF102" i="70"/>
  <c r="CI116" i="70"/>
  <c r="CI82" i="70"/>
  <c r="BS82" i="70"/>
  <c r="CI81" i="70"/>
  <c r="CI80" i="70"/>
  <c r="CI78" i="70"/>
  <c r="CI77" i="70"/>
  <c r="CI76" i="70"/>
  <c r="CI75" i="70"/>
  <c r="CI73" i="70"/>
  <c r="CI70" i="70"/>
  <c r="BS57" i="70"/>
  <c r="CI56" i="70"/>
  <c r="CI69" i="70"/>
  <c r="BS66" i="70"/>
  <c r="CI65" i="70"/>
  <c r="CI64" i="70"/>
  <c r="CI62" i="70"/>
  <c r="CI85" i="70"/>
  <c r="CI60" i="70"/>
  <c r="BS44" i="70"/>
  <c r="CI43" i="70"/>
  <c r="CI42" i="70"/>
  <c r="CI55" i="70"/>
  <c r="BS54" i="70"/>
  <c r="CI53" i="70"/>
  <c r="CI52" i="70"/>
  <c r="CI47" i="70"/>
  <c r="BS47" i="70"/>
  <c r="CI46" i="70"/>
  <c r="CI41" i="70"/>
  <c r="BS38" i="70"/>
  <c r="CI37" i="70"/>
  <c r="BS36" i="70"/>
  <c r="CI35" i="70"/>
  <c r="CI34" i="70"/>
  <c r="CI33" i="70"/>
  <c r="CI110" i="70"/>
  <c r="CI103" i="70"/>
  <c r="CI102" i="70"/>
  <c r="CA24" i="70"/>
  <c r="CI24" i="70"/>
  <c r="CM24" i="70"/>
  <c r="CQ24" i="70"/>
  <c r="EB24" i="70"/>
  <c r="EF24" i="70"/>
  <c r="EJ24" i="70"/>
  <c r="EN24" i="70"/>
  <c r="CA25" i="70"/>
  <c r="CI25" i="70"/>
  <c r="CM25" i="70"/>
  <c r="CQ25" i="70"/>
  <c r="EB25" i="70"/>
  <c r="EF25" i="70"/>
  <c r="EJ25" i="70"/>
  <c r="EN25" i="70"/>
  <c r="CI27" i="70"/>
  <c r="CM27" i="70"/>
  <c r="CQ27" i="70"/>
  <c r="EB27" i="70"/>
  <c r="EF27" i="70"/>
  <c r="EJ27" i="70"/>
  <c r="EN27" i="70"/>
  <c r="BS28" i="70"/>
  <c r="CI32" i="70"/>
  <c r="CM32" i="70"/>
  <c r="CQ32" i="70"/>
  <c r="EB32" i="70"/>
  <c r="EF32" i="70"/>
  <c r="EJ32" i="70"/>
  <c r="EN32" i="70"/>
  <c r="CA44" i="70"/>
  <c r="CI44" i="70"/>
  <c r="CM44" i="70"/>
  <c r="CQ44" i="70"/>
  <c r="EB44" i="70"/>
  <c r="EF44" i="70"/>
  <c r="EJ44" i="70"/>
  <c r="EN44" i="70"/>
  <c r="BW45" i="70"/>
  <c r="CI54" i="70"/>
  <c r="CM54" i="70"/>
  <c r="CQ54" i="70"/>
  <c r="EB54" i="70"/>
  <c r="EF54" i="70"/>
  <c r="EJ54" i="70"/>
  <c r="EN54" i="70"/>
  <c r="BS55" i="70"/>
  <c r="EB171" i="70"/>
  <c r="EB164" i="70"/>
  <c r="EB156" i="70"/>
  <c r="EB151" i="70"/>
  <c r="EB165" i="70"/>
  <c r="EB161" i="70"/>
  <c r="EB157" i="70"/>
  <c r="EB152" i="70"/>
  <c r="EB148" i="70"/>
  <c r="EB147" i="70"/>
  <c r="EB146" i="70"/>
  <c r="EB167" i="70"/>
  <c r="EB163" i="70"/>
  <c r="EB155" i="70"/>
  <c r="EB150" i="70"/>
  <c r="EB144" i="70"/>
  <c r="EB141" i="70"/>
  <c r="EB140" i="70"/>
  <c r="EB139" i="70"/>
  <c r="EB138" i="70"/>
  <c r="EB137" i="70"/>
  <c r="EB121" i="70"/>
  <c r="EB115" i="70"/>
  <c r="EB154" i="70"/>
  <c r="EB153" i="70"/>
  <c r="EB134" i="70"/>
  <c r="EB132" i="70"/>
  <c r="EB131" i="70"/>
  <c r="EB130" i="70"/>
  <c r="EB129" i="70"/>
  <c r="EB128" i="70"/>
  <c r="EB127" i="70"/>
  <c r="EB126" i="70"/>
  <c r="EB125" i="70"/>
  <c r="EB123" i="70"/>
  <c r="EB162" i="70"/>
  <c r="EB160" i="70"/>
  <c r="EB159" i="70"/>
  <c r="EB158" i="70"/>
  <c r="EB136" i="70"/>
  <c r="EB135" i="70"/>
  <c r="EB149" i="70"/>
  <c r="EB145" i="70"/>
  <c r="EB143" i="70"/>
  <c r="EB142" i="70"/>
  <c r="EB133" i="70"/>
  <c r="EB124" i="70"/>
  <c r="EB122" i="70"/>
  <c r="EB120" i="70"/>
  <c r="EB119" i="70"/>
  <c r="EB118" i="70"/>
  <c r="EB108" i="70"/>
  <c r="EB107" i="70"/>
  <c r="EB100" i="70"/>
  <c r="EB97" i="70"/>
  <c r="EB96" i="70"/>
  <c r="EB94" i="70"/>
  <c r="EB91" i="70"/>
  <c r="EB90" i="70"/>
  <c r="EB89" i="70"/>
  <c r="EB88" i="70"/>
  <c r="EB95" i="70"/>
  <c r="EB87" i="70"/>
  <c r="EB86" i="70"/>
  <c r="EB72" i="70"/>
  <c r="EB71" i="70"/>
  <c r="EB117" i="70"/>
  <c r="EB114" i="70"/>
  <c r="EB113" i="70"/>
  <c r="EB112" i="70"/>
  <c r="EB111" i="70"/>
  <c r="EB109" i="70"/>
  <c r="EB106" i="70"/>
  <c r="EB105" i="70"/>
  <c r="EB104" i="70"/>
  <c r="EB101" i="70"/>
  <c r="EB99" i="70"/>
  <c r="EB98" i="70"/>
  <c r="EB93" i="70"/>
  <c r="EB92" i="70"/>
  <c r="EB84" i="70"/>
  <c r="EB83" i="70"/>
  <c r="EB79" i="70"/>
  <c r="EB74" i="70"/>
  <c r="EB66" i="70"/>
  <c r="EB59" i="70"/>
  <c r="EB58" i="70"/>
  <c r="EB57" i="70"/>
  <c r="EF174" i="70"/>
  <c r="EF164" i="70"/>
  <c r="EF156" i="70"/>
  <c r="EF151" i="70"/>
  <c r="EF165" i="70"/>
  <c r="EF161" i="70"/>
  <c r="EF157" i="70"/>
  <c r="EF152" i="70"/>
  <c r="EF148" i="70"/>
  <c r="EF147" i="70"/>
  <c r="EF146" i="70"/>
  <c r="EF170" i="70"/>
  <c r="EF167" i="70"/>
  <c r="EF163" i="70"/>
  <c r="EF155" i="70"/>
  <c r="EF150" i="70"/>
  <c r="EF144" i="70"/>
  <c r="EF141" i="70"/>
  <c r="EF140" i="70"/>
  <c r="EF139" i="70"/>
  <c r="EF138" i="70"/>
  <c r="EF137" i="70"/>
  <c r="EF121" i="70"/>
  <c r="EF115" i="70"/>
  <c r="EF154" i="70"/>
  <c r="EF153" i="70"/>
  <c r="EF134" i="70"/>
  <c r="EF132" i="70"/>
  <c r="EF131" i="70"/>
  <c r="EF130" i="70"/>
  <c r="EF129" i="70"/>
  <c r="EF128" i="70"/>
  <c r="EF127" i="70"/>
  <c r="EF126" i="70"/>
  <c r="EF125" i="70"/>
  <c r="EF123" i="70"/>
  <c r="EF162" i="70"/>
  <c r="EF160" i="70"/>
  <c r="EF159" i="70"/>
  <c r="EF158" i="70"/>
  <c r="EF136" i="70"/>
  <c r="EF135" i="70"/>
  <c r="EF149" i="70"/>
  <c r="EF145" i="70"/>
  <c r="EF143" i="70"/>
  <c r="EF142" i="70"/>
  <c r="EF133" i="70"/>
  <c r="EF124" i="70"/>
  <c r="EF122" i="70"/>
  <c r="EF120" i="70"/>
  <c r="EF119" i="70"/>
  <c r="EF118" i="70"/>
  <c r="EF108" i="70"/>
  <c r="EF107" i="70"/>
  <c r="EF100" i="70"/>
  <c r="EF97" i="70"/>
  <c r="EF96" i="70"/>
  <c r="EF94" i="70"/>
  <c r="EF91" i="70"/>
  <c r="EF90" i="70"/>
  <c r="EF89" i="70"/>
  <c r="EF88" i="70"/>
  <c r="EF95" i="70"/>
  <c r="EF87" i="70"/>
  <c r="EF86" i="70"/>
  <c r="EF72" i="70"/>
  <c r="EF71" i="70"/>
  <c r="EF117" i="70"/>
  <c r="EF114" i="70"/>
  <c r="EF113" i="70"/>
  <c r="EF112" i="70"/>
  <c r="EF111" i="70"/>
  <c r="EF109" i="70"/>
  <c r="EF106" i="70"/>
  <c r="EF105" i="70"/>
  <c r="EF104" i="70"/>
  <c r="EF101" i="70"/>
  <c r="EF99" i="70"/>
  <c r="EF98" i="70"/>
  <c r="EF93" i="70"/>
  <c r="EF92" i="70"/>
  <c r="EF84" i="70"/>
  <c r="EF83" i="70"/>
  <c r="EF79" i="70"/>
  <c r="EF74" i="70"/>
  <c r="EF66" i="70"/>
  <c r="EF59" i="70"/>
  <c r="EF58" i="70"/>
  <c r="EF57" i="70"/>
  <c r="EJ164" i="70"/>
  <c r="EJ156" i="70"/>
  <c r="EJ151" i="70"/>
  <c r="EJ165" i="70"/>
  <c r="EJ161" i="70"/>
  <c r="EJ157" i="70"/>
  <c r="EJ152" i="70"/>
  <c r="EJ148" i="70"/>
  <c r="EJ147" i="70"/>
  <c r="EJ146" i="70"/>
  <c r="EJ167" i="70"/>
  <c r="EJ163" i="70"/>
  <c r="EJ155" i="70"/>
  <c r="EJ150" i="70"/>
  <c r="EJ144" i="70"/>
  <c r="EJ141" i="70"/>
  <c r="EJ140" i="70"/>
  <c r="EJ139" i="70"/>
  <c r="EJ138" i="70"/>
  <c r="EJ137" i="70"/>
  <c r="EJ121" i="70"/>
  <c r="EJ115" i="70"/>
  <c r="EJ154" i="70"/>
  <c r="EJ153" i="70"/>
  <c r="EJ134" i="70"/>
  <c r="EJ132" i="70"/>
  <c r="EJ131" i="70"/>
  <c r="EJ130" i="70"/>
  <c r="EJ129" i="70"/>
  <c r="EJ128" i="70"/>
  <c r="EJ127" i="70"/>
  <c r="EJ126" i="70"/>
  <c r="EJ125" i="70"/>
  <c r="EJ123" i="70"/>
  <c r="EJ162" i="70"/>
  <c r="EJ160" i="70"/>
  <c r="EJ159" i="70"/>
  <c r="EJ158" i="70"/>
  <c r="EJ136" i="70"/>
  <c r="EJ135" i="70"/>
  <c r="EJ149" i="70"/>
  <c r="EJ145" i="70"/>
  <c r="EJ143" i="70"/>
  <c r="EJ142" i="70"/>
  <c r="EJ133" i="70"/>
  <c r="EJ124" i="70"/>
  <c r="EJ122" i="70"/>
  <c r="EJ120" i="70"/>
  <c r="EJ119" i="70"/>
  <c r="EJ118" i="70"/>
  <c r="EJ108" i="70"/>
  <c r="EJ107" i="70"/>
  <c r="EJ100" i="70"/>
  <c r="EJ97" i="70"/>
  <c r="EJ96" i="70"/>
  <c r="EJ94" i="70"/>
  <c r="EJ91" i="70"/>
  <c r="EJ90" i="70"/>
  <c r="EJ89" i="70"/>
  <c r="EJ88" i="70"/>
  <c r="EJ95" i="70"/>
  <c r="EJ87" i="70"/>
  <c r="EJ86" i="70"/>
  <c r="EJ72" i="70"/>
  <c r="EJ71" i="70"/>
  <c r="EJ117" i="70"/>
  <c r="EJ114" i="70"/>
  <c r="EJ113" i="70"/>
  <c r="EJ112" i="70"/>
  <c r="EJ111" i="70"/>
  <c r="EJ109" i="70"/>
  <c r="EJ106" i="70"/>
  <c r="EJ105" i="70"/>
  <c r="EJ104" i="70"/>
  <c r="EJ101" i="70"/>
  <c r="EJ99" i="70"/>
  <c r="EJ98" i="70"/>
  <c r="EJ93" i="70"/>
  <c r="EJ92" i="70"/>
  <c r="EJ84" i="70"/>
  <c r="EJ83" i="70"/>
  <c r="EJ79" i="70"/>
  <c r="EJ74" i="70"/>
  <c r="EJ66" i="70"/>
  <c r="EJ59" i="70"/>
  <c r="EJ58" i="70"/>
  <c r="EJ57" i="70"/>
  <c r="EN164" i="70"/>
  <c r="EN156" i="70"/>
  <c r="EN151" i="70"/>
  <c r="EN171" i="70"/>
  <c r="EN165" i="70"/>
  <c r="EN161" i="70"/>
  <c r="EN157" i="70"/>
  <c r="EN152" i="70"/>
  <c r="EN148" i="70"/>
  <c r="EN147" i="70"/>
  <c r="EN146" i="70"/>
  <c r="EN167" i="70"/>
  <c r="EN163" i="70"/>
  <c r="EN155" i="70"/>
  <c r="EN150" i="70"/>
  <c r="EN144" i="70"/>
  <c r="EN141" i="70"/>
  <c r="EN140" i="70"/>
  <c r="EN139" i="70"/>
  <c r="EN138" i="70"/>
  <c r="EN137" i="70"/>
  <c r="EN121" i="70"/>
  <c r="EN115" i="70"/>
  <c r="EN154" i="70"/>
  <c r="EN153" i="70"/>
  <c r="EN134" i="70"/>
  <c r="EN132" i="70"/>
  <c r="EN131" i="70"/>
  <c r="EN130" i="70"/>
  <c r="EN129" i="70"/>
  <c r="EN128" i="70"/>
  <c r="EN127" i="70"/>
  <c r="EN126" i="70"/>
  <c r="EN125" i="70"/>
  <c r="EN123" i="70"/>
  <c r="EN162" i="70"/>
  <c r="EN160" i="70"/>
  <c r="EN159" i="70"/>
  <c r="EN158" i="70"/>
  <c r="EN136" i="70"/>
  <c r="EN135" i="70"/>
  <c r="EN149" i="70"/>
  <c r="EN145" i="70"/>
  <c r="EN143" i="70"/>
  <c r="EN142" i="70"/>
  <c r="EN133" i="70"/>
  <c r="EN124" i="70"/>
  <c r="EN122" i="70"/>
  <c r="EN120" i="70"/>
  <c r="EN119" i="70"/>
  <c r="EN118" i="70"/>
  <c r="EN108" i="70"/>
  <c r="EN107" i="70"/>
  <c r="EN100" i="70"/>
  <c r="EN97" i="70"/>
  <c r="EN96" i="70"/>
  <c r="EN94" i="70"/>
  <c r="EN91" i="70"/>
  <c r="EN90" i="70"/>
  <c r="EN89" i="70"/>
  <c r="EN88" i="70"/>
  <c r="EN95" i="70"/>
  <c r="EN87" i="70"/>
  <c r="EN86" i="70"/>
  <c r="EN72" i="70"/>
  <c r="EN71" i="70"/>
  <c r="EN117" i="70"/>
  <c r="EN114" i="70"/>
  <c r="EN113" i="70"/>
  <c r="EN112" i="70"/>
  <c r="EN111" i="70"/>
  <c r="EN109" i="70"/>
  <c r="EN106" i="70"/>
  <c r="EN105" i="70"/>
  <c r="EN104" i="70"/>
  <c r="EN101" i="70"/>
  <c r="EN99" i="70"/>
  <c r="EN98" i="70"/>
  <c r="EN93" i="70"/>
  <c r="EN92" i="70"/>
  <c r="EN84" i="70"/>
  <c r="EN83" i="70"/>
  <c r="EN79" i="70"/>
  <c r="EN74" i="70"/>
  <c r="EN66" i="70"/>
  <c r="EN59" i="70"/>
  <c r="EN58" i="70"/>
  <c r="EN57" i="70"/>
  <c r="EN48" i="70"/>
  <c r="CI168" i="70"/>
  <c r="CI164" i="70"/>
  <c r="CI156" i="70"/>
  <c r="CI151" i="70"/>
  <c r="CI169" i="70"/>
  <c r="CI165" i="70"/>
  <c r="CI161" i="70"/>
  <c r="CI157" i="70"/>
  <c r="CI152" i="70"/>
  <c r="CI148" i="70"/>
  <c r="CI147" i="70"/>
  <c r="CI146" i="70"/>
  <c r="CI167" i="70"/>
  <c r="CI163" i="70"/>
  <c r="CI155" i="70"/>
  <c r="CI150" i="70"/>
  <c r="CI144" i="70"/>
  <c r="CI141" i="70"/>
  <c r="CI140" i="70"/>
  <c r="CI139" i="70"/>
  <c r="CI138" i="70"/>
  <c r="CI137" i="70"/>
  <c r="CI121" i="70"/>
  <c r="CI154" i="70"/>
  <c r="CI153" i="70"/>
  <c r="CI134" i="70"/>
  <c r="CI132" i="70"/>
  <c r="CI131" i="70"/>
  <c r="CI130" i="70"/>
  <c r="CI129" i="70"/>
  <c r="CI128" i="70"/>
  <c r="BS128" i="70"/>
  <c r="CI127" i="70"/>
  <c r="CI126" i="70"/>
  <c r="CI125" i="70"/>
  <c r="BS124" i="70"/>
  <c r="CI162" i="70"/>
  <c r="BS161" i="70"/>
  <c r="CI160" i="70"/>
  <c r="CI159" i="70"/>
  <c r="CI158" i="70"/>
  <c r="CI136" i="70"/>
  <c r="CI135" i="70"/>
  <c r="CI149" i="70"/>
  <c r="CI145" i="70"/>
  <c r="CI143" i="70"/>
  <c r="CI142" i="70"/>
  <c r="CI133" i="70"/>
  <c r="CI124" i="70"/>
  <c r="CI122" i="70"/>
  <c r="CI120" i="70"/>
  <c r="CI119" i="70"/>
  <c r="CI118" i="70"/>
  <c r="CI115" i="70"/>
  <c r="BS109" i="70"/>
  <c r="CI108" i="70"/>
  <c r="CI107" i="70"/>
  <c r="BS101" i="70"/>
  <c r="CI100" i="70"/>
  <c r="BS98" i="70"/>
  <c r="CI97" i="70"/>
  <c r="CI96" i="70"/>
  <c r="CI94" i="70"/>
  <c r="CI91" i="70"/>
  <c r="BS91" i="70"/>
  <c r="CI90" i="70"/>
  <c r="CI89" i="70"/>
  <c r="CI88" i="70"/>
  <c r="CI123" i="70"/>
  <c r="BS96" i="70"/>
  <c r="CI95" i="70"/>
  <c r="CI87" i="70"/>
  <c r="CI86" i="70"/>
  <c r="CI72" i="70"/>
  <c r="CI71" i="70"/>
  <c r="CI117" i="70"/>
  <c r="CI114" i="70"/>
  <c r="CI113" i="70"/>
  <c r="CI112" i="70"/>
  <c r="CI111" i="70"/>
  <c r="BS110" i="70"/>
  <c r="CI109" i="70"/>
  <c r="CI106" i="70"/>
  <c r="CI105" i="70"/>
  <c r="CI104" i="70"/>
  <c r="CI101" i="70"/>
  <c r="CI99" i="70"/>
  <c r="CI98" i="70"/>
  <c r="CI93" i="70"/>
  <c r="CI92" i="70"/>
  <c r="BS85" i="70"/>
  <c r="CI84" i="70"/>
  <c r="CI83" i="70"/>
  <c r="BS80" i="70"/>
  <c r="CI79" i="70"/>
  <c r="BS75" i="70"/>
  <c r="CI74" i="70"/>
  <c r="CI66" i="70"/>
  <c r="BS60" i="70"/>
  <c r="CI59" i="70"/>
  <c r="CI58" i="70"/>
  <c r="CI57" i="70"/>
  <c r="BS49" i="70"/>
  <c r="CM168" i="70"/>
  <c r="CM164" i="70"/>
  <c r="CM156" i="70"/>
  <c r="CM151" i="70"/>
  <c r="CM169" i="70"/>
  <c r="CM165" i="70"/>
  <c r="CM161" i="70"/>
  <c r="CM157" i="70"/>
  <c r="CM152" i="70"/>
  <c r="CM148" i="70"/>
  <c r="CM147" i="70"/>
  <c r="CM146" i="70"/>
  <c r="CM167" i="70"/>
  <c r="CM163" i="70"/>
  <c r="CM155" i="70"/>
  <c r="CM150" i="70"/>
  <c r="CM144" i="70"/>
  <c r="CM141" i="70"/>
  <c r="BW141" i="70"/>
  <c r="CM140" i="70"/>
  <c r="CM139" i="70"/>
  <c r="CM138" i="70"/>
  <c r="CM137" i="70"/>
  <c r="CM121" i="70"/>
  <c r="CM154" i="70"/>
  <c r="CM153" i="70"/>
  <c r="CM134" i="70"/>
  <c r="CM132" i="70"/>
  <c r="BW132" i="70"/>
  <c r="CM131" i="70"/>
  <c r="CM130" i="70"/>
  <c r="CM129" i="70"/>
  <c r="CM128" i="70"/>
  <c r="CM127" i="70"/>
  <c r="CM126" i="70"/>
  <c r="CM125" i="70"/>
  <c r="CM162" i="70"/>
  <c r="CM160" i="70"/>
  <c r="CM159" i="70"/>
  <c r="CM158" i="70"/>
  <c r="CM136" i="70"/>
  <c r="CM135" i="70"/>
  <c r="CM149" i="70"/>
  <c r="CM145" i="70"/>
  <c r="CM143" i="70"/>
  <c r="CM142" i="70"/>
  <c r="CM133" i="70"/>
  <c r="CM124" i="70"/>
  <c r="CM122" i="70"/>
  <c r="CM120" i="70"/>
  <c r="CM119" i="70"/>
  <c r="CM118" i="70"/>
  <c r="CM115" i="70"/>
  <c r="CM108" i="70"/>
  <c r="CM107" i="70"/>
  <c r="CM100" i="70"/>
  <c r="CM97" i="70"/>
  <c r="CM96" i="70"/>
  <c r="CM94" i="70"/>
  <c r="BW92" i="70"/>
  <c r="CM91" i="70"/>
  <c r="CM90" i="70"/>
  <c r="BW90" i="70"/>
  <c r="CM89" i="70"/>
  <c r="CM88" i="70"/>
  <c r="CM123" i="70"/>
  <c r="CM95" i="70"/>
  <c r="CM87" i="70"/>
  <c r="CM86" i="70"/>
  <c r="CM72" i="70"/>
  <c r="CM71" i="70"/>
  <c r="CM117" i="70"/>
  <c r="CM114" i="70"/>
  <c r="CM113" i="70"/>
  <c r="CM112" i="70"/>
  <c r="CM111" i="70"/>
  <c r="CM109" i="70"/>
  <c r="CM106" i="70"/>
  <c r="CM105" i="70"/>
  <c r="CM104" i="70"/>
  <c r="CM101" i="70"/>
  <c r="CM99" i="70"/>
  <c r="BW99" i="70"/>
  <c r="CM98" i="70"/>
  <c r="CM93" i="70"/>
  <c r="CM92" i="70"/>
  <c r="CM84" i="70"/>
  <c r="CM83" i="70"/>
  <c r="CM79" i="70"/>
  <c r="CM74" i="70"/>
  <c r="CM66" i="70"/>
  <c r="CM59" i="70"/>
  <c r="CM58" i="70"/>
  <c r="CM57" i="70"/>
  <c r="CA203" i="70"/>
  <c r="CQ168" i="70"/>
  <c r="CQ164" i="70"/>
  <c r="CQ156" i="70"/>
  <c r="CQ151" i="70"/>
  <c r="CA217" i="70"/>
  <c r="CA183" i="70"/>
  <c r="CQ169" i="70"/>
  <c r="CQ165" i="70"/>
  <c r="CQ161" i="70"/>
  <c r="CA161" i="70"/>
  <c r="CQ157" i="70"/>
  <c r="CQ152" i="70"/>
  <c r="CQ148" i="70"/>
  <c r="CA148" i="70"/>
  <c r="CQ147" i="70"/>
  <c r="CQ146" i="70"/>
  <c r="CQ167" i="70"/>
  <c r="CQ163" i="70"/>
  <c r="CQ155" i="70"/>
  <c r="CQ150" i="70"/>
  <c r="CQ144" i="70"/>
  <c r="CA144" i="70"/>
  <c r="CQ141" i="70"/>
  <c r="CQ140" i="70"/>
  <c r="CQ139" i="70"/>
  <c r="CQ138" i="70"/>
  <c r="CQ137" i="70"/>
  <c r="CQ121" i="70"/>
  <c r="CQ115" i="70"/>
  <c r="CQ154" i="70"/>
  <c r="CQ153" i="70"/>
  <c r="CQ134" i="70"/>
  <c r="CQ132" i="70"/>
  <c r="CQ131" i="70"/>
  <c r="CQ130" i="70"/>
  <c r="CQ129" i="70"/>
  <c r="CQ128" i="70"/>
  <c r="CQ127" i="70"/>
  <c r="CQ126" i="70"/>
  <c r="CQ125" i="70"/>
  <c r="CQ123" i="70"/>
  <c r="CQ162" i="70"/>
  <c r="CQ160" i="70"/>
  <c r="CA160" i="70"/>
  <c r="CQ159" i="70"/>
  <c r="CA159" i="70"/>
  <c r="CQ158" i="70"/>
  <c r="CQ136" i="70"/>
  <c r="CA136" i="70"/>
  <c r="CQ135" i="70"/>
  <c r="CQ149" i="70"/>
  <c r="CQ145" i="70"/>
  <c r="CQ143" i="70"/>
  <c r="CQ142" i="70"/>
  <c r="CQ133" i="70"/>
  <c r="CA133" i="70"/>
  <c r="CQ124" i="70"/>
  <c r="CA124" i="70"/>
  <c r="CQ122" i="70"/>
  <c r="CQ120" i="70"/>
  <c r="CQ119" i="70"/>
  <c r="CQ118" i="70"/>
  <c r="CQ108" i="70"/>
  <c r="CA108" i="70"/>
  <c r="CQ107" i="70"/>
  <c r="CQ100" i="70"/>
  <c r="CQ97" i="70"/>
  <c r="CQ96" i="70"/>
  <c r="CQ94" i="70"/>
  <c r="CQ91" i="70"/>
  <c r="CQ90" i="70"/>
  <c r="CQ89" i="70"/>
  <c r="CQ88" i="70"/>
  <c r="CQ95" i="70"/>
  <c r="CA88" i="70"/>
  <c r="CQ87" i="70"/>
  <c r="CA87" i="70"/>
  <c r="CQ86" i="70"/>
  <c r="CA86" i="70"/>
  <c r="CQ72" i="70"/>
  <c r="CA72" i="70"/>
  <c r="CQ71" i="70"/>
  <c r="CA71" i="70"/>
  <c r="CA69" i="70"/>
  <c r="CQ117" i="70"/>
  <c r="CQ114" i="70"/>
  <c r="CQ113" i="70"/>
  <c r="CQ112" i="70"/>
  <c r="CQ111" i="70"/>
  <c r="CQ109" i="70"/>
  <c r="CA109" i="70"/>
  <c r="CQ106" i="70"/>
  <c r="CA106" i="70"/>
  <c r="CQ105" i="70"/>
  <c r="CA105" i="70"/>
  <c r="CQ104" i="70"/>
  <c r="CQ101" i="70"/>
  <c r="CA101" i="70"/>
  <c r="CQ99" i="70"/>
  <c r="CQ98" i="70"/>
  <c r="CQ93" i="70"/>
  <c r="CQ92" i="70"/>
  <c r="CQ84" i="70"/>
  <c r="CQ83" i="70"/>
  <c r="CQ79" i="70"/>
  <c r="CQ74" i="70"/>
  <c r="CA70" i="70"/>
  <c r="CQ66" i="70"/>
  <c r="CQ59" i="70"/>
  <c r="CA59" i="70"/>
  <c r="CQ58" i="70"/>
  <c r="CA58" i="70"/>
  <c r="CQ57" i="70"/>
  <c r="CA57" i="70"/>
  <c r="BW168" i="70"/>
  <c r="BY26" i="70"/>
  <c r="BX121" i="70"/>
  <c r="BW25" i="70"/>
  <c r="BW29" i="70"/>
  <c r="BX41" i="70"/>
  <c r="BX62" i="70"/>
  <c r="BW65" i="70"/>
  <c r="BX72" i="70"/>
  <c r="BW74" i="70"/>
  <c r="BW104" i="70"/>
  <c r="BW112" i="70"/>
  <c r="BW116" i="70"/>
  <c r="BW129" i="70"/>
  <c r="BW155" i="70"/>
  <c r="BW156" i="70"/>
  <c r="BX157" i="70"/>
  <c r="BX172" i="70"/>
  <c r="BW23" i="70"/>
  <c r="BW27" i="70"/>
  <c r="BW31" i="70"/>
  <c r="BW33" i="70"/>
  <c r="BW47" i="70"/>
  <c r="BW48" i="70"/>
  <c r="BX57" i="70"/>
  <c r="BX82" i="70"/>
  <c r="BW83" i="70"/>
  <c r="BW97" i="70"/>
  <c r="BU22" i="70"/>
  <c r="BU42" i="70"/>
  <c r="BT172" i="70"/>
  <c r="BT167" i="70"/>
  <c r="BT165" i="70"/>
  <c r="BT163" i="70"/>
  <c r="BT159" i="70"/>
  <c r="BT157" i="70"/>
  <c r="BT154" i="70"/>
  <c r="BT152" i="70"/>
  <c r="BT150" i="70"/>
  <c r="BT143" i="70"/>
  <c r="BT136" i="70"/>
  <c r="BT134" i="70"/>
  <c r="BT131" i="70"/>
  <c r="BT126" i="70"/>
  <c r="BT123" i="70"/>
  <c r="BT121" i="70"/>
  <c r="BT119" i="70"/>
  <c r="BT117" i="70"/>
  <c r="BT112" i="70"/>
  <c r="BT104" i="70"/>
  <c r="BT99" i="70"/>
  <c r="BT96" i="70"/>
  <c r="BT91" i="70"/>
  <c r="BT90" i="70"/>
  <c r="BT87" i="70"/>
  <c r="BT83" i="70"/>
  <c r="BT81" i="70"/>
  <c r="BT76" i="70"/>
  <c r="BT173" i="70"/>
  <c r="BT171" i="70"/>
  <c r="BT170" i="70"/>
  <c r="BT161" i="70"/>
  <c r="BT160" i="70"/>
  <c r="BT148" i="70"/>
  <c r="BT146" i="70"/>
  <c r="BT141" i="70"/>
  <c r="BT139" i="70"/>
  <c r="BT137" i="70"/>
  <c r="BT129" i="70"/>
  <c r="BT124" i="70"/>
  <c r="BT115" i="70"/>
  <c r="BT113" i="70"/>
  <c r="BT110" i="70"/>
  <c r="BT109" i="70"/>
  <c r="BT108" i="70"/>
  <c r="BT105" i="70"/>
  <c r="BT100" i="70"/>
  <c r="BT94" i="70"/>
  <c r="BT88" i="70"/>
  <c r="BT174" i="70"/>
  <c r="BT166" i="70"/>
  <c r="BT156" i="70"/>
  <c r="BT151" i="70"/>
  <c r="BT145" i="70"/>
  <c r="BT135" i="70"/>
  <c r="BT118" i="70"/>
  <c r="BT111" i="70"/>
  <c r="BT106" i="70"/>
  <c r="BT103" i="70"/>
  <c r="BT92" i="70"/>
  <c r="BT84" i="70"/>
  <c r="BT77" i="70"/>
  <c r="BT72" i="70"/>
  <c r="BT68" i="70"/>
  <c r="BT60" i="70"/>
  <c r="BT59" i="70"/>
  <c r="BT58" i="70"/>
  <c r="BT49" i="70"/>
  <c r="BT48" i="70"/>
  <c r="BT44" i="70"/>
  <c r="BT43" i="70"/>
  <c r="BT42" i="70"/>
  <c r="BT28" i="70"/>
  <c r="BT27" i="70"/>
  <c r="BT26" i="70"/>
  <c r="BT25" i="70"/>
  <c r="BT169" i="70"/>
  <c r="BT164" i="70"/>
  <c r="BT149" i="70"/>
  <c r="BT132" i="70"/>
  <c r="BT128" i="70"/>
  <c r="BT101" i="70"/>
  <c r="BT95" i="70"/>
  <c r="BT79" i="70"/>
  <c r="BT73" i="70"/>
  <c r="BT69" i="70"/>
  <c r="BT66" i="70"/>
  <c r="BT65" i="70"/>
  <c r="BT62" i="70"/>
  <c r="BT61" i="70"/>
  <c r="BT52" i="70"/>
  <c r="BT51" i="70"/>
  <c r="BT50" i="70"/>
  <c r="BT45" i="70"/>
  <c r="BT32" i="70"/>
  <c r="BT31" i="70"/>
  <c r="BT30" i="70"/>
  <c r="BT29" i="70"/>
  <c r="BT175" i="70"/>
  <c r="BT162" i="70"/>
  <c r="BT158" i="70"/>
  <c r="BT155" i="70"/>
  <c r="BX173" i="70"/>
  <c r="BX171" i="70"/>
  <c r="BX170" i="70"/>
  <c r="BX168" i="70"/>
  <c r="BX161" i="70"/>
  <c r="BX160" i="70"/>
  <c r="BX155" i="70"/>
  <c r="BX148" i="70"/>
  <c r="BX146" i="70"/>
  <c r="BX139" i="70"/>
  <c r="BX137" i="70"/>
  <c r="BX132" i="70"/>
  <c r="BX124" i="70"/>
  <c r="BX115" i="70"/>
  <c r="BX113" i="70"/>
  <c r="BX110" i="70"/>
  <c r="BX109" i="70"/>
  <c r="BX108" i="70"/>
  <c r="BX105" i="70"/>
  <c r="BX100" i="70"/>
  <c r="BX97" i="70"/>
  <c r="BX94" i="70"/>
  <c r="BX92" i="70"/>
  <c r="BX88" i="70"/>
  <c r="BX84" i="70"/>
  <c r="BX79" i="70"/>
  <c r="BX77" i="70"/>
  <c r="BX174" i="70"/>
  <c r="BX166" i="70"/>
  <c r="BX164" i="70"/>
  <c r="BX162" i="70"/>
  <c r="BX158" i="70"/>
  <c r="BX156" i="70"/>
  <c r="BX153" i="70"/>
  <c r="BX151" i="70"/>
  <c r="BX149" i="70"/>
  <c r="BX144" i="70"/>
  <c r="BX142" i="70"/>
  <c r="BX135" i="70"/>
  <c r="BX130" i="70"/>
  <c r="BX127" i="70"/>
  <c r="BX125" i="70"/>
  <c r="BX122" i="70"/>
  <c r="BX120" i="70"/>
  <c r="BX118" i="70"/>
  <c r="BX116" i="70"/>
  <c r="BX111" i="70"/>
  <c r="BX106" i="70"/>
  <c r="BX101" i="70"/>
  <c r="BX98" i="70"/>
  <c r="BX89" i="70"/>
  <c r="BX169" i="70"/>
  <c r="BX167" i="70"/>
  <c r="BX152" i="70"/>
  <c r="BX141" i="70"/>
  <c r="BX136" i="70"/>
  <c r="BX128" i="70"/>
  <c r="BX119" i="70"/>
  <c r="BX95" i="70"/>
  <c r="BX73" i="70"/>
  <c r="BX69" i="70"/>
  <c r="BX66" i="70"/>
  <c r="BX55" i="70"/>
  <c r="BX54" i="70"/>
  <c r="BX53" i="70"/>
  <c r="BX52" i="70"/>
  <c r="BX51" i="70"/>
  <c r="BX50" i="70"/>
  <c r="BX39" i="70"/>
  <c r="BX33" i="70"/>
  <c r="BX32" i="70"/>
  <c r="BX165" i="70"/>
  <c r="BX150" i="70"/>
  <c r="BX140" i="70"/>
  <c r="BX134" i="70"/>
  <c r="BX117" i="70"/>
  <c r="BX107" i="70"/>
  <c r="BX104" i="70"/>
  <c r="BX93" i="70"/>
  <c r="BX91" i="70"/>
  <c r="BX87" i="70"/>
  <c r="BX85" i="70"/>
  <c r="BX83" i="70"/>
  <c r="BX81" i="70"/>
  <c r="BX76" i="70"/>
  <c r="BX74" i="70"/>
  <c r="BX70" i="70"/>
  <c r="BX67" i="70"/>
  <c r="BX63" i="70"/>
  <c r="BX56" i="70"/>
  <c r="BX47" i="70"/>
  <c r="BX46" i="70"/>
  <c r="BX40" i="70"/>
  <c r="BX38" i="70"/>
  <c r="BX37" i="70"/>
  <c r="BX36" i="70"/>
  <c r="BX35" i="70"/>
  <c r="BX34" i="70"/>
  <c r="BX23" i="70"/>
  <c r="BX22" i="70"/>
  <c r="BX163" i="70"/>
  <c r="BX159" i="70"/>
  <c r="CB174" i="70"/>
  <c r="CB166" i="70"/>
  <c r="CB164" i="70"/>
  <c r="CB162" i="70"/>
  <c r="CB158" i="70"/>
  <c r="CB156" i="70"/>
  <c r="CB153" i="70"/>
  <c r="CB151" i="70"/>
  <c r="CB149" i="70"/>
  <c r="CB142" i="70"/>
  <c r="CB135" i="70"/>
  <c r="CB133" i="70"/>
  <c r="CB130" i="70"/>
  <c r="CB127" i="70"/>
  <c r="CB125" i="70"/>
  <c r="CB122" i="70"/>
  <c r="CB120" i="70"/>
  <c r="CB118" i="70"/>
  <c r="CB116" i="70"/>
  <c r="CB111" i="70"/>
  <c r="CB103" i="70"/>
  <c r="CB98" i="70"/>
  <c r="CB89" i="70"/>
  <c r="CB86" i="70"/>
  <c r="CB82" i="70"/>
  <c r="CB80" i="70"/>
  <c r="CB75" i="70"/>
  <c r="CB74" i="70"/>
  <c r="CB169" i="70"/>
  <c r="CB159" i="70"/>
  <c r="CB147" i="70"/>
  <c r="CB145" i="70"/>
  <c r="CB140" i="70"/>
  <c r="CB138" i="70"/>
  <c r="CB136" i="70"/>
  <c r="CB128" i="70"/>
  <c r="CB114" i="70"/>
  <c r="CB112" i="70"/>
  <c r="CB107" i="70"/>
  <c r="CB104" i="70"/>
  <c r="CB99" i="70"/>
  <c r="CB95" i="70"/>
  <c r="CB93" i="70"/>
  <c r="CB90" i="70"/>
  <c r="CB87" i="70"/>
  <c r="CB170" i="70"/>
  <c r="CB165" i="70"/>
  <c r="CB160" i="70"/>
  <c r="CB155" i="70"/>
  <c r="CB150" i="70"/>
  <c r="CB144" i="70"/>
  <c r="CB134" i="70"/>
  <c r="CB117" i="70"/>
  <c r="CB110" i="70"/>
  <c r="CB108" i="70"/>
  <c r="CB105" i="70"/>
  <c r="CB102" i="70"/>
  <c r="CB97" i="70"/>
  <c r="CB91" i="70"/>
  <c r="CB83" i="70"/>
  <c r="CB81" i="70"/>
  <c r="CB79" i="70"/>
  <c r="CB76" i="70"/>
  <c r="CB71" i="70"/>
  <c r="CB67" i="70"/>
  <c r="CB63" i="70"/>
  <c r="CB58" i="70"/>
  <c r="CB57" i="70"/>
  <c r="CB56" i="70"/>
  <c r="CB47" i="70"/>
  <c r="CB46" i="70"/>
  <c r="CB42" i="70"/>
  <c r="CB41" i="70"/>
  <c r="CB40" i="70"/>
  <c r="CB38" i="70"/>
  <c r="CB37" i="70"/>
  <c r="CB26" i="70"/>
  <c r="CB25" i="70"/>
  <c r="CB24" i="70"/>
  <c r="CB23" i="70"/>
  <c r="CB173" i="70"/>
  <c r="CB168" i="70"/>
  <c r="CB163" i="70"/>
  <c r="CB148" i="70"/>
  <c r="CB131" i="70"/>
  <c r="CB123" i="70"/>
  <c r="CB94" i="70"/>
  <c r="CB78" i="70"/>
  <c r="CB72" i="70"/>
  <c r="CB64" i="70"/>
  <c r="CB60" i="70"/>
  <c r="CB59" i="70"/>
  <c r="CB50" i="70"/>
  <c r="CB49" i="70"/>
  <c r="CB48" i="70"/>
  <c r="CB44" i="70"/>
  <c r="CB43" i="70"/>
  <c r="CB30" i="70"/>
  <c r="CB29" i="70"/>
  <c r="CB28" i="70"/>
  <c r="CB27" i="70"/>
  <c r="CB172" i="70"/>
  <c r="CB171" i="70"/>
  <c r="CB161" i="70"/>
  <c r="CB157" i="70"/>
  <c r="BT22" i="70"/>
  <c r="BX25" i="70"/>
  <c r="BX27" i="70"/>
  <c r="BX30" i="70"/>
  <c r="CB33" i="70"/>
  <c r="BT34" i="70"/>
  <c r="CB35" i="70"/>
  <c r="BT39" i="70"/>
  <c r="BT41" i="70"/>
  <c r="BX43" i="70"/>
  <c r="BX45" i="70"/>
  <c r="BT47" i="70"/>
  <c r="BY50" i="70"/>
  <c r="CB52" i="70"/>
  <c r="BT53" i="70"/>
  <c r="CB55" i="70"/>
  <c r="BT56" i="70"/>
  <c r="BX58" i="70"/>
  <c r="BX60" i="70"/>
  <c r="BX64" i="70"/>
  <c r="BX68" i="70"/>
  <c r="CB73" i="70"/>
  <c r="BT74" i="70"/>
  <c r="BX78" i="70"/>
  <c r="BT80" i="70"/>
  <c r="BT85" i="70"/>
  <c r="CB101" i="70"/>
  <c r="BT102" i="70"/>
  <c r="CB106" i="70"/>
  <c r="BT107" i="70"/>
  <c r="BX114" i="70"/>
  <c r="CB115" i="70"/>
  <c r="BT116" i="70"/>
  <c r="CB121" i="70"/>
  <c r="BT122" i="70"/>
  <c r="BX123" i="70"/>
  <c r="BX129" i="70"/>
  <c r="CB141" i="70"/>
  <c r="BT142" i="70"/>
  <c r="BX143" i="70"/>
  <c r="CB152" i="70"/>
  <c r="BT153" i="70"/>
  <c r="BX154" i="70"/>
  <c r="CB167" i="70"/>
  <c r="BT168" i="70"/>
  <c r="BU30" i="70"/>
  <c r="CC74" i="70"/>
  <c r="BX24" i="70"/>
  <c r="BX31" i="70"/>
  <c r="CB34" i="70"/>
  <c r="BT35" i="70"/>
  <c r="CB39" i="70"/>
  <c r="BT40" i="70"/>
  <c r="BX44" i="70"/>
  <c r="BT46" i="70"/>
  <c r="BX48" i="70"/>
  <c r="CB51" i="70"/>
  <c r="CB53" i="70"/>
  <c r="BT55" i="70"/>
  <c r="BT57" i="70"/>
  <c r="BX59" i="70"/>
  <c r="BX61" i="70"/>
  <c r="CB62" i="70"/>
  <c r="BT63" i="70"/>
  <c r="CB65" i="70"/>
  <c r="BX71" i="70"/>
  <c r="BT75" i="70"/>
  <c r="BT82" i="70"/>
  <c r="CB85" i="70"/>
  <c r="BT86" i="70"/>
  <c r="BX90" i="70"/>
  <c r="BX96" i="70"/>
  <c r="BX99" i="70"/>
  <c r="CB100" i="70"/>
  <c r="BX103" i="70"/>
  <c r="CB109" i="70"/>
  <c r="CB124" i="70"/>
  <c r="BT125" i="70"/>
  <c r="BX126" i="70"/>
  <c r="CB132" i="70"/>
  <c r="BT133" i="70"/>
  <c r="CB137" i="70"/>
  <c r="BT138" i="70"/>
  <c r="BX145" i="70"/>
  <c r="CB146" i="70"/>
  <c r="BT147" i="70"/>
  <c r="BQ66" i="70"/>
  <c r="BQ82" i="70"/>
  <c r="BY86" i="70"/>
  <c r="BY102" i="70"/>
  <c r="CD53" i="70"/>
  <c r="CD81" i="70"/>
  <c r="CD45" i="70"/>
  <c r="BQ46" i="70"/>
  <c r="BY34" i="70"/>
  <c r="CA185" i="70"/>
  <c r="BU153" i="70"/>
  <c r="BU99" i="70"/>
  <c r="BU98" i="70"/>
  <c r="BU91" i="70"/>
  <c r="BU90" i="70"/>
  <c r="BU83" i="70"/>
  <c r="BU82" i="70"/>
  <c r="BU75" i="70"/>
  <c r="BU74" i="70"/>
  <c r="BU67" i="70"/>
  <c r="BU66" i="70"/>
  <c r="BU102" i="70"/>
  <c r="BU86" i="70"/>
  <c r="BU70" i="70"/>
  <c r="BU95" i="70"/>
  <c r="BU79" i="70"/>
  <c r="BU103" i="70"/>
  <c r="BU87" i="70"/>
  <c r="BU71" i="70"/>
  <c r="BU62" i="70"/>
  <c r="BU55" i="70"/>
  <c r="BU54" i="70"/>
  <c r="BU47" i="70"/>
  <c r="BU46" i="70"/>
  <c r="BU39" i="70"/>
  <c r="BU38" i="70"/>
  <c r="BU63" i="70"/>
  <c r="BU59" i="70"/>
  <c r="BU58" i="70"/>
  <c r="CC122" i="70"/>
  <c r="CC102" i="70"/>
  <c r="CC94" i="70"/>
  <c r="CC86" i="70"/>
  <c r="CC78" i="70"/>
  <c r="CC70" i="70"/>
  <c r="CC62" i="70"/>
  <c r="CC98" i="70"/>
  <c r="CC82" i="70"/>
  <c r="CC66" i="70"/>
  <c r="CC54" i="70"/>
  <c r="CC58" i="70"/>
  <c r="CC50" i="70"/>
  <c r="CC42" i="70"/>
  <c r="CC34" i="70"/>
  <c r="CC30" i="70"/>
  <c r="CC26" i="70"/>
  <c r="CC22" i="70"/>
  <c r="BR146" i="70"/>
  <c r="BR118" i="70"/>
  <c r="BZ108" i="70"/>
  <c r="BZ113" i="70"/>
  <c r="BV25" i="70"/>
  <c r="BR29" i="70"/>
  <c r="BU43" i="70"/>
  <c r="BQ62" i="70"/>
  <c r="BU78" i="70"/>
  <c r="CD97" i="70"/>
  <c r="BQ98" i="70"/>
  <c r="BR25" i="70"/>
  <c r="BR33" i="70"/>
  <c r="BU35" i="70"/>
  <c r="BU51" i="70"/>
  <c r="CD65" i="70"/>
  <c r="BQ143" i="70"/>
  <c r="BQ102" i="70"/>
  <c r="BQ94" i="70"/>
  <c r="BQ86" i="70"/>
  <c r="BQ78" i="70"/>
  <c r="BQ70" i="70"/>
  <c r="BQ110" i="70"/>
  <c r="BQ138" i="70"/>
  <c r="BQ90" i="70"/>
  <c r="BQ74" i="70"/>
  <c r="BQ58" i="70"/>
  <c r="BQ50" i="70"/>
  <c r="BQ42" i="70"/>
  <c r="BQ34" i="70"/>
  <c r="BQ22" i="70"/>
  <c r="BQ30" i="70"/>
  <c r="BQ26" i="70"/>
  <c r="BY126" i="70"/>
  <c r="BY98" i="70"/>
  <c r="BY90" i="70"/>
  <c r="BY82" i="70"/>
  <c r="BY74" i="70"/>
  <c r="BY66" i="70"/>
  <c r="BY94" i="70"/>
  <c r="BY78" i="70"/>
  <c r="BY62" i="70"/>
  <c r="BY54" i="70"/>
  <c r="BY46" i="70"/>
  <c r="BY38" i="70"/>
  <c r="BV165" i="70"/>
  <c r="BV122" i="70"/>
  <c r="BV33" i="70"/>
  <c r="CD61" i="70"/>
  <c r="CC90" i="70"/>
  <c r="BV105" i="70"/>
  <c r="CD25" i="70"/>
  <c r="BY22" i="70"/>
  <c r="BU26" i="70"/>
  <c r="BY30" i="70"/>
  <c r="BU34" i="70"/>
  <c r="CD37" i="70"/>
  <c r="BQ38" i="70"/>
  <c r="BY42" i="70"/>
  <c r="CC46" i="70"/>
  <c r="BU50" i="70"/>
  <c r="BQ54" i="70"/>
  <c r="BY70" i="70"/>
  <c r="BU94" i="70"/>
  <c r="BU163" i="70"/>
  <c r="BZ145" i="70"/>
  <c r="BZ125" i="70"/>
  <c r="BZ118" i="70"/>
  <c r="BS207" i="70"/>
  <c r="BS179" i="70"/>
  <c r="BS149" i="70"/>
  <c r="BS145" i="70"/>
  <c r="BS141" i="70"/>
  <c r="BS137" i="70"/>
  <c r="BS129" i="70"/>
  <c r="BS125" i="70"/>
  <c r="BS120" i="70"/>
  <c r="BS116" i="70"/>
  <c r="BS107" i="70"/>
  <c r="BS97" i="70"/>
  <c r="BS89" i="70"/>
  <c r="BS81" i="70"/>
  <c r="BS73" i="70"/>
  <c r="BS65" i="70"/>
  <c r="BS217" i="70"/>
  <c r="BS185" i="70"/>
  <c r="BS167" i="70"/>
  <c r="BS157" i="70"/>
  <c r="BS155" i="70"/>
  <c r="BS152" i="70"/>
  <c r="BS132" i="70"/>
  <c r="BS121" i="70"/>
  <c r="BS117" i="70"/>
  <c r="BS112" i="70"/>
  <c r="BS108" i="70"/>
  <c r="BS105" i="70"/>
  <c r="BS103" i="70"/>
  <c r="BS102" i="70"/>
  <c r="BS100" i="70"/>
  <c r="BS95" i="70"/>
  <c r="BS94" i="70"/>
  <c r="BS92" i="70"/>
  <c r="BS87" i="70"/>
  <c r="BS86" i="70"/>
  <c r="BS84" i="70"/>
  <c r="BS79" i="70"/>
  <c r="BS78" i="70"/>
  <c r="BS76" i="70"/>
  <c r="BS71" i="70"/>
  <c r="BS70" i="70"/>
  <c r="BS68" i="70"/>
  <c r="BS63" i="70"/>
  <c r="BW214" i="70"/>
  <c r="BW180" i="70"/>
  <c r="BW133" i="70"/>
  <c r="BW113" i="70"/>
  <c r="BW110" i="70"/>
  <c r="BW108" i="70"/>
  <c r="BW105" i="70"/>
  <c r="BW103" i="70"/>
  <c r="BW102" i="70"/>
  <c r="BW101" i="70"/>
  <c r="BW95" i="70"/>
  <c r="BW94" i="70"/>
  <c r="BW93" i="70"/>
  <c r="BW87" i="70"/>
  <c r="BW86" i="70"/>
  <c r="BW85" i="70"/>
  <c r="BW79" i="70"/>
  <c r="BW78" i="70"/>
  <c r="BW77" i="70"/>
  <c r="BW71" i="70"/>
  <c r="BW70" i="70"/>
  <c r="BW69" i="70"/>
  <c r="BW63" i="70"/>
  <c r="BW200" i="70"/>
  <c r="BW161" i="70"/>
  <c r="BW159" i="70"/>
  <c r="BW148" i="70"/>
  <c r="BW144" i="70"/>
  <c r="BW140" i="70"/>
  <c r="BW136" i="70"/>
  <c r="BW128" i="70"/>
  <c r="BW124" i="70"/>
  <c r="BW109" i="70"/>
  <c r="BW106" i="70"/>
  <c r="BW96" i="70"/>
  <c r="BW88" i="70"/>
  <c r="BW80" i="70"/>
  <c r="BW72" i="70"/>
  <c r="BW64" i="70"/>
  <c r="BW24" i="70"/>
  <c r="BS25" i="70"/>
  <c r="BW26" i="70"/>
  <c r="BW28" i="70"/>
  <c r="BS29" i="70"/>
  <c r="BS22" i="70"/>
  <c r="BS23" i="70"/>
  <c r="CA23" i="70"/>
  <c r="BZ25" i="70"/>
  <c r="BS26" i="70"/>
  <c r="BS27" i="70"/>
  <c r="CA27" i="70"/>
  <c r="BZ29" i="70"/>
  <c r="BS30" i="70"/>
  <c r="BS31" i="70"/>
  <c r="CA31" i="70"/>
  <c r="BZ33" i="70"/>
  <c r="BS34" i="70"/>
  <c r="BS35" i="70"/>
  <c r="BW36" i="70"/>
  <c r="CA38" i="70"/>
  <c r="BS40" i="70"/>
  <c r="CA40" i="70"/>
  <c r="BS42" i="70"/>
  <c r="BS43" i="70"/>
  <c r="BW44" i="70"/>
  <c r="CA46" i="70"/>
  <c r="BS48" i="70"/>
  <c r="CA48" i="70"/>
  <c r="BS50" i="70"/>
  <c r="BS51" i="70"/>
  <c r="BW52" i="70"/>
  <c r="CA54" i="70"/>
  <c r="BS56" i="70"/>
  <c r="CA56" i="70"/>
  <c r="BS58" i="70"/>
  <c r="BS59" i="70"/>
  <c r="BW60" i="70"/>
  <c r="CA62" i="70"/>
  <c r="CA63" i="70"/>
  <c r="CA64" i="70"/>
  <c r="BW66" i="70"/>
  <c r="BW68" i="70"/>
  <c r="BW73" i="70"/>
  <c r="BS74" i="70"/>
  <c r="BS77" i="70"/>
  <c r="CA78" i="70"/>
  <c r="CA79" i="70"/>
  <c r="CA80" i="70"/>
  <c r="BW82" i="70"/>
  <c r="BW84" i="70"/>
  <c r="BW89" i="70"/>
  <c r="BS90" i="70"/>
  <c r="BS93" i="70"/>
  <c r="CA94" i="70"/>
  <c r="CA95" i="70"/>
  <c r="CA96" i="70"/>
  <c r="BW98" i="70"/>
  <c r="BW100" i="70"/>
  <c r="BW107" i="70"/>
  <c r="BW117" i="70"/>
  <c r="BW120" i="70"/>
  <c r="CA128" i="70"/>
  <c r="BW137" i="70"/>
  <c r="BS140" i="70"/>
  <c r="BW145" i="70"/>
  <c r="BW149" i="70"/>
  <c r="BW157" i="70"/>
  <c r="BW216" i="70"/>
  <c r="BV104" i="70"/>
  <c r="CD142" i="70"/>
  <c r="CD101" i="70"/>
  <c r="CD93" i="70"/>
  <c r="CD85" i="70"/>
  <c r="CD77" i="70"/>
  <c r="CD69" i="70"/>
  <c r="CD109" i="70"/>
  <c r="CA201" i="70"/>
  <c r="CA168" i="70"/>
  <c r="CA167" i="70"/>
  <c r="CA156" i="70"/>
  <c r="CA149" i="70"/>
  <c r="CA141" i="70"/>
  <c r="CA137" i="70"/>
  <c r="CA129" i="70"/>
  <c r="CA120" i="70"/>
  <c r="CA116" i="70"/>
  <c r="CA107" i="70"/>
  <c r="CA104" i="70"/>
  <c r="CA99" i="70"/>
  <c r="CA97" i="70"/>
  <c r="CA91" i="70"/>
  <c r="CA89" i="70"/>
  <c r="CA83" i="70"/>
  <c r="CA81" i="70"/>
  <c r="CA75" i="70"/>
  <c r="CA73" i="70"/>
  <c r="CA67" i="70"/>
  <c r="CA65" i="70"/>
  <c r="CA219" i="70"/>
  <c r="CA187" i="70"/>
  <c r="CA173" i="70"/>
  <c r="CA163" i="70"/>
  <c r="CA157" i="70"/>
  <c r="CA145" i="70"/>
  <c r="CA132" i="70"/>
  <c r="CA125" i="70"/>
  <c r="CA121" i="70"/>
  <c r="CA117" i="70"/>
  <c r="CA112" i="70"/>
  <c r="CA100" i="70"/>
  <c r="CA98" i="70"/>
  <c r="CA92" i="70"/>
  <c r="CA90" i="70"/>
  <c r="CA84" i="70"/>
  <c r="CA82" i="70"/>
  <c r="CA76" i="70"/>
  <c r="CA74" i="70"/>
  <c r="CA68" i="70"/>
  <c r="CA66" i="70"/>
  <c r="BW22" i="70"/>
  <c r="CD29" i="70"/>
  <c r="BW30" i="70"/>
  <c r="BW32" i="70"/>
  <c r="BS33" i="70"/>
  <c r="CD33" i="70"/>
  <c r="BW34" i="70"/>
  <c r="BW35" i="70"/>
  <c r="BS37" i="70"/>
  <c r="CA37" i="70"/>
  <c r="CA39" i="70"/>
  <c r="BW41" i="70"/>
  <c r="CD41" i="70"/>
  <c r="BW42" i="70"/>
  <c r="BW43" i="70"/>
  <c r="BS45" i="70"/>
  <c r="CA45" i="70"/>
  <c r="CA47" i="70"/>
  <c r="BW49" i="70"/>
  <c r="CD49" i="70"/>
  <c r="BW50" i="70"/>
  <c r="BW51" i="70"/>
  <c r="BS53" i="70"/>
  <c r="CA53" i="70"/>
  <c r="CA55" i="70"/>
  <c r="BW57" i="70"/>
  <c r="CD57" i="70"/>
  <c r="BW58" i="70"/>
  <c r="BW59" i="70"/>
  <c r="BS61" i="70"/>
  <c r="CA61" i="70"/>
  <c r="BS67" i="70"/>
  <c r="BS72" i="70"/>
  <c r="CD73" i="70"/>
  <c r="BW75" i="70"/>
  <c r="CA77" i="70"/>
  <c r="BS83" i="70"/>
  <c r="BS88" i="70"/>
  <c r="CD89" i="70"/>
  <c r="BW91" i="70"/>
  <c r="CA93" i="70"/>
  <c r="BS99" i="70"/>
  <c r="BS104" i="70"/>
  <c r="BS106" i="70"/>
  <c r="BV108" i="70"/>
  <c r="BS113" i="70"/>
  <c r="CA113" i="70"/>
  <c r="BW121" i="70"/>
  <c r="BW125" i="70"/>
  <c r="BS133" i="70"/>
  <c r="BS136" i="70"/>
  <c r="CD137" i="70"/>
  <c r="CA140" i="70"/>
  <c r="BS144" i="70"/>
  <c r="BS148" i="70"/>
  <c r="BW152" i="70"/>
  <c r="BS164" i="70"/>
  <c r="BS191" i="70"/>
  <c r="BW198" i="70"/>
  <c r="BS201" i="70"/>
  <c r="BQ222" i="70"/>
  <c r="BQ220" i="70"/>
  <c r="BQ218" i="70"/>
  <c r="BQ216" i="70"/>
  <c r="BQ214" i="70"/>
  <c r="BQ212" i="70"/>
  <c r="BQ210" i="70"/>
  <c r="BQ208" i="70"/>
  <c r="BQ206" i="70"/>
  <c r="BQ204" i="70"/>
  <c r="BQ202" i="70"/>
  <c r="BQ200" i="70"/>
  <c r="BQ198" i="70"/>
  <c r="BQ196" i="70"/>
  <c r="BQ194" i="70"/>
  <c r="BQ192" i="70"/>
  <c r="BQ190" i="70"/>
  <c r="BQ188" i="70"/>
  <c r="BQ186" i="70"/>
  <c r="BQ184" i="70"/>
  <c r="BQ182" i="70"/>
  <c r="BQ180" i="70"/>
  <c r="BQ178" i="70"/>
  <c r="BQ176" i="70"/>
  <c r="BQ173" i="70"/>
  <c r="BQ175" i="70"/>
  <c r="BQ219" i="70"/>
  <c r="BQ211" i="70"/>
  <c r="BQ203" i="70"/>
  <c r="BQ195" i="70"/>
  <c r="BQ187" i="70"/>
  <c r="BQ183" i="70"/>
  <c r="BQ174" i="70"/>
  <c r="BQ167" i="70"/>
  <c r="BQ217" i="70"/>
  <c r="BQ209" i="70"/>
  <c r="BQ201" i="70"/>
  <c r="BQ193" i="70"/>
  <c r="BQ185" i="70"/>
  <c r="BQ177" i="70"/>
  <c r="BQ168" i="70"/>
  <c r="BQ164" i="70"/>
  <c r="BQ160" i="70"/>
  <c r="BQ156" i="70"/>
  <c r="BQ215" i="70"/>
  <c r="BQ213" i="70"/>
  <c r="BQ199" i="70"/>
  <c r="BQ197" i="70"/>
  <c r="BQ169" i="70"/>
  <c r="BQ166" i="70"/>
  <c r="BQ163" i="70"/>
  <c r="BQ157" i="70"/>
  <c r="BQ154" i="70"/>
  <c r="BQ152" i="70"/>
  <c r="BQ148" i="70"/>
  <c r="BQ144" i="70"/>
  <c r="BQ140" i="70"/>
  <c r="BQ136" i="70"/>
  <c r="BQ132" i="70"/>
  <c r="BQ128" i="70"/>
  <c r="BQ124" i="70"/>
  <c r="BQ120" i="70"/>
  <c r="BQ116" i="70"/>
  <c r="BQ112" i="70"/>
  <c r="BQ179" i="70"/>
  <c r="BQ170" i="70"/>
  <c r="BQ161" i="70"/>
  <c r="BQ158" i="70"/>
  <c r="BQ149" i="70"/>
  <c r="BQ145" i="70"/>
  <c r="BQ141" i="70"/>
  <c r="BQ137" i="70"/>
  <c r="BQ133" i="70"/>
  <c r="BQ129" i="70"/>
  <c r="BQ125" i="70"/>
  <c r="BQ121" i="70"/>
  <c r="BQ117" i="70"/>
  <c r="BQ113" i="70"/>
  <c r="BQ207" i="70"/>
  <c r="BQ171" i="70"/>
  <c r="BQ155" i="70"/>
  <c r="BQ153" i="70"/>
  <c r="BQ221" i="70"/>
  <c r="BQ189" i="70"/>
  <c r="BQ165" i="70"/>
  <c r="BQ162" i="70"/>
  <c r="BQ159" i="70"/>
  <c r="BQ150" i="70"/>
  <c r="BQ147" i="70"/>
  <c r="BQ142" i="70"/>
  <c r="BQ139" i="70"/>
  <c r="BQ134" i="70"/>
  <c r="BQ131" i="70"/>
  <c r="BQ126" i="70"/>
  <c r="BQ123" i="70"/>
  <c r="BQ118" i="70"/>
  <c r="BQ115" i="70"/>
  <c r="BQ111" i="70"/>
  <c r="BQ108" i="70"/>
  <c r="BQ104" i="70"/>
  <c r="BQ205" i="70"/>
  <c r="BQ114" i="70"/>
  <c r="BQ109" i="70"/>
  <c r="BQ105" i="70"/>
  <c r="BQ101" i="70"/>
  <c r="BQ97" i="70"/>
  <c r="BQ93" i="70"/>
  <c r="BQ89" i="70"/>
  <c r="BQ85" i="70"/>
  <c r="BQ81" i="70"/>
  <c r="BQ77" i="70"/>
  <c r="BQ73" i="70"/>
  <c r="BQ69" i="70"/>
  <c r="BQ65" i="70"/>
  <c r="BQ61" i="70"/>
  <c r="BQ57" i="70"/>
  <c r="BQ53" i="70"/>
  <c r="BQ49" i="70"/>
  <c r="BQ45" i="70"/>
  <c r="BQ41" i="70"/>
  <c r="BQ37" i="70"/>
  <c r="BQ181" i="70"/>
  <c r="BQ100" i="70"/>
  <c r="BQ96" i="70"/>
  <c r="BQ92" i="70"/>
  <c r="BQ88" i="70"/>
  <c r="BQ84" i="70"/>
  <c r="BQ80" i="70"/>
  <c r="BQ76" i="70"/>
  <c r="BQ72" i="70"/>
  <c r="BQ68" i="70"/>
  <c r="BQ64" i="70"/>
  <c r="BQ60" i="70"/>
  <c r="BQ56" i="70"/>
  <c r="BQ52" i="70"/>
  <c r="BQ48" i="70"/>
  <c r="BQ44" i="70"/>
  <c r="BQ40" i="70"/>
  <c r="BQ36" i="70"/>
  <c r="BY184" i="70"/>
  <c r="BY182" i="70"/>
  <c r="BY180" i="70"/>
  <c r="BY178" i="70"/>
  <c r="BY176" i="70"/>
  <c r="BY174" i="70"/>
  <c r="BY172" i="70"/>
  <c r="BY171" i="70"/>
  <c r="BY221" i="70"/>
  <c r="BY219" i="70"/>
  <c r="BY217" i="70"/>
  <c r="BY215" i="70"/>
  <c r="BY213" i="70"/>
  <c r="BY211" i="70"/>
  <c r="BY209" i="70"/>
  <c r="BY207" i="70"/>
  <c r="BY205" i="70"/>
  <c r="BY203" i="70"/>
  <c r="BY201" i="70"/>
  <c r="BY199" i="70"/>
  <c r="BY197" i="70"/>
  <c r="BY195" i="70"/>
  <c r="BY193" i="70"/>
  <c r="BY191" i="70"/>
  <c r="BY189" i="70"/>
  <c r="BY187" i="70"/>
  <c r="BY185" i="70"/>
  <c r="BY170" i="70"/>
  <c r="BY222" i="70"/>
  <c r="BY214" i="70"/>
  <c r="BY206" i="70"/>
  <c r="BY198" i="70"/>
  <c r="BY190" i="70"/>
  <c r="BY179" i="70"/>
  <c r="BY167" i="70"/>
  <c r="BY220" i="70"/>
  <c r="BY212" i="70"/>
  <c r="BY204" i="70"/>
  <c r="BY196" i="70"/>
  <c r="BY188" i="70"/>
  <c r="BY181" i="70"/>
  <c r="BY173" i="70"/>
  <c r="BY168" i="70"/>
  <c r="BY164" i="70"/>
  <c r="BY160" i="70"/>
  <c r="BY156" i="70"/>
  <c r="BY152" i="70"/>
  <c r="BY216" i="70"/>
  <c r="BY200" i="70"/>
  <c r="BY166" i="70"/>
  <c r="BY165" i="70"/>
  <c r="BY162" i="70"/>
  <c r="BY157" i="70"/>
  <c r="BY155" i="70"/>
  <c r="BY148" i="70"/>
  <c r="BY144" i="70"/>
  <c r="BY140" i="70"/>
  <c r="BY136" i="70"/>
  <c r="BY132" i="70"/>
  <c r="BY128" i="70"/>
  <c r="BY124" i="70"/>
  <c r="BY120" i="70"/>
  <c r="BY116" i="70"/>
  <c r="BY112" i="70"/>
  <c r="BY218" i="70"/>
  <c r="BY202" i="70"/>
  <c r="BY186" i="70"/>
  <c r="BY183" i="70"/>
  <c r="BY177" i="70"/>
  <c r="BY161" i="70"/>
  <c r="BY159" i="70"/>
  <c r="BY149" i="70"/>
  <c r="BY145" i="70"/>
  <c r="BY141" i="70"/>
  <c r="BY137" i="70"/>
  <c r="BY133" i="70"/>
  <c r="BY129" i="70"/>
  <c r="BY125" i="70"/>
  <c r="BY121" i="70"/>
  <c r="BY117" i="70"/>
  <c r="BY113" i="70"/>
  <c r="BY109" i="70"/>
  <c r="BY194" i="70"/>
  <c r="BY163" i="70"/>
  <c r="BY158" i="70"/>
  <c r="BY153" i="70"/>
  <c r="BY208" i="70"/>
  <c r="BY175" i="70"/>
  <c r="BY147" i="70"/>
  <c r="BY146" i="70"/>
  <c r="BY139" i="70"/>
  <c r="BY138" i="70"/>
  <c r="BY131" i="70"/>
  <c r="BY130" i="70"/>
  <c r="BY123" i="70"/>
  <c r="BY122" i="70"/>
  <c r="BY115" i="70"/>
  <c r="BY114" i="70"/>
  <c r="BY108" i="70"/>
  <c r="BY104" i="70"/>
  <c r="BY151" i="70"/>
  <c r="BY143" i="70"/>
  <c r="BY135" i="70"/>
  <c r="BY127" i="70"/>
  <c r="BY119" i="70"/>
  <c r="BY107" i="70"/>
  <c r="BY105" i="70"/>
  <c r="BY101" i="70"/>
  <c r="BY97" i="70"/>
  <c r="BY93" i="70"/>
  <c r="BY89" i="70"/>
  <c r="BY85" i="70"/>
  <c r="BY81" i="70"/>
  <c r="BY77" i="70"/>
  <c r="BY73" i="70"/>
  <c r="BY69" i="70"/>
  <c r="BY65" i="70"/>
  <c r="BY61" i="70"/>
  <c r="BY57" i="70"/>
  <c r="BY53" i="70"/>
  <c r="BY49" i="70"/>
  <c r="BY45" i="70"/>
  <c r="BY41" i="70"/>
  <c r="BY37" i="70"/>
  <c r="BY210" i="70"/>
  <c r="BY169" i="70"/>
  <c r="BY154" i="70"/>
  <c r="BY110" i="70"/>
  <c r="BY100" i="70"/>
  <c r="BY96" i="70"/>
  <c r="BY92" i="70"/>
  <c r="BY88" i="70"/>
  <c r="BY84" i="70"/>
  <c r="BY80" i="70"/>
  <c r="BY76" i="70"/>
  <c r="BY72" i="70"/>
  <c r="BY68" i="70"/>
  <c r="BY64" i="70"/>
  <c r="BY60" i="70"/>
  <c r="BY56" i="70"/>
  <c r="BY52" i="70"/>
  <c r="BY48" i="70"/>
  <c r="BY44" i="70"/>
  <c r="BY40" i="70"/>
  <c r="BY36" i="70"/>
  <c r="BR165" i="70"/>
  <c r="BR162" i="70"/>
  <c r="BR150" i="70"/>
  <c r="BR145" i="70"/>
  <c r="BR142" i="70"/>
  <c r="BR137" i="70"/>
  <c r="BR134" i="70"/>
  <c r="BR129" i="70"/>
  <c r="BR126" i="70"/>
  <c r="BR110" i="70"/>
  <c r="BR107" i="70"/>
  <c r="BR168" i="70"/>
  <c r="BR158" i="70"/>
  <c r="BR149" i="70"/>
  <c r="BR141" i="70"/>
  <c r="BR133" i="70"/>
  <c r="BR113" i="70"/>
  <c r="BR100" i="70"/>
  <c r="BR96" i="70"/>
  <c r="BR92" i="70"/>
  <c r="BR88" i="70"/>
  <c r="BR84" i="70"/>
  <c r="BR80" i="70"/>
  <c r="BR76" i="70"/>
  <c r="BR72" i="70"/>
  <c r="BR68" i="70"/>
  <c r="BR64" i="70"/>
  <c r="BR60" i="70"/>
  <c r="BR56" i="70"/>
  <c r="BR52" i="70"/>
  <c r="BR48" i="70"/>
  <c r="BR44" i="70"/>
  <c r="BR40" i="70"/>
  <c r="BR36" i="70"/>
  <c r="BR125" i="70"/>
  <c r="BR122" i="70"/>
  <c r="BR108" i="70"/>
  <c r="BR104" i="70"/>
  <c r="BR103" i="70"/>
  <c r="BR99" i="70"/>
  <c r="BR95" i="70"/>
  <c r="BR91" i="70"/>
  <c r="BR87" i="70"/>
  <c r="BR83" i="70"/>
  <c r="BR79" i="70"/>
  <c r="BR75" i="70"/>
  <c r="BR71" i="70"/>
  <c r="BR67" i="70"/>
  <c r="BR63" i="70"/>
  <c r="BR59" i="70"/>
  <c r="BR55" i="70"/>
  <c r="BR51" i="70"/>
  <c r="BR47" i="70"/>
  <c r="BR43" i="70"/>
  <c r="BR39" i="70"/>
  <c r="BR35" i="70"/>
  <c r="CD154" i="70"/>
  <c r="CD152" i="70"/>
  <c r="CD164" i="70"/>
  <c r="CD161" i="70"/>
  <c r="CD158" i="70"/>
  <c r="CD149" i="70"/>
  <c r="CD146" i="70"/>
  <c r="CD141" i="70"/>
  <c r="CD138" i="70"/>
  <c r="CD133" i="70"/>
  <c r="CD130" i="70"/>
  <c r="CD125" i="70"/>
  <c r="CD122" i="70"/>
  <c r="CD117" i="70"/>
  <c r="CD114" i="70"/>
  <c r="CD110" i="70"/>
  <c r="CD107" i="70"/>
  <c r="CD113" i="70"/>
  <c r="CD108" i="70"/>
  <c r="CD104" i="70"/>
  <c r="CD100" i="70"/>
  <c r="CD96" i="70"/>
  <c r="CD92" i="70"/>
  <c r="CD88" i="70"/>
  <c r="CD84" i="70"/>
  <c r="CD80" i="70"/>
  <c r="CD76" i="70"/>
  <c r="CD72" i="70"/>
  <c r="CD68" i="70"/>
  <c r="CD64" i="70"/>
  <c r="CD60" i="70"/>
  <c r="CD56" i="70"/>
  <c r="CD52" i="70"/>
  <c r="CD48" i="70"/>
  <c r="CD44" i="70"/>
  <c r="CD40" i="70"/>
  <c r="CD36" i="70"/>
  <c r="CD103" i="70"/>
  <c r="CD99" i="70"/>
  <c r="CD95" i="70"/>
  <c r="CD91" i="70"/>
  <c r="CD87" i="70"/>
  <c r="CD83" i="70"/>
  <c r="CD79" i="70"/>
  <c r="CD75" i="70"/>
  <c r="CD71" i="70"/>
  <c r="CD67" i="70"/>
  <c r="CD63" i="70"/>
  <c r="CD59" i="70"/>
  <c r="CD55" i="70"/>
  <c r="CD51" i="70"/>
  <c r="CD47" i="70"/>
  <c r="CD43" i="70"/>
  <c r="CD39" i="70"/>
  <c r="CD35" i="70"/>
  <c r="BV22" i="70"/>
  <c r="BZ22" i="70"/>
  <c r="BY23" i="70"/>
  <c r="BR26" i="70"/>
  <c r="BZ26" i="70"/>
  <c r="BU27" i="70"/>
  <c r="CC27" i="70"/>
  <c r="BR30" i="70"/>
  <c r="CD30" i="70"/>
  <c r="BQ31" i="70"/>
  <c r="CC31" i="70"/>
  <c r="BR34" i="70"/>
  <c r="BZ34" i="70"/>
  <c r="BQ35" i="70"/>
  <c r="BZ37" i="70"/>
  <c r="BR38" i="70"/>
  <c r="CD38" i="70"/>
  <c r="BV42" i="70"/>
  <c r="CD42" i="70"/>
  <c r="BZ45" i="70"/>
  <c r="BR46" i="70"/>
  <c r="BZ46" i="70"/>
  <c r="BQ47" i="70"/>
  <c r="BV50" i="70"/>
  <c r="CD50" i="70"/>
  <c r="BZ53" i="70"/>
  <c r="BZ54" i="70"/>
  <c r="BZ57" i="70"/>
  <c r="BV58" i="70"/>
  <c r="CD58" i="70"/>
  <c r="BQ59" i="70"/>
  <c r="BR62" i="70"/>
  <c r="BV62" i="70"/>
  <c r="CD62" i="70"/>
  <c r="BQ63" i="70"/>
  <c r="BR66" i="70"/>
  <c r="BZ66" i="70"/>
  <c r="BZ69" i="70"/>
  <c r="BV70" i="70"/>
  <c r="CD70" i="70"/>
  <c r="BQ71" i="70"/>
  <c r="BV74" i="70"/>
  <c r="CD74" i="70"/>
  <c r="BQ75" i="70"/>
  <c r="BZ78" i="70"/>
  <c r="BZ81" i="70"/>
  <c r="BR82" i="70"/>
  <c r="BZ82" i="70"/>
  <c r="BZ85" i="70"/>
  <c r="BR86" i="70"/>
  <c r="CD86" i="70"/>
  <c r="BZ89" i="70"/>
  <c r="BR90" i="70"/>
  <c r="BZ90" i="70"/>
  <c r="BQ91" i="70"/>
  <c r="BR94" i="70"/>
  <c r="BZ94" i="70"/>
  <c r="BZ97" i="70"/>
  <c r="BV98" i="70"/>
  <c r="BZ98" i="70"/>
  <c r="BQ99" i="70"/>
  <c r="BR102" i="70"/>
  <c r="BV102" i="70"/>
  <c r="CD102" i="70"/>
  <c r="BQ103" i="70"/>
  <c r="BV125" i="70"/>
  <c r="BR138" i="70"/>
  <c r="BY150" i="70"/>
  <c r="BV162" i="70"/>
  <c r="BR23" i="70"/>
  <c r="BV23" i="70"/>
  <c r="CD23" i="70"/>
  <c r="BU24" i="70"/>
  <c r="CC24" i="70"/>
  <c r="BR27" i="70"/>
  <c r="BV27" i="70"/>
  <c r="CD27" i="70"/>
  <c r="BQ28" i="70"/>
  <c r="BY28" i="70"/>
  <c r="CC28" i="70"/>
  <c r="BR24" i="70"/>
  <c r="BV24" i="70"/>
  <c r="BZ24" i="70"/>
  <c r="CD24" i="70"/>
  <c r="BQ25" i="70"/>
  <c r="BU25" i="70"/>
  <c r="BY25" i="70"/>
  <c r="CC25" i="70"/>
  <c r="BR28" i="70"/>
  <c r="BV28" i="70"/>
  <c r="BZ28" i="70"/>
  <c r="CD28" i="70"/>
  <c r="BQ29" i="70"/>
  <c r="BU29" i="70"/>
  <c r="BY29" i="70"/>
  <c r="CC29" i="70"/>
  <c r="BR32" i="70"/>
  <c r="BV32" i="70"/>
  <c r="BZ32" i="70"/>
  <c r="CD32" i="70"/>
  <c r="BQ33" i="70"/>
  <c r="BU33" i="70"/>
  <c r="BY33" i="70"/>
  <c r="CC33" i="70"/>
  <c r="BY35" i="70"/>
  <c r="BR37" i="70"/>
  <c r="BY39" i="70"/>
  <c r="BR41" i="70"/>
  <c r="BY43" i="70"/>
  <c r="BR45" i="70"/>
  <c r="BY47" i="70"/>
  <c r="BR49" i="70"/>
  <c r="BY51" i="70"/>
  <c r="BR53" i="70"/>
  <c r="BY55" i="70"/>
  <c r="BR57" i="70"/>
  <c r="BY59" i="70"/>
  <c r="BR61" i="70"/>
  <c r="BY63" i="70"/>
  <c r="BR65" i="70"/>
  <c r="BY67" i="70"/>
  <c r="BR69" i="70"/>
  <c r="BY71" i="70"/>
  <c r="BR73" i="70"/>
  <c r="BY75" i="70"/>
  <c r="BR77" i="70"/>
  <c r="BY79" i="70"/>
  <c r="BR81" i="70"/>
  <c r="BY83" i="70"/>
  <c r="BR85" i="70"/>
  <c r="BY87" i="70"/>
  <c r="BR89" i="70"/>
  <c r="BY91" i="70"/>
  <c r="BR93" i="70"/>
  <c r="BY95" i="70"/>
  <c r="BR97" i="70"/>
  <c r="BY99" i="70"/>
  <c r="BR101" i="70"/>
  <c r="BY103" i="70"/>
  <c r="BZ104" i="70"/>
  <c r="BZ105" i="70"/>
  <c r="BR106" i="70"/>
  <c r="BV106" i="70"/>
  <c r="BZ106" i="70"/>
  <c r="CD106" i="70"/>
  <c r="BQ107" i="70"/>
  <c r="CC110" i="70"/>
  <c r="BR111" i="70"/>
  <c r="BU115" i="70"/>
  <c r="BY118" i="70"/>
  <c r="BU122" i="70"/>
  <c r="BY134" i="70"/>
  <c r="CD145" i="70"/>
  <c r="BQ146" i="70"/>
  <c r="CD150" i="70"/>
  <c r="BQ151" i="70"/>
  <c r="BV160" i="70"/>
  <c r="BQ172" i="70"/>
  <c r="BU222" i="70"/>
  <c r="BU183" i="70"/>
  <c r="BU181" i="70"/>
  <c r="BU179" i="70"/>
  <c r="BU177" i="70"/>
  <c r="BU175" i="70"/>
  <c r="BU174" i="70"/>
  <c r="BU172" i="70"/>
  <c r="BU171" i="70"/>
  <c r="BU178" i="70"/>
  <c r="BU170" i="70"/>
  <c r="BU167" i="70"/>
  <c r="BU180" i="70"/>
  <c r="BU168" i="70"/>
  <c r="BU164" i="70"/>
  <c r="BU160" i="70"/>
  <c r="BU156" i="70"/>
  <c r="BU182" i="70"/>
  <c r="BU176" i="70"/>
  <c r="BU173" i="70"/>
  <c r="BU158" i="70"/>
  <c r="BU157" i="70"/>
  <c r="BU152" i="70"/>
  <c r="BU148" i="70"/>
  <c r="BU144" i="70"/>
  <c r="BU140" i="70"/>
  <c r="BU136" i="70"/>
  <c r="BU132" i="70"/>
  <c r="BU128" i="70"/>
  <c r="BU124" i="70"/>
  <c r="BU120" i="70"/>
  <c r="BU116" i="70"/>
  <c r="BU112" i="70"/>
  <c r="BU165" i="70"/>
  <c r="BU162" i="70"/>
  <c r="BU161" i="70"/>
  <c r="BU155" i="70"/>
  <c r="BU149" i="70"/>
  <c r="BU145" i="70"/>
  <c r="BU141" i="70"/>
  <c r="BU137" i="70"/>
  <c r="BU133" i="70"/>
  <c r="BU129" i="70"/>
  <c r="BU125" i="70"/>
  <c r="BU121" i="70"/>
  <c r="BU117" i="70"/>
  <c r="BU113" i="70"/>
  <c r="BU109" i="70"/>
  <c r="BU184" i="70"/>
  <c r="BU169" i="70"/>
  <c r="BU146" i="70"/>
  <c r="BU138" i="70"/>
  <c r="BU130" i="70"/>
  <c r="BU154" i="70"/>
  <c r="BU151" i="70"/>
  <c r="BU143" i="70"/>
  <c r="BU135" i="70"/>
  <c r="BU127" i="70"/>
  <c r="BU119" i="70"/>
  <c r="BU108" i="70"/>
  <c r="BU104" i="70"/>
  <c r="BU150" i="70"/>
  <c r="BU147" i="70"/>
  <c r="BU142" i="70"/>
  <c r="BU139" i="70"/>
  <c r="BU134" i="70"/>
  <c r="BU131" i="70"/>
  <c r="BU126" i="70"/>
  <c r="BU111" i="70"/>
  <c r="BU110" i="70"/>
  <c r="BU105" i="70"/>
  <c r="BU101" i="70"/>
  <c r="BU97" i="70"/>
  <c r="BU93" i="70"/>
  <c r="BU89" i="70"/>
  <c r="BU85" i="70"/>
  <c r="BU81" i="70"/>
  <c r="BU77" i="70"/>
  <c r="BU73" i="70"/>
  <c r="BU69" i="70"/>
  <c r="BU65" i="70"/>
  <c r="BU61" i="70"/>
  <c r="BU57" i="70"/>
  <c r="BU53" i="70"/>
  <c r="BU49" i="70"/>
  <c r="BU45" i="70"/>
  <c r="BU41" i="70"/>
  <c r="BU37" i="70"/>
  <c r="BU123" i="70"/>
  <c r="BU118" i="70"/>
  <c r="BU114" i="70"/>
  <c r="BU100" i="70"/>
  <c r="BU96" i="70"/>
  <c r="BU92" i="70"/>
  <c r="BU88" i="70"/>
  <c r="BU84" i="70"/>
  <c r="BU80" i="70"/>
  <c r="BU76" i="70"/>
  <c r="BU72" i="70"/>
  <c r="BU68" i="70"/>
  <c r="BU64" i="70"/>
  <c r="BU60" i="70"/>
  <c r="BU56" i="70"/>
  <c r="BU52" i="70"/>
  <c r="BU48" i="70"/>
  <c r="BU44" i="70"/>
  <c r="BU40" i="70"/>
  <c r="BU36" i="70"/>
  <c r="CC222" i="70"/>
  <c r="CC183" i="70"/>
  <c r="CC181" i="70"/>
  <c r="CC179" i="70"/>
  <c r="CC177" i="70"/>
  <c r="CC175" i="70"/>
  <c r="CC170" i="70"/>
  <c r="CC173" i="70"/>
  <c r="CC182" i="70"/>
  <c r="CC171" i="70"/>
  <c r="CC167" i="70"/>
  <c r="CC184" i="70"/>
  <c r="CC176" i="70"/>
  <c r="CC172" i="70"/>
  <c r="CC169" i="70"/>
  <c r="CC168" i="70"/>
  <c r="CC164" i="70"/>
  <c r="CC160" i="70"/>
  <c r="CC156" i="70"/>
  <c r="CC152" i="70"/>
  <c r="CC174" i="70"/>
  <c r="CC159" i="70"/>
  <c r="CC157" i="70"/>
  <c r="CC148" i="70"/>
  <c r="CC144" i="70"/>
  <c r="CC140" i="70"/>
  <c r="CC136" i="70"/>
  <c r="CC132" i="70"/>
  <c r="CC128" i="70"/>
  <c r="CC124" i="70"/>
  <c r="CC120" i="70"/>
  <c r="CC116" i="70"/>
  <c r="CC112" i="70"/>
  <c r="CC178" i="70"/>
  <c r="CC163" i="70"/>
  <c r="CC161" i="70"/>
  <c r="CC154" i="70"/>
  <c r="CC149" i="70"/>
  <c r="CC145" i="70"/>
  <c r="CC141" i="70"/>
  <c r="CC137" i="70"/>
  <c r="CC133" i="70"/>
  <c r="CC129" i="70"/>
  <c r="CC125" i="70"/>
  <c r="CC121" i="70"/>
  <c r="CC117" i="70"/>
  <c r="CC113" i="70"/>
  <c r="CC109" i="70"/>
  <c r="CC150" i="70"/>
  <c r="CC142" i="70"/>
  <c r="CC134" i="70"/>
  <c r="CC126" i="70"/>
  <c r="CC151" i="70"/>
  <c r="CC143" i="70"/>
  <c r="CC135" i="70"/>
  <c r="CC127" i="70"/>
  <c r="CC119" i="70"/>
  <c r="CC111" i="70"/>
  <c r="CC108" i="70"/>
  <c r="CC104" i="70"/>
  <c r="CC166" i="70"/>
  <c r="CC165" i="70"/>
  <c r="CC162" i="70"/>
  <c r="CC158" i="70"/>
  <c r="CC118" i="70"/>
  <c r="CC115" i="70"/>
  <c r="CC114" i="70"/>
  <c r="CC105" i="70"/>
  <c r="CC101" i="70"/>
  <c r="CC97" i="70"/>
  <c r="CC93" i="70"/>
  <c r="CC89" i="70"/>
  <c r="CC85" i="70"/>
  <c r="CC81" i="70"/>
  <c r="CC77" i="70"/>
  <c r="CC73" i="70"/>
  <c r="CC69" i="70"/>
  <c r="CC65" i="70"/>
  <c r="CC61" i="70"/>
  <c r="CC57" i="70"/>
  <c r="CC53" i="70"/>
  <c r="CC49" i="70"/>
  <c r="CC45" i="70"/>
  <c r="CC41" i="70"/>
  <c r="CC37" i="70"/>
  <c r="CC180" i="70"/>
  <c r="CC147" i="70"/>
  <c r="CC146" i="70"/>
  <c r="CC139" i="70"/>
  <c r="CC138" i="70"/>
  <c r="CC131" i="70"/>
  <c r="CC130" i="70"/>
  <c r="CC107" i="70"/>
  <c r="CC100" i="70"/>
  <c r="CC96" i="70"/>
  <c r="CC92" i="70"/>
  <c r="CC88" i="70"/>
  <c r="CC84" i="70"/>
  <c r="CC80" i="70"/>
  <c r="CC76" i="70"/>
  <c r="CC72" i="70"/>
  <c r="CC68" i="70"/>
  <c r="CC64" i="70"/>
  <c r="CC60" i="70"/>
  <c r="CC56" i="70"/>
  <c r="CC52" i="70"/>
  <c r="CC48" i="70"/>
  <c r="CC44" i="70"/>
  <c r="CC40" i="70"/>
  <c r="CC36" i="70"/>
  <c r="BV156" i="70"/>
  <c r="BV168" i="70"/>
  <c r="BV150" i="70"/>
  <c r="BV145" i="70"/>
  <c r="BV142" i="70"/>
  <c r="BV137" i="70"/>
  <c r="BV134" i="70"/>
  <c r="BV129" i="70"/>
  <c r="BV126" i="70"/>
  <c r="BV121" i="70"/>
  <c r="BV118" i="70"/>
  <c r="BV113" i="70"/>
  <c r="BV111" i="70"/>
  <c r="BV110" i="70"/>
  <c r="BV107" i="70"/>
  <c r="BV161" i="70"/>
  <c r="BV146" i="70"/>
  <c r="BV138" i="70"/>
  <c r="BV130" i="70"/>
  <c r="BV117" i="70"/>
  <c r="BV114" i="70"/>
  <c r="BV109" i="70"/>
  <c r="BV100" i="70"/>
  <c r="BV96" i="70"/>
  <c r="BV92" i="70"/>
  <c r="BV88" i="70"/>
  <c r="BV84" i="70"/>
  <c r="BV80" i="70"/>
  <c r="BV76" i="70"/>
  <c r="BV72" i="70"/>
  <c r="BV68" i="70"/>
  <c r="BV64" i="70"/>
  <c r="BV60" i="70"/>
  <c r="BV56" i="70"/>
  <c r="BV52" i="70"/>
  <c r="BV48" i="70"/>
  <c r="BV44" i="70"/>
  <c r="BV40" i="70"/>
  <c r="BV36" i="70"/>
  <c r="BV149" i="70"/>
  <c r="BV141" i="70"/>
  <c r="BV133" i="70"/>
  <c r="BV103" i="70"/>
  <c r="BV99" i="70"/>
  <c r="BV95" i="70"/>
  <c r="BV91" i="70"/>
  <c r="BV87" i="70"/>
  <c r="BV83" i="70"/>
  <c r="BV79" i="70"/>
  <c r="BV75" i="70"/>
  <c r="BV71" i="70"/>
  <c r="BV67" i="70"/>
  <c r="BV63" i="70"/>
  <c r="BV59" i="70"/>
  <c r="BV55" i="70"/>
  <c r="BV51" i="70"/>
  <c r="BV47" i="70"/>
  <c r="BV43" i="70"/>
  <c r="BV39" i="70"/>
  <c r="BV35" i="70"/>
  <c r="BZ161" i="70"/>
  <c r="BZ160" i="70"/>
  <c r="BZ149" i="70"/>
  <c r="BZ146" i="70"/>
  <c r="BZ141" i="70"/>
  <c r="BZ138" i="70"/>
  <c r="BZ133" i="70"/>
  <c r="BZ130" i="70"/>
  <c r="BZ169" i="70"/>
  <c r="BZ110" i="70"/>
  <c r="BZ109" i="70"/>
  <c r="BZ107" i="70"/>
  <c r="BZ154" i="70"/>
  <c r="BZ122" i="70"/>
  <c r="BZ100" i="70"/>
  <c r="BZ96" i="70"/>
  <c r="BZ92" i="70"/>
  <c r="BZ88" i="70"/>
  <c r="BZ84" i="70"/>
  <c r="BZ80" i="70"/>
  <c r="BZ76" i="70"/>
  <c r="BZ72" i="70"/>
  <c r="BZ68" i="70"/>
  <c r="BZ64" i="70"/>
  <c r="BZ60" i="70"/>
  <c r="BZ56" i="70"/>
  <c r="BZ52" i="70"/>
  <c r="BZ48" i="70"/>
  <c r="BZ44" i="70"/>
  <c r="BZ40" i="70"/>
  <c r="BZ36" i="70"/>
  <c r="BZ164" i="70"/>
  <c r="BZ150" i="70"/>
  <c r="BZ142" i="70"/>
  <c r="BZ134" i="70"/>
  <c r="BZ126" i="70"/>
  <c r="BZ121" i="70"/>
  <c r="BZ117" i="70"/>
  <c r="BZ103" i="70"/>
  <c r="BZ99" i="70"/>
  <c r="BZ95" i="70"/>
  <c r="BZ91" i="70"/>
  <c r="BZ87" i="70"/>
  <c r="BZ83" i="70"/>
  <c r="BZ79" i="70"/>
  <c r="BZ75" i="70"/>
  <c r="BZ71" i="70"/>
  <c r="BZ67" i="70"/>
  <c r="BZ63" i="70"/>
  <c r="BZ59" i="70"/>
  <c r="BZ55" i="70"/>
  <c r="BZ51" i="70"/>
  <c r="BZ47" i="70"/>
  <c r="BZ43" i="70"/>
  <c r="BZ39" i="70"/>
  <c r="BZ35" i="70"/>
  <c r="BR22" i="70"/>
  <c r="CD22" i="70"/>
  <c r="BQ23" i="70"/>
  <c r="BU23" i="70"/>
  <c r="CC23" i="70"/>
  <c r="BV26" i="70"/>
  <c r="CD26" i="70"/>
  <c r="BQ27" i="70"/>
  <c r="BY27" i="70"/>
  <c r="BV30" i="70"/>
  <c r="BZ30" i="70"/>
  <c r="BU31" i="70"/>
  <c r="BY31" i="70"/>
  <c r="BV34" i="70"/>
  <c r="CD34" i="70"/>
  <c r="BV38" i="70"/>
  <c r="BZ38" i="70"/>
  <c r="BQ39" i="70"/>
  <c r="BZ41" i="70"/>
  <c r="BR42" i="70"/>
  <c r="BZ42" i="70"/>
  <c r="BQ43" i="70"/>
  <c r="BV46" i="70"/>
  <c r="CD46" i="70"/>
  <c r="BZ49" i="70"/>
  <c r="BR50" i="70"/>
  <c r="BZ50" i="70"/>
  <c r="BQ51" i="70"/>
  <c r="BR54" i="70"/>
  <c r="BV54" i="70"/>
  <c r="CD54" i="70"/>
  <c r="BQ55" i="70"/>
  <c r="BR58" i="70"/>
  <c r="BZ58" i="70"/>
  <c r="BZ61" i="70"/>
  <c r="BZ62" i="70"/>
  <c r="BZ65" i="70"/>
  <c r="BV66" i="70"/>
  <c r="CD66" i="70"/>
  <c r="BQ67" i="70"/>
  <c r="BR70" i="70"/>
  <c r="BZ70" i="70"/>
  <c r="BZ73" i="70"/>
  <c r="BR74" i="70"/>
  <c r="BZ74" i="70"/>
  <c r="BZ77" i="70"/>
  <c r="BR78" i="70"/>
  <c r="BV78" i="70"/>
  <c r="CD78" i="70"/>
  <c r="BQ79" i="70"/>
  <c r="BV82" i="70"/>
  <c r="CD82" i="70"/>
  <c r="BQ83" i="70"/>
  <c r="BV86" i="70"/>
  <c r="BZ86" i="70"/>
  <c r="BQ87" i="70"/>
  <c r="BV90" i="70"/>
  <c r="CD90" i="70"/>
  <c r="BZ93" i="70"/>
  <c r="BV94" i="70"/>
  <c r="CD94" i="70"/>
  <c r="BQ95" i="70"/>
  <c r="BR98" i="70"/>
  <c r="CD98" i="70"/>
  <c r="BZ101" i="70"/>
  <c r="BZ102" i="70"/>
  <c r="BR105" i="70"/>
  <c r="BR109" i="70"/>
  <c r="BZ114" i="70"/>
  <c r="CD121" i="70"/>
  <c r="BQ122" i="70"/>
  <c r="CD129" i="70"/>
  <c r="BQ130" i="70"/>
  <c r="CD134" i="70"/>
  <c r="BQ135" i="70"/>
  <c r="BZ137" i="70"/>
  <c r="CC155" i="70"/>
  <c r="BR156" i="70"/>
  <c r="BY192" i="70"/>
  <c r="BZ23" i="70"/>
  <c r="BQ24" i="70"/>
  <c r="BY24" i="70"/>
  <c r="BZ27" i="70"/>
  <c r="BU28" i="70"/>
  <c r="BR31" i="70"/>
  <c r="BV31" i="70"/>
  <c r="BZ31" i="70"/>
  <c r="CD31" i="70"/>
  <c r="BQ32" i="70"/>
  <c r="BU32" i="70"/>
  <c r="BY32" i="70"/>
  <c r="CC32" i="70"/>
  <c r="CC35" i="70"/>
  <c r="BV37" i="70"/>
  <c r="CC39" i="70"/>
  <c r="BV41" i="70"/>
  <c r="CC43" i="70"/>
  <c r="BV45" i="70"/>
  <c r="CC47" i="70"/>
  <c r="BV49" i="70"/>
  <c r="CC51" i="70"/>
  <c r="BV53" i="70"/>
  <c r="CC55" i="70"/>
  <c r="BV57" i="70"/>
  <c r="CC59" i="70"/>
  <c r="BV61" i="70"/>
  <c r="CC63" i="70"/>
  <c r="BV65" i="70"/>
  <c r="CC67" i="70"/>
  <c r="BV69" i="70"/>
  <c r="CC71" i="70"/>
  <c r="BV73" i="70"/>
  <c r="CC75" i="70"/>
  <c r="BV77" i="70"/>
  <c r="CC79" i="70"/>
  <c r="BV81" i="70"/>
  <c r="CC83" i="70"/>
  <c r="BV85" i="70"/>
  <c r="CC87" i="70"/>
  <c r="BV89" i="70"/>
  <c r="CC91" i="70"/>
  <c r="BV93" i="70"/>
  <c r="CC95" i="70"/>
  <c r="BV97" i="70"/>
  <c r="CC99" i="70"/>
  <c r="BV101" i="70"/>
  <c r="CC103" i="70"/>
  <c r="CD105" i="70"/>
  <c r="BQ106" i="70"/>
  <c r="BU106" i="70"/>
  <c r="BY106" i="70"/>
  <c r="CC106" i="70"/>
  <c r="BU107" i="70"/>
  <c r="BY111" i="70"/>
  <c r="BR114" i="70"/>
  <c r="BR117" i="70"/>
  <c r="CD118" i="70"/>
  <c r="BQ119" i="70"/>
  <c r="BR121" i="70"/>
  <c r="CC123" i="70"/>
  <c r="CD126" i="70"/>
  <c r="BQ127" i="70"/>
  <c r="BZ129" i="70"/>
  <c r="BR130" i="70"/>
  <c r="BY142" i="70"/>
  <c r="CC153" i="70"/>
  <c r="BU159" i="70"/>
  <c r="BR161" i="70"/>
  <c r="BU166" i="70"/>
  <c r="BQ191" i="70"/>
  <c r="BR166" i="70"/>
  <c r="BR167" i="70"/>
  <c r="BR163" i="70"/>
  <c r="BR159" i="70"/>
  <c r="BR155" i="70"/>
  <c r="BR160" i="70"/>
  <c r="BR153" i="70"/>
  <c r="BR151" i="70"/>
  <c r="BR147" i="70"/>
  <c r="BR143" i="70"/>
  <c r="BR139" i="70"/>
  <c r="BR135" i="70"/>
  <c r="BR131" i="70"/>
  <c r="BR127" i="70"/>
  <c r="BR123" i="70"/>
  <c r="BR119" i="70"/>
  <c r="BR115" i="70"/>
  <c r="BR169" i="70"/>
  <c r="BR164" i="70"/>
  <c r="BR157" i="70"/>
  <c r="BR154" i="70"/>
  <c r="BR152" i="70"/>
  <c r="BR148" i="70"/>
  <c r="BR144" i="70"/>
  <c r="BR140" i="70"/>
  <c r="BR136" i="70"/>
  <c r="BR132" i="70"/>
  <c r="BR128" i="70"/>
  <c r="BR124" i="70"/>
  <c r="BR120" i="70"/>
  <c r="BR116" i="70"/>
  <c r="BR112" i="70"/>
  <c r="BV166" i="70"/>
  <c r="BV167" i="70"/>
  <c r="BV163" i="70"/>
  <c r="BV159" i="70"/>
  <c r="BV155" i="70"/>
  <c r="BV169" i="70"/>
  <c r="BV164" i="70"/>
  <c r="BV154" i="70"/>
  <c r="BV153" i="70"/>
  <c r="BV151" i="70"/>
  <c r="BV147" i="70"/>
  <c r="BV143" i="70"/>
  <c r="BV139" i="70"/>
  <c r="BV135" i="70"/>
  <c r="BV131" i="70"/>
  <c r="BV127" i="70"/>
  <c r="BV123" i="70"/>
  <c r="BV119" i="70"/>
  <c r="BV115" i="70"/>
  <c r="BV158" i="70"/>
  <c r="BV157" i="70"/>
  <c r="BV152" i="70"/>
  <c r="BV148" i="70"/>
  <c r="BV144" i="70"/>
  <c r="BV140" i="70"/>
  <c r="BV136" i="70"/>
  <c r="BV132" i="70"/>
  <c r="BV128" i="70"/>
  <c r="BV124" i="70"/>
  <c r="BV120" i="70"/>
  <c r="BV116" i="70"/>
  <c r="BV112" i="70"/>
  <c r="BZ166" i="70"/>
  <c r="BZ167" i="70"/>
  <c r="BZ163" i="70"/>
  <c r="BZ159" i="70"/>
  <c r="BZ155" i="70"/>
  <c r="BZ158" i="70"/>
  <c r="BZ153" i="70"/>
  <c r="BZ152" i="70"/>
  <c r="BZ151" i="70"/>
  <c r="BZ147" i="70"/>
  <c r="BZ143" i="70"/>
  <c r="BZ139" i="70"/>
  <c r="BZ135" i="70"/>
  <c r="BZ131" i="70"/>
  <c r="BZ127" i="70"/>
  <c r="BZ123" i="70"/>
  <c r="BZ119" i="70"/>
  <c r="BZ115" i="70"/>
  <c r="BZ111" i="70"/>
  <c r="BZ168" i="70"/>
  <c r="BZ165" i="70"/>
  <c r="BZ162" i="70"/>
  <c r="BZ157" i="70"/>
  <c r="BZ156" i="70"/>
  <c r="BZ148" i="70"/>
  <c r="BZ144" i="70"/>
  <c r="BZ140" i="70"/>
  <c r="BZ136" i="70"/>
  <c r="BZ132" i="70"/>
  <c r="BZ128" i="70"/>
  <c r="BZ124" i="70"/>
  <c r="BZ120" i="70"/>
  <c r="BZ116" i="70"/>
  <c r="BZ112" i="70"/>
  <c r="CD166" i="70"/>
  <c r="CD167" i="70"/>
  <c r="CD163" i="70"/>
  <c r="CD159" i="70"/>
  <c r="CD155" i="70"/>
  <c r="CD168" i="70"/>
  <c r="CD165" i="70"/>
  <c r="CD162" i="70"/>
  <c r="CD156" i="70"/>
  <c r="CD153" i="70"/>
  <c r="CD151" i="70"/>
  <c r="CD147" i="70"/>
  <c r="CD143" i="70"/>
  <c r="CD139" i="70"/>
  <c r="CD135" i="70"/>
  <c r="CD131" i="70"/>
  <c r="CD127" i="70"/>
  <c r="CD123" i="70"/>
  <c r="CD119" i="70"/>
  <c r="CD115" i="70"/>
  <c r="CD111" i="70"/>
  <c r="CD169" i="70"/>
  <c r="CD160" i="70"/>
  <c r="CD157" i="70"/>
  <c r="CD148" i="70"/>
  <c r="CD144" i="70"/>
  <c r="CD140" i="70"/>
  <c r="CD136" i="70"/>
  <c r="CD132" i="70"/>
  <c r="CD128" i="70"/>
  <c r="CD124" i="70"/>
  <c r="CD120" i="70"/>
  <c r="CD116" i="70"/>
  <c r="CD112" i="70"/>
  <c r="BS170" i="70"/>
  <c r="BS222" i="70"/>
  <c r="BS220" i="70"/>
  <c r="BS218" i="70"/>
  <c r="BS216" i="70"/>
  <c r="BS214" i="70"/>
  <c r="BS212" i="70"/>
  <c r="BS210" i="70"/>
  <c r="BS208" i="70"/>
  <c r="BS206" i="70"/>
  <c r="BS204" i="70"/>
  <c r="BS202" i="70"/>
  <c r="BS200" i="70"/>
  <c r="BS198" i="70"/>
  <c r="BS196" i="70"/>
  <c r="BS194" i="70"/>
  <c r="BS192" i="70"/>
  <c r="BS190" i="70"/>
  <c r="BS188" i="70"/>
  <c r="BS186" i="70"/>
  <c r="BS184" i="70"/>
  <c r="BS182" i="70"/>
  <c r="BS180" i="70"/>
  <c r="BS178" i="70"/>
  <c r="BS176" i="70"/>
  <c r="BS173" i="70"/>
  <c r="BS221" i="70"/>
  <c r="BS213" i="70"/>
  <c r="BS205" i="70"/>
  <c r="BS197" i="70"/>
  <c r="BS189" i="70"/>
  <c r="BS181" i="70"/>
  <c r="BS175" i="70"/>
  <c r="BS172" i="70"/>
  <c r="BS169" i="70"/>
  <c r="BS165" i="70"/>
  <c r="BS219" i="70"/>
  <c r="BS211" i="70"/>
  <c r="BS203" i="70"/>
  <c r="BS195" i="70"/>
  <c r="BS187" i="70"/>
  <c r="BS183" i="70"/>
  <c r="BS174" i="70"/>
  <c r="BS166" i="70"/>
  <c r="BS162" i="70"/>
  <c r="BS158" i="70"/>
  <c r="BS154" i="70"/>
  <c r="BS209" i="70"/>
  <c r="BS193" i="70"/>
  <c r="BS177" i="70"/>
  <c r="BS171" i="70"/>
  <c r="BS168" i="70"/>
  <c r="BS159" i="70"/>
  <c r="BS156" i="70"/>
  <c r="BS150" i="70"/>
  <c r="BS146" i="70"/>
  <c r="BS142" i="70"/>
  <c r="BS138" i="70"/>
  <c r="BS134" i="70"/>
  <c r="BS130" i="70"/>
  <c r="BS126" i="70"/>
  <c r="BS122" i="70"/>
  <c r="BS118" i="70"/>
  <c r="BS114" i="70"/>
  <c r="BS215" i="70"/>
  <c r="BS199" i="70"/>
  <c r="BS163" i="70"/>
  <c r="BS160" i="70"/>
  <c r="BS153" i="70"/>
  <c r="BS151" i="70"/>
  <c r="BS147" i="70"/>
  <c r="BS143" i="70"/>
  <c r="BS139" i="70"/>
  <c r="BS135" i="70"/>
  <c r="BS131" i="70"/>
  <c r="BS127" i="70"/>
  <c r="BS123" i="70"/>
  <c r="BS119" i="70"/>
  <c r="BS115" i="70"/>
  <c r="BS111" i="70"/>
  <c r="BW221" i="70"/>
  <c r="BW219" i="70"/>
  <c r="BW217" i="70"/>
  <c r="BW215" i="70"/>
  <c r="BW213" i="70"/>
  <c r="BW211" i="70"/>
  <c r="BW209" i="70"/>
  <c r="BW207" i="70"/>
  <c r="BW205" i="70"/>
  <c r="BW203" i="70"/>
  <c r="BW201" i="70"/>
  <c r="BW199" i="70"/>
  <c r="BW197" i="70"/>
  <c r="BW195" i="70"/>
  <c r="BW193" i="70"/>
  <c r="BW191" i="70"/>
  <c r="BW189" i="70"/>
  <c r="BW187" i="70"/>
  <c r="BW185" i="70"/>
  <c r="BW173" i="70"/>
  <c r="BW183" i="70"/>
  <c r="BW181" i="70"/>
  <c r="BW179" i="70"/>
  <c r="BW177" i="70"/>
  <c r="BW175" i="70"/>
  <c r="BW220" i="70"/>
  <c r="BW212" i="70"/>
  <c r="BW204" i="70"/>
  <c r="BW196" i="70"/>
  <c r="BW188" i="70"/>
  <c r="BW184" i="70"/>
  <c r="BW176" i="70"/>
  <c r="BW169" i="70"/>
  <c r="BW165" i="70"/>
  <c r="BW218" i="70"/>
  <c r="BW210" i="70"/>
  <c r="BW202" i="70"/>
  <c r="BW194" i="70"/>
  <c r="BW186" i="70"/>
  <c r="BW178" i="70"/>
  <c r="BW171" i="70"/>
  <c r="BW170" i="70"/>
  <c r="BW166" i="70"/>
  <c r="BW162" i="70"/>
  <c r="BW158" i="70"/>
  <c r="BW154" i="70"/>
  <c r="BW222" i="70"/>
  <c r="BW206" i="70"/>
  <c r="BW190" i="70"/>
  <c r="BW172" i="70"/>
  <c r="BW167" i="70"/>
  <c r="BW163" i="70"/>
  <c r="BW160" i="70"/>
  <c r="BW150" i="70"/>
  <c r="BW146" i="70"/>
  <c r="BW142" i="70"/>
  <c r="BW138" i="70"/>
  <c r="BW134" i="70"/>
  <c r="BW130" i="70"/>
  <c r="BW126" i="70"/>
  <c r="BW122" i="70"/>
  <c r="BW118" i="70"/>
  <c r="BW114" i="70"/>
  <c r="BW208" i="70"/>
  <c r="BW192" i="70"/>
  <c r="BW182" i="70"/>
  <c r="BW174" i="70"/>
  <c r="BW164" i="70"/>
  <c r="BW153" i="70"/>
  <c r="BW151" i="70"/>
  <c r="BW147" i="70"/>
  <c r="BW143" i="70"/>
  <c r="BW139" i="70"/>
  <c r="BW135" i="70"/>
  <c r="BW131" i="70"/>
  <c r="BW127" i="70"/>
  <c r="BW123" i="70"/>
  <c r="BW119" i="70"/>
  <c r="BW115" i="70"/>
  <c r="BW111" i="70"/>
  <c r="CA222" i="70"/>
  <c r="CA220" i="70"/>
  <c r="CA218" i="70"/>
  <c r="CA216" i="70"/>
  <c r="CA214" i="70"/>
  <c r="CA212" i="70"/>
  <c r="CA210" i="70"/>
  <c r="CA208" i="70"/>
  <c r="CA206" i="70"/>
  <c r="CA204" i="70"/>
  <c r="CA202" i="70"/>
  <c r="CA200" i="70"/>
  <c r="CA198" i="70"/>
  <c r="CA196" i="70"/>
  <c r="CA194" i="70"/>
  <c r="CA192" i="70"/>
  <c r="CA190" i="70"/>
  <c r="CA188" i="70"/>
  <c r="CA186" i="70"/>
  <c r="CA169" i="70"/>
  <c r="CA184" i="70"/>
  <c r="CA182" i="70"/>
  <c r="CA180" i="70"/>
  <c r="CA178" i="70"/>
  <c r="CA176" i="70"/>
  <c r="CA174" i="70"/>
  <c r="CA172" i="70"/>
  <c r="CA171" i="70"/>
  <c r="CA215" i="70"/>
  <c r="CA207" i="70"/>
  <c r="CA199" i="70"/>
  <c r="CA191" i="70"/>
  <c r="CA177" i="70"/>
  <c r="CA165" i="70"/>
  <c r="CA221" i="70"/>
  <c r="CA213" i="70"/>
  <c r="CA205" i="70"/>
  <c r="CA197" i="70"/>
  <c r="CA189" i="70"/>
  <c r="CA179" i="70"/>
  <c r="CA166" i="70"/>
  <c r="CA162" i="70"/>
  <c r="CA158" i="70"/>
  <c r="CA154" i="70"/>
  <c r="CA181" i="70"/>
  <c r="CA175" i="70"/>
  <c r="CA170" i="70"/>
  <c r="CA164" i="70"/>
  <c r="CA150" i="70"/>
  <c r="CA146" i="70"/>
  <c r="CA142" i="70"/>
  <c r="CA138" i="70"/>
  <c r="CA134" i="70"/>
  <c r="CA130" i="70"/>
  <c r="CA126" i="70"/>
  <c r="CA122" i="70"/>
  <c r="CA118" i="70"/>
  <c r="CA114" i="70"/>
  <c r="CA211" i="70"/>
  <c r="CA209" i="70"/>
  <c r="CA195" i="70"/>
  <c r="CA193" i="70"/>
  <c r="CA155" i="70"/>
  <c r="CA153" i="70"/>
  <c r="CA152" i="70"/>
  <c r="CA151" i="70"/>
  <c r="CA147" i="70"/>
  <c r="CA143" i="70"/>
  <c r="CA139" i="70"/>
  <c r="CA135" i="70"/>
  <c r="CA131" i="70"/>
  <c r="CA127" i="70"/>
  <c r="CA123" i="70"/>
  <c r="CA119" i="70"/>
  <c r="CA115" i="70"/>
  <c r="CA111" i="70"/>
  <c r="L18" i="70"/>
  <c r="G18" i="70"/>
  <c r="K18" i="70"/>
  <c r="D18" i="70"/>
  <c r="H18" i="70"/>
  <c r="P18" i="70"/>
  <c r="E18" i="70"/>
  <c r="I18" i="70"/>
  <c r="M18" i="70"/>
  <c r="Q18" i="70"/>
  <c r="EB222" i="70"/>
  <c r="EB221" i="70"/>
  <c r="EB220" i="70"/>
  <c r="EB219" i="70"/>
  <c r="EB218" i="70"/>
  <c r="EB217" i="70"/>
  <c r="EB216" i="70"/>
  <c r="EB215" i="70"/>
  <c r="EB214" i="70"/>
  <c r="EB213" i="70"/>
  <c r="EB212" i="70"/>
  <c r="EB211" i="70"/>
  <c r="EB210" i="70"/>
  <c r="EB209" i="70"/>
  <c r="EB208" i="70"/>
  <c r="EB207" i="70"/>
  <c r="EB206" i="70"/>
  <c r="EB205" i="70"/>
  <c r="EB204" i="70"/>
  <c r="EB203" i="70"/>
  <c r="EB202" i="70"/>
  <c r="EB201" i="70"/>
  <c r="EB200" i="70"/>
  <c r="EB199" i="70"/>
  <c r="EB198" i="70"/>
  <c r="EB197" i="70"/>
  <c r="EB196" i="70"/>
  <c r="EB195" i="70"/>
  <c r="EB194" i="70"/>
  <c r="EB193" i="70"/>
  <c r="EB192" i="70"/>
  <c r="EB191" i="70"/>
  <c r="EB190" i="70"/>
  <c r="EB189" i="70"/>
  <c r="EB188" i="70"/>
  <c r="EB187" i="70"/>
  <c r="EB186" i="70"/>
  <c r="EB185" i="70"/>
  <c r="EB184" i="70"/>
  <c r="EB183" i="70"/>
  <c r="EB182" i="70"/>
  <c r="EB181" i="70"/>
  <c r="EB180" i="70"/>
  <c r="EB179" i="70"/>
  <c r="EB178" i="70"/>
  <c r="EB177" i="70"/>
  <c r="EB176" i="70"/>
  <c r="EB175" i="70"/>
  <c r="EB172" i="70"/>
  <c r="EB173" i="70"/>
  <c r="EB169" i="70"/>
  <c r="EB168" i="70"/>
  <c r="EB174" i="70"/>
  <c r="EB170" i="70"/>
  <c r="EF222" i="70"/>
  <c r="EF221" i="70"/>
  <c r="EF220" i="70"/>
  <c r="EF219" i="70"/>
  <c r="EF218" i="70"/>
  <c r="EF217" i="70"/>
  <c r="EF216" i="70"/>
  <c r="EF215" i="70"/>
  <c r="EF214" i="70"/>
  <c r="EF213" i="70"/>
  <c r="EF212" i="70"/>
  <c r="EF211" i="70"/>
  <c r="EF210" i="70"/>
  <c r="EF209" i="70"/>
  <c r="EF208" i="70"/>
  <c r="EF207" i="70"/>
  <c r="EF206" i="70"/>
  <c r="EF205" i="70"/>
  <c r="EF204" i="70"/>
  <c r="EF203" i="70"/>
  <c r="EF202" i="70"/>
  <c r="EF201" i="70"/>
  <c r="EF200" i="70"/>
  <c r="EF199" i="70"/>
  <c r="EF198" i="70"/>
  <c r="EF197" i="70"/>
  <c r="EF196" i="70"/>
  <c r="EF195" i="70"/>
  <c r="EF194" i="70"/>
  <c r="EF193" i="70"/>
  <c r="EF192" i="70"/>
  <c r="EF191" i="70"/>
  <c r="EF190" i="70"/>
  <c r="EF189" i="70"/>
  <c r="EF188" i="70"/>
  <c r="EF187" i="70"/>
  <c r="EF186" i="70"/>
  <c r="EF185" i="70"/>
  <c r="EF184" i="70"/>
  <c r="EF183" i="70"/>
  <c r="EF182" i="70"/>
  <c r="EF181" i="70"/>
  <c r="EF180" i="70"/>
  <c r="EF179" i="70"/>
  <c r="EF178" i="70"/>
  <c r="EF177" i="70"/>
  <c r="EF176" i="70"/>
  <c r="EF175" i="70"/>
  <c r="EF173" i="70"/>
  <c r="EF171" i="70"/>
  <c r="EF169" i="70"/>
  <c r="EF172" i="70"/>
  <c r="EF168" i="70"/>
  <c r="EJ222" i="70"/>
  <c r="EJ221" i="70"/>
  <c r="EJ220" i="70"/>
  <c r="EJ219" i="70"/>
  <c r="EJ218" i="70"/>
  <c r="EJ217" i="70"/>
  <c r="EJ216" i="70"/>
  <c r="EJ215" i="70"/>
  <c r="EJ214" i="70"/>
  <c r="EJ213" i="70"/>
  <c r="EJ212" i="70"/>
  <c r="EJ211" i="70"/>
  <c r="EJ210" i="70"/>
  <c r="EJ209" i="70"/>
  <c r="EJ208" i="70"/>
  <c r="EJ207" i="70"/>
  <c r="EJ206" i="70"/>
  <c r="EJ205" i="70"/>
  <c r="EJ204" i="70"/>
  <c r="EJ203" i="70"/>
  <c r="EJ202" i="70"/>
  <c r="EJ201" i="70"/>
  <c r="EJ200" i="70"/>
  <c r="EJ199" i="70"/>
  <c r="EJ198" i="70"/>
  <c r="EJ197" i="70"/>
  <c r="EJ196" i="70"/>
  <c r="EJ195" i="70"/>
  <c r="EJ194" i="70"/>
  <c r="EJ193" i="70"/>
  <c r="EJ192" i="70"/>
  <c r="EJ191" i="70"/>
  <c r="EJ190" i="70"/>
  <c r="EJ189" i="70"/>
  <c r="EJ188" i="70"/>
  <c r="EJ187" i="70"/>
  <c r="EJ186" i="70"/>
  <c r="EJ185" i="70"/>
  <c r="EJ184" i="70"/>
  <c r="EJ183" i="70"/>
  <c r="EJ182" i="70"/>
  <c r="EJ181" i="70"/>
  <c r="EJ180" i="70"/>
  <c r="EJ179" i="70"/>
  <c r="EJ178" i="70"/>
  <c r="EJ177" i="70"/>
  <c r="EJ176" i="70"/>
  <c r="EJ175" i="70"/>
  <c r="EJ174" i="70"/>
  <c r="EJ173" i="70"/>
  <c r="EJ170" i="70"/>
  <c r="EJ169" i="70"/>
  <c r="EJ168" i="70"/>
  <c r="EJ172" i="70"/>
  <c r="EJ171" i="70"/>
  <c r="EN222" i="70"/>
  <c r="EN221" i="70"/>
  <c r="EN220" i="70"/>
  <c r="EN219" i="70"/>
  <c r="EN218" i="70"/>
  <c r="EN217" i="70"/>
  <c r="EN216" i="70"/>
  <c r="EN215" i="70"/>
  <c r="EN214" i="70"/>
  <c r="EN213" i="70"/>
  <c r="EN212" i="70"/>
  <c r="EN211" i="70"/>
  <c r="EN210" i="70"/>
  <c r="EN209" i="70"/>
  <c r="EN208" i="70"/>
  <c r="EN207" i="70"/>
  <c r="EN206" i="70"/>
  <c r="EN205" i="70"/>
  <c r="EN204" i="70"/>
  <c r="EN203" i="70"/>
  <c r="EN202" i="70"/>
  <c r="EN201" i="70"/>
  <c r="EN200" i="70"/>
  <c r="EN199" i="70"/>
  <c r="EN198" i="70"/>
  <c r="EN197" i="70"/>
  <c r="EN196" i="70"/>
  <c r="EN195" i="70"/>
  <c r="EN194" i="70"/>
  <c r="EN193" i="70"/>
  <c r="EN192" i="70"/>
  <c r="EN191" i="70"/>
  <c r="EN190" i="70"/>
  <c r="EN189" i="70"/>
  <c r="EN188" i="70"/>
  <c r="EN187" i="70"/>
  <c r="EN186" i="70"/>
  <c r="EN185" i="70"/>
  <c r="EN184" i="70"/>
  <c r="EN183" i="70"/>
  <c r="EN182" i="70"/>
  <c r="EN181" i="70"/>
  <c r="EN180" i="70"/>
  <c r="EN179" i="70"/>
  <c r="EN178" i="70"/>
  <c r="EN177" i="70"/>
  <c r="EN176" i="70"/>
  <c r="EN175" i="70"/>
  <c r="EN174" i="70"/>
  <c r="EN172" i="70"/>
  <c r="EN170" i="70"/>
  <c r="EN173" i="70"/>
  <c r="EN169" i="70"/>
  <c r="EN168" i="70"/>
  <c r="C18" i="70"/>
  <c r="O18" i="70"/>
  <c r="F18" i="70"/>
  <c r="J18" i="70"/>
  <c r="N18" i="70"/>
  <c r="BP222" i="70"/>
  <c r="BP221" i="70"/>
  <c r="BP220" i="70"/>
  <c r="BP219" i="70"/>
  <c r="BP218" i="70"/>
  <c r="BP217" i="70"/>
  <c r="BP216" i="70"/>
  <c r="BP215" i="70"/>
  <c r="BP214" i="70"/>
  <c r="BP213" i="70"/>
  <c r="BP212" i="70"/>
  <c r="BP211" i="70"/>
  <c r="BP210" i="70"/>
  <c r="BP209" i="70"/>
  <c r="BP208" i="70"/>
  <c r="BP207" i="70"/>
  <c r="BP206" i="70"/>
  <c r="BP205" i="70"/>
  <c r="BP204" i="70"/>
  <c r="BP203" i="70"/>
  <c r="BP202" i="70"/>
  <c r="BP201" i="70"/>
  <c r="BP200" i="70"/>
  <c r="BP199" i="70"/>
  <c r="BP198" i="70"/>
  <c r="BP197" i="70"/>
  <c r="BP196" i="70"/>
  <c r="BP195" i="70"/>
  <c r="BP194" i="70"/>
  <c r="BP193" i="70"/>
  <c r="BP192" i="70"/>
  <c r="BP191" i="70"/>
  <c r="BP190" i="70"/>
  <c r="BP189" i="70"/>
  <c r="BP188" i="70"/>
  <c r="BP187" i="70"/>
  <c r="BP186" i="70"/>
  <c r="BP185" i="70"/>
  <c r="BP184" i="70"/>
  <c r="BP183" i="70"/>
  <c r="BP182" i="70"/>
  <c r="BP181" i="70"/>
  <c r="BP180" i="70"/>
  <c r="BP179" i="70"/>
  <c r="BP178" i="70"/>
  <c r="BP177" i="70"/>
  <c r="BP176" i="70"/>
  <c r="BT222" i="70"/>
  <c r="BT221" i="70"/>
  <c r="BT220" i="70"/>
  <c r="BT219" i="70"/>
  <c r="BT218" i="70"/>
  <c r="BT217" i="70"/>
  <c r="BT216" i="70"/>
  <c r="BT215" i="70"/>
  <c r="BT214" i="70"/>
  <c r="BT213" i="70"/>
  <c r="BT212" i="70"/>
  <c r="BT211" i="70"/>
  <c r="BT210" i="70"/>
  <c r="BT209" i="70"/>
  <c r="BT208" i="70"/>
  <c r="BT207" i="70"/>
  <c r="BT206" i="70"/>
  <c r="BT205" i="70"/>
  <c r="BT204" i="70"/>
  <c r="BT203" i="70"/>
  <c r="BT202" i="70"/>
  <c r="BT201" i="70"/>
  <c r="BT200" i="70"/>
  <c r="BT199" i="70"/>
  <c r="BT198" i="70"/>
  <c r="BT197" i="70"/>
  <c r="BT196" i="70"/>
  <c r="BT195" i="70"/>
  <c r="BT194" i="70"/>
  <c r="BT193" i="70"/>
  <c r="BT192" i="70"/>
  <c r="BT191" i="70"/>
  <c r="BT190" i="70"/>
  <c r="BT189" i="70"/>
  <c r="BT188" i="70"/>
  <c r="BT187" i="70"/>
  <c r="BT186" i="70"/>
  <c r="BT185" i="70"/>
  <c r="BT184" i="70"/>
  <c r="BT183" i="70"/>
  <c r="BT182" i="70"/>
  <c r="BT181" i="70"/>
  <c r="BT180" i="70"/>
  <c r="BT179" i="70"/>
  <c r="BT178" i="70"/>
  <c r="BT177" i="70"/>
  <c r="BT176" i="70"/>
  <c r="BX222" i="70"/>
  <c r="BX221" i="70"/>
  <c r="BX220" i="70"/>
  <c r="BX219" i="70"/>
  <c r="BX218" i="70"/>
  <c r="BX217" i="70"/>
  <c r="BX216" i="70"/>
  <c r="BX215" i="70"/>
  <c r="BX214" i="70"/>
  <c r="BX213" i="70"/>
  <c r="BX212" i="70"/>
  <c r="BX211" i="70"/>
  <c r="BX210" i="70"/>
  <c r="BX209" i="70"/>
  <c r="BX208" i="70"/>
  <c r="BX207" i="70"/>
  <c r="BX206" i="70"/>
  <c r="BX205" i="70"/>
  <c r="BX204" i="70"/>
  <c r="BX203" i="70"/>
  <c r="BX202" i="70"/>
  <c r="BX201" i="70"/>
  <c r="BX200" i="70"/>
  <c r="BX199" i="70"/>
  <c r="BX198" i="70"/>
  <c r="BX197" i="70"/>
  <c r="BX196" i="70"/>
  <c r="BX195" i="70"/>
  <c r="BX194" i="70"/>
  <c r="BX193" i="70"/>
  <c r="BX192" i="70"/>
  <c r="BX191" i="70"/>
  <c r="BX190" i="70"/>
  <c r="BX189" i="70"/>
  <c r="BX188" i="70"/>
  <c r="BX187" i="70"/>
  <c r="BX186" i="70"/>
  <c r="BX185" i="70"/>
  <c r="BX184" i="70"/>
  <c r="BX183" i="70"/>
  <c r="BX182" i="70"/>
  <c r="BX181" i="70"/>
  <c r="BX180" i="70"/>
  <c r="BX179" i="70"/>
  <c r="BX178" i="70"/>
  <c r="BX177" i="70"/>
  <c r="BX176" i="70"/>
  <c r="BX175" i="70"/>
  <c r="CB222" i="70"/>
  <c r="CB221" i="70"/>
  <c r="CB220" i="70"/>
  <c r="CB219" i="70"/>
  <c r="CB218" i="70"/>
  <c r="CB217" i="70"/>
  <c r="CB216" i="70"/>
  <c r="CB215" i="70"/>
  <c r="CB214" i="70"/>
  <c r="CB213" i="70"/>
  <c r="CB212" i="70"/>
  <c r="CB211" i="70"/>
  <c r="CB210" i="70"/>
  <c r="CB209" i="70"/>
  <c r="CB208" i="70"/>
  <c r="CB207" i="70"/>
  <c r="CB206" i="70"/>
  <c r="CB205" i="70"/>
  <c r="CB204" i="70"/>
  <c r="CB203" i="70"/>
  <c r="CB202" i="70"/>
  <c r="CB201" i="70"/>
  <c r="CB200" i="70"/>
  <c r="CB199" i="70"/>
  <c r="CB198" i="70"/>
  <c r="CB197" i="70"/>
  <c r="CB196" i="70"/>
  <c r="CB195" i="70"/>
  <c r="CB194" i="70"/>
  <c r="CB193" i="70"/>
  <c r="CB192" i="70"/>
  <c r="CB191" i="70"/>
  <c r="CB190" i="70"/>
  <c r="CB189" i="70"/>
  <c r="CB188" i="70"/>
  <c r="CB187" i="70"/>
  <c r="CB186" i="70"/>
  <c r="CB185" i="70"/>
  <c r="CB184" i="70"/>
  <c r="CB183" i="70"/>
  <c r="CB182" i="70"/>
  <c r="CB181" i="70"/>
  <c r="CB180" i="70"/>
  <c r="CB179" i="70"/>
  <c r="CB178" i="70"/>
  <c r="CB177" i="70"/>
  <c r="CB176" i="70"/>
  <c r="CB175" i="70"/>
  <c r="CG222" i="70"/>
  <c r="CG221" i="70"/>
  <c r="CG220" i="70"/>
  <c r="CG219" i="70"/>
  <c r="CG218" i="70"/>
  <c r="CG217" i="70"/>
  <c r="CG216" i="70"/>
  <c r="CG215" i="70"/>
  <c r="CG214" i="70"/>
  <c r="CG213" i="70"/>
  <c r="CG212" i="70"/>
  <c r="CG211" i="70"/>
  <c r="CG210" i="70"/>
  <c r="CG209" i="70"/>
  <c r="CG208" i="70"/>
  <c r="CG207" i="70"/>
  <c r="CG206" i="70"/>
  <c r="CG205" i="70"/>
  <c r="CG204" i="70"/>
  <c r="CG203" i="70"/>
  <c r="CG202" i="70"/>
  <c r="CG201" i="70"/>
  <c r="CG200" i="70"/>
  <c r="CG199" i="70"/>
  <c r="CG198" i="70"/>
  <c r="CG197" i="70"/>
  <c r="CG196" i="70"/>
  <c r="CG195" i="70"/>
  <c r="CG194" i="70"/>
  <c r="CG193" i="70"/>
  <c r="CG192" i="70"/>
  <c r="CG191" i="70"/>
  <c r="CG190" i="70"/>
  <c r="CG189" i="70"/>
  <c r="CG188" i="70"/>
  <c r="CG187" i="70"/>
  <c r="CG186" i="70"/>
  <c r="CG185" i="70"/>
  <c r="CG184" i="70"/>
  <c r="CG183" i="70"/>
  <c r="CG182" i="70"/>
  <c r="CG181" i="70"/>
  <c r="CG180" i="70"/>
  <c r="CG179" i="70"/>
  <c r="CG178" i="70"/>
  <c r="CG177" i="70"/>
  <c r="CG176" i="70"/>
  <c r="CG175" i="70"/>
  <c r="CK222" i="70"/>
  <c r="CK221" i="70"/>
  <c r="CK220" i="70"/>
  <c r="CK219" i="70"/>
  <c r="CK218" i="70"/>
  <c r="CK217" i="70"/>
  <c r="CK216" i="70"/>
  <c r="CK215" i="70"/>
  <c r="CK214" i="70"/>
  <c r="CK213" i="70"/>
  <c r="CK212" i="70"/>
  <c r="CK211" i="70"/>
  <c r="CK210" i="70"/>
  <c r="CK209" i="70"/>
  <c r="CK208" i="70"/>
  <c r="CK207" i="70"/>
  <c r="CK206" i="70"/>
  <c r="CK205" i="70"/>
  <c r="CK204" i="70"/>
  <c r="CK203" i="70"/>
  <c r="CK202" i="70"/>
  <c r="CK201" i="70"/>
  <c r="CK200" i="70"/>
  <c r="CK199" i="70"/>
  <c r="CK198" i="70"/>
  <c r="CK197" i="70"/>
  <c r="CK196" i="70"/>
  <c r="CK195" i="70"/>
  <c r="CK194" i="70"/>
  <c r="CK193" i="70"/>
  <c r="CK192" i="70"/>
  <c r="CK191" i="70"/>
  <c r="CK190" i="70"/>
  <c r="CK189" i="70"/>
  <c r="CK188" i="70"/>
  <c r="CK187" i="70"/>
  <c r="CK186" i="70"/>
  <c r="CK185" i="70"/>
  <c r="CK184" i="70"/>
  <c r="CK183" i="70"/>
  <c r="CK182" i="70"/>
  <c r="CK181" i="70"/>
  <c r="CK180" i="70"/>
  <c r="CK179" i="70"/>
  <c r="CK178" i="70"/>
  <c r="CK177" i="70"/>
  <c r="CK176" i="70"/>
  <c r="CK175" i="70"/>
  <c r="CO222" i="70"/>
  <c r="CO221" i="70"/>
  <c r="CO220" i="70"/>
  <c r="CO219" i="70"/>
  <c r="CO218" i="70"/>
  <c r="CO217" i="70"/>
  <c r="CO216" i="70"/>
  <c r="CO215" i="70"/>
  <c r="CO214" i="70"/>
  <c r="CO213" i="70"/>
  <c r="CO212" i="70"/>
  <c r="CO211" i="70"/>
  <c r="CO210" i="70"/>
  <c r="CO209" i="70"/>
  <c r="CO208" i="70"/>
  <c r="CO207" i="70"/>
  <c r="CO206" i="70"/>
  <c r="CO205" i="70"/>
  <c r="CO204" i="70"/>
  <c r="CO203" i="70"/>
  <c r="CO202" i="70"/>
  <c r="CO201" i="70"/>
  <c r="CO200" i="70"/>
  <c r="CO199" i="70"/>
  <c r="CO198" i="70"/>
  <c r="CO197" i="70"/>
  <c r="CO196" i="70"/>
  <c r="CO195" i="70"/>
  <c r="CO194" i="70"/>
  <c r="CO193" i="70"/>
  <c r="CO192" i="70"/>
  <c r="CO191" i="70"/>
  <c r="CO190" i="70"/>
  <c r="CO189" i="70"/>
  <c r="CO188" i="70"/>
  <c r="CO187" i="70"/>
  <c r="CO186" i="70"/>
  <c r="CO185" i="70"/>
  <c r="CO184" i="70"/>
  <c r="CO183" i="70"/>
  <c r="CO182" i="70"/>
  <c r="CO181" i="70"/>
  <c r="CO180" i="70"/>
  <c r="CO179" i="70"/>
  <c r="CO178" i="70"/>
  <c r="CO177" i="70"/>
  <c r="CO176" i="70"/>
  <c r="CO175" i="70"/>
  <c r="CS222" i="70"/>
  <c r="CS221" i="70"/>
  <c r="CS220" i="70"/>
  <c r="CS219" i="70"/>
  <c r="CS218" i="70"/>
  <c r="CS217" i="70"/>
  <c r="CS216" i="70"/>
  <c r="CS215" i="70"/>
  <c r="CS214" i="70"/>
  <c r="CS213" i="70"/>
  <c r="CS212" i="70"/>
  <c r="CS211" i="70"/>
  <c r="CS210" i="70"/>
  <c r="CS209" i="70"/>
  <c r="CS208" i="70"/>
  <c r="CS207" i="70"/>
  <c r="CS206" i="70"/>
  <c r="CS205" i="70"/>
  <c r="CS204" i="70"/>
  <c r="CS203" i="70"/>
  <c r="CS202" i="70"/>
  <c r="CS201" i="70"/>
  <c r="CS200" i="70"/>
  <c r="CS199" i="70"/>
  <c r="CS198" i="70"/>
  <c r="CS197" i="70"/>
  <c r="CS196" i="70"/>
  <c r="CS195" i="70"/>
  <c r="CS194" i="70"/>
  <c r="CS193" i="70"/>
  <c r="CS192" i="70"/>
  <c r="CS191" i="70"/>
  <c r="CS190" i="70"/>
  <c r="CS189" i="70"/>
  <c r="CS188" i="70"/>
  <c r="CS187" i="70"/>
  <c r="CS186" i="70"/>
  <c r="CS185" i="70"/>
  <c r="CS184" i="70"/>
  <c r="CS183" i="70"/>
  <c r="CS182" i="70"/>
  <c r="CS181" i="70"/>
  <c r="CS180" i="70"/>
  <c r="CS179" i="70"/>
  <c r="CS178" i="70"/>
  <c r="CS177" i="70"/>
  <c r="CS176" i="70"/>
  <c r="CS175" i="70"/>
  <c r="F18" i="71"/>
  <c r="N18" i="71"/>
  <c r="BU185" i="70"/>
  <c r="CC185" i="70"/>
  <c r="CL185" i="70"/>
  <c r="CT185" i="70"/>
  <c r="BU186" i="70"/>
  <c r="CC186" i="70"/>
  <c r="CL186" i="70"/>
  <c r="CT186" i="70"/>
  <c r="BU187" i="70"/>
  <c r="CC187" i="70"/>
  <c r="CL187" i="70"/>
  <c r="CT187" i="70"/>
  <c r="BU188" i="70"/>
  <c r="CC188" i="70"/>
  <c r="CL188" i="70"/>
  <c r="CT188" i="70"/>
  <c r="BU189" i="70"/>
  <c r="CC189" i="70"/>
  <c r="CL189" i="70"/>
  <c r="CT189" i="70"/>
  <c r="BU190" i="70"/>
  <c r="CC190" i="70"/>
  <c r="CL190" i="70"/>
  <c r="CT190" i="70"/>
  <c r="BU191" i="70"/>
  <c r="CC191" i="70"/>
  <c r="CL191" i="70"/>
  <c r="CT191" i="70"/>
  <c r="BU192" i="70"/>
  <c r="CC192" i="70"/>
  <c r="CL192" i="70"/>
  <c r="CT192" i="70"/>
  <c r="BU193" i="70"/>
  <c r="CC193" i="70"/>
  <c r="CL193" i="70"/>
  <c r="CT193" i="70"/>
  <c r="BU194" i="70"/>
  <c r="CC194" i="70"/>
  <c r="CL194" i="70"/>
  <c r="CT194" i="70"/>
  <c r="BU195" i="70"/>
  <c r="CC195" i="70"/>
  <c r="CL195" i="70"/>
  <c r="CT195" i="70"/>
  <c r="BU196" i="70"/>
  <c r="CC196" i="70"/>
  <c r="CL196" i="70"/>
  <c r="CT196" i="70"/>
  <c r="BU197" i="70"/>
  <c r="CC197" i="70"/>
  <c r="CL197" i="70"/>
  <c r="CT197" i="70"/>
  <c r="BU198" i="70"/>
  <c r="CC198" i="70"/>
  <c r="CL198" i="70"/>
  <c r="CT198" i="70"/>
  <c r="BU199" i="70"/>
  <c r="CC199" i="70"/>
  <c r="CL199" i="70"/>
  <c r="CT199" i="70"/>
  <c r="BU200" i="70"/>
  <c r="CC200" i="70"/>
  <c r="CL200" i="70"/>
  <c r="CT200" i="70"/>
  <c r="BU201" i="70"/>
  <c r="CC201" i="70"/>
  <c r="CL201" i="70"/>
  <c r="CT201" i="70"/>
  <c r="BU202" i="70"/>
  <c r="CC202" i="70"/>
  <c r="CL202" i="70"/>
  <c r="CT202" i="70"/>
  <c r="BU203" i="70"/>
  <c r="CC203" i="70"/>
  <c r="CL203" i="70"/>
  <c r="CT203" i="70"/>
  <c r="BU204" i="70"/>
  <c r="CC204" i="70"/>
  <c r="CL204" i="70"/>
  <c r="CT204" i="70"/>
  <c r="BU205" i="70"/>
  <c r="CC205" i="70"/>
  <c r="CL205" i="70"/>
  <c r="CT205" i="70"/>
  <c r="BU206" i="70"/>
  <c r="CC206" i="70"/>
  <c r="CL206" i="70"/>
  <c r="CT206" i="70"/>
  <c r="BU207" i="70"/>
  <c r="CC207" i="70"/>
  <c r="CL207" i="70"/>
  <c r="CT207" i="70"/>
  <c r="BU208" i="70"/>
  <c r="CC208" i="70"/>
  <c r="CL208" i="70"/>
  <c r="CT208" i="70"/>
  <c r="BU209" i="70"/>
  <c r="CC209" i="70"/>
  <c r="CL209" i="70"/>
  <c r="CT209" i="70"/>
  <c r="BU210" i="70"/>
  <c r="CC210" i="70"/>
  <c r="CL210" i="70"/>
  <c r="CT210" i="70"/>
  <c r="BU211" i="70"/>
  <c r="CC211" i="70"/>
  <c r="CL211" i="70"/>
  <c r="CT211" i="70"/>
  <c r="BU212" i="70"/>
  <c r="CC212" i="70"/>
  <c r="CL212" i="70"/>
  <c r="CT212" i="70"/>
  <c r="BU213" i="70"/>
  <c r="CC213" i="70"/>
  <c r="CL213" i="70"/>
  <c r="CT213" i="70"/>
  <c r="BU214" i="70"/>
  <c r="CC214" i="70"/>
  <c r="CL214" i="70"/>
  <c r="CT214" i="70"/>
  <c r="BU215" i="70"/>
  <c r="CC215" i="70"/>
  <c r="CL215" i="70"/>
  <c r="CT215" i="70"/>
  <c r="BU216" i="70"/>
  <c r="CC216" i="70"/>
  <c r="CL216" i="70"/>
  <c r="CT216" i="70"/>
  <c r="BU217" i="70"/>
  <c r="CC217" i="70"/>
  <c r="CL217" i="70"/>
  <c r="CT217" i="70"/>
  <c r="BU218" i="70"/>
  <c r="CC218" i="70"/>
  <c r="CL218" i="70"/>
  <c r="CT218" i="70"/>
  <c r="BU219" i="70"/>
  <c r="CC219" i="70"/>
  <c r="CL219" i="70"/>
  <c r="CT219" i="70"/>
  <c r="BU220" i="70"/>
  <c r="CC220" i="70"/>
  <c r="CL220" i="70"/>
  <c r="CT220" i="70"/>
  <c r="BU221" i="70"/>
  <c r="CC221" i="70"/>
  <c r="CL221" i="70"/>
  <c r="CT221" i="70"/>
  <c r="ED222" i="70"/>
  <c r="ED221" i="70"/>
  <c r="ED220" i="70"/>
  <c r="ED219" i="70"/>
  <c r="ED218" i="70"/>
  <c r="ED217" i="70"/>
  <c r="ED216" i="70"/>
  <c r="ED215" i="70"/>
  <c r="ED214" i="70"/>
  <c r="ED213" i="70"/>
  <c r="ED212" i="70"/>
  <c r="ED211" i="70"/>
  <c r="ED210" i="70"/>
  <c r="ED209" i="70"/>
  <c r="ED208" i="70"/>
  <c r="ED207" i="70"/>
  <c r="ED206" i="70"/>
  <c r="ED205" i="70"/>
  <c r="ED204" i="70"/>
  <c r="ED203" i="70"/>
  <c r="ED202" i="70"/>
  <c r="ED201" i="70"/>
  <c r="ED200" i="70"/>
  <c r="ED199" i="70"/>
  <c r="ED198" i="70"/>
  <c r="ED197" i="70"/>
  <c r="ED196" i="70"/>
  <c r="ED195" i="70"/>
  <c r="ED194" i="70"/>
  <c r="ED193" i="70"/>
  <c r="ED192" i="70"/>
  <c r="ED191" i="70"/>
  <c r="ED190" i="70"/>
  <c r="ED189" i="70"/>
  <c r="ED188" i="70"/>
  <c r="ED187" i="70"/>
  <c r="ED186" i="70"/>
  <c r="ED185" i="70"/>
  <c r="ED184" i="70"/>
  <c r="ED183" i="70"/>
  <c r="ED182" i="70"/>
  <c r="ED181" i="70"/>
  <c r="ED180" i="70"/>
  <c r="ED179" i="70"/>
  <c r="ED178" i="70"/>
  <c r="ED177" i="70"/>
  <c r="ED176" i="70"/>
  <c r="ED175" i="70"/>
  <c r="ED174" i="70"/>
  <c r="ED173" i="70"/>
  <c r="ED172" i="70"/>
  <c r="ED171" i="70"/>
  <c r="ED170" i="70"/>
  <c r="ED169" i="70"/>
  <c r="EH222" i="70"/>
  <c r="EH221" i="70"/>
  <c r="EH220" i="70"/>
  <c r="EH219" i="70"/>
  <c r="EH218" i="70"/>
  <c r="EH217" i="70"/>
  <c r="EH216" i="70"/>
  <c r="EH215" i="70"/>
  <c r="EH214" i="70"/>
  <c r="EH213" i="70"/>
  <c r="EH212" i="70"/>
  <c r="EH211" i="70"/>
  <c r="EH210" i="70"/>
  <c r="EH209" i="70"/>
  <c r="EH208" i="70"/>
  <c r="EH207" i="70"/>
  <c r="EH206" i="70"/>
  <c r="EH205" i="70"/>
  <c r="EH204" i="70"/>
  <c r="EH203" i="70"/>
  <c r="EH202" i="70"/>
  <c r="EH201" i="70"/>
  <c r="EH200" i="70"/>
  <c r="EH199" i="70"/>
  <c r="EH198" i="70"/>
  <c r="EH197" i="70"/>
  <c r="EH196" i="70"/>
  <c r="EH195" i="70"/>
  <c r="EH194" i="70"/>
  <c r="EH193" i="70"/>
  <c r="EH192" i="70"/>
  <c r="EH191" i="70"/>
  <c r="EH190" i="70"/>
  <c r="EH189" i="70"/>
  <c r="EH188" i="70"/>
  <c r="EH187" i="70"/>
  <c r="EH186" i="70"/>
  <c r="EH185" i="70"/>
  <c r="EH184" i="70"/>
  <c r="EH183" i="70"/>
  <c r="EH182" i="70"/>
  <c r="EH181" i="70"/>
  <c r="EH180" i="70"/>
  <c r="EH179" i="70"/>
  <c r="EH178" i="70"/>
  <c r="EH177" i="70"/>
  <c r="EH176" i="70"/>
  <c r="EH175" i="70"/>
  <c r="EH174" i="70"/>
  <c r="EH173" i="70"/>
  <c r="EH172" i="70"/>
  <c r="EH171" i="70"/>
  <c r="EH170" i="70"/>
  <c r="EH169" i="70"/>
  <c r="EL222" i="70"/>
  <c r="EL221" i="70"/>
  <c r="EL220" i="70"/>
  <c r="EL219" i="70"/>
  <c r="EL218" i="70"/>
  <c r="EL217" i="70"/>
  <c r="EL216" i="70"/>
  <c r="EL215" i="70"/>
  <c r="EL214" i="70"/>
  <c r="EL213" i="70"/>
  <c r="EL212" i="70"/>
  <c r="EL211" i="70"/>
  <c r="EL210" i="70"/>
  <c r="EL209" i="70"/>
  <c r="EL208" i="70"/>
  <c r="EL207" i="70"/>
  <c r="EL206" i="70"/>
  <c r="EL205" i="70"/>
  <c r="EL204" i="70"/>
  <c r="EL203" i="70"/>
  <c r="EL202" i="70"/>
  <c r="EL201" i="70"/>
  <c r="EL200" i="70"/>
  <c r="EL199" i="70"/>
  <c r="EL198" i="70"/>
  <c r="EL197" i="70"/>
  <c r="EL196" i="70"/>
  <c r="EL195" i="70"/>
  <c r="EL194" i="70"/>
  <c r="EL193" i="70"/>
  <c r="EL192" i="70"/>
  <c r="EL191" i="70"/>
  <c r="EL190" i="70"/>
  <c r="EL189" i="70"/>
  <c r="EL188" i="70"/>
  <c r="EL187" i="70"/>
  <c r="EL186" i="70"/>
  <c r="EL185" i="70"/>
  <c r="EL184" i="70"/>
  <c r="EL183" i="70"/>
  <c r="EL182" i="70"/>
  <c r="EL181" i="70"/>
  <c r="EL180" i="70"/>
  <c r="EL179" i="70"/>
  <c r="EL178" i="70"/>
  <c r="EL177" i="70"/>
  <c r="EL176" i="70"/>
  <c r="EL175" i="70"/>
  <c r="EL174" i="70"/>
  <c r="EL173" i="70"/>
  <c r="EL172" i="70"/>
  <c r="EL171" i="70"/>
  <c r="EL170" i="70"/>
  <c r="EL169" i="70"/>
  <c r="EP222" i="70"/>
  <c r="EP221" i="70"/>
  <c r="EP220" i="70"/>
  <c r="EP219" i="70"/>
  <c r="EP218" i="70"/>
  <c r="EP217" i="70"/>
  <c r="EP216" i="70"/>
  <c r="EP215" i="70"/>
  <c r="EP214" i="70"/>
  <c r="EP213" i="70"/>
  <c r="EP212" i="70"/>
  <c r="EP211" i="70"/>
  <c r="EP210" i="70"/>
  <c r="EP209" i="70"/>
  <c r="EP208" i="70"/>
  <c r="EP207" i="70"/>
  <c r="EP206" i="70"/>
  <c r="EP205" i="70"/>
  <c r="EP204" i="70"/>
  <c r="EP203" i="70"/>
  <c r="EP202" i="70"/>
  <c r="EP201" i="70"/>
  <c r="EP200" i="70"/>
  <c r="EP199" i="70"/>
  <c r="EP198" i="70"/>
  <c r="EP197" i="70"/>
  <c r="EP196" i="70"/>
  <c r="EP195" i="70"/>
  <c r="EP194" i="70"/>
  <c r="EP193" i="70"/>
  <c r="EP192" i="70"/>
  <c r="EP191" i="70"/>
  <c r="EP190" i="70"/>
  <c r="EP189" i="70"/>
  <c r="EP188" i="70"/>
  <c r="EP187" i="70"/>
  <c r="EP186" i="70"/>
  <c r="EP185" i="70"/>
  <c r="EP184" i="70"/>
  <c r="EP183" i="70"/>
  <c r="EP182" i="70"/>
  <c r="EP181" i="70"/>
  <c r="EP180" i="70"/>
  <c r="EP179" i="70"/>
  <c r="EP178" i="70"/>
  <c r="EP177" i="70"/>
  <c r="EP176" i="70"/>
  <c r="EP175" i="70"/>
  <c r="EP174" i="70"/>
  <c r="EP173" i="70"/>
  <c r="EP172" i="70"/>
  <c r="EP171" i="70"/>
  <c r="EP170" i="70"/>
  <c r="EP169" i="70"/>
  <c r="H18" i="71"/>
  <c r="P18" i="71"/>
  <c r="BR222" i="70"/>
  <c r="BR221" i="70"/>
  <c r="BR220" i="70"/>
  <c r="BR219" i="70"/>
  <c r="BR218" i="70"/>
  <c r="BR217" i="70"/>
  <c r="BR216" i="70"/>
  <c r="BR215" i="70"/>
  <c r="BR214" i="70"/>
  <c r="BR213" i="70"/>
  <c r="BR212" i="70"/>
  <c r="BR211" i="70"/>
  <c r="BR210" i="70"/>
  <c r="BR209" i="70"/>
  <c r="BR208" i="70"/>
  <c r="BR207" i="70"/>
  <c r="BR206" i="70"/>
  <c r="BR205" i="70"/>
  <c r="BR204" i="70"/>
  <c r="BR203" i="70"/>
  <c r="BR202" i="70"/>
  <c r="BR201" i="70"/>
  <c r="BR200" i="70"/>
  <c r="BR199" i="70"/>
  <c r="BR198" i="70"/>
  <c r="BR197" i="70"/>
  <c r="BR196" i="70"/>
  <c r="BR195" i="70"/>
  <c r="BR194" i="70"/>
  <c r="BR193" i="70"/>
  <c r="BR192" i="70"/>
  <c r="BR191" i="70"/>
  <c r="BR190" i="70"/>
  <c r="BR189" i="70"/>
  <c r="BR188" i="70"/>
  <c r="BR187" i="70"/>
  <c r="BR186" i="70"/>
  <c r="BR185" i="70"/>
  <c r="BR184" i="70"/>
  <c r="BR183" i="70"/>
  <c r="BR182" i="70"/>
  <c r="BR181" i="70"/>
  <c r="BR180" i="70"/>
  <c r="BR179" i="70"/>
  <c r="BR178" i="70"/>
  <c r="BR177" i="70"/>
  <c r="BR176" i="70"/>
  <c r="BR175" i="70"/>
  <c r="BR174" i="70"/>
  <c r="BR173" i="70"/>
  <c r="BR172" i="70"/>
  <c r="BR171" i="70"/>
  <c r="BR170" i="70"/>
  <c r="BV222" i="70"/>
  <c r="BV221" i="70"/>
  <c r="BV220" i="70"/>
  <c r="BV219" i="70"/>
  <c r="BV218" i="70"/>
  <c r="BV217" i="70"/>
  <c r="BV216" i="70"/>
  <c r="BV215" i="70"/>
  <c r="BV214" i="70"/>
  <c r="BV213" i="70"/>
  <c r="BV212" i="70"/>
  <c r="BV211" i="70"/>
  <c r="BV210" i="70"/>
  <c r="BV209" i="70"/>
  <c r="BV208" i="70"/>
  <c r="BV207" i="70"/>
  <c r="BV206" i="70"/>
  <c r="BV205" i="70"/>
  <c r="BV204" i="70"/>
  <c r="BV203" i="70"/>
  <c r="BV202" i="70"/>
  <c r="BV201" i="70"/>
  <c r="BV200" i="70"/>
  <c r="BV199" i="70"/>
  <c r="BV198" i="70"/>
  <c r="BV197" i="70"/>
  <c r="BV196" i="70"/>
  <c r="BV195" i="70"/>
  <c r="BV194" i="70"/>
  <c r="BV193" i="70"/>
  <c r="BV192" i="70"/>
  <c r="BV191" i="70"/>
  <c r="BV190" i="70"/>
  <c r="BV189" i="70"/>
  <c r="BV188" i="70"/>
  <c r="BV187" i="70"/>
  <c r="BV186" i="70"/>
  <c r="BV185" i="70"/>
  <c r="BV184" i="70"/>
  <c r="BV183" i="70"/>
  <c r="BV182" i="70"/>
  <c r="BV181" i="70"/>
  <c r="BV180" i="70"/>
  <c r="BV179" i="70"/>
  <c r="BV178" i="70"/>
  <c r="BV177" i="70"/>
  <c r="BV176" i="70"/>
  <c r="BV175" i="70"/>
  <c r="BV174" i="70"/>
  <c r="BV173" i="70"/>
  <c r="BV172" i="70"/>
  <c r="BV171" i="70"/>
  <c r="BV170" i="70"/>
  <c r="BZ222" i="70"/>
  <c r="BZ221" i="70"/>
  <c r="BZ220" i="70"/>
  <c r="BZ219" i="70"/>
  <c r="BZ218" i="70"/>
  <c r="BZ217" i="70"/>
  <c r="BZ216" i="70"/>
  <c r="BZ215" i="70"/>
  <c r="BZ214" i="70"/>
  <c r="BZ213" i="70"/>
  <c r="BZ212" i="70"/>
  <c r="BZ211" i="70"/>
  <c r="BZ210" i="70"/>
  <c r="BZ209" i="70"/>
  <c r="BZ208" i="70"/>
  <c r="BZ207" i="70"/>
  <c r="BZ206" i="70"/>
  <c r="BZ205" i="70"/>
  <c r="BZ204" i="70"/>
  <c r="BZ203" i="70"/>
  <c r="BZ202" i="70"/>
  <c r="BZ201" i="70"/>
  <c r="BZ200" i="70"/>
  <c r="BZ199" i="70"/>
  <c r="BZ198" i="70"/>
  <c r="BZ197" i="70"/>
  <c r="BZ196" i="70"/>
  <c r="BZ195" i="70"/>
  <c r="BZ194" i="70"/>
  <c r="BZ193" i="70"/>
  <c r="BZ192" i="70"/>
  <c r="BZ191" i="70"/>
  <c r="BZ190" i="70"/>
  <c r="BZ189" i="70"/>
  <c r="BZ188" i="70"/>
  <c r="BZ187" i="70"/>
  <c r="BZ186" i="70"/>
  <c r="BZ185" i="70"/>
  <c r="BZ184" i="70"/>
  <c r="BZ183" i="70"/>
  <c r="BZ182" i="70"/>
  <c r="BZ181" i="70"/>
  <c r="BZ180" i="70"/>
  <c r="BZ179" i="70"/>
  <c r="BZ178" i="70"/>
  <c r="BZ177" i="70"/>
  <c r="BZ176" i="70"/>
  <c r="BZ175" i="70"/>
  <c r="BZ174" i="70"/>
  <c r="BZ173" i="70"/>
  <c r="BZ172" i="70"/>
  <c r="BZ171" i="70"/>
  <c r="BZ170" i="70"/>
  <c r="CD222" i="70"/>
  <c r="CD221" i="70"/>
  <c r="CD220" i="70"/>
  <c r="CD219" i="70"/>
  <c r="CD218" i="70"/>
  <c r="CD217" i="70"/>
  <c r="CD216" i="70"/>
  <c r="CD215" i="70"/>
  <c r="CD214" i="70"/>
  <c r="CD213" i="70"/>
  <c r="CD212" i="70"/>
  <c r="CD211" i="70"/>
  <c r="CD210" i="70"/>
  <c r="CD209" i="70"/>
  <c r="CD208" i="70"/>
  <c r="CD207" i="70"/>
  <c r="CD206" i="70"/>
  <c r="CD205" i="70"/>
  <c r="CD204" i="70"/>
  <c r="CD203" i="70"/>
  <c r="CD202" i="70"/>
  <c r="CD201" i="70"/>
  <c r="CD200" i="70"/>
  <c r="CD199" i="70"/>
  <c r="CD198" i="70"/>
  <c r="CD197" i="70"/>
  <c r="CD196" i="70"/>
  <c r="CD195" i="70"/>
  <c r="CD194" i="70"/>
  <c r="CD193" i="70"/>
  <c r="CD192" i="70"/>
  <c r="CD191" i="70"/>
  <c r="CD190" i="70"/>
  <c r="CD189" i="70"/>
  <c r="CD188" i="70"/>
  <c r="CD187" i="70"/>
  <c r="CD186" i="70"/>
  <c r="CD185" i="70"/>
  <c r="CD184" i="70"/>
  <c r="CD183" i="70"/>
  <c r="CD182" i="70"/>
  <c r="CD181" i="70"/>
  <c r="CD180" i="70"/>
  <c r="CD179" i="70"/>
  <c r="CD178" i="70"/>
  <c r="CD177" i="70"/>
  <c r="CD176" i="70"/>
  <c r="CD175" i="70"/>
  <c r="CD174" i="70"/>
  <c r="CD173" i="70"/>
  <c r="CD172" i="70"/>
  <c r="CD171" i="70"/>
  <c r="CD170" i="70"/>
  <c r="CI222" i="70"/>
  <c r="CI221" i="70"/>
  <c r="CI220" i="70"/>
  <c r="CI219" i="70"/>
  <c r="CI218" i="70"/>
  <c r="CI217" i="70"/>
  <c r="CI216" i="70"/>
  <c r="CI215" i="70"/>
  <c r="CI214" i="70"/>
  <c r="CI213" i="70"/>
  <c r="CI212" i="70"/>
  <c r="CI211" i="70"/>
  <c r="CI210" i="70"/>
  <c r="CI209" i="70"/>
  <c r="CI208" i="70"/>
  <c r="CI207" i="70"/>
  <c r="CI206" i="70"/>
  <c r="CI205" i="70"/>
  <c r="CI204" i="70"/>
  <c r="CI203" i="70"/>
  <c r="CI202" i="70"/>
  <c r="CI201" i="70"/>
  <c r="CI200" i="70"/>
  <c r="CI199" i="70"/>
  <c r="CI198" i="70"/>
  <c r="CI197" i="70"/>
  <c r="CI196" i="70"/>
  <c r="CI195" i="70"/>
  <c r="CI194" i="70"/>
  <c r="CI193" i="70"/>
  <c r="CI192" i="70"/>
  <c r="CI191" i="70"/>
  <c r="CI190" i="70"/>
  <c r="CI189" i="70"/>
  <c r="CI188" i="70"/>
  <c r="CI187" i="70"/>
  <c r="CI186" i="70"/>
  <c r="CI185" i="70"/>
  <c r="CI184" i="70"/>
  <c r="CI183" i="70"/>
  <c r="CI182" i="70"/>
  <c r="CI181" i="70"/>
  <c r="CI180" i="70"/>
  <c r="CI179" i="70"/>
  <c r="CI178" i="70"/>
  <c r="CI177" i="70"/>
  <c r="CI176" i="70"/>
  <c r="CI175" i="70"/>
  <c r="CI174" i="70"/>
  <c r="CI173" i="70"/>
  <c r="CI172" i="70"/>
  <c r="CI171" i="70"/>
  <c r="CI170" i="70"/>
  <c r="CM222" i="70"/>
  <c r="CM221" i="70"/>
  <c r="CM220" i="70"/>
  <c r="CM219" i="70"/>
  <c r="CM218" i="70"/>
  <c r="CM217" i="70"/>
  <c r="CM216" i="70"/>
  <c r="CM215" i="70"/>
  <c r="CM214" i="70"/>
  <c r="CM213" i="70"/>
  <c r="CM212" i="70"/>
  <c r="CM211" i="70"/>
  <c r="CM210" i="70"/>
  <c r="CM209" i="70"/>
  <c r="CM208" i="70"/>
  <c r="CM207" i="70"/>
  <c r="CM206" i="70"/>
  <c r="CM205" i="70"/>
  <c r="CM204" i="70"/>
  <c r="CM203" i="70"/>
  <c r="CM202" i="70"/>
  <c r="CM201" i="70"/>
  <c r="CM200" i="70"/>
  <c r="CM199" i="70"/>
  <c r="CM198" i="70"/>
  <c r="CM197" i="70"/>
  <c r="CM196" i="70"/>
  <c r="CM195" i="70"/>
  <c r="CM194" i="70"/>
  <c r="CM193" i="70"/>
  <c r="CM192" i="70"/>
  <c r="CM191" i="70"/>
  <c r="CM190" i="70"/>
  <c r="CM189" i="70"/>
  <c r="CM188" i="70"/>
  <c r="CM187" i="70"/>
  <c r="CM186" i="70"/>
  <c r="CM185" i="70"/>
  <c r="CM184" i="70"/>
  <c r="CM183" i="70"/>
  <c r="CM182" i="70"/>
  <c r="CM181" i="70"/>
  <c r="CM180" i="70"/>
  <c r="CM179" i="70"/>
  <c r="CM178" i="70"/>
  <c r="CM177" i="70"/>
  <c r="CM176" i="70"/>
  <c r="CM175" i="70"/>
  <c r="CM174" i="70"/>
  <c r="CM173" i="70"/>
  <c r="CM172" i="70"/>
  <c r="CM171" i="70"/>
  <c r="CM170" i="70"/>
  <c r="CQ222" i="70"/>
  <c r="CQ221" i="70"/>
  <c r="CQ220" i="70"/>
  <c r="CQ219" i="70"/>
  <c r="CQ218" i="70"/>
  <c r="CQ217" i="70"/>
  <c r="CQ216" i="70"/>
  <c r="CQ215" i="70"/>
  <c r="CQ214" i="70"/>
  <c r="CQ213" i="70"/>
  <c r="CQ212" i="70"/>
  <c r="CQ211" i="70"/>
  <c r="CQ210" i="70"/>
  <c r="CQ209" i="70"/>
  <c r="CQ208" i="70"/>
  <c r="CQ207" i="70"/>
  <c r="CQ206" i="70"/>
  <c r="CQ205" i="70"/>
  <c r="CQ204" i="70"/>
  <c r="CQ203" i="70"/>
  <c r="CQ202" i="70"/>
  <c r="CQ201" i="70"/>
  <c r="CQ200" i="70"/>
  <c r="CQ199" i="70"/>
  <c r="CQ198" i="70"/>
  <c r="CQ197" i="70"/>
  <c r="CQ196" i="70"/>
  <c r="CQ195" i="70"/>
  <c r="CQ194" i="70"/>
  <c r="CQ193" i="70"/>
  <c r="CQ192" i="70"/>
  <c r="CQ191" i="70"/>
  <c r="CQ190" i="70"/>
  <c r="CQ189" i="70"/>
  <c r="CQ188" i="70"/>
  <c r="CQ187" i="70"/>
  <c r="CQ186" i="70"/>
  <c r="CQ185" i="70"/>
  <c r="CQ184" i="70"/>
  <c r="CQ183" i="70"/>
  <c r="CQ182" i="70"/>
  <c r="CQ181" i="70"/>
  <c r="CQ180" i="70"/>
  <c r="CQ179" i="70"/>
  <c r="CQ178" i="70"/>
  <c r="CQ177" i="70"/>
  <c r="CQ176" i="70"/>
  <c r="CQ175" i="70"/>
  <c r="CQ174" i="70"/>
  <c r="CQ173" i="70"/>
  <c r="CQ172" i="70"/>
  <c r="CQ171" i="70"/>
  <c r="CQ170" i="70"/>
  <c r="D6" i="53"/>
  <c r="O18" i="71"/>
  <c r="K18" i="71"/>
  <c r="G18" i="71"/>
  <c r="C18" i="71"/>
  <c r="J18" i="71"/>
  <c r="E18" i="71"/>
  <c r="I18" i="71"/>
  <c r="M18" i="71"/>
  <c r="Q18" i="71"/>
  <c r="EE222" i="71"/>
  <c r="EE217" i="71"/>
  <c r="EE220" i="71"/>
  <c r="EE210" i="71"/>
  <c r="EE209" i="71"/>
  <c r="EE207" i="71"/>
  <c r="EE205" i="71"/>
  <c r="EE203" i="71"/>
  <c r="EE201" i="71"/>
  <c r="EE199" i="71"/>
  <c r="EE197" i="71"/>
  <c r="EE195" i="71"/>
  <c r="EE193" i="71"/>
  <c r="EE191" i="71"/>
  <c r="EE189" i="71"/>
  <c r="EE184" i="71"/>
  <c r="EE180" i="71"/>
  <c r="EE176" i="71"/>
  <c r="EE172" i="71"/>
  <c r="EE168" i="71"/>
  <c r="EE164" i="71"/>
  <c r="EE160" i="71"/>
  <c r="EE156" i="71"/>
  <c r="EE152" i="71"/>
  <c r="EE148" i="71"/>
  <c r="EE219" i="71"/>
  <c r="EE218" i="71"/>
  <c r="EE214" i="71"/>
  <c r="EE213" i="71"/>
  <c r="EI221" i="71"/>
  <c r="EI222" i="71"/>
  <c r="EI220" i="71"/>
  <c r="EI218" i="71"/>
  <c r="EI216" i="71"/>
  <c r="EI217" i="71"/>
  <c r="EI210" i="71"/>
  <c r="EI209" i="71"/>
  <c r="EI207" i="71"/>
  <c r="EI205" i="71"/>
  <c r="EI203" i="71"/>
  <c r="EI201" i="71"/>
  <c r="EI199" i="71"/>
  <c r="EI197" i="71"/>
  <c r="EI195" i="71"/>
  <c r="EI193" i="71"/>
  <c r="EI191" i="71"/>
  <c r="EI189" i="71"/>
  <c r="EI184" i="71"/>
  <c r="EI180" i="71"/>
  <c r="EI176" i="71"/>
  <c r="EI172" i="71"/>
  <c r="EI168" i="71"/>
  <c r="EI164" i="71"/>
  <c r="EI160" i="71"/>
  <c r="EI156" i="71"/>
  <c r="EI152" i="71"/>
  <c r="EI148" i="71"/>
  <c r="EI219" i="71"/>
  <c r="EI214" i="71"/>
  <c r="EI213" i="71"/>
  <c r="EM220" i="71"/>
  <c r="EM222" i="71"/>
  <c r="EM221" i="71"/>
  <c r="EM217" i="71"/>
  <c r="EM216" i="71"/>
  <c r="EM210" i="71"/>
  <c r="EM209" i="71"/>
  <c r="EM207" i="71"/>
  <c r="EM205" i="71"/>
  <c r="EM203" i="71"/>
  <c r="EM201" i="71"/>
  <c r="EM199" i="71"/>
  <c r="EM197" i="71"/>
  <c r="EM195" i="71"/>
  <c r="EM193" i="71"/>
  <c r="EM191" i="71"/>
  <c r="EM189" i="71"/>
  <c r="EM184" i="71"/>
  <c r="EM180" i="71"/>
  <c r="EM176" i="71"/>
  <c r="EM172" i="71"/>
  <c r="EM168" i="71"/>
  <c r="EM164" i="71"/>
  <c r="EM160" i="71"/>
  <c r="EM156" i="71"/>
  <c r="EM152" i="71"/>
  <c r="EM148" i="71"/>
  <c r="EM219" i="71"/>
  <c r="EM214" i="71"/>
  <c r="EM213" i="71"/>
  <c r="BR222" i="71"/>
  <c r="BR221" i="71"/>
  <c r="BR220" i="71"/>
  <c r="BR219" i="71"/>
  <c r="BR217" i="71"/>
  <c r="BR215" i="71"/>
  <c r="BR213" i="71"/>
  <c r="BR211" i="71"/>
  <c r="BR209" i="71"/>
  <c r="BR218" i="71"/>
  <c r="BR188" i="71"/>
  <c r="BR187" i="71"/>
  <c r="BR186" i="71"/>
  <c r="BR185" i="71"/>
  <c r="BR184" i="71"/>
  <c r="BR183" i="71"/>
  <c r="BR182" i="71"/>
  <c r="BR181" i="71"/>
  <c r="BR180" i="71"/>
  <c r="BR179" i="71"/>
  <c r="BR178" i="71"/>
  <c r="BR177" i="71"/>
  <c r="BR176" i="71"/>
  <c r="BR175" i="71"/>
  <c r="BR174" i="71"/>
  <c r="BR173" i="71"/>
  <c r="BR172" i="71"/>
  <c r="BR171" i="71"/>
  <c r="BR170" i="71"/>
  <c r="BR169" i="71"/>
  <c r="BR168" i="71"/>
  <c r="BR167" i="71"/>
  <c r="BR166" i="71"/>
  <c r="BR165" i="71"/>
  <c r="BR164" i="71"/>
  <c r="BR163" i="71"/>
  <c r="BR162" i="71"/>
  <c r="BR161" i="71"/>
  <c r="BR160" i="71"/>
  <c r="BR159" i="71"/>
  <c r="BR158" i="71"/>
  <c r="BR157" i="71"/>
  <c r="BR156" i="71"/>
  <c r="BR155" i="71"/>
  <c r="BR154" i="71"/>
  <c r="BR153" i="71"/>
  <c r="BR152" i="71"/>
  <c r="BR151" i="71"/>
  <c r="BR150" i="71"/>
  <c r="BR149" i="71"/>
  <c r="BR148" i="71"/>
  <c r="BR210" i="71"/>
  <c r="BR207" i="71"/>
  <c r="BR206" i="71"/>
  <c r="BR205" i="71"/>
  <c r="BR204" i="71"/>
  <c r="BR203" i="71"/>
  <c r="BR202" i="71"/>
  <c r="BR201" i="71"/>
  <c r="BR200" i="71"/>
  <c r="BR199" i="71"/>
  <c r="BR198" i="71"/>
  <c r="BR197" i="71"/>
  <c r="BR196" i="71"/>
  <c r="BR195" i="71"/>
  <c r="BR194" i="71"/>
  <c r="BR193" i="71"/>
  <c r="BR192" i="71"/>
  <c r="BR191" i="71"/>
  <c r="BR190" i="71"/>
  <c r="BR189" i="71"/>
  <c r="BR216" i="71"/>
  <c r="BR214" i="71"/>
  <c r="BV222" i="71"/>
  <c r="BV221" i="71"/>
  <c r="BV220" i="71"/>
  <c r="BV218" i="71"/>
  <c r="BV216" i="71"/>
  <c r="BV219" i="71"/>
  <c r="BV214" i="71"/>
  <c r="BV212" i="71"/>
  <c r="BV210" i="71"/>
  <c r="BV208" i="71"/>
  <c r="BV188" i="71"/>
  <c r="BV187" i="71"/>
  <c r="BV186" i="71"/>
  <c r="BV185" i="71"/>
  <c r="BV184" i="71"/>
  <c r="BV183" i="71"/>
  <c r="BV182" i="71"/>
  <c r="BV181" i="71"/>
  <c r="BV180" i="71"/>
  <c r="BV179" i="71"/>
  <c r="BV178" i="71"/>
  <c r="BV177" i="71"/>
  <c r="BV176" i="71"/>
  <c r="BV175" i="71"/>
  <c r="BV174" i="71"/>
  <c r="BV173" i="71"/>
  <c r="BV172" i="71"/>
  <c r="BV171" i="71"/>
  <c r="BV170" i="71"/>
  <c r="BV169" i="71"/>
  <c r="BV168" i="71"/>
  <c r="BV167" i="71"/>
  <c r="BV166" i="71"/>
  <c r="BV165" i="71"/>
  <c r="BV164" i="71"/>
  <c r="BV163" i="71"/>
  <c r="BV162" i="71"/>
  <c r="BV161" i="71"/>
  <c r="BV160" i="71"/>
  <c r="BV159" i="71"/>
  <c r="BV158" i="71"/>
  <c r="BV157" i="71"/>
  <c r="BV156" i="71"/>
  <c r="BV155" i="71"/>
  <c r="BV154" i="71"/>
  <c r="BV153" i="71"/>
  <c r="BV152" i="71"/>
  <c r="BV151" i="71"/>
  <c r="BV150" i="71"/>
  <c r="BV149" i="71"/>
  <c r="BV148" i="71"/>
  <c r="BV217" i="71"/>
  <c r="BV209" i="71"/>
  <c r="BV207" i="71"/>
  <c r="BV206" i="71"/>
  <c r="BV205" i="71"/>
  <c r="BV204" i="71"/>
  <c r="BV203" i="71"/>
  <c r="BV202" i="71"/>
  <c r="BV201" i="71"/>
  <c r="BV200" i="71"/>
  <c r="BV199" i="71"/>
  <c r="BV198" i="71"/>
  <c r="BV197" i="71"/>
  <c r="BV196" i="71"/>
  <c r="BV195" i="71"/>
  <c r="BV194" i="71"/>
  <c r="BV193" i="71"/>
  <c r="BV192" i="71"/>
  <c r="BV191" i="71"/>
  <c r="BV190" i="71"/>
  <c r="BV189" i="71"/>
  <c r="BV213" i="71"/>
  <c r="BZ222" i="71"/>
  <c r="BZ221" i="71"/>
  <c r="BZ220" i="71"/>
  <c r="BZ218" i="71"/>
  <c r="BZ216" i="71"/>
  <c r="BZ214" i="71"/>
  <c r="BZ212" i="71"/>
  <c r="BZ210" i="71"/>
  <c r="BZ208" i="71"/>
  <c r="BZ188" i="71"/>
  <c r="BZ187" i="71"/>
  <c r="BZ186" i="71"/>
  <c r="BZ185" i="71"/>
  <c r="BZ184" i="71"/>
  <c r="BZ183" i="71"/>
  <c r="BZ182" i="71"/>
  <c r="BZ181" i="71"/>
  <c r="BZ180" i="71"/>
  <c r="BZ179" i="71"/>
  <c r="BZ178" i="71"/>
  <c r="BZ177" i="71"/>
  <c r="BZ176" i="71"/>
  <c r="BZ175" i="71"/>
  <c r="BZ174" i="71"/>
  <c r="BZ173" i="71"/>
  <c r="BZ172" i="71"/>
  <c r="BZ171" i="71"/>
  <c r="BZ170" i="71"/>
  <c r="BZ169" i="71"/>
  <c r="BZ168" i="71"/>
  <c r="BZ167" i="71"/>
  <c r="BZ166" i="71"/>
  <c r="BZ165" i="71"/>
  <c r="BZ164" i="71"/>
  <c r="BZ163" i="71"/>
  <c r="BZ162" i="71"/>
  <c r="BZ161" i="71"/>
  <c r="BZ160" i="71"/>
  <c r="BZ159" i="71"/>
  <c r="BZ158" i="71"/>
  <c r="BZ157" i="71"/>
  <c r="BZ156" i="71"/>
  <c r="BZ155" i="71"/>
  <c r="BZ154" i="71"/>
  <c r="BZ153" i="71"/>
  <c r="BZ152" i="71"/>
  <c r="BZ151" i="71"/>
  <c r="BZ150" i="71"/>
  <c r="BZ149" i="71"/>
  <c r="BZ148" i="71"/>
  <c r="BZ215" i="71"/>
  <c r="BZ207" i="71"/>
  <c r="BZ206" i="71"/>
  <c r="BZ205" i="71"/>
  <c r="BZ204" i="71"/>
  <c r="BZ203" i="71"/>
  <c r="BZ202" i="71"/>
  <c r="BZ201" i="71"/>
  <c r="BZ200" i="71"/>
  <c r="BZ199" i="71"/>
  <c r="BZ198" i="71"/>
  <c r="BZ197" i="71"/>
  <c r="BZ196" i="71"/>
  <c r="BZ195" i="71"/>
  <c r="BZ194" i="71"/>
  <c r="BZ193" i="71"/>
  <c r="BZ192" i="71"/>
  <c r="BZ191" i="71"/>
  <c r="BZ190" i="71"/>
  <c r="BZ189" i="71"/>
  <c r="BZ219" i="71"/>
  <c r="CD222" i="71"/>
  <c r="CD221" i="71"/>
  <c r="CD220" i="71"/>
  <c r="CD217" i="71"/>
  <c r="CD188" i="71"/>
  <c r="CD187" i="71"/>
  <c r="CD186" i="71"/>
  <c r="CD185" i="71"/>
  <c r="CD184" i="71"/>
  <c r="CD183" i="71"/>
  <c r="CD182" i="71"/>
  <c r="CD181" i="71"/>
  <c r="CD180" i="71"/>
  <c r="CD179" i="71"/>
  <c r="CD178" i="71"/>
  <c r="CD177" i="71"/>
  <c r="CD176" i="71"/>
  <c r="CD175" i="71"/>
  <c r="CD174" i="71"/>
  <c r="CD173" i="71"/>
  <c r="CD172" i="71"/>
  <c r="CD171" i="71"/>
  <c r="CD170" i="71"/>
  <c r="CD169" i="71"/>
  <c r="CD168" i="71"/>
  <c r="CD167" i="71"/>
  <c r="CD166" i="71"/>
  <c r="CD165" i="71"/>
  <c r="CD164" i="71"/>
  <c r="CD163" i="71"/>
  <c r="CD162" i="71"/>
  <c r="CD161" i="71"/>
  <c r="CD160" i="71"/>
  <c r="CD159" i="71"/>
  <c r="CD158" i="71"/>
  <c r="CD157" i="71"/>
  <c r="CD156" i="71"/>
  <c r="CD155" i="71"/>
  <c r="CD154" i="71"/>
  <c r="CD153" i="71"/>
  <c r="CD152" i="71"/>
  <c r="CD151" i="71"/>
  <c r="CD150" i="71"/>
  <c r="CD149" i="71"/>
  <c r="CD148" i="71"/>
  <c r="CD213" i="71"/>
  <c r="CD208" i="71"/>
  <c r="CD207" i="71"/>
  <c r="CD206" i="71"/>
  <c r="CD205" i="71"/>
  <c r="CD204" i="71"/>
  <c r="CD203" i="71"/>
  <c r="CD202" i="71"/>
  <c r="CD201" i="71"/>
  <c r="CD200" i="71"/>
  <c r="CD199" i="71"/>
  <c r="CD198" i="71"/>
  <c r="CD197" i="71"/>
  <c r="CD196" i="71"/>
  <c r="CD195" i="71"/>
  <c r="CD194" i="71"/>
  <c r="CD193" i="71"/>
  <c r="CD192" i="71"/>
  <c r="CD191" i="71"/>
  <c r="CD190" i="71"/>
  <c r="CD189" i="71"/>
  <c r="CG207" i="71"/>
  <c r="CG206" i="71"/>
  <c r="CG205" i="71"/>
  <c r="CG204" i="71"/>
  <c r="CG203" i="71"/>
  <c r="CG202" i="71"/>
  <c r="CG201" i="71"/>
  <c r="CG200" i="71"/>
  <c r="CG199" i="71"/>
  <c r="CG198" i="71"/>
  <c r="CG197" i="71"/>
  <c r="CG196" i="71"/>
  <c r="CG195" i="71"/>
  <c r="CG194" i="71"/>
  <c r="CG193" i="71"/>
  <c r="CG192" i="71"/>
  <c r="CG191" i="71"/>
  <c r="CG190" i="71"/>
  <c r="CG189" i="71"/>
  <c r="CK221" i="71"/>
  <c r="CK218" i="71"/>
  <c r="CK216" i="71"/>
  <c r="CK214" i="71"/>
  <c r="CK212" i="71"/>
  <c r="CK210" i="71"/>
  <c r="CK208" i="71"/>
  <c r="CK207" i="71"/>
  <c r="CK206" i="71"/>
  <c r="CK205" i="71"/>
  <c r="CK204" i="71"/>
  <c r="CK203" i="71"/>
  <c r="CK202" i="71"/>
  <c r="CK201" i="71"/>
  <c r="CK200" i="71"/>
  <c r="CK199" i="71"/>
  <c r="CK198" i="71"/>
  <c r="CK197" i="71"/>
  <c r="CK196" i="71"/>
  <c r="CK195" i="71"/>
  <c r="CK194" i="71"/>
  <c r="CK193" i="71"/>
  <c r="CK192" i="71"/>
  <c r="CK191" i="71"/>
  <c r="CK190" i="71"/>
  <c r="CK189" i="71"/>
  <c r="CK188" i="71"/>
  <c r="CO222" i="71"/>
  <c r="CO207" i="71"/>
  <c r="CO206" i="71"/>
  <c r="CO205" i="71"/>
  <c r="CO204" i="71"/>
  <c r="CO203" i="71"/>
  <c r="CO202" i="71"/>
  <c r="CO201" i="71"/>
  <c r="CO200" i="71"/>
  <c r="CO199" i="71"/>
  <c r="CO198" i="71"/>
  <c r="CO197" i="71"/>
  <c r="CO196" i="71"/>
  <c r="CO195" i="71"/>
  <c r="CO194" i="71"/>
  <c r="CO193" i="71"/>
  <c r="CO192" i="71"/>
  <c r="CO191" i="71"/>
  <c r="CO190" i="71"/>
  <c r="CO189" i="71"/>
  <c r="CO188" i="71"/>
  <c r="CS219" i="71"/>
  <c r="CS217" i="71"/>
  <c r="CS215" i="71"/>
  <c r="CS213" i="71"/>
  <c r="CS211" i="71"/>
  <c r="CS209" i="71"/>
  <c r="CS207" i="71"/>
  <c r="CS206" i="71"/>
  <c r="CS205" i="71"/>
  <c r="CS204" i="71"/>
  <c r="CS203" i="71"/>
  <c r="CS202" i="71"/>
  <c r="CS201" i="71"/>
  <c r="CS200" i="71"/>
  <c r="CS199" i="71"/>
  <c r="CS198" i="71"/>
  <c r="CS197" i="71"/>
  <c r="CS196" i="71"/>
  <c r="CS195" i="71"/>
  <c r="CS194" i="71"/>
  <c r="CS193" i="71"/>
  <c r="CS192" i="71"/>
  <c r="CS191" i="71"/>
  <c r="CS190" i="71"/>
  <c r="CS189" i="71"/>
  <c r="CS188" i="71"/>
  <c r="CH222" i="71"/>
  <c r="CH219" i="71"/>
  <c r="CH218" i="71"/>
  <c r="CH217" i="71"/>
  <c r="CH216" i="71"/>
  <c r="CH215" i="71"/>
  <c r="CH214" i="71"/>
  <c r="CH213" i="71"/>
  <c r="CH212" i="71"/>
  <c r="CH211" i="71"/>
  <c r="CH210" i="71"/>
  <c r="CH209" i="71"/>
  <c r="CH208" i="71"/>
  <c r="CL222" i="71"/>
  <c r="CL219" i="71"/>
  <c r="CL218" i="71"/>
  <c r="CL217" i="71"/>
  <c r="CL216" i="71"/>
  <c r="CL215" i="71"/>
  <c r="CL214" i="71"/>
  <c r="CL213" i="71"/>
  <c r="CL212" i="71"/>
  <c r="CL211" i="71"/>
  <c r="CL210" i="71"/>
  <c r="CL209" i="71"/>
  <c r="CL208" i="71"/>
  <c r="CP220" i="71"/>
  <c r="CP219" i="71"/>
  <c r="CP218" i="71"/>
  <c r="CP217" i="71"/>
  <c r="CP216" i="71"/>
  <c r="CP222" i="71"/>
  <c r="CP215" i="71"/>
  <c r="CP214" i="71"/>
  <c r="CP213" i="71"/>
  <c r="CP212" i="71"/>
  <c r="CP211" i="71"/>
  <c r="CP210" i="71"/>
  <c r="CP209" i="71"/>
  <c r="CP208" i="71"/>
  <c r="CP221" i="71"/>
  <c r="CT221" i="71"/>
  <c r="CT219" i="71"/>
  <c r="CT218" i="71"/>
  <c r="CT217" i="71"/>
  <c r="CT216" i="71"/>
  <c r="CT220" i="71"/>
  <c r="CT215" i="71"/>
  <c r="CT214" i="71"/>
  <c r="CT213" i="71"/>
  <c r="CT212" i="71"/>
  <c r="CT211" i="71"/>
  <c r="CT210" i="71"/>
  <c r="CT209" i="71"/>
  <c r="CT208" i="71"/>
  <c r="CT222" i="71"/>
  <c r="CI219" i="71"/>
  <c r="CI217" i="71"/>
  <c r="CI220" i="71"/>
  <c r="CI215" i="71"/>
  <c r="CI213" i="71"/>
  <c r="CI211" i="71"/>
  <c r="CI209" i="71"/>
  <c r="CQ218" i="71"/>
  <c r="CQ216" i="71"/>
  <c r="CQ219" i="71"/>
  <c r="CQ217" i="71"/>
  <c r="CQ214" i="71"/>
  <c r="CQ212" i="71"/>
  <c r="CQ210" i="71"/>
  <c r="CQ208" i="71"/>
  <c r="CF222" i="71"/>
  <c r="CF221" i="71"/>
  <c r="CF220" i="71"/>
  <c r="CF218" i="71"/>
  <c r="CF216" i="71"/>
  <c r="CF214" i="71"/>
  <c r="CF212" i="71"/>
  <c r="CF210" i="71"/>
  <c r="CF208" i="71"/>
  <c r="CJ220" i="71"/>
  <c r="CJ222" i="71"/>
  <c r="CJ219" i="71"/>
  <c r="CJ218" i="71"/>
  <c r="CJ217" i="71"/>
  <c r="CJ216" i="71"/>
  <c r="CN221" i="71"/>
  <c r="CN219" i="71"/>
  <c r="CN217" i="71"/>
  <c r="CN215" i="71"/>
  <c r="CN213" i="71"/>
  <c r="CN211" i="71"/>
  <c r="CN209" i="71"/>
  <c r="CR221" i="71"/>
  <c r="CR220" i="71"/>
  <c r="CR218" i="71"/>
  <c r="CR216" i="71"/>
  <c r="ED222" i="71"/>
  <c r="ED221" i="71"/>
  <c r="ED220" i="71"/>
  <c r="ED218" i="71"/>
  <c r="ED216" i="71"/>
  <c r="EH222" i="71"/>
  <c r="EH221" i="71"/>
  <c r="EH218" i="71"/>
  <c r="EH216" i="71"/>
  <c r="EL222" i="71"/>
  <c r="EL221" i="71"/>
  <c r="EL218" i="71"/>
  <c r="EL216" i="71"/>
  <c r="EP222" i="71"/>
  <c r="EP221" i="71"/>
  <c r="EP218" i="71"/>
  <c r="EP216" i="71"/>
  <c r="BQ219" i="71"/>
  <c r="BQ218" i="71"/>
  <c r="BQ217" i="71"/>
  <c r="BQ216" i="71"/>
  <c r="BQ221" i="71"/>
  <c r="BQ215" i="71"/>
  <c r="BQ214" i="71"/>
  <c r="BQ213" i="71"/>
  <c r="BQ212" i="71"/>
  <c r="BQ211" i="71"/>
  <c r="BQ210" i="71"/>
  <c r="BQ209" i="71"/>
  <c r="BQ208" i="71"/>
  <c r="BU222" i="71"/>
  <c r="BU219" i="71"/>
  <c r="BU218" i="71"/>
  <c r="BU217" i="71"/>
  <c r="BU216" i="71"/>
  <c r="BU215" i="71"/>
  <c r="BU214" i="71"/>
  <c r="BU213" i="71"/>
  <c r="BU212" i="71"/>
  <c r="BU211" i="71"/>
  <c r="BU210" i="71"/>
  <c r="BU209" i="71"/>
  <c r="BU208" i="71"/>
  <c r="BY222" i="71"/>
  <c r="BY219" i="71"/>
  <c r="BY218" i="71"/>
  <c r="BY217" i="71"/>
  <c r="BY216" i="71"/>
  <c r="BY220" i="71"/>
  <c r="BY215" i="71"/>
  <c r="BY214" i="71"/>
  <c r="BY213" i="71"/>
  <c r="BY212" i="71"/>
  <c r="BY211" i="71"/>
  <c r="BY210" i="71"/>
  <c r="BY209" i="71"/>
  <c r="BY208" i="71"/>
  <c r="CC221" i="71"/>
  <c r="CC219" i="71"/>
  <c r="CC218" i="71"/>
  <c r="CC217" i="71"/>
  <c r="CC216" i="71"/>
  <c r="CC215" i="71"/>
  <c r="CC214" i="71"/>
  <c r="CC213" i="71"/>
  <c r="CC212" i="71"/>
  <c r="CC211" i="71"/>
  <c r="CC210" i="71"/>
  <c r="CC209" i="71"/>
  <c r="CC208" i="71"/>
  <c r="EF222" i="71"/>
  <c r="EF220" i="71"/>
  <c r="EN221" i="71"/>
  <c r="EN220" i="71"/>
  <c r="CI222" i="71"/>
  <c r="CI221" i="71"/>
  <c r="BS221" i="71"/>
  <c r="CM222" i="71"/>
  <c r="CM221" i="71"/>
  <c r="CQ222" i="71"/>
  <c r="CQ221" i="71"/>
  <c r="CA222" i="71"/>
  <c r="CJ221" i="71"/>
  <c r="CR222" i="71"/>
  <c r="CG222" i="71"/>
  <c r="CG220" i="71"/>
  <c r="CK220" i="71"/>
  <c r="CO221" i="71"/>
  <c r="CO220" i="71"/>
  <c r="CS220" i="71"/>
  <c r="M226" i="66"/>
  <c r="M17" i="66"/>
  <c r="M4" i="72" s="1"/>
  <c r="M8" i="72" s="1"/>
  <c r="M10" i="72" s="1"/>
  <c r="M12" i="72" s="1"/>
  <c r="M16" i="66"/>
  <c r="M4" i="53" s="1"/>
  <c r="M231" i="66"/>
  <c r="M229" i="66"/>
  <c r="M227" i="66"/>
  <c r="AT22" i="66" l="1"/>
  <c r="AT24" i="66"/>
  <c r="AT26" i="66"/>
  <c r="AT28" i="66"/>
  <c r="AT30" i="66"/>
  <c r="AT32" i="66"/>
  <c r="AT34" i="66"/>
  <c r="AT36" i="66"/>
  <c r="AT38" i="66"/>
  <c r="AT40" i="66"/>
  <c r="AT42" i="66"/>
  <c r="AT44" i="66"/>
  <c r="AT25" i="66"/>
  <c r="AT29" i="66"/>
  <c r="AT33" i="66"/>
  <c r="AT37" i="66"/>
  <c r="AT23" i="66"/>
  <c r="AT27" i="66"/>
  <c r="AT41" i="66"/>
  <c r="AT39" i="66"/>
  <c r="AT35" i="66"/>
  <c r="AT45" i="66"/>
  <c r="AT43" i="66"/>
  <c r="AT31" i="66"/>
  <c r="AT189" i="66"/>
  <c r="AT191" i="66"/>
  <c r="AT193" i="66"/>
  <c r="AT195" i="66"/>
  <c r="AT197" i="66"/>
  <c r="AT199" i="66"/>
  <c r="AT201" i="66"/>
  <c r="AT203" i="66"/>
  <c r="AT192" i="66"/>
  <c r="AT200" i="66"/>
  <c r="AT205" i="66"/>
  <c r="AT207" i="66"/>
  <c r="AT209" i="66"/>
  <c r="AT211" i="66"/>
  <c r="AT213" i="66"/>
  <c r="AT215" i="66"/>
  <c r="AT217" i="66"/>
  <c r="AT219" i="66"/>
  <c r="AT221" i="66"/>
  <c r="AT194" i="66"/>
  <c r="AT202" i="66"/>
  <c r="AT188" i="66"/>
  <c r="AT196" i="66"/>
  <c r="AT204" i="66"/>
  <c r="AT206" i="66"/>
  <c r="AT208" i="66"/>
  <c r="AT210" i="66"/>
  <c r="AT212" i="66"/>
  <c r="AT214" i="66"/>
  <c r="AT216" i="66"/>
  <c r="AT218" i="66"/>
  <c r="AT220" i="66"/>
  <c r="AT222" i="66"/>
  <c r="AT190" i="66"/>
  <c r="AT198" i="66"/>
  <c r="BP227" i="71"/>
  <c r="BP226" i="71"/>
  <c r="BW224" i="71"/>
  <c r="BX224" i="71"/>
  <c r="BP223" i="71"/>
  <c r="BW223" i="71"/>
  <c r="CB224" i="71"/>
  <c r="BX223" i="71"/>
  <c r="BT223" i="71"/>
  <c r="BP224" i="71"/>
  <c r="CB223" i="71"/>
  <c r="BT224" i="71"/>
  <c r="BS224" i="71"/>
  <c r="BY224" i="71"/>
  <c r="CI224" i="71"/>
  <c r="CD223" i="71"/>
  <c r="BV223" i="71"/>
  <c r="CJ223" i="71"/>
  <c r="CQ223" i="71"/>
  <c r="CP224" i="71"/>
  <c r="CS224" i="71"/>
  <c r="M7" i="72"/>
  <c r="BP226" i="70"/>
  <c r="CN223" i="70"/>
  <c r="CF223" i="70"/>
  <c r="BP227" i="70"/>
  <c r="CN224" i="70"/>
  <c r="CF224" i="70"/>
  <c r="CR223" i="70"/>
  <c r="CJ223" i="70"/>
  <c r="CJ224" i="70"/>
  <c r="CR224" i="70"/>
  <c r="CH223" i="70"/>
  <c r="CP224" i="70"/>
  <c r="CH224" i="70"/>
  <c r="CP223" i="70"/>
  <c r="CL224" i="70"/>
  <c r="CM224" i="70"/>
  <c r="CA223" i="70"/>
  <c r="BQ223" i="70"/>
  <c r="BS223" i="70"/>
  <c r="BY224" i="70"/>
  <c r="BW224" i="70"/>
  <c r="BS224" i="70"/>
  <c r="BQ224" i="70"/>
  <c r="BY223" i="70"/>
  <c r="CA224" i="70"/>
  <c r="CD223" i="70"/>
  <c r="BV224" i="70"/>
  <c r="BW223" i="70"/>
  <c r="BR224" i="70"/>
  <c r="CD224" i="70"/>
  <c r="BU223" i="70"/>
  <c r="CL223" i="70"/>
  <c r="CS223" i="70"/>
  <c r="CO224" i="70"/>
  <c r="CK224" i="70"/>
  <c r="BX223" i="70"/>
  <c r="BT223" i="70"/>
  <c r="CM223" i="70"/>
  <c r="CH224" i="71"/>
  <c r="CH223" i="71"/>
  <c r="CP223" i="71"/>
  <c r="BS223" i="71"/>
  <c r="CQ224" i="71"/>
  <c r="BY223" i="71"/>
  <c r="CJ224" i="71"/>
  <c r="CL223" i="71"/>
  <c r="CL224" i="71"/>
  <c r="CO223" i="71"/>
  <c r="CO224" i="71"/>
  <c r="CG224" i="71"/>
  <c r="BZ223" i="71"/>
  <c r="BR224" i="71"/>
  <c r="CS223" i="71"/>
  <c r="CF223" i="71"/>
  <c r="CF224" i="71"/>
  <c r="CK224" i="71"/>
  <c r="CK223" i="71"/>
  <c r="CI223" i="71"/>
  <c r="CM224" i="71"/>
  <c r="CM223" i="71"/>
  <c r="CA224" i="71"/>
  <c r="CA223" i="71"/>
  <c r="BU223" i="71"/>
  <c r="BU224" i="71"/>
  <c r="CR223" i="71"/>
  <c r="CG223" i="71"/>
  <c r="CT224" i="71"/>
  <c r="CT223" i="71"/>
  <c r="CD224" i="71"/>
  <c r="BZ224" i="71"/>
  <c r="CI224" i="70"/>
  <c r="CC223" i="70"/>
  <c r="CC224" i="70"/>
  <c r="CS224" i="70"/>
  <c r="CO223" i="70"/>
  <c r="CK223" i="70"/>
  <c r="CG224" i="70"/>
  <c r="CB224" i="70"/>
  <c r="BX224" i="70"/>
  <c r="BT224" i="70"/>
  <c r="CC224" i="71"/>
  <c r="CC223" i="71"/>
  <c r="BQ223" i="71"/>
  <c r="CR224" i="71"/>
  <c r="CN223" i="71"/>
  <c r="CN224" i="71"/>
  <c r="BV224" i="71"/>
  <c r="BR223" i="71"/>
  <c r="CQ224" i="70"/>
  <c r="BZ224" i="70"/>
  <c r="CT223" i="70"/>
  <c r="BQ224" i="71"/>
  <c r="BP224" i="70"/>
  <c r="BV223" i="70"/>
  <c r="CB223" i="70"/>
  <c r="CQ223" i="70"/>
  <c r="CI223" i="70"/>
  <c r="BZ223" i="70"/>
  <c r="BR223" i="70"/>
  <c r="CT224" i="70"/>
  <c r="BU224" i="70"/>
  <c r="CG223" i="70"/>
  <c r="BP223" i="70"/>
  <c r="M224" i="66"/>
  <c r="M230" i="66"/>
  <c r="M228" i="66"/>
  <c r="BZ23" i="66" s="1"/>
  <c r="G230" i="66"/>
  <c r="F229" i="66"/>
  <c r="Q17" i="66"/>
  <c r="Q4" i="72" s="1"/>
  <c r="P17" i="66"/>
  <c r="P4" i="72" s="1"/>
  <c r="O17" i="66"/>
  <c r="O4" i="72" s="1"/>
  <c r="N17" i="66"/>
  <c r="N4" i="72" s="1"/>
  <c r="L17" i="66"/>
  <c r="L4" i="72" s="1"/>
  <c r="K17" i="66"/>
  <c r="K4" i="72" s="1"/>
  <c r="J17" i="66"/>
  <c r="J4" i="72" s="1"/>
  <c r="I17" i="66"/>
  <c r="I4" i="72" s="1"/>
  <c r="H17" i="66"/>
  <c r="H4" i="72" s="1"/>
  <c r="G17" i="66"/>
  <c r="G4" i="72" s="1"/>
  <c r="F17" i="66"/>
  <c r="F4" i="72" s="1"/>
  <c r="E17" i="66"/>
  <c r="E4" i="72" s="1"/>
  <c r="D17" i="66"/>
  <c r="D4" i="72" s="1"/>
  <c r="C17" i="66"/>
  <c r="C4" i="72" s="1"/>
  <c r="Q16" i="66"/>
  <c r="Q4" i="53" s="1"/>
  <c r="P16" i="66"/>
  <c r="O16" i="66"/>
  <c r="O4" i="53" s="1"/>
  <c r="N16" i="66"/>
  <c r="M8" i="53"/>
  <c r="L16" i="66"/>
  <c r="L4" i="53" s="1"/>
  <c r="K16" i="66"/>
  <c r="K4" i="53" s="1"/>
  <c r="J16" i="66"/>
  <c r="J4" i="53" s="1"/>
  <c r="I16" i="66"/>
  <c r="I4" i="53" s="1"/>
  <c r="H16" i="66"/>
  <c r="H4" i="53" s="1"/>
  <c r="G16" i="66"/>
  <c r="G4" i="53" s="1"/>
  <c r="F16" i="66"/>
  <c r="F4" i="53" s="1"/>
  <c r="E16" i="66"/>
  <c r="E4" i="53" s="1"/>
  <c r="D16" i="66"/>
  <c r="D4" i="53" s="1"/>
  <c r="C16" i="66"/>
  <c r="P229" i="66"/>
  <c r="O228" i="66"/>
  <c r="O231" i="66"/>
  <c r="K231" i="66"/>
  <c r="G231" i="66"/>
  <c r="F230" i="66"/>
  <c r="O229" i="66"/>
  <c r="N229" i="66"/>
  <c r="L229" i="66"/>
  <c r="K229" i="66"/>
  <c r="J229" i="66"/>
  <c r="I229" i="66"/>
  <c r="H229" i="66"/>
  <c r="G229" i="66"/>
  <c r="E229" i="66"/>
  <c r="D229" i="66"/>
  <c r="C229" i="66"/>
  <c r="K228" i="66"/>
  <c r="I228" i="66"/>
  <c r="C228" i="66"/>
  <c r="J226" i="66"/>
  <c r="E227" i="66"/>
  <c r="C226" i="66"/>
  <c r="M9" i="72" l="1"/>
  <c r="M11" i="72" s="1"/>
  <c r="DH216" i="71"/>
  <c r="DD220" i="71"/>
  <c r="DW222" i="71"/>
  <c r="DW46" i="71"/>
  <c r="DW137" i="71"/>
  <c r="DW105" i="71"/>
  <c r="CZ219" i="71"/>
  <c r="CV221" i="71"/>
  <c r="CZ206" i="71"/>
  <c r="CZ32" i="71"/>
  <c r="CZ125" i="71"/>
  <c r="CZ67" i="71"/>
  <c r="CZ157" i="71"/>
  <c r="CZ91" i="71"/>
  <c r="CZ60" i="71"/>
  <c r="CZ190" i="71"/>
  <c r="DC211" i="71"/>
  <c r="DC49" i="71"/>
  <c r="DC50" i="71"/>
  <c r="DC129" i="71"/>
  <c r="DC219" i="71"/>
  <c r="DC85" i="71"/>
  <c r="DC48" i="71"/>
  <c r="DC78" i="71"/>
  <c r="DC123" i="71"/>
  <c r="DC141" i="71"/>
  <c r="DC172" i="71"/>
  <c r="DC222" i="71"/>
  <c r="DC31" i="71"/>
  <c r="DC94" i="71"/>
  <c r="DC100" i="71"/>
  <c r="DC167" i="71"/>
  <c r="DC200" i="71"/>
  <c r="DC45" i="71"/>
  <c r="DC55" i="71"/>
  <c r="DC115" i="71"/>
  <c r="DC139" i="71"/>
  <c r="DC179" i="71"/>
  <c r="DC201" i="71"/>
  <c r="DC181" i="71"/>
  <c r="DC58" i="71"/>
  <c r="DC28" i="71"/>
  <c r="BG28" i="71" s="1"/>
  <c r="DC52" i="71"/>
  <c r="DC35" i="71"/>
  <c r="DC22" i="71"/>
  <c r="BG22" i="71" s="1"/>
  <c r="DC54" i="71"/>
  <c r="DC79" i="71"/>
  <c r="DC102" i="71"/>
  <c r="DC119" i="71"/>
  <c r="DC89" i="71"/>
  <c r="DC68" i="71"/>
  <c r="DC104" i="71"/>
  <c r="DC144" i="71"/>
  <c r="DC159" i="71"/>
  <c r="DC145" i="71"/>
  <c r="DC186" i="71"/>
  <c r="DC155" i="71"/>
  <c r="DC148" i="71"/>
  <c r="DC180" i="71"/>
  <c r="DC204" i="71"/>
  <c r="DC205" i="71"/>
  <c r="DC214" i="71"/>
  <c r="DC25" i="71"/>
  <c r="BG25" i="71" s="1"/>
  <c r="DC32" i="71"/>
  <c r="DC59" i="71"/>
  <c r="DC47" i="71"/>
  <c r="DC26" i="71"/>
  <c r="BG26" i="71" s="1"/>
  <c r="DC151" i="71"/>
  <c r="DC87" i="71"/>
  <c r="DC103" i="71"/>
  <c r="DC65" i="71"/>
  <c r="DC105" i="71"/>
  <c r="DC80" i="71"/>
  <c r="DC112" i="71"/>
  <c r="DC120" i="71"/>
  <c r="DC130" i="71"/>
  <c r="DC134" i="71"/>
  <c r="DC163" i="71"/>
  <c r="DC177" i="71"/>
  <c r="DC152" i="71"/>
  <c r="DC192" i="71"/>
  <c r="DC191" i="71"/>
  <c r="DC207" i="71"/>
  <c r="DC216" i="71"/>
  <c r="DC37" i="71"/>
  <c r="DC41" i="71"/>
  <c r="DC36" i="71"/>
  <c r="DC23" i="71"/>
  <c r="BG23" i="71" s="1"/>
  <c r="DC51" i="71"/>
  <c r="DC34" i="71"/>
  <c r="DC71" i="71"/>
  <c r="DC91" i="71"/>
  <c r="DC110" i="71"/>
  <c r="DC81" i="71"/>
  <c r="DC113" i="71"/>
  <c r="DC84" i="71"/>
  <c r="DC136" i="71"/>
  <c r="DC126" i="71"/>
  <c r="DC135" i="71"/>
  <c r="DC146" i="71"/>
  <c r="DC171" i="71"/>
  <c r="DC173" i="71"/>
  <c r="DC168" i="71"/>
  <c r="DC194" i="71"/>
  <c r="DC193" i="71"/>
  <c r="DC210" i="71"/>
  <c r="DC218" i="71"/>
  <c r="CZ36" i="71"/>
  <c r="CZ95" i="71"/>
  <c r="CZ173" i="71"/>
  <c r="CZ122" i="71"/>
  <c r="CZ115" i="71"/>
  <c r="CZ215" i="71"/>
  <c r="CZ62" i="71"/>
  <c r="CZ48" i="71"/>
  <c r="CZ75" i="71"/>
  <c r="CZ99" i="71"/>
  <c r="CZ203" i="71"/>
  <c r="CZ177" i="71"/>
  <c r="CZ28" i="71"/>
  <c r="BD28" i="71" s="1"/>
  <c r="CZ52" i="71"/>
  <c r="CZ79" i="71"/>
  <c r="CZ111" i="71"/>
  <c r="CZ197" i="71"/>
  <c r="CZ214" i="71"/>
  <c r="DJ217" i="71"/>
  <c r="DH25" i="71"/>
  <c r="DH116" i="71"/>
  <c r="DH33" i="71"/>
  <c r="DH65" i="71"/>
  <c r="DH41" i="71"/>
  <c r="DH58" i="71"/>
  <c r="DH49" i="71"/>
  <c r="DH73" i="71"/>
  <c r="DH89" i="71"/>
  <c r="DH105" i="71"/>
  <c r="DH146" i="71"/>
  <c r="DH136" i="71"/>
  <c r="DH209" i="71"/>
  <c r="DH162" i="71"/>
  <c r="DH212" i="71"/>
  <c r="DH81" i="71"/>
  <c r="DH97" i="71"/>
  <c r="DH113" i="71"/>
  <c r="DH125" i="71"/>
  <c r="DH200" i="71"/>
  <c r="DH154" i="71"/>
  <c r="DH170" i="71"/>
  <c r="DH178" i="71"/>
  <c r="DH186" i="71"/>
  <c r="DH201" i="71"/>
  <c r="DH63" i="71"/>
  <c r="DH28" i="71"/>
  <c r="DH36" i="71"/>
  <c r="DH44" i="71"/>
  <c r="DH52" i="71"/>
  <c r="DH64" i="71"/>
  <c r="DH68" i="71"/>
  <c r="DH76" i="71"/>
  <c r="DH84" i="71"/>
  <c r="DH92" i="71"/>
  <c r="DH100" i="71"/>
  <c r="DH108" i="71"/>
  <c r="DH126" i="71"/>
  <c r="DH124" i="71"/>
  <c r="DH134" i="71"/>
  <c r="DH192" i="71"/>
  <c r="DH202" i="71"/>
  <c r="DH149" i="71"/>
  <c r="DH157" i="71"/>
  <c r="DH165" i="71"/>
  <c r="DH173" i="71"/>
  <c r="DH181" i="71"/>
  <c r="DH191" i="71"/>
  <c r="DH207" i="71"/>
  <c r="DH218" i="71"/>
  <c r="DH117" i="71"/>
  <c r="DH29" i="71"/>
  <c r="DH37" i="71"/>
  <c r="DH45" i="71"/>
  <c r="DH53" i="71"/>
  <c r="DH119" i="71"/>
  <c r="DH69" i="71"/>
  <c r="DH77" i="71"/>
  <c r="DH85" i="71"/>
  <c r="DH93" i="71"/>
  <c r="DH101" i="71"/>
  <c r="DH109" i="71"/>
  <c r="DH130" i="71"/>
  <c r="DH127" i="71"/>
  <c r="DH139" i="71"/>
  <c r="DH188" i="71"/>
  <c r="DH206" i="71"/>
  <c r="DH150" i="71"/>
  <c r="DH158" i="71"/>
  <c r="DH166" i="71"/>
  <c r="DH174" i="71"/>
  <c r="DH182" i="71"/>
  <c r="DH193" i="71"/>
  <c r="DH217" i="71"/>
  <c r="DH221" i="71"/>
  <c r="DH61" i="71"/>
  <c r="DH24" i="71"/>
  <c r="BL24" i="71" s="1"/>
  <c r="DH32" i="71"/>
  <c r="DH40" i="71"/>
  <c r="DH48" i="71"/>
  <c r="DH56" i="71"/>
  <c r="DH132" i="71"/>
  <c r="DH72" i="71"/>
  <c r="DH80" i="71"/>
  <c r="DH88" i="71"/>
  <c r="DH96" i="71"/>
  <c r="DH104" i="71"/>
  <c r="DH112" i="71"/>
  <c r="DH142" i="71"/>
  <c r="DH145" i="71"/>
  <c r="DH135" i="71"/>
  <c r="DH196" i="71"/>
  <c r="DH213" i="71"/>
  <c r="DH153" i="71"/>
  <c r="DH161" i="71"/>
  <c r="DH169" i="71"/>
  <c r="DH177" i="71"/>
  <c r="DH185" i="71"/>
  <c r="DH199" i="71"/>
  <c r="DH210" i="71"/>
  <c r="DD64" i="71"/>
  <c r="DD26" i="71"/>
  <c r="BH26" i="71" s="1"/>
  <c r="DD31" i="71"/>
  <c r="DD37" i="71"/>
  <c r="DD42" i="71"/>
  <c r="DD47" i="71"/>
  <c r="DD53" i="71"/>
  <c r="DD60" i="71"/>
  <c r="DD68" i="71"/>
  <c r="DD74" i="71"/>
  <c r="DD79" i="71"/>
  <c r="DD84" i="71"/>
  <c r="DD90" i="71"/>
  <c r="DD95" i="71"/>
  <c r="DD100" i="71"/>
  <c r="DD110" i="71"/>
  <c r="DD124" i="71"/>
  <c r="DD141" i="71"/>
  <c r="DD219" i="71"/>
  <c r="DD205" i="71"/>
  <c r="DD159" i="71"/>
  <c r="DD175" i="71"/>
  <c r="DD59" i="71"/>
  <c r="DD23" i="71"/>
  <c r="BH23" i="71" s="1"/>
  <c r="DD29" i="71"/>
  <c r="DD34" i="71"/>
  <c r="DD39" i="71"/>
  <c r="DD45" i="71"/>
  <c r="DD50" i="71"/>
  <c r="DD55" i="71"/>
  <c r="DD66" i="71"/>
  <c r="DD71" i="71"/>
  <c r="DD76" i="71"/>
  <c r="DD82" i="71"/>
  <c r="DD87" i="71"/>
  <c r="DD92" i="71"/>
  <c r="DD98" i="71"/>
  <c r="DD103" i="71"/>
  <c r="DD121" i="71"/>
  <c r="DD129" i="71"/>
  <c r="DD140" i="71"/>
  <c r="DD189" i="71"/>
  <c r="DD151" i="71"/>
  <c r="DD167" i="71"/>
  <c r="DD183" i="71"/>
  <c r="DD61" i="71"/>
  <c r="DD25" i="71"/>
  <c r="BH25" i="71" s="1"/>
  <c r="DD30" i="71"/>
  <c r="DD35" i="71"/>
  <c r="DD41" i="71"/>
  <c r="DD46" i="71"/>
  <c r="DD51" i="71"/>
  <c r="DD58" i="71"/>
  <c r="DD67" i="71"/>
  <c r="DD72" i="71"/>
  <c r="DD78" i="71"/>
  <c r="DD83" i="71"/>
  <c r="DD88" i="71"/>
  <c r="DD94" i="71"/>
  <c r="DD99" i="71"/>
  <c r="DD106" i="71"/>
  <c r="DD116" i="71"/>
  <c r="DD133" i="71"/>
  <c r="DD192" i="71"/>
  <c r="DD197" i="71"/>
  <c r="DD155" i="71"/>
  <c r="DD171" i="71"/>
  <c r="DD187" i="71"/>
  <c r="DD57" i="71"/>
  <c r="DD22" i="71"/>
  <c r="BH22" i="71" s="1"/>
  <c r="DD27" i="71"/>
  <c r="BH27" i="71" s="1"/>
  <c r="DD33" i="71"/>
  <c r="DD38" i="71"/>
  <c r="DD43" i="71"/>
  <c r="DD49" i="71"/>
  <c r="DD54" i="71"/>
  <c r="DD62" i="71"/>
  <c r="DD70" i="71"/>
  <c r="DD75" i="71"/>
  <c r="DD80" i="71"/>
  <c r="DD86" i="71"/>
  <c r="DD91" i="71"/>
  <c r="DD96" i="71"/>
  <c r="DD102" i="71"/>
  <c r="DD114" i="71"/>
  <c r="DD198" i="71"/>
  <c r="DD194" i="71"/>
  <c r="DD211" i="71"/>
  <c r="DD218" i="71"/>
  <c r="DD163" i="71"/>
  <c r="DD179" i="71"/>
  <c r="DD108" i="71"/>
  <c r="DD190" i="71"/>
  <c r="DD125" i="71"/>
  <c r="DD145" i="71"/>
  <c r="DD144" i="71"/>
  <c r="DD209" i="71"/>
  <c r="DD217" i="71"/>
  <c r="DD201" i="71"/>
  <c r="DD208" i="71"/>
  <c r="DD149" i="71"/>
  <c r="DD153" i="71"/>
  <c r="DD157" i="71"/>
  <c r="DD161" i="71"/>
  <c r="DD165" i="71"/>
  <c r="DD169" i="71"/>
  <c r="DD173" i="71"/>
  <c r="DD177" i="71"/>
  <c r="DD181" i="71"/>
  <c r="DD221" i="71"/>
  <c r="DD104" i="71"/>
  <c r="DD112" i="71"/>
  <c r="DD117" i="71"/>
  <c r="DD120" i="71"/>
  <c r="DD132" i="71"/>
  <c r="DD188" i="71"/>
  <c r="DD137" i="71"/>
  <c r="DD136" i="71"/>
  <c r="DD204" i="71"/>
  <c r="DD193" i="71"/>
  <c r="DD185" i="71"/>
  <c r="DC42" i="71"/>
  <c r="DC70" i="71"/>
  <c r="DC83" i="71"/>
  <c r="DC99" i="71"/>
  <c r="DC111" i="71"/>
  <c r="DC69" i="71"/>
  <c r="DC101" i="71"/>
  <c r="DC64" i="71"/>
  <c r="DC88" i="71"/>
  <c r="DC125" i="71"/>
  <c r="DC147" i="71"/>
  <c r="DC150" i="71"/>
  <c r="DC137" i="71"/>
  <c r="DC138" i="71"/>
  <c r="DC166" i="71"/>
  <c r="DC154" i="71"/>
  <c r="DC175" i="71"/>
  <c r="DC156" i="71"/>
  <c r="DC188" i="71"/>
  <c r="DC202" i="71"/>
  <c r="DC197" i="71"/>
  <c r="DC209" i="71"/>
  <c r="DC215" i="71"/>
  <c r="DD130" i="71"/>
  <c r="DD63" i="71"/>
  <c r="DD24" i="71"/>
  <c r="BH24" i="71" s="1"/>
  <c r="DD28" i="71"/>
  <c r="DD32" i="71"/>
  <c r="DD36" i="71"/>
  <c r="DD40" i="71"/>
  <c r="DD44" i="71"/>
  <c r="DD48" i="71"/>
  <c r="DD52" i="71"/>
  <c r="DD56" i="71"/>
  <c r="DD65" i="71"/>
  <c r="DD69" i="71"/>
  <c r="DD73" i="71"/>
  <c r="DD77" i="71"/>
  <c r="DD81" i="71"/>
  <c r="DD85" i="71"/>
  <c r="DD89" i="71"/>
  <c r="DD93" i="71"/>
  <c r="DD97" i="71"/>
  <c r="DD101" i="71"/>
  <c r="DD105" i="71"/>
  <c r="DD109" i="71"/>
  <c r="DD113" i="71"/>
  <c r="DD119" i="71"/>
  <c r="DD128" i="71"/>
  <c r="DD122" i="71"/>
  <c r="DD134" i="71"/>
  <c r="DD127" i="71"/>
  <c r="DD202" i="71"/>
  <c r="DD139" i="71"/>
  <c r="DD147" i="71"/>
  <c r="DD138" i="71"/>
  <c r="DD146" i="71"/>
  <c r="DD213" i="71"/>
  <c r="DD214" i="71"/>
  <c r="DD216" i="71"/>
  <c r="DD195" i="71"/>
  <c r="DD203" i="71"/>
  <c r="DD215" i="71"/>
  <c r="DD150" i="71"/>
  <c r="DD154" i="71"/>
  <c r="DD158" i="71"/>
  <c r="DD162" i="71"/>
  <c r="DD166" i="71"/>
  <c r="DD170" i="71"/>
  <c r="DD174" i="71"/>
  <c r="DD178" i="71"/>
  <c r="DD182" i="71"/>
  <c r="DD186" i="71"/>
  <c r="DD222" i="71"/>
  <c r="DD107" i="71"/>
  <c r="DD111" i="71"/>
  <c r="DD115" i="71"/>
  <c r="DD123" i="71"/>
  <c r="DD118" i="71"/>
  <c r="DD126" i="71"/>
  <c r="DD206" i="71"/>
  <c r="DD131" i="71"/>
  <c r="DD135" i="71"/>
  <c r="DD143" i="71"/>
  <c r="DD200" i="71"/>
  <c r="DD142" i="71"/>
  <c r="DD196" i="71"/>
  <c r="DD210" i="71"/>
  <c r="DD212" i="71"/>
  <c r="DD191" i="71"/>
  <c r="DD199" i="71"/>
  <c r="DD207" i="71"/>
  <c r="DD148" i="71"/>
  <c r="DD152" i="71"/>
  <c r="DD156" i="71"/>
  <c r="DD160" i="71"/>
  <c r="DD164" i="71"/>
  <c r="DD168" i="71"/>
  <c r="DD172" i="71"/>
  <c r="DD176" i="71"/>
  <c r="DD180" i="71"/>
  <c r="DD184" i="71"/>
  <c r="DC29" i="71"/>
  <c r="BG29" i="71" s="1"/>
  <c r="DC62" i="71"/>
  <c r="DC67" i="71"/>
  <c r="DC44" i="71"/>
  <c r="DC63" i="71"/>
  <c r="DC39" i="71"/>
  <c r="DC66" i="71"/>
  <c r="DC38" i="71"/>
  <c r="DC57" i="71"/>
  <c r="DC75" i="71"/>
  <c r="DC86" i="71"/>
  <c r="DC95" i="71"/>
  <c r="DC107" i="71"/>
  <c r="DC118" i="71"/>
  <c r="DC73" i="71"/>
  <c r="DC97" i="71"/>
  <c r="DC116" i="71"/>
  <c r="DC72" i="71"/>
  <c r="DC96" i="71"/>
  <c r="DC117" i="71"/>
  <c r="DC140" i="71"/>
  <c r="DC124" i="71"/>
  <c r="DC157" i="71"/>
  <c r="DC165" i="71"/>
  <c r="DC170" i="71"/>
  <c r="DC158" i="71"/>
  <c r="DC161" i="71"/>
  <c r="DC153" i="71"/>
  <c r="DC187" i="71"/>
  <c r="DC182" i="71"/>
  <c r="DC164" i="71"/>
  <c r="DC184" i="71"/>
  <c r="DC196" i="71"/>
  <c r="DC189" i="71"/>
  <c r="DC199" i="71"/>
  <c r="DC221" i="71"/>
  <c r="DC213" i="71"/>
  <c r="DC217" i="71"/>
  <c r="CZ124" i="71"/>
  <c r="CZ44" i="71"/>
  <c r="CZ136" i="71"/>
  <c r="CZ83" i="71"/>
  <c r="CZ107" i="71"/>
  <c r="CZ135" i="71"/>
  <c r="CZ161" i="71"/>
  <c r="CZ198" i="71"/>
  <c r="CZ133" i="71"/>
  <c r="CZ149" i="71"/>
  <c r="CZ165" i="71"/>
  <c r="CZ181" i="71"/>
  <c r="CZ24" i="71"/>
  <c r="BD24" i="71" s="1"/>
  <c r="CZ40" i="71"/>
  <c r="CZ56" i="71"/>
  <c r="CZ71" i="71"/>
  <c r="CZ87" i="71"/>
  <c r="CZ103" i="71"/>
  <c r="CZ141" i="71"/>
  <c r="CZ220" i="71"/>
  <c r="CZ153" i="71"/>
  <c r="CZ169" i="71"/>
  <c r="CZ185" i="71"/>
  <c r="CV216" i="71"/>
  <c r="CV43" i="71"/>
  <c r="CV47" i="71"/>
  <c r="CV98" i="71"/>
  <c r="CV126" i="71"/>
  <c r="CV147" i="71"/>
  <c r="CV148" i="71"/>
  <c r="CV164" i="71"/>
  <c r="CV180" i="71"/>
  <c r="CV60" i="71"/>
  <c r="CV35" i="71"/>
  <c r="CV51" i="71"/>
  <c r="CV70" i="71"/>
  <c r="CV86" i="71"/>
  <c r="CV102" i="71"/>
  <c r="CV120" i="71"/>
  <c r="CV134" i="71"/>
  <c r="CV209" i="71"/>
  <c r="CV200" i="71"/>
  <c r="CV152" i="71"/>
  <c r="CV168" i="71"/>
  <c r="CV184" i="71"/>
  <c r="CV27" i="71"/>
  <c r="CV61" i="71"/>
  <c r="CV78" i="71"/>
  <c r="CV94" i="71"/>
  <c r="CV110" i="71"/>
  <c r="CV121" i="71"/>
  <c r="CV139" i="71"/>
  <c r="CV192" i="71"/>
  <c r="CV210" i="71"/>
  <c r="CV160" i="71"/>
  <c r="CV176" i="71"/>
  <c r="CV31" i="71"/>
  <c r="CV66" i="71"/>
  <c r="CV82" i="71"/>
  <c r="CV114" i="71"/>
  <c r="CV196" i="71"/>
  <c r="CV23" i="71"/>
  <c r="AZ23" i="71" s="1"/>
  <c r="CV39" i="71"/>
  <c r="CV55" i="71"/>
  <c r="CV74" i="71"/>
  <c r="CV90" i="71"/>
  <c r="CV106" i="71"/>
  <c r="CV129" i="71"/>
  <c r="CV142" i="71"/>
  <c r="CV188" i="71"/>
  <c r="CV204" i="71"/>
  <c r="CV156" i="71"/>
  <c r="CV172" i="71"/>
  <c r="DC53" i="71"/>
  <c r="DC33" i="71"/>
  <c r="DC24" i="71"/>
  <c r="BG24" i="71" s="1"/>
  <c r="DC40" i="71"/>
  <c r="DC56" i="71"/>
  <c r="DC27" i="71"/>
  <c r="BG27" i="71" s="1"/>
  <c r="DC43" i="71"/>
  <c r="DC60" i="71"/>
  <c r="DC30" i="71"/>
  <c r="DC46" i="71"/>
  <c r="DC61" i="71"/>
  <c r="DC74" i="71"/>
  <c r="DC82" i="71"/>
  <c r="DC90" i="71"/>
  <c r="DC98" i="71"/>
  <c r="DC106" i="71"/>
  <c r="DC114" i="71"/>
  <c r="DC121" i="71"/>
  <c r="DC77" i="71"/>
  <c r="DC93" i="71"/>
  <c r="DC109" i="71"/>
  <c r="DC133" i="71"/>
  <c r="DC76" i="71"/>
  <c r="DC92" i="71"/>
  <c r="DC108" i="71"/>
  <c r="DC128" i="71"/>
  <c r="DC143" i="71"/>
  <c r="DC122" i="71"/>
  <c r="DC132" i="71"/>
  <c r="DC127" i="71"/>
  <c r="DC131" i="71"/>
  <c r="DC149" i="71"/>
  <c r="DC142" i="71"/>
  <c r="DC178" i="71"/>
  <c r="DC162" i="71"/>
  <c r="DC185" i="71"/>
  <c r="DC169" i="71"/>
  <c r="DC174" i="71"/>
  <c r="DC183" i="71"/>
  <c r="DC160" i="71"/>
  <c r="DC176" i="71"/>
  <c r="DC190" i="71"/>
  <c r="DC198" i="71"/>
  <c r="DC206" i="71"/>
  <c r="DC195" i="71"/>
  <c r="DC203" i="71"/>
  <c r="DC208" i="71"/>
  <c r="DC212" i="71"/>
  <c r="DC220" i="71"/>
  <c r="CV22" i="71"/>
  <c r="AZ22" i="71" s="1"/>
  <c r="CV30" i="71"/>
  <c r="CV38" i="71"/>
  <c r="CV46" i="71"/>
  <c r="CV54" i="71"/>
  <c r="CV65" i="71"/>
  <c r="CV73" i="71"/>
  <c r="CV81" i="71"/>
  <c r="CV89" i="71"/>
  <c r="CV97" i="71"/>
  <c r="CV105" i="71"/>
  <c r="CV113" i="71"/>
  <c r="CV135" i="71"/>
  <c r="CV131" i="71"/>
  <c r="CV140" i="71"/>
  <c r="CV145" i="71"/>
  <c r="CV218" i="71"/>
  <c r="CV195" i="71"/>
  <c r="CV203" i="71"/>
  <c r="CV219" i="71"/>
  <c r="CV155" i="71"/>
  <c r="CV163" i="71"/>
  <c r="CV171" i="71"/>
  <c r="CV179" i="71"/>
  <c r="CV187" i="71"/>
  <c r="CV58" i="71"/>
  <c r="CV26" i="71"/>
  <c r="CV34" i="71"/>
  <c r="CV42" i="71"/>
  <c r="CV50" i="71"/>
  <c r="CV59" i="71"/>
  <c r="CV69" i="71"/>
  <c r="CV77" i="71"/>
  <c r="CV85" i="71"/>
  <c r="CV93" i="71"/>
  <c r="CV101" i="71"/>
  <c r="CV109" i="71"/>
  <c r="CV118" i="71"/>
  <c r="CV119" i="71"/>
  <c r="CV132" i="71"/>
  <c r="CV137" i="71"/>
  <c r="CV212" i="71"/>
  <c r="CV191" i="71"/>
  <c r="CV199" i="71"/>
  <c r="CV207" i="71"/>
  <c r="CV151" i="71"/>
  <c r="CV159" i="71"/>
  <c r="CV167" i="71"/>
  <c r="CV175" i="71"/>
  <c r="CV183" i="71"/>
  <c r="CV222" i="71"/>
  <c r="DH60" i="71"/>
  <c r="DH62" i="71"/>
  <c r="DH22" i="71"/>
  <c r="BL22" i="71" s="1"/>
  <c r="DH26" i="71"/>
  <c r="DH30" i="71"/>
  <c r="DH34" i="71"/>
  <c r="DH38" i="71"/>
  <c r="DH42" i="71"/>
  <c r="DH46" i="71"/>
  <c r="DH50" i="71"/>
  <c r="DH54" i="71"/>
  <c r="DH121" i="71"/>
  <c r="DH123" i="71"/>
  <c r="DH66" i="71"/>
  <c r="DH70" i="71"/>
  <c r="DH74" i="71"/>
  <c r="DH78" i="71"/>
  <c r="DH82" i="71"/>
  <c r="DH86" i="71"/>
  <c r="DH90" i="71"/>
  <c r="DH94" i="71"/>
  <c r="DH98" i="71"/>
  <c r="DH102" i="71"/>
  <c r="DH106" i="71"/>
  <c r="DH110" i="71"/>
  <c r="DH114" i="71"/>
  <c r="DH133" i="71"/>
  <c r="DH120" i="71"/>
  <c r="DH137" i="71"/>
  <c r="DH129" i="71"/>
  <c r="DH143" i="71"/>
  <c r="DH140" i="71"/>
  <c r="DH190" i="71"/>
  <c r="DH204" i="71"/>
  <c r="DH211" i="71"/>
  <c r="DH219" i="71"/>
  <c r="DH151" i="71"/>
  <c r="DH155" i="71"/>
  <c r="DH159" i="71"/>
  <c r="DH163" i="71"/>
  <c r="DH167" i="71"/>
  <c r="DH171" i="71"/>
  <c r="DH175" i="71"/>
  <c r="DH179" i="71"/>
  <c r="DH183" i="71"/>
  <c r="DH187" i="71"/>
  <c r="DH195" i="71"/>
  <c r="DH203" i="71"/>
  <c r="DH220" i="71"/>
  <c r="DH214" i="71"/>
  <c r="DH222" i="71"/>
  <c r="DH57" i="71"/>
  <c r="DH59" i="71"/>
  <c r="DH23" i="71"/>
  <c r="BL23" i="71" s="1"/>
  <c r="DH27" i="71"/>
  <c r="DH31" i="71"/>
  <c r="DH35" i="71"/>
  <c r="DH39" i="71"/>
  <c r="DH43" i="71"/>
  <c r="DH47" i="71"/>
  <c r="DH51" i="71"/>
  <c r="DH55" i="71"/>
  <c r="DH118" i="71"/>
  <c r="DH128" i="71"/>
  <c r="DH67" i="71"/>
  <c r="DH71" i="71"/>
  <c r="DH75" i="71"/>
  <c r="DH79" i="71"/>
  <c r="DH83" i="71"/>
  <c r="DH87" i="71"/>
  <c r="DH91" i="71"/>
  <c r="DH95" i="71"/>
  <c r="DH99" i="71"/>
  <c r="DH103" i="71"/>
  <c r="DH107" i="71"/>
  <c r="DH111" i="71"/>
  <c r="DH115" i="71"/>
  <c r="DH138" i="71"/>
  <c r="DH122" i="71"/>
  <c r="DH141" i="71"/>
  <c r="DH131" i="71"/>
  <c r="DH147" i="71"/>
  <c r="DH144" i="71"/>
  <c r="DH194" i="71"/>
  <c r="DH198" i="71"/>
  <c r="DH215" i="71"/>
  <c r="DH148" i="71"/>
  <c r="DH152" i="71"/>
  <c r="DH156" i="71"/>
  <c r="DH160" i="71"/>
  <c r="DH164" i="71"/>
  <c r="DH168" i="71"/>
  <c r="DH172" i="71"/>
  <c r="DH176" i="71"/>
  <c r="DH180" i="71"/>
  <c r="DH184" i="71"/>
  <c r="DH189" i="71"/>
  <c r="DH197" i="71"/>
  <c r="DH205" i="71"/>
  <c r="DH208" i="71"/>
  <c r="CZ217" i="71"/>
  <c r="CZ25" i="71"/>
  <c r="BD25" i="71" s="1"/>
  <c r="CZ41" i="71"/>
  <c r="CZ53" i="71"/>
  <c r="CZ144" i="71"/>
  <c r="CZ76" i="71"/>
  <c r="CZ92" i="71"/>
  <c r="CZ104" i="71"/>
  <c r="CZ145" i="71"/>
  <c r="CZ191" i="71"/>
  <c r="CZ150" i="71"/>
  <c r="CZ170" i="71"/>
  <c r="CZ186" i="71"/>
  <c r="CZ209" i="71"/>
  <c r="DB130" i="71"/>
  <c r="CZ57" i="71"/>
  <c r="CZ29" i="71"/>
  <c r="BD29" i="71" s="1"/>
  <c r="CZ45" i="71"/>
  <c r="CZ64" i="71"/>
  <c r="CZ68" i="71"/>
  <c r="CZ84" i="71"/>
  <c r="CZ100" i="71"/>
  <c r="CZ112" i="71"/>
  <c r="CZ138" i="71"/>
  <c r="CZ207" i="71"/>
  <c r="CZ158" i="71"/>
  <c r="CZ178" i="71"/>
  <c r="CZ221" i="71"/>
  <c r="CZ22" i="71"/>
  <c r="BD22" i="71" s="1"/>
  <c r="CZ50" i="71"/>
  <c r="CZ73" i="71"/>
  <c r="CZ93" i="71"/>
  <c r="CZ113" i="71"/>
  <c r="CZ132" i="71"/>
  <c r="CZ143" i="71"/>
  <c r="CZ195" i="71"/>
  <c r="CZ205" i="71"/>
  <c r="CZ151" i="71"/>
  <c r="CZ155" i="71"/>
  <c r="CZ159" i="71"/>
  <c r="CZ163" i="71"/>
  <c r="CZ167" i="71"/>
  <c r="CZ171" i="71"/>
  <c r="CZ175" i="71"/>
  <c r="CZ179" i="71"/>
  <c r="CZ183" i="71"/>
  <c r="CZ187" i="71"/>
  <c r="CZ194" i="71"/>
  <c r="CZ202" i="71"/>
  <c r="CZ210" i="71"/>
  <c r="CZ211" i="71"/>
  <c r="CZ218" i="71"/>
  <c r="CZ222" i="71"/>
  <c r="CZ129" i="71"/>
  <c r="CZ116" i="71"/>
  <c r="CZ33" i="71"/>
  <c r="CZ37" i="71"/>
  <c r="CZ49" i="71"/>
  <c r="CZ128" i="71"/>
  <c r="CZ72" i="71"/>
  <c r="CZ80" i="71"/>
  <c r="CZ88" i="71"/>
  <c r="CZ96" i="71"/>
  <c r="CZ108" i="71"/>
  <c r="CZ126" i="71"/>
  <c r="CZ130" i="71"/>
  <c r="CZ139" i="71"/>
  <c r="CZ201" i="71"/>
  <c r="CZ154" i="71"/>
  <c r="CZ162" i="71"/>
  <c r="CZ166" i="71"/>
  <c r="CZ174" i="71"/>
  <c r="CZ182" i="71"/>
  <c r="CZ192" i="71"/>
  <c r="CZ200" i="71"/>
  <c r="CZ208" i="71"/>
  <c r="CZ216" i="71"/>
  <c r="CZ59" i="71"/>
  <c r="CZ61" i="71"/>
  <c r="CZ119" i="71"/>
  <c r="CZ26" i="71"/>
  <c r="BD26" i="71" s="1"/>
  <c r="CZ30" i="71"/>
  <c r="CZ34" i="71"/>
  <c r="CZ38" i="71"/>
  <c r="CZ42" i="71"/>
  <c r="CZ46" i="71"/>
  <c r="CZ54" i="71"/>
  <c r="CZ140" i="71"/>
  <c r="CZ131" i="71"/>
  <c r="CZ65" i="71"/>
  <c r="CZ69" i="71"/>
  <c r="CZ77" i="71"/>
  <c r="CZ81" i="71"/>
  <c r="CZ85" i="71"/>
  <c r="CZ89" i="71"/>
  <c r="CZ97" i="71"/>
  <c r="CZ101" i="71"/>
  <c r="CZ105" i="71"/>
  <c r="CZ109" i="71"/>
  <c r="CZ127" i="71"/>
  <c r="CZ121" i="71"/>
  <c r="CZ142" i="71"/>
  <c r="CZ189" i="71"/>
  <c r="CZ63" i="71"/>
  <c r="CZ58" i="71"/>
  <c r="CZ120" i="71"/>
  <c r="CZ23" i="71"/>
  <c r="BD23" i="71" s="1"/>
  <c r="CZ27" i="71"/>
  <c r="BD27" i="71" s="1"/>
  <c r="CZ31" i="71"/>
  <c r="CZ35" i="71"/>
  <c r="CZ39" i="71"/>
  <c r="CZ43" i="71"/>
  <c r="CZ47" i="71"/>
  <c r="CZ51" i="71"/>
  <c r="CZ55" i="71"/>
  <c r="CZ117" i="71"/>
  <c r="CZ118" i="71"/>
  <c r="CZ66" i="71"/>
  <c r="CZ70" i="71"/>
  <c r="CZ74" i="71"/>
  <c r="CZ78" i="71"/>
  <c r="CZ82" i="71"/>
  <c r="CZ86" i="71"/>
  <c r="CZ90" i="71"/>
  <c r="CZ94" i="71"/>
  <c r="CZ98" i="71"/>
  <c r="CZ102" i="71"/>
  <c r="CZ106" i="71"/>
  <c r="CZ110" i="71"/>
  <c r="CZ114" i="71"/>
  <c r="CZ137" i="71"/>
  <c r="CZ123" i="71"/>
  <c r="CZ134" i="71"/>
  <c r="CZ146" i="71"/>
  <c r="CZ147" i="71"/>
  <c r="CZ199" i="71"/>
  <c r="CZ193" i="71"/>
  <c r="CZ148" i="71"/>
  <c r="CZ152" i="71"/>
  <c r="CZ156" i="71"/>
  <c r="CZ160" i="71"/>
  <c r="CZ164" i="71"/>
  <c r="CZ168" i="71"/>
  <c r="CZ172" i="71"/>
  <c r="CZ176" i="71"/>
  <c r="CZ180" i="71"/>
  <c r="CZ184" i="71"/>
  <c r="CZ188" i="71"/>
  <c r="CZ196" i="71"/>
  <c r="CZ204" i="71"/>
  <c r="CZ212" i="71"/>
  <c r="CZ213" i="71"/>
  <c r="CV62" i="71"/>
  <c r="CV24" i="71"/>
  <c r="CV28" i="71"/>
  <c r="CV32" i="71"/>
  <c r="CV36" i="71"/>
  <c r="CV40" i="71"/>
  <c r="CV44" i="71"/>
  <c r="CV48" i="71"/>
  <c r="CV52" i="71"/>
  <c r="CV56" i="71"/>
  <c r="CV63" i="71"/>
  <c r="CV67" i="71"/>
  <c r="CV71" i="71"/>
  <c r="CV75" i="71"/>
  <c r="CV79" i="71"/>
  <c r="CV83" i="71"/>
  <c r="CV87" i="71"/>
  <c r="CV91" i="71"/>
  <c r="CV95" i="71"/>
  <c r="CV99" i="71"/>
  <c r="CV103" i="71"/>
  <c r="CV107" i="71"/>
  <c r="CV111" i="71"/>
  <c r="CV115" i="71"/>
  <c r="CV122" i="71"/>
  <c r="CV133" i="71"/>
  <c r="CV123" i="71"/>
  <c r="CV128" i="71"/>
  <c r="CV136" i="71"/>
  <c r="CV144" i="71"/>
  <c r="CV141" i="71"/>
  <c r="CV208" i="71"/>
  <c r="CV213" i="71"/>
  <c r="CV189" i="71"/>
  <c r="CV193" i="71"/>
  <c r="CV197" i="71"/>
  <c r="CV201" i="71"/>
  <c r="CV205" i="71"/>
  <c r="CV215" i="71"/>
  <c r="CV149" i="71"/>
  <c r="CV153" i="71"/>
  <c r="CV157" i="71"/>
  <c r="CV161" i="71"/>
  <c r="CV165" i="71"/>
  <c r="CV169" i="71"/>
  <c r="CV173" i="71"/>
  <c r="CV177" i="71"/>
  <c r="CV181" i="71"/>
  <c r="CV185" i="71"/>
  <c r="CV220" i="71"/>
  <c r="DW73" i="71"/>
  <c r="DW194" i="71"/>
  <c r="BK194" i="71" s="1"/>
  <c r="CV64" i="71"/>
  <c r="CV25" i="71"/>
  <c r="CV29" i="71"/>
  <c r="CV33" i="71"/>
  <c r="CV37" i="71"/>
  <c r="CV41" i="71"/>
  <c r="CV45" i="71"/>
  <c r="CV49" i="71"/>
  <c r="CV53" i="71"/>
  <c r="CV57" i="71"/>
  <c r="CV125" i="71"/>
  <c r="CV68" i="71"/>
  <c r="CV72" i="71"/>
  <c r="CV76" i="71"/>
  <c r="CV80" i="71"/>
  <c r="CV84" i="71"/>
  <c r="CV88" i="71"/>
  <c r="CV92" i="71"/>
  <c r="CV96" i="71"/>
  <c r="CV100" i="71"/>
  <c r="CV104" i="71"/>
  <c r="CV108" i="71"/>
  <c r="CV112" i="71"/>
  <c r="CV116" i="71"/>
  <c r="CV124" i="71"/>
  <c r="CV117" i="71"/>
  <c r="CV127" i="71"/>
  <c r="CV130" i="71"/>
  <c r="CV138" i="71"/>
  <c r="CV146" i="71"/>
  <c r="CV143" i="71"/>
  <c r="CV211" i="71"/>
  <c r="CV214" i="71"/>
  <c r="CV190" i="71"/>
  <c r="CV194" i="71"/>
  <c r="CV198" i="71"/>
  <c r="CV202" i="71"/>
  <c r="CV206" i="71"/>
  <c r="CV217" i="71"/>
  <c r="CV150" i="71"/>
  <c r="CV154" i="71"/>
  <c r="CV158" i="71"/>
  <c r="CV162" i="71"/>
  <c r="CV166" i="71"/>
  <c r="CV170" i="71"/>
  <c r="CV174" i="71"/>
  <c r="CV178" i="71"/>
  <c r="CV182" i="71"/>
  <c r="CV186" i="71"/>
  <c r="DW177" i="71"/>
  <c r="DW221" i="71"/>
  <c r="DB100" i="71"/>
  <c r="DW50" i="71"/>
  <c r="DW77" i="71"/>
  <c r="DW109" i="71"/>
  <c r="DW211" i="71"/>
  <c r="DW141" i="71"/>
  <c r="DW198" i="71"/>
  <c r="BK198" i="71" s="1"/>
  <c r="DB146" i="71"/>
  <c r="DW30" i="71"/>
  <c r="DW57" i="71"/>
  <c r="DW89" i="71"/>
  <c r="DW179" i="71"/>
  <c r="DW121" i="71"/>
  <c r="DW170" i="71"/>
  <c r="DW34" i="71"/>
  <c r="DW61" i="71"/>
  <c r="DW93" i="71"/>
  <c r="DW149" i="71"/>
  <c r="DW125" i="71"/>
  <c r="DW186" i="71"/>
  <c r="DB37" i="71"/>
  <c r="DW206" i="71"/>
  <c r="DP219" i="71"/>
  <c r="DP213" i="71"/>
  <c r="DP159" i="71"/>
  <c r="DP200" i="71"/>
  <c r="DP142" i="71"/>
  <c r="DP141" i="71"/>
  <c r="DP125" i="71"/>
  <c r="DP119" i="71"/>
  <c r="DP130" i="71"/>
  <c r="DP60" i="71"/>
  <c r="DP105" i="71"/>
  <c r="DP52" i="71"/>
  <c r="DP54" i="71"/>
  <c r="DP23" i="71"/>
  <c r="X23" i="71" s="1"/>
  <c r="AN23" i="71" s="1"/>
  <c r="DP209" i="71"/>
  <c r="DP206" i="71"/>
  <c r="DP185" i="71"/>
  <c r="DP193" i="71"/>
  <c r="BD193" i="71" s="1"/>
  <c r="DP133" i="71"/>
  <c r="DP164" i="71"/>
  <c r="DP106" i="71"/>
  <c r="DP103" i="71"/>
  <c r="DP108" i="71"/>
  <c r="DP89" i="71"/>
  <c r="DP36" i="71"/>
  <c r="DP38" i="71"/>
  <c r="DP220" i="71"/>
  <c r="DP198" i="71"/>
  <c r="BD198" i="71" s="1"/>
  <c r="DP172" i="71"/>
  <c r="DP166" i="71"/>
  <c r="DP162" i="71"/>
  <c r="DP122" i="71"/>
  <c r="DP90" i="71"/>
  <c r="DP87" i="71"/>
  <c r="DP92" i="71"/>
  <c r="DP73" i="71"/>
  <c r="DP53" i="71"/>
  <c r="DP22" i="71"/>
  <c r="DJ33" i="71"/>
  <c r="DJ60" i="71"/>
  <c r="DJ92" i="71"/>
  <c r="DJ156" i="71"/>
  <c r="DJ128" i="71"/>
  <c r="DJ218" i="71"/>
  <c r="DB53" i="71"/>
  <c r="DB168" i="71"/>
  <c r="DP37" i="71"/>
  <c r="DP74" i="71"/>
  <c r="DP157" i="71"/>
  <c r="DJ222" i="71"/>
  <c r="DJ53" i="71"/>
  <c r="DJ80" i="71"/>
  <c r="DJ112" i="71"/>
  <c r="DJ116" i="71"/>
  <c r="DJ151" i="71"/>
  <c r="DJ206" i="71"/>
  <c r="DP35" i="71"/>
  <c r="DP71" i="71"/>
  <c r="DP149" i="71"/>
  <c r="DP217" i="71"/>
  <c r="DB201" i="71"/>
  <c r="DB213" i="71"/>
  <c r="DB142" i="71"/>
  <c r="DB126" i="71"/>
  <c r="DB186" i="71"/>
  <c r="DB166" i="71"/>
  <c r="DB112" i="71"/>
  <c r="DB96" i="71"/>
  <c r="DB80" i="71"/>
  <c r="DB64" i="71"/>
  <c r="DB49" i="71"/>
  <c r="DB33" i="71"/>
  <c r="DB218" i="71"/>
  <c r="DB197" i="71"/>
  <c r="DB173" i="71"/>
  <c r="DB138" i="71"/>
  <c r="DB122" i="71"/>
  <c r="DB178" i="71"/>
  <c r="DB175" i="71"/>
  <c r="DB108" i="71"/>
  <c r="DB92" i="71"/>
  <c r="DB76" i="71"/>
  <c r="DB60" i="71"/>
  <c r="DB45" i="71"/>
  <c r="DB29" i="71"/>
  <c r="BF29" i="71" s="1"/>
  <c r="DB210" i="71"/>
  <c r="DB193" i="71"/>
  <c r="DB157" i="71"/>
  <c r="DB134" i="71"/>
  <c r="DB118" i="71"/>
  <c r="DB170" i="71"/>
  <c r="DB171" i="71"/>
  <c r="DB104" i="71"/>
  <c r="DB88" i="71"/>
  <c r="DB72" i="71"/>
  <c r="DB155" i="71"/>
  <c r="DB41" i="71"/>
  <c r="DB25" i="71"/>
  <c r="BF25" i="71" s="1"/>
  <c r="DJ37" i="71"/>
  <c r="DJ64" i="71"/>
  <c r="DJ96" i="71"/>
  <c r="DJ180" i="71"/>
  <c r="DJ132" i="71"/>
  <c r="DJ190" i="71"/>
  <c r="DB68" i="71"/>
  <c r="DB148" i="71"/>
  <c r="DB189" i="71"/>
  <c r="DP61" i="71"/>
  <c r="DP153" i="71"/>
  <c r="DP190" i="71"/>
  <c r="BD190" i="71" s="1"/>
  <c r="DJ49" i="71"/>
  <c r="DJ76" i="71"/>
  <c r="DJ108" i="71"/>
  <c r="DJ182" i="71"/>
  <c r="DJ144" i="71"/>
  <c r="DJ202" i="71"/>
  <c r="DB84" i="71"/>
  <c r="DB217" i="71"/>
  <c r="DB205" i="71"/>
  <c r="DP76" i="71"/>
  <c r="DP148" i="71"/>
  <c r="DP175" i="71"/>
  <c r="DB214" i="71"/>
  <c r="DJ25" i="71"/>
  <c r="DJ41" i="71"/>
  <c r="DJ152" i="71"/>
  <c r="DJ68" i="71"/>
  <c r="DJ84" i="71"/>
  <c r="DJ100" i="71"/>
  <c r="DJ157" i="71"/>
  <c r="DJ164" i="71"/>
  <c r="DJ120" i="71"/>
  <c r="DJ136" i="71"/>
  <c r="DJ167" i="71"/>
  <c r="DJ194" i="71"/>
  <c r="DJ213" i="71"/>
  <c r="DW22" i="71"/>
  <c r="DW38" i="71"/>
  <c r="DW54" i="71"/>
  <c r="DW65" i="71"/>
  <c r="DW81" i="71"/>
  <c r="DW97" i="71"/>
  <c r="DW113" i="71"/>
  <c r="DW152" i="71"/>
  <c r="DW209" i="71"/>
  <c r="DW129" i="71"/>
  <c r="DW145" i="71"/>
  <c r="DW217" i="71"/>
  <c r="DW202" i="71"/>
  <c r="BK202" i="71" s="1"/>
  <c r="DJ29" i="71"/>
  <c r="DJ45" i="71"/>
  <c r="DJ158" i="71"/>
  <c r="DJ72" i="71"/>
  <c r="DJ88" i="71"/>
  <c r="DJ104" i="71"/>
  <c r="DJ168" i="71"/>
  <c r="DJ174" i="71"/>
  <c r="DJ124" i="71"/>
  <c r="DJ140" i="71"/>
  <c r="DJ183" i="71"/>
  <c r="DJ198" i="71"/>
  <c r="DW26" i="71"/>
  <c r="DW42" i="71"/>
  <c r="DW187" i="71"/>
  <c r="DW69" i="71"/>
  <c r="DW85" i="71"/>
  <c r="DW101" i="71"/>
  <c r="DW153" i="71"/>
  <c r="DW169" i="71"/>
  <c r="DW117" i="71"/>
  <c r="DW133" i="71"/>
  <c r="DW154" i="71"/>
  <c r="DW190" i="71"/>
  <c r="E7" i="72"/>
  <c r="E8" i="72"/>
  <c r="E10" i="72" s="1"/>
  <c r="E12" i="72" s="1"/>
  <c r="N7" i="72"/>
  <c r="N8" i="72"/>
  <c r="N10" i="72" s="1"/>
  <c r="N12" i="72" s="1"/>
  <c r="C7" i="72"/>
  <c r="C8" i="72"/>
  <c r="C10" i="72" s="1"/>
  <c r="C12" i="72" s="1"/>
  <c r="P8" i="72"/>
  <c r="P10" i="72" s="1"/>
  <c r="P12" i="72" s="1"/>
  <c r="P7" i="72"/>
  <c r="D7" i="72"/>
  <c r="D8" i="72"/>
  <c r="D10" i="72" s="1"/>
  <c r="D12" i="72" s="1"/>
  <c r="H7" i="72"/>
  <c r="H8" i="72"/>
  <c r="H10" i="72" s="1"/>
  <c r="H12" i="72" s="1"/>
  <c r="L7" i="72"/>
  <c r="L8" i="72"/>
  <c r="L10" i="72" s="1"/>
  <c r="L12" i="72" s="1"/>
  <c r="Q7" i="72"/>
  <c r="Q8" i="72"/>
  <c r="Q10" i="72" s="1"/>
  <c r="Q12" i="72" s="1"/>
  <c r="I8" i="72"/>
  <c r="I10" i="72" s="1"/>
  <c r="I12" i="72" s="1"/>
  <c r="I7" i="72"/>
  <c r="F7" i="72"/>
  <c r="F8" i="72"/>
  <c r="F10" i="72" s="1"/>
  <c r="F12" i="72" s="1"/>
  <c r="J8" i="72"/>
  <c r="J10" i="72" s="1"/>
  <c r="J12" i="72" s="1"/>
  <c r="J7" i="72"/>
  <c r="O8" i="72"/>
  <c r="O10" i="72" s="1"/>
  <c r="O12" i="72" s="1"/>
  <c r="O7" i="72"/>
  <c r="K7" i="72"/>
  <c r="K8" i="72"/>
  <c r="K10" i="72" s="1"/>
  <c r="K12" i="72" s="1"/>
  <c r="N4" i="53"/>
  <c r="N8" i="53" s="1"/>
  <c r="P4" i="53"/>
  <c r="P7" i="53" s="1"/>
  <c r="G8" i="72"/>
  <c r="G10" i="72" s="1"/>
  <c r="G12" i="72" s="1"/>
  <c r="G7" i="72"/>
  <c r="DG168" i="70"/>
  <c r="DT142" i="70"/>
  <c r="DT118" i="70"/>
  <c r="DT171" i="70"/>
  <c r="DT205" i="70"/>
  <c r="BH205" i="70" s="1"/>
  <c r="DT33" i="70"/>
  <c r="DL215" i="70"/>
  <c r="AZ215" i="70" s="1"/>
  <c r="DL70" i="70"/>
  <c r="DT27" i="70"/>
  <c r="DT173" i="70"/>
  <c r="DT73" i="70"/>
  <c r="DT42" i="70"/>
  <c r="DT74" i="70"/>
  <c r="DX147" i="70"/>
  <c r="DT25" i="70"/>
  <c r="DT90" i="70"/>
  <c r="DT100" i="70"/>
  <c r="DT61" i="70"/>
  <c r="DT138" i="70"/>
  <c r="DL38" i="70"/>
  <c r="DT198" i="70"/>
  <c r="BH198" i="70" s="1"/>
  <c r="DL178" i="70"/>
  <c r="DT68" i="70"/>
  <c r="DT95" i="70"/>
  <c r="DT44" i="70"/>
  <c r="DT111" i="70"/>
  <c r="DT129" i="70"/>
  <c r="DT158" i="70"/>
  <c r="DT214" i="70"/>
  <c r="DL84" i="70"/>
  <c r="DT64" i="70"/>
  <c r="DT83" i="70"/>
  <c r="DT38" i="70"/>
  <c r="DT107" i="70"/>
  <c r="DT126" i="70"/>
  <c r="DT153" i="70"/>
  <c r="DX81" i="70"/>
  <c r="DL129" i="70"/>
  <c r="DX90" i="70"/>
  <c r="DL33" i="70"/>
  <c r="DL27" i="70"/>
  <c r="DL91" i="70"/>
  <c r="DL161" i="70"/>
  <c r="DT117" i="70"/>
  <c r="DT54" i="70"/>
  <c r="DT96" i="70"/>
  <c r="DT67" i="70"/>
  <c r="DT121" i="70"/>
  <c r="DT37" i="70"/>
  <c r="DT52" i="70"/>
  <c r="DT93" i="70"/>
  <c r="DT70" i="70"/>
  <c r="DT116" i="70"/>
  <c r="DT137" i="70"/>
  <c r="DT150" i="70"/>
  <c r="DT162" i="70"/>
  <c r="DT190" i="70"/>
  <c r="BH190" i="70" s="1"/>
  <c r="DT222" i="70"/>
  <c r="DL102" i="70"/>
  <c r="DL46" i="70"/>
  <c r="DL194" i="70"/>
  <c r="AZ194" i="70" s="1"/>
  <c r="DL81" i="70"/>
  <c r="DL97" i="70"/>
  <c r="DL59" i="70"/>
  <c r="DL145" i="70"/>
  <c r="DT45" i="70"/>
  <c r="DT84" i="70"/>
  <c r="DT63" i="70"/>
  <c r="DT99" i="70"/>
  <c r="DT32" i="70"/>
  <c r="DT49" i="70"/>
  <c r="DT77" i="70"/>
  <c r="DT58" i="70"/>
  <c r="DT104" i="70"/>
  <c r="DT130" i="70"/>
  <c r="DT146" i="70"/>
  <c r="DT161" i="70"/>
  <c r="DT182" i="70"/>
  <c r="DT221" i="70"/>
  <c r="DX222" i="70"/>
  <c r="DL210" i="70"/>
  <c r="AZ210" i="70" s="1"/>
  <c r="DT213" i="70"/>
  <c r="DX24" i="70"/>
  <c r="DX30" i="70"/>
  <c r="DX118" i="70"/>
  <c r="DL61" i="70"/>
  <c r="DL117" i="70"/>
  <c r="DL56" i="70"/>
  <c r="DL90" i="70"/>
  <c r="DL122" i="70"/>
  <c r="DL23" i="70"/>
  <c r="DL34" i="70"/>
  <c r="DL43" i="70"/>
  <c r="DL53" i="70"/>
  <c r="DL79" i="70"/>
  <c r="DL68" i="70"/>
  <c r="DL125" i="70"/>
  <c r="DL141" i="70"/>
  <c r="DL157" i="70"/>
  <c r="DL174" i="70"/>
  <c r="DL190" i="70"/>
  <c r="DX171" i="70"/>
  <c r="DX163" i="70"/>
  <c r="DX131" i="70"/>
  <c r="DX76" i="70"/>
  <c r="DX44" i="70"/>
  <c r="DX179" i="70"/>
  <c r="DX45" i="70"/>
  <c r="DX180" i="70"/>
  <c r="DX166" i="70"/>
  <c r="DX134" i="70"/>
  <c r="DX96" i="70"/>
  <c r="DX49" i="70"/>
  <c r="DX195" i="70"/>
  <c r="DX50" i="70"/>
  <c r="DL220" i="70"/>
  <c r="DL218" i="70"/>
  <c r="DL213" i="70"/>
  <c r="AZ213" i="70" s="1"/>
  <c r="DL207" i="70"/>
  <c r="AZ207" i="70" s="1"/>
  <c r="DL202" i="70"/>
  <c r="AZ202" i="70" s="1"/>
  <c r="DL197" i="70"/>
  <c r="AZ197" i="70" s="1"/>
  <c r="DL192" i="70"/>
  <c r="DL188" i="70"/>
  <c r="DL184" i="70"/>
  <c r="DL180" i="70"/>
  <c r="DL176" i="70"/>
  <c r="DL170" i="70"/>
  <c r="DL167" i="70"/>
  <c r="DL163" i="70"/>
  <c r="DL159" i="70"/>
  <c r="DL155" i="70"/>
  <c r="DL151" i="70"/>
  <c r="DL147" i="70"/>
  <c r="DL143" i="70"/>
  <c r="DL139" i="70"/>
  <c r="DL131" i="70"/>
  <c r="DL127" i="70"/>
  <c r="DL123" i="70"/>
  <c r="DL108" i="70"/>
  <c r="DL92" i="70"/>
  <c r="DL76" i="70"/>
  <c r="DL60" i="70"/>
  <c r="DL115" i="70"/>
  <c r="DL83" i="70"/>
  <c r="DL55" i="70"/>
  <c r="DL35" i="70"/>
  <c r="DL65" i="70"/>
  <c r="DL62" i="70"/>
  <c r="DL69" i="70"/>
  <c r="DL222" i="70"/>
  <c r="DL217" i="70"/>
  <c r="AZ217" i="70" s="1"/>
  <c r="DL211" i="70"/>
  <c r="AZ211" i="70" s="1"/>
  <c r="DL206" i="70"/>
  <c r="AZ206" i="70" s="1"/>
  <c r="DL201" i="70"/>
  <c r="AZ201" i="70" s="1"/>
  <c r="DL195" i="70"/>
  <c r="AZ195" i="70" s="1"/>
  <c r="DL191" i="70"/>
  <c r="DL187" i="70"/>
  <c r="DL183" i="70"/>
  <c r="DL179" i="70"/>
  <c r="DL175" i="70"/>
  <c r="DL169" i="70"/>
  <c r="DL166" i="70"/>
  <c r="DL162" i="70"/>
  <c r="DL158" i="70"/>
  <c r="DL150" i="70"/>
  <c r="DL142" i="70"/>
  <c r="DL134" i="70"/>
  <c r="DL88" i="70"/>
  <c r="DL219" i="70"/>
  <c r="DL214" i="70"/>
  <c r="AZ214" i="70" s="1"/>
  <c r="DL209" i="70"/>
  <c r="AZ209" i="70" s="1"/>
  <c r="DL203" i="70"/>
  <c r="AZ203" i="70" s="1"/>
  <c r="DL198" i="70"/>
  <c r="AZ198" i="70" s="1"/>
  <c r="DL193" i="70"/>
  <c r="DL189" i="70"/>
  <c r="DL185" i="70"/>
  <c r="DL181" i="70"/>
  <c r="DL177" i="70"/>
  <c r="DL172" i="70"/>
  <c r="DL173" i="70"/>
  <c r="DL164" i="70"/>
  <c r="DL160" i="70"/>
  <c r="DL156" i="70"/>
  <c r="DL152" i="70"/>
  <c r="DL148" i="70"/>
  <c r="DL144" i="70"/>
  <c r="DL140" i="70"/>
  <c r="DL136" i="70"/>
  <c r="DL132" i="70"/>
  <c r="DL128" i="70"/>
  <c r="DL124" i="70"/>
  <c r="DL112" i="70"/>
  <c r="DL96" i="70"/>
  <c r="DL80" i="70"/>
  <c r="DL64" i="70"/>
  <c r="DL119" i="70"/>
  <c r="DL103" i="70"/>
  <c r="DL87" i="70"/>
  <c r="DL71" i="70"/>
  <c r="DL58" i="70"/>
  <c r="DL51" i="70"/>
  <c r="DL45" i="70"/>
  <c r="DL41" i="70"/>
  <c r="DL37" i="70"/>
  <c r="DL31" i="70"/>
  <c r="DL25" i="70"/>
  <c r="DL171" i="70"/>
  <c r="DL93" i="70"/>
  <c r="DL114" i="70"/>
  <c r="DL98" i="70"/>
  <c r="DL82" i="70"/>
  <c r="DL66" i="70"/>
  <c r="DL50" i="70"/>
  <c r="DL29" i="70"/>
  <c r="DL101" i="70"/>
  <c r="DL77" i="70"/>
  <c r="DL135" i="70"/>
  <c r="DL99" i="70"/>
  <c r="DL67" i="70"/>
  <c r="DL49" i="70"/>
  <c r="DL44" i="70"/>
  <c r="DL40" i="70"/>
  <c r="DL30" i="70"/>
  <c r="DL24" i="70"/>
  <c r="DL121" i="70"/>
  <c r="DL110" i="70"/>
  <c r="DL94" i="70"/>
  <c r="DL78" i="70"/>
  <c r="DL48" i="70"/>
  <c r="DL26" i="70"/>
  <c r="DL89" i="70"/>
  <c r="DL154" i="70"/>
  <c r="DL146" i="70"/>
  <c r="DL138" i="70"/>
  <c r="DL130" i="70"/>
  <c r="DL126" i="70"/>
  <c r="DL120" i="70"/>
  <c r="DL104" i="70"/>
  <c r="DL72" i="70"/>
  <c r="DL109" i="70"/>
  <c r="DL111" i="70"/>
  <c r="DL95" i="70"/>
  <c r="DX85" i="70"/>
  <c r="DX102" i="70"/>
  <c r="DX150" i="70"/>
  <c r="DL85" i="70"/>
  <c r="DL36" i="70"/>
  <c r="DL74" i="70"/>
  <c r="DL106" i="70"/>
  <c r="DL113" i="70"/>
  <c r="DL28" i="70"/>
  <c r="DL39" i="70"/>
  <c r="DL47" i="70"/>
  <c r="DL63" i="70"/>
  <c r="DL107" i="70"/>
  <c r="DL100" i="70"/>
  <c r="DL133" i="70"/>
  <c r="DL149" i="70"/>
  <c r="DL165" i="70"/>
  <c r="DL182" i="70"/>
  <c r="DL199" i="70"/>
  <c r="AZ199" i="70" s="1"/>
  <c r="DL221" i="70"/>
  <c r="DN192" i="70"/>
  <c r="BB192" i="70" s="1"/>
  <c r="DN201" i="70"/>
  <c r="BB201" i="70" s="1"/>
  <c r="DN163" i="70"/>
  <c r="DX191" i="70"/>
  <c r="DX27" i="70"/>
  <c r="DX106" i="70"/>
  <c r="DX210" i="70"/>
  <c r="BL210" i="70" s="1"/>
  <c r="DL57" i="70"/>
  <c r="DL105" i="70"/>
  <c r="DL54" i="70"/>
  <c r="DL86" i="70"/>
  <c r="DL118" i="70"/>
  <c r="DL22" i="70"/>
  <c r="DL32" i="70"/>
  <c r="DL42" i="70"/>
  <c r="DL52" i="70"/>
  <c r="DL75" i="70"/>
  <c r="DL73" i="70"/>
  <c r="DL116" i="70"/>
  <c r="DL137" i="70"/>
  <c r="DL153" i="70"/>
  <c r="DL168" i="70"/>
  <c r="DL186" i="70"/>
  <c r="DL205" i="70"/>
  <c r="AZ205" i="70" s="1"/>
  <c r="DR36" i="70"/>
  <c r="DV131" i="70"/>
  <c r="DP206" i="70"/>
  <c r="BD206" i="70" s="1"/>
  <c r="DE221" i="70"/>
  <c r="DT29" i="70"/>
  <c r="DT51" i="70"/>
  <c r="DT80" i="70"/>
  <c r="DT114" i="70"/>
  <c r="DT79" i="70"/>
  <c r="DT113" i="70"/>
  <c r="DT31" i="70"/>
  <c r="DT43" i="70"/>
  <c r="DT57" i="70"/>
  <c r="DT89" i="70"/>
  <c r="DT109" i="70"/>
  <c r="DT86" i="70"/>
  <c r="DT120" i="70"/>
  <c r="DT134" i="70"/>
  <c r="DT145" i="70"/>
  <c r="DT154" i="70"/>
  <c r="DT166" i="70"/>
  <c r="DT189" i="70"/>
  <c r="BH189" i="70" s="1"/>
  <c r="DT206" i="70"/>
  <c r="BH206" i="70" s="1"/>
  <c r="DT102" i="70"/>
  <c r="DT125" i="70"/>
  <c r="DT133" i="70"/>
  <c r="DT141" i="70"/>
  <c r="DT149" i="70"/>
  <c r="DT157" i="70"/>
  <c r="DT165" i="70"/>
  <c r="DT181" i="70"/>
  <c r="DT197" i="70"/>
  <c r="BH197" i="70" s="1"/>
  <c r="DR111" i="70"/>
  <c r="DP196" i="70"/>
  <c r="BD196" i="70" s="1"/>
  <c r="DP126" i="70"/>
  <c r="DP209" i="70"/>
  <c r="BD209" i="70" s="1"/>
  <c r="DP32" i="70"/>
  <c r="DP149" i="70"/>
  <c r="DP24" i="70"/>
  <c r="DP80" i="70"/>
  <c r="DP175" i="70"/>
  <c r="DP79" i="70"/>
  <c r="DP61" i="70"/>
  <c r="DP29" i="70"/>
  <c r="DP83" i="70"/>
  <c r="DP111" i="70"/>
  <c r="DP37" i="70"/>
  <c r="DP84" i="70"/>
  <c r="DP77" i="70"/>
  <c r="DP129" i="70"/>
  <c r="DP150" i="70"/>
  <c r="DP191" i="70"/>
  <c r="DP218" i="70"/>
  <c r="DP213" i="70"/>
  <c r="DP66" i="70"/>
  <c r="DP45" i="70"/>
  <c r="DP104" i="70"/>
  <c r="DP208" i="70"/>
  <c r="BD208" i="70" s="1"/>
  <c r="DP48" i="70"/>
  <c r="DP117" i="70"/>
  <c r="DP110" i="70"/>
  <c r="DP137" i="70"/>
  <c r="DP158" i="70"/>
  <c r="DP220" i="70"/>
  <c r="DP193" i="70"/>
  <c r="DP74" i="70"/>
  <c r="DP56" i="70"/>
  <c r="DP108" i="70"/>
  <c r="DP23" i="70"/>
  <c r="DP53" i="70"/>
  <c r="DP184" i="70"/>
  <c r="DP114" i="70"/>
  <c r="DP141" i="70"/>
  <c r="DP161" i="70"/>
  <c r="DP171" i="70"/>
  <c r="DN40" i="70"/>
  <c r="DN29" i="70"/>
  <c r="DL196" i="70"/>
  <c r="AZ196" i="70" s="1"/>
  <c r="DL200" i="70"/>
  <c r="AZ200" i="70" s="1"/>
  <c r="DL204" i="70"/>
  <c r="AZ204" i="70" s="1"/>
  <c r="DL208" i="70"/>
  <c r="AZ208" i="70" s="1"/>
  <c r="DL212" i="70"/>
  <c r="AZ212" i="70" s="1"/>
  <c r="DL216" i="70"/>
  <c r="AZ216" i="70" s="1"/>
  <c r="DN142" i="70"/>
  <c r="DN170" i="70"/>
  <c r="DN62" i="70"/>
  <c r="DN131" i="70"/>
  <c r="DN75" i="70"/>
  <c r="DT220" i="70"/>
  <c r="DT216" i="70"/>
  <c r="DT212" i="70"/>
  <c r="DT208" i="70"/>
  <c r="BH208" i="70" s="1"/>
  <c r="DT204" i="70"/>
  <c r="BH204" i="70" s="1"/>
  <c r="DT200" i="70"/>
  <c r="BH200" i="70" s="1"/>
  <c r="DT196" i="70"/>
  <c r="BH196" i="70" s="1"/>
  <c r="DT192" i="70"/>
  <c r="BH192" i="70" s="1"/>
  <c r="DT188" i="70"/>
  <c r="DT184" i="70"/>
  <c r="DT180" i="70"/>
  <c r="DT176" i="70"/>
  <c r="DT169" i="70"/>
  <c r="DT170" i="70"/>
  <c r="DT164" i="70"/>
  <c r="DT160" i="70"/>
  <c r="DT156" i="70"/>
  <c r="DT152" i="70"/>
  <c r="DT148" i="70"/>
  <c r="DT144" i="70"/>
  <c r="DT140" i="70"/>
  <c r="DT136" i="70"/>
  <c r="DT132" i="70"/>
  <c r="DT128" i="70"/>
  <c r="DT124" i="70"/>
  <c r="DT112" i="70"/>
  <c r="DT98" i="70"/>
  <c r="DT82" i="70"/>
  <c r="DT66" i="70"/>
  <c r="DT119" i="70"/>
  <c r="DT101" i="70"/>
  <c r="DT85" i="70"/>
  <c r="DT69" i="70"/>
  <c r="DT55" i="70"/>
  <c r="DT47" i="70"/>
  <c r="DT41" i="70"/>
  <c r="DT35" i="70"/>
  <c r="DT30" i="70"/>
  <c r="DT23" i="70"/>
  <c r="DT105" i="70"/>
  <c r="DT91" i="70"/>
  <c r="DT75" i="70"/>
  <c r="DT59" i="70"/>
  <c r="DT110" i="70"/>
  <c r="DT92" i="70"/>
  <c r="DT76" i="70"/>
  <c r="DT60" i="70"/>
  <c r="DT50" i="70"/>
  <c r="DT40" i="70"/>
  <c r="DT26" i="70"/>
  <c r="DT219" i="70"/>
  <c r="DT215" i="70"/>
  <c r="DT211" i="70"/>
  <c r="DT207" i="70"/>
  <c r="BH207" i="70" s="1"/>
  <c r="DT203" i="70"/>
  <c r="BH203" i="70" s="1"/>
  <c r="DT199" i="70"/>
  <c r="BH199" i="70" s="1"/>
  <c r="DT195" i="70"/>
  <c r="BH195" i="70" s="1"/>
  <c r="DT191" i="70"/>
  <c r="BH191" i="70" s="1"/>
  <c r="DT187" i="70"/>
  <c r="DT183" i="70"/>
  <c r="DT179" i="70"/>
  <c r="DT175" i="70"/>
  <c r="DT168" i="70"/>
  <c r="DT167" i="70"/>
  <c r="DT163" i="70"/>
  <c r="DT159" i="70"/>
  <c r="DT155" i="70"/>
  <c r="DT151" i="70"/>
  <c r="DT147" i="70"/>
  <c r="DT143" i="70"/>
  <c r="DT139" i="70"/>
  <c r="DT135" i="70"/>
  <c r="DT131" i="70"/>
  <c r="DT127" i="70"/>
  <c r="DT123" i="70"/>
  <c r="DT108" i="70"/>
  <c r="DT94" i="70"/>
  <c r="DT78" i="70"/>
  <c r="DT62" i="70"/>
  <c r="DT115" i="70"/>
  <c r="DT97" i="70"/>
  <c r="DT81" i="70"/>
  <c r="DT65" i="70"/>
  <c r="DT53" i="70"/>
  <c r="DT46" i="70"/>
  <c r="DT39" i="70"/>
  <c r="DT34" i="70"/>
  <c r="DT28" i="70"/>
  <c r="DT22" i="70"/>
  <c r="DT103" i="70"/>
  <c r="DT87" i="70"/>
  <c r="DT71" i="70"/>
  <c r="DT122" i="70"/>
  <c r="DT106" i="70"/>
  <c r="DT88" i="70"/>
  <c r="DT72" i="70"/>
  <c r="DT56" i="70"/>
  <c r="DT48" i="70"/>
  <c r="DT36" i="70"/>
  <c r="DT24" i="70"/>
  <c r="DR107" i="70"/>
  <c r="DR214" i="70"/>
  <c r="DR40" i="70"/>
  <c r="DV33" i="70"/>
  <c r="DP82" i="70"/>
  <c r="DP36" i="70"/>
  <c r="DP63" i="70"/>
  <c r="DP91" i="70"/>
  <c r="DP120" i="70"/>
  <c r="DP115" i="70"/>
  <c r="DP25" i="70"/>
  <c r="DP43" i="70"/>
  <c r="DP55" i="70"/>
  <c r="DP96" i="70"/>
  <c r="DP78" i="70"/>
  <c r="DP81" i="70"/>
  <c r="DP188" i="70"/>
  <c r="DP133" i="70"/>
  <c r="DP142" i="70"/>
  <c r="DP153" i="70"/>
  <c r="DP165" i="70"/>
  <c r="DP195" i="70"/>
  <c r="BD195" i="70" s="1"/>
  <c r="DP186" i="70"/>
  <c r="DP177" i="70"/>
  <c r="DN76" i="70"/>
  <c r="DN110" i="70"/>
  <c r="DR182" i="70"/>
  <c r="DT174" i="70"/>
  <c r="DT177" i="70"/>
  <c r="DT185" i="70"/>
  <c r="DT193" i="70"/>
  <c r="BH193" i="70" s="1"/>
  <c r="DT201" i="70"/>
  <c r="BH201" i="70" s="1"/>
  <c r="DT209" i="70"/>
  <c r="BH209" i="70" s="1"/>
  <c r="DT217" i="70"/>
  <c r="DP169" i="70"/>
  <c r="DP197" i="70"/>
  <c r="BD197" i="70" s="1"/>
  <c r="DP221" i="70"/>
  <c r="DP190" i="70"/>
  <c r="DP211" i="70"/>
  <c r="DP179" i="70"/>
  <c r="DP162" i="70"/>
  <c r="DP154" i="70"/>
  <c r="DP146" i="70"/>
  <c r="DP138" i="70"/>
  <c r="DP130" i="70"/>
  <c r="DP204" i="70"/>
  <c r="BD204" i="70" s="1"/>
  <c r="DP97" i="70"/>
  <c r="DP65" i="70"/>
  <c r="DP200" i="70"/>
  <c r="BD200" i="70" s="1"/>
  <c r="DP100" i="70"/>
  <c r="DP68" i="70"/>
  <c r="DP49" i="70"/>
  <c r="DP38" i="70"/>
  <c r="DP27" i="70"/>
  <c r="DP192" i="70"/>
  <c r="DP107" i="70"/>
  <c r="DP112" i="70"/>
  <c r="DP95" i="70"/>
  <c r="DP75" i="70"/>
  <c r="DP51" i="70"/>
  <c r="DP33" i="70"/>
  <c r="DP94" i="70"/>
  <c r="DP58" i="70"/>
  <c r="DV163" i="70"/>
  <c r="DP102" i="70"/>
  <c r="DP42" i="70"/>
  <c r="DP67" i="70"/>
  <c r="DP99" i="70"/>
  <c r="DP180" i="70"/>
  <c r="DP176" i="70"/>
  <c r="DP31" i="70"/>
  <c r="DP44" i="70"/>
  <c r="DP64" i="70"/>
  <c r="DP113" i="70"/>
  <c r="DP90" i="70"/>
  <c r="DP93" i="70"/>
  <c r="DP125" i="70"/>
  <c r="DP134" i="70"/>
  <c r="DP145" i="70"/>
  <c r="DP157" i="70"/>
  <c r="DP166" i="70"/>
  <c r="DP207" i="70"/>
  <c r="BD207" i="70" s="1"/>
  <c r="DP202" i="70"/>
  <c r="BD202" i="70" s="1"/>
  <c r="DP181" i="70"/>
  <c r="DP168" i="70"/>
  <c r="DT172" i="70"/>
  <c r="DT178" i="70"/>
  <c r="DT186" i="70"/>
  <c r="DT194" i="70"/>
  <c r="BH194" i="70" s="1"/>
  <c r="DT202" i="70"/>
  <c r="BH202" i="70" s="1"/>
  <c r="DT210" i="70"/>
  <c r="BH210" i="70" s="1"/>
  <c r="DT218" i="70"/>
  <c r="DR174" i="70"/>
  <c r="DR167" i="70"/>
  <c r="DR151" i="70"/>
  <c r="DR135" i="70"/>
  <c r="DR119" i="70"/>
  <c r="DR220" i="70"/>
  <c r="DR204" i="70"/>
  <c r="BF204" i="70" s="1"/>
  <c r="DR88" i="70"/>
  <c r="DR48" i="70"/>
  <c r="DR32" i="70"/>
  <c r="DR103" i="70"/>
  <c r="DR81" i="70"/>
  <c r="DR66" i="70"/>
  <c r="DR163" i="70"/>
  <c r="DR147" i="70"/>
  <c r="DR131" i="70"/>
  <c r="DR115" i="70"/>
  <c r="DR207" i="70"/>
  <c r="DR188" i="70"/>
  <c r="BF188" i="70" s="1"/>
  <c r="DR72" i="70"/>
  <c r="DR44" i="70"/>
  <c r="DR28" i="70"/>
  <c r="DR87" i="70"/>
  <c r="DR217" i="70"/>
  <c r="DR197" i="70"/>
  <c r="BF197" i="70" s="1"/>
  <c r="DR159" i="70"/>
  <c r="DR127" i="70"/>
  <c r="DR191" i="70"/>
  <c r="BF191" i="70" s="1"/>
  <c r="DR56" i="70"/>
  <c r="DR24" i="70"/>
  <c r="DR98" i="70"/>
  <c r="DR155" i="70"/>
  <c r="DR123" i="70"/>
  <c r="DR175" i="70"/>
  <c r="DR52" i="70"/>
  <c r="DR97" i="70"/>
  <c r="DR82" i="70"/>
  <c r="DP222" i="70"/>
  <c r="DP205" i="70"/>
  <c r="BD205" i="70" s="1"/>
  <c r="DP189" i="70"/>
  <c r="DP174" i="70"/>
  <c r="DP214" i="70"/>
  <c r="DP198" i="70"/>
  <c r="BD198" i="70" s="1"/>
  <c r="DP182" i="70"/>
  <c r="DP219" i="70"/>
  <c r="DP203" i="70"/>
  <c r="BD203" i="70" s="1"/>
  <c r="DP187" i="70"/>
  <c r="DP172" i="70"/>
  <c r="DP164" i="70"/>
  <c r="DP160" i="70"/>
  <c r="DP156" i="70"/>
  <c r="DP152" i="70"/>
  <c r="DP148" i="70"/>
  <c r="DP144" i="70"/>
  <c r="DP140" i="70"/>
  <c r="DP136" i="70"/>
  <c r="DP132" i="70"/>
  <c r="DP128" i="70"/>
  <c r="DP124" i="70"/>
  <c r="DP122" i="70"/>
  <c r="DP106" i="70"/>
  <c r="DP89" i="70"/>
  <c r="DP73" i="70"/>
  <c r="DP57" i="70"/>
  <c r="DP70" i="70"/>
  <c r="DP173" i="70"/>
  <c r="DP109" i="70"/>
  <c r="DP92" i="70"/>
  <c r="DP76" i="70"/>
  <c r="DP60" i="70"/>
  <c r="DP52" i="70"/>
  <c r="DP47" i="70"/>
  <c r="DP41" i="70"/>
  <c r="DP35" i="70"/>
  <c r="DP30" i="70"/>
  <c r="DP217" i="70"/>
  <c r="DP201" i="70"/>
  <c r="BD201" i="70" s="1"/>
  <c r="DP185" i="70"/>
  <c r="DP170" i="70"/>
  <c r="DP210" i="70"/>
  <c r="DP194" i="70"/>
  <c r="BD194" i="70" s="1"/>
  <c r="DP178" i="70"/>
  <c r="DP215" i="70"/>
  <c r="DP199" i="70"/>
  <c r="BD199" i="70" s="1"/>
  <c r="DP183" i="70"/>
  <c r="DP167" i="70"/>
  <c r="DP163" i="70"/>
  <c r="DP159" i="70"/>
  <c r="DP155" i="70"/>
  <c r="DP151" i="70"/>
  <c r="DP147" i="70"/>
  <c r="DP143" i="70"/>
  <c r="DP139" i="70"/>
  <c r="DP135" i="70"/>
  <c r="DP131" i="70"/>
  <c r="DP127" i="70"/>
  <c r="DP123" i="70"/>
  <c r="DP118" i="70"/>
  <c r="DP101" i="70"/>
  <c r="DP85" i="70"/>
  <c r="DP69" i="70"/>
  <c r="DP98" i="70"/>
  <c r="DP216" i="70"/>
  <c r="DP121" i="70"/>
  <c r="DP105" i="70"/>
  <c r="DP88" i="70"/>
  <c r="DP72" i="70"/>
  <c r="DP59" i="70"/>
  <c r="DP50" i="70"/>
  <c r="DP46" i="70"/>
  <c r="DP39" i="70"/>
  <c r="DP34" i="70"/>
  <c r="DP28" i="70"/>
  <c r="DP22" i="70"/>
  <c r="DP119" i="70"/>
  <c r="DP212" i="70"/>
  <c r="DP116" i="70"/>
  <c r="DP103" i="70"/>
  <c r="DP87" i="70"/>
  <c r="DP71" i="70"/>
  <c r="DP54" i="70"/>
  <c r="DP40" i="70"/>
  <c r="DP26" i="70"/>
  <c r="DP86" i="70"/>
  <c r="DP62" i="70"/>
  <c r="DN220" i="70"/>
  <c r="DN208" i="70"/>
  <c r="BB208" i="70" s="1"/>
  <c r="DN176" i="70"/>
  <c r="DN162" i="70"/>
  <c r="DN154" i="70"/>
  <c r="DN146" i="70"/>
  <c r="DN138" i="70"/>
  <c r="DN130" i="70"/>
  <c r="DN122" i="70"/>
  <c r="DN114" i="70"/>
  <c r="DN106" i="70"/>
  <c r="DN197" i="70"/>
  <c r="BB197" i="70" s="1"/>
  <c r="DN214" i="70"/>
  <c r="BB214" i="70" s="1"/>
  <c r="DN182" i="70"/>
  <c r="DN103" i="70"/>
  <c r="DN71" i="70"/>
  <c r="DN52" i="70"/>
  <c r="DN44" i="70"/>
  <c r="DN36" i="70"/>
  <c r="DN28" i="70"/>
  <c r="DN203" i="70"/>
  <c r="BB203" i="70" s="1"/>
  <c r="DN78" i="70"/>
  <c r="DN195" i="70"/>
  <c r="BB195" i="70" s="1"/>
  <c r="DN72" i="70"/>
  <c r="DN97" i="70"/>
  <c r="DN65" i="70"/>
  <c r="DN222" i="70"/>
  <c r="DN196" i="70"/>
  <c r="BB196" i="70" s="1"/>
  <c r="DN167" i="70"/>
  <c r="DN159" i="70"/>
  <c r="DN151" i="70"/>
  <c r="DN143" i="70"/>
  <c r="DN135" i="70"/>
  <c r="DN127" i="70"/>
  <c r="DN119" i="70"/>
  <c r="DN111" i="70"/>
  <c r="DN217" i="70"/>
  <c r="DN185" i="70"/>
  <c r="DN202" i="70"/>
  <c r="BB202" i="70" s="1"/>
  <c r="DN171" i="70"/>
  <c r="DN91" i="70"/>
  <c r="DN59" i="70"/>
  <c r="DN49" i="70"/>
  <c r="DN41" i="70"/>
  <c r="DN33" i="70"/>
  <c r="DN25" i="70"/>
  <c r="DN98" i="70"/>
  <c r="DN66" i="70"/>
  <c r="DN96" i="70"/>
  <c r="DN215" i="70"/>
  <c r="BB215" i="70" s="1"/>
  <c r="DN85" i="70"/>
  <c r="DN68" i="70"/>
  <c r="DN180" i="70"/>
  <c r="DN155" i="70"/>
  <c r="DN139" i="70"/>
  <c r="DN123" i="70"/>
  <c r="DN107" i="70"/>
  <c r="DN218" i="70"/>
  <c r="DN175" i="70"/>
  <c r="DN53" i="70"/>
  <c r="DN37" i="70"/>
  <c r="DN219" i="70"/>
  <c r="DN211" i="70"/>
  <c r="BB211" i="70" s="1"/>
  <c r="DN101" i="70"/>
  <c r="DN221" i="70"/>
  <c r="DN166" i="70"/>
  <c r="DN150" i="70"/>
  <c r="DN134" i="70"/>
  <c r="DN118" i="70"/>
  <c r="DN213" i="70"/>
  <c r="BB213" i="70" s="1"/>
  <c r="DN198" i="70"/>
  <c r="BB198" i="70" s="1"/>
  <c r="DN87" i="70"/>
  <c r="DN48" i="70"/>
  <c r="DN32" i="70"/>
  <c r="DN94" i="70"/>
  <c r="DN92" i="70"/>
  <c r="DN81" i="70"/>
  <c r="DX168" i="70"/>
  <c r="DX208" i="70"/>
  <c r="BL208" i="70" s="1"/>
  <c r="DX192" i="70"/>
  <c r="DX176" i="70"/>
  <c r="DX217" i="70"/>
  <c r="BL217" i="70" s="1"/>
  <c r="DX201" i="70"/>
  <c r="BL201" i="70" s="1"/>
  <c r="DX185" i="70"/>
  <c r="DX218" i="70"/>
  <c r="DX202" i="70"/>
  <c r="BL202" i="70" s="1"/>
  <c r="DX186" i="70"/>
  <c r="DX172" i="70"/>
  <c r="DX165" i="70"/>
  <c r="DX161" i="70"/>
  <c r="DX157" i="70"/>
  <c r="DX153" i="70"/>
  <c r="DX149" i="70"/>
  <c r="DX145" i="70"/>
  <c r="DX141" i="70"/>
  <c r="DX137" i="70"/>
  <c r="DX133" i="70"/>
  <c r="DX129" i="70"/>
  <c r="DX125" i="70"/>
  <c r="DX203" i="70"/>
  <c r="BL203" i="70" s="1"/>
  <c r="DX114" i="70"/>
  <c r="DX99" i="70"/>
  <c r="DX83" i="70"/>
  <c r="DX67" i="70"/>
  <c r="DX84" i="70"/>
  <c r="DX64" i="70"/>
  <c r="DX199" i="70"/>
  <c r="BL199" i="70" s="1"/>
  <c r="DX113" i="70"/>
  <c r="DX98" i="70"/>
  <c r="DX82" i="70"/>
  <c r="DX66" i="70"/>
  <c r="DX55" i="70"/>
  <c r="DX47" i="70"/>
  <c r="DX41" i="70"/>
  <c r="DX220" i="70"/>
  <c r="DX204" i="70"/>
  <c r="BL204" i="70" s="1"/>
  <c r="DX188" i="70"/>
  <c r="DX174" i="70"/>
  <c r="DX213" i="70"/>
  <c r="BL213" i="70" s="1"/>
  <c r="DX197" i="70"/>
  <c r="DX181" i="70"/>
  <c r="DX214" i="70"/>
  <c r="BL214" i="70" s="1"/>
  <c r="DX198" i="70"/>
  <c r="BL198" i="70" s="1"/>
  <c r="DX182" i="70"/>
  <c r="DX169" i="70"/>
  <c r="DX164" i="70"/>
  <c r="DX160" i="70"/>
  <c r="DX156" i="70"/>
  <c r="DX152" i="70"/>
  <c r="DX148" i="70"/>
  <c r="DX144" i="70"/>
  <c r="DX140" i="70"/>
  <c r="DX136" i="70"/>
  <c r="DX132" i="70"/>
  <c r="DX128" i="70"/>
  <c r="DX124" i="70"/>
  <c r="DX187" i="70"/>
  <c r="DX110" i="70"/>
  <c r="DX95" i="70"/>
  <c r="DX79" i="70"/>
  <c r="DX63" i="70"/>
  <c r="DX80" i="70"/>
  <c r="DX60" i="70"/>
  <c r="DX183" i="70"/>
  <c r="DX109" i="70"/>
  <c r="DX94" i="70"/>
  <c r="DX78" i="70"/>
  <c r="DX62" i="70"/>
  <c r="DX53" i="70"/>
  <c r="DX46" i="70"/>
  <c r="DX39" i="70"/>
  <c r="DX34" i="70"/>
  <c r="DX28" i="70"/>
  <c r="DX22" i="70"/>
  <c r="DX111" i="70"/>
  <c r="DX120" i="70"/>
  <c r="DX104" i="70"/>
  <c r="DX89" i="70"/>
  <c r="DX73" i="70"/>
  <c r="DX56" i="70"/>
  <c r="DX48" i="70"/>
  <c r="DX196" i="70"/>
  <c r="DX170" i="70"/>
  <c r="DX189" i="70"/>
  <c r="DX206" i="70"/>
  <c r="BL206" i="70" s="1"/>
  <c r="DX173" i="70"/>
  <c r="DX162" i="70"/>
  <c r="DX154" i="70"/>
  <c r="DX146" i="70"/>
  <c r="DX138" i="70"/>
  <c r="DX130" i="70"/>
  <c r="DX219" i="70"/>
  <c r="DX103" i="70"/>
  <c r="DX71" i="70"/>
  <c r="DX68" i="70"/>
  <c r="DX117" i="70"/>
  <c r="DX86" i="70"/>
  <c r="DX57" i="70"/>
  <c r="DX43" i="70"/>
  <c r="DX32" i="70"/>
  <c r="DX25" i="70"/>
  <c r="DX115" i="70"/>
  <c r="DX116" i="70"/>
  <c r="DX97" i="70"/>
  <c r="DX77" i="70"/>
  <c r="DX54" i="70"/>
  <c r="DX42" i="70"/>
  <c r="DX29" i="70"/>
  <c r="DX175" i="70"/>
  <c r="DX88" i="70"/>
  <c r="DX216" i="70"/>
  <c r="BL216" i="70" s="1"/>
  <c r="DX184" i="70"/>
  <c r="DX209" i="70"/>
  <c r="BL209" i="70" s="1"/>
  <c r="DX177" i="70"/>
  <c r="DX194" i="70"/>
  <c r="DX167" i="70"/>
  <c r="DX159" i="70"/>
  <c r="DX151" i="70"/>
  <c r="DX143" i="70"/>
  <c r="DX135" i="70"/>
  <c r="DX127" i="70"/>
  <c r="DX122" i="70"/>
  <c r="DX91" i="70"/>
  <c r="DX59" i="70"/>
  <c r="DX221" i="70"/>
  <c r="DX105" i="70"/>
  <c r="DX74" i="70"/>
  <c r="DX52" i="70"/>
  <c r="DX38" i="70"/>
  <c r="DX31" i="70"/>
  <c r="DX23" i="70"/>
  <c r="DX211" i="70"/>
  <c r="BL211" i="70" s="1"/>
  <c r="DX112" i="70"/>
  <c r="DX93" i="70"/>
  <c r="DX69" i="70"/>
  <c r="DX51" i="70"/>
  <c r="DX40" i="70"/>
  <c r="DX26" i="70"/>
  <c r="DX107" i="70"/>
  <c r="DX72" i="70"/>
  <c r="DX92" i="70"/>
  <c r="DX33" i="70"/>
  <c r="DX61" i="70"/>
  <c r="DX101" i="70"/>
  <c r="DX119" i="70"/>
  <c r="DX35" i="70"/>
  <c r="DX58" i="70"/>
  <c r="DX121" i="70"/>
  <c r="DX75" i="70"/>
  <c r="DX123" i="70"/>
  <c r="DX139" i="70"/>
  <c r="DX155" i="70"/>
  <c r="DX178" i="70"/>
  <c r="DX193" i="70"/>
  <c r="DX200" i="70"/>
  <c r="BL200" i="70" s="1"/>
  <c r="DN69" i="70"/>
  <c r="DN82" i="70"/>
  <c r="DN45" i="70"/>
  <c r="DN186" i="70"/>
  <c r="DN115" i="70"/>
  <c r="DN147" i="70"/>
  <c r="DN212" i="70"/>
  <c r="BB212" i="70" s="1"/>
  <c r="DR58" i="70"/>
  <c r="DR177" i="70"/>
  <c r="DR139" i="70"/>
  <c r="DX100" i="70"/>
  <c r="DX36" i="70"/>
  <c r="DX65" i="70"/>
  <c r="DX108" i="70"/>
  <c r="DX207" i="70"/>
  <c r="BL207" i="70" s="1"/>
  <c r="DX37" i="70"/>
  <c r="DX70" i="70"/>
  <c r="DX215" i="70"/>
  <c r="BL215" i="70" s="1"/>
  <c r="DX87" i="70"/>
  <c r="DX126" i="70"/>
  <c r="DX142" i="70"/>
  <c r="DX158" i="70"/>
  <c r="DX190" i="70"/>
  <c r="DX205" i="70"/>
  <c r="BL205" i="70" s="1"/>
  <c r="DX212" i="70"/>
  <c r="BL212" i="70" s="1"/>
  <c r="DN199" i="70"/>
  <c r="BB199" i="70" s="1"/>
  <c r="DN24" i="70"/>
  <c r="DN56" i="70"/>
  <c r="DN181" i="70"/>
  <c r="DN126" i="70"/>
  <c r="DN158" i="70"/>
  <c r="DR71" i="70"/>
  <c r="DR173" i="70"/>
  <c r="DR143" i="70"/>
  <c r="DR69" i="70"/>
  <c r="DR70" i="70"/>
  <c r="DR102" i="70"/>
  <c r="DR57" i="70"/>
  <c r="DR59" i="70"/>
  <c r="DR91" i="70"/>
  <c r="DR101" i="70"/>
  <c r="DR29" i="70"/>
  <c r="DR37" i="70"/>
  <c r="DR45" i="70"/>
  <c r="DR49" i="70"/>
  <c r="DR60" i="70"/>
  <c r="DR92" i="70"/>
  <c r="DR193" i="70"/>
  <c r="BF193" i="70" s="1"/>
  <c r="DR192" i="70"/>
  <c r="BF192" i="70" s="1"/>
  <c r="DR208" i="70"/>
  <c r="DR195" i="70"/>
  <c r="BF195" i="70" s="1"/>
  <c r="DR211" i="70"/>
  <c r="DR108" i="70"/>
  <c r="DR116" i="70"/>
  <c r="DR124" i="70"/>
  <c r="DR132" i="70"/>
  <c r="DR140" i="70"/>
  <c r="DR148" i="70"/>
  <c r="DR156" i="70"/>
  <c r="DR164" i="70"/>
  <c r="DR186" i="70"/>
  <c r="BF186" i="70" s="1"/>
  <c r="DV91" i="70"/>
  <c r="DV200" i="70"/>
  <c r="BJ200" i="70" s="1"/>
  <c r="DN84" i="70"/>
  <c r="DN73" i="70"/>
  <c r="DN89" i="70"/>
  <c r="DN168" i="70"/>
  <c r="DN60" i="70"/>
  <c r="DN80" i="70"/>
  <c r="DN100" i="70"/>
  <c r="DN57" i="70"/>
  <c r="DN70" i="70"/>
  <c r="DN86" i="70"/>
  <c r="DN102" i="70"/>
  <c r="DN22" i="70"/>
  <c r="DN26" i="70"/>
  <c r="DN30" i="70"/>
  <c r="DN34" i="70"/>
  <c r="DN38" i="70"/>
  <c r="DN42" i="70"/>
  <c r="DN46" i="70"/>
  <c r="DN50" i="70"/>
  <c r="DN54" i="70"/>
  <c r="DN63" i="70"/>
  <c r="DN79" i="70"/>
  <c r="DN95" i="70"/>
  <c r="DN191" i="70"/>
  <c r="DN174" i="70"/>
  <c r="DN190" i="70"/>
  <c r="DN206" i="70"/>
  <c r="BB206" i="70" s="1"/>
  <c r="DN169" i="70"/>
  <c r="DN189" i="70"/>
  <c r="DN205" i="70"/>
  <c r="BB205" i="70" s="1"/>
  <c r="DN104" i="70"/>
  <c r="DN108" i="70"/>
  <c r="DN112" i="70"/>
  <c r="DN116" i="70"/>
  <c r="DN120" i="70"/>
  <c r="DN124" i="70"/>
  <c r="DN128" i="70"/>
  <c r="DN132" i="70"/>
  <c r="DN136" i="70"/>
  <c r="DN140" i="70"/>
  <c r="DN144" i="70"/>
  <c r="DN148" i="70"/>
  <c r="DN152" i="70"/>
  <c r="DN156" i="70"/>
  <c r="DN160" i="70"/>
  <c r="DN164" i="70"/>
  <c r="DN172" i="70"/>
  <c r="DN184" i="70"/>
  <c r="DN200" i="70"/>
  <c r="BB200" i="70" s="1"/>
  <c r="DN216" i="70"/>
  <c r="DR77" i="70"/>
  <c r="DR222" i="70"/>
  <c r="DR74" i="70"/>
  <c r="DR90" i="70"/>
  <c r="DR185" i="70"/>
  <c r="DR61" i="70"/>
  <c r="DR89" i="70"/>
  <c r="DR63" i="70"/>
  <c r="DR79" i="70"/>
  <c r="DR95" i="70"/>
  <c r="DR205" i="70"/>
  <c r="BF205" i="70" s="1"/>
  <c r="DR22" i="70"/>
  <c r="DR26" i="70"/>
  <c r="DR30" i="70"/>
  <c r="DR34" i="70"/>
  <c r="DR38" i="70"/>
  <c r="DR42" i="70"/>
  <c r="DR46" i="70"/>
  <c r="DR50" i="70"/>
  <c r="DR54" i="70"/>
  <c r="DR64" i="70"/>
  <c r="DR80" i="70"/>
  <c r="DR96" i="70"/>
  <c r="DR209" i="70"/>
  <c r="DR180" i="70"/>
  <c r="DR196" i="70"/>
  <c r="BF196" i="70" s="1"/>
  <c r="DR212" i="70"/>
  <c r="DR183" i="70"/>
  <c r="DR199" i="70"/>
  <c r="BF199" i="70" s="1"/>
  <c r="DR215" i="70"/>
  <c r="DR105" i="70"/>
  <c r="DR109" i="70"/>
  <c r="DR113" i="70"/>
  <c r="DR117" i="70"/>
  <c r="DR121" i="70"/>
  <c r="DR125" i="70"/>
  <c r="DR129" i="70"/>
  <c r="DR133" i="70"/>
  <c r="DR137" i="70"/>
  <c r="DR141" i="70"/>
  <c r="DR145" i="70"/>
  <c r="DR149" i="70"/>
  <c r="DR153" i="70"/>
  <c r="DR157" i="70"/>
  <c r="DR161" i="70"/>
  <c r="DR165" i="70"/>
  <c r="DR171" i="70"/>
  <c r="DR190" i="70"/>
  <c r="BF190" i="70" s="1"/>
  <c r="DS219" i="70"/>
  <c r="DV207" i="70"/>
  <c r="BJ207" i="70" s="1"/>
  <c r="DV73" i="70"/>
  <c r="DR213" i="70"/>
  <c r="DR86" i="70"/>
  <c r="DR85" i="70"/>
  <c r="DR75" i="70"/>
  <c r="DR189" i="70"/>
  <c r="BF189" i="70" s="1"/>
  <c r="DR25" i="70"/>
  <c r="DR33" i="70"/>
  <c r="DR41" i="70"/>
  <c r="DR53" i="70"/>
  <c r="DR76" i="70"/>
  <c r="DR176" i="70"/>
  <c r="DR179" i="70"/>
  <c r="DR104" i="70"/>
  <c r="DR112" i="70"/>
  <c r="DR120" i="70"/>
  <c r="DR128" i="70"/>
  <c r="DR136" i="70"/>
  <c r="DR144" i="70"/>
  <c r="DR152" i="70"/>
  <c r="DR160" i="70"/>
  <c r="DR168" i="70"/>
  <c r="DR172" i="70"/>
  <c r="DV186" i="70"/>
  <c r="DN61" i="70"/>
  <c r="DN77" i="70"/>
  <c r="DN93" i="70"/>
  <c r="DN183" i="70"/>
  <c r="DN64" i="70"/>
  <c r="DN88" i="70"/>
  <c r="DN179" i="70"/>
  <c r="DN58" i="70"/>
  <c r="DN74" i="70"/>
  <c r="DN90" i="70"/>
  <c r="DN187" i="70"/>
  <c r="DN23" i="70"/>
  <c r="DN27" i="70"/>
  <c r="DN31" i="70"/>
  <c r="DN35" i="70"/>
  <c r="DN39" i="70"/>
  <c r="DN43" i="70"/>
  <c r="DN47" i="70"/>
  <c r="DN51" i="70"/>
  <c r="DN55" i="70"/>
  <c r="DN67" i="70"/>
  <c r="DN83" i="70"/>
  <c r="DN99" i="70"/>
  <c r="DN207" i="70"/>
  <c r="BB207" i="70" s="1"/>
  <c r="DN178" i="70"/>
  <c r="DN194" i="70"/>
  <c r="BB194" i="70" s="1"/>
  <c r="DN210" i="70"/>
  <c r="BB210" i="70" s="1"/>
  <c r="DN177" i="70"/>
  <c r="DN193" i="70"/>
  <c r="BB193" i="70" s="1"/>
  <c r="DN209" i="70"/>
  <c r="BB209" i="70" s="1"/>
  <c r="DN105" i="70"/>
  <c r="DN109" i="70"/>
  <c r="DN113" i="70"/>
  <c r="DN117" i="70"/>
  <c r="DN121" i="70"/>
  <c r="DN125" i="70"/>
  <c r="DN129" i="70"/>
  <c r="DN133" i="70"/>
  <c r="DN137" i="70"/>
  <c r="DN141" i="70"/>
  <c r="DN145" i="70"/>
  <c r="DN149" i="70"/>
  <c r="DN153" i="70"/>
  <c r="DN157" i="70"/>
  <c r="DN161" i="70"/>
  <c r="DN165" i="70"/>
  <c r="DN173" i="70"/>
  <c r="DN188" i="70"/>
  <c r="DN204" i="70"/>
  <c r="BB204" i="70" s="1"/>
  <c r="DR93" i="70"/>
  <c r="DR62" i="70"/>
  <c r="DR78" i="70"/>
  <c r="DR94" i="70"/>
  <c r="DR201" i="70"/>
  <c r="BF201" i="70" s="1"/>
  <c r="DR73" i="70"/>
  <c r="DR181" i="70"/>
  <c r="DR67" i="70"/>
  <c r="DR83" i="70"/>
  <c r="DR99" i="70"/>
  <c r="DR65" i="70"/>
  <c r="DR23" i="70"/>
  <c r="DR27" i="70"/>
  <c r="DR31" i="70"/>
  <c r="DR35" i="70"/>
  <c r="DR39" i="70"/>
  <c r="DR43" i="70"/>
  <c r="DR47" i="70"/>
  <c r="DR51" i="70"/>
  <c r="DR55" i="70"/>
  <c r="DR68" i="70"/>
  <c r="DR84" i="70"/>
  <c r="DR100" i="70"/>
  <c r="DR169" i="70"/>
  <c r="DR184" i="70"/>
  <c r="DR200" i="70"/>
  <c r="BF200" i="70" s="1"/>
  <c r="DR216" i="70"/>
  <c r="DR187" i="70"/>
  <c r="BF187" i="70" s="1"/>
  <c r="DR203" i="70"/>
  <c r="BF203" i="70" s="1"/>
  <c r="DR219" i="70"/>
  <c r="DR106" i="70"/>
  <c r="DR110" i="70"/>
  <c r="DR114" i="70"/>
  <c r="DR118" i="70"/>
  <c r="DR122" i="70"/>
  <c r="DR126" i="70"/>
  <c r="DR130" i="70"/>
  <c r="DR134" i="70"/>
  <c r="DR138" i="70"/>
  <c r="DR142" i="70"/>
  <c r="DR146" i="70"/>
  <c r="DR150" i="70"/>
  <c r="DR154" i="70"/>
  <c r="DR158" i="70"/>
  <c r="DR162" i="70"/>
  <c r="DR166" i="70"/>
  <c r="DR178" i="70"/>
  <c r="DR198" i="70"/>
  <c r="BF198" i="70" s="1"/>
  <c r="DR206" i="70"/>
  <c r="BF206" i="70" s="1"/>
  <c r="DR221" i="70"/>
  <c r="DR194" i="70"/>
  <c r="BF194" i="70" s="1"/>
  <c r="DR210" i="70"/>
  <c r="DR170" i="70"/>
  <c r="DR202" i="70"/>
  <c r="BF202" i="70" s="1"/>
  <c r="DR218" i="70"/>
  <c r="DV214" i="70"/>
  <c r="DV74" i="70"/>
  <c r="DV38" i="70"/>
  <c r="DV172" i="70"/>
  <c r="DV107" i="70"/>
  <c r="DV139" i="70"/>
  <c r="DV179" i="70"/>
  <c r="DV78" i="70"/>
  <c r="DV60" i="70"/>
  <c r="DV22" i="70"/>
  <c r="DV45" i="70"/>
  <c r="DV193" i="70"/>
  <c r="BJ193" i="70" s="1"/>
  <c r="DV115" i="70"/>
  <c r="DV147" i="70"/>
  <c r="DV211" i="70"/>
  <c r="BJ211" i="70" s="1"/>
  <c r="DV71" i="70"/>
  <c r="DV80" i="70"/>
  <c r="DV28" i="70"/>
  <c r="DV53" i="70"/>
  <c r="DV170" i="70"/>
  <c r="DV123" i="70"/>
  <c r="DV155" i="70"/>
  <c r="DV98" i="70"/>
  <c r="DV83" i="70"/>
  <c r="DV103" i="70"/>
  <c r="DV194" i="70"/>
  <c r="BJ194" i="70" s="1"/>
  <c r="DV72" i="70"/>
  <c r="DV92" i="70"/>
  <c r="DV218" i="70"/>
  <c r="DV94" i="70"/>
  <c r="DV25" i="70"/>
  <c r="DV30" i="70"/>
  <c r="DV36" i="70"/>
  <c r="DV41" i="70"/>
  <c r="DV49" i="70"/>
  <c r="DV57" i="70"/>
  <c r="DV177" i="70"/>
  <c r="DV209" i="70"/>
  <c r="BJ209" i="70" s="1"/>
  <c r="DV184" i="70"/>
  <c r="DV216" i="70"/>
  <c r="DV111" i="70"/>
  <c r="DV119" i="70"/>
  <c r="DV127" i="70"/>
  <c r="DV135" i="70"/>
  <c r="DV143" i="70"/>
  <c r="DV151" i="70"/>
  <c r="DV159" i="70"/>
  <c r="DV167" i="70"/>
  <c r="DV221" i="70"/>
  <c r="DV58" i="70"/>
  <c r="DV67" i="70"/>
  <c r="DV87" i="70"/>
  <c r="DV182" i="70"/>
  <c r="DV59" i="70"/>
  <c r="DV76" i="70"/>
  <c r="DV96" i="70"/>
  <c r="DV66" i="70"/>
  <c r="DV102" i="70"/>
  <c r="DV26" i="70"/>
  <c r="DV32" i="70"/>
  <c r="DV37" i="70"/>
  <c r="DV44" i="70"/>
  <c r="DV52" i="70"/>
  <c r="DV69" i="70"/>
  <c r="DV101" i="70"/>
  <c r="DV189" i="70"/>
  <c r="DV168" i="70"/>
  <c r="DV196" i="70"/>
  <c r="BJ196" i="70" s="1"/>
  <c r="DV106" i="70"/>
  <c r="DV114" i="70"/>
  <c r="DV122" i="70"/>
  <c r="DV130" i="70"/>
  <c r="DV138" i="70"/>
  <c r="DV146" i="70"/>
  <c r="DV154" i="70"/>
  <c r="DV162" i="70"/>
  <c r="DV175" i="70"/>
  <c r="DV219" i="70"/>
  <c r="DV203" i="70"/>
  <c r="BJ203" i="70" s="1"/>
  <c r="DV187" i="70"/>
  <c r="DV173" i="70"/>
  <c r="DV165" i="70"/>
  <c r="DV161" i="70"/>
  <c r="DV157" i="70"/>
  <c r="DV153" i="70"/>
  <c r="DV149" i="70"/>
  <c r="DV145" i="70"/>
  <c r="DV141" i="70"/>
  <c r="DV137" i="70"/>
  <c r="DV133" i="70"/>
  <c r="DV129" i="70"/>
  <c r="DV125" i="70"/>
  <c r="DV121" i="70"/>
  <c r="DV117" i="70"/>
  <c r="DV113" i="70"/>
  <c r="DV109" i="70"/>
  <c r="DV105" i="70"/>
  <c r="DV208" i="70"/>
  <c r="BJ208" i="70" s="1"/>
  <c r="DV192" i="70"/>
  <c r="BJ192" i="70" s="1"/>
  <c r="DV176" i="70"/>
  <c r="DV217" i="70"/>
  <c r="DV201" i="70"/>
  <c r="BJ201" i="70" s="1"/>
  <c r="DV185" i="70"/>
  <c r="DV206" i="70"/>
  <c r="BJ206" i="70" s="1"/>
  <c r="DV97" i="70"/>
  <c r="DV81" i="70"/>
  <c r="DV65" i="70"/>
  <c r="DV55" i="70"/>
  <c r="DV51" i="70"/>
  <c r="DV47" i="70"/>
  <c r="DV43" i="70"/>
  <c r="DV39" i="70"/>
  <c r="DV35" i="70"/>
  <c r="DV31" i="70"/>
  <c r="DV27" i="70"/>
  <c r="DV23" i="70"/>
  <c r="DV86" i="70"/>
  <c r="DV62" i="70"/>
  <c r="DV100" i="70"/>
  <c r="DV84" i="70"/>
  <c r="DV68" i="70"/>
  <c r="DV210" i="70"/>
  <c r="BJ210" i="70" s="1"/>
  <c r="DV198" i="70"/>
  <c r="BJ198" i="70" s="1"/>
  <c r="DV95" i="70"/>
  <c r="DV79" i="70"/>
  <c r="DV63" i="70"/>
  <c r="DV70" i="70"/>
  <c r="DV222" i="70"/>
  <c r="DV215" i="70"/>
  <c r="DV199" i="70"/>
  <c r="BJ199" i="70" s="1"/>
  <c r="DV183" i="70"/>
  <c r="DV169" i="70"/>
  <c r="DV164" i="70"/>
  <c r="DV160" i="70"/>
  <c r="DV156" i="70"/>
  <c r="DV152" i="70"/>
  <c r="DV148" i="70"/>
  <c r="DV144" i="70"/>
  <c r="DV140" i="70"/>
  <c r="DV136" i="70"/>
  <c r="DV132" i="70"/>
  <c r="DV128" i="70"/>
  <c r="DV124" i="70"/>
  <c r="DV120" i="70"/>
  <c r="DV116" i="70"/>
  <c r="DV112" i="70"/>
  <c r="DV108" i="70"/>
  <c r="DV104" i="70"/>
  <c r="DV204" i="70"/>
  <c r="BJ204" i="70" s="1"/>
  <c r="DV188" i="70"/>
  <c r="DV174" i="70"/>
  <c r="DV213" i="70"/>
  <c r="DV197" i="70"/>
  <c r="BJ197" i="70" s="1"/>
  <c r="DV181" i="70"/>
  <c r="DV190" i="70"/>
  <c r="DV93" i="70"/>
  <c r="DV77" i="70"/>
  <c r="DV61" i="70"/>
  <c r="DV54" i="70"/>
  <c r="DV50" i="70"/>
  <c r="DV46" i="70"/>
  <c r="DV42" i="70"/>
  <c r="DV90" i="70"/>
  <c r="DV75" i="70"/>
  <c r="DV99" i="70"/>
  <c r="DV178" i="70"/>
  <c r="DV64" i="70"/>
  <c r="DV88" i="70"/>
  <c r="DV202" i="70"/>
  <c r="BJ202" i="70" s="1"/>
  <c r="DV82" i="70"/>
  <c r="DV24" i="70"/>
  <c r="DV29" i="70"/>
  <c r="DV34" i="70"/>
  <c r="DV40" i="70"/>
  <c r="DV48" i="70"/>
  <c r="DV56" i="70"/>
  <c r="DV85" i="70"/>
  <c r="DV171" i="70"/>
  <c r="DV205" i="70"/>
  <c r="BJ205" i="70" s="1"/>
  <c r="DV180" i="70"/>
  <c r="DV212" i="70"/>
  <c r="BJ212" i="70" s="1"/>
  <c r="DV110" i="70"/>
  <c r="DV118" i="70"/>
  <c r="DV126" i="70"/>
  <c r="DV134" i="70"/>
  <c r="DV142" i="70"/>
  <c r="DV150" i="70"/>
  <c r="DV158" i="70"/>
  <c r="DV166" i="70"/>
  <c r="DV191" i="70"/>
  <c r="BJ191" i="70" s="1"/>
  <c r="DV220" i="70"/>
  <c r="DV89" i="70"/>
  <c r="DV195" i="70"/>
  <c r="BJ195" i="70" s="1"/>
  <c r="DS51" i="70"/>
  <c r="DS142" i="70"/>
  <c r="DS57" i="70"/>
  <c r="DS165" i="70"/>
  <c r="DS75" i="70"/>
  <c r="DS176" i="70"/>
  <c r="DS204" i="70"/>
  <c r="BG204" i="70" s="1"/>
  <c r="DS34" i="70"/>
  <c r="DS107" i="70"/>
  <c r="DS147" i="70"/>
  <c r="DS137" i="70"/>
  <c r="DS55" i="70"/>
  <c r="DS156" i="70"/>
  <c r="DS197" i="70"/>
  <c r="BG197" i="70" s="1"/>
  <c r="DS96" i="70"/>
  <c r="DS166" i="70"/>
  <c r="DS78" i="70"/>
  <c r="DS30" i="70"/>
  <c r="DS103" i="70"/>
  <c r="DS183" i="70"/>
  <c r="DS212" i="70"/>
  <c r="DS77" i="70"/>
  <c r="DS114" i="70"/>
  <c r="DS108" i="70"/>
  <c r="DS43" i="70"/>
  <c r="DS124" i="70"/>
  <c r="DS191" i="70"/>
  <c r="BG191" i="70" s="1"/>
  <c r="DS220" i="70"/>
  <c r="DS26" i="70"/>
  <c r="DS47" i="70"/>
  <c r="DS60" i="70"/>
  <c r="DS61" i="70"/>
  <c r="DS93" i="70"/>
  <c r="DS126" i="70"/>
  <c r="DS150" i="70"/>
  <c r="DS84" i="70"/>
  <c r="DS131" i="70"/>
  <c r="DS159" i="70"/>
  <c r="DS70" i="70"/>
  <c r="DS94" i="70"/>
  <c r="DS120" i="70"/>
  <c r="DS153" i="70"/>
  <c r="DS23" i="70"/>
  <c r="DS36" i="70"/>
  <c r="DS49" i="70"/>
  <c r="DS59" i="70"/>
  <c r="DS87" i="70"/>
  <c r="DS117" i="70"/>
  <c r="DS140" i="70"/>
  <c r="DS169" i="70"/>
  <c r="DS180" i="70"/>
  <c r="DS187" i="70"/>
  <c r="DS193" i="70"/>
  <c r="BG193" i="70" s="1"/>
  <c r="DS201" i="70"/>
  <c r="BG201" i="70" s="1"/>
  <c r="DS208" i="70"/>
  <c r="BG208" i="70" s="1"/>
  <c r="DS215" i="70"/>
  <c r="DS222" i="70"/>
  <c r="DS31" i="70"/>
  <c r="DS48" i="70"/>
  <c r="DS76" i="70"/>
  <c r="DS73" i="70"/>
  <c r="DS97" i="70"/>
  <c r="DS130" i="70"/>
  <c r="DS162" i="70"/>
  <c r="DS110" i="70"/>
  <c r="DS135" i="70"/>
  <c r="DS167" i="70"/>
  <c r="DS74" i="70"/>
  <c r="DS102" i="70"/>
  <c r="DS133" i="70"/>
  <c r="DS157" i="70"/>
  <c r="DS25" i="70"/>
  <c r="DS40" i="70"/>
  <c r="DS52" i="70"/>
  <c r="DS63" i="70"/>
  <c r="DS95" i="70"/>
  <c r="DS121" i="70"/>
  <c r="DS148" i="70"/>
  <c r="DS175" i="70"/>
  <c r="DS181" i="70"/>
  <c r="DS188" i="70"/>
  <c r="BG188" i="70" s="1"/>
  <c r="DS196" i="70"/>
  <c r="BG196" i="70" s="1"/>
  <c r="DS203" i="70"/>
  <c r="BG203" i="70" s="1"/>
  <c r="DS209" i="70"/>
  <c r="DS217" i="70"/>
  <c r="DG128" i="70"/>
  <c r="DS35" i="70"/>
  <c r="DS56" i="70"/>
  <c r="DS118" i="70"/>
  <c r="DS81" i="70"/>
  <c r="DS115" i="70"/>
  <c r="DS146" i="70"/>
  <c r="DS42" i="70"/>
  <c r="DS127" i="70"/>
  <c r="DS151" i="70"/>
  <c r="DS58" i="70"/>
  <c r="DS90" i="70"/>
  <c r="DS116" i="70"/>
  <c r="DS141" i="70"/>
  <c r="DS170" i="70"/>
  <c r="DS33" i="70"/>
  <c r="DS45" i="70"/>
  <c r="DS92" i="70"/>
  <c r="DS79" i="70"/>
  <c r="DS105" i="70"/>
  <c r="DS136" i="70"/>
  <c r="DS164" i="70"/>
  <c r="DS177" i="70"/>
  <c r="DS185" i="70"/>
  <c r="DS192" i="70"/>
  <c r="BG192" i="70" s="1"/>
  <c r="DS199" i="70"/>
  <c r="BG199" i="70" s="1"/>
  <c r="DS207" i="70"/>
  <c r="BG207" i="70" s="1"/>
  <c r="DS213" i="70"/>
  <c r="DG211" i="70"/>
  <c r="DG46" i="70"/>
  <c r="DS28" i="70"/>
  <c r="DS37" i="70"/>
  <c r="DS54" i="70"/>
  <c r="DS80" i="70"/>
  <c r="DS65" i="70"/>
  <c r="DS89" i="70"/>
  <c r="DS111" i="70"/>
  <c r="DS134" i="70"/>
  <c r="DS158" i="70"/>
  <c r="DS68" i="70"/>
  <c r="DS122" i="70"/>
  <c r="DS143" i="70"/>
  <c r="DS163" i="70"/>
  <c r="DS62" i="70"/>
  <c r="DS86" i="70"/>
  <c r="DS104" i="70"/>
  <c r="DS125" i="70"/>
  <c r="DS149" i="70"/>
  <c r="DS168" i="70"/>
  <c r="DS27" i="70"/>
  <c r="DS39" i="70"/>
  <c r="DS46" i="70"/>
  <c r="DS72" i="70"/>
  <c r="DS71" i="70"/>
  <c r="DS91" i="70"/>
  <c r="DS109" i="70"/>
  <c r="DS132" i="70"/>
  <c r="DS152" i="70"/>
  <c r="DS172" i="70"/>
  <c r="DS179" i="70"/>
  <c r="DS184" i="70"/>
  <c r="DS189" i="70"/>
  <c r="BG189" i="70" s="1"/>
  <c r="DS195" i="70"/>
  <c r="BG195" i="70" s="1"/>
  <c r="DS200" i="70"/>
  <c r="BG200" i="70" s="1"/>
  <c r="DS205" i="70"/>
  <c r="BG205" i="70" s="1"/>
  <c r="DS211" i="70"/>
  <c r="DS216" i="70"/>
  <c r="DS221" i="70"/>
  <c r="DC166" i="70"/>
  <c r="DG160" i="70"/>
  <c r="DG22" i="70"/>
  <c r="DG95" i="70"/>
  <c r="DG208" i="70"/>
  <c r="DY176" i="70"/>
  <c r="DG36" i="70"/>
  <c r="DG82" i="70"/>
  <c r="DG144" i="70"/>
  <c r="DG169" i="70"/>
  <c r="DG101" i="70"/>
  <c r="DG68" i="70"/>
  <c r="DJ61" i="70"/>
  <c r="DJ222" i="70"/>
  <c r="DJ64" i="70"/>
  <c r="DJ80" i="70"/>
  <c r="DJ221" i="70"/>
  <c r="CW178" i="70"/>
  <c r="CY211" i="70"/>
  <c r="DJ140" i="70"/>
  <c r="DJ53" i="70"/>
  <c r="DJ121" i="70"/>
  <c r="DJ40" i="70"/>
  <c r="DE169" i="70"/>
  <c r="DJ157" i="70"/>
  <c r="DJ181" i="70"/>
  <c r="CZ202" i="70"/>
  <c r="DJ75" i="70"/>
  <c r="DJ108" i="70"/>
  <c r="CW109" i="70"/>
  <c r="DJ39" i="70"/>
  <c r="DJ38" i="70"/>
  <c r="DJ169" i="70"/>
  <c r="DJ201" i="70"/>
  <c r="DJ63" i="70"/>
  <c r="DJ42" i="70"/>
  <c r="DJ155" i="70"/>
  <c r="DJ105" i="70"/>
  <c r="DJ185" i="70"/>
  <c r="CY34" i="70"/>
  <c r="DJ209" i="70"/>
  <c r="CY200" i="70"/>
  <c r="DJ37" i="70"/>
  <c r="DJ124" i="70"/>
  <c r="DJ141" i="70"/>
  <c r="DJ143" i="70"/>
  <c r="DJ82" i="70"/>
  <c r="DJ158" i="70"/>
  <c r="DJ198" i="70"/>
  <c r="CW190" i="70"/>
  <c r="CY125" i="70"/>
  <c r="CW53" i="70"/>
  <c r="CY83" i="70"/>
  <c r="CY157" i="70"/>
  <c r="DJ102" i="70"/>
  <c r="DJ107" i="70"/>
  <c r="DJ160" i="70"/>
  <c r="DJ129" i="70"/>
  <c r="DJ76" i="70"/>
  <c r="DJ123" i="70"/>
  <c r="DJ30" i="70"/>
  <c r="DJ55" i="70"/>
  <c r="DJ89" i="70"/>
  <c r="DJ154" i="70"/>
  <c r="DJ177" i="70"/>
  <c r="DJ190" i="70"/>
  <c r="DJ213" i="70"/>
  <c r="CY109" i="70"/>
  <c r="CW102" i="70"/>
  <c r="DJ56" i="70"/>
  <c r="DJ95" i="70"/>
  <c r="DJ156" i="70"/>
  <c r="DJ110" i="70"/>
  <c r="DJ60" i="70"/>
  <c r="DJ112" i="70"/>
  <c r="DJ23" i="70"/>
  <c r="DJ54" i="70"/>
  <c r="DJ73" i="70"/>
  <c r="DJ126" i="70"/>
  <c r="DJ171" i="70"/>
  <c r="DJ189" i="70"/>
  <c r="CW58" i="70"/>
  <c r="CW43" i="70"/>
  <c r="CW179" i="70"/>
  <c r="CW155" i="70"/>
  <c r="CY48" i="70"/>
  <c r="CY22" i="70"/>
  <c r="CY76" i="70"/>
  <c r="CY114" i="70"/>
  <c r="CY149" i="70"/>
  <c r="CY170" i="70"/>
  <c r="DJ197" i="70"/>
  <c r="DJ206" i="70"/>
  <c r="DJ217" i="70"/>
  <c r="CY112" i="70"/>
  <c r="CY44" i="70"/>
  <c r="CY74" i="70"/>
  <c r="CY133" i="70"/>
  <c r="CY165" i="70"/>
  <c r="CY179" i="70"/>
  <c r="DJ218" i="70"/>
  <c r="CW61" i="70"/>
  <c r="CW96" i="70"/>
  <c r="CW83" i="70"/>
  <c r="CW121" i="70"/>
  <c r="CW101" i="70"/>
  <c r="CW32" i="70"/>
  <c r="CW180" i="70"/>
  <c r="CW136" i="70"/>
  <c r="CY98" i="70"/>
  <c r="CY107" i="70"/>
  <c r="CY55" i="70"/>
  <c r="CY81" i="70"/>
  <c r="CY141" i="70"/>
  <c r="CY193" i="70"/>
  <c r="DJ26" i="70"/>
  <c r="DJ70" i="70"/>
  <c r="DJ91" i="70"/>
  <c r="DJ128" i="70"/>
  <c r="DJ22" i="70"/>
  <c r="DJ125" i="70"/>
  <c r="DJ161" i="70"/>
  <c r="DJ92" i="70"/>
  <c r="DJ139" i="70"/>
  <c r="DJ25" i="70"/>
  <c r="DJ45" i="70"/>
  <c r="DJ57" i="70"/>
  <c r="DJ93" i="70"/>
  <c r="DJ138" i="70"/>
  <c r="DJ172" i="70"/>
  <c r="DJ182" i="70"/>
  <c r="DJ193" i="70"/>
  <c r="DJ205" i="70"/>
  <c r="DJ214" i="70"/>
  <c r="CY169" i="70"/>
  <c r="CY215" i="70"/>
  <c r="CY199" i="70"/>
  <c r="CY183" i="70"/>
  <c r="CY221" i="70"/>
  <c r="CY204" i="70"/>
  <c r="CY188" i="70"/>
  <c r="CY174" i="70"/>
  <c r="CY213" i="70"/>
  <c r="CY197" i="70"/>
  <c r="CY181" i="70"/>
  <c r="CY166" i="70"/>
  <c r="CY162" i="70"/>
  <c r="CY158" i="70"/>
  <c r="CY154" i="70"/>
  <c r="CY150" i="70"/>
  <c r="CY146" i="70"/>
  <c r="CY142" i="70"/>
  <c r="CY138" i="70"/>
  <c r="CY134" i="70"/>
  <c r="CY130" i="70"/>
  <c r="CY126" i="70"/>
  <c r="CY214" i="70"/>
  <c r="CY118" i="70"/>
  <c r="CY101" i="70"/>
  <c r="CY85" i="70"/>
  <c r="CY69" i="70"/>
  <c r="CY86" i="70"/>
  <c r="CY194" i="70"/>
  <c r="CY113" i="70"/>
  <c r="CY96" i="70"/>
  <c r="CY80" i="70"/>
  <c r="CY64" i="70"/>
  <c r="CY56" i="70"/>
  <c r="CY50" i="70"/>
  <c r="CY45" i="70"/>
  <c r="CY41" i="70"/>
  <c r="CY35" i="70"/>
  <c r="CY30" i="70"/>
  <c r="CY23" i="70"/>
  <c r="CY186" i="70"/>
  <c r="CY111" i="70"/>
  <c r="CY58" i="70"/>
  <c r="CY116" i="70"/>
  <c r="CY103" i="70"/>
  <c r="CY87" i="70"/>
  <c r="CY71" i="70"/>
  <c r="CY51" i="70"/>
  <c r="CY33" i="70"/>
  <c r="CY102" i="70"/>
  <c r="CY66" i="70"/>
  <c r="CY222" i="70"/>
  <c r="CY207" i="70"/>
  <c r="CY191" i="70"/>
  <c r="CY175" i="70"/>
  <c r="CY212" i="70"/>
  <c r="CY196" i="70"/>
  <c r="CY180" i="70"/>
  <c r="CY220" i="70"/>
  <c r="CY205" i="70"/>
  <c r="CY189" i="70"/>
  <c r="CY171" i="70"/>
  <c r="CY164" i="70"/>
  <c r="CY160" i="70"/>
  <c r="CY156" i="70"/>
  <c r="CY152" i="70"/>
  <c r="CY148" i="70"/>
  <c r="CY144" i="70"/>
  <c r="CY140" i="70"/>
  <c r="CY136" i="70"/>
  <c r="CY132" i="70"/>
  <c r="CY128" i="70"/>
  <c r="CY124" i="70"/>
  <c r="CY182" i="70"/>
  <c r="CY110" i="70"/>
  <c r="CY93" i="70"/>
  <c r="CY77" i="70"/>
  <c r="CY61" i="70"/>
  <c r="CY62" i="70"/>
  <c r="CY121" i="70"/>
  <c r="CY105" i="70"/>
  <c r="CY88" i="70"/>
  <c r="CY72" i="70"/>
  <c r="CY59" i="70"/>
  <c r="CY53" i="70"/>
  <c r="CY47" i="70"/>
  <c r="CY43" i="70"/>
  <c r="CY38" i="70"/>
  <c r="CY32" i="70"/>
  <c r="CY27" i="70"/>
  <c r="CY218" i="70"/>
  <c r="CY119" i="70"/>
  <c r="CY94" i="70"/>
  <c r="CY190" i="70"/>
  <c r="CY108" i="70"/>
  <c r="CY95" i="70"/>
  <c r="CY79" i="70"/>
  <c r="CY63" i="70"/>
  <c r="CY40" i="70"/>
  <c r="CY26" i="70"/>
  <c r="CY82" i="70"/>
  <c r="CW77" i="70"/>
  <c r="CW209" i="70"/>
  <c r="CW197" i="70"/>
  <c r="CW25" i="70"/>
  <c r="CW36" i="70"/>
  <c r="CW57" i="70"/>
  <c r="CW203" i="70"/>
  <c r="CW81" i="70"/>
  <c r="CW80" i="70"/>
  <c r="CW78" i="70"/>
  <c r="CW213" i="70"/>
  <c r="CW27" i="70"/>
  <c r="CW37" i="70"/>
  <c r="CW48" i="70"/>
  <c r="CW63" i="70"/>
  <c r="CW103" i="70"/>
  <c r="CW216" i="70"/>
  <c r="CW207" i="70"/>
  <c r="CW115" i="70"/>
  <c r="CW131" i="70"/>
  <c r="CW143" i="70"/>
  <c r="CW161" i="70"/>
  <c r="CW64" i="70"/>
  <c r="CW97" i="70"/>
  <c r="CW205" i="70"/>
  <c r="CW94" i="70"/>
  <c r="CW88" i="70"/>
  <c r="CW31" i="70"/>
  <c r="CW41" i="70"/>
  <c r="CW52" i="70"/>
  <c r="CW79" i="70"/>
  <c r="CW217" i="70"/>
  <c r="CW169" i="70"/>
  <c r="CW104" i="70"/>
  <c r="CW120" i="70"/>
  <c r="CW132" i="70"/>
  <c r="CW147" i="70"/>
  <c r="CY70" i="70"/>
  <c r="CY36" i="70"/>
  <c r="CY75" i="70"/>
  <c r="CY104" i="70"/>
  <c r="CY78" i="70"/>
  <c r="CY202" i="70"/>
  <c r="CY31" i="70"/>
  <c r="CY42" i="70"/>
  <c r="CY52" i="70"/>
  <c r="CY68" i="70"/>
  <c r="CY100" i="70"/>
  <c r="CY210" i="70"/>
  <c r="CY73" i="70"/>
  <c r="CY106" i="70"/>
  <c r="CY123" i="70"/>
  <c r="CY131" i="70"/>
  <c r="CY139" i="70"/>
  <c r="CY147" i="70"/>
  <c r="CY155" i="70"/>
  <c r="CY163" i="70"/>
  <c r="CY185" i="70"/>
  <c r="CY217" i="70"/>
  <c r="CY192" i="70"/>
  <c r="CY173" i="70"/>
  <c r="CY203" i="70"/>
  <c r="CW220" i="70"/>
  <c r="CW163" i="70"/>
  <c r="CW148" i="70"/>
  <c r="CW137" i="70"/>
  <c r="CW127" i="70"/>
  <c r="CW116" i="70"/>
  <c r="CW105" i="70"/>
  <c r="CW187" i="70"/>
  <c r="CW200" i="70"/>
  <c r="CW74" i="70"/>
  <c r="CW47" i="70"/>
  <c r="CW99" i="70"/>
  <c r="CW196" i="70"/>
  <c r="CW111" i="70"/>
  <c r="CW125" i="70"/>
  <c r="CW141" i="70"/>
  <c r="CW156" i="70"/>
  <c r="CW210" i="70"/>
  <c r="CY24" i="70"/>
  <c r="CY54" i="70"/>
  <c r="CY91" i="70"/>
  <c r="CY120" i="70"/>
  <c r="CY115" i="70"/>
  <c r="CY25" i="70"/>
  <c r="CY37" i="70"/>
  <c r="CY46" i="70"/>
  <c r="CY57" i="70"/>
  <c r="CY84" i="70"/>
  <c r="CY117" i="70"/>
  <c r="CY90" i="70"/>
  <c r="CY89" i="70"/>
  <c r="CY122" i="70"/>
  <c r="CY127" i="70"/>
  <c r="CY135" i="70"/>
  <c r="CY143" i="70"/>
  <c r="CY151" i="70"/>
  <c r="CY159" i="70"/>
  <c r="CY167" i="70"/>
  <c r="CY201" i="70"/>
  <c r="CY176" i="70"/>
  <c r="CY208" i="70"/>
  <c r="CY187" i="70"/>
  <c r="CY219" i="70"/>
  <c r="CY29" i="70"/>
  <c r="CY67" i="70"/>
  <c r="CY99" i="70"/>
  <c r="CY206" i="70"/>
  <c r="CY172" i="70"/>
  <c r="CY28" i="70"/>
  <c r="CY39" i="70"/>
  <c r="CY49" i="70"/>
  <c r="CY60" i="70"/>
  <c r="CY92" i="70"/>
  <c r="CY178" i="70"/>
  <c r="CY65" i="70"/>
  <c r="CY97" i="70"/>
  <c r="CY198" i="70"/>
  <c r="CY129" i="70"/>
  <c r="CY137" i="70"/>
  <c r="CY145" i="70"/>
  <c r="CY153" i="70"/>
  <c r="CY161" i="70"/>
  <c r="CY177" i="70"/>
  <c r="CY209" i="70"/>
  <c r="CY184" i="70"/>
  <c r="CY216" i="70"/>
  <c r="CY195" i="70"/>
  <c r="CY168" i="70"/>
  <c r="DJ41" i="70"/>
  <c r="DJ78" i="70"/>
  <c r="DJ79" i="70"/>
  <c r="DJ111" i="70"/>
  <c r="DJ144" i="70"/>
  <c r="DJ24" i="70"/>
  <c r="DJ114" i="70"/>
  <c r="DJ145" i="70"/>
  <c r="DJ96" i="70"/>
  <c r="DJ127" i="70"/>
  <c r="DJ159" i="70"/>
  <c r="DJ31" i="70"/>
  <c r="DJ46" i="70"/>
  <c r="DJ86" i="70"/>
  <c r="DJ77" i="70"/>
  <c r="DJ109" i="70"/>
  <c r="DJ142" i="70"/>
  <c r="DJ174" i="70"/>
  <c r="DJ178" i="70"/>
  <c r="DJ186" i="70"/>
  <c r="DJ194" i="70"/>
  <c r="DJ202" i="70"/>
  <c r="DJ210" i="70"/>
  <c r="DC216" i="70"/>
  <c r="DJ219" i="70"/>
  <c r="DJ35" i="70"/>
  <c r="DJ48" i="70"/>
  <c r="DJ66" i="70"/>
  <c r="DJ98" i="70"/>
  <c r="DJ71" i="70"/>
  <c r="DJ87" i="70"/>
  <c r="DJ103" i="70"/>
  <c r="DJ119" i="70"/>
  <c r="DJ136" i="70"/>
  <c r="DJ152" i="70"/>
  <c r="DJ170" i="70"/>
  <c r="DJ32" i="70"/>
  <c r="DJ50" i="70"/>
  <c r="DJ122" i="70"/>
  <c r="DJ137" i="70"/>
  <c r="DJ153" i="70"/>
  <c r="DJ59" i="70"/>
  <c r="DJ72" i="70"/>
  <c r="DJ88" i="70"/>
  <c r="DJ104" i="70"/>
  <c r="DJ120" i="70"/>
  <c r="DJ135" i="70"/>
  <c r="DJ151" i="70"/>
  <c r="DJ167" i="70"/>
  <c r="DJ29" i="70"/>
  <c r="DJ36" i="70"/>
  <c r="DJ44" i="70"/>
  <c r="DJ52" i="70"/>
  <c r="DJ74" i="70"/>
  <c r="DJ106" i="70"/>
  <c r="DJ69" i="70"/>
  <c r="DJ85" i="70"/>
  <c r="DJ101" i="70"/>
  <c r="DJ117" i="70"/>
  <c r="DJ134" i="70"/>
  <c r="DJ150" i="70"/>
  <c r="DJ166" i="70"/>
  <c r="DJ168" i="70"/>
  <c r="DJ176" i="70"/>
  <c r="DJ180" i="70"/>
  <c r="DJ184" i="70"/>
  <c r="DJ188" i="70"/>
  <c r="DJ192" i="70"/>
  <c r="DJ196" i="70"/>
  <c r="DJ200" i="70"/>
  <c r="DJ204" i="70"/>
  <c r="DJ208" i="70"/>
  <c r="DJ212" i="70"/>
  <c r="DJ216" i="70"/>
  <c r="DJ220" i="70"/>
  <c r="DJ34" i="70"/>
  <c r="DJ47" i="70"/>
  <c r="DJ58" i="70"/>
  <c r="DJ90" i="70"/>
  <c r="DJ67" i="70"/>
  <c r="DJ83" i="70"/>
  <c r="DJ99" i="70"/>
  <c r="DJ115" i="70"/>
  <c r="DJ132" i="70"/>
  <c r="DJ148" i="70"/>
  <c r="DJ164" i="70"/>
  <c r="DJ28" i="70"/>
  <c r="DJ49" i="70"/>
  <c r="DJ118" i="70"/>
  <c r="DJ133" i="70"/>
  <c r="DJ149" i="70"/>
  <c r="DJ165" i="70"/>
  <c r="DJ68" i="70"/>
  <c r="DJ84" i="70"/>
  <c r="DJ100" i="70"/>
  <c r="DJ116" i="70"/>
  <c r="DJ131" i="70"/>
  <c r="DJ147" i="70"/>
  <c r="DJ163" i="70"/>
  <c r="DJ27" i="70"/>
  <c r="DJ33" i="70"/>
  <c r="DJ43" i="70"/>
  <c r="DJ51" i="70"/>
  <c r="DJ62" i="70"/>
  <c r="DJ94" i="70"/>
  <c r="DJ65" i="70"/>
  <c r="DJ81" i="70"/>
  <c r="DJ97" i="70"/>
  <c r="DJ113" i="70"/>
  <c r="DJ130" i="70"/>
  <c r="DJ146" i="70"/>
  <c r="DJ162" i="70"/>
  <c r="DJ173" i="70"/>
  <c r="DJ175" i="70"/>
  <c r="DJ179" i="70"/>
  <c r="DJ183" i="70"/>
  <c r="DJ187" i="70"/>
  <c r="DJ191" i="70"/>
  <c r="DJ195" i="70"/>
  <c r="DJ199" i="70"/>
  <c r="DJ203" i="70"/>
  <c r="DJ207" i="70"/>
  <c r="DJ211" i="70"/>
  <c r="DJ215" i="70"/>
  <c r="DG69" i="70"/>
  <c r="DG34" i="70"/>
  <c r="DG113" i="70"/>
  <c r="DG181" i="70"/>
  <c r="DG152" i="70"/>
  <c r="DG179" i="70"/>
  <c r="DG72" i="70"/>
  <c r="DG189" i="70"/>
  <c r="DG56" i="70"/>
  <c r="DG63" i="70"/>
  <c r="DG136" i="70"/>
  <c r="DG176" i="70"/>
  <c r="DG198" i="70"/>
  <c r="DG51" i="70"/>
  <c r="DG116" i="70"/>
  <c r="DG28" i="70"/>
  <c r="DG50" i="70"/>
  <c r="DG98" i="70"/>
  <c r="DG88" i="70"/>
  <c r="DG110" i="70"/>
  <c r="DG132" i="70"/>
  <c r="DG148" i="70"/>
  <c r="DG164" i="70"/>
  <c r="DG170" i="70"/>
  <c r="DG182" i="70"/>
  <c r="DG24" i="70"/>
  <c r="DG85" i="70"/>
  <c r="DG119" i="70"/>
  <c r="DG39" i="70"/>
  <c r="DG66" i="70"/>
  <c r="DG193" i="70"/>
  <c r="DG79" i="70"/>
  <c r="DG124" i="70"/>
  <c r="DG140" i="70"/>
  <c r="DG156" i="70"/>
  <c r="DG192" i="70"/>
  <c r="DG195" i="70"/>
  <c r="DG214" i="70"/>
  <c r="DE183" i="70"/>
  <c r="DE145" i="70"/>
  <c r="DE72" i="70"/>
  <c r="DE171" i="70"/>
  <c r="DE137" i="70"/>
  <c r="DE37" i="70"/>
  <c r="DE105" i="70"/>
  <c r="DE177" i="70"/>
  <c r="DE86" i="70"/>
  <c r="DE45" i="70"/>
  <c r="DE113" i="70"/>
  <c r="DE209" i="70"/>
  <c r="DC79" i="70"/>
  <c r="DC184" i="70"/>
  <c r="DC114" i="70"/>
  <c r="DG92" i="70"/>
  <c r="DG40" i="70"/>
  <c r="DG73" i="70"/>
  <c r="DG104" i="70"/>
  <c r="DG185" i="70"/>
  <c r="DG35" i="70"/>
  <c r="DG47" i="70"/>
  <c r="DG57" i="70"/>
  <c r="DG86" i="70"/>
  <c r="DG209" i="70"/>
  <c r="DG83" i="70"/>
  <c r="DG133" i="70"/>
  <c r="DE79" i="70"/>
  <c r="DE102" i="70"/>
  <c r="DE53" i="70"/>
  <c r="DE215" i="70"/>
  <c r="DE121" i="70"/>
  <c r="DE153" i="70"/>
  <c r="DG100" i="70"/>
  <c r="DG29" i="70"/>
  <c r="DG42" i="70"/>
  <c r="DG61" i="70"/>
  <c r="DG77" i="70"/>
  <c r="DG93" i="70"/>
  <c r="DG108" i="70"/>
  <c r="DG172" i="70"/>
  <c r="DG221" i="70"/>
  <c r="DG201" i="70"/>
  <c r="DG25" i="70"/>
  <c r="DG31" i="70"/>
  <c r="DG37" i="70"/>
  <c r="DG43" i="70"/>
  <c r="DG48" i="70"/>
  <c r="DG53" i="70"/>
  <c r="DG58" i="70"/>
  <c r="DG74" i="70"/>
  <c r="DG90" i="70"/>
  <c r="DG105" i="70"/>
  <c r="DG121" i="70"/>
  <c r="DG60" i="70"/>
  <c r="DG80" i="70"/>
  <c r="DG107" i="70"/>
  <c r="DG71" i="70"/>
  <c r="DG87" i="70"/>
  <c r="DG103" i="70"/>
  <c r="DG118" i="70"/>
  <c r="DG213" i="70"/>
  <c r="DG126" i="70"/>
  <c r="DG130" i="70"/>
  <c r="DG134" i="70"/>
  <c r="DG138" i="70"/>
  <c r="DG142" i="70"/>
  <c r="DG146" i="70"/>
  <c r="DG150" i="70"/>
  <c r="DG154" i="70"/>
  <c r="DG158" i="70"/>
  <c r="DG162" i="70"/>
  <c r="DG166" i="70"/>
  <c r="DG184" i="70"/>
  <c r="DG200" i="70"/>
  <c r="DG216" i="70"/>
  <c r="DG174" i="70"/>
  <c r="DG187" i="70"/>
  <c r="DG203" i="70"/>
  <c r="DG219" i="70"/>
  <c r="DG190" i="70"/>
  <c r="DG206" i="70"/>
  <c r="DG220" i="70"/>
  <c r="DC25" i="70"/>
  <c r="DC104" i="70"/>
  <c r="DG26" i="70"/>
  <c r="DG54" i="70"/>
  <c r="DG89" i="70"/>
  <c r="DG120" i="70"/>
  <c r="DG205" i="70"/>
  <c r="DG23" i="70"/>
  <c r="DG30" i="70"/>
  <c r="DG41" i="70"/>
  <c r="DG52" i="70"/>
  <c r="DG70" i="70"/>
  <c r="DG102" i="70"/>
  <c r="DG117" i="70"/>
  <c r="DG76" i="70"/>
  <c r="DG96" i="70"/>
  <c r="DG67" i="70"/>
  <c r="DG99" i="70"/>
  <c r="DG114" i="70"/>
  <c r="DG197" i="70"/>
  <c r="DG125" i="70"/>
  <c r="DG129" i="70"/>
  <c r="DG137" i="70"/>
  <c r="DG141" i="70"/>
  <c r="DG145" i="70"/>
  <c r="DG149" i="70"/>
  <c r="DG153" i="70"/>
  <c r="DG157" i="70"/>
  <c r="DG161" i="70"/>
  <c r="DG165" i="70"/>
  <c r="DG180" i="70"/>
  <c r="DG196" i="70"/>
  <c r="DG212" i="70"/>
  <c r="DG171" i="70"/>
  <c r="DG183" i="70"/>
  <c r="DG199" i="70"/>
  <c r="DG215" i="70"/>
  <c r="DG186" i="70"/>
  <c r="DG202" i="70"/>
  <c r="DG218" i="70"/>
  <c r="DC41" i="70"/>
  <c r="DC134" i="70"/>
  <c r="DC200" i="70"/>
  <c r="DC113" i="70"/>
  <c r="DC65" i="70"/>
  <c r="DC150" i="70"/>
  <c r="DE200" i="70"/>
  <c r="DE29" i="70"/>
  <c r="DE73" i="70"/>
  <c r="DE194" i="70"/>
  <c r="DE129" i="70"/>
  <c r="DE161" i="70"/>
  <c r="DG115" i="70"/>
  <c r="DG33" i="70"/>
  <c r="DG45" i="70"/>
  <c r="DG65" i="70"/>
  <c r="DG81" i="70"/>
  <c r="DG97" i="70"/>
  <c r="DG112" i="70"/>
  <c r="DG173" i="70"/>
  <c r="DG111" i="70"/>
  <c r="DG217" i="70"/>
  <c r="DG27" i="70"/>
  <c r="DG32" i="70"/>
  <c r="DG38" i="70"/>
  <c r="DG44" i="70"/>
  <c r="DG49" i="70"/>
  <c r="DG55" i="70"/>
  <c r="DG62" i="70"/>
  <c r="DG78" i="70"/>
  <c r="DG94" i="70"/>
  <c r="DG109" i="70"/>
  <c r="DG177" i="70"/>
  <c r="DG64" i="70"/>
  <c r="DG84" i="70"/>
  <c r="DG59" i="70"/>
  <c r="DG75" i="70"/>
  <c r="DG91" i="70"/>
  <c r="DG106" i="70"/>
  <c r="DG122" i="70"/>
  <c r="DG123" i="70"/>
  <c r="DG127" i="70"/>
  <c r="DG131" i="70"/>
  <c r="DG135" i="70"/>
  <c r="DG139" i="70"/>
  <c r="DG143" i="70"/>
  <c r="DG147" i="70"/>
  <c r="DG151" i="70"/>
  <c r="DG155" i="70"/>
  <c r="DG159" i="70"/>
  <c r="DG163" i="70"/>
  <c r="DG167" i="70"/>
  <c r="DG188" i="70"/>
  <c r="DG204" i="70"/>
  <c r="DG222" i="70"/>
  <c r="DG175" i="70"/>
  <c r="DG191" i="70"/>
  <c r="DG207" i="70"/>
  <c r="DG178" i="70"/>
  <c r="DG194" i="70"/>
  <c r="DG210" i="70"/>
  <c r="DD185" i="70"/>
  <c r="DD136" i="70"/>
  <c r="DD72" i="70"/>
  <c r="DC219" i="70"/>
  <c r="DC221" i="70"/>
  <c r="AA221" i="70" s="1"/>
  <c r="DC213" i="70"/>
  <c r="DC205" i="70"/>
  <c r="DC197" i="70"/>
  <c r="DC189" i="70"/>
  <c r="DC181" i="70"/>
  <c r="DC171" i="70"/>
  <c r="DC163" i="70"/>
  <c r="DC155" i="70"/>
  <c r="DC147" i="70"/>
  <c r="DC139" i="70"/>
  <c r="DC131" i="70"/>
  <c r="DC123" i="70"/>
  <c r="DC94" i="70"/>
  <c r="DC62" i="70"/>
  <c r="DC119" i="70"/>
  <c r="DC85" i="70"/>
  <c r="DC55" i="70"/>
  <c r="DC46" i="70"/>
  <c r="DC38" i="70"/>
  <c r="DC30" i="70"/>
  <c r="DC22" i="70"/>
  <c r="DC71" i="70"/>
  <c r="DC100" i="70"/>
  <c r="DC68" i="70"/>
  <c r="DC220" i="70"/>
  <c r="DC212" i="70"/>
  <c r="DC204" i="70"/>
  <c r="DC196" i="70"/>
  <c r="DC188" i="70"/>
  <c r="DC180" i="70"/>
  <c r="DC169" i="70"/>
  <c r="DC162" i="70"/>
  <c r="DC154" i="70"/>
  <c r="DC146" i="70"/>
  <c r="DC138" i="70"/>
  <c r="DC130" i="70"/>
  <c r="DC120" i="70"/>
  <c r="DC90" i="70"/>
  <c r="DC58" i="70"/>
  <c r="DC115" i="70"/>
  <c r="DC81" i="70"/>
  <c r="DC54" i="70"/>
  <c r="DC45" i="70"/>
  <c r="BG45" i="70" s="1"/>
  <c r="DC37" i="70"/>
  <c r="DC29" i="70"/>
  <c r="DC170" i="70"/>
  <c r="DC63" i="70"/>
  <c r="DC96" i="70"/>
  <c r="DC64" i="70"/>
  <c r="CW218" i="70"/>
  <c r="CW202" i="70"/>
  <c r="CW186" i="70"/>
  <c r="CW166" i="70"/>
  <c r="CW162" i="70"/>
  <c r="CW158" i="70"/>
  <c r="CW154" i="70"/>
  <c r="CW150" i="70"/>
  <c r="CW146" i="70"/>
  <c r="CW142" i="70"/>
  <c r="CW138" i="70"/>
  <c r="CW134" i="70"/>
  <c r="CW130" i="70"/>
  <c r="CW126" i="70"/>
  <c r="CW122" i="70"/>
  <c r="CW118" i="70"/>
  <c r="CW114" i="70"/>
  <c r="CW110" i="70"/>
  <c r="CW106" i="70"/>
  <c r="CW215" i="70"/>
  <c r="CW199" i="70"/>
  <c r="CW183" i="70"/>
  <c r="CW172" i="70"/>
  <c r="CW208" i="70"/>
  <c r="CW192" i="70"/>
  <c r="CW176" i="70"/>
  <c r="CW170" i="70"/>
  <c r="CW91" i="70"/>
  <c r="CW75" i="70"/>
  <c r="CW59" i="70"/>
  <c r="CW54" i="70"/>
  <c r="CW50" i="70"/>
  <c r="CW46" i="70"/>
  <c r="CW42" i="70"/>
  <c r="CW38" i="70"/>
  <c r="BA38" i="70" s="1"/>
  <c r="CW34" i="70"/>
  <c r="CW30" i="70"/>
  <c r="CW26" i="70"/>
  <c r="CW22" i="70"/>
  <c r="CW68" i="70"/>
  <c r="CW181" i="70"/>
  <c r="CW98" i="70"/>
  <c r="CW82" i="70"/>
  <c r="CW66" i="70"/>
  <c r="CW189" i="70"/>
  <c r="CW72" i="70"/>
  <c r="CW174" i="70"/>
  <c r="CW89" i="70"/>
  <c r="CW73" i="70"/>
  <c r="CW84" i="70"/>
  <c r="CW222" i="70"/>
  <c r="CW214" i="70"/>
  <c r="CW198" i="70"/>
  <c r="CW182" i="70"/>
  <c r="CW165" i="70"/>
  <c r="CW157" i="70"/>
  <c r="CW153" i="70"/>
  <c r="CW149" i="70"/>
  <c r="CW65" i="70"/>
  <c r="CW85" i="70"/>
  <c r="CW177" i="70"/>
  <c r="CW92" i="70"/>
  <c r="CW62" i="70"/>
  <c r="CW86" i="70"/>
  <c r="CW168" i="70"/>
  <c r="CW60" i="70"/>
  <c r="CW23" i="70"/>
  <c r="CW28" i="70"/>
  <c r="CW33" i="70"/>
  <c r="CW39" i="70"/>
  <c r="CW44" i="70"/>
  <c r="CW49" i="70"/>
  <c r="CW55" i="70"/>
  <c r="CW67" i="70"/>
  <c r="CW87" i="70"/>
  <c r="CW185" i="70"/>
  <c r="CW184" i="70"/>
  <c r="CW204" i="70"/>
  <c r="CW173" i="70"/>
  <c r="CW191" i="70"/>
  <c r="CW211" i="70"/>
  <c r="CW107" i="70"/>
  <c r="CW112" i="70"/>
  <c r="CW117" i="70"/>
  <c r="CW123" i="70"/>
  <c r="CW128" i="70"/>
  <c r="CW133" i="70"/>
  <c r="CW139" i="70"/>
  <c r="CW144" i="70"/>
  <c r="CW151" i="70"/>
  <c r="CW159" i="70"/>
  <c r="CW164" i="70"/>
  <c r="CW194" i="70"/>
  <c r="CW221" i="70"/>
  <c r="DC80" i="70"/>
  <c r="DC105" i="70"/>
  <c r="DC33" i="70"/>
  <c r="DC49" i="70"/>
  <c r="DC97" i="70"/>
  <c r="DC74" i="70"/>
  <c r="DC126" i="70"/>
  <c r="DC142" i="70"/>
  <c r="DC158" i="70"/>
  <c r="DC176" i="70"/>
  <c r="DC192" i="70"/>
  <c r="DC208" i="70"/>
  <c r="DE63" i="70"/>
  <c r="DE95" i="70"/>
  <c r="DE59" i="70"/>
  <c r="DE88" i="70"/>
  <c r="DE66" i="70"/>
  <c r="DE25" i="70"/>
  <c r="DE33" i="70"/>
  <c r="DE41" i="70"/>
  <c r="DE49" i="70"/>
  <c r="DE57" i="70"/>
  <c r="DE89" i="70"/>
  <c r="DE170" i="70"/>
  <c r="DE199" i="70"/>
  <c r="DE178" i="70"/>
  <c r="DE210" i="70"/>
  <c r="DE109" i="70"/>
  <c r="DE117" i="70"/>
  <c r="DE125" i="70"/>
  <c r="DE133" i="70"/>
  <c r="DE141" i="70"/>
  <c r="DE149" i="70"/>
  <c r="DE157" i="70"/>
  <c r="DE165" i="70"/>
  <c r="DE193" i="70"/>
  <c r="DD201" i="70"/>
  <c r="DE220" i="70"/>
  <c r="DE205" i="70"/>
  <c r="DE189" i="70"/>
  <c r="DE172" i="70"/>
  <c r="DE164" i="70"/>
  <c r="DE160" i="70"/>
  <c r="DE156" i="70"/>
  <c r="DE152" i="70"/>
  <c r="DE148" i="70"/>
  <c r="DE144" i="70"/>
  <c r="DE140" i="70"/>
  <c r="DE136" i="70"/>
  <c r="DE132" i="70"/>
  <c r="DE128" i="70"/>
  <c r="DE124" i="70"/>
  <c r="DE120" i="70"/>
  <c r="DE116" i="70"/>
  <c r="DE112" i="70"/>
  <c r="DE108" i="70"/>
  <c r="DE104" i="70"/>
  <c r="DE206" i="70"/>
  <c r="DE190" i="70"/>
  <c r="DE173" i="70"/>
  <c r="DE211" i="70"/>
  <c r="DE195" i="70"/>
  <c r="DE179" i="70"/>
  <c r="DE208" i="70"/>
  <c r="DE101" i="70"/>
  <c r="DE85" i="70"/>
  <c r="DE69" i="70"/>
  <c r="DE56" i="70"/>
  <c r="DE52" i="70"/>
  <c r="DE48" i="70"/>
  <c r="DE44" i="70"/>
  <c r="DE40" i="70"/>
  <c r="DE36" i="70"/>
  <c r="DE32" i="70"/>
  <c r="DE28" i="70"/>
  <c r="DE24" i="70"/>
  <c r="DE98" i="70"/>
  <c r="DE58" i="70"/>
  <c r="DE100" i="70"/>
  <c r="DE84" i="70"/>
  <c r="DE68" i="70"/>
  <c r="DE180" i="70"/>
  <c r="DE184" i="70"/>
  <c r="DE91" i="70"/>
  <c r="DE75" i="70"/>
  <c r="DE212" i="70"/>
  <c r="DE82" i="70"/>
  <c r="DE217" i="70"/>
  <c r="DE201" i="70"/>
  <c r="DE185" i="70"/>
  <c r="DE167" i="70"/>
  <c r="DE163" i="70"/>
  <c r="DE159" i="70"/>
  <c r="DE155" i="70"/>
  <c r="DE151" i="70"/>
  <c r="DE147" i="70"/>
  <c r="DE143" i="70"/>
  <c r="DE139" i="70"/>
  <c r="DE135" i="70"/>
  <c r="DE131" i="70"/>
  <c r="DE127" i="70"/>
  <c r="DE123" i="70"/>
  <c r="DE119" i="70"/>
  <c r="DE115" i="70"/>
  <c r="DE111" i="70"/>
  <c r="DE107" i="70"/>
  <c r="DE218" i="70"/>
  <c r="DE202" i="70"/>
  <c r="DE186" i="70"/>
  <c r="DE168" i="70"/>
  <c r="DE207" i="70"/>
  <c r="DE191" i="70"/>
  <c r="DE175" i="70"/>
  <c r="DE192" i="70"/>
  <c r="DE97" i="70"/>
  <c r="DE81" i="70"/>
  <c r="DE65" i="70"/>
  <c r="DE55" i="70"/>
  <c r="DE51" i="70"/>
  <c r="DE47" i="70"/>
  <c r="DE43" i="70"/>
  <c r="DE39" i="70"/>
  <c r="DE35" i="70"/>
  <c r="DE31" i="70"/>
  <c r="DE27" i="70"/>
  <c r="DE23" i="70"/>
  <c r="DE78" i="70"/>
  <c r="DE204" i="70"/>
  <c r="DE96" i="70"/>
  <c r="DE80" i="70"/>
  <c r="DE64" i="70"/>
  <c r="DE90" i="70"/>
  <c r="DE103" i="70"/>
  <c r="DE87" i="70"/>
  <c r="DE71" i="70"/>
  <c r="DE196" i="70"/>
  <c r="DE74" i="70"/>
  <c r="DC50" i="70"/>
  <c r="DC118" i="70"/>
  <c r="DC26" i="70"/>
  <c r="DC42" i="70"/>
  <c r="AA42" i="70" s="1"/>
  <c r="DC69" i="70"/>
  <c r="DC83" i="70"/>
  <c r="DC108" i="70"/>
  <c r="DC135" i="70"/>
  <c r="DC151" i="70"/>
  <c r="DC167" i="70"/>
  <c r="DC185" i="70"/>
  <c r="DC201" i="70"/>
  <c r="DC217" i="70"/>
  <c r="DE94" i="70"/>
  <c r="DE83" i="70"/>
  <c r="DE216" i="70"/>
  <c r="DE76" i="70"/>
  <c r="DE188" i="70"/>
  <c r="DE22" i="70"/>
  <c r="DE30" i="70"/>
  <c r="DE38" i="70"/>
  <c r="DE46" i="70"/>
  <c r="DE54" i="70"/>
  <c r="DE77" i="70"/>
  <c r="DE176" i="70"/>
  <c r="DE187" i="70"/>
  <c r="DE219" i="70"/>
  <c r="DE198" i="70"/>
  <c r="DE106" i="70"/>
  <c r="DE114" i="70"/>
  <c r="DE122" i="70"/>
  <c r="DE130" i="70"/>
  <c r="DE138" i="70"/>
  <c r="DE146" i="70"/>
  <c r="DE154" i="70"/>
  <c r="DE162" i="70"/>
  <c r="DE181" i="70"/>
  <c r="DE213" i="70"/>
  <c r="CW69" i="70"/>
  <c r="CW93" i="70"/>
  <c r="CW193" i="70"/>
  <c r="CW100" i="70"/>
  <c r="CW70" i="70"/>
  <c r="CW90" i="70"/>
  <c r="CW171" i="70"/>
  <c r="CW76" i="70"/>
  <c r="CW24" i="70"/>
  <c r="CW29" i="70"/>
  <c r="CW35" i="70"/>
  <c r="CW40" i="70"/>
  <c r="CW45" i="70"/>
  <c r="CW51" i="70"/>
  <c r="CW56" i="70"/>
  <c r="CW71" i="70"/>
  <c r="CW95" i="70"/>
  <c r="CW201" i="70"/>
  <c r="CW188" i="70"/>
  <c r="CW212" i="70"/>
  <c r="CW175" i="70"/>
  <c r="CW195" i="70"/>
  <c r="CW219" i="70"/>
  <c r="CW108" i="70"/>
  <c r="CW113" i="70"/>
  <c r="CW119" i="70"/>
  <c r="CW124" i="70"/>
  <c r="CW129" i="70"/>
  <c r="CW135" i="70"/>
  <c r="CW140" i="70"/>
  <c r="CW145" i="70"/>
  <c r="CW152" i="70"/>
  <c r="CW160" i="70"/>
  <c r="CW167" i="70"/>
  <c r="CW206" i="70"/>
  <c r="DC84" i="70"/>
  <c r="DC109" i="70"/>
  <c r="DC34" i="70"/>
  <c r="DC51" i="70"/>
  <c r="DC101" i="70"/>
  <c r="DC78" i="70"/>
  <c r="DC127" i="70"/>
  <c r="DC143" i="70"/>
  <c r="DC159" i="70"/>
  <c r="DC177" i="70"/>
  <c r="DC193" i="70"/>
  <c r="AA193" i="70" s="1"/>
  <c r="AQ193" i="70" s="1"/>
  <c r="DC209" i="70"/>
  <c r="DE62" i="70"/>
  <c r="DE67" i="70"/>
  <c r="DE99" i="70"/>
  <c r="DE60" i="70"/>
  <c r="DE92" i="70"/>
  <c r="DE70" i="70"/>
  <c r="DE26" i="70"/>
  <c r="DE34" i="70"/>
  <c r="DE42" i="70"/>
  <c r="DE50" i="70"/>
  <c r="DE61" i="70"/>
  <c r="DE93" i="70"/>
  <c r="DE174" i="70"/>
  <c r="DE203" i="70"/>
  <c r="DE182" i="70"/>
  <c r="DE214" i="70"/>
  <c r="DE110" i="70"/>
  <c r="DE118" i="70"/>
  <c r="DE126" i="70"/>
  <c r="DE134" i="70"/>
  <c r="DE142" i="70"/>
  <c r="DE150" i="70"/>
  <c r="DE158" i="70"/>
  <c r="DE166" i="70"/>
  <c r="DE197" i="70"/>
  <c r="DE222" i="70"/>
  <c r="DD219" i="70"/>
  <c r="DA221" i="70"/>
  <c r="CZ41" i="70"/>
  <c r="DD25" i="70"/>
  <c r="DD88" i="70"/>
  <c r="DD152" i="70"/>
  <c r="DD217" i="70"/>
  <c r="DC75" i="70"/>
  <c r="DC56" i="70"/>
  <c r="DC72" i="70"/>
  <c r="DC88" i="70"/>
  <c r="DC106" i="70"/>
  <c r="DC122" i="70"/>
  <c r="DC95" i="70"/>
  <c r="DC117" i="70"/>
  <c r="DC23" i="70"/>
  <c r="DC27" i="70"/>
  <c r="DC31" i="70"/>
  <c r="AA31" i="70" s="1"/>
  <c r="DC35" i="70"/>
  <c r="AA35" i="70" s="1"/>
  <c r="DC39" i="70"/>
  <c r="AA39" i="70" s="1"/>
  <c r="DC43" i="70"/>
  <c r="DC47" i="70"/>
  <c r="DC52" i="70"/>
  <c r="DC57" i="70"/>
  <c r="DC73" i="70"/>
  <c r="DC89" i="70"/>
  <c r="DC107" i="70"/>
  <c r="DC174" i="70"/>
  <c r="DC91" i="70"/>
  <c r="DC66" i="70"/>
  <c r="DC82" i="70"/>
  <c r="DC98" i="70"/>
  <c r="DC112" i="70"/>
  <c r="DC124" i="70"/>
  <c r="DC128" i="70"/>
  <c r="DC132" i="70"/>
  <c r="DC136" i="70"/>
  <c r="DC140" i="70"/>
  <c r="DC144" i="70"/>
  <c r="DC148" i="70"/>
  <c r="DC152" i="70"/>
  <c r="DC156" i="70"/>
  <c r="DC160" i="70"/>
  <c r="DC164" i="70"/>
  <c r="DC172" i="70"/>
  <c r="DC173" i="70"/>
  <c r="DC178" i="70"/>
  <c r="DC182" i="70"/>
  <c r="DC186" i="70"/>
  <c r="DC190" i="70"/>
  <c r="DC194" i="70"/>
  <c r="DC198" i="70"/>
  <c r="DC202" i="70"/>
  <c r="DC206" i="70"/>
  <c r="DC210" i="70"/>
  <c r="DC214" i="70"/>
  <c r="DC218" i="70"/>
  <c r="DC222" i="70"/>
  <c r="DD41" i="70"/>
  <c r="DD104" i="70"/>
  <c r="DD169" i="70"/>
  <c r="CZ170" i="70"/>
  <c r="CZ218" i="70"/>
  <c r="DC87" i="70"/>
  <c r="DC60" i="70"/>
  <c r="DC76" i="70"/>
  <c r="DC92" i="70"/>
  <c r="DC110" i="70"/>
  <c r="DC59" i="70"/>
  <c r="DC103" i="70"/>
  <c r="DC121" i="70"/>
  <c r="DC24" i="70"/>
  <c r="DC28" i="70"/>
  <c r="DC32" i="70"/>
  <c r="DC36" i="70"/>
  <c r="DC40" i="70"/>
  <c r="DC44" i="70"/>
  <c r="DC48" i="70"/>
  <c r="DC53" i="70"/>
  <c r="DC61" i="70"/>
  <c r="DC77" i="70"/>
  <c r="DC93" i="70"/>
  <c r="DC111" i="70"/>
  <c r="DC67" i="70"/>
  <c r="DC99" i="70"/>
  <c r="DC70" i="70"/>
  <c r="DC86" i="70"/>
  <c r="DC102" i="70"/>
  <c r="DC116" i="70"/>
  <c r="DC125" i="70"/>
  <c r="DC129" i="70"/>
  <c r="DC133" i="70"/>
  <c r="DC137" i="70"/>
  <c r="DC141" i="70"/>
  <c r="DC145" i="70"/>
  <c r="DC149" i="70"/>
  <c r="DC153" i="70"/>
  <c r="DC157" i="70"/>
  <c r="DC161" i="70"/>
  <c r="DC165" i="70"/>
  <c r="DC168" i="70"/>
  <c r="DC175" i="70"/>
  <c r="DC179" i="70"/>
  <c r="DC183" i="70"/>
  <c r="DC187" i="70"/>
  <c r="DC191" i="70"/>
  <c r="DC195" i="70"/>
  <c r="DC199" i="70"/>
  <c r="DC203" i="70"/>
  <c r="DC207" i="70"/>
  <c r="DC211" i="70"/>
  <c r="AA211" i="70" s="1"/>
  <c r="DC215" i="70"/>
  <c r="AA215" i="70" s="1"/>
  <c r="CZ105" i="70"/>
  <c r="DD57" i="70"/>
  <c r="DD120" i="70"/>
  <c r="DY79" i="70"/>
  <c r="DY143" i="70"/>
  <c r="DY208" i="70"/>
  <c r="BM208" i="70" s="1"/>
  <c r="DY32" i="70"/>
  <c r="DY95" i="70"/>
  <c r="DY159" i="70"/>
  <c r="DY48" i="70"/>
  <c r="DY111" i="70"/>
  <c r="DY222" i="70"/>
  <c r="DY216" i="70"/>
  <c r="DY200" i="70"/>
  <c r="BM200" i="70" s="1"/>
  <c r="DY184" i="70"/>
  <c r="DY167" i="70"/>
  <c r="DY151" i="70"/>
  <c r="DY135" i="70"/>
  <c r="DY119" i="70"/>
  <c r="DY103" i="70"/>
  <c r="DY87" i="70"/>
  <c r="DY71" i="70"/>
  <c r="DY56" i="70"/>
  <c r="DY40" i="70"/>
  <c r="DY24" i="70"/>
  <c r="DY212" i="70"/>
  <c r="BM212" i="70" s="1"/>
  <c r="DY196" i="70"/>
  <c r="BM196" i="70" s="1"/>
  <c r="DY180" i="70"/>
  <c r="DY163" i="70"/>
  <c r="DY147" i="70"/>
  <c r="DY131" i="70"/>
  <c r="DY115" i="70"/>
  <c r="DY99" i="70"/>
  <c r="DY83" i="70"/>
  <c r="DY67" i="70"/>
  <c r="DY52" i="70"/>
  <c r="DY36" i="70"/>
  <c r="DY63" i="70"/>
  <c r="DY127" i="70"/>
  <c r="DY192" i="70"/>
  <c r="BM192" i="70" s="1"/>
  <c r="DY220" i="70"/>
  <c r="DS24" i="70"/>
  <c r="DS32" i="70"/>
  <c r="DS41" i="70"/>
  <c r="AA41" i="70" s="1"/>
  <c r="DS53" i="70"/>
  <c r="DS64" i="70"/>
  <c r="BG64" i="70" s="1"/>
  <c r="DS106" i="70"/>
  <c r="DS69" i="70"/>
  <c r="DS85" i="70"/>
  <c r="BG85" i="70" s="1"/>
  <c r="DS101" i="70"/>
  <c r="DS119" i="70"/>
  <c r="DS138" i="70"/>
  <c r="BG138" i="70" s="1"/>
  <c r="DS154" i="70"/>
  <c r="DS171" i="70"/>
  <c r="DS100" i="70"/>
  <c r="DS123" i="70"/>
  <c r="DS139" i="70"/>
  <c r="DS155" i="70"/>
  <c r="DS174" i="70"/>
  <c r="DS66" i="70"/>
  <c r="DS82" i="70"/>
  <c r="DS98" i="70"/>
  <c r="DS112" i="70"/>
  <c r="DS129" i="70"/>
  <c r="DS145" i="70"/>
  <c r="DS161" i="70"/>
  <c r="DS22" i="70"/>
  <c r="DS29" i="70"/>
  <c r="DS38" i="70"/>
  <c r="DS44" i="70"/>
  <c r="DS50" i="70"/>
  <c r="DS88" i="70"/>
  <c r="DS67" i="70"/>
  <c r="DS83" i="70"/>
  <c r="DS99" i="70"/>
  <c r="DS113" i="70"/>
  <c r="DS128" i="70"/>
  <c r="DS144" i="70"/>
  <c r="DS160" i="70"/>
  <c r="BG160" i="70" s="1"/>
  <c r="DS173" i="70"/>
  <c r="DS178" i="70"/>
  <c r="DS182" i="70"/>
  <c r="DS186" i="70"/>
  <c r="BG186" i="70" s="1"/>
  <c r="DS190" i="70"/>
  <c r="BG190" i="70" s="1"/>
  <c r="DS194" i="70"/>
  <c r="BG194" i="70" s="1"/>
  <c r="DS198" i="70"/>
  <c r="BG198" i="70" s="1"/>
  <c r="DS202" i="70"/>
  <c r="BG202" i="70" s="1"/>
  <c r="DS206" i="70"/>
  <c r="BG206" i="70" s="1"/>
  <c r="DS210" i="70"/>
  <c r="DS214" i="70"/>
  <c r="DS218" i="70"/>
  <c r="CZ25" i="70"/>
  <c r="CZ89" i="70"/>
  <c r="CZ153" i="70"/>
  <c r="DD37" i="70"/>
  <c r="AB37" i="70" s="1"/>
  <c r="DD53" i="70"/>
  <c r="DD68" i="70"/>
  <c r="DD84" i="70"/>
  <c r="DD100" i="70"/>
  <c r="DD116" i="70"/>
  <c r="DD132" i="70"/>
  <c r="DD148" i="70"/>
  <c r="DD164" i="70"/>
  <c r="DD181" i="70"/>
  <c r="DD197" i="70"/>
  <c r="DD213" i="70"/>
  <c r="DY28" i="70"/>
  <c r="DY44" i="70"/>
  <c r="DY59" i="70"/>
  <c r="DY75" i="70"/>
  <c r="DY91" i="70"/>
  <c r="DY107" i="70"/>
  <c r="DY123" i="70"/>
  <c r="DY139" i="70"/>
  <c r="DY155" i="70"/>
  <c r="DY172" i="70"/>
  <c r="DY188" i="70"/>
  <c r="DY204" i="70"/>
  <c r="BM204" i="70" s="1"/>
  <c r="CZ57" i="70"/>
  <c r="CZ121" i="70"/>
  <c r="CZ186" i="70"/>
  <c r="DD29" i="70"/>
  <c r="DD45" i="70"/>
  <c r="BH45" i="70" s="1"/>
  <c r="DD60" i="70"/>
  <c r="DD76" i="70"/>
  <c r="DD92" i="70"/>
  <c r="DD108" i="70"/>
  <c r="DD124" i="70"/>
  <c r="DD140" i="70"/>
  <c r="DD156" i="70"/>
  <c r="DD173" i="70"/>
  <c r="DD189" i="70"/>
  <c r="DD205" i="70"/>
  <c r="DD221" i="70"/>
  <c r="CZ73" i="70"/>
  <c r="CZ137" i="70"/>
  <c r="DD33" i="70"/>
  <c r="DD49" i="70"/>
  <c r="DD64" i="70"/>
  <c r="DD80" i="70"/>
  <c r="DD96" i="70"/>
  <c r="DD112" i="70"/>
  <c r="DD128" i="70"/>
  <c r="DD144" i="70"/>
  <c r="DD160" i="70"/>
  <c r="DD177" i="70"/>
  <c r="DD193" i="70"/>
  <c r="DD209" i="70"/>
  <c r="DM222" i="70"/>
  <c r="DM221" i="70"/>
  <c r="DM220" i="70"/>
  <c r="DM219" i="70"/>
  <c r="DM218" i="70"/>
  <c r="DM217" i="70"/>
  <c r="DM216" i="70"/>
  <c r="DM215" i="70"/>
  <c r="DM214" i="70"/>
  <c r="DM213" i="70"/>
  <c r="DM212" i="70"/>
  <c r="DM211" i="70"/>
  <c r="DM210" i="70"/>
  <c r="DM209" i="70"/>
  <c r="DM208" i="70"/>
  <c r="BA208" i="70" s="1"/>
  <c r="DM207" i="70"/>
  <c r="BA207" i="70" s="1"/>
  <c r="DM206" i="70"/>
  <c r="BA206" i="70" s="1"/>
  <c r="DM205" i="70"/>
  <c r="BA205" i="70" s="1"/>
  <c r="DM204" i="70"/>
  <c r="BA204" i="70" s="1"/>
  <c r="DM203" i="70"/>
  <c r="BA203" i="70" s="1"/>
  <c r="DM202" i="70"/>
  <c r="BA202" i="70" s="1"/>
  <c r="DM201" i="70"/>
  <c r="BA201" i="70" s="1"/>
  <c r="DM200" i="70"/>
  <c r="BA200" i="70" s="1"/>
  <c r="DM199" i="70"/>
  <c r="BA199" i="70" s="1"/>
  <c r="DM198" i="70"/>
  <c r="BA198" i="70" s="1"/>
  <c r="DM197" i="70"/>
  <c r="BA197" i="70" s="1"/>
  <c r="DM196" i="70"/>
  <c r="BA196" i="70" s="1"/>
  <c r="DM195" i="70"/>
  <c r="BA195" i="70" s="1"/>
  <c r="DM194" i="70"/>
  <c r="BA194" i="70" s="1"/>
  <c r="DM193" i="70"/>
  <c r="BA193" i="70" s="1"/>
  <c r="DM192" i="70"/>
  <c r="BA192" i="70" s="1"/>
  <c r="DM191" i="70"/>
  <c r="BA191" i="70" s="1"/>
  <c r="DM190" i="70"/>
  <c r="BA190" i="70" s="1"/>
  <c r="DM189" i="70"/>
  <c r="BA189" i="70" s="1"/>
  <c r="DM188" i="70"/>
  <c r="BA188" i="70" s="1"/>
  <c r="DM187" i="70"/>
  <c r="BA187" i="70" s="1"/>
  <c r="DM186" i="70"/>
  <c r="BA186" i="70" s="1"/>
  <c r="DM185" i="70"/>
  <c r="BA185" i="70" s="1"/>
  <c r="DM184" i="70"/>
  <c r="BA184" i="70" s="1"/>
  <c r="DM183" i="70"/>
  <c r="BA183" i="70" s="1"/>
  <c r="DM182" i="70"/>
  <c r="DM181" i="70"/>
  <c r="DM180" i="70"/>
  <c r="DM179" i="70"/>
  <c r="DM178" i="70"/>
  <c r="DM177" i="70"/>
  <c r="DM176" i="70"/>
  <c r="DM175" i="70"/>
  <c r="BA175" i="70" s="1"/>
  <c r="DM174" i="70"/>
  <c r="BA174" i="70" s="1"/>
  <c r="DM173" i="70"/>
  <c r="DM172" i="70"/>
  <c r="DM171" i="70"/>
  <c r="DM170" i="70"/>
  <c r="BA170" i="70" s="1"/>
  <c r="DM168" i="70"/>
  <c r="DM167" i="70"/>
  <c r="DM166" i="70"/>
  <c r="DM165" i="70"/>
  <c r="BA165" i="70" s="1"/>
  <c r="DM164" i="70"/>
  <c r="BA164" i="70" s="1"/>
  <c r="DM163" i="70"/>
  <c r="DM162" i="70"/>
  <c r="DM161" i="70"/>
  <c r="DM160" i="70"/>
  <c r="DM159" i="70"/>
  <c r="DM158" i="70"/>
  <c r="BA158" i="70" s="1"/>
  <c r="DM157" i="70"/>
  <c r="DM156" i="70"/>
  <c r="DM155" i="70"/>
  <c r="DM154" i="70"/>
  <c r="DM153" i="70"/>
  <c r="DM152" i="70"/>
  <c r="DM151" i="70"/>
  <c r="DM150" i="70"/>
  <c r="DM149" i="70"/>
  <c r="DM148" i="70"/>
  <c r="DM147" i="70"/>
  <c r="DM146" i="70"/>
  <c r="DM145" i="70"/>
  <c r="DM144" i="70"/>
  <c r="DM143" i="70"/>
  <c r="DM142" i="70"/>
  <c r="DM141" i="70"/>
  <c r="DM140" i="70"/>
  <c r="DM139" i="70"/>
  <c r="DM138" i="70"/>
  <c r="DM137" i="70"/>
  <c r="DM136" i="70"/>
  <c r="BA136" i="70" s="1"/>
  <c r="DM135" i="70"/>
  <c r="DM134" i="70"/>
  <c r="DM133" i="70"/>
  <c r="BA133" i="70" s="1"/>
  <c r="DM132" i="70"/>
  <c r="DM131" i="70"/>
  <c r="DM130" i="70"/>
  <c r="DM129" i="70"/>
  <c r="DM128" i="70"/>
  <c r="DM127" i="70"/>
  <c r="BA127" i="70" s="1"/>
  <c r="DM126" i="70"/>
  <c r="BA126" i="70" s="1"/>
  <c r="DM125" i="70"/>
  <c r="BA125" i="70" s="1"/>
  <c r="DM124" i="70"/>
  <c r="BA124" i="70" s="1"/>
  <c r="DM123" i="70"/>
  <c r="BA123" i="70" s="1"/>
  <c r="DM122" i="70"/>
  <c r="DM121" i="70"/>
  <c r="DM120" i="70"/>
  <c r="DM119" i="70"/>
  <c r="DM118" i="70"/>
  <c r="DM117" i="70"/>
  <c r="DM116" i="70"/>
  <c r="DM115" i="70"/>
  <c r="BA115" i="70" s="1"/>
  <c r="DM114" i="70"/>
  <c r="DM113" i="70"/>
  <c r="DM112" i="70"/>
  <c r="DM111" i="70"/>
  <c r="DM110" i="70"/>
  <c r="BA110" i="70" s="1"/>
  <c r="DM109" i="70"/>
  <c r="DM108" i="70"/>
  <c r="DM107" i="70"/>
  <c r="DM106" i="70"/>
  <c r="DM105" i="70"/>
  <c r="BA105" i="70" s="1"/>
  <c r="DM104" i="70"/>
  <c r="BA104" i="70" s="1"/>
  <c r="DM103" i="70"/>
  <c r="DM102" i="70"/>
  <c r="DM101" i="70"/>
  <c r="DM100" i="70"/>
  <c r="DM99" i="70"/>
  <c r="DM98" i="70"/>
  <c r="BA98" i="70" s="1"/>
  <c r="DM97" i="70"/>
  <c r="DM96" i="70"/>
  <c r="DM95" i="70"/>
  <c r="DM94" i="70"/>
  <c r="DM93" i="70"/>
  <c r="BA93" i="70" s="1"/>
  <c r="DM92" i="70"/>
  <c r="DM91" i="70"/>
  <c r="DM90" i="70"/>
  <c r="DM89" i="70"/>
  <c r="DM88" i="70"/>
  <c r="DM87" i="70"/>
  <c r="DM86" i="70"/>
  <c r="DM85" i="70"/>
  <c r="DM84" i="70"/>
  <c r="DM83" i="70"/>
  <c r="DM82" i="70"/>
  <c r="DM81" i="70"/>
  <c r="DM80" i="70"/>
  <c r="DM79" i="70"/>
  <c r="BA79" i="70" s="1"/>
  <c r="DM78" i="70"/>
  <c r="DM77" i="70"/>
  <c r="BA77" i="70" s="1"/>
  <c r="DM76" i="70"/>
  <c r="DM75" i="70"/>
  <c r="BA75" i="70" s="1"/>
  <c r="DM74" i="70"/>
  <c r="BA74" i="70" s="1"/>
  <c r="DM73" i="70"/>
  <c r="DM72" i="70"/>
  <c r="DM71" i="70"/>
  <c r="BA71" i="70" s="1"/>
  <c r="DM70" i="70"/>
  <c r="BA70" i="70" s="1"/>
  <c r="DM69" i="70"/>
  <c r="DM68" i="70"/>
  <c r="BA68" i="70" s="1"/>
  <c r="DM67" i="70"/>
  <c r="DM66" i="70"/>
  <c r="DM65" i="70"/>
  <c r="BA65" i="70" s="1"/>
  <c r="DM64" i="70"/>
  <c r="DM63" i="70"/>
  <c r="BA63" i="70" s="1"/>
  <c r="DM62" i="70"/>
  <c r="DM61" i="70"/>
  <c r="DM60" i="70"/>
  <c r="DM59" i="70"/>
  <c r="DM58" i="70"/>
  <c r="DM57" i="70"/>
  <c r="DM169" i="70"/>
  <c r="DM56" i="70"/>
  <c r="DM55" i="70"/>
  <c r="DM54" i="70"/>
  <c r="BA54" i="70" s="1"/>
  <c r="DM53" i="70"/>
  <c r="DM52" i="70"/>
  <c r="DM51" i="70"/>
  <c r="DM50" i="70"/>
  <c r="DM49" i="70"/>
  <c r="BA49" i="70" s="1"/>
  <c r="DM48" i="70"/>
  <c r="DM47" i="70"/>
  <c r="DM46" i="70"/>
  <c r="DM45" i="70"/>
  <c r="DM44" i="70"/>
  <c r="DM43" i="70"/>
  <c r="BA43" i="70" s="1"/>
  <c r="DM42" i="70"/>
  <c r="DM41" i="70"/>
  <c r="DM40" i="70"/>
  <c r="BA40" i="70" s="1"/>
  <c r="DM39" i="70"/>
  <c r="BA39" i="70" s="1"/>
  <c r="DM38" i="70"/>
  <c r="DM37" i="70"/>
  <c r="DM36" i="70"/>
  <c r="DM35" i="70"/>
  <c r="DM34" i="70"/>
  <c r="DM33" i="70"/>
  <c r="DM32" i="70"/>
  <c r="DM31" i="70"/>
  <c r="DM30" i="70"/>
  <c r="DM29" i="70"/>
  <c r="DM28" i="70"/>
  <c r="DM27" i="70"/>
  <c r="DM26" i="70"/>
  <c r="DM25" i="70"/>
  <c r="DM24" i="70"/>
  <c r="DM23" i="70"/>
  <c r="DM22" i="70"/>
  <c r="DF222" i="70"/>
  <c r="DF221" i="70"/>
  <c r="DF220" i="70"/>
  <c r="DF219" i="70"/>
  <c r="DF218" i="70"/>
  <c r="DF217" i="70"/>
  <c r="DF216" i="70"/>
  <c r="DF215" i="70"/>
  <c r="DF214" i="70"/>
  <c r="DF213" i="70"/>
  <c r="DF212" i="70"/>
  <c r="DF211" i="70"/>
  <c r="DF210" i="70"/>
  <c r="DF209" i="70"/>
  <c r="DF208" i="70"/>
  <c r="DF207" i="70"/>
  <c r="DF206" i="70"/>
  <c r="DF205" i="70"/>
  <c r="DF204" i="70"/>
  <c r="DF203" i="70"/>
  <c r="DF202" i="70"/>
  <c r="DF201" i="70"/>
  <c r="DF200" i="70"/>
  <c r="DF199" i="70"/>
  <c r="DF198" i="70"/>
  <c r="DF197" i="70"/>
  <c r="DF196" i="70"/>
  <c r="DF195" i="70"/>
  <c r="DF194" i="70"/>
  <c r="DF193" i="70"/>
  <c r="DF192" i="70"/>
  <c r="DF191" i="70"/>
  <c r="DF190" i="70"/>
  <c r="DF189" i="70"/>
  <c r="DF188" i="70"/>
  <c r="DF187" i="70"/>
  <c r="DF186" i="70"/>
  <c r="DF185" i="70"/>
  <c r="DF184" i="70"/>
  <c r="DF183" i="70"/>
  <c r="DF182" i="70"/>
  <c r="DF181" i="70"/>
  <c r="DF180" i="70"/>
  <c r="DF179" i="70"/>
  <c r="DF178" i="70"/>
  <c r="DF177" i="70"/>
  <c r="DF176" i="70"/>
  <c r="DF175" i="70"/>
  <c r="DF174" i="70"/>
  <c r="DF172" i="70"/>
  <c r="DF170" i="70"/>
  <c r="DF173" i="70"/>
  <c r="DF168" i="70"/>
  <c r="DF171" i="70"/>
  <c r="DF169" i="70"/>
  <c r="DF165" i="70"/>
  <c r="DF161" i="70"/>
  <c r="DF157" i="70"/>
  <c r="DF153" i="70"/>
  <c r="DF149" i="70"/>
  <c r="DF145" i="70"/>
  <c r="DF141" i="70"/>
  <c r="DF137" i="70"/>
  <c r="DF133" i="70"/>
  <c r="DF129" i="70"/>
  <c r="DF125" i="70"/>
  <c r="DF119" i="70"/>
  <c r="DF115" i="70"/>
  <c r="DF111" i="70"/>
  <c r="DF107" i="70"/>
  <c r="DF100" i="70"/>
  <c r="DF96" i="70"/>
  <c r="DF92" i="70"/>
  <c r="DF88" i="70"/>
  <c r="DF84" i="70"/>
  <c r="DF80" i="70"/>
  <c r="DF76" i="70"/>
  <c r="DF72" i="70"/>
  <c r="DF68" i="70"/>
  <c r="DF64" i="70"/>
  <c r="DF60" i="70"/>
  <c r="DF101" i="70"/>
  <c r="DF97" i="70"/>
  <c r="DF65" i="70"/>
  <c r="DF56" i="70"/>
  <c r="DF53" i="70"/>
  <c r="DF50" i="70"/>
  <c r="DF49" i="70"/>
  <c r="DF45" i="70"/>
  <c r="BJ45" i="70" s="1"/>
  <c r="DF41" i="70"/>
  <c r="DF39" i="70"/>
  <c r="DF22" i="70"/>
  <c r="DF166" i="70"/>
  <c r="DF162" i="70"/>
  <c r="DF158" i="70"/>
  <c r="DF154" i="70"/>
  <c r="DF150" i="70"/>
  <c r="DF146" i="70"/>
  <c r="DF142" i="70"/>
  <c r="DF138" i="70"/>
  <c r="DF134" i="70"/>
  <c r="DF130" i="70"/>
  <c r="DF126" i="70"/>
  <c r="DF122" i="70"/>
  <c r="DF118" i="70"/>
  <c r="DF114" i="70"/>
  <c r="DF110" i="70"/>
  <c r="DF106" i="70"/>
  <c r="DF103" i="70"/>
  <c r="DF99" i="70"/>
  <c r="DF95" i="70"/>
  <c r="DF91" i="70"/>
  <c r="DF87" i="70"/>
  <c r="DF83" i="70"/>
  <c r="DF79" i="70"/>
  <c r="DF75" i="70"/>
  <c r="DF71" i="70"/>
  <c r="DF67" i="70"/>
  <c r="DF63" i="70"/>
  <c r="DF59" i="70"/>
  <c r="DF58" i="70"/>
  <c r="DF160" i="70"/>
  <c r="DF156" i="70"/>
  <c r="DF152" i="70"/>
  <c r="DF148" i="70"/>
  <c r="DF144" i="70"/>
  <c r="DF140" i="70"/>
  <c r="DF136" i="70"/>
  <c r="DF132" i="70"/>
  <c r="DF124" i="70"/>
  <c r="DF120" i="70"/>
  <c r="DF116" i="70"/>
  <c r="DF112" i="70"/>
  <c r="DF108" i="70"/>
  <c r="DF104" i="70"/>
  <c r="DF93" i="70"/>
  <c r="DF89" i="70"/>
  <c r="DF85" i="70"/>
  <c r="DF81" i="70"/>
  <c r="DF77" i="70"/>
  <c r="DF73" i="70"/>
  <c r="DF69" i="70"/>
  <c r="DF61" i="70"/>
  <c r="DF57" i="70"/>
  <c r="DF52" i="70"/>
  <c r="DF48" i="70"/>
  <c r="DF46" i="70"/>
  <c r="BJ46" i="70" s="1"/>
  <c r="DF43" i="70"/>
  <c r="BJ43" i="70" s="1"/>
  <c r="DF42" i="70"/>
  <c r="DF37" i="70"/>
  <c r="DF35" i="70"/>
  <c r="DF34" i="70"/>
  <c r="DF33" i="70"/>
  <c r="DF30" i="70"/>
  <c r="DF26" i="70"/>
  <c r="DF167" i="70"/>
  <c r="DF163" i="70"/>
  <c r="DF159" i="70"/>
  <c r="DF155" i="70"/>
  <c r="DF151" i="70"/>
  <c r="DF147" i="70"/>
  <c r="DF143" i="70"/>
  <c r="DF139" i="70"/>
  <c r="DF135" i="70"/>
  <c r="DF131" i="70"/>
  <c r="DF127" i="70"/>
  <c r="DF123" i="70"/>
  <c r="DF121" i="70"/>
  <c r="DF117" i="70"/>
  <c r="DF113" i="70"/>
  <c r="DF109" i="70"/>
  <c r="DF105" i="70"/>
  <c r="DF102" i="70"/>
  <c r="DF98" i="70"/>
  <c r="DF94" i="70"/>
  <c r="DF90" i="70"/>
  <c r="DF86" i="70"/>
  <c r="DF82" i="70"/>
  <c r="DF78" i="70"/>
  <c r="DF74" i="70"/>
  <c r="DF70" i="70"/>
  <c r="DF66" i="70"/>
  <c r="DF62" i="70"/>
  <c r="DF164" i="70"/>
  <c r="DF128" i="70"/>
  <c r="DF55" i="70"/>
  <c r="DF54" i="70"/>
  <c r="DF51" i="70"/>
  <c r="DF47" i="70"/>
  <c r="DF44" i="70"/>
  <c r="BJ44" i="70" s="1"/>
  <c r="DF40" i="70"/>
  <c r="DF38" i="70"/>
  <c r="DF36" i="70"/>
  <c r="DF32" i="70"/>
  <c r="DF31" i="70"/>
  <c r="DF29" i="70"/>
  <c r="DF28" i="70"/>
  <c r="DF27" i="70"/>
  <c r="DF25" i="70"/>
  <c r="DF24" i="70"/>
  <c r="DF23" i="70"/>
  <c r="CZ220" i="70"/>
  <c r="CZ216" i="70"/>
  <c r="CZ212" i="70"/>
  <c r="CZ208" i="70"/>
  <c r="CZ204" i="70"/>
  <c r="CZ200" i="70"/>
  <c r="CZ196" i="70"/>
  <c r="CZ192" i="70"/>
  <c r="CZ188" i="70"/>
  <c r="CZ184" i="70"/>
  <c r="CZ180" i="70"/>
  <c r="CZ176" i="70"/>
  <c r="CZ172" i="70"/>
  <c r="CZ167" i="70"/>
  <c r="CZ163" i="70"/>
  <c r="CZ159" i="70"/>
  <c r="CZ155" i="70"/>
  <c r="CZ151" i="70"/>
  <c r="CZ147" i="70"/>
  <c r="CZ143" i="70"/>
  <c r="CZ139" i="70"/>
  <c r="CZ135" i="70"/>
  <c r="CZ131" i="70"/>
  <c r="CZ127" i="70"/>
  <c r="CZ123" i="70"/>
  <c r="CZ119" i="70"/>
  <c r="CZ115" i="70"/>
  <c r="CZ111" i="70"/>
  <c r="CZ107" i="70"/>
  <c r="CZ103" i="70"/>
  <c r="CZ99" i="70"/>
  <c r="CZ95" i="70"/>
  <c r="CZ91" i="70"/>
  <c r="CZ87" i="70"/>
  <c r="CZ83" i="70"/>
  <c r="CZ79" i="70"/>
  <c r="CZ75" i="70"/>
  <c r="CZ71" i="70"/>
  <c r="CZ67" i="70"/>
  <c r="CZ63" i="70"/>
  <c r="CZ59" i="70"/>
  <c r="CZ55" i="70"/>
  <c r="CZ51" i="70"/>
  <c r="CZ47" i="70"/>
  <c r="CZ43" i="70"/>
  <c r="CZ39" i="70"/>
  <c r="CZ35" i="70"/>
  <c r="CZ31" i="70"/>
  <c r="CZ27" i="70"/>
  <c r="CZ23" i="70"/>
  <c r="CZ219" i="70"/>
  <c r="CZ215" i="70"/>
  <c r="CZ211" i="70"/>
  <c r="CZ207" i="70"/>
  <c r="CZ203" i="70"/>
  <c r="CZ199" i="70"/>
  <c r="CZ195" i="70"/>
  <c r="CZ191" i="70"/>
  <c r="CZ187" i="70"/>
  <c r="CZ183" i="70"/>
  <c r="CZ179" i="70"/>
  <c r="CZ175" i="70"/>
  <c r="CZ171" i="70"/>
  <c r="CZ166" i="70"/>
  <c r="CZ162" i="70"/>
  <c r="CZ158" i="70"/>
  <c r="CZ154" i="70"/>
  <c r="CZ150" i="70"/>
  <c r="CZ146" i="70"/>
  <c r="CZ142" i="70"/>
  <c r="CZ138" i="70"/>
  <c r="CZ134" i="70"/>
  <c r="CZ130" i="70"/>
  <c r="CZ126" i="70"/>
  <c r="CZ122" i="70"/>
  <c r="CZ118" i="70"/>
  <c r="CZ114" i="70"/>
  <c r="CZ110" i="70"/>
  <c r="CZ106" i="70"/>
  <c r="CZ102" i="70"/>
  <c r="CZ98" i="70"/>
  <c r="CZ94" i="70"/>
  <c r="CZ90" i="70"/>
  <c r="CZ86" i="70"/>
  <c r="CZ82" i="70"/>
  <c r="CZ78" i="70"/>
  <c r="CZ74" i="70"/>
  <c r="CZ70" i="70"/>
  <c r="CZ66" i="70"/>
  <c r="CZ62" i="70"/>
  <c r="CZ58" i="70"/>
  <c r="CZ54" i="70"/>
  <c r="CZ50" i="70"/>
  <c r="CZ46" i="70"/>
  <c r="CZ42" i="70"/>
  <c r="CZ38" i="70"/>
  <c r="CZ34" i="70"/>
  <c r="CZ30" i="70"/>
  <c r="CZ26" i="70"/>
  <c r="CZ22" i="70"/>
  <c r="CZ221" i="70"/>
  <c r="CZ217" i="70"/>
  <c r="CZ213" i="70"/>
  <c r="CZ209" i="70"/>
  <c r="CZ205" i="70"/>
  <c r="CZ201" i="70"/>
  <c r="CZ197" i="70"/>
  <c r="CZ193" i="70"/>
  <c r="CZ189" i="70"/>
  <c r="CZ185" i="70"/>
  <c r="CZ181" i="70"/>
  <c r="CZ177" i="70"/>
  <c r="CZ173" i="70"/>
  <c r="CZ168" i="70"/>
  <c r="CZ164" i="70"/>
  <c r="CZ160" i="70"/>
  <c r="CZ156" i="70"/>
  <c r="CZ152" i="70"/>
  <c r="CZ148" i="70"/>
  <c r="CZ144" i="70"/>
  <c r="CZ140" i="70"/>
  <c r="CZ136" i="70"/>
  <c r="CZ132" i="70"/>
  <c r="CZ128" i="70"/>
  <c r="CZ124" i="70"/>
  <c r="CZ120" i="70"/>
  <c r="CZ116" i="70"/>
  <c r="CZ112" i="70"/>
  <c r="CZ108" i="70"/>
  <c r="CZ104" i="70"/>
  <c r="CZ100" i="70"/>
  <c r="CZ96" i="70"/>
  <c r="CZ92" i="70"/>
  <c r="CZ88" i="70"/>
  <c r="CZ84" i="70"/>
  <c r="CZ80" i="70"/>
  <c r="CZ76" i="70"/>
  <c r="CZ72" i="70"/>
  <c r="CZ68" i="70"/>
  <c r="CZ64" i="70"/>
  <c r="CZ60" i="70"/>
  <c r="CZ56" i="70"/>
  <c r="CZ52" i="70"/>
  <c r="CZ48" i="70"/>
  <c r="CZ44" i="70"/>
  <c r="BD44" i="70" s="1"/>
  <c r="CZ40" i="70"/>
  <c r="CZ36" i="70"/>
  <c r="CZ32" i="70"/>
  <c r="CZ28" i="70"/>
  <c r="CZ24" i="70"/>
  <c r="DQ222" i="70"/>
  <c r="DQ221" i="70"/>
  <c r="DQ220" i="70"/>
  <c r="DQ219" i="70"/>
  <c r="DQ218" i="70"/>
  <c r="DQ217" i="70"/>
  <c r="DQ216" i="70"/>
  <c r="DQ215" i="70"/>
  <c r="DQ214" i="70"/>
  <c r="DQ213" i="70"/>
  <c r="DQ212" i="70"/>
  <c r="DQ211" i="70"/>
  <c r="DQ210" i="70"/>
  <c r="DQ209" i="70"/>
  <c r="BE209" i="70" s="1"/>
  <c r="DQ208" i="70"/>
  <c r="BE208" i="70" s="1"/>
  <c r="DQ207" i="70"/>
  <c r="BE207" i="70" s="1"/>
  <c r="DQ206" i="70"/>
  <c r="BE206" i="70" s="1"/>
  <c r="DQ205" i="70"/>
  <c r="BE205" i="70" s="1"/>
  <c r="DQ204" i="70"/>
  <c r="BE204" i="70" s="1"/>
  <c r="DQ203" i="70"/>
  <c r="BE203" i="70" s="1"/>
  <c r="DQ202" i="70"/>
  <c r="BE202" i="70" s="1"/>
  <c r="DQ201" i="70"/>
  <c r="BE201" i="70" s="1"/>
  <c r="DQ200" i="70"/>
  <c r="BE200" i="70" s="1"/>
  <c r="DQ199" i="70"/>
  <c r="BE199" i="70" s="1"/>
  <c r="DQ198" i="70"/>
  <c r="BE198" i="70" s="1"/>
  <c r="DQ197" i="70"/>
  <c r="BE197" i="70" s="1"/>
  <c r="DQ196" i="70"/>
  <c r="BE196" i="70" s="1"/>
  <c r="DQ195" i="70"/>
  <c r="BE195" i="70" s="1"/>
  <c r="DQ194" i="70"/>
  <c r="BE194" i="70" s="1"/>
  <c r="DQ193" i="70"/>
  <c r="BE193" i="70" s="1"/>
  <c r="DQ192" i="70"/>
  <c r="BE192" i="70" s="1"/>
  <c r="DQ191" i="70"/>
  <c r="BE191" i="70" s="1"/>
  <c r="DQ190" i="70"/>
  <c r="DQ189" i="70"/>
  <c r="DQ188" i="70"/>
  <c r="DQ187" i="70"/>
  <c r="DQ186" i="70"/>
  <c r="DQ185" i="70"/>
  <c r="DQ184" i="70"/>
  <c r="DQ183" i="70"/>
  <c r="DQ182" i="70"/>
  <c r="DQ181" i="70"/>
  <c r="DQ180" i="70"/>
  <c r="DQ179" i="70"/>
  <c r="DQ178" i="70"/>
  <c r="DQ177" i="70"/>
  <c r="DQ176" i="70"/>
  <c r="DQ175" i="70"/>
  <c r="DQ174" i="70"/>
  <c r="DQ173" i="70"/>
  <c r="DQ172" i="70"/>
  <c r="DQ171" i="70"/>
  <c r="DQ170" i="70"/>
  <c r="DQ168" i="70"/>
  <c r="DQ167" i="70"/>
  <c r="DQ166" i="70"/>
  <c r="DQ165" i="70"/>
  <c r="DQ164" i="70"/>
  <c r="DQ163" i="70"/>
  <c r="DQ162" i="70"/>
  <c r="DQ161" i="70"/>
  <c r="DQ160" i="70"/>
  <c r="DQ159" i="70"/>
  <c r="DQ158" i="70"/>
  <c r="DQ157" i="70"/>
  <c r="DQ156" i="70"/>
  <c r="DQ155" i="70"/>
  <c r="DQ154" i="70"/>
  <c r="DQ153" i="70"/>
  <c r="DQ152" i="70"/>
  <c r="DQ151" i="70"/>
  <c r="DQ150" i="70"/>
  <c r="DQ149" i="70"/>
  <c r="DQ148" i="70"/>
  <c r="DQ147" i="70"/>
  <c r="DQ146" i="70"/>
  <c r="DQ145" i="70"/>
  <c r="DQ144" i="70"/>
  <c r="DQ143" i="70"/>
  <c r="DQ142" i="70"/>
  <c r="DQ141" i="70"/>
  <c r="DQ140" i="70"/>
  <c r="DQ139" i="70"/>
  <c r="DQ138" i="70"/>
  <c r="DQ137" i="70"/>
  <c r="DQ136" i="70"/>
  <c r="DQ135" i="70"/>
  <c r="DQ134" i="70"/>
  <c r="DQ133" i="70"/>
  <c r="DQ132" i="70"/>
  <c r="DQ131" i="70"/>
  <c r="DQ130" i="70"/>
  <c r="DQ129" i="70"/>
  <c r="DQ128" i="70"/>
  <c r="DQ127" i="70"/>
  <c r="DQ126" i="70"/>
  <c r="DQ125" i="70"/>
  <c r="DQ124" i="70"/>
  <c r="DQ123" i="70"/>
  <c r="DQ122" i="70"/>
  <c r="DQ121" i="70"/>
  <c r="DQ120" i="70"/>
  <c r="DQ119" i="70"/>
  <c r="DQ118" i="70"/>
  <c r="DQ117" i="70"/>
  <c r="DQ116" i="70"/>
  <c r="DQ115" i="70"/>
  <c r="DQ114" i="70"/>
  <c r="DQ113" i="70"/>
  <c r="DQ112" i="70"/>
  <c r="DQ111" i="70"/>
  <c r="DQ110" i="70"/>
  <c r="DQ109" i="70"/>
  <c r="DQ108" i="70"/>
  <c r="DQ107" i="70"/>
  <c r="DQ106" i="70"/>
  <c r="DQ105" i="70"/>
  <c r="DQ104" i="70"/>
  <c r="DQ103" i="70"/>
  <c r="DQ102" i="70"/>
  <c r="DQ101" i="70"/>
  <c r="DQ100" i="70"/>
  <c r="DQ99" i="70"/>
  <c r="DQ98" i="70"/>
  <c r="DQ97" i="70"/>
  <c r="DQ96" i="70"/>
  <c r="DQ95" i="70"/>
  <c r="DQ94" i="70"/>
  <c r="DQ93" i="70"/>
  <c r="DQ92" i="70"/>
  <c r="DQ91" i="70"/>
  <c r="DQ90" i="70"/>
  <c r="DQ89" i="70"/>
  <c r="DQ88" i="70"/>
  <c r="DQ87" i="70"/>
  <c r="DQ86" i="70"/>
  <c r="DQ85" i="70"/>
  <c r="DQ84" i="70"/>
  <c r="DQ83" i="70"/>
  <c r="DQ82" i="70"/>
  <c r="DQ81" i="70"/>
  <c r="DQ80" i="70"/>
  <c r="DQ79" i="70"/>
  <c r="DQ78" i="70"/>
  <c r="DQ77" i="70"/>
  <c r="DQ76" i="70"/>
  <c r="DQ75" i="70"/>
  <c r="DQ74" i="70"/>
  <c r="DQ73" i="70"/>
  <c r="DQ72" i="70"/>
  <c r="DQ71" i="70"/>
  <c r="DQ70" i="70"/>
  <c r="DQ69" i="70"/>
  <c r="DQ68" i="70"/>
  <c r="DQ67" i="70"/>
  <c r="DQ66" i="70"/>
  <c r="DQ65" i="70"/>
  <c r="DQ64" i="70"/>
  <c r="DQ63" i="70"/>
  <c r="DQ62" i="70"/>
  <c r="DQ61" i="70"/>
  <c r="DQ60" i="70"/>
  <c r="DQ59" i="70"/>
  <c r="DQ58" i="70"/>
  <c r="DQ57" i="70"/>
  <c r="DQ56" i="70"/>
  <c r="DQ55" i="70"/>
  <c r="DQ54" i="70"/>
  <c r="DQ53" i="70"/>
  <c r="DQ52" i="70"/>
  <c r="DQ51" i="70"/>
  <c r="DQ50" i="70"/>
  <c r="DQ49" i="70"/>
  <c r="DQ48" i="70"/>
  <c r="DQ47" i="70"/>
  <c r="DQ46" i="70"/>
  <c r="DQ45" i="70"/>
  <c r="DQ44" i="70"/>
  <c r="DQ43" i="70"/>
  <c r="DQ42" i="70"/>
  <c r="DQ41" i="70"/>
  <c r="DQ40" i="70"/>
  <c r="DQ39" i="70"/>
  <c r="DQ38" i="70"/>
  <c r="DQ37" i="70"/>
  <c r="DQ36" i="70"/>
  <c r="DQ35" i="70"/>
  <c r="DQ34" i="70"/>
  <c r="DQ33" i="70"/>
  <c r="DQ32" i="70"/>
  <c r="DQ31" i="70"/>
  <c r="DQ30" i="70"/>
  <c r="DQ29" i="70"/>
  <c r="DQ28" i="70"/>
  <c r="DQ27" i="70"/>
  <c r="DQ26" i="70"/>
  <c r="DQ25" i="70"/>
  <c r="DQ24" i="70"/>
  <c r="DQ23" i="70"/>
  <c r="DQ22" i="70"/>
  <c r="DQ169" i="70"/>
  <c r="DI173" i="70"/>
  <c r="DI171" i="70"/>
  <c r="DI219" i="70"/>
  <c r="DI215" i="70"/>
  <c r="DI211" i="70"/>
  <c r="DI207" i="70"/>
  <c r="DI203" i="70"/>
  <c r="DI199" i="70"/>
  <c r="DI195" i="70"/>
  <c r="DI191" i="70"/>
  <c r="DI187" i="70"/>
  <c r="DI183" i="70"/>
  <c r="DI179" i="70"/>
  <c r="DI175" i="70"/>
  <c r="DI174" i="70"/>
  <c r="DI170" i="70"/>
  <c r="DI169" i="70"/>
  <c r="DI167" i="70"/>
  <c r="DI166" i="70"/>
  <c r="DI165" i="70"/>
  <c r="DI164" i="70"/>
  <c r="DI163" i="70"/>
  <c r="DI162" i="70"/>
  <c r="DI161" i="70"/>
  <c r="DI160" i="70"/>
  <c r="DI159" i="70"/>
  <c r="DI158" i="70"/>
  <c r="DI157" i="70"/>
  <c r="DI156" i="70"/>
  <c r="DI155" i="70"/>
  <c r="DI154" i="70"/>
  <c r="DI153" i="70"/>
  <c r="DI152" i="70"/>
  <c r="DI151" i="70"/>
  <c r="DI150" i="70"/>
  <c r="DI149" i="70"/>
  <c r="DI148" i="70"/>
  <c r="DI147" i="70"/>
  <c r="DI146" i="70"/>
  <c r="DI145" i="70"/>
  <c r="DI144" i="70"/>
  <c r="DI143" i="70"/>
  <c r="DI142" i="70"/>
  <c r="DI141" i="70"/>
  <c r="DI140" i="70"/>
  <c r="DI139" i="70"/>
  <c r="DI138" i="70"/>
  <c r="DI137" i="70"/>
  <c r="DI136" i="70"/>
  <c r="DI135" i="70"/>
  <c r="DI134" i="70"/>
  <c r="DI133" i="70"/>
  <c r="DI132" i="70"/>
  <c r="DI131" i="70"/>
  <c r="DI130" i="70"/>
  <c r="DI129" i="70"/>
  <c r="DI128" i="70"/>
  <c r="DI127" i="70"/>
  <c r="DI126" i="70"/>
  <c r="DI125" i="70"/>
  <c r="DI124" i="70"/>
  <c r="DI123" i="70"/>
  <c r="DI122" i="70"/>
  <c r="DI121" i="70"/>
  <c r="DI120" i="70"/>
  <c r="DI119" i="70"/>
  <c r="DI118" i="70"/>
  <c r="DI117" i="70"/>
  <c r="DI116" i="70"/>
  <c r="DI115" i="70"/>
  <c r="DI114" i="70"/>
  <c r="DI113" i="70"/>
  <c r="DI112" i="70"/>
  <c r="DI111" i="70"/>
  <c r="DI110" i="70"/>
  <c r="DI109" i="70"/>
  <c r="DI108" i="70"/>
  <c r="DI107" i="70"/>
  <c r="DI106" i="70"/>
  <c r="DI105" i="70"/>
  <c r="DI104" i="70"/>
  <c r="DI222" i="70"/>
  <c r="DI216" i="70"/>
  <c r="DI212" i="70"/>
  <c r="DI208" i="70"/>
  <c r="DI204" i="70"/>
  <c r="DI200" i="70"/>
  <c r="DI196" i="70"/>
  <c r="DI192" i="70"/>
  <c r="DI188" i="70"/>
  <c r="DI184" i="70"/>
  <c r="DI180" i="70"/>
  <c r="DI176" i="70"/>
  <c r="DI221" i="70"/>
  <c r="DI217" i="70"/>
  <c r="DI213" i="70"/>
  <c r="DI209" i="70"/>
  <c r="DI205" i="70"/>
  <c r="DI201" i="70"/>
  <c r="DI197" i="70"/>
  <c r="DI193" i="70"/>
  <c r="DI189" i="70"/>
  <c r="DI185" i="70"/>
  <c r="DI181" i="70"/>
  <c r="DI177" i="70"/>
  <c r="DI172" i="70"/>
  <c r="DI168" i="70"/>
  <c r="DI210" i="70"/>
  <c r="DI194" i="70"/>
  <c r="DI178" i="70"/>
  <c r="DI102" i="70"/>
  <c r="DI98" i="70"/>
  <c r="DI94" i="70"/>
  <c r="DI90" i="70"/>
  <c r="DI86" i="70"/>
  <c r="DI82" i="70"/>
  <c r="DI78" i="70"/>
  <c r="DI74" i="70"/>
  <c r="DI70" i="70"/>
  <c r="DI66" i="70"/>
  <c r="DI62" i="70"/>
  <c r="DI58" i="70"/>
  <c r="DI56" i="70"/>
  <c r="DI55" i="70"/>
  <c r="DI54" i="70"/>
  <c r="DI53" i="70"/>
  <c r="DI52" i="70"/>
  <c r="DI51" i="70"/>
  <c r="DI50" i="70"/>
  <c r="DI49" i="70"/>
  <c r="DI48" i="70"/>
  <c r="DI47" i="70"/>
  <c r="DI46" i="70"/>
  <c r="DI45" i="70"/>
  <c r="DI44" i="70"/>
  <c r="BM44" i="70" s="1"/>
  <c r="DI43" i="70"/>
  <c r="DI42" i="70"/>
  <c r="DI41" i="70"/>
  <c r="DI40" i="70"/>
  <c r="DI39" i="70"/>
  <c r="DI38" i="70"/>
  <c r="DI37" i="70"/>
  <c r="DI36" i="70"/>
  <c r="DI35" i="70"/>
  <c r="DI34" i="70"/>
  <c r="DI33" i="70"/>
  <c r="DI32" i="70"/>
  <c r="DI31" i="70"/>
  <c r="DI30" i="70"/>
  <c r="DI29" i="70"/>
  <c r="DI28" i="70"/>
  <c r="DI27" i="70"/>
  <c r="DI26" i="70"/>
  <c r="DI25" i="70"/>
  <c r="DI24" i="70"/>
  <c r="DI23" i="70"/>
  <c r="DI22" i="70"/>
  <c r="DI87" i="70"/>
  <c r="DI71" i="70"/>
  <c r="DI63" i="70"/>
  <c r="DI59" i="70"/>
  <c r="DI220" i="70"/>
  <c r="DI206" i="70"/>
  <c r="DI190" i="70"/>
  <c r="DI101" i="70"/>
  <c r="DI97" i="70"/>
  <c r="DI93" i="70"/>
  <c r="DI89" i="70"/>
  <c r="DI85" i="70"/>
  <c r="DI81" i="70"/>
  <c r="DI77" i="70"/>
  <c r="DI73" i="70"/>
  <c r="DI69" i="70"/>
  <c r="DI65" i="70"/>
  <c r="DI61" i="70"/>
  <c r="DI57" i="70"/>
  <c r="DI182" i="70"/>
  <c r="DI103" i="70"/>
  <c r="DI99" i="70"/>
  <c r="DI95" i="70"/>
  <c r="DI91" i="70"/>
  <c r="DI83" i="70"/>
  <c r="DI79" i="70"/>
  <c r="DI75" i="70"/>
  <c r="DI67" i="70"/>
  <c r="DI218" i="70"/>
  <c r="DI202" i="70"/>
  <c r="DI186" i="70"/>
  <c r="DI100" i="70"/>
  <c r="DI96" i="70"/>
  <c r="DI92" i="70"/>
  <c r="DI88" i="70"/>
  <c r="DI84" i="70"/>
  <c r="DI80" i="70"/>
  <c r="DI76" i="70"/>
  <c r="DI72" i="70"/>
  <c r="DI68" i="70"/>
  <c r="DI64" i="70"/>
  <c r="DI60" i="70"/>
  <c r="DI214" i="70"/>
  <c r="DI198" i="70"/>
  <c r="DZ222" i="71"/>
  <c r="DZ221" i="71"/>
  <c r="DZ217" i="71"/>
  <c r="DZ216" i="71"/>
  <c r="DZ210" i="71"/>
  <c r="BN210" i="71" s="1"/>
  <c r="DZ209" i="71"/>
  <c r="BN209" i="71" s="1"/>
  <c r="DZ207" i="71"/>
  <c r="BN207" i="71" s="1"/>
  <c r="DZ205" i="71"/>
  <c r="BN205" i="71" s="1"/>
  <c r="DZ203" i="71"/>
  <c r="BN203" i="71" s="1"/>
  <c r="DZ201" i="71"/>
  <c r="BN201" i="71" s="1"/>
  <c r="DZ199" i="71"/>
  <c r="DZ197" i="71"/>
  <c r="DZ195" i="71"/>
  <c r="DZ193" i="71"/>
  <c r="DZ191" i="71"/>
  <c r="DZ189" i="71"/>
  <c r="DZ184" i="71"/>
  <c r="DZ180" i="71"/>
  <c r="DZ176" i="71"/>
  <c r="DZ172" i="71"/>
  <c r="DZ168" i="71"/>
  <c r="DZ164" i="71"/>
  <c r="DZ160" i="71"/>
  <c r="DZ156" i="71"/>
  <c r="DZ152" i="71"/>
  <c r="DZ148" i="71"/>
  <c r="DZ220" i="71"/>
  <c r="DZ219" i="71"/>
  <c r="DZ214" i="71"/>
  <c r="DZ213" i="71"/>
  <c r="DZ215" i="71"/>
  <c r="DZ212" i="71"/>
  <c r="BN212" i="71" s="1"/>
  <c r="DZ211" i="71"/>
  <c r="BN211" i="71" s="1"/>
  <c r="DZ208" i="71"/>
  <c r="BN208" i="71" s="1"/>
  <c r="DZ218" i="71"/>
  <c r="DZ206" i="71"/>
  <c r="BN206" i="71" s="1"/>
  <c r="DZ202" i="71"/>
  <c r="BN202" i="71" s="1"/>
  <c r="DZ198" i="71"/>
  <c r="DZ194" i="71"/>
  <c r="DZ190" i="71"/>
  <c r="DZ204" i="71"/>
  <c r="BN204" i="71" s="1"/>
  <c r="DZ200" i="71"/>
  <c r="DZ196" i="71"/>
  <c r="DZ183" i="71"/>
  <c r="DZ182" i="71"/>
  <c r="DZ181" i="71"/>
  <c r="DZ192" i="71"/>
  <c r="DZ188" i="71"/>
  <c r="DZ175" i="71"/>
  <c r="DZ174" i="71"/>
  <c r="DZ173" i="71"/>
  <c r="DZ185" i="71"/>
  <c r="DZ179" i="71"/>
  <c r="DZ155" i="71"/>
  <c r="DZ154" i="71"/>
  <c r="DZ153" i="71"/>
  <c r="DZ146" i="71"/>
  <c r="DZ144" i="71"/>
  <c r="DZ142" i="71"/>
  <c r="DZ140" i="71"/>
  <c r="DZ138" i="71"/>
  <c r="DZ136" i="71"/>
  <c r="DZ187" i="71"/>
  <c r="DZ177" i="71"/>
  <c r="DZ170" i="71"/>
  <c r="DZ163" i="71"/>
  <c r="DZ162" i="71"/>
  <c r="DZ161" i="71"/>
  <c r="DZ147" i="71"/>
  <c r="DZ145" i="71"/>
  <c r="DZ143" i="71"/>
  <c r="DZ141" i="71"/>
  <c r="DZ139" i="71"/>
  <c r="DZ137" i="71"/>
  <c r="DZ135" i="71"/>
  <c r="DZ133" i="71"/>
  <c r="DZ169" i="71"/>
  <c r="DZ165" i="71"/>
  <c r="DZ159" i="71"/>
  <c r="DZ186" i="71"/>
  <c r="DZ166" i="71"/>
  <c r="DZ158" i="71"/>
  <c r="DZ150" i="71"/>
  <c r="DZ131" i="71"/>
  <c r="DZ129" i="71"/>
  <c r="DZ127" i="71"/>
  <c r="DZ125" i="71"/>
  <c r="DZ171" i="71"/>
  <c r="DZ157" i="71"/>
  <c r="DZ151" i="71"/>
  <c r="DZ132" i="71"/>
  <c r="DZ126" i="71"/>
  <c r="DZ124" i="71"/>
  <c r="DZ122" i="71"/>
  <c r="DZ120" i="71"/>
  <c r="DZ118" i="71"/>
  <c r="DZ116" i="71"/>
  <c r="DZ128" i="71"/>
  <c r="DZ178" i="71"/>
  <c r="DZ167" i="71"/>
  <c r="DZ134" i="71"/>
  <c r="DZ123" i="71"/>
  <c r="DZ121" i="71"/>
  <c r="DZ119" i="71"/>
  <c r="DZ117" i="71"/>
  <c r="DZ130" i="71"/>
  <c r="DZ115" i="71"/>
  <c r="DZ111" i="71"/>
  <c r="DZ107" i="71"/>
  <c r="DZ103" i="71"/>
  <c r="DZ99" i="71"/>
  <c r="DZ95" i="71"/>
  <c r="DZ91" i="71"/>
  <c r="DZ87" i="71"/>
  <c r="DZ83" i="71"/>
  <c r="DZ79" i="71"/>
  <c r="DZ75" i="71"/>
  <c r="DZ71" i="71"/>
  <c r="DZ67" i="71"/>
  <c r="DZ112" i="71"/>
  <c r="DZ108" i="71"/>
  <c r="DZ104" i="71"/>
  <c r="DZ100" i="71"/>
  <c r="DZ96" i="71"/>
  <c r="DZ92" i="71"/>
  <c r="DZ88" i="71"/>
  <c r="DZ84" i="71"/>
  <c r="DZ80" i="71"/>
  <c r="DZ76" i="71"/>
  <c r="DZ72" i="71"/>
  <c r="DZ68" i="71"/>
  <c r="DZ114" i="71"/>
  <c r="DZ110" i="71"/>
  <c r="DZ106" i="71"/>
  <c r="DZ102" i="71"/>
  <c r="DZ98" i="71"/>
  <c r="DZ94" i="71"/>
  <c r="DZ90" i="71"/>
  <c r="DZ86" i="71"/>
  <c r="DZ82" i="71"/>
  <c r="DZ78" i="71"/>
  <c r="DZ74" i="71"/>
  <c r="DZ70" i="71"/>
  <c r="DZ66" i="71"/>
  <c r="DZ62" i="71"/>
  <c r="DZ60" i="71"/>
  <c r="DZ58" i="71"/>
  <c r="DZ149" i="71"/>
  <c r="DZ63" i="71"/>
  <c r="DZ61" i="71"/>
  <c r="DZ59" i="71"/>
  <c r="DZ57" i="71"/>
  <c r="DZ64" i="71"/>
  <c r="DZ53" i="71"/>
  <c r="DZ49" i="71"/>
  <c r="DZ45" i="71"/>
  <c r="DZ41" i="71"/>
  <c r="DZ37" i="71"/>
  <c r="DZ33" i="71"/>
  <c r="DZ29" i="71"/>
  <c r="DZ25" i="71"/>
  <c r="DZ109" i="71"/>
  <c r="DZ101" i="71"/>
  <c r="DZ93" i="71"/>
  <c r="DZ85" i="71"/>
  <c r="DZ77" i="71"/>
  <c r="DZ69" i="71"/>
  <c r="DZ65" i="71"/>
  <c r="DZ54" i="71"/>
  <c r="DZ50" i="71"/>
  <c r="DZ46" i="71"/>
  <c r="DZ42" i="71"/>
  <c r="DZ38" i="71"/>
  <c r="DZ34" i="71"/>
  <c r="DZ30" i="71"/>
  <c r="DZ26" i="71"/>
  <c r="DZ22" i="71"/>
  <c r="DZ55" i="71"/>
  <c r="DZ51" i="71"/>
  <c r="DZ47" i="71"/>
  <c r="DZ43" i="71"/>
  <c r="DZ39" i="71"/>
  <c r="DZ35" i="71"/>
  <c r="DZ31" i="71"/>
  <c r="DZ27" i="71"/>
  <c r="DZ23" i="71"/>
  <c r="DZ56" i="71"/>
  <c r="DZ48" i="71"/>
  <c r="DZ40" i="71"/>
  <c r="DZ32" i="71"/>
  <c r="DZ24" i="71"/>
  <c r="DZ105" i="71"/>
  <c r="DZ89" i="71"/>
  <c r="DZ73" i="71"/>
  <c r="DZ52" i="71"/>
  <c r="DZ44" i="71"/>
  <c r="DZ36" i="71"/>
  <c r="DZ28" i="71"/>
  <c r="DZ113" i="71"/>
  <c r="DZ81" i="71"/>
  <c r="DZ97" i="71"/>
  <c r="DA89" i="70"/>
  <c r="DA187" i="70"/>
  <c r="DA95" i="70"/>
  <c r="DA30" i="70"/>
  <c r="DA46" i="70"/>
  <c r="DA76" i="70"/>
  <c r="DA194" i="70"/>
  <c r="DA209" i="70"/>
  <c r="DA116" i="70"/>
  <c r="DA132" i="70"/>
  <c r="DA148" i="70"/>
  <c r="DA164" i="70"/>
  <c r="DS220" i="71"/>
  <c r="DS222" i="71"/>
  <c r="DS221" i="71"/>
  <c r="DS218" i="71"/>
  <c r="DS216" i="71"/>
  <c r="DS214" i="71"/>
  <c r="DS212" i="71"/>
  <c r="DS210" i="71"/>
  <c r="DS208" i="71"/>
  <c r="DS207" i="71"/>
  <c r="DS206" i="71"/>
  <c r="DS205" i="71"/>
  <c r="DS204" i="71"/>
  <c r="DS203" i="71"/>
  <c r="DS202" i="71"/>
  <c r="DS201" i="71"/>
  <c r="DS200" i="71"/>
  <c r="DS199" i="71"/>
  <c r="DS198" i="71"/>
  <c r="DS197" i="71"/>
  <c r="DS196" i="71"/>
  <c r="DS195" i="71"/>
  <c r="DS194" i="71"/>
  <c r="BG194" i="71" s="1"/>
  <c r="DS193" i="71"/>
  <c r="BG193" i="71" s="1"/>
  <c r="DS192" i="71"/>
  <c r="BG192" i="71" s="1"/>
  <c r="DS191" i="71"/>
  <c r="BG191" i="71" s="1"/>
  <c r="DS190" i="71"/>
  <c r="BG190" i="71" s="1"/>
  <c r="DS189" i="71"/>
  <c r="BG189" i="71" s="1"/>
  <c r="DS188" i="71"/>
  <c r="BG188" i="71" s="1"/>
  <c r="DS219" i="71"/>
  <c r="DS211" i="71"/>
  <c r="DS185" i="71"/>
  <c r="BG185" i="71" s="1"/>
  <c r="DS181" i="71"/>
  <c r="DS177" i="71"/>
  <c r="DS173" i="71"/>
  <c r="DS169" i="71"/>
  <c r="DS165" i="71"/>
  <c r="DS161" i="71"/>
  <c r="DS157" i="71"/>
  <c r="DS153" i="71"/>
  <c r="DS149" i="71"/>
  <c r="DS147" i="71"/>
  <c r="DS146" i="71"/>
  <c r="DS145" i="71"/>
  <c r="DS144" i="71"/>
  <c r="DS143" i="71"/>
  <c r="DS142" i="71"/>
  <c r="DS141" i="71"/>
  <c r="DS140" i="71"/>
  <c r="DS139" i="71"/>
  <c r="DS138" i="71"/>
  <c r="DS137" i="71"/>
  <c r="DS136" i="71"/>
  <c r="DS135" i="71"/>
  <c r="DS134" i="71"/>
  <c r="DS133" i="71"/>
  <c r="DS132" i="71"/>
  <c r="DS131" i="71"/>
  <c r="DS130" i="71"/>
  <c r="DS129" i="71"/>
  <c r="DS128" i="71"/>
  <c r="DS127" i="71"/>
  <c r="DS126" i="71"/>
  <c r="DS125" i="71"/>
  <c r="DS124" i="71"/>
  <c r="DS123" i="71"/>
  <c r="DS122" i="71"/>
  <c r="DS121" i="71"/>
  <c r="DS120" i="71"/>
  <c r="DS119" i="71"/>
  <c r="DS118" i="71"/>
  <c r="DS117" i="71"/>
  <c r="DS116" i="71"/>
  <c r="DS215" i="71"/>
  <c r="DS213" i="71"/>
  <c r="DS183" i="71"/>
  <c r="DS182" i="71"/>
  <c r="DS180" i="71"/>
  <c r="DS175" i="71"/>
  <c r="DS174" i="71"/>
  <c r="DS187" i="71"/>
  <c r="BG187" i="71" s="1"/>
  <c r="DS184" i="71"/>
  <c r="BG184" i="71" s="1"/>
  <c r="DS171" i="71"/>
  <c r="DS160" i="71"/>
  <c r="DS155" i="71"/>
  <c r="DS154" i="71"/>
  <c r="DS179" i="71"/>
  <c r="DS176" i="71"/>
  <c r="DS168" i="71"/>
  <c r="DS163" i="71"/>
  <c r="DS162" i="71"/>
  <c r="DS152" i="71"/>
  <c r="DS170" i="71"/>
  <c r="DS166" i="71"/>
  <c r="DS217" i="71"/>
  <c r="DS167" i="71"/>
  <c r="DS164" i="71"/>
  <c r="DS209" i="71"/>
  <c r="DS172" i="71"/>
  <c r="DS159" i="71"/>
  <c r="DS186" i="71"/>
  <c r="BG186" i="71" s="1"/>
  <c r="DS158" i="71"/>
  <c r="DS156" i="71"/>
  <c r="DS148" i="71"/>
  <c r="DS115" i="71"/>
  <c r="DS114" i="71"/>
  <c r="DS113" i="71"/>
  <c r="DS112" i="71"/>
  <c r="DS111" i="71"/>
  <c r="DS110" i="71"/>
  <c r="DS109" i="71"/>
  <c r="DS108" i="71"/>
  <c r="DS107" i="71"/>
  <c r="DS106" i="71"/>
  <c r="DS105" i="71"/>
  <c r="DS104" i="71"/>
  <c r="DS103" i="71"/>
  <c r="DS102" i="71"/>
  <c r="DS101" i="71"/>
  <c r="DS100" i="71"/>
  <c r="DS99" i="71"/>
  <c r="DS98" i="71"/>
  <c r="DS97" i="71"/>
  <c r="DS96" i="71"/>
  <c r="DS95" i="71"/>
  <c r="DS94" i="71"/>
  <c r="DS93" i="71"/>
  <c r="DS92" i="71"/>
  <c r="DS91" i="71"/>
  <c r="DS90" i="71"/>
  <c r="DS89" i="71"/>
  <c r="DS88" i="71"/>
  <c r="DS87" i="71"/>
  <c r="DS86" i="71"/>
  <c r="DS85" i="71"/>
  <c r="DS84" i="71"/>
  <c r="DS83" i="71"/>
  <c r="DS82" i="71"/>
  <c r="DS81" i="71"/>
  <c r="DS80" i="71"/>
  <c r="DS79" i="71"/>
  <c r="DS78" i="71"/>
  <c r="DS77" i="71"/>
  <c r="DS76" i="71"/>
  <c r="DS75" i="71"/>
  <c r="DS74" i="71"/>
  <c r="DS73" i="71"/>
  <c r="DS72" i="71"/>
  <c r="DS71" i="71"/>
  <c r="DS70" i="71"/>
  <c r="DS69" i="71"/>
  <c r="DS68" i="71"/>
  <c r="DS67" i="71"/>
  <c r="DS66" i="71"/>
  <c r="DS65" i="71"/>
  <c r="DS64" i="71"/>
  <c r="DS63" i="71"/>
  <c r="DS62" i="71"/>
  <c r="DS61" i="71"/>
  <c r="DS60" i="71"/>
  <c r="DS59" i="71"/>
  <c r="DS58" i="71"/>
  <c r="DS57" i="71"/>
  <c r="DS151" i="71"/>
  <c r="DS178" i="71"/>
  <c r="DS150" i="71"/>
  <c r="DS56" i="71"/>
  <c r="DS55" i="71"/>
  <c r="DS54" i="71"/>
  <c r="DS53" i="71"/>
  <c r="DS52" i="71"/>
  <c r="DS51" i="71"/>
  <c r="DS50" i="71"/>
  <c r="DS49" i="71"/>
  <c r="DS48" i="71"/>
  <c r="DS47" i="71"/>
  <c r="DS46" i="71"/>
  <c r="DS45" i="71"/>
  <c r="DS44" i="71"/>
  <c r="DS43" i="71"/>
  <c r="DS42" i="71"/>
  <c r="DS41" i="71"/>
  <c r="DS40" i="71"/>
  <c r="DS39" i="71"/>
  <c r="DS38" i="71"/>
  <c r="DS37" i="71"/>
  <c r="DS36" i="71"/>
  <c r="DS35" i="71"/>
  <c r="DS34" i="71"/>
  <c r="DS33" i="71"/>
  <c r="DS32" i="71"/>
  <c r="DS31" i="71"/>
  <c r="DS30" i="71"/>
  <c r="DS29" i="71"/>
  <c r="DS28" i="71"/>
  <c r="DS27" i="71"/>
  <c r="DS26" i="71"/>
  <c r="DS25" i="71"/>
  <c r="DS24" i="71"/>
  <c r="DS23" i="71"/>
  <c r="DS22" i="71"/>
  <c r="DU222" i="71"/>
  <c r="DU221" i="71"/>
  <c r="DU219" i="71"/>
  <c r="DU217" i="71"/>
  <c r="DU220" i="71"/>
  <c r="DU218" i="71"/>
  <c r="DU215" i="71"/>
  <c r="DU213" i="71"/>
  <c r="DU211" i="71"/>
  <c r="DU209" i="71"/>
  <c r="DU187" i="71"/>
  <c r="DU186" i="71"/>
  <c r="DU185" i="71"/>
  <c r="DU184" i="71"/>
  <c r="DU183" i="71"/>
  <c r="DU182" i="71"/>
  <c r="DU181" i="71"/>
  <c r="DU180" i="71"/>
  <c r="DU179" i="71"/>
  <c r="DU178" i="71"/>
  <c r="DU177" i="71"/>
  <c r="DU176" i="71"/>
  <c r="DU175" i="71"/>
  <c r="DU174" i="71"/>
  <c r="DU173" i="71"/>
  <c r="DU172" i="71"/>
  <c r="DU171" i="71"/>
  <c r="DU170" i="71"/>
  <c r="DU169" i="71"/>
  <c r="DU168" i="71"/>
  <c r="DU167" i="71"/>
  <c r="DU166" i="71"/>
  <c r="DU165" i="71"/>
  <c r="DU164" i="71"/>
  <c r="DU163" i="71"/>
  <c r="DU162" i="71"/>
  <c r="DU161" i="71"/>
  <c r="DU160" i="71"/>
  <c r="DU159" i="71"/>
  <c r="DU158" i="71"/>
  <c r="DU157" i="71"/>
  <c r="DU156" i="71"/>
  <c r="DU155" i="71"/>
  <c r="DU154" i="71"/>
  <c r="DU153" i="71"/>
  <c r="DU152" i="71"/>
  <c r="DU151" i="71"/>
  <c r="DU150" i="71"/>
  <c r="DU149" i="71"/>
  <c r="DU148" i="71"/>
  <c r="DU214" i="71"/>
  <c r="DU216" i="71"/>
  <c r="DU208" i="71"/>
  <c r="DU205" i="71"/>
  <c r="DU204" i="71"/>
  <c r="DU201" i="71"/>
  <c r="DU200" i="71"/>
  <c r="DU197" i="71"/>
  <c r="BI197" i="71" s="1"/>
  <c r="DU196" i="71"/>
  <c r="BI196" i="71" s="1"/>
  <c r="DU193" i="71"/>
  <c r="BI193" i="71" s="1"/>
  <c r="DU192" i="71"/>
  <c r="BI192" i="71" s="1"/>
  <c r="DU189" i="71"/>
  <c r="BI189" i="71" s="1"/>
  <c r="DU188" i="71"/>
  <c r="BI188" i="71" s="1"/>
  <c r="DU207" i="71"/>
  <c r="DU206" i="71"/>
  <c r="DU203" i="71"/>
  <c r="DU202" i="71"/>
  <c r="DU199" i="71"/>
  <c r="BI199" i="71" s="1"/>
  <c r="DU198" i="71"/>
  <c r="BI198" i="71" s="1"/>
  <c r="DU195" i="71"/>
  <c r="BI195" i="71" s="1"/>
  <c r="DU212" i="71"/>
  <c r="DU210" i="71"/>
  <c r="DU194" i="71"/>
  <c r="BI194" i="71" s="1"/>
  <c r="DU191" i="71"/>
  <c r="BI191" i="71" s="1"/>
  <c r="DU190" i="71"/>
  <c r="BI190" i="71" s="1"/>
  <c r="DU146" i="71"/>
  <c r="DU144" i="71"/>
  <c r="DU142" i="71"/>
  <c r="DU140" i="71"/>
  <c r="DU138" i="71"/>
  <c r="DU136" i="71"/>
  <c r="DU147" i="71"/>
  <c r="DU145" i="71"/>
  <c r="DU143" i="71"/>
  <c r="DU141" i="71"/>
  <c r="DU139" i="71"/>
  <c r="DU137" i="71"/>
  <c r="DU135" i="71"/>
  <c r="DU133" i="71"/>
  <c r="DU131" i="71"/>
  <c r="DU129" i="71"/>
  <c r="DU127" i="71"/>
  <c r="DU125" i="71"/>
  <c r="DU128" i="71"/>
  <c r="DU124" i="71"/>
  <c r="DU122" i="71"/>
  <c r="DU120" i="71"/>
  <c r="DU118" i="71"/>
  <c r="DU116" i="71"/>
  <c r="DU130" i="71"/>
  <c r="DU132" i="71"/>
  <c r="DU123" i="71"/>
  <c r="DU121" i="71"/>
  <c r="DU119" i="71"/>
  <c r="DU117" i="71"/>
  <c r="DU115" i="71"/>
  <c r="DU114" i="71"/>
  <c r="DU113" i="71"/>
  <c r="DU112" i="71"/>
  <c r="DU111" i="71"/>
  <c r="DU110" i="71"/>
  <c r="DU109" i="71"/>
  <c r="DU108" i="71"/>
  <c r="DU107" i="71"/>
  <c r="DU106" i="71"/>
  <c r="DU105" i="71"/>
  <c r="DU104" i="71"/>
  <c r="DU103" i="71"/>
  <c r="DU102" i="71"/>
  <c r="DU101" i="71"/>
  <c r="DU100" i="71"/>
  <c r="DU99" i="71"/>
  <c r="DU98" i="71"/>
  <c r="DU97" i="71"/>
  <c r="DU96" i="71"/>
  <c r="DU95" i="71"/>
  <c r="DU94" i="71"/>
  <c r="DU93" i="71"/>
  <c r="DU92" i="71"/>
  <c r="DU91" i="71"/>
  <c r="DU90" i="71"/>
  <c r="DU89" i="71"/>
  <c r="DU88" i="71"/>
  <c r="DU87" i="71"/>
  <c r="DU86" i="71"/>
  <c r="DU85" i="71"/>
  <c r="DU84" i="71"/>
  <c r="DU83" i="71"/>
  <c r="DU82" i="71"/>
  <c r="DU81" i="71"/>
  <c r="DU80" i="71"/>
  <c r="DU79" i="71"/>
  <c r="DU78" i="71"/>
  <c r="DU77" i="71"/>
  <c r="DU76" i="71"/>
  <c r="DU75" i="71"/>
  <c r="DU74" i="71"/>
  <c r="DU73" i="71"/>
  <c r="DU72" i="71"/>
  <c r="DU71" i="71"/>
  <c r="DU70" i="71"/>
  <c r="DU69" i="71"/>
  <c r="DU68" i="71"/>
  <c r="DU67" i="71"/>
  <c r="DU66" i="71"/>
  <c r="DU65" i="71"/>
  <c r="DU64" i="71"/>
  <c r="DU126" i="71"/>
  <c r="DU62" i="71"/>
  <c r="DU60" i="71"/>
  <c r="DU58" i="71"/>
  <c r="DU56" i="71"/>
  <c r="DU55" i="71"/>
  <c r="DU54" i="71"/>
  <c r="DU53" i="71"/>
  <c r="DU52" i="71"/>
  <c r="DU51" i="71"/>
  <c r="DU50" i="71"/>
  <c r="DU49" i="71"/>
  <c r="DU48" i="71"/>
  <c r="DU47" i="71"/>
  <c r="DU46" i="71"/>
  <c r="DU45" i="71"/>
  <c r="DU44" i="71"/>
  <c r="DU43" i="71"/>
  <c r="DU42" i="71"/>
  <c r="DU41" i="71"/>
  <c r="DU40" i="71"/>
  <c r="DU39" i="71"/>
  <c r="DU38" i="71"/>
  <c r="DU37" i="71"/>
  <c r="DU36" i="71"/>
  <c r="DU35" i="71"/>
  <c r="DU34" i="71"/>
  <c r="DU33" i="71"/>
  <c r="DU32" i="71"/>
  <c r="DU31" i="71"/>
  <c r="DU30" i="71"/>
  <c r="DU29" i="71"/>
  <c r="DU28" i="71"/>
  <c r="DU27" i="71"/>
  <c r="DU26" i="71"/>
  <c r="DU25" i="71"/>
  <c r="DU24" i="71"/>
  <c r="DU23" i="71"/>
  <c r="DU22" i="71"/>
  <c r="DU63" i="71"/>
  <c r="DU61" i="71"/>
  <c r="DU59" i="71"/>
  <c r="DU57" i="71"/>
  <c r="DU134" i="71"/>
  <c r="CZ169" i="70"/>
  <c r="CZ37" i="70"/>
  <c r="CZ53" i="70"/>
  <c r="CZ69" i="70"/>
  <c r="CZ85" i="70"/>
  <c r="CZ101" i="70"/>
  <c r="CZ117" i="70"/>
  <c r="CZ133" i="70"/>
  <c r="CZ149" i="70"/>
  <c r="CZ165" i="70"/>
  <c r="CZ182" i="70"/>
  <c r="CZ198" i="70"/>
  <c r="CZ214" i="70"/>
  <c r="DV221" i="71"/>
  <c r="DV222" i="71"/>
  <c r="DV219" i="71"/>
  <c r="DV217" i="71"/>
  <c r="DV220" i="71"/>
  <c r="DV218" i="71"/>
  <c r="DV216" i="71"/>
  <c r="DV215" i="71"/>
  <c r="DV213" i="71"/>
  <c r="DV211" i="71"/>
  <c r="DV209" i="71"/>
  <c r="DV214" i="71"/>
  <c r="DV212" i="71"/>
  <c r="DV210" i="71"/>
  <c r="DV208" i="71"/>
  <c r="DV206" i="71"/>
  <c r="DV204" i="71"/>
  <c r="DV202" i="71"/>
  <c r="DV200" i="71"/>
  <c r="BJ200" i="71" s="1"/>
  <c r="DV198" i="71"/>
  <c r="BJ198" i="71" s="1"/>
  <c r="DV196" i="71"/>
  <c r="BJ196" i="71" s="1"/>
  <c r="DV194" i="71"/>
  <c r="BJ194" i="71" s="1"/>
  <c r="DV192" i="71"/>
  <c r="BJ192" i="71" s="1"/>
  <c r="DV190" i="71"/>
  <c r="DV188" i="71"/>
  <c r="DV187" i="71"/>
  <c r="DV183" i="71"/>
  <c r="DV179" i="71"/>
  <c r="DV175" i="71"/>
  <c r="DV171" i="71"/>
  <c r="DV167" i="71"/>
  <c r="DV163" i="71"/>
  <c r="DV159" i="71"/>
  <c r="DV155" i="71"/>
  <c r="DV151" i="71"/>
  <c r="DV184" i="71"/>
  <c r="DV182" i="71"/>
  <c r="DV181" i="71"/>
  <c r="DV176" i="71"/>
  <c r="DV203" i="71"/>
  <c r="DV195" i="71"/>
  <c r="BJ195" i="71" s="1"/>
  <c r="DV178" i="71"/>
  <c r="DV170" i="71"/>
  <c r="DV162" i="71"/>
  <c r="DV161" i="71"/>
  <c r="DV156" i="71"/>
  <c r="DV207" i="71"/>
  <c r="DV199" i="71"/>
  <c r="BJ199" i="71" s="1"/>
  <c r="DV189" i="71"/>
  <c r="DV186" i="71"/>
  <c r="DV172" i="71"/>
  <c r="DV164" i="71"/>
  <c r="DV154" i="71"/>
  <c r="DV153" i="71"/>
  <c r="DV148" i="71"/>
  <c r="DV193" i="71"/>
  <c r="BJ193" i="71" s="1"/>
  <c r="DV174" i="71"/>
  <c r="DV173" i="71"/>
  <c r="DV201" i="71"/>
  <c r="BJ201" i="71" s="1"/>
  <c r="DV169" i="71"/>
  <c r="DV158" i="71"/>
  <c r="DV160" i="71"/>
  <c r="DV152" i="71"/>
  <c r="DV149" i="71"/>
  <c r="DV147" i="71"/>
  <c r="DV143" i="71"/>
  <c r="DV139" i="71"/>
  <c r="DV133" i="71"/>
  <c r="DV205" i="71"/>
  <c r="DV197" i="71"/>
  <c r="BJ197" i="71" s="1"/>
  <c r="DV177" i="71"/>
  <c r="DV166" i="71"/>
  <c r="DV150" i="71"/>
  <c r="DV146" i="71"/>
  <c r="DV142" i="71"/>
  <c r="DV138" i="71"/>
  <c r="DV135" i="71"/>
  <c r="DV134" i="71"/>
  <c r="DV132" i="71"/>
  <c r="DV130" i="71"/>
  <c r="DV185" i="71"/>
  <c r="DV125" i="71"/>
  <c r="DV123" i="71"/>
  <c r="DV121" i="71"/>
  <c r="DV191" i="71"/>
  <c r="BJ191" i="71" s="1"/>
  <c r="DV165" i="71"/>
  <c r="DV157" i="71"/>
  <c r="DV145" i="71"/>
  <c r="DV141" i="71"/>
  <c r="DV137" i="71"/>
  <c r="DV129" i="71"/>
  <c r="DV127" i="71"/>
  <c r="DV126" i="71"/>
  <c r="DV180" i="71"/>
  <c r="DV118" i="71"/>
  <c r="DV113" i="71"/>
  <c r="DV109" i="71"/>
  <c r="DV105" i="71"/>
  <c r="DV101" i="71"/>
  <c r="DV97" i="71"/>
  <c r="DV93" i="71"/>
  <c r="DV89" i="71"/>
  <c r="DV85" i="71"/>
  <c r="DV81" i="71"/>
  <c r="DV77" i="71"/>
  <c r="DV73" i="71"/>
  <c r="DV69" i="71"/>
  <c r="DV65" i="71"/>
  <c r="DV140" i="71"/>
  <c r="DV122" i="71"/>
  <c r="DV117" i="71"/>
  <c r="DV114" i="71"/>
  <c r="DV110" i="71"/>
  <c r="DV106" i="71"/>
  <c r="DV102" i="71"/>
  <c r="DV98" i="71"/>
  <c r="DV94" i="71"/>
  <c r="DV90" i="71"/>
  <c r="DV86" i="71"/>
  <c r="DV82" i="71"/>
  <c r="DV78" i="71"/>
  <c r="DV74" i="71"/>
  <c r="DV70" i="71"/>
  <c r="DV66" i="71"/>
  <c r="DV144" i="71"/>
  <c r="DV128" i="71"/>
  <c r="DV124" i="71"/>
  <c r="DV120" i="71"/>
  <c r="DV115" i="71"/>
  <c r="DV112" i="71"/>
  <c r="DV111" i="71"/>
  <c r="DV108" i="71"/>
  <c r="DV107" i="71"/>
  <c r="DV104" i="71"/>
  <c r="DV103" i="71"/>
  <c r="DV100" i="71"/>
  <c r="DV99" i="71"/>
  <c r="DV96" i="71"/>
  <c r="DV95" i="71"/>
  <c r="DV92" i="71"/>
  <c r="DV91" i="71"/>
  <c r="DV88" i="71"/>
  <c r="DV87" i="71"/>
  <c r="DV84" i="71"/>
  <c r="DV83" i="71"/>
  <c r="DV80" i="71"/>
  <c r="DV79" i="71"/>
  <c r="DV76" i="71"/>
  <c r="DV75" i="71"/>
  <c r="DV72" i="71"/>
  <c r="DV71" i="71"/>
  <c r="DV68" i="71"/>
  <c r="DV67" i="71"/>
  <c r="DV116" i="71"/>
  <c r="DV136" i="71"/>
  <c r="DV119" i="71"/>
  <c r="DV62" i="71"/>
  <c r="DV58" i="71"/>
  <c r="DV55" i="71"/>
  <c r="DV51" i="71"/>
  <c r="DV47" i="71"/>
  <c r="DV43" i="71"/>
  <c r="DV39" i="71"/>
  <c r="DV35" i="71"/>
  <c r="DV31" i="71"/>
  <c r="DV27" i="71"/>
  <c r="DV23" i="71"/>
  <c r="DV168" i="71"/>
  <c r="DV64" i="71"/>
  <c r="DV61" i="71"/>
  <c r="DV57" i="71"/>
  <c r="DV56" i="71"/>
  <c r="DV52" i="71"/>
  <c r="DV48" i="71"/>
  <c r="DV44" i="71"/>
  <c r="DV40" i="71"/>
  <c r="DV36" i="71"/>
  <c r="DV32" i="71"/>
  <c r="DV28" i="71"/>
  <c r="DV24" i="71"/>
  <c r="DV131" i="71"/>
  <c r="DV60" i="71"/>
  <c r="DV53" i="71"/>
  <c r="DV49" i="71"/>
  <c r="DV45" i="71"/>
  <c r="DV41" i="71"/>
  <c r="DV37" i="71"/>
  <c r="DV33" i="71"/>
  <c r="DV29" i="71"/>
  <c r="DV25" i="71"/>
  <c r="DV54" i="71"/>
  <c r="DV46" i="71"/>
  <c r="DV38" i="71"/>
  <c r="DV30" i="71"/>
  <c r="DV22" i="71"/>
  <c r="DV63" i="71"/>
  <c r="DV59" i="71"/>
  <c r="DV50" i="71"/>
  <c r="DV34" i="71"/>
  <c r="DV42" i="71"/>
  <c r="DV26" i="71"/>
  <c r="DA172" i="70"/>
  <c r="DA212" i="70"/>
  <c r="DA196" i="70"/>
  <c r="DA180" i="70"/>
  <c r="DA166" i="70"/>
  <c r="DA162" i="70"/>
  <c r="DA158" i="70"/>
  <c r="DA154" i="70"/>
  <c r="DA150" i="70"/>
  <c r="DA146" i="70"/>
  <c r="DA142" i="70"/>
  <c r="DA138" i="70"/>
  <c r="DA134" i="70"/>
  <c r="DA130" i="70"/>
  <c r="DA126" i="70"/>
  <c r="DA122" i="70"/>
  <c r="DA118" i="70"/>
  <c r="DA114" i="70"/>
  <c r="DA110" i="70"/>
  <c r="DA106" i="70"/>
  <c r="DA217" i="70"/>
  <c r="DA201" i="70"/>
  <c r="DA185" i="70"/>
  <c r="DA218" i="70"/>
  <c r="DA202" i="70"/>
  <c r="DA186" i="70"/>
  <c r="DA222" i="70"/>
  <c r="DA100" i="70"/>
  <c r="DA84" i="70"/>
  <c r="DA68" i="70"/>
  <c r="DA56" i="70"/>
  <c r="DA52" i="70"/>
  <c r="DA48" i="70"/>
  <c r="DA44" i="70"/>
  <c r="DA40" i="70"/>
  <c r="BE40" i="70" s="1"/>
  <c r="DA36" i="70"/>
  <c r="DA32" i="70"/>
  <c r="DA28" i="70"/>
  <c r="DA24" i="70"/>
  <c r="DA65" i="70"/>
  <c r="DA103" i="70"/>
  <c r="DA87" i="70"/>
  <c r="DA71" i="70"/>
  <c r="DA58" i="70"/>
  <c r="DA219" i="70"/>
  <c r="DA98" i="70"/>
  <c r="DA82" i="70"/>
  <c r="DA66" i="70"/>
  <c r="DA101" i="70"/>
  <c r="DA81" i="70"/>
  <c r="DA170" i="70"/>
  <c r="DA208" i="70"/>
  <c r="DA192" i="70"/>
  <c r="DA176" i="70"/>
  <c r="DA165" i="70"/>
  <c r="DA161" i="70"/>
  <c r="DA157" i="70"/>
  <c r="DA153" i="70"/>
  <c r="DA149" i="70"/>
  <c r="DA145" i="70"/>
  <c r="DA141" i="70"/>
  <c r="DA137" i="70"/>
  <c r="DA133" i="70"/>
  <c r="DA129" i="70"/>
  <c r="DA125" i="70"/>
  <c r="DA121" i="70"/>
  <c r="DA117" i="70"/>
  <c r="DA113" i="70"/>
  <c r="DA109" i="70"/>
  <c r="DA105" i="70"/>
  <c r="DA213" i="70"/>
  <c r="DA197" i="70"/>
  <c r="DA181" i="70"/>
  <c r="DA214" i="70"/>
  <c r="DA198" i="70"/>
  <c r="DA182" i="70"/>
  <c r="DA211" i="70"/>
  <c r="DA96" i="70"/>
  <c r="DA80" i="70"/>
  <c r="DA64" i="70"/>
  <c r="DA55" i="70"/>
  <c r="DA51" i="70"/>
  <c r="DA47" i="70"/>
  <c r="DA43" i="70"/>
  <c r="DA39" i="70"/>
  <c r="DA35" i="70"/>
  <c r="DA31" i="70"/>
  <c r="DA27" i="70"/>
  <c r="DA23" i="70"/>
  <c r="DA207" i="70"/>
  <c r="DA99" i="70"/>
  <c r="DA83" i="70"/>
  <c r="DA67" i="70"/>
  <c r="DA183" i="70"/>
  <c r="DA203" i="70"/>
  <c r="DA94" i="70"/>
  <c r="DA78" i="70"/>
  <c r="DA62" i="70"/>
  <c r="DA93" i="70"/>
  <c r="DA77" i="70"/>
  <c r="DA174" i="70"/>
  <c r="DA216" i="70"/>
  <c r="DA200" i="70"/>
  <c r="DA184" i="70"/>
  <c r="DA167" i="70"/>
  <c r="DA163" i="70"/>
  <c r="DA159" i="70"/>
  <c r="DA155" i="70"/>
  <c r="DA151" i="70"/>
  <c r="DA147" i="70"/>
  <c r="DA143" i="70"/>
  <c r="DA139" i="70"/>
  <c r="DA135" i="70"/>
  <c r="DA131" i="70"/>
  <c r="DA127" i="70"/>
  <c r="DA123" i="70"/>
  <c r="DA119" i="70"/>
  <c r="DA115" i="70"/>
  <c r="DA111" i="70"/>
  <c r="DA107" i="70"/>
  <c r="DA220" i="70"/>
  <c r="DA205" i="70"/>
  <c r="DA189" i="70"/>
  <c r="DA171" i="70"/>
  <c r="DA206" i="70"/>
  <c r="DA190" i="70"/>
  <c r="DA169" i="70"/>
  <c r="DA179" i="70"/>
  <c r="DA88" i="70"/>
  <c r="DA72" i="70"/>
  <c r="DA57" i="70"/>
  <c r="DA53" i="70"/>
  <c r="DA49" i="70"/>
  <c r="DA45" i="70"/>
  <c r="DA41" i="70"/>
  <c r="BE41" i="70" s="1"/>
  <c r="DA37" i="70"/>
  <c r="DA33" i="70"/>
  <c r="DA29" i="70"/>
  <c r="DA25" i="70"/>
  <c r="DA73" i="70"/>
  <c r="DA175" i="70"/>
  <c r="DA91" i="70"/>
  <c r="DA75" i="70"/>
  <c r="DA59" i="70"/>
  <c r="DA97" i="70"/>
  <c r="DA102" i="70"/>
  <c r="DA86" i="70"/>
  <c r="DA70" i="70"/>
  <c r="DA199" i="70"/>
  <c r="DA85" i="70"/>
  <c r="DA61" i="70"/>
  <c r="DI222" i="71"/>
  <c r="DI221" i="71"/>
  <c r="DI220" i="71"/>
  <c r="DI217" i="71"/>
  <c r="DI212" i="71"/>
  <c r="DI211" i="71"/>
  <c r="DI206" i="71"/>
  <c r="DI204" i="71"/>
  <c r="DI202" i="71"/>
  <c r="DI200" i="71"/>
  <c r="DI198" i="71"/>
  <c r="DI196" i="71"/>
  <c r="DI194" i="71"/>
  <c r="DI192" i="71"/>
  <c r="DI190" i="71"/>
  <c r="DI188" i="71"/>
  <c r="DI184" i="71"/>
  <c r="DI180" i="71"/>
  <c r="DI176" i="71"/>
  <c r="DI172" i="71"/>
  <c r="DI168" i="71"/>
  <c r="DI164" i="71"/>
  <c r="DI160" i="71"/>
  <c r="DI156" i="71"/>
  <c r="DI152" i="71"/>
  <c r="DI148" i="71"/>
  <c r="DI218" i="71"/>
  <c r="DI215" i="71"/>
  <c r="DI213" i="71"/>
  <c r="DI209" i="71"/>
  <c r="DI219" i="71"/>
  <c r="DI210" i="71"/>
  <c r="DI205" i="71"/>
  <c r="DI201" i="71"/>
  <c r="DI197" i="71"/>
  <c r="DI193" i="71"/>
  <c r="DI189" i="71"/>
  <c r="DI207" i="71"/>
  <c r="DI203" i="71"/>
  <c r="DI199" i="71"/>
  <c r="DI195" i="71"/>
  <c r="DI187" i="71"/>
  <c r="DI186" i="71"/>
  <c r="DI185" i="71"/>
  <c r="DI208" i="71"/>
  <c r="DI179" i="71"/>
  <c r="DI178" i="71"/>
  <c r="DI177" i="71"/>
  <c r="DI216" i="71"/>
  <c r="DI183" i="71"/>
  <c r="DI181" i="71"/>
  <c r="DI171" i="71"/>
  <c r="DI159" i="71"/>
  <c r="DI158" i="71"/>
  <c r="DI157" i="71"/>
  <c r="DI146" i="71"/>
  <c r="DI144" i="71"/>
  <c r="DI142" i="71"/>
  <c r="DI140" i="71"/>
  <c r="DI138" i="71"/>
  <c r="DI136" i="71"/>
  <c r="DI214" i="71"/>
  <c r="DI182" i="71"/>
  <c r="DI175" i="71"/>
  <c r="DI174" i="71"/>
  <c r="DI173" i="71"/>
  <c r="DI169" i="71"/>
  <c r="DI167" i="71"/>
  <c r="DI166" i="71"/>
  <c r="DI165" i="71"/>
  <c r="DI151" i="71"/>
  <c r="DI150" i="71"/>
  <c r="DI149" i="71"/>
  <c r="DI147" i="71"/>
  <c r="DI145" i="71"/>
  <c r="DI143" i="71"/>
  <c r="DI141" i="71"/>
  <c r="DI139" i="71"/>
  <c r="DI137" i="71"/>
  <c r="DI135" i="71"/>
  <c r="DI133" i="71"/>
  <c r="DI191" i="71"/>
  <c r="DI163" i="71"/>
  <c r="DI161" i="71"/>
  <c r="DI170" i="71"/>
  <c r="DI134" i="71"/>
  <c r="DI131" i="71"/>
  <c r="DI129" i="71"/>
  <c r="DI127" i="71"/>
  <c r="DI125" i="71"/>
  <c r="DI162" i="71"/>
  <c r="DI155" i="71"/>
  <c r="DI153" i="71"/>
  <c r="DI154" i="71"/>
  <c r="DI124" i="71"/>
  <c r="DI122" i="71"/>
  <c r="DI120" i="71"/>
  <c r="DI118" i="71"/>
  <c r="DI116" i="71"/>
  <c r="DI130" i="71"/>
  <c r="DI126" i="71"/>
  <c r="DI132" i="71"/>
  <c r="DI128" i="71"/>
  <c r="DI123" i="71"/>
  <c r="DI121" i="71"/>
  <c r="DI119" i="71"/>
  <c r="DI117" i="71"/>
  <c r="DI115" i="71"/>
  <c r="DI111" i="71"/>
  <c r="DI107" i="71"/>
  <c r="DI103" i="71"/>
  <c r="DI99" i="71"/>
  <c r="DI95" i="71"/>
  <c r="DI91" i="71"/>
  <c r="DI87" i="71"/>
  <c r="DI83" i="71"/>
  <c r="DI79" i="71"/>
  <c r="DI75" i="71"/>
  <c r="DI71" i="71"/>
  <c r="DI67" i="71"/>
  <c r="DI112" i="71"/>
  <c r="DI108" i="71"/>
  <c r="DI104" i="71"/>
  <c r="DI100" i="71"/>
  <c r="DI96" i="71"/>
  <c r="DI92" i="71"/>
  <c r="DI88" i="71"/>
  <c r="DI84" i="71"/>
  <c r="DI80" i="71"/>
  <c r="DI76" i="71"/>
  <c r="DI72" i="71"/>
  <c r="DI68" i="71"/>
  <c r="DI114" i="71"/>
  <c r="DI110" i="71"/>
  <c r="DI106" i="71"/>
  <c r="DI102" i="71"/>
  <c r="DI98" i="71"/>
  <c r="DI94" i="71"/>
  <c r="DI90" i="71"/>
  <c r="DI86" i="71"/>
  <c r="DI82" i="71"/>
  <c r="DI78" i="71"/>
  <c r="DI74" i="71"/>
  <c r="DI70" i="71"/>
  <c r="DI66" i="71"/>
  <c r="DI62" i="71"/>
  <c r="DI60" i="71"/>
  <c r="DI58" i="71"/>
  <c r="DI63" i="71"/>
  <c r="DI61" i="71"/>
  <c r="DI59" i="71"/>
  <c r="DI57" i="71"/>
  <c r="DI113" i="71"/>
  <c r="DI105" i="71"/>
  <c r="DI97" i="71"/>
  <c r="DI89" i="71"/>
  <c r="DI81" i="71"/>
  <c r="DI73" i="71"/>
  <c r="DI64" i="71"/>
  <c r="DI53" i="71"/>
  <c r="DI49" i="71"/>
  <c r="DI45" i="71"/>
  <c r="DI41" i="71"/>
  <c r="DI37" i="71"/>
  <c r="DI33" i="71"/>
  <c r="DI29" i="71"/>
  <c r="DI25" i="71"/>
  <c r="BM25" i="71" s="1"/>
  <c r="DI54" i="71"/>
  <c r="DI50" i="71"/>
  <c r="DI46" i="71"/>
  <c r="DI42" i="71"/>
  <c r="DI38" i="71"/>
  <c r="DI34" i="71"/>
  <c r="DI30" i="71"/>
  <c r="DI26" i="71"/>
  <c r="BM26" i="71" s="1"/>
  <c r="DI22" i="71"/>
  <c r="BM22" i="71" s="1"/>
  <c r="DI109" i="71"/>
  <c r="DI101" i="71"/>
  <c r="DI93" i="71"/>
  <c r="DI85" i="71"/>
  <c r="DI77" i="71"/>
  <c r="DI69" i="71"/>
  <c r="DI55" i="71"/>
  <c r="DI51" i="71"/>
  <c r="DI47" i="71"/>
  <c r="DI43" i="71"/>
  <c r="DI39" i="71"/>
  <c r="DI35" i="71"/>
  <c r="DI31" i="71"/>
  <c r="DI27" i="71"/>
  <c r="DI23" i="71"/>
  <c r="BM23" i="71" s="1"/>
  <c r="DI52" i="71"/>
  <c r="DI44" i="71"/>
  <c r="DI36" i="71"/>
  <c r="DI28" i="71"/>
  <c r="BM28" i="71" s="1"/>
  <c r="DI56" i="71"/>
  <c r="DI48" i="71"/>
  <c r="DI40" i="71"/>
  <c r="DI32" i="71"/>
  <c r="DI24" i="71"/>
  <c r="BM24" i="71" s="1"/>
  <c r="DI65" i="71"/>
  <c r="DA34" i="70"/>
  <c r="DA210" i="70"/>
  <c r="DA120" i="70"/>
  <c r="DA152" i="70"/>
  <c r="DW222" i="70"/>
  <c r="DW221" i="70"/>
  <c r="DW220" i="70"/>
  <c r="DW219" i="70"/>
  <c r="DW218" i="70"/>
  <c r="DW217" i="70"/>
  <c r="DW216" i="70"/>
  <c r="DW215" i="70"/>
  <c r="DW214" i="70"/>
  <c r="DW213" i="70"/>
  <c r="DW212" i="70"/>
  <c r="DW211" i="70"/>
  <c r="DW210" i="70"/>
  <c r="DW209" i="70"/>
  <c r="DW208" i="70"/>
  <c r="DW207" i="70"/>
  <c r="DW206" i="70"/>
  <c r="DW205" i="70"/>
  <c r="DW204" i="70"/>
  <c r="DW203" i="70"/>
  <c r="BK203" i="70" s="1"/>
  <c r="DW202" i="70"/>
  <c r="BK202" i="70" s="1"/>
  <c r="DW201" i="70"/>
  <c r="BK201" i="70" s="1"/>
  <c r="DW200" i="70"/>
  <c r="BK200" i="70" s="1"/>
  <c r="DW199" i="70"/>
  <c r="BK199" i="70" s="1"/>
  <c r="DW198" i="70"/>
  <c r="BK198" i="70" s="1"/>
  <c r="DW197" i="70"/>
  <c r="BK197" i="70" s="1"/>
  <c r="DW196" i="70"/>
  <c r="BK196" i="70" s="1"/>
  <c r="DW195" i="70"/>
  <c r="BK195" i="70" s="1"/>
  <c r="DW194" i="70"/>
  <c r="BK194" i="70" s="1"/>
  <c r="DW193" i="70"/>
  <c r="BK193" i="70" s="1"/>
  <c r="DW192" i="70"/>
  <c r="BK192" i="70" s="1"/>
  <c r="DW191" i="70"/>
  <c r="BK191" i="70" s="1"/>
  <c r="DW190" i="70"/>
  <c r="BK190" i="70" s="1"/>
  <c r="DW189" i="70"/>
  <c r="BK189" i="70" s="1"/>
  <c r="DW188" i="70"/>
  <c r="BK188" i="70" s="1"/>
  <c r="DW187" i="70"/>
  <c r="BK187" i="70" s="1"/>
  <c r="DW186" i="70"/>
  <c r="BK186" i="70" s="1"/>
  <c r="DW185" i="70"/>
  <c r="DW184" i="70"/>
  <c r="BK184" i="70" s="1"/>
  <c r="DW183" i="70"/>
  <c r="DW182" i="70"/>
  <c r="DW181" i="70"/>
  <c r="DW180" i="70"/>
  <c r="BK180" i="70" s="1"/>
  <c r="DW179" i="70"/>
  <c r="DW178" i="70"/>
  <c r="DW177" i="70"/>
  <c r="DW176" i="70"/>
  <c r="BK176" i="70" s="1"/>
  <c r="DW175" i="70"/>
  <c r="BK175" i="70" s="1"/>
  <c r="DW174" i="70"/>
  <c r="DW172" i="70"/>
  <c r="BK172" i="70" s="1"/>
  <c r="DW170" i="70"/>
  <c r="BK170" i="70" s="1"/>
  <c r="DW168" i="70"/>
  <c r="BK168" i="70" s="1"/>
  <c r="DW171" i="70"/>
  <c r="DW173" i="70"/>
  <c r="DW165" i="70"/>
  <c r="DW161" i="70"/>
  <c r="DW157" i="70"/>
  <c r="DW153" i="70"/>
  <c r="DW149" i="70"/>
  <c r="DW145" i="70"/>
  <c r="DW141" i="70"/>
  <c r="DW137" i="70"/>
  <c r="DW133" i="70"/>
  <c r="DW129" i="70"/>
  <c r="DW125" i="70"/>
  <c r="BK125" i="70" s="1"/>
  <c r="DW119" i="70"/>
  <c r="DW115" i="70"/>
  <c r="DW111" i="70"/>
  <c r="DW107" i="70"/>
  <c r="DW100" i="70"/>
  <c r="DW96" i="70"/>
  <c r="DW92" i="70"/>
  <c r="DW88" i="70"/>
  <c r="DW84" i="70"/>
  <c r="DW80" i="70"/>
  <c r="DW76" i="70"/>
  <c r="DW72" i="70"/>
  <c r="DW68" i="70"/>
  <c r="BK68" i="70" s="1"/>
  <c r="DW64" i="70"/>
  <c r="DW60" i="70"/>
  <c r="BK60" i="70" s="1"/>
  <c r="DW97" i="70"/>
  <c r="DW73" i="70"/>
  <c r="DW65" i="70"/>
  <c r="DW56" i="70"/>
  <c r="BK56" i="70" s="1"/>
  <c r="DW54" i="70"/>
  <c r="DW53" i="70"/>
  <c r="BK53" i="70" s="1"/>
  <c r="DW52" i="70"/>
  <c r="BK52" i="70" s="1"/>
  <c r="DW51" i="70"/>
  <c r="DW50" i="70"/>
  <c r="DW49" i="70"/>
  <c r="DW48" i="70"/>
  <c r="DW47" i="70"/>
  <c r="DW46" i="70"/>
  <c r="DW43" i="70"/>
  <c r="DW41" i="70"/>
  <c r="DW39" i="70"/>
  <c r="DW33" i="70"/>
  <c r="DW31" i="70"/>
  <c r="DW30" i="70"/>
  <c r="DW22" i="70"/>
  <c r="DW166" i="70"/>
  <c r="DW162" i="70"/>
  <c r="DW158" i="70"/>
  <c r="DW154" i="70"/>
  <c r="DW150" i="70"/>
  <c r="DW146" i="70"/>
  <c r="DW142" i="70"/>
  <c r="DW138" i="70"/>
  <c r="DW134" i="70"/>
  <c r="DW130" i="70"/>
  <c r="DW126" i="70"/>
  <c r="DW122" i="70"/>
  <c r="BK122" i="70" s="1"/>
  <c r="DW118" i="70"/>
  <c r="DW114" i="70"/>
  <c r="DW110" i="70"/>
  <c r="BK110" i="70" s="1"/>
  <c r="DW106" i="70"/>
  <c r="DW103" i="70"/>
  <c r="BK103" i="70" s="1"/>
  <c r="DW99" i="70"/>
  <c r="BK99" i="70" s="1"/>
  <c r="DW95" i="70"/>
  <c r="DW91" i="70"/>
  <c r="DW87" i="70"/>
  <c r="DW83" i="70"/>
  <c r="DW79" i="70"/>
  <c r="BK79" i="70" s="1"/>
  <c r="DW75" i="70"/>
  <c r="DW71" i="70"/>
  <c r="DW67" i="70"/>
  <c r="DW63" i="70"/>
  <c r="DW59" i="70"/>
  <c r="BK59" i="70" s="1"/>
  <c r="DW58" i="70"/>
  <c r="DW164" i="70"/>
  <c r="BK164" i="70" s="1"/>
  <c r="DW160" i="70"/>
  <c r="DW156" i="70"/>
  <c r="DW152" i="70"/>
  <c r="DW148" i="70"/>
  <c r="DW144" i="70"/>
  <c r="BK144" i="70" s="1"/>
  <c r="DW140" i="70"/>
  <c r="DW136" i="70"/>
  <c r="DW132" i="70"/>
  <c r="DW128" i="70"/>
  <c r="BK128" i="70" s="1"/>
  <c r="DW124" i="70"/>
  <c r="BK124" i="70" s="1"/>
  <c r="DW120" i="70"/>
  <c r="DW116" i="70"/>
  <c r="BK116" i="70" s="1"/>
  <c r="DW112" i="70"/>
  <c r="BK112" i="70" s="1"/>
  <c r="DW108" i="70"/>
  <c r="DW104" i="70"/>
  <c r="DW93" i="70"/>
  <c r="DW169" i="70"/>
  <c r="DW167" i="70"/>
  <c r="BK167" i="70" s="1"/>
  <c r="DW163" i="70"/>
  <c r="DW159" i="70"/>
  <c r="BK159" i="70" s="1"/>
  <c r="DW155" i="70"/>
  <c r="DW151" i="70"/>
  <c r="BK151" i="70" s="1"/>
  <c r="DW147" i="70"/>
  <c r="DW143" i="70"/>
  <c r="BK143" i="70" s="1"/>
  <c r="DW139" i="70"/>
  <c r="DW135" i="70"/>
  <c r="BK135" i="70" s="1"/>
  <c r="DW131" i="70"/>
  <c r="DW127" i="70"/>
  <c r="BK127" i="70" s="1"/>
  <c r="DW123" i="70"/>
  <c r="DW121" i="70"/>
  <c r="DW117" i="70"/>
  <c r="DW113" i="70"/>
  <c r="BK113" i="70" s="1"/>
  <c r="DW109" i="70"/>
  <c r="DW105" i="70"/>
  <c r="DW102" i="70"/>
  <c r="BK102" i="70" s="1"/>
  <c r="DW98" i="70"/>
  <c r="DW94" i="70"/>
  <c r="BK94" i="70" s="1"/>
  <c r="DW90" i="70"/>
  <c r="DW86" i="70"/>
  <c r="BK86" i="70" s="1"/>
  <c r="DW82" i="70"/>
  <c r="BK82" i="70" s="1"/>
  <c r="DW78" i="70"/>
  <c r="DW74" i="70"/>
  <c r="BK74" i="70" s="1"/>
  <c r="DW70" i="70"/>
  <c r="DW66" i="70"/>
  <c r="DW62" i="70"/>
  <c r="DW101" i="70"/>
  <c r="DW89" i="70"/>
  <c r="BK89" i="70" s="1"/>
  <c r="DW85" i="70"/>
  <c r="BK85" i="70" s="1"/>
  <c r="DW81" i="70"/>
  <c r="DW77" i="70"/>
  <c r="DW69" i="70"/>
  <c r="DW61" i="70"/>
  <c r="BK61" i="70" s="1"/>
  <c r="DW57" i="70"/>
  <c r="DW55" i="70"/>
  <c r="BK55" i="70" s="1"/>
  <c r="DW45" i="70"/>
  <c r="DW44" i="70"/>
  <c r="DW42" i="70"/>
  <c r="DW40" i="70"/>
  <c r="DW38" i="70"/>
  <c r="DW37" i="70"/>
  <c r="DW36" i="70"/>
  <c r="DW35" i="70"/>
  <c r="DW34" i="70"/>
  <c r="DW32" i="70"/>
  <c r="DW29" i="70"/>
  <c r="DW28" i="70"/>
  <c r="DW27" i="70"/>
  <c r="DW26" i="70"/>
  <c r="DW25" i="70"/>
  <c r="DW24" i="70"/>
  <c r="DW23" i="70"/>
  <c r="DH222" i="70"/>
  <c r="DH221" i="70"/>
  <c r="DH220" i="70"/>
  <c r="DH219" i="70"/>
  <c r="DH218" i="70"/>
  <c r="DH217" i="70"/>
  <c r="DH216" i="70"/>
  <c r="DH215" i="70"/>
  <c r="DH214" i="70"/>
  <c r="DH213" i="70"/>
  <c r="DH212" i="70"/>
  <c r="DH211" i="70"/>
  <c r="DH210" i="70"/>
  <c r="DH209" i="70"/>
  <c r="DH208" i="70"/>
  <c r="DH207" i="70"/>
  <c r="DH206" i="70"/>
  <c r="DH205" i="70"/>
  <c r="DH204" i="70"/>
  <c r="DH203" i="70"/>
  <c r="DH202" i="70"/>
  <c r="DH201" i="70"/>
  <c r="DH200" i="70"/>
  <c r="DH199" i="70"/>
  <c r="DH198" i="70"/>
  <c r="DH197" i="70"/>
  <c r="DH196" i="70"/>
  <c r="DH195" i="70"/>
  <c r="DH194" i="70"/>
  <c r="DH193" i="70"/>
  <c r="DH192" i="70"/>
  <c r="DH191" i="70"/>
  <c r="DH190" i="70"/>
  <c r="DH189" i="70"/>
  <c r="DH188" i="70"/>
  <c r="DH187" i="70"/>
  <c r="DH186" i="70"/>
  <c r="DH185" i="70"/>
  <c r="DH184" i="70"/>
  <c r="DH183" i="70"/>
  <c r="DH182" i="70"/>
  <c r="DH181" i="70"/>
  <c r="DH180" i="70"/>
  <c r="DH179" i="70"/>
  <c r="DH178" i="70"/>
  <c r="DH177" i="70"/>
  <c r="DH176" i="70"/>
  <c r="DH175" i="70"/>
  <c r="DH174" i="70"/>
  <c r="DH173" i="70"/>
  <c r="DH172" i="70"/>
  <c r="DH171" i="70"/>
  <c r="DH170" i="70"/>
  <c r="DH169" i="70"/>
  <c r="DH167" i="70"/>
  <c r="DH166" i="70"/>
  <c r="DH165" i="70"/>
  <c r="DH164" i="70"/>
  <c r="DH163" i="70"/>
  <c r="DH162" i="70"/>
  <c r="DH161" i="70"/>
  <c r="DH160" i="70"/>
  <c r="DH159" i="70"/>
  <c r="DH158" i="70"/>
  <c r="DH157" i="70"/>
  <c r="DH156" i="70"/>
  <c r="DH155" i="70"/>
  <c r="DH154" i="70"/>
  <c r="DH153" i="70"/>
  <c r="DH152" i="70"/>
  <c r="DH151" i="70"/>
  <c r="DH150" i="70"/>
  <c r="DH149" i="70"/>
  <c r="DH148" i="70"/>
  <c r="DH147" i="70"/>
  <c r="DH146" i="70"/>
  <c r="DH145" i="70"/>
  <c r="DH144" i="70"/>
  <c r="DH143" i="70"/>
  <c r="DH142" i="70"/>
  <c r="DH141" i="70"/>
  <c r="DH140" i="70"/>
  <c r="DH139" i="70"/>
  <c r="DH138" i="70"/>
  <c r="DH137" i="70"/>
  <c r="DH136" i="70"/>
  <c r="DH135" i="70"/>
  <c r="DH134" i="70"/>
  <c r="DH133" i="70"/>
  <c r="DH132" i="70"/>
  <c r="DH131" i="70"/>
  <c r="DH130" i="70"/>
  <c r="DH129" i="70"/>
  <c r="DH128" i="70"/>
  <c r="DH127" i="70"/>
  <c r="DH126" i="70"/>
  <c r="DH125" i="70"/>
  <c r="DH124" i="70"/>
  <c r="DH123" i="70"/>
  <c r="DH122" i="70"/>
  <c r="DH121" i="70"/>
  <c r="DH120" i="70"/>
  <c r="DH119" i="70"/>
  <c r="DH118" i="70"/>
  <c r="DH117" i="70"/>
  <c r="DH116" i="70"/>
  <c r="DH115" i="70"/>
  <c r="DH114" i="70"/>
  <c r="DH113" i="70"/>
  <c r="DH112" i="70"/>
  <c r="DH111" i="70"/>
  <c r="DH110" i="70"/>
  <c r="DH109" i="70"/>
  <c r="DH108" i="70"/>
  <c r="DH107" i="70"/>
  <c r="DH106" i="70"/>
  <c r="DH105" i="70"/>
  <c r="DH104" i="70"/>
  <c r="DH103" i="70"/>
  <c r="DH102" i="70"/>
  <c r="DH101" i="70"/>
  <c r="DH100" i="70"/>
  <c r="DH99" i="70"/>
  <c r="DH98" i="70"/>
  <c r="DH97" i="70"/>
  <c r="DH96" i="70"/>
  <c r="DH95" i="70"/>
  <c r="DH94" i="70"/>
  <c r="DH93" i="70"/>
  <c r="DH92" i="70"/>
  <c r="DH91" i="70"/>
  <c r="DH90" i="70"/>
  <c r="DH89" i="70"/>
  <c r="DH88" i="70"/>
  <c r="DH87" i="70"/>
  <c r="DH86" i="70"/>
  <c r="DH85" i="70"/>
  <c r="DH84" i="70"/>
  <c r="DH83" i="70"/>
  <c r="DH82" i="70"/>
  <c r="DH81" i="70"/>
  <c r="DH80" i="70"/>
  <c r="DH79" i="70"/>
  <c r="DH78" i="70"/>
  <c r="DH77" i="70"/>
  <c r="DH76" i="70"/>
  <c r="DH75" i="70"/>
  <c r="DH74" i="70"/>
  <c r="DH73" i="70"/>
  <c r="DH72" i="70"/>
  <c r="DH71" i="70"/>
  <c r="DH70" i="70"/>
  <c r="DH69" i="70"/>
  <c r="DH68" i="70"/>
  <c r="DH67" i="70"/>
  <c r="DH66" i="70"/>
  <c r="DH65" i="70"/>
  <c r="DH64" i="70"/>
  <c r="DH63" i="70"/>
  <c r="DH62" i="70"/>
  <c r="DH61" i="70"/>
  <c r="DH60" i="70"/>
  <c r="DH59" i="70"/>
  <c r="DH58" i="70"/>
  <c r="DH57" i="70"/>
  <c r="DH56" i="70"/>
  <c r="DH55" i="70"/>
  <c r="DH54" i="70"/>
  <c r="DH53" i="70"/>
  <c r="DH52" i="70"/>
  <c r="DH51" i="70"/>
  <c r="DH50" i="70"/>
  <c r="DH49" i="70"/>
  <c r="DH48" i="70"/>
  <c r="DH47" i="70"/>
  <c r="DH46" i="70"/>
  <c r="DH45" i="70"/>
  <c r="DH44" i="70"/>
  <c r="DH43" i="70"/>
  <c r="DH42" i="70"/>
  <c r="BL42" i="70" s="1"/>
  <c r="DH41" i="70"/>
  <c r="BL41" i="70" s="1"/>
  <c r="DH40" i="70"/>
  <c r="DH39" i="70"/>
  <c r="DH38" i="70"/>
  <c r="DH37" i="70"/>
  <c r="DH36" i="70"/>
  <c r="DH35" i="70"/>
  <c r="DH34" i="70"/>
  <c r="DH33" i="70"/>
  <c r="DH32" i="70"/>
  <c r="DH31" i="70"/>
  <c r="DH30" i="70"/>
  <c r="DH29" i="70"/>
  <c r="DH28" i="70"/>
  <c r="DH27" i="70"/>
  <c r="DH26" i="70"/>
  <c r="DH25" i="70"/>
  <c r="DH24" i="70"/>
  <c r="DH23" i="70"/>
  <c r="DH22" i="70"/>
  <c r="DH168" i="70"/>
  <c r="DA74" i="70"/>
  <c r="DA63" i="70"/>
  <c r="DA22" i="70"/>
  <c r="DA38" i="70"/>
  <c r="DA54" i="70"/>
  <c r="DA195" i="70"/>
  <c r="DA177" i="70"/>
  <c r="DA108" i="70"/>
  <c r="DA124" i="70"/>
  <c r="DA140" i="70"/>
  <c r="DA156" i="70"/>
  <c r="DA188" i="70"/>
  <c r="CZ29" i="70"/>
  <c r="CZ45" i="70"/>
  <c r="CZ61" i="70"/>
  <c r="CZ77" i="70"/>
  <c r="CZ93" i="70"/>
  <c r="CZ109" i="70"/>
  <c r="CZ125" i="70"/>
  <c r="CZ141" i="70"/>
  <c r="CZ157" i="70"/>
  <c r="CZ174" i="70"/>
  <c r="CZ190" i="70"/>
  <c r="CZ206" i="70"/>
  <c r="CZ222" i="70"/>
  <c r="DO222" i="70"/>
  <c r="DO221" i="70"/>
  <c r="DO220" i="70"/>
  <c r="DO219" i="70"/>
  <c r="DO218" i="70"/>
  <c r="DO217" i="70"/>
  <c r="DO216" i="70"/>
  <c r="DO215" i="70"/>
  <c r="DO214" i="70"/>
  <c r="DO213" i="70"/>
  <c r="DO212" i="70"/>
  <c r="BC212" i="70" s="1"/>
  <c r="DO211" i="70"/>
  <c r="BC211" i="70" s="1"/>
  <c r="DO210" i="70"/>
  <c r="BC210" i="70" s="1"/>
  <c r="DO209" i="70"/>
  <c r="BC209" i="70" s="1"/>
  <c r="DO208" i="70"/>
  <c r="BC208" i="70" s="1"/>
  <c r="DO207" i="70"/>
  <c r="BC207" i="70" s="1"/>
  <c r="DO206" i="70"/>
  <c r="BC206" i="70" s="1"/>
  <c r="DO205" i="70"/>
  <c r="BC205" i="70" s="1"/>
  <c r="DO204" i="70"/>
  <c r="BC204" i="70" s="1"/>
  <c r="DO203" i="70"/>
  <c r="BC203" i="70" s="1"/>
  <c r="DO202" i="70"/>
  <c r="BC202" i="70" s="1"/>
  <c r="DO201" i="70"/>
  <c r="BC201" i="70" s="1"/>
  <c r="DO200" i="70"/>
  <c r="BC200" i="70" s="1"/>
  <c r="DO199" i="70"/>
  <c r="BC199" i="70" s="1"/>
  <c r="DO198" i="70"/>
  <c r="BC198" i="70" s="1"/>
  <c r="DO197" i="70"/>
  <c r="BC197" i="70" s="1"/>
  <c r="DO196" i="70"/>
  <c r="BC196" i="70" s="1"/>
  <c r="DO195" i="70"/>
  <c r="BC195" i="70" s="1"/>
  <c r="DO194" i="70"/>
  <c r="BC194" i="70" s="1"/>
  <c r="DO193" i="70"/>
  <c r="BC193" i="70" s="1"/>
  <c r="DO192" i="70"/>
  <c r="BC192" i="70" s="1"/>
  <c r="DO191" i="70"/>
  <c r="BC191" i="70" s="1"/>
  <c r="DO190" i="70"/>
  <c r="BC190" i="70" s="1"/>
  <c r="DO189" i="70"/>
  <c r="BC189" i="70" s="1"/>
  <c r="DO188" i="70"/>
  <c r="DO187" i="70"/>
  <c r="DO186" i="70"/>
  <c r="DO185" i="70"/>
  <c r="DO184" i="70"/>
  <c r="DO183" i="70"/>
  <c r="DO182" i="70"/>
  <c r="DO181" i="70"/>
  <c r="DO180" i="70"/>
  <c r="BC180" i="70" s="1"/>
  <c r="DO179" i="70"/>
  <c r="DO178" i="70"/>
  <c r="DO177" i="70"/>
  <c r="DO176" i="70"/>
  <c r="DO175" i="70"/>
  <c r="BC175" i="70" s="1"/>
  <c r="DO173" i="70"/>
  <c r="DO171" i="70"/>
  <c r="DO169" i="70"/>
  <c r="DO174" i="70"/>
  <c r="DO170" i="70"/>
  <c r="DO168" i="70"/>
  <c r="DO167" i="70"/>
  <c r="DO163" i="70"/>
  <c r="DO159" i="70"/>
  <c r="BC159" i="70" s="1"/>
  <c r="DO155" i="70"/>
  <c r="BC155" i="70" s="1"/>
  <c r="DO151" i="70"/>
  <c r="DO147" i="70"/>
  <c r="DO143" i="70"/>
  <c r="DO139" i="70"/>
  <c r="DO135" i="70"/>
  <c r="DO131" i="70"/>
  <c r="DO127" i="70"/>
  <c r="BC127" i="70" s="1"/>
  <c r="DO123" i="70"/>
  <c r="BC123" i="70" s="1"/>
  <c r="DO119" i="70"/>
  <c r="DO115" i="70"/>
  <c r="DO111" i="70"/>
  <c r="DO107" i="70"/>
  <c r="BC107" i="70" s="1"/>
  <c r="DO102" i="70"/>
  <c r="BC102" i="70" s="1"/>
  <c r="DO98" i="70"/>
  <c r="DO94" i="70"/>
  <c r="DO90" i="70"/>
  <c r="BC90" i="70" s="1"/>
  <c r="DO86" i="70"/>
  <c r="DO82" i="70"/>
  <c r="DO78" i="70"/>
  <c r="DO74" i="70"/>
  <c r="DO70" i="70"/>
  <c r="DO66" i="70"/>
  <c r="BC66" i="70" s="1"/>
  <c r="DO62" i="70"/>
  <c r="DO58" i="70"/>
  <c r="DO104" i="70"/>
  <c r="BC104" i="70" s="1"/>
  <c r="DO103" i="70"/>
  <c r="DO75" i="70"/>
  <c r="DO56" i="70"/>
  <c r="DO53" i="70"/>
  <c r="DO52" i="70"/>
  <c r="BC52" i="70" s="1"/>
  <c r="DO50" i="70"/>
  <c r="DO49" i="70"/>
  <c r="DO48" i="70"/>
  <c r="DO47" i="70"/>
  <c r="DO46" i="70"/>
  <c r="DO41" i="70"/>
  <c r="DO39" i="70"/>
  <c r="DO22" i="70"/>
  <c r="DO172" i="70"/>
  <c r="DO164" i="70"/>
  <c r="DO160" i="70"/>
  <c r="DO156" i="70"/>
  <c r="DO152" i="70"/>
  <c r="DO148" i="70"/>
  <c r="DO144" i="70"/>
  <c r="DO140" i="70"/>
  <c r="DO136" i="70"/>
  <c r="DO132" i="70"/>
  <c r="DO128" i="70"/>
  <c r="DO124" i="70"/>
  <c r="DO122" i="70"/>
  <c r="DO118" i="70"/>
  <c r="DO114" i="70"/>
  <c r="DO110" i="70"/>
  <c r="BC110" i="70" s="1"/>
  <c r="DO106" i="70"/>
  <c r="BC106" i="70" s="1"/>
  <c r="DO101" i="70"/>
  <c r="BC101" i="70" s="1"/>
  <c r="DO97" i="70"/>
  <c r="DO93" i="70"/>
  <c r="DO89" i="70"/>
  <c r="DO85" i="70"/>
  <c r="DO81" i="70"/>
  <c r="DO77" i="70"/>
  <c r="DO73" i="70"/>
  <c r="DO69" i="70"/>
  <c r="DO65" i="70"/>
  <c r="BC65" i="70" s="1"/>
  <c r="DO61" i="70"/>
  <c r="DO57" i="70"/>
  <c r="DO166" i="70"/>
  <c r="DO162" i="70"/>
  <c r="DO158" i="70"/>
  <c r="DO154" i="70"/>
  <c r="DO146" i="70"/>
  <c r="BC146" i="70" s="1"/>
  <c r="DO142" i="70"/>
  <c r="BC142" i="70" s="1"/>
  <c r="DO138" i="70"/>
  <c r="BC138" i="70" s="1"/>
  <c r="DO134" i="70"/>
  <c r="BC134" i="70" s="1"/>
  <c r="DO130" i="70"/>
  <c r="BC130" i="70" s="1"/>
  <c r="DO120" i="70"/>
  <c r="DO116" i="70"/>
  <c r="DO112" i="70"/>
  <c r="DO99" i="70"/>
  <c r="BC99" i="70" s="1"/>
  <c r="DO95" i="70"/>
  <c r="DO91" i="70"/>
  <c r="DO87" i="70"/>
  <c r="DO83" i="70"/>
  <c r="DO79" i="70"/>
  <c r="DO71" i="70"/>
  <c r="BC71" i="70" s="1"/>
  <c r="DO59" i="70"/>
  <c r="BC59" i="70" s="1"/>
  <c r="DO43" i="70"/>
  <c r="DO35" i="70"/>
  <c r="DO34" i="70"/>
  <c r="DO33" i="70"/>
  <c r="DO30" i="70"/>
  <c r="DO26" i="70"/>
  <c r="DO165" i="70"/>
  <c r="DO161" i="70"/>
  <c r="DO157" i="70"/>
  <c r="DO153" i="70"/>
  <c r="DO149" i="70"/>
  <c r="DO145" i="70"/>
  <c r="DO141" i="70"/>
  <c r="DO137" i="70"/>
  <c r="BC137" i="70" s="1"/>
  <c r="DO133" i="70"/>
  <c r="DO129" i="70"/>
  <c r="DO125" i="70"/>
  <c r="BC125" i="70" s="1"/>
  <c r="DO121" i="70"/>
  <c r="DO117" i="70"/>
  <c r="DO113" i="70"/>
  <c r="DO109" i="70"/>
  <c r="DO105" i="70"/>
  <c r="DO100" i="70"/>
  <c r="DO96" i="70"/>
  <c r="DO92" i="70"/>
  <c r="DO88" i="70"/>
  <c r="BC88" i="70" s="1"/>
  <c r="DO84" i="70"/>
  <c r="BC84" i="70" s="1"/>
  <c r="DO80" i="70"/>
  <c r="BC80" i="70" s="1"/>
  <c r="DO76" i="70"/>
  <c r="DO72" i="70"/>
  <c r="DO68" i="70"/>
  <c r="DO64" i="70"/>
  <c r="DO60" i="70"/>
  <c r="DO150" i="70"/>
  <c r="DO126" i="70"/>
  <c r="DO108" i="70"/>
  <c r="DO67" i="70"/>
  <c r="DO63" i="70"/>
  <c r="BC63" i="70" s="1"/>
  <c r="DO55" i="70"/>
  <c r="DO54" i="70"/>
  <c r="DO51" i="70"/>
  <c r="DO45" i="70"/>
  <c r="DO44" i="70"/>
  <c r="DO42" i="70"/>
  <c r="DO40" i="70"/>
  <c r="DO38" i="70"/>
  <c r="DO37" i="70"/>
  <c r="DO36" i="70"/>
  <c r="DO32" i="70"/>
  <c r="DO31" i="70"/>
  <c r="DO29" i="70"/>
  <c r="DO28" i="70"/>
  <c r="DO27" i="70"/>
  <c r="DO25" i="70"/>
  <c r="DO24" i="70"/>
  <c r="DO23" i="70"/>
  <c r="CX222" i="71"/>
  <c r="CX220" i="71"/>
  <c r="CX221" i="71"/>
  <c r="CX219" i="71"/>
  <c r="CX217" i="71"/>
  <c r="CX207" i="71"/>
  <c r="CX206" i="71"/>
  <c r="CX205" i="71"/>
  <c r="CX204" i="71"/>
  <c r="CX203" i="71"/>
  <c r="CX202" i="71"/>
  <c r="CX201" i="71"/>
  <c r="CX200" i="71"/>
  <c r="CX199" i="71"/>
  <c r="CX198" i="71"/>
  <c r="CX197" i="71"/>
  <c r="CX196" i="71"/>
  <c r="CX195" i="71"/>
  <c r="CX194" i="71"/>
  <c r="CX193" i="71"/>
  <c r="CX192" i="71"/>
  <c r="CX191" i="71"/>
  <c r="CX190" i="71"/>
  <c r="CX189" i="71"/>
  <c r="CX188" i="71"/>
  <c r="CX215" i="71"/>
  <c r="CX213" i="71"/>
  <c r="CX211" i="71"/>
  <c r="CX209" i="71"/>
  <c r="CX216" i="71"/>
  <c r="CX212" i="71"/>
  <c r="CX184" i="71"/>
  <c r="CX180" i="71"/>
  <c r="CX176" i="71"/>
  <c r="CX172" i="71"/>
  <c r="CX168" i="71"/>
  <c r="CX164" i="71"/>
  <c r="CX160" i="71"/>
  <c r="CX156" i="71"/>
  <c r="CX152" i="71"/>
  <c r="CX148" i="71"/>
  <c r="CX147" i="71"/>
  <c r="CX146" i="71"/>
  <c r="CX145" i="71"/>
  <c r="CX144" i="71"/>
  <c r="CX143" i="71"/>
  <c r="CX142" i="71"/>
  <c r="CX141" i="71"/>
  <c r="CX140" i="71"/>
  <c r="CX139" i="71"/>
  <c r="CX138" i="71"/>
  <c r="CX137" i="71"/>
  <c r="CX136" i="71"/>
  <c r="CX135" i="71"/>
  <c r="CX134" i="71"/>
  <c r="CX133" i="71"/>
  <c r="CX132" i="71"/>
  <c r="CX131" i="71"/>
  <c r="CX130" i="71"/>
  <c r="CX129" i="71"/>
  <c r="CX128" i="71"/>
  <c r="CX127" i="71"/>
  <c r="CX126" i="71"/>
  <c r="CX125" i="71"/>
  <c r="CX124" i="71"/>
  <c r="CX123" i="71"/>
  <c r="CX122" i="71"/>
  <c r="CX121" i="71"/>
  <c r="CX120" i="71"/>
  <c r="CX119" i="71"/>
  <c r="CX118" i="71"/>
  <c r="CX117" i="71"/>
  <c r="CX116" i="71"/>
  <c r="CX214" i="71"/>
  <c r="CX210" i="71"/>
  <c r="CX208" i="71"/>
  <c r="CX218" i="71"/>
  <c r="CX179" i="71"/>
  <c r="CX178" i="71"/>
  <c r="CX177" i="71"/>
  <c r="CX187" i="71"/>
  <c r="CX186" i="71"/>
  <c r="CX185" i="71"/>
  <c r="CX171" i="71"/>
  <c r="CX170" i="71"/>
  <c r="CX167" i="71"/>
  <c r="CX166" i="71"/>
  <c r="CX165" i="71"/>
  <c r="CX151" i="71"/>
  <c r="CX150" i="71"/>
  <c r="CX149" i="71"/>
  <c r="CX159" i="71"/>
  <c r="CX158" i="71"/>
  <c r="CX157" i="71"/>
  <c r="CX183" i="71"/>
  <c r="CX175" i="71"/>
  <c r="CX174" i="71"/>
  <c r="CX173" i="71"/>
  <c r="CX181" i="71"/>
  <c r="CX155" i="71"/>
  <c r="CX153" i="71"/>
  <c r="CX182" i="71"/>
  <c r="CX162" i="71"/>
  <c r="CX115" i="71"/>
  <c r="CX114" i="71"/>
  <c r="CX113" i="71"/>
  <c r="CX112" i="71"/>
  <c r="CX111" i="71"/>
  <c r="CX110" i="71"/>
  <c r="CX109" i="71"/>
  <c r="CX108" i="71"/>
  <c r="CX107" i="71"/>
  <c r="CX106" i="71"/>
  <c r="CX105" i="71"/>
  <c r="CX104" i="71"/>
  <c r="CX103" i="71"/>
  <c r="CX102" i="71"/>
  <c r="CX101" i="71"/>
  <c r="CX100" i="71"/>
  <c r="CX99" i="71"/>
  <c r="CX98" i="71"/>
  <c r="CX97" i="71"/>
  <c r="CX96" i="71"/>
  <c r="CX95" i="71"/>
  <c r="CX94" i="71"/>
  <c r="CX93" i="71"/>
  <c r="CX92" i="71"/>
  <c r="CX91" i="71"/>
  <c r="CX90" i="71"/>
  <c r="CX89" i="71"/>
  <c r="CX88" i="71"/>
  <c r="CX87" i="71"/>
  <c r="CX86" i="71"/>
  <c r="CX85" i="71"/>
  <c r="CX84" i="71"/>
  <c r="CX83" i="71"/>
  <c r="CX82" i="71"/>
  <c r="CX81" i="71"/>
  <c r="CX80" i="71"/>
  <c r="CX79" i="71"/>
  <c r="CX78" i="71"/>
  <c r="CX77" i="71"/>
  <c r="CX76" i="71"/>
  <c r="CX75" i="71"/>
  <c r="CX74" i="71"/>
  <c r="CX73" i="71"/>
  <c r="CX72" i="71"/>
  <c r="CX71" i="71"/>
  <c r="CX70" i="71"/>
  <c r="CX69" i="71"/>
  <c r="CX68" i="71"/>
  <c r="CX67" i="71"/>
  <c r="CX66" i="71"/>
  <c r="CX65" i="71"/>
  <c r="CX64" i="71"/>
  <c r="CX63" i="71"/>
  <c r="CX62" i="71"/>
  <c r="CX61" i="71"/>
  <c r="CX60" i="71"/>
  <c r="CX59" i="71"/>
  <c r="CX58" i="71"/>
  <c r="CX57" i="71"/>
  <c r="CX169" i="71"/>
  <c r="CX154" i="71"/>
  <c r="CX163" i="71"/>
  <c r="CX161" i="71"/>
  <c r="CX56" i="71"/>
  <c r="CX55" i="71"/>
  <c r="CX54" i="71"/>
  <c r="CX53" i="71"/>
  <c r="CX52" i="71"/>
  <c r="CX51" i="71"/>
  <c r="CX50" i="71"/>
  <c r="CX49" i="71"/>
  <c r="CX48" i="71"/>
  <c r="CX47" i="71"/>
  <c r="CX46" i="71"/>
  <c r="CX45" i="71"/>
  <c r="CX44" i="71"/>
  <c r="CX43" i="71"/>
  <c r="CX42" i="71"/>
  <c r="CX41" i="71"/>
  <c r="CX40" i="71"/>
  <c r="CX39" i="71"/>
  <c r="CX38" i="71"/>
  <c r="CX37" i="71"/>
  <c r="CX36" i="71"/>
  <c r="CX35" i="71"/>
  <c r="CX34" i="71"/>
  <c r="CX33" i="71"/>
  <c r="CX32" i="71"/>
  <c r="CX31" i="71"/>
  <c r="CX30" i="71"/>
  <c r="CX29" i="71"/>
  <c r="CX28" i="71"/>
  <c r="BB28" i="71" s="1"/>
  <c r="CX27" i="71"/>
  <c r="BB27" i="71" s="1"/>
  <c r="CX26" i="71"/>
  <c r="BB26" i="71" s="1"/>
  <c r="CX25" i="71"/>
  <c r="BB25" i="71" s="1"/>
  <c r="CX24" i="71"/>
  <c r="BB24" i="71" s="1"/>
  <c r="CX23" i="71"/>
  <c r="BB23" i="71" s="1"/>
  <c r="CX22" i="71"/>
  <c r="BB22" i="71" s="1"/>
  <c r="DA215" i="70"/>
  <c r="DA173" i="70"/>
  <c r="DA191" i="70"/>
  <c r="DA50" i="70"/>
  <c r="DA92" i="70"/>
  <c r="DA104" i="70"/>
  <c r="DA136" i="70"/>
  <c r="DA168" i="70"/>
  <c r="DL221" i="71"/>
  <c r="DL222" i="71"/>
  <c r="DL219" i="71"/>
  <c r="DL218" i="71"/>
  <c r="DL217" i="71"/>
  <c r="DL216" i="71"/>
  <c r="DL215" i="71"/>
  <c r="DL214" i="71"/>
  <c r="DL213" i="71"/>
  <c r="DL212" i="71"/>
  <c r="DL211" i="71"/>
  <c r="DL210" i="71"/>
  <c r="DL209" i="71"/>
  <c r="DL208" i="71"/>
  <c r="DL206" i="71"/>
  <c r="DL204" i="71"/>
  <c r="DL202" i="71"/>
  <c r="DL200" i="71"/>
  <c r="DL198" i="71"/>
  <c r="AZ198" i="71" s="1"/>
  <c r="DL196" i="71"/>
  <c r="DL194" i="71"/>
  <c r="DL192" i="71"/>
  <c r="DL190" i="71"/>
  <c r="DL188" i="71"/>
  <c r="DL207" i="71"/>
  <c r="DL205" i="71"/>
  <c r="DL203" i="71"/>
  <c r="DL201" i="71"/>
  <c r="DL199" i="71"/>
  <c r="DL197" i="71"/>
  <c r="AZ197" i="71" s="1"/>
  <c r="DL195" i="71"/>
  <c r="DL193" i="71"/>
  <c r="DL191" i="71"/>
  <c r="DL189" i="71"/>
  <c r="DL186" i="71"/>
  <c r="DL182" i="71"/>
  <c r="DL178" i="71"/>
  <c r="DL174" i="71"/>
  <c r="DL170" i="71"/>
  <c r="DL166" i="71"/>
  <c r="DL162" i="71"/>
  <c r="DL158" i="71"/>
  <c r="DL154" i="71"/>
  <c r="DL150" i="71"/>
  <c r="DL220" i="71"/>
  <c r="DL183" i="71"/>
  <c r="DL177" i="71"/>
  <c r="DL185" i="71"/>
  <c r="DL180" i="71"/>
  <c r="DL175" i="71"/>
  <c r="DL169" i="71"/>
  <c r="DL179" i="71"/>
  <c r="DL176" i="71"/>
  <c r="DL165" i="71"/>
  <c r="DL160" i="71"/>
  <c r="DL155" i="71"/>
  <c r="DL149" i="71"/>
  <c r="DL187" i="71"/>
  <c r="DL184" i="71"/>
  <c r="DL172" i="71"/>
  <c r="DL168" i="71"/>
  <c r="DL163" i="71"/>
  <c r="DL157" i="71"/>
  <c r="DL152" i="71"/>
  <c r="DL181" i="71"/>
  <c r="DL171" i="71"/>
  <c r="DL159" i="71"/>
  <c r="DL173" i="71"/>
  <c r="DL161" i="71"/>
  <c r="DL153" i="71"/>
  <c r="DL147" i="71"/>
  <c r="DL143" i="71"/>
  <c r="DL139" i="71"/>
  <c r="DL167" i="71"/>
  <c r="DL151" i="71"/>
  <c r="DL148" i="71"/>
  <c r="DL146" i="71"/>
  <c r="DL142" i="71"/>
  <c r="DL138" i="71"/>
  <c r="DL132" i="71"/>
  <c r="DL130" i="71"/>
  <c r="DL156" i="71"/>
  <c r="DL145" i="71"/>
  <c r="DL141" i="71"/>
  <c r="DL137" i="71"/>
  <c r="DL127" i="71"/>
  <c r="DL126" i="71"/>
  <c r="DL164" i="71"/>
  <c r="DL144" i="71"/>
  <c r="DL140" i="71"/>
  <c r="DL136" i="71"/>
  <c r="DL133" i="71"/>
  <c r="DL128" i="71"/>
  <c r="DL123" i="71"/>
  <c r="DL121" i="71"/>
  <c r="DL135" i="71"/>
  <c r="DL134" i="71"/>
  <c r="DL129" i="71"/>
  <c r="DL131" i="71"/>
  <c r="DL118" i="71"/>
  <c r="DL112" i="71"/>
  <c r="DL108" i="71"/>
  <c r="DL104" i="71"/>
  <c r="DL100" i="71"/>
  <c r="DL96" i="71"/>
  <c r="DL92" i="71"/>
  <c r="DL88" i="71"/>
  <c r="DL84" i="71"/>
  <c r="DL80" i="71"/>
  <c r="DL76" i="71"/>
  <c r="DL72" i="71"/>
  <c r="DL68" i="71"/>
  <c r="DL124" i="71"/>
  <c r="DL120" i="71"/>
  <c r="DL117" i="71"/>
  <c r="DL113" i="71"/>
  <c r="DL109" i="71"/>
  <c r="DL105" i="71"/>
  <c r="DL101" i="71"/>
  <c r="DL97" i="71"/>
  <c r="DL93" i="71"/>
  <c r="DL89" i="71"/>
  <c r="DL85" i="71"/>
  <c r="DL81" i="71"/>
  <c r="DL77" i="71"/>
  <c r="DL73" i="71"/>
  <c r="DL69" i="71"/>
  <c r="DL65" i="71"/>
  <c r="DL119" i="71"/>
  <c r="DL122" i="71"/>
  <c r="DL125" i="71"/>
  <c r="DL64" i="71"/>
  <c r="DL116" i="71"/>
  <c r="DL110" i="71"/>
  <c r="DL102" i="71"/>
  <c r="DL94" i="71"/>
  <c r="DL86" i="71"/>
  <c r="DL78" i="71"/>
  <c r="DL70" i="71"/>
  <c r="DL66" i="71"/>
  <c r="DL62" i="71"/>
  <c r="DL58" i="71"/>
  <c r="DL54" i="71"/>
  <c r="DL50" i="71"/>
  <c r="DL46" i="71"/>
  <c r="DL42" i="71"/>
  <c r="DL38" i="71"/>
  <c r="DL34" i="71"/>
  <c r="DL30" i="71"/>
  <c r="DL26" i="71"/>
  <c r="DL22" i="71"/>
  <c r="DL115" i="71"/>
  <c r="DL107" i="71"/>
  <c r="DL99" i="71"/>
  <c r="DL91" i="71"/>
  <c r="DL83" i="71"/>
  <c r="DL75" i="71"/>
  <c r="DL61" i="71"/>
  <c r="DL57" i="71"/>
  <c r="DL55" i="71"/>
  <c r="DL51" i="71"/>
  <c r="DL47" i="71"/>
  <c r="DL43" i="71"/>
  <c r="DL39" i="71"/>
  <c r="DL35" i="71"/>
  <c r="DL31" i="71"/>
  <c r="DL27" i="71"/>
  <c r="DL23" i="71"/>
  <c r="DL114" i="71"/>
  <c r="DL106" i="71"/>
  <c r="DL98" i="71"/>
  <c r="DL90" i="71"/>
  <c r="DL82" i="71"/>
  <c r="DL74" i="71"/>
  <c r="DL67" i="71"/>
  <c r="DL60" i="71"/>
  <c r="DL56" i="71"/>
  <c r="DL52" i="71"/>
  <c r="DL48" i="71"/>
  <c r="DL44" i="71"/>
  <c r="DL40" i="71"/>
  <c r="DL36" i="71"/>
  <c r="DL32" i="71"/>
  <c r="DL28" i="71"/>
  <c r="DL24" i="71"/>
  <c r="DL111" i="71"/>
  <c r="DL95" i="71"/>
  <c r="DL79" i="71"/>
  <c r="DL53" i="71"/>
  <c r="DL45" i="71"/>
  <c r="DL37" i="71"/>
  <c r="DL29" i="71"/>
  <c r="DL103" i="71"/>
  <c r="DL87" i="71"/>
  <c r="DL71" i="71"/>
  <c r="DL63" i="71"/>
  <c r="DL41" i="71"/>
  <c r="DL25" i="71"/>
  <c r="DL33" i="71"/>
  <c r="DL59" i="71"/>
  <c r="DL49" i="71"/>
  <c r="CV222" i="70"/>
  <c r="CV221" i="70"/>
  <c r="CV220" i="70"/>
  <c r="CV219" i="70"/>
  <c r="CV218" i="70"/>
  <c r="CV217" i="70"/>
  <c r="CV216" i="70"/>
  <c r="CV215" i="70"/>
  <c r="CV214" i="70"/>
  <c r="CV213" i="70"/>
  <c r="CV212" i="70"/>
  <c r="CV211" i="70"/>
  <c r="CV210" i="70"/>
  <c r="CV209" i="70"/>
  <c r="CV208" i="70"/>
  <c r="CV207" i="70"/>
  <c r="CV206" i="70"/>
  <c r="CV205" i="70"/>
  <c r="CV204" i="70"/>
  <c r="CV203" i="70"/>
  <c r="CV202" i="70"/>
  <c r="CV201" i="70"/>
  <c r="CV200" i="70"/>
  <c r="CV199" i="70"/>
  <c r="CV198" i="70"/>
  <c r="CV197" i="70"/>
  <c r="CV196" i="70"/>
  <c r="CV195" i="70"/>
  <c r="CV194" i="70"/>
  <c r="CV193" i="70"/>
  <c r="CV192" i="70"/>
  <c r="CV191" i="70"/>
  <c r="CV190" i="70"/>
  <c r="CV189" i="70"/>
  <c r="CV188" i="70"/>
  <c r="CV187" i="70"/>
  <c r="CV186" i="70"/>
  <c r="CV185" i="70"/>
  <c r="CV184" i="70"/>
  <c r="CV183" i="70"/>
  <c r="CV182" i="70"/>
  <c r="CV181" i="70"/>
  <c r="CV180" i="70"/>
  <c r="CV179" i="70"/>
  <c r="CV178" i="70"/>
  <c r="CV177" i="70"/>
  <c r="CV176" i="70"/>
  <c r="CV175" i="70"/>
  <c r="CV174" i="70"/>
  <c r="CV173" i="70"/>
  <c r="CV172" i="70"/>
  <c r="CV171" i="70"/>
  <c r="CV170" i="70"/>
  <c r="CV168" i="70"/>
  <c r="CV167" i="70"/>
  <c r="CV166" i="70"/>
  <c r="CV165" i="70"/>
  <c r="CV164" i="70"/>
  <c r="CV163" i="70"/>
  <c r="CV162" i="70"/>
  <c r="CV161" i="70"/>
  <c r="CV160" i="70"/>
  <c r="CV159" i="70"/>
  <c r="CV158" i="70"/>
  <c r="CV157" i="70"/>
  <c r="CV156" i="70"/>
  <c r="CV155" i="70"/>
  <c r="CV154" i="70"/>
  <c r="CV153" i="70"/>
  <c r="CV152" i="70"/>
  <c r="CV151" i="70"/>
  <c r="CV150" i="70"/>
  <c r="CV149" i="70"/>
  <c r="CV148" i="70"/>
  <c r="CV147" i="70"/>
  <c r="CV146" i="70"/>
  <c r="CV145" i="70"/>
  <c r="CV144" i="70"/>
  <c r="CV143" i="70"/>
  <c r="CV142" i="70"/>
  <c r="CV141" i="70"/>
  <c r="CV140" i="70"/>
  <c r="CV139" i="70"/>
  <c r="CV138" i="70"/>
  <c r="CV137" i="70"/>
  <c r="CV136" i="70"/>
  <c r="CV135" i="70"/>
  <c r="CV134" i="70"/>
  <c r="CV133" i="70"/>
  <c r="CV132" i="70"/>
  <c r="CV131" i="70"/>
  <c r="CV130" i="70"/>
  <c r="CV129" i="70"/>
  <c r="CV128" i="70"/>
  <c r="CV127" i="70"/>
  <c r="CV126" i="70"/>
  <c r="CV125" i="70"/>
  <c r="CV124" i="70"/>
  <c r="CV123" i="70"/>
  <c r="CV122" i="70"/>
  <c r="CV121" i="70"/>
  <c r="CV120" i="70"/>
  <c r="CV119" i="70"/>
  <c r="CV118" i="70"/>
  <c r="CV117" i="70"/>
  <c r="CV116" i="70"/>
  <c r="CV115" i="70"/>
  <c r="CV114" i="70"/>
  <c r="CV113" i="70"/>
  <c r="CV112" i="70"/>
  <c r="CV111" i="70"/>
  <c r="CV110" i="70"/>
  <c r="CV109" i="70"/>
  <c r="CV108" i="70"/>
  <c r="CV107" i="70"/>
  <c r="CV106" i="70"/>
  <c r="CV105" i="70"/>
  <c r="CV104" i="70"/>
  <c r="CV103" i="70"/>
  <c r="CV102" i="70"/>
  <c r="CV101" i="70"/>
  <c r="CV100" i="70"/>
  <c r="CV99" i="70"/>
  <c r="CV98" i="70"/>
  <c r="CV97" i="70"/>
  <c r="CV96" i="70"/>
  <c r="CV95" i="70"/>
  <c r="CV94" i="70"/>
  <c r="CV93" i="70"/>
  <c r="CV92" i="70"/>
  <c r="CV91" i="70"/>
  <c r="CV90" i="70"/>
  <c r="CV89" i="70"/>
  <c r="CV88" i="70"/>
  <c r="CV87" i="70"/>
  <c r="CV86" i="70"/>
  <c r="CV85" i="70"/>
  <c r="CV84" i="70"/>
  <c r="CV83" i="70"/>
  <c r="CV82" i="70"/>
  <c r="CV81" i="70"/>
  <c r="CV80" i="70"/>
  <c r="CV79" i="70"/>
  <c r="CV78" i="70"/>
  <c r="CV77" i="70"/>
  <c r="CV76" i="70"/>
  <c r="CV75" i="70"/>
  <c r="CV74" i="70"/>
  <c r="CV73" i="70"/>
  <c r="CV72" i="70"/>
  <c r="CV71" i="70"/>
  <c r="CV70" i="70"/>
  <c r="CV69" i="70"/>
  <c r="CV68" i="70"/>
  <c r="CV67" i="70"/>
  <c r="CV66" i="70"/>
  <c r="CV65" i="70"/>
  <c r="CV64" i="70"/>
  <c r="CV63" i="70"/>
  <c r="CV62" i="70"/>
  <c r="CV61" i="70"/>
  <c r="CV60" i="70"/>
  <c r="CV59" i="70"/>
  <c r="CV58" i="70"/>
  <c r="CV169" i="70"/>
  <c r="CV57" i="70"/>
  <c r="CV56" i="70"/>
  <c r="CV55" i="70"/>
  <c r="CV54" i="70"/>
  <c r="CV53" i="70"/>
  <c r="CV52" i="70"/>
  <c r="CV51" i="70"/>
  <c r="CV50" i="70"/>
  <c r="CV49" i="70"/>
  <c r="CV48" i="70"/>
  <c r="CV47" i="70"/>
  <c r="CV46" i="70"/>
  <c r="CV45" i="70"/>
  <c r="CV44" i="70"/>
  <c r="CV43" i="70"/>
  <c r="CV42" i="70"/>
  <c r="CV41" i="70"/>
  <c r="CV40" i="70"/>
  <c r="CV39" i="70"/>
  <c r="CV38" i="70"/>
  <c r="AZ38" i="70" s="1"/>
  <c r="CV37" i="70"/>
  <c r="AZ37" i="70" s="1"/>
  <c r="CV36" i="70"/>
  <c r="AZ36" i="70" s="1"/>
  <c r="CV35" i="70"/>
  <c r="CV34" i="70"/>
  <c r="CV33" i="70"/>
  <c r="CV32" i="70"/>
  <c r="CV31" i="70"/>
  <c r="CV30" i="70"/>
  <c r="CV29" i="70"/>
  <c r="CV28" i="70"/>
  <c r="CV27" i="70"/>
  <c r="CV26" i="70"/>
  <c r="CV25" i="70"/>
  <c r="CV24" i="70"/>
  <c r="CV23" i="70"/>
  <c r="CV22" i="70"/>
  <c r="CX222" i="70"/>
  <c r="CX221" i="70"/>
  <c r="CX220" i="70"/>
  <c r="CX219" i="70"/>
  <c r="CX218" i="70"/>
  <c r="CX217" i="70"/>
  <c r="CX216" i="70"/>
  <c r="CX215" i="70"/>
  <c r="CX214" i="70"/>
  <c r="CX213" i="70"/>
  <c r="CX212" i="70"/>
  <c r="CX211" i="70"/>
  <c r="CX210" i="70"/>
  <c r="CX209" i="70"/>
  <c r="CX208" i="70"/>
  <c r="CX207" i="70"/>
  <c r="CX206" i="70"/>
  <c r="CX205" i="70"/>
  <c r="CX204" i="70"/>
  <c r="CX203" i="70"/>
  <c r="CX202" i="70"/>
  <c r="CX201" i="70"/>
  <c r="CX200" i="70"/>
  <c r="CX199" i="70"/>
  <c r="CX198" i="70"/>
  <c r="CX197" i="70"/>
  <c r="CX196" i="70"/>
  <c r="CX195" i="70"/>
  <c r="CX194" i="70"/>
  <c r="CX193" i="70"/>
  <c r="CX192" i="70"/>
  <c r="CX191" i="70"/>
  <c r="CX190" i="70"/>
  <c r="CX189" i="70"/>
  <c r="CX188" i="70"/>
  <c r="CX187" i="70"/>
  <c r="CX186" i="70"/>
  <c r="CX185" i="70"/>
  <c r="CX184" i="70"/>
  <c r="CX183" i="70"/>
  <c r="CX182" i="70"/>
  <c r="CX181" i="70"/>
  <c r="CX180" i="70"/>
  <c r="CX179" i="70"/>
  <c r="CX178" i="70"/>
  <c r="CX177" i="70"/>
  <c r="CX176" i="70"/>
  <c r="CX175" i="70"/>
  <c r="CX173" i="70"/>
  <c r="CX171" i="70"/>
  <c r="CX172" i="70"/>
  <c r="CX169" i="70"/>
  <c r="CX174" i="70"/>
  <c r="CX170" i="70"/>
  <c r="CX168" i="70"/>
  <c r="CX167" i="70"/>
  <c r="CX163" i="70"/>
  <c r="CX159" i="70"/>
  <c r="CX155" i="70"/>
  <c r="CX151" i="70"/>
  <c r="CX147" i="70"/>
  <c r="CX143" i="70"/>
  <c r="CX139" i="70"/>
  <c r="CX135" i="70"/>
  <c r="CX131" i="70"/>
  <c r="CX127" i="70"/>
  <c r="CX123" i="70"/>
  <c r="CX119" i="70"/>
  <c r="CX115" i="70"/>
  <c r="CX111" i="70"/>
  <c r="CX107" i="70"/>
  <c r="CX102" i="70"/>
  <c r="CX98" i="70"/>
  <c r="CX94" i="70"/>
  <c r="CX90" i="70"/>
  <c r="CX86" i="70"/>
  <c r="CX82" i="70"/>
  <c r="CX78" i="70"/>
  <c r="CX74" i="70"/>
  <c r="CX70" i="70"/>
  <c r="CX66" i="70"/>
  <c r="CX62" i="70"/>
  <c r="CX58" i="70"/>
  <c r="CX104" i="70"/>
  <c r="CX103" i="70"/>
  <c r="CX95" i="70"/>
  <c r="CX56" i="70"/>
  <c r="CX55" i="70"/>
  <c r="CX53" i="70"/>
  <c r="CX50" i="70"/>
  <c r="CX49" i="70"/>
  <c r="CX45" i="70"/>
  <c r="CX41" i="70"/>
  <c r="CX39" i="70"/>
  <c r="BB39" i="70" s="1"/>
  <c r="CX22" i="70"/>
  <c r="CX164" i="70"/>
  <c r="CX160" i="70"/>
  <c r="CX156" i="70"/>
  <c r="CX152" i="70"/>
  <c r="CX148" i="70"/>
  <c r="CX144" i="70"/>
  <c r="CX140" i="70"/>
  <c r="CX136" i="70"/>
  <c r="CX132" i="70"/>
  <c r="CX128" i="70"/>
  <c r="CX124" i="70"/>
  <c r="CX122" i="70"/>
  <c r="CX118" i="70"/>
  <c r="CX114" i="70"/>
  <c r="CX110" i="70"/>
  <c r="CX106" i="70"/>
  <c r="CX101" i="70"/>
  <c r="CX97" i="70"/>
  <c r="CX93" i="70"/>
  <c r="CX89" i="70"/>
  <c r="CX85" i="70"/>
  <c r="CX81" i="70"/>
  <c r="CX77" i="70"/>
  <c r="CX73" i="70"/>
  <c r="CX69" i="70"/>
  <c r="CX65" i="70"/>
  <c r="CX61" i="70"/>
  <c r="CX162" i="70"/>
  <c r="CX154" i="70"/>
  <c r="CX150" i="70"/>
  <c r="CX146" i="70"/>
  <c r="CX138" i="70"/>
  <c r="CX134" i="70"/>
  <c r="CX130" i="70"/>
  <c r="CX126" i="70"/>
  <c r="CX120" i="70"/>
  <c r="CX116" i="70"/>
  <c r="CX112" i="70"/>
  <c r="CX108" i="70"/>
  <c r="CX87" i="70"/>
  <c r="CX75" i="70"/>
  <c r="CX67" i="70"/>
  <c r="CX54" i="70"/>
  <c r="CX52" i="70"/>
  <c r="CX46" i="70"/>
  <c r="CX43" i="70"/>
  <c r="CX42" i="70"/>
  <c r="CX37" i="70"/>
  <c r="CX35" i="70"/>
  <c r="CX33" i="70"/>
  <c r="CX30" i="70"/>
  <c r="CX26" i="70"/>
  <c r="CX165" i="70"/>
  <c r="CX161" i="70"/>
  <c r="CX157" i="70"/>
  <c r="CX153" i="70"/>
  <c r="CX149" i="70"/>
  <c r="CX145" i="70"/>
  <c r="CX141" i="70"/>
  <c r="CX137" i="70"/>
  <c r="CX133" i="70"/>
  <c r="CX129" i="70"/>
  <c r="CX125" i="70"/>
  <c r="CX121" i="70"/>
  <c r="CX117" i="70"/>
  <c r="CX113" i="70"/>
  <c r="CX109" i="70"/>
  <c r="CX105" i="70"/>
  <c r="CX100" i="70"/>
  <c r="CX96" i="70"/>
  <c r="CX92" i="70"/>
  <c r="CX88" i="70"/>
  <c r="CX84" i="70"/>
  <c r="CX80" i="70"/>
  <c r="CX76" i="70"/>
  <c r="CX72" i="70"/>
  <c r="CX68" i="70"/>
  <c r="CX64" i="70"/>
  <c r="CX60" i="70"/>
  <c r="CX166" i="70"/>
  <c r="CX158" i="70"/>
  <c r="CX142" i="70"/>
  <c r="CX99" i="70"/>
  <c r="CX91" i="70"/>
  <c r="CX83" i="70"/>
  <c r="CX79" i="70"/>
  <c r="CX71" i="70"/>
  <c r="CX63" i="70"/>
  <c r="CX59" i="70"/>
  <c r="CX57" i="70"/>
  <c r="CX51" i="70"/>
  <c r="CX48" i="70"/>
  <c r="CX47" i="70"/>
  <c r="CX44" i="70"/>
  <c r="CX40" i="70"/>
  <c r="BB40" i="70" s="1"/>
  <c r="CX38" i="70"/>
  <c r="BB38" i="70" s="1"/>
  <c r="CX36" i="70"/>
  <c r="CX34" i="70"/>
  <c r="CX32" i="70"/>
  <c r="CX31" i="70"/>
  <c r="CX29" i="70"/>
  <c r="CX28" i="70"/>
  <c r="CX27" i="70"/>
  <c r="CX25" i="70"/>
  <c r="CX24" i="70"/>
  <c r="CX23" i="70"/>
  <c r="DA69" i="70"/>
  <c r="DA90" i="70"/>
  <c r="DA79" i="70"/>
  <c r="DA26" i="70"/>
  <c r="DA42" i="70"/>
  <c r="BE42" i="70" s="1"/>
  <c r="DA60" i="70"/>
  <c r="DA178" i="70"/>
  <c r="DA193" i="70"/>
  <c r="DA112" i="70"/>
  <c r="DA128" i="70"/>
  <c r="DA144" i="70"/>
  <c r="DA160" i="70"/>
  <c r="DA204" i="70"/>
  <c r="CZ33" i="70"/>
  <c r="CZ49" i="70"/>
  <c r="CZ65" i="70"/>
  <c r="CZ81" i="70"/>
  <c r="CZ97" i="70"/>
  <c r="CZ113" i="70"/>
  <c r="CZ129" i="70"/>
  <c r="CZ145" i="70"/>
  <c r="CZ161" i="70"/>
  <c r="CZ178" i="70"/>
  <c r="CZ194" i="70"/>
  <c r="CZ210" i="70"/>
  <c r="DB222" i="70"/>
  <c r="DB221" i="70"/>
  <c r="DB220" i="70"/>
  <c r="DB219" i="70"/>
  <c r="DB218" i="70"/>
  <c r="DB217" i="70"/>
  <c r="DB216" i="70"/>
  <c r="DB215" i="70"/>
  <c r="DB214" i="70"/>
  <c r="DB213" i="70"/>
  <c r="DB212" i="70"/>
  <c r="DB211" i="70"/>
  <c r="DB210" i="70"/>
  <c r="DB209" i="70"/>
  <c r="DB208" i="70"/>
  <c r="DB207" i="70"/>
  <c r="DB206" i="70"/>
  <c r="DB205" i="70"/>
  <c r="DB204" i="70"/>
  <c r="DB203" i="70"/>
  <c r="DB202" i="70"/>
  <c r="DB201" i="70"/>
  <c r="DB200" i="70"/>
  <c r="DB199" i="70"/>
  <c r="DB198" i="70"/>
  <c r="DB197" i="70"/>
  <c r="DB196" i="70"/>
  <c r="DB195" i="70"/>
  <c r="DB194" i="70"/>
  <c r="DB193" i="70"/>
  <c r="DB192" i="70"/>
  <c r="DB191" i="70"/>
  <c r="DB190" i="70"/>
  <c r="DB189" i="70"/>
  <c r="DB188" i="70"/>
  <c r="DB187" i="70"/>
  <c r="DB186" i="70"/>
  <c r="DB185" i="70"/>
  <c r="DB184" i="70"/>
  <c r="DB183" i="70"/>
  <c r="DB182" i="70"/>
  <c r="DB181" i="70"/>
  <c r="DB180" i="70"/>
  <c r="DB179" i="70"/>
  <c r="DB178" i="70"/>
  <c r="DB177" i="70"/>
  <c r="DB176" i="70"/>
  <c r="DB175" i="70"/>
  <c r="DB174" i="70"/>
  <c r="DB171" i="70"/>
  <c r="DB170" i="70"/>
  <c r="DB169" i="70"/>
  <c r="DB173" i="70"/>
  <c r="DB172" i="70"/>
  <c r="DB168" i="70"/>
  <c r="DB164" i="70"/>
  <c r="DB160" i="70"/>
  <c r="DB156" i="70"/>
  <c r="DB152" i="70"/>
  <c r="DB148" i="70"/>
  <c r="DB144" i="70"/>
  <c r="DB140" i="70"/>
  <c r="DB136" i="70"/>
  <c r="DB132" i="70"/>
  <c r="DB128" i="70"/>
  <c r="DB124" i="70"/>
  <c r="DB121" i="70"/>
  <c r="DB117" i="70"/>
  <c r="DB113" i="70"/>
  <c r="DB109" i="70"/>
  <c r="DB105" i="70"/>
  <c r="DB103" i="70"/>
  <c r="DB99" i="70"/>
  <c r="DB95" i="70"/>
  <c r="DB91" i="70"/>
  <c r="DB87" i="70"/>
  <c r="DB83" i="70"/>
  <c r="DB79" i="70"/>
  <c r="DB75" i="70"/>
  <c r="DB71" i="70"/>
  <c r="DB67" i="70"/>
  <c r="DB63" i="70"/>
  <c r="DB59" i="70"/>
  <c r="DB92" i="70"/>
  <c r="DB72" i="70"/>
  <c r="DB54" i="70"/>
  <c r="DB52" i="70"/>
  <c r="DB51" i="70"/>
  <c r="DB48" i="70"/>
  <c r="DB47" i="70"/>
  <c r="DB46" i="70"/>
  <c r="DB44" i="70"/>
  <c r="BF44" i="70" s="1"/>
  <c r="DB43" i="70"/>
  <c r="DB40" i="70"/>
  <c r="DB38" i="70"/>
  <c r="DB36" i="70"/>
  <c r="DB33" i="70"/>
  <c r="DB31" i="70"/>
  <c r="DB30" i="70"/>
  <c r="DB29" i="70"/>
  <c r="DB27" i="70"/>
  <c r="DB25" i="70"/>
  <c r="DB23" i="70"/>
  <c r="DB165" i="70"/>
  <c r="DB161" i="70"/>
  <c r="DB157" i="70"/>
  <c r="DB153" i="70"/>
  <c r="DB149" i="70"/>
  <c r="DB145" i="70"/>
  <c r="DB141" i="70"/>
  <c r="DB137" i="70"/>
  <c r="DB133" i="70"/>
  <c r="DB129" i="70"/>
  <c r="DB125" i="70"/>
  <c r="DB120" i="70"/>
  <c r="DB116" i="70"/>
  <c r="DB112" i="70"/>
  <c r="DB108" i="70"/>
  <c r="DB104" i="70"/>
  <c r="DB102" i="70"/>
  <c r="DB98" i="70"/>
  <c r="DB94" i="70"/>
  <c r="DB90" i="70"/>
  <c r="DB86" i="70"/>
  <c r="DB82" i="70"/>
  <c r="DB78" i="70"/>
  <c r="DB74" i="70"/>
  <c r="DB70" i="70"/>
  <c r="DB66" i="70"/>
  <c r="DB62" i="70"/>
  <c r="DB58" i="70"/>
  <c r="DB163" i="70"/>
  <c r="DB151" i="70"/>
  <c r="DB147" i="70"/>
  <c r="DB143" i="70"/>
  <c r="DB139" i="70"/>
  <c r="DB135" i="70"/>
  <c r="DB131" i="70"/>
  <c r="DB127" i="70"/>
  <c r="DB122" i="70"/>
  <c r="DB114" i="70"/>
  <c r="DB110" i="70"/>
  <c r="DB100" i="70"/>
  <c r="DB84" i="70"/>
  <c r="DB57" i="70"/>
  <c r="DB55" i="70"/>
  <c r="DB50" i="70"/>
  <c r="DB49" i="70"/>
  <c r="DB39" i="70"/>
  <c r="DB34" i="70"/>
  <c r="DB32" i="70"/>
  <c r="DB28" i="70"/>
  <c r="DB24" i="70"/>
  <c r="DB22" i="70"/>
  <c r="DB166" i="70"/>
  <c r="DB162" i="70"/>
  <c r="DB158" i="70"/>
  <c r="DB154" i="70"/>
  <c r="DB150" i="70"/>
  <c r="DB146" i="70"/>
  <c r="DB142" i="70"/>
  <c r="DB138" i="70"/>
  <c r="DB134" i="70"/>
  <c r="DB130" i="70"/>
  <c r="DB126" i="70"/>
  <c r="DB119" i="70"/>
  <c r="DB115" i="70"/>
  <c r="DB111" i="70"/>
  <c r="DB107" i="70"/>
  <c r="DB101" i="70"/>
  <c r="DB97" i="70"/>
  <c r="DB93" i="70"/>
  <c r="DB89" i="70"/>
  <c r="DB85" i="70"/>
  <c r="DB81" i="70"/>
  <c r="DB77" i="70"/>
  <c r="DB73" i="70"/>
  <c r="DB69" i="70"/>
  <c r="DB65" i="70"/>
  <c r="DB61" i="70"/>
  <c r="DB167" i="70"/>
  <c r="DB159" i="70"/>
  <c r="DB155" i="70"/>
  <c r="DB123" i="70"/>
  <c r="DB118" i="70"/>
  <c r="DB106" i="70"/>
  <c r="DB96" i="70"/>
  <c r="DB88" i="70"/>
  <c r="DB80" i="70"/>
  <c r="DB76" i="70"/>
  <c r="DB68" i="70"/>
  <c r="DB64" i="70"/>
  <c r="DB60" i="70"/>
  <c r="DB56" i="70"/>
  <c r="DB53" i="70"/>
  <c r="DB45" i="70"/>
  <c r="BF45" i="70" s="1"/>
  <c r="DB42" i="70"/>
  <c r="DB41" i="70"/>
  <c r="DB37" i="70"/>
  <c r="DB35" i="70"/>
  <c r="DB26" i="70"/>
  <c r="DZ173" i="70"/>
  <c r="DZ171" i="70"/>
  <c r="DZ169" i="70"/>
  <c r="DZ217" i="70"/>
  <c r="BN217" i="70" s="1"/>
  <c r="DZ213" i="70"/>
  <c r="BN213" i="70" s="1"/>
  <c r="DZ209" i="70"/>
  <c r="BN209" i="70" s="1"/>
  <c r="DZ205" i="70"/>
  <c r="BN205" i="70" s="1"/>
  <c r="DZ201" i="70"/>
  <c r="BN201" i="70" s="1"/>
  <c r="DZ197" i="70"/>
  <c r="DZ193" i="70"/>
  <c r="DZ189" i="70"/>
  <c r="DZ185" i="70"/>
  <c r="DZ181" i="70"/>
  <c r="DZ177" i="70"/>
  <c r="DZ167" i="70"/>
  <c r="DZ166" i="70"/>
  <c r="DZ165" i="70"/>
  <c r="BN165" i="70" s="1"/>
  <c r="DZ164" i="70"/>
  <c r="DZ163" i="70"/>
  <c r="DZ162" i="70"/>
  <c r="DZ161" i="70"/>
  <c r="DZ160" i="70"/>
  <c r="DZ159" i="70"/>
  <c r="DZ158" i="70"/>
  <c r="BN158" i="70" s="1"/>
  <c r="DZ157" i="70"/>
  <c r="BN157" i="70" s="1"/>
  <c r="DZ156" i="70"/>
  <c r="DZ155" i="70"/>
  <c r="DZ154" i="70"/>
  <c r="BN154" i="70" s="1"/>
  <c r="DZ153" i="70"/>
  <c r="DZ152" i="70"/>
  <c r="DZ151" i="70"/>
  <c r="DZ150" i="70"/>
  <c r="DZ149" i="70"/>
  <c r="DZ148" i="70"/>
  <c r="BN148" i="70" s="1"/>
  <c r="DZ147" i="70"/>
  <c r="BN147" i="70" s="1"/>
  <c r="DZ146" i="70"/>
  <c r="BN146" i="70" s="1"/>
  <c r="DZ145" i="70"/>
  <c r="BN145" i="70" s="1"/>
  <c r="DZ144" i="70"/>
  <c r="BN144" i="70" s="1"/>
  <c r="DZ143" i="70"/>
  <c r="DZ142" i="70"/>
  <c r="DZ141" i="70"/>
  <c r="BN141" i="70" s="1"/>
  <c r="DZ140" i="70"/>
  <c r="BN140" i="70" s="1"/>
  <c r="DZ139" i="70"/>
  <c r="DZ138" i="70"/>
  <c r="DZ137" i="70"/>
  <c r="BN137" i="70" s="1"/>
  <c r="DZ136" i="70"/>
  <c r="DZ135" i="70"/>
  <c r="DZ134" i="70"/>
  <c r="DZ133" i="70"/>
  <c r="DZ132" i="70"/>
  <c r="DZ131" i="70"/>
  <c r="DZ130" i="70"/>
  <c r="DZ129" i="70"/>
  <c r="DZ128" i="70"/>
  <c r="DZ127" i="70"/>
  <c r="BN127" i="70" s="1"/>
  <c r="DZ126" i="70"/>
  <c r="DZ125" i="70"/>
  <c r="BN125" i="70" s="1"/>
  <c r="DZ124" i="70"/>
  <c r="BN124" i="70" s="1"/>
  <c r="DZ123" i="70"/>
  <c r="DZ122" i="70"/>
  <c r="BN122" i="70" s="1"/>
  <c r="DZ121" i="70"/>
  <c r="DZ120" i="70"/>
  <c r="DZ119" i="70"/>
  <c r="DZ118" i="70"/>
  <c r="DZ117" i="70"/>
  <c r="DZ116" i="70"/>
  <c r="DZ115" i="70"/>
  <c r="DZ114" i="70"/>
  <c r="BN114" i="70" s="1"/>
  <c r="DZ113" i="70"/>
  <c r="DZ112" i="70"/>
  <c r="DZ111" i="70"/>
  <c r="DZ110" i="70"/>
  <c r="DZ109" i="70"/>
  <c r="BN109" i="70" s="1"/>
  <c r="DZ108" i="70"/>
  <c r="DZ107" i="70"/>
  <c r="DZ106" i="70"/>
  <c r="BN106" i="70" s="1"/>
  <c r="DZ105" i="70"/>
  <c r="DZ104" i="70"/>
  <c r="BN104" i="70" s="1"/>
  <c r="DZ222" i="70"/>
  <c r="BN222" i="70" s="1"/>
  <c r="DZ218" i="70"/>
  <c r="BN218" i="70" s="1"/>
  <c r="DZ214" i="70"/>
  <c r="BN214" i="70" s="1"/>
  <c r="DZ210" i="70"/>
  <c r="BN210" i="70" s="1"/>
  <c r="DZ206" i="70"/>
  <c r="BN206" i="70" s="1"/>
  <c r="DZ202" i="70"/>
  <c r="BN202" i="70" s="1"/>
  <c r="DZ198" i="70"/>
  <c r="BN198" i="70" s="1"/>
  <c r="DZ194" i="70"/>
  <c r="BN194" i="70" s="1"/>
  <c r="DZ190" i="70"/>
  <c r="DZ186" i="70"/>
  <c r="DZ182" i="70"/>
  <c r="DZ178" i="70"/>
  <c r="DZ172" i="70"/>
  <c r="DZ221" i="70"/>
  <c r="BN221" i="70" s="1"/>
  <c r="DZ219" i="70"/>
  <c r="BN219" i="70" s="1"/>
  <c r="DZ215" i="70"/>
  <c r="BN215" i="70" s="1"/>
  <c r="DZ211" i="70"/>
  <c r="BN211" i="70" s="1"/>
  <c r="DZ207" i="70"/>
  <c r="BN207" i="70" s="1"/>
  <c r="DZ203" i="70"/>
  <c r="BN203" i="70" s="1"/>
  <c r="DZ199" i="70"/>
  <c r="DZ195" i="70"/>
  <c r="DZ191" i="70"/>
  <c r="DZ187" i="70"/>
  <c r="DZ183" i="70"/>
  <c r="DZ179" i="70"/>
  <c r="DZ175" i="70"/>
  <c r="DZ168" i="70"/>
  <c r="DZ220" i="70"/>
  <c r="BN220" i="70" s="1"/>
  <c r="DZ216" i="70"/>
  <c r="BN216" i="70" s="1"/>
  <c r="DZ200" i="70"/>
  <c r="DZ184" i="70"/>
  <c r="DZ170" i="70"/>
  <c r="DZ102" i="70"/>
  <c r="BN102" i="70" s="1"/>
  <c r="DZ98" i="70"/>
  <c r="DZ94" i="70"/>
  <c r="DZ90" i="70"/>
  <c r="DZ86" i="70"/>
  <c r="BN86" i="70" s="1"/>
  <c r="DZ82" i="70"/>
  <c r="DZ78" i="70"/>
  <c r="DZ74" i="70"/>
  <c r="DZ70" i="70"/>
  <c r="DZ66" i="70"/>
  <c r="DZ62" i="70"/>
  <c r="BN62" i="70" s="1"/>
  <c r="DZ58" i="70"/>
  <c r="DZ56" i="70"/>
  <c r="DZ55" i="70"/>
  <c r="DZ54" i="70"/>
  <c r="BN54" i="70" s="1"/>
  <c r="DZ53" i="70"/>
  <c r="DZ52" i="70"/>
  <c r="DZ51" i="70"/>
  <c r="BN51" i="70" s="1"/>
  <c r="DZ50" i="70"/>
  <c r="DZ49" i="70"/>
  <c r="DZ48" i="70"/>
  <c r="DZ47" i="70"/>
  <c r="DZ46" i="70"/>
  <c r="DZ45" i="70"/>
  <c r="BN45" i="70" s="1"/>
  <c r="DZ44" i="70"/>
  <c r="DZ43" i="70"/>
  <c r="DZ42" i="70"/>
  <c r="DZ41" i="70"/>
  <c r="DZ40" i="70"/>
  <c r="DZ39" i="70"/>
  <c r="DZ38" i="70"/>
  <c r="DZ37" i="70"/>
  <c r="DZ36" i="70"/>
  <c r="DZ35" i="70"/>
  <c r="DZ34" i="70"/>
  <c r="DZ33" i="70"/>
  <c r="DZ32" i="70"/>
  <c r="DZ31" i="70"/>
  <c r="DZ30" i="70"/>
  <c r="DZ29" i="70"/>
  <c r="DZ28" i="70"/>
  <c r="DZ27" i="70"/>
  <c r="DZ26" i="70"/>
  <c r="DZ25" i="70"/>
  <c r="DZ24" i="70"/>
  <c r="DZ23" i="70"/>
  <c r="DZ22" i="70"/>
  <c r="DZ212" i="70"/>
  <c r="BN212" i="70" s="1"/>
  <c r="DZ196" i="70"/>
  <c r="DZ180" i="70"/>
  <c r="DZ101" i="70"/>
  <c r="DZ97" i="70"/>
  <c r="DZ93" i="70"/>
  <c r="DZ89" i="70"/>
  <c r="DZ85" i="70"/>
  <c r="DZ81" i="70"/>
  <c r="DZ77" i="70"/>
  <c r="DZ73" i="70"/>
  <c r="DZ69" i="70"/>
  <c r="BN69" i="70" s="1"/>
  <c r="DZ65" i="70"/>
  <c r="DZ61" i="70"/>
  <c r="DZ57" i="70"/>
  <c r="DZ204" i="70"/>
  <c r="BN204" i="70" s="1"/>
  <c r="DZ188" i="70"/>
  <c r="DZ103" i="70"/>
  <c r="DZ99" i="70"/>
  <c r="DZ95" i="70"/>
  <c r="DZ91" i="70"/>
  <c r="BN91" i="70" s="1"/>
  <c r="DZ87" i="70"/>
  <c r="DZ83" i="70"/>
  <c r="DZ79" i="70"/>
  <c r="DZ75" i="70"/>
  <c r="BN75" i="70" s="1"/>
  <c r="DZ71" i="70"/>
  <c r="BN71" i="70" s="1"/>
  <c r="DZ67" i="70"/>
  <c r="DZ63" i="70"/>
  <c r="DZ59" i="70"/>
  <c r="DZ208" i="70"/>
  <c r="BN208" i="70" s="1"/>
  <c r="DZ192" i="70"/>
  <c r="DZ176" i="70"/>
  <c r="BN176" i="70" s="1"/>
  <c r="DZ174" i="70"/>
  <c r="DZ100" i="70"/>
  <c r="DZ96" i="70"/>
  <c r="DZ92" i="70"/>
  <c r="DZ88" i="70"/>
  <c r="DZ84" i="70"/>
  <c r="BN84" i="70" s="1"/>
  <c r="DZ80" i="70"/>
  <c r="BN80" i="70" s="1"/>
  <c r="DZ76" i="70"/>
  <c r="DZ72" i="70"/>
  <c r="DZ68" i="70"/>
  <c r="DZ64" i="70"/>
  <c r="DZ60" i="70"/>
  <c r="CW222" i="71"/>
  <c r="CW218" i="71"/>
  <c r="CW216" i="71"/>
  <c r="CW214" i="71"/>
  <c r="CW212" i="71"/>
  <c r="CW210" i="71"/>
  <c r="CW208" i="71"/>
  <c r="CW220" i="71"/>
  <c r="CW217" i="71"/>
  <c r="CW207" i="71"/>
  <c r="CW205" i="71"/>
  <c r="CW203" i="71"/>
  <c r="CW201" i="71"/>
  <c r="CW199" i="71"/>
  <c r="CW197" i="71"/>
  <c r="CW195" i="71"/>
  <c r="CW193" i="71"/>
  <c r="CW191" i="71"/>
  <c r="CW189" i="71"/>
  <c r="CW209" i="71"/>
  <c r="CW185" i="71"/>
  <c r="CW181" i="71"/>
  <c r="CW177" i="71"/>
  <c r="CW173" i="71"/>
  <c r="CW169" i="71"/>
  <c r="CW165" i="71"/>
  <c r="CW161" i="71"/>
  <c r="CW157" i="71"/>
  <c r="CW153" i="71"/>
  <c r="CW149" i="71"/>
  <c r="CW213" i="71"/>
  <c r="CW219" i="71"/>
  <c r="CW221" i="71"/>
  <c r="CW206" i="71"/>
  <c r="CW202" i="71"/>
  <c r="CW198" i="71"/>
  <c r="CW194" i="71"/>
  <c r="CW190" i="71"/>
  <c r="CW204" i="71"/>
  <c r="CW200" i="71"/>
  <c r="CW196" i="71"/>
  <c r="CW215" i="71"/>
  <c r="CW183" i="71"/>
  <c r="CW182" i="71"/>
  <c r="CW180" i="71"/>
  <c r="CW175" i="71"/>
  <c r="CW174" i="71"/>
  <c r="CW179" i="71"/>
  <c r="CW176" i="71"/>
  <c r="CW172" i="71"/>
  <c r="CW160" i="71"/>
  <c r="CW155" i="71"/>
  <c r="CW154" i="71"/>
  <c r="CW188" i="71"/>
  <c r="CW187" i="71"/>
  <c r="CW184" i="71"/>
  <c r="CW170" i="71"/>
  <c r="CW168" i="71"/>
  <c r="CW163" i="71"/>
  <c r="CW162" i="71"/>
  <c r="CW152" i="71"/>
  <c r="CW171" i="71"/>
  <c r="CW211" i="71"/>
  <c r="CW192" i="71"/>
  <c r="CW159" i="71"/>
  <c r="CW178" i="71"/>
  <c r="CW166" i="71"/>
  <c r="CW150" i="71"/>
  <c r="CW144" i="71"/>
  <c r="CW140" i="71"/>
  <c r="CW136" i="71"/>
  <c r="CW151" i="71"/>
  <c r="CW148" i="71"/>
  <c r="CW147" i="71"/>
  <c r="CW143" i="71"/>
  <c r="CW139" i="71"/>
  <c r="CW133" i="71"/>
  <c r="CW131" i="71"/>
  <c r="CW186" i="71"/>
  <c r="CW167" i="71"/>
  <c r="CW146" i="71"/>
  <c r="CW142" i="71"/>
  <c r="CW138" i="71"/>
  <c r="CW129" i="71"/>
  <c r="CW126" i="71"/>
  <c r="CW135" i="71"/>
  <c r="CW128" i="71"/>
  <c r="CW124" i="71"/>
  <c r="CW122" i="71"/>
  <c r="CW120" i="71"/>
  <c r="CW164" i="71"/>
  <c r="CW158" i="71"/>
  <c r="CW156" i="71"/>
  <c r="CW134" i="71"/>
  <c r="CW130" i="71"/>
  <c r="CW125" i="71"/>
  <c r="CW127" i="71"/>
  <c r="CW121" i="71"/>
  <c r="CW119" i="71"/>
  <c r="CW113" i="71"/>
  <c r="CW109" i="71"/>
  <c r="CW105" i="71"/>
  <c r="CW101" i="71"/>
  <c r="CW97" i="71"/>
  <c r="CW93" i="71"/>
  <c r="CW89" i="71"/>
  <c r="CW85" i="71"/>
  <c r="CW81" i="71"/>
  <c r="CW77" i="71"/>
  <c r="CW73" i="71"/>
  <c r="CW69" i="71"/>
  <c r="CW65" i="71"/>
  <c r="CW64" i="71"/>
  <c r="CW141" i="71"/>
  <c r="CW132" i="71"/>
  <c r="CW118" i="71"/>
  <c r="CW114" i="71"/>
  <c r="CW110" i="71"/>
  <c r="CW106" i="71"/>
  <c r="CW102" i="71"/>
  <c r="CW98" i="71"/>
  <c r="CW94" i="71"/>
  <c r="CW90" i="71"/>
  <c r="CW86" i="71"/>
  <c r="CW82" i="71"/>
  <c r="CW78" i="71"/>
  <c r="CW74" i="71"/>
  <c r="CW70" i="71"/>
  <c r="CW66" i="71"/>
  <c r="CW145" i="71"/>
  <c r="CW137" i="71"/>
  <c r="CW123" i="71"/>
  <c r="CW116" i="71"/>
  <c r="CW115" i="71"/>
  <c r="CW112" i="71"/>
  <c r="CW111" i="71"/>
  <c r="CW108" i="71"/>
  <c r="CW107" i="71"/>
  <c r="CW104" i="71"/>
  <c r="CW103" i="71"/>
  <c r="CW100" i="71"/>
  <c r="CW99" i="71"/>
  <c r="CW96" i="71"/>
  <c r="CW95" i="71"/>
  <c r="CW92" i="71"/>
  <c r="CW91" i="71"/>
  <c r="CW88" i="71"/>
  <c r="CW87" i="71"/>
  <c r="CW84" i="71"/>
  <c r="CW83" i="71"/>
  <c r="CW80" i="71"/>
  <c r="CW79" i="71"/>
  <c r="CW76" i="71"/>
  <c r="CW75" i="71"/>
  <c r="CW72" i="71"/>
  <c r="CW71" i="71"/>
  <c r="CW68" i="71"/>
  <c r="CW67" i="71"/>
  <c r="CW117" i="71"/>
  <c r="CW63" i="71"/>
  <c r="CW59" i="71"/>
  <c r="CW55" i="71"/>
  <c r="CW51" i="71"/>
  <c r="CW47" i="71"/>
  <c r="CW43" i="71"/>
  <c r="CW39" i="71"/>
  <c r="CW35" i="71"/>
  <c r="CW31" i="71"/>
  <c r="CW27" i="71"/>
  <c r="CW23" i="71"/>
  <c r="BA23" i="71" s="1"/>
  <c r="CW62" i="71"/>
  <c r="CW58" i="71"/>
  <c r="CW56" i="71"/>
  <c r="CW52" i="71"/>
  <c r="CW48" i="71"/>
  <c r="CW44" i="71"/>
  <c r="CW40" i="71"/>
  <c r="CW36" i="71"/>
  <c r="CW32" i="71"/>
  <c r="CW28" i="71"/>
  <c r="CW24" i="71"/>
  <c r="BA24" i="71" s="1"/>
  <c r="CW61" i="71"/>
  <c r="CW57" i="71"/>
  <c r="CW53" i="71"/>
  <c r="CW49" i="71"/>
  <c r="CW45" i="71"/>
  <c r="CW41" i="71"/>
  <c r="CW37" i="71"/>
  <c r="CW33" i="71"/>
  <c r="CW29" i="71"/>
  <c r="CW25" i="71"/>
  <c r="BA25" i="71" s="1"/>
  <c r="CW60" i="71"/>
  <c r="CW54" i="71"/>
  <c r="CW46" i="71"/>
  <c r="CW38" i="71"/>
  <c r="CW30" i="71"/>
  <c r="CW22" i="71"/>
  <c r="BA22" i="71" s="1"/>
  <c r="CW50" i="71"/>
  <c r="CW42" i="71"/>
  <c r="CW34" i="71"/>
  <c r="CW26" i="71"/>
  <c r="DA221" i="71"/>
  <c r="DA220" i="71"/>
  <c r="DA222" i="71"/>
  <c r="DA218" i="71"/>
  <c r="DA214" i="71"/>
  <c r="DA211" i="71"/>
  <c r="DA186" i="71"/>
  <c r="DA182" i="71"/>
  <c r="DA178" i="71"/>
  <c r="DA174" i="71"/>
  <c r="DA170" i="71"/>
  <c r="DA166" i="71"/>
  <c r="DA162" i="71"/>
  <c r="DA158" i="71"/>
  <c r="DA154" i="71"/>
  <c r="DA150" i="71"/>
  <c r="DA219" i="71"/>
  <c r="DA215" i="71"/>
  <c r="DA217" i="71"/>
  <c r="DA212" i="71"/>
  <c r="DA213" i="71"/>
  <c r="DA209" i="71"/>
  <c r="DA204" i="71"/>
  <c r="DA200" i="71"/>
  <c r="DA196" i="71"/>
  <c r="DA192" i="71"/>
  <c r="DA188" i="71"/>
  <c r="DA216" i="71"/>
  <c r="DA210" i="71"/>
  <c r="DA206" i="71"/>
  <c r="DA202" i="71"/>
  <c r="DA198" i="71"/>
  <c r="DA194" i="71"/>
  <c r="DA190" i="71"/>
  <c r="DA185" i="71"/>
  <c r="DA180" i="71"/>
  <c r="DA183" i="71"/>
  <c r="DA177" i="71"/>
  <c r="DA172" i="71"/>
  <c r="DA207" i="71"/>
  <c r="DA199" i="71"/>
  <c r="DA193" i="71"/>
  <c r="DA171" i="71"/>
  <c r="DA168" i="71"/>
  <c r="DA163" i="71"/>
  <c r="DA157" i="71"/>
  <c r="DA152" i="71"/>
  <c r="DA147" i="71"/>
  <c r="DA145" i="71"/>
  <c r="DA143" i="71"/>
  <c r="DA141" i="71"/>
  <c r="DA139" i="71"/>
  <c r="DA137" i="71"/>
  <c r="DA203" i="71"/>
  <c r="DA195" i="71"/>
  <c r="DA191" i="71"/>
  <c r="DA181" i="71"/>
  <c r="DA175" i="71"/>
  <c r="DA165" i="71"/>
  <c r="DA160" i="71"/>
  <c r="DA155" i="71"/>
  <c r="DA149" i="71"/>
  <c r="DA146" i="71"/>
  <c r="DA144" i="71"/>
  <c r="DA142" i="71"/>
  <c r="DA140" i="71"/>
  <c r="DA138" i="71"/>
  <c r="DA136" i="71"/>
  <c r="DA134" i="71"/>
  <c r="DA205" i="71"/>
  <c r="DA197" i="71"/>
  <c r="DA173" i="71"/>
  <c r="DA208" i="71"/>
  <c r="DA187" i="71"/>
  <c r="DA184" i="71"/>
  <c r="DA179" i="71"/>
  <c r="DA176" i="71"/>
  <c r="DA169" i="71"/>
  <c r="DA159" i="71"/>
  <c r="DA151" i="71"/>
  <c r="DA148" i="71"/>
  <c r="DA135" i="71"/>
  <c r="DA132" i="71"/>
  <c r="DA130" i="71"/>
  <c r="DA128" i="71"/>
  <c r="DA126" i="71"/>
  <c r="DA189" i="71"/>
  <c r="DA164" i="71"/>
  <c r="DA201" i="71"/>
  <c r="DA153" i="71"/>
  <c r="DA133" i="71"/>
  <c r="DA125" i="71"/>
  <c r="DA123" i="71"/>
  <c r="DA121" i="71"/>
  <c r="DA119" i="71"/>
  <c r="DA117" i="71"/>
  <c r="DA161" i="71"/>
  <c r="DA156" i="71"/>
  <c r="DA127" i="71"/>
  <c r="DA131" i="71"/>
  <c r="DA129" i="71"/>
  <c r="DA124" i="71"/>
  <c r="DA122" i="71"/>
  <c r="DA120" i="71"/>
  <c r="DA118" i="71"/>
  <c r="DA116" i="71"/>
  <c r="DA115" i="71"/>
  <c r="DA111" i="71"/>
  <c r="DA107" i="71"/>
  <c r="DA103" i="71"/>
  <c r="DA99" i="71"/>
  <c r="DA95" i="71"/>
  <c r="DA91" i="71"/>
  <c r="DA87" i="71"/>
  <c r="DA83" i="71"/>
  <c r="DA79" i="71"/>
  <c r="DA75" i="71"/>
  <c r="DA71" i="71"/>
  <c r="DA67" i="71"/>
  <c r="DA167" i="71"/>
  <c r="DA112" i="71"/>
  <c r="DA108" i="71"/>
  <c r="DA104" i="71"/>
  <c r="DA100" i="71"/>
  <c r="DA96" i="71"/>
  <c r="DA92" i="71"/>
  <c r="DA88" i="71"/>
  <c r="DA84" i="71"/>
  <c r="DA80" i="71"/>
  <c r="DA76" i="71"/>
  <c r="DA72" i="71"/>
  <c r="DA68" i="71"/>
  <c r="DA63" i="71"/>
  <c r="DA61" i="71"/>
  <c r="DA59" i="71"/>
  <c r="DA57" i="71"/>
  <c r="DA113" i="71"/>
  <c r="DA109" i="71"/>
  <c r="DA105" i="71"/>
  <c r="DA101" i="71"/>
  <c r="DA97" i="71"/>
  <c r="DA93" i="71"/>
  <c r="DA89" i="71"/>
  <c r="DA85" i="71"/>
  <c r="DA81" i="71"/>
  <c r="DA77" i="71"/>
  <c r="DA73" i="71"/>
  <c r="DA69" i="71"/>
  <c r="DA114" i="71"/>
  <c r="DA110" i="71"/>
  <c r="DA106" i="71"/>
  <c r="DA102" i="71"/>
  <c r="DA98" i="71"/>
  <c r="DA94" i="71"/>
  <c r="DA90" i="71"/>
  <c r="DA86" i="71"/>
  <c r="DA82" i="71"/>
  <c r="DA78" i="71"/>
  <c r="DA74" i="71"/>
  <c r="DA70" i="71"/>
  <c r="DA66" i="71"/>
  <c r="DA62" i="71"/>
  <c r="DA60" i="71"/>
  <c r="DA58" i="71"/>
  <c r="DA65" i="71"/>
  <c r="DA53" i="71"/>
  <c r="DA49" i="71"/>
  <c r="DA45" i="71"/>
  <c r="DA41" i="71"/>
  <c r="DA37" i="71"/>
  <c r="DA33" i="71"/>
  <c r="DA29" i="71"/>
  <c r="BE29" i="71" s="1"/>
  <c r="DA25" i="71"/>
  <c r="BE25" i="71" s="1"/>
  <c r="DA54" i="71"/>
  <c r="DA50" i="71"/>
  <c r="DA46" i="71"/>
  <c r="DA42" i="71"/>
  <c r="DA38" i="71"/>
  <c r="DA34" i="71"/>
  <c r="DA30" i="71"/>
  <c r="DA26" i="71"/>
  <c r="BE26" i="71" s="1"/>
  <c r="DA22" i="71"/>
  <c r="BE22" i="71" s="1"/>
  <c r="DA64" i="71"/>
  <c r="DA55" i="71"/>
  <c r="DA51" i="71"/>
  <c r="DA47" i="71"/>
  <c r="DA43" i="71"/>
  <c r="DA39" i="71"/>
  <c r="DA35" i="71"/>
  <c r="DA31" i="71"/>
  <c r="DA27" i="71"/>
  <c r="BE27" i="71" s="1"/>
  <c r="DA23" i="71"/>
  <c r="BE23" i="71" s="1"/>
  <c r="DA52" i="71"/>
  <c r="DA44" i="71"/>
  <c r="DA36" i="71"/>
  <c r="DA28" i="71"/>
  <c r="BE28" i="71" s="1"/>
  <c r="DA56" i="71"/>
  <c r="DA40" i="71"/>
  <c r="DA24" i="71"/>
  <c r="BE24" i="71" s="1"/>
  <c r="DA32" i="71"/>
  <c r="DA48" i="71"/>
  <c r="DO222" i="71"/>
  <c r="DO220" i="71"/>
  <c r="DO221" i="71"/>
  <c r="DO218" i="71"/>
  <c r="DO216" i="71"/>
  <c r="DO207" i="71"/>
  <c r="DO206" i="71"/>
  <c r="DO205" i="71"/>
  <c r="DO204" i="71"/>
  <c r="DO203" i="71"/>
  <c r="DO202" i="71"/>
  <c r="DO201" i="71"/>
  <c r="DO200" i="71"/>
  <c r="DO199" i="71"/>
  <c r="DO198" i="71"/>
  <c r="DO197" i="71"/>
  <c r="BC197" i="71" s="1"/>
  <c r="DO196" i="71"/>
  <c r="BC196" i="71" s="1"/>
  <c r="DO195" i="71"/>
  <c r="BC195" i="71" s="1"/>
  <c r="DO194" i="71"/>
  <c r="BC194" i="71" s="1"/>
  <c r="DO193" i="71"/>
  <c r="DO192" i="71"/>
  <c r="DO191" i="71"/>
  <c r="DO190" i="71"/>
  <c r="DO189" i="71"/>
  <c r="DO188" i="71"/>
  <c r="DO214" i="71"/>
  <c r="DO212" i="71"/>
  <c r="DO210" i="71"/>
  <c r="DO208" i="71"/>
  <c r="DO215" i="71"/>
  <c r="DO184" i="71"/>
  <c r="DO180" i="71"/>
  <c r="DO176" i="71"/>
  <c r="DO172" i="71"/>
  <c r="DO168" i="71"/>
  <c r="DO164" i="71"/>
  <c r="DO160" i="71"/>
  <c r="DO156" i="71"/>
  <c r="DO152" i="71"/>
  <c r="DO148" i="71"/>
  <c r="DO147" i="71"/>
  <c r="DO146" i="71"/>
  <c r="DO145" i="71"/>
  <c r="DO144" i="71"/>
  <c r="DO143" i="71"/>
  <c r="DO142" i="71"/>
  <c r="DO141" i="71"/>
  <c r="DO140" i="71"/>
  <c r="DO139" i="71"/>
  <c r="DO138" i="71"/>
  <c r="DO137" i="71"/>
  <c r="DO136" i="71"/>
  <c r="DO135" i="71"/>
  <c r="DO134" i="71"/>
  <c r="DO133" i="71"/>
  <c r="DO132" i="71"/>
  <c r="DO131" i="71"/>
  <c r="DO130" i="71"/>
  <c r="DO129" i="71"/>
  <c r="DO128" i="71"/>
  <c r="DO127" i="71"/>
  <c r="DO126" i="71"/>
  <c r="DO125" i="71"/>
  <c r="DO124" i="71"/>
  <c r="DO123" i="71"/>
  <c r="DO122" i="71"/>
  <c r="DO121" i="71"/>
  <c r="DO120" i="71"/>
  <c r="DO119" i="71"/>
  <c r="DO118" i="71"/>
  <c r="DO117" i="71"/>
  <c r="DO116" i="71"/>
  <c r="DO219" i="71"/>
  <c r="DO217" i="71"/>
  <c r="DO213" i="71"/>
  <c r="DO211" i="71"/>
  <c r="DO209" i="71"/>
  <c r="DO183" i="71"/>
  <c r="DO182" i="71"/>
  <c r="DO181" i="71"/>
  <c r="DO186" i="71"/>
  <c r="DO175" i="71"/>
  <c r="DO174" i="71"/>
  <c r="DO173" i="71"/>
  <c r="DO169" i="71"/>
  <c r="DO163" i="71"/>
  <c r="DO162" i="71"/>
  <c r="DO161" i="71"/>
  <c r="DO178" i="71"/>
  <c r="DO171" i="71"/>
  <c r="DO155" i="71"/>
  <c r="DO154" i="71"/>
  <c r="DO153" i="71"/>
  <c r="DO170" i="71"/>
  <c r="DO166" i="71"/>
  <c r="DO185" i="71"/>
  <c r="DO167" i="71"/>
  <c r="DO157" i="71"/>
  <c r="DO151" i="71"/>
  <c r="DO179" i="71"/>
  <c r="DO165" i="71"/>
  <c r="DO159" i="71"/>
  <c r="DO187" i="71"/>
  <c r="DO158" i="71"/>
  <c r="DO150" i="71"/>
  <c r="DO149" i="71"/>
  <c r="DO115" i="71"/>
  <c r="DO114" i="71"/>
  <c r="DO113" i="71"/>
  <c r="DO112" i="71"/>
  <c r="DO111" i="71"/>
  <c r="DO110" i="71"/>
  <c r="DO109" i="71"/>
  <c r="DO108" i="71"/>
  <c r="DO107" i="71"/>
  <c r="DO106" i="71"/>
  <c r="DO105" i="71"/>
  <c r="DO104" i="71"/>
  <c r="DO103" i="71"/>
  <c r="DO102" i="71"/>
  <c r="DO101" i="71"/>
  <c r="DO100" i="71"/>
  <c r="DO99" i="71"/>
  <c r="DO98" i="71"/>
  <c r="DO97" i="71"/>
  <c r="DO96" i="71"/>
  <c r="DO95" i="71"/>
  <c r="DO94" i="71"/>
  <c r="DO93" i="71"/>
  <c r="DO92" i="71"/>
  <c r="DO91" i="71"/>
  <c r="DO90" i="71"/>
  <c r="DO89" i="71"/>
  <c r="DO88" i="71"/>
  <c r="DO87" i="71"/>
  <c r="DO86" i="71"/>
  <c r="DO85" i="71"/>
  <c r="DO84" i="71"/>
  <c r="DO83" i="71"/>
  <c r="DO82" i="71"/>
  <c r="DO81" i="71"/>
  <c r="DO80" i="71"/>
  <c r="DO79" i="71"/>
  <c r="DO78" i="71"/>
  <c r="DO77" i="71"/>
  <c r="DO76" i="71"/>
  <c r="DO75" i="71"/>
  <c r="DO74" i="71"/>
  <c r="DO73" i="71"/>
  <c r="DO72" i="71"/>
  <c r="DO71" i="71"/>
  <c r="DO70" i="71"/>
  <c r="DO69" i="71"/>
  <c r="DO68" i="71"/>
  <c r="DO67" i="71"/>
  <c r="DO66" i="71"/>
  <c r="DO65" i="71"/>
  <c r="DO64" i="71"/>
  <c r="DO63" i="71"/>
  <c r="DO62" i="71"/>
  <c r="DO61" i="71"/>
  <c r="DO60" i="71"/>
  <c r="DO59" i="71"/>
  <c r="DO58" i="71"/>
  <c r="DO57" i="71"/>
  <c r="DO177" i="71"/>
  <c r="DO56" i="71"/>
  <c r="DO55" i="71"/>
  <c r="DO54" i="71"/>
  <c r="DO53" i="71"/>
  <c r="DO52" i="71"/>
  <c r="DO51" i="71"/>
  <c r="DO50" i="71"/>
  <c r="DO49" i="71"/>
  <c r="DO48" i="71"/>
  <c r="DO47" i="71"/>
  <c r="DO46" i="71"/>
  <c r="DO45" i="71"/>
  <c r="DO44" i="71"/>
  <c r="DO43" i="71"/>
  <c r="DO42" i="71"/>
  <c r="DO41" i="71"/>
  <c r="DO40" i="71"/>
  <c r="DO39" i="71"/>
  <c r="DO38" i="71"/>
  <c r="DO37" i="71"/>
  <c r="DO36" i="71"/>
  <c r="DO35" i="71"/>
  <c r="DO34" i="71"/>
  <c r="DO33" i="71"/>
  <c r="DO32" i="71"/>
  <c r="DO31" i="71"/>
  <c r="DO30" i="71"/>
  <c r="DO29" i="71"/>
  <c r="DO28" i="71"/>
  <c r="DO27" i="71"/>
  <c r="DO26" i="71"/>
  <c r="DO25" i="71"/>
  <c r="DO24" i="71"/>
  <c r="DO23" i="71"/>
  <c r="DO22" i="71"/>
  <c r="DY222" i="71"/>
  <c r="DY221" i="71"/>
  <c r="DY220" i="71"/>
  <c r="DY218" i="71"/>
  <c r="DY216" i="71"/>
  <c r="DY214" i="71"/>
  <c r="DY212" i="71"/>
  <c r="DY210" i="71"/>
  <c r="DY208" i="71"/>
  <c r="DY207" i="71"/>
  <c r="DY205" i="71"/>
  <c r="DY203" i="71"/>
  <c r="DY201" i="71"/>
  <c r="BM201" i="71" s="1"/>
  <c r="DY199" i="71"/>
  <c r="BM199" i="71" s="1"/>
  <c r="DY197" i="71"/>
  <c r="BM197" i="71" s="1"/>
  <c r="DY195" i="71"/>
  <c r="BM195" i="71" s="1"/>
  <c r="DY193" i="71"/>
  <c r="BM193" i="71" s="1"/>
  <c r="DY191" i="71"/>
  <c r="DY189" i="71"/>
  <c r="DY187" i="71"/>
  <c r="DY186" i="71"/>
  <c r="DY185" i="71"/>
  <c r="DY184" i="71"/>
  <c r="DY183" i="71"/>
  <c r="DY182" i="71"/>
  <c r="DY181" i="71"/>
  <c r="DY180" i="71"/>
  <c r="DY179" i="71"/>
  <c r="DY178" i="71"/>
  <c r="DY177" i="71"/>
  <c r="DY176" i="71"/>
  <c r="DY175" i="71"/>
  <c r="DY174" i="71"/>
  <c r="DY173" i="71"/>
  <c r="DY172" i="71"/>
  <c r="DY171" i="71"/>
  <c r="DY170" i="71"/>
  <c r="DY169" i="71"/>
  <c r="DY168" i="71"/>
  <c r="DY167" i="71"/>
  <c r="DY166" i="71"/>
  <c r="DY165" i="71"/>
  <c r="DY164" i="71"/>
  <c r="DY163" i="71"/>
  <c r="DY162" i="71"/>
  <c r="DY161" i="71"/>
  <c r="DY160" i="71"/>
  <c r="DY159" i="71"/>
  <c r="DY158" i="71"/>
  <c r="DY157" i="71"/>
  <c r="DY156" i="71"/>
  <c r="DY155" i="71"/>
  <c r="DY154" i="71"/>
  <c r="DY153" i="71"/>
  <c r="DY152" i="71"/>
  <c r="DY151" i="71"/>
  <c r="DY150" i="71"/>
  <c r="DY149" i="71"/>
  <c r="DY148" i="71"/>
  <c r="DY215" i="71"/>
  <c r="DY206" i="71"/>
  <c r="DY204" i="71"/>
  <c r="DY202" i="71"/>
  <c r="BM202" i="71" s="1"/>
  <c r="DY200" i="71"/>
  <c r="BM200" i="71" s="1"/>
  <c r="DY198" i="71"/>
  <c r="BM198" i="71" s="1"/>
  <c r="DY196" i="71"/>
  <c r="BM196" i="71" s="1"/>
  <c r="DY194" i="71"/>
  <c r="BM194" i="71" s="1"/>
  <c r="DY192" i="71"/>
  <c r="DY190" i="71"/>
  <c r="DY188" i="71"/>
  <c r="DY219" i="71"/>
  <c r="DY217" i="71"/>
  <c r="DY209" i="71"/>
  <c r="DY213" i="71"/>
  <c r="DY211" i="71"/>
  <c r="DY146" i="71"/>
  <c r="DY142" i="71"/>
  <c r="DY138" i="71"/>
  <c r="DY134" i="71"/>
  <c r="DY145" i="71"/>
  <c r="DY141" i="71"/>
  <c r="DY137" i="71"/>
  <c r="DY131" i="71"/>
  <c r="DY129" i="71"/>
  <c r="DY130" i="71"/>
  <c r="DY127" i="71"/>
  <c r="DY133" i="71"/>
  <c r="DY132" i="71"/>
  <c r="DY126" i="71"/>
  <c r="DY124" i="71"/>
  <c r="DY122" i="71"/>
  <c r="DY120" i="71"/>
  <c r="DY147" i="71"/>
  <c r="DY144" i="71"/>
  <c r="DY143" i="71"/>
  <c r="DY140" i="71"/>
  <c r="DY139" i="71"/>
  <c r="DY136" i="71"/>
  <c r="DY135" i="71"/>
  <c r="DY128" i="71"/>
  <c r="DY115" i="71"/>
  <c r="DY114" i="71"/>
  <c r="DY113" i="71"/>
  <c r="DY112" i="71"/>
  <c r="DY111" i="71"/>
  <c r="DY110" i="71"/>
  <c r="DY109" i="71"/>
  <c r="DY108" i="71"/>
  <c r="DY107" i="71"/>
  <c r="DY106" i="71"/>
  <c r="DY105" i="71"/>
  <c r="DY104" i="71"/>
  <c r="DY103" i="71"/>
  <c r="DY102" i="71"/>
  <c r="DY101" i="71"/>
  <c r="DY100" i="71"/>
  <c r="DY99" i="71"/>
  <c r="DY98" i="71"/>
  <c r="DY97" i="71"/>
  <c r="DY96" i="71"/>
  <c r="DY95" i="71"/>
  <c r="DY94" i="71"/>
  <c r="DY93" i="71"/>
  <c r="DY92" i="71"/>
  <c r="DY91" i="71"/>
  <c r="DY90" i="71"/>
  <c r="DY89" i="71"/>
  <c r="DY88" i="71"/>
  <c r="DY87" i="71"/>
  <c r="DY86" i="71"/>
  <c r="DY85" i="71"/>
  <c r="DY84" i="71"/>
  <c r="DY83" i="71"/>
  <c r="DY82" i="71"/>
  <c r="DY81" i="71"/>
  <c r="DY80" i="71"/>
  <c r="DY79" i="71"/>
  <c r="DY78" i="71"/>
  <c r="DY77" i="71"/>
  <c r="DY76" i="71"/>
  <c r="DY75" i="71"/>
  <c r="DY74" i="71"/>
  <c r="DY73" i="71"/>
  <c r="DY72" i="71"/>
  <c r="DY71" i="71"/>
  <c r="DY70" i="71"/>
  <c r="DY69" i="71"/>
  <c r="DY68" i="71"/>
  <c r="DY67" i="71"/>
  <c r="DY66" i="71"/>
  <c r="DY65" i="71"/>
  <c r="DY64" i="71"/>
  <c r="DY117" i="71"/>
  <c r="DY125" i="71"/>
  <c r="DY123" i="71"/>
  <c r="DY116" i="71"/>
  <c r="DY56" i="71"/>
  <c r="DY55" i="71"/>
  <c r="DY54" i="71"/>
  <c r="DY53" i="71"/>
  <c r="DY52" i="71"/>
  <c r="DY51" i="71"/>
  <c r="DY50" i="71"/>
  <c r="DY49" i="71"/>
  <c r="DY48" i="71"/>
  <c r="DY47" i="71"/>
  <c r="DY46" i="71"/>
  <c r="DY45" i="71"/>
  <c r="DY44" i="71"/>
  <c r="DY43" i="71"/>
  <c r="DY42" i="71"/>
  <c r="DY41" i="71"/>
  <c r="DY40" i="71"/>
  <c r="DY39" i="71"/>
  <c r="DY38" i="71"/>
  <c r="DY37" i="71"/>
  <c r="DY36" i="71"/>
  <c r="DY35" i="71"/>
  <c r="DY34" i="71"/>
  <c r="DY33" i="71"/>
  <c r="DY32" i="71"/>
  <c r="DY31" i="71"/>
  <c r="DY30" i="71"/>
  <c r="DY29" i="71"/>
  <c r="DY28" i="71"/>
  <c r="DY27" i="71"/>
  <c r="DY26" i="71"/>
  <c r="DY25" i="71"/>
  <c r="DY24" i="71"/>
  <c r="DY23" i="71"/>
  <c r="DY22" i="71"/>
  <c r="DY119" i="71"/>
  <c r="DY118" i="71"/>
  <c r="DY61" i="71"/>
  <c r="DY57" i="71"/>
  <c r="DY121" i="71"/>
  <c r="DY60" i="71"/>
  <c r="DY63" i="71"/>
  <c r="DY59" i="71"/>
  <c r="DY62" i="71"/>
  <c r="DY58" i="71"/>
  <c r="DD24" i="70"/>
  <c r="DD28" i="70"/>
  <c r="DD32" i="70"/>
  <c r="DD36" i="70"/>
  <c r="DD40" i="70"/>
  <c r="DD44" i="70"/>
  <c r="BH44" i="70" s="1"/>
  <c r="DD48" i="70"/>
  <c r="DD52" i="70"/>
  <c r="DD56" i="70"/>
  <c r="DD59" i="70"/>
  <c r="DD63" i="70"/>
  <c r="DD67" i="70"/>
  <c r="DD71" i="70"/>
  <c r="DD75" i="70"/>
  <c r="DD79" i="70"/>
  <c r="DD83" i="70"/>
  <c r="DD87" i="70"/>
  <c r="DD91" i="70"/>
  <c r="DD95" i="70"/>
  <c r="DD99" i="70"/>
  <c r="DD103" i="70"/>
  <c r="DD107" i="70"/>
  <c r="DD111" i="70"/>
  <c r="DD115" i="70"/>
  <c r="DD119" i="70"/>
  <c r="DD123" i="70"/>
  <c r="DD127" i="70"/>
  <c r="DD131" i="70"/>
  <c r="DD135" i="70"/>
  <c r="DD139" i="70"/>
  <c r="DD143" i="70"/>
  <c r="DD147" i="70"/>
  <c r="DD151" i="70"/>
  <c r="DD155" i="70"/>
  <c r="DD159" i="70"/>
  <c r="DD163" i="70"/>
  <c r="DD167" i="70"/>
  <c r="DD172" i="70"/>
  <c r="DD176" i="70"/>
  <c r="DD180" i="70"/>
  <c r="DD184" i="70"/>
  <c r="DD188" i="70"/>
  <c r="DD192" i="70"/>
  <c r="DD196" i="70"/>
  <c r="DD200" i="70"/>
  <c r="DD204" i="70"/>
  <c r="DD208" i="70"/>
  <c r="DD212" i="70"/>
  <c r="DD216" i="70"/>
  <c r="DD220" i="70"/>
  <c r="DY23" i="70"/>
  <c r="DY27" i="70"/>
  <c r="DY31" i="70"/>
  <c r="DY35" i="70"/>
  <c r="DY39" i="70"/>
  <c r="DY43" i="70"/>
  <c r="DY47" i="70"/>
  <c r="DY51" i="70"/>
  <c r="DY55" i="70"/>
  <c r="BM55" i="70" s="1"/>
  <c r="DY58" i="70"/>
  <c r="DY62" i="70"/>
  <c r="DY66" i="70"/>
  <c r="DY70" i="70"/>
  <c r="DY74" i="70"/>
  <c r="DY78" i="70"/>
  <c r="DY82" i="70"/>
  <c r="DY86" i="70"/>
  <c r="DY90" i="70"/>
  <c r="DY94" i="70"/>
  <c r="DY98" i="70"/>
  <c r="DY102" i="70"/>
  <c r="DY106" i="70"/>
  <c r="DY110" i="70"/>
  <c r="DY114" i="70"/>
  <c r="BM114" i="70" s="1"/>
  <c r="DY118" i="70"/>
  <c r="DY122" i="70"/>
  <c r="DY126" i="70"/>
  <c r="DY130" i="70"/>
  <c r="BM130" i="70" s="1"/>
  <c r="DY134" i="70"/>
  <c r="DY138" i="70"/>
  <c r="DY142" i="70"/>
  <c r="DY146" i="70"/>
  <c r="BM146" i="70" s="1"/>
  <c r="DY150" i="70"/>
  <c r="DY154" i="70"/>
  <c r="DY158" i="70"/>
  <c r="DY162" i="70"/>
  <c r="DY166" i="70"/>
  <c r="DY171" i="70"/>
  <c r="DY175" i="70"/>
  <c r="BM175" i="70" s="1"/>
  <c r="DY179" i="70"/>
  <c r="DY183" i="70"/>
  <c r="BM183" i="70" s="1"/>
  <c r="DY187" i="70"/>
  <c r="DY191" i="70"/>
  <c r="BM191" i="70" s="1"/>
  <c r="DY195" i="70"/>
  <c r="BM195" i="70" s="1"/>
  <c r="DY199" i="70"/>
  <c r="BM199" i="70" s="1"/>
  <c r="DY203" i="70"/>
  <c r="BM203" i="70" s="1"/>
  <c r="DY207" i="70"/>
  <c r="BM207" i="70" s="1"/>
  <c r="DY211" i="70"/>
  <c r="BM211" i="70" s="1"/>
  <c r="DY215" i="70"/>
  <c r="DY219" i="70"/>
  <c r="CY221" i="71"/>
  <c r="W221" i="71" s="1"/>
  <c r="CY219" i="71"/>
  <c r="CY218" i="71"/>
  <c r="CY217" i="71"/>
  <c r="CY216" i="71"/>
  <c r="CY215" i="71"/>
  <c r="CY214" i="71"/>
  <c r="CY213" i="71"/>
  <c r="CY212" i="71"/>
  <c r="W212" i="71" s="1"/>
  <c r="CY211" i="71"/>
  <c r="W211" i="71" s="1"/>
  <c r="CY210" i="71"/>
  <c r="CY209" i="71"/>
  <c r="CY208" i="71"/>
  <c r="CY220" i="71"/>
  <c r="CY187" i="71"/>
  <c r="CY183" i="71"/>
  <c r="CY179" i="71"/>
  <c r="CY175" i="71"/>
  <c r="CY171" i="71"/>
  <c r="CY167" i="71"/>
  <c r="CY163" i="71"/>
  <c r="CY159" i="71"/>
  <c r="CY155" i="71"/>
  <c r="CY151" i="71"/>
  <c r="CY222" i="71"/>
  <c r="CY205" i="71"/>
  <c r="W205" i="71" s="1"/>
  <c r="CY204" i="71"/>
  <c r="W204" i="71" s="1"/>
  <c r="CY201" i="71"/>
  <c r="CY200" i="71"/>
  <c r="CY197" i="71"/>
  <c r="W197" i="71" s="1"/>
  <c r="AM197" i="71" s="1"/>
  <c r="CY196" i="71"/>
  <c r="W196" i="71" s="1"/>
  <c r="AM196" i="71" s="1"/>
  <c r="CY184" i="71"/>
  <c r="CY207" i="71"/>
  <c r="CY206" i="71"/>
  <c r="CY203" i="71"/>
  <c r="CY202" i="71"/>
  <c r="CY199" i="71"/>
  <c r="CY198" i="71"/>
  <c r="CY195" i="71"/>
  <c r="CY193" i="71"/>
  <c r="CY192" i="71"/>
  <c r="CY189" i="71"/>
  <c r="CY188" i="71"/>
  <c r="CY182" i="71"/>
  <c r="CY181" i="71"/>
  <c r="CY176" i="71"/>
  <c r="CY190" i="71"/>
  <c r="CY186" i="71"/>
  <c r="CY162" i="71"/>
  <c r="CY161" i="71"/>
  <c r="CY156" i="71"/>
  <c r="CY146" i="71"/>
  <c r="BC146" i="71" s="1"/>
  <c r="CY144" i="71"/>
  <c r="CY142" i="71"/>
  <c r="CY140" i="71"/>
  <c r="CY138" i="71"/>
  <c r="BC138" i="71" s="1"/>
  <c r="CY136" i="71"/>
  <c r="CY178" i="71"/>
  <c r="CY174" i="71"/>
  <c r="CY173" i="71"/>
  <c r="CY169" i="71"/>
  <c r="CY164" i="71"/>
  <c r="CY154" i="71"/>
  <c r="CY153" i="71"/>
  <c r="CY148" i="71"/>
  <c r="CY147" i="71"/>
  <c r="CY145" i="71"/>
  <c r="CY143" i="71"/>
  <c r="CY141" i="71"/>
  <c r="CY139" i="71"/>
  <c r="CY137" i="71"/>
  <c r="CY135" i="71"/>
  <c r="CY133" i="71"/>
  <c r="CY170" i="71"/>
  <c r="CY168" i="71"/>
  <c r="CY191" i="71"/>
  <c r="CY185" i="71"/>
  <c r="CY177" i="71"/>
  <c r="CY166" i="71"/>
  <c r="CY165" i="71"/>
  <c r="CY160" i="71"/>
  <c r="CY157" i="71"/>
  <c r="CY131" i="71"/>
  <c r="CY129" i="71"/>
  <c r="CY127" i="71"/>
  <c r="CY125" i="71"/>
  <c r="CY158" i="71"/>
  <c r="CY180" i="71"/>
  <c r="CY152" i="71"/>
  <c r="CY128" i="71"/>
  <c r="CY124" i="71"/>
  <c r="CY122" i="71"/>
  <c r="CY120" i="71"/>
  <c r="CY118" i="71"/>
  <c r="CY116" i="71"/>
  <c r="CY134" i="71"/>
  <c r="CY130" i="71"/>
  <c r="CY194" i="71"/>
  <c r="CY150" i="71"/>
  <c r="CY149" i="71"/>
  <c r="CY132" i="71"/>
  <c r="CY123" i="71"/>
  <c r="CY121" i="71"/>
  <c r="CY119" i="71"/>
  <c r="CY117" i="71"/>
  <c r="CY126" i="71"/>
  <c r="CY114" i="71"/>
  <c r="CY110" i="71"/>
  <c r="CY106" i="71"/>
  <c r="CY102" i="71"/>
  <c r="CY98" i="71"/>
  <c r="CY94" i="71"/>
  <c r="CY90" i="71"/>
  <c r="CY86" i="71"/>
  <c r="CY82" i="71"/>
  <c r="CY78" i="71"/>
  <c r="CY74" i="71"/>
  <c r="CY70" i="71"/>
  <c r="CY66" i="71"/>
  <c r="CY172" i="71"/>
  <c r="CY115" i="71"/>
  <c r="CY111" i="71"/>
  <c r="CY107" i="71"/>
  <c r="CY103" i="71"/>
  <c r="CY99" i="71"/>
  <c r="CY95" i="71"/>
  <c r="CY91" i="71"/>
  <c r="CY87" i="71"/>
  <c r="CY83" i="71"/>
  <c r="CY79" i="71"/>
  <c r="CY75" i="71"/>
  <c r="CY71" i="71"/>
  <c r="CY67" i="71"/>
  <c r="CY62" i="71"/>
  <c r="CY60" i="71"/>
  <c r="CY58" i="71"/>
  <c r="CY112" i="71"/>
  <c r="CY108" i="71"/>
  <c r="CY104" i="71"/>
  <c r="CY100" i="71"/>
  <c r="CY96" i="71"/>
  <c r="CY92" i="71"/>
  <c r="CY88" i="71"/>
  <c r="CY84" i="71"/>
  <c r="CY80" i="71"/>
  <c r="CY76" i="71"/>
  <c r="CY72" i="71"/>
  <c r="CY113" i="71"/>
  <c r="CY109" i="71"/>
  <c r="CY105" i="71"/>
  <c r="CY101" i="71"/>
  <c r="CY97" i="71"/>
  <c r="CY93" i="71"/>
  <c r="CY89" i="71"/>
  <c r="CY85" i="71"/>
  <c r="BC85" i="71" s="1"/>
  <c r="CY81" i="71"/>
  <c r="CY77" i="71"/>
  <c r="CY73" i="71"/>
  <c r="CY69" i="71"/>
  <c r="CY65" i="71"/>
  <c r="CY63" i="71"/>
  <c r="CY61" i="71"/>
  <c r="CY59" i="71"/>
  <c r="CY57" i="71"/>
  <c r="CY56" i="71"/>
  <c r="CY52" i="71"/>
  <c r="CY48" i="71"/>
  <c r="CY44" i="71"/>
  <c r="CY40" i="71"/>
  <c r="CY36" i="71"/>
  <c r="CY32" i="71"/>
  <c r="BC32" i="71" s="1"/>
  <c r="CY28" i="71"/>
  <c r="BC28" i="71" s="1"/>
  <c r="CY24" i="71"/>
  <c r="CY68" i="71"/>
  <c r="CY53" i="71"/>
  <c r="CY49" i="71"/>
  <c r="CY45" i="71"/>
  <c r="CY41" i="71"/>
  <c r="CY37" i="71"/>
  <c r="CY33" i="71"/>
  <c r="CY29" i="71"/>
  <c r="BC29" i="71" s="1"/>
  <c r="CY25" i="71"/>
  <c r="BC25" i="71" s="1"/>
  <c r="CY54" i="71"/>
  <c r="CY50" i="71"/>
  <c r="CY46" i="71"/>
  <c r="CY42" i="71"/>
  <c r="CY38" i="71"/>
  <c r="CY34" i="71"/>
  <c r="CY30" i="71"/>
  <c r="CY26" i="71"/>
  <c r="BC26" i="71" s="1"/>
  <c r="CY22" i="71"/>
  <c r="CY64" i="71"/>
  <c r="BC64" i="71" s="1"/>
  <c r="CY55" i="71"/>
  <c r="CY47" i="71"/>
  <c r="CY39" i="71"/>
  <c r="CY31" i="71"/>
  <c r="BC31" i="71" s="1"/>
  <c r="CY23" i="71"/>
  <c r="BC23" i="71" s="1"/>
  <c r="CY51" i="71"/>
  <c r="CY35" i="71"/>
  <c r="CY43" i="71"/>
  <c r="CY27" i="71"/>
  <c r="BC27" i="71" s="1"/>
  <c r="DJ24" i="71"/>
  <c r="BN24" i="71" s="1"/>
  <c r="DJ28" i="71"/>
  <c r="DJ32" i="71"/>
  <c r="DJ36" i="71"/>
  <c r="BN36" i="71" s="1"/>
  <c r="DJ40" i="71"/>
  <c r="DJ44" i="71"/>
  <c r="DJ48" i="71"/>
  <c r="BN48" i="71" s="1"/>
  <c r="DJ52" i="71"/>
  <c r="DJ56" i="71"/>
  <c r="DJ149" i="71"/>
  <c r="DJ59" i="71"/>
  <c r="DJ63" i="71"/>
  <c r="BN63" i="71" s="1"/>
  <c r="DJ67" i="71"/>
  <c r="DJ71" i="71"/>
  <c r="DJ75" i="71"/>
  <c r="DJ79" i="71"/>
  <c r="DJ83" i="71"/>
  <c r="DJ87" i="71"/>
  <c r="DJ91" i="71"/>
  <c r="DJ95" i="71"/>
  <c r="DJ99" i="71"/>
  <c r="DJ103" i="71"/>
  <c r="DJ107" i="71"/>
  <c r="DJ111" i="71"/>
  <c r="DJ115" i="71"/>
  <c r="DJ165" i="71"/>
  <c r="DJ186" i="71"/>
  <c r="BN186" i="71" s="1"/>
  <c r="DJ177" i="71"/>
  <c r="DJ154" i="71"/>
  <c r="DJ173" i="71"/>
  <c r="BN173" i="71" s="1"/>
  <c r="DJ181" i="71"/>
  <c r="DJ210" i="71"/>
  <c r="DJ119" i="71"/>
  <c r="DJ123" i="71"/>
  <c r="DJ127" i="71"/>
  <c r="DJ131" i="71"/>
  <c r="DJ135" i="71"/>
  <c r="DJ139" i="71"/>
  <c r="DJ143" i="71"/>
  <c r="DJ147" i="71"/>
  <c r="BN147" i="71" s="1"/>
  <c r="DJ163" i="71"/>
  <c r="BN163" i="71" s="1"/>
  <c r="DJ179" i="71"/>
  <c r="DJ216" i="71"/>
  <c r="DJ189" i="71"/>
  <c r="DJ193" i="71"/>
  <c r="BN193" i="71" s="1"/>
  <c r="DJ197" i="71"/>
  <c r="DJ201" i="71"/>
  <c r="DJ205" i="71"/>
  <c r="DJ211" i="71"/>
  <c r="DJ219" i="71"/>
  <c r="DW25" i="71"/>
  <c r="DW29" i="71"/>
  <c r="DW33" i="71"/>
  <c r="DW37" i="71"/>
  <c r="DW41" i="71"/>
  <c r="DW45" i="71"/>
  <c r="DW49" i="71"/>
  <c r="DW53" i="71"/>
  <c r="DW148" i="71"/>
  <c r="DW176" i="71"/>
  <c r="DW60" i="71"/>
  <c r="DW64" i="71"/>
  <c r="DW68" i="71"/>
  <c r="DW72" i="71"/>
  <c r="DW76" i="71"/>
  <c r="DW80" i="71"/>
  <c r="DW84" i="71"/>
  <c r="DW88" i="71"/>
  <c r="DW92" i="71"/>
  <c r="DW96" i="71"/>
  <c r="DW100" i="71"/>
  <c r="DW104" i="71"/>
  <c r="DW108" i="71"/>
  <c r="DW112" i="71"/>
  <c r="DW151" i="71"/>
  <c r="DW156" i="71"/>
  <c r="DW175" i="71"/>
  <c r="DW165" i="71"/>
  <c r="DW168" i="71"/>
  <c r="DW172" i="71"/>
  <c r="DW185" i="71"/>
  <c r="DW215" i="71"/>
  <c r="DW116" i="71"/>
  <c r="DW120" i="71"/>
  <c r="DW124" i="71"/>
  <c r="DW128" i="71"/>
  <c r="DW132" i="71"/>
  <c r="DW136" i="71"/>
  <c r="DW140" i="71"/>
  <c r="DW144" i="71"/>
  <c r="DW150" i="71"/>
  <c r="DW166" i="71"/>
  <c r="DW182" i="71"/>
  <c r="DW216" i="71"/>
  <c r="DW189" i="71"/>
  <c r="DW193" i="71"/>
  <c r="BK193" i="71" s="1"/>
  <c r="DW197" i="71"/>
  <c r="BK197" i="71" s="1"/>
  <c r="DW201" i="71"/>
  <c r="BK201" i="71" s="1"/>
  <c r="DW205" i="71"/>
  <c r="DW220" i="71"/>
  <c r="DB24" i="71"/>
  <c r="BF24" i="71" s="1"/>
  <c r="DB28" i="71"/>
  <c r="BF28" i="71" s="1"/>
  <c r="DB32" i="71"/>
  <c r="DB36" i="71"/>
  <c r="DB40" i="71"/>
  <c r="DB44" i="71"/>
  <c r="DB48" i="71"/>
  <c r="DB52" i="71"/>
  <c r="DB56" i="71"/>
  <c r="DB59" i="71"/>
  <c r="DB63" i="71"/>
  <c r="DB67" i="71"/>
  <c r="DB71" i="71"/>
  <c r="DB75" i="71"/>
  <c r="DB79" i="71"/>
  <c r="DB83" i="71"/>
  <c r="DB87" i="71"/>
  <c r="DB91" i="71"/>
  <c r="DB95" i="71"/>
  <c r="DB99" i="71"/>
  <c r="DB103" i="71"/>
  <c r="DB107" i="71"/>
  <c r="DB111" i="71"/>
  <c r="DB115" i="71"/>
  <c r="DB163" i="71"/>
  <c r="DB174" i="71"/>
  <c r="DB156" i="71"/>
  <c r="DB183" i="71"/>
  <c r="DB164" i="71"/>
  <c r="DB209" i="71"/>
  <c r="DB176" i="71"/>
  <c r="DB211" i="71"/>
  <c r="DB117" i="71"/>
  <c r="DB121" i="71"/>
  <c r="DB125" i="71"/>
  <c r="DB129" i="71"/>
  <c r="DB133" i="71"/>
  <c r="DB137" i="71"/>
  <c r="DB141" i="71"/>
  <c r="DB145" i="71"/>
  <c r="DB153" i="71"/>
  <c r="DB169" i="71"/>
  <c r="DB185" i="71"/>
  <c r="DB188" i="71"/>
  <c r="DB192" i="71"/>
  <c r="DB196" i="71"/>
  <c r="DB200" i="71"/>
  <c r="DB204" i="71"/>
  <c r="DB208" i="71"/>
  <c r="DB216" i="71"/>
  <c r="DP47" i="71"/>
  <c r="DP27" i="71"/>
  <c r="DP68" i="71"/>
  <c r="DP34" i="71"/>
  <c r="DP50" i="71"/>
  <c r="DP33" i="71"/>
  <c r="DP49" i="71"/>
  <c r="DP32" i="71"/>
  <c r="DP48" i="71"/>
  <c r="DP59" i="71"/>
  <c r="DP69" i="71"/>
  <c r="DP85" i="71"/>
  <c r="DP101" i="71"/>
  <c r="DP72" i="71"/>
  <c r="DP88" i="71"/>
  <c r="DP104" i="71"/>
  <c r="DP58" i="71"/>
  <c r="DP67" i="71"/>
  <c r="DP83" i="71"/>
  <c r="DP99" i="71"/>
  <c r="DP115" i="71"/>
  <c r="DP70" i="71"/>
  <c r="DP86" i="71"/>
  <c r="DP102" i="71"/>
  <c r="DP117" i="71"/>
  <c r="DP126" i="71"/>
  <c r="DP120" i="71"/>
  <c r="DP161" i="71"/>
  <c r="DP154" i="71"/>
  <c r="DP131" i="71"/>
  <c r="DP189" i="71"/>
  <c r="DP188" i="71"/>
  <c r="BD188" i="71" s="1"/>
  <c r="DP139" i="71"/>
  <c r="DP147" i="71"/>
  <c r="DP165" i="71"/>
  <c r="DP192" i="71"/>
  <c r="BD192" i="71" s="1"/>
  <c r="DP140" i="71"/>
  <c r="DP152" i="71"/>
  <c r="DP182" i="71"/>
  <c r="DP180" i="71"/>
  <c r="DP197" i="71"/>
  <c r="BD197" i="71" s="1"/>
  <c r="DP205" i="71"/>
  <c r="DP195" i="71"/>
  <c r="BD195" i="71" s="1"/>
  <c r="DP203" i="71"/>
  <c r="DP155" i="71"/>
  <c r="DP171" i="71"/>
  <c r="DP187" i="71"/>
  <c r="DP208" i="71"/>
  <c r="DP212" i="71"/>
  <c r="DP216" i="71"/>
  <c r="DT222" i="71"/>
  <c r="DT219" i="71"/>
  <c r="DT218" i="71"/>
  <c r="DT217" i="71"/>
  <c r="DT216" i="71"/>
  <c r="DT215" i="71"/>
  <c r="DT214" i="71"/>
  <c r="DT213" i="71"/>
  <c r="DT212" i="71"/>
  <c r="DT211" i="71"/>
  <c r="DT210" i="71"/>
  <c r="DT209" i="71"/>
  <c r="DT208" i="71"/>
  <c r="DT207" i="71"/>
  <c r="DT205" i="71"/>
  <c r="DT203" i="71"/>
  <c r="DT201" i="71"/>
  <c r="DT199" i="71"/>
  <c r="DT197" i="71"/>
  <c r="DT195" i="71"/>
  <c r="BH195" i="71" s="1"/>
  <c r="DT193" i="71"/>
  <c r="BH193" i="71" s="1"/>
  <c r="DT191" i="71"/>
  <c r="BH191" i="71" s="1"/>
  <c r="DT189" i="71"/>
  <c r="BH189" i="71" s="1"/>
  <c r="DT184" i="71"/>
  <c r="DT180" i="71"/>
  <c r="DT176" i="71"/>
  <c r="DT172" i="71"/>
  <c r="DT168" i="71"/>
  <c r="DT164" i="71"/>
  <c r="DT160" i="71"/>
  <c r="DT156" i="71"/>
  <c r="DT152" i="71"/>
  <c r="DT148" i="71"/>
  <c r="DT220" i="71"/>
  <c r="DT221" i="71"/>
  <c r="DT204" i="71"/>
  <c r="DT200" i="71"/>
  <c r="DT196" i="71"/>
  <c r="BH196" i="71" s="1"/>
  <c r="DT192" i="71"/>
  <c r="BH192" i="71" s="1"/>
  <c r="DT188" i="71"/>
  <c r="BH188" i="71" s="1"/>
  <c r="DT179" i="71"/>
  <c r="DT178" i="71"/>
  <c r="DT177" i="71"/>
  <c r="DT206" i="71"/>
  <c r="DT202" i="71"/>
  <c r="DT198" i="71"/>
  <c r="DT187" i="71"/>
  <c r="BH187" i="71" s="1"/>
  <c r="DT186" i="71"/>
  <c r="BH186" i="71" s="1"/>
  <c r="DT185" i="71"/>
  <c r="DT171" i="71"/>
  <c r="DT170" i="71"/>
  <c r="DT169" i="71"/>
  <c r="DT194" i="71"/>
  <c r="BH194" i="71" s="1"/>
  <c r="DT167" i="71"/>
  <c r="DT166" i="71"/>
  <c r="DT165" i="71"/>
  <c r="DT151" i="71"/>
  <c r="DT150" i="71"/>
  <c r="DT149" i="71"/>
  <c r="DT175" i="71"/>
  <c r="DT174" i="71"/>
  <c r="DT173" i="71"/>
  <c r="DT159" i="71"/>
  <c r="DT158" i="71"/>
  <c r="DT157" i="71"/>
  <c r="DT182" i="71"/>
  <c r="DT183" i="71"/>
  <c r="DT154" i="71"/>
  <c r="DT144" i="71"/>
  <c r="DT140" i="71"/>
  <c r="DT136" i="71"/>
  <c r="DT163" i="71"/>
  <c r="DT147" i="71"/>
  <c r="DT143" i="71"/>
  <c r="DT139" i="71"/>
  <c r="DT133" i="71"/>
  <c r="DT131" i="71"/>
  <c r="DT129" i="71"/>
  <c r="DT146" i="71"/>
  <c r="DT142" i="71"/>
  <c r="DT138" i="71"/>
  <c r="DT134" i="71"/>
  <c r="DT126" i="71"/>
  <c r="DT190" i="71"/>
  <c r="BH190" i="71" s="1"/>
  <c r="DT153" i="71"/>
  <c r="DT128" i="71"/>
  <c r="DT124" i="71"/>
  <c r="DT122" i="71"/>
  <c r="DT120" i="71"/>
  <c r="DT162" i="71"/>
  <c r="DT155" i="71"/>
  <c r="DT130" i="71"/>
  <c r="DT125" i="71"/>
  <c r="DT161" i="71"/>
  <c r="DT141" i="71"/>
  <c r="DT135" i="71"/>
  <c r="DT121" i="71"/>
  <c r="DT119" i="71"/>
  <c r="DT112" i="71"/>
  <c r="DT108" i="71"/>
  <c r="DT104" i="71"/>
  <c r="DT100" i="71"/>
  <c r="DT96" i="71"/>
  <c r="DT92" i="71"/>
  <c r="DT88" i="71"/>
  <c r="DT84" i="71"/>
  <c r="DT80" i="71"/>
  <c r="DT76" i="71"/>
  <c r="DT72" i="71"/>
  <c r="DT68" i="71"/>
  <c r="DT64" i="71"/>
  <c r="DT181" i="71"/>
  <c r="DT127" i="71"/>
  <c r="DT118" i="71"/>
  <c r="DT113" i="71"/>
  <c r="DT109" i="71"/>
  <c r="DT105" i="71"/>
  <c r="DT101" i="71"/>
  <c r="DT97" i="71"/>
  <c r="DT93" i="71"/>
  <c r="DT89" i="71"/>
  <c r="DT85" i="71"/>
  <c r="DT81" i="71"/>
  <c r="DT77" i="71"/>
  <c r="DT73" i="71"/>
  <c r="DT69" i="71"/>
  <c r="DT65" i="71"/>
  <c r="DT123" i="71"/>
  <c r="DT137" i="71"/>
  <c r="DT115" i="71"/>
  <c r="DT114" i="71"/>
  <c r="DT111" i="71"/>
  <c r="DT110" i="71"/>
  <c r="DT107" i="71"/>
  <c r="DT106" i="71"/>
  <c r="DT103" i="71"/>
  <c r="DT102" i="71"/>
  <c r="DT99" i="71"/>
  <c r="DT98" i="71"/>
  <c r="DT95" i="71"/>
  <c r="DT94" i="71"/>
  <c r="DT91" i="71"/>
  <c r="DT90" i="71"/>
  <c r="DT87" i="71"/>
  <c r="DT86" i="71"/>
  <c r="DT83" i="71"/>
  <c r="DT82" i="71"/>
  <c r="DT79" i="71"/>
  <c r="DT78" i="71"/>
  <c r="DT75" i="71"/>
  <c r="DT74" i="71"/>
  <c r="DT71" i="71"/>
  <c r="DT70" i="71"/>
  <c r="DT116" i="71"/>
  <c r="DT145" i="71"/>
  <c r="DT63" i="71"/>
  <c r="DT59" i="71"/>
  <c r="DT54" i="71"/>
  <c r="DT50" i="71"/>
  <c r="DT46" i="71"/>
  <c r="DT42" i="71"/>
  <c r="DT38" i="71"/>
  <c r="DT34" i="71"/>
  <c r="DT30" i="71"/>
  <c r="DT26" i="71"/>
  <c r="DT22" i="71"/>
  <c r="DT67" i="71"/>
  <c r="DT62" i="71"/>
  <c r="DT58" i="71"/>
  <c r="DT55" i="71"/>
  <c r="DT51" i="71"/>
  <c r="DT47" i="71"/>
  <c r="DT43" i="71"/>
  <c r="DT39" i="71"/>
  <c r="DT35" i="71"/>
  <c r="DT31" i="71"/>
  <c r="DT27" i="71"/>
  <c r="DT23" i="71"/>
  <c r="DT61" i="71"/>
  <c r="DT57" i="71"/>
  <c r="DT56" i="71"/>
  <c r="DT52" i="71"/>
  <c r="DT48" i="71"/>
  <c r="DT44" i="71"/>
  <c r="DT40" i="71"/>
  <c r="DT36" i="71"/>
  <c r="DT32" i="71"/>
  <c r="DT28" i="71"/>
  <c r="DT24" i="71"/>
  <c r="DT66" i="71"/>
  <c r="DT53" i="71"/>
  <c r="DT45" i="71"/>
  <c r="DT37" i="71"/>
  <c r="DT29" i="71"/>
  <c r="DT60" i="71"/>
  <c r="DT49" i="71"/>
  <c r="DT41" i="71"/>
  <c r="DT33" i="71"/>
  <c r="DT25" i="71"/>
  <c r="DT132" i="71"/>
  <c r="DT117" i="71"/>
  <c r="DU222" i="70"/>
  <c r="DU221" i="70"/>
  <c r="DU220" i="70"/>
  <c r="DU219" i="70"/>
  <c r="DU218" i="70"/>
  <c r="DU217" i="70"/>
  <c r="DU216" i="70"/>
  <c r="DU215" i="70"/>
  <c r="DU214" i="70"/>
  <c r="DU213" i="70"/>
  <c r="DU212" i="70"/>
  <c r="DU211" i="70"/>
  <c r="DU210" i="70"/>
  <c r="DU209" i="70"/>
  <c r="BI209" i="70" s="1"/>
  <c r="DU208" i="70"/>
  <c r="BI208" i="70" s="1"/>
  <c r="DU207" i="70"/>
  <c r="BI207" i="70" s="1"/>
  <c r="DU206" i="70"/>
  <c r="BI206" i="70" s="1"/>
  <c r="DU205" i="70"/>
  <c r="BI205" i="70" s="1"/>
  <c r="DU204" i="70"/>
  <c r="BI204" i="70" s="1"/>
  <c r="DU203" i="70"/>
  <c r="BI203" i="70" s="1"/>
  <c r="DU202" i="70"/>
  <c r="BI202" i="70" s="1"/>
  <c r="DU201" i="70"/>
  <c r="BI201" i="70" s="1"/>
  <c r="DU200" i="70"/>
  <c r="BI200" i="70" s="1"/>
  <c r="DU199" i="70"/>
  <c r="BI199" i="70" s="1"/>
  <c r="DU198" i="70"/>
  <c r="BI198" i="70" s="1"/>
  <c r="DU197" i="70"/>
  <c r="BI197" i="70" s="1"/>
  <c r="DU196" i="70"/>
  <c r="BI196" i="70" s="1"/>
  <c r="DU195" i="70"/>
  <c r="BI195" i="70" s="1"/>
  <c r="DU194" i="70"/>
  <c r="BI194" i="70" s="1"/>
  <c r="DU193" i="70"/>
  <c r="BI193" i="70" s="1"/>
  <c r="DU192" i="70"/>
  <c r="BI192" i="70" s="1"/>
  <c r="DU191" i="70"/>
  <c r="BI191" i="70" s="1"/>
  <c r="DU190" i="70"/>
  <c r="BI190" i="70" s="1"/>
  <c r="DU189" i="70"/>
  <c r="BI189" i="70" s="1"/>
  <c r="DU188" i="70"/>
  <c r="BI188" i="70" s="1"/>
  <c r="DU187" i="70"/>
  <c r="DU186" i="70"/>
  <c r="BI186" i="70" s="1"/>
  <c r="DU185" i="70"/>
  <c r="BI185" i="70" s="1"/>
  <c r="DU184" i="70"/>
  <c r="BI184" i="70" s="1"/>
  <c r="DU183" i="70"/>
  <c r="DU182" i="70"/>
  <c r="BI182" i="70" s="1"/>
  <c r="DU181" i="70"/>
  <c r="BI181" i="70" s="1"/>
  <c r="DU180" i="70"/>
  <c r="DU179" i="70"/>
  <c r="DU178" i="70"/>
  <c r="DU177" i="70"/>
  <c r="DU176" i="70"/>
  <c r="DU175" i="70"/>
  <c r="DU174" i="70"/>
  <c r="DU173" i="70"/>
  <c r="DU172" i="70"/>
  <c r="DU171" i="70"/>
  <c r="BI171" i="70" s="1"/>
  <c r="DU170" i="70"/>
  <c r="DU169" i="70"/>
  <c r="DU167" i="70"/>
  <c r="BI167" i="70" s="1"/>
  <c r="DU166" i="70"/>
  <c r="DU165" i="70"/>
  <c r="DU164" i="70"/>
  <c r="BI164" i="70" s="1"/>
  <c r="DU163" i="70"/>
  <c r="DU162" i="70"/>
  <c r="DU161" i="70"/>
  <c r="DU160" i="70"/>
  <c r="DU159" i="70"/>
  <c r="DU158" i="70"/>
  <c r="DU157" i="70"/>
  <c r="DU156" i="70"/>
  <c r="DU155" i="70"/>
  <c r="DU154" i="70"/>
  <c r="BI154" i="70" s="1"/>
  <c r="DU153" i="70"/>
  <c r="BI153" i="70" s="1"/>
  <c r="DU152" i="70"/>
  <c r="DU151" i="70"/>
  <c r="BI151" i="70" s="1"/>
  <c r="DU150" i="70"/>
  <c r="BI150" i="70" s="1"/>
  <c r="DU149" i="70"/>
  <c r="BI149" i="70" s="1"/>
  <c r="DU148" i="70"/>
  <c r="BI148" i="70" s="1"/>
  <c r="DU147" i="70"/>
  <c r="DU146" i="70"/>
  <c r="DU145" i="70"/>
  <c r="DU144" i="70"/>
  <c r="DU143" i="70"/>
  <c r="DU142" i="70"/>
  <c r="DU141" i="70"/>
  <c r="DU140" i="70"/>
  <c r="DU139" i="70"/>
  <c r="DU138" i="70"/>
  <c r="DU137" i="70"/>
  <c r="BI137" i="70" s="1"/>
  <c r="DU136" i="70"/>
  <c r="DU135" i="70"/>
  <c r="BI135" i="70" s="1"/>
  <c r="DU134" i="70"/>
  <c r="DU133" i="70"/>
  <c r="DU132" i="70"/>
  <c r="BI132" i="70" s="1"/>
  <c r="DU131" i="70"/>
  <c r="DU130" i="70"/>
  <c r="DU129" i="70"/>
  <c r="DU128" i="70"/>
  <c r="DU127" i="70"/>
  <c r="DU126" i="70"/>
  <c r="DU125" i="70"/>
  <c r="DU124" i="70"/>
  <c r="DU123" i="70"/>
  <c r="DU122" i="70"/>
  <c r="BI122" i="70" s="1"/>
  <c r="DU121" i="70"/>
  <c r="DU120" i="70"/>
  <c r="DU119" i="70"/>
  <c r="BI119" i="70" s="1"/>
  <c r="DU118" i="70"/>
  <c r="BI118" i="70" s="1"/>
  <c r="DU117" i="70"/>
  <c r="BI117" i="70" s="1"/>
  <c r="DU116" i="70"/>
  <c r="BI116" i="70" s="1"/>
  <c r="DU115" i="70"/>
  <c r="DU114" i="70"/>
  <c r="DU113" i="70"/>
  <c r="DU112" i="70"/>
  <c r="DU111" i="70"/>
  <c r="DU110" i="70"/>
  <c r="DU109" i="70"/>
  <c r="DU108" i="70"/>
  <c r="DU107" i="70"/>
  <c r="DU106" i="70"/>
  <c r="DU105" i="70"/>
  <c r="DU104" i="70"/>
  <c r="DU103" i="70"/>
  <c r="DU102" i="70"/>
  <c r="DU101" i="70"/>
  <c r="BI101" i="70" s="1"/>
  <c r="DU100" i="70"/>
  <c r="DU99" i="70"/>
  <c r="DU98" i="70"/>
  <c r="DU97" i="70"/>
  <c r="DU96" i="70"/>
  <c r="DU95" i="70"/>
  <c r="DU94" i="70"/>
  <c r="DU93" i="70"/>
  <c r="DU92" i="70"/>
  <c r="DU91" i="70"/>
  <c r="DU90" i="70"/>
  <c r="BI90" i="70" s="1"/>
  <c r="DU89" i="70"/>
  <c r="DU88" i="70"/>
  <c r="DU87" i="70"/>
  <c r="DU86" i="70"/>
  <c r="DU85" i="70"/>
  <c r="DU84" i="70"/>
  <c r="DU83" i="70"/>
  <c r="DU82" i="70"/>
  <c r="DU81" i="70"/>
  <c r="DU80" i="70"/>
  <c r="BI80" i="70" s="1"/>
  <c r="DU79" i="70"/>
  <c r="DU78" i="70"/>
  <c r="DU77" i="70"/>
  <c r="BI77" i="70" s="1"/>
  <c r="DU76" i="70"/>
  <c r="BI76" i="70" s="1"/>
  <c r="DU75" i="70"/>
  <c r="DU74" i="70"/>
  <c r="DU73" i="70"/>
  <c r="DU72" i="70"/>
  <c r="DU71" i="70"/>
  <c r="BI71" i="70" s="1"/>
  <c r="DU70" i="70"/>
  <c r="BI70" i="70" s="1"/>
  <c r="DU69" i="70"/>
  <c r="DU68" i="70"/>
  <c r="DU67" i="70"/>
  <c r="DU66" i="70"/>
  <c r="DU65" i="70"/>
  <c r="BI65" i="70" s="1"/>
  <c r="DU64" i="70"/>
  <c r="DU63" i="70"/>
  <c r="DU62" i="70"/>
  <c r="DU61" i="70"/>
  <c r="BI61" i="70" s="1"/>
  <c r="DU60" i="70"/>
  <c r="BI60" i="70" s="1"/>
  <c r="DU59" i="70"/>
  <c r="BI59" i="70" s="1"/>
  <c r="DU58" i="70"/>
  <c r="DU57" i="70"/>
  <c r="DU168" i="70"/>
  <c r="BI168" i="70" s="1"/>
  <c r="DU56" i="70"/>
  <c r="DU55" i="70"/>
  <c r="DU54" i="70"/>
  <c r="DU53" i="70"/>
  <c r="BI53" i="70" s="1"/>
  <c r="DU52" i="70"/>
  <c r="DU51" i="70"/>
  <c r="DU50" i="70"/>
  <c r="DU49" i="70"/>
  <c r="DU48" i="70"/>
  <c r="DU47" i="70"/>
  <c r="BI47" i="70" s="1"/>
  <c r="DU46" i="70"/>
  <c r="DU45" i="70"/>
  <c r="DU44" i="70"/>
  <c r="DU43" i="70"/>
  <c r="DU42" i="70"/>
  <c r="DU41" i="70"/>
  <c r="DU40" i="70"/>
  <c r="DU39" i="70"/>
  <c r="DU38" i="70"/>
  <c r="DU37" i="70"/>
  <c r="DU36" i="70"/>
  <c r="DU35" i="70"/>
  <c r="DU34" i="70"/>
  <c r="DU33" i="70"/>
  <c r="DU32" i="70"/>
  <c r="DU31" i="70"/>
  <c r="DU30" i="70"/>
  <c r="DU29" i="70"/>
  <c r="DU28" i="70"/>
  <c r="DU27" i="70"/>
  <c r="DU26" i="70"/>
  <c r="DU25" i="70"/>
  <c r="DU24" i="70"/>
  <c r="DU23" i="70"/>
  <c r="DU22" i="70"/>
  <c r="DM222" i="71"/>
  <c r="DM221" i="71"/>
  <c r="DM220" i="71"/>
  <c r="DM219" i="71"/>
  <c r="DM187" i="71"/>
  <c r="DM186" i="71"/>
  <c r="DM185" i="71"/>
  <c r="DM184" i="71"/>
  <c r="DM183" i="71"/>
  <c r="DM182" i="71"/>
  <c r="DM181" i="71"/>
  <c r="DM180" i="71"/>
  <c r="DM179" i="71"/>
  <c r="DM178" i="71"/>
  <c r="DM177" i="71"/>
  <c r="DM176" i="71"/>
  <c r="DM175" i="71"/>
  <c r="DM174" i="71"/>
  <c r="DM173" i="71"/>
  <c r="DM172" i="71"/>
  <c r="DM171" i="71"/>
  <c r="DM170" i="71"/>
  <c r="DM169" i="71"/>
  <c r="DM168" i="71"/>
  <c r="DM167" i="71"/>
  <c r="DM166" i="71"/>
  <c r="DM165" i="71"/>
  <c r="DM164" i="71"/>
  <c r="DM163" i="71"/>
  <c r="DM162" i="71"/>
  <c r="DM161" i="71"/>
  <c r="DM160" i="71"/>
  <c r="DM159" i="71"/>
  <c r="DM158" i="71"/>
  <c r="DM157" i="71"/>
  <c r="DM156" i="71"/>
  <c r="DM155" i="71"/>
  <c r="DM154" i="71"/>
  <c r="DM153" i="71"/>
  <c r="DM152" i="71"/>
  <c r="DM151" i="71"/>
  <c r="DM150" i="71"/>
  <c r="DM149" i="71"/>
  <c r="DM148" i="71"/>
  <c r="DM213" i="71"/>
  <c r="DM208" i="71"/>
  <c r="DM215" i="71"/>
  <c r="DM218" i="71"/>
  <c r="DM216" i="71"/>
  <c r="DM214" i="71"/>
  <c r="DM212" i="71"/>
  <c r="DM204" i="71"/>
  <c r="DM200" i="71"/>
  <c r="BA200" i="71" s="1"/>
  <c r="DM196" i="71"/>
  <c r="BA196" i="71" s="1"/>
  <c r="DM192" i="71"/>
  <c r="DM188" i="71"/>
  <c r="DM217" i="71"/>
  <c r="DM206" i="71"/>
  <c r="DM202" i="71"/>
  <c r="DM198" i="71"/>
  <c r="BA198" i="71" s="1"/>
  <c r="DM191" i="71"/>
  <c r="DM211" i="71"/>
  <c r="DM209" i="71"/>
  <c r="DM193" i="71"/>
  <c r="BA193" i="71" s="1"/>
  <c r="DM189" i="71"/>
  <c r="DM201" i="71"/>
  <c r="DM147" i="71"/>
  <c r="DM145" i="71"/>
  <c r="DM143" i="71"/>
  <c r="DM141" i="71"/>
  <c r="DM139" i="71"/>
  <c r="DM137" i="71"/>
  <c r="DM205" i="71"/>
  <c r="DM197" i="71"/>
  <c r="BA197" i="71" s="1"/>
  <c r="DM190" i="71"/>
  <c r="DM146" i="71"/>
  <c r="DM144" i="71"/>
  <c r="DM142" i="71"/>
  <c r="DM140" i="71"/>
  <c r="DM138" i="71"/>
  <c r="DM136" i="71"/>
  <c r="DM134" i="71"/>
  <c r="DM207" i="71"/>
  <c r="DM199" i="71"/>
  <c r="BA199" i="71" s="1"/>
  <c r="DM210" i="71"/>
  <c r="DM194" i="71"/>
  <c r="BA194" i="71" s="1"/>
  <c r="DM132" i="71"/>
  <c r="DM130" i="71"/>
  <c r="DM128" i="71"/>
  <c r="DM126" i="71"/>
  <c r="DM133" i="71"/>
  <c r="DM203" i="71"/>
  <c r="DM123" i="71"/>
  <c r="DM121" i="71"/>
  <c r="DM119" i="71"/>
  <c r="DM117" i="71"/>
  <c r="DM135" i="71"/>
  <c r="DM129" i="71"/>
  <c r="DM195" i="71"/>
  <c r="BA195" i="71" s="1"/>
  <c r="DM131" i="71"/>
  <c r="DM125" i="71"/>
  <c r="DM124" i="71"/>
  <c r="DM122" i="71"/>
  <c r="DM120" i="71"/>
  <c r="DM118" i="71"/>
  <c r="DM116" i="71"/>
  <c r="DM115" i="71"/>
  <c r="DM114" i="71"/>
  <c r="DM113" i="71"/>
  <c r="DM112" i="71"/>
  <c r="DM111" i="71"/>
  <c r="DM110" i="71"/>
  <c r="DM109" i="71"/>
  <c r="DM108" i="71"/>
  <c r="DM107" i="71"/>
  <c r="DM106" i="71"/>
  <c r="DM105" i="71"/>
  <c r="DM104" i="71"/>
  <c r="DM103" i="71"/>
  <c r="DM102" i="71"/>
  <c r="DM101" i="71"/>
  <c r="DM100" i="71"/>
  <c r="DM99" i="71"/>
  <c r="DM98" i="71"/>
  <c r="DM97" i="71"/>
  <c r="DM96" i="71"/>
  <c r="DM95" i="71"/>
  <c r="DM94" i="71"/>
  <c r="DM93" i="71"/>
  <c r="DM92" i="71"/>
  <c r="DM91" i="71"/>
  <c r="DM90" i="71"/>
  <c r="DM89" i="71"/>
  <c r="DM88" i="71"/>
  <c r="DM87" i="71"/>
  <c r="DM86" i="71"/>
  <c r="DM85" i="71"/>
  <c r="DM84" i="71"/>
  <c r="DM83" i="71"/>
  <c r="DM82" i="71"/>
  <c r="DM81" i="71"/>
  <c r="DM80" i="71"/>
  <c r="DM79" i="71"/>
  <c r="DM78" i="71"/>
  <c r="DM77" i="71"/>
  <c r="DM76" i="71"/>
  <c r="DM75" i="71"/>
  <c r="DM74" i="71"/>
  <c r="DM73" i="71"/>
  <c r="DM72" i="71"/>
  <c r="DM71" i="71"/>
  <c r="DM70" i="71"/>
  <c r="DM69" i="71"/>
  <c r="DM68" i="71"/>
  <c r="DM67" i="71"/>
  <c r="DM66" i="71"/>
  <c r="DM65" i="71"/>
  <c r="DM63" i="71"/>
  <c r="DM61" i="71"/>
  <c r="DM59" i="71"/>
  <c r="DM57" i="71"/>
  <c r="DM56" i="71"/>
  <c r="DM55" i="71"/>
  <c r="DM54" i="71"/>
  <c r="DM53" i="71"/>
  <c r="DM52" i="71"/>
  <c r="DM51" i="71"/>
  <c r="DM50" i="71"/>
  <c r="DM49" i="71"/>
  <c r="DM48" i="71"/>
  <c r="DM47" i="71"/>
  <c r="DM46" i="71"/>
  <c r="DM45" i="71"/>
  <c r="DM44" i="71"/>
  <c r="DM43" i="71"/>
  <c r="DM42" i="71"/>
  <c r="DM41" i="71"/>
  <c r="DM40" i="71"/>
  <c r="DM39" i="71"/>
  <c r="DM38" i="71"/>
  <c r="DM37" i="71"/>
  <c r="DM36" i="71"/>
  <c r="DM35" i="71"/>
  <c r="DM34" i="71"/>
  <c r="DM33" i="71"/>
  <c r="DM32" i="71"/>
  <c r="DM31" i="71"/>
  <c r="DM30" i="71"/>
  <c r="DM29" i="71"/>
  <c r="DM28" i="71"/>
  <c r="DM27" i="71"/>
  <c r="DM26" i="71"/>
  <c r="DM25" i="71"/>
  <c r="DM24" i="71"/>
  <c r="DM23" i="71"/>
  <c r="DM22" i="71"/>
  <c r="DM127" i="71"/>
  <c r="DM62" i="71"/>
  <c r="DM60" i="71"/>
  <c r="DM58" i="71"/>
  <c r="DM64" i="71"/>
  <c r="DX220" i="71"/>
  <c r="DX219" i="71"/>
  <c r="DX218" i="71"/>
  <c r="DX217" i="71"/>
  <c r="DX216" i="71"/>
  <c r="DX215" i="71"/>
  <c r="DX214" i="71"/>
  <c r="DX213" i="71"/>
  <c r="DX212" i="71"/>
  <c r="DX211" i="71"/>
  <c r="DX210" i="71"/>
  <c r="DX209" i="71"/>
  <c r="DX208" i="71"/>
  <c r="DX221" i="71"/>
  <c r="DX185" i="71"/>
  <c r="BL185" i="71" s="1"/>
  <c r="DX181" i="71"/>
  <c r="DX177" i="71"/>
  <c r="DX173" i="71"/>
  <c r="DX169" i="71"/>
  <c r="DX165" i="71"/>
  <c r="DX161" i="71"/>
  <c r="DX157" i="71"/>
  <c r="DX153" i="71"/>
  <c r="DX149" i="71"/>
  <c r="DX222" i="71"/>
  <c r="DX207" i="71"/>
  <c r="DX203" i="71"/>
  <c r="DX199" i="71"/>
  <c r="DX195" i="71"/>
  <c r="DX191" i="71"/>
  <c r="BL191" i="71" s="1"/>
  <c r="DX205" i="71"/>
  <c r="DX201" i="71"/>
  <c r="DX197" i="71"/>
  <c r="DX187" i="71"/>
  <c r="BL187" i="71" s="1"/>
  <c r="DX186" i="71"/>
  <c r="DX176" i="71"/>
  <c r="DX193" i="71"/>
  <c r="DX189" i="71"/>
  <c r="DX184" i="71"/>
  <c r="BL184" i="71" s="1"/>
  <c r="DX179" i="71"/>
  <c r="BL179" i="71" s="1"/>
  <c r="DX178" i="71"/>
  <c r="BL178" i="71" s="1"/>
  <c r="DX200" i="71"/>
  <c r="DX190" i="71"/>
  <c r="DX183" i="71"/>
  <c r="DX175" i="71"/>
  <c r="DX174" i="71"/>
  <c r="DX164" i="71"/>
  <c r="DX159" i="71"/>
  <c r="DX158" i="71"/>
  <c r="DX148" i="71"/>
  <c r="DX147" i="71"/>
  <c r="DX145" i="71"/>
  <c r="DX143" i="71"/>
  <c r="DX141" i="71"/>
  <c r="DX139" i="71"/>
  <c r="DX137" i="71"/>
  <c r="DX204" i="71"/>
  <c r="DX196" i="71"/>
  <c r="DX188" i="71"/>
  <c r="BL188" i="71" s="1"/>
  <c r="DX182" i="71"/>
  <c r="DX180" i="71"/>
  <c r="DX171" i="71"/>
  <c r="DX167" i="71"/>
  <c r="DX166" i="71"/>
  <c r="DX156" i="71"/>
  <c r="DX151" i="71"/>
  <c r="DX150" i="71"/>
  <c r="DX146" i="71"/>
  <c r="DX144" i="71"/>
  <c r="DX142" i="71"/>
  <c r="DX140" i="71"/>
  <c r="DX138" i="71"/>
  <c r="DX136" i="71"/>
  <c r="DX134" i="71"/>
  <c r="DX194" i="71"/>
  <c r="DX206" i="71"/>
  <c r="DX198" i="71"/>
  <c r="DX172" i="71"/>
  <c r="DX168" i="71"/>
  <c r="DX163" i="71"/>
  <c r="DX135" i="71"/>
  <c r="DX132" i="71"/>
  <c r="DX130" i="71"/>
  <c r="DX128" i="71"/>
  <c r="DX126" i="71"/>
  <c r="DX155" i="71"/>
  <c r="DX202" i="71"/>
  <c r="DX125" i="71"/>
  <c r="DX123" i="71"/>
  <c r="DX121" i="71"/>
  <c r="DX119" i="71"/>
  <c r="DX117" i="71"/>
  <c r="DX170" i="71"/>
  <c r="DX162" i="71"/>
  <c r="DX152" i="71"/>
  <c r="DX129" i="71"/>
  <c r="DX127" i="71"/>
  <c r="DX192" i="71"/>
  <c r="DX160" i="71"/>
  <c r="DX154" i="71"/>
  <c r="DX133" i="71"/>
  <c r="DX131" i="71"/>
  <c r="DX124" i="71"/>
  <c r="DX122" i="71"/>
  <c r="DX120" i="71"/>
  <c r="DX118" i="71"/>
  <c r="DX116" i="71"/>
  <c r="DX114" i="71"/>
  <c r="DX110" i="71"/>
  <c r="DX106" i="71"/>
  <c r="DX102" i="71"/>
  <c r="DX98" i="71"/>
  <c r="DX94" i="71"/>
  <c r="DX90" i="71"/>
  <c r="DX86" i="71"/>
  <c r="DX82" i="71"/>
  <c r="DX78" i="71"/>
  <c r="DX74" i="71"/>
  <c r="DX70" i="71"/>
  <c r="DX66" i="71"/>
  <c r="DX115" i="71"/>
  <c r="DX111" i="71"/>
  <c r="DX107" i="71"/>
  <c r="DX103" i="71"/>
  <c r="DX99" i="71"/>
  <c r="DX95" i="71"/>
  <c r="DX91" i="71"/>
  <c r="DX87" i="71"/>
  <c r="DX83" i="71"/>
  <c r="DX79" i="71"/>
  <c r="DX75" i="71"/>
  <c r="DX71" i="71"/>
  <c r="DX67" i="71"/>
  <c r="DX113" i="71"/>
  <c r="DX109" i="71"/>
  <c r="DX105" i="71"/>
  <c r="DX101" i="71"/>
  <c r="DX97" i="71"/>
  <c r="DX93" i="71"/>
  <c r="DX89" i="71"/>
  <c r="DX85" i="71"/>
  <c r="DX81" i="71"/>
  <c r="DX77" i="71"/>
  <c r="DX73" i="71"/>
  <c r="DX69" i="71"/>
  <c r="DX65" i="71"/>
  <c r="DX64" i="71"/>
  <c r="DX63" i="71"/>
  <c r="DX61" i="71"/>
  <c r="DX59" i="71"/>
  <c r="DX57" i="71"/>
  <c r="DX62" i="71"/>
  <c r="DX60" i="71"/>
  <c r="DX58" i="71"/>
  <c r="DX56" i="71"/>
  <c r="DX52" i="71"/>
  <c r="DX48" i="71"/>
  <c r="DX44" i="71"/>
  <c r="DX40" i="71"/>
  <c r="DX36" i="71"/>
  <c r="DX32" i="71"/>
  <c r="DX28" i="71"/>
  <c r="DX24" i="71"/>
  <c r="DX112" i="71"/>
  <c r="DX104" i="71"/>
  <c r="DX96" i="71"/>
  <c r="DX88" i="71"/>
  <c r="DX80" i="71"/>
  <c r="DX72" i="71"/>
  <c r="DX53" i="71"/>
  <c r="DX49" i="71"/>
  <c r="DX45" i="71"/>
  <c r="DX41" i="71"/>
  <c r="DX37" i="71"/>
  <c r="DX33" i="71"/>
  <c r="DX29" i="71"/>
  <c r="DX25" i="71"/>
  <c r="DX68" i="71"/>
  <c r="DX54" i="71"/>
  <c r="DX50" i="71"/>
  <c r="DX46" i="71"/>
  <c r="DX42" i="71"/>
  <c r="DX38" i="71"/>
  <c r="DX34" i="71"/>
  <c r="DX30" i="71"/>
  <c r="DX26" i="71"/>
  <c r="DX22" i="71"/>
  <c r="DX51" i="71"/>
  <c r="DX43" i="71"/>
  <c r="DX35" i="71"/>
  <c r="DX27" i="71"/>
  <c r="DX100" i="71"/>
  <c r="DX84" i="71"/>
  <c r="DX55" i="71"/>
  <c r="DX47" i="71"/>
  <c r="DX39" i="71"/>
  <c r="DX31" i="71"/>
  <c r="DX23" i="71"/>
  <c r="DX108" i="71"/>
  <c r="DX76" i="71"/>
  <c r="DX92" i="71"/>
  <c r="DG221" i="71"/>
  <c r="DG220" i="71"/>
  <c r="DG219" i="71"/>
  <c r="DG218" i="71"/>
  <c r="DG217" i="71"/>
  <c r="DG216" i="71"/>
  <c r="DG215" i="71"/>
  <c r="DG214" i="71"/>
  <c r="DG213" i="71"/>
  <c r="DG212" i="71"/>
  <c r="DG211" i="71"/>
  <c r="DG210" i="71"/>
  <c r="DG209" i="71"/>
  <c r="DG208" i="71"/>
  <c r="DG222" i="71"/>
  <c r="DG185" i="71"/>
  <c r="DG181" i="71"/>
  <c r="DG177" i="71"/>
  <c r="DG173" i="71"/>
  <c r="DG169" i="71"/>
  <c r="DG165" i="71"/>
  <c r="DG161" i="71"/>
  <c r="DG157" i="71"/>
  <c r="DG153" i="71"/>
  <c r="BK153" i="71" s="1"/>
  <c r="DG149" i="71"/>
  <c r="DG206" i="71"/>
  <c r="DG202" i="71"/>
  <c r="DG198" i="71"/>
  <c r="DG194" i="71"/>
  <c r="DG190" i="71"/>
  <c r="DG204" i="71"/>
  <c r="DG200" i="71"/>
  <c r="DG196" i="71"/>
  <c r="DG207" i="71"/>
  <c r="DG203" i="71"/>
  <c r="DG199" i="71"/>
  <c r="DG195" i="71"/>
  <c r="DG192" i="71"/>
  <c r="DG188" i="71"/>
  <c r="DG180" i="71"/>
  <c r="DG205" i="71"/>
  <c r="DG201" i="71"/>
  <c r="DG197" i="71"/>
  <c r="DG191" i="71"/>
  <c r="DG183" i="71"/>
  <c r="DG182" i="71"/>
  <c r="DG172" i="71"/>
  <c r="DG189" i="71"/>
  <c r="DG178" i="71"/>
  <c r="DG168" i="71"/>
  <c r="DG163" i="71"/>
  <c r="DG162" i="71"/>
  <c r="DG152" i="71"/>
  <c r="DG147" i="71"/>
  <c r="DG145" i="71"/>
  <c r="BK145" i="71" s="1"/>
  <c r="DG143" i="71"/>
  <c r="DG141" i="71"/>
  <c r="DG139" i="71"/>
  <c r="DG137" i="71"/>
  <c r="DG186" i="71"/>
  <c r="DG170" i="71"/>
  <c r="DG160" i="71"/>
  <c r="DG155" i="71"/>
  <c r="DG154" i="71"/>
  <c r="BK154" i="71" s="1"/>
  <c r="DG146" i="71"/>
  <c r="DG144" i="71"/>
  <c r="BK144" i="71" s="1"/>
  <c r="DG142" i="71"/>
  <c r="DG140" i="71"/>
  <c r="DG138" i="71"/>
  <c r="DG136" i="71"/>
  <c r="DG134" i="71"/>
  <c r="DG187" i="71"/>
  <c r="BK187" i="71" s="1"/>
  <c r="DG184" i="71"/>
  <c r="DG179" i="71"/>
  <c r="BK179" i="71" s="1"/>
  <c r="DG176" i="71"/>
  <c r="DG167" i="71"/>
  <c r="DG193" i="71"/>
  <c r="DG158" i="71"/>
  <c r="DG164" i="71"/>
  <c r="DG156" i="71"/>
  <c r="DG133" i="71"/>
  <c r="DG132" i="71"/>
  <c r="DG130" i="71"/>
  <c r="DG128" i="71"/>
  <c r="DG126" i="71"/>
  <c r="DG150" i="71"/>
  <c r="DG135" i="71"/>
  <c r="DG171" i="71"/>
  <c r="DG159" i="71"/>
  <c r="DG131" i="71"/>
  <c r="DG123" i="71"/>
  <c r="DG121" i="71"/>
  <c r="DG119" i="71"/>
  <c r="DG117" i="71"/>
  <c r="BK117" i="71" s="1"/>
  <c r="DG148" i="71"/>
  <c r="BK148" i="71" s="1"/>
  <c r="DG125" i="71"/>
  <c r="DG151" i="71"/>
  <c r="DG127" i="71"/>
  <c r="DG124" i="71"/>
  <c r="DG122" i="71"/>
  <c r="DG120" i="71"/>
  <c r="DG118" i="71"/>
  <c r="DG116" i="71"/>
  <c r="BK116" i="71" s="1"/>
  <c r="DG174" i="71"/>
  <c r="DG166" i="71"/>
  <c r="DG114" i="71"/>
  <c r="DG110" i="71"/>
  <c r="DG106" i="71"/>
  <c r="DG102" i="71"/>
  <c r="DG98" i="71"/>
  <c r="DG94" i="71"/>
  <c r="DG90" i="71"/>
  <c r="DG86" i="71"/>
  <c r="DG82" i="71"/>
  <c r="DG78" i="71"/>
  <c r="DG74" i="71"/>
  <c r="DG70" i="71"/>
  <c r="DG66" i="71"/>
  <c r="DG175" i="71"/>
  <c r="DG129" i="71"/>
  <c r="DG115" i="71"/>
  <c r="DG111" i="71"/>
  <c r="DG107" i="71"/>
  <c r="DG103" i="71"/>
  <c r="DG99" i="71"/>
  <c r="DG95" i="71"/>
  <c r="DG91" i="71"/>
  <c r="DG87" i="71"/>
  <c r="DG83" i="71"/>
  <c r="DG79" i="71"/>
  <c r="DG75" i="71"/>
  <c r="DG71" i="71"/>
  <c r="DG67" i="71"/>
  <c r="DG113" i="71"/>
  <c r="DG109" i="71"/>
  <c r="DG105" i="71"/>
  <c r="DG101" i="71"/>
  <c r="DG97" i="71"/>
  <c r="BK97" i="71" s="1"/>
  <c r="DG93" i="71"/>
  <c r="DG89" i="71"/>
  <c r="DG85" i="71"/>
  <c r="DG81" i="71"/>
  <c r="DG77" i="71"/>
  <c r="DG73" i="71"/>
  <c r="DG69" i="71"/>
  <c r="DG65" i="71"/>
  <c r="DG64" i="71"/>
  <c r="DG63" i="71"/>
  <c r="DG61" i="71"/>
  <c r="DG59" i="71"/>
  <c r="DG57" i="71"/>
  <c r="DG62" i="71"/>
  <c r="DG60" i="71"/>
  <c r="BK60" i="71" s="1"/>
  <c r="DG58" i="71"/>
  <c r="DG108" i="71"/>
  <c r="DG100" i="71"/>
  <c r="DG92" i="71"/>
  <c r="BK92" i="71" s="1"/>
  <c r="DG84" i="71"/>
  <c r="DG76" i="71"/>
  <c r="DG68" i="71"/>
  <c r="DG56" i="71"/>
  <c r="DG52" i="71"/>
  <c r="DG48" i="71"/>
  <c r="DG44" i="71"/>
  <c r="DG40" i="71"/>
  <c r="DG36" i="71"/>
  <c r="DG32" i="71"/>
  <c r="DG28" i="71"/>
  <c r="BK28" i="71" s="1"/>
  <c r="DG24" i="71"/>
  <c r="BK24" i="71" s="1"/>
  <c r="DG53" i="71"/>
  <c r="BK53" i="71" s="1"/>
  <c r="DG49" i="71"/>
  <c r="DG45" i="71"/>
  <c r="DG41" i="71"/>
  <c r="DG37" i="71"/>
  <c r="BK37" i="71" s="1"/>
  <c r="DG33" i="71"/>
  <c r="DG29" i="71"/>
  <c r="DG25" i="71"/>
  <c r="BK25" i="71" s="1"/>
  <c r="DG112" i="71"/>
  <c r="DG104" i="71"/>
  <c r="DG96" i="71"/>
  <c r="DG88" i="71"/>
  <c r="DG80" i="71"/>
  <c r="BK80" i="71" s="1"/>
  <c r="DG72" i="71"/>
  <c r="DG54" i="71"/>
  <c r="DG50" i="71"/>
  <c r="DG46" i="71"/>
  <c r="DG42" i="71"/>
  <c r="BK42" i="71" s="1"/>
  <c r="DG38" i="71"/>
  <c r="DG34" i="71"/>
  <c r="BK34" i="71" s="1"/>
  <c r="DG30" i="71"/>
  <c r="BK30" i="71" s="1"/>
  <c r="DG26" i="71"/>
  <c r="BK26" i="71" s="1"/>
  <c r="DG22" i="71"/>
  <c r="BK22" i="71" s="1"/>
  <c r="DG55" i="71"/>
  <c r="DG47" i="71"/>
  <c r="DG39" i="71"/>
  <c r="DG31" i="71"/>
  <c r="DG23" i="71"/>
  <c r="BK23" i="71" s="1"/>
  <c r="DG51" i="71"/>
  <c r="DG43" i="71"/>
  <c r="DG35" i="71"/>
  <c r="DG27" i="71"/>
  <c r="BK27" i="71" s="1"/>
  <c r="DQ222" i="71"/>
  <c r="DQ221" i="71"/>
  <c r="DQ220" i="71"/>
  <c r="DQ219" i="71"/>
  <c r="DQ217" i="71"/>
  <c r="DQ215" i="71"/>
  <c r="DQ213" i="71"/>
  <c r="DQ211" i="71"/>
  <c r="DQ209" i="71"/>
  <c r="DQ216" i="71"/>
  <c r="DQ206" i="71"/>
  <c r="DQ204" i="71"/>
  <c r="DQ202" i="71"/>
  <c r="DQ200" i="71"/>
  <c r="DQ198" i="71"/>
  <c r="DQ196" i="71"/>
  <c r="DQ194" i="71"/>
  <c r="BE194" i="71" s="1"/>
  <c r="DQ192" i="71"/>
  <c r="BE192" i="71" s="1"/>
  <c r="DQ190" i="71"/>
  <c r="DQ188" i="71"/>
  <c r="DQ187" i="71"/>
  <c r="DQ186" i="71"/>
  <c r="DQ185" i="71"/>
  <c r="DQ184" i="71"/>
  <c r="DQ183" i="71"/>
  <c r="DQ182" i="71"/>
  <c r="DQ181" i="71"/>
  <c r="DQ180" i="71"/>
  <c r="DQ179" i="71"/>
  <c r="DQ178" i="71"/>
  <c r="DQ177" i="71"/>
  <c r="DQ176" i="71"/>
  <c r="DQ175" i="71"/>
  <c r="DQ174" i="71"/>
  <c r="DQ173" i="71"/>
  <c r="DQ172" i="71"/>
  <c r="DQ171" i="71"/>
  <c r="DQ170" i="71"/>
  <c r="DQ169" i="71"/>
  <c r="DQ168" i="71"/>
  <c r="DQ167" i="71"/>
  <c r="DQ166" i="71"/>
  <c r="DQ165" i="71"/>
  <c r="DQ164" i="71"/>
  <c r="DQ163" i="71"/>
  <c r="DQ162" i="71"/>
  <c r="DQ161" i="71"/>
  <c r="DQ160" i="71"/>
  <c r="DQ159" i="71"/>
  <c r="DQ158" i="71"/>
  <c r="DQ157" i="71"/>
  <c r="DQ156" i="71"/>
  <c r="DQ155" i="71"/>
  <c r="DQ154" i="71"/>
  <c r="DQ153" i="71"/>
  <c r="DQ152" i="71"/>
  <c r="DQ151" i="71"/>
  <c r="DQ150" i="71"/>
  <c r="DQ149" i="71"/>
  <c r="DQ148" i="71"/>
  <c r="DQ218" i="71"/>
  <c r="DQ210" i="71"/>
  <c r="DQ214" i="71"/>
  <c r="DQ212" i="71"/>
  <c r="DQ208" i="71"/>
  <c r="DQ205" i="71"/>
  <c r="DQ201" i="71"/>
  <c r="DQ197" i="71"/>
  <c r="DQ193" i="71"/>
  <c r="BE193" i="71" s="1"/>
  <c r="DQ189" i="71"/>
  <c r="DQ207" i="71"/>
  <c r="DQ203" i="71"/>
  <c r="DQ199" i="71"/>
  <c r="DQ195" i="71"/>
  <c r="DQ191" i="71"/>
  <c r="DQ145" i="71"/>
  <c r="DQ141" i="71"/>
  <c r="DQ137" i="71"/>
  <c r="DQ135" i="71"/>
  <c r="DQ134" i="71"/>
  <c r="DQ144" i="71"/>
  <c r="DQ140" i="71"/>
  <c r="DQ136" i="71"/>
  <c r="DQ132" i="71"/>
  <c r="DQ130" i="71"/>
  <c r="DQ133" i="71"/>
  <c r="DQ129" i="71"/>
  <c r="DQ125" i="71"/>
  <c r="DQ146" i="71"/>
  <c r="DQ142" i="71"/>
  <c r="DQ138" i="71"/>
  <c r="DQ131" i="71"/>
  <c r="DQ127" i="71"/>
  <c r="DQ126" i="71"/>
  <c r="DQ123" i="71"/>
  <c r="DQ121" i="71"/>
  <c r="DQ128" i="71"/>
  <c r="DQ115" i="71"/>
  <c r="DQ114" i="71"/>
  <c r="DQ113" i="71"/>
  <c r="DQ112" i="71"/>
  <c r="DQ111" i="71"/>
  <c r="DQ110" i="71"/>
  <c r="DQ109" i="71"/>
  <c r="DQ108" i="71"/>
  <c r="DQ107" i="71"/>
  <c r="DQ106" i="71"/>
  <c r="DQ105" i="71"/>
  <c r="DQ104" i="71"/>
  <c r="DQ103" i="71"/>
  <c r="DQ102" i="71"/>
  <c r="DQ101" i="71"/>
  <c r="DQ100" i="71"/>
  <c r="DQ99" i="71"/>
  <c r="DQ98" i="71"/>
  <c r="DQ97" i="71"/>
  <c r="DQ96" i="71"/>
  <c r="DQ95" i="71"/>
  <c r="DQ94" i="71"/>
  <c r="DQ93" i="71"/>
  <c r="DQ92" i="71"/>
  <c r="DQ91" i="71"/>
  <c r="DQ90" i="71"/>
  <c r="DQ89" i="71"/>
  <c r="DQ88" i="71"/>
  <c r="DQ87" i="71"/>
  <c r="DQ86" i="71"/>
  <c r="DQ85" i="71"/>
  <c r="DQ84" i="71"/>
  <c r="DQ83" i="71"/>
  <c r="DQ82" i="71"/>
  <c r="DQ81" i="71"/>
  <c r="DQ80" i="71"/>
  <c r="DQ79" i="71"/>
  <c r="DQ78" i="71"/>
  <c r="DQ77" i="71"/>
  <c r="DQ76" i="71"/>
  <c r="DQ75" i="71"/>
  <c r="DQ74" i="71"/>
  <c r="DQ73" i="71"/>
  <c r="DQ72" i="71"/>
  <c r="DQ71" i="71"/>
  <c r="DQ70" i="71"/>
  <c r="DQ69" i="71"/>
  <c r="DQ68" i="71"/>
  <c r="DQ67" i="71"/>
  <c r="DQ66" i="71"/>
  <c r="DQ65" i="71"/>
  <c r="DQ143" i="71"/>
  <c r="DQ124" i="71"/>
  <c r="DQ120" i="71"/>
  <c r="DQ116" i="71"/>
  <c r="DQ119" i="71"/>
  <c r="DQ122" i="71"/>
  <c r="DQ117" i="71"/>
  <c r="DQ56" i="71"/>
  <c r="DQ55" i="71"/>
  <c r="DQ54" i="71"/>
  <c r="DQ53" i="71"/>
  <c r="DQ52" i="71"/>
  <c r="DQ51" i="71"/>
  <c r="DQ50" i="71"/>
  <c r="DQ49" i="71"/>
  <c r="DQ48" i="71"/>
  <c r="DQ47" i="71"/>
  <c r="DQ46" i="71"/>
  <c r="DQ45" i="71"/>
  <c r="DQ44" i="71"/>
  <c r="DQ43" i="71"/>
  <c r="DQ42" i="71"/>
  <c r="DQ41" i="71"/>
  <c r="DQ40" i="71"/>
  <c r="DQ39" i="71"/>
  <c r="DQ38" i="71"/>
  <c r="DQ37" i="71"/>
  <c r="DQ36" i="71"/>
  <c r="DQ35" i="71"/>
  <c r="DQ34" i="71"/>
  <c r="DQ33" i="71"/>
  <c r="DQ32" i="71"/>
  <c r="DQ31" i="71"/>
  <c r="DQ30" i="71"/>
  <c r="DQ29" i="71"/>
  <c r="DQ28" i="71"/>
  <c r="DQ27" i="71"/>
  <c r="DQ26" i="71"/>
  <c r="DQ25" i="71"/>
  <c r="DQ24" i="71"/>
  <c r="DQ23" i="71"/>
  <c r="DQ22" i="71"/>
  <c r="DQ147" i="71"/>
  <c r="DQ118" i="71"/>
  <c r="DQ60" i="71"/>
  <c r="DQ63" i="71"/>
  <c r="DQ59" i="71"/>
  <c r="DQ64" i="71"/>
  <c r="DQ62" i="71"/>
  <c r="DQ58" i="71"/>
  <c r="DQ139" i="71"/>
  <c r="DQ61" i="71"/>
  <c r="DQ57" i="71"/>
  <c r="DF221" i="71"/>
  <c r="DF220" i="71"/>
  <c r="DF219" i="71"/>
  <c r="DF218" i="71"/>
  <c r="DF217" i="71"/>
  <c r="DF216" i="71"/>
  <c r="DF207" i="71"/>
  <c r="DF206" i="71"/>
  <c r="DF205" i="71"/>
  <c r="DF204" i="71"/>
  <c r="DF203" i="71"/>
  <c r="DF202" i="71"/>
  <c r="DF201" i="71"/>
  <c r="DF200" i="71"/>
  <c r="DF199" i="71"/>
  <c r="DF198" i="71"/>
  <c r="DF197" i="71"/>
  <c r="DF196" i="71"/>
  <c r="DF195" i="71"/>
  <c r="DF194" i="71"/>
  <c r="DF193" i="71"/>
  <c r="DF192" i="71"/>
  <c r="DF191" i="71"/>
  <c r="DF190" i="71"/>
  <c r="DF189" i="71"/>
  <c r="DF188" i="71"/>
  <c r="BJ188" i="71" s="1"/>
  <c r="DF215" i="71"/>
  <c r="DF214" i="71"/>
  <c r="DF213" i="71"/>
  <c r="DF212" i="71"/>
  <c r="DF211" i="71"/>
  <c r="DF210" i="71"/>
  <c r="DF209" i="71"/>
  <c r="DF208" i="71"/>
  <c r="DF186" i="71"/>
  <c r="DF182" i="71"/>
  <c r="DF178" i="71"/>
  <c r="DF174" i="71"/>
  <c r="BJ174" i="71" s="1"/>
  <c r="DF170" i="71"/>
  <c r="DF166" i="71"/>
  <c r="DF162" i="71"/>
  <c r="BJ162" i="71" s="1"/>
  <c r="DF158" i="71"/>
  <c r="BJ158" i="71" s="1"/>
  <c r="DF154" i="71"/>
  <c r="DF150" i="71"/>
  <c r="DF147" i="71"/>
  <c r="DF146" i="71"/>
  <c r="DF145" i="71"/>
  <c r="DF144" i="71"/>
  <c r="DF143" i="71"/>
  <c r="DF142" i="71"/>
  <c r="DF141" i="71"/>
  <c r="DF140" i="71"/>
  <c r="DF139" i="71"/>
  <c r="DF138" i="71"/>
  <c r="DF137" i="71"/>
  <c r="DF136" i="71"/>
  <c r="BJ136" i="71" s="1"/>
  <c r="DF135" i="71"/>
  <c r="DF134" i="71"/>
  <c r="DF133" i="71"/>
  <c r="DF132" i="71"/>
  <c r="BJ132" i="71" s="1"/>
  <c r="DF131" i="71"/>
  <c r="DF130" i="71"/>
  <c r="DF129" i="71"/>
  <c r="DF128" i="71"/>
  <c r="DF127" i="71"/>
  <c r="BJ127" i="71" s="1"/>
  <c r="DF126" i="71"/>
  <c r="BJ126" i="71" s="1"/>
  <c r="DF125" i="71"/>
  <c r="DF124" i="71"/>
  <c r="BJ124" i="71" s="1"/>
  <c r="DF123" i="71"/>
  <c r="DF122" i="71"/>
  <c r="DF121" i="71"/>
  <c r="DF120" i="71"/>
  <c r="DF119" i="71"/>
  <c r="BJ119" i="71" s="1"/>
  <c r="DF118" i="71"/>
  <c r="DF117" i="71"/>
  <c r="DF116" i="71"/>
  <c r="DF222" i="71"/>
  <c r="DF184" i="71"/>
  <c r="DF179" i="71"/>
  <c r="DF187" i="71"/>
  <c r="DF181" i="71"/>
  <c r="DF176" i="71"/>
  <c r="DF171" i="71"/>
  <c r="DF175" i="71"/>
  <c r="DF172" i="71"/>
  <c r="DF167" i="71"/>
  <c r="DF161" i="71"/>
  <c r="DF156" i="71"/>
  <c r="DF151" i="71"/>
  <c r="DF164" i="71"/>
  <c r="DF159" i="71"/>
  <c r="DF153" i="71"/>
  <c r="DF148" i="71"/>
  <c r="DF185" i="71"/>
  <c r="BJ185" i="71" s="1"/>
  <c r="DF177" i="71"/>
  <c r="DF169" i="71"/>
  <c r="DF180" i="71"/>
  <c r="DF163" i="71"/>
  <c r="DF152" i="71"/>
  <c r="DF149" i="71"/>
  <c r="DF173" i="71"/>
  <c r="DF168" i="71"/>
  <c r="DF183" i="71"/>
  <c r="DF160" i="71"/>
  <c r="DF157" i="71"/>
  <c r="DF155" i="71"/>
  <c r="DF115" i="71"/>
  <c r="DF114" i="71"/>
  <c r="DF113" i="71"/>
  <c r="BJ113" i="71" s="1"/>
  <c r="DF112" i="71"/>
  <c r="DF111" i="71"/>
  <c r="DF110" i="71"/>
  <c r="DF109" i="71"/>
  <c r="DF108" i="71"/>
  <c r="DF107" i="71"/>
  <c r="DF106" i="71"/>
  <c r="DF105" i="71"/>
  <c r="DF104" i="71"/>
  <c r="DF103" i="71"/>
  <c r="DF102" i="71"/>
  <c r="BJ102" i="71" s="1"/>
  <c r="DF101" i="71"/>
  <c r="DF100" i="71"/>
  <c r="DF99" i="71"/>
  <c r="DF98" i="71"/>
  <c r="DF97" i="71"/>
  <c r="BJ97" i="71" s="1"/>
  <c r="DF96" i="71"/>
  <c r="DF95" i="71"/>
  <c r="DF94" i="71"/>
  <c r="DF93" i="71"/>
  <c r="DF92" i="71"/>
  <c r="DF91" i="71"/>
  <c r="DF90" i="71"/>
  <c r="DF89" i="71"/>
  <c r="DF88" i="71"/>
  <c r="DF87" i="71"/>
  <c r="DF86" i="71"/>
  <c r="BJ86" i="71" s="1"/>
  <c r="DF85" i="71"/>
  <c r="DF84" i="71"/>
  <c r="DF83" i="71"/>
  <c r="DF82" i="71"/>
  <c r="DF81" i="71"/>
  <c r="BJ81" i="71" s="1"/>
  <c r="DF80" i="71"/>
  <c r="DF79" i="71"/>
  <c r="DF78" i="71"/>
  <c r="DF77" i="71"/>
  <c r="DF76" i="71"/>
  <c r="DF75" i="71"/>
  <c r="DF74" i="71"/>
  <c r="DF73" i="71"/>
  <c r="DF72" i="71"/>
  <c r="DF71" i="71"/>
  <c r="DF70" i="71"/>
  <c r="BJ70" i="71" s="1"/>
  <c r="DF69" i="71"/>
  <c r="DF68" i="71"/>
  <c r="DF67" i="71"/>
  <c r="DF66" i="71"/>
  <c r="DF65" i="71"/>
  <c r="BJ65" i="71" s="1"/>
  <c r="DF64" i="71"/>
  <c r="BJ64" i="71" s="1"/>
  <c r="DF63" i="71"/>
  <c r="DF62" i="71"/>
  <c r="DF61" i="71"/>
  <c r="DF60" i="71"/>
  <c r="DF59" i="71"/>
  <c r="DF58" i="71"/>
  <c r="DF57" i="71"/>
  <c r="DF165" i="71"/>
  <c r="DF56" i="71"/>
  <c r="DF55" i="71"/>
  <c r="BJ55" i="71" s="1"/>
  <c r="DF54" i="71"/>
  <c r="DF53" i="71"/>
  <c r="DF52" i="71"/>
  <c r="DF51" i="71"/>
  <c r="DF50" i="71"/>
  <c r="DF49" i="71"/>
  <c r="DF48" i="71"/>
  <c r="DF47" i="71"/>
  <c r="DF46" i="71"/>
  <c r="BJ46" i="71" s="1"/>
  <c r="DF45" i="71"/>
  <c r="BJ45" i="71" s="1"/>
  <c r="DF44" i="71"/>
  <c r="DF43" i="71"/>
  <c r="DF42" i="71"/>
  <c r="BJ42" i="71" s="1"/>
  <c r="DF41" i="71"/>
  <c r="DF40" i="71"/>
  <c r="DF39" i="71"/>
  <c r="BJ39" i="71" s="1"/>
  <c r="DF38" i="71"/>
  <c r="DF37" i="71"/>
  <c r="DF36" i="71"/>
  <c r="DF35" i="71"/>
  <c r="DF34" i="71"/>
  <c r="DF33" i="71"/>
  <c r="DF32" i="71"/>
  <c r="DF31" i="71"/>
  <c r="BJ31" i="71" s="1"/>
  <c r="DF30" i="71"/>
  <c r="BJ30" i="71" s="1"/>
  <c r="DF29" i="71"/>
  <c r="BJ29" i="71" s="1"/>
  <c r="DF28" i="71"/>
  <c r="BJ28" i="71" s="1"/>
  <c r="DF27" i="71"/>
  <c r="BJ27" i="71" s="1"/>
  <c r="DF26" i="71"/>
  <c r="BJ26" i="71" s="1"/>
  <c r="DF25" i="71"/>
  <c r="BJ25" i="71" s="1"/>
  <c r="DF24" i="71"/>
  <c r="BJ24" i="71" s="1"/>
  <c r="DF23" i="71"/>
  <c r="BJ23" i="71" s="1"/>
  <c r="DF22" i="71"/>
  <c r="BJ22" i="71" s="1"/>
  <c r="DD22" i="70"/>
  <c r="DD26" i="70"/>
  <c r="DD30" i="70"/>
  <c r="DD34" i="70"/>
  <c r="DD38" i="70"/>
  <c r="DD42" i="70"/>
  <c r="DD46" i="70"/>
  <c r="DD50" i="70"/>
  <c r="DD54" i="70"/>
  <c r="DD168" i="70"/>
  <c r="DD61" i="70"/>
  <c r="DD65" i="70"/>
  <c r="DD69" i="70"/>
  <c r="DD73" i="70"/>
  <c r="DD77" i="70"/>
  <c r="DD81" i="70"/>
  <c r="DD85" i="70"/>
  <c r="DD89" i="70"/>
  <c r="DD93" i="70"/>
  <c r="DD97" i="70"/>
  <c r="DD101" i="70"/>
  <c r="DD105" i="70"/>
  <c r="DD109" i="70"/>
  <c r="DD113" i="70"/>
  <c r="DD117" i="70"/>
  <c r="DD121" i="70"/>
  <c r="DD125" i="70"/>
  <c r="DD129" i="70"/>
  <c r="DD133" i="70"/>
  <c r="DD137" i="70"/>
  <c r="DD141" i="70"/>
  <c r="DD145" i="70"/>
  <c r="DD149" i="70"/>
  <c r="DD153" i="70"/>
  <c r="DD157" i="70"/>
  <c r="DD161" i="70"/>
  <c r="DD165" i="70"/>
  <c r="DD170" i="70"/>
  <c r="DD174" i="70"/>
  <c r="DD178" i="70"/>
  <c r="DD182" i="70"/>
  <c r="DD186" i="70"/>
  <c r="DD190" i="70"/>
  <c r="DD194" i="70"/>
  <c r="DD198" i="70"/>
  <c r="DD202" i="70"/>
  <c r="DD206" i="70"/>
  <c r="DD210" i="70"/>
  <c r="DD214" i="70"/>
  <c r="DD218" i="70"/>
  <c r="DD222" i="70"/>
  <c r="DY25" i="70"/>
  <c r="DY29" i="70"/>
  <c r="DY33" i="70"/>
  <c r="DY37" i="70"/>
  <c r="DY41" i="70"/>
  <c r="DY45" i="70"/>
  <c r="DY49" i="70"/>
  <c r="DY53" i="70"/>
  <c r="DY168" i="70"/>
  <c r="DY60" i="70"/>
  <c r="DY64" i="70"/>
  <c r="DY68" i="70"/>
  <c r="DY72" i="70"/>
  <c r="DY76" i="70"/>
  <c r="DY80" i="70"/>
  <c r="DY84" i="70"/>
  <c r="DY88" i="70"/>
  <c r="DY92" i="70"/>
  <c r="DY96" i="70"/>
  <c r="DY100" i="70"/>
  <c r="DY104" i="70"/>
  <c r="BM104" i="70" s="1"/>
  <c r="DY108" i="70"/>
  <c r="DY112" i="70"/>
  <c r="DY116" i="70"/>
  <c r="DY120" i="70"/>
  <c r="BM120" i="70" s="1"/>
  <c r="DY124" i="70"/>
  <c r="DY128" i="70"/>
  <c r="DY132" i="70"/>
  <c r="DY136" i="70"/>
  <c r="BM136" i="70" s="1"/>
  <c r="DY140" i="70"/>
  <c r="DY144" i="70"/>
  <c r="DY148" i="70"/>
  <c r="DY152" i="70"/>
  <c r="BM152" i="70" s="1"/>
  <c r="DY156" i="70"/>
  <c r="DY160" i="70"/>
  <c r="DY164" i="70"/>
  <c r="DY169" i="70"/>
  <c r="BM169" i="70" s="1"/>
  <c r="DY173" i="70"/>
  <c r="DY177" i="70"/>
  <c r="DY181" i="70"/>
  <c r="BM181" i="70" s="1"/>
  <c r="DY185" i="70"/>
  <c r="DY189" i="70"/>
  <c r="BM189" i="70" s="1"/>
  <c r="DY193" i="70"/>
  <c r="BM193" i="70" s="1"/>
  <c r="DY197" i="70"/>
  <c r="BM197" i="70" s="1"/>
  <c r="DY201" i="70"/>
  <c r="BM201" i="70" s="1"/>
  <c r="DY205" i="70"/>
  <c r="BM205" i="70" s="1"/>
  <c r="DY209" i="70"/>
  <c r="BM209" i="70" s="1"/>
  <c r="DY213" i="70"/>
  <c r="BM213" i="70" s="1"/>
  <c r="DY217" i="70"/>
  <c r="DY221" i="70"/>
  <c r="DJ22" i="71"/>
  <c r="BN22" i="71" s="1"/>
  <c r="DJ26" i="71"/>
  <c r="BN26" i="71" s="1"/>
  <c r="DJ30" i="71"/>
  <c r="DJ34" i="71"/>
  <c r="DJ38" i="71"/>
  <c r="DJ42" i="71"/>
  <c r="DJ46" i="71"/>
  <c r="DJ50" i="71"/>
  <c r="DJ54" i="71"/>
  <c r="DJ160" i="71"/>
  <c r="BN160" i="71" s="1"/>
  <c r="DJ57" i="71"/>
  <c r="BN57" i="71" s="1"/>
  <c r="DJ61" i="71"/>
  <c r="DJ65" i="71"/>
  <c r="DJ69" i="71"/>
  <c r="BN69" i="71" s="1"/>
  <c r="DJ73" i="71"/>
  <c r="DJ77" i="71"/>
  <c r="DJ81" i="71"/>
  <c r="DJ85" i="71"/>
  <c r="DJ89" i="71"/>
  <c r="DJ93" i="71"/>
  <c r="DJ97" i="71"/>
  <c r="DJ101" i="71"/>
  <c r="BN101" i="71" s="1"/>
  <c r="DJ105" i="71"/>
  <c r="BN105" i="71" s="1"/>
  <c r="DJ109" i="71"/>
  <c r="DJ113" i="71"/>
  <c r="DJ169" i="71"/>
  <c r="DJ172" i="71"/>
  <c r="BN172" i="71" s="1"/>
  <c r="DJ161" i="71"/>
  <c r="DJ148" i="71"/>
  <c r="DJ170" i="71"/>
  <c r="DJ184" i="71"/>
  <c r="DJ212" i="71"/>
  <c r="DJ117" i="71"/>
  <c r="DJ121" i="71"/>
  <c r="BN121" i="71" s="1"/>
  <c r="DJ125" i="71"/>
  <c r="DJ129" i="71"/>
  <c r="BN129" i="71" s="1"/>
  <c r="DJ133" i="71"/>
  <c r="DJ137" i="71"/>
  <c r="DJ141" i="71"/>
  <c r="BN141" i="71" s="1"/>
  <c r="DJ145" i="71"/>
  <c r="DJ155" i="71"/>
  <c r="DJ171" i="71"/>
  <c r="DJ187" i="71"/>
  <c r="DJ221" i="71"/>
  <c r="DJ191" i="71"/>
  <c r="DJ195" i="71"/>
  <c r="DJ199" i="71"/>
  <c r="DJ203" i="71"/>
  <c r="DJ207" i="71"/>
  <c r="DJ215" i="71"/>
  <c r="DJ220" i="71"/>
  <c r="DW23" i="71"/>
  <c r="DW27" i="71"/>
  <c r="DW31" i="71"/>
  <c r="DW35" i="71"/>
  <c r="DW39" i="71"/>
  <c r="DW43" i="71"/>
  <c r="DW47" i="71"/>
  <c r="DW51" i="71"/>
  <c r="DW55" i="71"/>
  <c r="DW159" i="71"/>
  <c r="DW58" i="71"/>
  <c r="DW62" i="71"/>
  <c r="DW66" i="71"/>
  <c r="DW70" i="71"/>
  <c r="DW74" i="71"/>
  <c r="DW78" i="71"/>
  <c r="DW82" i="71"/>
  <c r="DW86" i="71"/>
  <c r="DW90" i="71"/>
  <c r="DW94" i="71"/>
  <c r="DW98" i="71"/>
  <c r="DW102" i="71"/>
  <c r="DW106" i="71"/>
  <c r="DW110" i="71"/>
  <c r="DW114" i="71"/>
  <c r="DW164" i="71"/>
  <c r="DW161" i="71"/>
  <c r="DW155" i="71"/>
  <c r="DW157" i="71"/>
  <c r="DW173" i="71"/>
  <c r="DW183" i="71"/>
  <c r="DW212" i="71"/>
  <c r="DW210" i="71"/>
  <c r="DW118" i="71"/>
  <c r="DW122" i="71"/>
  <c r="DW126" i="71"/>
  <c r="DW130" i="71"/>
  <c r="DW134" i="71"/>
  <c r="DW138" i="71"/>
  <c r="DW142" i="71"/>
  <c r="DW146" i="71"/>
  <c r="DW158" i="71"/>
  <c r="DW174" i="71"/>
  <c r="DW208" i="71"/>
  <c r="DW219" i="71"/>
  <c r="DW191" i="71"/>
  <c r="DW195" i="71"/>
  <c r="BK195" i="71" s="1"/>
  <c r="DW199" i="71"/>
  <c r="BK199" i="71" s="1"/>
  <c r="DW203" i="71"/>
  <c r="BK203" i="71" s="1"/>
  <c r="DW207" i="71"/>
  <c r="DB22" i="71"/>
  <c r="BF22" i="71" s="1"/>
  <c r="DB26" i="71"/>
  <c r="BF26" i="71" s="1"/>
  <c r="DB30" i="71"/>
  <c r="BF30" i="71" s="1"/>
  <c r="DB34" i="71"/>
  <c r="DB38" i="71"/>
  <c r="DB42" i="71"/>
  <c r="DB46" i="71"/>
  <c r="DB50" i="71"/>
  <c r="DB54" i="71"/>
  <c r="DB57" i="71"/>
  <c r="DB61" i="71"/>
  <c r="DB65" i="71"/>
  <c r="DB69" i="71"/>
  <c r="DB73" i="71"/>
  <c r="DB77" i="71"/>
  <c r="DB81" i="71"/>
  <c r="DB85" i="71"/>
  <c r="DB89" i="71"/>
  <c r="DB93" i="71"/>
  <c r="DB97" i="71"/>
  <c r="DB101" i="71"/>
  <c r="DB105" i="71"/>
  <c r="DB109" i="71"/>
  <c r="DB113" i="71"/>
  <c r="DB152" i="71"/>
  <c r="DB160" i="71"/>
  <c r="DB150" i="71"/>
  <c r="DB167" i="71"/>
  <c r="DB158" i="71"/>
  <c r="DB180" i="71"/>
  <c r="DB179" i="71"/>
  <c r="DB187" i="71"/>
  <c r="DB222" i="71"/>
  <c r="DB119" i="71"/>
  <c r="DB123" i="71"/>
  <c r="DB127" i="71"/>
  <c r="DB131" i="71"/>
  <c r="DB135" i="71"/>
  <c r="DB139" i="71"/>
  <c r="DB143" i="71"/>
  <c r="DB147" i="71"/>
  <c r="DB161" i="71"/>
  <c r="DB177" i="71"/>
  <c r="DB221" i="71"/>
  <c r="DB190" i="71"/>
  <c r="DB194" i="71"/>
  <c r="DB198" i="71"/>
  <c r="DB202" i="71"/>
  <c r="DB206" i="71"/>
  <c r="DB212" i="71"/>
  <c r="DB220" i="71"/>
  <c r="DP39" i="71"/>
  <c r="DP43" i="71"/>
  <c r="DP26" i="71"/>
  <c r="DP42" i="71"/>
  <c r="DP25" i="71"/>
  <c r="DP41" i="71"/>
  <c r="DP24" i="71"/>
  <c r="DP40" i="71"/>
  <c r="DP56" i="71"/>
  <c r="DP63" i="71"/>
  <c r="DP77" i="71"/>
  <c r="DP93" i="71"/>
  <c r="DP109" i="71"/>
  <c r="DP80" i="71"/>
  <c r="DP96" i="71"/>
  <c r="DP112" i="71"/>
  <c r="DP62" i="71"/>
  <c r="DP75" i="71"/>
  <c r="DP91" i="71"/>
  <c r="DP107" i="71"/>
  <c r="DP156" i="71"/>
  <c r="DP78" i="71"/>
  <c r="DP94" i="71"/>
  <c r="DP110" i="71"/>
  <c r="DP121" i="71"/>
  <c r="DP116" i="71"/>
  <c r="DP124" i="71"/>
  <c r="DP184" i="71"/>
  <c r="DP127" i="71"/>
  <c r="DP169" i="71"/>
  <c r="DP173" i="71"/>
  <c r="DP135" i="71"/>
  <c r="DP143" i="71"/>
  <c r="DP150" i="71"/>
  <c r="DP170" i="71"/>
  <c r="DP136" i="71"/>
  <c r="DP144" i="71"/>
  <c r="DP158" i="71"/>
  <c r="DP177" i="71"/>
  <c r="DP186" i="71"/>
  <c r="DP201" i="71"/>
  <c r="DP191" i="71"/>
  <c r="BD191" i="71" s="1"/>
  <c r="DP199" i="71"/>
  <c r="BD199" i="71" s="1"/>
  <c r="DP207" i="71"/>
  <c r="DP163" i="71"/>
  <c r="DP179" i="71"/>
  <c r="DP222" i="71"/>
  <c r="DP210" i="71"/>
  <c r="DP214" i="71"/>
  <c r="DP218" i="71"/>
  <c r="DR221" i="71"/>
  <c r="DR220" i="71"/>
  <c r="DR217" i="71"/>
  <c r="DR212" i="71"/>
  <c r="DR209" i="71"/>
  <c r="DR207" i="71"/>
  <c r="DR206" i="71"/>
  <c r="DR205" i="71"/>
  <c r="DR204" i="71"/>
  <c r="DR203" i="71"/>
  <c r="DR202" i="71"/>
  <c r="DR201" i="71"/>
  <c r="DR200" i="71"/>
  <c r="DR199" i="71"/>
  <c r="DR198" i="71"/>
  <c r="BF198" i="71" s="1"/>
  <c r="DR197" i="71"/>
  <c r="BF197" i="71" s="1"/>
  <c r="DR196" i="71"/>
  <c r="BF196" i="71" s="1"/>
  <c r="DR195" i="71"/>
  <c r="BF195" i="71" s="1"/>
  <c r="DR194" i="71"/>
  <c r="BF194" i="71" s="1"/>
  <c r="DR193" i="71"/>
  <c r="BF193" i="71" s="1"/>
  <c r="DR192" i="71"/>
  <c r="BF192" i="71" s="1"/>
  <c r="DR191" i="71"/>
  <c r="BF191" i="71" s="1"/>
  <c r="DR190" i="71"/>
  <c r="BF190" i="71" s="1"/>
  <c r="DR189" i="71"/>
  <c r="BF189" i="71" s="1"/>
  <c r="DR188" i="71"/>
  <c r="BF188" i="71" s="1"/>
  <c r="DR186" i="71"/>
  <c r="DR182" i="71"/>
  <c r="DR178" i="71"/>
  <c r="DR174" i="71"/>
  <c r="DR170" i="71"/>
  <c r="DR166" i="71"/>
  <c r="DR162" i="71"/>
  <c r="DR158" i="71"/>
  <c r="DR154" i="71"/>
  <c r="DR150" i="71"/>
  <c r="DR216" i="71"/>
  <c r="DR213" i="71"/>
  <c r="DR222" i="71"/>
  <c r="DR218" i="71"/>
  <c r="DR214" i="71"/>
  <c r="DR211" i="71"/>
  <c r="DR219" i="71"/>
  <c r="DR210" i="71"/>
  <c r="DR187" i="71"/>
  <c r="BF187" i="71" s="1"/>
  <c r="DR181" i="71"/>
  <c r="DR176" i="71"/>
  <c r="DR184" i="71"/>
  <c r="DR179" i="71"/>
  <c r="DR173" i="71"/>
  <c r="DR208" i="71"/>
  <c r="DR180" i="71"/>
  <c r="DR177" i="71"/>
  <c r="DR172" i="71"/>
  <c r="DR164" i="71"/>
  <c r="DR159" i="71"/>
  <c r="DR153" i="71"/>
  <c r="DR148" i="71"/>
  <c r="DR147" i="71"/>
  <c r="DR145" i="71"/>
  <c r="DR143" i="71"/>
  <c r="DR141" i="71"/>
  <c r="DR139" i="71"/>
  <c r="DR137" i="71"/>
  <c r="DR185" i="71"/>
  <c r="DR183" i="71"/>
  <c r="DR169" i="71"/>
  <c r="DR167" i="71"/>
  <c r="DR161" i="71"/>
  <c r="DR156" i="71"/>
  <c r="DR151" i="71"/>
  <c r="DR146" i="71"/>
  <c r="DR144" i="71"/>
  <c r="DR142" i="71"/>
  <c r="DR140" i="71"/>
  <c r="DR138" i="71"/>
  <c r="DR136" i="71"/>
  <c r="DR134" i="71"/>
  <c r="DR171" i="71"/>
  <c r="DR175" i="71"/>
  <c r="DR160" i="71"/>
  <c r="DR168" i="71"/>
  <c r="DR165" i="71"/>
  <c r="DR132" i="71"/>
  <c r="DR130" i="71"/>
  <c r="DR128" i="71"/>
  <c r="DR126" i="71"/>
  <c r="DR215" i="71"/>
  <c r="DR152" i="71"/>
  <c r="DR149" i="71"/>
  <c r="DR163" i="71"/>
  <c r="DR135" i="71"/>
  <c r="DR131" i="71"/>
  <c r="DR127" i="71"/>
  <c r="DR123" i="71"/>
  <c r="DR121" i="71"/>
  <c r="DR119" i="71"/>
  <c r="DR117" i="71"/>
  <c r="DR124" i="71"/>
  <c r="DR122" i="71"/>
  <c r="DR120" i="71"/>
  <c r="DR118" i="71"/>
  <c r="DR116" i="71"/>
  <c r="DR155" i="71"/>
  <c r="DR133" i="71"/>
  <c r="DR129" i="71"/>
  <c r="DR115" i="71"/>
  <c r="DR111" i="71"/>
  <c r="DR107" i="71"/>
  <c r="DR103" i="71"/>
  <c r="DR99" i="71"/>
  <c r="DR95" i="71"/>
  <c r="DR91" i="71"/>
  <c r="DR87" i="71"/>
  <c r="DR83" i="71"/>
  <c r="DR79" i="71"/>
  <c r="DR75" i="71"/>
  <c r="DR71" i="71"/>
  <c r="DR67" i="71"/>
  <c r="DR157" i="71"/>
  <c r="DR112" i="71"/>
  <c r="DR108" i="71"/>
  <c r="DR104" i="71"/>
  <c r="DR100" i="71"/>
  <c r="DR96" i="71"/>
  <c r="DR92" i="71"/>
  <c r="DR88" i="71"/>
  <c r="DR84" i="71"/>
  <c r="DR80" i="71"/>
  <c r="DR76" i="71"/>
  <c r="DR72" i="71"/>
  <c r="DR68" i="71"/>
  <c r="DR63" i="71"/>
  <c r="DR61" i="71"/>
  <c r="DR59" i="71"/>
  <c r="DR57" i="71"/>
  <c r="DR125" i="71"/>
  <c r="DR113" i="71"/>
  <c r="DR109" i="71"/>
  <c r="DR105" i="71"/>
  <c r="DR101" i="71"/>
  <c r="DR97" i="71"/>
  <c r="DR93" i="71"/>
  <c r="DR89" i="71"/>
  <c r="DR85" i="71"/>
  <c r="DR81" i="71"/>
  <c r="DR77" i="71"/>
  <c r="DR73" i="71"/>
  <c r="DR69" i="71"/>
  <c r="DR114" i="71"/>
  <c r="DR110" i="71"/>
  <c r="DR106" i="71"/>
  <c r="DR102" i="71"/>
  <c r="DR98" i="71"/>
  <c r="DR94" i="71"/>
  <c r="DR90" i="71"/>
  <c r="DR86" i="71"/>
  <c r="DR82" i="71"/>
  <c r="DR78" i="71"/>
  <c r="DR74" i="71"/>
  <c r="DR70" i="71"/>
  <c r="DR66" i="71"/>
  <c r="DR64" i="71"/>
  <c r="DR62" i="71"/>
  <c r="DR60" i="71"/>
  <c r="DR58" i="71"/>
  <c r="DR53" i="71"/>
  <c r="DR49" i="71"/>
  <c r="DR45" i="71"/>
  <c r="DR41" i="71"/>
  <c r="DR37" i="71"/>
  <c r="DR33" i="71"/>
  <c r="DR29" i="71"/>
  <c r="DR25" i="71"/>
  <c r="DR54" i="71"/>
  <c r="DR50" i="71"/>
  <c r="DR46" i="71"/>
  <c r="DR42" i="71"/>
  <c r="DR38" i="71"/>
  <c r="DR34" i="71"/>
  <c r="DR30" i="71"/>
  <c r="DR26" i="71"/>
  <c r="DR22" i="71"/>
  <c r="DR65" i="71"/>
  <c r="DR55" i="71"/>
  <c r="DR51" i="71"/>
  <c r="DR47" i="71"/>
  <c r="DR43" i="71"/>
  <c r="DR39" i="71"/>
  <c r="DR35" i="71"/>
  <c r="DR31" i="71"/>
  <c r="DR27" i="71"/>
  <c r="DR23" i="71"/>
  <c r="DR56" i="71"/>
  <c r="DR48" i="71"/>
  <c r="DR40" i="71"/>
  <c r="DR32" i="71"/>
  <c r="DR24" i="71"/>
  <c r="DR52" i="71"/>
  <c r="DR36" i="71"/>
  <c r="DR44" i="71"/>
  <c r="DR28" i="71"/>
  <c r="DE222" i="71"/>
  <c r="DE219" i="71"/>
  <c r="DE217" i="71"/>
  <c r="DE215" i="71"/>
  <c r="DE213" i="71"/>
  <c r="DE211" i="71"/>
  <c r="DE209" i="71"/>
  <c r="DE216" i="71"/>
  <c r="DE206" i="71"/>
  <c r="DE204" i="71"/>
  <c r="DE202" i="71"/>
  <c r="DE200" i="71"/>
  <c r="DE198" i="71"/>
  <c r="DE196" i="71"/>
  <c r="DE194" i="71"/>
  <c r="DE192" i="71"/>
  <c r="DE190" i="71"/>
  <c r="DE188" i="71"/>
  <c r="DE210" i="71"/>
  <c r="DE187" i="71"/>
  <c r="DE183" i="71"/>
  <c r="BI183" i="71" s="1"/>
  <c r="DE179" i="71"/>
  <c r="DE175" i="71"/>
  <c r="DE171" i="71"/>
  <c r="DE167" i="71"/>
  <c r="BI167" i="71" s="1"/>
  <c r="DE163" i="71"/>
  <c r="DE159" i="71"/>
  <c r="DE155" i="71"/>
  <c r="DE151" i="71"/>
  <c r="BI151" i="71" s="1"/>
  <c r="DE220" i="71"/>
  <c r="DE214" i="71"/>
  <c r="DE221" i="71"/>
  <c r="DE208" i="71"/>
  <c r="DE207" i="71"/>
  <c r="DE203" i="71"/>
  <c r="DE199" i="71"/>
  <c r="DE195" i="71"/>
  <c r="DE191" i="71"/>
  <c r="DE205" i="71"/>
  <c r="DE201" i="71"/>
  <c r="DE197" i="71"/>
  <c r="DE218" i="71"/>
  <c r="DE193" i="71"/>
  <c r="DE189" i="71"/>
  <c r="DE178" i="71"/>
  <c r="DE177" i="71"/>
  <c r="DE186" i="71"/>
  <c r="DE185" i="71"/>
  <c r="DE180" i="71"/>
  <c r="DE170" i="71"/>
  <c r="BI170" i="71" s="1"/>
  <c r="DE169" i="71"/>
  <c r="BI169" i="71" s="1"/>
  <c r="DE184" i="71"/>
  <c r="BI184" i="71" s="1"/>
  <c r="DE174" i="71"/>
  <c r="DE173" i="71"/>
  <c r="DE166" i="71"/>
  <c r="DE165" i="71"/>
  <c r="DE160" i="71"/>
  <c r="DE150" i="71"/>
  <c r="BI150" i="71" s="1"/>
  <c r="DE149" i="71"/>
  <c r="BI149" i="71" s="1"/>
  <c r="DE176" i="71"/>
  <c r="BI176" i="71" s="1"/>
  <c r="DE168" i="71"/>
  <c r="DE158" i="71"/>
  <c r="BI158" i="71" s="1"/>
  <c r="DE157" i="71"/>
  <c r="BI157" i="71" s="1"/>
  <c r="DE152" i="71"/>
  <c r="BI152" i="71" s="1"/>
  <c r="DE181" i="71"/>
  <c r="DE172" i="71"/>
  <c r="DE164" i="71"/>
  <c r="DE212" i="71"/>
  <c r="DE182" i="71"/>
  <c r="DE154" i="71"/>
  <c r="BI154" i="71" s="1"/>
  <c r="DE145" i="71"/>
  <c r="DE141" i="71"/>
  <c r="DE137" i="71"/>
  <c r="BI137" i="71" s="1"/>
  <c r="DE161" i="71"/>
  <c r="DE156" i="71"/>
  <c r="DE144" i="71"/>
  <c r="DE140" i="71"/>
  <c r="BI140" i="71" s="1"/>
  <c r="DE136" i="71"/>
  <c r="DE133" i="71"/>
  <c r="BI133" i="71" s="1"/>
  <c r="DE132" i="71"/>
  <c r="DE130" i="71"/>
  <c r="DE129" i="71"/>
  <c r="DE128" i="71"/>
  <c r="DE147" i="71"/>
  <c r="BI147" i="71" s="1"/>
  <c r="DE143" i="71"/>
  <c r="DE139" i="71"/>
  <c r="DE131" i="71"/>
  <c r="DE123" i="71"/>
  <c r="BI123" i="71" s="1"/>
  <c r="DE121" i="71"/>
  <c r="BI121" i="71" s="1"/>
  <c r="DE148" i="71"/>
  <c r="DE125" i="71"/>
  <c r="BI125" i="71" s="1"/>
  <c r="DE162" i="71"/>
  <c r="DE142" i="71"/>
  <c r="DE122" i="71"/>
  <c r="BI122" i="71" s="1"/>
  <c r="DE116" i="71"/>
  <c r="DE113" i="71"/>
  <c r="DE109" i="71"/>
  <c r="DE105" i="71"/>
  <c r="BI105" i="71" s="1"/>
  <c r="DE101" i="71"/>
  <c r="DE97" i="71"/>
  <c r="DE93" i="71"/>
  <c r="DE89" i="71"/>
  <c r="BI89" i="71" s="1"/>
  <c r="DE85" i="71"/>
  <c r="DE81" i="71"/>
  <c r="DE77" i="71"/>
  <c r="DE73" i="71"/>
  <c r="BI73" i="71" s="1"/>
  <c r="DE69" i="71"/>
  <c r="DE65" i="71"/>
  <c r="DE135" i="71"/>
  <c r="DE119" i="71"/>
  <c r="BI119" i="71" s="1"/>
  <c r="DE114" i="71"/>
  <c r="DE110" i="71"/>
  <c r="DE106" i="71"/>
  <c r="BI106" i="71" s="1"/>
  <c r="DE102" i="71"/>
  <c r="DE98" i="71"/>
  <c r="DE94" i="71"/>
  <c r="DE90" i="71"/>
  <c r="BI90" i="71" s="1"/>
  <c r="DE86" i="71"/>
  <c r="DE82" i="71"/>
  <c r="DE78" i="71"/>
  <c r="DE74" i="71"/>
  <c r="BI74" i="71" s="1"/>
  <c r="DE70" i="71"/>
  <c r="DE66" i="71"/>
  <c r="DE146" i="71"/>
  <c r="DE134" i="71"/>
  <c r="DE126" i="71"/>
  <c r="DE118" i="71"/>
  <c r="DE115" i="71"/>
  <c r="BI115" i="71" s="1"/>
  <c r="DE112" i="71"/>
  <c r="DE111" i="71"/>
  <c r="DE108" i="71"/>
  <c r="BI108" i="71" s="1"/>
  <c r="DE107" i="71"/>
  <c r="BI107" i="71" s="1"/>
  <c r="DE104" i="71"/>
  <c r="DE103" i="71"/>
  <c r="DE100" i="71"/>
  <c r="BI100" i="71" s="1"/>
  <c r="DE99" i="71"/>
  <c r="BI99" i="71" s="1"/>
  <c r="DE96" i="71"/>
  <c r="DE95" i="71"/>
  <c r="DE92" i="71"/>
  <c r="BI92" i="71" s="1"/>
  <c r="DE91" i="71"/>
  <c r="BI91" i="71" s="1"/>
  <c r="DE88" i="71"/>
  <c r="DE87" i="71"/>
  <c r="DE84" i="71"/>
  <c r="BI84" i="71" s="1"/>
  <c r="DE83" i="71"/>
  <c r="BI83" i="71" s="1"/>
  <c r="DE80" i="71"/>
  <c r="DE79" i="71"/>
  <c r="DE76" i="71"/>
  <c r="BI76" i="71" s="1"/>
  <c r="DE75" i="71"/>
  <c r="BI75" i="71" s="1"/>
  <c r="DE72" i="71"/>
  <c r="DE71" i="71"/>
  <c r="DE68" i="71"/>
  <c r="BI68" i="71" s="1"/>
  <c r="DE67" i="71"/>
  <c r="BI67" i="71" s="1"/>
  <c r="DE124" i="71"/>
  <c r="BI124" i="71" s="1"/>
  <c r="DE120" i="71"/>
  <c r="DE153" i="71"/>
  <c r="BI153" i="71" s="1"/>
  <c r="DE138" i="71"/>
  <c r="DE127" i="71"/>
  <c r="DE117" i="71"/>
  <c r="DE60" i="71"/>
  <c r="DE55" i="71"/>
  <c r="DE51" i="71"/>
  <c r="BI51" i="71" s="1"/>
  <c r="DE47" i="71"/>
  <c r="DE43" i="71"/>
  <c r="DE39" i="71"/>
  <c r="DE35" i="71"/>
  <c r="BI35" i="71" s="1"/>
  <c r="DE31" i="71"/>
  <c r="BI31" i="71" s="1"/>
  <c r="DE27" i="71"/>
  <c r="BI27" i="71" s="1"/>
  <c r="DE23" i="71"/>
  <c r="BI23" i="71" s="1"/>
  <c r="DE64" i="71"/>
  <c r="DE63" i="71"/>
  <c r="DE59" i="71"/>
  <c r="DE56" i="71"/>
  <c r="BI56" i="71" s="1"/>
  <c r="DE52" i="71"/>
  <c r="DE48" i="71"/>
  <c r="DE44" i="71"/>
  <c r="DE40" i="71"/>
  <c r="BI40" i="71" s="1"/>
  <c r="DE36" i="71"/>
  <c r="DE32" i="71"/>
  <c r="DE28" i="71"/>
  <c r="BI28" i="71" s="1"/>
  <c r="DE24" i="71"/>
  <c r="BI24" i="71" s="1"/>
  <c r="DE62" i="71"/>
  <c r="BI62" i="71" s="1"/>
  <c r="DE58" i="71"/>
  <c r="DE53" i="71"/>
  <c r="BI53" i="71" s="1"/>
  <c r="DE49" i="71"/>
  <c r="DE45" i="71"/>
  <c r="DE41" i="71"/>
  <c r="DE37" i="71"/>
  <c r="BI37" i="71" s="1"/>
  <c r="DE33" i="71"/>
  <c r="DE29" i="71"/>
  <c r="DE25" i="71"/>
  <c r="BI25" i="71" s="1"/>
  <c r="DE61" i="71"/>
  <c r="DE57" i="71"/>
  <c r="DE50" i="71"/>
  <c r="DE42" i="71"/>
  <c r="BI42" i="71" s="1"/>
  <c r="DE34" i="71"/>
  <c r="DE26" i="71"/>
  <c r="BI26" i="71" s="1"/>
  <c r="DE46" i="71"/>
  <c r="DE30" i="71"/>
  <c r="BI30" i="71" s="1"/>
  <c r="DE54" i="71"/>
  <c r="DE22" i="71"/>
  <c r="BI22" i="71" s="1"/>
  <c r="DE38" i="71"/>
  <c r="DD23" i="70"/>
  <c r="DD27" i="70"/>
  <c r="DD31" i="70"/>
  <c r="DD35" i="70"/>
  <c r="DD39" i="70"/>
  <c r="DD43" i="70"/>
  <c r="BH43" i="70" s="1"/>
  <c r="DD47" i="70"/>
  <c r="DD51" i="70"/>
  <c r="DD55" i="70"/>
  <c r="DD58" i="70"/>
  <c r="DD62" i="70"/>
  <c r="DD66" i="70"/>
  <c r="DD70" i="70"/>
  <c r="DD74" i="70"/>
  <c r="DD78" i="70"/>
  <c r="DD82" i="70"/>
  <c r="DD86" i="70"/>
  <c r="DD90" i="70"/>
  <c r="DD94" i="70"/>
  <c r="DD98" i="70"/>
  <c r="DD102" i="70"/>
  <c r="DD106" i="70"/>
  <c r="DD110" i="70"/>
  <c r="DD114" i="70"/>
  <c r="DD118" i="70"/>
  <c r="DD122" i="70"/>
  <c r="DD126" i="70"/>
  <c r="DD130" i="70"/>
  <c r="DD134" i="70"/>
  <c r="DD138" i="70"/>
  <c r="DD142" i="70"/>
  <c r="DD146" i="70"/>
  <c r="DD150" i="70"/>
  <c r="DD154" i="70"/>
  <c r="DD158" i="70"/>
  <c r="DD162" i="70"/>
  <c r="DD166" i="70"/>
  <c r="DD171" i="70"/>
  <c r="DD175" i="70"/>
  <c r="DD179" i="70"/>
  <c r="DD183" i="70"/>
  <c r="DD187" i="70"/>
  <c r="DD191" i="70"/>
  <c r="DD195" i="70"/>
  <c r="DD199" i="70"/>
  <c r="DD203" i="70"/>
  <c r="DD207" i="70"/>
  <c r="DD211" i="70"/>
  <c r="DD215" i="70"/>
  <c r="DY22" i="70"/>
  <c r="DY26" i="70"/>
  <c r="DY30" i="70"/>
  <c r="DY34" i="70"/>
  <c r="DY38" i="70"/>
  <c r="DY42" i="70"/>
  <c r="DY46" i="70"/>
  <c r="DY50" i="70"/>
  <c r="DY54" i="70"/>
  <c r="DY57" i="70"/>
  <c r="DY61" i="70"/>
  <c r="DY65" i="70"/>
  <c r="DY69" i="70"/>
  <c r="DY73" i="70"/>
  <c r="DY77" i="70"/>
  <c r="DY81" i="70"/>
  <c r="DY85" i="70"/>
  <c r="DY89" i="70"/>
  <c r="DY93" i="70"/>
  <c r="DY97" i="70"/>
  <c r="DY101" i="70"/>
  <c r="DY105" i="70"/>
  <c r="DY109" i="70"/>
  <c r="DY113" i="70"/>
  <c r="DY117" i="70"/>
  <c r="BM117" i="70" s="1"/>
  <c r="DY121" i="70"/>
  <c r="DY125" i="70"/>
  <c r="DY129" i="70"/>
  <c r="DY133" i="70"/>
  <c r="BM133" i="70" s="1"/>
  <c r="DY137" i="70"/>
  <c r="DY141" i="70"/>
  <c r="DY145" i="70"/>
  <c r="DY149" i="70"/>
  <c r="BM149" i="70" s="1"/>
  <c r="DY153" i="70"/>
  <c r="DY157" i="70"/>
  <c r="DY161" i="70"/>
  <c r="DY165" i="70"/>
  <c r="BM165" i="70" s="1"/>
  <c r="DY170" i="70"/>
  <c r="DY174" i="70"/>
  <c r="DY178" i="70"/>
  <c r="DY182" i="70"/>
  <c r="DY186" i="70"/>
  <c r="DY190" i="70"/>
  <c r="DY194" i="70"/>
  <c r="BM194" i="70" s="1"/>
  <c r="DY198" i="70"/>
  <c r="BM198" i="70" s="1"/>
  <c r="DY202" i="70"/>
  <c r="BM202" i="70" s="1"/>
  <c r="DY206" i="70"/>
  <c r="BM206" i="70" s="1"/>
  <c r="DY210" i="70"/>
  <c r="BM210" i="70" s="1"/>
  <c r="DY214" i="70"/>
  <c r="BM214" i="70" s="1"/>
  <c r="DY218" i="70"/>
  <c r="DJ23" i="71"/>
  <c r="BN23" i="71" s="1"/>
  <c r="DJ27" i="71"/>
  <c r="DJ31" i="71"/>
  <c r="DJ35" i="71"/>
  <c r="DJ39" i="71"/>
  <c r="DJ43" i="71"/>
  <c r="DJ47" i="71"/>
  <c r="DJ51" i="71"/>
  <c r="DJ55" i="71"/>
  <c r="DJ166" i="71"/>
  <c r="DJ58" i="71"/>
  <c r="BN58" i="71" s="1"/>
  <c r="DJ62" i="71"/>
  <c r="DJ66" i="71"/>
  <c r="DJ70" i="71"/>
  <c r="DJ74" i="71"/>
  <c r="DJ78" i="71"/>
  <c r="DJ82" i="71"/>
  <c r="DJ86" i="71"/>
  <c r="DJ90" i="71"/>
  <c r="DJ94" i="71"/>
  <c r="DJ98" i="71"/>
  <c r="DJ102" i="71"/>
  <c r="DJ106" i="71"/>
  <c r="DJ110" i="71"/>
  <c r="DJ114" i="71"/>
  <c r="DJ150" i="71"/>
  <c r="DJ178" i="71"/>
  <c r="BN178" i="71" s="1"/>
  <c r="DJ162" i="71"/>
  <c r="DJ153" i="71"/>
  <c r="DJ185" i="71"/>
  <c r="DJ176" i="71"/>
  <c r="BN176" i="71" s="1"/>
  <c r="DJ208" i="71"/>
  <c r="DJ118" i="71"/>
  <c r="DJ122" i="71"/>
  <c r="BN122" i="71" s="1"/>
  <c r="DJ126" i="71"/>
  <c r="DJ130" i="71"/>
  <c r="DJ134" i="71"/>
  <c r="BN134" i="71" s="1"/>
  <c r="DJ138" i="71"/>
  <c r="DJ142" i="71"/>
  <c r="BN142" i="71" s="1"/>
  <c r="DJ146" i="71"/>
  <c r="DJ159" i="71"/>
  <c r="DJ175" i="71"/>
  <c r="DJ214" i="71"/>
  <c r="DJ188" i="71"/>
  <c r="BN188" i="71" s="1"/>
  <c r="DJ192" i="71"/>
  <c r="DJ196" i="71"/>
  <c r="DJ200" i="71"/>
  <c r="DJ204" i="71"/>
  <c r="DJ209" i="71"/>
  <c r="DN218" i="71"/>
  <c r="DN216" i="71"/>
  <c r="DN220" i="71"/>
  <c r="DN219" i="71"/>
  <c r="DN217" i="71"/>
  <c r="DN214" i="71"/>
  <c r="DN212" i="71"/>
  <c r="DN210" i="71"/>
  <c r="DN208" i="71"/>
  <c r="DN222" i="71"/>
  <c r="DN215" i="71"/>
  <c r="DN213" i="71"/>
  <c r="DN211" i="71"/>
  <c r="DN209" i="71"/>
  <c r="DN207" i="71"/>
  <c r="DN205" i="71"/>
  <c r="DN203" i="71"/>
  <c r="DN201" i="71"/>
  <c r="DN199" i="71"/>
  <c r="BB199" i="71" s="1"/>
  <c r="DN197" i="71"/>
  <c r="BB197" i="71" s="1"/>
  <c r="DN195" i="71"/>
  <c r="BB195" i="71" s="1"/>
  <c r="DN193" i="71"/>
  <c r="BB193" i="71" s="1"/>
  <c r="DN191" i="71"/>
  <c r="DN189" i="71"/>
  <c r="DN185" i="71"/>
  <c r="DN181" i="71"/>
  <c r="DN177" i="71"/>
  <c r="DN173" i="71"/>
  <c r="DN169" i="71"/>
  <c r="DN165" i="71"/>
  <c r="DN161" i="71"/>
  <c r="DN157" i="71"/>
  <c r="DN153" i="71"/>
  <c r="DN149" i="71"/>
  <c r="DN221" i="71"/>
  <c r="DN194" i="71"/>
  <c r="BB194" i="71" s="1"/>
  <c r="DN190" i="71"/>
  <c r="DN184" i="71"/>
  <c r="DN179" i="71"/>
  <c r="DN178" i="71"/>
  <c r="DN192" i="71"/>
  <c r="BB192" i="71" s="1"/>
  <c r="DN188" i="71"/>
  <c r="DN187" i="71"/>
  <c r="DN186" i="71"/>
  <c r="DN176" i="71"/>
  <c r="DN171" i="71"/>
  <c r="DN170" i="71"/>
  <c r="DN206" i="71"/>
  <c r="DN198" i="71"/>
  <c r="BB198" i="71" s="1"/>
  <c r="DN167" i="71"/>
  <c r="DN166" i="71"/>
  <c r="DN156" i="71"/>
  <c r="DN151" i="71"/>
  <c r="DN150" i="71"/>
  <c r="DN202" i="71"/>
  <c r="DN164" i="71"/>
  <c r="DN159" i="71"/>
  <c r="DN158" i="71"/>
  <c r="DN148" i="71"/>
  <c r="DN204" i="71"/>
  <c r="DN196" i="71"/>
  <c r="BB196" i="71" s="1"/>
  <c r="DN180" i="71"/>
  <c r="DN168" i="71"/>
  <c r="DN182" i="71"/>
  <c r="DN162" i="71"/>
  <c r="DN155" i="71"/>
  <c r="DN146" i="71"/>
  <c r="DN142" i="71"/>
  <c r="DN138" i="71"/>
  <c r="DN133" i="71"/>
  <c r="DN174" i="71"/>
  <c r="DN172" i="71"/>
  <c r="DN160" i="71"/>
  <c r="DN145" i="71"/>
  <c r="DN141" i="71"/>
  <c r="DN137" i="71"/>
  <c r="DN135" i="71"/>
  <c r="DN131" i="71"/>
  <c r="DN129" i="71"/>
  <c r="DN147" i="71"/>
  <c r="DN144" i="71"/>
  <c r="DN143" i="71"/>
  <c r="DN140" i="71"/>
  <c r="DN139" i="71"/>
  <c r="DN136" i="71"/>
  <c r="DN130" i="71"/>
  <c r="DN128" i="71"/>
  <c r="DN163" i="71"/>
  <c r="DN134" i="71"/>
  <c r="DN132" i="71"/>
  <c r="DN125" i="71"/>
  <c r="DN124" i="71"/>
  <c r="DN122" i="71"/>
  <c r="DN120" i="71"/>
  <c r="DN175" i="71"/>
  <c r="DN152" i="71"/>
  <c r="DN127" i="71"/>
  <c r="DN200" i="71"/>
  <c r="DN183" i="71"/>
  <c r="DN117" i="71"/>
  <c r="DN113" i="71"/>
  <c r="DN109" i="71"/>
  <c r="DN105" i="71"/>
  <c r="DN101" i="71"/>
  <c r="DN97" i="71"/>
  <c r="DN93" i="71"/>
  <c r="DN89" i="71"/>
  <c r="DN85" i="71"/>
  <c r="DN81" i="71"/>
  <c r="DN77" i="71"/>
  <c r="DN73" i="71"/>
  <c r="DN69" i="71"/>
  <c r="DN65" i="71"/>
  <c r="DN64" i="71"/>
  <c r="DN121" i="71"/>
  <c r="DN116" i="71"/>
  <c r="DN114" i="71"/>
  <c r="DN110" i="71"/>
  <c r="DN106" i="71"/>
  <c r="DN102" i="71"/>
  <c r="DN98" i="71"/>
  <c r="DN94" i="71"/>
  <c r="DN90" i="71"/>
  <c r="DN86" i="71"/>
  <c r="DN82" i="71"/>
  <c r="DN78" i="71"/>
  <c r="DN74" i="71"/>
  <c r="DN70" i="71"/>
  <c r="DN66" i="71"/>
  <c r="DN123" i="71"/>
  <c r="DN115" i="71"/>
  <c r="DN112" i="71"/>
  <c r="DN111" i="71"/>
  <c r="DN108" i="71"/>
  <c r="DN107" i="71"/>
  <c r="DN104" i="71"/>
  <c r="DN103" i="71"/>
  <c r="DN100" i="71"/>
  <c r="DN99" i="71"/>
  <c r="DN96" i="71"/>
  <c r="DN95" i="71"/>
  <c r="DN92" i="71"/>
  <c r="DN91" i="71"/>
  <c r="DN88" i="71"/>
  <c r="DN87" i="71"/>
  <c r="DN84" i="71"/>
  <c r="DN83" i="71"/>
  <c r="DN80" i="71"/>
  <c r="DN79" i="71"/>
  <c r="DN76" i="71"/>
  <c r="DN75" i="71"/>
  <c r="DN72" i="71"/>
  <c r="DN71" i="71"/>
  <c r="DN68" i="71"/>
  <c r="DN67" i="71"/>
  <c r="DN61" i="71"/>
  <c r="DN57" i="71"/>
  <c r="DN55" i="71"/>
  <c r="DN51" i="71"/>
  <c r="DN47" i="71"/>
  <c r="DN43" i="71"/>
  <c r="DN39" i="71"/>
  <c r="DN35" i="71"/>
  <c r="DN31" i="71"/>
  <c r="DN27" i="71"/>
  <c r="DN23" i="71"/>
  <c r="DN60" i="71"/>
  <c r="DN56" i="71"/>
  <c r="DN52" i="71"/>
  <c r="DN48" i="71"/>
  <c r="DN44" i="71"/>
  <c r="DN40" i="71"/>
  <c r="DN36" i="71"/>
  <c r="DN32" i="71"/>
  <c r="DN28" i="71"/>
  <c r="DN24" i="71"/>
  <c r="DN126" i="71"/>
  <c r="DN63" i="71"/>
  <c r="DN59" i="71"/>
  <c r="DN53" i="71"/>
  <c r="DN49" i="71"/>
  <c r="DN45" i="71"/>
  <c r="DN41" i="71"/>
  <c r="DN37" i="71"/>
  <c r="DN33" i="71"/>
  <c r="DN29" i="71"/>
  <c r="DN25" i="71"/>
  <c r="DN118" i="71"/>
  <c r="DN62" i="71"/>
  <c r="DN58" i="71"/>
  <c r="DN50" i="71"/>
  <c r="DN42" i="71"/>
  <c r="DN34" i="71"/>
  <c r="DN26" i="71"/>
  <c r="DN119" i="71"/>
  <c r="DN154" i="71"/>
  <c r="DN54" i="71"/>
  <c r="DN46" i="71"/>
  <c r="DN38" i="71"/>
  <c r="DN30" i="71"/>
  <c r="DN22" i="71"/>
  <c r="DW24" i="71"/>
  <c r="DW28" i="71"/>
  <c r="DW32" i="71"/>
  <c r="DW36" i="71"/>
  <c r="DW40" i="71"/>
  <c r="DW44" i="71"/>
  <c r="DW48" i="71"/>
  <c r="DW52" i="71"/>
  <c r="DW56" i="71"/>
  <c r="DW171" i="71"/>
  <c r="DW59" i="71"/>
  <c r="DW63" i="71"/>
  <c r="DW67" i="71"/>
  <c r="DW71" i="71"/>
  <c r="DW75" i="71"/>
  <c r="DW79" i="71"/>
  <c r="DW83" i="71"/>
  <c r="DW87" i="71"/>
  <c r="DW91" i="71"/>
  <c r="DW95" i="71"/>
  <c r="DW99" i="71"/>
  <c r="DW103" i="71"/>
  <c r="DW107" i="71"/>
  <c r="DW111" i="71"/>
  <c r="DW115" i="71"/>
  <c r="DW184" i="71"/>
  <c r="DW167" i="71"/>
  <c r="DW160" i="71"/>
  <c r="DW163" i="71"/>
  <c r="DW181" i="71"/>
  <c r="DW180" i="71"/>
  <c r="DW214" i="71"/>
  <c r="DW218" i="71"/>
  <c r="DW119" i="71"/>
  <c r="DW123" i="71"/>
  <c r="DW127" i="71"/>
  <c r="DW131" i="71"/>
  <c r="DW135" i="71"/>
  <c r="DW139" i="71"/>
  <c r="DW143" i="71"/>
  <c r="DW147" i="71"/>
  <c r="DW162" i="71"/>
  <c r="DW178" i="71"/>
  <c r="DW213" i="71"/>
  <c r="DW188" i="71"/>
  <c r="DW192" i="71"/>
  <c r="BK192" i="71" s="1"/>
  <c r="DW196" i="71"/>
  <c r="BK196" i="71" s="1"/>
  <c r="DW200" i="71"/>
  <c r="BK200" i="71" s="1"/>
  <c r="DW204" i="71"/>
  <c r="DB23" i="71"/>
  <c r="BF23" i="71" s="1"/>
  <c r="DB27" i="71"/>
  <c r="BF27" i="71" s="1"/>
  <c r="DB31" i="71"/>
  <c r="DB35" i="71"/>
  <c r="DB39" i="71"/>
  <c r="DB43" i="71"/>
  <c r="DB47" i="71"/>
  <c r="DB51" i="71"/>
  <c r="DB55" i="71"/>
  <c r="DB58" i="71"/>
  <c r="DB62" i="71"/>
  <c r="DB66" i="71"/>
  <c r="DB70" i="71"/>
  <c r="DB74" i="71"/>
  <c r="DB78" i="71"/>
  <c r="DB82" i="71"/>
  <c r="DB86" i="71"/>
  <c r="DB90" i="71"/>
  <c r="DB94" i="71"/>
  <c r="DB98" i="71"/>
  <c r="DB102" i="71"/>
  <c r="DB106" i="71"/>
  <c r="DB110" i="71"/>
  <c r="DB114" i="71"/>
  <c r="DB154" i="71"/>
  <c r="DB162" i="71"/>
  <c r="DB151" i="71"/>
  <c r="DB172" i="71"/>
  <c r="DB159" i="71"/>
  <c r="DB182" i="71"/>
  <c r="DB184" i="71"/>
  <c r="DB215" i="71"/>
  <c r="DB116" i="71"/>
  <c r="DB120" i="71"/>
  <c r="DB124" i="71"/>
  <c r="DB128" i="71"/>
  <c r="DB132" i="71"/>
  <c r="DB136" i="71"/>
  <c r="DB140" i="71"/>
  <c r="DB144" i="71"/>
  <c r="BF144" i="71" s="1"/>
  <c r="DB149" i="71"/>
  <c r="BF149" i="71" s="1"/>
  <c r="DB165" i="71"/>
  <c r="DB181" i="71"/>
  <c r="DB219" i="71"/>
  <c r="DB191" i="71"/>
  <c r="DB195" i="71"/>
  <c r="Z195" i="71" s="1"/>
  <c r="AP195" i="71" s="1"/>
  <c r="DB199" i="71"/>
  <c r="DB203" i="71"/>
  <c r="DB207" i="71"/>
  <c r="DP31" i="71"/>
  <c r="DP55" i="71"/>
  <c r="DP51" i="71"/>
  <c r="DP30" i="71"/>
  <c r="DP46" i="71"/>
  <c r="DP29" i="71"/>
  <c r="DP45" i="71"/>
  <c r="DP28" i="71"/>
  <c r="DP44" i="71"/>
  <c r="DP57" i="71"/>
  <c r="DP65" i="71"/>
  <c r="DP81" i="71"/>
  <c r="DP97" i="71"/>
  <c r="DP113" i="71"/>
  <c r="DP84" i="71"/>
  <c r="DP100" i="71"/>
  <c r="DP128" i="71"/>
  <c r="DP64" i="71"/>
  <c r="DP79" i="71"/>
  <c r="DP95" i="71"/>
  <c r="DP111" i="71"/>
  <c r="DP66" i="71"/>
  <c r="DP82" i="71"/>
  <c r="DP98" i="71"/>
  <c r="DP114" i="71"/>
  <c r="DP123" i="71"/>
  <c r="DP118" i="71"/>
  <c r="DP132" i="71"/>
  <c r="DP134" i="71"/>
  <c r="DP129" i="71"/>
  <c r="DP176" i="71"/>
  <c r="DP174" i="71"/>
  <c r="DP137" i="71"/>
  <c r="DP145" i="71"/>
  <c r="DP160" i="71"/>
  <c r="DP181" i="71"/>
  <c r="DP138" i="71"/>
  <c r="DP146" i="71"/>
  <c r="DP168" i="71"/>
  <c r="DP178" i="71"/>
  <c r="DP196" i="71"/>
  <c r="BD196" i="71" s="1"/>
  <c r="DP204" i="71"/>
  <c r="DP194" i="71"/>
  <c r="BD194" i="71" s="1"/>
  <c r="DP202" i="71"/>
  <c r="DP151" i="71"/>
  <c r="DP167" i="71"/>
  <c r="DP183" i="71"/>
  <c r="DP221" i="71"/>
  <c r="DP211" i="71"/>
  <c r="DP215" i="71"/>
  <c r="C4" i="53"/>
  <c r="E18" i="66"/>
  <c r="I18" i="66"/>
  <c r="M18" i="66"/>
  <c r="Q18" i="66"/>
  <c r="G18" i="66"/>
  <c r="O18" i="66"/>
  <c r="H18" i="66"/>
  <c r="P18" i="66"/>
  <c r="F18" i="66"/>
  <c r="J18" i="66"/>
  <c r="N18" i="66"/>
  <c r="C18" i="66"/>
  <c r="K18" i="66"/>
  <c r="D18" i="66"/>
  <c r="L18" i="66"/>
  <c r="Q229" i="66"/>
  <c r="EL22" i="66"/>
  <c r="EL26" i="66"/>
  <c r="EL30" i="66"/>
  <c r="EL34" i="66"/>
  <c r="EL38" i="66"/>
  <c r="EL42" i="66"/>
  <c r="EL46" i="66"/>
  <c r="EL25" i="66"/>
  <c r="EL29" i="66"/>
  <c r="EL33" i="66"/>
  <c r="EL37" i="66"/>
  <c r="EL41" i="66"/>
  <c r="EL27" i="66"/>
  <c r="EL35" i="66"/>
  <c r="EL43" i="66"/>
  <c r="EL50" i="66"/>
  <c r="EL28" i="66"/>
  <c r="EL36" i="66"/>
  <c r="EL44" i="66"/>
  <c r="EL45" i="66"/>
  <c r="EL49" i="66"/>
  <c r="EL53" i="66"/>
  <c r="EL57" i="66"/>
  <c r="EL24" i="66"/>
  <c r="EL40" i="66"/>
  <c r="EL51" i="66"/>
  <c r="EL54" i="66"/>
  <c r="EL56" i="66"/>
  <c r="EL61" i="66"/>
  <c r="EL65" i="66"/>
  <c r="EL69" i="66"/>
  <c r="EL73" i="66"/>
  <c r="EL77" i="66"/>
  <c r="EL81" i="66"/>
  <c r="EL85" i="66"/>
  <c r="EL89" i="66"/>
  <c r="EL31" i="66"/>
  <c r="EL47" i="66"/>
  <c r="EL58" i="66"/>
  <c r="EL60" i="66"/>
  <c r="EL64" i="66"/>
  <c r="EL68" i="66"/>
  <c r="EL72" i="66"/>
  <c r="EL76" i="66"/>
  <c r="EL80" i="66"/>
  <c r="EL84" i="66"/>
  <c r="EL88" i="66"/>
  <c r="EL92" i="66"/>
  <c r="EL96" i="66"/>
  <c r="EL39" i="66"/>
  <c r="EL52" i="66"/>
  <c r="EL62" i="66"/>
  <c r="EL70" i="66"/>
  <c r="EL78" i="66"/>
  <c r="EL86" i="66"/>
  <c r="EL97" i="66"/>
  <c r="EL101" i="66"/>
  <c r="EL105" i="66"/>
  <c r="EL109" i="66"/>
  <c r="EL113" i="66"/>
  <c r="EL117" i="66"/>
  <c r="EL121" i="66"/>
  <c r="EL55" i="66"/>
  <c r="EL63" i="66"/>
  <c r="EL71" i="66"/>
  <c r="EL79" i="66"/>
  <c r="EL87" i="66"/>
  <c r="EL94" i="66"/>
  <c r="EL100" i="66"/>
  <c r="EL104" i="66"/>
  <c r="EL108" i="66"/>
  <c r="EL112" i="66"/>
  <c r="EL116" i="66"/>
  <c r="EL120" i="66"/>
  <c r="EL124" i="66"/>
  <c r="EL128" i="66"/>
  <c r="EL132" i="66"/>
  <c r="EL136" i="66"/>
  <c r="EL32" i="66"/>
  <c r="EL67" i="66"/>
  <c r="EL83" i="66"/>
  <c r="EL93" i="66"/>
  <c r="EL102" i="66"/>
  <c r="EL110" i="66"/>
  <c r="EL118" i="66"/>
  <c r="EL122" i="66"/>
  <c r="EL129" i="66"/>
  <c r="EL131" i="66"/>
  <c r="EL138" i="66"/>
  <c r="EL142" i="66"/>
  <c r="EL146" i="66"/>
  <c r="EL150" i="66"/>
  <c r="EL154" i="66"/>
  <c r="EL158" i="66"/>
  <c r="EL162" i="66"/>
  <c r="EL166" i="66"/>
  <c r="EL170" i="66"/>
  <c r="EL48" i="66"/>
  <c r="EL59" i="66"/>
  <c r="EL74" i="66"/>
  <c r="EL90" i="66"/>
  <c r="EL91" i="66"/>
  <c r="EL103" i="66"/>
  <c r="EL111" i="66"/>
  <c r="EL119" i="66"/>
  <c r="EL126" i="66"/>
  <c r="EL133" i="66"/>
  <c r="EL135" i="66"/>
  <c r="EL137" i="66"/>
  <c r="EL141" i="66"/>
  <c r="EL145" i="66"/>
  <c r="EL149" i="66"/>
  <c r="EL153" i="66"/>
  <c r="EL157" i="66"/>
  <c r="EL161" i="66"/>
  <c r="EL165" i="66"/>
  <c r="EL169" i="66"/>
  <c r="EL173" i="66"/>
  <c r="EL177" i="66"/>
  <c r="EL181" i="66"/>
  <c r="EL185" i="66"/>
  <c r="EL189" i="66"/>
  <c r="EL193" i="66"/>
  <c r="EL197" i="66"/>
  <c r="EL201" i="66"/>
  <c r="EL23" i="66"/>
  <c r="EL82" i="66"/>
  <c r="EL99" i="66"/>
  <c r="EL115" i="66"/>
  <c r="EL127" i="66"/>
  <c r="EL143" i="66"/>
  <c r="EL151" i="66"/>
  <c r="EL159" i="66"/>
  <c r="EL167" i="66"/>
  <c r="EL179" i="66"/>
  <c r="EL186" i="66"/>
  <c r="EL188" i="66"/>
  <c r="EL195" i="66"/>
  <c r="EL202" i="66"/>
  <c r="EL204" i="66"/>
  <c r="EL205" i="66"/>
  <c r="EL209" i="66"/>
  <c r="EL213" i="66"/>
  <c r="EL217" i="66"/>
  <c r="EL221" i="66"/>
  <c r="EL106" i="66"/>
  <c r="EL130" i="66"/>
  <c r="EL144" i="66"/>
  <c r="EL152" i="66"/>
  <c r="EL160" i="66"/>
  <c r="EL168" i="66"/>
  <c r="EL174" i="66"/>
  <c r="EL176" i="66"/>
  <c r="EL183" i="66"/>
  <c r="EL190" i="66"/>
  <c r="EL192" i="66"/>
  <c r="EL199" i="66"/>
  <c r="EL208" i="66"/>
  <c r="EL212" i="66"/>
  <c r="EL216" i="66"/>
  <c r="EL220" i="66"/>
  <c r="EL75" i="66"/>
  <c r="EL114" i="66"/>
  <c r="EL123" i="66"/>
  <c r="EL140" i="66"/>
  <c r="EL156" i="66"/>
  <c r="EL172" i="66"/>
  <c r="EL175" i="66"/>
  <c r="EL184" i="66"/>
  <c r="EL198" i="66"/>
  <c r="EL210" i="66"/>
  <c r="EL218" i="66"/>
  <c r="EL134" i="66"/>
  <c r="EL147" i="66"/>
  <c r="EL163" i="66"/>
  <c r="EL178" i="66"/>
  <c r="EL187" i="66"/>
  <c r="EL196" i="66"/>
  <c r="EL211" i="66"/>
  <c r="EL219" i="66"/>
  <c r="EL66" i="66"/>
  <c r="EL139" i="66"/>
  <c r="EL171" i="66"/>
  <c r="EL180" i="66"/>
  <c r="EL203" i="66"/>
  <c r="EL207" i="66"/>
  <c r="EL98" i="66"/>
  <c r="EL148" i="66"/>
  <c r="EL191" i="66"/>
  <c r="EL214" i="66"/>
  <c r="EL164" i="66"/>
  <c r="EL200" i="66"/>
  <c r="EL206" i="66"/>
  <c r="EL107" i="66"/>
  <c r="EL125" i="66"/>
  <c r="EL215" i="66"/>
  <c r="EL182" i="66"/>
  <c r="EL222" i="66"/>
  <c r="EL194" i="66"/>
  <c r="EL95" i="66"/>
  <c r="EL155" i="66"/>
  <c r="BZ220" i="66"/>
  <c r="BZ204" i="66"/>
  <c r="BZ188" i="66"/>
  <c r="BZ172" i="66"/>
  <c r="BZ156" i="66"/>
  <c r="BZ144" i="66"/>
  <c r="BZ128" i="66"/>
  <c r="BZ112" i="66"/>
  <c r="BZ96" i="66"/>
  <c r="BZ84" i="66"/>
  <c r="BZ68" i="66"/>
  <c r="BZ52" i="66"/>
  <c r="BZ24" i="66"/>
  <c r="BZ221" i="66"/>
  <c r="BZ217" i="66"/>
  <c r="BZ213" i="66"/>
  <c r="BZ209" i="66"/>
  <c r="BZ205" i="66"/>
  <c r="BZ201" i="66"/>
  <c r="BZ197" i="66"/>
  <c r="BZ193" i="66"/>
  <c r="BZ189" i="66"/>
  <c r="BZ185" i="66"/>
  <c r="BZ181" i="66"/>
  <c r="BZ177" i="66"/>
  <c r="BZ173" i="66"/>
  <c r="BZ169" i="66"/>
  <c r="BZ165" i="66"/>
  <c r="BZ161" i="66"/>
  <c r="BZ157" i="66"/>
  <c r="BZ153" i="66"/>
  <c r="BZ149" i="66"/>
  <c r="BZ145" i="66"/>
  <c r="BZ141" i="66"/>
  <c r="BZ137" i="66"/>
  <c r="BZ133" i="66"/>
  <c r="BZ129" i="66"/>
  <c r="BZ125" i="66"/>
  <c r="BZ121" i="66"/>
  <c r="BZ117" i="66"/>
  <c r="BZ113" i="66"/>
  <c r="BZ109" i="66"/>
  <c r="BZ105" i="66"/>
  <c r="BZ101" i="66"/>
  <c r="BZ97" i="66"/>
  <c r="BZ93" i="66"/>
  <c r="BZ89" i="66"/>
  <c r="BZ85" i="66"/>
  <c r="BZ81" i="66"/>
  <c r="BZ77" i="66"/>
  <c r="BZ73" i="66"/>
  <c r="BZ69" i="66"/>
  <c r="BZ65" i="66"/>
  <c r="BZ61" i="66"/>
  <c r="BZ57" i="66"/>
  <c r="BZ53" i="66"/>
  <c r="BZ49" i="66"/>
  <c r="BZ45" i="66"/>
  <c r="BZ41" i="66"/>
  <c r="BZ37" i="66"/>
  <c r="BZ33" i="66"/>
  <c r="BZ29" i="66"/>
  <c r="BZ25" i="66"/>
  <c r="BZ208" i="66"/>
  <c r="BZ192" i="66"/>
  <c r="BZ180" i="66"/>
  <c r="BZ164" i="66"/>
  <c r="BZ148" i="66"/>
  <c r="BZ132" i="66"/>
  <c r="BZ120" i="66"/>
  <c r="BZ104" i="66"/>
  <c r="BZ88" i="66"/>
  <c r="BZ72" i="66"/>
  <c r="BZ56" i="66"/>
  <c r="BZ28" i="66"/>
  <c r="BZ219" i="66"/>
  <c r="BZ215" i="66"/>
  <c r="BZ211" i="66"/>
  <c r="BZ207" i="66"/>
  <c r="BZ203" i="66"/>
  <c r="BZ199" i="66"/>
  <c r="BZ195" i="66"/>
  <c r="BZ191" i="66"/>
  <c r="BZ187" i="66"/>
  <c r="BZ183" i="66"/>
  <c r="BZ179" i="66"/>
  <c r="BZ175" i="66"/>
  <c r="BZ171" i="66"/>
  <c r="BZ167" i="66"/>
  <c r="BZ163" i="66"/>
  <c r="BZ159" i="66"/>
  <c r="BZ155" i="66"/>
  <c r="BZ151" i="66"/>
  <c r="BZ147" i="66"/>
  <c r="BZ143" i="66"/>
  <c r="BZ139" i="66"/>
  <c r="BZ135" i="66"/>
  <c r="BZ131" i="66"/>
  <c r="BZ127" i="66"/>
  <c r="BZ123" i="66"/>
  <c r="BZ119" i="66"/>
  <c r="BZ115" i="66"/>
  <c r="BZ111" i="66"/>
  <c r="BZ107" i="66"/>
  <c r="BZ103" i="66"/>
  <c r="BZ99" i="66"/>
  <c r="BZ95" i="66"/>
  <c r="BZ91" i="66"/>
  <c r="BZ87" i="66"/>
  <c r="BZ83" i="66"/>
  <c r="BZ79" i="66"/>
  <c r="BZ75" i="66"/>
  <c r="BZ71" i="66"/>
  <c r="BZ67" i="66"/>
  <c r="BZ63" i="66"/>
  <c r="BZ59" i="66"/>
  <c r="BZ55" i="66"/>
  <c r="BZ51" i="66"/>
  <c r="BZ47" i="66"/>
  <c r="BZ43" i="66"/>
  <c r="BZ39" i="66"/>
  <c r="BZ35" i="66"/>
  <c r="BZ31" i="66"/>
  <c r="BZ27" i="66"/>
  <c r="CP22" i="66"/>
  <c r="CP23" i="66"/>
  <c r="CP24" i="66"/>
  <c r="CP25" i="66"/>
  <c r="CP26" i="66"/>
  <c r="CP27" i="66"/>
  <c r="CP28" i="66"/>
  <c r="CP29" i="66"/>
  <c r="CP30" i="66"/>
  <c r="CP31" i="66"/>
  <c r="CP32" i="66"/>
  <c r="CP33" i="66"/>
  <c r="CP34" i="66"/>
  <c r="CP35" i="66"/>
  <c r="CP36" i="66"/>
  <c r="CP37" i="66"/>
  <c r="CP38" i="66"/>
  <c r="CP39" i="66"/>
  <c r="CP40" i="66"/>
  <c r="CP41" i="66"/>
  <c r="CP42" i="66"/>
  <c r="CP43" i="66"/>
  <c r="CP44" i="66"/>
  <c r="CP45" i="66"/>
  <c r="CP46" i="66"/>
  <c r="CP47" i="66"/>
  <c r="CP48" i="66"/>
  <c r="CP49" i="66"/>
  <c r="CP50" i="66"/>
  <c r="CP51" i="66"/>
  <c r="CP52" i="66"/>
  <c r="CP53" i="66"/>
  <c r="CP54" i="66"/>
  <c r="CP55" i="66"/>
  <c r="CP56" i="66"/>
  <c r="CP57" i="66"/>
  <c r="CP58" i="66"/>
  <c r="CP59" i="66"/>
  <c r="CP60" i="66"/>
  <c r="CP61" i="66"/>
  <c r="CP62" i="66"/>
  <c r="CP63" i="66"/>
  <c r="CP64" i="66"/>
  <c r="CP65" i="66"/>
  <c r="CP66" i="66"/>
  <c r="CP67" i="66"/>
  <c r="CP68" i="66"/>
  <c r="CP69" i="66"/>
  <c r="CP70" i="66"/>
  <c r="CP71" i="66"/>
  <c r="CP72" i="66"/>
  <c r="CP73" i="66"/>
  <c r="CP74" i="66"/>
  <c r="CP75" i="66"/>
  <c r="CP76" i="66"/>
  <c r="CP77" i="66"/>
  <c r="CP78" i="66"/>
  <c r="CP79" i="66"/>
  <c r="CP80" i="66"/>
  <c r="CP81" i="66"/>
  <c r="CP82" i="66"/>
  <c r="CP83" i="66"/>
  <c r="CP84" i="66"/>
  <c r="CP85" i="66"/>
  <c r="CP86" i="66"/>
  <c r="CP87" i="66"/>
  <c r="CP88" i="66"/>
  <c r="CP89" i="66"/>
  <c r="CP90" i="66"/>
  <c r="CP91" i="66"/>
  <c r="CP92" i="66"/>
  <c r="CP93" i="66"/>
  <c r="CP94" i="66"/>
  <c r="CP95" i="66"/>
  <c r="CP96" i="66"/>
  <c r="CP97" i="66"/>
  <c r="CP98" i="66"/>
  <c r="CP99" i="66"/>
  <c r="CP100" i="66"/>
  <c r="CP101" i="66"/>
  <c r="CP102" i="66"/>
  <c r="CP103" i="66"/>
  <c r="CP104" i="66"/>
  <c r="CP106" i="66"/>
  <c r="CP105" i="66"/>
  <c r="CP107" i="66"/>
  <c r="CP108" i="66"/>
  <c r="CP109" i="66"/>
  <c r="CP110" i="66"/>
  <c r="CP111" i="66"/>
  <c r="CP112" i="66"/>
  <c r="CP113" i="66"/>
  <c r="CP114" i="66"/>
  <c r="CP115" i="66"/>
  <c r="CP116" i="66"/>
  <c r="CP117" i="66"/>
  <c r="CP118" i="66"/>
  <c r="CP119" i="66"/>
  <c r="CP120" i="66"/>
  <c r="CP121" i="66"/>
  <c r="CP122" i="66"/>
  <c r="CP123" i="66"/>
  <c r="CP124" i="66"/>
  <c r="CP125" i="66"/>
  <c r="CP126" i="66"/>
  <c r="CP127" i="66"/>
  <c r="CP128" i="66"/>
  <c r="CP129" i="66"/>
  <c r="CP130" i="66"/>
  <c r="CP131" i="66"/>
  <c r="CP132" i="66"/>
  <c r="CP133" i="66"/>
  <c r="CP134" i="66"/>
  <c r="CP135" i="66"/>
  <c r="CP136" i="66"/>
  <c r="CP137" i="66"/>
  <c r="CP138" i="66"/>
  <c r="CP139" i="66"/>
  <c r="CP140" i="66"/>
  <c r="CP141" i="66"/>
  <c r="CP142" i="66"/>
  <c r="CP143" i="66"/>
  <c r="CP144" i="66"/>
  <c r="CP145" i="66"/>
  <c r="CP146" i="66"/>
  <c r="CP147" i="66"/>
  <c r="CP148" i="66"/>
  <c r="CP149" i="66"/>
  <c r="CP150" i="66"/>
  <c r="CP151" i="66"/>
  <c r="CP152" i="66"/>
  <c r="CP153" i="66"/>
  <c r="CP154" i="66"/>
  <c r="CP155" i="66"/>
  <c r="CP156" i="66"/>
  <c r="CP157" i="66"/>
  <c r="CP158" i="66"/>
  <c r="CP159" i="66"/>
  <c r="CP160" i="66"/>
  <c r="CP161" i="66"/>
  <c r="CP162" i="66"/>
  <c r="CP163" i="66"/>
  <c r="CP164" i="66"/>
  <c r="CP165" i="66"/>
  <c r="CP166" i="66"/>
  <c r="CP167" i="66"/>
  <c r="CP168" i="66"/>
  <c r="CP169" i="66"/>
  <c r="CP170" i="66"/>
  <c r="CP171" i="66"/>
  <c r="CP172" i="66"/>
  <c r="CP173" i="66"/>
  <c r="CP174" i="66"/>
  <c r="CP175" i="66"/>
  <c r="CP176" i="66"/>
  <c r="CP177" i="66"/>
  <c r="CP178" i="66"/>
  <c r="CP179" i="66"/>
  <c r="CP180" i="66"/>
  <c r="CP181" i="66"/>
  <c r="CP182" i="66"/>
  <c r="CP183" i="66"/>
  <c r="CP184" i="66"/>
  <c r="CP185" i="66"/>
  <c r="CP186" i="66"/>
  <c r="CP187" i="66"/>
  <c r="CP188" i="66"/>
  <c r="CP189" i="66"/>
  <c r="CP190" i="66"/>
  <c r="CP191" i="66"/>
  <c r="CP195" i="66"/>
  <c r="CP199" i="66"/>
  <c r="CP200" i="66"/>
  <c r="CP201" i="66"/>
  <c r="CP202" i="66"/>
  <c r="CP203" i="66"/>
  <c r="CP204" i="66"/>
  <c r="CP205" i="66"/>
  <c r="CP206" i="66"/>
  <c r="CP207" i="66"/>
  <c r="CP208" i="66"/>
  <c r="CP209" i="66"/>
  <c r="CP210" i="66"/>
  <c r="CP211" i="66"/>
  <c r="CP212" i="66"/>
  <c r="CP213" i="66"/>
  <c r="CP214" i="66"/>
  <c r="CP215" i="66"/>
  <c r="CP216" i="66"/>
  <c r="CP217" i="66"/>
  <c r="CP218" i="66"/>
  <c r="CP219" i="66"/>
  <c r="CP220" i="66"/>
  <c r="CP221" i="66"/>
  <c r="CP222" i="66"/>
  <c r="CP194" i="66"/>
  <c r="CP198" i="66"/>
  <c r="CP192" i="66"/>
  <c r="CP196" i="66"/>
  <c r="CP193" i="66"/>
  <c r="CP197" i="66"/>
  <c r="BZ216" i="66"/>
  <c r="BZ212" i="66"/>
  <c r="BZ200" i="66"/>
  <c r="BZ196" i="66"/>
  <c r="BZ184" i="66"/>
  <c r="BZ176" i="66"/>
  <c r="BZ168" i="66"/>
  <c r="BZ160" i="66"/>
  <c r="BZ152" i="66"/>
  <c r="BZ140" i="66"/>
  <c r="BZ136" i="66"/>
  <c r="BZ124" i="66"/>
  <c r="BZ116" i="66"/>
  <c r="BZ108" i="66"/>
  <c r="BZ100" i="66"/>
  <c r="BZ92" i="66"/>
  <c r="BZ80" i="66"/>
  <c r="BZ76" i="66"/>
  <c r="BZ64" i="66"/>
  <c r="BZ60" i="66"/>
  <c r="BZ48" i="66"/>
  <c r="BZ44" i="66"/>
  <c r="BZ40" i="66"/>
  <c r="BZ36" i="66"/>
  <c r="BZ32" i="66"/>
  <c r="BZ222" i="66"/>
  <c r="BZ218" i="66"/>
  <c r="BZ214" i="66"/>
  <c r="BZ210" i="66"/>
  <c r="BZ206" i="66"/>
  <c r="BZ202" i="66"/>
  <c r="BZ198" i="66"/>
  <c r="BZ194" i="66"/>
  <c r="BZ190" i="66"/>
  <c r="BZ186" i="66"/>
  <c r="BZ182" i="66"/>
  <c r="BZ178" i="66"/>
  <c r="BZ174" i="66"/>
  <c r="BZ170" i="66"/>
  <c r="BZ166" i="66"/>
  <c r="BZ162" i="66"/>
  <c r="BZ158" i="66"/>
  <c r="BZ154" i="66"/>
  <c r="BZ150" i="66"/>
  <c r="BZ146" i="66"/>
  <c r="BZ142" i="66"/>
  <c r="BZ138" i="66"/>
  <c r="BZ134" i="66"/>
  <c r="BZ130" i="66"/>
  <c r="BZ126" i="66"/>
  <c r="BZ122" i="66"/>
  <c r="BZ118" i="66"/>
  <c r="BZ114" i="66"/>
  <c r="BZ110" i="66"/>
  <c r="BZ106" i="66"/>
  <c r="BZ102" i="66"/>
  <c r="BZ98" i="66"/>
  <c r="BZ94" i="66"/>
  <c r="BZ90" i="66"/>
  <c r="BZ86" i="66"/>
  <c r="BZ82" i="66"/>
  <c r="BZ78" i="66"/>
  <c r="BZ74" i="66"/>
  <c r="BZ70" i="66"/>
  <c r="BZ66" i="66"/>
  <c r="BZ62" i="66"/>
  <c r="BZ58" i="66"/>
  <c r="BZ54" i="66"/>
  <c r="BZ50" i="66"/>
  <c r="BZ46" i="66"/>
  <c r="BZ42" i="66"/>
  <c r="BZ38" i="66"/>
  <c r="BZ34" i="66"/>
  <c r="BZ30" i="66"/>
  <c r="BZ26" i="66"/>
  <c r="BZ22" i="66"/>
  <c r="L7" i="53"/>
  <c r="Q7" i="53"/>
  <c r="C227" i="66"/>
  <c r="F231" i="66"/>
  <c r="O230" i="66"/>
  <c r="CR23" i="66" s="1"/>
  <c r="F228" i="66"/>
  <c r="F224" i="66"/>
  <c r="J224" i="66"/>
  <c r="J228" i="66"/>
  <c r="N224" i="66"/>
  <c r="N228" i="66"/>
  <c r="D231" i="66"/>
  <c r="D230" i="66"/>
  <c r="L231" i="66"/>
  <c r="L230" i="66"/>
  <c r="M7" i="53"/>
  <c r="F227" i="66"/>
  <c r="F226" i="66"/>
  <c r="N227" i="66"/>
  <c r="N226" i="66"/>
  <c r="G224" i="66"/>
  <c r="G228" i="66"/>
  <c r="O224" i="66"/>
  <c r="E231" i="66"/>
  <c r="E230" i="66"/>
  <c r="I231" i="66"/>
  <c r="I230" i="66"/>
  <c r="Q231" i="66"/>
  <c r="Q230" i="66"/>
  <c r="G227" i="66"/>
  <c r="G226" i="66"/>
  <c r="K227" i="66"/>
  <c r="K226" i="66"/>
  <c r="O226" i="66"/>
  <c r="O227" i="66"/>
  <c r="D228" i="66"/>
  <c r="D224" i="66"/>
  <c r="H228" i="66"/>
  <c r="H224" i="66"/>
  <c r="L228" i="66"/>
  <c r="L224" i="66"/>
  <c r="P228" i="66"/>
  <c r="P224" i="66"/>
  <c r="J230" i="66"/>
  <c r="J231" i="66"/>
  <c r="AQ23" i="66" s="1"/>
  <c r="N230" i="66"/>
  <c r="N231" i="66"/>
  <c r="O7" i="53"/>
  <c r="O8" i="53"/>
  <c r="E226" i="66"/>
  <c r="I226" i="66"/>
  <c r="I227" i="66"/>
  <c r="Q227" i="66"/>
  <c r="Q226" i="66"/>
  <c r="H230" i="66"/>
  <c r="H231" i="66"/>
  <c r="P231" i="66"/>
  <c r="P230" i="66"/>
  <c r="C224" i="66"/>
  <c r="K224" i="66"/>
  <c r="J227" i="66"/>
  <c r="D227" i="66"/>
  <c r="D226" i="66"/>
  <c r="H227" i="66"/>
  <c r="H226" i="66"/>
  <c r="L227" i="66"/>
  <c r="L226" i="66"/>
  <c r="P227" i="66"/>
  <c r="P226" i="66"/>
  <c r="E224" i="66"/>
  <c r="I224" i="66"/>
  <c r="Q224" i="66"/>
  <c r="Q228" i="66"/>
  <c r="C231" i="66"/>
  <c r="C230" i="66"/>
  <c r="E228" i="66"/>
  <c r="K230" i="66"/>
  <c r="CN28" i="66" s="1"/>
  <c r="BN27" i="71" l="1"/>
  <c r="AH27" i="71" s="1"/>
  <c r="AX27" i="71" s="1"/>
  <c r="BN25" i="71"/>
  <c r="AH25" i="71" s="1"/>
  <c r="AX25" i="71" s="1"/>
  <c r="BM192" i="71"/>
  <c r="AG192" i="71" s="1"/>
  <c r="AW192" i="71" s="1"/>
  <c r="BM191" i="71"/>
  <c r="BM27" i="71"/>
  <c r="AG27" i="71" s="1"/>
  <c r="AW27" i="71" s="1"/>
  <c r="BM29" i="71"/>
  <c r="AG29" i="71" s="1"/>
  <c r="AW29" i="71" s="1"/>
  <c r="BL194" i="71"/>
  <c r="BL193" i="71"/>
  <c r="AF193" i="71" s="1"/>
  <c r="AV193" i="71" s="1"/>
  <c r="BL192" i="71"/>
  <c r="AF192" i="71" s="1"/>
  <c r="AV192" i="71" s="1"/>
  <c r="BL25" i="71"/>
  <c r="AF25" i="71" s="1"/>
  <c r="AV25" i="71" s="1"/>
  <c r="BL189" i="71"/>
  <c r="BL190" i="71"/>
  <c r="AF190" i="71" s="1"/>
  <c r="AV190" i="71" s="1"/>
  <c r="BL183" i="71"/>
  <c r="AF183" i="71" s="1"/>
  <c r="AV183" i="71" s="1"/>
  <c r="BL181" i="71"/>
  <c r="AF181" i="71" s="1"/>
  <c r="AV181" i="71" s="1"/>
  <c r="BL186" i="71"/>
  <c r="AF186" i="71" s="1"/>
  <c r="AV186" i="71" s="1"/>
  <c r="BL182" i="71"/>
  <c r="AF182" i="71" s="1"/>
  <c r="AV182" i="71" s="1"/>
  <c r="BL28" i="71"/>
  <c r="AF28" i="71" s="1"/>
  <c r="AV28" i="71" s="1"/>
  <c r="BL27" i="71"/>
  <c r="AF27" i="71" s="1"/>
  <c r="AV27" i="71" s="1"/>
  <c r="BL26" i="71"/>
  <c r="AF26" i="71" s="1"/>
  <c r="AV26" i="71" s="1"/>
  <c r="BL180" i="71"/>
  <c r="AF180" i="71" s="1"/>
  <c r="AV180" i="71" s="1"/>
  <c r="BL177" i="71"/>
  <c r="AF177" i="71" s="1"/>
  <c r="AV177" i="71" s="1"/>
  <c r="BK112" i="71"/>
  <c r="AE112" i="71" s="1"/>
  <c r="AU112" i="71" s="1"/>
  <c r="BK31" i="71"/>
  <c r="AE31" i="71" s="1"/>
  <c r="AU31" i="71" s="1"/>
  <c r="BI29" i="71"/>
  <c r="AC29" i="71" s="1"/>
  <c r="AS29" i="71" s="1"/>
  <c r="BH29" i="71"/>
  <c r="AB29" i="71" s="1"/>
  <c r="AR29" i="71" s="1"/>
  <c r="BH28" i="71"/>
  <c r="AB28" i="71" s="1"/>
  <c r="AR28" i="71" s="1"/>
  <c r="BH30" i="71"/>
  <c r="AB30" i="71" s="1"/>
  <c r="AR30" i="71" s="1"/>
  <c r="BG30" i="71"/>
  <c r="BG31" i="71"/>
  <c r="AA31" i="71" s="1"/>
  <c r="AQ31" i="71" s="1"/>
  <c r="BE32" i="71"/>
  <c r="Y32" i="71" s="1"/>
  <c r="AO32" i="71" s="1"/>
  <c r="BE30" i="71"/>
  <c r="Y30" i="71" s="1"/>
  <c r="AO30" i="71" s="1"/>
  <c r="BE31" i="71"/>
  <c r="BD189" i="71"/>
  <c r="X189" i="71" s="1"/>
  <c r="AN189" i="71" s="1"/>
  <c r="BC30" i="71"/>
  <c r="W30" i="71" s="1"/>
  <c r="AM30" i="71" s="1"/>
  <c r="BC188" i="71"/>
  <c r="W188" i="71" s="1"/>
  <c r="AM188" i="71" s="1"/>
  <c r="BC192" i="71"/>
  <c r="W192" i="71" s="1"/>
  <c r="AM192" i="71" s="1"/>
  <c r="BC189" i="71"/>
  <c r="W189" i="71" s="1"/>
  <c r="AM189" i="71" s="1"/>
  <c r="BC193" i="71"/>
  <c r="W193" i="71" s="1"/>
  <c r="AM193" i="71" s="1"/>
  <c r="BC190" i="71"/>
  <c r="W190" i="71" s="1"/>
  <c r="AM190" i="71" s="1"/>
  <c r="BC191" i="71"/>
  <c r="W191" i="71" s="1"/>
  <c r="AM191" i="71" s="1"/>
  <c r="BA26" i="71"/>
  <c r="U26" i="71" s="1"/>
  <c r="AK26" i="71" s="1"/>
  <c r="BB31" i="71"/>
  <c r="V31" i="71" s="1"/>
  <c r="AL31" i="71" s="1"/>
  <c r="BB29" i="71"/>
  <c r="BB30" i="71"/>
  <c r="BA27" i="71"/>
  <c r="U27" i="71" s="1"/>
  <c r="AK27" i="71" s="1"/>
  <c r="BA28" i="71"/>
  <c r="U28" i="71" s="1"/>
  <c r="AK28" i="71" s="1"/>
  <c r="BA29" i="71"/>
  <c r="AZ26" i="71"/>
  <c r="T26" i="71" s="1"/>
  <c r="AJ26" i="71" s="1"/>
  <c r="AZ25" i="71"/>
  <c r="T25" i="71" s="1"/>
  <c r="AJ25" i="71" s="1"/>
  <c r="AZ24" i="71"/>
  <c r="T24" i="71" s="1"/>
  <c r="AJ24" i="71" s="1"/>
  <c r="BK33" i="71"/>
  <c r="AE33" i="71" s="1"/>
  <c r="AU33" i="71" s="1"/>
  <c r="BN32" i="71"/>
  <c r="AH32" i="71" s="1"/>
  <c r="AX32" i="71" s="1"/>
  <c r="BI34" i="71"/>
  <c r="AC34" i="71" s="1"/>
  <c r="AS34" i="71" s="1"/>
  <c r="BN28" i="71"/>
  <c r="AH28" i="71" s="1"/>
  <c r="AX28" i="71" s="1"/>
  <c r="BF35" i="71"/>
  <c r="Z35" i="71" s="1"/>
  <c r="AP35" i="71" s="1"/>
  <c r="BJ35" i="71"/>
  <c r="AD35" i="71" s="1"/>
  <c r="AT35" i="71" s="1"/>
  <c r="BN31" i="71"/>
  <c r="AH31" i="71" s="1"/>
  <c r="AX31" i="71" s="1"/>
  <c r="BI44" i="71"/>
  <c r="AC44" i="71" s="1"/>
  <c r="AS44" i="71" s="1"/>
  <c r="BC37" i="71"/>
  <c r="W37" i="71" s="1"/>
  <c r="AM37" i="71" s="1"/>
  <c r="BN29" i="71"/>
  <c r="AH29" i="71" s="1"/>
  <c r="AX29" i="71" s="1"/>
  <c r="BG36" i="71"/>
  <c r="AA36" i="71" s="1"/>
  <c r="AQ36" i="71" s="1"/>
  <c r="BI32" i="71"/>
  <c r="AC32" i="71" s="1"/>
  <c r="AS32" i="71" s="1"/>
  <c r="BJ40" i="71"/>
  <c r="AD40" i="71" s="1"/>
  <c r="AT40" i="71" s="1"/>
  <c r="BI41" i="71"/>
  <c r="AC41" i="71" s="1"/>
  <c r="AS41" i="71" s="1"/>
  <c r="BJ44" i="71"/>
  <c r="AD44" i="71" s="1"/>
  <c r="AT44" i="71" s="1"/>
  <c r="BK41" i="71"/>
  <c r="AE41" i="71" s="1"/>
  <c r="AU41" i="71" s="1"/>
  <c r="BC42" i="71"/>
  <c r="W42" i="71" s="1"/>
  <c r="AM42" i="71" s="1"/>
  <c r="BC41" i="71"/>
  <c r="W41" i="71" s="1"/>
  <c r="AM41" i="71" s="1"/>
  <c r="BF43" i="71"/>
  <c r="Z43" i="71" s="1"/>
  <c r="AP43" i="71" s="1"/>
  <c r="BN39" i="71"/>
  <c r="AH39" i="71" s="1"/>
  <c r="AX39" i="71" s="1"/>
  <c r="BI38" i="71"/>
  <c r="AC38" i="71" s="1"/>
  <c r="AS38" i="71" s="1"/>
  <c r="BI36" i="71"/>
  <c r="AC36" i="71" s="1"/>
  <c r="AS36" i="71" s="1"/>
  <c r="BN34" i="71"/>
  <c r="AH34" i="71" s="1"/>
  <c r="AX34" i="71" s="1"/>
  <c r="BJ33" i="71"/>
  <c r="AD33" i="71" s="1"/>
  <c r="AT33" i="71" s="1"/>
  <c r="BJ37" i="71"/>
  <c r="AD37" i="71" s="1"/>
  <c r="AT37" i="71" s="1"/>
  <c r="BJ41" i="71"/>
  <c r="AD41" i="71" s="1"/>
  <c r="AT41" i="71" s="1"/>
  <c r="BK35" i="71"/>
  <c r="AE35" i="71" s="1"/>
  <c r="AU35" i="71" s="1"/>
  <c r="BK38" i="71"/>
  <c r="AE38" i="71" s="1"/>
  <c r="AU38" i="71" s="1"/>
  <c r="BF36" i="71"/>
  <c r="Z36" i="71" s="1"/>
  <c r="AP36" i="71" s="1"/>
  <c r="BE39" i="71"/>
  <c r="Y39" i="71" s="1"/>
  <c r="AO39" i="71" s="1"/>
  <c r="BB35" i="71"/>
  <c r="V35" i="71" s="1"/>
  <c r="AL35" i="71" s="1"/>
  <c r="BM34" i="71"/>
  <c r="AG34" i="71" s="1"/>
  <c r="AW34" i="71" s="1"/>
  <c r="BM33" i="71"/>
  <c r="AG33" i="71" s="1"/>
  <c r="AW33" i="71" s="1"/>
  <c r="BF33" i="71"/>
  <c r="Z33" i="71" s="1"/>
  <c r="AP33" i="71" s="1"/>
  <c r="BD37" i="71"/>
  <c r="X37" i="71" s="1"/>
  <c r="AN37" i="71" s="1"/>
  <c r="BL35" i="71"/>
  <c r="AF35" i="71" s="1"/>
  <c r="AV35" i="71" s="1"/>
  <c r="AZ34" i="71"/>
  <c r="T34" i="71" s="1"/>
  <c r="AJ34" i="71" s="1"/>
  <c r="BG38" i="71"/>
  <c r="AA38" i="71" s="1"/>
  <c r="AQ38" i="71" s="1"/>
  <c r="BL33" i="71"/>
  <c r="AF33" i="71" s="1"/>
  <c r="AV33" i="71" s="1"/>
  <c r="BG37" i="71"/>
  <c r="AA37" i="71" s="1"/>
  <c r="AQ37" i="71" s="1"/>
  <c r="BN35" i="71"/>
  <c r="AH35" i="71" s="1"/>
  <c r="AX35" i="71" s="1"/>
  <c r="BI33" i="71"/>
  <c r="AC33" i="71" s="1"/>
  <c r="AS33" i="71" s="1"/>
  <c r="BN30" i="71"/>
  <c r="AH30" i="71" s="1"/>
  <c r="AX30" i="71" s="1"/>
  <c r="BJ34" i="71"/>
  <c r="AD34" i="71" s="1"/>
  <c r="AT34" i="71" s="1"/>
  <c r="BC34" i="71"/>
  <c r="W34" i="71" s="1"/>
  <c r="AM34" i="71" s="1"/>
  <c r="AZ27" i="71"/>
  <c r="T27" i="71" s="1"/>
  <c r="AJ27" i="71" s="1"/>
  <c r="BH31" i="71"/>
  <c r="AB31" i="71" s="1"/>
  <c r="AR31" i="71" s="1"/>
  <c r="BJ38" i="71"/>
  <c r="AD38" i="71" s="1"/>
  <c r="AT38" i="71" s="1"/>
  <c r="BK32" i="71"/>
  <c r="AE32" i="71" s="1"/>
  <c r="AU32" i="71" s="1"/>
  <c r="BF32" i="71"/>
  <c r="Z32" i="71" s="1"/>
  <c r="AP32" i="71" s="1"/>
  <c r="BE36" i="71"/>
  <c r="Y36" i="71" s="1"/>
  <c r="AO36" i="71" s="1"/>
  <c r="BE34" i="71"/>
  <c r="Y34" i="71" s="1"/>
  <c r="AO34" i="71" s="1"/>
  <c r="BE33" i="71"/>
  <c r="Y33" i="71" s="1"/>
  <c r="AO33" i="71" s="1"/>
  <c r="BA30" i="71"/>
  <c r="U30" i="71" s="1"/>
  <c r="AK30" i="71" s="1"/>
  <c r="BA31" i="71"/>
  <c r="U31" i="71" s="1"/>
  <c r="AK31" i="71" s="1"/>
  <c r="BB32" i="71"/>
  <c r="V32" i="71" s="1"/>
  <c r="AL32" i="71" s="1"/>
  <c r="BB36" i="71"/>
  <c r="V36" i="71" s="1"/>
  <c r="AL36" i="71" s="1"/>
  <c r="BM35" i="71"/>
  <c r="AG35" i="71" s="1"/>
  <c r="AW35" i="71" s="1"/>
  <c r="BN33" i="71"/>
  <c r="AH33" i="71" s="1"/>
  <c r="AX33" i="71" s="1"/>
  <c r="AZ33" i="71"/>
  <c r="T33" i="71" s="1"/>
  <c r="AJ33" i="71" s="1"/>
  <c r="AZ32" i="71"/>
  <c r="T32" i="71" s="1"/>
  <c r="AJ32" i="71" s="1"/>
  <c r="BD33" i="71"/>
  <c r="X33" i="71" s="1"/>
  <c r="AN33" i="71" s="1"/>
  <c r="BL31" i="71"/>
  <c r="AF31" i="71" s="1"/>
  <c r="AV31" i="71" s="1"/>
  <c r="AZ31" i="71"/>
  <c r="T31" i="71" s="1"/>
  <c r="AJ31" i="71" s="1"/>
  <c r="BH36" i="71"/>
  <c r="AB36" i="71" s="1"/>
  <c r="AR36" i="71" s="1"/>
  <c r="BH34" i="71"/>
  <c r="AB34" i="71" s="1"/>
  <c r="AR34" i="71" s="1"/>
  <c r="BL32" i="71"/>
  <c r="AF32" i="71" s="1"/>
  <c r="AV32" i="71" s="1"/>
  <c r="BG32" i="71"/>
  <c r="AA32" i="71" s="1"/>
  <c r="AQ32" i="71" s="1"/>
  <c r="BG35" i="71"/>
  <c r="AA35" i="71" s="1"/>
  <c r="AQ35" i="71" s="1"/>
  <c r="BD31" i="71"/>
  <c r="X31" i="71" s="1"/>
  <c r="AN31" i="71" s="1"/>
  <c r="BK36" i="71"/>
  <c r="AE36" i="71" s="1"/>
  <c r="AU36" i="71" s="1"/>
  <c r="BC35" i="71"/>
  <c r="W35" i="71" s="1"/>
  <c r="AM35" i="71" s="1"/>
  <c r="BE38" i="71"/>
  <c r="Y38" i="71" s="1"/>
  <c r="AO38" i="71" s="1"/>
  <c r="BE37" i="71"/>
  <c r="Y37" i="71" s="1"/>
  <c r="AO37" i="71" s="1"/>
  <c r="BA32" i="71"/>
  <c r="U32" i="71" s="1"/>
  <c r="AK32" i="71" s="1"/>
  <c r="BB33" i="71"/>
  <c r="V33" i="71" s="1"/>
  <c r="AL33" i="71" s="1"/>
  <c r="BB37" i="71"/>
  <c r="V37" i="71" s="1"/>
  <c r="AL37" i="71" s="1"/>
  <c r="BM32" i="71"/>
  <c r="AG32" i="71" s="1"/>
  <c r="AW32" i="71" s="1"/>
  <c r="AZ29" i="71"/>
  <c r="T29" i="71" s="1"/>
  <c r="AJ29" i="71" s="1"/>
  <c r="AZ28" i="71"/>
  <c r="T28" i="71" s="1"/>
  <c r="AJ28" i="71" s="1"/>
  <c r="BD34" i="71"/>
  <c r="X34" i="71" s="1"/>
  <c r="AN34" i="71" s="1"/>
  <c r="AZ30" i="71"/>
  <c r="T30" i="71" s="1"/>
  <c r="AJ30" i="71" s="1"/>
  <c r="BH32" i="71"/>
  <c r="AB32" i="71" s="1"/>
  <c r="AR32" i="71" s="1"/>
  <c r="BH35" i="71"/>
  <c r="AB35" i="71" s="1"/>
  <c r="AR35" i="71" s="1"/>
  <c r="BM31" i="71"/>
  <c r="AG31" i="71" s="1"/>
  <c r="AW31" i="71" s="1"/>
  <c r="BL30" i="71"/>
  <c r="AF30" i="71" s="1"/>
  <c r="AV30" i="71" s="1"/>
  <c r="BF31" i="71"/>
  <c r="Z31" i="71" s="1"/>
  <c r="AP31" i="71" s="1"/>
  <c r="BF34" i="71"/>
  <c r="Z34" i="71" s="1"/>
  <c r="AP34" i="71" s="1"/>
  <c r="BJ36" i="71"/>
  <c r="AD36" i="71" s="1"/>
  <c r="AT36" i="71" s="1"/>
  <c r="BC36" i="71"/>
  <c r="W36" i="71" s="1"/>
  <c r="AM36" i="71" s="1"/>
  <c r="BE35" i="71"/>
  <c r="Y35" i="71" s="1"/>
  <c r="AO35" i="71" s="1"/>
  <c r="BB34" i="71"/>
  <c r="V34" i="71" s="1"/>
  <c r="AL34" i="71" s="1"/>
  <c r="BM36" i="71"/>
  <c r="AG36" i="71" s="1"/>
  <c r="AW36" i="71" s="1"/>
  <c r="BM30" i="71"/>
  <c r="AG30" i="71" s="1"/>
  <c r="AW30" i="71" s="1"/>
  <c r="BD35" i="71"/>
  <c r="X35" i="71" s="1"/>
  <c r="AN35" i="71" s="1"/>
  <c r="BD30" i="71"/>
  <c r="X30" i="71" s="1"/>
  <c r="AN30" i="71" s="1"/>
  <c r="BL34" i="71"/>
  <c r="AF34" i="71" s="1"/>
  <c r="AV34" i="71" s="1"/>
  <c r="BG33" i="71"/>
  <c r="AA33" i="71" s="1"/>
  <c r="AQ33" i="71" s="1"/>
  <c r="BH33" i="71"/>
  <c r="AB33" i="71" s="1"/>
  <c r="AR33" i="71" s="1"/>
  <c r="BH37" i="71"/>
  <c r="AB37" i="71" s="1"/>
  <c r="AR37" i="71" s="1"/>
  <c r="BL29" i="71"/>
  <c r="AF29" i="71" s="1"/>
  <c r="AV29" i="71" s="1"/>
  <c r="BL36" i="71"/>
  <c r="AF36" i="71" s="1"/>
  <c r="AV36" i="71" s="1"/>
  <c r="BG34" i="71"/>
  <c r="AA34" i="71" s="1"/>
  <c r="AQ34" i="71" s="1"/>
  <c r="BD32" i="71"/>
  <c r="X32" i="71" s="1"/>
  <c r="AN32" i="71" s="1"/>
  <c r="BC22" i="71"/>
  <c r="W22" i="71" s="1"/>
  <c r="AM22" i="71" s="1"/>
  <c r="BJ32" i="71"/>
  <c r="AD32" i="71" s="1"/>
  <c r="AT32" i="71" s="1"/>
  <c r="BK29" i="71"/>
  <c r="AE29" i="71" s="1"/>
  <c r="AU29" i="71" s="1"/>
  <c r="BC24" i="71"/>
  <c r="W24" i="71" s="1"/>
  <c r="AM24" i="71" s="1"/>
  <c r="BF39" i="71"/>
  <c r="Z39" i="71" s="1"/>
  <c r="AP39" i="71" s="1"/>
  <c r="BI39" i="71"/>
  <c r="AC39" i="71" s="1"/>
  <c r="AS39" i="71" s="1"/>
  <c r="BK39" i="71"/>
  <c r="AE39" i="71" s="1"/>
  <c r="AU39" i="71" s="1"/>
  <c r="BC43" i="71"/>
  <c r="W43" i="71" s="1"/>
  <c r="AM43" i="71" s="1"/>
  <c r="BC44" i="71"/>
  <c r="W44" i="71" s="1"/>
  <c r="AM44" i="71" s="1"/>
  <c r="BM37" i="71"/>
  <c r="AG37" i="71" s="1"/>
  <c r="AW37" i="71" s="1"/>
  <c r="BF37" i="71"/>
  <c r="Z37" i="71" s="1"/>
  <c r="AP37" i="71" s="1"/>
  <c r="BD36" i="71"/>
  <c r="X36" i="71" s="1"/>
  <c r="AN36" i="71" s="1"/>
  <c r="BI43" i="71"/>
  <c r="AC43" i="71" s="1"/>
  <c r="AS43" i="71" s="1"/>
  <c r="BF38" i="71"/>
  <c r="Z38" i="71" s="1"/>
  <c r="AP38" i="71" s="1"/>
  <c r="BJ43" i="71"/>
  <c r="AD43" i="71" s="1"/>
  <c r="AT43" i="71" s="1"/>
  <c r="BC39" i="71"/>
  <c r="W39" i="71" s="1"/>
  <c r="AM39" i="71" s="1"/>
  <c r="BG39" i="71"/>
  <c r="AA39" i="71" s="1"/>
  <c r="AQ39" i="71" s="1"/>
  <c r="BH38" i="71"/>
  <c r="AB38" i="71" s="1"/>
  <c r="AR38" i="71" s="1"/>
  <c r="BN38" i="71"/>
  <c r="AH38" i="71" s="1"/>
  <c r="AX38" i="71" s="1"/>
  <c r="BN40" i="71"/>
  <c r="AH40" i="71" s="1"/>
  <c r="AX40" i="71" s="1"/>
  <c r="BC187" i="71"/>
  <c r="W187" i="71" s="1"/>
  <c r="AM187" i="71" s="1"/>
  <c r="BK44" i="71"/>
  <c r="AE44" i="71" s="1"/>
  <c r="AU44" i="71" s="1"/>
  <c r="BD42" i="71"/>
  <c r="X42" i="71" s="1"/>
  <c r="AN42" i="71" s="1"/>
  <c r="BD40" i="71"/>
  <c r="X40" i="71" s="1"/>
  <c r="AN40" i="71" s="1"/>
  <c r="BG44" i="71"/>
  <c r="AA44" i="71" s="1"/>
  <c r="AQ44" i="71" s="1"/>
  <c r="BH40" i="71"/>
  <c r="AB40" i="71" s="1"/>
  <c r="AR40" i="71" s="1"/>
  <c r="BH39" i="71"/>
  <c r="AB39" i="71" s="1"/>
  <c r="AR39" i="71" s="1"/>
  <c r="BL40" i="71"/>
  <c r="AF40" i="71" s="1"/>
  <c r="AV40" i="71" s="1"/>
  <c r="BF42" i="71"/>
  <c r="Z42" i="71" s="1"/>
  <c r="AP42" i="71" s="1"/>
  <c r="BK43" i="71"/>
  <c r="AE43" i="71" s="1"/>
  <c r="AU43" i="71" s="1"/>
  <c r="BM38" i="71"/>
  <c r="AG38" i="71" s="1"/>
  <c r="AW38" i="71" s="1"/>
  <c r="BN37" i="71"/>
  <c r="AH37" i="71" s="1"/>
  <c r="AX37" i="71" s="1"/>
  <c r="BD38" i="71"/>
  <c r="X38" i="71" s="1"/>
  <c r="AN38" i="71" s="1"/>
  <c r="BL42" i="71"/>
  <c r="AF42" i="71" s="1"/>
  <c r="AV42" i="71" s="1"/>
  <c r="BG40" i="71"/>
  <c r="AA40" i="71" s="1"/>
  <c r="AQ40" i="71" s="1"/>
  <c r="BG42" i="71"/>
  <c r="AA42" i="71" s="1"/>
  <c r="AQ42" i="71" s="1"/>
  <c r="BH43" i="71"/>
  <c r="AB43" i="71" s="1"/>
  <c r="AR43" i="71" s="1"/>
  <c r="BH41" i="71"/>
  <c r="AB41" i="71" s="1"/>
  <c r="AR41" i="71" s="1"/>
  <c r="BM39" i="71"/>
  <c r="AG39" i="71" s="1"/>
  <c r="AW39" i="71" s="1"/>
  <c r="BM42" i="71"/>
  <c r="AG42" i="71" s="1"/>
  <c r="AW42" i="71" s="1"/>
  <c r="BM41" i="71"/>
  <c r="AG41" i="71" s="1"/>
  <c r="AW41" i="71" s="1"/>
  <c r="BD39" i="71"/>
  <c r="X39" i="71" s="1"/>
  <c r="AN39" i="71" s="1"/>
  <c r="BD41" i="71"/>
  <c r="X41" i="71" s="1"/>
  <c r="AN41" i="71" s="1"/>
  <c r="BL38" i="71"/>
  <c r="AF38" i="71" s="1"/>
  <c r="AV38" i="71" s="1"/>
  <c r="BG43" i="71"/>
  <c r="AA43" i="71" s="1"/>
  <c r="AQ43" i="71" s="1"/>
  <c r="BH42" i="71"/>
  <c r="AB42" i="71" s="1"/>
  <c r="AR42" i="71" s="1"/>
  <c r="BL37" i="71"/>
  <c r="AF37" i="71" s="1"/>
  <c r="AV37" i="71" s="1"/>
  <c r="BL41" i="71"/>
  <c r="AF41" i="71" s="1"/>
  <c r="AV41" i="71" s="1"/>
  <c r="BK40" i="71"/>
  <c r="AE40" i="71" s="1"/>
  <c r="AU40" i="71" s="1"/>
  <c r="BF40" i="71"/>
  <c r="Z40" i="71" s="1"/>
  <c r="AP40" i="71" s="1"/>
  <c r="BM40" i="71"/>
  <c r="AG40" i="71" s="1"/>
  <c r="AW40" i="71" s="1"/>
  <c r="BM43" i="71"/>
  <c r="AG43" i="71" s="1"/>
  <c r="AW43" i="71" s="1"/>
  <c r="BN41" i="71"/>
  <c r="AH41" i="71" s="1"/>
  <c r="AX41" i="71" s="1"/>
  <c r="BF41" i="71"/>
  <c r="Z41" i="71" s="1"/>
  <c r="AP41" i="71" s="1"/>
  <c r="BL39" i="71"/>
  <c r="AF39" i="71" s="1"/>
  <c r="AV39" i="71" s="1"/>
  <c r="BG41" i="71"/>
  <c r="AA41" i="71" s="1"/>
  <c r="AQ41" i="71" s="1"/>
  <c r="BC33" i="71"/>
  <c r="W33" i="71" s="1"/>
  <c r="AM33" i="71" s="1"/>
  <c r="BC38" i="71"/>
  <c r="W38" i="71" s="1"/>
  <c r="AM38" i="71" s="1"/>
  <c r="BK45" i="71"/>
  <c r="AE45" i="71" s="1"/>
  <c r="AU45" i="71" s="1"/>
  <c r="BC40" i="71"/>
  <c r="W40" i="71" s="1"/>
  <c r="AM40" i="71" s="1"/>
  <c r="BN185" i="71"/>
  <c r="AH185" i="71" s="1"/>
  <c r="AX185" i="71" s="1"/>
  <c r="BI48" i="71"/>
  <c r="AC48" i="71" s="1"/>
  <c r="AS48" i="71" s="1"/>
  <c r="BI71" i="71"/>
  <c r="AC71" i="71" s="1"/>
  <c r="AS71" i="71" s="1"/>
  <c r="BI79" i="71"/>
  <c r="AC79" i="71" s="1"/>
  <c r="AS79" i="71" s="1"/>
  <c r="BI87" i="71"/>
  <c r="AC87" i="71" s="1"/>
  <c r="AS87" i="71" s="1"/>
  <c r="BI95" i="71"/>
  <c r="AC95" i="71" s="1"/>
  <c r="AS95" i="71" s="1"/>
  <c r="BI103" i="71"/>
  <c r="AC103" i="71" s="1"/>
  <c r="AS103" i="71" s="1"/>
  <c r="BI111" i="71"/>
  <c r="AC111" i="71" s="1"/>
  <c r="AS111" i="71" s="1"/>
  <c r="BI126" i="71"/>
  <c r="AC126" i="71" s="1"/>
  <c r="AS126" i="71" s="1"/>
  <c r="BI148" i="71"/>
  <c r="AC148" i="71" s="1"/>
  <c r="AS148" i="71" s="1"/>
  <c r="BI139" i="71"/>
  <c r="AC139" i="71" s="1"/>
  <c r="AS139" i="71" s="1"/>
  <c r="BI172" i="71"/>
  <c r="AC172" i="71" s="1"/>
  <c r="AS172" i="71" s="1"/>
  <c r="BN133" i="71"/>
  <c r="AH133" i="71" s="1"/>
  <c r="AX133" i="71" s="1"/>
  <c r="BN81" i="71"/>
  <c r="AH81" i="71" s="1"/>
  <c r="AX81" i="71" s="1"/>
  <c r="BN65" i="71"/>
  <c r="AH65" i="71" s="1"/>
  <c r="AX65" i="71" s="1"/>
  <c r="BJ56" i="71"/>
  <c r="AD56" i="71" s="1"/>
  <c r="AT56" i="71" s="1"/>
  <c r="BJ63" i="71"/>
  <c r="AD63" i="71" s="1"/>
  <c r="AT63" i="71" s="1"/>
  <c r="BJ179" i="71"/>
  <c r="AD179" i="71" s="1"/>
  <c r="AT179" i="71" s="1"/>
  <c r="BJ121" i="71"/>
  <c r="AD121" i="71" s="1"/>
  <c r="AT121" i="71" s="1"/>
  <c r="BJ133" i="71"/>
  <c r="AD133" i="71" s="1"/>
  <c r="AT133" i="71" s="1"/>
  <c r="BJ145" i="71"/>
  <c r="AD145" i="71" s="1"/>
  <c r="AT145" i="71" s="1"/>
  <c r="BK101" i="71"/>
  <c r="AE101" i="71" s="1"/>
  <c r="AU101" i="71" s="1"/>
  <c r="BK133" i="71"/>
  <c r="AE133" i="71" s="1"/>
  <c r="AU133" i="71" s="1"/>
  <c r="BF181" i="71"/>
  <c r="Z181" i="71" s="1"/>
  <c r="AP181" i="71" s="1"/>
  <c r="BK151" i="71"/>
  <c r="AE151" i="71" s="1"/>
  <c r="AU151" i="71" s="1"/>
  <c r="BN119" i="71"/>
  <c r="AH119" i="71" s="1"/>
  <c r="AX119" i="71" s="1"/>
  <c r="BF58" i="71"/>
  <c r="Z58" i="71" s="1"/>
  <c r="AP58" i="71" s="1"/>
  <c r="BN118" i="71"/>
  <c r="AH118" i="71" s="1"/>
  <c r="AX118" i="71" s="1"/>
  <c r="BN153" i="71"/>
  <c r="AH153" i="71" s="1"/>
  <c r="AX153" i="71" s="1"/>
  <c r="BN114" i="71"/>
  <c r="AH114" i="71" s="1"/>
  <c r="AX114" i="71" s="1"/>
  <c r="BN98" i="71"/>
  <c r="AH98" i="71" s="1"/>
  <c r="AX98" i="71" s="1"/>
  <c r="BN82" i="71"/>
  <c r="AH82" i="71" s="1"/>
  <c r="AX82" i="71" s="1"/>
  <c r="BN66" i="71"/>
  <c r="AH66" i="71" s="1"/>
  <c r="AX66" i="71" s="1"/>
  <c r="BI52" i="71"/>
  <c r="AC52" i="71" s="1"/>
  <c r="AS52" i="71" s="1"/>
  <c r="BI142" i="71"/>
  <c r="AC142" i="71" s="1"/>
  <c r="AS142" i="71" s="1"/>
  <c r="BI168" i="71"/>
  <c r="AC168" i="71" s="1"/>
  <c r="AS168" i="71" s="1"/>
  <c r="BI160" i="71"/>
  <c r="AC160" i="71" s="1"/>
  <c r="AS160" i="71" s="1"/>
  <c r="BI180" i="71"/>
  <c r="AC180" i="71" s="1"/>
  <c r="AS180" i="71" s="1"/>
  <c r="BN161" i="71"/>
  <c r="AH161" i="71" s="1"/>
  <c r="AX161" i="71" s="1"/>
  <c r="BN93" i="71"/>
  <c r="AH93" i="71" s="1"/>
  <c r="AX93" i="71" s="1"/>
  <c r="BJ49" i="71"/>
  <c r="AD49" i="71" s="1"/>
  <c r="AT49" i="71" s="1"/>
  <c r="BJ68" i="71"/>
  <c r="AD68" i="71" s="1"/>
  <c r="AT68" i="71" s="1"/>
  <c r="BJ76" i="71"/>
  <c r="AD76" i="71" s="1"/>
  <c r="AT76" i="71" s="1"/>
  <c r="BJ84" i="71"/>
  <c r="AD84" i="71" s="1"/>
  <c r="AT84" i="71" s="1"/>
  <c r="BJ92" i="71"/>
  <c r="AD92" i="71" s="1"/>
  <c r="AT92" i="71" s="1"/>
  <c r="BJ100" i="71"/>
  <c r="AD100" i="71" s="1"/>
  <c r="AT100" i="71" s="1"/>
  <c r="BJ108" i="71"/>
  <c r="AD108" i="71" s="1"/>
  <c r="AT108" i="71" s="1"/>
  <c r="BJ168" i="71"/>
  <c r="AD168" i="71" s="1"/>
  <c r="AT168" i="71" s="1"/>
  <c r="BJ163" i="71"/>
  <c r="AD163" i="71" s="1"/>
  <c r="AT163" i="71" s="1"/>
  <c r="BJ164" i="71"/>
  <c r="AD164" i="71" s="1"/>
  <c r="AT164" i="71" s="1"/>
  <c r="BJ184" i="71"/>
  <c r="AD184" i="71" s="1"/>
  <c r="AT184" i="71" s="1"/>
  <c r="BJ130" i="71"/>
  <c r="AD130" i="71" s="1"/>
  <c r="AT130" i="71" s="1"/>
  <c r="BJ138" i="71"/>
  <c r="AD138" i="71" s="1"/>
  <c r="AT138" i="71" s="1"/>
  <c r="BK54" i="71"/>
  <c r="AE54" i="71" s="1"/>
  <c r="AU54" i="71" s="1"/>
  <c r="BK68" i="71"/>
  <c r="AE68" i="71" s="1"/>
  <c r="AU68" i="71" s="1"/>
  <c r="BK100" i="71"/>
  <c r="AE100" i="71" s="1"/>
  <c r="AU100" i="71" s="1"/>
  <c r="BK189" i="71"/>
  <c r="AE189" i="71" s="1"/>
  <c r="AU189" i="71" s="1"/>
  <c r="BN189" i="71"/>
  <c r="AH189" i="71" s="1"/>
  <c r="AX189" i="71" s="1"/>
  <c r="BN131" i="71"/>
  <c r="AH131" i="71" s="1"/>
  <c r="AX131" i="71" s="1"/>
  <c r="BN177" i="71"/>
  <c r="AH177" i="71" s="1"/>
  <c r="AX177" i="71" s="1"/>
  <c r="BN111" i="71"/>
  <c r="AH111" i="71" s="1"/>
  <c r="AX111" i="71" s="1"/>
  <c r="BN95" i="71"/>
  <c r="AH95" i="71" s="1"/>
  <c r="AX95" i="71" s="1"/>
  <c r="BN79" i="71"/>
  <c r="AH79" i="71" s="1"/>
  <c r="AX79" i="71" s="1"/>
  <c r="BF128" i="71"/>
  <c r="Z128" i="71" s="1"/>
  <c r="AP128" i="71" s="1"/>
  <c r="BF172" i="71"/>
  <c r="Z172" i="71" s="1"/>
  <c r="AP172" i="71" s="1"/>
  <c r="BF114" i="71"/>
  <c r="Z114" i="71" s="1"/>
  <c r="AP114" i="71" s="1"/>
  <c r="BF98" i="71"/>
  <c r="Z98" i="71" s="1"/>
  <c r="AP98" i="71" s="1"/>
  <c r="BF82" i="71"/>
  <c r="Z82" i="71" s="1"/>
  <c r="AP82" i="71" s="1"/>
  <c r="BF66" i="71"/>
  <c r="Z66" i="71" s="1"/>
  <c r="AP66" i="71" s="1"/>
  <c r="BF51" i="71"/>
  <c r="Z51" i="71" s="1"/>
  <c r="AP51" i="71" s="1"/>
  <c r="BN126" i="71"/>
  <c r="AH126" i="71" s="1"/>
  <c r="AX126" i="71" s="1"/>
  <c r="BN47" i="71"/>
  <c r="AH47" i="71" s="1"/>
  <c r="AX47" i="71" s="1"/>
  <c r="BI61" i="71"/>
  <c r="AC61" i="71" s="1"/>
  <c r="AS61" i="71" s="1"/>
  <c r="BI118" i="71"/>
  <c r="AC118" i="71" s="1"/>
  <c r="AS118" i="71" s="1"/>
  <c r="BI131" i="71"/>
  <c r="AC131" i="71" s="1"/>
  <c r="AS131" i="71" s="1"/>
  <c r="BI128" i="71"/>
  <c r="AC128" i="71" s="1"/>
  <c r="AS128" i="71" s="1"/>
  <c r="BI156" i="71"/>
  <c r="AC156" i="71" s="1"/>
  <c r="AS156" i="71" s="1"/>
  <c r="BI164" i="71"/>
  <c r="AC164" i="71" s="1"/>
  <c r="AS164" i="71" s="1"/>
  <c r="BN171" i="71"/>
  <c r="AH171" i="71" s="1"/>
  <c r="AX171" i="71" s="1"/>
  <c r="BN42" i="71"/>
  <c r="AH42" i="71" s="1"/>
  <c r="AX42" i="71" s="1"/>
  <c r="BJ51" i="71"/>
  <c r="AD51" i="71" s="1"/>
  <c r="AT51" i="71" s="1"/>
  <c r="BJ66" i="71"/>
  <c r="AD66" i="71" s="1"/>
  <c r="AT66" i="71" s="1"/>
  <c r="BJ82" i="71"/>
  <c r="AD82" i="71" s="1"/>
  <c r="AT82" i="71" s="1"/>
  <c r="BJ98" i="71"/>
  <c r="AD98" i="71" s="1"/>
  <c r="AT98" i="71" s="1"/>
  <c r="BJ114" i="71"/>
  <c r="AD114" i="71" s="1"/>
  <c r="AT114" i="71" s="1"/>
  <c r="BJ149" i="71"/>
  <c r="AD149" i="71" s="1"/>
  <c r="AT149" i="71" s="1"/>
  <c r="BJ169" i="71"/>
  <c r="AD169" i="71" s="1"/>
  <c r="AT169" i="71" s="1"/>
  <c r="BJ120" i="71"/>
  <c r="AD120" i="71" s="1"/>
  <c r="AT120" i="71" s="1"/>
  <c r="BJ166" i="71"/>
  <c r="AD166" i="71" s="1"/>
  <c r="AT166" i="71" s="1"/>
  <c r="BJ190" i="71"/>
  <c r="AD190" i="71" s="1"/>
  <c r="AT190" i="71" s="1"/>
  <c r="BK84" i="71"/>
  <c r="AE84" i="71" s="1"/>
  <c r="AU84" i="71" s="1"/>
  <c r="BK113" i="71"/>
  <c r="AE113" i="71" s="1"/>
  <c r="AU113" i="71" s="1"/>
  <c r="BK150" i="71"/>
  <c r="AE150" i="71" s="1"/>
  <c r="AU150" i="71" s="1"/>
  <c r="BK132" i="71"/>
  <c r="AE132" i="71" s="1"/>
  <c r="AU132" i="71" s="1"/>
  <c r="BK168" i="71"/>
  <c r="AE168" i="71" s="1"/>
  <c r="AU168" i="71" s="1"/>
  <c r="BN197" i="71"/>
  <c r="AH197" i="71" s="1"/>
  <c r="AX197" i="71" s="1"/>
  <c r="BN149" i="71"/>
  <c r="AH149" i="71" s="1"/>
  <c r="AX149" i="71" s="1"/>
  <c r="BN44" i="71"/>
  <c r="AH44" i="71" s="1"/>
  <c r="AX44" i="71" s="1"/>
  <c r="BF116" i="71"/>
  <c r="Z116" i="71" s="1"/>
  <c r="AP116" i="71" s="1"/>
  <c r="BF154" i="71"/>
  <c r="Z154" i="71" s="1"/>
  <c r="AP154" i="71" s="1"/>
  <c r="BN146" i="71"/>
  <c r="AH146" i="71" s="1"/>
  <c r="AX146" i="71" s="1"/>
  <c r="BN110" i="71"/>
  <c r="AH110" i="71" s="1"/>
  <c r="AX110" i="71" s="1"/>
  <c r="BN94" i="71"/>
  <c r="AH94" i="71" s="1"/>
  <c r="AX94" i="71" s="1"/>
  <c r="BN78" i="71"/>
  <c r="AH78" i="71" s="1"/>
  <c r="AX78" i="71" s="1"/>
  <c r="BN62" i="71"/>
  <c r="AH62" i="71" s="1"/>
  <c r="AX62" i="71" s="1"/>
  <c r="BI55" i="71"/>
  <c r="AC55" i="71" s="1"/>
  <c r="AS55" i="71" s="1"/>
  <c r="BI78" i="71"/>
  <c r="AC78" i="71" s="1"/>
  <c r="AS78" i="71" s="1"/>
  <c r="BI94" i="71"/>
  <c r="AC94" i="71" s="1"/>
  <c r="AS94" i="71" s="1"/>
  <c r="BI110" i="71"/>
  <c r="AC110" i="71" s="1"/>
  <c r="AS110" i="71" s="1"/>
  <c r="BI155" i="71"/>
  <c r="AC155" i="71" s="1"/>
  <c r="AS155" i="71" s="1"/>
  <c r="BI171" i="71"/>
  <c r="AC171" i="71" s="1"/>
  <c r="AS171" i="71" s="1"/>
  <c r="BI187" i="71"/>
  <c r="AC187" i="71" s="1"/>
  <c r="AS187" i="71" s="1"/>
  <c r="BN184" i="71"/>
  <c r="AH184" i="71" s="1"/>
  <c r="AX184" i="71" s="1"/>
  <c r="BN89" i="71"/>
  <c r="AH89" i="71" s="1"/>
  <c r="AX89" i="71" s="1"/>
  <c r="BJ77" i="71"/>
  <c r="AD77" i="71" s="1"/>
  <c r="AT77" i="71" s="1"/>
  <c r="BJ93" i="71"/>
  <c r="AD93" i="71" s="1"/>
  <c r="AT93" i="71" s="1"/>
  <c r="BJ109" i="71"/>
  <c r="AD109" i="71" s="1"/>
  <c r="AT109" i="71" s="1"/>
  <c r="BJ131" i="71"/>
  <c r="AD131" i="71" s="1"/>
  <c r="AT131" i="71" s="1"/>
  <c r="BJ135" i="71"/>
  <c r="AD135" i="71" s="1"/>
  <c r="AT135" i="71" s="1"/>
  <c r="BJ147" i="71"/>
  <c r="AD147" i="71" s="1"/>
  <c r="AT147" i="71" s="1"/>
  <c r="BJ189" i="71"/>
  <c r="AD189" i="71" s="1"/>
  <c r="AT189" i="71" s="1"/>
  <c r="BK72" i="71"/>
  <c r="AE72" i="71" s="1"/>
  <c r="AU72" i="71" s="1"/>
  <c r="BK104" i="71"/>
  <c r="AE104" i="71" s="1"/>
  <c r="AU104" i="71" s="1"/>
  <c r="BK57" i="71"/>
  <c r="AE57" i="71" s="1"/>
  <c r="AU57" i="71" s="1"/>
  <c r="BK176" i="71"/>
  <c r="AE176" i="71" s="1"/>
  <c r="AU176" i="71" s="1"/>
  <c r="BK137" i="71"/>
  <c r="AE137" i="71" s="1"/>
  <c r="AU137" i="71" s="1"/>
  <c r="BK172" i="71"/>
  <c r="AE172" i="71" s="1"/>
  <c r="AU172" i="71" s="1"/>
  <c r="BN107" i="71"/>
  <c r="AH107" i="71" s="1"/>
  <c r="AX107" i="71" s="1"/>
  <c r="BN91" i="71"/>
  <c r="AH91" i="71" s="1"/>
  <c r="AX91" i="71" s="1"/>
  <c r="BN75" i="71"/>
  <c r="AH75" i="71" s="1"/>
  <c r="AX75" i="71" s="1"/>
  <c r="BI59" i="71"/>
  <c r="AC59" i="71" s="1"/>
  <c r="AS59" i="71" s="1"/>
  <c r="BI66" i="71"/>
  <c r="AC66" i="71" s="1"/>
  <c r="AS66" i="71" s="1"/>
  <c r="BI82" i="71"/>
  <c r="AC82" i="71" s="1"/>
  <c r="AS82" i="71" s="1"/>
  <c r="BI98" i="71"/>
  <c r="AC98" i="71" s="1"/>
  <c r="AS98" i="71" s="1"/>
  <c r="BI114" i="71"/>
  <c r="AC114" i="71" s="1"/>
  <c r="AS114" i="71" s="1"/>
  <c r="BI116" i="71"/>
  <c r="AC116" i="71" s="1"/>
  <c r="AS116" i="71" s="1"/>
  <c r="BI145" i="71"/>
  <c r="AC145" i="71" s="1"/>
  <c r="AS145" i="71" s="1"/>
  <c r="BI159" i="71"/>
  <c r="AC159" i="71" s="1"/>
  <c r="AS159" i="71" s="1"/>
  <c r="BI175" i="71"/>
  <c r="AC175" i="71" s="1"/>
  <c r="AS175" i="71" s="1"/>
  <c r="BN195" i="71"/>
  <c r="AH195" i="71" s="1"/>
  <c r="AX195" i="71" s="1"/>
  <c r="BN170" i="71"/>
  <c r="AH170" i="71" s="1"/>
  <c r="AX170" i="71" s="1"/>
  <c r="BN169" i="71"/>
  <c r="AH169" i="71" s="1"/>
  <c r="AX169" i="71" s="1"/>
  <c r="BN85" i="71"/>
  <c r="AH85" i="71" s="1"/>
  <c r="AX85" i="71" s="1"/>
  <c r="BJ47" i="71"/>
  <c r="AD47" i="71" s="1"/>
  <c r="AT47" i="71" s="1"/>
  <c r="BJ62" i="71"/>
  <c r="AD62" i="71" s="1"/>
  <c r="AT62" i="71" s="1"/>
  <c r="BJ78" i="71"/>
  <c r="AD78" i="71" s="1"/>
  <c r="AT78" i="71" s="1"/>
  <c r="BJ94" i="71"/>
  <c r="AD94" i="71" s="1"/>
  <c r="AT94" i="71" s="1"/>
  <c r="BJ110" i="71"/>
  <c r="AD110" i="71" s="1"/>
  <c r="AT110" i="71" s="1"/>
  <c r="BJ175" i="71"/>
  <c r="AD175" i="71" s="1"/>
  <c r="AT175" i="71" s="1"/>
  <c r="BJ140" i="71"/>
  <c r="AD140" i="71" s="1"/>
  <c r="AT140" i="71" s="1"/>
  <c r="BJ144" i="71"/>
  <c r="AD144" i="71" s="1"/>
  <c r="AT144" i="71" s="1"/>
  <c r="BJ150" i="71"/>
  <c r="AD150" i="71" s="1"/>
  <c r="AT150" i="71" s="1"/>
  <c r="BJ182" i="71"/>
  <c r="AD182" i="71" s="1"/>
  <c r="AT182" i="71" s="1"/>
  <c r="BK65" i="71"/>
  <c r="AE65" i="71" s="1"/>
  <c r="AU65" i="71" s="1"/>
  <c r="BK136" i="71"/>
  <c r="AE136" i="71" s="1"/>
  <c r="AU136" i="71" s="1"/>
  <c r="BN179" i="71"/>
  <c r="AH179" i="71" s="1"/>
  <c r="AX179" i="71" s="1"/>
  <c r="BN139" i="71"/>
  <c r="AH139" i="71" s="1"/>
  <c r="AX139" i="71" s="1"/>
  <c r="BF140" i="71"/>
  <c r="Z140" i="71" s="1"/>
  <c r="AP140" i="71" s="1"/>
  <c r="BF124" i="71"/>
  <c r="Z124" i="71" s="1"/>
  <c r="AP124" i="71" s="1"/>
  <c r="BF151" i="71"/>
  <c r="Z151" i="71" s="1"/>
  <c r="AP151" i="71" s="1"/>
  <c r="BF110" i="71"/>
  <c r="Z110" i="71" s="1"/>
  <c r="AP110" i="71" s="1"/>
  <c r="BF94" i="71"/>
  <c r="Z94" i="71" s="1"/>
  <c r="AP94" i="71" s="1"/>
  <c r="BF78" i="71"/>
  <c r="Z78" i="71" s="1"/>
  <c r="AP78" i="71" s="1"/>
  <c r="BF47" i="71"/>
  <c r="Z47" i="71" s="1"/>
  <c r="AP47" i="71" s="1"/>
  <c r="BN175" i="71"/>
  <c r="AH175" i="71" s="1"/>
  <c r="AX175" i="71" s="1"/>
  <c r="BN138" i="71"/>
  <c r="AH138" i="71" s="1"/>
  <c r="AX138" i="71" s="1"/>
  <c r="BN166" i="71"/>
  <c r="AH166" i="71" s="1"/>
  <c r="AX166" i="71" s="1"/>
  <c r="BN43" i="71"/>
  <c r="AH43" i="71" s="1"/>
  <c r="AX43" i="71" s="1"/>
  <c r="BI47" i="71"/>
  <c r="AC47" i="71" s="1"/>
  <c r="AS47" i="71" s="1"/>
  <c r="BI70" i="71"/>
  <c r="AC70" i="71" s="1"/>
  <c r="AS70" i="71" s="1"/>
  <c r="BI86" i="71"/>
  <c r="AC86" i="71" s="1"/>
  <c r="AS86" i="71" s="1"/>
  <c r="BI102" i="71"/>
  <c r="AC102" i="71" s="1"/>
  <c r="AS102" i="71" s="1"/>
  <c r="BI129" i="71"/>
  <c r="AC129" i="71" s="1"/>
  <c r="AS129" i="71" s="1"/>
  <c r="BI163" i="71"/>
  <c r="AC163" i="71" s="1"/>
  <c r="AS163" i="71" s="1"/>
  <c r="BI179" i="71"/>
  <c r="AC179" i="71" s="1"/>
  <c r="AS179" i="71" s="1"/>
  <c r="BN117" i="71"/>
  <c r="AH117" i="71" s="1"/>
  <c r="AX117" i="71" s="1"/>
  <c r="BN97" i="71"/>
  <c r="AH97" i="71" s="1"/>
  <c r="AX97" i="71" s="1"/>
  <c r="BN54" i="71"/>
  <c r="AH54" i="71" s="1"/>
  <c r="AX54" i="71" s="1"/>
  <c r="BJ52" i="71"/>
  <c r="AD52" i="71" s="1"/>
  <c r="AT52" i="71" s="1"/>
  <c r="BJ59" i="71"/>
  <c r="AD59" i="71" s="1"/>
  <c r="AT59" i="71" s="1"/>
  <c r="BJ67" i="71"/>
  <c r="AD67" i="71" s="1"/>
  <c r="AT67" i="71" s="1"/>
  <c r="BJ75" i="71"/>
  <c r="AD75" i="71" s="1"/>
  <c r="AT75" i="71" s="1"/>
  <c r="BJ83" i="71"/>
  <c r="AD83" i="71" s="1"/>
  <c r="AT83" i="71" s="1"/>
  <c r="BJ91" i="71"/>
  <c r="AD91" i="71" s="1"/>
  <c r="AT91" i="71" s="1"/>
  <c r="BJ99" i="71"/>
  <c r="AD99" i="71" s="1"/>
  <c r="AT99" i="71" s="1"/>
  <c r="BJ107" i="71"/>
  <c r="AD107" i="71" s="1"/>
  <c r="AT107" i="71" s="1"/>
  <c r="BJ115" i="71"/>
  <c r="AD115" i="71" s="1"/>
  <c r="AT115" i="71" s="1"/>
  <c r="BJ159" i="71"/>
  <c r="AD159" i="71" s="1"/>
  <c r="AT159" i="71" s="1"/>
  <c r="BJ161" i="71"/>
  <c r="AD161" i="71" s="1"/>
  <c r="AT161" i="71" s="1"/>
  <c r="BJ141" i="71"/>
  <c r="AD141" i="71" s="1"/>
  <c r="AT141" i="71" s="1"/>
  <c r="BJ154" i="71"/>
  <c r="AD154" i="71" s="1"/>
  <c r="AT154" i="71" s="1"/>
  <c r="BK50" i="71"/>
  <c r="AE50" i="71" s="1"/>
  <c r="AU50" i="71" s="1"/>
  <c r="BK88" i="71"/>
  <c r="AE88" i="71" s="1"/>
  <c r="AU88" i="71" s="1"/>
  <c r="BK166" i="71"/>
  <c r="AE166" i="71" s="1"/>
  <c r="AU166" i="71" s="1"/>
  <c r="BK120" i="71"/>
  <c r="AE120" i="71" s="1"/>
  <c r="AU120" i="71" s="1"/>
  <c r="BK170" i="71"/>
  <c r="AE170" i="71" s="1"/>
  <c r="AU170" i="71" s="1"/>
  <c r="BK141" i="71"/>
  <c r="AE141" i="71" s="1"/>
  <c r="AU141" i="71" s="1"/>
  <c r="BK152" i="71"/>
  <c r="AE152" i="71" s="1"/>
  <c r="AU152" i="71" s="1"/>
  <c r="BK149" i="71"/>
  <c r="AE149" i="71" s="1"/>
  <c r="AU149" i="71" s="1"/>
  <c r="BK61" i="71"/>
  <c r="AE61" i="71" s="1"/>
  <c r="AU61" i="71" s="1"/>
  <c r="BK73" i="71"/>
  <c r="AE73" i="71" s="1"/>
  <c r="AU73" i="71" s="1"/>
  <c r="BK186" i="71"/>
  <c r="AE186" i="71" s="1"/>
  <c r="AU186" i="71" s="1"/>
  <c r="BK109" i="71"/>
  <c r="AE109" i="71" s="1"/>
  <c r="AU109" i="71" s="1"/>
  <c r="BD74" i="71"/>
  <c r="X74" i="71" s="1"/>
  <c r="AN74" i="71" s="1"/>
  <c r="BD119" i="71"/>
  <c r="X119" i="71" s="1"/>
  <c r="AN119" i="71" s="1"/>
  <c r="BF147" i="71"/>
  <c r="Z147" i="71" s="1"/>
  <c r="AP147" i="71" s="1"/>
  <c r="BF158" i="71"/>
  <c r="Z158" i="71" s="1"/>
  <c r="AP158" i="71" s="1"/>
  <c r="BF54" i="71"/>
  <c r="Z54" i="71" s="1"/>
  <c r="AP54" i="71" s="1"/>
  <c r="BK51" i="71"/>
  <c r="AE51" i="71" s="1"/>
  <c r="AU51" i="71" s="1"/>
  <c r="BN200" i="71"/>
  <c r="AH200" i="71" s="1"/>
  <c r="AX200" i="71" s="1"/>
  <c r="BN106" i="71"/>
  <c r="AH106" i="71" s="1"/>
  <c r="AX106" i="71" s="1"/>
  <c r="BN90" i="71"/>
  <c r="AH90" i="71" s="1"/>
  <c r="AX90" i="71" s="1"/>
  <c r="BN74" i="71"/>
  <c r="AH74" i="71" s="1"/>
  <c r="AX74" i="71" s="1"/>
  <c r="BF182" i="71"/>
  <c r="Z182" i="71" s="1"/>
  <c r="AP182" i="71" s="1"/>
  <c r="BN55" i="71"/>
  <c r="AH55" i="71" s="1"/>
  <c r="AX55" i="71" s="1"/>
  <c r="BI46" i="71"/>
  <c r="AC46" i="71" s="1"/>
  <c r="AS46" i="71" s="1"/>
  <c r="BI50" i="71"/>
  <c r="AC50" i="71" s="1"/>
  <c r="AS50" i="71" s="1"/>
  <c r="BI127" i="71"/>
  <c r="AC127" i="71" s="1"/>
  <c r="AS127" i="71" s="1"/>
  <c r="BI135" i="71"/>
  <c r="AC135" i="71" s="1"/>
  <c r="AS135" i="71" s="1"/>
  <c r="BI77" i="71"/>
  <c r="AC77" i="71" s="1"/>
  <c r="AS77" i="71" s="1"/>
  <c r="BI93" i="71"/>
  <c r="AC93" i="71" s="1"/>
  <c r="AS93" i="71" s="1"/>
  <c r="BI109" i="71"/>
  <c r="AC109" i="71" s="1"/>
  <c r="AS109" i="71" s="1"/>
  <c r="BI143" i="71"/>
  <c r="AC143" i="71" s="1"/>
  <c r="AS143" i="71" s="1"/>
  <c r="BI130" i="71"/>
  <c r="AC130" i="71" s="1"/>
  <c r="AS130" i="71" s="1"/>
  <c r="BI182" i="71"/>
  <c r="AC182" i="71" s="1"/>
  <c r="AS182" i="71" s="1"/>
  <c r="BI174" i="71"/>
  <c r="AC174" i="71" s="1"/>
  <c r="AS174" i="71" s="1"/>
  <c r="BI178" i="71"/>
  <c r="AC178" i="71" s="1"/>
  <c r="AS178" i="71" s="1"/>
  <c r="BN145" i="71"/>
  <c r="AH145" i="71" s="1"/>
  <c r="AX145" i="71" s="1"/>
  <c r="BN109" i="71"/>
  <c r="AH109" i="71" s="1"/>
  <c r="AX109" i="71" s="1"/>
  <c r="BN77" i="71"/>
  <c r="AH77" i="71" s="1"/>
  <c r="AX77" i="71" s="1"/>
  <c r="BN61" i="71"/>
  <c r="AH61" i="71" s="1"/>
  <c r="AX61" i="71" s="1"/>
  <c r="BN50" i="71"/>
  <c r="AH50" i="71" s="1"/>
  <c r="AX50" i="71" s="1"/>
  <c r="BJ165" i="71"/>
  <c r="AD165" i="71" s="1"/>
  <c r="AT165" i="71" s="1"/>
  <c r="BJ60" i="71"/>
  <c r="AD60" i="71" s="1"/>
  <c r="AT60" i="71" s="1"/>
  <c r="BJ72" i="71"/>
  <c r="AD72" i="71" s="1"/>
  <c r="AT72" i="71" s="1"/>
  <c r="BJ80" i="71"/>
  <c r="AD80" i="71" s="1"/>
  <c r="AT80" i="71" s="1"/>
  <c r="BJ88" i="71"/>
  <c r="AD88" i="71" s="1"/>
  <c r="AT88" i="71" s="1"/>
  <c r="BJ96" i="71"/>
  <c r="AD96" i="71" s="1"/>
  <c r="AT96" i="71" s="1"/>
  <c r="BJ104" i="71"/>
  <c r="AD104" i="71" s="1"/>
  <c r="AT104" i="71" s="1"/>
  <c r="BJ112" i="71"/>
  <c r="AD112" i="71" s="1"/>
  <c r="AT112" i="71" s="1"/>
  <c r="BJ155" i="71"/>
  <c r="AD155" i="71" s="1"/>
  <c r="AT155" i="71" s="1"/>
  <c r="BJ122" i="71"/>
  <c r="AD122" i="71" s="1"/>
  <c r="AT122" i="71" s="1"/>
  <c r="BJ134" i="71"/>
  <c r="AD134" i="71" s="1"/>
  <c r="AT134" i="71" s="1"/>
  <c r="BJ146" i="71"/>
  <c r="AD146" i="71" s="1"/>
  <c r="AT146" i="71" s="1"/>
  <c r="BK89" i="71"/>
  <c r="AE89" i="71" s="1"/>
  <c r="AU89" i="71" s="1"/>
  <c r="BK105" i="71"/>
  <c r="AE105" i="71" s="1"/>
  <c r="AU105" i="71" s="1"/>
  <c r="BK125" i="71"/>
  <c r="AE125" i="71" s="1"/>
  <c r="AU125" i="71" s="1"/>
  <c r="BK140" i="71"/>
  <c r="AE140" i="71" s="1"/>
  <c r="AU140" i="71" s="1"/>
  <c r="BK169" i="71"/>
  <c r="AE169" i="71" s="1"/>
  <c r="AU169" i="71" s="1"/>
  <c r="BK185" i="71"/>
  <c r="AE185" i="71" s="1"/>
  <c r="AU185" i="71" s="1"/>
  <c r="BF106" i="71"/>
  <c r="Z106" i="71" s="1"/>
  <c r="AP106" i="71" s="1"/>
  <c r="BF90" i="71"/>
  <c r="Z90" i="71" s="1"/>
  <c r="AP90" i="71" s="1"/>
  <c r="BF74" i="71"/>
  <c r="Z74" i="71" s="1"/>
  <c r="AP74" i="71" s="1"/>
  <c r="BF132" i="71"/>
  <c r="Z132" i="71" s="1"/>
  <c r="AP132" i="71" s="1"/>
  <c r="BF159" i="71"/>
  <c r="Z159" i="71" s="1"/>
  <c r="AP159" i="71" s="1"/>
  <c r="BN130" i="71"/>
  <c r="AH130" i="71" s="1"/>
  <c r="AX130" i="71" s="1"/>
  <c r="BI57" i="71"/>
  <c r="AC57" i="71" s="1"/>
  <c r="AS57" i="71" s="1"/>
  <c r="BI138" i="71"/>
  <c r="AC138" i="71" s="1"/>
  <c r="AS138" i="71" s="1"/>
  <c r="BI146" i="71"/>
  <c r="AC146" i="71" s="1"/>
  <c r="AS146" i="71" s="1"/>
  <c r="BI65" i="71"/>
  <c r="AC65" i="71" s="1"/>
  <c r="AS65" i="71" s="1"/>
  <c r="BI81" i="71"/>
  <c r="AC81" i="71" s="1"/>
  <c r="AS81" i="71" s="1"/>
  <c r="BI97" i="71"/>
  <c r="AC97" i="71" s="1"/>
  <c r="AS97" i="71" s="1"/>
  <c r="BI113" i="71"/>
  <c r="AC113" i="71" s="1"/>
  <c r="AS113" i="71" s="1"/>
  <c r="BI162" i="71"/>
  <c r="AC162" i="71" s="1"/>
  <c r="AS162" i="71" s="1"/>
  <c r="BN73" i="71"/>
  <c r="AH73" i="71" s="1"/>
  <c r="AX73" i="71" s="1"/>
  <c r="BJ50" i="71"/>
  <c r="AD50" i="71" s="1"/>
  <c r="AT50" i="71" s="1"/>
  <c r="BJ61" i="71"/>
  <c r="AD61" i="71" s="1"/>
  <c r="AT61" i="71" s="1"/>
  <c r="BJ73" i="71"/>
  <c r="AD73" i="71" s="1"/>
  <c r="AT73" i="71" s="1"/>
  <c r="BJ89" i="71"/>
  <c r="AD89" i="71" s="1"/>
  <c r="AT89" i="71" s="1"/>
  <c r="BJ105" i="71"/>
  <c r="AD105" i="71" s="1"/>
  <c r="AT105" i="71" s="1"/>
  <c r="BJ173" i="71"/>
  <c r="AD173" i="71" s="1"/>
  <c r="AT173" i="71" s="1"/>
  <c r="BJ180" i="71"/>
  <c r="AD180" i="71" s="1"/>
  <c r="AT180" i="71" s="1"/>
  <c r="BJ181" i="71"/>
  <c r="AD181" i="71" s="1"/>
  <c r="AT181" i="71" s="1"/>
  <c r="BJ143" i="71"/>
  <c r="AD143" i="71" s="1"/>
  <c r="AT143" i="71" s="1"/>
  <c r="BJ178" i="71"/>
  <c r="AD178" i="71" s="1"/>
  <c r="AT178" i="71" s="1"/>
  <c r="BK49" i="71"/>
  <c r="AE49" i="71" s="1"/>
  <c r="AU49" i="71" s="1"/>
  <c r="BK76" i="71"/>
  <c r="AE76" i="71" s="1"/>
  <c r="AU76" i="71" s="1"/>
  <c r="BK108" i="71"/>
  <c r="AE108" i="71" s="1"/>
  <c r="AU108" i="71" s="1"/>
  <c r="BK77" i="71"/>
  <c r="AE77" i="71" s="1"/>
  <c r="AU77" i="71" s="1"/>
  <c r="BK175" i="71"/>
  <c r="AE175" i="71" s="1"/>
  <c r="AU175" i="71" s="1"/>
  <c r="BK124" i="71"/>
  <c r="AE124" i="71" s="1"/>
  <c r="AU124" i="71" s="1"/>
  <c r="BN127" i="71"/>
  <c r="AH127" i="71" s="1"/>
  <c r="AX127" i="71" s="1"/>
  <c r="BN181" i="71"/>
  <c r="AH181" i="71" s="1"/>
  <c r="AX181" i="71" s="1"/>
  <c r="BN128" i="71"/>
  <c r="AH128" i="71" s="1"/>
  <c r="AX128" i="71" s="1"/>
  <c r="BF100" i="71"/>
  <c r="Z100" i="71" s="1"/>
  <c r="AP100" i="71" s="1"/>
  <c r="BD172" i="71"/>
  <c r="X172" i="71" s="1"/>
  <c r="AN172" i="71" s="1"/>
  <c r="BD156" i="71"/>
  <c r="X156" i="71" s="1"/>
  <c r="AN156" i="71" s="1"/>
  <c r="BD123" i="71"/>
  <c r="X123" i="71" s="1"/>
  <c r="AN123" i="71" s="1"/>
  <c r="BD106" i="71"/>
  <c r="X106" i="71" s="1"/>
  <c r="AN106" i="71" s="1"/>
  <c r="BD90" i="71"/>
  <c r="X90" i="71" s="1"/>
  <c r="AN90" i="71" s="1"/>
  <c r="BD117" i="71"/>
  <c r="X117" i="71" s="1"/>
  <c r="AN117" i="71" s="1"/>
  <c r="BD127" i="71"/>
  <c r="X127" i="71" s="1"/>
  <c r="AN127" i="71" s="1"/>
  <c r="BD97" i="71"/>
  <c r="X97" i="71" s="1"/>
  <c r="AN97" i="71" s="1"/>
  <c r="BD77" i="71"/>
  <c r="X77" i="71" s="1"/>
  <c r="AN77" i="71" s="1"/>
  <c r="BD140" i="71"/>
  <c r="X140" i="71" s="1"/>
  <c r="AN140" i="71" s="1"/>
  <c r="BD174" i="71"/>
  <c r="X174" i="71" s="1"/>
  <c r="AN174" i="71" s="1"/>
  <c r="BD72" i="71"/>
  <c r="X72" i="71" s="1"/>
  <c r="AN72" i="71" s="1"/>
  <c r="BD93" i="71"/>
  <c r="X93" i="71" s="1"/>
  <c r="AN93" i="71" s="1"/>
  <c r="BD138" i="71"/>
  <c r="X138" i="71" s="1"/>
  <c r="AN138" i="71" s="1"/>
  <c r="BD68" i="71"/>
  <c r="X68" i="71" s="1"/>
  <c r="AN68" i="71" s="1"/>
  <c r="BD57" i="71"/>
  <c r="X57" i="71" s="1"/>
  <c r="AN57" i="71" s="1"/>
  <c r="BD170" i="71"/>
  <c r="X170" i="71" s="1"/>
  <c r="AN170" i="71" s="1"/>
  <c r="BD53" i="71"/>
  <c r="X53" i="71" s="1"/>
  <c r="AN53" i="71" s="1"/>
  <c r="BL141" i="71"/>
  <c r="AF141" i="71" s="1"/>
  <c r="AV141" i="71" s="1"/>
  <c r="BL111" i="71"/>
  <c r="AF111" i="71" s="1"/>
  <c r="AV111" i="71" s="1"/>
  <c r="BI54" i="71"/>
  <c r="AC54" i="71" s="1"/>
  <c r="AS54" i="71" s="1"/>
  <c r="BI60" i="71"/>
  <c r="AC60" i="71" s="1"/>
  <c r="AS60" i="71" s="1"/>
  <c r="BI69" i="71"/>
  <c r="AC69" i="71" s="1"/>
  <c r="AS69" i="71" s="1"/>
  <c r="BI85" i="71"/>
  <c r="AC85" i="71" s="1"/>
  <c r="AS85" i="71" s="1"/>
  <c r="BI101" i="71"/>
  <c r="AC101" i="71" s="1"/>
  <c r="AS101" i="71" s="1"/>
  <c r="BI166" i="71"/>
  <c r="AC166" i="71" s="1"/>
  <c r="AS166" i="71" s="1"/>
  <c r="BI186" i="71"/>
  <c r="AC186" i="71" s="1"/>
  <c r="AS186" i="71" s="1"/>
  <c r="BN137" i="71"/>
  <c r="AH137" i="71" s="1"/>
  <c r="AX137" i="71" s="1"/>
  <c r="BJ58" i="71"/>
  <c r="AD58" i="71" s="1"/>
  <c r="AT58" i="71" s="1"/>
  <c r="BJ74" i="71"/>
  <c r="AD74" i="71" s="1"/>
  <c r="AT74" i="71" s="1"/>
  <c r="BJ90" i="71"/>
  <c r="AD90" i="71" s="1"/>
  <c r="AT90" i="71" s="1"/>
  <c r="BJ106" i="71"/>
  <c r="AD106" i="71" s="1"/>
  <c r="AT106" i="71" s="1"/>
  <c r="BJ160" i="71"/>
  <c r="AD160" i="71" s="1"/>
  <c r="AT160" i="71" s="1"/>
  <c r="BJ153" i="71"/>
  <c r="AD153" i="71" s="1"/>
  <c r="AT153" i="71" s="1"/>
  <c r="BJ156" i="71"/>
  <c r="AD156" i="71" s="1"/>
  <c r="AT156" i="71" s="1"/>
  <c r="BJ187" i="71"/>
  <c r="AD187" i="71" s="1"/>
  <c r="AT187" i="71" s="1"/>
  <c r="BJ116" i="71"/>
  <c r="AD116" i="71" s="1"/>
  <c r="AT116" i="71" s="1"/>
  <c r="BJ128" i="71"/>
  <c r="AD128" i="71" s="1"/>
  <c r="AT128" i="71" s="1"/>
  <c r="BK52" i="71"/>
  <c r="AE52" i="71" s="1"/>
  <c r="AU52" i="71" s="1"/>
  <c r="BK59" i="71"/>
  <c r="AE59" i="71" s="1"/>
  <c r="AU59" i="71" s="1"/>
  <c r="BK81" i="71"/>
  <c r="AE81" i="71" s="1"/>
  <c r="AU81" i="71" s="1"/>
  <c r="BK79" i="71"/>
  <c r="AE79" i="71" s="1"/>
  <c r="AU79" i="71" s="1"/>
  <c r="BK95" i="71"/>
  <c r="AE95" i="71" s="1"/>
  <c r="AU95" i="71" s="1"/>
  <c r="BK111" i="71"/>
  <c r="AE111" i="71" s="1"/>
  <c r="AU111" i="71" s="1"/>
  <c r="BK66" i="71"/>
  <c r="AE66" i="71" s="1"/>
  <c r="AU66" i="71" s="1"/>
  <c r="BK82" i="71"/>
  <c r="AE82" i="71" s="1"/>
  <c r="AU82" i="71" s="1"/>
  <c r="BK98" i="71"/>
  <c r="AE98" i="71" s="1"/>
  <c r="AU98" i="71" s="1"/>
  <c r="BK114" i="71"/>
  <c r="AE114" i="71" s="1"/>
  <c r="AU114" i="71" s="1"/>
  <c r="BK118" i="71"/>
  <c r="AE118" i="71" s="1"/>
  <c r="AU118" i="71" s="1"/>
  <c r="BK127" i="71"/>
  <c r="AE127" i="71" s="1"/>
  <c r="AU127" i="71" s="1"/>
  <c r="BK158" i="71"/>
  <c r="AE158" i="71" s="1"/>
  <c r="AU158" i="71" s="1"/>
  <c r="BK160" i="71"/>
  <c r="AE160" i="71" s="1"/>
  <c r="AU160" i="71" s="1"/>
  <c r="BK139" i="71"/>
  <c r="AE139" i="71" s="1"/>
  <c r="AU139" i="71" s="1"/>
  <c r="BK182" i="71"/>
  <c r="AE182" i="71" s="1"/>
  <c r="AU182" i="71" s="1"/>
  <c r="BK190" i="71"/>
  <c r="AE190" i="71" s="1"/>
  <c r="AU190" i="71" s="1"/>
  <c r="BK177" i="71"/>
  <c r="AE177" i="71" s="1"/>
  <c r="AU177" i="71" s="1"/>
  <c r="BF169" i="71"/>
  <c r="Z169" i="71" s="1"/>
  <c r="AP169" i="71" s="1"/>
  <c r="BF137" i="71"/>
  <c r="Z137" i="71" s="1"/>
  <c r="AP137" i="71" s="1"/>
  <c r="BF121" i="71"/>
  <c r="Z121" i="71" s="1"/>
  <c r="AP121" i="71" s="1"/>
  <c r="BF174" i="71"/>
  <c r="Z174" i="71" s="1"/>
  <c r="AP174" i="71" s="1"/>
  <c r="BF59" i="71"/>
  <c r="Z59" i="71" s="1"/>
  <c r="AP59" i="71" s="1"/>
  <c r="BN123" i="71"/>
  <c r="AH123" i="71" s="1"/>
  <c r="AX123" i="71" s="1"/>
  <c r="BN165" i="71"/>
  <c r="AH165" i="71" s="1"/>
  <c r="AX165" i="71" s="1"/>
  <c r="BN103" i="71"/>
  <c r="AH103" i="71" s="1"/>
  <c r="AX103" i="71" s="1"/>
  <c r="BN87" i="71"/>
  <c r="AH87" i="71" s="1"/>
  <c r="AX87" i="71" s="1"/>
  <c r="BN71" i="71"/>
  <c r="AH71" i="71" s="1"/>
  <c r="AX71" i="71" s="1"/>
  <c r="BM55" i="71"/>
  <c r="AG55" i="71" s="1"/>
  <c r="AW55" i="71" s="1"/>
  <c r="BM93" i="71"/>
  <c r="AG93" i="71" s="1"/>
  <c r="AW93" i="71" s="1"/>
  <c r="BM97" i="71"/>
  <c r="AG97" i="71" s="1"/>
  <c r="AW97" i="71" s="1"/>
  <c r="BM59" i="71"/>
  <c r="AG59" i="71" s="1"/>
  <c r="AW59" i="71" s="1"/>
  <c r="BM60" i="71"/>
  <c r="AG60" i="71" s="1"/>
  <c r="AW60" i="71" s="1"/>
  <c r="BM74" i="71"/>
  <c r="AG74" i="71" s="1"/>
  <c r="AW74" i="71" s="1"/>
  <c r="BM90" i="71"/>
  <c r="AG90" i="71" s="1"/>
  <c r="AW90" i="71" s="1"/>
  <c r="BM106" i="71"/>
  <c r="AG106" i="71" s="1"/>
  <c r="AW106" i="71" s="1"/>
  <c r="BM71" i="71"/>
  <c r="AG71" i="71" s="1"/>
  <c r="AW71" i="71" s="1"/>
  <c r="BM87" i="71"/>
  <c r="AG87" i="71" s="1"/>
  <c r="AW87" i="71" s="1"/>
  <c r="BM103" i="71"/>
  <c r="AG103" i="71" s="1"/>
  <c r="AW103" i="71" s="1"/>
  <c r="BM117" i="71"/>
  <c r="AG117" i="71" s="1"/>
  <c r="AW117" i="71" s="1"/>
  <c r="BM124" i="71"/>
  <c r="AG124" i="71" s="1"/>
  <c r="AW124" i="71" s="1"/>
  <c r="BM162" i="71"/>
  <c r="AG162" i="71" s="1"/>
  <c r="AW162" i="71" s="1"/>
  <c r="BM131" i="71"/>
  <c r="AG131" i="71" s="1"/>
  <c r="AW131" i="71" s="1"/>
  <c r="BM137" i="71"/>
  <c r="AG137" i="71" s="1"/>
  <c r="AW137" i="71" s="1"/>
  <c r="BM169" i="71"/>
  <c r="AG169" i="71" s="1"/>
  <c r="AW169" i="71" s="1"/>
  <c r="BM182" i="71"/>
  <c r="AG182" i="71" s="1"/>
  <c r="AW182" i="71" s="1"/>
  <c r="BM157" i="71"/>
  <c r="AG157" i="71" s="1"/>
  <c r="AW157" i="71" s="1"/>
  <c r="BM181" i="71"/>
  <c r="AG181" i="71" s="1"/>
  <c r="AW181" i="71" s="1"/>
  <c r="BM178" i="71"/>
  <c r="AG178" i="71" s="1"/>
  <c r="AW178" i="71" s="1"/>
  <c r="BM186" i="71"/>
  <c r="AG186" i="71" s="1"/>
  <c r="AW186" i="71" s="1"/>
  <c r="BM160" i="71"/>
  <c r="AG160" i="71" s="1"/>
  <c r="AW160" i="71" s="1"/>
  <c r="BM176" i="71"/>
  <c r="AG176" i="71" s="1"/>
  <c r="AW176" i="71" s="1"/>
  <c r="BM190" i="71"/>
  <c r="AG190" i="71" s="1"/>
  <c r="AW190" i="71" s="1"/>
  <c r="BN124" i="71"/>
  <c r="AH124" i="71" s="1"/>
  <c r="AX124" i="71" s="1"/>
  <c r="BN88" i="71"/>
  <c r="AH88" i="71" s="1"/>
  <c r="AX88" i="71" s="1"/>
  <c r="BN167" i="71"/>
  <c r="AH167" i="71" s="1"/>
  <c r="AX167" i="71" s="1"/>
  <c r="BN157" i="71"/>
  <c r="AH157" i="71" s="1"/>
  <c r="AX157" i="71" s="1"/>
  <c r="BN152" i="71"/>
  <c r="AH152" i="71" s="1"/>
  <c r="AX152" i="71" s="1"/>
  <c r="BN182" i="71"/>
  <c r="AH182" i="71" s="1"/>
  <c r="AX182" i="71" s="1"/>
  <c r="BF148" i="71"/>
  <c r="Z148" i="71" s="1"/>
  <c r="AP148" i="71" s="1"/>
  <c r="BN180" i="71"/>
  <c r="AH180" i="71" s="1"/>
  <c r="AX180" i="71" s="1"/>
  <c r="BF88" i="71"/>
  <c r="Z88" i="71" s="1"/>
  <c r="AP88" i="71" s="1"/>
  <c r="BF118" i="71"/>
  <c r="Z118" i="71" s="1"/>
  <c r="AP118" i="71" s="1"/>
  <c r="BF76" i="71"/>
  <c r="Z76" i="71" s="1"/>
  <c r="AP76" i="71" s="1"/>
  <c r="BF64" i="71"/>
  <c r="Z64" i="71" s="1"/>
  <c r="AP64" i="71" s="1"/>
  <c r="BF166" i="71"/>
  <c r="Z166" i="71" s="1"/>
  <c r="AP166" i="71" s="1"/>
  <c r="BN116" i="71"/>
  <c r="AH116" i="71" s="1"/>
  <c r="AX116" i="71" s="1"/>
  <c r="BL95" i="71"/>
  <c r="AF95" i="71" s="1"/>
  <c r="AV95" i="71" s="1"/>
  <c r="BL79" i="71"/>
  <c r="AF79" i="71" s="1"/>
  <c r="AV79" i="71" s="1"/>
  <c r="BL128" i="71"/>
  <c r="AF128" i="71" s="1"/>
  <c r="AV128" i="71" s="1"/>
  <c r="BL163" i="71"/>
  <c r="AF163" i="71" s="1"/>
  <c r="AV163" i="71" s="1"/>
  <c r="BL120" i="71"/>
  <c r="AF120" i="71" s="1"/>
  <c r="AV120" i="71" s="1"/>
  <c r="BL106" i="71"/>
  <c r="AF106" i="71" s="1"/>
  <c r="AV106" i="71" s="1"/>
  <c r="BL90" i="71"/>
  <c r="AF90" i="71" s="1"/>
  <c r="AV90" i="71" s="1"/>
  <c r="BL74" i="71"/>
  <c r="AF74" i="71" s="1"/>
  <c r="AV74" i="71" s="1"/>
  <c r="BL121" i="71"/>
  <c r="AF121" i="71" s="1"/>
  <c r="AV121" i="71" s="1"/>
  <c r="BG160" i="71"/>
  <c r="AA160" i="71" s="1"/>
  <c r="AQ160" i="71" s="1"/>
  <c r="BG149" i="71"/>
  <c r="AA149" i="71" s="1"/>
  <c r="AQ149" i="71" s="1"/>
  <c r="BG122" i="71"/>
  <c r="AA122" i="71" s="1"/>
  <c r="AQ122" i="71" s="1"/>
  <c r="BG92" i="71"/>
  <c r="AA92" i="71" s="1"/>
  <c r="AQ92" i="71" s="1"/>
  <c r="BG93" i="71"/>
  <c r="AA93" i="71" s="1"/>
  <c r="AQ93" i="71" s="1"/>
  <c r="BG60" i="71"/>
  <c r="AA60" i="71" s="1"/>
  <c r="AQ60" i="71" s="1"/>
  <c r="BD153" i="71"/>
  <c r="X153" i="71" s="1"/>
  <c r="AN153" i="71" s="1"/>
  <c r="BD87" i="71"/>
  <c r="X87" i="71" s="1"/>
  <c r="AN87" i="71" s="1"/>
  <c r="BD107" i="71"/>
  <c r="X107" i="71" s="1"/>
  <c r="AN107" i="71" s="1"/>
  <c r="BD124" i="71"/>
  <c r="X124" i="71" s="1"/>
  <c r="AN124" i="71" s="1"/>
  <c r="BG164" i="71"/>
  <c r="AA164" i="71" s="1"/>
  <c r="AQ164" i="71" s="1"/>
  <c r="BG157" i="71"/>
  <c r="AA157" i="71" s="1"/>
  <c r="AQ157" i="71" s="1"/>
  <c r="BG96" i="71"/>
  <c r="AA96" i="71" s="1"/>
  <c r="AQ96" i="71" s="1"/>
  <c r="BG73" i="71"/>
  <c r="AA73" i="71" s="1"/>
  <c r="AQ73" i="71" s="1"/>
  <c r="BG67" i="71"/>
  <c r="AA67" i="71" s="1"/>
  <c r="AQ67" i="71" s="1"/>
  <c r="BH180" i="71"/>
  <c r="AB180" i="71" s="1"/>
  <c r="AR180" i="71" s="1"/>
  <c r="BH164" i="71"/>
  <c r="AB164" i="71" s="1"/>
  <c r="AR164" i="71" s="1"/>
  <c r="BH148" i="71"/>
  <c r="AB148" i="71" s="1"/>
  <c r="AR148" i="71" s="1"/>
  <c r="BH170" i="71"/>
  <c r="AB170" i="71" s="1"/>
  <c r="AR170" i="71" s="1"/>
  <c r="BH154" i="71"/>
  <c r="AB154" i="71" s="1"/>
  <c r="AR154" i="71" s="1"/>
  <c r="BH146" i="71"/>
  <c r="AB146" i="71" s="1"/>
  <c r="AR146" i="71" s="1"/>
  <c r="BH105" i="71"/>
  <c r="AB105" i="71" s="1"/>
  <c r="AR105" i="71" s="1"/>
  <c r="BH89" i="71"/>
  <c r="AB89" i="71" s="1"/>
  <c r="AR89" i="71" s="1"/>
  <c r="BH73" i="71"/>
  <c r="AB73" i="71" s="1"/>
  <c r="AR73" i="71" s="1"/>
  <c r="BH63" i="71"/>
  <c r="AB63" i="71" s="1"/>
  <c r="AR63" i="71" s="1"/>
  <c r="BG175" i="71"/>
  <c r="AA175" i="71" s="1"/>
  <c r="AQ175" i="71" s="1"/>
  <c r="BG137" i="71"/>
  <c r="AA137" i="71" s="1"/>
  <c r="AQ137" i="71" s="1"/>
  <c r="BG88" i="71"/>
  <c r="AA88" i="71" s="1"/>
  <c r="AQ88" i="71" s="1"/>
  <c r="BG111" i="71"/>
  <c r="AA111" i="71" s="1"/>
  <c r="AQ111" i="71" s="1"/>
  <c r="BH136" i="71"/>
  <c r="AB136" i="71" s="1"/>
  <c r="AR136" i="71" s="1"/>
  <c r="BH120" i="71"/>
  <c r="AB120" i="71" s="1"/>
  <c r="AR120" i="71" s="1"/>
  <c r="BH169" i="71"/>
  <c r="AB169" i="71" s="1"/>
  <c r="AR169" i="71" s="1"/>
  <c r="BH153" i="71"/>
  <c r="AB153" i="71" s="1"/>
  <c r="AR153" i="71" s="1"/>
  <c r="BH125" i="71"/>
  <c r="AB125" i="71" s="1"/>
  <c r="AR125" i="71" s="1"/>
  <c r="BH163" i="71"/>
  <c r="AB163" i="71" s="1"/>
  <c r="AR163" i="71" s="1"/>
  <c r="BH70" i="71"/>
  <c r="AB70" i="71" s="1"/>
  <c r="AR70" i="71" s="1"/>
  <c r="BH155" i="71"/>
  <c r="AB155" i="71" s="1"/>
  <c r="AR155" i="71" s="1"/>
  <c r="BH88" i="71"/>
  <c r="AB88" i="71" s="1"/>
  <c r="AR88" i="71" s="1"/>
  <c r="BH67" i="71"/>
  <c r="AB67" i="71" s="1"/>
  <c r="AR67" i="71" s="1"/>
  <c r="BH61" i="71"/>
  <c r="AB61" i="71" s="1"/>
  <c r="AR61" i="71" s="1"/>
  <c r="BH103" i="71"/>
  <c r="AB103" i="71" s="1"/>
  <c r="AR103" i="71" s="1"/>
  <c r="BH82" i="71"/>
  <c r="AB82" i="71" s="1"/>
  <c r="AR82" i="71" s="1"/>
  <c r="BH175" i="71"/>
  <c r="AB175" i="71" s="1"/>
  <c r="AR175" i="71" s="1"/>
  <c r="BH141" i="71"/>
  <c r="AB141" i="71" s="1"/>
  <c r="AR141" i="71" s="1"/>
  <c r="BH95" i="71"/>
  <c r="AB95" i="71" s="1"/>
  <c r="AR95" i="71" s="1"/>
  <c r="BH74" i="71"/>
  <c r="AB74" i="71" s="1"/>
  <c r="AR74" i="71" s="1"/>
  <c r="BH47" i="71"/>
  <c r="AB47" i="71" s="1"/>
  <c r="AR47" i="71" s="1"/>
  <c r="BL145" i="71"/>
  <c r="AF145" i="71" s="1"/>
  <c r="AV145" i="71" s="1"/>
  <c r="BL96" i="71"/>
  <c r="AF96" i="71" s="1"/>
  <c r="AV96" i="71" s="1"/>
  <c r="BL132" i="71"/>
  <c r="AF132" i="71" s="1"/>
  <c r="AV132" i="71" s="1"/>
  <c r="BL166" i="71"/>
  <c r="AF166" i="71" s="1"/>
  <c r="AV166" i="71" s="1"/>
  <c r="BL45" i="71"/>
  <c r="AF45" i="71" s="1"/>
  <c r="AV45" i="71" s="1"/>
  <c r="BL173" i="71"/>
  <c r="AF173" i="71" s="1"/>
  <c r="AV173" i="71" s="1"/>
  <c r="BL126" i="71"/>
  <c r="AF126" i="71" s="1"/>
  <c r="AV126" i="71" s="1"/>
  <c r="BL84" i="71"/>
  <c r="AF84" i="71" s="1"/>
  <c r="AV84" i="71" s="1"/>
  <c r="BL52" i="71"/>
  <c r="AF52" i="71" s="1"/>
  <c r="AV52" i="71" s="1"/>
  <c r="BL63" i="71"/>
  <c r="AF63" i="71" s="1"/>
  <c r="AV63" i="71" s="1"/>
  <c r="BL170" i="71"/>
  <c r="AF170" i="71" s="1"/>
  <c r="AV170" i="71" s="1"/>
  <c r="BL113" i="71"/>
  <c r="AF113" i="71" s="1"/>
  <c r="AV113" i="71" s="1"/>
  <c r="BL162" i="71"/>
  <c r="AF162" i="71" s="1"/>
  <c r="AV162" i="71" s="1"/>
  <c r="BL105" i="71"/>
  <c r="AF105" i="71" s="1"/>
  <c r="AV105" i="71" s="1"/>
  <c r="BL58" i="71"/>
  <c r="AF58" i="71" s="1"/>
  <c r="AV58" i="71" s="1"/>
  <c r="BD115" i="71"/>
  <c r="X115" i="71" s="1"/>
  <c r="AN115" i="71" s="1"/>
  <c r="BG146" i="71"/>
  <c r="AA146" i="71" s="1"/>
  <c r="AQ146" i="71" s="1"/>
  <c r="BG84" i="71"/>
  <c r="AA84" i="71" s="1"/>
  <c r="AQ84" i="71" s="1"/>
  <c r="BG91" i="71"/>
  <c r="AA91" i="71" s="1"/>
  <c r="AQ91" i="71" s="1"/>
  <c r="BG152" i="71"/>
  <c r="AA152" i="71" s="1"/>
  <c r="AQ152" i="71" s="1"/>
  <c r="BG130" i="71"/>
  <c r="AA130" i="71" s="1"/>
  <c r="AQ130" i="71" s="1"/>
  <c r="BG105" i="71"/>
  <c r="AA105" i="71" s="1"/>
  <c r="AQ105" i="71" s="1"/>
  <c r="BG151" i="71"/>
  <c r="AA151" i="71" s="1"/>
  <c r="AQ151" i="71" s="1"/>
  <c r="BG104" i="71"/>
  <c r="AA104" i="71" s="1"/>
  <c r="AQ104" i="71" s="1"/>
  <c r="BG181" i="71"/>
  <c r="AA181" i="71" s="1"/>
  <c r="AQ181" i="71" s="1"/>
  <c r="BG115" i="71"/>
  <c r="AA115" i="71" s="1"/>
  <c r="AQ115" i="71" s="1"/>
  <c r="BG167" i="71"/>
  <c r="AA167" i="71" s="1"/>
  <c r="AQ167" i="71" s="1"/>
  <c r="BG129" i="71"/>
  <c r="AA129" i="71" s="1"/>
  <c r="AQ129" i="71" s="1"/>
  <c r="BD67" i="71"/>
  <c r="X67" i="71" s="1"/>
  <c r="AN67" i="71" s="1"/>
  <c r="BD54" i="71"/>
  <c r="X54" i="71" s="1"/>
  <c r="AN54" i="71" s="1"/>
  <c r="BD61" i="71"/>
  <c r="X61" i="71" s="1"/>
  <c r="AN61" i="71" s="1"/>
  <c r="BF131" i="71"/>
  <c r="Z131" i="71" s="1"/>
  <c r="AP131" i="71" s="1"/>
  <c r="BF152" i="71"/>
  <c r="Z152" i="71" s="1"/>
  <c r="AP152" i="71" s="1"/>
  <c r="BF69" i="71"/>
  <c r="Z69" i="71" s="1"/>
  <c r="AP69" i="71" s="1"/>
  <c r="BK58" i="71"/>
  <c r="AE58" i="71" s="1"/>
  <c r="AU58" i="71" s="1"/>
  <c r="BK131" i="71"/>
  <c r="AE131" i="71" s="1"/>
  <c r="AU131" i="71" s="1"/>
  <c r="BF44" i="71"/>
  <c r="Z44" i="71" s="1"/>
  <c r="AP44" i="71" s="1"/>
  <c r="BM104" i="71"/>
  <c r="AG104" i="71" s="1"/>
  <c r="AW104" i="71" s="1"/>
  <c r="BM163" i="71"/>
  <c r="AG163" i="71" s="1"/>
  <c r="AW163" i="71" s="1"/>
  <c r="BL152" i="71"/>
  <c r="AF152" i="71" s="1"/>
  <c r="AV152" i="71" s="1"/>
  <c r="BL47" i="71"/>
  <c r="AF47" i="71" s="1"/>
  <c r="AV47" i="71" s="1"/>
  <c r="BG106" i="71"/>
  <c r="AA106" i="71" s="1"/>
  <c r="AQ106" i="71" s="1"/>
  <c r="BG86" i="71"/>
  <c r="AA86" i="71" s="1"/>
  <c r="AQ86" i="71" s="1"/>
  <c r="BH128" i="71"/>
  <c r="AB128" i="71" s="1"/>
  <c r="AR128" i="71" s="1"/>
  <c r="BL77" i="71"/>
  <c r="AF77" i="71" s="1"/>
  <c r="AV77" i="71" s="1"/>
  <c r="BD75" i="71"/>
  <c r="X75" i="71" s="1"/>
  <c r="AN75" i="71" s="1"/>
  <c r="BF184" i="71"/>
  <c r="Z184" i="71" s="1"/>
  <c r="AP184" i="71" s="1"/>
  <c r="BF62" i="71"/>
  <c r="Z62" i="71" s="1"/>
  <c r="AP62" i="71" s="1"/>
  <c r="BN196" i="71"/>
  <c r="AH196" i="71" s="1"/>
  <c r="AX196" i="71" s="1"/>
  <c r="BN150" i="71"/>
  <c r="AH150" i="71" s="1"/>
  <c r="AX150" i="71" s="1"/>
  <c r="BN102" i="71"/>
  <c r="AH102" i="71" s="1"/>
  <c r="AX102" i="71" s="1"/>
  <c r="BN86" i="71"/>
  <c r="AH86" i="71" s="1"/>
  <c r="AX86" i="71" s="1"/>
  <c r="BN70" i="71"/>
  <c r="AH70" i="71" s="1"/>
  <c r="AX70" i="71" s="1"/>
  <c r="BI58" i="71"/>
  <c r="AC58" i="71" s="1"/>
  <c r="AS58" i="71" s="1"/>
  <c r="BI63" i="71"/>
  <c r="AC63" i="71" s="1"/>
  <c r="AS63" i="71" s="1"/>
  <c r="BI117" i="71"/>
  <c r="AC117" i="71" s="1"/>
  <c r="AS117" i="71" s="1"/>
  <c r="BI120" i="71"/>
  <c r="AC120" i="71" s="1"/>
  <c r="AS120" i="71" s="1"/>
  <c r="BI136" i="71"/>
  <c r="AC136" i="71" s="1"/>
  <c r="AS136" i="71" s="1"/>
  <c r="BI161" i="71"/>
  <c r="AC161" i="71" s="1"/>
  <c r="AS161" i="71" s="1"/>
  <c r="BI173" i="71"/>
  <c r="AC173" i="71" s="1"/>
  <c r="AS173" i="71" s="1"/>
  <c r="BI177" i="71"/>
  <c r="AC177" i="71" s="1"/>
  <c r="AS177" i="71" s="1"/>
  <c r="BF143" i="71"/>
  <c r="Z143" i="71" s="1"/>
  <c r="AP143" i="71" s="1"/>
  <c r="BF127" i="71"/>
  <c r="Z127" i="71" s="1"/>
  <c r="AP127" i="71" s="1"/>
  <c r="BF167" i="71"/>
  <c r="Z167" i="71" s="1"/>
  <c r="AP167" i="71" s="1"/>
  <c r="BF113" i="71"/>
  <c r="Z113" i="71" s="1"/>
  <c r="AP113" i="71" s="1"/>
  <c r="BF97" i="71"/>
  <c r="Z97" i="71" s="1"/>
  <c r="AP97" i="71" s="1"/>
  <c r="BF81" i="71"/>
  <c r="Z81" i="71" s="1"/>
  <c r="AP81" i="71" s="1"/>
  <c r="BF65" i="71"/>
  <c r="Z65" i="71" s="1"/>
  <c r="AP65" i="71" s="1"/>
  <c r="BF50" i="71"/>
  <c r="Z50" i="71" s="1"/>
  <c r="AP50" i="71" s="1"/>
  <c r="BN191" i="71"/>
  <c r="AH191" i="71" s="1"/>
  <c r="AX191" i="71" s="1"/>
  <c r="BN155" i="71"/>
  <c r="AH155" i="71" s="1"/>
  <c r="AX155" i="71" s="1"/>
  <c r="BN148" i="71"/>
  <c r="AH148" i="71" s="1"/>
  <c r="AX148" i="71" s="1"/>
  <c r="BN113" i="71"/>
  <c r="AH113" i="71" s="1"/>
  <c r="AX113" i="71" s="1"/>
  <c r="BJ48" i="71"/>
  <c r="AD48" i="71" s="1"/>
  <c r="AT48" i="71" s="1"/>
  <c r="BJ71" i="71"/>
  <c r="AD71" i="71" s="1"/>
  <c r="AT71" i="71" s="1"/>
  <c r="BJ79" i="71"/>
  <c r="AD79" i="71" s="1"/>
  <c r="AT79" i="71" s="1"/>
  <c r="BJ87" i="71"/>
  <c r="AD87" i="71" s="1"/>
  <c r="AT87" i="71" s="1"/>
  <c r="BJ95" i="71"/>
  <c r="AD95" i="71" s="1"/>
  <c r="AT95" i="71" s="1"/>
  <c r="BJ103" i="71"/>
  <c r="AD103" i="71" s="1"/>
  <c r="AT103" i="71" s="1"/>
  <c r="BJ111" i="71"/>
  <c r="AD111" i="71" s="1"/>
  <c r="AT111" i="71" s="1"/>
  <c r="BJ183" i="71"/>
  <c r="AD183" i="71" s="1"/>
  <c r="AT183" i="71" s="1"/>
  <c r="BJ152" i="71"/>
  <c r="AD152" i="71" s="1"/>
  <c r="AT152" i="71" s="1"/>
  <c r="BJ177" i="71"/>
  <c r="AD177" i="71" s="1"/>
  <c r="AT177" i="71" s="1"/>
  <c r="BJ171" i="71"/>
  <c r="AD171" i="71" s="1"/>
  <c r="AT171" i="71" s="1"/>
  <c r="BJ117" i="71"/>
  <c r="AD117" i="71" s="1"/>
  <c r="AT117" i="71" s="1"/>
  <c r="BJ125" i="71"/>
  <c r="AD125" i="71" s="1"/>
  <c r="AT125" i="71" s="1"/>
  <c r="BJ129" i="71"/>
  <c r="AD129" i="71" s="1"/>
  <c r="AT129" i="71" s="1"/>
  <c r="BJ137" i="71"/>
  <c r="AD137" i="71" s="1"/>
  <c r="AT137" i="71" s="1"/>
  <c r="BJ170" i="71"/>
  <c r="AD170" i="71" s="1"/>
  <c r="AT170" i="71" s="1"/>
  <c r="BJ186" i="71"/>
  <c r="AD186" i="71" s="1"/>
  <c r="AT186" i="71" s="1"/>
  <c r="BK55" i="71"/>
  <c r="AE55" i="71" s="1"/>
  <c r="AU55" i="71" s="1"/>
  <c r="BK56" i="71"/>
  <c r="AE56" i="71" s="1"/>
  <c r="AU56" i="71" s="1"/>
  <c r="BK69" i="71"/>
  <c r="AE69" i="71" s="1"/>
  <c r="AU69" i="71" s="1"/>
  <c r="BK85" i="71"/>
  <c r="AE85" i="71" s="1"/>
  <c r="AU85" i="71" s="1"/>
  <c r="BK67" i="71"/>
  <c r="AE67" i="71" s="1"/>
  <c r="AU67" i="71" s="1"/>
  <c r="BK83" i="71"/>
  <c r="AE83" i="71" s="1"/>
  <c r="AU83" i="71" s="1"/>
  <c r="BK99" i="71"/>
  <c r="AE99" i="71" s="1"/>
  <c r="AU99" i="71" s="1"/>
  <c r="BK115" i="71"/>
  <c r="AE115" i="71" s="1"/>
  <c r="AU115" i="71" s="1"/>
  <c r="BK70" i="71"/>
  <c r="AE70" i="71" s="1"/>
  <c r="AU70" i="71" s="1"/>
  <c r="BK86" i="71"/>
  <c r="AE86" i="71" s="1"/>
  <c r="AU86" i="71" s="1"/>
  <c r="BK102" i="71"/>
  <c r="AE102" i="71" s="1"/>
  <c r="AU102" i="71" s="1"/>
  <c r="BK119" i="71"/>
  <c r="AE119" i="71" s="1"/>
  <c r="AU119" i="71" s="1"/>
  <c r="BK159" i="71"/>
  <c r="AE159" i="71" s="1"/>
  <c r="AU159" i="71" s="1"/>
  <c r="BK126" i="71"/>
  <c r="AE126" i="71" s="1"/>
  <c r="AU126" i="71" s="1"/>
  <c r="BK184" i="71"/>
  <c r="AE184" i="71" s="1"/>
  <c r="AU184" i="71" s="1"/>
  <c r="BK138" i="71"/>
  <c r="AE138" i="71" s="1"/>
  <c r="AU138" i="71" s="1"/>
  <c r="BK146" i="71"/>
  <c r="AE146" i="71" s="1"/>
  <c r="AU146" i="71" s="1"/>
  <c r="BK178" i="71"/>
  <c r="AE178" i="71" s="1"/>
  <c r="AU178" i="71" s="1"/>
  <c r="BK183" i="71"/>
  <c r="AE183" i="71" s="1"/>
  <c r="AU183" i="71" s="1"/>
  <c r="BK165" i="71"/>
  <c r="AE165" i="71" s="1"/>
  <c r="AU165" i="71" s="1"/>
  <c r="BK181" i="71"/>
  <c r="AE181" i="71" s="1"/>
  <c r="AU181" i="71" s="1"/>
  <c r="BF153" i="71"/>
  <c r="Z153" i="71" s="1"/>
  <c r="AP153" i="71" s="1"/>
  <c r="BF133" i="71"/>
  <c r="Z133" i="71" s="1"/>
  <c r="AP133" i="71" s="1"/>
  <c r="BF117" i="71"/>
  <c r="Z117" i="71" s="1"/>
  <c r="AP117" i="71" s="1"/>
  <c r="BF164" i="71"/>
  <c r="Z164" i="71" s="1"/>
  <c r="AP164" i="71" s="1"/>
  <c r="BF163" i="71"/>
  <c r="Z163" i="71" s="1"/>
  <c r="AP163" i="71" s="1"/>
  <c r="BF103" i="71"/>
  <c r="Z103" i="71" s="1"/>
  <c r="AP103" i="71" s="1"/>
  <c r="BF87" i="71"/>
  <c r="Z87" i="71" s="1"/>
  <c r="AP87" i="71" s="1"/>
  <c r="BF71" i="71"/>
  <c r="Z71" i="71" s="1"/>
  <c r="AP71" i="71" s="1"/>
  <c r="BF56" i="71"/>
  <c r="Z56" i="71" s="1"/>
  <c r="AP56" i="71" s="1"/>
  <c r="BN135" i="71"/>
  <c r="AH135" i="71" s="1"/>
  <c r="AX135" i="71" s="1"/>
  <c r="BN154" i="71"/>
  <c r="AH154" i="71" s="1"/>
  <c r="AX154" i="71" s="1"/>
  <c r="BN115" i="71"/>
  <c r="AH115" i="71" s="1"/>
  <c r="AX115" i="71" s="1"/>
  <c r="BN99" i="71"/>
  <c r="AH99" i="71" s="1"/>
  <c r="AX99" i="71" s="1"/>
  <c r="BN83" i="71"/>
  <c r="AH83" i="71" s="1"/>
  <c r="AX83" i="71" s="1"/>
  <c r="BN67" i="71"/>
  <c r="AH67" i="71" s="1"/>
  <c r="AX67" i="71" s="1"/>
  <c r="BN56" i="71"/>
  <c r="AH56" i="71" s="1"/>
  <c r="AX56" i="71" s="1"/>
  <c r="BC61" i="71"/>
  <c r="W61" i="71" s="1"/>
  <c r="AM61" i="71" s="1"/>
  <c r="BC73" i="71"/>
  <c r="W73" i="71" s="1"/>
  <c r="AM73" i="71" s="1"/>
  <c r="BC89" i="71"/>
  <c r="W89" i="71" s="1"/>
  <c r="AM89" i="71" s="1"/>
  <c r="BC105" i="71"/>
  <c r="W105" i="71" s="1"/>
  <c r="AM105" i="71" s="1"/>
  <c r="BC123" i="71"/>
  <c r="W123" i="71" s="1"/>
  <c r="AM123" i="71" s="1"/>
  <c r="BC139" i="71"/>
  <c r="W139" i="71" s="1"/>
  <c r="AM139" i="71" s="1"/>
  <c r="BC147" i="71"/>
  <c r="W147" i="71" s="1"/>
  <c r="AM147" i="71" s="1"/>
  <c r="BC178" i="71"/>
  <c r="W178" i="71" s="1"/>
  <c r="AM178" i="71" s="1"/>
  <c r="BC176" i="71"/>
  <c r="W176" i="71" s="1"/>
  <c r="AM176" i="71" s="1"/>
  <c r="BM69" i="71"/>
  <c r="AG69" i="71" s="1"/>
  <c r="AW69" i="71" s="1"/>
  <c r="BM101" i="71"/>
  <c r="AG101" i="71" s="1"/>
  <c r="AW101" i="71" s="1"/>
  <c r="BM46" i="71"/>
  <c r="AG46" i="71" s="1"/>
  <c r="AW46" i="71" s="1"/>
  <c r="BM45" i="71"/>
  <c r="AG45" i="71" s="1"/>
  <c r="AW45" i="71" s="1"/>
  <c r="BM73" i="71"/>
  <c r="AG73" i="71" s="1"/>
  <c r="AW73" i="71" s="1"/>
  <c r="BM105" i="71"/>
  <c r="AG105" i="71" s="1"/>
  <c r="AW105" i="71" s="1"/>
  <c r="BM61" i="71"/>
  <c r="AG61" i="71" s="1"/>
  <c r="AW61" i="71" s="1"/>
  <c r="BM62" i="71"/>
  <c r="AG62" i="71" s="1"/>
  <c r="AW62" i="71" s="1"/>
  <c r="BM78" i="71"/>
  <c r="AG78" i="71" s="1"/>
  <c r="AW78" i="71" s="1"/>
  <c r="BM94" i="71"/>
  <c r="AG94" i="71" s="1"/>
  <c r="AW94" i="71" s="1"/>
  <c r="BM110" i="71"/>
  <c r="AG110" i="71" s="1"/>
  <c r="AW110" i="71" s="1"/>
  <c r="BM76" i="71"/>
  <c r="AG76" i="71" s="1"/>
  <c r="AW76" i="71" s="1"/>
  <c r="BM92" i="71"/>
  <c r="AG92" i="71" s="1"/>
  <c r="AW92" i="71" s="1"/>
  <c r="BM108" i="71"/>
  <c r="AG108" i="71" s="1"/>
  <c r="AW108" i="71" s="1"/>
  <c r="BM75" i="71"/>
  <c r="AG75" i="71" s="1"/>
  <c r="AW75" i="71" s="1"/>
  <c r="BM91" i="71"/>
  <c r="AG91" i="71" s="1"/>
  <c r="AW91" i="71" s="1"/>
  <c r="BM107" i="71"/>
  <c r="AG107" i="71" s="1"/>
  <c r="AW107" i="71" s="1"/>
  <c r="BM119" i="71"/>
  <c r="AG119" i="71" s="1"/>
  <c r="AW119" i="71" s="1"/>
  <c r="BM132" i="71"/>
  <c r="AG132" i="71" s="1"/>
  <c r="AW132" i="71" s="1"/>
  <c r="BM118" i="71"/>
  <c r="AG118" i="71" s="1"/>
  <c r="AW118" i="71" s="1"/>
  <c r="BM154" i="71"/>
  <c r="AG154" i="71" s="1"/>
  <c r="AW154" i="71" s="1"/>
  <c r="BM125" i="71"/>
  <c r="AG125" i="71" s="1"/>
  <c r="AW125" i="71" s="1"/>
  <c r="BM134" i="71"/>
  <c r="AG134" i="71" s="1"/>
  <c r="AW134" i="71" s="1"/>
  <c r="BM139" i="71"/>
  <c r="AG139" i="71" s="1"/>
  <c r="AW139" i="71" s="1"/>
  <c r="BM147" i="71"/>
  <c r="AG147" i="71" s="1"/>
  <c r="AW147" i="71" s="1"/>
  <c r="BM165" i="71"/>
  <c r="AG165" i="71" s="1"/>
  <c r="AW165" i="71" s="1"/>
  <c r="BM173" i="71"/>
  <c r="AG173" i="71" s="1"/>
  <c r="AW173" i="71" s="1"/>
  <c r="BM142" i="71"/>
  <c r="AG142" i="71" s="1"/>
  <c r="AW142" i="71" s="1"/>
  <c r="BM158" i="71"/>
  <c r="AG158" i="71" s="1"/>
  <c r="AW158" i="71" s="1"/>
  <c r="BM183" i="71"/>
  <c r="AG183" i="71" s="1"/>
  <c r="AW183" i="71" s="1"/>
  <c r="BM179" i="71"/>
  <c r="AG179" i="71" s="1"/>
  <c r="AW179" i="71" s="1"/>
  <c r="BM187" i="71"/>
  <c r="AG187" i="71" s="1"/>
  <c r="AW187" i="71" s="1"/>
  <c r="BM148" i="71"/>
  <c r="AG148" i="71" s="1"/>
  <c r="AW148" i="71" s="1"/>
  <c r="BM164" i="71"/>
  <c r="AG164" i="71" s="1"/>
  <c r="AW164" i="71" s="1"/>
  <c r="BM180" i="71"/>
  <c r="AG180" i="71" s="1"/>
  <c r="AW180" i="71" s="1"/>
  <c r="BN198" i="71"/>
  <c r="AH198" i="71" s="1"/>
  <c r="AX198" i="71" s="1"/>
  <c r="BN174" i="71"/>
  <c r="AH174" i="71" s="1"/>
  <c r="AX174" i="71" s="1"/>
  <c r="BN72" i="71"/>
  <c r="AH72" i="71" s="1"/>
  <c r="AX72" i="71" s="1"/>
  <c r="BN136" i="71"/>
  <c r="AH136" i="71" s="1"/>
  <c r="AX136" i="71" s="1"/>
  <c r="BN100" i="71"/>
  <c r="AH100" i="71" s="1"/>
  <c r="AX100" i="71" s="1"/>
  <c r="BF84" i="71"/>
  <c r="Z84" i="71" s="1"/>
  <c r="AP84" i="71" s="1"/>
  <c r="BN108" i="71"/>
  <c r="AH108" i="71" s="1"/>
  <c r="AX108" i="71" s="1"/>
  <c r="BF68" i="71"/>
  <c r="Z68" i="71" s="1"/>
  <c r="AP68" i="71" s="1"/>
  <c r="BN96" i="71"/>
  <c r="AH96" i="71" s="1"/>
  <c r="AX96" i="71" s="1"/>
  <c r="BF104" i="71"/>
  <c r="Z104" i="71" s="1"/>
  <c r="AP104" i="71" s="1"/>
  <c r="BF134" i="71"/>
  <c r="Z134" i="71" s="1"/>
  <c r="AP134" i="71" s="1"/>
  <c r="BF92" i="71"/>
  <c r="Z92" i="71" s="1"/>
  <c r="AP92" i="71" s="1"/>
  <c r="BF122" i="71"/>
  <c r="Z122" i="71" s="1"/>
  <c r="AP122" i="71" s="1"/>
  <c r="BF80" i="71"/>
  <c r="Z80" i="71" s="1"/>
  <c r="AP80" i="71" s="1"/>
  <c r="BF186" i="71"/>
  <c r="Z186" i="71" s="1"/>
  <c r="AP186" i="71" s="1"/>
  <c r="BN112" i="71"/>
  <c r="AH112" i="71" s="1"/>
  <c r="AX112" i="71" s="1"/>
  <c r="BF168" i="71"/>
  <c r="Z168" i="71" s="1"/>
  <c r="AP168" i="71" s="1"/>
  <c r="BN156" i="71"/>
  <c r="AH156" i="71" s="1"/>
  <c r="AX156" i="71" s="1"/>
  <c r="BF146" i="71"/>
  <c r="Z146" i="71" s="1"/>
  <c r="AP146" i="71" s="1"/>
  <c r="BD184" i="71"/>
  <c r="X184" i="71" s="1"/>
  <c r="AN184" i="71" s="1"/>
  <c r="BD168" i="71"/>
  <c r="X168" i="71" s="1"/>
  <c r="AN168" i="71" s="1"/>
  <c r="BD152" i="71"/>
  <c r="X152" i="71" s="1"/>
  <c r="AN152" i="71" s="1"/>
  <c r="BD147" i="71"/>
  <c r="X147" i="71" s="1"/>
  <c r="AN147" i="71" s="1"/>
  <c r="BD137" i="71"/>
  <c r="X137" i="71" s="1"/>
  <c r="AN137" i="71" s="1"/>
  <c r="BD102" i="71"/>
  <c r="X102" i="71" s="1"/>
  <c r="AN102" i="71" s="1"/>
  <c r="BD86" i="71"/>
  <c r="X86" i="71" s="1"/>
  <c r="AN86" i="71" s="1"/>
  <c r="BD70" i="71"/>
  <c r="X70" i="71" s="1"/>
  <c r="AN70" i="71" s="1"/>
  <c r="BD55" i="71"/>
  <c r="X55" i="71" s="1"/>
  <c r="AN55" i="71" s="1"/>
  <c r="BD109" i="71"/>
  <c r="X109" i="71" s="1"/>
  <c r="AN109" i="71" s="1"/>
  <c r="BD89" i="71"/>
  <c r="X89" i="71" s="1"/>
  <c r="AN89" i="71" s="1"/>
  <c r="BD69" i="71"/>
  <c r="X69" i="71" s="1"/>
  <c r="AN69" i="71" s="1"/>
  <c r="BD166" i="71"/>
  <c r="X166" i="71" s="1"/>
  <c r="AN166" i="71" s="1"/>
  <c r="BD139" i="71"/>
  <c r="X139" i="71" s="1"/>
  <c r="AN139" i="71" s="1"/>
  <c r="BD96" i="71"/>
  <c r="X96" i="71" s="1"/>
  <c r="AN96" i="71" s="1"/>
  <c r="BD128" i="71"/>
  <c r="X128" i="71" s="1"/>
  <c r="AN128" i="71" s="1"/>
  <c r="BD116" i="71"/>
  <c r="X116" i="71" s="1"/>
  <c r="AN116" i="71" s="1"/>
  <c r="BD187" i="71"/>
  <c r="X187" i="71" s="1"/>
  <c r="AN187" i="71" s="1"/>
  <c r="BD171" i="71"/>
  <c r="X171" i="71" s="1"/>
  <c r="AN171" i="71" s="1"/>
  <c r="BD155" i="71"/>
  <c r="X155" i="71" s="1"/>
  <c r="AN155" i="71" s="1"/>
  <c r="BD143" i="71"/>
  <c r="X143" i="71" s="1"/>
  <c r="AN143" i="71" s="1"/>
  <c r="BD73" i="71"/>
  <c r="X73" i="71" s="1"/>
  <c r="AN73" i="71" s="1"/>
  <c r="BD178" i="71"/>
  <c r="X178" i="71" s="1"/>
  <c r="AN178" i="71" s="1"/>
  <c r="BD112" i="71"/>
  <c r="X112" i="71" s="1"/>
  <c r="AN112" i="71" s="1"/>
  <c r="BD64" i="71"/>
  <c r="X64" i="71" s="1"/>
  <c r="AN64" i="71" s="1"/>
  <c r="BF130" i="71"/>
  <c r="Z130" i="71" s="1"/>
  <c r="AP130" i="71" s="1"/>
  <c r="BD150" i="71"/>
  <c r="X150" i="71" s="1"/>
  <c r="AN150" i="71" s="1"/>
  <c r="BD92" i="71"/>
  <c r="X92" i="71" s="1"/>
  <c r="AN92" i="71" s="1"/>
  <c r="BL164" i="71"/>
  <c r="AF164" i="71" s="1"/>
  <c r="AV164" i="71" s="1"/>
  <c r="BL148" i="71"/>
  <c r="AF148" i="71" s="1"/>
  <c r="AV148" i="71" s="1"/>
  <c r="BL144" i="71"/>
  <c r="AF144" i="71" s="1"/>
  <c r="AV144" i="71" s="1"/>
  <c r="BL122" i="71"/>
  <c r="AF122" i="71" s="1"/>
  <c r="AV122" i="71" s="1"/>
  <c r="BL107" i="71"/>
  <c r="AF107" i="71" s="1"/>
  <c r="AV107" i="71" s="1"/>
  <c r="BL91" i="71"/>
  <c r="AF91" i="71" s="1"/>
  <c r="AV91" i="71" s="1"/>
  <c r="BL75" i="71"/>
  <c r="AF75" i="71" s="1"/>
  <c r="AV75" i="71" s="1"/>
  <c r="BL118" i="71"/>
  <c r="AF118" i="71" s="1"/>
  <c r="AV118" i="71" s="1"/>
  <c r="BL43" i="71"/>
  <c r="AF43" i="71" s="1"/>
  <c r="AV43" i="71" s="1"/>
  <c r="BL175" i="71"/>
  <c r="AF175" i="71" s="1"/>
  <c r="AV175" i="71" s="1"/>
  <c r="BL159" i="71"/>
  <c r="AF159" i="71" s="1"/>
  <c r="AV159" i="71" s="1"/>
  <c r="BL143" i="71"/>
  <c r="AF143" i="71" s="1"/>
  <c r="AV143" i="71" s="1"/>
  <c r="BL133" i="71"/>
  <c r="AF133" i="71" s="1"/>
  <c r="AV133" i="71" s="1"/>
  <c r="BL102" i="71"/>
  <c r="AF102" i="71" s="1"/>
  <c r="AV102" i="71" s="1"/>
  <c r="BL86" i="71"/>
  <c r="AF86" i="71" s="1"/>
  <c r="AV86" i="71" s="1"/>
  <c r="BL70" i="71"/>
  <c r="AF70" i="71" s="1"/>
  <c r="AV70" i="71" s="1"/>
  <c r="BL54" i="71"/>
  <c r="AF54" i="71" s="1"/>
  <c r="AV54" i="71" s="1"/>
  <c r="BG183" i="71"/>
  <c r="AA183" i="71" s="1"/>
  <c r="AQ183" i="71" s="1"/>
  <c r="BG162" i="71"/>
  <c r="AA162" i="71" s="1"/>
  <c r="AQ162" i="71" s="1"/>
  <c r="BG131" i="71"/>
  <c r="AA131" i="71" s="1"/>
  <c r="AQ131" i="71" s="1"/>
  <c r="BG143" i="71"/>
  <c r="AA143" i="71" s="1"/>
  <c r="AQ143" i="71" s="1"/>
  <c r="BG76" i="71"/>
  <c r="AA76" i="71" s="1"/>
  <c r="AQ76" i="71" s="1"/>
  <c r="BG77" i="71"/>
  <c r="AA77" i="71" s="1"/>
  <c r="AQ77" i="71" s="1"/>
  <c r="BG98" i="71"/>
  <c r="AA98" i="71" s="1"/>
  <c r="AQ98" i="71" s="1"/>
  <c r="BG61" i="71"/>
  <c r="AA61" i="71" s="1"/>
  <c r="AQ61" i="71" s="1"/>
  <c r="BD71" i="71"/>
  <c r="X71" i="71" s="1"/>
  <c r="AN71" i="71" s="1"/>
  <c r="BD181" i="71"/>
  <c r="X181" i="71" s="1"/>
  <c r="AN181" i="71" s="1"/>
  <c r="BD83" i="71"/>
  <c r="X83" i="71" s="1"/>
  <c r="AN83" i="71" s="1"/>
  <c r="BG182" i="71"/>
  <c r="AA182" i="71" s="1"/>
  <c r="AQ182" i="71" s="1"/>
  <c r="BG158" i="71"/>
  <c r="AA158" i="71" s="1"/>
  <c r="AQ158" i="71" s="1"/>
  <c r="BG124" i="71"/>
  <c r="AA124" i="71" s="1"/>
  <c r="AQ124" i="71" s="1"/>
  <c r="BG72" i="71"/>
  <c r="AA72" i="71" s="1"/>
  <c r="AQ72" i="71" s="1"/>
  <c r="BG118" i="71"/>
  <c r="AA118" i="71" s="1"/>
  <c r="AQ118" i="71" s="1"/>
  <c r="BG75" i="71"/>
  <c r="AA75" i="71" s="1"/>
  <c r="AQ75" i="71" s="1"/>
  <c r="BG62" i="71"/>
  <c r="AA62" i="71" s="1"/>
  <c r="AQ62" i="71" s="1"/>
  <c r="BH176" i="71"/>
  <c r="AB176" i="71" s="1"/>
  <c r="AR176" i="71" s="1"/>
  <c r="BH160" i="71"/>
  <c r="AB160" i="71" s="1"/>
  <c r="AR160" i="71" s="1"/>
  <c r="BH143" i="71"/>
  <c r="AB143" i="71" s="1"/>
  <c r="AR143" i="71" s="1"/>
  <c r="BH126" i="71"/>
  <c r="AB126" i="71" s="1"/>
  <c r="AR126" i="71" s="1"/>
  <c r="BH111" i="71"/>
  <c r="AB111" i="71" s="1"/>
  <c r="AR111" i="71" s="1"/>
  <c r="BH182" i="71"/>
  <c r="AB182" i="71" s="1"/>
  <c r="AR182" i="71" s="1"/>
  <c r="BH166" i="71"/>
  <c r="AB166" i="71" s="1"/>
  <c r="AR166" i="71" s="1"/>
  <c r="BH150" i="71"/>
  <c r="AB150" i="71" s="1"/>
  <c r="AR150" i="71" s="1"/>
  <c r="BH138" i="71"/>
  <c r="AB138" i="71" s="1"/>
  <c r="AR138" i="71" s="1"/>
  <c r="BH127" i="71"/>
  <c r="AB127" i="71" s="1"/>
  <c r="AR127" i="71" s="1"/>
  <c r="BH119" i="71"/>
  <c r="AB119" i="71" s="1"/>
  <c r="AR119" i="71" s="1"/>
  <c r="BH101" i="71"/>
  <c r="AB101" i="71" s="1"/>
  <c r="AR101" i="71" s="1"/>
  <c r="BH85" i="71"/>
  <c r="AB85" i="71" s="1"/>
  <c r="AR85" i="71" s="1"/>
  <c r="BH69" i="71"/>
  <c r="AB69" i="71" s="1"/>
  <c r="AR69" i="71" s="1"/>
  <c r="BH48" i="71"/>
  <c r="AB48" i="71" s="1"/>
  <c r="AR48" i="71" s="1"/>
  <c r="BH130" i="71"/>
  <c r="AB130" i="71" s="1"/>
  <c r="AR130" i="71" s="1"/>
  <c r="BG154" i="71"/>
  <c r="AA154" i="71" s="1"/>
  <c r="AQ154" i="71" s="1"/>
  <c r="BG150" i="71"/>
  <c r="AA150" i="71" s="1"/>
  <c r="AQ150" i="71" s="1"/>
  <c r="BG64" i="71"/>
  <c r="AA64" i="71" s="1"/>
  <c r="AQ64" i="71" s="1"/>
  <c r="BG99" i="71"/>
  <c r="AA99" i="71" s="1"/>
  <c r="AQ99" i="71" s="1"/>
  <c r="BH185" i="71"/>
  <c r="AB185" i="71" s="1"/>
  <c r="AR185" i="71" s="1"/>
  <c r="BH137" i="71"/>
  <c r="AB137" i="71" s="1"/>
  <c r="AR137" i="71" s="1"/>
  <c r="BH117" i="71"/>
  <c r="AB117" i="71" s="1"/>
  <c r="AR117" i="71" s="1"/>
  <c r="BH181" i="71"/>
  <c r="AB181" i="71" s="1"/>
  <c r="AR181" i="71" s="1"/>
  <c r="BH165" i="71"/>
  <c r="AB165" i="71" s="1"/>
  <c r="AR165" i="71" s="1"/>
  <c r="BH149" i="71"/>
  <c r="AB149" i="71" s="1"/>
  <c r="AR149" i="71" s="1"/>
  <c r="BH114" i="71"/>
  <c r="AB114" i="71" s="1"/>
  <c r="AR114" i="71" s="1"/>
  <c r="BH86" i="71"/>
  <c r="AB86" i="71" s="1"/>
  <c r="AR86" i="71" s="1"/>
  <c r="BH62" i="71"/>
  <c r="AB62" i="71" s="1"/>
  <c r="AR62" i="71" s="1"/>
  <c r="BH57" i="71"/>
  <c r="AB57" i="71" s="1"/>
  <c r="AR57" i="71" s="1"/>
  <c r="BH106" i="71"/>
  <c r="AB106" i="71" s="1"/>
  <c r="AR106" i="71" s="1"/>
  <c r="BH83" i="71"/>
  <c r="AB83" i="71" s="1"/>
  <c r="AR83" i="71" s="1"/>
  <c r="BH58" i="71"/>
  <c r="AB58" i="71" s="1"/>
  <c r="AR58" i="71" s="1"/>
  <c r="BH183" i="71"/>
  <c r="AB183" i="71" s="1"/>
  <c r="AR183" i="71" s="1"/>
  <c r="BH140" i="71"/>
  <c r="AB140" i="71" s="1"/>
  <c r="AR140" i="71" s="1"/>
  <c r="BH98" i="71"/>
  <c r="AB98" i="71" s="1"/>
  <c r="AR98" i="71" s="1"/>
  <c r="BH76" i="71"/>
  <c r="AB76" i="71" s="1"/>
  <c r="AR76" i="71" s="1"/>
  <c r="BH50" i="71"/>
  <c r="AB50" i="71" s="1"/>
  <c r="AR50" i="71" s="1"/>
  <c r="BH159" i="71"/>
  <c r="AB159" i="71" s="1"/>
  <c r="AR159" i="71" s="1"/>
  <c r="BH124" i="71"/>
  <c r="AB124" i="71" s="1"/>
  <c r="AR124" i="71" s="1"/>
  <c r="BH90" i="71"/>
  <c r="AB90" i="71" s="1"/>
  <c r="AR90" i="71" s="1"/>
  <c r="BH68" i="71"/>
  <c r="AB68" i="71" s="1"/>
  <c r="AR68" i="71" s="1"/>
  <c r="BH64" i="71"/>
  <c r="AB64" i="71" s="1"/>
  <c r="AR64" i="71" s="1"/>
  <c r="BL142" i="71"/>
  <c r="AF142" i="71" s="1"/>
  <c r="AV142" i="71" s="1"/>
  <c r="BL88" i="71"/>
  <c r="AF88" i="71" s="1"/>
  <c r="AV88" i="71" s="1"/>
  <c r="BL56" i="71"/>
  <c r="AF56" i="71" s="1"/>
  <c r="AV56" i="71" s="1"/>
  <c r="BL158" i="71"/>
  <c r="AF158" i="71" s="1"/>
  <c r="AV158" i="71" s="1"/>
  <c r="BL139" i="71"/>
  <c r="AF139" i="71" s="1"/>
  <c r="AV139" i="71" s="1"/>
  <c r="BL101" i="71"/>
  <c r="AF101" i="71" s="1"/>
  <c r="AV101" i="71" s="1"/>
  <c r="BL69" i="71"/>
  <c r="AF69" i="71" s="1"/>
  <c r="AV69" i="71" s="1"/>
  <c r="BL165" i="71"/>
  <c r="AF165" i="71" s="1"/>
  <c r="AV165" i="71" s="1"/>
  <c r="BL108" i="71"/>
  <c r="AF108" i="71" s="1"/>
  <c r="AV108" i="71" s="1"/>
  <c r="BL76" i="71"/>
  <c r="AF76" i="71" s="1"/>
  <c r="AV76" i="71" s="1"/>
  <c r="BL44" i="71"/>
  <c r="AF44" i="71" s="1"/>
  <c r="AV44" i="71" s="1"/>
  <c r="BL154" i="71"/>
  <c r="AF154" i="71" s="1"/>
  <c r="AV154" i="71" s="1"/>
  <c r="BL97" i="71"/>
  <c r="AF97" i="71" s="1"/>
  <c r="AV97" i="71" s="1"/>
  <c r="BL89" i="71"/>
  <c r="AF89" i="71" s="1"/>
  <c r="AV89" i="71" s="1"/>
  <c r="BD111" i="71"/>
  <c r="X111" i="71" s="1"/>
  <c r="AN111" i="71" s="1"/>
  <c r="BD177" i="71"/>
  <c r="X177" i="71" s="1"/>
  <c r="AN177" i="71" s="1"/>
  <c r="BD48" i="71"/>
  <c r="X48" i="71" s="1"/>
  <c r="AN48" i="71" s="1"/>
  <c r="BD122" i="71"/>
  <c r="X122" i="71" s="1"/>
  <c r="AN122" i="71" s="1"/>
  <c r="BG168" i="71"/>
  <c r="AA168" i="71" s="1"/>
  <c r="AQ168" i="71" s="1"/>
  <c r="BG135" i="71"/>
  <c r="AA135" i="71" s="1"/>
  <c r="AQ135" i="71" s="1"/>
  <c r="BG113" i="71"/>
  <c r="AA113" i="71" s="1"/>
  <c r="AQ113" i="71" s="1"/>
  <c r="BG71" i="71"/>
  <c r="AA71" i="71" s="1"/>
  <c r="AQ71" i="71" s="1"/>
  <c r="BG177" i="71"/>
  <c r="AA177" i="71" s="1"/>
  <c r="AQ177" i="71" s="1"/>
  <c r="BG120" i="71"/>
  <c r="AA120" i="71" s="1"/>
  <c r="AQ120" i="71" s="1"/>
  <c r="BG65" i="71"/>
  <c r="AA65" i="71" s="1"/>
  <c r="AQ65" i="71" s="1"/>
  <c r="BG180" i="71"/>
  <c r="AA180" i="71" s="1"/>
  <c r="AQ180" i="71" s="1"/>
  <c r="BG145" i="71"/>
  <c r="AA145" i="71" s="1"/>
  <c r="AQ145" i="71" s="1"/>
  <c r="BG68" i="71"/>
  <c r="AA68" i="71" s="1"/>
  <c r="AQ68" i="71" s="1"/>
  <c r="BG79" i="71"/>
  <c r="AA79" i="71" s="1"/>
  <c r="AQ79" i="71" s="1"/>
  <c r="BG52" i="71"/>
  <c r="AA52" i="71" s="1"/>
  <c r="AQ52" i="71" s="1"/>
  <c r="BG55" i="71"/>
  <c r="AA55" i="71" s="1"/>
  <c r="AQ55" i="71" s="1"/>
  <c r="BG100" i="71"/>
  <c r="AA100" i="71" s="1"/>
  <c r="AQ100" i="71" s="1"/>
  <c r="BG172" i="71"/>
  <c r="AA172" i="71" s="1"/>
  <c r="AQ172" i="71" s="1"/>
  <c r="BG48" i="71"/>
  <c r="AA48" i="71" s="1"/>
  <c r="AQ48" i="71" s="1"/>
  <c r="BG50" i="71"/>
  <c r="AA50" i="71" s="1"/>
  <c r="AQ50" i="71" s="1"/>
  <c r="BD60" i="71"/>
  <c r="X60" i="71" s="1"/>
  <c r="AN60" i="71" s="1"/>
  <c r="BD125" i="71"/>
  <c r="X125" i="71" s="1"/>
  <c r="AN125" i="71" s="1"/>
  <c r="BF101" i="71"/>
  <c r="Z101" i="71" s="1"/>
  <c r="AP101" i="71" s="1"/>
  <c r="BF91" i="71"/>
  <c r="Z91" i="71" s="1"/>
  <c r="AP91" i="71" s="1"/>
  <c r="BF75" i="71"/>
  <c r="Z75" i="71" s="1"/>
  <c r="AP75" i="71" s="1"/>
  <c r="BM64" i="71"/>
  <c r="AG64" i="71" s="1"/>
  <c r="AW64" i="71" s="1"/>
  <c r="BM72" i="71"/>
  <c r="AG72" i="71" s="1"/>
  <c r="AW72" i="71" s="1"/>
  <c r="BM88" i="71"/>
  <c r="AG88" i="71" s="1"/>
  <c r="AW88" i="71" s="1"/>
  <c r="BM116" i="71"/>
  <c r="AG116" i="71" s="1"/>
  <c r="AW116" i="71" s="1"/>
  <c r="BM151" i="71"/>
  <c r="AG151" i="71" s="1"/>
  <c r="AW151" i="71" s="1"/>
  <c r="BM140" i="71"/>
  <c r="AG140" i="71" s="1"/>
  <c r="AW140" i="71" s="1"/>
  <c r="BF178" i="71"/>
  <c r="Z178" i="71" s="1"/>
  <c r="AP178" i="71" s="1"/>
  <c r="BD43" i="71"/>
  <c r="X43" i="71" s="1"/>
  <c r="AN43" i="71" s="1"/>
  <c r="BD108" i="71"/>
  <c r="X108" i="71" s="1"/>
  <c r="AN108" i="71" s="1"/>
  <c r="BD159" i="71"/>
  <c r="X159" i="71" s="1"/>
  <c r="AN159" i="71" s="1"/>
  <c r="BD104" i="71"/>
  <c r="X104" i="71" s="1"/>
  <c r="AN104" i="71" s="1"/>
  <c r="BL168" i="71"/>
  <c r="AF168" i="71" s="1"/>
  <c r="AV168" i="71" s="1"/>
  <c r="BL57" i="71"/>
  <c r="AF57" i="71" s="1"/>
  <c r="AV57" i="71" s="1"/>
  <c r="BH115" i="71"/>
  <c r="AB115" i="71" s="1"/>
  <c r="AR115" i="71" s="1"/>
  <c r="BH52" i="71"/>
  <c r="AB52" i="71" s="1"/>
  <c r="AR52" i="71" s="1"/>
  <c r="BH116" i="71"/>
  <c r="AB116" i="71" s="1"/>
  <c r="AR116" i="71" s="1"/>
  <c r="BL153" i="71"/>
  <c r="AF153" i="71" s="1"/>
  <c r="AV153" i="71" s="1"/>
  <c r="BL109" i="71"/>
  <c r="AF109" i="71" s="1"/>
  <c r="AV109" i="71" s="1"/>
  <c r="BL116" i="71"/>
  <c r="AF116" i="71" s="1"/>
  <c r="AV116" i="71" s="1"/>
  <c r="BG102" i="71"/>
  <c r="AA102" i="71" s="1"/>
  <c r="AQ102" i="71" s="1"/>
  <c r="BG78" i="71"/>
  <c r="AA78" i="71" s="1"/>
  <c r="AQ78" i="71" s="1"/>
  <c r="BF165" i="71"/>
  <c r="Z165" i="71" s="1"/>
  <c r="AP165" i="71" s="1"/>
  <c r="BF136" i="71"/>
  <c r="Z136" i="71" s="1"/>
  <c r="AP136" i="71" s="1"/>
  <c r="BF120" i="71"/>
  <c r="Z120" i="71" s="1"/>
  <c r="AP120" i="71" s="1"/>
  <c r="BF162" i="71"/>
  <c r="Z162" i="71" s="1"/>
  <c r="AP162" i="71" s="1"/>
  <c r="BN192" i="71"/>
  <c r="AH192" i="71" s="1"/>
  <c r="AX192" i="71" s="1"/>
  <c r="BN159" i="71"/>
  <c r="AH159" i="71" s="1"/>
  <c r="AX159" i="71" s="1"/>
  <c r="BI45" i="71"/>
  <c r="AC45" i="71" s="1"/>
  <c r="AS45" i="71" s="1"/>
  <c r="BI64" i="71"/>
  <c r="AC64" i="71" s="1"/>
  <c r="AS64" i="71" s="1"/>
  <c r="BI72" i="71"/>
  <c r="AC72" i="71" s="1"/>
  <c r="AS72" i="71" s="1"/>
  <c r="BI80" i="71"/>
  <c r="AC80" i="71" s="1"/>
  <c r="AS80" i="71" s="1"/>
  <c r="BI88" i="71"/>
  <c r="AC88" i="71" s="1"/>
  <c r="AS88" i="71" s="1"/>
  <c r="BI96" i="71"/>
  <c r="AC96" i="71" s="1"/>
  <c r="AS96" i="71" s="1"/>
  <c r="BI104" i="71"/>
  <c r="AC104" i="71" s="1"/>
  <c r="AS104" i="71" s="1"/>
  <c r="BI112" i="71"/>
  <c r="AC112" i="71" s="1"/>
  <c r="AS112" i="71" s="1"/>
  <c r="BI134" i="71"/>
  <c r="AC134" i="71" s="1"/>
  <c r="AS134" i="71" s="1"/>
  <c r="BI181" i="71"/>
  <c r="AC181" i="71" s="1"/>
  <c r="AS181" i="71" s="1"/>
  <c r="BF177" i="71"/>
  <c r="Z177" i="71" s="1"/>
  <c r="AP177" i="71" s="1"/>
  <c r="BF139" i="71"/>
  <c r="Z139" i="71" s="1"/>
  <c r="AP139" i="71" s="1"/>
  <c r="BF123" i="71"/>
  <c r="Z123" i="71" s="1"/>
  <c r="AP123" i="71" s="1"/>
  <c r="BF179" i="71"/>
  <c r="Z179" i="71" s="1"/>
  <c r="AP179" i="71" s="1"/>
  <c r="BF150" i="71"/>
  <c r="Z150" i="71" s="1"/>
  <c r="AP150" i="71" s="1"/>
  <c r="BF109" i="71"/>
  <c r="Z109" i="71" s="1"/>
  <c r="AP109" i="71" s="1"/>
  <c r="BF93" i="71"/>
  <c r="Z93" i="71" s="1"/>
  <c r="AP93" i="71" s="1"/>
  <c r="BF77" i="71"/>
  <c r="Z77" i="71" s="1"/>
  <c r="AP77" i="71" s="1"/>
  <c r="BF61" i="71"/>
  <c r="Z61" i="71" s="1"/>
  <c r="AP61" i="71" s="1"/>
  <c r="BF46" i="71"/>
  <c r="Z46" i="71" s="1"/>
  <c r="AP46" i="71" s="1"/>
  <c r="BJ53" i="71"/>
  <c r="AD53" i="71" s="1"/>
  <c r="AT53" i="71" s="1"/>
  <c r="BJ167" i="71"/>
  <c r="AD167" i="71" s="1"/>
  <c r="AT167" i="71" s="1"/>
  <c r="BJ176" i="71"/>
  <c r="AD176" i="71" s="1"/>
  <c r="AT176" i="71" s="1"/>
  <c r="BJ118" i="71"/>
  <c r="AD118" i="71" s="1"/>
  <c r="AT118" i="71" s="1"/>
  <c r="BJ142" i="71"/>
  <c r="AD142" i="71" s="1"/>
  <c r="AT142" i="71" s="1"/>
  <c r="BK96" i="71"/>
  <c r="AE96" i="71" s="1"/>
  <c r="AU96" i="71" s="1"/>
  <c r="BK62" i="71"/>
  <c r="AE62" i="71" s="1"/>
  <c r="AU62" i="71" s="1"/>
  <c r="BK63" i="71"/>
  <c r="AE63" i="71" s="1"/>
  <c r="AU63" i="71" s="1"/>
  <c r="BK71" i="71"/>
  <c r="AE71" i="71" s="1"/>
  <c r="AU71" i="71" s="1"/>
  <c r="BK87" i="71"/>
  <c r="AE87" i="71" s="1"/>
  <c r="AU87" i="71" s="1"/>
  <c r="BK103" i="71"/>
  <c r="AE103" i="71" s="1"/>
  <c r="AU103" i="71" s="1"/>
  <c r="BK129" i="71"/>
  <c r="AE129" i="71" s="1"/>
  <c r="AU129" i="71" s="1"/>
  <c r="BK74" i="71"/>
  <c r="AE74" i="71" s="1"/>
  <c r="AU74" i="71" s="1"/>
  <c r="BK90" i="71"/>
  <c r="AE90" i="71" s="1"/>
  <c r="AU90" i="71" s="1"/>
  <c r="BK106" i="71"/>
  <c r="AE106" i="71" s="1"/>
  <c r="AU106" i="71" s="1"/>
  <c r="BK174" i="71"/>
  <c r="AE174" i="71" s="1"/>
  <c r="AU174" i="71" s="1"/>
  <c r="BK122" i="71"/>
  <c r="AE122" i="71" s="1"/>
  <c r="AU122" i="71" s="1"/>
  <c r="BK121" i="71"/>
  <c r="AE121" i="71" s="1"/>
  <c r="AU121" i="71" s="1"/>
  <c r="BK171" i="71"/>
  <c r="AE171" i="71" s="1"/>
  <c r="AU171" i="71" s="1"/>
  <c r="BK128" i="71"/>
  <c r="AE128" i="71" s="1"/>
  <c r="AU128" i="71" s="1"/>
  <c r="BK156" i="71"/>
  <c r="AE156" i="71" s="1"/>
  <c r="AU156" i="71" s="1"/>
  <c r="BK167" i="71"/>
  <c r="AE167" i="71" s="1"/>
  <c r="AU167" i="71" s="1"/>
  <c r="BK143" i="71"/>
  <c r="AE143" i="71" s="1"/>
  <c r="AU143" i="71" s="1"/>
  <c r="BK162" i="71"/>
  <c r="AE162" i="71" s="1"/>
  <c r="AU162" i="71" s="1"/>
  <c r="BK191" i="71"/>
  <c r="AE191" i="71" s="1"/>
  <c r="AU191" i="71" s="1"/>
  <c r="BK180" i="71"/>
  <c r="AE180" i="71" s="1"/>
  <c r="AU180" i="71" s="1"/>
  <c r="BF145" i="71"/>
  <c r="Z145" i="71" s="1"/>
  <c r="AP145" i="71" s="1"/>
  <c r="BF129" i="71"/>
  <c r="Z129" i="71" s="1"/>
  <c r="AP129" i="71" s="1"/>
  <c r="BF183" i="71"/>
  <c r="Z183" i="71" s="1"/>
  <c r="AP183" i="71" s="1"/>
  <c r="BF115" i="71"/>
  <c r="Z115" i="71" s="1"/>
  <c r="AP115" i="71" s="1"/>
  <c r="BF99" i="71"/>
  <c r="Z99" i="71" s="1"/>
  <c r="AP99" i="71" s="1"/>
  <c r="BF83" i="71"/>
  <c r="Z83" i="71" s="1"/>
  <c r="AP83" i="71" s="1"/>
  <c r="BF67" i="71"/>
  <c r="Z67" i="71" s="1"/>
  <c r="AP67" i="71" s="1"/>
  <c r="BF52" i="71"/>
  <c r="Z52" i="71" s="1"/>
  <c r="AP52" i="71" s="1"/>
  <c r="BN52" i="71"/>
  <c r="AH52" i="71" s="1"/>
  <c r="AX52" i="71" s="1"/>
  <c r="BC46" i="71"/>
  <c r="W46" i="71" s="1"/>
  <c r="AM46" i="71" s="1"/>
  <c r="BC77" i="71"/>
  <c r="W77" i="71" s="1"/>
  <c r="AM77" i="71" s="1"/>
  <c r="BC93" i="71"/>
  <c r="W93" i="71" s="1"/>
  <c r="AM93" i="71" s="1"/>
  <c r="BC109" i="71"/>
  <c r="W109" i="71" s="1"/>
  <c r="AM109" i="71" s="1"/>
  <c r="BC127" i="71"/>
  <c r="W127" i="71" s="1"/>
  <c r="AM127" i="71" s="1"/>
  <c r="BC160" i="71"/>
  <c r="W160" i="71" s="1"/>
  <c r="AM160" i="71" s="1"/>
  <c r="BM65" i="71"/>
  <c r="AG65" i="71" s="1"/>
  <c r="AW65" i="71" s="1"/>
  <c r="BM48" i="71"/>
  <c r="AG48" i="71" s="1"/>
  <c r="AW48" i="71" s="1"/>
  <c r="BM44" i="71"/>
  <c r="AG44" i="71" s="1"/>
  <c r="AW44" i="71" s="1"/>
  <c r="BM47" i="71"/>
  <c r="AG47" i="71" s="1"/>
  <c r="AW47" i="71" s="1"/>
  <c r="BM77" i="71"/>
  <c r="AG77" i="71" s="1"/>
  <c r="AW77" i="71" s="1"/>
  <c r="BM109" i="71"/>
  <c r="AG109" i="71" s="1"/>
  <c r="AW109" i="71" s="1"/>
  <c r="BM50" i="71"/>
  <c r="AG50" i="71" s="1"/>
  <c r="AW50" i="71" s="1"/>
  <c r="BM49" i="71"/>
  <c r="AG49" i="71" s="1"/>
  <c r="AW49" i="71" s="1"/>
  <c r="BM81" i="71"/>
  <c r="AG81" i="71" s="1"/>
  <c r="AW81" i="71" s="1"/>
  <c r="BM113" i="71"/>
  <c r="AG113" i="71" s="1"/>
  <c r="AW113" i="71" s="1"/>
  <c r="BM63" i="71"/>
  <c r="AG63" i="71" s="1"/>
  <c r="AW63" i="71" s="1"/>
  <c r="BM66" i="71"/>
  <c r="AG66" i="71" s="1"/>
  <c r="AW66" i="71" s="1"/>
  <c r="BM82" i="71"/>
  <c r="AG82" i="71" s="1"/>
  <c r="AW82" i="71" s="1"/>
  <c r="BM98" i="71"/>
  <c r="AG98" i="71" s="1"/>
  <c r="AW98" i="71" s="1"/>
  <c r="BM114" i="71"/>
  <c r="AG114" i="71" s="1"/>
  <c r="AW114" i="71" s="1"/>
  <c r="BM80" i="71"/>
  <c r="AG80" i="71" s="1"/>
  <c r="AW80" i="71" s="1"/>
  <c r="BM96" i="71"/>
  <c r="AG96" i="71" s="1"/>
  <c r="AW96" i="71" s="1"/>
  <c r="BM112" i="71"/>
  <c r="AG112" i="71" s="1"/>
  <c r="AW112" i="71" s="1"/>
  <c r="BM79" i="71"/>
  <c r="AG79" i="71" s="1"/>
  <c r="AW79" i="71" s="1"/>
  <c r="BM95" i="71"/>
  <c r="AG95" i="71" s="1"/>
  <c r="AW95" i="71" s="1"/>
  <c r="BM111" i="71"/>
  <c r="AG111" i="71" s="1"/>
  <c r="AW111" i="71" s="1"/>
  <c r="BM121" i="71"/>
  <c r="AG121" i="71" s="1"/>
  <c r="AW121" i="71" s="1"/>
  <c r="BM126" i="71"/>
  <c r="AG126" i="71" s="1"/>
  <c r="AW126" i="71" s="1"/>
  <c r="BM120" i="71"/>
  <c r="AG120" i="71" s="1"/>
  <c r="AW120" i="71" s="1"/>
  <c r="BM153" i="71"/>
  <c r="AG153" i="71" s="1"/>
  <c r="AW153" i="71" s="1"/>
  <c r="BM127" i="71"/>
  <c r="AG127" i="71" s="1"/>
  <c r="AW127" i="71" s="1"/>
  <c r="BM170" i="71"/>
  <c r="AG170" i="71" s="1"/>
  <c r="AW170" i="71" s="1"/>
  <c r="BM133" i="71"/>
  <c r="AG133" i="71" s="1"/>
  <c r="AW133" i="71" s="1"/>
  <c r="BM141" i="71"/>
  <c r="AG141" i="71" s="1"/>
  <c r="AW141" i="71" s="1"/>
  <c r="BM149" i="71"/>
  <c r="AG149" i="71" s="1"/>
  <c r="AW149" i="71" s="1"/>
  <c r="BM166" i="71"/>
  <c r="AG166" i="71" s="1"/>
  <c r="AW166" i="71" s="1"/>
  <c r="BM174" i="71"/>
  <c r="AG174" i="71" s="1"/>
  <c r="AW174" i="71" s="1"/>
  <c r="BM136" i="71"/>
  <c r="AG136" i="71" s="1"/>
  <c r="AW136" i="71" s="1"/>
  <c r="BM144" i="71"/>
  <c r="AG144" i="71" s="1"/>
  <c r="AW144" i="71" s="1"/>
  <c r="BM159" i="71"/>
  <c r="AG159" i="71" s="1"/>
  <c r="AW159" i="71" s="1"/>
  <c r="BM189" i="71"/>
  <c r="AG189" i="71" s="1"/>
  <c r="AW189" i="71" s="1"/>
  <c r="BM152" i="71"/>
  <c r="AG152" i="71" s="1"/>
  <c r="AW152" i="71" s="1"/>
  <c r="BM168" i="71"/>
  <c r="AG168" i="71" s="1"/>
  <c r="AW168" i="71" s="1"/>
  <c r="BM184" i="71"/>
  <c r="AG184" i="71" s="1"/>
  <c r="AW184" i="71" s="1"/>
  <c r="BN183" i="71"/>
  <c r="AH183" i="71" s="1"/>
  <c r="AX183" i="71" s="1"/>
  <c r="BN168" i="71"/>
  <c r="AH168" i="71" s="1"/>
  <c r="AX168" i="71" s="1"/>
  <c r="BN158" i="71"/>
  <c r="AH158" i="71" s="1"/>
  <c r="AX158" i="71" s="1"/>
  <c r="BN120" i="71"/>
  <c r="AH120" i="71" s="1"/>
  <c r="AX120" i="71" s="1"/>
  <c r="BN84" i="71"/>
  <c r="AH84" i="71" s="1"/>
  <c r="AX84" i="71" s="1"/>
  <c r="BN76" i="71"/>
  <c r="AH76" i="71" s="1"/>
  <c r="AX76" i="71" s="1"/>
  <c r="BN190" i="71"/>
  <c r="AH190" i="71" s="1"/>
  <c r="AX190" i="71" s="1"/>
  <c r="BN64" i="71"/>
  <c r="AH64" i="71" s="1"/>
  <c r="AX64" i="71" s="1"/>
  <c r="BF155" i="71"/>
  <c r="Z155" i="71" s="1"/>
  <c r="AP155" i="71" s="1"/>
  <c r="BF171" i="71"/>
  <c r="Z171" i="71" s="1"/>
  <c r="AP171" i="71" s="1"/>
  <c r="BF157" i="71"/>
  <c r="Z157" i="71" s="1"/>
  <c r="AP157" i="71" s="1"/>
  <c r="BF45" i="71"/>
  <c r="Z45" i="71" s="1"/>
  <c r="AP45" i="71" s="1"/>
  <c r="BF108" i="71"/>
  <c r="Z108" i="71" s="1"/>
  <c r="AP108" i="71" s="1"/>
  <c r="BF138" i="71"/>
  <c r="Z138" i="71" s="1"/>
  <c r="AP138" i="71" s="1"/>
  <c r="BF96" i="71"/>
  <c r="Z96" i="71" s="1"/>
  <c r="AP96" i="71" s="1"/>
  <c r="BF126" i="71"/>
  <c r="Z126" i="71" s="1"/>
  <c r="AP126" i="71" s="1"/>
  <c r="BN80" i="71"/>
  <c r="AH80" i="71" s="1"/>
  <c r="AX80" i="71" s="1"/>
  <c r="BF53" i="71"/>
  <c r="Z53" i="71" s="1"/>
  <c r="AP53" i="71" s="1"/>
  <c r="BN92" i="71"/>
  <c r="AH92" i="71" s="1"/>
  <c r="AX92" i="71" s="1"/>
  <c r="BD180" i="71"/>
  <c r="X180" i="71" s="1"/>
  <c r="AN180" i="71" s="1"/>
  <c r="BD164" i="71"/>
  <c r="X164" i="71" s="1"/>
  <c r="AN164" i="71" s="1"/>
  <c r="BD148" i="71"/>
  <c r="X148" i="71" s="1"/>
  <c r="AN148" i="71" s="1"/>
  <c r="BD146" i="71"/>
  <c r="X146" i="71" s="1"/>
  <c r="AN146" i="71" s="1"/>
  <c r="BD114" i="71"/>
  <c r="X114" i="71" s="1"/>
  <c r="AN114" i="71" s="1"/>
  <c r="BD98" i="71"/>
  <c r="X98" i="71" s="1"/>
  <c r="AN98" i="71" s="1"/>
  <c r="BD82" i="71"/>
  <c r="X82" i="71" s="1"/>
  <c r="AN82" i="71" s="1"/>
  <c r="BD66" i="71"/>
  <c r="X66" i="71" s="1"/>
  <c r="AN66" i="71" s="1"/>
  <c r="BD51" i="71"/>
  <c r="X51" i="71" s="1"/>
  <c r="AN51" i="71" s="1"/>
  <c r="BD120" i="71"/>
  <c r="X120" i="71" s="1"/>
  <c r="AN120" i="71" s="1"/>
  <c r="BD142" i="71"/>
  <c r="X142" i="71" s="1"/>
  <c r="AN142" i="71" s="1"/>
  <c r="BD105" i="71"/>
  <c r="X105" i="71" s="1"/>
  <c r="AN105" i="71" s="1"/>
  <c r="BD85" i="71"/>
  <c r="X85" i="71" s="1"/>
  <c r="AN85" i="71" s="1"/>
  <c r="BD65" i="71"/>
  <c r="X65" i="71" s="1"/>
  <c r="AN65" i="71" s="1"/>
  <c r="BD46" i="71"/>
  <c r="X46" i="71" s="1"/>
  <c r="AN46" i="71" s="1"/>
  <c r="BD59" i="71"/>
  <c r="X59" i="71" s="1"/>
  <c r="AN59" i="71" s="1"/>
  <c r="BD162" i="71"/>
  <c r="X162" i="71" s="1"/>
  <c r="AN162" i="71" s="1"/>
  <c r="BD130" i="71"/>
  <c r="X130" i="71" s="1"/>
  <c r="AN130" i="71" s="1"/>
  <c r="BD88" i="71"/>
  <c r="X88" i="71" s="1"/>
  <c r="AN88" i="71" s="1"/>
  <c r="BD49" i="71"/>
  <c r="X49" i="71" s="1"/>
  <c r="AN49" i="71" s="1"/>
  <c r="BD129" i="71"/>
  <c r="X129" i="71" s="1"/>
  <c r="AN129" i="71" s="1"/>
  <c r="BD183" i="71"/>
  <c r="X183" i="71" s="1"/>
  <c r="AN183" i="71" s="1"/>
  <c r="BD167" i="71"/>
  <c r="X167" i="71" s="1"/>
  <c r="AN167" i="71" s="1"/>
  <c r="BD151" i="71"/>
  <c r="X151" i="71" s="1"/>
  <c r="AN151" i="71" s="1"/>
  <c r="BD132" i="71"/>
  <c r="X132" i="71" s="1"/>
  <c r="AN132" i="71" s="1"/>
  <c r="BD50" i="71"/>
  <c r="X50" i="71" s="1"/>
  <c r="AN50" i="71" s="1"/>
  <c r="BD158" i="71"/>
  <c r="X158" i="71" s="1"/>
  <c r="AN158" i="71" s="1"/>
  <c r="BD100" i="71"/>
  <c r="X100" i="71" s="1"/>
  <c r="AN100" i="71" s="1"/>
  <c r="BD45" i="71"/>
  <c r="X45" i="71" s="1"/>
  <c r="AN45" i="71" s="1"/>
  <c r="BD76" i="71"/>
  <c r="X76" i="71" s="1"/>
  <c r="AN76" i="71" s="1"/>
  <c r="BL176" i="71"/>
  <c r="AF176" i="71" s="1"/>
  <c r="AV176" i="71" s="1"/>
  <c r="BL160" i="71"/>
  <c r="AF160" i="71" s="1"/>
  <c r="AV160" i="71" s="1"/>
  <c r="BL147" i="71"/>
  <c r="AF147" i="71" s="1"/>
  <c r="AV147" i="71" s="1"/>
  <c r="BL138" i="71"/>
  <c r="AF138" i="71" s="1"/>
  <c r="AV138" i="71" s="1"/>
  <c r="BL103" i="71"/>
  <c r="AF103" i="71" s="1"/>
  <c r="AV103" i="71" s="1"/>
  <c r="BL87" i="71"/>
  <c r="AF87" i="71" s="1"/>
  <c r="AV87" i="71" s="1"/>
  <c r="BL71" i="71"/>
  <c r="AF71" i="71" s="1"/>
  <c r="AV71" i="71" s="1"/>
  <c r="BL55" i="71"/>
  <c r="AF55" i="71" s="1"/>
  <c r="AV55" i="71" s="1"/>
  <c r="BL171" i="71"/>
  <c r="AF171" i="71" s="1"/>
  <c r="AV171" i="71" s="1"/>
  <c r="BL155" i="71"/>
  <c r="AF155" i="71" s="1"/>
  <c r="AV155" i="71" s="1"/>
  <c r="BL129" i="71"/>
  <c r="AF129" i="71" s="1"/>
  <c r="AV129" i="71" s="1"/>
  <c r="BL114" i="71"/>
  <c r="AF114" i="71" s="1"/>
  <c r="AV114" i="71" s="1"/>
  <c r="BL98" i="71"/>
  <c r="AF98" i="71" s="1"/>
  <c r="AV98" i="71" s="1"/>
  <c r="BL82" i="71"/>
  <c r="AF82" i="71" s="1"/>
  <c r="AV82" i="71" s="1"/>
  <c r="BL66" i="71"/>
  <c r="AF66" i="71" s="1"/>
  <c r="AV66" i="71" s="1"/>
  <c r="BL50" i="71"/>
  <c r="AF50" i="71" s="1"/>
  <c r="AV50" i="71" s="1"/>
  <c r="BL62" i="71"/>
  <c r="AF62" i="71" s="1"/>
  <c r="AV62" i="71" s="1"/>
  <c r="BG174" i="71"/>
  <c r="AA174" i="71" s="1"/>
  <c r="AQ174" i="71" s="1"/>
  <c r="BG178" i="71"/>
  <c r="AA178" i="71" s="1"/>
  <c r="AQ178" i="71" s="1"/>
  <c r="BG127" i="71"/>
  <c r="AA127" i="71" s="1"/>
  <c r="AQ127" i="71" s="1"/>
  <c r="BG128" i="71"/>
  <c r="AA128" i="71" s="1"/>
  <c r="AQ128" i="71" s="1"/>
  <c r="BG133" i="71"/>
  <c r="AA133" i="71" s="1"/>
  <c r="AQ133" i="71" s="1"/>
  <c r="BG121" i="71"/>
  <c r="AA121" i="71" s="1"/>
  <c r="AQ121" i="71" s="1"/>
  <c r="BG90" i="71"/>
  <c r="AA90" i="71" s="1"/>
  <c r="AQ90" i="71" s="1"/>
  <c r="BG46" i="71"/>
  <c r="AA46" i="71" s="1"/>
  <c r="AQ46" i="71" s="1"/>
  <c r="BD185" i="71"/>
  <c r="X185" i="71" s="1"/>
  <c r="AN185" i="71" s="1"/>
  <c r="BD141" i="71"/>
  <c r="X141" i="71" s="1"/>
  <c r="AN141" i="71" s="1"/>
  <c r="BD56" i="71"/>
  <c r="X56" i="71" s="1"/>
  <c r="AN56" i="71" s="1"/>
  <c r="BD165" i="71"/>
  <c r="X165" i="71" s="1"/>
  <c r="AN165" i="71" s="1"/>
  <c r="BD161" i="71"/>
  <c r="X161" i="71" s="1"/>
  <c r="AN161" i="71" s="1"/>
  <c r="BD136" i="71"/>
  <c r="X136" i="71" s="1"/>
  <c r="AN136" i="71" s="1"/>
  <c r="BG170" i="71"/>
  <c r="AA170" i="71" s="1"/>
  <c r="AQ170" i="71" s="1"/>
  <c r="BG140" i="71"/>
  <c r="AA140" i="71" s="1"/>
  <c r="AQ140" i="71" s="1"/>
  <c r="BG116" i="71"/>
  <c r="AA116" i="71" s="1"/>
  <c r="AQ116" i="71" s="1"/>
  <c r="BG107" i="71"/>
  <c r="AA107" i="71" s="1"/>
  <c r="AQ107" i="71" s="1"/>
  <c r="BG57" i="71"/>
  <c r="AA57" i="71" s="1"/>
  <c r="AQ57" i="71" s="1"/>
  <c r="BG63" i="71"/>
  <c r="AA63" i="71" s="1"/>
  <c r="AQ63" i="71" s="1"/>
  <c r="BH172" i="71"/>
  <c r="AB172" i="71" s="1"/>
  <c r="AR172" i="71" s="1"/>
  <c r="BH156" i="71"/>
  <c r="AB156" i="71" s="1"/>
  <c r="AR156" i="71" s="1"/>
  <c r="BH135" i="71"/>
  <c r="AB135" i="71" s="1"/>
  <c r="AR135" i="71" s="1"/>
  <c r="BH118" i="71"/>
  <c r="AB118" i="71" s="1"/>
  <c r="AR118" i="71" s="1"/>
  <c r="BH107" i="71"/>
  <c r="AB107" i="71" s="1"/>
  <c r="AR107" i="71" s="1"/>
  <c r="BH178" i="71"/>
  <c r="AB178" i="71" s="1"/>
  <c r="AR178" i="71" s="1"/>
  <c r="BH162" i="71"/>
  <c r="AB162" i="71" s="1"/>
  <c r="AR162" i="71" s="1"/>
  <c r="BH147" i="71"/>
  <c r="AB147" i="71" s="1"/>
  <c r="AR147" i="71" s="1"/>
  <c r="BH134" i="71"/>
  <c r="AB134" i="71" s="1"/>
  <c r="AR134" i="71" s="1"/>
  <c r="BH113" i="71"/>
  <c r="AB113" i="71" s="1"/>
  <c r="AR113" i="71" s="1"/>
  <c r="BH97" i="71"/>
  <c r="AB97" i="71" s="1"/>
  <c r="AR97" i="71" s="1"/>
  <c r="BH81" i="71"/>
  <c r="AB81" i="71" s="1"/>
  <c r="AR81" i="71" s="1"/>
  <c r="BH65" i="71"/>
  <c r="AB65" i="71" s="1"/>
  <c r="AR65" i="71" s="1"/>
  <c r="BH44" i="71"/>
  <c r="AB44" i="71" s="1"/>
  <c r="AR44" i="71" s="1"/>
  <c r="BG166" i="71"/>
  <c r="AA166" i="71" s="1"/>
  <c r="AQ166" i="71" s="1"/>
  <c r="BG147" i="71"/>
  <c r="AA147" i="71" s="1"/>
  <c r="AQ147" i="71" s="1"/>
  <c r="BG101" i="71"/>
  <c r="AA101" i="71" s="1"/>
  <c r="AQ101" i="71" s="1"/>
  <c r="BG83" i="71"/>
  <c r="AA83" i="71" s="1"/>
  <c r="AQ83" i="71" s="1"/>
  <c r="BH112" i="71"/>
  <c r="AB112" i="71" s="1"/>
  <c r="AR112" i="71" s="1"/>
  <c r="BH177" i="71"/>
  <c r="AB177" i="71" s="1"/>
  <c r="AR177" i="71" s="1"/>
  <c r="BH161" i="71"/>
  <c r="AB161" i="71" s="1"/>
  <c r="AR161" i="71" s="1"/>
  <c r="BH144" i="71"/>
  <c r="AB144" i="71" s="1"/>
  <c r="AR144" i="71" s="1"/>
  <c r="BH108" i="71"/>
  <c r="AB108" i="71" s="1"/>
  <c r="AR108" i="71" s="1"/>
  <c r="BH102" i="71"/>
  <c r="AB102" i="71" s="1"/>
  <c r="AR102" i="71" s="1"/>
  <c r="BH80" i="71"/>
  <c r="AB80" i="71" s="1"/>
  <c r="AR80" i="71" s="1"/>
  <c r="BH54" i="71"/>
  <c r="AB54" i="71" s="1"/>
  <c r="AR54" i="71" s="1"/>
  <c r="BH99" i="71"/>
  <c r="AB99" i="71" s="1"/>
  <c r="AR99" i="71" s="1"/>
  <c r="BH78" i="71"/>
  <c r="AB78" i="71" s="1"/>
  <c r="AR78" i="71" s="1"/>
  <c r="BH51" i="71"/>
  <c r="AB51" i="71" s="1"/>
  <c r="AR51" i="71" s="1"/>
  <c r="BH167" i="71"/>
  <c r="AB167" i="71" s="1"/>
  <c r="AR167" i="71" s="1"/>
  <c r="BH129" i="71"/>
  <c r="AB129" i="71" s="1"/>
  <c r="AR129" i="71" s="1"/>
  <c r="BH92" i="71"/>
  <c r="AB92" i="71" s="1"/>
  <c r="AR92" i="71" s="1"/>
  <c r="BH71" i="71"/>
  <c r="AB71" i="71" s="1"/>
  <c r="AR71" i="71" s="1"/>
  <c r="BH45" i="71"/>
  <c r="AB45" i="71" s="1"/>
  <c r="AR45" i="71" s="1"/>
  <c r="BH110" i="71"/>
  <c r="AB110" i="71" s="1"/>
  <c r="AR110" i="71" s="1"/>
  <c r="BH84" i="71"/>
  <c r="AB84" i="71" s="1"/>
  <c r="AR84" i="71" s="1"/>
  <c r="BH60" i="71"/>
  <c r="AB60" i="71" s="1"/>
  <c r="AR60" i="71" s="1"/>
  <c r="BL169" i="71"/>
  <c r="AF169" i="71" s="1"/>
  <c r="AV169" i="71" s="1"/>
  <c r="BL112" i="71"/>
  <c r="AF112" i="71" s="1"/>
  <c r="AV112" i="71" s="1"/>
  <c r="BL80" i="71"/>
  <c r="AF80" i="71" s="1"/>
  <c r="AV80" i="71" s="1"/>
  <c r="BL48" i="71"/>
  <c r="AF48" i="71" s="1"/>
  <c r="AV48" i="71" s="1"/>
  <c r="BL61" i="71"/>
  <c r="AF61" i="71" s="1"/>
  <c r="AV61" i="71" s="1"/>
  <c r="BL150" i="71"/>
  <c r="AF150" i="71" s="1"/>
  <c r="AV150" i="71" s="1"/>
  <c r="BL127" i="71"/>
  <c r="AF127" i="71" s="1"/>
  <c r="AV127" i="71" s="1"/>
  <c r="BL93" i="71"/>
  <c r="AF93" i="71" s="1"/>
  <c r="AV93" i="71" s="1"/>
  <c r="BL119" i="71"/>
  <c r="AF119" i="71" s="1"/>
  <c r="AV119" i="71" s="1"/>
  <c r="BL157" i="71"/>
  <c r="AF157" i="71" s="1"/>
  <c r="AV157" i="71" s="1"/>
  <c r="BL134" i="71"/>
  <c r="AF134" i="71" s="1"/>
  <c r="AV134" i="71" s="1"/>
  <c r="BL100" i="71"/>
  <c r="AF100" i="71" s="1"/>
  <c r="AV100" i="71" s="1"/>
  <c r="BL68" i="71"/>
  <c r="AF68" i="71" s="1"/>
  <c r="AV68" i="71" s="1"/>
  <c r="BL81" i="71"/>
  <c r="AF81" i="71" s="1"/>
  <c r="AV81" i="71" s="1"/>
  <c r="BL136" i="71"/>
  <c r="AF136" i="71" s="1"/>
  <c r="AV136" i="71" s="1"/>
  <c r="BL73" i="71"/>
  <c r="AF73" i="71" s="1"/>
  <c r="AV73" i="71" s="1"/>
  <c r="BL65" i="71"/>
  <c r="AF65" i="71" s="1"/>
  <c r="AV65" i="71" s="1"/>
  <c r="BD79" i="71"/>
  <c r="X79" i="71" s="1"/>
  <c r="AN79" i="71" s="1"/>
  <c r="BD62" i="71"/>
  <c r="X62" i="71" s="1"/>
  <c r="AN62" i="71" s="1"/>
  <c r="BD173" i="71"/>
  <c r="X173" i="71" s="1"/>
  <c r="AN173" i="71" s="1"/>
  <c r="BG173" i="71"/>
  <c r="AA173" i="71" s="1"/>
  <c r="AQ173" i="71" s="1"/>
  <c r="BG126" i="71"/>
  <c r="AA126" i="71" s="1"/>
  <c r="AQ126" i="71" s="1"/>
  <c r="BG81" i="71"/>
  <c r="AA81" i="71" s="1"/>
  <c r="AQ81" i="71" s="1"/>
  <c r="BG163" i="71"/>
  <c r="AA163" i="71" s="1"/>
  <c r="AQ163" i="71" s="1"/>
  <c r="BG112" i="71"/>
  <c r="AA112" i="71" s="1"/>
  <c r="AQ112" i="71" s="1"/>
  <c r="BG103" i="71"/>
  <c r="AA103" i="71" s="1"/>
  <c r="AQ103" i="71" s="1"/>
  <c r="BG47" i="71"/>
  <c r="AA47" i="71" s="1"/>
  <c r="AQ47" i="71" s="1"/>
  <c r="BG148" i="71"/>
  <c r="AA148" i="71" s="1"/>
  <c r="AQ148" i="71" s="1"/>
  <c r="BG159" i="71"/>
  <c r="AA159" i="71" s="1"/>
  <c r="AQ159" i="71" s="1"/>
  <c r="BG89" i="71"/>
  <c r="AA89" i="71" s="1"/>
  <c r="AQ89" i="71" s="1"/>
  <c r="BG54" i="71"/>
  <c r="AA54" i="71" s="1"/>
  <c r="AQ54" i="71" s="1"/>
  <c r="BG179" i="71"/>
  <c r="AA179" i="71" s="1"/>
  <c r="AQ179" i="71" s="1"/>
  <c r="BG45" i="71"/>
  <c r="AA45" i="71" s="1"/>
  <c r="AQ45" i="71" s="1"/>
  <c r="BG94" i="71"/>
  <c r="AA94" i="71" s="1"/>
  <c r="AQ94" i="71" s="1"/>
  <c r="BG141" i="71"/>
  <c r="AA141" i="71" s="1"/>
  <c r="AQ141" i="71" s="1"/>
  <c r="BG85" i="71"/>
  <c r="AA85" i="71" s="1"/>
  <c r="AQ85" i="71" s="1"/>
  <c r="BG49" i="71"/>
  <c r="AA49" i="71" s="1"/>
  <c r="AQ49" i="71" s="1"/>
  <c r="BD91" i="71"/>
  <c r="X91" i="71" s="1"/>
  <c r="AN91" i="71" s="1"/>
  <c r="BF85" i="71"/>
  <c r="Z85" i="71" s="1"/>
  <c r="AP85" i="71" s="1"/>
  <c r="BK47" i="71"/>
  <c r="AE47" i="71" s="1"/>
  <c r="AU47" i="71" s="1"/>
  <c r="BK46" i="71"/>
  <c r="AE46" i="71" s="1"/>
  <c r="AU46" i="71" s="1"/>
  <c r="BK147" i="71"/>
  <c r="AE147" i="71" s="1"/>
  <c r="AU147" i="71" s="1"/>
  <c r="BK161" i="71"/>
  <c r="AE161" i="71" s="1"/>
  <c r="AU161" i="71" s="1"/>
  <c r="BF107" i="71"/>
  <c r="Z107" i="71" s="1"/>
  <c r="AP107" i="71" s="1"/>
  <c r="BM128" i="71"/>
  <c r="AG128" i="71" s="1"/>
  <c r="AW128" i="71" s="1"/>
  <c r="BM145" i="71"/>
  <c r="AG145" i="71" s="1"/>
  <c r="AW145" i="71" s="1"/>
  <c r="BD63" i="71"/>
  <c r="X63" i="71" s="1"/>
  <c r="AN63" i="71" s="1"/>
  <c r="BD175" i="71"/>
  <c r="X175" i="71" s="1"/>
  <c r="AN175" i="71" s="1"/>
  <c r="BL140" i="71"/>
  <c r="AF140" i="71" s="1"/>
  <c r="AV140" i="71" s="1"/>
  <c r="BG74" i="71"/>
  <c r="AA74" i="71" s="1"/>
  <c r="AQ74" i="71" s="1"/>
  <c r="BD133" i="71"/>
  <c r="X133" i="71" s="1"/>
  <c r="AN133" i="71" s="1"/>
  <c r="BG161" i="71"/>
  <c r="AA161" i="71" s="1"/>
  <c r="AQ161" i="71" s="1"/>
  <c r="BG66" i="71"/>
  <c r="AA66" i="71" s="1"/>
  <c r="AQ66" i="71" s="1"/>
  <c r="BH91" i="71"/>
  <c r="AB91" i="71" s="1"/>
  <c r="AR91" i="71" s="1"/>
  <c r="BH55" i="71"/>
  <c r="AB55" i="71" s="1"/>
  <c r="AR55" i="71" s="1"/>
  <c r="BF102" i="71"/>
  <c r="Z102" i="71" s="1"/>
  <c r="AP102" i="71" s="1"/>
  <c r="BF86" i="71"/>
  <c r="Z86" i="71" s="1"/>
  <c r="AP86" i="71" s="1"/>
  <c r="BF70" i="71"/>
  <c r="Z70" i="71" s="1"/>
  <c r="AP70" i="71" s="1"/>
  <c r="BF55" i="71"/>
  <c r="Z55" i="71" s="1"/>
  <c r="AP55" i="71" s="1"/>
  <c r="BN162" i="71"/>
  <c r="AH162" i="71" s="1"/>
  <c r="AX162" i="71" s="1"/>
  <c r="BN51" i="71"/>
  <c r="AH51" i="71" s="1"/>
  <c r="AX51" i="71" s="1"/>
  <c r="BI49" i="71"/>
  <c r="AC49" i="71" s="1"/>
  <c r="AS49" i="71" s="1"/>
  <c r="BI132" i="71"/>
  <c r="AC132" i="71" s="1"/>
  <c r="AS132" i="71" s="1"/>
  <c r="BI144" i="71"/>
  <c r="AC144" i="71" s="1"/>
  <c r="AS144" i="71" s="1"/>
  <c r="BI141" i="71"/>
  <c r="AC141" i="71" s="1"/>
  <c r="AS141" i="71" s="1"/>
  <c r="BI165" i="71"/>
  <c r="AC165" i="71" s="1"/>
  <c r="AS165" i="71" s="1"/>
  <c r="BI185" i="71"/>
  <c r="AC185" i="71" s="1"/>
  <c r="AS185" i="71" s="1"/>
  <c r="BF161" i="71"/>
  <c r="Z161" i="71" s="1"/>
  <c r="AP161" i="71" s="1"/>
  <c r="BF135" i="71"/>
  <c r="Z135" i="71" s="1"/>
  <c r="AP135" i="71" s="1"/>
  <c r="BF119" i="71"/>
  <c r="Z119" i="71" s="1"/>
  <c r="AP119" i="71" s="1"/>
  <c r="BF180" i="71"/>
  <c r="Z180" i="71" s="1"/>
  <c r="AP180" i="71" s="1"/>
  <c r="BF160" i="71"/>
  <c r="Z160" i="71" s="1"/>
  <c r="AP160" i="71" s="1"/>
  <c r="BF105" i="71"/>
  <c r="Z105" i="71" s="1"/>
  <c r="AP105" i="71" s="1"/>
  <c r="BF89" i="71"/>
  <c r="Z89" i="71" s="1"/>
  <c r="AP89" i="71" s="1"/>
  <c r="BF73" i="71"/>
  <c r="Z73" i="71" s="1"/>
  <c r="AP73" i="71" s="1"/>
  <c r="BF57" i="71"/>
  <c r="Z57" i="71" s="1"/>
  <c r="AP57" i="71" s="1"/>
  <c r="BN199" i="71"/>
  <c r="AH199" i="71" s="1"/>
  <c r="AX199" i="71" s="1"/>
  <c r="BN187" i="71"/>
  <c r="AH187" i="71" s="1"/>
  <c r="AX187" i="71" s="1"/>
  <c r="BN125" i="71"/>
  <c r="AH125" i="71" s="1"/>
  <c r="AX125" i="71" s="1"/>
  <c r="BN46" i="71"/>
  <c r="AH46" i="71" s="1"/>
  <c r="AX46" i="71" s="1"/>
  <c r="BJ54" i="71"/>
  <c r="AD54" i="71" s="1"/>
  <c r="AT54" i="71" s="1"/>
  <c r="BJ57" i="71"/>
  <c r="AD57" i="71" s="1"/>
  <c r="AT57" i="71" s="1"/>
  <c r="BJ69" i="71"/>
  <c r="AD69" i="71" s="1"/>
  <c r="AT69" i="71" s="1"/>
  <c r="BJ85" i="71"/>
  <c r="AD85" i="71" s="1"/>
  <c r="AT85" i="71" s="1"/>
  <c r="BJ101" i="71"/>
  <c r="AD101" i="71" s="1"/>
  <c r="AT101" i="71" s="1"/>
  <c r="BJ157" i="71"/>
  <c r="AD157" i="71" s="1"/>
  <c r="AT157" i="71" s="1"/>
  <c r="BJ148" i="71"/>
  <c r="AD148" i="71" s="1"/>
  <c r="AT148" i="71" s="1"/>
  <c r="BJ151" i="71"/>
  <c r="AD151" i="71" s="1"/>
  <c r="AT151" i="71" s="1"/>
  <c r="BJ172" i="71"/>
  <c r="AD172" i="71" s="1"/>
  <c r="AT172" i="71" s="1"/>
  <c r="BJ123" i="71"/>
  <c r="AD123" i="71" s="1"/>
  <c r="AT123" i="71" s="1"/>
  <c r="BJ139" i="71"/>
  <c r="AD139" i="71" s="1"/>
  <c r="AT139" i="71" s="1"/>
  <c r="BK48" i="71"/>
  <c r="AE48" i="71" s="1"/>
  <c r="AU48" i="71" s="1"/>
  <c r="BK64" i="71"/>
  <c r="AE64" i="71" s="1"/>
  <c r="AU64" i="71" s="1"/>
  <c r="BK93" i="71"/>
  <c r="AE93" i="71" s="1"/>
  <c r="AU93" i="71" s="1"/>
  <c r="BK75" i="71"/>
  <c r="AE75" i="71" s="1"/>
  <c r="AU75" i="71" s="1"/>
  <c r="BK91" i="71"/>
  <c r="AE91" i="71" s="1"/>
  <c r="AU91" i="71" s="1"/>
  <c r="BK107" i="71"/>
  <c r="AE107" i="71" s="1"/>
  <c r="AU107" i="71" s="1"/>
  <c r="BK78" i="71"/>
  <c r="AE78" i="71" s="1"/>
  <c r="AU78" i="71" s="1"/>
  <c r="BK94" i="71"/>
  <c r="AE94" i="71" s="1"/>
  <c r="AU94" i="71" s="1"/>
  <c r="BK110" i="71"/>
  <c r="AE110" i="71" s="1"/>
  <c r="AU110" i="71" s="1"/>
  <c r="BK123" i="71"/>
  <c r="AE123" i="71" s="1"/>
  <c r="AU123" i="71" s="1"/>
  <c r="BK135" i="71"/>
  <c r="AE135" i="71" s="1"/>
  <c r="AU135" i="71" s="1"/>
  <c r="BK130" i="71"/>
  <c r="AE130" i="71" s="1"/>
  <c r="AU130" i="71" s="1"/>
  <c r="BK164" i="71"/>
  <c r="AE164" i="71" s="1"/>
  <c r="AU164" i="71" s="1"/>
  <c r="BK134" i="71"/>
  <c r="AE134" i="71" s="1"/>
  <c r="AU134" i="71" s="1"/>
  <c r="BK142" i="71"/>
  <c r="AE142" i="71" s="1"/>
  <c r="AU142" i="71" s="1"/>
  <c r="BK155" i="71"/>
  <c r="AE155" i="71" s="1"/>
  <c r="AU155" i="71" s="1"/>
  <c r="BK163" i="71"/>
  <c r="AE163" i="71" s="1"/>
  <c r="AU163" i="71" s="1"/>
  <c r="BK188" i="71"/>
  <c r="AE188" i="71" s="1"/>
  <c r="AU188" i="71" s="1"/>
  <c r="BK157" i="71"/>
  <c r="AE157" i="71" s="1"/>
  <c r="AU157" i="71" s="1"/>
  <c r="BK173" i="71"/>
  <c r="AE173" i="71" s="1"/>
  <c r="AU173" i="71" s="1"/>
  <c r="BF185" i="71"/>
  <c r="Z185" i="71" s="1"/>
  <c r="AP185" i="71" s="1"/>
  <c r="BF141" i="71"/>
  <c r="Z141" i="71" s="1"/>
  <c r="AP141" i="71" s="1"/>
  <c r="BF125" i="71"/>
  <c r="Z125" i="71" s="1"/>
  <c r="AP125" i="71" s="1"/>
  <c r="BF176" i="71"/>
  <c r="Z176" i="71" s="1"/>
  <c r="AP176" i="71" s="1"/>
  <c r="BF156" i="71"/>
  <c r="Z156" i="71" s="1"/>
  <c r="AP156" i="71" s="1"/>
  <c r="BF111" i="71"/>
  <c r="Z111" i="71" s="1"/>
  <c r="AP111" i="71" s="1"/>
  <c r="BF95" i="71"/>
  <c r="Z95" i="71" s="1"/>
  <c r="AP95" i="71" s="1"/>
  <c r="BF79" i="71"/>
  <c r="Z79" i="71" s="1"/>
  <c r="AP79" i="71" s="1"/>
  <c r="BF63" i="71"/>
  <c r="Z63" i="71" s="1"/>
  <c r="AP63" i="71" s="1"/>
  <c r="BF48" i="71"/>
  <c r="Z48" i="71" s="1"/>
  <c r="AP48" i="71" s="1"/>
  <c r="BN143" i="71"/>
  <c r="AH143" i="71" s="1"/>
  <c r="AX143" i="71" s="1"/>
  <c r="BN59" i="71"/>
  <c r="AH59" i="71" s="1"/>
  <c r="AX59" i="71" s="1"/>
  <c r="BC50" i="71"/>
  <c r="W50" i="71" s="1"/>
  <c r="AM50" i="71" s="1"/>
  <c r="BC57" i="71"/>
  <c r="W57" i="71" s="1"/>
  <c r="AM57" i="71" s="1"/>
  <c r="BC65" i="71"/>
  <c r="W65" i="71" s="1"/>
  <c r="AM65" i="71" s="1"/>
  <c r="BC81" i="71"/>
  <c r="W81" i="71" s="1"/>
  <c r="AM81" i="71" s="1"/>
  <c r="BC97" i="71"/>
  <c r="W97" i="71" s="1"/>
  <c r="AM97" i="71" s="1"/>
  <c r="BC113" i="71"/>
  <c r="W113" i="71" s="1"/>
  <c r="AM113" i="71" s="1"/>
  <c r="BC119" i="71"/>
  <c r="W119" i="71" s="1"/>
  <c r="AM119" i="71" s="1"/>
  <c r="BC165" i="71"/>
  <c r="W165" i="71" s="1"/>
  <c r="AM165" i="71" s="1"/>
  <c r="BC135" i="71"/>
  <c r="W135" i="71" s="1"/>
  <c r="AM135" i="71" s="1"/>
  <c r="BC143" i="71"/>
  <c r="W143" i="71" s="1"/>
  <c r="AM143" i="71" s="1"/>
  <c r="BM56" i="71"/>
  <c r="AG56" i="71" s="1"/>
  <c r="AW56" i="71" s="1"/>
  <c r="BM52" i="71"/>
  <c r="AG52" i="71" s="1"/>
  <c r="AW52" i="71" s="1"/>
  <c r="BM51" i="71"/>
  <c r="AG51" i="71" s="1"/>
  <c r="AW51" i="71" s="1"/>
  <c r="BM85" i="71"/>
  <c r="AG85" i="71" s="1"/>
  <c r="AW85" i="71" s="1"/>
  <c r="BM54" i="71"/>
  <c r="AG54" i="71" s="1"/>
  <c r="AW54" i="71" s="1"/>
  <c r="BM53" i="71"/>
  <c r="AG53" i="71" s="1"/>
  <c r="AW53" i="71" s="1"/>
  <c r="BM89" i="71"/>
  <c r="AG89" i="71" s="1"/>
  <c r="AW89" i="71" s="1"/>
  <c r="BM57" i="71"/>
  <c r="AG57" i="71" s="1"/>
  <c r="AW57" i="71" s="1"/>
  <c r="BM58" i="71"/>
  <c r="AG58" i="71" s="1"/>
  <c r="AW58" i="71" s="1"/>
  <c r="BM70" i="71"/>
  <c r="AG70" i="71" s="1"/>
  <c r="AW70" i="71" s="1"/>
  <c r="BM86" i="71"/>
  <c r="AG86" i="71" s="1"/>
  <c r="AW86" i="71" s="1"/>
  <c r="BM102" i="71"/>
  <c r="AG102" i="71" s="1"/>
  <c r="AW102" i="71" s="1"/>
  <c r="BM68" i="71"/>
  <c r="AG68" i="71" s="1"/>
  <c r="AW68" i="71" s="1"/>
  <c r="BM84" i="71"/>
  <c r="AG84" i="71" s="1"/>
  <c r="AW84" i="71" s="1"/>
  <c r="BM100" i="71"/>
  <c r="AG100" i="71" s="1"/>
  <c r="AW100" i="71" s="1"/>
  <c r="BM67" i="71"/>
  <c r="AG67" i="71" s="1"/>
  <c r="AW67" i="71" s="1"/>
  <c r="BM83" i="71"/>
  <c r="AG83" i="71" s="1"/>
  <c r="AW83" i="71" s="1"/>
  <c r="BM99" i="71"/>
  <c r="AG99" i="71" s="1"/>
  <c r="AW99" i="71" s="1"/>
  <c r="BM115" i="71"/>
  <c r="AG115" i="71" s="1"/>
  <c r="AW115" i="71" s="1"/>
  <c r="BM123" i="71"/>
  <c r="AG123" i="71" s="1"/>
  <c r="AW123" i="71" s="1"/>
  <c r="BM130" i="71"/>
  <c r="AG130" i="71" s="1"/>
  <c r="AW130" i="71" s="1"/>
  <c r="BM122" i="71"/>
  <c r="AG122" i="71" s="1"/>
  <c r="AW122" i="71" s="1"/>
  <c r="BM155" i="71"/>
  <c r="AG155" i="71" s="1"/>
  <c r="AW155" i="71" s="1"/>
  <c r="BM129" i="71"/>
  <c r="AG129" i="71" s="1"/>
  <c r="AW129" i="71" s="1"/>
  <c r="BM161" i="71"/>
  <c r="AG161" i="71" s="1"/>
  <c r="AW161" i="71" s="1"/>
  <c r="BM135" i="71"/>
  <c r="AG135" i="71" s="1"/>
  <c r="AW135" i="71" s="1"/>
  <c r="BM143" i="71"/>
  <c r="AG143" i="71" s="1"/>
  <c r="AW143" i="71" s="1"/>
  <c r="BM150" i="71"/>
  <c r="AG150" i="71" s="1"/>
  <c r="AW150" i="71" s="1"/>
  <c r="BM167" i="71"/>
  <c r="AG167" i="71" s="1"/>
  <c r="AW167" i="71" s="1"/>
  <c r="BM175" i="71"/>
  <c r="AG175" i="71" s="1"/>
  <c r="AW175" i="71" s="1"/>
  <c r="BM138" i="71"/>
  <c r="AG138" i="71" s="1"/>
  <c r="AW138" i="71" s="1"/>
  <c r="BM146" i="71"/>
  <c r="AG146" i="71" s="1"/>
  <c r="AW146" i="71" s="1"/>
  <c r="BM171" i="71"/>
  <c r="AG171" i="71" s="1"/>
  <c r="AW171" i="71" s="1"/>
  <c r="BM177" i="71"/>
  <c r="AG177" i="71" s="1"/>
  <c r="AW177" i="71" s="1"/>
  <c r="BM185" i="71"/>
  <c r="AG185" i="71" s="1"/>
  <c r="AW185" i="71" s="1"/>
  <c r="BM156" i="71"/>
  <c r="AG156" i="71" s="1"/>
  <c r="AW156" i="71" s="1"/>
  <c r="BM172" i="71"/>
  <c r="AG172" i="71" s="1"/>
  <c r="AW172" i="71" s="1"/>
  <c r="BM188" i="71"/>
  <c r="AG188" i="71" s="1"/>
  <c r="AW188" i="71" s="1"/>
  <c r="BN140" i="71"/>
  <c r="AH140" i="71" s="1"/>
  <c r="AX140" i="71" s="1"/>
  <c r="BN104" i="71"/>
  <c r="AH104" i="71" s="1"/>
  <c r="AX104" i="71" s="1"/>
  <c r="BN45" i="71"/>
  <c r="AH45" i="71" s="1"/>
  <c r="AX45" i="71" s="1"/>
  <c r="BN194" i="71"/>
  <c r="AH194" i="71" s="1"/>
  <c r="AX194" i="71" s="1"/>
  <c r="BN164" i="71"/>
  <c r="AH164" i="71" s="1"/>
  <c r="AX164" i="71" s="1"/>
  <c r="BN68" i="71"/>
  <c r="AH68" i="71" s="1"/>
  <c r="AX68" i="71" s="1"/>
  <c r="BN144" i="71"/>
  <c r="AH144" i="71" s="1"/>
  <c r="AX144" i="71" s="1"/>
  <c r="BN49" i="71"/>
  <c r="AH49" i="71" s="1"/>
  <c r="AX49" i="71" s="1"/>
  <c r="BN132" i="71"/>
  <c r="AH132" i="71" s="1"/>
  <c r="AX132" i="71" s="1"/>
  <c r="BF72" i="71"/>
  <c r="Z72" i="71" s="1"/>
  <c r="AP72" i="71" s="1"/>
  <c r="BF170" i="71"/>
  <c r="Z170" i="71" s="1"/>
  <c r="AP170" i="71" s="1"/>
  <c r="BF60" i="71"/>
  <c r="Z60" i="71" s="1"/>
  <c r="AP60" i="71" s="1"/>
  <c r="BF175" i="71"/>
  <c r="Z175" i="71" s="1"/>
  <c r="AP175" i="71" s="1"/>
  <c r="BF173" i="71"/>
  <c r="Z173" i="71" s="1"/>
  <c r="AP173" i="71" s="1"/>
  <c r="BF49" i="71"/>
  <c r="Z49" i="71" s="1"/>
  <c r="AP49" i="71" s="1"/>
  <c r="BF112" i="71"/>
  <c r="Z112" i="71" s="1"/>
  <c r="AP112" i="71" s="1"/>
  <c r="BF142" i="71"/>
  <c r="Z142" i="71" s="1"/>
  <c r="AP142" i="71" s="1"/>
  <c r="BN151" i="71"/>
  <c r="AH151" i="71" s="1"/>
  <c r="AX151" i="71" s="1"/>
  <c r="BN53" i="71"/>
  <c r="AH53" i="71" s="1"/>
  <c r="AX53" i="71" s="1"/>
  <c r="BN60" i="71"/>
  <c r="AH60" i="71" s="1"/>
  <c r="AX60" i="71" s="1"/>
  <c r="BD176" i="71"/>
  <c r="X176" i="71" s="1"/>
  <c r="AN176" i="71" s="1"/>
  <c r="BD160" i="71"/>
  <c r="X160" i="71" s="1"/>
  <c r="AN160" i="71" s="1"/>
  <c r="BD134" i="71"/>
  <c r="X134" i="71" s="1"/>
  <c r="AN134" i="71" s="1"/>
  <c r="BD110" i="71"/>
  <c r="X110" i="71" s="1"/>
  <c r="AN110" i="71" s="1"/>
  <c r="BD94" i="71"/>
  <c r="X94" i="71" s="1"/>
  <c r="AN94" i="71" s="1"/>
  <c r="BD78" i="71"/>
  <c r="X78" i="71" s="1"/>
  <c r="AN78" i="71" s="1"/>
  <c r="BD118" i="71"/>
  <c r="X118" i="71" s="1"/>
  <c r="AN118" i="71" s="1"/>
  <c r="BD47" i="71"/>
  <c r="X47" i="71" s="1"/>
  <c r="AN47" i="71" s="1"/>
  <c r="BD58" i="71"/>
  <c r="X58" i="71" s="1"/>
  <c r="AN58" i="71" s="1"/>
  <c r="BD121" i="71"/>
  <c r="X121" i="71" s="1"/>
  <c r="AN121" i="71" s="1"/>
  <c r="BD101" i="71"/>
  <c r="X101" i="71" s="1"/>
  <c r="AN101" i="71" s="1"/>
  <c r="BD81" i="71"/>
  <c r="X81" i="71" s="1"/>
  <c r="AN81" i="71" s="1"/>
  <c r="BD131" i="71"/>
  <c r="X131" i="71" s="1"/>
  <c r="AN131" i="71" s="1"/>
  <c r="BD182" i="71"/>
  <c r="X182" i="71" s="1"/>
  <c r="AN182" i="71" s="1"/>
  <c r="BD154" i="71"/>
  <c r="X154" i="71" s="1"/>
  <c r="AN154" i="71" s="1"/>
  <c r="BD126" i="71"/>
  <c r="X126" i="71" s="1"/>
  <c r="AN126" i="71" s="1"/>
  <c r="BD80" i="71"/>
  <c r="X80" i="71" s="1"/>
  <c r="AN80" i="71" s="1"/>
  <c r="BD179" i="71"/>
  <c r="X179" i="71" s="1"/>
  <c r="AN179" i="71" s="1"/>
  <c r="BD163" i="71"/>
  <c r="X163" i="71" s="1"/>
  <c r="AN163" i="71" s="1"/>
  <c r="BD113" i="71"/>
  <c r="X113" i="71" s="1"/>
  <c r="AN113" i="71" s="1"/>
  <c r="BD84" i="71"/>
  <c r="X84" i="71" s="1"/>
  <c r="AN84" i="71" s="1"/>
  <c r="BD186" i="71"/>
  <c r="X186" i="71" s="1"/>
  <c r="AN186" i="71" s="1"/>
  <c r="BD145" i="71"/>
  <c r="X145" i="71" s="1"/>
  <c r="AN145" i="71" s="1"/>
  <c r="BD144" i="71"/>
  <c r="X144" i="71" s="1"/>
  <c r="AN144" i="71" s="1"/>
  <c r="BL172" i="71"/>
  <c r="AF172" i="71" s="1"/>
  <c r="AV172" i="71" s="1"/>
  <c r="BL156" i="71"/>
  <c r="AF156" i="71" s="1"/>
  <c r="AV156" i="71" s="1"/>
  <c r="BL131" i="71"/>
  <c r="AF131" i="71" s="1"/>
  <c r="AV131" i="71" s="1"/>
  <c r="BL115" i="71"/>
  <c r="AF115" i="71" s="1"/>
  <c r="AV115" i="71" s="1"/>
  <c r="BL99" i="71"/>
  <c r="AF99" i="71" s="1"/>
  <c r="AV99" i="71" s="1"/>
  <c r="BL83" i="71"/>
  <c r="AF83" i="71" s="1"/>
  <c r="AV83" i="71" s="1"/>
  <c r="BL67" i="71"/>
  <c r="AF67" i="71" s="1"/>
  <c r="AV67" i="71" s="1"/>
  <c r="BL51" i="71"/>
  <c r="AF51" i="71" s="1"/>
  <c r="AV51" i="71" s="1"/>
  <c r="BL59" i="71"/>
  <c r="AF59" i="71" s="1"/>
  <c r="AV59" i="71" s="1"/>
  <c r="BL167" i="71"/>
  <c r="AF167" i="71" s="1"/>
  <c r="AV167" i="71" s="1"/>
  <c r="BL151" i="71"/>
  <c r="AF151" i="71" s="1"/>
  <c r="AV151" i="71" s="1"/>
  <c r="BL137" i="71"/>
  <c r="AF137" i="71" s="1"/>
  <c r="AV137" i="71" s="1"/>
  <c r="BL110" i="71"/>
  <c r="AF110" i="71" s="1"/>
  <c r="AV110" i="71" s="1"/>
  <c r="BL94" i="71"/>
  <c r="AF94" i="71" s="1"/>
  <c r="AV94" i="71" s="1"/>
  <c r="BL78" i="71"/>
  <c r="AF78" i="71" s="1"/>
  <c r="AV78" i="71" s="1"/>
  <c r="BL123" i="71"/>
  <c r="AF123" i="71" s="1"/>
  <c r="AV123" i="71" s="1"/>
  <c r="BL46" i="71"/>
  <c r="AF46" i="71" s="1"/>
  <c r="AV46" i="71" s="1"/>
  <c r="BL60" i="71"/>
  <c r="AF60" i="71" s="1"/>
  <c r="AV60" i="71" s="1"/>
  <c r="BG176" i="71"/>
  <c r="AA176" i="71" s="1"/>
  <c r="AQ176" i="71" s="1"/>
  <c r="BG169" i="71"/>
  <c r="AA169" i="71" s="1"/>
  <c r="AQ169" i="71" s="1"/>
  <c r="BG142" i="71"/>
  <c r="AA142" i="71" s="1"/>
  <c r="AQ142" i="71" s="1"/>
  <c r="BG132" i="71"/>
  <c r="AA132" i="71" s="1"/>
  <c r="AQ132" i="71" s="1"/>
  <c r="BG108" i="71"/>
  <c r="AA108" i="71" s="1"/>
  <c r="AQ108" i="71" s="1"/>
  <c r="BG109" i="71"/>
  <c r="AA109" i="71" s="1"/>
  <c r="AQ109" i="71" s="1"/>
  <c r="BG114" i="71"/>
  <c r="AA114" i="71" s="1"/>
  <c r="AQ114" i="71" s="1"/>
  <c r="BG82" i="71"/>
  <c r="AA82" i="71" s="1"/>
  <c r="AQ82" i="71" s="1"/>
  <c r="BG56" i="71"/>
  <c r="AA56" i="71" s="1"/>
  <c r="AQ56" i="71" s="1"/>
  <c r="BG53" i="71"/>
  <c r="AA53" i="71" s="1"/>
  <c r="AQ53" i="71" s="1"/>
  <c r="BD169" i="71"/>
  <c r="X169" i="71" s="1"/>
  <c r="AN169" i="71" s="1"/>
  <c r="BD103" i="71"/>
  <c r="X103" i="71" s="1"/>
  <c r="AN103" i="71" s="1"/>
  <c r="BD149" i="71"/>
  <c r="X149" i="71" s="1"/>
  <c r="AN149" i="71" s="1"/>
  <c r="BD135" i="71"/>
  <c r="X135" i="71" s="1"/>
  <c r="AN135" i="71" s="1"/>
  <c r="BD44" i="71"/>
  <c r="X44" i="71" s="1"/>
  <c r="AN44" i="71" s="1"/>
  <c r="BG153" i="71"/>
  <c r="AA153" i="71" s="1"/>
  <c r="AQ153" i="71" s="1"/>
  <c r="BG165" i="71"/>
  <c r="AA165" i="71" s="1"/>
  <c r="AQ165" i="71" s="1"/>
  <c r="BG117" i="71"/>
  <c r="AA117" i="71" s="1"/>
  <c r="AQ117" i="71" s="1"/>
  <c r="BG97" i="71"/>
  <c r="AA97" i="71" s="1"/>
  <c r="AQ97" i="71" s="1"/>
  <c r="BG95" i="71"/>
  <c r="AA95" i="71" s="1"/>
  <c r="AQ95" i="71" s="1"/>
  <c r="BH184" i="71"/>
  <c r="AB184" i="71" s="1"/>
  <c r="AR184" i="71" s="1"/>
  <c r="BH168" i="71"/>
  <c r="AB168" i="71" s="1"/>
  <c r="AR168" i="71" s="1"/>
  <c r="BH152" i="71"/>
  <c r="AB152" i="71" s="1"/>
  <c r="AR152" i="71" s="1"/>
  <c r="BH142" i="71"/>
  <c r="AB142" i="71" s="1"/>
  <c r="AR142" i="71" s="1"/>
  <c r="BH131" i="71"/>
  <c r="AB131" i="71" s="1"/>
  <c r="AR131" i="71" s="1"/>
  <c r="BH123" i="71"/>
  <c r="AB123" i="71" s="1"/>
  <c r="AR123" i="71" s="1"/>
  <c r="BH174" i="71"/>
  <c r="AB174" i="71" s="1"/>
  <c r="AR174" i="71" s="1"/>
  <c r="BH158" i="71"/>
  <c r="AB158" i="71" s="1"/>
  <c r="AR158" i="71" s="1"/>
  <c r="BH139" i="71"/>
  <c r="AB139" i="71" s="1"/>
  <c r="AR139" i="71" s="1"/>
  <c r="BH122" i="71"/>
  <c r="AB122" i="71" s="1"/>
  <c r="AR122" i="71" s="1"/>
  <c r="BH109" i="71"/>
  <c r="AB109" i="71" s="1"/>
  <c r="AR109" i="71" s="1"/>
  <c r="BH93" i="71"/>
  <c r="AB93" i="71" s="1"/>
  <c r="AR93" i="71" s="1"/>
  <c r="BH77" i="71"/>
  <c r="AB77" i="71" s="1"/>
  <c r="AR77" i="71" s="1"/>
  <c r="BH56" i="71"/>
  <c r="AB56" i="71" s="1"/>
  <c r="AR56" i="71" s="1"/>
  <c r="BG156" i="71"/>
  <c r="AA156" i="71" s="1"/>
  <c r="AQ156" i="71" s="1"/>
  <c r="BG138" i="71"/>
  <c r="AA138" i="71" s="1"/>
  <c r="AQ138" i="71" s="1"/>
  <c r="BG125" i="71"/>
  <c r="AA125" i="71" s="1"/>
  <c r="AQ125" i="71" s="1"/>
  <c r="BG69" i="71"/>
  <c r="AA69" i="71" s="1"/>
  <c r="AQ69" i="71" s="1"/>
  <c r="BG70" i="71"/>
  <c r="AA70" i="71" s="1"/>
  <c r="AQ70" i="71" s="1"/>
  <c r="BH132" i="71"/>
  <c r="AB132" i="71" s="1"/>
  <c r="AR132" i="71" s="1"/>
  <c r="BH104" i="71"/>
  <c r="AB104" i="71" s="1"/>
  <c r="AR104" i="71" s="1"/>
  <c r="BH173" i="71"/>
  <c r="AB173" i="71" s="1"/>
  <c r="AR173" i="71" s="1"/>
  <c r="BH157" i="71"/>
  <c r="AB157" i="71" s="1"/>
  <c r="AR157" i="71" s="1"/>
  <c r="BH145" i="71"/>
  <c r="AB145" i="71" s="1"/>
  <c r="AR145" i="71" s="1"/>
  <c r="BH179" i="71"/>
  <c r="AB179" i="71" s="1"/>
  <c r="AR179" i="71" s="1"/>
  <c r="BH96" i="71"/>
  <c r="AB96" i="71" s="1"/>
  <c r="AR96" i="71" s="1"/>
  <c r="BH75" i="71"/>
  <c r="AB75" i="71" s="1"/>
  <c r="AR75" i="71" s="1"/>
  <c r="BH49" i="71"/>
  <c r="AB49" i="71" s="1"/>
  <c r="AR49" i="71" s="1"/>
  <c r="BH171" i="71"/>
  <c r="AB171" i="71" s="1"/>
  <c r="AR171" i="71" s="1"/>
  <c r="BH133" i="71"/>
  <c r="AB133" i="71" s="1"/>
  <c r="AR133" i="71" s="1"/>
  <c r="BH94" i="71"/>
  <c r="AB94" i="71" s="1"/>
  <c r="AR94" i="71" s="1"/>
  <c r="BH72" i="71"/>
  <c r="AB72" i="71" s="1"/>
  <c r="AR72" i="71" s="1"/>
  <c r="BH46" i="71"/>
  <c r="AB46" i="71" s="1"/>
  <c r="AR46" i="71" s="1"/>
  <c r="BH151" i="71"/>
  <c r="AB151" i="71" s="1"/>
  <c r="AR151" i="71" s="1"/>
  <c r="BH121" i="71"/>
  <c r="AB121" i="71" s="1"/>
  <c r="AR121" i="71" s="1"/>
  <c r="BH87" i="71"/>
  <c r="AB87" i="71" s="1"/>
  <c r="AR87" i="71" s="1"/>
  <c r="BH66" i="71"/>
  <c r="AB66" i="71" s="1"/>
  <c r="AR66" i="71" s="1"/>
  <c r="BH59" i="71"/>
  <c r="AB59" i="71" s="1"/>
  <c r="AR59" i="71" s="1"/>
  <c r="BH100" i="71"/>
  <c r="AB100" i="71" s="1"/>
  <c r="AR100" i="71" s="1"/>
  <c r="BH79" i="71"/>
  <c r="AB79" i="71" s="1"/>
  <c r="AR79" i="71" s="1"/>
  <c r="BH53" i="71"/>
  <c r="AB53" i="71" s="1"/>
  <c r="AR53" i="71" s="1"/>
  <c r="BL161" i="71"/>
  <c r="AF161" i="71" s="1"/>
  <c r="AV161" i="71" s="1"/>
  <c r="BL135" i="71"/>
  <c r="AF135" i="71" s="1"/>
  <c r="AV135" i="71" s="1"/>
  <c r="BL104" i="71"/>
  <c r="AF104" i="71" s="1"/>
  <c r="AV104" i="71" s="1"/>
  <c r="BL72" i="71"/>
  <c r="AF72" i="71" s="1"/>
  <c r="AV72" i="71" s="1"/>
  <c r="BL174" i="71"/>
  <c r="AF174" i="71" s="1"/>
  <c r="AV174" i="71" s="1"/>
  <c r="BL130" i="71"/>
  <c r="AF130" i="71" s="1"/>
  <c r="AV130" i="71" s="1"/>
  <c r="BL85" i="71"/>
  <c r="AF85" i="71" s="1"/>
  <c r="AV85" i="71" s="1"/>
  <c r="BL53" i="71"/>
  <c r="AF53" i="71" s="1"/>
  <c r="AV53" i="71" s="1"/>
  <c r="BL117" i="71"/>
  <c r="AF117" i="71" s="1"/>
  <c r="AV117" i="71" s="1"/>
  <c r="BL149" i="71"/>
  <c r="AF149" i="71" s="1"/>
  <c r="AV149" i="71" s="1"/>
  <c r="BL124" i="71"/>
  <c r="AF124" i="71" s="1"/>
  <c r="AV124" i="71" s="1"/>
  <c r="BL92" i="71"/>
  <c r="AF92" i="71" s="1"/>
  <c r="AV92" i="71" s="1"/>
  <c r="BL64" i="71"/>
  <c r="AF64" i="71" s="1"/>
  <c r="AV64" i="71" s="1"/>
  <c r="BL125" i="71"/>
  <c r="AF125" i="71" s="1"/>
  <c r="AV125" i="71" s="1"/>
  <c r="BL146" i="71"/>
  <c r="AF146" i="71" s="1"/>
  <c r="AV146" i="71" s="1"/>
  <c r="BL49" i="71"/>
  <c r="AF49" i="71" s="1"/>
  <c r="AV49" i="71" s="1"/>
  <c r="BD52" i="71"/>
  <c r="X52" i="71" s="1"/>
  <c r="AN52" i="71" s="1"/>
  <c r="BD99" i="71"/>
  <c r="X99" i="71" s="1"/>
  <c r="AN99" i="71" s="1"/>
  <c r="BD95" i="71"/>
  <c r="X95" i="71" s="1"/>
  <c r="AN95" i="71" s="1"/>
  <c r="BG171" i="71"/>
  <c r="AA171" i="71" s="1"/>
  <c r="AQ171" i="71" s="1"/>
  <c r="BG136" i="71"/>
  <c r="AA136" i="71" s="1"/>
  <c r="AQ136" i="71" s="1"/>
  <c r="BG110" i="71"/>
  <c r="AA110" i="71" s="1"/>
  <c r="AQ110" i="71" s="1"/>
  <c r="BG51" i="71"/>
  <c r="AA51" i="71" s="1"/>
  <c r="AQ51" i="71" s="1"/>
  <c r="BG134" i="71"/>
  <c r="AA134" i="71" s="1"/>
  <c r="AQ134" i="71" s="1"/>
  <c r="BG80" i="71"/>
  <c r="AA80" i="71" s="1"/>
  <c r="AQ80" i="71" s="1"/>
  <c r="BG87" i="71"/>
  <c r="AA87" i="71" s="1"/>
  <c r="AQ87" i="71" s="1"/>
  <c r="BG59" i="71"/>
  <c r="AA59" i="71" s="1"/>
  <c r="AQ59" i="71" s="1"/>
  <c r="BG155" i="71"/>
  <c r="AA155" i="71" s="1"/>
  <c r="AQ155" i="71" s="1"/>
  <c r="BG144" i="71"/>
  <c r="AA144" i="71" s="1"/>
  <c r="AQ144" i="71" s="1"/>
  <c r="BG119" i="71"/>
  <c r="AA119" i="71" s="1"/>
  <c r="AQ119" i="71" s="1"/>
  <c r="BG58" i="71"/>
  <c r="AA58" i="71" s="1"/>
  <c r="AQ58" i="71" s="1"/>
  <c r="BG139" i="71"/>
  <c r="AA139" i="71" s="1"/>
  <c r="AQ139" i="71" s="1"/>
  <c r="BG123" i="71"/>
  <c r="AA123" i="71" s="1"/>
  <c r="AQ123" i="71" s="1"/>
  <c r="BD157" i="71"/>
  <c r="X157" i="71" s="1"/>
  <c r="AN157" i="71" s="1"/>
  <c r="BE191" i="71"/>
  <c r="Y191" i="71" s="1"/>
  <c r="AO191" i="71" s="1"/>
  <c r="BE189" i="71"/>
  <c r="Y189" i="71" s="1"/>
  <c r="AO189" i="71" s="1"/>
  <c r="BE185" i="71"/>
  <c r="Y185" i="71" s="1"/>
  <c r="AO185" i="71" s="1"/>
  <c r="BE188" i="71"/>
  <c r="Y188" i="71" s="1"/>
  <c r="AO188" i="71" s="1"/>
  <c r="BE186" i="71"/>
  <c r="Y186" i="71" s="1"/>
  <c r="AO186" i="71" s="1"/>
  <c r="BE187" i="71"/>
  <c r="Y187" i="71" s="1"/>
  <c r="AO187" i="71" s="1"/>
  <c r="BE190" i="71"/>
  <c r="Y190" i="71" s="1"/>
  <c r="AO190" i="71" s="1"/>
  <c r="BE42" i="71"/>
  <c r="Y42" i="71" s="1"/>
  <c r="AO42" i="71" s="1"/>
  <c r="BE41" i="71"/>
  <c r="Y41" i="71" s="1"/>
  <c r="AO41" i="71" s="1"/>
  <c r="BE40" i="71"/>
  <c r="Y40" i="71" s="1"/>
  <c r="AO40" i="71" s="1"/>
  <c r="BE55" i="71"/>
  <c r="Y55" i="71" s="1"/>
  <c r="AO55" i="71" s="1"/>
  <c r="BE46" i="71"/>
  <c r="Y46" i="71" s="1"/>
  <c r="AO46" i="71" s="1"/>
  <c r="BE58" i="71"/>
  <c r="Y58" i="71" s="1"/>
  <c r="AO58" i="71" s="1"/>
  <c r="BE69" i="71"/>
  <c r="Y69" i="71" s="1"/>
  <c r="AO69" i="71" s="1"/>
  <c r="BE85" i="71"/>
  <c r="Y85" i="71" s="1"/>
  <c r="AO85" i="71" s="1"/>
  <c r="BE101" i="71"/>
  <c r="Y101" i="71" s="1"/>
  <c r="AO101" i="71" s="1"/>
  <c r="BE57" i="71"/>
  <c r="Y57" i="71" s="1"/>
  <c r="AO57" i="71" s="1"/>
  <c r="BE68" i="71"/>
  <c r="Y68" i="71" s="1"/>
  <c r="AO68" i="71" s="1"/>
  <c r="BE84" i="71"/>
  <c r="Y84" i="71" s="1"/>
  <c r="AO84" i="71" s="1"/>
  <c r="BE100" i="71"/>
  <c r="Y100" i="71" s="1"/>
  <c r="AO100" i="71" s="1"/>
  <c r="BE167" i="71"/>
  <c r="Y167" i="71" s="1"/>
  <c r="AO167" i="71" s="1"/>
  <c r="BE79" i="71"/>
  <c r="Y79" i="71" s="1"/>
  <c r="AO79" i="71" s="1"/>
  <c r="BE95" i="71"/>
  <c r="Y95" i="71" s="1"/>
  <c r="AO95" i="71" s="1"/>
  <c r="BE111" i="71"/>
  <c r="Y111" i="71" s="1"/>
  <c r="AO111" i="71" s="1"/>
  <c r="BE131" i="71"/>
  <c r="Y131" i="71" s="1"/>
  <c r="AO131" i="71" s="1"/>
  <c r="BE125" i="71"/>
  <c r="Y125" i="71" s="1"/>
  <c r="AO125" i="71" s="1"/>
  <c r="BE164" i="71"/>
  <c r="Y164" i="71" s="1"/>
  <c r="AO164" i="71" s="1"/>
  <c r="BE130" i="71"/>
  <c r="Y130" i="71" s="1"/>
  <c r="AO130" i="71" s="1"/>
  <c r="BE151" i="71"/>
  <c r="Y151" i="71" s="1"/>
  <c r="AO151" i="71" s="1"/>
  <c r="BE179" i="71"/>
  <c r="Y179" i="71" s="1"/>
  <c r="AO179" i="71" s="1"/>
  <c r="BE144" i="71"/>
  <c r="Y144" i="71" s="1"/>
  <c r="AO144" i="71" s="1"/>
  <c r="BE160" i="71"/>
  <c r="Y160" i="71" s="1"/>
  <c r="AO160" i="71" s="1"/>
  <c r="BE168" i="71"/>
  <c r="Y168" i="71" s="1"/>
  <c r="AO168" i="71" s="1"/>
  <c r="BE180" i="71"/>
  <c r="Y180" i="71" s="1"/>
  <c r="AO180" i="71" s="1"/>
  <c r="BE150" i="71"/>
  <c r="Y150" i="71" s="1"/>
  <c r="AO150" i="71" s="1"/>
  <c r="BE166" i="71"/>
  <c r="Y166" i="71" s="1"/>
  <c r="AO166" i="71" s="1"/>
  <c r="BE182" i="71"/>
  <c r="Y182" i="71" s="1"/>
  <c r="AO182" i="71" s="1"/>
  <c r="BE102" i="71"/>
  <c r="Y102" i="71" s="1"/>
  <c r="AO102" i="71" s="1"/>
  <c r="BE120" i="71"/>
  <c r="Y120" i="71" s="1"/>
  <c r="AO120" i="71" s="1"/>
  <c r="BE136" i="71"/>
  <c r="Y136" i="71" s="1"/>
  <c r="AO136" i="71" s="1"/>
  <c r="BE147" i="71"/>
  <c r="Y147" i="71" s="1"/>
  <c r="AO147" i="71" s="1"/>
  <c r="BE48" i="71"/>
  <c r="Y48" i="71" s="1"/>
  <c r="AO48" i="71" s="1"/>
  <c r="BE56" i="71"/>
  <c r="Y56" i="71" s="1"/>
  <c r="AO56" i="71" s="1"/>
  <c r="BE52" i="71"/>
  <c r="Y52" i="71" s="1"/>
  <c r="AO52" i="71" s="1"/>
  <c r="BE51" i="71"/>
  <c r="Y51" i="71" s="1"/>
  <c r="AO51" i="71" s="1"/>
  <c r="BE65" i="71"/>
  <c r="Y65" i="71" s="1"/>
  <c r="AO65" i="71" s="1"/>
  <c r="BE66" i="71"/>
  <c r="Y66" i="71" s="1"/>
  <c r="AO66" i="71" s="1"/>
  <c r="BE82" i="71"/>
  <c r="Y82" i="71" s="1"/>
  <c r="AO82" i="71" s="1"/>
  <c r="BE98" i="71"/>
  <c r="Y98" i="71" s="1"/>
  <c r="AO98" i="71" s="1"/>
  <c r="BE114" i="71"/>
  <c r="Y114" i="71" s="1"/>
  <c r="AO114" i="71" s="1"/>
  <c r="BE81" i="71"/>
  <c r="Y81" i="71" s="1"/>
  <c r="AO81" i="71" s="1"/>
  <c r="BE97" i="71"/>
  <c r="Y97" i="71" s="1"/>
  <c r="AO97" i="71" s="1"/>
  <c r="BE113" i="71"/>
  <c r="Y113" i="71" s="1"/>
  <c r="AO113" i="71" s="1"/>
  <c r="BE63" i="71"/>
  <c r="Y63" i="71" s="1"/>
  <c r="AO63" i="71" s="1"/>
  <c r="BE80" i="71"/>
  <c r="Y80" i="71" s="1"/>
  <c r="AO80" i="71" s="1"/>
  <c r="BE96" i="71"/>
  <c r="Y96" i="71" s="1"/>
  <c r="AO96" i="71" s="1"/>
  <c r="BE112" i="71"/>
  <c r="Y112" i="71" s="1"/>
  <c r="AO112" i="71" s="1"/>
  <c r="BE75" i="71"/>
  <c r="Y75" i="71" s="1"/>
  <c r="AO75" i="71" s="1"/>
  <c r="BE91" i="71"/>
  <c r="Y91" i="71" s="1"/>
  <c r="AO91" i="71" s="1"/>
  <c r="BE107" i="71"/>
  <c r="Y107" i="71" s="1"/>
  <c r="AO107" i="71" s="1"/>
  <c r="BE118" i="71"/>
  <c r="Y118" i="71" s="1"/>
  <c r="AO118" i="71" s="1"/>
  <c r="BE129" i="71"/>
  <c r="Y129" i="71" s="1"/>
  <c r="AO129" i="71" s="1"/>
  <c r="BE161" i="71"/>
  <c r="Y161" i="71" s="1"/>
  <c r="AO161" i="71" s="1"/>
  <c r="BE123" i="71"/>
  <c r="Y123" i="71" s="1"/>
  <c r="AO123" i="71" s="1"/>
  <c r="BE128" i="71"/>
  <c r="Y128" i="71" s="1"/>
  <c r="AO128" i="71" s="1"/>
  <c r="BE148" i="71"/>
  <c r="Y148" i="71" s="1"/>
  <c r="AO148" i="71" s="1"/>
  <c r="BE176" i="71"/>
  <c r="Y176" i="71" s="1"/>
  <c r="AO176" i="71" s="1"/>
  <c r="BE134" i="71"/>
  <c r="Y134" i="71" s="1"/>
  <c r="AO134" i="71" s="1"/>
  <c r="BE142" i="71"/>
  <c r="Y142" i="71" s="1"/>
  <c r="AO142" i="71" s="1"/>
  <c r="BE155" i="71"/>
  <c r="Y155" i="71" s="1"/>
  <c r="AO155" i="71" s="1"/>
  <c r="BE181" i="71"/>
  <c r="Y181" i="71" s="1"/>
  <c r="AO181" i="71" s="1"/>
  <c r="BE137" i="71"/>
  <c r="Y137" i="71" s="1"/>
  <c r="AO137" i="71" s="1"/>
  <c r="BE145" i="71"/>
  <c r="Y145" i="71" s="1"/>
  <c r="AO145" i="71" s="1"/>
  <c r="BE163" i="71"/>
  <c r="Y163" i="71" s="1"/>
  <c r="AO163" i="71" s="1"/>
  <c r="BE183" i="71"/>
  <c r="Y183" i="71" s="1"/>
  <c r="AO183" i="71" s="1"/>
  <c r="BE162" i="71"/>
  <c r="Y162" i="71" s="1"/>
  <c r="AO162" i="71" s="1"/>
  <c r="BE178" i="71"/>
  <c r="Y178" i="71" s="1"/>
  <c r="AO178" i="71" s="1"/>
  <c r="BE70" i="71"/>
  <c r="Y70" i="71" s="1"/>
  <c r="AO70" i="71" s="1"/>
  <c r="BE117" i="71"/>
  <c r="Y117" i="71" s="1"/>
  <c r="AO117" i="71" s="1"/>
  <c r="BE173" i="71"/>
  <c r="Y173" i="71" s="1"/>
  <c r="AO173" i="71" s="1"/>
  <c r="BE43" i="71"/>
  <c r="Y43" i="71" s="1"/>
  <c r="AO43" i="71" s="1"/>
  <c r="BE64" i="71"/>
  <c r="Y64" i="71" s="1"/>
  <c r="AO64" i="71" s="1"/>
  <c r="BE50" i="71"/>
  <c r="Y50" i="71" s="1"/>
  <c r="AO50" i="71" s="1"/>
  <c r="BE49" i="71"/>
  <c r="Y49" i="71" s="1"/>
  <c r="AO49" i="71" s="1"/>
  <c r="BE60" i="71"/>
  <c r="Y60" i="71" s="1"/>
  <c r="AO60" i="71" s="1"/>
  <c r="BE74" i="71"/>
  <c r="Y74" i="71" s="1"/>
  <c r="AO74" i="71" s="1"/>
  <c r="BE90" i="71"/>
  <c r="Y90" i="71" s="1"/>
  <c r="AO90" i="71" s="1"/>
  <c r="BE106" i="71"/>
  <c r="Y106" i="71" s="1"/>
  <c r="AO106" i="71" s="1"/>
  <c r="BE73" i="71"/>
  <c r="Y73" i="71" s="1"/>
  <c r="AO73" i="71" s="1"/>
  <c r="BE89" i="71"/>
  <c r="Y89" i="71" s="1"/>
  <c r="AO89" i="71" s="1"/>
  <c r="BE105" i="71"/>
  <c r="Y105" i="71" s="1"/>
  <c r="AO105" i="71" s="1"/>
  <c r="BE59" i="71"/>
  <c r="Y59" i="71" s="1"/>
  <c r="AO59" i="71" s="1"/>
  <c r="BE72" i="71"/>
  <c r="Y72" i="71" s="1"/>
  <c r="AO72" i="71" s="1"/>
  <c r="BE88" i="71"/>
  <c r="Y88" i="71" s="1"/>
  <c r="AO88" i="71" s="1"/>
  <c r="BE104" i="71"/>
  <c r="Y104" i="71" s="1"/>
  <c r="AO104" i="71" s="1"/>
  <c r="BE67" i="71"/>
  <c r="Y67" i="71" s="1"/>
  <c r="AO67" i="71" s="1"/>
  <c r="BE83" i="71"/>
  <c r="Y83" i="71" s="1"/>
  <c r="AO83" i="71" s="1"/>
  <c r="BE99" i="71"/>
  <c r="Y99" i="71" s="1"/>
  <c r="AO99" i="71" s="1"/>
  <c r="BE115" i="71"/>
  <c r="Y115" i="71" s="1"/>
  <c r="AO115" i="71" s="1"/>
  <c r="BE122" i="71"/>
  <c r="Y122" i="71" s="1"/>
  <c r="AO122" i="71" s="1"/>
  <c r="BE127" i="71"/>
  <c r="Y127" i="71" s="1"/>
  <c r="AO127" i="71" s="1"/>
  <c r="BE119" i="71"/>
  <c r="Y119" i="71" s="1"/>
  <c r="AO119" i="71" s="1"/>
  <c r="BE133" i="71"/>
  <c r="Y133" i="71" s="1"/>
  <c r="AO133" i="71" s="1"/>
  <c r="BE132" i="71"/>
  <c r="Y132" i="71" s="1"/>
  <c r="AO132" i="71" s="1"/>
  <c r="BE159" i="71"/>
  <c r="Y159" i="71" s="1"/>
  <c r="AO159" i="71" s="1"/>
  <c r="BE184" i="71"/>
  <c r="Y184" i="71" s="1"/>
  <c r="AO184" i="71" s="1"/>
  <c r="BE138" i="71"/>
  <c r="Y138" i="71" s="1"/>
  <c r="AO138" i="71" s="1"/>
  <c r="BE146" i="71"/>
  <c r="Y146" i="71" s="1"/>
  <c r="AO146" i="71" s="1"/>
  <c r="BE165" i="71"/>
  <c r="Y165" i="71" s="1"/>
  <c r="AO165" i="71" s="1"/>
  <c r="BE141" i="71"/>
  <c r="Y141" i="71" s="1"/>
  <c r="AO141" i="71" s="1"/>
  <c r="BE152" i="71"/>
  <c r="Y152" i="71" s="1"/>
  <c r="AO152" i="71" s="1"/>
  <c r="BE171" i="71"/>
  <c r="Y171" i="71" s="1"/>
  <c r="AO171" i="71" s="1"/>
  <c r="BE172" i="71"/>
  <c r="Y172" i="71" s="1"/>
  <c r="AO172" i="71" s="1"/>
  <c r="BE154" i="71"/>
  <c r="Y154" i="71" s="1"/>
  <c r="AO154" i="71" s="1"/>
  <c r="BE170" i="71"/>
  <c r="Y170" i="71" s="1"/>
  <c r="AO170" i="71" s="1"/>
  <c r="BE45" i="71"/>
  <c r="Y45" i="71" s="1"/>
  <c r="AO45" i="71" s="1"/>
  <c r="BE86" i="71"/>
  <c r="Y86" i="71" s="1"/>
  <c r="AO86" i="71" s="1"/>
  <c r="BE139" i="71"/>
  <c r="Y139" i="71" s="1"/>
  <c r="AO139" i="71" s="1"/>
  <c r="BE44" i="71"/>
  <c r="Y44" i="71" s="1"/>
  <c r="AO44" i="71" s="1"/>
  <c r="BE47" i="71"/>
  <c r="Y47" i="71" s="1"/>
  <c r="AO47" i="71" s="1"/>
  <c r="BE54" i="71"/>
  <c r="Y54" i="71" s="1"/>
  <c r="AO54" i="71" s="1"/>
  <c r="BE53" i="71"/>
  <c r="Y53" i="71" s="1"/>
  <c r="AO53" i="71" s="1"/>
  <c r="BE62" i="71"/>
  <c r="Y62" i="71" s="1"/>
  <c r="AO62" i="71" s="1"/>
  <c r="BE78" i="71"/>
  <c r="Y78" i="71" s="1"/>
  <c r="AO78" i="71" s="1"/>
  <c r="BE94" i="71"/>
  <c r="Y94" i="71" s="1"/>
  <c r="AO94" i="71" s="1"/>
  <c r="BE110" i="71"/>
  <c r="Y110" i="71" s="1"/>
  <c r="AO110" i="71" s="1"/>
  <c r="BE77" i="71"/>
  <c r="Y77" i="71" s="1"/>
  <c r="AO77" i="71" s="1"/>
  <c r="BE93" i="71"/>
  <c r="Y93" i="71" s="1"/>
  <c r="AO93" i="71" s="1"/>
  <c r="BE109" i="71"/>
  <c r="Y109" i="71" s="1"/>
  <c r="AO109" i="71" s="1"/>
  <c r="BE61" i="71"/>
  <c r="Y61" i="71" s="1"/>
  <c r="AO61" i="71" s="1"/>
  <c r="BE76" i="71"/>
  <c r="Y76" i="71" s="1"/>
  <c r="AO76" i="71" s="1"/>
  <c r="BE92" i="71"/>
  <c r="Y92" i="71" s="1"/>
  <c r="AO92" i="71" s="1"/>
  <c r="BE108" i="71"/>
  <c r="Y108" i="71" s="1"/>
  <c r="AO108" i="71" s="1"/>
  <c r="BE71" i="71"/>
  <c r="Y71" i="71" s="1"/>
  <c r="AO71" i="71" s="1"/>
  <c r="BE87" i="71"/>
  <c r="Y87" i="71" s="1"/>
  <c r="AO87" i="71" s="1"/>
  <c r="BE103" i="71"/>
  <c r="Y103" i="71" s="1"/>
  <c r="AO103" i="71" s="1"/>
  <c r="BE116" i="71"/>
  <c r="Y116" i="71" s="1"/>
  <c r="AO116" i="71" s="1"/>
  <c r="BE124" i="71"/>
  <c r="Y124" i="71" s="1"/>
  <c r="AO124" i="71" s="1"/>
  <c r="BE156" i="71"/>
  <c r="Y156" i="71" s="1"/>
  <c r="AO156" i="71" s="1"/>
  <c r="BE121" i="71"/>
  <c r="Y121" i="71" s="1"/>
  <c r="AO121" i="71" s="1"/>
  <c r="BE153" i="71"/>
  <c r="Y153" i="71" s="1"/>
  <c r="AO153" i="71" s="1"/>
  <c r="BE126" i="71"/>
  <c r="Y126" i="71" s="1"/>
  <c r="AO126" i="71" s="1"/>
  <c r="BE135" i="71"/>
  <c r="Y135" i="71" s="1"/>
  <c r="AO135" i="71" s="1"/>
  <c r="BE169" i="71"/>
  <c r="Y169" i="71" s="1"/>
  <c r="AO169" i="71" s="1"/>
  <c r="BE140" i="71"/>
  <c r="Y140" i="71" s="1"/>
  <c r="AO140" i="71" s="1"/>
  <c r="BE149" i="71"/>
  <c r="Y149" i="71" s="1"/>
  <c r="AO149" i="71" s="1"/>
  <c r="BE175" i="71"/>
  <c r="Y175" i="71" s="1"/>
  <c r="AO175" i="71" s="1"/>
  <c r="BE143" i="71"/>
  <c r="Y143" i="71" s="1"/>
  <c r="AO143" i="71" s="1"/>
  <c r="BE157" i="71"/>
  <c r="Y157" i="71" s="1"/>
  <c r="AO157" i="71" s="1"/>
  <c r="BE177" i="71"/>
  <c r="Y177" i="71" s="1"/>
  <c r="AO177" i="71" s="1"/>
  <c r="BE158" i="71"/>
  <c r="Y158" i="71" s="1"/>
  <c r="AO158" i="71" s="1"/>
  <c r="BE174" i="71"/>
  <c r="Y174" i="71" s="1"/>
  <c r="AO174" i="71" s="1"/>
  <c r="BM162" i="70"/>
  <c r="BC169" i="71"/>
  <c r="W169" i="71" s="1"/>
  <c r="AM169" i="71" s="1"/>
  <c r="BC153" i="71"/>
  <c r="W153" i="71" s="1"/>
  <c r="AM153" i="71" s="1"/>
  <c r="BC186" i="71"/>
  <c r="W186" i="71" s="1"/>
  <c r="AM186" i="71" s="1"/>
  <c r="BC167" i="71"/>
  <c r="W167" i="71" s="1"/>
  <c r="AM167" i="71" s="1"/>
  <c r="BC68" i="71"/>
  <c r="W68" i="71" s="1"/>
  <c r="AM68" i="71" s="1"/>
  <c r="BC76" i="71"/>
  <c r="W76" i="71" s="1"/>
  <c r="AM76" i="71" s="1"/>
  <c r="BC92" i="71"/>
  <c r="W92" i="71" s="1"/>
  <c r="AM92" i="71" s="1"/>
  <c r="BC108" i="71"/>
  <c r="W108" i="71" s="1"/>
  <c r="AM108" i="71" s="1"/>
  <c r="BC126" i="71"/>
  <c r="W126" i="71" s="1"/>
  <c r="AM126" i="71" s="1"/>
  <c r="BC118" i="71"/>
  <c r="W118" i="71" s="1"/>
  <c r="AM118" i="71" s="1"/>
  <c r="BC157" i="71"/>
  <c r="W157" i="71" s="1"/>
  <c r="AM157" i="71" s="1"/>
  <c r="BC177" i="71"/>
  <c r="W177" i="71" s="1"/>
  <c r="AM177" i="71" s="1"/>
  <c r="BC170" i="71"/>
  <c r="W170" i="71" s="1"/>
  <c r="AM170" i="71" s="1"/>
  <c r="BC142" i="71"/>
  <c r="W142" i="71" s="1"/>
  <c r="AM142" i="71" s="1"/>
  <c r="BC159" i="71"/>
  <c r="W159" i="71" s="1"/>
  <c r="AM159" i="71" s="1"/>
  <c r="BC175" i="71"/>
  <c r="W175" i="71" s="1"/>
  <c r="AM175" i="71" s="1"/>
  <c r="BC45" i="71"/>
  <c r="W45" i="71" s="1"/>
  <c r="AM45" i="71" s="1"/>
  <c r="BC80" i="71"/>
  <c r="W80" i="71" s="1"/>
  <c r="AM80" i="71" s="1"/>
  <c r="BC96" i="71"/>
  <c r="W96" i="71" s="1"/>
  <c r="AM96" i="71" s="1"/>
  <c r="BC112" i="71"/>
  <c r="W112" i="71" s="1"/>
  <c r="AM112" i="71" s="1"/>
  <c r="BC130" i="71"/>
  <c r="W130" i="71" s="1"/>
  <c r="AM130" i="71" s="1"/>
  <c r="BC163" i="71"/>
  <c r="W163" i="71" s="1"/>
  <c r="AM163" i="71" s="1"/>
  <c r="BC53" i="71"/>
  <c r="W53" i="71" s="1"/>
  <c r="AM53" i="71" s="1"/>
  <c r="BC72" i="71"/>
  <c r="W72" i="71" s="1"/>
  <c r="AM72" i="71" s="1"/>
  <c r="BC88" i="71"/>
  <c r="W88" i="71" s="1"/>
  <c r="AM88" i="71" s="1"/>
  <c r="BC104" i="71"/>
  <c r="W104" i="71" s="1"/>
  <c r="AM104" i="71" s="1"/>
  <c r="BC60" i="71"/>
  <c r="W60" i="71" s="1"/>
  <c r="AM60" i="71" s="1"/>
  <c r="BC156" i="71"/>
  <c r="W156" i="71" s="1"/>
  <c r="AM156" i="71" s="1"/>
  <c r="BC52" i="71"/>
  <c r="W52" i="71" s="1"/>
  <c r="AM52" i="71" s="1"/>
  <c r="BC79" i="71"/>
  <c r="W79" i="71" s="1"/>
  <c r="AM79" i="71" s="1"/>
  <c r="BC95" i="71"/>
  <c r="W95" i="71" s="1"/>
  <c r="AM95" i="71" s="1"/>
  <c r="BC111" i="71"/>
  <c r="W111" i="71" s="1"/>
  <c r="AM111" i="71" s="1"/>
  <c r="BC125" i="71"/>
  <c r="W125" i="71" s="1"/>
  <c r="AM125" i="71" s="1"/>
  <c r="BC71" i="71"/>
  <c r="W71" i="71" s="1"/>
  <c r="AM71" i="71" s="1"/>
  <c r="BC87" i="71"/>
  <c r="W87" i="71" s="1"/>
  <c r="AM87" i="71" s="1"/>
  <c r="BC103" i="71"/>
  <c r="W103" i="71" s="1"/>
  <c r="AM103" i="71" s="1"/>
  <c r="BC129" i="71"/>
  <c r="W129" i="71" s="1"/>
  <c r="AM129" i="71" s="1"/>
  <c r="BC182" i="71"/>
  <c r="W182" i="71" s="1"/>
  <c r="AM182" i="71" s="1"/>
  <c r="BC184" i="71"/>
  <c r="W184" i="71" s="1"/>
  <c r="AM184" i="71" s="1"/>
  <c r="BC151" i="71"/>
  <c r="W151" i="71" s="1"/>
  <c r="AM151" i="71" s="1"/>
  <c r="BC48" i="71"/>
  <c r="W48" i="71" s="1"/>
  <c r="AM48" i="71" s="1"/>
  <c r="BC59" i="71"/>
  <c r="W59" i="71" s="1"/>
  <c r="AM59" i="71" s="1"/>
  <c r="BC75" i="71"/>
  <c r="W75" i="71" s="1"/>
  <c r="AM75" i="71" s="1"/>
  <c r="BC91" i="71"/>
  <c r="W91" i="71" s="1"/>
  <c r="AM91" i="71" s="1"/>
  <c r="BC107" i="71"/>
  <c r="W107" i="71" s="1"/>
  <c r="AM107" i="71" s="1"/>
  <c r="BC121" i="71"/>
  <c r="W121" i="71" s="1"/>
  <c r="AM121" i="71" s="1"/>
  <c r="BC166" i="71"/>
  <c r="W166" i="71" s="1"/>
  <c r="AM166" i="71" s="1"/>
  <c r="BC168" i="71"/>
  <c r="W168" i="71" s="1"/>
  <c r="AM168" i="71" s="1"/>
  <c r="BC137" i="71"/>
  <c r="W137" i="71" s="1"/>
  <c r="AM137" i="71" s="1"/>
  <c r="BC145" i="71"/>
  <c r="W145" i="71" s="1"/>
  <c r="AM145" i="71" s="1"/>
  <c r="BC174" i="71"/>
  <c r="W174" i="71" s="1"/>
  <c r="AM174" i="71" s="1"/>
  <c r="BC155" i="71"/>
  <c r="W155" i="71" s="1"/>
  <c r="AM155" i="71" s="1"/>
  <c r="BC171" i="71"/>
  <c r="W171" i="71" s="1"/>
  <c r="AM171" i="71" s="1"/>
  <c r="BC51" i="71"/>
  <c r="W51" i="71" s="1"/>
  <c r="AM51" i="71" s="1"/>
  <c r="BC47" i="71"/>
  <c r="W47" i="71" s="1"/>
  <c r="AM47" i="71" s="1"/>
  <c r="BC62" i="71"/>
  <c r="W62" i="71" s="1"/>
  <c r="AM62" i="71" s="1"/>
  <c r="BC70" i="71"/>
  <c r="W70" i="71" s="1"/>
  <c r="AM70" i="71" s="1"/>
  <c r="BC86" i="71"/>
  <c r="W86" i="71" s="1"/>
  <c r="AM86" i="71" s="1"/>
  <c r="BC102" i="71"/>
  <c r="W102" i="71" s="1"/>
  <c r="AM102" i="71" s="1"/>
  <c r="BC128" i="71"/>
  <c r="W128" i="71" s="1"/>
  <c r="AM128" i="71" s="1"/>
  <c r="BC164" i="71"/>
  <c r="W164" i="71" s="1"/>
  <c r="AM164" i="71" s="1"/>
  <c r="BC55" i="71"/>
  <c r="W55" i="71" s="1"/>
  <c r="AM55" i="71" s="1"/>
  <c r="BC56" i="71"/>
  <c r="W56" i="71" s="1"/>
  <c r="AM56" i="71" s="1"/>
  <c r="BC63" i="71"/>
  <c r="W63" i="71" s="1"/>
  <c r="AM63" i="71" s="1"/>
  <c r="BC67" i="71"/>
  <c r="W67" i="71" s="1"/>
  <c r="AM67" i="71" s="1"/>
  <c r="BC83" i="71"/>
  <c r="W83" i="71" s="1"/>
  <c r="AM83" i="71" s="1"/>
  <c r="BC99" i="71"/>
  <c r="W99" i="71" s="1"/>
  <c r="AM99" i="71" s="1"/>
  <c r="BC115" i="71"/>
  <c r="W115" i="71" s="1"/>
  <c r="AM115" i="71" s="1"/>
  <c r="BC74" i="71"/>
  <c r="W74" i="71" s="1"/>
  <c r="AM74" i="71" s="1"/>
  <c r="BC90" i="71"/>
  <c r="W90" i="71" s="1"/>
  <c r="AM90" i="71" s="1"/>
  <c r="BC106" i="71"/>
  <c r="W106" i="71" s="1"/>
  <c r="AM106" i="71" s="1"/>
  <c r="BC117" i="71"/>
  <c r="W117" i="71" s="1"/>
  <c r="AM117" i="71" s="1"/>
  <c r="BC132" i="71"/>
  <c r="W132" i="71" s="1"/>
  <c r="AM132" i="71" s="1"/>
  <c r="BC120" i="71"/>
  <c r="W120" i="71" s="1"/>
  <c r="AM120" i="71" s="1"/>
  <c r="BC152" i="71"/>
  <c r="W152" i="71" s="1"/>
  <c r="AM152" i="71" s="1"/>
  <c r="BC185" i="71"/>
  <c r="W185" i="71" s="1"/>
  <c r="AM185" i="71" s="1"/>
  <c r="BC133" i="71"/>
  <c r="W133" i="71" s="1"/>
  <c r="AM133" i="71" s="1"/>
  <c r="BC141" i="71"/>
  <c r="W141" i="71" s="1"/>
  <c r="AM141" i="71" s="1"/>
  <c r="BC148" i="71"/>
  <c r="W148" i="71" s="1"/>
  <c r="AM148" i="71" s="1"/>
  <c r="BC136" i="71"/>
  <c r="W136" i="71" s="1"/>
  <c r="AM136" i="71" s="1"/>
  <c r="BC144" i="71"/>
  <c r="W144" i="71" s="1"/>
  <c r="AM144" i="71" s="1"/>
  <c r="BC162" i="71"/>
  <c r="W162" i="71" s="1"/>
  <c r="AM162" i="71" s="1"/>
  <c r="BC181" i="71"/>
  <c r="W181" i="71" s="1"/>
  <c r="AM181" i="71" s="1"/>
  <c r="BC179" i="71"/>
  <c r="W179" i="71" s="1"/>
  <c r="AM179" i="71" s="1"/>
  <c r="BC161" i="71"/>
  <c r="W161" i="71" s="1"/>
  <c r="AM161" i="71" s="1"/>
  <c r="BC49" i="71"/>
  <c r="W49" i="71" s="1"/>
  <c r="AM49" i="71" s="1"/>
  <c r="BC84" i="71"/>
  <c r="W84" i="71" s="1"/>
  <c r="AM84" i="71" s="1"/>
  <c r="BC100" i="71"/>
  <c r="W100" i="71" s="1"/>
  <c r="AM100" i="71" s="1"/>
  <c r="BC58" i="71"/>
  <c r="W58" i="71" s="1"/>
  <c r="AM58" i="71" s="1"/>
  <c r="BC172" i="71"/>
  <c r="W172" i="71" s="1"/>
  <c r="AM172" i="71" s="1"/>
  <c r="BC78" i="71"/>
  <c r="W78" i="71" s="1"/>
  <c r="AM78" i="71" s="1"/>
  <c r="BC94" i="71"/>
  <c r="W94" i="71" s="1"/>
  <c r="AM94" i="71" s="1"/>
  <c r="BC110" i="71"/>
  <c r="W110" i="71" s="1"/>
  <c r="AM110" i="71" s="1"/>
  <c r="BC149" i="71"/>
  <c r="W149" i="71" s="1"/>
  <c r="AM149" i="71" s="1"/>
  <c r="BC134" i="71"/>
  <c r="W134" i="71" s="1"/>
  <c r="AM134" i="71" s="1"/>
  <c r="BC122" i="71"/>
  <c r="W122" i="71" s="1"/>
  <c r="AM122" i="71" s="1"/>
  <c r="BC180" i="71"/>
  <c r="W180" i="71" s="1"/>
  <c r="AM180" i="71" s="1"/>
  <c r="BC173" i="71"/>
  <c r="W173" i="71" s="1"/>
  <c r="AM173" i="71" s="1"/>
  <c r="BC183" i="71"/>
  <c r="W183" i="71" s="1"/>
  <c r="AM183" i="71" s="1"/>
  <c r="BC54" i="71"/>
  <c r="W54" i="71" s="1"/>
  <c r="AM54" i="71" s="1"/>
  <c r="BC69" i="71"/>
  <c r="W69" i="71" s="1"/>
  <c r="AM69" i="71" s="1"/>
  <c r="BC101" i="71"/>
  <c r="W101" i="71" s="1"/>
  <c r="AM101" i="71" s="1"/>
  <c r="BC66" i="71"/>
  <c r="W66" i="71" s="1"/>
  <c r="AM66" i="71" s="1"/>
  <c r="BC82" i="71"/>
  <c r="W82" i="71" s="1"/>
  <c r="AM82" i="71" s="1"/>
  <c r="BC98" i="71"/>
  <c r="W98" i="71" s="1"/>
  <c r="AM98" i="71" s="1"/>
  <c r="BC114" i="71"/>
  <c r="W114" i="71" s="1"/>
  <c r="AM114" i="71" s="1"/>
  <c r="BC150" i="71"/>
  <c r="W150" i="71" s="1"/>
  <c r="AM150" i="71" s="1"/>
  <c r="BC116" i="71"/>
  <c r="W116" i="71" s="1"/>
  <c r="AM116" i="71" s="1"/>
  <c r="BC124" i="71"/>
  <c r="W124" i="71" s="1"/>
  <c r="AM124" i="71" s="1"/>
  <c r="BC158" i="71"/>
  <c r="W158" i="71" s="1"/>
  <c r="AM158" i="71" s="1"/>
  <c r="BC131" i="71"/>
  <c r="W131" i="71" s="1"/>
  <c r="AM131" i="71" s="1"/>
  <c r="BC154" i="71"/>
  <c r="W154" i="71" s="1"/>
  <c r="AM154" i="71" s="1"/>
  <c r="BC140" i="71"/>
  <c r="W140" i="71" s="1"/>
  <c r="AM140" i="71" s="1"/>
  <c r="BB38" i="71"/>
  <c r="V38" i="71" s="1"/>
  <c r="AL38" i="71" s="1"/>
  <c r="BB39" i="71"/>
  <c r="V39" i="71" s="1"/>
  <c r="AL39" i="71" s="1"/>
  <c r="BB40" i="71"/>
  <c r="V40" i="71" s="1"/>
  <c r="AL40" i="71" s="1"/>
  <c r="BB43" i="71"/>
  <c r="V43" i="71" s="1"/>
  <c r="AL43" i="71" s="1"/>
  <c r="BB51" i="71"/>
  <c r="V51" i="71" s="1"/>
  <c r="AL51" i="71" s="1"/>
  <c r="BB55" i="71"/>
  <c r="V55" i="71" s="1"/>
  <c r="AL55" i="71" s="1"/>
  <c r="BB59" i="71"/>
  <c r="V59" i="71" s="1"/>
  <c r="AL59" i="71" s="1"/>
  <c r="BB63" i="71"/>
  <c r="V63" i="71" s="1"/>
  <c r="AL63" i="71" s="1"/>
  <c r="BB67" i="71"/>
  <c r="V67" i="71" s="1"/>
  <c r="AL67" i="71" s="1"/>
  <c r="BB71" i="71"/>
  <c r="V71" i="71" s="1"/>
  <c r="AL71" i="71" s="1"/>
  <c r="BB75" i="71"/>
  <c r="V75" i="71" s="1"/>
  <c r="AL75" i="71" s="1"/>
  <c r="BB79" i="71"/>
  <c r="V79" i="71" s="1"/>
  <c r="AL79" i="71" s="1"/>
  <c r="BB83" i="71"/>
  <c r="V83" i="71" s="1"/>
  <c r="AL83" i="71" s="1"/>
  <c r="BB87" i="71"/>
  <c r="V87" i="71" s="1"/>
  <c r="AL87" i="71" s="1"/>
  <c r="BB91" i="71"/>
  <c r="V91" i="71" s="1"/>
  <c r="AL91" i="71" s="1"/>
  <c r="BB95" i="71"/>
  <c r="V95" i="71" s="1"/>
  <c r="AL95" i="71" s="1"/>
  <c r="BB99" i="71"/>
  <c r="V99" i="71" s="1"/>
  <c r="AL99" i="71" s="1"/>
  <c r="BB103" i="71"/>
  <c r="V103" i="71" s="1"/>
  <c r="AL103" i="71" s="1"/>
  <c r="BB107" i="71"/>
  <c r="V107" i="71" s="1"/>
  <c r="AL107" i="71" s="1"/>
  <c r="BB111" i="71"/>
  <c r="V111" i="71" s="1"/>
  <c r="AL111" i="71" s="1"/>
  <c r="BB115" i="71"/>
  <c r="V115" i="71" s="1"/>
  <c r="AL115" i="71" s="1"/>
  <c r="BB155" i="71"/>
  <c r="V155" i="71" s="1"/>
  <c r="AL155" i="71" s="1"/>
  <c r="BB175" i="71"/>
  <c r="V175" i="71" s="1"/>
  <c r="AL175" i="71" s="1"/>
  <c r="BB159" i="71"/>
  <c r="V159" i="71" s="1"/>
  <c r="AL159" i="71" s="1"/>
  <c r="BB165" i="71"/>
  <c r="V165" i="71" s="1"/>
  <c r="AL165" i="71" s="1"/>
  <c r="BB171" i="71"/>
  <c r="V171" i="71" s="1"/>
  <c r="AL171" i="71" s="1"/>
  <c r="BB177" i="71"/>
  <c r="V177" i="71" s="1"/>
  <c r="AL177" i="71" s="1"/>
  <c r="BB121" i="71"/>
  <c r="V121" i="71" s="1"/>
  <c r="AL121" i="71" s="1"/>
  <c r="BB125" i="71"/>
  <c r="V125" i="71" s="1"/>
  <c r="AL125" i="71" s="1"/>
  <c r="BB129" i="71"/>
  <c r="V129" i="71" s="1"/>
  <c r="AL129" i="71" s="1"/>
  <c r="BB133" i="71"/>
  <c r="V133" i="71" s="1"/>
  <c r="AL133" i="71" s="1"/>
  <c r="BB141" i="71"/>
  <c r="V141" i="71" s="1"/>
  <c r="AL141" i="71" s="1"/>
  <c r="BB145" i="71"/>
  <c r="V145" i="71" s="1"/>
  <c r="AL145" i="71" s="1"/>
  <c r="BB168" i="71"/>
  <c r="V168" i="71" s="1"/>
  <c r="AL168" i="71" s="1"/>
  <c r="BB184" i="71"/>
  <c r="V184" i="71" s="1"/>
  <c r="AL184" i="71" s="1"/>
  <c r="BB48" i="71"/>
  <c r="V48" i="71" s="1"/>
  <c r="AL48" i="71" s="1"/>
  <c r="BB52" i="71"/>
  <c r="V52" i="71" s="1"/>
  <c r="AL52" i="71" s="1"/>
  <c r="BB169" i="71"/>
  <c r="V169" i="71" s="1"/>
  <c r="AL169" i="71" s="1"/>
  <c r="BB64" i="71"/>
  <c r="V64" i="71" s="1"/>
  <c r="AL64" i="71" s="1"/>
  <c r="BB68" i="71"/>
  <c r="V68" i="71" s="1"/>
  <c r="AL68" i="71" s="1"/>
  <c r="BB76" i="71"/>
  <c r="V76" i="71" s="1"/>
  <c r="AL76" i="71" s="1"/>
  <c r="BB84" i="71"/>
  <c r="V84" i="71" s="1"/>
  <c r="AL84" i="71" s="1"/>
  <c r="BB92" i="71"/>
  <c r="V92" i="71" s="1"/>
  <c r="AL92" i="71" s="1"/>
  <c r="BB100" i="71"/>
  <c r="V100" i="71" s="1"/>
  <c r="AL100" i="71" s="1"/>
  <c r="BB108" i="71"/>
  <c r="V108" i="71" s="1"/>
  <c r="AL108" i="71" s="1"/>
  <c r="BB162" i="71"/>
  <c r="V162" i="71" s="1"/>
  <c r="AL162" i="71" s="1"/>
  <c r="BB181" i="71"/>
  <c r="V181" i="71" s="1"/>
  <c r="AL181" i="71" s="1"/>
  <c r="BB149" i="71"/>
  <c r="V149" i="71" s="1"/>
  <c r="AL149" i="71" s="1"/>
  <c r="BB185" i="71"/>
  <c r="V185" i="71" s="1"/>
  <c r="AL185" i="71" s="1"/>
  <c r="BB122" i="71"/>
  <c r="V122" i="71" s="1"/>
  <c r="AL122" i="71" s="1"/>
  <c r="BB126" i="71"/>
  <c r="V126" i="71" s="1"/>
  <c r="AL126" i="71" s="1"/>
  <c r="BB130" i="71"/>
  <c r="V130" i="71" s="1"/>
  <c r="AL130" i="71" s="1"/>
  <c r="BB134" i="71"/>
  <c r="V134" i="71" s="1"/>
  <c r="AL134" i="71" s="1"/>
  <c r="BB138" i="71"/>
  <c r="V138" i="71" s="1"/>
  <c r="AL138" i="71" s="1"/>
  <c r="BB190" i="71"/>
  <c r="V190" i="71" s="1"/>
  <c r="AL190" i="71" s="1"/>
  <c r="BB47" i="71"/>
  <c r="V47" i="71" s="1"/>
  <c r="AL47" i="71" s="1"/>
  <c r="BB152" i="71"/>
  <c r="V152" i="71" s="1"/>
  <c r="AL152" i="71" s="1"/>
  <c r="BB44" i="71"/>
  <c r="V44" i="71" s="1"/>
  <c r="AL44" i="71" s="1"/>
  <c r="BB72" i="71"/>
  <c r="V72" i="71" s="1"/>
  <c r="AL72" i="71" s="1"/>
  <c r="BB80" i="71"/>
  <c r="V80" i="71" s="1"/>
  <c r="AL80" i="71" s="1"/>
  <c r="BB88" i="71"/>
  <c r="V88" i="71" s="1"/>
  <c r="AL88" i="71" s="1"/>
  <c r="BB96" i="71"/>
  <c r="V96" i="71" s="1"/>
  <c r="AL96" i="71" s="1"/>
  <c r="BB104" i="71"/>
  <c r="V104" i="71" s="1"/>
  <c r="AL104" i="71" s="1"/>
  <c r="BB112" i="71"/>
  <c r="V112" i="71" s="1"/>
  <c r="AL112" i="71" s="1"/>
  <c r="BB118" i="71"/>
  <c r="V118" i="71" s="1"/>
  <c r="AL118" i="71" s="1"/>
  <c r="BB142" i="71"/>
  <c r="V142" i="71" s="1"/>
  <c r="AL142" i="71" s="1"/>
  <c r="BB146" i="71"/>
  <c r="V146" i="71" s="1"/>
  <c r="AL146" i="71" s="1"/>
  <c r="BB172" i="71"/>
  <c r="V172" i="71" s="1"/>
  <c r="AL172" i="71" s="1"/>
  <c r="BB42" i="71"/>
  <c r="V42" i="71" s="1"/>
  <c r="AL42" i="71" s="1"/>
  <c r="BB46" i="71"/>
  <c r="V46" i="71" s="1"/>
  <c r="AL46" i="71" s="1"/>
  <c r="BB50" i="71"/>
  <c r="V50" i="71" s="1"/>
  <c r="AL50" i="71" s="1"/>
  <c r="BB54" i="71"/>
  <c r="V54" i="71" s="1"/>
  <c r="AL54" i="71" s="1"/>
  <c r="BB163" i="71"/>
  <c r="V163" i="71" s="1"/>
  <c r="AL163" i="71" s="1"/>
  <c r="BB58" i="71"/>
  <c r="V58" i="71" s="1"/>
  <c r="AL58" i="71" s="1"/>
  <c r="BB62" i="71"/>
  <c r="V62" i="71" s="1"/>
  <c r="AL62" i="71" s="1"/>
  <c r="BB66" i="71"/>
  <c r="V66" i="71" s="1"/>
  <c r="AL66" i="71" s="1"/>
  <c r="BB70" i="71"/>
  <c r="V70" i="71" s="1"/>
  <c r="AL70" i="71" s="1"/>
  <c r="BB74" i="71"/>
  <c r="V74" i="71" s="1"/>
  <c r="AL74" i="71" s="1"/>
  <c r="BB78" i="71"/>
  <c r="V78" i="71" s="1"/>
  <c r="AL78" i="71" s="1"/>
  <c r="BB82" i="71"/>
  <c r="V82" i="71" s="1"/>
  <c r="AL82" i="71" s="1"/>
  <c r="BB86" i="71"/>
  <c r="V86" i="71" s="1"/>
  <c r="AL86" i="71" s="1"/>
  <c r="BB90" i="71"/>
  <c r="V90" i="71" s="1"/>
  <c r="AL90" i="71" s="1"/>
  <c r="BB94" i="71"/>
  <c r="V94" i="71" s="1"/>
  <c r="AL94" i="71" s="1"/>
  <c r="BB98" i="71"/>
  <c r="V98" i="71" s="1"/>
  <c r="AL98" i="71" s="1"/>
  <c r="BB102" i="71"/>
  <c r="V102" i="71" s="1"/>
  <c r="AL102" i="71" s="1"/>
  <c r="BB106" i="71"/>
  <c r="V106" i="71" s="1"/>
  <c r="AL106" i="71" s="1"/>
  <c r="BB110" i="71"/>
  <c r="V110" i="71" s="1"/>
  <c r="AL110" i="71" s="1"/>
  <c r="BB114" i="71"/>
  <c r="V114" i="71" s="1"/>
  <c r="AL114" i="71" s="1"/>
  <c r="BB153" i="71"/>
  <c r="V153" i="71" s="1"/>
  <c r="AL153" i="71" s="1"/>
  <c r="BB174" i="71"/>
  <c r="V174" i="71" s="1"/>
  <c r="AL174" i="71" s="1"/>
  <c r="BB158" i="71"/>
  <c r="V158" i="71" s="1"/>
  <c r="AL158" i="71" s="1"/>
  <c r="BB151" i="71"/>
  <c r="V151" i="71" s="1"/>
  <c r="AL151" i="71" s="1"/>
  <c r="BB170" i="71"/>
  <c r="V170" i="71" s="1"/>
  <c r="AL170" i="71" s="1"/>
  <c r="BB187" i="71"/>
  <c r="V187" i="71" s="1"/>
  <c r="AL187" i="71" s="1"/>
  <c r="BB116" i="71"/>
  <c r="V116" i="71" s="1"/>
  <c r="AL116" i="71" s="1"/>
  <c r="BB120" i="71"/>
  <c r="V120" i="71" s="1"/>
  <c r="AL120" i="71" s="1"/>
  <c r="BB124" i="71"/>
  <c r="V124" i="71" s="1"/>
  <c r="AL124" i="71" s="1"/>
  <c r="BB128" i="71"/>
  <c r="V128" i="71" s="1"/>
  <c r="AL128" i="71" s="1"/>
  <c r="BB132" i="71"/>
  <c r="V132" i="71" s="1"/>
  <c r="AL132" i="71" s="1"/>
  <c r="BB136" i="71"/>
  <c r="V136" i="71" s="1"/>
  <c r="AL136" i="71" s="1"/>
  <c r="BB140" i="71"/>
  <c r="V140" i="71" s="1"/>
  <c r="AL140" i="71" s="1"/>
  <c r="BB144" i="71"/>
  <c r="V144" i="71" s="1"/>
  <c r="AL144" i="71" s="1"/>
  <c r="BB148" i="71"/>
  <c r="V148" i="71" s="1"/>
  <c r="AL148" i="71" s="1"/>
  <c r="BB164" i="71"/>
  <c r="V164" i="71" s="1"/>
  <c r="AL164" i="71" s="1"/>
  <c r="BB180" i="71"/>
  <c r="V180" i="71" s="1"/>
  <c r="AL180" i="71" s="1"/>
  <c r="BB188" i="71"/>
  <c r="V188" i="71" s="1"/>
  <c r="AL188" i="71" s="1"/>
  <c r="BB154" i="71"/>
  <c r="V154" i="71" s="1"/>
  <c r="AL154" i="71" s="1"/>
  <c r="BB117" i="71"/>
  <c r="V117" i="71" s="1"/>
  <c r="AL117" i="71" s="1"/>
  <c r="BB137" i="71"/>
  <c r="V137" i="71" s="1"/>
  <c r="AL137" i="71" s="1"/>
  <c r="BB189" i="71"/>
  <c r="V189" i="71" s="1"/>
  <c r="AL189" i="71" s="1"/>
  <c r="BB56" i="71"/>
  <c r="V56" i="71" s="1"/>
  <c r="AL56" i="71" s="1"/>
  <c r="BB60" i="71"/>
  <c r="V60" i="71" s="1"/>
  <c r="AL60" i="71" s="1"/>
  <c r="BB183" i="71"/>
  <c r="V183" i="71" s="1"/>
  <c r="AL183" i="71" s="1"/>
  <c r="BB166" i="71"/>
  <c r="V166" i="71" s="1"/>
  <c r="AL166" i="71" s="1"/>
  <c r="BB178" i="71"/>
  <c r="V178" i="71" s="1"/>
  <c r="AL178" i="71" s="1"/>
  <c r="BB156" i="71"/>
  <c r="V156" i="71" s="1"/>
  <c r="AL156" i="71" s="1"/>
  <c r="BB41" i="71"/>
  <c r="V41" i="71" s="1"/>
  <c r="AL41" i="71" s="1"/>
  <c r="BB45" i="71"/>
  <c r="V45" i="71" s="1"/>
  <c r="AL45" i="71" s="1"/>
  <c r="BB49" i="71"/>
  <c r="V49" i="71" s="1"/>
  <c r="AL49" i="71" s="1"/>
  <c r="BB53" i="71"/>
  <c r="V53" i="71" s="1"/>
  <c r="AL53" i="71" s="1"/>
  <c r="BB161" i="71"/>
  <c r="V161" i="71" s="1"/>
  <c r="AL161" i="71" s="1"/>
  <c r="BB57" i="71"/>
  <c r="V57" i="71" s="1"/>
  <c r="AL57" i="71" s="1"/>
  <c r="BB61" i="71"/>
  <c r="V61" i="71" s="1"/>
  <c r="AL61" i="71" s="1"/>
  <c r="BB65" i="71"/>
  <c r="V65" i="71" s="1"/>
  <c r="AL65" i="71" s="1"/>
  <c r="BB69" i="71"/>
  <c r="V69" i="71" s="1"/>
  <c r="AL69" i="71" s="1"/>
  <c r="BB73" i="71"/>
  <c r="V73" i="71" s="1"/>
  <c r="AL73" i="71" s="1"/>
  <c r="BB77" i="71"/>
  <c r="V77" i="71" s="1"/>
  <c r="AL77" i="71" s="1"/>
  <c r="BB81" i="71"/>
  <c r="V81" i="71" s="1"/>
  <c r="AL81" i="71" s="1"/>
  <c r="BB85" i="71"/>
  <c r="V85" i="71" s="1"/>
  <c r="AL85" i="71" s="1"/>
  <c r="BB89" i="71"/>
  <c r="V89" i="71" s="1"/>
  <c r="AL89" i="71" s="1"/>
  <c r="BB93" i="71"/>
  <c r="V93" i="71" s="1"/>
  <c r="AL93" i="71" s="1"/>
  <c r="BB97" i="71"/>
  <c r="V97" i="71" s="1"/>
  <c r="AL97" i="71" s="1"/>
  <c r="BB101" i="71"/>
  <c r="V101" i="71" s="1"/>
  <c r="AL101" i="71" s="1"/>
  <c r="BB105" i="71"/>
  <c r="V105" i="71" s="1"/>
  <c r="AL105" i="71" s="1"/>
  <c r="BB109" i="71"/>
  <c r="V109" i="71" s="1"/>
  <c r="AL109" i="71" s="1"/>
  <c r="BB113" i="71"/>
  <c r="V113" i="71" s="1"/>
  <c r="AL113" i="71" s="1"/>
  <c r="BB182" i="71"/>
  <c r="V182" i="71" s="1"/>
  <c r="AL182" i="71" s="1"/>
  <c r="BB173" i="71"/>
  <c r="V173" i="71" s="1"/>
  <c r="AL173" i="71" s="1"/>
  <c r="BB157" i="71"/>
  <c r="V157" i="71" s="1"/>
  <c r="AL157" i="71" s="1"/>
  <c r="BB150" i="71"/>
  <c r="V150" i="71" s="1"/>
  <c r="AL150" i="71" s="1"/>
  <c r="BB167" i="71"/>
  <c r="V167" i="71" s="1"/>
  <c r="AL167" i="71" s="1"/>
  <c r="BB186" i="71"/>
  <c r="V186" i="71" s="1"/>
  <c r="AL186" i="71" s="1"/>
  <c r="BB179" i="71"/>
  <c r="V179" i="71" s="1"/>
  <c r="AL179" i="71" s="1"/>
  <c r="BB119" i="71"/>
  <c r="V119" i="71" s="1"/>
  <c r="AL119" i="71" s="1"/>
  <c r="BB123" i="71"/>
  <c r="V123" i="71" s="1"/>
  <c r="AL123" i="71" s="1"/>
  <c r="BB127" i="71"/>
  <c r="V127" i="71" s="1"/>
  <c r="AL127" i="71" s="1"/>
  <c r="BB131" i="71"/>
  <c r="V131" i="71" s="1"/>
  <c r="AL131" i="71" s="1"/>
  <c r="BB135" i="71"/>
  <c r="V135" i="71" s="1"/>
  <c r="AL135" i="71" s="1"/>
  <c r="BB139" i="71"/>
  <c r="V139" i="71" s="1"/>
  <c r="AL139" i="71" s="1"/>
  <c r="BB143" i="71"/>
  <c r="V143" i="71" s="1"/>
  <c r="AL143" i="71" s="1"/>
  <c r="BB147" i="71"/>
  <c r="V147" i="71" s="1"/>
  <c r="AL147" i="71" s="1"/>
  <c r="BB160" i="71"/>
  <c r="V160" i="71" s="1"/>
  <c r="AL160" i="71" s="1"/>
  <c r="BB176" i="71"/>
  <c r="V176" i="71" s="1"/>
  <c r="AL176" i="71" s="1"/>
  <c r="BB191" i="71"/>
  <c r="V191" i="71" s="1"/>
  <c r="AL191" i="71" s="1"/>
  <c r="BA33" i="71"/>
  <c r="U33" i="71" s="1"/>
  <c r="AK33" i="71" s="1"/>
  <c r="BA34" i="71"/>
  <c r="U34" i="71" s="1"/>
  <c r="AK34" i="71" s="1"/>
  <c r="BA35" i="71"/>
  <c r="U35" i="71" s="1"/>
  <c r="AK35" i="71" s="1"/>
  <c r="BA50" i="71"/>
  <c r="U50" i="71" s="1"/>
  <c r="AK50" i="71" s="1"/>
  <c r="BA46" i="71"/>
  <c r="U46" i="71" s="1"/>
  <c r="AK46" i="71" s="1"/>
  <c r="BA45" i="71"/>
  <c r="U45" i="71" s="1"/>
  <c r="AK45" i="71" s="1"/>
  <c r="BA36" i="71"/>
  <c r="U36" i="71" s="1"/>
  <c r="AK36" i="71" s="1"/>
  <c r="BA52" i="71"/>
  <c r="U52" i="71" s="1"/>
  <c r="AK52" i="71" s="1"/>
  <c r="BA145" i="71"/>
  <c r="U145" i="71" s="1"/>
  <c r="AK145" i="71" s="1"/>
  <c r="BA78" i="71"/>
  <c r="U78" i="71" s="1"/>
  <c r="AK78" i="71" s="1"/>
  <c r="BA94" i="71"/>
  <c r="U94" i="71" s="1"/>
  <c r="AK94" i="71" s="1"/>
  <c r="BA110" i="71"/>
  <c r="U110" i="71" s="1"/>
  <c r="AK110" i="71" s="1"/>
  <c r="BA141" i="71"/>
  <c r="U141" i="71" s="1"/>
  <c r="AK141" i="71" s="1"/>
  <c r="BA73" i="71"/>
  <c r="U73" i="71" s="1"/>
  <c r="AK73" i="71" s="1"/>
  <c r="BA89" i="71"/>
  <c r="U89" i="71" s="1"/>
  <c r="AK89" i="71" s="1"/>
  <c r="BA105" i="71"/>
  <c r="U105" i="71" s="1"/>
  <c r="AK105" i="71" s="1"/>
  <c r="BA121" i="71"/>
  <c r="U121" i="71" s="1"/>
  <c r="AK121" i="71" s="1"/>
  <c r="BA134" i="71"/>
  <c r="U134" i="71" s="1"/>
  <c r="AK134" i="71" s="1"/>
  <c r="BA120" i="71"/>
  <c r="U120" i="71" s="1"/>
  <c r="AK120" i="71" s="1"/>
  <c r="BA135" i="71"/>
  <c r="U135" i="71" s="1"/>
  <c r="AK135" i="71" s="1"/>
  <c r="BA142" i="71"/>
  <c r="U142" i="71" s="1"/>
  <c r="AK142" i="71" s="1"/>
  <c r="BA131" i="71"/>
  <c r="U131" i="71" s="1"/>
  <c r="AK131" i="71" s="1"/>
  <c r="BA178" i="71"/>
  <c r="U178" i="71" s="1"/>
  <c r="AK178" i="71" s="1"/>
  <c r="BA171" i="71"/>
  <c r="U171" i="71" s="1"/>
  <c r="AK171" i="71" s="1"/>
  <c r="BA168" i="71"/>
  <c r="U168" i="71" s="1"/>
  <c r="AK168" i="71" s="1"/>
  <c r="BA188" i="71"/>
  <c r="U188" i="71" s="1"/>
  <c r="AK188" i="71" s="1"/>
  <c r="BA172" i="71"/>
  <c r="U172" i="71" s="1"/>
  <c r="AK172" i="71" s="1"/>
  <c r="BA175" i="71"/>
  <c r="U175" i="71" s="1"/>
  <c r="AK175" i="71" s="1"/>
  <c r="BA191" i="71"/>
  <c r="U191" i="71" s="1"/>
  <c r="AK191" i="71" s="1"/>
  <c r="BA61" i="71"/>
  <c r="U61" i="71" s="1"/>
  <c r="AK61" i="71" s="1"/>
  <c r="BA75" i="71"/>
  <c r="U75" i="71" s="1"/>
  <c r="AK75" i="71" s="1"/>
  <c r="BA99" i="71"/>
  <c r="U99" i="71" s="1"/>
  <c r="AK99" i="71" s="1"/>
  <c r="BA147" i="71"/>
  <c r="U147" i="71" s="1"/>
  <c r="AK147" i="71" s="1"/>
  <c r="BA54" i="71"/>
  <c r="U54" i="71" s="1"/>
  <c r="AK54" i="71" s="1"/>
  <c r="BA49" i="71"/>
  <c r="U49" i="71" s="1"/>
  <c r="AK49" i="71" s="1"/>
  <c r="BA40" i="71"/>
  <c r="U40" i="71" s="1"/>
  <c r="AK40" i="71" s="1"/>
  <c r="BA56" i="71"/>
  <c r="U56" i="71" s="1"/>
  <c r="AK56" i="71" s="1"/>
  <c r="BA43" i="71"/>
  <c r="U43" i="71" s="1"/>
  <c r="AK43" i="71" s="1"/>
  <c r="BA59" i="71"/>
  <c r="U59" i="71" s="1"/>
  <c r="AK59" i="71" s="1"/>
  <c r="BA68" i="71"/>
  <c r="U68" i="71" s="1"/>
  <c r="AK68" i="71" s="1"/>
  <c r="BA76" i="71"/>
  <c r="U76" i="71" s="1"/>
  <c r="AK76" i="71" s="1"/>
  <c r="BA84" i="71"/>
  <c r="U84" i="71" s="1"/>
  <c r="AK84" i="71" s="1"/>
  <c r="BA92" i="71"/>
  <c r="U92" i="71" s="1"/>
  <c r="AK92" i="71" s="1"/>
  <c r="BA100" i="71"/>
  <c r="U100" i="71" s="1"/>
  <c r="AK100" i="71" s="1"/>
  <c r="BA108" i="71"/>
  <c r="U108" i="71" s="1"/>
  <c r="AK108" i="71" s="1"/>
  <c r="BA116" i="71"/>
  <c r="U116" i="71" s="1"/>
  <c r="AK116" i="71" s="1"/>
  <c r="BA66" i="71"/>
  <c r="U66" i="71" s="1"/>
  <c r="AK66" i="71" s="1"/>
  <c r="BA82" i="71"/>
  <c r="U82" i="71" s="1"/>
  <c r="AK82" i="71" s="1"/>
  <c r="BA98" i="71"/>
  <c r="U98" i="71" s="1"/>
  <c r="AK98" i="71" s="1"/>
  <c r="BA114" i="71"/>
  <c r="U114" i="71" s="1"/>
  <c r="AK114" i="71" s="1"/>
  <c r="BA64" i="71"/>
  <c r="U64" i="71" s="1"/>
  <c r="AK64" i="71" s="1"/>
  <c r="BA77" i="71"/>
  <c r="U77" i="71" s="1"/>
  <c r="AK77" i="71" s="1"/>
  <c r="BA93" i="71"/>
  <c r="U93" i="71" s="1"/>
  <c r="AK93" i="71" s="1"/>
  <c r="BA109" i="71"/>
  <c r="U109" i="71" s="1"/>
  <c r="AK109" i="71" s="1"/>
  <c r="BA127" i="71"/>
  <c r="U127" i="71" s="1"/>
  <c r="AK127" i="71" s="1"/>
  <c r="BA156" i="71"/>
  <c r="U156" i="71" s="1"/>
  <c r="AK156" i="71" s="1"/>
  <c r="BA122" i="71"/>
  <c r="U122" i="71" s="1"/>
  <c r="AK122" i="71" s="1"/>
  <c r="BA126" i="71"/>
  <c r="U126" i="71" s="1"/>
  <c r="AK126" i="71" s="1"/>
  <c r="BA146" i="71"/>
  <c r="U146" i="71" s="1"/>
  <c r="AK146" i="71" s="1"/>
  <c r="BA133" i="71"/>
  <c r="U133" i="71" s="1"/>
  <c r="AK133" i="71" s="1"/>
  <c r="BA148" i="71"/>
  <c r="U148" i="71" s="1"/>
  <c r="AK148" i="71" s="1"/>
  <c r="BA144" i="71"/>
  <c r="U144" i="71" s="1"/>
  <c r="AK144" i="71" s="1"/>
  <c r="BA159" i="71"/>
  <c r="U159" i="71" s="1"/>
  <c r="AK159" i="71" s="1"/>
  <c r="BA152" i="71"/>
  <c r="U152" i="71" s="1"/>
  <c r="AK152" i="71" s="1"/>
  <c r="BA170" i="71"/>
  <c r="U170" i="71" s="1"/>
  <c r="AK170" i="71" s="1"/>
  <c r="BA154" i="71"/>
  <c r="U154" i="71" s="1"/>
  <c r="AK154" i="71" s="1"/>
  <c r="BA176" i="71"/>
  <c r="U176" i="71" s="1"/>
  <c r="AK176" i="71" s="1"/>
  <c r="BA180" i="71"/>
  <c r="U180" i="71" s="1"/>
  <c r="AK180" i="71" s="1"/>
  <c r="BA153" i="71"/>
  <c r="U153" i="71" s="1"/>
  <c r="AK153" i="71" s="1"/>
  <c r="BA169" i="71"/>
  <c r="U169" i="71" s="1"/>
  <c r="AK169" i="71" s="1"/>
  <c r="BA185" i="71"/>
  <c r="U185" i="71" s="1"/>
  <c r="AK185" i="71" s="1"/>
  <c r="BA55" i="71"/>
  <c r="U55" i="71" s="1"/>
  <c r="AK55" i="71" s="1"/>
  <c r="BA91" i="71"/>
  <c r="U91" i="71" s="1"/>
  <c r="AK91" i="71" s="1"/>
  <c r="BA115" i="71"/>
  <c r="U115" i="71" s="1"/>
  <c r="AK115" i="71" s="1"/>
  <c r="BA140" i="71"/>
  <c r="U140" i="71" s="1"/>
  <c r="AK140" i="71" s="1"/>
  <c r="BA60" i="71"/>
  <c r="U60" i="71" s="1"/>
  <c r="AK60" i="71" s="1"/>
  <c r="BA37" i="71"/>
  <c r="U37" i="71" s="1"/>
  <c r="AK37" i="71" s="1"/>
  <c r="BA53" i="71"/>
  <c r="U53" i="71" s="1"/>
  <c r="AK53" i="71" s="1"/>
  <c r="BA44" i="71"/>
  <c r="U44" i="71" s="1"/>
  <c r="AK44" i="71" s="1"/>
  <c r="BA58" i="71"/>
  <c r="U58" i="71" s="1"/>
  <c r="AK58" i="71" s="1"/>
  <c r="BA47" i="71"/>
  <c r="U47" i="71" s="1"/>
  <c r="AK47" i="71" s="1"/>
  <c r="BA63" i="71"/>
  <c r="U63" i="71" s="1"/>
  <c r="AK63" i="71" s="1"/>
  <c r="BA71" i="71"/>
  <c r="U71" i="71" s="1"/>
  <c r="AK71" i="71" s="1"/>
  <c r="BA79" i="71"/>
  <c r="U79" i="71" s="1"/>
  <c r="AK79" i="71" s="1"/>
  <c r="BA87" i="71"/>
  <c r="U87" i="71" s="1"/>
  <c r="AK87" i="71" s="1"/>
  <c r="BA95" i="71"/>
  <c r="U95" i="71" s="1"/>
  <c r="AK95" i="71" s="1"/>
  <c r="BA103" i="71"/>
  <c r="U103" i="71" s="1"/>
  <c r="AK103" i="71" s="1"/>
  <c r="BA111" i="71"/>
  <c r="U111" i="71" s="1"/>
  <c r="AK111" i="71" s="1"/>
  <c r="BA123" i="71"/>
  <c r="U123" i="71" s="1"/>
  <c r="AK123" i="71" s="1"/>
  <c r="BA70" i="71"/>
  <c r="U70" i="71" s="1"/>
  <c r="AK70" i="71" s="1"/>
  <c r="BA86" i="71"/>
  <c r="U86" i="71" s="1"/>
  <c r="AK86" i="71" s="1"/>
  <c r="BA102" i="71"/>
  <c r="U102" i="71" s="1"/>
  <c r="AK102" i="71" s="1"/>
  <c r="BA118" i="71"/>
  <c r="U118" i="71" s="1"/>
  <c r="AK118" i="71" s="1"/>
  <c r="BA65" i="71"/>
  <c r="U65" i="71" s="1"/>
  <c r="AK65" i="71" s="1"/>
  <c r="BA81" i="71"/>
  <c r="U81" i="71" s="1"/>
  <c r="AK81" i="71" s="1"/>
  <c r="BA97" i="71"/>
  <c r="U97" i="71" s="1"/>
  <c r="AK97" i="71" s="1"/>
  <c r="BA113" i="71"/>
  <c r="U113" i="71" s="1"/>
  <c r="AK113" i="71" s="1"/>
  <c r="BA125" i="71"/>
  <c r="U125" i="71" s="1"/>
  <c r="AK125" i="71" s="1"/>
  <c r="BA158" i="71"/>
  <c r="U158" i="71" s="1"/>
  <c r="AK158" i="71" s="1"/>
  <c r="BA124" i="71"/>
  <c r="U124" i="71" s="1"/>
  <c r="AK124" i="71" s="1"/>
  <c r="BA129" i="71"/>
  <c r="U129" i="71" s="1"/>
  <c r="AK129" i="71" s="1"/>
  <c r="BA167" i="71"/>
  <c r="U167" i="71" s="1"/>
  <c r="AK167" i="71" s="1"/>
  <c r="BA139" i="71"/>
  <c r="U139" i="71" s="1"/>
  <c r="AK139" i="71" s="1"/>
  <c r="BA151" i="71"/>
  <c r="U151" i="71" s="1"/>
  <c r="AK151" i="71" s="1"/>
  <c r="BA150" i="71"/>
  <c r="U150" i="71" s="1"/>
  <c r="AK150" i="71" s="1"/>
  <c r="BA192" i="71"/>
  <c r="U192" i="71" s="1"/>
  <c r="AK192" i="71" s="1"/>
  <c r="BA162" i="71"/>
  <c r="U162" i="71" s="1"/>
  <c r="AK162" i="71" s="1"/>
  <c r="BA184" i="71"/>
  <c r="U184" i="71" s="1"/>
  <c r="AK184" i="71" s="1"/>
  <c r="BA155" i="71"/>
  <c r="U155" i="71" s="1"/>
  <c r="AK155" i="71" s="1"/>
  <c r="BA179" i="71"/>
  <c r="U179" i="71" s="1"/>
  <c r="AK179" i="71" s="1"/>
  <c r="BA182" i="71"/>
  <c r="U182" i="71" s="1"/>
  <c r="AK182" i="71" s="1"/>
  <c r="BA157" i="71"/>
  <c r="U157" i="71" s="1"/>
  <c r="AK157" i="71" s="1"/>
  <c r="BA173" i="71"/>
  <c r="U173" i="71" s="1"/>
  <c r="AK173" i="71" s="1"/>
  <c r="BA39" i="71"/>
  <c r="U39" i="71" s="1"/>
  <c r="AK39" i="71" s="1"/>
  <c r="BA67" i="71"/>
  <c r="U67" i="71" s="1"/>
  <c r="AK67" i="71" s="1"/>
  <c r="BA83" i="71"/>
  <c r="U83" i="71" s="1"/>
  <c r="AK83" i="71" s="1"/>
  <c r="BA107" i="71"/>
  <c r="U107" i="71" s="1"/>
  <c r="AK107" i="71" s="1"/>
  <c r="BA190" i="71"/>
  <c r="U190" i="71" s="1"/>
  <c r="AK190" i="71" s="1"/>
  <c r="BA149" i="71"/>
  <c r="U149" i="71" s="1"/>
  <c r="AK149" i="71" s="1"/>
  <c r="BA165" i="71"/>
  <c r="U165" i="71" s="1"/>
  <c r="AK165" i="71" s="1"/>
  <c r="BA181" i="71"/>
  <c r="U181" i="71" s="1"/>
  <c r="AK181" i="71" s="1"/>
  <c r="BA42" i="71"/>
  <c r="U42" i="71" s="1"/>
  <c r="AK42" i="71" s="1"/>
  <c r="BA38" i="71"/>
  <c r="U38" i="71" s="1"/>
  <c r="AK38" i="71" s="1"/>
  <c r="BA41" i="71"/>
  <c r="U41" i="71" s="1"/>
  <c r="AK41" i="71" s="1"/>
  <c r="BA57" i="71"/>
  <c r="U57" i="71" s="1"/>
  <c r="AK57" i="71" s="1"/>
  <c r="BA48" i="71"/>
  <c r="U48" i="71" s="1"/>
  <c r="AK48" i="71" s="1"/>
  <c r="BA62" i="71"/>
  <c r="U62" i="71" s="1"/>
  <c r="AK62" i="71" s="1"/>
  <c r="BA51" i="71"/>
  <c r="U51" i="71" s="1"/>
  <c r="AK51" i="71" s="1"/>
  <c r="BA117" i="71"/>
  <c r="U117" i="71" s="1"/>
  <c r="AK117" i="71" s="1"/>
  <c r="BA72" i="71"/>
  <c r="U72" i="71" s="1"/>
  <c r="AK72" i="71" s="1"/>
  <c r="BA80" i="71"/>
  <c r="U80" i="71" s="1"/>
  <c r="AK80" i="71" s="1"/>
  <c r="BA88" i="71"/>
  <c r="U88" i="71" s="1"/>
  <c r="AK88" i="71" s="1"/>
  <c r="BA96" i="71"/>
  <c r="U96" i="71" s="1"/>
  <c r="AK96" i="71" s="1"/>
  <c r="BA104" i="71"/>
  <c r="U104" i="71" s="1"/>
  <c r="AK104" i="71" s="1"/>
  <c r="BA112" i="71"/>
  <c r="U112" i="71" s="1"/>
  <c r="AK112" i="71" s="1"/>
  <c r="BA137" i="71"/>
  <c r="U137" i="71" s="1"/>
  <c r="AK137" i="71" s="1"/>
  <c r="BA74" i="71"/>
  <c r="U74" i="71" s="1"/>
  <c r="AK74" i="71" s="1"/>
  <c r="BA90" i="71"/>
  <c r="U90" i="71" s="1"/>
  <c r="AK90" i="71" s="1"/>
  <c r="BA106" i="71"/>
  <c r="U106" i="71" s="1"/>
  <c r="AK106" i="71" s="1"/>
  <c r="BA132" i="71"/>
  <c r="U132" i="71" s="1"/>
  <c r="AK132" i="71" s="1"/>
  <c r="BA69" i="71"/>
  <c r="U69" i="71" s="1"/>
  <c r="AK69" i="71" s="1"/>
  <c r="BA85" i="71"/>
  <c r="U85" i="71" s="1"/>
  <c r="AK85" i="71" s="1"/>
  <c r="BA101" i="71"/>
  <c r="U101" i="71" s="1"/>
  <c r="AK101" i="71" s="1"/>
  <c r="BA119" i="71"/>
  <c r="U119" i="71" s="1"/>
  <c r="AK119" i="71" s="1"/>
  <c r="BA130" i="71"/>
  <c r="U130" i="71" s="1"/>
  <c r="AK130" i="71" s="1"/>
  <c r="BA164" i="71"/>
  <c r="U164" i="71" s="1"/>
  <c r="AK164" i="71" s="1"/>
  <c r="BA128" i="71"/>
  <c r="U128" i="71" s="1"/>
  <c r="AK128" i="71" s="1"/>
  <c r="BA138" i="71"/>
  <c r="U138" i="71" s="1"/>
  <c r="AK138" i="71" s="1"/>
  <c r="BA186" i="71"/>
  <c r="U186" i="71" s="1"/>
  <c r="AK186" i="71" s="1"/>
  <c r="BA143" i="71"/>
  <c r="U143" i="71" s="1"/>
  <c r="AK143" i="71" s="1"/>
  <c r="BA136" i="71"/>
  <c r="U136" i="71" s="1"/>
  <c r="AK136" i="71" s="1"/>
  <c r="BA166" i="71"/>
  <c r="U166" i="71" s="1"/>
  <c r="AK166" i="71" s="1"/>
  <c r="BA163" i="71"/>
  <c r="U163" i="71" s="1"/>
  <c r="AK163" i="71" s="1"/>
  <c r="BA187" i="71"/>
  <c r="U187" i="71" s="1"/>
  <c r="AK187" i="71" s="1"/>
  <c r="BA160" i="71"/>
  <c r="U160" i="71" s="1"/>
  <c r="AK160" i="71" s="1"/>
  <c r="BA174" i="71"/>
  <c r="U174" i="71" s="1"/>
  <c r="AK174" i="71" s="1"/>
  <c r="BA183" i="71"/>
  <c r="U183" i="71" s="1"/>
  <c r="AK183" i="71" s="1"/>
  <c r="BA161" i="71"/>
  <c r="U161" i="71" s="1"/>
  <c r="AK161" i="71" s="1"/>
  <c r="BA177" i="71"/>
  <c r="U177" i="71" s="1"/>
  <c r="AK177" i="71" s="1"/>
  <c r="BA189" i="71"/>
  <c r="U189" i="71" s="1"/>
  <c r="AK189" i="71" s="1"/>
  <c r="AZ37" i="71"/>
  <c r="T37" i="71" s="1"/>
  <c r="AJ37" i="71" s="1"/>
  <c r="AZ36" i="71"/>
  <c r="T36" i="71" s="1"/>
  <c r="AJ36" i="71" s="1"/>
  <c r="AZ35" i="71"/>
  <c r="T35" i="71" s="1"/>
  <c r="AJ35" i="71" s="1"/>
  <c r="AZ174" i="71"/>
  <c r="T174" i="71" s="1"/>
  <c r="AJ174" i="71" s="1"/>
  <c r="AZ158" i="71"/>
  <c r="T158" i="71" s="1"/>
  <c r="AJ158" i="71" s="1"/>
  <c r="AZ146" i="71"/>
  <c r="T146" i="71" s="1"/>
  <c r="AJ146" i="71" s="1"/>
  <c r="AZ108" i="71"/>
  <c r="T108" i="71" s="1"/>
  <c r="AJ108" i="71" s="1"/>
  <c r="AZ92" i="71"/>
  <c r="T92" i="71" s="1"/>
  <c r="AJ92" i="71" s="1"/>
  <c r="AZ76" i="71"/>
  <c r="T76" i="71" s="1"/>
  <c r="AJ76" i="71" s="1"/>
  <c r="AZ41" i="71"/>
  <c r="T41" i="71" s="1"/>
  <c r="AJ41" i="71" s="1"/>
  <c r="AZ173" i="71"/>
  <c r="T173" i="71" s="1"/>
  <c r="AJ173" i="71" s="1"/>
  <c r="AZ189" i="71"/>
  <c r="T189" i="71" s="1"/>
  <c r="AJ189" i="71" s="1"/>
  <c r="AZ144" i="71"/>
  <c r="T144" i="71" s="1"/>
  <c r="AJ144" i="71" s="1"/>
  <c r="AZ133" i="71"/>
  <c r="T133" i="71" s="1"/>
  <c r="AJ133" i="71" s="1"/>
  <c r="AZ107" i="71"/>
  <c r="T107" i="71" s="1"/>
  <c r="AJ107" i="71" s="1"/>
  <c r="AZ75" i="71"/>
  <c r="T75" i="71" s="1"/>
  <c r="AJ75" i="71" s="1"/>
  <c r="AZ56" i="71"/>
  <c r="T56" i="71" s="1"/>
  <c r="AJ56" i="71" s="1"/>
  <c r="AZ40" i="71"/>
  <c r="T40" i="71" s="1"/>
  <c r="AJ40" i="71" s="1"/>
  <c r="AZ175" i="71"/>
  <c r="T175" i="71" s="1"/>
  <c r="AJ175" i="71" s="1"/>
  <c r="AZ137" i="71"/>
  <c r="T137" i="71" s="1"/>
  <c r="AJ137" i="71" s="1"/>
  <c r="AZ109" i="71"/>
  <c r="T109" i="71" s="1"/>
  <c r="AJ109" i="71" s="1"/>
  <c r="AZ77" i="71"/>
  <c r="T77" i="71" s="1"/>
  <c r="AJ77" i="71" s="1"/>
  <c r="AZ42" i="71"/>
  <c r="T42" i="71" s="1"/>
  <c r="AJ42" i="71" s="1"/>
  <c r="AZ187" i="71"/>
  <c r="T187" i="71" s="1"/>
  <c r="AJ187" i="71" s="1"/>
  <c r="AZ155" i="71"/>
  <c r="T155" i="71" s="1"/>
  <c r="AJ155" i="71" s="1"/>
  <c r="AZ135" i="71"/>
  <c r="T135" i="71" s="1"/>
  <c r="AJ135" i="71" s="1"/>
  <c r="AZ89" i="71"/>
  <c r="T89" i="71" s="1"/>
  <c r="AJ89" i="71" s="1"/>
  <c r="AZ106" i="71"/>
  <c r="T106" i="71" s="1"/>
  <c r="AJ106" i="71" s="1"/>
  <c r="AZ39" i="71"/>
  <c r="T39" i="71" s="1"/>
  <c r="AJ39" i="71" s="1"/>
  <c r="AZ82" i="71"/>
  <c r="T82" i="71" s="1"/>
  <c r="AJ82" i="71" s="1"/>
  <c r="AZ61" i="71"/>
  <c r="T61" i="71" s="1"/>
  <c r="AJ61" i="71" s="1"/>
  <c r="AZ152" i="71"/>
  <c r="T152" i="71" s="1"/>
  <c r="AJ152" i="71" s="1"/>
  <c r="AZ120" i="71"/>
  <c r="T120" i="71" s="1"/>
  <c r="AJ120" i="71" s="1"/>
  <c r="AZ51" i="71"/>
  <c r="T51" i="71" s="1"/>
  <c r="AJ51" i="71" s="1"/>
  <c r="AZ164" i="71"/>
  <c r="T164" i="71" s="1"/>
  <c r="AJ164" i="71" s="1"/>
  <c r="AZ124" i="71"/>
  <c r="T124" i="71" s="1"/>
  <c r="AJ124" i="71" s="1"/>
  <c r="AZ53" i="71"/>
  <c r="T53" i="71" s="1"/>
  <c r="AJ53" i="71" s="1"/>
  <c r="AZ64" i="71"/>
  <c r="T64" i="71" s="1"/>
  <c r="AJ64" i="71" s="1"/>
  <c r="AZ185" i="71"/>
  <c r="T185" i="71" s="1"/>
  <c r="AJ185" i="71" s="1"/>
  <c r="AZ103" i="71"/>
  <c r="T103" i="71" s="1"/>
  <c r="AJ103" i="71" s="1"/>
  <c r="AZ62" i="71"/>
  <c r="T62" i="71" s="1"/>
  <c r="AJ62" i="71" s="1"/>
  <c r="AZ132" i="71"/>
  <c r="T132" i="71" s="1"/>
  <c r="AJ132" i="71" s="1"/>
  <c r="AZ179" i="71"/>
  <c r="T179" i="71" s="1"/>
  <c r="AJ179" i="71" s="1"/>
  <c r="AZ113" i="71"/>
  <c r="T113" i="71" s="1"/>
  <c r="AJ113" i="71" s="1"/>
  <c r="AZ81" i="71"/>
  <c r="T81" i="71" s="1"/>
  <c r="AJ81" i="71" s="1"/>
  <c r="AZ46" i="71"/>
  <c r="T46" i="71" s="1"/>
  <c r="AJ46" i="71" s="1"/>
  <c r="AZ188" i="71"/>
  <c r="T188" i="71" s="1"/>
  <c r="AJ188" i="71" s="1"/>
  <c r="AZ90" i="71"/>
  <c r="T90" i="71" s="1"/>
  <c r="AJ90" i="71" s="1"/>
  <c r="AZ66" i="71"/>
  <c r="T66" i="71" s="1"/>
  <c r="AJ66" i="71" s="1"/>
  <c r="AZ148" i="71"/>
  <c r="T148" i="71" s="1"/>
  <c r="AJ148" i="71" s="1"/>
  <c r="AZ190" i="71"/>
  <c r="T190" i="71" s="1"/>
  <c r="AJ190" i="71" s="1"/>
  <c r="AZ157" i="71"/>
  <c r="T157" i="71" s="1"/>
  <c r="AJ157" i="71" s="1"/>
  <c r="AZ121" i="71"/>
  <c r="T121" i="71" s="1"/>
  <c r="AJ121" i="71" s="1"/>
  <c r="AZ170" i="71"/>
  <c r="T170" i="71" s="1"/>
  <c r="AJ170" i="71" s="1"/>
  <c r="AZ138" i="71"/>
  <c r="T138" i="71" s="1"/>
  <c r="AJ138" i="71" s="1"/>
  <c r="AZ88" i="71"/>
  <c r="T88" i="71" s="1"/>
  <c r="AJ88" i="71" s="1"/>
  <c r="AZ169" i="71"/>
  <c r="T169" i="71" s="1"/>
  <c r="AJ169" i="71" s="1"/>
  <c r="AZ136" i="71"/>
  <c r="T136" i="71" s="1"/>
  <c r="AJ136" i="71" s="1"/>
  <c r="AZ71" i="71"/>
  <c r="T71" i="71" s="1"/>
  <c r="AJ71" i="71" s="1"/>
  <c r="AZ167" i="71"/>
  <c r="T167" i="71" s="1"/>
  <c r="AJ167" i="71" s="1"/>
  <c r="AZ69" i="71"/>
  <c r="T69" i="71" s="1"/>
  <c r="AJ69" i="71" s="1"/>
  <c r="AZ145" i="71"/>
  <c r="T145" i="71" s="1"/>
  <c r="AJ145" i="71" s="1"/>
  <c r="AZ102" i="71"/>
  <c r="T102" i="71" s="1"/>
  <c r="AJ102" i="71" s="1"/>
  <c r="AZ178" i="71"/>
  <c r="T178" i="71" s="1"/>
  <c r="AJ178" i="71" s="1"/>
  <c r="AZ162" i="71"/>
  <c r="T162" i="71" s="1"/>
  <c r="AJ162" i="71" s="1"/>
  <c r="AZ194" i="71"/>
  <c r="T194" i="71" s="1"/>
  <c r="AJ194" i="71" s="1"/>
  <c r="AZ143" i="71"/>
  <c r="T143" i="71" s="1"/>
  <c r="AJ143" i="71" s="1"/>
  <c r="AZ127" i="71"/>
  <c r="T127" i="71" s="1"/>
  <c r="AJ127" i="71" s="1"/>
  <c r="AZ112" i="71"/>
  <c r="T112" i="71" s="1"/>
  <c r="AJ112" i="71" s="1"/>
  <c r="AZ96" i="71"/>
  <c r="T96" i="71" s="1"/>
  <c r="AJ96" i="71" s="1"/>
  <c r="AZ80" i="71"/>
  <c r="T80" i="71" s="1"/>
  <c r="AJ80" i="71" s="1"/>
  <c r="AZ125" i="71"/>
  <c r="T125" i="71" s="1"/>
  <c r="AJ125" i="71" s="1"/>
  <c r="AZ45" i="71"/>
  <c r="T45" i="71" s="1"/>
  <c r="AJ45" i="71" s="1"/>
  <c r="AZ177" i="71"/>
  <c r="T177" i="71" s="1"/>
  <c r="AJ177" i="71" s="1"/>
  <c r="AZ161" i="71"/>
  <c r="T161" i="71" s="1"/>
  <c r="AJ161" i="71" s="1"/>
  <c r="AZ193" i="71"/>
  <c r="T193" i="71" s="1"/>
  <c r="AJ193" i="71" s="1"/>
  <c r="AZ141" i="71"/>
  <c r="T141" i="71" s="1"/>
  <c r="AJ141" i="71" s="1"/>
  <c r="AZ123" i="71"/>
  <c r="T123" i="71" s="1"/>
  <c r="AJ123" i="71" s="1"/>
  <c r="AZ111" i="71"/>
  <c r="T111" i="71" s="1"/>
  <c r="AJ111" i="71" s="1"/>
  <c r="AZ95" i="71"/>
  <c r="T95" i="71" s="1"/>
  <c r="AJ95" i="71" s="1"/>
  <c r="AZ79" i="71"/>
  <c r="T79" i="71" s="1"/>
  <c r="AJ79" i="71" s="1"/>
  <c r="AZ63" i="71"/>
  <c r="T63" i="71" s="1"/>
  <c r="AJ63" i="71" s="1"/>
  <c r="AZ44" i="71"/>
  <c r="T44" i="71" s="1"/>
  <c r="AJ44" i="71" s="1"/>
  <c r="AZ183" i="71"/>
  <c r="T183" i="71" s="1"/>
  <c r="AJ183" i="71" s="1"/>
  <c r="AZ151" i="71"/>
  <c r="T151" i="71" s="1"/>
  <c r="AJ151" i="71" s="1"/>
  <c r="AZ118" i="71"/>
  <c r="T118" i="71" s="1"/>
  <c r="AJ118" i="71" s="1"/>
  <c r="AZ85" i="71"/>
  <c r="T85" i="71" s="1"/>
  <c r="AJ85" i="71" s="1"/>
  <c r="AZ50" i="71"/>
  <c r="T50" i="71" s="1"/>
  <c r="AJ50" i="71" s="1"/>
  <c r="AZ58" i="71"/>
  <c r="T58" i="71" s="1"/>
  <c r="AJ58" i="71" s="1"/>
  <c r="AZ163" i="71"/>
  <c r="T163" i="71" s="1"/>
  <c r="AJ163" i="71" s="1"/>
  <c r="AZ195" i="71"/>
  <c r="T195" i="71" s="1"/>
  <c r="AJ195" i="71" s="1"/>
  <c r="AZ131" i="71"/>
  <c r="T131" i="71" s="1"/>
  <c r="AJ131" i="71" s="1"/>
  <c r="AZ97" i="71"/>
  <c r="T97" i="71" s="1"/>
  <c r="AJ97" i="71" s="1"/>
  <c r="AZ65" i="71"/>
  <c r="T65" i="71" s="1"/>
  <c r="AJ65" i="71" s="1"/>
  <c r="AZ156" i="71"/>
  <c r="T156" i="71" s="1"/>
  <c r="AJ156" i="71" s="1"/>
  <c r="AZ129" i="71"/>
  <c r="T129" i="71" s="1"/>
  <c r="AJ129" i="71" s="1"/>
  <c r="AZ55" i="71"/>
  <c r="T55" i="71" s="1"/>
  <c r="AJ55" i="71" s="1"/>
  <c r="AZ114" i="71"/>
  <c r="T114" i="71" s="1"/>
  <c r="AJ114" i="71" s="1"/>
  <c r="AZ176" i="71"/>
  <c r="T176" i="71" s="1"/>
  <c r="AJ176" i="71" s="1"/>
  <c r="AZ139" i="71"/>
  <c r="T139" i="71" s="1"/>
  <c r="AJ139" i="71" s="1"/>
  <c r="AZ78" i="71"/>
  <c r="T78" i="71" s="1"/>
  <c r="AJ78" i="71" s="1"/>
  <c r="AZ168" i="71"/>
  <c r="T168" i="71" s="1"/>
  <c r="AJ168" i="71" s="1"/>
  <c r="AZ134" i="71"/>
  <c r="T134" i="71" s="1"/>
  <c r="AJ134" i="71" s="1"/>
  <c r="AZ70" i="71"/>
  <c r="T70" i="71" s="1"/>
  <c r="AJ70" i="71" s="1"/>
  <c r="AZ180" i="71"/>
  <c r="T180" i="71" s="1"/>
  <c r="AJ180" i="71" s="1"/>
  <c r="AZ126" i="71"/>
  <c r="T126" i="71" s="1"/>
  <c r="AJ126" i="71" s="1"/>
  <c r="AZ117" i="71"/>
  <c r="T117" i="71" s="1"/>
  <c r="AJ117" i="71" s="1"/>
  <c r="AZ57" i="71"/>
  <c r="T57" i="71" s="1"/>
  <c r="AJ57" i="71" s="1"/>
  <c r="AZ91" i="71"/>
  <c r="T91" i="71" s="1"/>
  <c r="AJ91" i="71" s="1"/>
  <c r="AZ54" i="71"/>
  <c r="T54" i="71" s="1"/>
  <c r="AJ54" i="71" s="1"/>
  <c r="AZ160" i="71"/>
  <c r="T160" i="71" s="1"/>
  <c r="AJ160" i="71" s="1"/>
  <c r="AZ98" i="71"/>
  <c r="T98" i="71" s="1"/>
  <c r="AJ98" i="71" s="1"/>
  <c r="AZ186" i="71"/>
  <c r="T186" i="71" s="1"/>
  <c r="AJ186" i="71" s="1"/>
  <c r="AZ154" i="71"/>
  <c r="T154" i="71" s="1"/>
  <c r="AJ154" i="71" s="1"/>
  <c r="AZ104" i="71"/>
  <c r="T104" i="71" s="1"/>
  <c r="AJ104" i="71" s="1"/>
  <c r="AZ72" i="71"/>
  <c r="T72" i="71" s="1"/>
  <c r="AJ72" i="71" s="1"/>
  <c r="AZ153" i="71"/>
  <c r="T153" i="71" s="1"/>
  <c r="AJ153" i="71" s="1"/>
  <c r="AZ122" i="71"/>
  <c r="T122" i="71" s="1"/>
  <c r="AJ122" i="71" s="1"/>
  <c r="AZ87" i="71"/>
  <c r="T87" i="71" s="1"/>
  <c r="AJ87" i="71" s="1"/>
  <c r="AZ52" i="71"/>
  <c r="T52" i="71" s="1"/>
  <c r="AJ52" i="71" s="1"/>
  <c r="AZ101" i="71"/>
  <c r="T101" i="71" s="1"/>
  <c r="AJ101" i="71" s="1"/>
  <c r="AZ110" i="71"/>
  <c r="T110" i="71" s="1"/>
  <c r="AJ110" i="71" s="1"/>
  <c r="AZ47" i="71"/>
  <c r="T47" i="71" s="1"/>
  <c r="AJ47" i="71" s="1"/>
  <c r="AZ182" i="71"/>
  <c r="T182" i="71" s="1"/>
  <c r="AJ182" i="71" s="1"/>
  <c r="AZ166" i="71"/>
  <c r="T166" i="71" s="1"/>
  <c r="AJ166" i="71" s="1"/>
  <c r="AZ150" i="71"/>
  <c r="T150" i="71" s="1"/>
  <c r="AJ150" i="71" s="1"/>
  <c r="AZ130" i="71"/>
  <c r="T130" i="71" s="1"/>
  <c r="AJ130" i="71" s="1"/>
  <c r="AZ116" i="71"/>
  <c r="T116" i="71" s="1"/>
  <c r="AJ116" i="71" s="1"/>
  <c r="AZ100" i="71"/>
  <c r="T100" i="71" s="1"/>
  <c r="AJ100" i="71" s="1"/>
  <c r="AZ84" i="71"/>
  <c r="T84" i="71" s="1"/>
  <c r="AJ84" i="71" s="1"/>
  <c r="AZ68" i="71"/>
  <c r="T68" i="71" s="1"/>
  <c r="AJ68" i="71" s="1"/>
  <c r="AZ49" i="71"/>
  <c r="T49" i="71" s="1"/>
  <c r="AJ49" i="71" s="1"/>
  <c r="AZ181" i="71"/>
  <c r="T181" i="71" s="1"/>
  <c r="AJ181" i="71" s="1"/>
  <c r="AZ165" i="71"/>
  <c r="T165" i="71" s="1"/>
  <c r="AJ165" i="71" s="1"/>
  <c r="AZ149" i="71"/>
  <c r="T149" i="71" s="1"/>
  <c r="AJ149" i="71" s="1"/>
  <c r="AZ128" i="71"/>
  <c r="T128" i="71" s="1"/>
  <c r="AJ128" i="71" s="1"/>
  <c r="AZ115" i="71"/>
  <c r="T115" i="71" s="1"/>
  <c r="AJ115" i="71" s="1"/>
  <c r="AZ99" i="71"/>
  <c r="T99" i="71" s="1"/>
  <c r="AJ99" i="71" s="1"/>
  <c r="AZ83" i="71"/>
  <c r="T83" i="71" s="1"/>
  <c r="AJ83" i="71" s="1"/>
  <c r="AZ67" i="71"/>
  <c r="T67" i="71" s="1"/>
  <c r="AJ67" i="71" s="1"/>
  <c r="AZ48" i="71"/>
  <c r="T48" i="71" s="1"/>
  <c r="AJ48" i="71" s="1"/>
  <c r="AZ159" i="71"/>
  <c r="T159" i="71" s="1"/>
  <c r="AJ159" i="71" s="1"/>
  <c r="AZ191" i="71"/>
  <c r="T191" i="71" s="1"/>
  <c r="AJ191" i="71" s="1"/>
  <c r="AZ119" i="71"/>
  <c r="T119" i="71" s="1"/>
  <c r="AJ119" i="71" s="1"/>
  <c r="AZ93" i="71"/>
  <c r="T93" i="71" s="1"/>
  <c r="AJ93" i="71" s="1"/>
  <c r="AZ59" i="71"/>
  <c r="T59" i="71" s="1"/>
  <c r="AJ59" i="71" s="1"/>
  <c r="AZ171" i="71"/>
  <c r="T171" i="71" s="1"/>
  <c r="AJ171" i="71" s="1"/>
  <c r="AZ140" i="71"/>
  <c r="T140" i="71" s="1"/>
  <c r="AJ140" i="71" s="1"/>
  <c r="AZ105" i="71"/>
  <c r="T105" i="71" s="1"/>
  <c r="AJ105" i="71" s="1"/>
  <c r="AZ73" i="71"/>
  <c r="T73" i="71" s="1"/>
  <c r="AJ73" i="71" s="1"/>
  <c r="AZ38" i="71"/>
  <c r="T38" i="71" s="1"/>
  <c r="AJ38" i="71" s="1"/>
  <c r="AZ172" i="71"/>
  <c r="T172" i="71" s="1"/>
  <c r="AJ172" i="71" s="1"/>
  <c r="AZ142" i="71"/>
  <c r="T142" i="71" s="1"/>
  <c r="AJ142" i="71" s="1"/>
  <c r="AZ74" i="71"/>
  <c r="T74" i="71" s="1"/>
  <c r="AJ74" i="71" s="1"/>
  <c r="AZ196" i="71"/>
  <c r="T196" i="71" s="1"/>
  <c r="AJ196" i="71" s="1"/>
  <c r="AZ192" i="71"/>
  <c r="T192" i="71" s="1"/>
  <c r="AJ192" i="71" s="1"/>
  <c r="AZ94" i="71"/>
  <c r="T94" i="71" s="1"/>
  <c r="AJ94" i="71" s="1"/>
  <c r="AZ184" i="71"/>
  <c r="T184" i="71" s="1"/>
  <c r="AJ184" i="71" s="1"/>
  <c r="AZ86" i="71"/>
  <c r="T86" i="71" s="1"/>
  <c r="AJ86" i="71" s="1"/>
  <c r="AZ60" i="71"/>
  <c r="T60" i="71" s="1"/>
  <c r="AJ60" i="71" s="1"/>
  <c r="AZ147" i="71"/>
  <c r="T147" i="71" s="1"/>
  <c r="AJ147" i="71" s="1"/>
  <c r="AZ43" i="71"/>
  <c r="T43" i="71" s="1"/>
  <c r="AJ43" i="71" s="1"/>
  <c r="BM45" i="70"/>
  <c r="AG45" i="70" s="1"/>
  <c r="AW45" i="70" s="1"/>
  <c r="BM43" i="70"/>
  <c r="AG43" i="70" s="1"/>
  <c r="AW43" i="70" s="1"/>
  <c r="BL196" i="70"/>
  <c r="BL197" i="70"/>
  <c r="AF197" i="70" s="1"/>
  <c r="AV197" i="70" s="1"/>
  <c r="BL43" i="70"/>
  <c r="AF43" i="70" s="1"/>
  <c r="AV43" i="70" s="1"/>
  <c r="BN40" i="70"/>
  <c r="AH40" i="70" s="1"/>
  <c r="AX40" i="70" s="1"/>
  <c r="BN41" i="70"/>
  <c r="AH41" i="70" s="1"/>
  <c r="AX41" i="70" s="1"/>
  <c r="BN42" i="70"/>
  <c r="AH42" i="70" s="1"/>
  <c r="AX42" i="70" s="1"/>
  <c r="BL194" i="70"/>
  <c r="AF194" i="70" s="1"/>
  <c r="AV194" i="70" s="1"/>
  <c r="BL195" i="70"/>
  <c r="AF195" i="70" s="1"/>
  <c r="AV195" i="70" s="1"/>
  <c r="BK45" i="70"/>
  <c r="AE45" i="70" s="1"/>
  <c r="AU45" i="70" s="1"/>
  <c r="BK44" i="70"/>
  <c r="AE44" i="70" s="1"/>
  <c r="AU44" i="70" s="1"/>
  <c r="BK46" i="70"/>
  <c r="BI44" i="70"/>
  <c r="AC44" i="70" s="1"/>
  <c r="AS44" i="70" s="1"/>
  <c r="BI45" i="70"/>
  <c r="BI43" i="70"/>
  <c r="AC43" i="70" s="1"/>
  <c r="AS43" i="70" s="1"/>
  <c r="BH187" i="70"/>
  <c r="AB187" i="70" s="1"/>
  <c r="AR187" i="70" s="1"/>
  <c r="BH188" i="70"/>
  <c r="AB188" i="70" s="1"/>
  <c r="AR188" i="70" s="1"/>
  <c r="BG187" i="70"/>
  <c r="AA187" i="70" s="1"/>
  <c r="AQ187" i="70" s="1"/>
  <c r="BG44" i="70"/>
  <c r="BG43" i="70"/>
  <c r="AA43" i="70" s="1"/>
  <c r="AQ43" i="70" s="1"/>
  <c r="BE187" i="70"/>
  <c r="Y187" i="70" s="1"/>
  <c r="AO187" i="70" s="1"/>
  <c r="BE188" i="70"/>
  <c r="Y188" i="70" s="1"/>
  <c r="AO188" i="70" s="1"/>
  <c r="BE189" i="70"/>
  <c r="Y189" i="70" s="1"/>
  <c r="AO189" i="70" s="1"/>
  <c r="BE190" i="70"/>
  <c r="Y190" i="70" s="1"/>
  <c r="AO190" i="70" s="1"/>
  <c r="BD189" i="70"/>
  <c r="X189" i="70" s="1"/>
  <c r="AN189" i="70" s="1"/>
  <c r="BD191" i="70"/>
  <c r="X191" i="70" s="1"/>
  <c r="AN191" i="70" s="1"/>
  <c r="BD187" i="70"/>
  <c r="X187" i="70" s="1"/>
  <c r="AN187" i="70" s="1"/>
  <c r="BD192" i="70"/>
  <c r="X192" i="70" s="1"/>
  <c r="AN192" i="70" s="1"/>
  <c r="BD190" i="70"/>
  <c r="X190" i="70" s="1"/>
  <c r="AN190" i="70" s="1"/>
  <c r="BD188" i="70"/>
  <c r="X188" i="70" s="1"/>
  <c r="AN188" i="70" s="1"/>
  <c r="BD193" i="70"/>
  <c r="X193" i="70" s="1"/>
  <c r="AN193" i="70" s="1"/>
  <c r="BC44" i="70"/>
  <c r="W44" i="70" s="1"/>
  <c r="AM44" i="70" s="1"/>
  <c r="BA142" i="70"/>
  <c r="U142" i="70" s="1"/>
  <c r="AK142" i="70" s="1"/>
  <c r="BM190" i="70"/>
  <c r="AG190" i="70" s="1"/>
  <c r="AW190" i="70" s="1"/>
  <c r="BM157" i="70"/>
  <c r="AG157" i="70" s="1"/>
  <c r="AW157" i="70" s="1"/>
  <c r="BM161" i="70"/>
  <c r="AG161" i="70" s="1"/>
  <c r="AW161" i="70" s="1"/>
  <c r="BM145" i="70"/>
  <c r="AG145" i="70" s="1"/>
  <c r="AW145" i="70" s="1"/>
  <c r="BM129" i="70"/>
  <c r="AG129" i="70" s="1"/>
  <c r="AW129" i="70" s="1"/>
  <c r="BM113" i="70"/>
  <c r="AG113" i="70" s="1"/>
  <c r="AW113" i="70" s="1"/>
  <c r="BI66" i="70"/>
  <c r="AC66" i="70" s="1"/>
  <c r="AS66" i="70" s="1"/>
  <c r="BI74" i="70"/>
  <c r="AC74" i="70" s="1"/>
  <c r="AS74" i="70" s="1"/>
  <c r="BI86" i="70"/>
  <c r="AC86" i="70" s="1"/>
  <c r="AS86" i="70" s="1"/>
  <c r="BI98" i="70"/>
  <c r="AC98" i="70" s="1"/>
  <c r="AS98" i="70" s="1"/>
  <c r="BI102" i="70"/>
  <c r="AC102" i="70" s="1"/>
  <c r="AS102" i="70" s="1"/>
  <c r="BI126" i="70"/>
  <c r="AC126" i="70" s="1"/>
  <c r="AS126" i="70" s="1"/>
  <c r="BI130" i="70"/>
  <c r="AC130" i="70" s="1"/>
  <c r="AS130" i="70" s="1"/>
  <c r="BI158" i="70"/>
  <c r="AC158" i="70" s="1"/>
  <c r="AS158" i="70" s="1"/>
  <c r="BI162" i="70"/>
  <c r="AC162" i="70" s="1"/>
  <c r="AS162" i="70" s="1"/>
  <c r="BI175" i="70"/>
  <c r="AC175" i="70" s="1"/>
  <c r="AS175" i="70" s="1"/>
  <c r="BI183" i="70"/>
  <c r="AC183" i="70" s="1"/>
  <c r="AS183" i="70" s="1"/>
  <c r="BM98" i="70"/>
  <c r="AG98" i="70" s="1"/>
  <c r="AW98" i="70" s="1"/>
  <c r="BM82" i="70"/>
  <c r="AG82" i="70" s="1"/>
  <c r="AW82" i="70" s="1"/>
  <c r="BM66" i="70"/>
  <c r="AG66" i="70" s="1"/>
  <c r="AW66" i="70" s="1"/>
  <c r="BM51" i="70"/>
  <c r="AG51" i="70" s="1"/>
  <c r="AW51" i="70" s="1"/>
  <c r="BN100" i="70"/>
  <c r="AH100" i="70" s="1"/>
  <c r="AX100" i="70" s="1"/>
  <c r="BN87" i="70"/>
  <c r="AH87" i="70" s="1"/>
  <c r="AX87" i="70" s="1"/>
  <c r="BN77" i="70"/>
  <c r="AH77" i="70" s="1"/>
  <c r="AX77" i="70" s="1"/>
  <c r="BN93" i="70"/>
  <c r="AH93" i="70" s="1"/>
  <c r="AX93" i="70" s="1"/>
  <c r="BN48" i="70"/>
  <c r="AH48" i="70" s="1"/>
  <c r="AX48" i="70" s="1"/>
  <c r="BN179" i="70"/>
  <c r="AH179" i="70" s="1"/>
  <c r="AX179" i="70" s="1"/>
  <c r="BN195" i="70"/>
  <c r="AH195" i="70" s="1"/>
  <c r="AX195" i="70" s="1"/>
  <c r="BN107" i="70"/>
  <c r="AH107" i="70" s="1"/>
  <c r="AX107" i="70" s="1"/>
  <c r="BN115" i="70"/>
  <c r="AH115" i="70" s="1"/>
  <c r="AX115" i="70" s="1"/>
  <c r="BN123" i="70"/>
  <c r="AH123" i="70" s="1"/>
  <c r="AX123" i="70" s="1"/>
  <c r="BN135" i="70"/>
  <c r="AH135" i="70" s="1"/>
  <c r="AX135" i="70" s="1"/>
  <c r="BN139" i="70"/>
  <c r="AH139" i="70" s="1"/>
  <c r="AX139" i="70" s="1"/>
  <c r="BN159" i="70"/>
  <c r="AH159" i="70" s="1"/>
  <c r="AX159" i="70" s="1"/>
  <c r="BN163" i="70"/>
  <c r="AH163" i="70" s="1"/>
  <c r="AX163" i="70" s="1"/>
  <c r="BC76" i="70"/>
  <c r="W76" i="70" s="1"/>
  <c r="AM76" i="70" s="1"/>
  <c r="BC109" i="70"/>
  <c r="W109" i="70" s="1"/>
  <c r="AM109" i="70" s="1"/>
  <c r="BC85" i="70"/>
  <c r="W85" i="70" s="1"/>
  <c r="AM85" i="70" s="1"/>
  <c r="BC49" i="70"/>
  <c r="W49" i="70" s="1"/>
  <c r="AM49" i="70" s="1"/>
  <c r="BC56" i="70"/>
  <c r="W56" i="70" s="1"/>
  <c r="AM56" i="70" s="1"/>
  <c r="BC171" i="70"/>
  <c r="W171" i="70" s="1"/>
  <c r="AM171" i="70" s="1"/>
  <c r="BC177" i="70"/>
  <c r="W177" i="70" s="1"/>
  <c r="AM177" i="70" s="1"/>
  <c r="BK117" i="70"/>
  <c r="AE117" i="70" s="1"/>
  <c r="AU117" i="70" s="1"/>
  <c r="BK120" i="70"/>
  <c r="AE120" i="70" s="1"/>
  <c r="AU120" i="70" s="1"/>
  <c r="BK136" i="70"/>
  <c r="AE136" i="70" s="1"/>
  <c r="AU136" i="70" s="1"/>
  <c r="BK118" i="70"/>
  <c r="AE118" i="70" s="1"/>
  <c r="AU118" i="70" s="1"/>
  <c r="BK134" i="70"/>
  <c r="AE134" i="70" s="1"/>
  <c r="AU134" i="70" s="1"/>
  <c r="BK150" i="70"/>
  <c r="AE150" i="70" s="1"/>
  <c r="AU150" i="70" s="1"/>
  <c r="BK166" i="70"/>
  <c r="AE166" i="70" s="1"/>
  <c r="AU166" i="70" s="1"/>
  <c r="BK97" i="70"/>
  <c r="AE97" i="70" s="1"/>
  <c r="AU97" i="70" s="1"/>
  <c r="BK72" i="70"/>
  <c r="AE72" i="70" s="1"/>
  <c r="AU72" i="70" s="1"/>
  <c r="BK88" i="70"/>
  <c r="AE88" i="70" s="1"/>
  <c r="AU88" i="70" s="1"/>
  <c r="BK107" i="70"/>
  <c r="AE107" i="70" s="1"/>
  <c r="AU107" i="70" s="1"/>
  <c r="BK171" i="70"/>
  <c r="AE171" i="70" s="1"/>
  <c r="AU171" i="70" s="1"/>
  <c r="BK174" i="70"/>
  <c r="AE174" i="70" s="1"/>
  <c r="AU174" i="70" s="1"/>
  <c r="BA47" i="70"/>
  <c r="U47" i="70" s="1"/>
  <c r="AK47" i="70" s="1"/>
  <c r="BA62" i="70"/>
  <c r="U62" i="70" s="1"/>
  <c r="AK62" i="70" s="1"/>
  <c r="BA82" i="70"/>
  <c r="U82" i="70" s="1"/>
  <c r="AK82" i="70" s="1"/>
  <c r="BA106" i="70"/>
  <c r="U106" i="70" s="1"/>
  <c r="AK106" i="70" s="1"/>
  <c r="BA122" i="70"/>
  <c r="U122" i="70" s="1"/>
  <c r="AK122" i="70" s="1"/>
  <c r="BA138" i="70"/>
  <c r="U138" i="70" s="1"/>
  <c r="AK138" i="70" s="1"/>
  <c r="BA154" i="70"/>
  <c r="U154" i="70" s="1"/>
  <c r="AK154" i="70" s="1"/>
  <c r="BA179" i="70"/>
  <c r="U179" i="70" s="1"/>
  <c r="AK179" i="70" s="1"/>
  <c r="BG123" i="70"/>
  <c r="AA123" i="70" s="1"/>
  <c r="AQ123" i="70" s="1"/>
  <c r="BM125" i="70"/>
  <c r="AG125" i="70" s="1"/>
  <c r="AW125" i="70" s="1"/>
  <c r="BK156" i="70"/>
  <c r="AE156" i="70" s="1"/>
  <c r="AU156" i="70" s="1"/>
  <c r="BA83" i="70"/>
  <c r="U83" i="70" s="1"/>
  <c r="AK83" i="70" s="1"/>
  <c r="BA143" i="70"/>
  <c r="U143" i="70" s="1"/>
  <c r="AK143" i="70" s="1"/>
  <c r="BA172" i="70"/>
  <c r="U172" i="70" s="1"/>
  <c r="AK172" i="70" s="1"/>
  <c r="BM141" i="70"/>
  <c r="AG141" i="70" s="1"/>
  <c r="AW141" i="70" s="1"/>
  <c r="BM109" i="70"/>
  <c r="AG109" i="70" s="1"/>
  <c r="AW109" i="70" s="1"/>
  <c r="BI52" i="70"/>
  <c r="AC52" i="70" s="1"/>
  <c r="AS52" i="70" s="1"/>
  <c r="BI63" i="70"/>
  <c r="AC63" i="70" s="1"/>
  <c r="AS63" i="70" s="1"/>
  <c r="BI75" i="70"/>
  <c r="AC75" i="70" s="1"/>
  <c r="AS75" i="70" s="1"/>
  <c r="BI99" i="70"/>
  <c r="AC99" i="70" s="1"/>
  <c r="AS99" i="70" s="1"/>
  <c r="BI103" i="70"/>
  <c r="AC103" i="70" s="1"/>
  <c r="AS103" i="70" s="1"/>
  <c r="BI111" i="70"/>
  <c r="AC111" i="70" s="1"/>
  <c r="AS111" i="70" s="1"/>
  <c r="BI127" i="70"/>
  <c r="AC127" i="70" s="1"/>
  <c r="AS127" i="70" s="1"/>
  <c r="BI143" i="70"/>
  <c r="AC143" i="70" s="1"/>
  <c r="AS143" i="70" s="1"/>
  <c r="BI159" i="70"/>
  <c r="AC159" i="70" s="1"/>
  <c r="AS159" i="70" s="1"/>
  <c r="BI172" i="70"/>
  <c r="AC172" i="70" s="1"/>
  <c r="AS172" i="70" s="1"/>
  <c r="BM47" i="70"/>
  <c r="AG47" i="70" s="1"/>
  <c r="AW47" i="70" s="1"/>
  <c r="BN72" i="70"/>
  <c r="AH72" i="70" s="1"/>
  <c r="AX72" i="70" s="1"/>
  <c r="BN188" i="70"/>
  <c r="AH188" i="70" s="1"/>
  <c r="AX188" i="70" s="1"/>
  <c r="BN81" i="70"/>
  <c r="AH81" i="70" s="1"/>
  <c r="AX81" i="70" s="1"/>
  <c r="BN90" i="70"/>
  <c r="AH90" i="70" s="1"/>
  <c r="AX90" i="70" s="1"/>
  <c r="BN178" i="70"/>
  <c r="AH178" i="70" s="1"/>
  <c r="AX178" i="70" s="1"/>
  <c r="BN152" i="70"/>
  <c r="AH152" i="70" s="1"/>
  <c r="AX152" i="70" s="1"/>
  <c r="BN156" i="70"/>
  <c r="AH156" i="70" s="1"/>
  <c r="AX156" i="70" s="1"/>
  <c r="BN193" i="70"/>
  <c r="AH193" i="70" s="1"/>
  <c r="AX193" i="70" s="1"/>
  <c r="BN171" i="70"/>
  <c r="AH171" i="70" s="1"/>
  <c r="AX171" i="70" s="1"/>
  <c r="BC113" i="70"/>
  <c r="W113" i="70" s="1"/>
  <c r="AM113" i="70" s="1"/>
  <c r="BC87" i="70"/>
  <c r="W87" i="70" s="1"/>
  <c r="AM87" i="70" s="1"/>
  <c r="BC57" i="70"/>
  <c r="W57" i="70" s="1"/>
  <c r="AM57" i="70" s="1"/>
  <c r="BC89" i="70"/>
  <c r="W89" i="70" s="1"/>
  <c r="AM89" i="70" s="1"/>
  <c r="BC136" i="70"/>
  <c r="W136" i="70" s="1"/>
  <c r="AM136" i="70" s="1"/>
  <c r="BC152" i="70"/>
  <c r="W152" i="70" s="1"/>
  <c r="AM152" i="70" s="1"/>
  <c r="BC111" i="70"/>
  <c r="W111" i="70" s="1"/>
  <c r="AM111" i="70" s="1"/>
  <c r="BC143" i="70"/>
  <c r="W143" i="70" s="1"/>
  <c r="AM143" i="70" s="1"/>
  <c r="BC173" i="70"/>
  <c r="W173" i="70" s="1"/>
  <c r="AM173" i="70" s="1"/>
  <c r="BC182" i="70"/>
  <c r="W182" i="70" s="1"/>
  <c r="AM182" i="70" s="1"/>
  <c r="BK105" i="70"/>
  <c r="AE105" i="70" s="1"/>
  <c r="AU105" i="70" s="1"/>
  <c r="BK91" i="70"/>
  <c r="AE91" i="70" s="1"/>
  <c r="AU91" i="70" s="1"/>
  <c r="BK129" i="70"/>
  <c r="AE129" i="70" s="1"/>
  <c r="AU129" i="70" s="1"/>
  <c r="BA44" i="70"/>
  <c r="U44" i="70" s="1"/>
  <c r="AK44" i="70" s="1"/>
  <c r="BA87" i="70"/>
  <c r="U87" i="70" s="1"/>
  <c r="AK87" i="70" s="1"/>
  <c r="BA147" i="70"/>
  <c r="U147" i="70" s="1"/>
  <c r="AK147" i="70" s="1"/>
  <c r="BA159" i="70"/>
  <c r="U159" i="70" s="1"/>
  <c r="AK159" i="70" s="1"/>
  <c r="BA180" i="70"/>
  <c r="U180" i="70" s="1"/>
  <c r="AK180" i="70" s="1"/>
  <c r="BM186" i="70"/>
  <c r="AG186" i="70" s="1"/>
  <c r="AW186" i="70" s="1"/>
  <c r="BM170" i="70"/>
  <c r="AG170" i="70" s="1"/>
  <c r="AW170" i="70" s="1"/>
  <c r="BM153" i="70"/>
  <c r="AG153" i="70" s="1"/>
  <c r="AW153" i="70" s="1"/>
  <c r="BM137" i="70"/>
  <c r="AG137" i="70" s="1"/>
  <c r="AW137" i="70" s="1"/>
  <c r="BM121" i="70"/>
  <c r="AG121" i="70" s="1"/>
  <c r="AW121" i="70" s="1"/>
  <c r="BM105" i="70"/>
  <c r="AG105" i="70" s="1"/>
  <c r="AW105" i="70" s="1"/>
  <c r="BM89" i="70"/>
  <c r="AG89" i="70" s="1"/>
  <c r="AW89" i="70" s="1"/>
  <c r="BM73" i="70"/>
  <c r="AG73" i="70" s="1"/>
  <c r="AW73" i="70" s="1"/>
  <c r="BM57" i="70"/>
  <c r="AG57" i="70" s="1"/>
  <c r="AW57" i="70" s="1"/>
  <c r="BM88" i="70"/>
  <c r="AG88" i="70" s="1"/>
  <c r="AW88" i="70" s="1"/>
  <c r="BM72" i="70"/>
  <c r="AG72" i="70" s="1"/>
  <c r="AW72" i="70" s="1"/>
  <c r="BI49" i="70"/>
  <c r="AC49" i="70" s="1"/>
  <c r="AS49" i="70" s="1"/>
  <c r="BI68" i="70"/>
  <c r="AC68" i="70" s="1"/>
  <c r="AS68" i="70" s="1"/>
  <c r="BI96" i="70"/>
  <c r="AC96" i="70" s="1"/>
  <c r="AS96" i="70" s="1"/>
  <c r="BI104" i="70"/>
  <c r="AC104" i="70" s="1"/>
  <c r="AS104" i="70" s="1"/>
  <c r="BI120" i="70"/>
  <c r="AC120" i="70" s="1"/>
  <c r="AS120" i="70" s="1"/>
  <c r="BI136" i="70"/>
  <c r="AC136" i="70" s="1"/>
  <c r="AS136" i="70" s="1"/>
  <c r="BI152" i="70"/>
  <c r="AC152" i="70" s="1"/>
  <c r="AS152" i="70" s="1"/>
  <c r="BI169" i="70"/>
  <c r="AC169" i="70" s="1"/>
  <c r="AS169" i="70" s="1"/>
  <c r="BN79" i="70"/>
  <c r="AH79" i="70" s="1"/>
  <c r="AX79" i="70" s="1"/>
  <c r="BN168" i="70"/>
  <c r="AH168" i="70" s="1"/>
  <c r="AX168" i="70" s="1"/>
  <c r="BN117" i="70"/>
  <c r="AH117" i="70" s="1"/>
  <c r="AX117" i="70" s="1"/>
  <c r="BN149" i="70"/>
  <c r="AH149" i="70" s="1"/>
  <c r="AX149" i="70" s="1"/>
  <c r="BN197" i="70"/>
  <c r="AH197" i="70" s="1"/>
  <c r="AX197" i="70" s="1"/>
  <c r="BC55" i="70"/>
  <c r="W55" i="70" s="1"/>
  <c r="AM55" i="70" s="1"/>
  <c r="BC126" i="70"/>
  <c r="W126" i="70" s="1"/>
  <c r="AM126" i="70" s="1"/>
  <c r="BC158" i="70"/>
  <c r="W158" i="70" s="1"/>
  <c r="AM158" i="70" s="1"/>
  <c r="BC61" i="70"/>
  <c r="W61" i="70" s="1"/>
  <c r="AM61" i="70" s="1"/>
  <c r="BC47" i="70"/>
  <c r="W47" i="70" s="1"/>
  <c r="AM47" i="70" s="1"/>
  <c r="BC115" i="70"/>
  <c r="W115" i="70" s="1"/>
  <c r="AM115" i="70" s="1"/>
  <c r="BC131" i="70"/>
  <c r="W131" i="70" s="1"/>
  <c r="AM131" i="70" s="1"/>
  <c r="BC163" i="70"/>
  <c r="W163" i="70" s="1"/>
  <c r="AM163" i="70" s="1"/>
  <c r="BC179" i="70"/>
  <c r="W179" i="70" s="1"/>
  <c r="AM179" i="70" s="1"/>
  <c r="BK78" i="70"/>
  <c r="AE78" i="70" s="1"/>
  <c r="AU78" i="70" s="1"/>
  <c r="BK95" i="70"/>
  <c r="AE95" i="70" s="1"/>
  <c r="AU95" i="70" s="1"/>
  <c r="BK64" i="70"/>
  <c r="AE64" i="70" s="1"/>
  <c r="AU64" i="70" s="1"/>
  <c r="BK149" i="70"/>
  <c r="AE149" i="70" s="1"/>
  <c r="AU149" i="70" s="1"/>
  <c r="BK165" i="70"/>
  <c r="AE165" i="70" s="1"/>
  <c r="AU165" i="70" s="1"/>
  <c r="BA41" i="70"/>
  <c r="U41" i="70" s="1"/>
  <c r="AK41" i="70" s="1"/>
  <c r="BA53" i="70"/>
  <c r="U53" i="70" s="1"/>
  <c r="AK53" i="70" s="1"/>
  <c r="BA169" i="70"/>
  <c r="U169" i="70" s="1"/>
  <c r="AK169" i="70" s="1"/>
  <c r="BA80" i="70"/>
  <c r="U80" i="70" s="1"/>
  <c r="AK80" i="70" s="1"/>
  <c r="BA112" i="70"/>
  <c r="U112" i="70" s="1"/>
  <c r="AK112" i="70" s="1"/>
  <c r="BA148" i="70"/>
  <c r="U148" i="70" s="1"/>
  <c r="AK148" i="70" s="1"/>
  <c r="BA173" i="70"/>
  <c r="U173" i="70" s="1"/>
  <c r="AK173" i="70" s="1"/>
  <c r="BA51" i="70"/>
  <c r="U51" i="70" s="1"/>
  <c r="AK51" i="70" s="1"/>
  <c r="BA90" i="70"/>
  <c r="U90" i="70" s="1"/>
  <c r="AK90" i="70" s="1"/>
  <c r="BA119" i="70"/>
  <c r="U119" i="70" s="1"/>
  <c r="AK119" i="70" s="1"/>
  <c r="BA167" i="70"/>
  <c r="U167" i="70" s="1"/>
  <c r="AK167" i="70" s="1"/>
  <c r="BA140" i="70"/>
  <c r="U140" i="70" s="1"/>
  <c r="AK140" i="70" s="1"/>
  <c r="BG155" i="70"/>
  <c r="AA155" i="70" s="1"/>
  <c r="AQ155" i="70" s="1"/>
  <c r="BG99" i="70"/>
  <c r="AA99" i="70" s="1"/>
  <c r="AQ99" i="70" s="1"/>
  <c r="BG112" i="70"/>
  <c r="AA112" i="70" s="1"/>
  <c r="AQ112" i="70" s="1"/>
  <c r="BM50" i="70"/>
  <c r="AG50" i="70" s="1"/>
  <c r="AW50" i="70" s="1"/>
  <c r="BM177" i="70"/>
  <c r="AG177" i="70" s="1"/>
  <c r="AW177" i="70" s="1"/>
  <c r="BM160" i="70"/>
  <c r="AG160" i="70" s="1"/>
  <c r="AW160" i="70" s="1"/>
  <c r="BM144" i="70"/>
  <c r="AG144" i="70" s="1"/>
  <c r="AW144" i="70" s="1"/>
  <c r="BM128" i="70"/>
  <c r="AG128" i="70" s="1"/>
  <c r="AW128" i="70" s="1"/>
  <c r="BM112" i="70"/>
  <c r="AG112" i="70" s="1"/>
  <c r="AW112" i="70" s="1"/>
  <c r="BI55" i="70"/>
  <c r="AC55" i="70" s="1"/>
  <c r="AS55" i="70" s="1"/>
  <c r="BI58" i="70"/>
  <c r="AC58" i="70" s="1"/>
  <c r="AS58" i="70" s="1"/>
  <c r="BI106" i="70"/>
  <c r="AC106" i="70" s="1"/>
  <c r="AS106" i="70" s="1"/>
  <c r="BI134" i="70"/>
  <c r="AC134" i="70" s="1"/>
  <c r="AS134" i="70" s="1"/>
  <c r="BI138" i="70"/>
  <c r="AC138" i="70" s="1"/>
  <c r="AS138" i="70" s="1"/>
  <c r="BI166" i="70"/>
  <c r="AC166" i="70" s="1"/>
  <c r="AS166" i="70" s="1"/>
  <c r="BM179" i="70"/>
  <c r="AG179" i="70" s="1"/>
  <c r="AW179" i="70" s="1"/>
  <c r="BN103" i="70"/>
  <c r="AH103" i="70" s="1"/>
  <c r="AX103" i="70" s="1"/>
  <c r="BN61" i="70"/>
  <c r="AH61" i="70" s="1"/>
  <c r="AX61" i="70" s="1"/>
  <c r="BN44" i="70"/>
  <c r="AH44" i="70" s="1"/>
  <c r="AX44" i="70" s="1"/>
  <c r="BN70" i="70"/>
  <c r="AH70" i="70" s="1"/>
  <c r="AX70" i="70" s="1"/>
  <c r="BN111" i="70"/>
  <c r="AH111" i="70" s="1"/>
  <c r="AX111" i="70" s="1"/>
  <c r="BN151" i="70"/>
  <c r="AH151" i="70" s="1"/>
  <c r="AX151" i="70" s="1"/>
  <c r="BN155" i="70"/>
  <c r="AH155" i="70" s="1"/>
  <c r="AX155" i="70" s="1"/>
  <c r="BN189" i="70"/>
  <c r="AH189" i="70" s="1"/>
  <c r="AX189" i="70" s="1"/>
  <c r="BN169" i="70"/>
  <c r="AH169" i="70" s="1"/>
  <c r="AX169" i="70" s="1"/>
  <c r="BC60" i="70"/>
  <c r="W60" i="70" s="1"/>
  <c r="AM60" i="70" s="1"/>
  <c r="BC83" i="70"/>
  <c r="W83" i="70" s="1"/>
  <c r="AM83" i="70" s="1"/>
  <c r="BC69" i="70"/>
  <c r="W69" i="70" s="1"/>
  <c r="AM69" i="70" s="1"/>
  <c r="BC132" i="70"/>
  <c r="W132" i="70" s="1"/>
  <c r="AM132" i="70" s="1"/>
  <c r="BC148" i="70"/>
  <c r="W148" i="70" s="1"/>
  <c r="AM148" i="70" s="1"/>
  <c r="BC164" i="70"/>
  <c r="W164" i="70" s="1"/>
  <c r="AM164" i="70" s="1"/>
  <c r="BC58" i="70"/>
  <c r="W58" i="70" s="1"/>
  <c r="AM58" i="70" s="1"/>
  <c r="BC74" i="70"/>
  <c r="W74" i="70" s="1"/>
  <c r="AM74" i="70" s="1"/>
  <c r="BC139" i="70"/>
  <c r="W139" i="70" s="1"/>
  <c r="AM139" i="70" s="1"/>
  <c r="BC168" i="70"/>
  <c r="W168" i="70" s="1"/>
  <c r="AM168" i="70" s="1"/>
  <c r="BC181" i="70"/>
  <c r="W181" i="70" s="1"/>
  <c r="AM181" i="70" s="1"/>
  <c r="BC185" i="70"/>
  <c r="W185" i="70" s="1"/>
  <c r="AM185" i="70" s="1"/>
  <c r="BK131" i="70"/>
  <c r="AE131" i="70" s="1"/>
  <c r="AU131" i="70" s="1"/>
  <c r="BK147" i="70"/>
  <c r="AE147" i="70" s="1"/>
  <c r="AU147" i="70" s="1"/>
  <c r="BK163" i="70"/>
  <c r="AE163" i="70" s="1"/>
  <c r="AU163" i="70" s="1"/>
  <c r="BK58" i="70"/>
  <c r="AE58" i="70" s="1"/>
  <c r="AU58" i="70" s="1"/>
  <c r="BK71" i="70"/>
  <c r="AE71" i="70" s="1"/>
  <c r="AU71" i="70" s="1"/>
  <c r="BK178" i="70"/>
  <c r="AE178" i="70" s="1"/>
  <c r="AU178" i="70" s="1"/>
  <c r="BA66" i="70"/>
  <c r="U66" i="70" s="1"/>
  <c r="AK66" i="70" s="1"/>
  <c r="BA78" i="70"/>
  <c r="U78" i="70" s="1"/>
  <c r="AK78" i="70" s="1"/>
  <c r="BA86" i="70"/>
  <c r="U86" i="70" s="1"/>
  <c r="AK86" i="70" s="1"/>
  <c r="BA94" i="70"/>
  <c r="U94" i="70" s="1"/>
  <c r="AK94" i="70" s="1"/>
  <c r="BA102" i="70"/>
  <c r="U102" i="70" s="1"/>
  <c r="AK102" i="70" s="1"/>
  <c r="BA118" i="70"/>
  <c r="U118" i="70" s="1"/>
  <c r="AK118" i="70" s="1"/>
  <c r="BA134" i="70"/>
  <c r="U134" i="70" s="1"/>
  <c r="AK134" i="70" s="1"/>
  <c r="BA150" i="70"/>
  <c r="U150" i="70" s="1"/>
  <c r="AK150" i="70" s="1"/>
  <c r="BA166" i="70"/>
  <c r="U166" i="70" s="1"/>
  <c r="AK166" i="70" s="1"/>
  <c r="BA171" i="70"/>
  <c r="U171" i="70" s="1"/>
  <c r="AK171" i="70" s="1"/>
  <c r="BG173" i="70"/>
  <c r="AA173" i="70" s="1"/>
  <c r="AQ173" i="70" s="1"/>
  <c r="BG66" i="70"/>
  <c r="AA66" i="70" s="1"/>
  <c r="AQ66" i="70" s="1"/>
  <c r="BG69" i="70"/>
  <c r="AA69" i="70" s="1"/>
  <c r="AQ69" i="70" s="1"/>
  <c r="BM46" i="70"/>
  <c r="AG46" i="70" s="1"/>
  <c r="AW46" i="70" s="1"/>
  <c r="BM173" i="70"/>
  <c r="AG173" i="70" s="1"/>
  <c r="AW173" i="70" s="1"/>
  <c r="BM156" i="70"/>
  <c r="AG156" i="70" s="1"/>
  <c r="AW156" i="70" s="1"/>
  <c r="BM140" i="70"/>
  <c r="AG140" i="70" s="1"/>
  <c r="AW140" i="70" s="1"/>
  <c r="BM124" i="70"/>
  <c r="AG124" i="70" s="1"/>
  <c r="AW124" i="70" s="1"/>
  <c r="BM108" i="70"/>
  <c r="AG108" i="70" s="1"/>
  <c r="AW108" i="70" s="1"/>
  <c r="BI48" i="70"/>
  <c r="AC48" i="70" s="1"/>
  <c r="AS48" i="70" s="1"/>
  <c r="BI87" i="70"/>
  <c r="AC87" i="70" s="1"/>
  <c r="AS87" i="70" s="1"/>
  <c r="BI95" i="70"/>
  <c r="AC95" i="70" s="1"/>
  <c r="AS95" i="70" s="1"/>
  <c r="BI107" i="70"/>
  <c r="AC107" i="70" s="1"/>
  <c r="AS107" i="70" s="1"/>
  <c r="BI123" i="70"/>
  <c r="AC123" i="70" s="1"/>
  <c r="AS123" i="70" s="1"/>
  <c r="BI139" i="70"/>
  <c r="AC139" i="70" s="1"/>
  <c r="AS139" i="70" s="1"/>
  <c r="BI155" i="70"/>
  <c r="AC155" i="70" s="1"/>
  <c r="AS155" i="70" s="1"/>
  <c r="BI176" i="70"/>
  <c r="AC176" i="70" s="1"/>
  <c r="AS176" i="70" s="1"/>
  <c r="BI180" i="70"/>
  <c r="AC180" i="70" s="1"/>
  <c r="AS180" i="70" s="1"/>
  <c r="BM94" i="70"/>
  <c r="AG94" i="70" s="1"/>
  <c r="AW94" i="70" s="1"/>
  <c r="BM78" i="70"/>
  <c r="AG78" i="70" s="1"/>
  <c r="AW78" i="70" s="1"/>
  <c r="BM62" i="70"/>
  <c r="AG62" i="70" s="1"/>
  <c r="AW62" i="70" s="1"/>
  <c r="BN88" i="70"/>
  <c r="AH88" i="70" s="1"/>
  <c r="AX88" i="70" s="1"/>
  <c r="BN97" i="70"/>
  <c r="AH97" i="70" s="1"/>
  <c r="AX97" i="70" s="1"/>
  <c r="BN49" i="70"/>
  <c r="AH49" i="70" s="1"/>
  <c r="AX49" i="70" s="1"/>
  <c r="BN53" i="70"/>
  <c r="AH53" i="70" s="1"/>
  <c r="AX53" i="70" s="1"/>
  <c r="BN170" i="70"/>
  <c r="AH170" i="70" s="1"/>
  <c r="AX170" i="70" s="1"/>
  <c r="BN183" i="70"/>
  <c r="AH183" i="70" s="1"/>
  <c r="AX183" i="70" s="1"/>
  <c r="BN199" i="70"/>
  <c r="AH199" i="70" s="1"/>
  <c r="AX199" i="70" s="1"/>
  <c r="BN108" i="70"/>
  <c r="AH108" i="70" s="1"/>
  <c r="AX108" i="70" s="1"/>
  <c r="BN116" i="70"/>
  <c r="AH116" i="70" s="1"/>
  <c r="AX116" i="70" s="1"/>
  <c r="BN132" i="70"/>
  <c r="AH132" i="70" s="1"/>
  <c r="AX132" i="70" s="1"/>
  <c r="BN160" i="70"/>
  <c r="AH160" i="70" s="1"/>
  <c r="AX160" i="70" s="1"/>
  <c r="BN177" i="70"/>
  <c r="AH177" i="70" s="1"/>
  <c r="AX177" i="70" s="1"/>
  <c r="BC54" i="70"/>
  <c r="W54" i="70" s="1"/>
  <c r="AM54" i="70" s="1"/>
  <c r="BC108" i="70"/>
  <c r="W108" i="70" s="1"/>
  <c r="AM108" i="70" s="1"/>
  <c r="BC96" i="70"/>
  <c r="W96" i="70" s="1"/>
  <c r="AM96" i="70" s="1"/>
  <c r="BC145" i="70"/>
  <c r="W145" i="70" s="1"/>
  <c r="AM145" i="70" s="1"/>
  <c r="BC154" i="70"/>
  <c r="W154" i="70" s="1"/>
  <c r="AM154" i="70" s="1"/>
  <c r="BC73" i="70"/>
  <c r="W73" i="70" s="1"/>
  <c r="AM73" i="70" s="1"/>
  <c r="BC122" i="70"/>
  <c r="W122" i="70" s="1"/>
  <c r="AM122" i="70" s="1"/>
  <c r="BC172" i="70"/>
  <c r="W172" i="70" s="1"/>
  <c r="AM172" i="70" s="1"/>
  <c r="BC50" i="70"/>
  <c r="W50" i="70" s="1"/>
  <c r="AM50" i="70" s="1"/>
  <c r="BC62" i="70"/>
  <c r="W62" i="70" s="1"/>
  <c r="AM62" i="70" s="1"/>
  <c r="BC78" i="70"/>
  <c r="W78" i="70" s="1"/>
  <c r="AM78" i="70" s="1"/>
  <c r="BK77" i="70"/>
  <c r="AE77" i="70" s="1"/>
  <c r="AU77" i="70" s="1"/>
  <c r="BK121" i="70"/>
  <c r="AE121" i="70" s="1"/>
  <c r="AU121" i="70" s="1"/>
  <c r="BK106" i="70"/>
  <c r="AE106" i="70" s="1"/>
  <c r="AU106" i="70" s="1"/>
  <c r="BK138" i="70"/>
  <c r="AE138" i="70" s="1"/>
  <c r="AU138" i="70" s="1"/>
  <c r="BK154" i="70"/>
  <c r="AE154" i="70" s="1"/>
  <c r="AU154" i="70" s="1"/>
  <c r="BK47" i="70"/>
  <c r="AE47" i="70" s="1"/>
  <c r="AU47" i="70" s="1"/>
  <c r="BK76" i="70"/>
  <c r="AE76" i="70" s="1"/>
  <c r="AU76" i="70" s="1"/>
  <c r="BK183" i="70"/>
  <c r="AE183" i="70" s="1"/>
  <c r="AU183" i="70" s="1"/>
  <c r="BA48" i="70"/>
  <c r="U48" i="70" s="1"/>
  <c r="AK48" i="70" s="1"/>
  <c r="BA52" i="70"/>
  <c r="U52" i="70" s="1"/>
  <c r="AK52" i="70" s="1"/>
  <c r="BA56" i="70"/>
  <c r="U56" i="70" s="1"/>
  <c r="AK56" i="70" s="1"/>
  <c r="BA91" i="70"/>
  <c r="U91" i="70" s="1"/>
  <c r="AK91" i="70" s="1"/>
  <c r="BA99" i="70"/>
  <c r="U99" i="70" s="1"/>
  <c r="AK99" i="70" s="1"/>
  <c r="BA139" i="70"/>
  <c r="U139" i="70" s="1"/>
  <c r="AK139" i="70" s="1"/>
  <c r="BA155" i="70"/>
  <c r="U155" i="70" s="1"/>
  <c r="AK155" i="70" s="1"/>
  <c r="BG50" i="70"/>
  <c r="AA50" i="70" s="1"/>
  <c r="AQ50" i="70" s="1"/>
  <c r="BM182" i="70"/>
  <c r="AG182" i="70" s="1"/>
  <c r="AW182" i="70" s="1"/>
  <c r="BM101" i="70"/>
  <c r="AG101" i="70" s="1"/>
  <c r="AW101" i="70" s="1"/>
  <c r="BM85" i="70"/>
  <c r="AG85" i="70" s="1"/>
  <c r="AW85" i="70" s="1"/>
  <c r="BM69" i="70"/>
  <c r="AG69" i="70" s="1"/>
  <c r="AW69" i="70" s="1"/>
  <c r="BM54" i="70"/>
  <c r="AG54" i="70" s="1"/>
  <c r="AW54" i="70" s="1"/>
  <c r="BM164" i="70"/>
  <c r="AG164" i="70" s="1"/>
  <c r="AW164" i="70" s="1"/>
  <c r="BM148" i="70"/>
  <c r="AG148" i="70" s="1"/>
  <c r="AW148" i="70" s="1"/>
  <c r="BM132" i="70"/>
  <c r="AG132" i="70" s="1"/>
  <c r="AW132" i="70" s="1"/>
  <c r="BM116" i="70"/>
  <c r="AG116" i="70" s="1"/>
  <c r="AW116" i="70" s="1"/>
  <c r="BM100" i="70"/>
  <c r="AG100" i="70" s="1"/>
  <c r="AW100" i="70" s="1"/>
  <c r="BM84" i="70"/>
  <c r="AG84" i="70" s="1"/>
  <c r="AW84" i="70" s="1"/>
  <c r="BM68" i="70"/>
  <c r="AG68" i="70" s="1"/>
  <c r="AW68" i="70" s="1"/>
  <c r="BI57" i="70"/>
  <c r="AC57" i="70" s="1"/>
  <c r="AS57" i="70" s="1"/>
  <c r="BI85" i="70"/>
  <c r="AC85" i="70" s="1"/>
  <c r="AS85" i="70" s="1"/>
  <c r="BI93" i="70"/>
  <c r="AC93" i="70" s="1"/>
  <c r="AS93" i="70" s="1"/>
  <c r="BI125" i="70"/>
  <c r="AC125" i="70" s="1"/>
  <c r="AS125" i="70" s="1"/>
  <c r="BI129" i="70"/>
  <c r="AC129" i="70" s="1"/>
  <c r="AS129" i="70" s="1"/>
  <c r="BI145" i="70"/>
  <c r="AC145" i="70" s="1"/>
  <c r="AS145" i="70" s="1"/>
  <c r="BI157" i="70"/>
  <c r="AC157" i="70" s="1"/>
  <c r="AS157" i="70" s="1"/>
  <c r="BI178" i="70"/>
  <c r="AC178" i="70" s="1"/>
  <c r="AS178" i="70" s="1"/>
  <c r="BN192" i="70"/>
  <c r="AH192" i="70" s="1"/>
  <c r="AX192" i="70" s="1"/>
  <c r="BN67" i="70"/>
  <c r="AH67" i="70" s="1"/>
  <c r="AX67" i="70" s="1"/>
  <c r="BN66" i="70"/>
  <c r="AH66" i="70" s="1"/>
  <c r="AX66" i="70" s="1"/>
  <c r="BN186" i="70"/>
  <c r="AH186" i="70" s="1"/>
  <c r="AX186" i="70" s="1"/>
  <c r="BN110" i="70"/>
  <c r="AH110" i="70" s="1"/>
  <c r="AX110" i="70" s="1"/>
  <c r="BN134" i="70"/>
  <c r="AH134" i="70" s="1"/>
  <c r="AX134" i="70" s="1"/>
  <c r="BN138" i="70"/>
  <c r="AH138" i="70" s="1"/>
  <c r="AX138" i="70" s="1"/>
  <c r="BN162" i="70"/>
  <c r="AH162" i="70" s="1"/>
  <c r="AX162" i="70" s="1"/>
  <c r="BC72" i="70"/>
  <c r="W72" i="70" s="1"/>
  <c r="AM72" i="70" s="1"/>
  <c r="BC81" i="70"/>
  <c r="W81" i="70" s="1"/>
  <c r="AM81" i="70" s="1"/>
  <c r="BC97" i="70"/>
  <c r="W97" i="70" s="1"/>
  <c r="AM97" i="70" s="1"/>
  <c r="BC114" i="70"/>
  <c r="W114" i="70" s="1"/>
  <c r="AM114" i="70" s="1"/>
  <c r="BC70" i="70"/>
  <c r="W70" i="70" s="1"/>
  <c r="AM70" i="70" s="1"/>
  <c r="BC151" i="70"/>
  <c r="W151" i="70" s="1"/>
  <c r="AM151" i="70" s="1"/>
  <c r="BC176" i="70"/>
  <c r="W176" i="70" s="1"/>
  <c r="AM176" i="70" s="1"/>
  <c r="BC188" i="70"/>
  <c r="W188" i="70" s="1"/>
  <c r="AM188" i="70" s="1"/>
  <c r="BK83" i="70"/>
  <c r="AE83" i="70" s="1"/>
  <c r="AU83" i="70" s="1"/>
  <c r="BK114" i="70"/>
  <c r="AE114" i="70" s="1"/>
  <c r="AU114" i="70" s="1"/>
  <c r="BK49" i="70"/>
  <c r="AE49" i="70" s="1"/>
  <c r="AU49" i="70" s="1"/>
  <c r="BK73" i="70"/>
  <c r="AE73" i="70" s="1"/>
  <c r="AU73" i="70" s="1"/>
  <c r="BK84" i="70"/>
  <c r="AE84" i="70" s="1"/>
  <c r="AU84" i="70" s="1"/>
  <c r="BK100" i="70"/>
  <c r="AE100" i="70" s="1"/>
  <c r="AU100" i="70" s="1"/>
  <c r="BK119" i="70"/>
  <c r="AE119" i="70" s="1"/>
  <c r="AU119" i="70" s="1"/>
  <c r="BK137" i="70"/>
  <c r="AE137" i="70" s="1"/>
  <c r="AU137" i="70" s="1"/>
  <c r="BK153" i="70"/>
  <c r="AE153" i="70" s="1"/>
  <c r="AU153" i="70" s="1"/>
  <c r="BK181" i="70"/>
  <c r="AE181" i="70" s="1"/>
  <c r="AU181" i="70" s="1"/>
  <c r="BA50" i="70"/>
  <c r="U50" i="70" s="1"/>
  <c r="AK50" i="70" s="1"/>
  <c r="BA57" i="70"/>
  <c r="U57" i="70" s="1"/>
  <c r="AK57" i="70" s="1"/>
  <c r="BA85" i="70"/>
  <c r="U85" i="70" s="1"/>
  <c r="AK85" i="70" s="1"/>
  <c r="BA89" i="70"/>
  <c r="U89" i="70" s="1"/>
  <c r="AK89" i="70" s="1"/>
  <c r="BA117" i="70"/>
  <c r="U117" i="70" s="1"/>
  <c r="AK117" i="70" s="1"/>
  <c r="BA121" i="70"/>
  <c r="U121" i="70" s="1"/>
  <c r="AK121" i="70" s="1"/>
  <c r="BA137" i="70"/>
  <c r="U137" i="70" s="1"/>
  <c r="AK137" i="70" s="1"/>
  <c r="BA141" i="70"/>
  <c r="U141" i="70" s="1"/>
  <c r="AK141" i="70" s="1"/>
  <c r="BA145" i="70"/>
  <c r="U145" i="70" s="1"/>
  <c r="AK145" i="70" s="1"/>
  <c r="BA157" i="70"/>
  <c r="U157" i="70" s="1"/>
  <c r="AK157" i="70" s="1"/>
  <c r="BA161" i="70"/>
  <c r="U161" i="70" s="1"/>
  <c r="AK161" i="70" s="1"/>
  <c r="BG154" i="70"/>
  <c r="AA154" i="70" s="1"/>
  <c r="AQ154" i="70" s="1"/>
  <c r="BM178" i="70"/>
  <c r="AG178" i="70" s="1"/>
  <c r="AW178" i="70" s="1"/>
  <c r="BM97" i="70"/>
  <c r="AG97" i="70" s="1"/>
  <c r="AW97" i="70" s="1"/>
  <c r="BM81" i="70"/>
  <c r="AG81" i="70" s="1"/>
  <c r="AW81" i="70" s="1"/>
  <c r="BM65" i="70"/>
  <c r="AG65" i="70" s="1"/>
  <c r="AW65" i="70" s="1"/>
  <c r="BM96" i="70"/>
  <c r="AG96" i="70" s="1"/>
  <c r="AW96" i="70" s="1"/>
  <c r="BM80" i="70"/>
  <c r="AG80" i="70" s="1"/>
  <c r="AW80" i="70" s="1"/>
  <c r="BM64" i="70"/>
  <c r="AG64" i="70" s="1"/>
  <c r="AW64" i="70" s="1"/>
  <c r="BM49" i="70"/>
  <c r="AG49" i="70" s="1"/>
  <c r="AW49" i="70" s="1"/>
  <c r="BI51" i="70"/>
  <c r="AC51" i="70" s="1"/>
  <c r="AS51" i="70" s="1"/>
  <c r="BI62" i="70"/>
  <c r="AC62" i="70" s="1"/>
  <c r="AS62" i="70" s="1"/>
  <c r="BI78" i="70"/>
  <c r="AC78" i="70" s="1"/>
  <c r="AS78" i="70" s="1"/>
  <c r="BI82" i="70"/>
  <c r="AC82" i="70" s="1"/>
  <c r="AS82" i="70" s="1"/>
  <c r="BI94" i="70"/>
  <c r="AC94" i="70" s="1"/>
  <c r="AS94" i="70" s="1"/>
  <c r="BI110" i="70"/>
  <c r="AC110" i="70" s="1"/>
  <c r="AS110" i="70" s="1"/>
  <c r="BI114" i="70"/>
  <c r="AC114" i="70" s="1"/>
  <c r="AS114" i="70" s="1"/>
  <c r="BI142" i="70"/>
  <c r="AC142" i="70" s="1"/>
  <c r="AS142" i="70" s="1"/>
  <c r="BI146" i="70"/>
  <c r="AC146" i="70" s="1"/>
  <c r="AS146" i="70" s="1"/>
  <c r="BI179" i="70"/>
  <c r="AC179" i="70" s="1"/>
  <c r="AS179" i="70" s="1"/>
  <c r="BI187" i="70"/>
  <c r="AC187" i="70" s="1"/>
  <c r="AS187" i="70" s="1"/>
  <c r="BN68" i="70"/>
  <c r="AH68" i="70" s="1"/>
  <c r="AX68" i="70" s="1"/>
  <c r="BN196" i="70"/>
  <c r="AH196" i="70" s="1"/>
  <c r="AX196" i="70" s="1"/>
  <c r="BN52" i="70"/>
  <c r="AH52" i="70" s="1"/>
  <c r="AX52" i="70" s="1"/>
  <c r="BN56" i="70"/>
  <c r="AH56" i="70" s="1"/>
  <c r="AX56" i="70" s="1"/>
  <c r="BN172" i="70"/>
  <c r="AH172" i="70" s="1"/>
  <c r="AX172" i="70" s="1"/>
  <c r="BN190" i="70"/>
  <c r="AH190" i="70" s="1"/>
  <c r="AX190" i="70" s="1"/>
  <c r="BN119" i="70"/>
  <c r="AH119" i="70" s="1"/>
  <c r="AX119" i="70" s="1"/>
  <c r="BN131" i="70"/>
  <c r="AH131" i="70" s="1"/>
  <c r="AX131" i="70" s="1"/>
  <c r="BN143" i="70"/>
  <c r="AH143" i="70" s="1"/>
  <c r="AX143" i="70" s="1"/>
  <c r="BN167" i="70"/>
  <c r="AH167" i="70" s="1"/>
  <c r="AX167" i="70" s="1"/>
  <c r="BC51" i="70"/>
  <c r="W51" i="70" s="1"/>
  <c r="AM51" i="70" s="1"/>
  <c r="BC67" i="70"/>
  <c r="W67" i="70" s="1"/>
  <c r="AM67" i="70" s="1"/>
  <c r="BC92" i="70"/>
  <c r="W92" i="70" s="1"/>
  <c r="AM92" i="70" s="1"/>
  <c r="BC141" i="70"/>
  <c r="W141" i="70" s="1"/>
  <c r="AM141" i="70" s="1"/>
  <c r="BC157" i="70"/>
  <c r="W157" i="70" s="1"/>
  <c r="AM157" i="70" s="1"/>
  <c r="BC166" i="70"/>
  <c r="W166" i="70" s="1"/>
  <c r="AM166" i="70" s="1"/>
  <c r="BC118" i="70"/>
  <c r="W118" i="70" s="1"/>
  <c r="AM118" i="70" s="1"/>
  <c r="BA55" i="70"/>
  <c r="U55" i="70" s="1"/>
  <c r="AK55" i="70" s="1"/>
  <c r="BA58" i="70"/>
  <c r="U58" i="70" s="1"/>
  <c r="AK58" i="70" s="1"/>
  <c r="BA114" i="70"/>
  <c r="U114" i="70" s="1"/>
  <c r="AK114" i="70" s="1"/>
  <c r="BA130" i="70"/>
  <c r="U130" i="70" s="1"/>
  <c r="AK130" i="70" s="1"/>
  <c r="BA146" i="70"/>
  <c r="U146" i="70" s="1"/>
  <c r="AK146" i="70" s="1"/>
  <c r="BA162" i="70"/>
  <c r="U162" i="70" s="1"/>
  <c r="AK162" i="70" s="1"/>
  <c r="BG113" i="70"/>
  <c r="AA113" i="70" s="1"/>
  <c r="AQ113" i="70" s="1"/>
  <c r="BG88" i="70"/>
  <c r="AA88" i="70" s="1"/>
  <c r="AQ88" i="70" s="1"/>
  <c r="BG129" i="70"/>
  <c r="AA129" i="70" s="1"/>
  <c r="AQ129" i="70" s="1"/>
  <c r="BI64" i="70"/>
  <c r="AC64" i="70" s="1"/>
  <c r="AS64" i="70" s="1"/>
  <c r="BI72" i="70"/>
  <c r="AC72" i="70" s="1"/>
  <c r="AS72" i="70" s="1"/>
  <c r="BI92" i="70"/>
  <c r="AC92" i="70" s="1"/>
  <c r="AS92" i="70" s="1"/>
  <c r="BI100" i="70"/>
  <c r="AC100" i="70" s="1"/>
  <c r="AS100" i="70" s="1"/>
  <c r="BI112" i="70"/>
  <c r="AC112" i="70" s="1"/>
  <c r="AS112" i="70" s="1"/>
  <c r="BI128" i="70"/>
  <c r="AC128" i="70" s="1"/>
  <c r="AS128" i="70" s="1"/>
  <c r="BI144" i="70"/>
  <c r="AC144" i="70" s="1"/>
  <c r="AS144" i="70" s="1"/>
  <c r="BI160" i="70"/>
  <c r="AC160" i="70" s="1"/>
  <c r="AS160" i="70" s="1"/>
  <c r="BM171" i="70"/>
  <c r="AG171" i="70" s="1"/>
  <c r="AW171" i="70" s="1"/>
  <c r="BM90" i="70"/>
  <c r="AG90" i="70" s="1"/>
  <c r="AW90" i="70" s="1"/>
  <c r="BM74" i="70"/>
  <c r="AG74" i="70" s="1"/>
  <c r="AW74" i="70" s="1"/>
  <c r="BM58" i="70"/>
  <c r="AG58" i="70" s="1"/>
  <c r="AW58" i="70" s="1"/>
  <c r="BN60" i="70"/>
  <c r="AH60" i="70" s="1"/>
  <c r="AX60" i="70" s="1"/>
  <c r="BN85" i="70"/>
  <c r="AH85" i="70" s="1"/>
  <c r="AX85" i="70" s="1"/>
  <c r="BN46" i="70"/>
  <c r="AH46" i="70" s="1"/>
  <c r="AX46" i="70" s="1"/>
  <c r="BN94" i="70"/>
  <c r="AH94" i="70" s="1"/>
  <c r="AX94" i="70" s="1"/>
  <c r="BN187" i="70"/>
  <c r="AH187" i="70" s="1"/>
  <c r="AX187" i="70" s="1"/>
  <c r="BN105" i="70"/>
  <c r="AH105" i="70" s="1"/>
  <c r="AX105" i="70" s="1"/>
  <c r="BN113" i="70"/>
  <c r="AH113" i="70" s="1"/>
  <c r="AX113" i="70" s="1"/>
  <c r="BN121" i="70"/>
  <c r="AH121" i="70" s="1"/>
  <c r="AX121" i="70" s="1"/>
  <c r="BN129" i="70"/>
  <c r="AH129" i="70" s="1"/>
  <c r="AX129" i="70" s="1"/>
  <c r="BN153" i="70"/>
  <c r="AH153" i="70" s="1"/>
  <c r="AX153" i="70" s="1"/>
  <c r="BN161" i="70"/>
  <c r="AH161" i="70" s="1"/>
  <c r="AX161" i="70" s="1"/>
  <c r="BN181" i="70"/>
  <c r="AH181" i="70" s="1"/>
  <c r="AX181" i="70" s="1"/>
  <c r="BN173" i="70"/>
  <c r="AH173" i="70" s="1"/>
  <c r="AX173" i="70" s="1"/>
  <c r="BC68" i="70"/>
  <c r="W68" i="70" s="1"/>
  <c r="AM68" i="70" s="1"/>
  <c r="BC117" i="70"/>
  <c r="W117" i="70" s="1"/>
  <c r="AM117" i="70" s="1"/>
  <c r="BC133" i="70"/>
  <c r="W133" i="70" s="1"/>
  <c r="AM133" i="70" s="1"/>
  <c r="BC149" i="70"/>
  <c r="W149" i="70" s="1"/>
  <c r="AM149" i="70" s="1"/>
  <c r="BC91" i="70"/>
  <c r="W91" i="70" s="1"/>
  <c r="AM91" i="70" s="1"/>
  <c r="BC116" i="70"/>
  <c r="W116" i="70" s="1"/>
  <c r="AM116" i="70" s="1"/>
  <c r="BC93" i="70"/>
  <c r="W93" i="70" s="1"/>
  <c r="AM93" i="70" s="1"/>
  <c r="BC98" i="70"/>
  <c r="W98" i="70" s="1"/>
  <c r="AM98" i="70" s="1"/>
  <c r="BC147" i="70"/>
  <c r="W147" i="70" s="1"/>
  <c r="AM147" i="70" s="1"/>
  <c r="BC174" i="70"/>
  <c r="W174" i="70" s="1"/>
  <c r="AM174" i="70" s="1"/>
  <c r="BC183" i="70"/>
  <c r="W183" i="70" s="1"/>
  <c r="AM183" i="70" s="1"/>
  <c r="BA64" i="70"/>
  <c r="U64" i="70" s="1"/>
  <c r="AK64" i="70" s="1"/>
  <c r="BA76" i="70"/>
  <c r="U76" i="70" s="1"/>
  <c r="AK76" i="70" s="1"/>
  <c r="BA88" i="70"/>
  <c r="U88" i="70" s="1"/>
  <c r="AK88" i="70" s="1"/>
  <c r="BA100" i="70"/>
  <c r="U100" i="70" s="1"/>
  <c r="AK100" i="70" s="1"/>
  <c r="BA108" i="70"/>
  <c r="U108" i="70" s="1"/>
  <c r="AK108" i="70" s="1"/>
  <c r="BA120" i="70"/>
  <c r="U120" i="70" s="1"/>
  <c r="AK120" i="70" s="1"/>
  <c r="BA144" i="70"/>
  <c r="U144" i="70" s="1"/>
  <c r="AK144" i="70" s="1"/>
  <c r="BA152" i="70"/>
  <c r="U152" i="70" s="1"/>
  <c r="AK152" i="70" s="1"/>
  <c r="BA156" i="70"/>
  <c r="U156" i="70" s="1"/>
  <c r="AK156" i="70" s="1"/>
  <c r="BA168" i="70"/>
  <c r="U168" i="70" s="1"/>
  <c r="AK168" i="70" s="1"/>
  <c r="BA177" i="70"/>
  <c r="U177" i="70" s="1"/>
  <c r="AK177" i="70" s="1"/>
  <c r="BA181" i="70"/>
  <c r="U181" i="70" s="1"/>
  <c r="AK181" i="70" s="1"/>
  <c r="BG144" i="70"/>
  <c r="AA144" i="70" s="1"/>
  <c r="AQ144" i="70" s="1"/>
  <c r="BG83" i="70"/>
  <c r="AA83" i="70" s="1"/>
  <c r="AQ83" i="70" s="1"/>
  <c r="BG161" i="70"/>
  <c r="AA161" i="70" s="1"/>
  <c r="AQ161" i="70" s="1"/>
  <c r="BG171" i="70"/>
  <c r="AA171" i="70" s="1"/>
  <c r="AQ171" i="70" s="1"/>
  <c r="BG101" i="70"/>
  <c r="AA101" i="70" s="1"/>
  <c r="AQ101" i="70" s="1"/>
  <c r="BM53" i="70"/>
  <c r="AG53" i="70" s="1"/>
  <c r="AW53" i="70" s="1"/>
  <c r="BI46" i="70"/>
  <c r="AC46" i="70" s="1"/>
  <c r="AS46" i="70" s="1"/>
  <c r="BI69" i="70"/>
  <c r="AC69" i="70" s="1"/>
  <c r="AS69" i="70" s="1"/>
  <c r="BI89" i="70"/>
  <c r="AC89" i="70" s="1"/>
  <c r="AS89" i="70" s="1"/>
  <c r="BI97" i="70"/>
  <c r="AC97" i="70" s="1"/>
  <c r="AS97" i="70" s="1"/>
  <c r="BI105" i="70"/>
  <c r="AC105" i="70" s="1"/>
  <c r="AS105" i="70" s="1"/>
  <c r="BI113" i="70"/>
  <c r="AC113" i="70" s="1"/>
  <c r="AS113" i="70" s="1"/>
  <c r="BI133" i="70"/>
  <c r="AC133" i="70" s="1"/>
  <c r="AS133" i="70" s="1"/>
  <c r="BI161" i="70"/>
  <c r="AC161" i="70" s="1"/>
  <c r="AS161" i="70" s="1"/>
  <c r="BI165" i="70"/>
  <c r="AC165" i="70" s="1"/>
  <c r="AS165" i="70" s="1"/>
  <c r="BI174" i="70"/>
  <c r="AC174" i="70" s="1"/>
  <c r="AS174" i="70" s="1"/>
  <c r="BN96" i="70"/>
  <c r="AH96" i="70" s="1"/>
  <c r="AX96" i="70" s="1"/>
  <c r="BN83" i="70"/>
  <c r="AH83" i="70" s="1"/>
  <c r="AX83" i="70" s="1"/>
  <c r="BN73" i="70"/>
  <c r="AH73" i="70" s="1"/>
  <c r="AX73" i="70" s="1"/>
  <c r="BN180" i="70"/>
  <c r="AH180" i="70" s="1"/>
  <c r="AX180" i="70" s="1"/>
  <c r="BN47" i="70"/>
  <c r="AH47" i="70" s="1"/>
  <c r="AX47" i="70" s="1"/>
  <c r="BN55" i="70"/>
  <c r="AH55" i="70" s="1"/>
  <c r="AX55" i="70" s="1"/>
  <c r="BN98" i="70"/>
  <c r="AH98" i="70" s="1"/>
  <c r="AX98" i="70" s="1"/>
  <c r="BN118" i="70"/>
  <c r="AH118" i="70" s="1"/>
  <c r="AX118" i="70" s="1"/>
  <c r="BN142" i="70"/>
  <c r="AH142" i="70" s="1"/>
  <c r="AX142" i="70" s="1"/>
  <c r="BN150" i="70"/>
  <c r="AH150" i="70" s="1"/>
  <c r="AX150" i="70" s="1"/>
  <c r="BC45" i="70"/>
  <c r="W45" i="70" s="1"/>
  <c r="AM45" i="70" s="1"/>
  <c r="BC150" i="70"/>
  <c r="W150" i="70" s="1"/>
  <c r="AM150" i="70" s="1"/>
  <c r="BC121" i="70"/>
  <c r="W121" i="70" s="1"/>
  <c r="AM121" i="70" s="1"/>
  <c r="BC153" i="70"/>
  <c r="W153" i="70" s="1"/>
  <c r="AM153" i="70" s="1"/>
  <c r="BC95" i="70"/>
  <c r="W95" i="70" s="1"/>
  <c r="AM95" i="70" s="1"/>
  <c r="BC128" i="70"/>
  <c r="W128" i="70" s="1"/>
  <c r="AM128" i="70" s="1"/>
  <c r="BC144" i="70"/>
  <c r="W144" i="70" s="1"/>
  <c r="AM144" i="70" s="1"/>
  <c r="BC160" i="70"/>
  <c r="W160" i="70" s="1"/>
  <c r="AM160" i="70" s="1"/>
  <c r="BC48" i="70"/>
  <c r="W48" i="70" s="1"/>
  <c r="AM48" i="70" s="1"/>
  <c r="BC86" i="70"/>
  <c r="W86" i="70" s="1"/>
  <c r="AM86" i="70" s="1"/>
  <c r="BC119" i="70"/>
  <c r="W119" i="70" s="1"/>
  <c r="AM119" i="70" s="1"/>
  <c r="BC184" i="70"/>
  <c r="W184" i="70" s="1"/>
  <c r="AM184" i="70" s="1"/>
  <c r="BA46" i="70"/>
  <c r="U46" i="70" s="1"/>
  <c r="AK46" i="70" s="1"/>
  <c r="BA61" i="70"/>
  <c r="U61" i="70" s="1"/>
  <c r="AK61" i="70" s="1"/>
  <c r="BA73" i="70"/>
  <c r="U73" i="70" s="1"/>
  <c r="AK73" i="70" s="1"/>
  <c r="BA101" i="70"/>
  <c r="U101" i="70" s="1"/>
  <c r="AK101" i="70" s="1"/>
  <c r="BA109" i="70"/>
  <c r="U109" i="70" s="1"/>
  <c r="AK109" i="70" s="1"/>
  <c r="BA129" i="70"/>
  <c r="U129" i="70" s="1"/>
  <c r="AK129" i="70" s="1"/>
  <c r="BA153" i="70"/>
  <c r="U153" i="70" s="1"/>
  <c r="AK153" i="70" s="1"/>
  <c r="BA178" i="70"/>
  <c r="U178" i="70" s="1"/>
  <c r="AK178" i="70" s="1"/>
  <c r="BG178" i="70"/>
  <c r="AA178" i="70" s="1"/>
  <c r="AQ178" i="70" s="1"/>
  <c r="BG128" i="70"/>
  <c r="AA128" i="70" s="1"/>
  <c r="AQ128" i="70" s="1"/>
  <c r="BG145" i="70"/>
  <c r="AA145" i="70" s="1"/>
  <c r="AQ145" i="70" s="1"/>
  <c r="BG82" i="70"/>
  <c r="AA82" i="70" s="1"/>
  <c r="AQ82" i="70" s="1"/>
  <c r="BG139" i="70"/>
  <c r="AA139" i="70" s="1"/>
  <c r="AQ139" i="70" s="1"/>
  <c r="BG53" i="70"/>
  <c r="AA53" i="70" s="1"/>
  <c r="AQ53" i="70" s="1"/>
  <c r="BB161" i="70"/>
  <c r="V161" i="70" s="1"/>
  <c r="AL161" i="70" s="1"/>
  <c r="BB145" i="70"/>
  <c r="V145" i="70" s="1"/>
  <c r="AL145" i="70" s="1"/>
  <c r="BB129" i="70"/>
  <c r="V129" i="70" s="1"/>
  <c r="AL129" i="70" s="1"/>
  <c r="BB113" i="70"/>
  <c r="V113" i="70" s="1"/>
  <c r="AL113" i="70" s="1"/>
  <c r="BB178" i="70"/>
  <c r="V178" i="70" s="1"/>
  <c r="AL178" i="70" s="1"/>
  <c r="BB67" i="70"/>
  <c r="V67" i="70" s="1"/>
  <c r="AL67" i="70" s="1"/>
  <c r="BB43" i="70"/>
  <c r="V43" i="70" s="1"/>
  <c r="AL43" i="70" s="1"/>
  <c r="BB74" i="70"/>
  <c r="V74" i="70" s="1"/>
  <c r="AL74" i="70" s="1"/>
  <c r="BB64" i="70"/>
  <c r="V64" i="70" s="1"/>
  <c r="AL64" i="70" s="1"/>
  <c r="BB160" i="70"/>
  <c r="V160" i="70" s="1"/>
  <c r="AL160" i="70" s="1"/>
  <c r="BB144" i="70"/>
  <c r="V144" i="70" s="1"/>
  <c r="AL144" i="70" s="1"/>
  <c r="BB128" i="70"/>
  <c r="V128" i="70" s="1"/>
  <c r="AL128" i="70" s="1"/>
  <c r="BB112" i="70"/>
  <c r="V112" i="70" s="1"/>
  <c r="AL112" i="70" s="1"/>
  <c r="BB174" i="70"/>
  <c r="V174" i="70" s="1"/>
  <c r="AL174" i="70" s="1"/>
  <c r="BB63" i="70"/>
  <c r="V63" i="70" s="1"/>
  <c r="AL63" i="70" s="1"/>
  <c r="BB70" i="70"/>
  <c r="V70" i="70" s="1"/>
  <c r="AL70" i="70" s="1"/>
  <c r="BB84" i="70"/>
  <c r="V84" i="70" s="1"/>
  <c r="AL84" i="70" s="1"/>
  <c r="BB56" i="70"/>
  <c r="V56" i="70" s="1"/>
  <c r="AL56" i="70" s="1"/>
  <c r="BB186" i="70"/>
  <c r="V186" i="70" s="1"/>
  <c r="AL186" i="70" s="1"/>
  <c r="BB150" i="70"/>
  <c r="V150" i="70" s="1"/>
  <c r="AL150" i="70" s="1"/>
  <c r="BB175" i="70"/>
  <c r="V175" i="70" s="1"/>
  <c r="AL175" i="70" s="1"/>
  <c r="BB139" i="70"/>
  <c r="V139" i="70" s="1"/>
  <c r="AL139" i="70" s="1"/>
  <c r="BB85" i="70"/>
  <c r="V85" i="70" s="1"/>
  <c r="AL85" i="70" s="1"/>
  <c r="BB98" i="70"/>
  <c r="V98" i="70" s="1"/>
  <c r="AL98" i="70" s="1"/>
  <c r="BB49" i="70"/>
  <c r="V49" i="70" s="1"/>
  <c r="AL49" i="70" s="1"/>
  <c r="BB119" i="70"/>
  <c r="V119" i="70" s="1"/>
  <c r="AL119" i="70" s="1"/>
  <c r="BB151" i="70"/>
  <c r="V151" i="70" s="1"/>
  <c r="AL151" i="70" s="1"/>
  <c r="BB103" i="70"/>
  <c r="V103" i="70" s="1"/>
  <c r="AL103" i="70" s="1"/>
  <c r="BB106" i="70"/>
  <c r="V106" i="70" s="1"/>
  <c r="AL106" i="70" s="1"/>
  <c r="BB138" i="70"/>
  <c r="V138" i="70" s="1"/>
  <c r="AL138" i="70" s="1"/>
  <c r="BB176" i="70"/>
  <c r="V176" i="70" s="1"/>
  <c r="AL176" i="70" s="1"/>
  <c r="BB75" i="70"/>
  <c r="V75" i="70" s="1"/>
  <c r="AL75" i="70" s="1"/>
  <c r="BB142" i="70"/>
  <c r="V142" i="70" s="1"/>
  <c r="AL142" i="70" s="1"/>
  <c r="AZ137" i="70"/>
  <c r="T137" i="70" s="1"/>
  <c r="AJ137" i="70" s="1"/>
  <c r="AZ118" i="70"/>
  <c r="T118" i="70" s="1"/>
  <c r="AJ118" i="70" s="1"/>
  <c r="AZ57" i="70"/>
  <c r="T57" i="70" s="1"/>
  <c r="AJ57" i="70" s="1"/>
  <c r="AZ149" i="70"/>
  <c r="T149" i="70" s="1"/>
  <c r="AJ149" i="70" s="1"/>
  <c r="AZ113" i="70"/>
  <c r="T113" i="70" s="1"/>
  <c r="AJ113" i="70" s="1"/>
  <c r="AZ85" i="70"/>
  <c r="T85" i="70" s="1"/>
  <c r="AJ85" i="70" s="1"/>
  <c r="AZ104" i="70"/>
  <c r="T104" i="70" s="1"/>
  <c r="AJ104" i="70" s="1"/>
  <c r="AZ138" i="70"/>
  <c r="T138" i="70" s="1"/>
  <c r="AJ138" i="70" s="1"/>
  <c r="AZ110" i="70"/>
  <c r="T110" i="70" s="1"/>
  <c r="AJ110" i="70" s="1"/>
  <c r="AZ98" i="70"/>
  <c r="T98" i="70" s="1"/>
  <c r="AJ98" i="70" s="1"/>
  <c r="AZ45" i="70"/>
  <c r="T45" i="70" s="1"/>
  <c r="AJ45" i="70" s="1"/>
  <c r="AZ80" i="70"/>
  <c r="T80" i="70" s="1"/>
  <c r="AJ80" i="70" s="1"/>
  <c r="AZ128" i="70"/>
  <c r="T128" i="70" s="1"/>
  <c r="AJ128" i="70" s="1"/>
  <c r="AZ144" i="70"/>
  <c r="T144" i="70" s="1"/>
  <c r="AJ144" i="70" s="1"/>
  <c r="AZ160" i="70"/>
  <c r="T160" i="70" s="1"/>
  <c r="AJ160" i="70" s="1"/>
  <c r="AZ177" i="70"/>
  <c r="T177" i="70" s="1"/>
  <c r="AJ177" i="70" s="1"/>
  <c r="AZ193" i="70"/>
  <c r="T193" i="70" s="1"/>
  <c r="AJ193" i="70" s="1"/>
  <c r="AZ142" i="70"/>
  <c r="T142" i="70" s="1"/>
  <c r="AJ142" i="70" s="1"/>
  <c r="AZ166" i="70"/>
  <c r="T166" i="70" s="1"/>
  <c r="AJ166" i="70" s="1"/>
  <c r="AZ183" i="70"/>
  <c r="T183" i="70" s="1"/>
  <c r="AJ183" i="70" s="1"/>
  <c r="AZ60" i="70"/>
  <c r="T60" i="70" s="1"/>
  <c r="AJ60" i="70" s="1"/>
  <c r="AZ141" i="70"/>
  <c r="T141" i="70" s="1"/>
  <c r="AJ141" i="70" s="1"/>
  <c r="AZ53" i="70"/>
  <c r="T53" i="70" s="1"/>
  <c r="AJ53" i="70" s="1"/>
  <c r="AZ122" i="70"/>
  <c r="T122" i="70" s="1"/>
  <c r="AJ122" i="70" s="1"/>
  <c r="AZ61" i="70"/>
  <c r="T61" i="70" s="1"/>
  <c r="AJ61" i="70" s="1"/>
  <c r="AZ81" i="70"/>
  <c r="T81" i="70" s="1"/>
  <c r="AJ81" i="70" s="1"/>
  <c r="AZ129" i="70"/>
  <c r="T129" i="70" s="1"/>
  <c r="AJ129" i="70" s="1"/>
  <c r="AZ84" i="70"/>
  <c r="T84" i="70" s="1"/>
  <c r="AJ84" i="70" s="1"/>
  <c r="AZ178" i="70"/>
  <c r="T178" i="70" s="1"/>
  <c r="AJ178" i="70" s="1"/>
  <c r="BM172" i="70"/>
  <c r="AG172" i="70" s="1"/>
  <c r="AW172" i="70" s="1"/>
  <c r="BM107" i="70"/>
  <c r="AG107" i="70" s="1"/>
  <c r="AW107" i="70" s="1"/>
  <c r="BM115" i="70"/>
  <c r="AG115" i="70" s="1"/>
  <c r="AW115" i="70" s="1"/>
  <c r="BM180" i="70"/>
  <c r="AG180" i="70" s="1"/>
  <c r="AW180" i="70" s="1"/>
  <c r="BM103" i="70"/>
  <c r="AG103" i="70" s="1"/>
  <c r="AW103" i="70" s="1"/>
  <c r="BM167" i="70"/>
  <c r="AG167" i="70" s="1"/>
  <c r="AW167" i="70" s="1"/>
  <c r="BM95" i="70"/>
  <c r="AG95" i="70" s="1"/>
  <c r="AW95" i="70" s="1"/>
  <c r="BL139" i="70"/>
  <c r="AF139" i="70" s="1"/>
  <c r="AV139" i="70" s="1"/>
  <c r="BL61" i="70"/>
  <c r="AF61" i="70" s="1"/>
  <c r="AV61" i="70" s="1"/>
  <c r="BL107" i="70"/>
  <c r="AF107" i="70" s="1"/>
  <c r="AV107" i="70" s="1"/>
  <c r="BL69" i="70"/>
  <c r="AF69" i="70" s="1"/>
  <c r="AV69" i="70" s="1"/>
  <c r="BL91" i="70"/>
  <c r="AF91" i="70" s="1"/>
  <c r="AV91" i="70" s="1"/>
  <c r="BL143" i="70"/>
  <c r="AF143" i="70" s="1"/>
  <c r="AV143" i="70" s="1"/>
  <c r="BL116" i="70"/>
  <c r="AF116" i="70" s="1"/>
  <c r="AV116" i="70" s="1"/>
  <c r="BL68" i="70"/>
  <c r="AF68" i="70" s="1"/>
  <c r="AV68" i="70" s="1"/>
  <c r="BL170" i="70"/>
  <c r="AF170" i="70" s="1"/>
  <c r="AV170" i="70" s="1"/>
  <c r="BL73" i="70"/>
  <c r="AF73" i="70" s="1"/>
  <c r="AV73" i="70" s="1"/>
  <c r="BL111" i="70"/>
  <c r="AF111" i="70" s="1"/>
  <c r="AV111" i="70" s="1"/>
  <c r="BL60" i="70"/>
  <c r="AF60" i="70" s="1"/>
  <c r="AV60" i="70" s="1"/>
  <c r="BL95" i="70"/>
  <c r="AF95" i="70" s="1"/>
  <c r="AV95" i="70" s="1"/>
  <c r="BL128" i="70"/>
  <c r="AF128" i="70" s="1"/>
  <c r="AV128" i="70" s="1"/>
  <c r="BL144" i="70"/>
  <c r="AF144" i="70" s="1"/>
  <c r="AV144" i="70" s="1"/>
  <c r="BL160" i="70"/>
  <c r="AF160" i="70" s="1"/>
  <c r="AV160" i="70" s="1"/>
  <c r="BL83" i="70"/>
  <c r="AF83" i="70" s="1"/>
  <c r="AV83" i="70" s="1"/>
  <c r="BL125" i="70"/>
  <c r="AF125" i="70" s="1"/>
  <c r="AV125" i="70" s="1"/>
  <c r="BL141" i="70"/>
  <c r="AF141" i="70" s="1"/>
  <c r="AV141" i="70" s="1"/>
  <c r="BL157" i="70"/>
  <c r="AF157" i="70" s="1"/>
  <c r="AV157" i="70" s="1"/>
  <c r="BL186" i="70"/>
  <c r="AF186" i="70" s="1"/>
  <c r="AV186" i="70" s="1"/>
  <c r="BL44" i="70"/>
  <c r="AF44" i="70" s="1"/>
  <c r="AV44" i="70" s="1"/>
  <c r="BL147" i="70"/>
  <c r="AF147" i="70" s="1"/>
  <c r="AV147" i="70" s="1"/>
  <c r="BK69" i="70"/>
  <c r="AE69" i="70" s="1"/>
  <c r="AU69" i="70" s="1"/>
  <c r="BK70" i="70"/>
  <c r="AE70" i="70" s="1"/>
  <c r="AU70" i="70" s="1"/>
  <c r="BK104" i="70"/>
  <c r="AE104" i="70" s="1"/>
  <c r="AU104" i="70" s="1"/>
  <c r="BK152" i="70"/>
  <c r="AE152" i="70" s="1"/>
  <c r="AU152" i="70" s="1"/>
  <c r="BK87" i="70"/>
  <c r="AE87" i="70" s="1"/>
  <c r="AU87" i="70" s="1"/>
  <c r="BK50" i="70"/>
  <c r="AE50" i="70" s="1"/>
  <c r="AU50" i="70" s="1"/>
  <c r="BK54" i="70"/>
  <c r="AE54" i="70" s="1"/>
  <c r="AU54" i="70" s="1"/>
  <c r="BK141" i="70"/>
  <c r="AE141" i="70" s="1"/>
  <c r="AU141" i="70" s="1"/>
  <c r="BK157" i="70"/>
  <c r="AE157" i="70" s="1"/>
  <c r="AU157" i="70" s="1"/>
  <c r="BK182" i="70"/>
  <c r="AE182" i="70" s="1"/>
  <c r="AU182" i="70" s="1"/>
  <c r="BK57" i="70"/>
  <c r="AE57" i="70" s="1"/>
  <c r="AU57" i="70" s="1"/>
  <c r="BK109" i="70"/>
  <c r="AE109" i="70" s="1"/>
  <c r="AU109" i="70" s="1"/>
  <c r="BK169" i="70"/>
  <c r="AE169" i="70" s="1"/>
  <c r="AU169" i="70" s="1"/>
  <c r="BK160" i="70"/>
  <c r="AE160" i="70" s="1"/>
  <c r="AU160" i="70" s="1"/>
  <c r="BK126" i="70"/>
  <c r="AE126" i="70" s="1"/>
  <c r="AU126" i="70" s="1"/>
  <c r="BK142" i="70"/>
  <c r="AE142" i="70" s="1"/>
  <c r="AU142" i="70" s="1"/>
  <c r="BK158" i="70"/>
  <c r="AE158" i="70" s="1"/>
  <c r="AU158" i="70" s="1"/>
  <c r="BK65" i="70"/>
  <c r="AE65" i="70" s="1"/>
  <c r="AU65" i="70" s="1"/>
  <c r="BK96" i="70"/>
  <c r="AE96" i="70" s="1"/>
  <c r="AU96" i="70" s="1"/>
  <c r="BK133" i="70"/>
  <c r="AE133" i="70" s="1"/>
  <c r="AU133" i="70" s="1"/>
  <c r="BK93" i="70"/>
  <c r="AE93" i="70" s="1"/>
  <c r="AU93" i="70" s="1"/>
  <c r="BK132" i="70"/>
  <c r="AE132" i="70" s="1"/>
  <c r="AU132" i="70" s="1"/>
  <c r="BK173" i="70"/>
  <c r="AE173" i="70" s="1"/>
  <c r="AU173" i="70" s="1"/>
  <c r="BJ166" i="70"/>
  <c r="AD166" i="70" s="1"/>
  <c r="AT166" i="70" s="1"/>
  <c r="BJ134" i="70"/>
  <c r="AD134" i="70" s="1"/>
  <c r="AT134" i="70" s="1"/>
  <c r="BJ85" i="70"/>
  <c r="AD85" i="70" s="1"/>
  <c r="AT85" i="70" s="1"/>
  <c r="BJ99" i="70"/>
  <c r="AD99" i="70" s="1"/>
  <c r="AT99" i="70" s="1"/>
  <c r="BJ77" i="70"/>
  <c r="AD77" i="70" s="1"/>
  <c r="AT77" i="70" s="1"/>
  <c r="BJ116" i="70"/>
  <c r="AD116" i="70" s="1"/>
  <c r="AT116" i="70" s="1"/>
  <c r="BJ132" i="70"/>
  <c r="AD132" i="70" s="1"/>
  <c r="AT132" i="70" s="1"/>
  <c r="BJ148" i="70"/>
  <c r="AD148" i="70" s="1"/>
  <c r="AT148" i="70" s="1"/>
  <c r="BJ164" i="70"/>
  <c r="AD164" i="70" s="1"/>
  <c r="AT164" i="70" s="1"/>
  <c r="BJ86" i="70"/>
  <c r="AD86" i="70" s="1"/>
  <c r="AT86" i="70" s="1"/>
  <c r="BJ51" i="70"/>
  <c r="AD51" i="70" s="1"/>
  <c r="AT51" i="70" s="1"/>
  <c r="BJ105" i="70"/>
  <c r="AD105" i="70" s="1"/>
  <c r="AT105" i="70" s="1"/>
  <c r="BJ121" i="70"/>
  <c r="AD121" i="70" s="1"/>
  <c r="AT121" i="70" s="1"/>
  <c r="BJ173" i="70"/>
  <c r="AD173" i="70" s="1"/>
  <c r="AT173" i="70" s="1"/>
  <c r="BJ175" i="70"/>
  <c r="AD175" i="70" s="1"/>
  <c r="AT175" i="70" s="1"/>
  <c r="BJ138" i="70"/>
  <c r="AD138" i="70" s="1"/>
  <c r="AT138" i="70" s="1"/>
  <c r="BJ106" i="70"/>
  <c r="AD106" i="70" s="1"/>
  <c r="AT106" i="70" s="1"/>
  <c r="BJ101" i="70"/>
  <c r="AD101" i="70" s="1"/>
  <c r="AT101" i="70" s="1"/>
  <c r="BJ66" i="70"/>
  <c r="AD66" i="70" s="1"/>
  <c r="AT66" i="70" s="1"/>
  <c r="BJ182" i="70"/>
  <c r="AD182" i="70" s="1"/>
  <c r="AT182" i="70" s="1"/>
  <c r="BJ143" i="70"/>
  <c r="AD143" i="70" s="1"/>
  <c r="AT143" i="70" s="1"/>
  <c r="BJ111" i="70"/>
  <c r="AD111" i="70" s="1"/>
  <c r="AT111" i="70" s="1"/>
  <c r="BJ177" i="70"/>
  <c r="AD177" i="70" s="1"/>
  <c r="AT177" i="70" s="1"/>
  <c r="BJ103" i="70"/>
  <c r="AD103" i="70" s="1"/>
  <c r="AT103" i="70" s="1"/>
  <c r="BJ80" i="70"/>
  <c r="AD80" i="70" s="1"/>
  <c r="AT80" i="70" s="1"/>
  <c r="BJ115" i="70"/>
  <c r="AD115" i="70" s="1"/>
  <c r="AT115" i="70" s="1"/>
  <c r="BJ60" i="70"/>
  <c r="AD60" i="70" s="1"/>
  <c r="AT60" i="70" s="1"/>
  <c r="BJ107" i="70"/>
  <c r="AD107" i="70" s="1"/>
  <c r="AT107" i="70" s="1"/>
  <c r="BJ73" i="70"/>
  <c r="AD73" i="70" s="1"/>
  <c r="AT73" i="70" s="1"/>
  <c r="BJ163" i="70"/>
  <c r="AD163" i="70" s="1"/>
  <c r="AT163" i="70" s="1"/>
  <c r="BH174" i="70"/>
  <c r="AB174" i="70" s="1"/>
  <c r="AR174" i="70" s="1"/>
  <c r="BH72" i="70"/>
  <c r="AB72" i="70" s="1"/>
  <c r="AR72" i="70" s="1"/>
  <c r="BH71" i="70"/>
  <c r="AB71" i="70" s="1"/>
  <c r="AR71" i="70" s="1"/>
  <c r="BH115" i="70"/>
  <c r="AB115" i="70" s="1"/>
  <c r="AR115" i="70" s="1"/>
  <c r="BH108" i="70"/>
  <c r="AB108" i="70" s="1"/>
  <c r="AR108" i="70" s="1"/>
  <c r="BH135" i="70"/>
  <c r="AB135" i="70" s="1"/>
  <c r="AR135" i="70" s="1"/>
  <c r="BH151" i="70"/>
  <c r="AB151" i="70" s="1"/>
  <c r="AR151" i="70" s="1"/>
  <c r="BH167" i="70"/>
  <c r="AB167" i="70" s="1"/>
  <c r="AR167" i="70" s="1"/>
  <c r="BH50" i="70"/>
  <c r="AB50" i="70" s="1"/>
  <c r="AR50" i="70" s="1"/>
  <c r="BH110" i="70"/>
  <c r="AB110" i="70" s="1"/>
  <c r="AR110" i="70" s="1"/>
  <c r="BH85" i="70"/>
  <c r="AB85" i="70" s="1"/>
  <c r="AR85" i="70" s="1"/>
  <c r="BH82" i="70"/>
  <c r="AB82" i="70" s="1"/>
  <c r="AR82" i="70" s="1"/>
  <c r="BH128" i="70"/>
  <c r="AB128" i="70" s="1"/>
  <c r="AR128" i="70" s="1"/>
  <c r="BH160" i="70"/>
  <c r="AB160" i="70" s="1"/>
  <c r="AR160" i="70" s="1"/>
  <c r="BH176" i="70"/>
  <c r="AB176" i="70" s="1"/>
  <c r="AR176" i="70" s="1"/>
  <c r="BH149" i="70"/>
  <c r="AB149" i="70" s="1"/>
  <c r="AR149" i="70" s="1"/>
  <c r="BH154" i="70"/>
  <c r="AB154" i="70" s="1"/>
  <c r="AR154" i="70" s="1"/>
  <c r="BH114" i="70"/>
  <c r="AB114" i="70" s="1"/>
  <c r="AR114" i="70" s="1"/>
  <c r="BH182" i="70"/>
  <c r="AB182" i="70" s="1"/>
  <c r="AR182" i="70" s="1"/>
  <c r="BH52" i="70"/>
  <c r="AB52" i="70" s="1"/>
  <c r="AR52" i="70" s="1"/>
  <c r="BH96" i="70"/>
  <c r="AB96" i="70" s="1"/>
  <c r="AR96" i="70" s="1"/>
  <c r="BH111" i="70"/>
  <c r="AB111" i="70" s="1"/>
  <c r="AR111" i="70" s="1"/>
  <c r="BH61" i="70"/>
  <c r="AB61" i="70" s="1"/>
  <c r="AR61" i="70" s="1"/>
  <c r="BH173" i="70"/>
  <c r="AB173" i="70" s="1"/>
  <c r="AR173" i="70" s="1"/>
  <c r="BH142" i="70"/>
  <c r="AB142" i="70" s="1"/>
  <c r="AR142" i="70" s="1"/>
  <c r="BG172" i="70"/>
  <c r="AA172" i="70" s="1"/>
  <c r="AQ172" i="70" s="1"/>
  <c r="BG91" i="70"/>
  <c r="AA91" i="70" s="1"/>
  <c r="AQ91" i="70" s="1"/>
  <c r="BG125" i="70"/>
  <c r="AA125" i="70" s="1"/>
  <c r="AQ125" i="70" s="1"/>
  <c r="BG158" i="70"/>
  <c r="AA158" i="70" s="1"/>
  <c r="AQ158" i="70" s="1"/>
  <c r="BG79" i="70"/>
  <c r="AA79" i="70" s="1"/>
  <c r="AQ79" i="70" s="1"/>
  <c r="BG170" i="70"/>
  <c r="AA170" i="70" s="1"/>
  <c r="AQ170" i="70" s="1"/>
  <c r="BG146" i="70"/>
  <c r="AA146" i="70" s="1"/>
  <c r="AQ146" i="70" s="1"/>
  <c r="BG56" i="70"/>
  <c r="AA56" i="70" s="1"/>
  <c r="AQ56" i="70" s="1"/>
  <c r="BG181" i="70"/>
  <c r="AA181" i="70" s="1"/>
  <c r="AQ181" i="70" s="1"/>
  <c r="BG95" i="70"/>
  <c r="AA95" i="70" s="1"/>
  <c r="AQ95" i="70" s="1"/>
  <c r="BG74" i="70"/>
  <c r="AA74" i="70" s="1"/>
  <c r="AQ74" i="70" s="1"/>
  <c r="BG162" i="70"/>
  <c r="AA162" i="70" s="1"/>
  <c r="AQ162" i="70" s="1"/>
  <c r="BG76" i="70"/>
  <c r="AA76" i="70" s="1"/>
  <c r="AQ76" i="70" s="1"/>
  <c r="BG117" i="70"/>
  <c r="AA117" i="70" s="1"/>
  <c r="AQ117" i="70" s="1"/>
  <c r="BG94" i="70"/>
  <c r="AA94" i="70" s="1"/>
  <c r="AQ94" i="70" s="1"/>
  <c r="BG84" i="70"/>
  <c r="AA84" i="70" s="1"/>
  <c r="AQ84" i="70" s="1"/>
  <c r="BG166" i="70"/>
  <c r="AA166" i="70" s="1"/>
  <c r="AQ166" i="70" s="1"/>
  <c r="BG55" i="70"/>
  <c r="AA55" i="70" s="1"/>
  <c r="AQ55" i="70" s="1"/>
  <c r="BF158" i="70"/>
  <c r="Z158" i="70" s="1"/>
  <c r="AP158" i="70" s="1"/>
  <c r="BF142" i="70"/>
  <c r="Z142" i="70" s="1"/>
  <c r="AP142" i="70" s="1"/>
  <c r="BF126" i="70"/>
  <c r="Z126" i="70" s="1"/>
  <c r="AP126" i="70" s="1"/>
  <c r="BF110" i="70"/>
  <c r="Z110" i="70" s="1"/>
  <c r="AP110" i="70" s="1"/>
  <c r="BF55" i="70"/>
  <c r="Z55" i="70" s="1"/>
  <c r="AP55" i="70" s="1"/>
  <c r="BF67" i="70"/>
  <c r="Z67" i="70" s="1"/>
  <c r="AP67" i="70" s="1"/>
  <c r="BF94" i="70"/>
  <c r="Z94" i="70" s="1"/>
  <c r="AP94" i="70" s="1"/>
  <c r="BF160" i="70"/>
  <c r="Z160" i="70" s="1"/>
  <c r="AP160" i="70" s="1"/>
  <c r="BF128" i="70"/>
  <c r="Z128" i="70" s="1"/>
  <c r="AP128" i="70" s="1"/>
  <c r="BF75" i="70"/>
  <c r="Z75" i="70" s="1"/>
  <c r="AP75" i="70" s="1"/>
  <c r="BF171" i="70"/>
  <c r="Z171" i="70" s="1"/>
  <c r="AP171" i="70" s="1"/>
  <c r="BF153" i="70"/>
  <c r="Z153" i="70" s="1"/>
  <c r="AP153" i="70" s="1"/>
  <c r="BF137" i="70"/>
  <c r="Z137" i="70" s="1"/>
  <c r="AP137" i="70" s="1"/>
  <c r="BF121" i="70"/>
  <c r="Z121" i="70" s="1"/>
  <c r="AP121" i="70" s="1"/>
  <c r="BF105" i="70"/>
  <c r="Z105" i="70" s="1"/>
  <c r="AP105" i="70" s="1"/>
  <c r="BF96" i="70"/>
  <c r="Z96" i="70" s="1"/>
  <c r="AP96" i="70" s="1"/>
  <c r="BF50" i="70"/>
  <c r="Z50" i="70" s="1"/>
  <c r="AP50" i="70" s="1"/>
  <c r="BF89" i="70"/>
  <c r="Z89" i="70" s="1"/>
  <c r="AP89" i="70" s="1"/>
  <c r="BF74" i="70"/>
  <c r="Z74" i="70" s="1"/>
  <c r="AP74" i="70" s="1"/>
  <c r="BF91" i="70"/>
  <c r="Z91" i="70" s="1"/>
  <c r="AP91" i="70" s="1"/>
  <c r="BF58" i="70"/>
  <c r="Z58" i="70" s="1"/>
  <c r="AP58" i="70" s="1"/>
  <c r="BF97" i="70"/>
  <c r="Z97" i="70" s="1"/>
  <c r="AP97" i="70" s="1"/>
  <c r="BF155" i="70"/>
  <c r="Z155" i="70" s="1"/>
  <c r="AP155" i="70" s="1"/>
  <c r="BF72" i="70"/>
  <c r="Z72" i="70" s="1"/>
  <c r="AP72" i="70" s="1"/>
  <c r="BF131" i="70"/>
  <c r="Z131" i="70" s="1"/>
  <c r="AP131" i="70" s="1"/>
  <c r="BF81" i="70"/>
  <c r="Z81" i="70" s="1"/>
  <c r="AP81" i="70" s="1"/>
  <c r="BF135" i="70"/>
  <c r="Z135" i="70" s="1"/>
  <c r="AP135" i="70" s="1"/>
  <c r="BE54" i="70"/>
  <c r="Y54" i="70" s="1"/>
  <c r="AO54" i="70" s="1"/>
  <c r="BE58" i="70"/>
  <c r="Y58" i="70" s="1"/>
  <c r="AO58" i="70" s="1"/>
  <c r="BE62" i="70"/>
  <c r="Y62" i="70" s="1"/>
  <c r="AO62" i="70" s="1"/>
  <c r="BE66" i="70"/>
  <c r="Y66" i="70" s="1"/>
  <c r="AO66" i="70" s="1"/>
  <c r="BE70" i="70"/>
  <c r="Y70" i="70" s="1"/>
  <c r="AO70" i="70" s="1"/>
  <c r="BE74" i="70"/>
  <c r="Y74" i="70" s="1"/>
  <c r="AO74" i="70" s="1"/>
  <c r="BE82" i="70"/>
  <c r="Y82" i="70" s="1"/>
  <c r="AO82" i="70" s="1"/>
  <c r="BE86" i="70"/>
  <c r="Y86" i="70" s="1"/>
  <c r="AO86" i="70" s="1"/>
  <c r="BE90" i="70"/>
  <c r="Y90" i="70" s="1"/>
  <c r="AO90" i="70" s="1"/>
  <c r="BE94" i="70"/>
  <c r="Y94" i="70" s="1"/>
  <c r="AO94" i="70" s="1"/>
  <c r="BE98" i="70"/>
  <c r="Y98" i="70" s="1"/>
  <c r="AO98" i="70" s="1"/>
  <c r="BE102" i="70"/>
  <c r="Y102" i="70" s="1"/>
  <c r="AO102" i="70" s="1"/>
  <c r="BE106" i="70"/>
  <c r="Y106" i="70" s="1"/>
  <c r="AO106" i="70" s="1"/>
  <c r="BE110" i="70"/>
  <c r="Y110" i="70" s="1"/>
  <c r="AO110" i="70" s="1"/>
  <c r="BE114" i="70"/>
  <c r="Y114" i="70" s="1"/>
  <c r="AO114" i="70" s="1"/>
  <c r="BE122" i="70"/>
  <c r="Y122" i="70" s="1"/>
  <c r="AO122" i="70" s="1"/>
  <c r="BE126" i="70"/>
  <c r="Y126" i="70" s="1"/>
  <c r="AO126" i="70" s="1"/>
  <c r="BE130" i="70"/>
  <c r="Y130" i="70" s="1"/>
  <c r="AO130" i="70" s="1"/>
  <c r="BE138" i="70"/>
  <c r="Y138" i="70" s="1"/>
  <c r="AO138" i="70" s="1"/>
  <c r="BE142" i="70"/>
  <c r="Y142" i="70" s="1"/>
  <c r="AO142" i="70" s="1"/>
  <c r="BE146" i="70"/>
  <c r="Y146" i="70" s="1"/>
  <c r="AO146" i="70" s="1"/>
  <c r="BE154" i="70"/>
  <c r="Y154" i="70" s="1"/>
  <c r="AO154" i="70" s="1"/>
  <c r="BE158" i="70"/>
  <c r="Y158" i="70" s="1"/>
  <c r="AO158" i="70" s="1"/>
  <c r="BE162" i="70"/>
  <c r="Y162" i="70" s="1"/>
  <c r="AO162" i="70" s="1"/>
  <c r="BE171" i="70"/>
  <c r="Y171" i="70" s="1"/>
  <c r="AO171" i="70" s="1"/>
  <c r="BE179" i="70"/>
  <c r="Y179" i="70" s="1"/>
  <c r="AO179" i="70" s="1"/>
  <c r="BE183" i="70"/>
  <c r="Y183" i="70" s="1"/>
  <c r="AO183" i="70" s="1"/>
  <c r="BD86" i="70"/>
  <c r="X86" i="70" s="1"/>
  <c r="AN86" i="70" s="1"/>
  <c r="BD59" i="70"/>
  <c r="X59" i="70" s="1"/>
  <c r="AN59" i="70" s="1"/>
  <c r="BD85" i="70"/>
  <c r="X85" i="70" s="1"/>
  <c r="AN85" i="70" s="1"/>
  <c r="BD127" i="70"/>
  <c r="X127" i="70" s="1"/>
  <c r="AN127" i="70" s="1"/>
  <c r="BD143" i="70"/>
  <c r="X143" i="70" s="1"/>
  <c r="AN143" i="70" s="1"/>
  <c r="BD159" i="70"/>
  <c r="X159" i="70" s="1"/>
  <c r="AN159" i="70" s="1"/>
  <c r="BD47" i="70"/>
  <c r="X47" i="70" s="1"/>
  <c r="AN47" i="70" s="1"/>
  <c r="BD92" i="70"/>
  <c r="X92" i="70" s="1"/>
  <c r="AN92" i="70" s="1"/>
  <c r="BD57" i="70"/>
  <c r="X57" i="70" s="1"/>
  <c r="AN57" i="70" s="1"/>
  <c r="BD122" i="70"/>
  <c r="X122" i="70" s="1"/>
  <c r="AN122" i="70" s="1"/>
  <c r="BD172" i="70"/>
  <c r="X172" i="70" s="1"/>
  <c r="AN172" i="70" s="1"/>
  <c r="BD181" i="70"/>
  <c r="X181" i="70" s="1"/>
  <c r="AN181" i="70" s="1"/>
  <c r="BD157" i="70"/>
  <c r="X157" i="70" s="1"/>
  <c r="AN157" i="70" s="1"/>
  <c r="BD93" i="70"/>
  <c r="X93" i="70" s="1"/>
  <c r="AN93" i="70" s="1"/>
  <c r="BD99" i="70"/>
  <c r="X99" i="70" s="1"/>
  <c r="AN99" i="70" s="1"/>
  <c r="BD51" i="70"/>
  <c r="X51" i="70" s="1"/>
  <c r="AN51" i="70" s="1"/>
  <c r="BD107" i="70"/>
  <c r="X107" i="70" s="1"/>
  <c r="AN107" i="70" s="1"/>
  <c r="BD49" i="70"/>
  <c r="X49" i="70" s="1"/>
  <c r="AN49" i="70" s="1"/>
  <c r="BD65" i="70"/>
  <c r="X65" i="70" s="1"/>
  <c r="AN65" i="70" s="1"/>
  <c r="BD138" i="70"/>
  <c r="X138" i="70" s="1"/>
  <c r="AN138" i="70" s="1"/>
  <c r="BD179" i="70"/>
  <c r="X179" i="70" s="1"/>
  <c r="AN179" i="70" s="1"/>
  <c r="BD177" i="70"/>
  <c r="X177" i="70" s="1"/>
  <c r="AN177" i="70" s="1"/>
  <c r="BD153" i="70"/>
  <c r="X153" i="70" s="1"/>
  <c r="AN153" i="70" s="1"/>
  <c r="BD91" i="70"/>
  <c r="X91" i="70" s="1"/>
  <c r="AN91" i="70" s="1"/>
  <c r="BD114" i="70"/>
  <c r="X114" i="70" s="1"/>
  <c r="AN114" i="70" s="1"/>
  <c r="BD108" i="70"/>
  <c r="X108" i="70" s="1"/>
  <c r="AN108" i="70" s="1"/>
  <c r="BD45" i="70"/>
  <c r="X45" i="70" s="1"/>
  <c r="AN45" i="70" s="1"/>
  <c r="BD84" i="70"/>
  <c r="X84" i="70" s="1"/>
  <c r="AN84" i="70" s="1"/>
  <c r="BD80" i="70"/>
  <c r="X80" i="70" s="1"/>
  <c r="AN80" i="70" s="1"/>
  <c r="BE118" i="70"/>
  <c r="Y118" i="70" s="1"/>
  <c r="AO118" i="70" s="1"/>
  <c r="BE175" i="70"/>
  <c r="Y175" i="70" s="1"/>
  <c r="AO175" i="70" s="1"/>
  <c r="BG177" i="70"/>
  <c r="AA177" i="70" s="1"/>
  <c r="AQ177" i="70" s="1"/>
  <c r="BJ68" i="70"/>
  <c r="AD68" i="70" s="1"/>
  <c r="AT68" i="70" s="1"/>
  <c r="BJ153" i="70"/>
  <c r="AD153" i="70" s="1"/>
  <c r="AT153" i="70" s="1"/>
  <c r="BB61" i="70"/>
  <c r="V61" i="70" s="1"/>
  <c r="AL61" i="70" s="1"/>
  <c r="BF132" i="70"/>
  <c r="Z132" i="70" s="1"/>
  <c r="AP132" i="70" s="1"/>
  <c r="BF70" i="70"/>
  <c r="Z70" i="70" s="1"/>
  <c r="AP70" i="70" s="1"/>
  <c r="BL126" i="70"/>
  <c r="AF126" i="70" s="1"/>
  <c r="AV126" i="70" s="1"/>
  <c r="BL130" i="70"/>
  <c r="AF130" i="70" s="1"/>
  <c r="AV130" i="70" s="1"/>
  <c r="BF88" i="70"/>
  <c r="Z88" i="70" s="1"/>
  <c r="AP88" i="70" s="1"/>
  <c r="BD81" i="70"/>
  <c r="X81" i="70" s="1"/>
  <c r="AN81" i="70" s="1"/>
  <c r="BH53" i="70"/>
  <c r="AB53" i="70" s="1"/>
  <c r="AR53" i="70" s="1"/>
  <c r="BH183" i="70"/>
  <c r="AB183" i="70" s="1"/>
  <c r="AR183" i="70" s="1"/>
  <c r="BH105" i="70"/>
  <c r="AB105" i="70" s="1"/>
  <c r="AR105" i="70" s="1"/>
  <c r="BH144" i="70"/>
  <c r="AB144" i="70" s="1"/>
  <c r="AR144" i="70" s="1"/>
  <c r="BM52" i="70"/>
  <c r="AG52" i="70" s="1"/>
  <c r="AW52" i="70" s="1"/>
  <c r="BG163" i="70"/>
  <c r="AA163" i="70" s="1"/>
  <c r="AQ163" i="70" s="1"/>
  <c r="BG58" i="70"/>
  <c r="AA58" i="70" s="1"/>
  <c r="AQ58" i="70" s="1"/>
  <c r="BG61" i="70"/>
  <c r="AA61" i="70" s="1"/>
  <c r="AQ61" i="70" s="1"/>
  <c r="BJ79" i="70"/>
  <c r="AD79" i="70" s="1"/>
  <c r="AT79" i="70" s="1"/>
  <c r="BJ137" i="70"/>
  <c r="AD137" i="70" s="1"/>
  <c r="AT137" i="70" s="1"/>
  <c r="BF179" i="70"/>
  <c r="Z179" i="70" s="1"/>
  <c r="AP179" i="70" s="1"/>
  <c r="BB42" i="70"/>
  <c r="V42" i="70" s="1"/>
  <c r="AL42" i="70" s="1"/>
  <c r="BL74" i="70"/>
  <c r="AF74" i="70" s="1"/>
  <c r="AV74" i="70" s="1"/>
  <c r="BL66" i="70"/>
  <c r="AF66" i="70" s="1"/>
  <c r="AV66" i="70" s="1"/>
  <c r="BD121" i="70"/>
  <c r="X121" i="70" s="1"/>
  <c r="AN121" i="70" s="1"/>
  <c r="BD152" i="70"/>
  <c r="X152" i="70" s="1"/>
  <c r="AN152" i="70" s="1"/>
  <c r="BH186" i="70"/>
  <c r="AB186" i="70" s="1"/>
  <c r="AR186" i="70" s="1"/>
  <c r="BE46" i="70"/>
  <c r="Y46" i="70" s="1"/>
  <c r="AO46" i="70" s="1"/>
  <c r="BE50" i="70"/>
  <c r="Y50" i="70" s="1"/>
  <c r="AO50" i="70" s="1"/>
  <c r="BE78" i="70"/>
  <c r="Y78" i="70" s="1"/>
  <c r="AO78" i="70" s="1"/>
  <c r="BE134" i="70"/>
  <c r="Y134" i="70" s="1"/>
  <c r="AO134" i="70" s="1"/>
  <c r="BE150" i="70"/>
  <c r="Y150" i="70" s="1"/>
  <c r="AO150" i="70" s="1"/>
  <c r="BE166" i="70"/>
  <c r="Y166" i="70" s="1"/>
  <c r="AO166" i="70" s="1"/>
  <c r="BM79" i="70"/>
  <c r="AG79" i="70" s="1"/>
  <c r="AW79" i="70" s="1"/>
  <c r="BG65" i="70"/>
  <c r="AA65" i="70" s="1"/>
  <c r="AQ65" i="70" s="1"/>
  <c r="BG108" i="70"/>
  <c r="AA108" i="70" s="1"/>
  <c r="AQ108" i="70" s="1"/>
  <c r="BG183" i="70"/>
  <c r="AA183" i="70" s="1"/>
  <c r="AQ183" i="70" s="1"/>
  <c r="BG165" i="70"/>
  <c r="AA165" i="70" s="1"/>
  <c r="AQ165" i="70" s="1"/>
  <c r="BJ97" i="70"/>
  <c r="AD97" i="70" s="1"/>
  <c r="AT97" i="70" s="1"/>
  <c r="BJ123" i="70"/>
  <c r="AD123" i="70" s="1"/>
  <c r="AT123" i="70" s="1"/>
  <c r="BF169" i="70"/>
  <c r="Z169" i="70" s="1"/>
  <c r="AP169" i="70" s="1"/>
  <c r="BB189" i="70"/>
  <c r="V189" i="70" s="1"/>
  <c r="AL189" i="70" s="1"/>
  <c r="BB60" i="70"/>
  <c r="V60" i="70" s="1"/>
  <c r="AL60" i="70" s="1"/>
  <c r="BF164" i="70"/>
  <c r="Z164" i="70" s="1"/>
  <c r="AP164" i="70" s="1"/>
  <c r="BF71" i="70"/>
  <c r="Z71" i="70" s="1"/>
  <c r="AP71" i="70" s="1"/>
  <c r="BL58" i="70"/>
  <c r="AF58" i="70" s="1"/>
  <c r="AV58" i="70" s="1"/>
  <c r="BL162" i="70"/>
  <c r="AF162" i="70" s="1"/>
  <c r="AV162" i="70" s="1"/>
  <c r="BL78" i="70"/>
  <c r="AF78" i="70" s="1"/>
  <c r="AV78" i="70" s="1"/>
  <c r="BB94" i="70"/>
  <c r="V94" i="70" s="1"/>
  <c r="AL94" i="70" s="1"/>
  <c r="BD71" i="70"/>
  <c r="X71" i="70" s="1"/>
  <c r="AN71" i="70" s="1"/>
  <c r="BD136" i="70"/>
  <c r="X136" i="70" s="1"/>
  <c r="AN136" i="70" s="1"/>
  <c r="BD182" i="70"/>
  <c r="X182" i="70" s="1"/>
  <c r="AN182" i="70" s="1"/>
  <c r="BD117" i="70"/>
  <c r="X117" i="70" s="1"/>
  <c r="AN117" i="70" s="1"/>
  <c r="BH102" i="70"/>
  <c r="AB102" i="70" s="1"/>
  <c r="AR102" i="70" s="1"/>
  <c r="BH86" i="70"/>
  <c r="AB86" i="70" s="1"/>
  <c r="AR86" i="70" s="1"/>
  <c r="AZ52" i="70"/>
  <c r="T52" i="70" s="1"/>
  <c r="AJ52" i="70" s="1"/>
  <c r="BL191" i="70"/>
  <c r="AF191" i="70" s="1"/>
  <c r="AV191" i="70" s="1"/>
  <c r="AZ63" i="70"/>
  <c r="T63" i="70" s="1"/>
  <c r="AJ63" i="70" s="1"/>
  <c r="AZ95" i="70"/>
  <c r="T95" i="70" s="1"/>
  <c r="AJ95" i="70" s="1"/>
  <c r="AZ40" i="70"/>
  <c r="T40" i="70" s="1"/>
  <c r="AJ40" i="70" s="1"/>
  <c r="AZ99" i="70"/>
  <c r="T99" i="70" s="1"/>
  <c r="AJ99" i="70" s="1"/>
  <c r="AZ87" i="70"/>
  <c r="T87" i="70" s="1"/>
  <c r="AJ87" i="70" s="1"/>
  <c r="AZ123" i="70"/>
  <c r="T123" i="70" s="1"/>
  <c r="AJ123" i="70" s="1"/>
  <c r="AZ143" i="70"/>
  <c r="T143" i="70" s="1"/>
  <c r="AJ143" i="70" s="1"/>
  <c r="AZ159" i="70"/>
  <c r="T159" i="70" s="1"/>
  <c r="AJ159" i="70" s="1"/>
  <c r="AZ176" i="70"/>
  <c r="T176" i="70" s="1"/>
  <c r="AJ176" i="70" s="1"/>
  <c r="AZ192" i="70"/>
  <c r="T192" i="70" s="1"/>
  <c r="AJ192" i="70" s="1"/>
  <c r="BL166" i="70"/>
  <c r="AF166" i="70" s="1"/>
  <c r="AV166" i="70" s="1"/>
  <c r="BL171" i="70"/>
  <c r="AF171" i="70" s="1"/>
  <c r="AV171" i="70" s="1"/>
  <c r="BH104" i="70"/>
  <c r="AB104" i="70" s="1"/>
  <c r="AR104" i="70" s="1"/>
  <c r="BH137" i="70"/>
  <c r="AB137" i="70" s="1"/>
  <c r="AR137" i="70" s="1"/>
  <c r="AZ91" i="70"/>
  <c r="T91" i="70" s="1"/>
  <c r="AJ91" i="70" s="1"/>
  <c r="BH107" i="70"/>
  <c r="AB107" i="70" s="1"/>
  <c r="AR107" i="70" s="1"/>
  <c r="BM174" i="70"/>
  <c r="AG174" i="70" s="1"/>
  <c r="AW174" i="70" s="1"/>
  <c r="BM93" i="70"/>
  <c r="AG93" i="70" s="1"/>
  <c r="AW93" i="70" s="1"/>
  <c r="BM77" i="70"/>
  <c r="AG77" i="70" s="1"/>
  <c r="AW77" i="70" s="1"/>
  <c r="BM61" i="70"/>
  <c r="AG61" i="70" s="1"/>
  <c r="AW61" i="70" s="1"/>
  <c r="BM92" i="70"/>
  <c r="AG92" i="70" s="1"/>
  <c r="AW92" i="70" s="1"/>
  <c r="BM76" i="70"/>
  <c r="AG76" i="70" s="1"/>
  <c r="AW76" i="70" s="1"/>
  <c r="BM60" i="70"/>
  <c r="AG60" i="70" s="1"/>
  <c r="AW60" i="70" s="1"/>
  <c r="BI56" i="70"/>
  <c r="AC56" i="70" s="1"/>
  <c r="AS56" i="70" s="1"/>
  <c r="BI67" i="70"/>
  <c r="AC67" i="70" s="1"/>
  <c r="AS67" i="70" s="1"/>
  <c r="BI79" i="70"/>
  <c r="AC79" i="70" s="1"/>
  <c r="AS79" i="70" s="1"/>
  <c r="BI83" i="70"/>
  <c r="AC83" i="70" s="1"/>
  <c r="AS83" i="70" s="1"/>
  <c r="BI91" i="70"/>
  <c r="AC91" i="70" s="1"/>
  <c r="AS91" i="70" s="1"/>
  <c r="BI115" i="70"/>
  <c r="AC115" i="70" s="1"/>
  <c r="AS115" i="70" s="1"/>
  <c r="BI131" i="70"/>
  <c r="AC131" i="70" s="1"/>
  <c r="AS131" i="70" s="1"/>
  <c r="BI147" i="70"/>
  <c r="AC147" i="70" s="1"/>
  <c r="AS147" i="70" s="1"/>
  <c r="BI163" i="70"/>
  <c r="AC163" i="70" s="1"/>
  <c r="AS163" i="70" s="1"/>
  <c r="BM158" i="70"/>
  <c r="AG158" i="70" s="1"/>
  <c r="AW158" i="70" s="1"/>
  <c r="BM142" i="70"/>
  <c r="AG142" i="70" s="1"/>
  <c r="AW142" i="70" s="1"/>
  <c r="BM126" i="70"/>
  <c r="AG126" i="70" s="1"/>
  <c r="AW126" i="70" s="1"/>
  <c r="BM110" i="70"/>
  <c r="AG110" i="70" s="1"/>
  <c r="AW110" i="70" s="1"/>
  <c r="BN174" i="70"/>
  <c r="AH174" i="70" s="1"/>
  <c r="AX174" i="70" s="1"/>
  <c r="BN59" i="70"/>
  <c r="AH59" i="70" s="1"/>
  <c r="AX59" i="70" s="1"/>
  <c r="BN65" i="70"/>
  <c r="AH65" i="70" s="1"/>
  <c r="AX65" i="70" s="1"/>
  <c r="BN58" i="70"/>
  <c r="AH58" i="70" s="1"/>
  <c r="AX58" i="70" s="1"/>
  <c r="BN74" i="70"/>
  <c r="AH74" i="70" s="1"/>
  <c r="AX74" i="70" s="1"/>
  <c r="BN112" i="70"/>
  <c r="AH112" i="70" s="1"/>
  <c r="AX112" i="70" s="1"/>
  <c r="BN120" i="70"/>
  <c r="AH120" i="70" s="1"/>
  <c r="AX120" i="70" s="1"/>
  <c r="BN128" i="70"/>
  <c r="AH128" i="70" s="1"/>
  <c r="AX128" i="70" s="1"/>
  <c r="BN136" i="70"/>
  <c r="AH136" i="70" s="1"/>
  <c r="AX136" i="70" s="1"/>
  <c r="BN164" i="70"/>
  <c r="AH164" i="70" s="1"/>
  <c r="AX164" i="70" s="1"/>
  <c r="BC64" i="70"/>
  <c r="W64" i="70" s="1"/>
  <c r="AM64" i="70" s="1"/>
  <c r="BC129" i="70"/>
  <c r="W129" i="70" s="1"/>
  <c r="AM129" i="70" s="1"/>
  <c r="BC161" i="70"/>
  <c r="W161" i="70" s="1"/>
  <c r="AM161" i="70" s="1"/>
  <c r="BC112" i="70"/>
  <c r="W112" i="70" s="1"/>
  <c r="AM112" i="70" s="1"/>
  <c r="BC46" i="70"/>
  <c r="W46" i="70" s="1"/>
  <c r="AM46" i="70" s="1"/>
  <c r="BC75" i="70"/>
  <c r="W75" i="70" s="1"/>
  <c r="AM75" i="70" s="1"/>
  <c r="BC94" i="70"/>
  <c r="W94" i="70" s="1"/>
  <c r="AM94" i="70" s="1"/>
  <c r="BC170" i="70"/>
  <c r="W170" i="70" s="1"/>
  <c r="AM170" i="70" s="1"/>
  <c r="BC178" i="70"/>
  <c r="W178" i="70" s="1"/>
  <c r="AM178" i="70" s="1"/>
  <c r="BC186" i="70"/>
  <c r="W186" i="70" s="1"/>
  <c r="AM186" i="70" s="1"/>
  <c r="BK101" i="70"/>
  <c r="AE101" i="70" s="1"/>
  <c r="AU101" i="70" s="1"/>
  <c r="BK90" i="70"/>
  <c r="AE90" i="70" s="1"/>
  <c r="AU90" i="70" s="1"/>
  <c r="BK108" i="70"/>
  <c r="AE108" i="70" s="1"/>
  <c r="AU108" i="70" s="1"/>
  <c r="BK140" i="70"/>
  <c r="AE140" i="70" s="1"/>
  <c r="AU140" i="70" s="1"/>
  <c r="BK75" i="70"/>
  <c r="AE75" i="70" s="1"/>
  <c r="AU75" i="70" s="1"/>
  <c r="BK51" i="70"/>
  <c r="AE51" i="70" s="1"/>
  <c r="AU51" i="70" s="1"/>
  <c r="BK92" i="70"/>
  <c r="AE92" i="70" s="1"/>
  <c r="AU92" i="70" s="1"/>
  <c r="BK111" i="70"/>
  <c r="AE111" i="70" s="1"/>
  <c r="AU111" i="70" s="1"/>
  <c r="BK145" i="70"/>
  <c r="AE145" i="70" s="1"/>
  <c r="AU145" i="70" s="1"/>
  <c r="BK161" i="70"/>
  <c r="AE161" i="70" s="1"/>
  <c r="AU161" i="70" s="1"/>
  <c r="BK179" i="70"/>
  <c r="AE179" i="70" s="1"/>
  <c r="AU179" i="70" s="1"/>
  <c r="BE43" i="70"/>
  <c r="Y43" i="70" s="1"/>
  <c r="AO43" i="70" s="1"/>
  <c r="BE47" i="70"/>
  <c r="Y47" i="70" s="1"/>
  <c r="AO47" i="70" s="1"/>
  <c r="BE51" i="70"/>
  <c r="Y51" i="70" s="1"/>
  <c r="AO51" i="70" s="1"/>
  <c r="BE55" i="70"/>
  <c r="Y55" i="70" s="1"/>
  <c r="AO55" i="70" s="1"/>
  <c r="BE59" i="70"/>
  <c r="Y59" i="70" s="1"/>
  <c r="AO59" i="70" s="1"/>
  <c r="BE63" i="70"/>
  <c r="Y63" i="70" s="1"/>
  <c r="AO63" i="70" s="1"/>
  <c r="BE67" i="70"/>
  <c r="Y67" i="70" s="1"/>
  <c r="AO67" i="70" s="1"/>
  <c r="BE71" i="70"/>
  <c r="Y71" i="70" s="1"/>
  <c r="AO71" i="70" s="1"/>
  <c r="BE75" i="70"/>
  <c r="Y75" i="70" s="1"/>
  <c r="AO75" i="70" s="1"/>
  <c r="BE79" i="70"/>
  <c r="Y79" i="70" s="1"/>
  <c r="AO79" i="70" s="1"/>
  <c r="BE83" i="70"/>
  <c r="Y83" i="70" s="1"/>
  <c r="AO83" i="70" s="1"/>
  <c r="BE87" i="70"/>
  <c r="Y87" i="70" s="1"/>
  <c r="AO87" i="70" s="1"/>
  <c r="BE91" i="70"/>
  <c r="Y91" i="70" s="1"/>
  <c r="AO91" i="70" s="1"/>
  <c r="BE95" i="70"/>
  <c r="Y95" i="70" s="1"/>
  <c r="AO95" i="70" s="1"/>
  <c r="BE99" i="70"/>
  <c r="Y99" i="70" s="1"/>
  <c r="AO99" i="70" s="1"/>
  <c r="BE103" i="70"/>
  <c r="Y103" i="70" s="1"/>
  <c r="AO103" i="70" s="1"/>
  <c r="BE107" i="70"/>
  <c r="Y107" i="70" s="1"/>
  <c r="AO107" i="70" s="1"/>
  <c r="BE111" i="70"/>
  <c r="Y111" i="70" s="1"/>
  <c r="AO111" i="70" s="1"/>
  <c r="BE115" i="70"/>
  <c r="Y115" i="70" s="1"/>
  <c r="AO115" i="70" s="1"/>
  <c r="BE119" i="70"/>
  <c r="Y119" i="70" s="1"/>
  <c r="AO119" i="70" s="1"/>
  <c r="BE123" i="70"/>
  <c r="Y123" i="70" s="1"/>
  <c r="AO123" i="70" s="1"/>
  <c r="BE127" i="70"/>
  <c r="Y127" i="70" s="1"/>
  <c r="AO127" i="70" s="1"/>
  <c r="BE131" i="70"/>
  <c r="Y131" i="70" s="1"/>
  <c r="AO131" i="70" s="1"/>
  <c r="BE135" i="70"/>
  <c r="Y135" i="70" s="1"/>
  <c r="AO135" i="70" s="1"/>
  <c r="BE139" i="70"/>
  <c r="Y139" i="70" s="1"/>
  <c r="AO139" i="70" s="1"/>
  <c r="BE143" i="70"/>
  <c r="Y143" i="70" s="1"/>
  <c r="AO143" i="70" s="1"/>
  <c r="BE147" i="70"/>
  <c r="Y147" i="70" s="1"/>
  <c r="AO147" i="70" s="1"/>
  <c r="BE151" i="70"/>
  <c r="Y151" i="70" s="1"/>
  <c r="AO151" i="70" s="1"/>
  <c r="BE155" i="70"/>
  <c r="Y155" i="70" s="1"/>
  <c r="AO155" i="70" s="1"/>
  <c r="BE159" i="70"/>
  <c r="Y159" i="70" s="1"/>
  <c r="AO159" i="70" s="1"/>
  <c r="BE163" i="70"/>
  <c r="Y163" i="70" s="1"/>
  <c r="AO163" i="70" s="1"/>
  <c r="BE167" i="70"/>
  <c r="Y167" i="70" s="1"/>
  <c r="AO167" i="70" s="1"/>
  <c r="BE172" i="70"/>
  <c r="Y172" i="70" s="1"/>
  <c r="AO172" i="70" s="1"/>
  <c r="BE176" i="70"/>
  <c r="Y176" i="70" s="1"/>
  <c r="AO176" i="70" s="1"/>
  <c r="BE180" i="70"/>
  <c r="Y180" i="70" s="1"/>
  <c r="AO180" i="70" s="1"/>
  <c r="BE184" i="70"/>
  <c r="Y184" i="70" s="1"/>
  <c r="AO184" i="70" s="1"/>
  <c r="BA59" i="70"/>
  <c r="U59" i="70" s="1"/>
  <c r="AK59" i="70" s="1"/>
  <c r="BA67" i="70"/>
  <c r="U67" i="70" s="1"/>
  <c r="AK67" i="70" s="1"/>
  <c r="BA95" i="70"/>
  <c r="U95" i="70" s="1"/>
  <c r="AK95" i="70" s="1"/>
  <c r="BA103" i="70"/>
  <c r="U103" i="70" s="1"/>
  <c r="AK103" i="70" s="1"/>
  <c r="BA107" i="70"/>
  <c r="U107" i="70" s="1"/>
  <c r="AK107" i="70" s="1"/>
  <c r="BA111" i="70"/>
  <c r="U111" i="70" s="1"/>
  <c r="AK111" i="70" s="1"/>
  <c r="BA131" i="70"/>
  <c r="U131" i="70" s="1"/>
  <c r="AK131" i="70" s="1"/>
  <c r="BA135" i="70"/>
  <c r="U135" i="70" s="1"/>
  <c r="AK135" i="70" s="1"/>
  <c r="BA151" i="70"/>
  <c r="U151" i="70" s="1"/>
  <c r="AK151" i="70" s="1"/>
  <c r="BA163" i="70"/>
  <c r="U163" i="70" s="1"/>
  <c r="AK163" i="70" s="1"/>
  <c r="BA176" i="70"/>
  <c r="U176" i="70" s="1"/>
  <c r="AK176" i="70" s="1"/>
  <c r="BM155" i="70"/>
  <c r="AG155" i="70" s="1"/>
  <c r="AW155" i="70" s="1"/>
  <c r="BM91" i="70"/>
  <c r="AG91" i="70" s="1"/>
  <c r="AW91" i="70" s="1"/>
  <c r="BG174" i="70"/>
  <c r="AA174" i="70" s="1"/>
  <c r="AQ174" i="70" s="1"/>
  <c r="BG100" i="70"/>
  <c r="AA100" i="70" s="1"/>
  <c r="AQ100" i="70" s="1"/>
  <c r="BG119" i="70"/>
  <c r="AA119" i="70" s="1"/>
  <c r="AQ119" i="70" s="1"/>
  <c r="BG106" i="70"/>
  <c r="AA106" i="70" s="1"/>
  <c r="AQ106" i="70" s="1"/>
  <c r="BM127" i="70"/>
  <c r="AG127" i="70" s="1"/>
  <c r="AW127" i="70" s="1"/>
  <c r="BM67" i="70"/>
  <c r="AG67" i="70" s="1"/>
  <c r="AW67" i="70" s="1"/>
  <c r="BM131" i="70"/>
  <c r="AG131" i="70" s="1"/>
  <c r="AW131" i="70" s="1"/>
  <c r="BM56" i="70"/>
  <c r="AG56" i="70" s="1"/>
  <c r="AW56" i="70" s="1"/>
  <c r="BM119" i="70"/>
  <c r="AG119" i="70" s="1"/>
  <c r="AW119" i="70" s="1"/>
  <c r="BM184" i="70"/>
  <c r="AG184" i="70" s="1"/>
  <c r="AW184" i="70" s="1"/>
  <c r="BM111" i="70"/>
  <c r="AG111" i="70" s="1"/>
  <c r="AW111" i="70" s="1"/>
  <c r="BM176" i="70"/>
  <c r="AG176" i="70" s="1"/>
  <c r="AW176" i="70" s="1"/>
  <c r="BG152" i="70"/>
  <c r="AA152" i="70" s="1"/>
  <c r="AQ152" i="70" s="1"/>
  <c r="BG71" i="70"/>
  <c r="AA71" i="70" s="1"/>
  <c r="AQ71" i="70" s="1"/>
  <c r="BG104" i="70"/>
  <c r="AA104" i="70" s="1"/>
  <c r="AQ104" i="70" s="1"/>
  <c r="BG143" i="70"/>
  <c r="AA143" i="70" s="1"/>
  <c r="AQ143" i="70" s="1"/>
  <c r="BG134" i="70"/>
  <c r="AA134" i="70" s="1"/>
  <c r="AQ134" i="70" s="1"/>
  <c r="BG80" i="70"/>
  <c r="AA80" i="70" s="1"/>
  <c r="AQ80" i="70" s="1"/>
  <c r="BG164" i="70"/>
  <c r="AA164" i="70" s="1"/>
  <c r="AQ164" i="70" s="1"/>
  <c r="BG92" i="70"/>
  <c r="AA92" i="70" s="1"/>
  <c r="AQ92" i="70" s="1"/>
  <c r="BG141" i="70"/>
  <c r="AA141" i="70" s="1"/>
  <c r="AQ141" i="70" s="1"/>
  <c r="BG151" i="70"/>
  <c r="AA151" i="70" s="1"/>
  <c r="AQ151" i="70" s="1"/>
  <c r="BG115" i="70"/>
  <c r="AA115" i="70" s="1"/>
  <c r="AQ115" i="70" s="1"/>
  <c r="BG175" i="70"/>
  <c r="AA175" i="70" s="1"/>
  <c r="AQ175" i="70" s="1"/>
  <c r="BG63" i="70"/>
  <c r="AA63" i="70" s="1"/>
  <c r="AQ63" i="70" s="1"/>
  <c r="BG157" i="70"/>
  <c r="AA157" i="70" s="1"/>
  <c r="AQ157" i="70" s="1"/>
  <c r="BG167" i="70"/>
  <c r="AA167" i="70" s="1"/>
  <c r="AQ167" i="70" s="1"/>
  <c r="BG130" i="70"/>
  <c r="AA130" i="70" s="1"/>
  <c r="AQ130" i="70" s="1"/>
  <c r="BG48" i="70"/>
  <c r="AA48" i="70" s="1"/>
  <c r="AQ48" i="70" s="1"/>
  <c r="BG180" i="70"/>
  <c r="AA180" i="70" s="1"/>
  <c r="AQ180" i="70" s="1"/>
  <c r="BG87" i="70"/>
  <c r="AA87" i="70" s="1"/>
  <c r="AQ87" i="70" s="1"/>
  <c r="BG70" i="70"/>
  <c r="AA70" i="70" s="1"/>
  <c r="AQ70" i="70" s="1"/>
  <c r="BG150" i="70"/>
  <c r="AA150" i="70" s="1"/>
  <c r="AQ150" i="70" s="1"/>
  <c r="BG60" i="70"/>
  <c r="AA60" i="70" s="1"/>
  <c r="AQ60" i="70" s="1"/>
  <c r="BG114" i="70"/>
  <c r="AA114" i="70" s="1"/>
  <c r="AQ114" i="70" s="1"/>
  <c r="BG103" i="70"/>
  <c r="AA103" i="70" s="1"/>
  <c r="AQ103" i="70" s="1"/>
  <c r="BG96" i="70"/>
  <c r="AA96" i="70" s="1"/>
  <c r="AQ96" i="70" s="1"/>
  <c r="BG137" i="70"/>
  <c r="AA137" i="70" s="1"/>
  <c r="AQ137" i="70" s="1"/>
  <c r="BG57" i="70"/>
  <c r="AA57" i="70" s="1"/>
  <c r="AQ57" i="70" s="1"/>
  <c r="BJ89" i="70"/>
  <c r="AD89" i="70" s="1"/>
  <c r="AT89" i="70" s="1"/>
  <c r="BJ158" i="70"/>
  <c r="AD158" i="70" s="1"/>
  <c r="AT158" i="70" s="1"/>
  <c r="BJ126" i="70"/>
  <c r="AD126" i="70" s="1"/>
  <c r="AT126" i="70" s="1"/>
  <c r="BJ180" i="70"/>
  <c r="AD180" i="70" s="1"/>
  <c r="AT180" i="70" s="1"/>
  <c r="BJ56" i="70"/>
  <c r="AD56" i="70" s="1"/>
  <c r="AT56" i="70" s="1"/>
  <c r="BJ88" i="70"/>
  <c r="AD88" i="70" s="1"/>
  <c r="AT88" i="70" s="1"/>
  <c r="BM185" i="70"/>
  <c r="AG185" i="70" s="1"/>
  <c r="AW185" i="70" s="1"/>
  <c r="BM168" i="70"/>
  <c r="AG168" i="70" s="1"/>
  <c r="AW168" i="70" s="1"/>
  <c r="BI84" i="70"/>
  <c r="AC84" i="70" s="1"/>
  <c r="AS84" i="70" s="1"/>
  <c r="BI88" i="70"/>
  <c r="AC88" i="70" s="1"/>
  <c r="AS88" i="70" s="1"/>
  <c r="BI108" i="70"/>
  <c r="AC108" i="70" s="1"/>
  <c r="AS108" i="70" s="1"/>
  <c r="BI124" i="70"/>
  <c r="AC124" i="70" s="1"/>
  <c r="AS124" i="70" s="1"/>
  <c r="BI140" i="70"/>
  <c r="AC140" i="70" s="1"/>
  <c r="AS140" i="70" s="1"/>
  <c r="BI156" i="70"/>
  <c r="AC156" i="70" s="1"/>
  <c r="AS156" i="70" s="1"/>
  <c r="BI173" i="70"/>
  <c r="AC173" i="70" s="1"/>
  <c r="AS173" i="70" s="1"/>
  <c r="BI177" i="70"/>
  <c r="AC177" i="70" s="1"/>
  <c r="AS177" i="70" s="1"/>
  <c r="BM187" i="70"/>
  <c r="AG187" i="70" s="1"/>
  <c r="AW187" i="70" s="1"/>
  <c r="BM154" i="70"/>
  <c r="AG154" i="70" s="1"/>
  <c r="AW154" i="70" s="1"/>
  <c r="BM138" i="70"/>
  <c r="AG138" i="70" s="1"/>
  <c r="AW138" i="70" s="1"/>
  <c r="BM122" i="70"/>
  <c r="AG122" i="70" s="1"/>
  <c r="AW122" i="70" s="1"/>
  <c r="BM106" i="70"/>
  <c r="AG106" i="70" s="1"/>
  <c r="AW106" i="70" s="1"/>
  <c r="BN76" i="70"/>
  <c r="AH76" i="70" s="1"/>
  <c r="AX76" i="70" s="1"/>
  <c r="BN92" i="70"/>
  <c r="AH92" i="70" s="1"/>
  <c r="AX92" i="70" s="1"/>
  <c r="BN63" i="70"/>
  <c r="AH63" i="70" s="1"/>
  <c r="AX63" i="70" s="1"/>
  <c r="BN95" i="70"/>
  <c r="AH95" i="70" s="1"/>
  <c r="AX95" i="70" s="1"/>
  <c r="BN101" i="70"/>
  <c r="AH101" i="70" s="1"/>
  <c r="AX101" i="70" s="1"/>
  <c r="BN50" i="70"/>
  <c r="AH50" i="70" s="1"/>
  <c r="AX50" i="70" s="1"/>
  <c r="BN78" i="70"/>
  <c r="AH78" i="70" s="1"/>
  <c r="AX78" i="70" s="1"/>
  <c r="BN184" i="70"/>
  <c r="AH184" i="70" s="1"/>
  <c r="AX184" i="70" s="1"/>
  <c r="BN182" i="70"/>
  <c r="AH182" i="70" s="1"/>
  <c r="AX182" i="70" s="1"/>
  <c r="BN133" i="70"/>
  <c r="AH133" i="70" s="1"/>
  <c r="AX133" i="70" s="1"/>
  <c r="BC100" i="70"/>
  <c r="W100" i="70" s="1"/>
  <c r="AM100" i="70" s="1"/>
  <c r="BC165" i="70"/>
  <c r="W165" i="70" s="1"/>
  <c r="AM165" i="70" s="1"/>
  <c r="BC77" i="70"/>
  <c r="W77" i="70" s="1"/>
  <c r="AM77" i="70" s="1"/>
  <c r="BC124" i="70"/>
  <c r="W124" i="70" s="1"/>
  <c r="AM124" i="70" s="1"/>
  <c r="BC140" i="70"/>
  <c r="W140" i="70" s="1"/>
  <c r="AM140" i="70" s="1"/>
  <c r="BC156" i="70"/>
  <c r="W156" i="70" s="1"/>
  <c r="AM156" i="70" s="1"/>
  <c r="BC103" i="70"/>
  <c r="W103" i="70" s="1"/>
  <c r="AM103" i="70" s="1"/>
  <c r="BC82" i="70"/>
  <c r="W82" i="70" s="1"/>
  <c r="AM82" i="70" s="1"/>
  <c r="BC187" i="70"/>
  <c r="W187" i="70" s="1"/>
  <c r="AM187" i="70" s="1"/>
  <c r="BK81" i="70"/>
  <c r="AE81" i="70" s="1"/>
  <c r="AU81" i="70" s="1"/>
  <c r="BK62" i="70"/>
  <c r="AE62" i="70" s="1"/>
  <c r="AU62" i="70" s="1"/>
  <c r="BK123" i="70"/>
  <c r="AE123" i="70" s="1"/>
  <c r="AU123" i="70" s="1"/>
  <c r="BK139" i="70"/>
  <c r="AE139" i="70" s="1"/>
  <c r="AU139" i="70" s="1"/>
  <c r="BK155" i="70"/>
  <c r="AE155" i="70" s="1"/>
  <c r="AU155" i="70" s="1"/>
  <c r="BK63" i="70"/>
  <c r="AE63" i="70" s="1"/>
  <c r="AU63" i="70" s="1"/>
  <c r="BK48" i="70"/>
  <c r="AE48" i="70" s="1"/>
  <c r="AU48" i="70" s="1"/>
  <c r="BK80" i="70"/>
  <c r="AE80" i="70" s="1"/>
  <c r="AU80" i="70" s="1"/>
  <c r="BK115" i="70"/>
  <c r="AE115" i="70" s="1"/>
  <c r="AU115" i="70" s="1"/>
  <c r="BE44" i="70"/>
  <c r="Y44" i="70" s="1"/>
  <c r="AO44" i="70" s="1"/>
  <c r="BE48" i="70"/>
  <c r="Y48" i="70" s="1"/>
  <c r="AO48" i="70" s="1"/>
  <c r="BE52" i="70"/>
  <c r="Y52" i="70" s="1"/>
  <c r="AO52" i="70" s="1"/>
  <c r="BE56" i="70"/>
  <c r="Y56" i="70" s="1"/>
  <c r="AO56" i="70" s="1"/>
  <c r="BE60" i="70"/>
  <c r="Y60" i="70" s="1"/>
  <c r="AO60" i="70" s="1"/>
  <c r="BE64" i="70"/>
  <c r="Y64" i="70" s="1"/>
  <c r="AO64" i="70" s="1"/>
  <c r="BE68" i="70"/>
  <c r="Y68" i="70" s="1"/>
  <c r="AO68" i="70" s="1"/>
  <c r="BE72" i="70"/>
  <c r="Y72" i="70" s="1"/>
  <c r="AO72" i="70" s="1"/>
  <c r="BE76" i="70"/>
  <c r="Y76" i="70" s="1"/>
  <c r="AO76" i="70" s="1"/>
  <c r="BE80" i="70"/>
  <c r="Y80" i="70" s="1"/>
  <c r="AO80" i="70" s="1"/>
  <c r="BE84" i="70"/>
  <c r="Y84" i="70" s="1"/>
  <c r="AO84" i="70" s="1"/>
  <c r="BE88" i="70"/>
  <c r="Y88" i="70" s="1"/>
  <c r="AO88" i="70" s="1"/>
  <c r="BE92" i="70"/>
  <c r="Y92" i="70" s="1"/>
  <c r="AO92" i="70" s="1"/>
  <c r="BE96" i="70"/>
  <c r="Y96" i="70" s="1"/>
  <c r="AO96" i="70" s="1"/>
  <c r="BE100" i="70"/>
  <c r="Y100" i="70" s="1"/>
  <c r="AO100" i="70" s="1"/>
  <c r="BE104" i="70"/>
  <c r="Y104" i="70" s="1"/>
  <c r="AO104" i="70" s="1"/>
  <c r="BE108" i="70"/>
  <c r="Y108" i="70" s="1"/>
  <c r="AO108" i="70" s="1"/>
  <c r="BE112" i="70"/>
  <c r="Y112" i="70" s="1"/>
  <c r="AO112" i="70" s="1"/>
  <c r="BE116" i="70"/>
  <c r="Y116" i="70" s="1"/>
  <c r="AO116" i="70" s="1"/>
  <c r="BE120" i="70"/>
  <c r="Y120" i="70" s="1"/>
  <c r="AO120" i="70" s="1"/>
  <c r="BE124" i="70"/>
  <c r="Y124" i="70" s="1"/>
  <c r="AO124" i="70" s="1"/>
  <c r="BE128" i="70"/>
  <c r="Y128" i="70" s="1"/>
  <c r="AO128" i="70" s="1"/>
  <c r="BE132" i="70"/>
  <c r="Y132" i="70" s="1"/>
  <c r="AO132" i="70" s="1"/>
  <c r="BE136" i="70"/>
  <c r="Y136" i="70" s="1"/>
  <c r="AO136" i="70" s="1"/>
  <c r="BE140" i="70"/>
  <c r="Y140" i="70" s="1"/>
  <c r="AO140" i="70" s="1"/>
  <c r="BE144" i="70"/>
  <c r="Y144" i="70" s="1"/>
  <c r="AO144" i="70" s="1"/>
  <c r="BE148" i="70"/>
  <c r="Y148" i="70" s="1"/>
  <c r="AO148" i="70" s="1"/>
  <c r="BE152" i="70"/>
  <c r="Y152" i="70" s="1"/>
  <c r="AO152" i="70" s="1"/>
  <c r="BE156" i="70"/>
  <c r="Y156" i="70" s="1"/>
  <c r="AO156" i="70" s="1"/>
  <c r="BE160" i="70"/>
  <c r="Y160" i="70" s="1"/>
  <c r="AO160" i="70" s="1"/>
  <c r="BE164" i="70"/>
  <c r="Y164" i="70" s="1"/>
  <c r="AO164" i="70" s="1"/>
  <c r="BE168" i="70"/>
  <c r="Y168" i="70" s="1"/>
  <c r="AO168" i="70" s="1"/>
  <c r="BE173" i="70"/>
  <c r="Y173" i="70" s="1"/>
  <c r="AO173" i="70" s="1"/>
  <c r="BE177" i="70"/>
  <c r="Y177" i="70" s="1"/>
  <c r="AO177" i="70" s="1"/>
  <c r="BE181" i="70"/>
  <c r="Y181" i="70" s="1"/>
  <c r="AO181" i="70" s="1"/>
  <c r="BE185" i="70"/>
  <c r="Y185" i="70" s="1"/>
  <c r="AO185" i="70" s="1"/>
  <c r="BA45" i="70"/>
  <c r="U45" i="70" s="1"/>
  <c r="AK45" i="70" s="1"/>
  <c r="BA60" i="70"/>
  <c r="U60" i="70" s="1"/>
  <c r="AK60" i="70" s="1"/>
  <c r="BA72" i="70"/>
  <c r="U72" i="70" s="1"/>
  <c r="AK72" i="70" s="1"/>
  <c r="BA84" i="70"/>
  <c r="U84" i="70" s="1"/>
  <c r="AK84" i="70" s="1"/>
  <c r="BA92" i="70"/>
  <c r="U92" i="70" s="1"/>
  <c r="AK92" i="70" s="1"/>
  <c r="BA96" i="70"/>
  <c r="U96" i="70" s="1"/>
  <c r="AK96" i="70" s="1"/>
  <c r="BA116" i="70"/>
  <c r="U116" i="70" s="1"/>
  <c r="AK116" i="70" s="1"/>
  <c r="BA128" i="70"/>
  <c r="U128" i="70" s="1"/>
  <c r="AK128" i="70" s="1"/>
  <c r="BA132" i="70"/>
  <c r="U132" i="70" s="1"/>
  <c r="AK132" i="70" s="1"/>
  <c r="BA160" i="70"/>
  <c r="U160" i="70" s="1"/>
  <c r="AK160" i="70" s="1"/>
  <c r="BM139" i="70"/>
  <c r="AG139" i="70" s="1"/>
  <c r="AW139" i="70" s="1"/>
  <c r="BM75" i="70"/>
  <c r="AG75" i="70" s="1"/>
  <c r="AW75" i="70" s="1"/>
  <c r="BG182" i="70"/>
  <c r="AA182" i="70" s="1"/>
  <c r="AQ182" i="70" s="1"/>
  <c r="BG98" i="70"/>
  <c r="AA98" i="70" s="1"/>
  <c r="AQ98" i="70" s="1"/>
  <c r="BM63" i="70"/>
  <c r="AG63" i="70" s="1"/>
  <c r="AW63" i="70" s="1"/>
  <c r="BM83" i="70"/>
  <c r="AG83" i="70" s="1"/>
  <c r="AW83" i="70" s="1"/>
  <c r="BM147" i="70"/>
  <c r="AG147" i="70" s="1"/>
  <c r="AW147" i="70" s="1"/>
  <c r="BM71" i="70"/>
  <c r="AG71" i="70" s="1"/>
  <c r="AW71" i="70" s="1"/>
  <c r="BM135" i="70"/>
  <c r="AG135" i="70" s="1"/>
  <c r="AW135" i="70" s="1"/>
  <c r="BM48" i="70"/>
  <c r="AG48" i="70" s="1"/>
  <c r="AW48" i="70" s="1"/>
  <c r="BG184" i="70"/>
  <c r="AA184" i="70" s="1"/>
  <c r="AQ184" i="70" s="1"/>
  <c r="BG132" i="70"/>
  <c r="AA132" i="70" s="1"/>
  <c r="AQ132" i="70" s="1"/>
  <c r="BG72" i="70"/>
  <c r="AA72" i="70" s="1"/>
  <c r="AQ72" i="70" s="1"/>
  <c r="BG168" i="70"/>
  <c r="AA168" i="70" s="1"/>
  <c r="AQ168" i="70" s="1"/>
  <c r="BG86" i="70"/>
  <c r="AA86" i="70" s="1"/>
  <c r="AQ86" i="70" s="1"/>
  <c r="BG122" i="70"/>
  <c r="AA122" i="70" s="1"/>
  <c r="AQ122" i="70" s="1"/>
  <c r="BG111" i="70"/>
  <c r="AA111" i="70" s="1"/>
  <c r="AQ111" i="70" s="1"/>
  <c r="BG54" i="70"/>
  <c r="AA54" i="70" s="1"/>
  <c r="AQ54" i="70" s="1"/>
  <c r="BG136" i="70"/>
  <c r="AA136" i="70" s="1"/>
  <c r="AQ136" i="70" s="1"/>
  <c r="BG116" i="70"/>
  <c r="AA116" i="70" s="1"/>
  <c r="AQ116" i="70" s="1"/>
  <c r="BG127" i="70"/>
  <c r="AA127" i="70" s="1"/>
  <c r="AQ127" i="70" s="1"/>
  <c r="BG81" i="70"/>
  <c r="AA81" i="70" s="1"/>
  <c r="AQ81" i="70" s="1"/>
  <c r="BG148" i="70"/>
  <c r="AA148" i="70" s="1"/>
  <c r="AQ148" i="70" s="1"/>
  <c r="BG52" i="70"/>
  <c r="AA52" i="70" s="1"/>
  <c r="AQ52" i="70" s="1"/>
  <c r="BG133" i="70"/>
  <c r="AA133" i="70" s="1"/>
  <c r="AQ133" i="70" s="1"/>
  <c r="BG135" i="70"/>
  <c r="AA135" i="70" s="1"/>
  <c r="AQ135" i="70" s="1"/>
  <c r="BG97" i="70"/>
  <c r="AA97" i="70" s="1"/>
  <c r="AQ97" i="70" s="1"/>
  <c r="BG169" i="70"/>
  <c r="AA169" i="70" s="1"/>
  <c r="AQ169" i="70" s="1"/>
  <c r="BG59" i="70"/>
  <c r="AA59" i="70" s="1"/>
  <c r="AQ59" i="70" s="1"/>
  <c r="BG153" i="70"/>
  <c r="AA153" i="70" s="1"/>
  <c r="AQ153" i="70" s="1"/>
  <c r="BG159" i="70"/>
  <c r="AA159" i="70" s="1"/>
  <c r="AQ159" i="70" s="1"/>
  <c r="BG126" i="70"/>
  <c r="AA126" i="70" s="1"/>
  <c r="AQ126" i="70" s="1"/>
  <c r="BG47" i="70"/>
  <c r="AA47" i="70" s="1"/>
  <c r="AQ47" i="70" s="1"/>
  <c r="BG124" i="70"/>
  <c r="AA124" i="70" s="1"/>
  <c r="AQ124" i="70" s="1"/>
  <c r="BG77" i="70"/>
  <c r="AA77" i="70" s="1"/>
  <c r="AQ77" i="70" s="1"/>
  <c r="BG147" i="70"/>
  <c r="AA147" i="70" s="1"/>
  <c r="AQ147" i="70" s="1"/>
  <c r="BG176" i="70"/>
  <c r="AA176" i="70" s="1"/>
  <c r="AQ176" i="70" s="1"/>
  <c r="BG142" i="70"/>
  <c r="AA142" i="70" s="1"/>
  <c r="AQ142" i="70" s="1"/>
  <c r="BJ150" i="70"/>
  <c r="AD150" i="70" s="1"/>
  <c r="AT150" i="70" s="1"/>
  <c r="BJ118" i="70"/>
  <c r="AD118" i="70" s="1"/>
  <c r="AT118" i="70" s="1"/>
  <c r="BJ48" i="70"/>
  <c r="AD48" i="70" s="1"/>
  <c r="AT48" i="70" s="1"/>
  <c r="BJ64" i="70"/>
  <c r="AD64" i="70" s="1"/>
  <c r="AT64" i="70" s="1"/>
  <c r="BJ90" i="70"/>
  <c r="AD90" i="70" s="1"/>
  <c r="AT90" i="70" s="1"/>
  <c r="BI50" i="70"/>
  <c r="AC50" i="70" s="1"/>
  <c r="AS50" i="70" s="1"/>
  <c r="BI54" i="70"/>
  <c r="AC54" i="70" s="1"/>
  <c r="AS54" i="70" s="1"/>
  <c r="BI73" i="70"/>
  <c r="AC73" i="70" s="1"/>
  <c r="AS73" i="70" s="1"/>
  <c r="BI81" i="70"/>
  <c r="AC81" i="70" s="1"/>
  <c r="AS81" i="70" s="1"/>
  <c r="BI109" i="70"/>
  <c r="AC109" i="70" s="1"/>
  <c r="AS109" i="70" s="1"/>
  <c r="BI121" i="70"/>
  <c r="AC121" i="70" s="1"/>
  <c r="AS121" i="70" s="1"/>
  <c r="BI141" i="70"/>
  <c r="AC141" i="70" s="1"/>
  <c r="AS141" i="70" s="1"/>
  <c r="BI170" i="70"/>
  <c r="AC170" i="70" s="1"/>
  <c r="AS170" i="70" s="1"/>
  <c r="BM166" i="70"/>
  <c r="AG166" i="70" s="1"/>
  <c r="AW166" i="70" s="1"/>
  <c r="BM150" i="70"/>
  <c r="AG150" i="70" s="1"/>
  <c r="AW150" i="70" s="1"/>
  <c r="BM134" i="70"/>
  <c r="AG134" i="70" s="1"/>
  <c r="AW134" i="70" s="1"/>
  <c r="BM118" i="70"/>
  <c r="AG118" i="70" s="1"/>
  <c r="AW118" i="70" s="1"/>
  <c r="BM102" i="70"/>
  <c r="AG102" i="70" s="1"/>
  <c r="AW102" i="70" s="1"/>
  <c r="BM86" i="70"/>
  <c r="AG86" i="70" s="1"/>
  <c r="AW86" i="70" s="1"/>
  <c r="BM70" i="70"/>
  <c r="AG70" i="70" s="1"/>
  <c r="AW70" i="70" s="1"/>
  <c r="BN64" i="70"/>
  <c r="AH64" i="70" s="1"/>
  <c r="AX64" i="70" s="1"/>
  <c r="BN99" i="70"/>
  <c r="AH99" i="70" s="1"/>
  <c r="AX99" i="70" s="1"/>
  <c r="BN57" i="70"/>
  <c r="AH57" i="70" s="1"/>
  <c r="AX57" i="70" s="1"/>
  <c r="BN89" i="70"/>
  <c r="AH89" i="70" s="1"/>
  <c r="AX89" i="70" s="1"/>
  <c r="BN43" i="70"/>
  <c r="AH43" i="70" s="1"/>
  <c r="AX43" i="70" s="1"/>
  <c r="BN82" i="70"/>
  <c r="AH82" i="70" s="1"/>
  <c r="AX82" i="70" s="1"/>
  <c r="BN200" i="70"/>
  <c r="AH200" i="70" s="1"/>
  <c r="AX200" i="70" s="1"/>
  <c r="BN175" i="70"/>
  <c r="AH175" i="70" s="1"/>
  <c r="AX175" i="70" s="1"/>
  <c r="BN191" i="70"/>
  <c r="AH191" i="70" s="1"/>
  <c r="AX191" i="70" s="1"/>
  <c r="BN126" i="70"/>
  <c r="AH126" i="70" s="1"/>
  <c r="AX126" i="70" s="1"/>
  <c r="BN130" i="70"/>
  <c r="AH130" i="70" s="1"/>
  <c r="AX130" i="70" s="1"/>
  <c r="BN166" i="70"/>
  <c r="AH166" i="70" s="1"/>
  <c r="AX166" i="70" s="1"/>
  <c r="BN185" i="70"/>
  <c r="AH185" i="70" s="1"/>
  <c r="AX185" i="70" s="1"/>
  <c r="BC105" i="70"/>
  <c r="W105" i="70" s="1"/>
  <c r="AM105" i="70" s="1"/>
  <c r="BC79" i="70"/>
  <c r="W79" i="70" s="1"/>
  <c r="AM79" i="70" s="1"/>
  <c r="BC120" i="70"/>
  <c r="W120" i="70" s="1"/>
  <c r="AM120" i="70" s="1"/>
  <c r="BC162" i="70"/>
  <c r="W162" i="70" s="1"/>
  <c r="AM162" i="70" s="1"/>
  <c r="BC53" i="70"/>
  <c r="W53" i="70" s="1"/>
  <c r="AM53" i="70" s="1"/>
  <c r="BC135" i="70"/>
  <c r="W135" i="70" s="1"/>
  <c r="AM135" i="70" s="1"/>
  <c r="BC167" i="70"/>
  <c r="W167" i="70" s="1"/>
  <c r="AM167" i="70" s="1"/>
  <c r="BC169" i="70"/>
  <c r="W169" i="70" s="1"/>
  <c r="AM169" i="70" s="1"/>
  <c r="BK66" i="70"/>
  <c r="AE66" i="70" s="1"/>
  <c r="AU66" i="70" s="1"/>
  <c r="BK98" i="70"/>
  <c r="AE98" i="70" s="1"/>
  <c r="AU98" i="70" s="1"/>
  <c r="BK148" i="70"/>
  <c r="AE148" i="70" s="1"/>
  <c r="AU148" i="70" s="1"/>
  <c r="BK67" i="70"/>
  <c r="AE67" i="70" s="1"/>
  <c r="AU67" i="70" s="1"/>
  <c r="BK130" i="70"/>
  <c r="AE130" i="70" s="1"/>
  <c r="AU130" i="70" s="1"/>
  <c r="BK146" i="70"/>
  <c r="AE146" i="70" s="1"/>
  <c r="AU146" i="70" s="1"/>
  <c r="BK162" i="70"/>
  <c r="AE162" i="70" s="1"/>
  <c r="AU162" i="70" s="1"/>
  <c r="BK177" i="70"/>
  <c r="AE177" i="70" s="1"/>
  <c r="AU177" i="70" s="1"/>
  <c r="BK185" i="70"/>
  <c r="AE185" i="70" s="1"/>
  <c r="AU185" i="70" s="1"/>
  <c r="BE169" i="70"/>
  <c r="Y169" i="70" s="1"/>
  <c r="AO169" i="70" s="1"/>
  <c r="BE45" i="70"/>
  <c r="Y45" i="70" s="1"/>
  <c r="AO45" i="70" s="1"/>
  <c r="BE49" i="70"/>
  <c r="Y49" i="70" s="1"/>
  <c r="AO49" i="70" s="1"/>
  <c r="BE53" i="70"/>
  <c r="Y53" i="70" s="1"/>
  <c r="AO53" i="70" s="1"/>
  <c r="BE57" i="70"/>
  <c r="Y57" i="70" s="1"/>
  <c r="AO57" i="70" s="1"/>
  <c r="BE61" i="70"/>
  <c r="Y61" i="70" s="1"/>
  <c r="AO61" i="70" s="1"/>
  <c r="BE65" i="70"/>
  <c r="Y65" i="70" s="1"/>
  <c r="AO65" i="70" s="1"/>
  <c r="BE69" i="70"/>
  <c r="Y69" i="70" s="1"/>
  <c r="AO69" i="70" s="1"/>
  <c r="BE73" i="70"/>
  <c r="Y73" i="70" s="1"/>
  <c r="AO73" i="70" s="1"/>
  <c r="BE77" i="70"/>
  <c r="Y77" i="70" s="1"/>
  <c r="AO77" i="70" s="1"/>
  <c r="BE81" i="70"/>
  <c r="Y81" i="70" s="1"/>
  <c r="AO81" i="70" s="1"/>
  <c r="BE85" i="70"/>
  <c r="Y85" i="70" s="1"/>
  <c r="AO85" i="70" s="1"/>
  <c r="BE89" i="70"/>
  <c r="Y89" i="70" s="1"/>
  <c r="AO89" i="70" s="1"/>
  <c r="BE93" i="70"/>
  <c r="Y93" i="70" s="1"/>
  <c r="AO93" i="70" s="1"/>
  <c r="BE97" i="70"/>
  <c r="Y97" i="70" s="1"/>
  <c r="AO97" i="70" s="1"/>
  <c r="BE101" i="70"/>
  <c r="Y101" i="70" s="1"/>
  <c r="AO101" i="70" s="1"/>
  <c r="BE105" i="70"/>
  <c r="Y105" i="70" s="1"/>
  <c r="AO105" i="70" s="1"/>
  <c r="BE109" i="70"/>
  <c r="Y109" i="70" s="1"/>
  <c r="AO109" i="70" s="1"/>
  <c r="BE113" i="70"/>
  <c r="Y113" i="70" s="1"/>
  <c r="AO113" i="70" s="1"/>
  <c r="BE117" i="70"/>
  <c r="Y117" i="70" s="1"/>
  <c r="AO117" i="70" s="1"/>
  <c r="BE121" i="70"/>
  <c r="Y121" i="70" s="1"/>
  <c r="AO121" i="70" s="1"/>
  <c r="BE125" i="70"/>
  <c r="Y125" i="70" s="1"/>
  <c r="AO125" i="70" s="1"/>
  <c r="BE129" i="70"/>
  <c r="Y129" i="70" s="1"/>
  <c r="AO129" i="70" s="1"/>
  <c r="BE133" i="70"/>
  <c r="Y133" i="70" s="1"/>
  <c r="AO133" i="70" s="1"/>
  <c r="BE137" i="70"/>
  <c r="Y137" i="70" s="1"/>
  <c r="AO137" i="70" s="1"/>
  <c r="BE141" i="70"/>
  <c r="Y141" i="70" s="1"/>
  <c r="AO141" i="70" s="1"/>
  <c r="BE145" i="70"/>
  <c r="Y145" i="70" s="1"/>
  <c r="AO145" i="70" s="1"/>
  <c r="BE149" i="70"/>
  <c r="Y149" i="70" s="1"/>
  <c r="AO149" i="70" s="1"/>
  <c r="BE153" i="70"/>
  <c r="Y153" i="70" s="1"/>
  <c r="AO153" i="70" s="1"/>
  <c r="BE157" i="70"/>
  <c r="Y157" i="70" s="1"/>
  <c r="AO157" i="70" s="1"/>
  <c r="BE161" i="70"/>
  <c r="Y161" i="70" s="1"/>
  <c r="AO161" i="70" s="1"/>
  <c r="BE165" i="70"/>
  <c r="Y165" i="70" s="1"/>
  <c r="AO165" i="70" s="1"/>
  <c r="BE170" i="70"/>
  <c r="Y170" i="70" s="1"/>
  <c r="AO170" i="70" s="1"/>
  <c r="BE174" i="70"/>
  <c r="Y174" i="70" s="1"/>
  <c r="AO174" i="70" s="1"/>
  <c r="BE178" i="70"/>
  <c r="Y178" i="70" s="1"/>
  <c r="AO178" i="70" s="1"/>
  <c r="BE182" i="70"/>
  <c r="Y182" i="70" s="1"/>
  <c r="AO182" i="70" s="1"/>
  <c r="BE186" i="70"/>
  <c r="Y186" i="70" s="1"/>
  <c r="AO186" i="70" s="1"/>
  <c r="BA42" i="70"/>
  <c r="U42" i="70" s="1"/>
  <c r="AK42" i="70" s="1"/>
  <c r="BA69" i="70"/>
  <c r="U69" i="70" s="1"/>
  <c r="AK69" i="70" s="1"/>
  <c r="BA81" i="70"/>
  <c r="U81" i="70" s="1"/>
  <c r="AK81" i="70" s="1"/>
  <c r="BA97" i="70"/>
  <c r="U97" i="70" s="1"/>
  <c r="AK97" i="70" s="1"/>
  <c r="BA113" i="70"/>
  <c r="U113" i="70" s="1"/>
  <c r="AK113" i="70" s="1"/>
  <c r="BA149" i="70"/>
  <c r="U149" i="70" s="1"/>
  <c r="AK149" i="70" s="1"/>
  <c r="BA182" i="70"/>
  <c r="U182" i="70" s="1"/>
  <c r="AK182" i="70" s="1"/>
  <c r="BM188" i="70"/>
  <c r="AG188" i="70" s="1"/>
  <c r="AW188" i="70" s="1"/>
  <c r="BM123" i="70"/>
  <c r="AG123" i="70" s="1"/>
  <c r="AW123" i="70" s="1"/>
  <c r="BM59" i="70"/>
  <c r="AG59" i="70" s="1"/>
  <c r="AW59" i="70" s="1"/>
  <c r="BG67" i="70"/>
  <c r="AA67" i="70" s="1"/>
  <c r="AQ67" i="70" s="1"/>
  <c r="BM99" i="70"/>
  <c r="AG99" i="70" s="1"/>
  <c r="AW99" i="70" s="1"/>
  <c r="BM163" i="70"/>
  <c r="AG163" i="70" s="1"/>
  <c r="AW163" i="70" s="1"/>
  <c r="BM87" i="70"/>
  <c r="AG87" i="70" s="1"/>
  <c r="AW87" i="70" s="1"/>
  <c r="BM151" i="70"/>
  <c r="AG151" i="70" s="1"/>
  <c r="AW151" i="70" s="1"/>
  <c r="BM159" i="70"/>
  <c r="AG159" i="70" s="1"/>
  <c r="AW159" i="70" s="1"/>
  <c r="BM143" i="70"/>
  <c r="AG143" i="70" s="1"/>
  <c r="AW143" i="70" s="1"/>
  <c r="BG179" i="70"/>
  <c r="AA179" i="70" s="1"/>
  <c r="AQ179" i="70" s="1"/>
  <c r="BG109" i="70"/>
  <c r="AA109" i="70" s="1"/>
  <c r="AQ109" i="70" s="1"/>
  <c r="BG46" i="70"/>
  <c r="AA46" i="70" s="1"/>
  <c r="AQ46" i="70" s="1"/>
  <c r="BG149" i="70"/>
  <c r="AA149" i="70" s="1"/>
  <c r="AQ149" i="70" s="1"/>
  <c r="BG62" i="70"/>
  <c r="AA62" i="70" s="1"/>
  <c r="AQ62" i="70" s="1"/>
  <c r="BG68" i="70"/>
  <c r="AA68" i="70" s="1"/>
  <c r="AQ68" i="70" s="1"/>
  <c r="BG89" i="70"/>
  <c r="AA89" i="70" s="1"/>
  <c r="AQ89" i="70" s="1"/>
  <c r="BG185" i="70"/>
  <c r="AA185" i="70" s="1"/>
  <c r="AQ185" i="70" s="1"/>
  <c r="BG105" i="70"/>
  <c r="AA105" i="70" s="1"/>
  <c r="AQ105" i="70" s="1"/>
  <c r="BG90" i="70"/>
  <c r="AA90" i="70" s="1"/>
  <c r="AQ90" i="70" s="1"/>
  <c r="BG118" i="70"/>
  <c r="AA118" i="70" s="1"/>
  <c r="AQ118" i="70" s="1"/>
  <c r="BG121" i="70"/>
  <c r="AA121" i="70" s="1"/>
  <c r="AQ121" i="70" s="1"/>
  <c r="BG102" i="70"/>
  <c r="AA102" i="70" s="1"/>
  <c r="AQ102" i="70" s="1"/>
  <c r="BG110" i="70"/>
  <c r="AA110" i="70" s="1"/>
  <c r="AQ110" i="70" s="1"/>
  <c r="BG73" i="70"/>
  <c r="AA73" i="70" s="1"/>
  <c r="AQ73" i="70" s="1"/>
  <c r="BG140" i="70"/>
  <c r="AA140" i="70" s="1"/>
  <c r="AQ140" i="70" s="1"/>
  <c r="BG49" i="70"/>
  <c r="AA49" i="70" s="1"/>
  <c r="AQ49" i="70" s="1"/>
  <c r="BG120" i="70"/>
  <c r="AA120" i="70" s="1"/>
  <c r="AQ120" i="70" s="1"/>
  <c r="BG131" i="70"/>
  <c r="AA131" i="70" s="1"/>
  <c r="AQ131" i="70" s="1"/>
  <c r="BG93" i="70"/>
  <c r="AA93" i="70" s="1"/>
  <c r="AQ93" i="70" s="1"/>
  <c r="BG78" i="70"/>
  <c r="AA78" i="70" s="1"/>
  <c r="AQ78" i="70" s="1"/>
  <c r="BG156" i="70"/>
  <c r="AA156" i="70" s="1"/>
  <c r="AQ156" i="70" s="1"/>
  <c r="BG107" i="70"/>
  <c r="AA107" i="70" s="1"/>
  <c r="AQ107" i="70" s="1"/>
  <c r="BG75" i="70"/>
  <c r="AA75" i="70" s="1"/>
  <c r="AQ75" i="70" s="1"/>
  <c r="BG51" i="70"/>
  <c r="AA51" i="70" s="1"/>
  <c r="AQ51" i="70" s="1"/>
  <c r="BJ142" i="70"/>
  <c r="AD142" i="70" s="1"/>
  <c r="AT142" i="70" s="1"/>
  <c r="BJ110" i="70"/>
  <c r="AD110" i="70" s="1"/>
  <c r="AT110" i="70" s="1"/>
  <c r="BJ75" i="70"/>
  <c r="AD75" i="70" s="1"/>
  <c r="AT75" i="70" s="1"/>
  <c r="BJ50" i="70"/>
  <c r="AD50" i="70" s="1"/>
  <c r="AT50" i="70" s="1"/>
  <c r="BJ93" i="70"/>
  <c r="AD93" i="70" s="1"/>
  <c r="AT93" i="70" s="1"/>
  <c r="BJ104" i="70"/>
  <c r="AD104" i="70" s="1"/>
  <c r="AT104" i="70" s="1"/>
  <c r="BJ120" i="70"/>
  <c r="AD120" i="70" s="1"/>
  <c r="AT120" i="70" s="1"/>
  <c r="BJ136" i="70"/>
  <c r="AD136" i="70" s="1"/>
  <c r="AT136" i="70" s="1"/>
  <c r="BJ152" i="70"/>
  <c r="AD152" i="70" s="1"/>
  <c r="AT152" i="70" s="1"/>
  <c r="BJ169" i="70"/>
  <c r="AD169" i="70" s="1"/>
  <c r="AT169" i="70" s="1"/>
  <c r="BJ95" i="70"/>
  <c r="AD95" i="70" s="1"/>
  <c r="AT95" i="70" s="1"/>
  <c r="BJ84" i="70"/>
  <c r="AD84" i="70" s="1"/>
  <c r="AT84" i="70" s="1"/>
  <c r="BJ55" i="70"/>
  <c r="AD55" i="70" s="1"/>
  <c r="AT55" i="70" s="1"/>
  <c r="BJ176" i="70"/>
  <c r="AD176" i="70" s="1"/>
  <c r="AT176" i="70" s="1"/>
  <c r="BJ109" i="70"/>
  <c r="AD109" i="70" s="1"/>
  <c r="AT109" i="70" s="1"/>
  <c r="BJ125" i="70"/>
  <c r="AD125" i="70" s="1"/>
  <c r="AT125" i="70" s="1"/>
  <c r="BJ141" i="70"/>
  <c r="AD141" i="70" s="1"/>
  <c r="AT141" i="70" s="1"/>
  <c r="BJ157" i="70"/>
  <c r="AD157" i="70" s="1"/>
  <c r="AT157" i="70" s="1"/>
  <c r="BJ187" i="70"/>
  <c r="AD187" i="70" s="1"/>
  <c r="AT187" i="70" s="1"/>
  <c r="BJ162" i="70"/>
  <c r="AD162" i="70" s="1"/>
  <c r="AT162" i="70" s="1"/>
  <c r="BJ130" i="70"/>
  <c r="AD130" i="70" s="1"/>
  <c r="AT130" i="70" s="1"/>
  <c r="BJ69" i="70"/>
  <c r="AD69" i="70" s="1"/>
  <c r="AT69" i="70" s="1"/>
  <c r="BJ96" i="70"/>
  <c r="AD96" i="70" s="1"/>
  <c r="AT96" i="70" s="1"/>
  <c r="BJ87" i="70"/>
  <c r="AD87" i="70" s="1"/>
  <c r="AT87" i="70" s="1"/>
  <c r="BJ167" i="70"/>
  <c r="AD167" i="70" s="1"/>
  <c r="AT167" i="70" s="1"/>
  <c r="BJ135" i="70"/>
  <c r="AD135" i="70" s="1"/>
  <c r="AT135" i="70" s="1"/>
  <c r="BJ57" i="70"/>
  <c r="AD57" i="70" s="1"/>
  <c r="AT57" i="70" s="1"/>
  <c r="BJ92" i="70"/>
  <c r="AD92" i="70" s="1"/>
  <c r="AT92" i="70" s="1"/>
  <c r="BJ83" i="70"/>
  <c r="AD83" i="70" s="1"/>
  <c r="AT83" i="70" s="1"/>
  <c r="BJ170" i="70"/>
  <c r="AD170" i="70" s="1"/>
  <c r="AT170" i="70" s="1"/>
  <c r="BJ71" i="70"/>
  <c r="AD71" i="70" s="1"/>
  <c r="AT71" i="70" s="1"/>
  <c r="BJ78" i="70"/>
  <c r="AD78" i="70" s="1"/>
  <c r="AT78" i="70" s="1"/>
  <c r="BJ172" i="70"/>
  <c r="AD172" i="70" s="1"/>
  <c r="AT172" i="70" s="1"/>
  <c r="BF178" i="70"/>
  <c r="Z178" i="70" s="1"/>
  <c r="AP178" i="70" s="1"/>
  <c r="BF154" i="70"/>
  <c r="Z154" i="70" s="1"/>
  <c r="AP154" i="70" s="1"/>
  <c r="BF138" i="70"/>
  <c r="Z138" i="70" s="1"/>
  <c r="AP138" i="70" s="1"/>
  <c r="BF122" i="70"/>
  <c r="Z122" i="70" s="1"/>
  <c r="AP122" i="70" s="1"/>
  <c r="BF106" i="70"/>
  <c r="Z106" i="70" s="1"/>
  <c r="AP106" i="70" s="1"/>
  <c r="BF100" i="70"/>
  <c r="Z100" i="70" s="1"/>
  <c r="AP100" i="70" s="1"/>
  <c r="BF51" i="70"/>
  <c r="Z51" i="70" s="1"/>
  <c r="AP51" i="70" s="1"/>
  <c r="BF65" i="70"/>
  <c r="Z65" i="70" s="1"/>
  <c r="AP65" i="70" s="1"/>
  <c r="BF181" i="70"/>
  <c r="Z181" i="70" s="1"/>
  <c r="AP181" i="70" s="1"/>
  <c r="BF78" i="70"/>
  <c r="Z78" i="70" s="1"/>
  <c r="AP78" i="70" s="1"/>
  <c r="BB188" i="70"/>
  <c r="V188" i="70" s="1"/>
  <c r="AL188" i="70" s="1"/>
  <c r="BB157" i="70"/>
  <c r="V157" i="70" s="1"/>
  <c r="AL157" i="70" s="1"/>
  <c r="BB141" i="70"/>
  <c r="V141" i="70" s="1"/>
  <c r="AL141" i="70" s="1"/>
  <c r="BB125" i="70"/>
  <c r="V125" i="70" s="1"/>
  <c r="AL125" i="70" s="1"/>
  <c r="BB109" i="70"/>
  <c r="V109" i="70" s="1"/>
  <c r="AL109" i="70" s="1"/>
  <c r="BB177" i="70"/>
  <c r="V177" i="70" s="1"/>
  <c r="AL177" i="70" s="1"/>
  <c r="BB55" i="70"/>
  <c r="V55" i="70" s="1"/>
  <c r="AL55" i="70" s="1"/>
  <c r="BB58" i="70"/>
  <c r="V58" i="70" s="1"/>
  <c r="AL58" i="70" s="1"/>
  <c r="BB183" i="70"/>
  <c r="V183" i="70" s="1"/>
  <c r="AL183" i="70" s="1"/>
  <c r="BJ186" i="70"/>
  <c r="AD186" i="70" s="1"/>
  <c r="AT186" i="70" s="1"/>
  <c r="BF152" i="70"/>
  <c r="Z152" i="70" s="1"/>
  <c r="AP152" i="70" s="1"/>
  <c r="BF120" i="70"/>
  <c r="Z120" i="70" s="1"/>
  <c r="AP120" i="70" s="1"/>
  <c r="BF176" i="70"/>
  <c r="Z176" i="70" s="1"/>
  <c r="AP176" i="70" s="1"/>
  <c r="BF85" i="70"/>
  <c r="Z85" i="70" s="1"/>
  <c r="AP85" i="70" s="1"/>
  <c r="BF165" i="70"/>
  <c r="Z165" i="70" s="1"/>
  <c r="AP165" i="70" s="1"/>
  <c r="BF149" i="70"/>
  <c r="Z149" i="70" s="1"/>
  <c r="AP149" i="70" s="1"/>
  <c r="BF133" i="70"/>
  <c r="Z133" i="70" s="1"/>
  <c r="AP133" i="70" s="1"/>
  <c r="BF117" i="70"/>
  <c r="Z117" i="70" s="1"/>
  <c r="AP117" i="70" s="1"/>
  <c r="BF80" i="70"/>
  <c r="Z80" i="70" s="1"/>
  <c r="AP80" i="70" s="1"/>
  <c r="BF46" i="70"/>
  <c r="Z46" i="70" s="1"/>
  <c r="AP46" i="70" s="1"/>
  <c r="BF95" i="70"/>
  <c r="Z95" i="70" s="1"/>
  <c r="AP95" i="70" s="1"/>
  <c r="BF61" i="70"/>
  <c r="Z61" i="70" s="1"/>
  <c r="AP61" i="70" s="1"/>
  <c r="BB184" i="70"/>
  <c r="V184" i="70" s="1"/>
  <c r="AL184" i="70" s="1"/>
  <c r="BB156" i="70"/>
  <c r="V156" i="70" s="1"/>
  <c r="AL156" i="70" s="1"/>
  <c r="BB140" i="70"/>
  <c r="V140" i="70" s="1"/>
  <c r="AL140" i="70" s="1"/>
  <c r="BB124" i="70"/>
  <c r="V124" i="70" s="1"/>
  <c r="AL124" i="70" s="1"/>
  <c r="BB108" i="70"/>
  <c r="V108" i="70" s="1"/>
  <c r="AL108" i="70" s="1"/>
  <c r="BB169" i="70"/>
  <c r="V169" i="70" s="1"/>
  <c r="AL169" i="70" s="1"/>
  <c r="BB191" i="70"/>
  <c r="V191" i="70" s="1"/>
  <c r="AL191" i="70" s="1"/>
  <c r="BB54" i="70"/>
  <c r="V54" i="70" s="1"/>
  <c r="AL54" i="70" s="1"/>
  <c r="BB57" i="70"/>
  <c r="V57" i="70" s="1"/>
  <c r="AL57" i="70" s="1"/>
  <c r="BB168" i="70"/>
  <c r="V168" i="70" s="1"/>
  <c r="AL168" i="70" s="1"/>
  <c r="BF156" i="70"/>
  <c r="Z156" i="70" s="1"/>
  <c r="AP156" i="70" s="1"/>
  <c r="BF124" i="70"/>
  <c r="Z124" i="70" s="1"/>
  <c r="AP124" i="70" s="1"/>
  <c r="BF92" i="70"/>
  <c r="Z92" i="70" s="1"/>
  <c r="AP92" i="70" s="1"/>
  <c r="BJ54" i="70"/>
  <c r="AD54" i="70" s="1"/>
  <c r="AT54" i="70" s="1"/>
  <c r="BJ190" i="70"/>
  <c r="AD190" i="70" s="1"/>
  <c r="AT190" i="70" s="1"/>
  <c r="BJ174" i="70"/>
  <c r="AD174" i="70" s="1"/>
  <c r="AT174" i="70" s="1"/>
  <c r="BJ108" i="70"/>
  <c r="AD108" i="70" s="1"/>
  <c r="AT108" i="70" s="1"/>
  <c r="BJ124" i="70"/>
  <c r="AD124" i="70" s="1"/>
  <c r="AT124" i="70" s="1"/>
  <c r="BJ140" i="70"/>
  <c r="AD140" i="70" s="1"/>
  <c r="AT140" i="70" s="1"/>
  <c r="BJ156" i="70"/>
  <c r="AD156" i="70" s="1"/>
  <c r="AT156" i="70" s="1"/>
  <c r="BJ183" i="70"/>
  <c r="AD183" i="70" s="1"/>
  <c r="AT183" i="70" s="1"/>
  <c r="BJ70" i="70"/>
  <c r="AD70" i="70" s="1"/>
  <c r="AT70" i="70" s="1"/>
  <c r="BJ100" i="70"/>
  <c r="AD100" i="70" s="1"/>
  <c r="AT100" i="70" s="1"/>
  <c r="BJ65" i="70"/>
  <c r="AD65" i="70" s="1"/>
  <c r="AT65" i="70" s="1"/>
  <c r="BJ185" i="70"/>
  <c r="AD185" i="70" s="1"/>
  <c r="AT185" i="70" s="1"/>
  <c r="BJ113" i="70"/>
  <c r="AD113" i="70" s="1"/>
  <c r="AT113" i="70" s="1"/>
  <c r="BJ129" i="70"/>
  <c r="AD129" i="70" s="1"/>
  <c r="AT129" i="70" s="1"/>
  <c r="BJ145" i="70"/>
  <c r="AD145" i="70" s="1"/>
  <c r="AT145" i="70" s="1"/>
  <c r="BJ161" i="70"/>
  <c r="AD161" i="70" s="1"/>
  <c r="AT161" i="70" s="1"/>
  <c r="BJ154" i="70"/>
  <c r="AD154" i="70" s="1"/>
  <c r="AT154" i="70" s="1"/>
  <c r="BJ122" i="70"/>
  <c r="AD122" i="70" s="1"/>
  <c r="AT122" i="70" s="1"/>
  <c r="BJ168" i="70"/>
  <c r="AD168" i="70" s="1"/>
  <c r="AT168" i="70" s="1"/>
  <c r="BJ52" i="70"/>
  <c r="AD52" i="70" s="1"/>
  <c r="AT52" i="70" s="1"/>
  <c r="BJ76" i="70"/>
  <c r="AD76" i="70" s="1"/>
  <c r="AT76" i="70" s="1"/>
  <c r="BJ67" i="70"/>
  <c r="AD67" i="70" s="1"/>
  <c r="AT67" i="70" s="1"/>
  <c r="BJ159" i="70"/>
  <c r="AD159" i="70" s="1"/>
  <c r="AT159" i="70" s="1"/>
  <c r="BJ127" i="70"/>
  <c r="AD127" i="70" s="1"/>
  <c r="AT127" i="70" s="1"/>
  <c r="BJ184" i="70"/>
  <c r="AD184" i="70" s="1"/>
  <c r="AT184" i="70" s="1"/>
  <c r="BJ49" i="70"/>
  <c r="AD49" i="70" s="1"/>
  <c r="AT49" i="70" s="1"/>
  <c r="BJ72" i="70"/>
  <c r="AD72" i="70" s="1"/>
  <c r="AT72" i="70" s="1"/>
  <c r="BJ98" i="70"/>
  <c r="AD98" i="70" s="1"/>
  <c r="AT98" i="70" s="1"/>
  <c r="BJ53" i="70"/>
  <c r="AD53" i="70" s="1"/>
  <c r="AT53" i="70" s="1"/>
  <c r="BJ179" i="70"/>
  <c r="AD179" i="70" s="1"/>
  <c r="AT179" i="70" s="1"/>
  <c r="BF166" i="70"/>
  <c r="Z166" i="70" s="1"/>
  <c r="AP166" i="70" s="1"/>
  <c r="BF150" i="70"/>
  <c r="Z150" i="70" s="1"/>
  <c r="AP150" i="70" s="1"/>
  <c r="BF134" i="70"/>
  <c r="Z134" i="70" s="1"/>
  <c r="AP134" i="70" s="1"/>
  <c r="BF118" i="70"/>
  <c r="Z118" i="70" s="1"/>
  <c r="AP118" i="70" s="1"/>
  <c r="BF84" i="70"/>
  <c r="Z84" i="70" s="1"/>
  <c r="AP84" i="70" s="1"/>
  <c r="BF47" i="70"/>
  <c r="Z47" i="70" s="1"/>
  <c r="AP47" i="70" s="1"/>
  <c r="BF99" i="70"/>
  <c r="Z99" i="70" s="1"/>
  <c r="AP99" i="70" s="1"/>
  <c r="BF73" i="70"/>
  <c r="Z73" i="70" s="1"/>
  <c r="AP73" i="70" s="1"/>
  <c r="BF62" i="70"/>
  <c r="Z62" i="70" s="1"/>
  <c r="AP62" i="70" s="1"/>
  <c r="BB173" i="70"/>
  <c r="V173" i="70" s="1"/>
  <c r="AL173" i="70" s="1"/>
  <c r="BB153" i="70"/>
  <c r="V153" i="70" s="1"/>
  <c r="AL153" i="70" s="1"/>
  <c r="BB137" i="70"/>
  <c r="V137" i="70" s="1"/>
  <c r="AL137" i="70" s="1"/>
  <c r="BB121" i="70"/>
  <c r="V121" i="70" s="1"/>
  <c r="AL121" i="70" s="1"/>
  <c r="BB105" i="70"/>
  <c r="V105" i="70" s="1"/>
  <c r="AL105" i="70" s="1"/>
  <c r="BB99" i="70"/>
  <c r="V99" i="70" s="1"/>
  <c r="AL99" i="70" s="1"/>
  <c r="BB51" i="70"/>
  <c r="V51" i="70" s="1"/>
  <c r="AL51" i="70" s="1"/>
  <c r="BB187" i="70"/>
  <c r="V187" i="70" s="1"/>
  <c r="AL187" i="70" s="1"/>
  <c r="BB179" i="70"/>
  <c r="V179" i="70" s="1"/>
  <c r="AL179" i="70" s="1"/>
  <c r="BB93" i="70"/>
  <c r="V93" i="70" s="1"/>
  <c r="AL93" i="70" s="1"/>
  <c r="BF172" i="70"/>
  <c r="Z172" i="70" s="1"/>
  <c r="AP172" i="70" s="1"/>
  <c r="BF144" i="70"/>
  <c r="Z144" i="70" s="1"/>
  <c r="AP144" i="70" s="1"/>
  <c r="BF112" i="70"/>
  <c r="Z112" i="70" s="1"/>
  <c r="AP112" i="70" s="1"/>
  <c r="BF76" i="70"/>
  <c r="Z76" i="70" s="1"/>
  <c r="AP76" i="70" s="1"/>
  <c r="BF86" i="70"/>
  <c r="Z86" i="70" s="1"/>
  <c r="AP86" i="70" s="1"/>
  <c r="BF161" i="70"/>
  <c r="Z161" i="70" s="1"/>
  <c r="AP161" i="70" s="1"/>
  <c r="BF145" i="70"/>
  <c r="Z145" i="70" s="1"/>
  <c r="AP145" i="70" s="1"/>
  <c r="BF129" i="70"/>
  <c r="Z129" i="70" s="1"/>
  <c r="AP129" i="70" s="1"/>
  <c r="BF113" i="70"/>
  <c r="Z113" i="70" s="1"/>
  <c r="AP113" i="70" s="1"/>
  <c r="BF180" i="70"/>
  <c r="Z180" i="70" s="1"/>
  <c r="AP180" i="70" s="1"/>
  <c r="BF64" i="70"/>
  <c r="Z64" i="70" s="1"/>
  <c r="AP64" i="70" s="1"/>
  <c r="BF79" i="70"/>
  <c r="Z79" i="70" s="1"/>
  <c r="AP79" i="70" s="1"/>
  <c r="BF185" i="70"/>
  <c r="Z185" i="70" s="1"/>
  <c r="AP185" i="70" s="1"/>
  <c r="BF77" i="70"/>
  <c r="Z77" i="70" s="1"/>
  <c r="AP77" i="70" s="1"/>
  <c r="BB172" i="70"/>
  <c r="V172" i="70" s="1"/>
  <c r="AL172" i="70" s="1"/>
  <c r="BB152" i="70"/>
  <c r="V152" i="70" s="1"/>
  <c r="AL152" i="70" s="1"/>
  <c r="BB136" i="70"/>
  <c r="V136" i="70" s="1"/>
  <c r="AL136" i="70" s="1"/>
  <c r="BB120" i="70"/>
  <c r="V120" i="70" s="1"/>
  <c r="AL120" i="70" s="1"/>
  <c r="BB104" i="70"/>
  <c r="V104" i="70" s="1"/>
  <c r="AL104" i="70" s="1"/>
  <c r="BB95" i="70"/>
  <c r="V95" i="70" s="1"/>
  <c r="AL95" i="70" s="1"/>
  <c r="BB50" i="70"/>
  <c r="V50" i="70" s="1"/>
  <c r="AL50" i="70" s="1"/>
  <c r="BB102" i="70"/>
  <c r="V102" i="70" s="1"/>
  <c r="AL102" i="70" s="1"/>
  <c r="BB100" i="70"/>
  <c r="V100" i="70" s="1"/>
  <c r="AL100" i="70" s="1"/>
  <c r="BB89" i="70"/>
  <c r="V89" i="70" s="1"/>
  <c r="AL89" i="70" s="1"/>
  <c r="BJ91" i="70"/>
  <c r="AD91" i="70" s="1"/>
  <c r="AT91" i="70" s="1"/>
  <c r="BF148" i="70"/>
  <c r="Z148" i="70" s="1"/>
  <c r="AP148" i="70" s="1"/>
  <c r="BF116" i="70"/>
  <c r="Z116" i="70" s="1"/>
  <c r="AP116" i="70" s="1"/>
  <c r="BF60" i="70"/>
  <c r="Z60" i="70" s="1"/>
  <c r="AP60" i="70" s="1"/>
  <c r="BF57" i="70"/>
  <c r="Z57" i="70" s="1"/>
  <c r="AP57" i="70" s="1"/>
  <c r="BF143" i="70"/>
  <c r="Z143" i="70" s="1"/>
  <c r="AP143" i="70" s="1"/>
  <c r="BB126" i="70"/>
  <c r="V126" i="70" s="1"/>
  <c r="AL126" i="70" s="1"/>
  <c r="BL158" i="70"/>
  <c r="AF158" i="70" s="1"/>
  <c r="AV158" i="70" s="1"/>
  <c r="BL108" i="70"/>
  <c r="AF108" i="70" s="1"/>
  <c r="AV108" i="70" s="1"/>
  <c r="BF139" i="70"/>
  <c r="Z139" i="70" s="1"/>
  <c r="AP139" i="70" s="1"/>
  <c r="BB147" i="70"/>
  <c r="V147" i="70" s="1"/>
  <c r="AL147" i="70" s="1"/>
  <c r="BB82" i="70"/>
  <c r="V82" i="70" s="1"/>
  <c r="AL82" i="70" s="1"/>
  <c r="BJ171" i="70"/>
  <c r="AD171" i="70" s="1"/>
  <c r="AT171" i="70" s="1"/>
  <c r="BJ82" i="70"/>
  <c r="AD82" i="70" s="1"/>
  <c r="AT82" i="70" s="1"/>
  <c r="BJ178" i="70"/>
  <c r="AD178" i="70" s="1"/>
  <c r="AT178" i="70" s="1"/>
  <c r="BJ61" i="70"/>
  <c r="AD61" i="70" s="1"/>
  <c r="AT61" i="70" s="1"/>
  <c r="BJ181" i="70"/>
  <c r="AD181" i="70" s="1"/>
  <c r="AT181" i="70" s="1"/>
  <c r="BJ188" i="70"/>
  <c r="AD188" i="70" s="1"/>
  <c r="AT188" i="70" s="1"/>
  <c r="BJ112" i="70"/>
  <c r="AD112" i="70" s="1"/>
  <c r="AT112" i="70" s="1"/>
  <c r="BJ128" i="70"/>
  <c r="AD128" i="70" s="1"/>
  <c r="AT128" i="70" s="1"/>
  <c r="BJ144" i="70"/>
  <c r="AD144" i="70" s="1"/>
  <c r="AT144" i="70" s="1"/>
  <c r="BJ160" i="70"/>
  <c r="AD160" i="70" s="1"/>
  <c r="AT160" i="70" s="1"/>
  <c r="BJ63" i="70"/>
  <c r="AD63" i="70" s="1"/>
  <c r="AT63" i="70" s="1"/>
  <c r="BJ62" i="70"/>
  <c r="AD62" i="70" s="1"/>
  <c r="AT62" i="70" s="1"/>
  <c r="BJ47" i="70"/>
  <c r="AD47" i="70" s="1"/>
  <c r="AT47" i="70" s="1"/>
  <c r="BJ81" i="70"/>
  <c r="AD81" i="70" s="1"/>
  <c r="AT81" i="70" s="1"/>
  <c r="BJ117" i="70"/>
  <c r="AD117" i="70" s="1"/>
  <c r="AT117" i="70" s="1"/>
  <c r="BJ133" i="70"/>
  <c r="AD133" i="70" s="1"/>
  <c r="AT133" i="70" s="1"/>
  <c r="BJ149" i="70"/>
  <c r="AD149" i="70" s="1"/>
  <c r="AT149" i="70" s="1"/>
  <c r="BJ165" i="70"/>
  <c r="AD165" i="70" s="1"/>
  <c r="AT165" i="70" s="1"/>
  <c r="BJ146" i="70"/>
  <c r="AD146" i="70" s="1"/>
  <c r="AT146" i="70" s="1"/>
  <c r="BJ114" i="70"/>
  <c r="AD114" i="70" s="1"/>
  <c r="AT114" i="70" s="1"/>
  <c r="BJ189" i="70"/>
  <c r="AD189" i="70" s="1"/>
  <c r="AT189" i="70" s="1"/>
  <c r="BJ102" i="70"/>
  <c r="AD102" i="70" s="1"/>
  <c r="AT102" i="70" s="1"/>
  <c r="BJ59" i="70"/>
  <c r="AD59" i="70" s="1"/>
  <c r="AT59" i="70" s="1"/>
  <c r="BJ58" i="70"/>
  <c r="AD58" i="70" s="1"/>
  <c r="AT58" i="70" s="1"/>
  <c r="BJ151" i="70"/>
  <c r="AD151" i="70" s="1"/>
  <c r="AT151" i="70" s="1"/>
  <c r="BJ119" i="70"/>
  <c r="AD119" i="70" s="1"/>
  <c r="AT119" i="70" s="1"/>
  <c r="BJ94" i="70"/>
  <c r="AD94" i="70" s="1"/>
  <c r="AT94" i="70" s="1"/>
  <c r="BJ155" i="70"/>
  <c r="AD155" i="70" s="1"/>
  <c r="AT155" i="70" s="1"/>
  <c r="BJ147" i="70"/>
  <c r="AD147" i="70" s="1"/>
  <c r="AT147" i="70" s="1"/>
  <c r="BJ139" i="70"/>
  <c r="AD139" i="70" s="1"/>
  <c r="AT139" i="70" s="1"/>
  <c r="BJ74" i="70"/>
  <c r="AD74" i="70" s="1"/>
  <c r="AT74" i="70" s="1"/>
  <c r="BF170" i="70"/>
  <c r="Z170" i="70" s="1"/>
  <c r="AP170" i="70" s="1"/>
  <c r="BF162" i="70"/>
  <c r="Z162" i="70" s="1"/>
  <c r="AP162" i="70" s="1"/>
  <c r="BF146" i="70"/>
  <c r="Z146" i="70" s="1"/>
  <c r="AP146" i="70" s="1"/>
  <c r="BF130" i="70"/>
  <c r="Z130" i="70" s="1"/>
  <c r="AP130" i="70" s="1"/>
  <c r="BF114" i="70"/>
  <c r="Z114" i="70" s="1"/>
  <c r="AP114" i="70" s="1"/>
  <c r="BF184" i="70"/>
  <c r="Z184" i="70" s="1"/>
  <c r="AP184" i="70" s="1"/>
  <c r="BF68" i="70"/>
  <c r="Z68" i="70" s="1"/>
  <c r="AP68" i="70" s="1"/>
  <c r="BF83" i="70"/>
  <c r="Z83" i="70" s="1"/>
  <c r="AP83" i="70" s="1"/>
  <c r="BF93" i="70"/>
  <c r="Z93" i="70" s="1"/>
  <c r="AP93" i="70" s="1"/>
  <c r="BB165" i="70"/>
  <c r="V165" i="70" s="1"/>
  <c r="AL165" i="70" s="1"/>
  <c r="BB149" i="70"/>
  <c r="V149" i="70" s="1"/>
  <c r="AL149" i="70" s="1"/>
  <c r="BB133" i="70"/>
  <c r="V133" i="70" s="1"/>
  <c r="AL133" i="70" s="1"/>
  <c r="BB117" i="70"/>
  <c r="V117" i="70" s="1"/>
  <c r="AL117" i="70" s="1"/>
  <c r="BB83" i="70"/>
  <c r="V83" i="70" s="1"/>
  <c r="AL83" i="70" s="1"/>
  <c r="BB47" i="70"/>
  <c r="V47" i="70" s="1"/>
  <c r="AL47" i="70" s="1"/>
  <c r="BB90" i="70"/>
  <c r="V90" i="70" s="1"/>
  <c r="AL90" i="70" s="1"/>
  <c r="BB88" i="70"/>
  <c r="V88" i="70" s="1"/>
  <c r="AL88" i="70" s="1"/>
  <c r="BB77" i="70"/>
  <c r="V77" i="70" s="1"/>
  <c r="AL77" i="70" s="1"/>
  <c r="BF168" i="70"/>
  <c r="Z168" i="70" s="1"/>
  <c r="AP168" i="70" s="1"/>
  <c r="BF136" i="70"/>
  <c r="Z136" i="70" s="1"/>
  <c r="AP136" i="70" s="1"/>
  <c r="BF104" i="70"/>
  <c r="Z104" i="70" s="1"/>
  <c r="AP104" i="70" s="1"/>
  <c r="BF53" i="70"/>
  <c r="Z53" i="70" s="1"/>
  <c r="AP53" i="70" s="1"/>
  <c r="BF157" i="70"/>
  <c r="Z157" i="70" s="1"/>
  <c r="AP157" i="70" s="1"/>
  <c r="BF141" i="70"/>
  <c r="Z141" i="70" s="1"/>
  <c r="AP141" i="70" s="1"/>
  <c r="BF125" i="70"/>
  <c r="Z125" i="70" s="1"/>
  <c r="AP125" i="70" s="1"/>
  <c r="BF109" i="70"/>
  <c r="Z109" i="70" s="1"/>
  <c r="AP109" i="70" s="1"/>
  <c r="BF183" i="70"/>
  <c r="Z183" i="70" s="1"/>
  <c r="AP183" i="70" s="1"/>
  <c r="BF54" i="70"/>
  <c r="Z54" i="70" s="1"/>
  <c r="AP54" i="70" s="1"/>
  <c r="BF63" i="70"/>
  <c r="Z63" i="70" s="1"/>
  <c r="AP63" i="70" s="1"/>
  <c r="BF90" i="70"/>
  <c r="Z90" i="70" s="1"/>
  <c r="AP90" i="70" s="1"/>
  <c r="BB164" i="70"/>
  <c r="V164" i="70" s="1"/>
  <c r="AL164" i="70" s="1"/>
  <c r="BB148" i="70"/>
  <c r="V148" i="70" s="1"/>
  <c r="AL148" i="70" s="1"/>
  <c r="BB132" i="70"/>
  <c r="V132" i="70" s="1"/>
  <c r="AL132" i="70" s="1"/>
  <c r="BB116" i="70"/>
  <c r="V116" i="70" s="1"/>
  <c r="AL116" i="70" s="1"/>
  <c r="BB190" i="70"/>
  <c r="V190" i="70" s="1"/>
  <c r="AL190" i="70" s="1"/>
  <c r="BB79" i="70"/>
  <c r="V79" i="70" s="1"/>
  <c r="AL79" i="70" s="1"/>
  <c r="BB46" i="70"/>
  <c r="V46" i="70" s="1"/>
  <c r="AL46" i="70" s="1"/>
  <c r="BB86" i="70"/>
  <c r="V86" i="70" s="1"/>
  <c r="AL86" i="70" s="1"/>
  <c r="BB80" i="70"/>
  <c r="V80" i="70" s="1"/>
  <c r="AL80" i="70" s="1"/>
  <c r="BB73" i="70"/>
  <c r="V73" i="70" s="1"/>
  <c r="AL73" i="70" s="1"/>
  <c r="BF140" i="70"/>
  <c r="Z140" i="70" s="1"/>
  <c r="AP140" i="70" s="1"/>
  <c r="BF108" i="70"/>
  <c r="Z108" i="70" s="1"/>
  <c r="AP108" i="70" s="1"/>
  <c r="BF49" i="70"/>
  <c r="Z49" i="70" s="1"/>
  <c r="AP49" i="70" s="1"/>
  <c r="BF101" i="70"/>
  <c r="Z101" i="70" s="1"/>
  <c r="AP101" i="70" s="1"/>
  <c r="BF102" i="70"/>
  <c r="Z102" i="70" s="1"/>
  <c r="AP102" i="70" s="1"/>
  <c r="BF173" i="70"/>
  <c r="Z173" i="70" s="1"/>
  <c r="AP173" i="70" s="1"/>
  <c r="BB181" i="70"/>
  <c r="V181" i="70" s="1"/>
  <c r="AL181" i="70" s="1"/>
  <c r="BL142" i="70"/>
  <c r="AF142" i="70" s="1"/>
  <c r="AV142" i="70" s="1"/>
  <c r="BL70" i="70"/>
  <c r="AF70" i="70" s="1"/>
  <c r="AV70" i="70" s="1"/>
  <c r="BL65" i="70"/>
  <c r="AF65" i="70" s="1"/>
  <c r="AV65" i="70" s="1"/>
  <c r="BF177" i="70"/>
  <c r="Z177" i="70" s="1"/>
  <c r="AP177" i="70" s="1"/>
  <c r="BB115" i="70"/>
  <c r="V115" i="70" s="1"/>
  <c r="AL115" i="70" s="1"/>
  <c r="BB69" i="70"/>
  <c r="V69" i="70" s="1"/>
  <c r="AL69" i="70" s="1"/>
  <c r="BL155" i="70"/>
  <c r="AF155" i="70" s="1"/>
  <c r="AV155" i="70" s="1"/>
  <c r="BL121" i="70"/>
  <c r="AF121" i="70" s="1"/>
  <c r="AV121" i="70" s="1"/>
  <c r="BF59" i="70"/>
  <c r="Z59" i="70" s="1"/>
  <c r="AP59" i="70" s="1"/>
  <c r="BF69" i="70"/>
  <c r="Z69" i="70" s="1"/>
  <c r="AP69" i="70" s="1"/>
  <c r="BB158" i="70"/>
  <c r="V158" i="70" s="1"/>
  <c r="AL158" i="70" s="1"/>
  <c r="BL190" i="70"/>
  <c r="AF190" i="70" s="1"/>
  <c r="AV190" i="70" s="1"/>
  <c r="BL87" i="70"/>
  <c r="AF87" i="70" s="1"/>
  <c r="AV87" i="70" s="1"/>
  <c r="BL100" i="70"/>
  <c r="AF100" i="70" s="1"/>
  <c r="AV100" i="70" s="1"/>
  <c r="BB45" i="70"/>
  <c r="V45" i="70" s="1"/>
  <c r="AL45" i="70" s="1"/>
  <c r="BL193" i="70"/>
  <c r="AF193" i="70" s="1"/>
  <c r="AV193" i="70" s="1"/>
  <c r="BL123" i="70"/>
  <c r="AF123" i="70" s="1"/>
  <c r="AV123" i="70" s="1"/>
  <c r="BL93" i="70"/>
  <c r="AF93" i="70" s="1"/>
  <c r="AV93" i="70" s="1"/>
  <c r="BL105" i="70"/>
  <c r="AF105" i="70" s="1"/>
  <c r="AV105" i="70" s="1"/>
  <c r="BL122" i="70"/>
  <c r="AF122" i="70" s="1"/>
  <c r="AV122" i="70" s="1"/>
  <c r="BL151" i="70"/>
  <c r="AF151" i="70" s="1"/>
  <c r="AV151" i="70" s="1"/>
  <c r="BL177" i="70"/>
  <c r="AF177" i="70" s="1"/>
  <c r="AV177" i="70" s="1"/>
  <c r="BL88" i="70"/>
  <c r="AF88" i="70" s="1"/>
  <c r="AV88" i="70" s="1"/>
  <c r="BL54" i="70"/>
  <c r="AF54" i="70" s="1"/>
  <c r="AV54" i="70" s="1"/>
  <c r="BL115" i="70"/>
  <c r="AF115" i="70" s="1"/>
  <c r="AV115" i="70" s="1"/>
  <c r="BL57" i="70"/>
  <c r="AF57" i="70" s="1"/>
  <c r="AV57" i="70" s="1"/>
  <c r="BL71" i="70"/>
  <c r="AF71" i="70" s="1"/>
  <c r="AV71" i="70" s="1"/>
  <c r="BL138" i="70"/>
  <c r="AF138" i="70" s="1"/>
  <c r="AV138" i="70" s="1"/>
  <c r="BL173" i="70"/>
  <c r="AF173" i="70" s="1"/>
  <c r="AV173" i="70" s="1"/>
  <c r="BL89" i="70"/>
  <c r="AF89" i="70" s="1"/>
  <c r="AV89" i="70" s="1"/>
  <c r="BL46" i="70"/>
  <c r="AF46" i="70" s="1"/>
  <c r="AV46" i="70" s="1"/>
  <c r="BL94" i="70"/>
  <c r="AF94" i="70" s="1"/>
  <c r="AV94" i="70" s="1"/>
  <c r="BL80" i="70"/>
  <c r="AF80" i="70" s="1"/>
  <c r="AV80" i="70" s="1"/>
  <c r="BL110" i="70"/>
  <c r="AF110" i="70" s="1"/>
  <c r="AV110" i="70" s="1"/>
  <c r="BL132" i="70"/>
  <c r="AF132" i="70" s="1"/>
  <c r="AV132" i="70" s="1"/>
  <c r="BL148" i="70"/>
  <c r="AF148" i="70" s="1"/>
  <c r="AV148" i="70" s="1"/>
  <c r="BL164" i="70"/>
  <c r="AF164" i="70" s="1"/>
  <c r="AV164" i="70" s="1"/>
  <c r="BL174" i="70"/>
  <c r="AF174" i="70" s="1"/>
  <c r="AV174" i="70" s="1"/>
  <c r="BL82" i="70"/>
  <c r="AF82" i="70" s="1"/>
  <c r="AV82" i="70" s="1"/>
  <c r="BL64" i="70"/>
  <c r="AF64" i="70" s="1"/>
  <c r="AV64" i="70" s="1"/>
  <c r="BL99" i="70"/>
  <c r="AF99" i="70" s="1"/>
  <c r="AV99" i="70" s="1"/>
  <c r="BL129" i="70"/>
  <c r="AF129" i="70" s="1"/>
  <c r="AV129" i="70" s="1"/>
  <c r="BL145" i="70"/>
  <c r="AF145" i="70" s="1"/>
  <c r="AV145" i="70" s="1"/>
  <c r="BL161" i="70"/>
  <c r="AF161" i="70" s="1"/>
  <c r="AV161" i="70" s="1"/>
  <c r="BL168" i="70"/>
  <c r="AF168" i="70" s="1"/>
  <c r="AV168" i="70" s="1"/>
  <c r="BB166" i="70"/>
  <c r="V166" i="70" s="1"/>
  <c r="AL166" i="70" s="1"/>
  <c r="BB155" i="70"/>
  <c r="V155" i="70" s="1"/>
  <c r="AL155" i="70" s="1"/>
  <c r="BB59" i="70"/>
  <c r="V59" i="70" s="1"/>
  <c r="AL59" i="70" s="1"/>
  <c r="BB185" i="70"/>
  <c r="V185" i="70" s="1"/>
  <c r="AL185" i="70" s="1"/>
  <c r="BB127" i="70"/>
  <c r="V127" i="70" s="1"/>
  <c r="AL127" i="70" s="1"/>
  <c r="BB159" i="70"/>
  <c r="V159" i="70" s="1"/>
  <c r="AL159" i="70" s="1"/>
  <c r="BB65" i="70"/>
  <c r="V65" i="70" s="1"/>
  <c r="AL65" i="70" s="1"/>
  <c r="BB78" i="70"/>
  <c r="V78" i="70" s="1"/>
  <c r="AL78" i="70" s="1"/>
  <c r="BB44" i="70"/>
  <c r="V44" i="70" s="1"/>
  <c r="AL44" i="70" s="1"/>
  <c r="BB182" i="70"/>
  <c r="V182" i="70" s="1"/>
  <c r="AL182" i="70" s="1"/>
  <c r="BB114" i="70"/>
  <c r="V114" i="70" s="1"/>
  <c r="AL114" i="70" s="1"/>
  <c r="BB146" i="70"/>
  <c r="V146" i="70" s="1"/>
  <c r="AL146" i="70" s="1"/>
  <c r="BD87" i="70"/>
  <c r="X87" i="70" s="1"/>
  <c r="AN87" i="70" s="1"/>
  <c r="BD119" i="70"/>
  <c r="X119" i="70" s="1"/>
  <c r="AN119" i="70" s="1"/>
  <c r="BD72" i="70"/>
  <c r="X72" i="70" s="1"/>
  <c r="AN72" i="70" s="1"/>
  <c r="BD101" i="70"/>
  <c r="X101" i="70" s="1"/>
  <c r="AN101" i="70" s="1"/>
  <c r="BD131" i="70"/>
  <c r="X131" i="70" s="1"/>
  <c r="AN131" i="70" s="1"/>
  <c r="BD147" i="70"/>
  <c r="X147" i="70" s="1"/>
  <c r="AN147" i="70" s="1"/>
  <c r="BD163" i="70"/>
  <c r="X163" i="70" s="1"/>
  <c r="AN163" i="70" s="1"/>
  <c r="BD170" i="70"/>
  <c r="X170" i="70" s="1"/>
  <c r="AN170" i="70" s="1"/>
  <c r="BD52" i="70"/>
  <c r="X52" i="70" s="1"/>
  <c r="AN52" i="70" s="1"/>
  <c r="BD109" i="70"/>
  <c r="X109" i="70" s="1"/>
  <c r="AN109" i="70" s="1"/>
  <c r="BD73" i="70"/>
  <c r="X73" i="70" s="1"/>
  <c r="AN73" i="70" s="1"/>
  <c r="BD124" i="70"/>
  <c r="X124" i="70" s="1"/>
  <c r="AN124" i="70" s="1"/>
  <c r="BD140" i="70"/>
  <c r="X140" i="70" s="1"/>
  <c r="AN140" i="70" s="1"/>
  <c r="BD156" i="70"/>
  <c r="X156" i="70" s="1"/>
  <c r="AN156" i="70" s="1"/>
  <c r="BF52" i="70"/>
  <c r="Z52" i="70" s="1"/>
  <c r="AP52" i="70" s="1"/>
  <c r="BF98" i="70"/>
  <c r="Z98" i="70" s="1"/>
  <c r="AP98" i="70" s="1"/>
  <c r="BF127" i="70"/>
  <c r="Z127" i="70" s="1"/>
  <c r="AP127" i="70" s="1"/>
  <c r="BF87" i="70"/>
  <c r="Z87" i="70" s="1"/>
  <c r="AP87" i="70" s="1"/>
  <c r="BF147" i="70"/>
  <c r="Z147" i="70" s="1"/>
  <c r="AP147" i="70" s="1"/>
  <c r="BF103" i="70"/>
  <c r="Z103" i="70" s="1"/>
  <c r="AP103" i="70" s="1"/>
  <c r="BF151" i="70"/>
  <c r="Z151" i="70" s="1"/>
  <c r="AP151" i="70" s="1"/>
  <c r="BH178" i="70"/>
  <c r="AB178" i="70" s="1"/>
  <c r="AR178" i="70" s="1"/>
  <c r="BD145" i="70"/>
  <c r="X145" i="70" s="1"/>
  <c r="AN145" i="70" s="1"/>
  <c r="BD90" i="70"/>
  <c r="X90" i="70" s="1"/>
  <c r="AN90" i="70" s="1"/>
  <c r="BD67" i="70"/>
  <c r="X67" i="70" s="1"/>
  <c r="AN67" i="70" s="1"/>
  <c r="BD58" i="70"/>
  <c r="X58" i="70" s="1"/>
  <c r="AN58" i="70" s="1"/>
  <c r="BD75" i="70"/>
  <c r="X75" i="70" s="1"/>
  <c r="AN75" i="70" s="1"/>
  <c r="BD68" i="70"/>
  <c r="X68" i="70" s="1"/>
  <c r="AN68" i="70" s="1"/>
  <c r="BD97" i="70"/>
  <c r="X97" i="70" s="1"/>
  <c r="AN97" i="70" s="1"/>
  <c r="BD146" i="70"/>
  <c r="X146" i="70" s="1"/>
  <c r="AN146" i="70" s="1"/>
  <c r="BD169" i="70"/>
  <c r="X169" i="70" s="1"/>
  <c r="AN169" i="70" s="1"/>
  <c r="BF182" i="70"/>
  <c r="Z182" i="70" s="1"/>
  <c r="AP182" i="70" s="1"/>
  <c r="BD186" i="70"/>
  <c r="X186" i="70" s="1"/>
  <c r="AN186" i="70" s="1"/>
  <c r="BD142" i="70"/>
  <c r="X142" i="70" s="1"/>
  <c r="AN142" i="70" s="1"/>
  <c r="BD78" i="70"/>
  <c r="X78" i="70" s="1"/>
  <c r="AN78" i="70" s="1"/>
  <c r="BD63" i="70"/>
  <c r="X63" i="70" s="1"/>
  <c r="AN63" i="70" s="1"/>
  <c r="BL178" i="70"/>
  <c r="AF178" i="70" s="1"/>
  <c r="AV178" i="70" s="1"/>
  <c r="BL75" i="70"/>
  <c r="AF75" i="70" s="1"/>
  <c r="AV75" i="70" s="1"/>
  <c r="BL119" i="70"/>
  <c r="AF119" i="70" s="1"/>
  <c r="AV119" i="70" s="1"/>
  <c r="BL92" i="70"/>
  <c r="AF92" i="70" s="1"/>
  <c r="AV92" i="70" s="1"/>
  <c r="BL112" i="70"/>
  <c r="AF112" i="70" s="1"/>
  <c r="AV112" i="70" s="1"/>
  <c r="BL127" i="70"/>
  <c r="AF127" i="70" s="1"/>
  <c r="AV127" i="70" s="1"/>
  <c r="BL159" i="70"/>
  <c r="AF159" i="70" s="1"/>
  <c r="AV159" i="70" s="1"/>
  <c r="BL175" i="70"/>
  <c r="AF175" i="70" s="1"/>
  <c r="AV175" i="70" s="1"/>
  <c r="BL77" i="70"/>
  <c r="AF77" i="70" s="1"/>
  <c r="AV77" i="70" s="1"/>
  <c r="BL86" i="70"/>
  <c r="AF86" i="70" s="1"/>
  <c r="AV86" i="70" s="1"/>
  <c r="BL103" i="70"/>
  <c r="AF103" i="70" s="1"/>
  <c r="AV103" i="70" s="1"/>
  <c r="BL146" i="70"/>
  <c r="AF146" i="70" s="1"/>
  <c r="AV146" i="70" s="1"/>
  <c r="BL48" i="70"/>
  <c r="AF48" i="70" s="1"/>
  <c r="AV48" i="70" s="1"/>
  <c r="BL104" i="70"/>
  <c r="AF104" i="70" s="1"/>
  <c r="AV104" i="70" s="1"/>
  <c r="BL53" i="70"/>
  <c r="AF53" i="70" s="1"/>
  <c r="AV53" i="70" s="1"/>
  <c r="BL109" i="70"/>
  <c r="AF109" i="70" s="1"/>
  <c r="AV109" i="70" s="1"/>
  <c r="BL63" i="70"/>
  <c r="AF63" i="70" s="1"/>
  <c r="AV63" i="70" s="1"/>
  <c r="BL187" i="70"/>
  <c r="AF187" i="70" s="1"/>
  <c r="AV187" i="70" s="1"/>
  <c r="BL136" i="70"/>
  <c r="AF136" i="70" s="1"/>
  <c r="AV136" i="70" s="1"/>
  <c r="BL152" i="70"/>
  <c r="AF152" i="70" s="1"/>
  <c r="AV152" i="70" s="1"/>
  <c r="BL169" i="70"/>
  <c r="AF169" i="70" s="1"/>
  <c r="AV169" i="70" s="1"/>
  <c r="BL181" i="70"/>
  <c r="AF181" i="70" s="1"/>
  <c r="AV181" i="70" s="1"/>
  <c r="BL188" i="70"/>
  <c r="AF188" i="70" s="1"/>
  <c r="AV188" i="70" s="1"/>
  <c r="BL47" i="70"/>
  <c r="AF47" i="70" s="1"/>
  <c r="AV47" i="70" s="1"/>
  <c r="BL98" i="70"/>
  <c r="AF98" i="70" s="1"/>
  <c r="AV98" i="70" s="1"/>
  <c r="BL84" i="70"/>
  <c r="AF84" i="70" s="1"/>
  <c r="AV84" i="70" s="1"/>
  <c r="BL114" i="70"/>
  <c r="AF114" i="70" s="1"/>
  <c r="AV114" i="70" s="1"/>
  <c r="BL133" i="70"/>
  <c r="AF133" i="70" s="1"/>
  <c r="AV133" i="70" s="1"/>
  <c r="BL149" i="70"/>
  <c r="AF149" i="70" s="1"/>
  <c r="AV149" i="70" s="1"/>
  <c r="BL165" i="70"/>
  <c r="AF165" i="70" s="1"/>
  <c r="AV165" i="70" s="1"/>
  <c r="BL176" i="70"/>
  <c r="AF176" i="70" s="1"/>
  <c r="AV176" i="70" s="1"/>
  <c r="BB81" i="70"/>
  <c r="V81" i="70" s="1"/>
  <c r="AL81" i="70" s="1"/>
  <c r="BB48" i="70"/>
  <c r="V48" i="70" s="1"/>
  <c r="AL48" i="70" s="1"/>
  <c r="BB118" i="70"/>
  <c r="V118" i="70" s="1"/>
  <c r="AL118" i="70" s="1"/>
  <c r="BB107" i="70"/>
  <c r="V107" i="70" s="1"/>
  <c r="AL107" i="70" s="1"/>
  <c r="BB180" i="70"/>
  <c r="V180" i="70" s="1"/>
  <c r="AL180" i="70" s="1"/>
  <c r="BB96" i="70"/>
  <c r="V96" i="70" s="1"/>
  <c r="AL96" i="70" s="1"/>
  <c r="BB91" i="70"/>
  <c r="V91" i="70" s="1"/>
  <c r="AL91" i="70" s="1"/>
  <c r="BB135" i="70"/>
  <c r="V135" i="70" s="1"/>
  <c r="AL135" i="70" s="1"/>
  <c r="BB167" i="70"/>
  <c r="V167" i="70" s="1"/>
  <c r="AL167" i="70" s="1"/>
  <c r="BB97" i="70"/>
  <c r="V97" i="70" s="1"/>
  <c r="AL97" i="70" s="1"/>
  <c r="BB52" i="70"/>
  <c r="V52" i="70" s="1"/>
  <c r="AL52" i="70" s="1"/>
  <c r="BB122" i="70"/>
  <c r="V122" i="70" s="1"/>
  <c r="AL122" i="70" s="1"/>
  <c r="BB154" i="70"/>
  <c r="V154" i="70" s="1"/>
  <c r="AL154" i="70" s="1"/>
  <c r="BD103" i="70"/>
  <c r="X103" i="70" s="1"/>
  <c r="AN103" i="70" s="1"/>
  <c r="BD46" i="70"/>
  <c r="X46" i="70" s="1"/>
  <c r="AN46" i="70" s="1"/>
  <c r="BD88" i="70"/>
  <c r="X88" i="70" s="1"/>
  <c r="AN88" i="70" s="1"/>
  <c r="BD98" i="70"/>
  <c r="X98" i="70" s="1"/>
  <c r="AN98" i="70" s="1"/>
  <c r="BD118" i="70"/>
  <c r="X118" i="70" s="1"/>
  <c r="AN118" i="70" s="1"/>
  <c r="BD135" i="70"/>
  <c r="X135" i="70" s="1"/>
  <c r="AN135" i="70" s="1"/>
  <c r="BD151" i="70"/>
  <c r="X151" i="70" s="1"/>
  <c r="AN151" i="70" s="1"/>
  <c r="BD167" i="70"/>
  <c r="X167" i="70" s="1"/>
  <c r="AN167" i="70" s="1"/>
  <c r="BD178" i="70"/>
  <c r="X178" i="70" s="1"/>
  <c r="AN178" i="70" s="1"/>
  <c r="BD185" i="70"/>
  <c r="X185" i="70" s="1"/>
  <c r="AN185" i="70" s="1"/>
  <c r="BD60" i="70"/>
  <c r="X60" i="70" s="1"/>
  <c r="AN60" i="70" s="1"/>
  <c r="BD173" i="70"/>
  <c r="X173" i="70" s="1"/>
  <c r="AN173" i="70" s="1"/>
  <c r="BD89" i="70"/>
  <c r="X89" i="70" s="1"/>
  <c r="AN89" i="70" s="1"/>
  <c r="BD128" i="70"/>
  <c r="X128" i="70" s="1"/>
  <c r="AN128" i="70" s="1"/>
  <c r="BD144" i="70"/>
  <c r="X144" i="70" s="1"/>
  <c r="AN144" i="70" s="1"/>
  <c r="BD160" i="70"/>
  <c r="X160" i="70" s="1"/>
  <c r="AN160" i="70" s="1"/>
  <c r="BF175" i="70"/>
  <c r="Z175" i="70" s="1"/>
  <c r="AP175" i="70" s="1"/>
  <c r="BF159" i="70"/>
  <c r="Z159" i="70" s="1"/>
  <c r="AP159" i="70" s="1"/>
  <c r="BF163" i="70"/>
  <c r="Z163" i="70" s="1"/>
  <c r="AP163" i="70" s="1"/>
  <c r="BF167" i="70"/>
  <c r="Z167" i="70" s="1"/>
  <c r="AP167" i="70" s="1"/>
  <c r="BH172" i="70"/>
  <c r="AB172" i="70" s="1"/>
  <c r="AR172" i="70" s="1"/>
  <c r="BD134" i="70"/>
  <c r="X134" i="70" s="1"/>
  <c r="AN134" i="70" s="1"/>
  <c r="BD113" i="70"/>
  <c r="X113" i="70" s="1"/>
  <c r="AN113" i="70" s="1"/>
  <c r="BD176" i="70"/>
  <c r="X176" i="70" s="1"/>
  <c r="AN176" i="70" s="1"/>
  <c r="BD94" i="70"/>
  <c r="X94" i="70" s="1"/>
  <c r="AN94" i="70" s="1"/>
  <c r="BD95" i="70"/>
  <c r="X95" i="70" s="1"/>
  <c r="AN95" i="70" s="1"/>
  <c r="BD100" i="70"/>
  <c r="X100" i="70" s="1"/>
  <c r="AN100" i="70" s="1"/>
  <c r="BD154" i="70"/>
  <c r="X154" i="70" s="1"/>
  <c r="AN154" i="70" s="1"/>
  <c r="BH185" i="70"/>
  <c r="AB185" i="70" s="1"/>
  <c r="AR185" i="70" s="1"/>
  <c r="BB110" i="70"/>
  <c r="V110" i="70" s="1"/>
  <c r="AL110" i="70" s="1"/>
  <c r="BD133" i="70"/>
  <c r="X133" i="70" s="1"/>
  <c r="AN133" i="70" s="1"/>
  <c r="BD96" i="70"/>
  <c r="X96" i="70" s="1"/>
  <c r="AN96" i="70" s="1"/>
  <c r="BD115" i="70"/>
  <c r="X115" i="70" s="1"/>
  <c r="AN115" i="70" s="1"/>
  <c r="BH48" i="70"/>
  <c r="AB48" i="70" s="1"/>
  <c r="AR48" i="70" s="1"/>
  <c r="BH106" i="70"/>
  <c r="AB106" i="70" s="1"/>
  <c r="AR106" i="70" s="1"/>
  <c r="BH103" i="70"/>
  <c r="AB103" i="70" s="1"/>
  <c r="AR103" i="70" s="1"/>
  <c r="BH81" i="70"/>
  <c r="AB81" i="70" s="1"/>
  <c r="AR81" i="70" s="1"/>
  <c r="BH78" i="70"/>
  <c r="AB78" i="70" s="1"/>
  <c r="AR78" i="70" s="1"/>
  <c r="BH127" i="70"/>
  <c r="AB127" i="70" s="1"/>
  <c r="AR127" i="70" s="1"/>
  <c r="BL101" i="70"/>
  <c r="AF101" i="70" s="1"/>
  <c r="AV101" i="70" s="1"/>
  <c r="BL72" i="70"/>
  <c r="AF72" i="70" s="1"/>
  <c r="AV72" i="70" s="1"/>
  <c r="BL51" i="70"/>
  <c r="AF51" i="70" s="1"/>
  <c r="AV51" i="70" s="1"/>
  <c r="BL52" i="70"/>
  <c r="AF52" i="70" s="1"/>
  <c r="AV52" i="70" s="1"/>
  <c r="BL59" i="70"/>
  <c r="AF59" i="70" s="1"/>
  <c r="AV59" i="70" s="1"/>
  <c r="BL135" i="70"/>
  <c r="AF135" i="70" s="1"/>
  <c r="AV135" i="70" s="1"/>
  <c r="BL167" i="70"/>
  <c r="AF167" i="70" s="1"/>
  <c r="AV167" i="70" s="1"/>
  <c r="BL184" i="70"/>
  <c r="AF184" i="70" s="1"/>
  <c r="AV184" i="70" s="1"/>
  <c r="BL97" i="70"/>
  <c r="AF97" i="70" s="1"/>
  <c r="AV97" i="70" s="1"/>
  <c r="BL117" i="70"/>
  <c r="AF117" i="70" s="1"/>
  <c r="AV117" i="70" s="1"/>
  <c r="BL154" i="70"/>
  <c r="AF154" i="70" s="1"/>
  <c r="AV154" i="70" s="1"/>
  <c r="BL189" i="70"/>
  <c r="AF189" i="70" s="1"/>
  <c r="AV189" i="70" s="1"/>
  <c r="BL56" i="70"/>
  <c r="AF56" i="70" s="1"/>
  <c r="AV56" i="70" s="1"/>
  <c r="BL120" i="70"/>
  <c r="AF120" i="70" s="1"/>
  <c r="AV120" i="70" s="1"/>
  <c r="BL62" i="70"/>
  <c r="AF62" i="70" s="1"/>
  <c r="AV62" i="70" s="1"/>
  <c r="BL183" i="70"/>
  <c r="AF183" i="70" s="1"/>
  <c r="AV183" i="70" s="1"/>
  <c r="BL79" i="70"/>
  <c r="AF79" i="70" s="1"/>
  <c r="AV79" i="70" s="1"/>
  <c r="BL124" i="70"/>
  <c r="AF124" i="70" s="1"/>
  <c r="AV124" i="70" s="1"/>
  <c r="BL140" i="70"/>
  <c r="AF140" i="70" s="1"/>
  <c r="AV140" i="70" s="1"/>
  <c r="BL156" i="70"/>
  <c r="AF156" i="70" s="1"/>
  <c r="AV156" i="70" s="1"/>
  <c r="BL182" i="70"/>
  <c r="AF182" i="70" s="1"/>
  <c r="AV182" i="70" s="1"/>
  <c r="BL55" i="70"/>
  <c r="AF55" i="70" s="1"/>
  <c r="AV55" i="70" s="1"/>
  <c r="BL113" i="70"/>
  <c r="AF113" i="70" s="1"/>
  <c r="AV113" i="70" s="1"/>
  <c r="BL67" i="70"/>
  <c r="AF67" i="70" s="1"/>
  <c r="AV67" i="70" s="1"/>
  <c r="BL137" i="70"/>
  <c r="AF137" i="70" s="1"/>
  <c r="AV137" i="70" s="1"/>
  <c r="BL153" i="70"/>
  <c r="AF153" i="70" s="1"/>
  <c r="AV153" i="70" s="1"/>
  <c r="BL172" i="70"/>
  <c r="AF172" i="70" s="1"/>
  <c r="AV172" i="70" s="1"/>
  <c r="BL185" i="70"/>
  <c r="AF185" i="70" s="1"/>
  <c r="AV185" i="70" s="1"/>
  <c r="BL192" i="70"/>
  <c r="AF192" i="70" s="1"/>
  <c r="AV192" i="70" s="1"/>
  <c r="BB92" i="70"/>
  <c r="V92" i="70" s="1"/>
  <c r="AL92" i="70" s="1"/>
  <c r="BB87" i="70"/>
  <c r="V87" i="70" s="1"/>
  <c r="AL87" i="70" s="1"/>
  <c r="BB134" i="70"/>
  <c r="V134" i="70" s="1"/>
  <c r="AL134" i="70" s="1"/>
  <c r="BB101" i="70"/>
  <c r="V101" i="70" s="1"/>
  <c r="AL101" i="70" s="1"/>
  <c r="BB53" i="70"/>
  <c r="V53" i="70" s="1"/>
  <c r="AL53" i="70" s="1"/>
  <c r="BB123" i="70"/>
  <c r="V123" i="70" s="1"/>
  <c r="AL123" i="70" s="1"/>
  <c r="BB68" i="70"/>
  <c r="V68" i="70" s="1"/>
  <c r="AL68" i="70" s="1"/>
  <c r="BB66" i="70"/>
  <c r="V66" i="70" s="1"/>
  <c r="AL66" i="70" s="1"/>
  <c r="BB41" i="70"/>
  <c r="V41" i="70" s="1"/>
  <c r="AL41" i="70" s="1"/>
  <c r="BB171" i="70"/>
  <c r="V171" i="70" s="1"/>
  <c r="AL171" i="70" s="1"/>
  <c r="BB111" i="70"/>
  <c r="V111" i="70" s="1"/>
  <c r="AL111" i="70" s="1"/>
  <c r="BB143" i="70"/>
  <c r="V143" i="70" s="1"/>
  <c r="AL143" i="70" s="1"/>
  <c r="BB72" i="70"/>
  <c r="V72" i="70" s="1"/>
  <c r="AL72" i="70" s="1"/>
  <c r="BB71" i="70"/>
  <c r="V71" i="70" s="1"/>
  <c r="AL71" i="70" s="1"/>
  <c r="BB130" i="70"/>
  <c r="V130" i="70" s="1"/>
  <c r="AL130" i="70" s="1"/>
  <c r="BB162" i="70"/>
  <c r="V162" i="70" s="1"/>
  <c r="AL162" i="70" s="1"/>
  <c r="BD62" i="70"/>
  <c r="X62" i="70" s="1"/>
  <c r="AN62" i="70" s="1"/>
  <c r="BD54" i="70"/>
  <c r="X54" i="70" s="1"/>
  <c r="AN54" i="70" s="1"/>
  <c r="BD116" i="70"/>
  <c r="X116" i="70" s="1"/>
  <c r="AN116" i="70" s="1"/>
  <c r="BD50" i="70"/>
  <c r="X50" i="70" s="1"/>
  <c r="AN50" i="70" s="1"/>
  <c r="BD105" i="70"/>
  <c r="X105" i="70" s="1"/>
  <c r="AN105" i="70" s="1"/>
  <c r="BD69" i="70"/>
  <c r="X69" i="70" s="1"/>
  <c r="AN69" i="70" s="1"/>
  <c r="BD123" i="70"/>
  <c r="X123" i="70" s="1"/>
  <c r="AN123" i="70" s="1"/>
  <c r="BD139" i="70"/>
  <c r="X139" i="70" s="1"/>
  <c r="AN139" i="70" s="1"/>
  <c r="BD155" i="70"/>
  <c r="X155" i="70" s="1"/>
  <c r="AN155" i="70" s="1"/>
  <c r="BD183" i="70"/>
  <c r="X183" i="70" s="1"/>
  <c r="AN183" i="70" s="1"/>
  <c r="BD76" i="70"/>
  <c r="X76" i="70" s="1"/>
  <c r="AN76" i="70" s="1"/>
  <c r="BD70" i="70"/>
  <c r="X70" i="70" s="1"/>
  <c r="AN70" i="70" s="1"/>
  <c r="BD106" i="70"/>
  <c r="X106" i="70" s="1"/>
  <c r="AN106" i="70" s="1"/>
  <c r="BD132" i="70"/>
  <c r="X132" i="70" s="1"/>
  <c r="AN132" i="70" s="1"/>
  <c r="BD148" i="70"/>
  <c r="X148" i="70" s="1"/>
  <c r="AN148" i="70" s="1"/>
  <c r="BD164" i="70"/>
  <c r="X164" i="70" s="1"/>
  <c r="AN164" i="70" s="1"/>
  <c r="BD174" i="70"/>
  <c r="X174" i="70" s="1"/>
  <c r="AN174" i="70" s="1"/>
  <c r="BF82" i="70"/>
  <c r="Z82" i="70" s="1"/>
  <c r="AP82" i="70" s="1"/>
  <c r="BF123" i="70"/>
  <c r="Z123" i="70" s="1"/>
  <c r="AP123" i="70" s="1"/>
  <c r="BF56" i="70"/>
  <c r="Z56" i="70" s="1"/>
  <c r="AP56" i="70" s="1"/>
  <c r="BF115" i="70"/>
  <c r="Z115" i="70" s="1"/>
  <c r="AP115" i="70" s="1"/>
  <c r="BF66" i="70"/>
  <c r="Z66" i="70" s="1"/>
  <c r="AP66" i="70" s="1"/>
  <c r="BF48" i="70"/>
  <c r="Z48" i="70" s="1"/>
  <c r="AP48" i="70" s="1"/>
  <c r="BF119" i="70"/>
  <c r="Z119" i="70" s="1"/>
  <c r="AP119" i="70" s="1"/>
  <c r="BF174" i="70"/>
  <c r="Z174" i="70" s="1"/>
  <c r="AP174" i="70" s="1"/>
  <c r="BD168" i="70"/>
  <c r="X168" i="70" s="1"/>
  <c r="AN168" i="70" s="1"/>
  <c r="BD166" i="70"/>
  <c r="X166" i="70" s="1"/>
  <c r="AN166" i="70" s="1"/>
  <c r="BD125" i="70"/>
  <c r="X125" i="70" s="1"/>
  <c r="AN125" i="70" s="1"/>
  <c r="BD64" i="70"/>
  <c r="X64" i="70" s="1"/>
  <c r="AN64" i="70" s="1"/>
  <c r="BD180" i="70"/>
  <c r="X180" i="70" s="1"/>
  <c r="AN180" i="70" s="1"/>
  <c r="BD102" i="70"/>
  <c r="X102" i="70" s="1"/>
  <c r="AN102" i="70" s="1"/>
  <c r="BD112" i="70"/>
  <c r="X112" i="70" s="1"/>
  <c r="AN112" i="70" s="1"/>
  <c r="BD130" i="70"/>
  <c r="X130" i="70" s="1"/>
  <c r="AN130" i="70" s="1"/>
  <c r="BD162" i="70"/>
  <c r="X162" i="70" s="1"/>
  <c r="AN162" i="70" s="1"/>
  <c r="BH177" i="70"/>
  <c r="AB177" i="70" s="1"/>
  <c r="AR177" i="70" s="1"/>
  <c r="BB76" i="70"/>
  <c r="V76" i="70" s="1"/>
  <c r="AL76" i="70" s="1"/>
  <c r="BD165" i="70"/>
  <c r="X165" i="70" s="1"/>
  <c r="AN165" i="70" s="1"/>
  <c r="BD55" i="70"/>
  <c r="X55" i="70" s="1"/>
  <c r="AN55" i="70" s="1"/>
  <c r="BD120" i="70"/>
  <c r="X120" i="70" s="1"/>
  <c r="AN120" i="70" s="1"/>
  <c r="BD82" i="70"/>
  <c r="X82" i="70" s="1"/>
  <c r="AN82" i="70" s="1"/>
  <c r="BF107" i="70"/>
  <c r="Z107" i="70" s="1"/>
  <c r="AP107" i="70" s="1"/>
  <c r="BH56" i="70"/>
  <c r="AB56" i="70" s="1"/>
  <c r="AR56" i="70" s="1"/>
  <c r="BH122" i="70"/>
  <c r="AB122" i="70" s="1"/>
  <c r="AR122" i="70" s="1"/>
  <c r="BH88" i="70"/>
  <c r="AB88" i="70" s="1"/>
  <c r="AR88" i="70" s="1"/>
  <c r="BH87" i="70"/>
  <c r="AB87" i="70" s="1"/>
  <c r="AR87" i="70" s="1"/>
  <c r="BH65" i="70"/>
  <c r="AB65" i="70" s="1"/>
  <c r="AR65" i="70" s="1"/>
  <c r="BH62" i="70"/>
  <c r="AB62" i="70" s="1"/>
  <c r="AR62" i="70" s="1"/>
  <c r="BH123" i="70"/>
  <c r="AB123" i="70" s="1"/>
  <c r="AR123" i="70" s="1"/>
  <c r="BH139" i="70"/>
  <c r="AB139" i="70" s="1"/>
  <c r="AR139" i="70" s="1"/>
  <c r="BH155" i="70"/>
  <c r="AB155" i="70" s="1"/>
  <c r="AR155" i="70" s="1"/>
  <c r="BH168" i="70"/>
  <c r="AB168" i="70" s="1"/>
  <c r="AR168" i="70" s="1"/>
  <c r="BH60" i="70"/>
  <c r="AB60" i="70" s="1"/>
  <c r="AR60" i="70" s="1"/>
  <c r="BH59" i="70"/>
  <c r="AB59" i="70" s="1"/>
  <c r="AR59" i="70" s="1"/>
  <c r="BH47" i="70"/>
  <c r="AB47" i="70" s="1"/>
  <c r="AR47" i="70" s="1"/>
  <c r="BH101" i="70"/>
  <c r="AB101" i="70" s="1"/>
  <c r="AR101" i="70" s="1"/>
  <c r="BH98" i="70"/>
  <c r="AB98" i="70" s="1"/>
  <c r="AR98" i="70" s="1"/>
  <c r="BH132" i="70"/>
  <c r="AB132" i="70" s="1"/>
  <c r="AR132" i="70" s="1"/>
  <c r="BH148" i="70"/>
  <c r="AB148" i="70" s="1"/>
  <c r="AR148" i="70" s="1"/>
  <c r="BH164" i="70"/>
  <c r="AB164" i="70" s="1"/>
  <c r="AR164" i="70" s="1"/>
  <c r="BH180" i="70"/>
  <c r="AB180" i="70" s="1"/>
  <c r="AR180" i="70" s="1"/>
  <c r="BB131" i="70"/>
  <c r="V131" i="70" s="1"/>
  <c r="AL131" i="70" s="1"/>
  <c r="BD171" i="70"/>
  <c r="X171" i="70" s="1"/>
  <c r="AN171" i="70" s="1"/>
  <c r="BD184" i="70"/>
  <c r="X184" i="70" s="1"/>
  <c r="AN184" i="70" s="1"/>
  <c r="BD56" i="70"/>
  <c r="X56" i="70" s="1"/>
  <c r="AN56" i="70" s="1"/>
  <c r="BD158" i="70"/>
  <c r="X158" i="70" s="1"/>
  <c r="AN158" i="70" s="1"/>
  <c r="BD48" i="70"/>
  <c r="X48" i="70" s="1"/>
  <c r="AN48" i="70" s="1"/>
  <c r="BD66" i="70"/>
  <c r="X66" i="70" s="1"/>
  <c r="AN66" i="70" s="1"/>
  <c r="BD150" i="70"/>
  <c r="X150" i="70" s="1"/>
  <c r="AN150" i="70" s="1"/>
  <c r="BD61" i="70"/>
  <c r="X61" i="70" s="1"/>
  <c r="AN61" i="70" s="1"/>
  <c r="BD126" i="70"/>
  <c r="X126" i="70" s="1"/>
  <c r="AN126" i="70" s="1"/>
  <c r="BH181" i="70"/>
  <c r="AB181" i="70" s="1"/>
  <c r="AR181" i="70" s="1"/>
  <c r="BH141" i="70"/>
  <c r="AB141" i="70" s="1"/>
  <c r="AR141" i="70" s="1"/>
  <c r="BH145" i="70"/>
  <c r="AB145" i="70" s="1"/>
  <c r="AR145" i="70" s="1"/>
  <c r="BH109" i="70"/>
  <c r="AB109" i="70" s="1"/>
  <c r="AR109" i="70" s="1"/>
  <c r="BH80" i="70"/>
  <c r="AB80" i="70" s="1"/>
  <c r="AR80" i="70" s="1"/>
  <c r="AZ186" i="70"/>
  <c r="T186" i="70" s="1"/>
  <c r="AJ186" i="70" s="1"/>
  <c r="AZ116" i="70"/>
  <c r="T116" i="70" s="1"/>
  <c r="AJ116" i="70" s="1"/>
  <c r="AZ42" i="70"/>
  <c r="T42" i="70" s="1"/>
  <c r="AJ42" i="70" s="1"/>
  <c r="AZ86" i="70"/>
  <c r="T86" i="70" s="1"/>
  <c r="AJ86" i="70" s="1"/>
  <c r="BB163" i="70"/>
  <c r="V163" i="70" s="1"/>
  <c r="AL163" i="70" s="1"/>
  <c r="AZ133" i="70"/>
  <c r="T133" i="70" s="1"/>
  <c r="AJ133" i="70" s="1"/>
  <c r="AZ47" i="70"/>
  <c r="T47" i="70" s="1"/>
  <c r="AJ47" i="70" s="1"/>
  <c r="AZ106" i="70"/>
  <c r="T106" i="70" s="1"/>
  <c r="AJ106" i="70" s="1"/>
  <c r="BL150" i="70"/>
  <c r="AF150" i="70" s="1"/>
  <c r="AV150" i="70" s="1"/>
  <c r="AZ111" i="70"/>
  <c r="T111" i="70" s="1"/>
  <c r="AJ111" i="70" s="1"/>
  <c r="AZ120" i="70"/>
  <c r="T120" i="70" s="1"/>
  <c r="AJ120" i="70" s="1"/>
  <c r="AZ146" i="70"/>
  <c r="T146" i="70" s="1"/>
  <c r="AJ146" i="70" s="1"/>
  <c r="AZ48" i="70"/>
  <c r="T48" i="70" s="1"/>
  <c r="AJ48" i="70" s="1"/>
  <c r="AZ121" i="70"/>
  <c r="T121" i="70" s="1"/>
  <c r="AJ121" i="70" s="1"/>
  <c r="AZ44" i="70"/>
  <c r="T44" i="70" s="1"/>
  <c r="AJ44" i="70" s="1"/>
  <c r="AZ135" i="70"/>
  <c r="T135" i="70" s="1"/>
  <c r="AJ135" i="70" s="1"/>
  <c r="AZ50" i="70"/>
  <c r="T50" i="70" s="1"/>
  <c r="AJ50" i="70" s="1"/>
  <c r="AZ114" i="70"/>
  <c r="T114" i="70" s="1"/>
  <c r="AJ114" i="70" s="1"/>
  <c r="AZ51" i="70"/>
  <c r="T51" i="70" s="1"/>
  <c r="AJ51" i="70" s="1"/>
  <c r="AZ103" i="70"/>
  <c r="T103" i="70" s="1"/>
  <c r="AJ103" i="70" s="1"/>
  <c r="AZ96" i="70"/>
  <c r="T96" i="70" s="1"/>
  <c r="AJ96" i="70" s="1"/>
  <c r="AZ132" i="70"/>
  <c r="T132" i="70" s="1"/>
  <c r="AJ132" i="70" s="1"/>
  <c r="AZ148" i="70"/>
  <c r="T148" i="70" s="1"/>
  <c r="AJ148" i="70" s="1"/>
  <c r="AZ164" i="70"/>
  <c r="T164" i="70" s="1"/>
  <c r="AJ164" i="70" s="1"/>
  <c r="AZ181" i="70"/>
  <c r="T181" i="70" s="1"/>
  <c r="AJ181" i="70" s="1"/>
  <c r="AZ150" i="70"/>
  <c r="T150" i="70" s="1"/>
  <c r="AJ150" i="70" s="1"/>
  <c r="AZ169" i="70"/>
  <c r="T169" i="70" s="1"/>
  <c r="AJ169" i="70" s="1"/>
  <c r="AZ187" i="70"/>
  <c r="T187" i="70" s="1"/>
  <c r="AJ187" i="70" s="1"/>
  <c r="AZ69" i="70"/>
  <c r="T69" i="70" s="1"/>
  <c r="AJ69" i="70" s="1"/>
  <c r="AZ55" i="70"/>
  <c r="T55" i="70" s="1"/>
  <c r="AJ55" i="70" s="1"/>
  <c r="AZ76" i="70"/>
  <c r="T76" i="70" s="1"/>
  <c r="AJ76" i="70" s="1"/>
  <c r="AZ127" i="70"/>
  <c r="T127" i="70" s="1"/>
  <c r="AJ127" i="70" s="1"/>
  <c r="AZ147" i="70"/>
  <c r="T147" i="70" s="1"/>
  <c r="AJ147" i="70" s="1"/>
  <c r="AZ163" i="70"/>
  <c r="T163" i="70" s="1"/>
  <c r="AJ163" i="70" s="1"/>
  <c r="AZ180" i="70"/>
  <c r="T180" i="70" s="1"/>
  <c r="AJ180" i="70" s="1"/>
  <c r="BL49" i="70"/>
  <c r="AF49" i="70" s="1"/>
  <c r="AV49" i="70" s="1"/>
  <c r="BL180" i="70"/>
  <c r="AF180" i="70" s="1"/>
  <c r="AV180" i="70" s="1"/>
  <c r="BL76" i="70"/>
  <c r="AF76" i="70" s="1"/>
  <c r="AV76" i="70" s="1"/>
  <c r="AZ190" i="70"/>
  <c r="T190" i="70" s="1"/>
  <c r="AJ190" i="70" s="1"/>
  <c r="AZ125" i="70"/>
  <c r="T125" i="70" s="1"/>
  <c r="AJ125" i="70" s="1"/>
  <c r="AZ43" i="70"/>
  <c r="T43" i="70" s="1"/>
  <c r="AJ43" i="70" s="1"/>
  <c r="AZ90" i="70"/>
  <c r="T90" i="70" s="1"/>
  <c r="AJ90" i="70" s="1"/>
  <c r="BL118" i="70"/>
  <c r="AF118" i="70" s="1"/>
  <c r="AV118" i="70" s="1"/>
  <c r="BH161" i="70"/>
  <c r="AB161" i="70" s="1"/>
  <c r="AR161" i="70" s="1"/>
  <c r="BH58" i="70"/>
  <c r="AB58" i="70" s="1"/>
  <c r="AR58" i="70" s="1"/>
  <c r="BH99" i="70"/>
  <c r="AB99" i="70" s="1"/>
  <c r="AR99" i="70" s="1"/>
  <c r="AZ145" i="70"/>
  <c r="T145" i="70" s="1"/>
  <c r="AJ145" i="70" s="1"/>
  <c r="BH116" i="70"/>
  <c r="AB116" i="70" s="1"/>
  <c r="AR116" i="70" s="1"/>
  <c r="BH54" i="70"/>
  <c r="AB54" i="70" s="1"/>
  <c r="AR54" i="70" s="1"/>
  <c r="BL81" i="70"/>
  <c r="AF81" i="70" s="1"/>
  <c r="AV81" i="70" s="1"/>
  <c r="BH100" i="70"/>
  <c r="AB100" i="70" s="1"/>
  <c r="AR100" i="70" s="1"/>
  <c r="BH74" i="70"/>
  <c r="AB74" i="70" s="1"/>
  <c r="AR74" i="70" s="1"/>
  <c r="BH143" i="70"/>
  <c r="AB143" i="70" s="1"/>
  <c r="AR143" i="70" s="1"/>
  <c r="BH159" i="70"/>
  <c r="AB159" i="70" s="1"/>
  <c r="AR159" i="70" s="1"/>
  <c r="BH175" i="70"/>
  <c r="AB175" i="70" s="1"/>
  <c r="AR175" i="70" s="1"/>
  <c r="BH76" i="70"/>
  <c r="AB76" i="70" s="1"/>
  <c r="AR76" i="70" s="1"/>
  <c r="BH75" i="70"/>
  <c r="AB75" i="70" s="1"/>
  <c r="AR75" i="70" s="1"/>
  <c r="BH55" i="70"/>
  <c r="AB55" i="70" s="1"/>
  <c r="AR55" i="70" s="1"/>
  <c r="BH119" i="70"/>
  <c r="AB119" i="70" s="1"/>
  <c r="AR119" i="70" s="1"/>
  <c r="BH112" i="70"/>
  <c r="AB112" i="70" s="1"/>
  <c r="AR112" i="70" s="1"/>
  <c r="BH136" i="70"/>
  <c r="AB136" i="70" s="1"/>
  <c r="AR136" i="70" s="1"/>
  <c r="BH152" i="70"/>
  <c r="AB152" i="70" s="1"/>
  <c r="AR152" i="70" s="1"/>
  <c r="BH170" i="70"/>
  <c r="AB170" i="70" s="1"/>
  <c r="AR170" i="70" s="1"/>
  <c r="BH184" i="70"/>
  <c r="AB184" i="70" s="1"/>
  <c r="AR184" i="70" s="1"/>
  <c r="BB62" i="70"/>
  <c r="V62" i="70" s="1"/>
  <c r="AL62" i="70" s="1"/>
  <c r="BD161" i="70"/>
  <c r="X161" i="70" s="1"/>
  <c r="AN161" i="70" s="1"/>
  <c r="BD53" i="70"/>
  <c r="X53" i="70" s="1"/>
  <c r="AN53" i="70" s="1"/>
  <c r="BD74" i="70"/>
  <c r="X74" i="70" s="1"/>
  <c r="AN74" i="70" s="1"/>
  <c r="BD137" i="70"/>
  <c r="X137" i="70" s="1"/>
  <c r="AN137" i="70" s="1"/>
  <c r="BD129" i="70"/>
  <c r="X129" i="70" s="1"/>
  <c r="AN129" i="70" s="1"/>
  <c r="BD111" i="70"/>
  <c r="X111" i="70" s="1"/>
  <c r="AN111" i="70" s="1"/>
  <c r="BD79" i="70"/>
  <c r="X79" i="70" s="1"/>
  <c r="AN79" i="70" s="1"/>
  <c r="BD149" i="70"/>
  <c r="X149" i="70" s="1"/>
  <c r="AN149" i="70" s="1"/>
  <c r="BH165" i="70"/>
  <c r="AB165" i="70" s="1"/>
  <c r="AR165" i="70" s="1"/>
  <c r="BH133" i="70"/>
  <c r="AB133" i="70" s="1"/>
  <c r="AR133" i="70" s="1"/>
  <c r="BH134" i="70"/>
  <c r="AB134" i="70" s="1"/>
  <c r="AR134" i="70" s="1"/>
  <c r="BH89" i="70"/>
  <c r="AB89" i="70" s="1"/>
  <c r="AR89" i="70" s="1"/>
  <c r="BH113" i="70"/>
  <c r="AB113" i="70" s="1"/>
  <c r="AR113" i="70" s="1"/>
  <c r="BH51" i="70"/>
  <c r="AB51" i="70" s="1"/>
  <c r="AR51" i="70" s="1"/>
  <c r="BJ131" i="70"/>
  <c r="AD131" i="70" s="1"/>
  <c r="AT131" i="70" s="1"/>
  <c r="AZ168" i="70"/>
  <c r="T168" i="70" s="1"/>
  <c r="AJ168" i="70" s="1"/>
  <c r="AZ73" i="70"/>
  <c r="T73" i="70" s="1"/>
  <c r="AJ73" i="70" s="1"/>
  <c r="AZ54" i="70"/>
  <c r="T54" i="70" s="1"/>
  <c r="AJ54" i="70" s="1"/>
  <c r="BL106" i="70"/>
  <c r="AF106" i="70" s="1"/>
  <c r="AV106" i="70" s="1"/>
  <c r="AZ182" i="70"/>
  <c r="T182" i="70" s="1"/>
  <c r="AJ182" i="70" s="1"/>
  <c r="AZ100" i="70"/>
  <c r="T100" i="70" s="1"/>
  <c r="AJ100" i="70" s="1"/>
  <c r="AZ39" i="70"/>
  <c r="T39" i="70" s="1"/>
  <c r="AJ39" i="70" s="1"/>
  <c r="AZ74" i="70"/>
  <c r="T74" i="70" s="1"/>
  <c r="AJ74" i="70" s="1"/>
  <c r="BL102" i="70"/>
  <c r="AF102" i="70" s="1"/>
  <c r="AV102" i="70" s="1"/>
  <c r="AZ109" i="70"/>
  <c r="T109" i="70" s="1"/>
  <c r="AJ109" i="70" s="1"/>
  <c r="AZ126" i="70"/>
  <c r="T126" i="70" s="1"/>
  <c r="AJ126" i="70" s="1"/>
  <c r="AZ154" i="70"/>
  <c r="T154" i="70" s="1"/>
  <c r="AJ154" i="70" s="1"/>
  <c r="AZ78" i="70"/>
  <c r="T78" i="70" s="1"/>
  <c r="AJ78" i="70" s="1"/>
  <c r="AZ49" i="70"/>
  <c r="T49" i="70" s="1"/>
  <c r="AJ49" i="70" s="1"/>
  <c r="AZ77" i="70"/>
  <c r="T77" i="70" s="1"/>
  <c r="AJ77" i="70" s="1"/>
  <c r="AZ66" i="70"/>
  <c r="T66" i="70" s="1"/>
  <c r="AJ66" i="70" s="1"/>
  <c r="AZ93" i="70"/>
  <c r="T93" i="70" s="1"/>
  <c r="AJ93" i="70" s="1"/>
  <c r="AZ58" i="70"/>
  <c r="T58" i="70" s="1"/>
  <c r="AJ58" i="70" s="1"/>
  <c r="AZ119" i="70"/>
  <c r="T119" i="70" s="1"/>
  <c r="AJ119" i="70" s="1"/>
  <c r="AZ112" i="70"/>
  <c r="T112" i="70" s="1"/>
  <c r="AJ112" i="70" s="1"/>
  <c r="AZ136" i="70"/>
  <c r="T136" i="70" s="1"/>
  <c r="AJ136" i="70" s="1"/>
  <c r="AZ152" i="70"/>
  <c r="T152" i="70" s="1"/>
  <c r="AJ152" i="70" s="1"/>
  <c r="AZ173" i="70"/>
  <c r="T173" i="70" s="1"/>
  <c r="AJ173" i="70" s="1"/>
  <c r="AZ185" i="70"/>
  <c r="T185" i="70" s="1"/>
  <c r="AJ185" i="70" s="1"/>
  <c r="AZ88" i="70"/>
  <c r="T88" i="70" s="1"/>
  <c r="AJ88" i="70" s="1"/>
  <c r="AZ158" i="70"/>
  <c r="T158" i="70" s="1"/>
  <c r="AJ158" i="70" s="1"/>
  <c r="AZ175" i="70"/>
  <c r="T175" i="70" s="1"/>
  <c r="AJ175" i="70" s="1"/>
  <c r="AZ191" i="70"/>
  <c r="T191" i="70" s="1"/>
  <c r="AJ191" i="70" s="1"/>
  <c r="AZ62" i="70"/>
  <c r="T62" i="70" s="1"/>
  <c r="AJ62" i="70" s="1"/>
  <c r="AZ83" i="70"/>
  <c r="T83" i="70" s="1"/>
  <c r="AJ83" i="70" s="1"/>
  <c r="AZ92" i="70"/>
  <c r="T92" i="70" s="1"/>
  <c r="AJ92" i="70" s="1"/>
  <c r="AZ131" i="70"/>
  <c r="T131" i="70" s="1"/>
  <c r="AJ131" i="70" s="1"/>
  <c r="AZ151" i="70"/>
  <c r="T151" i="70" s="1"/>
  <c r="AJ151" i="70" s="1"/>
  <c r="AZ167" i="70"/>
  <c r="T167" i="70" s="1"/>
  <c r="AJ167" i="70" s="1"/>
  <c r="AZ184" i="70"/>
  <c r="T184" i="70" s="1"/>
  <c r="AJ184" i="70" s="1"/>
  <c r="BL96" i="70"/>
  <c r="AF96" i="70" s="1"/>
  <c r="AV96" i="70" s="1"/>
  <c r="BL45" i="70"/>
  <c r="AF45" i="70" s="1"/>
  <c r="AV45" i="70" s="1"/>
  <c r="BL131" i="70"/>
  <c r="AF131" i="70" s="1"/>
  <c r="AV131" i="70" s="1"/>
  <c r="AZ174" i="70"/>
  <c r="T174" i="70" s="1"/>
  <c r="AJ174" i="70" s="1"/>
  <c r="AZ68" i="70"/>
  <c r="T68" i="70" s="1"/>
  <c r="AJ68" i="70" s="1"/>
  <c r="AZ56" i="70"/>
  <c r="T56" i="70" s="1"/>
  <c r="AJ56" i="70" s="1"/>
  <c r="BH146" i="70"/>
  <c r="AB146" i="70" s="1"/>
  <c r="AR146" i="70" s="1"/>
  <c r="BH77" i="70"/>
  <c r="AB77" i="70" s="1"/>
  <c r="AR77" i="70" s="1"/>
  <c r="BH63" i="70"/>
  <c r="AB63" i="70" s="1"/>
  <c r="AR63" i="70" s="1"/>
  <c r="AZ59" i="70"/>
  <c r="T59" i="70" s="1"/>
  <c r="AJ59" i="70" s="1"/>
  <c r="AZ46" i="70"/>
  <c r="T46" i="70" s="1"/>
  <c r="AJ46" i="70" s="1"/>
  <c r="BH162" i="70"/>
  <c r="AB162" i="70" s="1"/>
  <c r="AR162" i="70" s="1"/>
  <c r="BH70" i="70"/>
  <c r="AB70" i="70" s="1"/>
  <c r="AR70" i="70" s="1"/>
  <c r="BH121" i="70"/>
  <c r="AB121" i="70" s="1"/>
  <c r="AR121" i="70" s="1"/>
  <c r="BH117" i="70"/>
  <c r="AB117" i="70" s="1"/>
  <c r="AR117" i="70" s="1"/>
  <c r="BH153" i="70"/>
  <c r="AB153" i="70" s="1"/>
  <c r="AR153" i="70" s="1"/>
  <c r="BH83" i="70"/>
  <c r="AB83" i="70" s="1"/>
  <c r="AR83" i="70" s="1"/>
  <c r="BH158" i="70"/>
  <c r="AB158" i="70" s="1"/>
  <c r="AR158" i="70" s="1"/>
  <c r="BH95" i="70"/>
  <c r="AB95" i="70" s="1"/>
  <c r="AR95" i="70" s="1"/>
  <c r="BH90" i="70"/>
  <c r="AB90" i="70" s="1"/>
  <c r="AR90" i="70" s="1"/>
  <c r="AZ70" i="70"/>
  <c r="T70" i="70" s="1"/>
  <c r="AJ70" i="70" s="1"/>
  <c r="BH171" i="70"/>
  <c r="AB171" i="70" s="1"/>
  <c r="AR171" i="70" s="1"/>
  <c r="BH46" i="70"/>
  <c r="AB46" i="70" s="1"/>
  <c r="AR46" i="70" s="1"/>
  <c r="BH97" i="70"/>
  <c r="AB97" i="70" s="1"/>
  <c r="AR97" i="70" s="1"/>
  <c r="BH94" i="70"/>
  <c r="AB94" i="70" s="1"/>
  <c r="AR94" i="70" s="1"/>
  <c r="BH131" i="70"/>
  <c r="AB131" i="70" s="1"/>
  <c r="AR131" i="70" s="1"/>
  <c r="BH147" i="70"/>
  <c r="AB147" i="70" s="1"/>
  <c r="AR147" i="70" s="1"/>
  <c r="BH163" i="70"/>
  <c r="AB163" i="70" s="1"/>
  <c r="AR163" i="70" s="1"/>
  <c r="BH179" i="70"/>
  <c r="AB179" i="70" s="1"/>
  <c r="AR179" i="70" s="1"/>
  <c r="BH92" i="70"/>
  <c r="AB92" i="70" s="1"/>
  <c r="AR92" i="70" s="1"/>
  <c r="BH91" i="70"/>
  <c r="AB91" i="70" s="1"/>
  <c r="AR91" i="70" s="1"/>
  <c r="BH69" i="70"/>
  <c r="AB69" i="70" s="1"/>
  <c r="AR69" i="70" s="1"/>
  <c r="BH66" i="70"/>
  <c r="AB66" i="70" s="1"/>
  <c r="AR66" i="70" s="1"/>
  <c r="BH124" i="70"/>
  <c r="AB124" i="70" s="1"/>
  <c r="AR124" i="70" s="1"/>
  <c r="BH140" i="70"/>
  <c r="AB140" i="70" s="1"/>
  <c r="AR140" i="70" s="1"/>
  <c r="BH156" i="70"/>
  <c r="AB156" i="70" s="1"/>
  <c r="AR156" i="70" s="1"/>
  <c r="BH169" i="70"/>
  <c r="AB169" i="70" s="1"/>
  <c r="AR169" i="70" s="1"/>
  <c r="BB170" i="70"/>
  <c r="V170" i="70" s="1"/>
  <c r="AL170" i="70" s="1"/>
  <c r="BD141" i="70"/>
  <c r="X141" i="70" s="1"/>
  <c r="AN141" i="70" s="1"/>
  <c r="BD110" i="70"/>
  <c r="X110" i="70" s="1"/>
  <c r="AN110" i="70" s="1"/>
  <c r="BD104" i="70"/>
  <c r="X104" i="70" s="1"/>
  <c r="AN104" i="70" s="1"/>
  <c r="BD77" i="70"/>
  <c r="X77" i="70" s="1"/>
  <c r="AN77" i="70" s="1"/>
  <c r="BD83" i="70"/>
  <c r="X83" i="70" s="1"/>
  <c r="AN83" i="70" s="1"/>
  <c r="BD175" i="70"/>
  <c r="X175" i="70" s="1"/>
  <c r="AN175" i="70" s="1"/>
  <c r="BF111" i="70"/>
  <c r="Z111" i="70" s="1"/>
  <c r="AP111" i="70" s="1"/>
  <c r="BH157" i="70"/>
  <c r="AB157" i="70" s="1"/>
  <c r="AR157" i="70" s="1"/>
  <c r="BH125" i="70"/>
  <c r="AB125" i="70" s="1"/>
  <c r="AR125" i="70" s="1"/>
  <c r="BH166" i="70"/>
  <c r="AB166" i="70" s="1"/>
  <c r="AR166" i="70" s="1"/>
  <c r="BH120" i="70"/>
  <c r="AB120" i="70" s="1"/>
  <c r="AR120" i="70" s="1"/>
  <c r="BH57" i="70"/>
  <c r="AB57" i="70" s="1"/>
  <c r="AR57" i="70" s="1"/>
  <c r="BH79" i="70"/>
  <c r="AB79" i="70" s="1"/>
  <c r="AR79" i="70" s="1"/>
  <c r="AZ153" i="70"/>
  <c r="T153" i="70" s="1"/>
  <c r="AJ153" i="70" s="1"/>
  <c r="AZ75" i="70"/>
  <c r="T75" i="70" s="1"/>
  <c r="AJ75" i="70" s="1"/>
  <c r="AZ105" i="70"/>
  <c r="T105" i="70" s="1"/>
  <c r="AJ105" i="70" s="1"/>
  <c r="AZ165" i="70"/>
  <c r="T165" i="70" s="1"/>
  <c r="AJ165" i="70" s="1"/>
  <c r="AZ107" i="70"/>
  <c r="T107" i="70" s="1"/>
  <c r="AJ107" i="70" s="1"/>
  <c r="BL85" i="70"/>
  <c r="AF85" i="70" s="1"/>
  <c r="AV85" i="70" s="1"/>
  <c r="AZ72" i="70"/>
  <c r="T72" i="70" s="1"/>
  <c r="AJ72" i="70" s="1"/>
  <c r="AZ130" i="70"/>
  <c r="T130" i="70" s="1"/>
  <c r="AJ130" i="70" s="1"/>
  <c r="AZ89" i="70"/>
  <c r="T89" i="70" s="1"/>
  <c r="AJ89" i="70" s="1"/>
  <c r="AZ94" i="70"/>
  <c r="T94" i="70" s="1"/>
  <c r="AJ94" i="70" s="1"/>
  <c r="AZ67" i="70"/>
  <c r="T67" i="70" s="1"/>
  <c r="AJ67" i="70" s="1"/>
  <c r="AZ101" i="70"/>
  <c r="T101" i="70" s="1"/>
  <c r="AJ101" i="70" s="1"/>
  <c r="AZ82" i="70"/>
  <c r="T82" i="70" s="1"/>
  <c r="AJ82" i="70" s="1"/>
  <c r="AZ171" i="70"/>
  <c r="T171" i="70" s="1"/>
  <c r="AJ171" i="70" s="1"/>
  <c r="AZ41" i="70"/>
  <c r="T41" i="70" s="1"/>
  <c r="AJ41" i="70" s="1"/>
  <c r="AZ71" i="70"/>
  <c r="T71" i="70" s="1"/>
  <c r="AJ71" i="70" s="1"/>
  <c r="AZ64" i="70"/>
  <c r="T64" i="70" s="1"/>
  <c r="AJ64" i="70" s="1"/>
  <c r="AZ124" i="70"/>
  <c r="T124" i="70" s="1"/>
  <c r="AJ124" i="70" s="1"/>
  <c r="AZ140" i="70"/>
  <c r="T140" i="70" s="1"/>
  <c r="AJ140" i="70" s="1"/>
  <c r="AZ156" i="70"/>
  <c r="T156" i="70" s="1"/>
  <c r="AJ156" i="70" s="1"/>
  <c r="AZ172" i="70"/>
  <c r="T172" i="70" s="1"/>
  <c r="AJ172" i="70" s="1"/>
  <c r="AZ189" i="70"/>
  <c r="T189" i="70" s="1"/>
  <c r="AJ189" i="70" s="1"/>
  <c r="AZ134" i="70"/>
  <c r="T134" i="70" s="1"/>
  <c r="AJ134" i="70" s="1"/>
  <c r="AZ162" i="70"/>
  <c r="T162" i="70" s="1"/>
  <c r="AJ162" i="70" s="1"/>
  <c r="AZ179" i="70"/>
  <c r="T179" i="70" s="1"/>
  <c r="AJ179" i="70" s="1"/>
  <c r="AZ65" i="70"/>
  <c r="T65" i="70" s="1"/>
  <c r="AJ65" i="70" s="1"/>
  <c r="AZ115" i="70"/>
  <c r="T115" i="70" s="1"/>
  <c r="AJ115" i="70" s="1"/>
  <c r="AZ108" i="70"/>
  <c r="T108" i="70" s="1"/>
  <c r="AJ108" i="70" s="1"/>
  <c r="AZ139" i="70"/>
  <c r="T139" i="70" s="1"/>
  <c r="AJ139" i="70" s="1"/>
  <c r="AZ155" i="70"/>
  <c r="T155" i="70" s="1"/>
  <c r="AJ155" i="70" s="1"/>
  <c r="AZ170" i="70"/>
  <c r="T170" i="70" s="1"/>
  <c r="AJ170" i="70" s="1"/>
  <c r="AZ188" i="70"/>
  <c r="T188" i="70" s="1"/>
  <c r="AJ188" i="70" s="1"/>
  <c r="BL50" i="70"/>
  <c r="AF50" i="70" s="1"/>
  <c r="AV50" i="70" s="1"/>
  <c r="BL134" i="70"/>
  <c r="AF134" i="70" s="1"/>
  <c r="AV134" i="70" s="1"/>
  <c r="BL179" i="70"/>
  <c r="AF179" i="70" s="1"/>
  <c r="AV179" i="70" s="1"/>
  <c r="BL163" i="70"/>
  <c r="AF163" i="70" s="1"/>
  <c r="AV163" i="70" s="1"/>
  <c r="AZ157" i="70"/>
  <c r="T157" i="70" s="1"/>
  <c r="AJ157" i="70" s="1"/>
  <c r="AZ79" i="70"/>
  <c r="T79" i="70" s="1"/>
  <c r="AJ79" i="70" s="1"/>
  <c r="AZ117" i="70"/>
  <c r="T117" i="70" s="1"/>
  <c r="AJ117" i="70" s="1"/>
  <c r="BH130" i="70"/>
  <c r="AB130" i="70" s="1"/>
  <c r="AR130" i="70" s="1"/>
  <c r="BH49" i="70"/>
  <c r="AB49" i="70" s="1"/>
  <c r="AR49" i="70" s="1"/>
  <c r="BH84" i="70"/>
  <c r="AB84" i="70" s="1"/>
  <c r="AR84" i="70" s="1"/>
  <c r="AZ97" i="70"/>
  <c r="T97" i="70" s="1"/>
  <c r="AJ97" i="70" s="1"/>
  <c r="AZ102" i="70"/>
  <c r="T102" i="70" s="1"/>
  <c r="AJ102" i="70" s="1"/>
  <c r="BH150" i="70"/>
  <c r="AB150" i="70" s="1"/>
  <c r="AR150" i="70" s="1"/>
  <c r="BH93" i="70"/>
  <c r="AB93" i="70" s="1"/>
  <c r="AR93" i="70" s="1"/>
  <c r="BH67" i="70"/>
  <c r="AB67" i="70" s="1"/>
  <c r="AR67" i="70" s="1"/>
  <c r="AZ161" i="70"/>
  <c r="T161" i="70" s="1"/>
  <c r="AJ161" i="70" s="1"/>
  <c r="BL90" i="70"/>
  <c r="AF90" i="70" s="1"/>
  <c r="AV90" i="70" s="1"/>
  <c r="BH126" i="70"/>
  <c r="AB126" i="70" s="1"/>
  <c r="AR126" i="70" s="1"/>
  <c r="BH64" i="70"/>
  <c r="AB64" i="70" s="1"/>
  <c r="AR64" i="70" s="1"/>
  <c r="BH129" i="70"/>
  <c r="AB129" i="70" s="1"/>
  <c r="AR129" i="70" s="1"/>
  <c r="BH68" i="70"/>
  <c r="AB68" i="70" s="1"/>
  <c r="AR68" i="70" s="1"/>
  <c r="BH138" i="70"/>
  <c r="AB138" i="70" s="1"/>
  <c r="AR138" i="70" s="1"/>
  <c r="BH73" i="70"/>
  <c r="AB73" i="70" s="1"/>
  <c r="AR73" i="70" s="1"/>
  <c r="BH118" i="70"/>
  <c r="AB118" i="70" s="1"/>
  <c r="AR118" i="70" s="1"/>
  <c r="AQ221" i="66"/>
  <c r="AQ194" i="66"/>
  <c r="AQ220" i="66"/>
  <c r="AQ202" i="66"/>
  <c r="AQ200" i="66"/>
  <c r="AQ184" i="66"/>
  <c r="AQ211" i="66"/>
  <c r="AQ203" i="66"/>
  <c r="AQ187" i="66"/>
  <c r="AQ193" i="66"/>
  <c r="AQ45" i="66"/>
  <c r="AQ29" i="66"/>
  <c r="AQ31" i="66"/>
  <c r="AQ22" i="66"/>
  <c r="AQ206" i="66"/>
  <c r="AQ219" i="66"/>
  <c r="AQ212" i="66"/>
  <c r="AQ222" i="66"/>
  <c r="AQ197" i="66"/>
  <c r="AQ217" i="66"/>
  <c r="AQ209" i="66"/>
  <c r="AQ198" i="66"/>
  <c r="AQ204" i="66"/>
  <c r="AQ188" i="66"/>
  <c r="AQ41" i="66"/>
  <c r="AQ43" i="66"/>
  <c r="AQ44" i="66"/>
  <c r="AQ36" i="66"/>
  <c r="AQ28" i="66"/>
  <c r="AQ27" i="66"/>
  <c r="AQ38" i="66"/>
  <c r="AQ218" i="66"/>
  <c r="AQ210" i="66"/>
  <c r="AQ199" i="66"/>
  <c r="AQ208" i="66"/>
  <c r="AQ192" i="66"/>
  <c r="AQ215" i="66"/>
  <c r="AQ207" i="66"/>
  <c r="AQ195" i="66"/>
  <c r="AQ201" i="66"/>
  <c r="AQ185" i="66"/>
  <c r="AQ37" i="66"/>
  <c r="AQ39" i="66"/>
  <c r="AQ42" i="66"/>
  <c r="AQ34" i="66"/>
  <c r="AQ26" i="66"/>
  <c r="AQ25" i="66"/>
  <c r="AQ30" i="66"/>
  <c r="AQ216" i="66"/>
  <c r="AQ186" i="66"/>
  <c r="AQ214" i="66"/>
  <c r="AQ191" i="66"/>
  <c r="AQ189" i="66"/>
  <c r="AQ213" i="66"/>
  <c r="AQ205" i="66"/>
  <c r="AQ190" i="66"/>
  <c r="AQ196" i="66"/>
  <c r="AQ46" i="66"/>
  <c r="AQ33" i="66"/>
  <c r="AQ35" i="66"/>
  <c r="AQ40" i="66"/>
  <c r="AQ32" i="66"/>
  <c r="AQ24" i="66"/>
  <c r="AS22" i="66"/>
  <c r="AS24" i="66"/>
  <c r="AS26" i="66"/>
  <c r="AS23" i="66"/>
  <c r="AS25" i="66"/>
  <c r="AS27" i="66"/>
  <c r="AS29" i="66"/>
  <c r="AS31" i="66"/>
  <c r="AS33" i="66"/>
  <c r="AS35" i="66"/>
  <c r="AS37" i="66"/>
  <c r="AS39" i="66"/>
  <c r="AS41" i="66"/>
  <c r="AS43" i="66"/>
  <c r="AS28" i="66"/>
  <c r="AS32" i="66"/>
  <c r="AS36" i="66"/>
  <c r="AS40" i="66"/>
  <c r="AS44" i="66"/>
  <c r="AS30" i="66"/>
  <c r="AS34" i="66"/>
  <c r="AS38" i="66"/>
  <c r="AS42" i="66"/>
  <c r="AS189" i="66"/>
  <c r="AS194" i="66"/>
  <c r="AS197" i="66"/>
  <c r="AS202" i="66"/>
  <c r="AS188" i="66"/>
  <c r="AS191" i="66"/>
  <c r="AS196" i="66"/>
  <c r="AS199" i="66"/>
  <c r="AS204" i="66"/>
  <c r="AS206" i="66"/>
  <c r="AS208" i="66"/>
  <c r="AS210" i="66"/>
  <c r="AS212" i="66"/>
  <c r="AS214" i="66"/>
  <c r="AS216" i="66"/>
  <c r="AS190" i="66"/>
  <c r="AS193" i="66"/>
  <c r="AS198" i="66"/>
  <c r="AS201" i="66"/>
  <c r="AS200" i="66"/>
  <c r="AS219" i="66"/>
  <c r="AS218" i="66"/>
  <c r="AS215" i="66"/>
  <c r="AS187" i="66"/>
  <c r="AS205" i="66"/>
  <c r="AS213" i="66"/>
  <c r="AS221" i="66"/>
  <c r="AS192" i="66"/>
  <c r="AS195" i="66"/>
  <c r="AS211" i="66"/>
  <c r="AS220" i="66"/>
  <c r="AS203" i="66"/>
  <c r="AS209" i="66"/>
  <c r="AS217" i="66"/>
  <c r="AS207" i="66"/>
  <c r="AS222" i="66"/>
  <c r="AK22" i="66"/>
  <c r="AK24" i="66"/>
  <c r="AK26" i="66"/>
  <c r="AK23" i="66"/>
  <c r="AK25" i="66"/>
  <c r="AK27" i="66"/>
  <c r="AK29" i="66"/>
  <c r="AK31" i="66"/>
  <c r="AK33" i="66"/>
  <c r="AK35" i="66"/>
  <c r="AK37" i="66"/>
  <c r="AK39" i="66"/>
  <c r="AK28" i="66"/>
  <c r="AK32" i="66"/>
  <c r="AK36" i="66"/>
  <c r="AK30" i="66"/>
  <c r="AK34" i="66"/>
  <c r="AK38" i="66"/>
  <c r="AK190" i="66"/>
  <c r="AK193" i="66"/>
  <c r="AK198" i="66"/>
  <c r="AK201" i="66"/>
  <c r="AK192" i="66"/>
  <c r="AK195" i="66"/>
  <c r="AK200" i="66"/>
  <c r="AK203" i="66"/>
  <c r="AK206" i="66"/>
  <c r="AK208" i="66"/>
  <c r="AK210" i="66"/>
  <c r="AK212" i="66"/>
  <c r="AK214" i="66"/>
  <c r="AK216" i="66"/>
  <c r="AK218" i="66"/>
  <c r="AK194" i="66"/>
  <c r="AK197" i="66"/>
  <c r="AK202" i="66"/>
  <c r="AK211" i="66"/>
  <c r="AK222" i="66"/>
  <c r="AK209" i="66"/>
  <c r="AK217" i="66"/>
  <c r="AK221" i="66"/>
  <c r="AK191" i="66"/>
  <c r="AK207" i="66"/>
  <c r="AK215" i="66"/>
  <c r="AK220" i="66"/>
  <c r="AK196" i="66"/>
  <c r="AK199" i="66"/>
  <c r="AK205" i="66"/>
  <c r="AK213" i="66"/>
  <c r="AK219" i="66"/>
  <c r="AK204" i="66"/>
  <c r="AP22" i="66"/>
  <c r="AP24" i="66"/>
  <c r="AP26" i="66"/>
  <c r="AP28" i="66"/>
  <c r="AP30" i="66"/>
  <c r="AP32" i="66"/>
  <c r="AP34" i="66"/>
  <c r="AP36" i="66"/>
  <c r="AP38" i="66"/>
  <c r="AP40" i="66"/>
  <c r="AP42" i="66"/>
  <c r="AP44" i="66"/>
  <c r="AP23" i="66"/>
  <c r="AP31" i="66"/>
  <c r="AP35" i="66"/>
  <c r="AP39" i="66"/>
  <c r="AP25" i="66"/>
  <c r="AP27" i="66"/>
  <c r="AP37" i="66"/>
  <c r="AP33" i="66"/>
  <c r="AP43" i="66"/>
  <c r="AP29" i="66"/>
  <c r="AP41" i="66"/>
  <c r="AP183" i="66"/>
  <c r="AP185" i="66"/>
  <c r="AP187" i="66"/>
  <c r="AP189" i="66"/>
  <c r="AP191" i="66"/>
  <c r="AP193" i="66"/>
  <c r="AP195" i="66"/>
  <c r="AP197" i="66"/>
  <c r="AP199" i="66"/>
  <c r="AP201" i="66"/>
  <c r="AP203" i="66"/>
  <c r="AP190" i="66"/>
  <c r="AP198" i="66"/>
  <c r="AP205" i="66"/>
  <c r="AP207" i="66"/>
  <c r="AP209" i="66"/>
  <c r="AP211" i="66"/>
  <c r="AP213" i="66"/>
  <c r="AP215" i="66"/>
  <c r="AP217" i="66"/>
  <c r="AP219" i="66"/>
  <c r="AP221" i="66"/>
  <c r="AP184" i="66"/>
  <c r="AP192" i="66"/>
  <c r="AP200" i="66"/>
  <c r="AP186" i="66"/>
  <c r="AP194" i="66"/>
  <c r="AP202" i="66"/>
  <c r="AP206" i="66"/>
  <c r="AP208" i="66"/>
  <c r="AP210" i="66"/>
  <c r="AP212" i="66"/>
  <c r="AP214" i="66"/>
  <c r="AP216" i="66"/>
  <c r="AP218" i="66"/>
  <c r="AP220" i="66"/>
  <c r="AP222" i="66"/>
  <c r="AP196" i="66"/>
  <c r="AP204" i="66"/>
  <c r="AP188" i="66"/>
  <c r="AN23" i="66"/>
  <c r="AN25" i="66"/>
  <c r="AN27" i="66"/>
  <c r="AN29" i="66"/>
  <c r="AN31" i="66"/>
  <c r="AN33" i="66"/>
  <c r="AN35" i="66"/>
  <c r="AN37" i="66"/>
  <c r="AN39" i="66"/>
  <c r="AN41" i="66"/>
  <c r="AN43" i="66"/>
  <c r="AN22" i="66"/>
  <c r="AN30" i="66"/>
  <c r="AN34" i="66"/>
  <c r="AN38" i="66"/>
  <c r="AN24" i="66"/>
  <c r="AN32" i="66"/>
  <c r="AN28" i="66"/>
  <c r="AN44" i="66"/>
  <c r="AN42" i="66"/>
  <c r="AN26" i="66"/>
  <c r="AN36" i="66"/>
  <c r="AN40" i="66"/>
  <c r="AN192" i="66"/>
  <c r="AN194" i="66"/>
  <c r="AN196" i="66"/>
  <c r="AN198" i="66"/>
  <c r="AN200" i="66"/>
  <c r="AN202" i="66"/>
  <c r="AN204" i="66"/>
  <c r="AN197" i="66"/>
  <c r="AN206" i="66"/>
  <c r="AN208" i="66"/>
  <c r="AN210" i="66"/>
  <c r="AN212" i="66"/>
  <c r="AN214" i="66"/>
  <c r="AN216" i="66"/>
  <c r="AN218" i="66"/>
  <c r="AN220" i="66"/>
  <c r="AN222" i="66"/>
  <c r="AN191" i="66"/>
  <c r="AN199" i="66"/>
  <c r="AN193" i="66"/>
  <c r="AN201" i="66"/>
  <c r="AN205" i="66"/>
  <c r="AN207" i="66"/>
  <c r="AN209" i="66"/>
  <c r="AN211" i="66"/>
  <c r="AN213" i="66"/>
  <c r="AN215" i="66"/>
  <c r="AN217" i="66"/>
  <c r="AN219" i="66"/>
  <c r="AN221" i="66"/>
  <c r="AN195" i="66"/>
  <c r="AN203" i="66"/>
  <c r="AX22" i="66"/>
  <c r="AX24" i="66"/>
  <c r="AX26" i="66"/>
  <c r="AX28" i="66"/>
  <c r="AX30" i="66"/>
  <c r="AX32" i="66"/>
  <c r="AX34" i="66"/>
  <c r="AX36" i="66"/>
  <c r="AX38" i="66"/>
  <c r="AX40" i="66"/>
  <c r="AX42" i="66"/>
  <c r="AX44" i="66"/>
  <c r="AX27" i="66"/>
  <c r="AX31" i="66"/>
  <c r="AX35" i="66"/>
  <c r="AX25" i="66"/>
  <c r="AX29" i="66"/>
  <c r="AX43" i="66"/>
  <c r="AX23" i="66"/>
  <c r="AX41" i="66"/>
  <c r="AX37" i="66"/>
  <c r="AX39" i="66"/>
  <c r="AX33" i="66"/>
  <c r="AX45" i="66"/>
  <c r="AX193" i="66"/>
  <c r="AX195" i="66"/>
  <c r="AX197" i="66"/>
  <c r="AX199" i="66"/>
  <c r="AX201" i="66"/>
  <c r="AX203" i="66"/>
  <c r="AX194" i="66"/>
  <c r="AX202" i="66"/>
  <c r="AX205" i="66"/>
  <c r="AX207" i="66"/>
  <c r="AX209" i="66"/>
  <c r="AX211" i="66"/>
  <c r="AX213" i="66"/>
  <c r="AX215" i="66"/>
  <c r="AX217" i="66"/>
  <c r="AX219" i="66"/>
  <c r="AX221" i="66"/>
  <c r="AX196" i="66"/>
  <c r="AX198" i="66"/>
  <c r="AX204" i="66"/>
  <c r="AX206" i="66"/>
  <c r="AX208" i="66"/>
  <c r="AX210" i="66"/>
  <c r="AX212" i="66"/>
  <c r="AX214" i="66"/>
  <c r="AX216" i="66"/>
  <c r="AX218" i="66"/>
  <c r="AX220" i="66"/>
  <c r="AX222" i="66"/>
  <c r="AX192" i="66"/>
  <c r="AX200" i="66"/>
  <c r="AL22" i="66"/>
  <c r="AL24" i="66"/>
  <c r="AL26" i="66"/>
  <c r="AL28" i="66"/>
  <c r="AL30" i="66"/>
  <c r="AL32" i="66"/>
  <c r="AL34" i="66"/>
  <c r="AL36" i="66"/>
  <c r="AL38" i="66"/>
  <c r="AL40" i="66"/>
  <c r="AL42" i="66"/>
  <c r="AL44" i="66"/>
  <c r="AL29" i="66"/>
  <c r="AL33" i="66"/>
  <c r="AL37" i="66"/>
  <c r="AL27" i="66"/>
  <c r="AL23" i="66"/>
  <c r="AL39" i="66"/>
  <c r="AL35" i="66"/>
  <c r="AL43" i="66"/>
  <c r="AL25" i="66"/>
  <c r="AL31" i="66"/>
  <c r="AL41" i="66"/>
  <c r="AL187" i="66"/>
  <c r="AL189" i="66"/>
  <c r="AL191" i="66"/>
  <c r="AL193" i="66"/>
  <c r="AL195" i="66"/>
  <c r="AL197" i="66"/>
  <c r="AL199" i="66"/>
  <c r="AL201" i="66"/>
  <c r="AL203" i="66"/>
  <c r="AL188" i="66"/>
  <c r="AL196" i="66"/>
  <c r="AL204" i="66"/>
  <c r="AL205" i="66"/>
  <c r="AL207" i="66"/>
  <c r="AL209" i="66"/>
  <c r="AL211" i="66"/>
  <c r="AL213" i="66"/>
  <c r="AL215" i="66"/>
  <c r="AL217" i="66"/>
  <c r="AL219" i="66"/>
  <c r="AL221" i="66"/>
  <c r="AL190" i="66"/>
  <c r="AL198" i="66"/>
  <c r="AL192" i="66"/>
  <c r="AL200" i="66"/>
  <c r="AL206" i="66"/>
  <c r="AL208" i="66"/>
  <c r="AL210" i="66"/>
  <c r="AL212" i="66"/>
  <c r="AL214" i="66"/>
  <c r="AL216" i="66"/>
  <c r="AL218" i="66"/>
  <c r="AL220" i="66"/>
  <c r="AL222" i="66"/>
  <c r="AL194" i="66"/>
  <c r="AL202" i="66"/>
  <c r="AV23" i="66"/>
  <c r="AV25" i="66"/>
  <c r="AV27" i="66"/>
  <c r="AV29" i="66"/>
  <c r="AV31" i="66"/>
  <c r="AV33" i="66"/>
  <c r="AV35" i="66"/>
  <c r="AV37" i="66"/>
  <c r="AV39" i="66"/>
  <c r="AV41" i="66"/>
  <c r="AV43" i="66"/>
  <c r="AV45" i="66"/>
  <c r="AV26" i="66"/>
  <c r="AV30" i="66"/>
  <c r="AV34" i="66"/>
  <c r="AV38" i="66"/>
  <c r="AV24" i="66"/>
  <c r="AV22" i="66"/>
  <c r="AV36" i="66"/>
  <c r="AV42" i="66"/>
  <c r="AV46" i="66"/>
  <c r="AV32" i="66"/>
  <c r="AV40" i="66"/>
  <c r="AV28" i="66"/>
  <c r="AV44" i="66"/>
  <c r="AV194" i="66"/>
  <c r="AV196" i="66"/>
  <c r="AV198" i="66"/>
  <c r="AV200" i="66"/>
  <c r="AV202" i="66"/>
  <c r="AV193" i="66"/>
  <c r="AV201" i="66"/>
  <c r="AV204" i="66"/>
  <c r="AV206" i="66"/>
  <c r="AV208" i="66"/>
  <c r="AV210" i="66"/>
  <c r="AV212" i="66"/>
  <c r="AV214" i="66"/>
  <c r="AV216" i="66"/>
  <c r="AV218" i="66"/>
  <c r="AV220" i="66"/>
  <c r="AV222" i="66"/>
  <c r="AV195" i="66"/>
  <c r="AV203" i="66"/>
  <c r="AV197" i="66"/>
  <c r="AV205" i="66"/>
  <c r="AV207" i="66"/>
  <c r="AV209" i="66"/>
  <c r="AV211" i="66"/>
  <c r="AV213" i="66"/>
  <c r="AV215" i="66"/>
  <c r="AV217" i="66"/>
  <c r="AV219" i="66"/>
  <c r="AV221" i="66"/>
  <c r="AV199" i="66"/>
  <c r="AM23" i="66"/>
  <c r="AM25" i="66"/>
  <c r="AM27" i="66"/>
  <c r="AM22" i="66"/>
  <c r="AM24" i="66"/>
  <c r="AM26" i="66"/>
  <c r="AM28" i="66"/>
  <c r="AM30" i="66"/>
  <c r="AM32" i="66"/>
  <c r="AM34" i="66"/>
  <c r="AM36" i="66"/>
  <c r="AM38" i="66"/>
  <c r="AM40" i="66"/>
  <c r="AM42" i="66"/>
  <c r="AM29" i="66"/>
  <c r="AM33" i="66"/>
  <c r="AM37" i="66"/>
  <c r="AM41" i="66"/>
  <c r="AM31" i="66"/>
  <c r="AM35" i="66"/>
  <c r="AM39" i="66"/>
  <c r="AM43" i="66"/>
  <c r="AM186" i="66"/>
  <c r="AM191" i="66"/>
  <c r="AM194" i="66"/>
  <c r="AM199" i="66"/>
  <c r="AM202" i="66"/>
  <c r="AM185" i="66"/>
  <c r="AM188" i="66"/>
  <c r="AM193" i="66"/>
  <c r="AM196" i="66"/>
  <c r="AM201" i="66"/>
  <c r="AM204" i="66"/>
  <c r="AM205" i="66"/>
  <c r="AM207" i="66"/>
  <c r="AM209" i="66"/>
  <c r="AM211" i="66"/>
  <c r="AM213" i="66"/>
  <c r="AM215" i="66"/>
  <c r="AM217" i="66"/>
  <c r="AM187" i="66"/>
  <c r="AM190" i="66"/>
  <c r="AM195" i="66"/>
  <c r="AM198" i="66"/>
  <c r="AM203" i="66"/>
  <c r="AM214" i="66"/>
  <c r="AM219" i="66"/>
  <c r="AM189" i="66"/>
  <c r="AM192" i="66"/>
  <c r="AM210" i="66"/>
  <c r="AM218" i="66"/>
  <c r="AM222" i="66"/>
  <c r="AM197" i="66"/>
  <c r="AM200" i="66"/>
  <c r="AM208" i="66"/>
  <c r="AM216" i="66"/>
  <c r="AM221" i="66"/>
  <c r="AM206" i="66"/>
  <c r="AM220" i="66"/>
  <c r="AM212" i="66"/>
  <c r="AU23" i="66"/>
  <c r="AU25" i="66"/>
  <c r="AU27" i="66"/>
  <c r="AU22" i="66"/>
  <c r="AU24" i="66"/>
  <c r="AU26" i="66"/>
  <c r="AU28" i="66"/>
  <c r="AU30" i="66"/>
  <c r="AU32" i="66"/>
  <c r="AU34" i="66"/>
  <c r="AU36" i="66"/>
  <c r="AU38" i="66"/>
  <c r="AU40" i="66"/>
  <c r="AU42" i="66"/>
  <c r="AU29" i="66"/>
  <c r="AU33" i="66"/>
  <c r="AU37" i="66"/>
  <c r="AU41" i="66"/>
  <c r="AU31" i="66"/>
  <c r="AU35" i="66"/>
  <c r="AU39" i="66"/>
  <c r="AU43" i="66"/>
  <c r="AU195" i="66"/>
  <c r="AU198" i="66"/>
  <c r="AU203" i="66"/>
  <c r="AU197" i="66"/>
  <c r="AU200" i="66"/>
  <c r="AU205" i="66"/>
  <c r="AU207" i="66"/>
  <c r="AU209" i="66"/>
  <c r="AU211" i="66"/>
  <c r="AU213" i="66"/>
  <c r="AU215" i="66"/>
  <c r="AU217" i="66"/>
  <c r="AU194" i="66"/>
  <c r="AU199" i="66"/>
  <c r="AU202" i="66"/>
  <c r="AU196" i="66"/>
  <c r="AU206" i="66"/>
  <c r="AU214" i="66"/>
  <c r="AU218" i="66"/>
  <c r="AU222" i="66"/>
  <c r="AU201" i="66"/>
  <c r="AU204" i="66"/>
  <c r="AU212" i="66"/>
  <c r="AU221" i="66"/>
  <c r="AU210" i="66"/>
  <c r="AU220" i="66"/>
  <c r="AU208" i="66"/>
  <c r="AU216" i="66"/>
  <c r="AU219" i="66"/>
  <c r="AW22" i="66"/>
  <c r="AW24" i="66"/>
  <c r="AW26" i="66"/>
  <c r="AW23" i="66"/>
  <c r="AW25" i="66"/>
  <c r="AW27" i="66"/>
  <c r="AW29" i="66"/>
  <c r="AW31" i="66"/>
  <c r="AW33" i="66"/>
  <c r="AW35" i="66"/>
  <c r="AW37" i="66"/>
  <c r="AW39" i="66"/>
  <c r="AW41" i="66"/>
  <c r="AW43" i="66"/>
  <c r="AW30" i="66"/>
  <c r="AW34" i="66"/>
  <c r="AW38" i="66"/>
  <c r="AW42" i="66"/>
  <c r="AW28" i="66"/>
  <c r="AW32" i="66"/>
  <c r="AW36" i="66"/>
  <c r="AW40" i="66"/>
  <c r="AW196" i="66"/>
  <c r="AW199" i="66"/>
  <c r="AW193" i="66"/>
  <c r="AW198" i="66"/>
  <c r="AW201" i="66"/>
  <c r="AW204" i="66"/>
  <c r="AW206" i="66"/>
  <c r="AW208" i="66"/>
  <c r="AW210" i="66"/>
  <c r="AW212" i="66"/>
  <c r="AW214" i="66"/>
  <c r="AW216" i="66"/>
  <c r="AW192" i="66"/>
  <c r="AW195" i="66"/>
  <c r="AW200" i="66"/>
  <c r="AW203" i="66"/>
  <c r="AW209" i="66"/>
  <c r="AW220" i="66"/>
  <c r="AW194" i="66"/>
  <c r="AW202" i="66"/>
  <c r="AW207" i="66"/>
  <c r="AW215" i="66"/>
  <c r="AW219" i="66"/>
  <c r="AW205" i="66"/>
  <c r="AW213" i="66"/>
  <c r="AW218" i="66"/>
  <c r="AW222" i="66"/>
  <c r="AW211" i="66"/>
  <c r="AW221" i="66"/>
  <c r="AW197" i="66"/>
  <c r="AW217" i="66"/>
  <c r="AO22" i="66"/>
  <c r="AO24" i="66"/>
  <c r="AO26" i="66"/>
  <c r="AO23" i="66"/>
  <c r="AO25" i="66"/>
  <c r="AO27" i="66"/>
  <c r="AO29" i="66"/>
  <c r="AO31" i="66"/>
  <c r="AO33" i="66"/>
  <c r="AO35" i="66"/>
  <c r="AO37" i="66"/>
  <c r="AO39" i="66"/>
  <c r="AO41" i="66"/>
  <c r="AO43" i="66"/>
  <c r="AO45" i="66"/>
  <c r="AO30" i="66"/>
  <c r="AO34" i="66"/>
  <c r="AO38" i="66"/>
  <c r="AO42" i="66"/>
  <c r="AO46" i="66"/>
  <c r="AO28" i="66"/>
  <c r="AO32" i="66"/>
  <c r="AO36" i="66"/>
  <c r="AO40" i="66"/>
  <c r="AO44" i="66"/>
  <c r="AO184" i="66"/>
  <c r="AO187" i="66"/>
  <c r="AO192" i="66"/>
  <c r="AO195" i="66"/>
  <c r="AO200" i="66"/>
  <c r="AO203" i="66"/>
  <c r="AO186" i="66"/>
  <c r="AO189" i="66"/>
  <c r="AO194" i="66"/>
  <c r="AO197" i="66"/>
  <c r="AO202" i="66"/>
  <c r="AO206" i="66"/>
  <c r="AO208" i="66"/>
  <c r="AO210" i="66"/>
  <c r="AO212" i="66"/>
  <c r="AO214" i="66"/>
  <c r="AO216" i="66"/>
  <c r="AO183" i="66"/>
  <c r="AO188" i="66"/>
  <c r="AO191" i="66"/>
  <c r="AO196" i="66"/>
  <c r="AO199" i="66"/>
  <c r="AO204" i="66"/>
  <c r="AO190" i="66"/>
  <c r="AO193" i="66"/>
  <c r="AO205" i="66"/>
  <c r="AO198" i="66"/>
  <c r="AO201" i="66"/>
  <c r="AO211" i="66"/>
  <c r="AO219" i="66"/>
  <c r="AO209" i="66"/>
  <c r="AO217" i="66"/>
  <c r="AO218" i="66"/>
  <c r="AO222" i="66"/>
  <c r="AO182" i="66"/>
  <c r="AO185" i="66"/>
  <c r="AO207" i="66"/>
  <c r="AO215" i="66"/>
  <c r="AO221" i="66"/>
  <c r="AO213" i="66"/>
  <c r="AO220" i="66"/>
  <c r="AR23" i="66"/>
  <c r="AR25" i="66"/>
  <c r="AR27" i="66"/>
  <c r="AR29" i="66"/>
  <c r="AR31" i="66"/>
  <c r="AR33" i="66"/>
  <c r="AR35" i="66"/>
  <c r="AR37" i="66"/>
  <c r="AR39" i="66"/>
  <c r="AR41" i="66"/>
  <c r="AR43" i="66"/>
  <c r="AR45" i="66"/>
  <c r="AR24" i="66"/>
  <c r="AR28" i="66"/>
  <c r="AR32" i="66"/>
  <c r="AR36" i="66"/>
  <c r="AR22" i="66"/>
  <c r="AR26" i="66"/>
  <c r="AR34" i="66"/>
  <c r="AR40" i="66"/>
  <c r="AR30" i="66"/>
  <c r="AR44" i="66"/>
  <c r="AR46" i="66"/>
  <c r="AR42" i="66"/>
  <c r="AR38" i="66"/>
  <c r="AR186" i="66"/>
  <c r="AR188" i="66"/>
  <c r="AR190" i="66"/>
  <c r="AR192" i="66"/>
  <c r="AR194" i="66"/>
  <c r="AR196" i="66"/>
  <c r="AR198" i="66"/>
  <c r="AR200" i="66"/>
  <c r="AR202" i="66"/>
  <c r="AR204" i="66"/>
  <c r="AR191" i="66"/>
  <c r="AR199" i="66"/>
  <c r="AR206" i="66"/>
  <c r="AR208" i="66"/>
  <c r="AR210" i="66"/>
  <c r="AR212" i="66"/>
  <c r="AR214" i="66"/>
  <c r="AR216" i="66"/>
  <c r="AR218" i="66"/>
  <c r="AR220" i="66"/>
  <c r="AR222" i="66"/>
  <c r="AR185" i="66"/>
  <c r="AR193" i="66"/>
  <c r="AR201" i="66"/>
  <c r="AR187" i="66"/>
  <c r="AR195" i="66"/>
  <c r="AR203" i="66"/>
  <c r="AR205" i="66"/>
  <c r="AR207" i="66"/>
  <c r="AR209" i="66"/>
  <c r="AR211" i="66"/>
  <c r="AR213" i="66"/>
  <c r="AR215" i="66"/>
  <c r="AR217" i="66"/>
  <c r="AR219" i="66"/>
  <c r="AR221" i="66"/>
  <c r="AR189" i="66"/>
  <c r="AR197" i="66"/>
  <c r="AJ24" i="66"/>
  <c r="AJ28" i="66"/>
  <c r="AJ32" i="66"/>
  <c r="AJ36" i="66"/>
  <c r="AJ40" i="66"/>
  <c r="AJ220" i="66"/>
  <c r="AJ22" i="66"/>
  <c r="AJ30" i="66"/>
  <c r="AJ42" i="66"/>
  <c r="AJ23" i="66"/>
  <c r="AJ31" i="66"/>
  <c r="AJ39" i="66"/>
  <c r="AJ25" i="66"/>
  <c r="AJ29" i="66"/>
  <c r="AJ33" i="66"/>
  <c r="AJ37" i="66"/>
  <c r="AJ41" i="66"/>
  <c r="AJ217" i="66"/>
  <c r="AJ221" i="66"/>
  <c r="AJ26" i="66"/>
  <c r="AJ34" i="66"/>
  <c r="AJ38" i="66"/>
  <c r="AJ218" i="66"/>
  <c r="AJ27" i="66"/>
  <c r="AJ35" i="66"/>
  <c r="AJ43" i="66"/>
  <c r="AJ219" i="66"/>
  <c r="BP196" i="66"/>
  <c r="BP44" i="66"/>
  <c r="AD211" i="71"/>
  <c r="F9" i="72"/>
  <c r="F11" i="72" s="1"/>
  <c r="Q9" i="72"/>
  <c r="Q11" i="72" s="1"/>
  <c r="H9" i="72"/>
  <c r="H11" i="72" s="1"/>
  <c r="N9" i="72"/>
  <c r="N11" i="72" s="1"/>
  <c r="G9" i="72"/>
  <c r="G11" i="72" s="1"/>
  <c r="J9" i="72"/>
  <c r="J11" i="72" s="1"/>
  <c r="I9" i="72"/>
  <c r="I11" i="72" s="1"/>
  <c r="K9" i="72"/>
  <c r="K11" i="72" s="1"/>
  <c r="L9" i="72"/>
  <c r="L11" i="72" s="1"/>
  <c r="D9" i="72"/>
  <c r="D11" i="72" s="1"/>
  <c r="C9" i="72"/>
  <c r="C11" i="72" s="1"/>
  <c r="E9" i="72"/>
  <c r="E11" i="72" s="1"/>
  <c r="O9" i="72"/>
  <c r="O11" i="72" s="1"/>
  <c r="P9" i="72"/>
  <c r="P11" i="72" s="1"/>
  <c r="AB220" i="71"/>
  <c r="W85" i="71"/>
  <c r="AM85" i="71" s="1"/>
  <c r="AF216" i="71"/>
  <c r="W64" i="71"/>
  <c r="AM64" i="71" s="1"/>
  <c r="W138" i="71"/>
  <c r="AM138" i="71" s="1"/>
  <c r="W146" i="71"/>
  <c r="AM146" i="71" s="1"/>
  <c r="W217" i="71"/>
  <c r="Z149" i="71"/>
  <c r="AP149" i="71" s="1"/>
  <c r="Z144" i="71"/>
  <c r="AP144" i="71" s="1"/>
  <c r="AE222" i="71"/>
  <c r="AE194" i="71"/>
  <c r="AU194" i="71" s="1"/>
  <c r="AA186" i="71"/>
  <c r="AQ186" i="71" s="1"/>
  <c r="AA204" i="71"/>
  <c r="AA216" i="71"/>
  <c r="X206" i="71"/>
  <c r="AH26" i="71"/>
  <c r="AX26" i="71" s="1"/>
  <c r="AH219" i="71"/>
  <c r="AD214" i="71"/>
  <c r="AD198" i="71"/>
  <c r="AT198" i="71" s="1"/>
  <c r="AD206" i="71"/>
  <c r="AH188" i="71"/>
  <c r="AX188" i="71" s="1"/>
  <c r="AE145" i="71"/>
  <c r="AU145" i="71" s="1"/>
  <c r="AA209" i="71"/>
  <c r="AA184" i="71"/>
  <c r="AQ184" i="71" s="1"/>
  <c r="AA219" i="71"/>
  <c r="AA195" i="71"/>
  <c r="Z207" i="71"/>
  <c r="Z191" i="71"/>
  <c r="AP191" i="71" s="1"/>
  <c r="W32" i="71"/>
  <c r="AM32" i="71" s="1"/>
  <c r="AE193" i="71"/>
  <c r="AU193" i="71" s="1"/>
  <c r="AC197" i="71"/>
  <c r="AS197" i="71" s="1"/>
  <c r="AC195" i="71"/>
  <c r="AS195" i="71" s="1"/>
  <c r="AD24" i="71"/>
  <c r="AT24" i="71" s="1"/>
  <c r="AD215" i="71"/>
  <c r="AD199" i="71"/>
  <c r="AT199" i="71" s="1"/>
  <c r="AD203" i="71"/>
  <c r="AC24" i="71"/>
  <c r="AS24" i="71" s="1"/>
  <c r="AC40" i="71"/>
  <c r="AS40" i="71" s="1"/>
  <c r="AC56" i="71"/>
  <c r="AS56" i="71" s="1"/>
  <c r="AC67" i="71"/>
  <c r="AS67" i="71" s="1"/>
  <c r="AC75" i="71"/>
  <c r="AS75" i="71" s="1"/>
  <c r="AC83" i="71"/>
  <c r="AS83" i="71" s="1"/>
  <c r="AC91" i="71"/>
  <c r="AS91" i="71" s="1"/>
  <c r="AC99" i="71"/>
  <c r="AS99" i="71" s="1"/>
  <c r="AC107" i="71"/>
  <c r="AS107" i="71" s="1"/>
  <c r="AC115" i="71"/>
  <c r="AS115" i="71" s="1"/>
  <c r="AC123" i="71"/>
  <c r="AS123" i="71" s="1"/>
  <c r="AC147" i="71"/>
  <c r="AS147" i="71" s="1"/>
  <c r="AC152" i="71"/>
  <c r="AS152" i="71" s="1"/>
  <c r="AC176" i="71"/>
  <c r="AS176" i="71" s="1"/>
  <c r="AC184" i="71"/>
  <c r="AS184" i="71" s="1"/>
  <c r="AC189" i="71"/>
  <c r="AS189" i="71" s="1"/>
  <c r="AC221" i="71"/>
  <c r="AE34" i="71"/>
  <c r="AU34" i="71" s="1"/>
  <c r="AD31" i="71"/>
  <c r="AT31" i="71" s="1"/>
  <c r="AE179" i="71"/>
  <c r="AU179" i="71" s="1"/>
  <c r="AB190" i="71"/>
  <c r="AR190" i="71" s="1"/>
  <c r="AB209" i="71"/>
  <c r="T217" i="71"/>
  <c r="X219" i="71"/>
  <c r="AH134" i="71"/>
  <c r="AX134" i="71" s="1"/>
  <c r="AC62" i="71"/>
  <c r="AS62" i="71" s="1"/>
  <c r="AC35" i="71"/>
  <c r="AS35" i="71" s="1"/>
  <c r="AC51" i="71"/>
  <c r="AS51" i="71" s="1"/>
  <c r="AC124" i="71"/>
  <c r="AS124" i="71" s="1"/>
  <c r="AC74" i="71"/>
  <c r="AS74" i="71" s="1"/>
  <c r="AC90" i="71"/>
  <c r="AS90" i="71" s="1"/>
  <c r="AC106" i="71"/>
  <c r="AS106" i="71" s="1"/>
  <c r="AC121" i="71"/>
  <c r="AS121" i="71" s="1"/>
  <c r="AC140" i="71"/>
  <c r="AS140" i="71" s="1"/>
  <c r="AC137" i="71"/>
  <c r="AS137" i="71" s="1"/>
  <c r="AC151" i="71"/>
  <c r="AS151" i="71" s="1"/>
  <c r="AC167" i="71"/>
  <c r="AS167" i="71" s="1"/>
  <c r="AC183" i="71"/>
  <c r="AS183" i="71" s="1"/>
  <c r="AC190" i="71"/>
  <c r="AS190" i="71" s="1"/>
  <c r="AH22" i="71"/>
  <c r="AX22" i="71" s="1"/>
  <c r="AE217" i="71"/>
  <c r="AE221" i="71"/>
  <c r="X193" i="71"/>
  <c r="AN193" i="71" s="1"/>
  <c r="X217" i="71"/>
  <c r="AH204" i="71"/>
  <c r="AX204" i="71" s="1"/>
  <c r="AC23" i="71"/>
  <c r="AS23" i="71" s="1"/>
  <c r="AC212" i="71"/>
  <c r="AC215" i="71"/>
  <c r="AF195" i="71"/>
  <c r="AF222" i="71"/>
  <c r="AA26" i="71"/>
  <c r="AQ26" i="71" s="1"/>
  <c r="AA208" i="71"/>
  <c r="T209" i="71"/>
  <c r="T221" i="71"/>
  <c r="AC193" i="71"/>
  <c r="AS193" i="71" s="1"/>
  <c r="AC210" i="71"/>
  <c r="AC217" i="71"/>
  <c r="AH221" i="71"/>
  <c r="AD25" i="71"/>
  <c r="AT25" i="71" s="1"/>
  <c r="AB221" i="71"/>
  <c r="AB189" i="71"/>
  <c r="AR189" i="71" s="1"/>
  <c r="X197" i="71"/>
  <c r="AN197" i="71" s="1"/>
  <c r="AH201" i="71"/>
  <c r="AX201" i="71" s="1"/>
  <c r="X194" i="71"/>
  <c r="AN194" i="71" s="1"/>
  <c r="AC42" i="71"/>
  <c r="AS42" i="71" s="1"/>
  <c r="AC119" i="71"/>
  <c r="AS119" i="71" s="1"/>
  <c r="AC89" i="71"/>
  <c r="AS89" i="71" s="1"/>
  <c r="AC122" i="71"/>
  <c r="AS122" i="71" s="1"/>
  <c r="AC158" i="71"/>
  <c r="AS158" i="71" s="1"/>
  <c r="AC170" i="71"/>
  <c r="AS170" i="71" s="1"/>
  <c r="AC207" i="71"/>
  <c r="AH122" i="71"/>
  <c r="AX122" i="71" s="1"/>
  <c r="AC30" i="71"/>
  <c r="AS30" i="71" s="1"/>
  <c r="AC73" i="71"/>
  <c r="AS73" i="71" s="1"/>
  <c r="AC105" i="71"/>
  <c r="AS105" i="71" s="1"/>
  <c r="AC154" i="71"/>
  <c r="AS154" i="71" s="1"/>
  <c r="AC150" i="71"/>
  <c r="AS150" i="71" s="1"/>
  <c r="T222" i="71"/>
  <c r="AA23" i="71"/>
  <c r="AQ23" i="71" s="1"/>
  <c r="AA197" i="71"/>
  <c r="AB22" i="71"/>
  <c r="AR22" i="71" s="1"/>
  <c r="AB198" i="71"/>
  <c r="AH209" i="71"/>
  <c r="AX209" i="71" s="1"/>
  <c r="AH23" i="71"/>
  <c r="AX23" i="71" s="1"/>
  <c r="AC213" i="71"/>
  <c r="X24" i="71"/>
  <c r="AN24" i="71" s="1"/>
  <c r="AD30" i="71"/>
  <c r="AT30" i="71" s="1"/>
  <c r="AD222" i="71"/>
  <c r="AD197" i="71"/>
  <c r="AT197" i="71" s="1"/>
  <c r="AE211" i="71"/>
  <c r="AF217" i="71"/>
  <c r="AB26" i="71"/>
  <c r="AR26" i="71" s="1"/>
  <c r="AB202" i="71"/>
  <c r="AB200" i="71"/>
  <c r="AB212" i="71"/>
  <c r="AH193" i="71"/>
  <c r="AX193" i="71" s="1"/>
  <c r="AH163" i="71"/>
  <c r="AX163" i="71" s="1"/>
  <c r="AA194" i="71"/>
  <c r="AQ194" i="71" s="1"/>
  <c r="X221" i="71"/>
  <c r="X28" i="71"/>
  <c r="AN28" i="71" s="1"/>
  <c r="Z23" i="71"/>
  <c r="AP23" i="71" s="1"/>
  <c r="AH208" i="71"/>
  <c r="AX208" i="71" s="1"/>
  <c r="AC22" i="71"/>
  <c r="AS22" i="71" s="1"/>
  <c r="AC26" i="71"/>
  <c r="AS26" i="71" s="1"/>
  <c r="AC201" i="71"/>
  <c r="AC199" i="71"/>
  <c r="AS199" i="71" s="1"/>
  <c r="AC216" i="71"/>
  <c r="AD27" i="71"/>
  <c r="AT27" i="71" s="1"/>
  <c r="AD210" i="71"/>
  <c r="AD194" i="71"/>
  <c r="AT194" i="71" s="1"/>
  <c r="AD202" i="71"/>
  <c r="AD218" i="71"/>
  <c r="AE30" i="71"/>
  <c r="AU30" i="71" s="1"/>
  <c r="AF202" i="71"/>
  <c r="AF188" i="71"/>
  <c r="AV188" i="71" s="1"/>
  <c r="AF185" i="71"/>
  <c r="AV185" i="71" s="1"/>
  <c r="AF218" i="71"/>
  <c r="AB186" i="71"/>
  <c r="AR186" i="71" s="1"/>
  <c r="AB206" i="71"/>
  <c r="AB195" i="71"/>
  <c r="AR195" i="71" s="1"/>
  <c r="AB217" i="71"/>
  <c r="AA199" i="71"/>
  <c r="AA222" i="71"/>
  <c r="X190" i="71"/>
  <c r="AN190" i="71" s="1"/>
  <c r="T202" i="71"/>
  <c r="T213" i="71"/>
  <c r="X205" i="71"/>
  <c r="AA30" i="71"/>
  <c r="AQ30" i="71" s="1"/>
  <c r="T200" i="71"/>
  <c r="AF206" i="71"/>
  <c r="AF212" i="71"/>
  <c r="AB191" i="71"/>
  <c r="AR191" i="71" s="1"/>
  <c r="AB219" i="71"/>
  <c r="AE26" i="71"/>
  <c r="AU26" i="71" s="1"/>
  <c r="AF199" i="71"/>
  <c r="AE97" i="71"/>
  <c r="AU97" i="71" s="1"/>
  <c r="AE117" i="71"/>
  <c r="AU117" i="71" s="1"/>
  <c r="AE206" i="71"/>
  <c r="AB24" i="71"/>
  <c r="AR24" i="71" s="1"/>
  <c r="AB27" i="71"/>
  <c r="AR27" i="71" s="1"/>
  <c r="AB194" i="71"/>
  <c r="AR194" i="71" s="1"/>
  <c r="AB201" i="71"/>
  <c r="AB222" i="71"/>
  <c r="AH24" i="71"/>
  <c r="AX24" i="71" s="1"/>
  <c r="T219" i="71"/>
  <c r="AA22" i="71"/>
  <c r="AQ22" i="71" s="1"/>
  <c r="AA192" i="71"/>
  <c r="AQ192" i="71" s="1"/>
  <c r="AA200" i="71"/>
  <c r="AA220" i="71"/>
  <c r="T198" i="71"/>
  <c r="AJ198" i="71" s="1"/>
  <c r="T197" i="71"/>
  <c r="AJ197" i="71" s="1"/>
  <c r="T208" i="71"/>
  <c r="AB204" i="71"/>
  <c r="AB203" i="71"/>
  <c r="AB213" i="71"/>
  <c r="AA193" i="71"/>
  <c r="AQ193" i="71" s="1"/>
  <c r="AA205" i="71"/>
  <c r="T216" i="71"/>
  <c r="AC192" i="71"/>
  <c r="AS192" i="71" s="1"/>
  <c r="AC200" i="71"/>
  <c r="Z215" i="71"/>
  <c r="AD208" i="71"/>
  <c r="AD192" i="71"/>
  <c r="AT192" i="71" s="1"/>
  <c r="AD200" i="71"/>
  <c r="AT200" i="71" s="1"/>
  <c r="AD216" i="71"/>
  <c r="AB25" i="71"/>
  <c r="AR25" i="71" s="1"/>
  <c r="AA211" i="71"/>
  <c r="AA221" i="71"/>
  <c r="T220" i="71"/>
  <c r="T205" i="71"/>
  <c r="AA203" i="71"/>
  <c r="AA190" i="71"/>
  <c r="AQ190" i="71" s="1"/>
  <c r="AH217" i="71"/>
  <c r="AF198" i="71"/>
  <c r="AF178" i="71"/>
  <c r="AV178" i="71" s="1"/>
  <c r="AF220" i="71"/>
  <c r="AF189" i="71"/>
  <c r="AV189" i="71" s="1"/>
  <c r="AF221" i="71"/>
  <c r="X196" i="71"/>
  <c r="AN196" i="71" s="1"/>
  <c r="X215" i="71"/>
  <c r="X214" i="71"/>
  <c r="AB187" i="71"/>
  <c r="AR187" i="71" s="1"/>
  <c r="AB192" i="71"/>
  <c r="AR192" i="71" s="1"/>
  <c r="AB205" i="71"/>
  <c r="AB214" i="71"/>
  <c r="T207" i="71"/>
  <c r="X191" i="71"/>
  <c r="AN191" i="71" s="1"/>
  <c r="AF210" i="71"/>
  <c r="AF214" i="71"/>
  <c r="AA187" i="71"/>
  <c r="AQ187" i="71" s="1"/>
  <c r="AA188" i="71"/>
  <c r="AQ188" i="71" s="1"/>
  <c r="AA196" i="71"/>
  <c r="Z189" i="71"/>
  <c r="AP189" i="71" s="1"/>
  <c r="Z193" i="71"/>
  <c r="AP193" i="71" s="1"/>
  <c r="Z205" i="71"/>
  <c r="X204" i="71"/>
  <c r="X25" i="71"/>
  <c r="AN25" i="71" s="1"/>
  <c r="AF23" i="71"/>
  <c r="AV23" i="71" s="1"/>
  <c r="AF196" i="71"/>
  <c r="AF200" i="71"/>
  <c r="AF187" i="71"/>
  <c r="AV187" i="71" s="1"/>
  <c r="AF191" i="71"/>
  <c r="AV191" i="71" s="1"/>
  <c r="AF215" i="71"/>
  <c r="AB23" i="71"/>
  <c r="AR23" i="71" s="1"/>
  <c r="AB196" i="71"/>
  <c r="AR196" i="71" s="1"/>
  <c r="AB199" i="71"/>
  <c r="AB211" i="71"/>
  <c r="AB215" i="71"/>
  <c r="X203" i="71"/>
  <c r="X192" i="71"/>
  <c r="AN192" i="71" s="1"/>
  <c r="T204" i="71"/>
  <c r="T218" i="71"/>
  <c r="AA27" i="71"/>
  <c r="AQ27" i="71" s="1"/>
  <c r="AA210" i="71"/>
  <c r="X210" i="71"/>
  <c r="AF204" i="71"/>
  <c r="AF197" i="71"/>
  <c r="AB193" i="71"/>
  <c r="AR193" i="71" s="1"/>
  <c r="AB208" i="71"/>
  <c r="T22" i="71"/>
  <c r="AJ22" i="71" s="1"/>
  <c r="T206" i="71"/>
  <c r="AA28" i="71"/>
  <c r="AQ28" i="71" s="1"/>
  <c r="AA213" i="71"/>
  <c r="X209" i="71"/>
  <c r="Z197" i="71"/>
  <c r="AP197" i="71" s="1"/>
  <c r="AB188" i="71"/>
  <c r="AR188" i="71" s="1"/>
  <c r="AA29" i="71"/>
  <c r="AQ29" i="71" s="1"/>
  <c r="AA215" i="71"/>
  <c r="AA191" i="71"/>
  <c r="AQ191" i="71" s="1"/>
  <c r="AA214" i="71"/>
  <c r="AF201" i="71"/>
  <c r="AF209" i="71"/>
  <c r="AF213" i="71"/>
  <c r="AB197" i="71"/>
  <c r="AB210" i="71"/>
  <c r="AB218" i="71"/>
  <c r="AA189" i="71"/>
  <c r="AQ189" i="71" s="1"/>
  <c r="AA201" i="71"/>
  <c r="AA218" i="71"/>
  <c r="AH222" i="71"/>
  <c r="AF22" i="71"/>
  <c r="AV22" i="71" s="1"/>
  <c r="AF24" i="71"/>
  <c r="AV24" i="71" s="1"/>
  <c r="AF205" i="71"/>
  <c r="AB207" i="71"/>
  <c r="AA24" i="71"/>
  <c r="AQ24" i="71" s="1"/>
  <c r="AA217" i="71"/>
  <c r="AA198" i="71"/>
  <c r="AA202" i="71"/>
  <c r="AF207" i="71"/>
  <c r="AF211" i="71"/>
  <c r="AB216" i="71"/>
  <c r="AA25" i="71"/>
  <c r="AQ25" i="71" s="1"/>
  <c r="AA207" i="71"/>
  <c r="Z210" i="71"/>
  <c r="Z217" i="71"/>
  <c r="Z25" i="71"/>
  <c r="AP25" i="71" s="1"/>
  <c r="Z213" i="71"/>
  <c r="X198" i="71"/>
  <c r="AN198" i="71" s="1"/>
  <c r="X211" i="71"/>
  <c r="X212" i="71"/>
  <c r="X200" i="71"/>
  <c r="X220" i="71"/>
  <c r="T23" i="71"/>
  <c r="AJ23" i="71" s="1"/>
  <c r="T210" i="71"/>
  <c r="T199" i="71"/>
  <c r="T215" i="71"/>
  <c r="T212" i="71"/>
  <c r="X199" i="71"/>
  <c r="AN199" i="71" s="1"/>
  <c r="AF179" i="71"/>
  <c r="AV179" i="71" s="1"/>
  <c r="X208" i="71"/>
  <c r="X188" i="71"/>
  <c r="AN188" i="71" s="1"/>
  <c r="AA185" i="71"/>
  <c r="AQ185" i="71" s="1"/>
  <c r="T203" i="71"/>
  <c r="AA206" i="71"/>
  <c r="AA212" i="71"/>
  <c r="X218" i="71"/>
  <c r="AF194" i="71"/>
  <c r="AV194" i="71" s="1"/>
  <c r="AF184" i="71"/>
  <c r="AV184" i="71" s="1"/>
  <c r="AF203" i="71"/>
  <c r="X195" i="71"/>
  <c r="AN195" i="71" s="1"/>
  <c r="T211" i="71"/>
  <c r="X213" i="71"/>
  <c r="X201" i="71"/>
  <c r="AF219" i="71"/>
  <c r="X27" i="71"/>
  <c r="AN27" i="71" s="1"/>
  <c r="AF208" i="71"/>
  <c r="X202" i="71"/>
  <c r="X216" i="71"/>
  <c r="T201" i="71"/>
  <c r="T214" i="71"/>
  <c r="Z214" i="71"/>
  <c r="X207" i="71"/>
  <c r="X22" i="71"/>
  <c r="AN22" i="71" s="1"/>
  <c r="X29" i="71"/>
  <c r="AN29" i="71" s="1"/>
  <c r="X222" i="71"/>
  <c r="X26" i="71"/>
  <c r="AN26" i="71" s="1"/>
  <c r="AB193" i="70"/>
  <c r="AR193" i="70" s="1"/>
  <c r="AA37" i="70"/>
  <c r="T24" i="70"/>
  <c r="T32" i="70"/>
  <c r="T196" i="70"/>
  <c r="AJ196" i="70" s="1"/>
  <c r="T212" i="70"/>
  <c r="AJ212" i="70" s="1"/>
  <c r="T220" i="70"/>
  <c r="AF222" i="70"/>
  <c r="AA25" i="70"/>
  <c r="V201" i="70"/>
  <c r="AL201" i="70" s="1"/>
  <c r="AB24" i="70"/>
  <c r="T26" i="70"/>
  <c r="T222" i="70"/>
  <c r="X197" i="70"/>
  <c r="AN197" i="70" s="1"/>
  <c r="X212" i="70"/>
  <c r="AD36" i="70"/>
  <c r="AD33" i="70"/>
  <c r="AD202" i="70"/>
  <c r="AT202" i="70" s="1"/>
  <c r="AD214" i="70"/>
  <c r="AD218" i="70"/>
  <c r="AB27" i="70"/>
  <c r="N7" i="53"/>
  <c r="Y22" i="71"/>
  <c r="AO22" i="71" s="1"/>
  <c r="Y205" i="71"/>
  <c r="Z202" i="71"/>
  <c r="AE213" i="71"/>
  <c r="AB198" i="70"/>
  <c r="AR198" i="70" s="1"/>
  <c r="AB38" i="70"/>
  <c r="AG32" i="70"/>
  <c r="X24" i="70"/>
  <c r="X30" i="70"/>
  <c r="X39" i="70"/>
  <c r="X216" i="70"/>
  <c r="AD29" i="70"/>
  <c r="AD207" i="70"/>
  <c r="AT207" i="70" s="1"/>
  <c r="AB214" i="70"/>
  <c r="T27" i="70"/>
  <c r="AG204" i="70"/>
  <c r="AW204" i="70" s="1"/>
  <c r="X195" i="70"/>
  <c r="AN195" i="70" s="1"/>
  <c r="X27" i="70"/>
  <c r="X204" i="70"/>
  <c r="AN204" i="70" s="1"/>
  <c r="AD25" i="70"/>
  <c r="AD26" i="70"/>
  <c r="AD220" i="70"/>
  <c r="Y31" i="71"/>
  <c r="AO31" i="71" s="1"/>
  <c r="Y193" i="71"/>
  <c r="AO193" i="71" s="1"/>
  <c r="Y209" i="71"/>
  <c r="AD191" i="71"/>
  <c r="AT191" i="71" s="1"/>
  <c r="AD195" i="71"/>
  <c r="AT195" i="71" s="1"/>
  <c r="AE195" i="71"/>
  <c r="AU195" i="71" s="1"/>
  <c r="U22" i="71"/>
  <c r="AK22" i="71" s="1"/>
  <c r="AH202" i="71"/>
  <c r="AX202" i="71" s="1"/>
  <c r="AH206" i="71"/>
  <c r="AX206" i="71" s="1"/>
  <c r="Z203" i="71"/>
  <c r="Z219" i="71"/>
  <c r="AH214" i="71"/>
  <c r="AC28" i="71"/>
  <c r="AS28" i="71" s="1"/>
  <c r="AC27" i="71"/>
  <c r="AS27" i="71" s="1"/>
  <c r="AC205" i="71"/>
  <c r="AC203" i="71"/>
  <c r="AC214" i="71"/>
  <c r="AC202" i="71"/>
  <c r="AC209" i="71"/>
  <c r="Z29" i="71"/>
  <c r="AP29" i="71" s="1"/>
  <c r="Z201" i="71"/>
  <c r="Z220" i="71"/>
  <c r="AH203" i="71"/>
  <c r="AX203" i="71" s="1"/>
  <c r="AH129" i="71"/>
  <c r="AX129" i="71" s="1"/>
  <c r="AH212" i="71"/>
  <c r="AX212" i="71" s="1"/>
  <c r="AD29" i="71"/>
  <c r="AT29" i="71" s="1"/>
  <c r="AD45" i="71"/>
  <c r="AT45" i="71" s="1"/>
  <c r="AD64" i="71"/>
  <c r="AT64" i="71" s="1"/>
  <c r="AD185" i="71"/>
  <c r="AT185" i="71" s="1"/>
  <c r="AD126" i="71"/>
  <c r="AT126" i="71" s="1"/>
  <c r="AD158" i="71"/>
  <c r="AT158" i="71" s="1"/>
  <c r="AD174" i="71"/>
  <c r="AT174" i="71" s="1"/>
  <c r="AD212" i="71"/>
  <c r="AD188" i="71"/>
  <c r="AT188" i="71" s="1"/>
  <c r="AD196" i="71"/>
  <c r="AT196" i="71" s="1"/>
  <c r="AD204" i="71"/>
  <c r="AD220" i="71"/>
  <c r="AE22" i="71"/>
  <c r="AU22" i="71" s="1"/>
  <c r="AE187" i="71"/>
  <c r="AU187" i="71" s="1"/>
  <c r="AE154" i="71"/>
  <c r="AU154" i="71" s="1"/>
  <c r="AE198" i="71"/>
  <c r="AU198" i="71" s="1"/>
  <c r="AE153" i="71"/>
  <c r="AU153" i="71" s="1"/>
  <c r="AH205" i="71"/>
  <c r="AX205" i="71" s="1"/>
  <c r="AH147" i="71"/>
  <c r="AX147" i="71" s="1"/>
  <c r="AH210" i="71"/>
  <c r="AX210" i="71" s="1"/>
  <c r="AH63" i="71"/>
  <c r="AX63" i="71" s="1"/>
  <c r="AH36" i="71"/>
  <c r="AX36" i="71" s="1"/>
  <c r="AE209" i="71"/>
  <c r="AH211" i="71"/>
  <c r="AX211" i="71" s="1"/>
  <c r="U193" i="71"/>
  <c r="AK193" i="71" s="1"/>
  <c r="AC31" i="71"/>
  <c r="AS31" i="71" s="1"/>
  <c r="AC218" i="71"/>
  <c r="AC191" i="71"/>
  <c r="AS191" i="71" s="1"/>
  <c r="AC188" i="71"/>
  <c r="AS188" i="71" s="1"/>
  <c r="AC196" i="71"/>
  <c r="AS196" i="71" s="1"/>
  <c r="AC204" i="71"/>
  <c r="AC219" i="71"/>
  <c r="Z218" i="71"/>
  <c r="AH141" i="71"/>
  <c r="AX141" i="71" s="1"/>
  <c r="AH172" i="71"/>
  <c r="AX172" i="71" s="1"/>
  <c r="AH105" i="71"/>
  <c r="AX105" i="71" s="1"/>
  <c r="AH57" i="71"/>
  <c r="AX57" i="71" s="1"/>
  <c r="AD26" i="71"/>
  <c r="AT26" i="71" s="1"/>
  <c r="AD42" i="71"/>
  <c r="AT42" i="71" s="1"/>
  <c r="AD46" i="71"/>
  <c r="AT46" i="71" s="1"/>
  <c r="AD65" i="71"/>
  <c r="AT65" i="71" s="1"/>
  <c r="AD81" i="71"/>
  <c r="AT81" i="71" s="1"/>
  <c r="AD97" i="71"/>
  <c r="AT97" i="71" s="1"/>
  <c r="AD113" i="71"/>
  <c r="AT113" i="71" s="1"/>
  <c r="AD119" i="71"/>
  <c r="AT119" i="71" s="1"/>
  <c r="AD127" i="71"/>
  <c r="AT127" i="71" s="1"/>
  <c r="AD162" i="71"/>
  <c r="AT162" i="71" s="1"/>
  <c r="AD213" i="71"/>
  <c r="AD193" i="71"/>
  <c r="AT193" i="71" s="1"/>
  <c r="AD205" i="71"/>
  <c r="AD217" i="71"/>
  <c r="AD221" i="71"/>
  <c r="AE42" i="71"/>
  <c r="AU42" i="71" s="1"/>
  <c r="AE202" i="71"/>
  <c r="AU202" i="71" s="1"/>
  <c r="AH216" i="71"/>
  <c r="AH186" i="71"/>
  <c r="AX186" i="71" s="1"/>
  <c r="AH48" i="71"/>
  <c r="AX48" i="71" s="1"/>
  <c r="Y27" i="71"/>
  <c r="AO27" i="71" s="1"/>
  <c r="Y202" i="71"/>
  <c r="Y217" i="71"/>
  <c r="Y222" i="71"/>
  <c r="AB211" i="70"/>
  <c r="AB195" i="70"/>
  <c r="AR195" i="70" s="1"/>
  <c r="AB35" i="70"/>
  <c r="Z22" i="70"/>
  <c r="Z189" i="70"/>
  <c r="AP189" i="70" s="1"/>
  <c r="Z197" i="70"/>
  <c r="AP197" i="70" s="1"/>
  <c r="Z201" i="70"/>
  <c r="AP201" i="70" s="1"/>
  <c r="Z209" i="70"/>
  <c r="Z213" i="70"/>
  <c r="AB218" i="70"/>
  <c r="AB220" i="70"/>
  <c r="AB204" i="70"/>
  <c r="AR204" i="70" s="1"/>
  <c r="X194" i="70"/>
  <c r="AN194" i="70" s="1"/>
  <c r="X32" i="70"/>
  <c r="X38" i="70"/>
  <c r="AD44" i="70"/>
  <c r="AT44" i="70" s="1"/>
  <c r="AD41" i="70"/>
  <c r="AD201" i="70"/>
  <c r="AT201" i="70" s="1"/>
  <c r="AE25" i="71"/>
  <c r="AU25" i="71" s="1"/>
  <c r="W214" i="71"/>
  <c r="Z198" i="71"/>
  <c r="AP198" i="71" s="1"/>
  <c r="Z30" i="71"/>
  <c r="AP30" i="71" s="1"/>
  <c r="AE199" i="71"/>
  <c r="AU199" i="71" s="1"/>
  <c r="AE200" i="71"/>
  <c r="AU200" i="71" s="1"/>
  <c r="AE214" i="71"/>
  <c r="AE218" i="71"/>
  <c r="U217" i="71"/>
  <c r="U212" i="71"/>
  <c r="U222" i="71"/>
  <c r="AE205" i="71"/>
  <c r="W195" i="71"/>
  <c r="AM195" i="71" s="1"/>
  <c r="W203" i="71"/>
  <c r="Y203" i="71"/>
  <c r="Z194" i="71"/>
  <c r="AP194" i="71" s="1"/>
  <c r="AE116" i="71"/>
  <c r="AU116" i="71" s="1"/>
  <c r="AE148" i="71"/>
  <c r="AU148" i="71" s="1"/>
  <c r="AE215" i="71"/>
  <c r="W29" i="71"/>
  <c r="AM29" i="71" s="1"/>
  <c r="W199" i="71"/>
  <c r="W207" i="71"/>
  <c r="W200" i="71"/>
  <c r="W222" i="71"/>
  <c r="W208" i="71"/>
  <c r="W216" i="71"/>
  <c r="Y211" i="71"/>
  <c r="V29" i="71"/>
  <c r="AL29" i="71" s="1"/>
  <c r="V214" i="71"/>
  <c r="V216" i="71"/>
  <c r="V195" i="71"/>
  <c r="AL195" i="71" s="1"/>
  <c r="V203" i="71"/>
  <c r="AH213" i="71"/>
  <c r="Y192" i="71"/>
  <c r="AO192" i="71" s="1"/>
  <c r="Y215" i="71"/>
  <c r="Z27" i="71"/>
  <c r="AP27" i="71" s="1"/>
  <c r="Z208" i="71"/>
  <c r="W26" i="71"/>
  <c r="AM26" i="71" s="1"/>
  <c r="W25" i="71"/>
  <c r="AM25" i="71" s="1"/>
  <c r="U199" i="71"/>
  <c r="AK199" i="71" s="1"/>
  <c r="U218" i="71"/>
  <c r="W194" i="71"/>
  <c r="AM194" i="71" s="1"/>
  <c r="W198" i="71"/>
  <c r="W206" i="71"/>
  <c r="W220" i="71"/>
  <c r="W215" i="71"/>
  <c r="W219" i="71"/>
  <c r="Y208" i="71"/>
  <c r="Y199" i="71"/>
  <c r="Y194" i="71"/>
  <c r="AO194" i="71" s="1"/>
  <c r="U198" i="71"/>
  <c r="AK198" i="71" s="1"/>
  <c r="U219" i="71"/>
  <c r="U203" i="71"/>
  <c r="AG191" i="71"/>
  <c r="AW191" i="71" s="1"/>
  <c r="AG214" i="71"/>
  <c r="AG207" i="71"/>
  <c r="AG201" i="71"/>
  <c r="AW201" i="71" s="1"/>
  <c r="AG209" i="71"/>
  <c r="AG200" i="71"/>
  <c r="AW200" i="71" s="1"/>
  <c r="AG221" i="71"/>
  <c r="AH218" i="71"/>
  <c r="P8" i="53"/>
  <c r="AD209" i="70"/>
  <c r="AT209" i="70" s="1"/>
  <c r="AE168" i="70"/>
  <c r="AU168" i="70" s="1"/>
  <c r="AF30" i="70"/>
  <c r="AF38" i="70"/>
  <c r="AF215" i="70"/>
  <c r="AV215" i="70" s="1"/>
  <c r="AE128" i="70"/>
  <c r="AU128" i="70" s="1"/>
  <c r="AD192" i="70"/>
  <c r="AT192" i="70" s="1"/>
  <c r="AB42" i="70"/>
  <c r="AB189" i="70"/>
  <c r="AR189" i="70" s="1"/>
  <c r="AB30" i="70"/>
  <c r="AB205" i="70"/>
  <c r="AR205" i="70" s="1"/>
  <c r="AB33" i="70"/>
  <c r="AB25" i="70"/>
  <c r="Z25" i="70"/>
  <c r="Z31" i="70"/>
  <c r="Z221" i="70"/>
  <c r="Y200" i="70"/>
  <c r="AO200" i="70" s="1"/>
  <c r="Y31" i="70"/>
  <c r="Y196" i="70"/>
  <c r="AO196" i="70" s="1"/>
  <c r="X213" i="70"/>
  <c r="X196" i="70"/>
  <c r="AN196" i="70" s="1"/>
  <c r="X208" i="70"/>
  <c r="AN208" i="70" s="1"/>
  <c r="V34" i="70"/>
  <c r="V33" i="70"/>
  <c r="V206" i="70"/>
  <c r="AL206" i="70" s="1"/>
  <c r="V210" i="70"/>
  <c r="AL210" i="70" s="1"/>
  <c r="V214" i="70"/>
  <c r="AL214" i="70" s="1"/>
  <c r="T214" i="70"/>
  <c r="AJ214" i="70" s="1"/>
  <c r="T34" i="70"/>
  <c r="T38" i="70"/>
  <c r="AJ38" i="70" s="1"/>
  <c r="T202" i="70"/>
  <c r="AJ202" i="70" s="1"/>
  <c r="T203" i="70"/>
  <c r="AJ203" i="70" s="1"/>
  <c r="T211" i="70"/>
  <c r="AJ211" i="70" s="1"/>
  <c r="T33" i="70"/>
  <c r="T37" i="70"/>
  <c r="AJ37" i="70" s="1"/>
  <c r="T215" i="70"/>
  <c r="AJ215" i="70" s="1"/>
  <c r="T194" i="70"/>
  <c r="AJ194" i="70" s="1"/>
  <c r="T210" i="70"/>
  <c r="AJ210" i="70" s="1"/>
  <c r="AB222" i="70"/>
  <c r="AB190" i="70"/>
  <c r="AR190" i="70" s="1"/>
  <c r="AB44" i="70"/>
  <c r="AR44" i="70" s="1"/>
  <c r="AB28" i="70"/>
  <c r="AB197" i="70"/>
  <c r="AR197" i="70" s="1"/>
  <c r="AB201" i="70"/>
  <c r="AR201" i="70" s="1"/>
  <c r="AB23" i="70"/>
  <c r="AB210" i="70"/>
  <c r="AR210" i="70" s="1"/>
  <c r="AB34" i="70"/>
  <c r="AH91" i="70"/>
  <c r="AX91" i="70" s="1"/>
  <c r="AH212" i="70"/>
  <c r="AX212" i="70" s="1"/>
  <c r="AH33" i="70"/>
  <c r="AH194" i="70"/>
  <c r="AX194" i="70" s="1"/>
  <c r="AH104" i="70"/>
  <c r="AX104" i="70" s="1"/>
  <c r="AH148" i="70"/>
  <c r="AX148" i="70" s="1"/>
  <c r="Z37" i="70"/>
  <c r="Z30" i="70"/>
  <c r="Z188" i="70"/>
  <c r="AP188" i="70" s="1"/>
  <c r="Z196" i="70"/>
  <c r="AP196" i="70" s="1"/>
  <c r="Z204" i="70"/>
  <c r="AP204" i="70" s="1"/>
  <c r="Z216" i="70"/>
  <c r="V32" i="70"/>
  <c r="V39" i="70"/>
  <c r="AL39" i="70" s="1"/>
  <c r="V213" i="70"/>
  <c r="AL213" i="70" s="1"/>
  <c r="T200" i="70"/>
  <c r="AJ200" i="70" s="1"/>
  <c r="T216" i="70"/>
  <c r="AJ216" i="70" s="1"/>
  <c r="X206" i="70"/>
  <c r="AN206" i="70" s="1"/>
  <c r="Y38" i="70"/>
  <c r="AF33" i="70"/>
  <c r="AF41" i="70"/>
  <c r="AV41" i="70" s="1"/>
  <c r="AF202" i="70"/>
  <c r="AV202" i="70" s="1"/>
  <c r="AF210" i="70"/>
  <c r="AV210" i="70" s="1"/>
  <c r="AF214" i="70"/>
  <c r="AV214" i="70" s="1"/>
  <c r="Z43" i="70"/>
  <c r="Z190" i="70"/>
  <c r="AP190" i="70" s="1"/>
  <c r="V29" i="70"/>
  <c r="T22" i="70"/>
  <c r="AF27" i="70"/>
  <c r="AF212" i="70"/>
  <c r="AV212" i="70" s="1"/>
  <c r="AE82" i="70"/>
  <c r="AU82" i="70" s="1"/>
  <c r="AE68" i="70"/>
  <c r="AU68" i="70" s="1"/>
  <c r="X219" i="70"/>
  <c r="AB215" i="70"/>
  <c r="AB199" i="70"/>
  <c r="AR199" i="70" s="1"/>
  <c r="AB194" i="70"/>
  <c r="AR194" i="70" s="1"/>
  <c r="AB208" i="70"/>
  <c r="AR208" i="70" s="1"/>
  <c r="AB192" i="70"/>
  <c r="AR192" i="70" s="1"/>
  <c r="AB32" i="70"/>
  <c r="V40" i="70"/>
  <c r="AL40" i="70" s="1"/>
  <c r="AB40" i="70"/>
  <c r="AH80" i="70"/>
  <c r="AX80" i="70" s="1"/>
  <c r="AH158" i="70"/>
  <c r="AX158" i="70" s="1"/>
  <c r="Z27" i="70"/>
  <c r="Z186" i="70"/>
  <c r="AP186" i="70" s="1"/>
  <c r="Z206" i="70"/>
  <c r="AP206" i="70" s="1"/>
  <c r="T30" i="70"/>
  <c r="AF204" i="70"/>
  <c r="AV204" i="70" s="1"/>
  <c r="AB209" i="70"/>
  <c r="AR209" i="70" s="1"/>
  <c r="AB43" i="70"/>
  <c r="AR43" i="70" s="1"/>
  <c r="AB22" i="70"/>
  <c r="AC221" i="70"/>
  <c r="Z45" i="70"/>
  <c r="AP45" i="70" s="1"/>
  <c r="Z36" i="70"/>
  <c r="Z44" i="70"/>
  <c r="AP44" i="70" s="1"/>
  <c r="Z187" i="70"/>
  <c r="AP187" i="70" s="1"/>
  <c r="Z191" i="70"/>
  <c r="AP191" i="70" s="1"/>
  <c r="Z211" i="70"/>
  <c r="X33" i="70"/>
  <c r="V26" i="70"/>
  <c r="V192" i="70"/>
  <c r="AL192" i="70" s="1"/>
  <c r="V200" i="70"/>
  <c r="AL200" i="70" s="1"/>
  <c r="V204" i="70"/>
  <c r="AL204" i="70" s="1"/>
  <c r="T23" i="70"/>
  <c r="T35" i="70"/>
  <c r="T195" i="70"/>
  <c r="AJ195" i="70" s="1"/>
  <c r="T207" i="70"/>
  <c r="AJ207" i="70" s="1"/>
  <c r="X29" i="70"/>
  <c r="AF24" i="70"/>
  <c r="AF32" i="70"/>
  <c r="AF36" i="70"/>
  <c r="AF201" i="70"/>
  <c r="AV201" i="70" s="1"/>
  <c r="AF205" i="70"/>
  <c r="AV205" i="70" s="1"/>
  <c r="AF213" i="70"/>
  <c r="AV213" i="70" s="1"/>
  <c r="V28" i="70"/>
  <c r="V194" i="70"/>
  <c r="AL194" i="70" s="1"/>
  <c r="T25" i="70"/>
  <c r="T29" i="70"/>
  <c r="T201" i="70"/>
  <c r="AJ201" i="70" s="1"/>
  <c r="T205" i="70"/>
  <c r="AJ205" i="70" s="1"/>
  <c r="T209" i="70"/>
  <c r="AJ209" i="70" s="1"/>
  <c r="T213" i="70"/>
  <c r="AJ213" i="70" s="1"/>
  <c r="T217" i="70"/>
  <c r="AJ217" i="70" s="1"/>
  <c r="T221" i="70"/>
  <c r="AF34" i="70"/>
  <c r="AF203" i="70"/>
  <c r="AV203" i="70" s="1"/>
  <c r="AF211" i="70"/>
  <c r="AV211" i="70" s="1"/>
  <c r="AF219" i="70"/>
  <c r="X28" i="70"/>
  <c r="X221" i="70"/>
  <c r="AD31" i="70"/>
  <c r="AD40" i="70"/>
  <c r="AB221" i="70"/>
  <c r="AB29" i="70"/>
  <c r="AB213" i="70"/>
  <c r="T28" i="70"/>
  <c r="T36" i="70"/>
  <c r="AJ36" i="70" s="1"/>
  <c r="T208" i="70"/>
  <c r="AJ208" i="70" s="1"/>
  <c r="AF29" i="70"/>
  <c r="X201" i="70"/>
  <c r="AN201" i="70" s="1"/>
  <c r="X23" i="70"/>
  <c r="X200" i="70"/>
  <c r="AN200" i="70" s="1"/>
  <c r="AB45" i="70"/>
  <c r="AR45" i="70" s="1"/>
  <c r="X218" i="70"/>
  <c r="AB41" i="70"/>
  <c r="X41" i="70"/>
  <c r="V25" i="70"/>
  <c r="V38" i="70"/>
  <c r="AL38" i="70" s="1"/>
  <c r="V22" i="70"/>
  <c r="V208" i="70"/>
  <c r="AL208" i="70" s="1"/>
  <c r="V212" i="70"/>
  <c r="AL212" i="70" s="1"/>
  <c r="T31" i="70"/>
  <c r="T199" i="70"/>
  <c r="AJ199" i="70" s="1"/>
  <c r="T219" i="70"/>
  <c r="AF217" i="70"/>
  <c r="AV217" i="70" s="1"/>
  <c r="AD23" i="70"/>
  <c r="AD206" i="70"/>
  <c r="AT206" i="70" s="1"/>
  <c r="AD222" i="70"/>
  <c r="T197" i="70"/>
  <c r="AJ197" i="70" s="1"/>
  <c r="T198" i="70"/>
  <c r="AJ198" i="70" s="1"/>
  <c r="T206" i="70"/>
  <c r="AJ206" i="70" s="1"/>
  <c r="T218" i="70"/>
  <c r="AB203" i="70"/>
  <c r="AR203" i="70" s="1"/>
  <c r="AB212" i="70"/>
  <c r="AB196" i="70"/>
  <c r="AR196" i="70" s="1"/>
  <c r="AB36" i="70"/>
  <c r="AB206" i="70"/>
  <c r="AR206" i="70" s="1"/>
  <c r="AB31" i="70"/>
  <c r="AB219" i="70"/>
  <c r="Z35" i="70"/>
  <c r="Z195" i="70"/>
  <c r="AP195" i="70" s="1"/>
  <c r="Z215" i="70"/>
  <c r="Z40" i="70"/>
  <c r="X209" i="70"/>
  <c r="AN209" i="70" s="1"/>
  <c r="X44" i="70"/>
  <c r="AN44" i="70" s="1"/>
  <c r="X43" i="70"/>
  <c r="X220" i="70"/>
  <c r="X37" i="70"/>
  <c r="X211" i="70"/>
  <c r="X31" i="70"/>
  <c r="X198" i="70"/>
  <c r="AN198" i="70" s="1"/>
  <c r="X26" i="70"/>
  <c r="X25" i="70"/>
  <c r="X202" i="70"/>
  <c r="AN202" i="70" s="1"/>
  <c r="V197" i="70"/>
  <c r="AL197" i="70" s="1"/>
  <c r="V196" i="70"/>
  <c r="AL196" i="70" s="1"/>
  <c r="T204" i="70"/>
  <c r="AJ204" i="70" s="1"/>
  <c r="AB39" i="70"/>
  <c r="Z32" i="70"/>
  <c r="Z220" i="70"/>
  <c r="V217" i="70"/>
  <c r="V221" i="70"/>
  <c r="AF25" i="70"/>
  <c r="AF206" i="70"/>
  <c r="AV206" i="70" s="1"/>
  <c r="AF218" i="70"/>
  <c r="X40" i="70"/>
  <c r="X207" i="70"/>
  <c r="AN207" i="70" s="1"/>
  <c r="AB217" i="70"/>
  <c r="AB207" i="70"/>
  <c r="AR207" i="70" s="1"/>
  <c r="AB191" i="70"/>
  <c r="AR191" i="70" s="1"/>
  <c r="AB202" i="70"/>
  <c r="AR202" i="70" s="1"/>
  <c r="AB26" i="70"/>
  <c r="AB216" i="70"/>
  <c r="AB200" i="70"/>
  <c r="AR200" i="70" s="1"/>
  <c r="Z24" i="70"/>
  <c r="Z214" i="70"/>
  <c r="V199" i="70"/>
  <c r="AL199" i="70" s="1"/>
  <c r="V203" i="70"/>
  <c r="AL203" i="70" s="1"/>
  <c r="X214" i="70"/>
  <c r="X22" i="70"/>
  <c r="Z28" i="70"/>
  <c r="Z207" i="70"/>
  <c r="V37" i="70"/>
  <c r="V220" i="70"/>
  <c r="X222" i="70"/>
  <c r="AF28" i="70"/>
  <c r="AF40" i="70"/>
  <c r="AF209" i="70"/>
  <c r="AV209" i="70" s="1"/>
  <c r="AF221" i="70"/>
  <c r="X36" i="70"/>
  <c r="X42" i="70"/>
  <c r="X203" i="70"/>
  <c r="AN203" i="70" s="1"/>
  <c r="X35" i="70"/>
  <c r="Z23" i="70"/>
  <c r="Z212" i="70"/>
  <c r="X210" i="70"/>
  <c r="V27" i="70"/>
  <c r="V193" i="70"/>
  <c r="AL193" i="70" s="1"/>
  <c r="Z41" i="70"/>
  <c r="Z34" i="70"/>
  <c r="Z193" i="70"/>
  <c r="AP193" i="70" s="1"/>
  <c r="Z205" i="70"/>
  <c r="AP205" i="70" s="1"/>
  <c r="Z217" i="70"/>
  <c r="V23" i="70"/>
  <c r="V198" i="70"/>
  <c r="AL198" i="70" s="1"/>
  <c r="V202" i="70"/>
  <c r="AL202" i="70" s="1"/>
  <c r="V218" i="70"/>
  <c r="V222" i="70"/>
  <c r="AF22" i="70"/>
  <c r="AF26" i="70"/>
  <c r="AF42" i="70"/>
  <c r="AV42" i="70" s="1"/>
  <c r="AF199" i="70"/>
  <c r="AV199" i="70" s="1"/>
  <c r="AF207" i="70"/>
  <c r="AV207" i="70" s="1"/>
  <c r="X205" i="70"/>
  <c r="AN205" i="70" s="1"/>
  <c r="X34" i="70"/>
  <c r="AD200" i="70"/>
  <c r="AT200" i="70" s="1"/>
  <c r="AF37" i="70"/>
  <c r="AF198" i="70"/>
  <c r="AV198" i="70" s="1"/>
  <c r="X217" i="70"/>
  <c r="Z39" i="70"/>
  <c r="Z33" i="70"/>
  <c r="Z194" i="70"/>
  <c r="AP194" i="70" s="1"/>
  <c r="Z198" i="70"/>
  <c r="AP198" i="70" s="1"/>
  <c r="Z210" i="70"/>
  <c r="Z218" i="70"/>
  <c r="Z222" i="70"/>
  <c r="V24" i="70"/>
  <c r="V36" i="70"/>
  <c r="V195" i="70"/>
  <c r="AL195" i="70" s="1"/>
  <c r="V207" i="70"/>
  <c r="AL207" i="70" s="1"/>
  <c r="V211" i="70"/>
  <c r="AL211" i="70" s="1"/>
  <c r="V215" i="70"/>
  <c r="AL215" i="70" s="1"/>
  <c r="V219" i="70"/>
  <c r="AF23" i="70"/>
  <c r="AF31" i="70"/>
  <c r="AF35" i="70"/>
  <c r="AF39" i="70"/>
  <c r="AF196" i="70"/>
  <c r="AV196" i="70" s="1"/>
  <c r="AF200" i="70"/>
  <c r="AV200" i="70" s="1"/>
  <c r="AF208" i="70"/>
  <c r="AV208" i="70" s="1"/>
  <c r="AF216" i="70"/>
  <c r="AV216" i="70" s="1"/>
  <c r="AF220" i="70"/>
  <c r="X199" i="70"/>
  <c r="AN199" i="70" s="1"/>
  <c r="X215" i="70"/>
  <c r="Z26" i="70"/>
  <c r="Z42" i="70"/>
  <c r="Z202" i="70"/>
  <c r="AP202" i="70" s="1"/>
  <c r="AD27" i="70"/>
  <c r="AD205" i="70"/>
  <c r="AT205" i="70" s="1"/>
  <c r="AA201" i="70"/>
  <c r="AQ201" i="70" s="1"/>
  <c r="Z29" i="70"/>
  <c r="Z199" i="70"/>
  <c r="AP199" i="70" s="1"/>
  <c r="Z203" i="70"/>
  <c r="AP203" i="70" s="1"/>
  <c r="Z219" i="70"/>
  <c r="V31" i="70"/>
  <c r="V216" i="70"/>
  <c r="AG212" i="70"/>
  <c r="AW212" i="70" s="1"/>
  <c r="AD28" i="70"/>
  <c r="AD42" i="70"/>
  <c r="AD45" i="70"/>
  <c r="AT45" i="70" s="1"/>
  <c r="AD194" i="70"/>
  <c r="AT194" i="70" s="1"/>
  <c r="AD198" i="70"/>
  <c r="AT198" i="70" s="1"/>
  <c r="AD210" i="70"/>
  <c r="AT210" i="70" s="1"/>
  <c r="AA40" i="70"/>
  <c r="AA26" i="70"/>
  <c r="AA45" i="70"/>
  <c r="AQ45" i="70" s="1"/>
  <c r="AA197" i="70"/>
  <c r="AQ197" i="70" s="1"/>
  <c r="AA219" i="70"/>
  <c r="V35" i="70"/>
  <c r="AG208" i="70"/>
  <c r="AW208" i="70" s="1"/>
  <c r="AA196" i="70"/>
  <c r="AQ196" i="70" s="1"/>
  <c r="AA30" i="70"/>
  <c r="AH75" i="70"/>
  <c r="AX75" i="70" s="1"/>
  <c r="AH25" i="70"/>
  <c r="AH140" i="70"/>
  <c r="AX140" i="70" s="1"/>
  <c r="AH209" i="70"/>
  <c r="AX209" i="70" s="1"/>
  <c r="Z38" i="70"/>
  <c r="Z192" i="70"/>
  <c r="AP192" i="70" s="1"/>
  <c r="Z200" i="70"/>
  <c r="AP200" i="70" s="1"/>
  <c r="Z208" i="70"/>
  <c r="V30" i="70"/>
  <c r="V205" i="70"/>
  <c r="AL205" i="70" s="1"/>
  <c r="V209" i="70"/>
  <c r="AL209" i="70" s="1"/>
  <c r="AE211" i="70"/>
  <c r="AG200" i="70"/>
  <c r="AW200" i="70" s="1"/>
  <c r="AD24" i="70"/>
  <c r="AD38" i="70"/>
  <c r="AD43" i="70"/>
  <c r="AT43" i="70" s="1"/>
  <c r="AD22" i="70"/>
  <c r="AD203" i="70"/>
  <c r="AT203" i="70" s="1"/>
  <c r="AD211" i="70"/>
  <c r="AT211" i="70" s="1"/>
  <c r="AA192" i="70"/>
  <c r="AQ192" i="70" s="1"/>
  <c r="AA205" i="70"/>
  <c r="AQ205" i="70" s="1"/>
  <c r="AD39" i="70"/>
  <c r="AD196" i="70"/>
  <c r="AT196" i="70" s="1"/>
  <c r="AD216" i="70"/>
  <c r="AD32" i="70"/>
  <c r="AD30" i="70"/>
  <c r="AD193" i="70"/>
  <c r="AT193" i="70" s="1"/>
  <c r="AD213" i="70"/>
  <c r="AG192" i="70"/>
  <c r="AW192" i="70" s="1"/>
  <c r="AD37" i="70"/>
  <c r="AD197" i="70"/>
  <c r="AT197" i="70" s="1"/>
  <c r="AD217" i="70"/>
  <c r="AD221" i="70"/>
  <c r="AG40" i="70"/>
  <c r="AG44" i="70"/>
  <c r="AW44" i="70" s="1"/>
  <c r="AD34" i="70"/>
  <c r="AD191" i="70"/>
  <c r="AT191" i="70" s="1"/>
  <c r="AD195" i="70"/>
  <c r="AT195" i="70" s="1"/>
  <c r="AD199" i="70"/>
  <c r="AT199" i="70" s="1"/>
  <c r="AD215" i="70"/>
  <c r="AD219" i="70"/>
  <c r="AA33" i="70"/>
  <c r="AA212" i="70"/>
  <c r="AH45" i="70"/>
  <c r="AX45" i="70" s="1"/>
  <c r="AG222" i="70"/>
  <c r="AD35" i="70"/>
  <c r="AD46" i="70"/>
  <c r="AT46" i="70" s="1"/>
  <c r="AD204" i="70"/>
  <c r="AT204" i="70" s="1"/>
  <c r="AD208" i="70"/>
  <c r="AT208" i="70" s="1"/>
  <c r="AD212" i="70"/>
  <c r="AT212" i="70" s="1"/>
  <c r="AA222" i="70"/>
  <c r="AA217" i="70"/>
  <c r="AA188" i="70"/>
  <c r="AQ188" i="70" s="1"/>
  <c r="AA213" i="70"/>
  <c r="AA200" i="70"/>
  <c r="AQ200" i="70" s="1"/>
  <c r="AH222" i="70"/>
  <c r="AX222" i="70" s="1"/>
  <c r="AA204" i="70"/>
  <c r="AQ204" i="70" s="1"/>
  <c r="AA191" i="70"/>
  <c r="AQ191" i="70" s="1"/>
  <c r="AH201" i="70"/>
  <c r="AX201" i="70" s="1"/>
  <c r="Y204" i="70"/>
  <c r="AO204" i="70" s="1"/>
  <c r="Y220" i="70"/>
  <c r="Y23" i="70"/>
  <c r="Y39" i="70"/>
  <c r="Y192" i="70"/>
  <c r="AO192" i="70" s="1"/>
  <c r="Y27" i="70"/>
  <c r="Y208" i="70"/>
  <c r="AO208" i="70" s="1"/>
  <c r="AA195" i="70"/>
  <c r="AQ195" i="70" s="1"/>
  <c r="AA36" i="70"/>
  <c r="AA207" i="70"/>
  <c r="AQ207" i="70" s="1"/>
  <c r="AA209" i="70"/>
  <c r="AA220" i="70"/>
  <c r="AA216" i="70"/>
  <c r="Y216" i="70"/>
  <c r="Y35" i="70"/>
  <c r="Y212" i="70"/>
  <c r="AA28" i="70"/>
  <c r="AA34" i="70"/>
  <c r="Y26" i="70"/>
  <c r="AE46" i="70"/>
  <c r="AU46" i="70" s="1"/>
  <c r="AA199" i="70"/>
  <c r="AQ199" i="70" s="1"/>
  <c r="AA23" i="70"/>
  <c r="AA208" i="70"/>
  <c r="AQ208" i="70" s="1"/>
  <c r="Y191" i="70"/>
  <c r="AO191" i="70" s="1"/>
  <c r="AA203" i="70"/>
  <c r="AQ203" i="70" s="1"/>
  <c r="AA27" i="70"/>
  <c r="AA189" i="70"/>
  <c r="AQ189" i="70" s="1"/>
  <c r="AE22" i="70"/>
  <c r="AE36" i="70"/>
  <c r="W38" i="70"/>
  <c r="U190" i="70"/>
  <c r="AK190" i="70" s="1"/>
  <c r="Y215" i="70"/>
  <c r="Y195" i="70"/>
  <c r="AO195" i="70" s="1"/>
  <c r="Y207" i="70"/>
  <c r="AO207" i="70" s="1"/>
  <c r="Y42" i="70"/>
  <c r="AO42" i="70" s="1"/>
  <c r="W23" i="70"/>
  <c r="W28" i="70"/>
  <c r="W36" i="70"/>
  <c r="W80" i="70"/>
  <c r="AM80" i="70" s="1"/>
  <c r="W59" i="70"/>
  <c r="AM59" i="70" s="1"/>
  <c r="W134" i="70"/>
  <c r="AM134" i="70" s="1"/>
  <c r="W106" i="70"/>
  <c r="AM106" i="70" s="1"/>
  <c r="W127" i="70"/>
  <c r="AM127" i="70" s="1"/>
  <c r="W159" i="70"/>
  <c r="AM159" i="70" s="1"/>
  <c r="W198" i="70"/>
  <c r="AM198" i="70" s="1"/>
  <c r="W202" i="70"/>
  <c r="AM202" i="70" s="1"/>
  <c r="W222" i="70"/>
  <c r="Y199" i="70"/>
  <c r="AO199" i="70" s="1"/>
  <c r="Y211" i="70"/>
  <c r="Y219" i="70"/>
  <c r="Y22" i="70"/>
  <c r="AA24" i="70"/>
  <c r="AA214" i="70"/>
  <c r="U206" i="70"/>
  <c r="AK206" i="70" s="1"/>
  <c r="U124" i="70"/>
  <c r="AK124" i="70" s="1"/>
  <c r="U219" i="70"/>
  <c r="U35" i="70"/>
  <c r="U193" i="70"/>
  <c r="AK193" i="70" s="1"/>
  <c r="U164" i="70"/>
  <c r="AK164" i="70" s="1"/>
  <c r="U191" i="70"/>
  <c r="AK191" i="70" s="1"/>
  <c r="U185" i="70"/>
  <c r="AK185" i="70" s="1"/>
  <c r="AA22" i="70"/>
  <c r="AE94" i="70"/>
  <c r="AU94" i="70" s="1"/>
  <c r="AE112" i="70"/>
  <c r="AU112" i="70" s="1"/>
  <c r="AE180" i="70"/>
  <c r="AU180" i="70" s="1"/>
  <c r="AE52" i="70"/>
  <c r="AU52" i="70" s="1"/>
  <c r="AE26" i="70"/>
  <c r="AE187" i="70"/>
  <c r="AU187" i="70" s="1"/>
  <c r="AE184" i="70"/>
  <c r="AU184" i="70" s="1"/>
  <c r="AE213" i="70"/>
  <c r="AE37" i="70"/>
  <c r="AH62" i="70"/>
  <c r="AX62" i="70" s="1"/>
  <c r="AH27" i="70"/>
  <c r="AH165" i="70"/>
  <c r="AX165" i="70" s="1"/>
  <c r="AH34" i="70"/>
  <c r="AH109" i="70"/>
  <c r="AX109" i="70" s="1"/>
  <c r="AH31" i="70"/>
  <c r="AH145" i="70"/>
  <c r="AX145" i="70" s="1"/>
  <c r="U187" i="70"/>
  <c r="AK187" i="70" s="1"/>
  <c r="U104" i="70"/>
  <c r="AK104" i="70" s="1"/>
  <c r="U207" i="70"/>
  <c r="AK207" i="70" s="1"/>
  <c r="W110" i="70"/>
  <c r="AM110" i="70" s="1"/>
  <c r="W220" i="70"/>
  <c r="W66" i="70"/>
  <c r="AM66" i="70" s="1"/>
  <c r="W138" i="70"/>
  <c r="AM138" i="70" s="1"/>
  <c r="W199" i="70"/>
  <c r="AM199" i="70" s="1"/>
  <c r="AH125" i="70"/>
  <c r="AX125" i="70" s="1"/>
  <c r="U136" i="70"/>
  <c r="AK136" i="70" s="1"/>
  <c r="AH54" i="70"/>
  <c r="AX54" i="70" s="1"/>
  <c r="AH141" i="70"/>
  <c r="AX141" i="70" s="1"/>
  <c r="W30" i="70"/>
  <c r="AH221" i="70"/>
  <c r="AX221" i="70" s="1"/>
  <c r="AC23" i="70"/>
  <c r="AC39" i="70"/>
  <c r="AC195" i="70"/>
  <c r="AS195" i="70" s="1"/>
  <c r="AE144" i="70"/>
  <c r="AU144" i="70" s="1"/>
  <c r="AE208" i="70"/>
  <c r="Y25" i="70"/>
  <c r="Y41" i="70"/>
  <c r="AO41" i="70" s="1"/>
  <c r="Y203" i="70"/>
  <c r="AO203" i="70" s="1"/>
  <c r="Y198" i="70"/>
  <c r="AO198" i="70" s="1"/>
  <c r="Y213" i="70"/>
  <c r="Y24" i="70"/>
  <c r="Y40" i="70"/>
  <c r="AO40" i="70" s="1"/>
  <c r="Y222" i="70"/>
  <c r="AG220" i="70"/>
  <c r="AA194" i="70"/>
  <c r="AQ194" i="70" s="1"/>
  <c r="U194" i="70"/>
  <c r="AK194" i="70" s="1"/>
  <c r="U189" i="70"/>
  <c r="AK189" i="70" s="1"/>
  <c r="U30" i="70"/>
  <c r="U199" i="70"/>
  <c r="AK199" i="70" s="1"/>
  <c r="U218" i="70"/>
  <c r="AE175" i="70"/>
  <c r="AU175" i="70" s="1"/>
  <c r="AE167" i="70"/>
  <c r="AU167" i="70" s="1"/>
  <c r="AE151" i="70"/>
  <c r="AU151" i="70" s="1"/>
  <c r="AE135" i="70"/>
  <c r="AU135" i="70" s="1"/>
  <c r="AE122" i="70"/>
  <c r="AU122" i="70" s="1"/>
  <c r="AE59" i="70"/>
  <c r="AU59" i="70" s="1"/>
  <c r="AE55" i="70"/>
  <c r="AU55" i="70" s="1"/>
  <c r="AE32" i="70"/>
  <c r="AE196" i="70"/>
  <c r="AU196" i="70" s="1"/>
  <c r="AE220" i="70"/>
  <c r="AE203" i="70"/>
  <c r="AU203" i="70" s="1"/>
  <c r="AE60" i="70"/>
  <c r="AU60" i="70" s="1"/>
  <c r="AE43" i="70"/>
  <c r="AE201" i="70"/>
  <c r="AU201" i="70" s="1"/>
  <c r="AE29" i="70"/>
  <c r="AE195" i="70"/>
  <c r="AU195" i="70" s="1"/>
  <c r="AE124" i="70"/>
  <c r="AU124" i="70" s="1"/>
  <c r="AE39" i="70"/>
  <c r="AH144" i="70"/>
  <c r="AX144" i="70" s="1"/>
  <c r="U213" i="70"/>
  <c r="U203" i="70"/>
  <c r="AK203" i="70" s="1"/>
  <c r="U197" i="70"/>
  <c r="AK197" i="70" s="1"/>
  <c r="W26" i="70"/>
  <c r="W205" i="70"/>
  <c r="AM205" i="70" s="1"/>
  <c r="W200" i="70"/>
  <c r="AM200" i="70" s="1"/>
  <c r="AE221" i="70"/>
  <c r="AH157" i="70"/>
  <c r="AX157" i="70" s="1"/>
  <c r="AA186" i="70"/>
  <c r="AQ186" i="70" s="1"/>
  <c r="U195" i="70"/>
  <c r="AK195" i="70" s="1"/>
  <c r="U201" i="70"/>
  <c r="AK201" i="70" s="1"/>
  <c r="U93" i="70"/>
  <c r="AK93" i="70" s="1"/>
  <c r="AC211" i="70"/>
  <c r="U23" i="70"/>
  <c r="U65" i="70"/>
  <c r="AK65" i="70" s="1"/>
  <c r="U22" i="70"/>
  <c r="U38" i="70"/>
  <c r="AK38" i="70" s="1"/>
  <c r="U54" i="70"/>
  <c r="AK54" i="70" s="1"/>
  <c r="U170" i="70"/>
  <c r="AK170" i="70" s="1"/>
  <c r="AE207" i="70"/>
  <c r="AE204" i="70"/>
  <c r="AE159" i="70"/>
  <c r="AU159" i="70" s="1"/>
  <c r="AE143" i="70"/>
  <c r="AU143" i="70" s="1"/>
  <c r="AE127" i="70"/>
  <c r="AU127" i="70" s="1"/>
  <c r="AE217" i="70"/>
  <c r="AE99" i="70"/>
  <c r="AU99" i="70" s="1"/>
  <c r="AE41" i="70"/>
  <c r="AE35" i="70"/>
  <c r="AE40" i="70"/>
  <c r="AH146" i="70"/>
  <c r="AX146" i="70" s="1"/>
  <c r="AH51" i="70"/>
  <c r="AX51" i="70" s="1"/>
  <c r="AH28" i="70"/>
  <c r="AH106" i="70"/>
  <c r="AX106" i="70" s="1"/>
  <c r="AH114" i="70"/>
  <c r="AX114" i="70" s="1"/>
  <c r="W195" i="70"/>
  <c r="AM195" i="70" s="1"/>
  <c r="W137" i="70"/>
  <c r="AM137" i="70" s="1"/>
  <c r="W65" i="70"/>
  <c r="AM65" i="70" s="1"/>
  <c r="U205" i="70"/>
  <c r="AK205" i="70" s="1"/>
  <c r="U37" i="70"/>
  <c r="U77" i="70"/>
  <c r="AK77" i="70" s="1"/>
  <c r="W63" i="70"/>
  <c r="AM63" i="70" s="1"/>
  <c r="W102" i="70"/>
  <c r="AM102" i="70" s="1"/>
  <c r="W35" i="70"/>
  <c r="W142" i="70"/>
  <c r="AM142" i="70" s="1"/>
  <c r="W197" i="70"/>
  <c r="AM197" i="70" s="1"/>
  <c r="W204" i="70"/>
  <c r="AM204" i="70" s="1"/>
  <c r="AH22" i="70"/>
  <c r="AH26" i="70"/>
  <c r="AH23" i="70"/>
  <c r="AH154" i="70"/>
  <c r="AX154" i="70" s="1"/>
  <c r="AH38" i="70"/>
  <c r="W43" i="70"/>
  <c r="Y193" i="70"/>
  <c r="AO193" i="70" s="1"/>
  <c r="AG24" i="70"/>
  <c r="AG36" i="70"/>
  <c r="AG216" i="70"/>
  <c r="U175" i="70"/>
  <c r="AK175" i="70" s="1"/>
  <c r="U70" i="70"/>
  <c r="AK70" i="70" s="1"/>
  <c r="AC122" i="70"/>
  <c r="AS122" i="70" s="1"/>
  <c r="AC31" i="70"/>
  <c r="AC24" i="70"/>
  <c r="U221" i="70"/>
  <c r="U39" i="70"/>
  <c r="AK39" i="70" s="1"/>
  <c r="U98" i="70"/>
  <c r="AK98" i="70" s="1"/>
  <c r="U26" i="70"/>
  <c r="U110" i="70"/>
  <c r="AK110" i="70" s="1"/>
  <c r="U126" i="70"/>
  <c r="AK126" i="70" s="1"/>
  <c r="U202" i="70"/>
  <c r="AK202" i="70" s="1"/>
  <c r="AA138" i="70"/>
  <c r="AQ138" i="70" s="1"/>
  <c r="AE191" i="70"/>
  <c r="AU191" i="70" s="1"/>
  <c r="AE188" i="70"/>
  <c r="AU188" i="70" s="1"/>
  <c r="AE215" i="70"/>
  <c r="AE212" i="70"/>
  <c r="AE30" i="70"/>
  <c r="AE216" i="70"/>
  <c r="AE42" i="70"/>
  <c r="AC171" i="70"/>
  <c r="AS171" i="70" s="1"/>
  <c r="AH71" i="70"/>
  <c r="AX71" i="70" s="1"/>
  <c r="AH86" i="70"/>
  <c r="AX86" i="70" s="1"/>
  <c r="AH127" i="70"/>
  <c r="AX127" i="70" s="1"/>
  <c r="AH24" i="70"/>
  <c r="U210" i="70"/>
  <c r="U74" i="70"/>
  <c r="AK74" i="70" s="1"/>
  <c r="U31" i="70"/>
  <c r="U27" i="70"/>
  <c r="W41" i="70"/>
  <c r="W101" i="70"/>
  <c r="AM101" i="70" s="1"/>
  <c r="W130" i="70"/>
  <c r="AM130" i="70" s="1"/>
  <c r="W146" i="70"/>
  <c r="AM146" i="70" s="1"/>
  <c r="W213" i="70"/>
  <c r="W221" i="70"/>
  <c r="U43" i="70"/>
  <c r="AK43" i="70" s="1"/>
  <c r="AH102" i="70"/>
  <c r="AX102" i="70" s="1"/>
  <c r="AH39" i="70"/>
  <c r="AC209" i="70"/>
  <c r="AS209" i="70" s="1"/>
  <c r="W211" i="70"/>
  <c r="AM211" i="70" s="1"/>
  <c r="AE25" i="70"/>
  <c r="AH35" i="70"/>
  <c r="AH207" i="70"/>
  <c r="AX207" i="70" s="1"/>
  <c r="AH202" i="70"/>
  <c r="AX202" i="70" s="1"/>
  <c r="W22" i="70"/>
  <c r="W207" i="70"/>
  <c r="AM207" i="70" s="1"/>
  <c r="U24" i="70"/>
  <c r="U32" i="70"/>
  <c r="U204" i="70"/>
  <c r="AK204" i="70" s="1"/>
  <c r="AH213" i="70"/>
  <c r="AX213" i="70" s="1"/>
  <c r="W33" i="70"/>
  <c r="W194" i="70"/>
  <c r="AM194" i="70" s="1"/>
  <c r="AE24" i="70"/>
  <c r="AE219" i="70"/>
  <c r="AC222" i="70"/>
  <c r="AH216" i="70"/>
  <c r="AX216" i="70" s="1"/>
  <c r="W31" i="70"/>
  <c r="W39" i="70"/>
  <c r="W192" i="70"/>
  <c r="AM192" i="70" s="1"/>
  <c r="W196" i="70"/>
  <c r="AM196" i="70" s="1"/>
  <c r="W216" i="70"/>
  <c r="U25" i="70"/>
  <c r="U217" i="70"/>
  <c r="AC22" i="70"/>
  <c r="AC202" i="70"/>
  <c r="AS202" i="70" s="1"/>
  <c r="AH84" i="70"/>
  <c r="AX84" i="70" s="1"/>
  <c r="AH147" i="70"/>
  <c r="AX147" i="70" s="1"/>
  <c r="AH29" i="70"/>
  <c r="AH37" i="70"/>
  <c r="W32" i="70"/>
  <c r="W125" i="70"/>
  <c r="AM125" i="70" s="1"/>
  <c r="W99" i="70"/>
  <c r="AM99" i="70" s="1"/>
  <c r="W90" i="70"/>
  <c r="AM90" i="70" s="1"/>
  <c r="W107" i="70"/>
  <c r="AM107" i="70" s="1"/>
  <c r="W123" i="70"/>
  <c r="AM123" i="70" s="1"/>
  <c r="W155" i="70"/>
  <c r="AM155" i="70" s="1"/>
  <c r="W189" i="70"/>
  <c r="AM189" i="70" s="1"/>
  <c r="W193" i="70"/>
  <c r="AM193" i="70" s="1"/>
  <c r="AE34" i="70"/>
  <c r="AE38" i="70"/>
  <c r="AE89" i="70"/>
  <c r="AU89" i="70" s="1"/>
  <c r="AE86" i="70"/>
  <c r="AU86" i="70" s="1"/>
  <c r="AE102" i="70"/>
  <c r="AU102" i="70" s="1"/>
  <c r="AE103" i="70"/>
  <c r="AU103" i="70" s="1"/>
  <c r="AE125" i="70"/>
  <c r="AU125" i="70" s="1"/>
  <c r="AE210" i="70"/>
  <c r="AE214" i="70"/>
  <c r="AH206" i="70"/>
  <c r="AX206" i="70" s="1"/>
  <c r="AH205" i="70"/>
  <c r="AX205" i="70" s="1"/>
  <c r="U209" i="70"/>
  <c r="AH30" i="70"/>
  <c r="AH198" i="70"/>
  <c r="AX198" i="70" s="1"/>
  <c r="W214" i="70"/>
  <c r="W218" i="70"/>
  <c r="AH176" i="70"/>
  <c r="AX176" i="70" s="1"/>
  <c r="AH69" i="70"/>
  <c r="AX69" i="70" s="1"/>
  <c r="AH137" i="70"/>
  <c r="AX137" i="70" s="1"/>
  <c r="AH218" i="70"/>
  <c r="AX218" i="70" s="1"/>
  <c r="AH124" i="70"/>
  <c r="AX124" i="70" s="1"/>
  <c r="W34" i="70"/>
  <c r="AH32" i="70"/>
  <c r="W217" i="70"/>
  <c r="AE56" i="70"/>
  <c r="AU56" i="70" s="1"/>
  <c r="U63" i="70"/>
  <c r="AK63" i="70" s="1"/>
  <c r="U79" i="70"/>
  <c r="AK79" i="70" s="1"/>
  <c r="U115" i="70"/>
  <c r="AK115" i="70" s="1"/>
  <c r="U127" i="70"/>
  <c r="AK127" i="70" s="1"/>
  <c r="U196" i="70"/>
  <c r="AK196" i="70" s="1"/>
  <c r="U200" i="70"/>
  <c r="AK200" i="70" s="1"/>
  <c r="U220" i="70"/>
  <c r="AH203" i="70"/>
  <c r="AX203" i="70" s="1"/>
  <c r="AH219" i="70"/>
  <c r="AX219" i="70" s="1"/>
  <c r="AH214" i="70"/>
  <c r="AX214" i="70" s="1"/>
  <c r="W37" i="70"/>
  <c r="AE197" i="70"/>
  <c r="AU197" i="70" s="1"/>
  <c r="AH217" i="70"/>
  <c r="AX217" i="70" s="1"/>
  <c r="W208" i="70"/>
  <c r="AM208" i="70" s="1"/>
  <c r="W212" i="70"/>
  <c r="AM212" i="70" s="1"/>
  <c r="AE198" i="70"/>
  <c r="AU198" i="70" s="1"/>
  <c r="AH122" i="70"/>
  <c r="AX122" i="70" s="1"/>
  <c r="U105" i="70"/>
  <c r="AK105" i="70" s="1"/>
  <c r="U125" i="70"/>
  <c r="AK125" i="70" s="1"/>
  <c r="U133" i="70"/>
  <c r="AK133" i="70" s="1"/>
  <c r="U165" i="70"/>
  <c r="AK165" i="70" s="1"/>
  <c r="U174" i="70"/>
  <c r="AK174" i="70" s="1"/>
  <c r="U186" i="70"/>
  <c r="AK186" i="70" s="1"/>
  <c r="U222" i="70"/>
  <c r="AA85" i="70"/>
  <c r="AQ85" i="70" s="1"/>
  <c r="W24" i="70"/>
  <c r="W191" i="70"/>
  <c r="AM191" i="70" s="1"/>
  <c r="W215" i="70"/>
  <c r="W219" i="70"/>
  <c r="AC26" i="70"/>
  <c r="AC30" i="70"/>
  <c r="AC61" i="70"/>
  <c r="AS61" i="70" s="1"/>
  <c r="AC65" i="70"/>
  <c r="AS65" i="70" s="1"/>
  <c r="AC77" i="70"/>
  <c r="AS77" i="70" s="1"/>
  <c r="AC101" i="70"/>
  <c r="AS101" i="70" s="1"/>
  <c r="AC117" i="70"/>
  <c r="AS117" i="70" s="1"/>
  <c r="AC137" i="70"/>
  <c r="AS137" i="70" s="1"/>
  <c r="AC149" i="70"/>
  <c r="AS149" i="70" s="1"/>
  <c r="AC153" i="70"/>
  <c r="AS153" i="70" s="1"/>
  <c r="AC182" i="70"/>
  <c r="AS182" i="70" s="1"/>
  <c r="AC186" i="70"/>
  <c r="AS186" i="70" s="1"/>
  <c r="AC194" i="70"/>
  <c r="AS194" i="70" s="1"/>
  <c r="AC198" i="70"/>
  <c r="AS198" i="70" s="1"/>
  <c r="AH204" i="70"/>
  <c r="AX204" i="70" s="1"/>
  <c r="W42" i="70"/>
  <c r="W190" i="70"/>
  <c r="AM190" i="70" s="1"/>
  <c r="W206" i="70"/>
  <c r="AM206" i="70" s="1"/>
  <c r="W210" i="70"/>
  <c r="AM210" i="70" s="1"/>
  <c r="U29" i="70"/>
  <c r="AH36" i="70"/>
  <c r="AH211" i="70"/>
  <c r="AX211" i="70" s="1"/>
  <c r="W88" i="70"/>
  <c r="AM88" i="70" s="1"/>
  <c r="W104" i="70"/>
  <c r="AM104" i="70" s="1"/>
  <c r="W180" i="70"/>
  <c r="AM180" i="70" s="1"/>
  <c r="AH220" i="70"/>
  <c r="AX220" i="70" s="1"/>
  <c r="AH210" i="70"/>
  <c r="AX210" i="70" s="1"/>
  <c r="W27" i="70"/>
  <c r="W201" i="70"/>
  <c r="AM201" i="70" s="1"/>
  <c r="U36" i="70"/>
  <c r="U216" i="70"/>
  <c r="AC34" i="70"/>
  <c r="AC38" i="70"/>
  <c r="AC206" i="70"/>
  <c r="AS206" i="70" s="1"/>
  <c r="AC214" i="70"/>
  <c r="W40" i="70"/>
  <c r="W209" i="70"/>
  <c r="AM209" i="70" s="1"/>
  <c r="AE189" i="70"/>
  <c r="AU189" i="70" s="1"/>
  <c r="W29" i="70"/>
  <c r="W84" i="70"/>
  <c r="AM84" i="70" s="1"/>
  <c r="W71" i="70"/>
  <c r="AM71" i="70" s="1"/>
  <c r="W52" i="70"/>
  <c r="AM52" i="70" s="1"/>
  <c r="W175" i="70"/>
  <c r="AM175" i="70" s="1"/>
  <c r="W203" i="70"/>
  <c r="AM203" i="70" s="1"/>
  <c r="AC37" i="70"/>
  <c r="AC45" i="70"/>
  <c r="AS45" i="70" s="1"/>
  <c r="W25" i="70"/>
  <c r="AE79" i="70"/>
  <c r="AU79" i="70" s="1"/>
  <c r="AE110" i="70"/>
  <c r="AU110" i="70" s="1"/>
  <c r="AE170" i="70"/>
  <c r="AU170" i="70" s="1"/>
  <c r="AE176" i="70"/>
  <c r="AU176" i="70" s="1"/>
  <c r="AE192" i="70"/>
  <c r="AU192" i="70" s="1"/>
  <c r="AA218" i="70"/>
  <c r="AA202" i="70"/>
  <c r="AQ202" i="70" s="1"/>
  <c r="AH215" i="70"/>
  <c r="AX215" i="70" s="1"/>
  <c r="AH208" i="70"/>
  <c r="AX208" i="70" s="1"/>
  <c r="AE61" i="70"/>
  <c r="AU61" i="70" s="1"/>
  <c r="AE85" i="70"/>
  <c r="AU85" i="70" s="1"/>
  <c r="AE113" i="70"/>
  <c r="AU113" i="70" s="1"/>
  <c r="AE116" i="70"/>
  <c r="AU116" i="70" s="1"/>
  <c r="AE164" i="70"/>
  <c r="AU164" i="70" s="1"/>
  <c r="AE31" i="70"/>
  <c r="AE53" i="70"/>
  <c r="AU53" i="70" s="1"/>
  <c r="AE172" i="70"/>
  <c r="AU172" i="70" s="1"/>
  <c r="AE193" i="70"/>
  <c r="AU193" i="70" s="1"/>
  <c r="AE209" i="70"/>
  <c r="AE33" i="70"/>
  <c r="AE186" i="70"/>
  <c r="AU186" i="70" s="1"/>
  <c r="AE190" i="70"/>
  <c r="AU190" i="70" s="1"/>
  <c r="AE28" i="70"/>
  <c r="AE205" i="70"/>
  <c r="AE27" i="70"/>
  <c r="AE202" i="70"/>
  <c r="AU202" i="70" s="1"/>
  <c r="AE206" i="70"/>
  <c r="AE222" i="70"/>
  <c r="AC42" i="70"/>
  <c r="AC190" i="70"/>
  <c r="AS190" i="70" s="1"/>
  <c r="AC210" i="70"/>
  <c r="AC218" i="70"/>
  <c r="AC201" i="70"/>
  <c r="AS201" i="70" s="1"/>
  <c r="AC27" i="70"/>
  <c r="AC199" i="70"/>
  <c r="AS199" i="70" s="1"/>
  <c r="AC36" i="70"/>
  <c r="AC216" i="70"/>
  <c r="AA206" i="70"/>
  <c r="AQ206" i="70" s="1"/>
  <c r="AA190" i="70"/>
  <c r="AQ190" i="70" s="1"/>
  <c r="AA29" i="70"/>
  <c r="Y221" i="70"/>
  <c r="U215" i="70"/>
  <c r="U34" i="70"/>
  <c r="U214" i="70"/>
  <c r="AC207" i="70"/>
  <c r="AS207" i="70" s="1"/>
  <c r="AE23" i="70"/>
  <c r="AE218" i="70"/>
  <c r="AC32" i="70"/>
  <c r="AC192" i="70"/>
  <c r="AS192" i="70" s="1"/>
  <c r="AC200" i="70"/>
  <c r="AS200" i="70" s="1"/>
  <c r="AC212" i="70"/>
  <c r="AC220" i="70"/>
  <c r="AE74" i="70"/>
  <c r="AU74" i="70" s="1"/>
  <c r="AE199" i="70"/>
  <c r="AU199" i="70" s="1"/>
  <c r="U28" i="70"/>
  <c r="U40" i="70"/>
  <c r="AK40" i="70" s="1"/>
  <c r="U71" i="70"/>
  <c r="AK71" i="70" s="1"/>
  <c r="U75" i="70"/>
  <c r="AK75" i="70" s="1"/>
  <c r="U123" i="70"/>
  <c r="AK123" i="70" s="1"/>
  <c r="U184" i="70"/>
  <c r="AK184" i="70" s="1"/>
  <c r="U188" i="70"/>
  <c r="AK188" i="70" s="1"/>
  <c r="U192" i="70"/>
  <c r="AK192" i="70" s="1"/>
  <c r="U208" i="70"/>
  <c r="AK208" i="70" s="1"/>
  <c r="U212" i="70"/>
  <c r="AA64" i="70"/>
  <c r="AQ64" i="70" s="1"/>
  <c r="AC35" i="70"/>
  <c r="AC215" i="70"/>
  <c r="AE194" i="70"/>
  <c r="AU194" i="70" s="1"/>
  <c r="AA160" i="70"/>
  <c r="AQ160" i="70" s="1"/>
  <c r="AC25" i="70"/>
  <c r="AC29" i="70"/>
  <c r="AC53" i="70"/>
  <c r="AS53" i="70" s="1"/>
  <c r="AC168" i="70"/>
  <c r="AS168" i="70" s="1"/>
  <c r="AC60" i="70"/>
  <c r="AS60" i="70" s="1"/>
  <c r="AC76" i="70"/>
  <c r="AS76" i="70" s="1"/>
  <c r="AC80" i="70"/>
  <c r="AS80" i="70" s="1"/>
  <c r="AC116" i="70"/>
  <c r="AS116" i="70" s="1"/>
  <c r="AC132" i="70"/>
  <c r="AS132" i="70" s="1"/>
  <c r="AC148" i="70"/>
  <c r="AS148" i="70" s="1"/>
  <c r="AC164" i="70"/>
  <c r="AS164" i="70" s="1"/>
  <c r="AC181" i="70"/>
  <c r="AS181" i="70" s="1"/>
  <c r="AC185" i="70"/>
  <c r="AS185" i="70" s="1"/>
  <c r="AE200" i="70"/>
  <c r="AU200" i="70" s="1"/>
  <c r="U33" i="70"/>
  <c r="U49" i="70"/>
  <c r="AK49" i="70" s="1"/>
  <c r="U68" i="70"/>
  <c r="AK68" i="70" s="1"/>
  <c r="AC70" i="70"/>
  <c r="AS70" i="70" s="1"/>
  <c r="AC219" i="70"/>
  <c r="AA198" i="70"/>
  <c r="AQ198" i="70" s="1"/>
  <c r="AC28" i="70"/>
  <c r="AC40" i="70"/>
  <c r="AC59" i="70"/>
  <c r="AS59" i="70" s="1"/>
  <c r="AC71" i="70"/>
  <c r="AS71" i="70" s="1"/>
  <c r="AC119" i="70"/>
  <c r="AS119" i="70" s="1"/>
  <c r="AC135" i="70"/>
  <c r="AS135" i="70" s="1"/>
  <c r="AC151" i="70"/>
  <c r="AS151" i="70" s="1"/>
  <c r="AC167" i="70"/>
  <c r="AS167" i="70" s="1"/>
  <c r="AC184" i="70"/>
  <c r="AS184" i="70" s="1"/>
  <c r="AC188" i="70"/>
  <c r="AS188" i="70" s="1"/>
  <c r="AC196" i="70"/>
  <c r="AS196" i="70" s="1"/>
  <c r="AC204" i="70"/>
  <c r="AS204" i="70" s="1"/>
  <c r="AC208" i="70"/>
  <c r="AS208" i="70" s="1"/>
  <c r="U198" i="70"/>
  <c r="AK198" i="70" s="1"/>
  <c r="AA210" i="70"/>
  <c r="AA38" i="70"/>
  <c r="AC47" i="70"/>
  <c r="AS47" i="70" s="1"/>
  <c r="AC90" i="70"/>
  <c r="AS90" i="70" s="1"/>
  <c r="AC118" i="70"/>
  <c r="AS118" i="70" s="1"/>
  <c r="AC150" i="70"/>
  <c r="AS150" i="70" s="1"/>
  <c r="AC154" i="70"/>
  <c r="AS154" i="70" s="1"/>
  <c r="AC191" i="70"/>
  <c r="AS191" i="70" s="1"/>
  <c r="AC203" i="70"/>
  <c r="AS203" i="70" s="1"/>
  <c r="AC33" i="70"/>
  <c r="AC41" i="70"/>
  <c r="AC189" i="70"/>
  <c r="AS189" i="70" s="1"/>
  <c r="AC193" i="70"/>
  <c r="AS193" i="70" s="1"/>
  <c r="AC197" i="70"/>
  <c r="AS197" i="70" s="1"/>
  <c r="AC205" i="70"/>
  <c r="AS205" i="70" s="1"/>
  <c r="AC213" i="70"/>
  <c r="AC217" i="70"/>
  <c r="U158" i="70"/>
  <c r="AK158" i="70" s="1"/>
  <c r="U183" i="70"/>
  <c r="AK183" i="70" s="1"/>
  <c r="U211" i="70"/>
  <c r="AA32" i="70"/>
  <c r="AA44" i="70"/>
  <c r="AQ44" i="70" s="1"/>
  <c r="Y34" i="70"/>
  <c r="Y197" i="70"/>
  <c r="AO197" i="70" s="1"/>
  <c r="Y36" i="70"/>
  <c r="Y209" i="70"/>
  <c r="AO209" i="70" s="1"/>
  <c r="Y205" i="70"/>
  <c r="AO205" i="70" s="1"/>
  <c r="Y28" i="70"/>
  <c r="Y201" i="70"/>
  <c r="AO201" i="70" s="1"/>
  <c r="AG214" i="70"/>
  <c r="AW214" i="70" s="1"/>
  <c r="AG23" i="70"/>
  <c r="AG27" i="70"/>
  <c r="AG31" i="70"/>
  <c r="AG39" i="70"/>
  <c r="AG55" i="70"/>
  <c r="AW55" i="70" s="1"/>
  <c r="AG210" i="70"/>
  <c r="AW210" i="70" s="1"/>
  <c r="AG181" i="70"/>
  <c r="AW181" i="70" s="1"/>
  <c r="AG197" i="70"/>
  <c r="AW197" i="70" s="1"/>
  <c r="AG213" i="70"/>
  <c r="AW213" i="70" s="1"/>
  <c r="AG196" i="70"/>
  <c r="AW196" i="70" s="1"/>
  <c r="AG117" i="70"/>
  <c r="AW117" i="70" s="1"/>
  <c r="AG133" i="70"/>
  <c r="AW133" i="70" s="1"/>
  <c r="AG149" i="70"/>
  <c r="AW149" i="70" s="1"/>
  <c r="AG165" i="70"/>
  <c r="AW165" i="70" s="1"/>
  <c r="AG183" i="70"/>
  <c r="AW183" i="70" s="1"/>
  <c r="AG199" i="70"/>
  <c r="AW199" i="70" s="1"/>
  <c r="AG215" i="70"/>
  <c r="Y32" i="70"/>
  <c r="Y217" i="70"/>
  <c r="AG28" i="70"/>
  <c r="Z192" i="71"/>
  <c r="AP192" i="71" s="1"/>
  <c r="Z24" i="71"/>
  <c r="AP24" i="71" s="1"/>
  <c r="U196" i="71"/>
  <c r="AK196" i="71" s="1"/>
  <c r="V199" i="71"/>
  <c r="AL199" i="71" s="1"/>
  <c r="V207" i="71"/>
  <c r="V220" i="71"/>
  <c r="AG211" i="71"/>
  <c r="AC208" i="71"/>
  <c r="AC198" i="71"/>
  <c r="AS198" i="71" s="1"/>
  <c r="AC206" i="71"/>
  <c r="AC222" i="71"/>
  <c r="Z221" i="71"/>
  <c r="Z187" i="71"/>
  <c r="AP187" i="71" s="1"/>
  <c r="AH207" i="71"/>
  <c r="AX207" i="71" s="1"/>
  <c r="AD28" i="71"/>
  <c r="AT28" i="71" s="1"/>
  <c r="AD207" i="71"/>
  <c r="AD219" i="71"/>
  <c r="AE27" i="71"/>
  <c r="AU27" i="71" s="1"/>
  <c r="AE23" i="71"/>
  <c r="AU23" i="71" s="1"/>
  <c r="AE24" i="71"/>
  <c r="AU24" i="71" s="1"/>
  <c r="AE92" i="71"/>
  <c r="AU92" i="71" s="1"/>
  <c r="AE60" i="71"/>
  <c r="AU60" i="71" s="1"/>
  <c r="AE196" i="71"/>
  <c r="AU196" i="71" s="1"/>
  <c r="Z216" i="71"/>
  <c r="Z196" i="71"/>
  <c r="AP196" i="71" s="1"/>
  <c r="Z209" i="71"/>
  <c r="Z28" i="71"/>
  <c r="AP28" i="71" s="1"/>
  <c r="AH173" i="71"/>
  <c r="AX173" i="71" s="1"/>
  <c r="W210" i="71"/>
  <c r="W218" i="71"/>
  <c r="Y24" i="71"/>
  <c r="AO24" i="71" s="1"/>
  <c r="Y197" i="71"/>
  <c r="Y195" i="71"/>
  <c r="Y204" i="71"/>
  <c r="U29" i="71"/>
  <c r="AK29" i="71" s="1"/>
  <c r="U23" i="71"/>
  <c r="AK23" i="71" s="1"/>
  <c r="U215" i="71"/>
  <c r="U206" i="71"/>
  <c r="U207" i="71"/>
  <c r="U210" i="71"/>
  <c r="V24" i="71"/>
  <c r="AL24" i="71" s="1"/>
  <c r="V28" i="71"/>
  <c r="AL28" i="71" s="1"/>
  <c r="V210" i="71"/>
  <c r="V212" i="71"/>
  <c r="V213" i="71"/>
  <c r="V194" i="71"/>
  <c r="AL194" i="71" s="1"/>
  <c r="V198" i="71"/>
  <c r="AL198" i="71" s="1"/>
  <c r="V202" i="71"/>
  <c r="V206" i="71"/>
  <c r="V221" i="71"/>
  <c r="Y210" i="70"/>
  <c r="AG28" i="71"/>
  <c r="AW28" i="71" s="1"/>
  <c r="AG23" i="71"/>
  <c r="AW23" i="71" s="1"/>
  <c r="AG26" i="71"/>
  <c r="AW26" i="71" s="1"/>
  <c r="AG25" i="71"/>
  <c r="AW25" i="71" s="1"/>
  <c r="AG203" i="71"/>
  <c r="AG197" i="71"/>
  <c r="AW197" i="71" s="1"/>
  <c r="AG219" i="71"/>
  <c r="AG218" i="71"/>
  <c r="AG198" i="71"/>
  <c r="AW198" i="71" s="1"/>
  <c r="AG206" i="71"/>
  <c r="AG220" i="71"/>
  <c r="Y37" i="70"/>
  <c r="Y218" i="70"/>
  <c r="Y194" i="70"/>
  <c r="AO194" i="70" s="1"/>
  <c r="AG198" i="70"/>
  <c r="AW198" i="70" s="1"/>
  <c r="AG22" i="70"/>
  <c r="AG26" i="70"/>
  <c r="AG30" i="70"/>
  <c r="AG34" i="70"/>
  <c r="AG38" i="70"/>
  <c r="AG42" i="70"/>
  <c r="AG194" i="70"/>
  <c r="AW194" i="70" s="1"/>
  <c r="AG193" i="70"/>
  <c r="AW193" i="70" s="1"/>
  <c r="AG209" i="70"/>
  <c r="AW209" i="70" s="1"/>
  <c r="AG104" i="70"/>
  <c r="AW104" i="70" s="1"/>
  <c r="AG120" i="70"/>
  <c r="AW120" i="70" s="1"/>
  <c r="AG136" i="70"/>
  <c r="AW136" i="70" s="1"/>
  <c r="AG152" i="70"/>
  <c r="AW152" i="70" s="1"/>
  <c r="AG169" i="70"/>
  <c r="AW169" i="70" s="1"/>
  <c r="AG195" i="70"/>
  <c r="AW195" i="70" s="1"/>
  <c r="AG211" i="70"/>
  <c r="AW211" i="70" s="1"/>
  <c r="U194" i="71"/>
  <c r="AK194" i="71" s="1"/>
  <c r="V215" i="71"/>
  <c r="AG35" i="70"/>
  <c r="AH142" i="71"/>
  <c r="AX142" i="71" s="1"/>
  <c r="AH176" i="71"/>
  <c r="AX176" i="71" s="1"/>
  <c r="AH178" i="71"/>
  <c r="AX178" i="71" s="1"/>
  <c r="AH58" i="71"/>
  <c r="AX58" i="71" s="1"/>
  <c r="AC37" i="71"/>
  <c r="AS37" i="71" s="1"/>
  <c r="AC53" i="71"/>
  <c r="AS53" i="71" s="1"/>
  <c r="AC153" i="71"/>
  <c r="AS153" i="71" s="1"/>
  <c r="AC68" i="71"/>
  <c r="AS68" i="71" s="1"/>
  <c r="AC76" i="71"/>
  <c r="AS76" i="71" s="1"/>
  <c r="AC84" i="71"/>
  <c r="AS84" i="71" s="1"/>
  <c r="AC92" i="71"/>
  <c r="AS92" i="71" s="1"/>
  <c r="AC100" i="71"/>
  <c r="AS100" i="71" s="1"/>
  <c r="AC108" i="71"/>
  <c r="AS108" i="71" s="1"/>
  <c r="AC125" i="71"/>
  <c r="AS125" i="71" s="1"/>
  <c r="AC133" i="71"/>
  <c r="AS133" i="71" s="1"/>
  <c r="AC157" i="71"/>
  <c r="AS157" i="71" s="1"/>
  <c r="AC149" i="71"/>
  <c r="AS149" i="71" s="1"/>
  <c r="AC169" i="71"/>
  <c r="AS169" i="71" s="1"/>
  <c r="AC194" i="71"/>
  <c r="AS194" i="71" s="1"/>
  <c r="Z212" i="71"/>
  <c r="Z26" i="71"/>
  <c r="AP26" i="71" s="1"/>
  <c r="AH220" i="71"/>
  <c r="AD22" i="71"/>
  <c r="AT22" i="71" s="1"/>
  <c r="AD209" i="71"/>
  <c r="AD201" i="71"/>
  <c r="AT201" i="71" s="1"/>
  <c r="AE197" i="71"/>
  <c r="AU197" i="71" s="1"/>
  <c r="AE203" i="71"/>
  <c r="AU203" i="71" s="1"/>
  <c r="AE204" i="71"/>
  <c r="AE219" i="71"/>
  <c r="Z204" i="71"/>
  <c r="Z188" i="71"/>
  <c r="AP188" i="71" s="1"/>
  <c r="Z211" i="71"/>
  <c r="W27" i="71"/>
  <c r="AM27" i="71" s="1"/>
  <c r="W23" i="71"/>
  <c r="AM23" i="71" s="1"/>
  <c r="Y26" i="71"/>
  <c r="AO26" i="71" s="1"/>
  <c r="Y25" i="71"/>
  <c r="AO25" i="71" s="1"/>
  <c r="Y201" i="71"/>
  <c r="Y210" i="71"/>
  <c r="Y196" i="71"/>
  <c r="Y213" i="71"/>
  <c r="Y219" i="71"/>
  <c r="Y214" i="71"/>
  <c r="Y221" i="71"/>
  <c r="U200" i="71"/>
  <c r="AK200" i="71" s="1"/>
  <c r="U209" i="71"/>
  <c r="U195" i="71"/>
  <c r="AK195" i="71" s="1"/>
  <c r="U220" i="71"/>
  <c r="U214" i="71"/>
  <c r="V22" i="71"/>
  <c r="AL22" i="71" s="1"/>
  <c r="V26" i="71"/>
  <c r="AL26" i="71" s="1"/>
  <c r="V30" i="71"/>
  <c r="AL30" i="71" s="1"/>
  <c r="V218" i="71"/>
  <c r="V209" i="71"/>
  <c r="V192" i="71"/>
  <c r="AL192" i="71" s="1"/>
  <c r="V196" i="71"/>
  <c r="AL196" i="71" s="1"/>
  <c r="V200" i="71"/>
  <c r="V204" i="71"/>
  <c r="V217" i="71"/>
  <c r="V222" i="71"/>
  <c r="AG216" i="71"/>
  <c r="AG208" i="71"/>
  <c r="AG195" i="71"/>
  <c r="AW195" i="71" s="1"/>
  <c r="AG205" i="71"/>
  <c r="AG213" i="71"/>
  <c r="AG194" i="71"/>
  <c r="AW194" i="71" s="1"/>
  <c r="AG202" i="71"/>
  <c r="AW202" i="71" s="1"/>
  <c r="AG212" i="71"/>
  <c r="AG222" i="71"/>
  <c r="Y29" i="70"/>
  <c r="Y214" i="70"/>
  <c r="AG202" i="70"/>
  <c r="AW202" i="70" s="1"/>
  <c r="AG206" i="70"/>
  <c r="AW206" i="70" s="1"/>
  <c r="AG201" i="70"/>
  <c r="AW201" i="70" s="1"/>
  <c r="AG217" i="70"/>
  <c r="AG114" i="70"/>
  <c r="AW114" i="70" s="1"/>
  <c r="AG130" i="70"/>
  <c r="AW130" i="70" s="1"/>
  <c r="AG146" i="70"/>
  <c r="AW146" i="70" s="1"/>
  <c r="AG162" i="70"/>
  <c r="AW162" i="70" s="1"/>
  <c r="AG203" i="70"/>
  <c r="AW203" i="70" s="1"/>
  <c r="AG219" i="70"/>
  <c r="AE28" i="71"/>
  <c r="AU28" i="71" s="1"/>
  <c r="AE210" i="71"/>
  <c r="Y206" i="71"/>
  <c r="Y220" i="71"/>
  <c r="U24" i="71"/>
  <c r="AK24" i="71" s="1"/>
  <c r="U221" i="71"/>
  <c r="U201" i="71"/>
  <c r="V25" i="71"/>
  <c r="AL25" i="71" s="1"/>
  <c r="Z199" i="71"/>
  <c r="AC25" i="71"/>
  <c r="AS25" i="71" s="1"/>
  <c r="AC220" i="71"/>
  <c r="AC211" i="71"/>
  <c r="Z206" i="71"/>
  <c r="Z190" i="71"/>
  <c r="AP190" i="71" s="1"/>
  <c r="Z222" i="71"/>
  <c r="Z22" i="71"/>
  <c r="AP22" i="71" s="1"/>
  <c r="AH215" i="71"/>
  <c r="AH121" i="71"/>
  <c r="AX121" i="71" s="1"/>
  <c r="AH101" i="71"/>
  <c r="AX101" i="71" s="1"/>
  <c r="AH69" i="71"/>
  <c r="AX69" i="71" s="1"/>
  <c r="AH160" i="71"/>
  <c r="AX160" i="71" s="1"/>
  <c r="AD23" i="71"/>
  <c r="AT23" i="71" s="1"/>
  <c r="AD39" i="71"/>
  <c r="AT39" i="71" s="1"/>
  <c r="AD55" i="71"/>
  <c r="AT55" i="71" s="1"/>
  <c r="AD70" i="71"/>
  <c r="AT70" i="71" s="1"/>
  <c r="AD86" i="71"/>
  <c r="AT86" i="71" s="1"/>
  <c r="AD102" i="71"/>
  <c r="AT102" i="71" s="1"/>
  <c r="AD124" i="71"/>
  <c r="AT124" i="71" s="1"/>
  <c r="AD132" i="71"/>
  <c r="AT132" i="71" s="1"/>
  <c r="AD136" i="71"/>
  <c r="AT136" i="71" s="1"/>
  <c r="AE80" i="71"/>
  <c r="AU80" i="71" s="1"/>
  <c r="AE37" i="71"/>
  <c r="AU37" i="71" s="1"/>
  <c r="AE53" i="71"/>
  <c r="AU53" i="71" s="1"/>
  <c r="AE144" i="71"/>
  <c r="AU144" i="71" s="1"/>
  <c r="AE201" i="71"/>
  <c r="AU201" i="71" s="1"/>
  <c r="AE192" i="71"/>
  <c r="AU192" i="71" s="1"/>
  <c r="AE207" i="71"/>
  <c r="AE208" i="71"/>
  <c r="AE212" i="71"/>
  <c r="AE216" i="71"/>
  <c r="AE220" i="71"/>
  <c r="Z200" i="71"/>
  <c r="W31" i="71"/>
  <c r="AM31" i="71" s="1"/>
  <c r="W28" i="71"/>
  <c r="AM28" i="71" s="1"/>
  <c r="W202" i="71"/>
  <c r="W201" i="71"/>
  <c r="W209" i="71"/>
  <c r="W213" i="71"/>
  <c r="Y28" i="71"/>
  <c r="AO28" i="71" s="1"/>
  <c r="Y23" i="71"/>
  <c r="AO23" i="71" s="1"/>
  <c r="Y29" i="71"/>
  <c r="AO29" i="71" s="1"/>
  <c r="Y207" i="71"/>
  <c r="Y198" i="71"/>
  <c r="Y216" i="71"/>
  <c r="Y200" i="71"/>
  <c r="Y212" i="71"/>
  <c r="Y218" i="71"/>
  <c r="U25" i="71"/>
  <c r="AK25" i="71" s="1"/>
  <c r="U211" i="71"/>
  <c r="U204" i="71"/>
  <c r="U202" i="71"/>
  <c r="U213" i="71"/>
  <c r="U197" i="71"/>
  <c r="AK197" i="71" s="1"/>
  <c r="U205" i="71"/>
  <c r="U208" i="71"/>
  <c r="U216" i="71"/>
  <c r="V23" i="71"/>
  <c r="AL23" i="71" s="1"/>
  <c r="V27" i="71"/>
  <c r="AL27" i="71" s="1"/>
  <c r="V208" i="71"/>
  <c r="V211" i="71"/>
  <c r="V193" i="71"/>
  <c r="AL193" i="71" s="1"/>
  <c r="V197" i="71"/>
  <c r="AL197" i="71" s="1"/>
  <c r="V201" i="71"/>
  <c r="V205" i="71"/>
  <c r="V219" i="71"/>
  <c r="AG24" i="71"/>
  <c r="AW24" i="71" s="1"/>
  <c r="AG22" i="71"/>
  <c r="AW22" i="71" s="1"/>
  <c r="AG199" i="71"/>
  <c r="AW199" i="71" s="1"/>
  <c r="AG193" i="71"/>
  <c r="AW193" i="71" s="1"/>
  <c r="AG210" i="71"/>
  <c r="AG215" i="71"/>
  <c r="AG196" i="71"/>
  <c r="AW196" i="71" s="1"/>
  <c r="AG204" i="71"/>
  <c r="AG217" i="71"/>
  <c r="Y33" i="70"/>
  <c r="Y206" i="70"/>
  <c r="AO206" i="70" s="1"/>
  <c r="Y202" i="70"/>
  <c r="AO202" i="70" s="1"/>
  <c r="Y30" i="70"/>
  <c r="AG218" i="70"/>
  <c r="AG25" i="70"/>
  <c r="AG29" i="70"/>
  <c r="AG33" i="70"/>
  <c r="AG37" i="70"/>
  <c r="AG41" i="70"/>
  <c r="AG189" i="70"/>
  <c r="AW189" i="70" s="1"/>
  <c r="AG205" i="70"/>
  <c r="AW205" i="70" s="1"/>
  <c r="AG221" i="70"/>
  <c r="AG175" i="70"/>
  <c r="AW175" i="70" s="1"/>
  <c r="AG191" i="70"/>
  <c r="AW191" i="70" s="1"/>
  <c r="AG207" i="70"/>
  <c r="AW207" i="70" s="1"/>
  <c r="BW33" i="66"/>
  <c r="CL23" i="66"/>
  <c r="CL158" i="66"/>
  <c r="CL35" i="66"/>
  <c r="CL30" i="66"/>
  <c r="CL176" i="66"/>
  <c r="CL163" i="66"/>
  <c r="CL148" i="66"/>
  <c r="CL99" i="66"/>
  <c r="CL192" i="66"/>
  <c r="CL84" i="66"/>
  <c r="CL126" i="66"/>
  <c r="CL211" i="66"/>
  <c r="CL147" i="66"/>
  <c r="CL83" i="66"/>
  <c r="CL96" i="66"/>
  <c r="CL222" i="66"/>
  <c r="CL94" i="66"/>
  <c r="CL195" i="66"/>
  <c r="CL131" i="66"/>
  <c r="CL67" i="66"/>
  <c r="CL212" i="66"/>
  <c r="CL190" i="66"/>
  <c r="CL62" i="66"/>
  <c r="CL179" i="66"/>
  <c r="CL115" i="66"/>
  <c r="CL51" i="66"/>
  <c r="CL48" i="66"/>
  <c r="CL128" i="66"/>
  <c r="CL40" i="66"/>
  <c r="CL172" i="66"/>
  <c r="CL108" i="66"/>
  <c r="CL44" i="66"/>
  <c r="CL202" i="66"/>
  <c r="CL170" i="66"/>
  <c r="CL138" i="66"/>
  <c r="CL106" i="66"/>
  <c r="CL74" i="66"/>
  <c r="CL42" i="66"/>
  <c r="CL217" i="66"/>
  <c r="CL201" i="66"/>
  <c r="CL185" i="66"/>
  <c r="CL169" i="66"/>
  <c r="CL153" i="66"/>
  <c r="CL137" i="66"/>
  <c r="CL121" i="66"/>
  <c r="CL105" i="66"/>
  <c r="CL89" i="66"/>
  <c r="CL73" i="66"/>
  <c r="CL57" i="66"/>
  <c r="CL41" i="66"/>
  <c r="CL25" i="66"/>
  <c r="CL168" i="66"/>
  <c r="CL184" i="66"/>
  <c r="CL88" i="66"/>
  <c r="CL204" i="66"/>
  <c r="CL140" i="66"/>
  <c r="CL76" i="66"/>
  <c r="CL218" i="66"/>
  <c r="CL186" i="66"/>
  <c r="CL154" i="66"/>
  <c r="CL122" i="66"/>
  <c r="CL90" i="66"/>
  <c r="CL58" i="66"/>
  <c r="CL26" i="66"/>
  <c r="CL209" i="66"/>
  <c r="CL193" i="66"/>
  <c r="CL177" i="66"/>
  <c r="CL161" i="66"/>
  <c r="CL145" i="66"/>
  <c r="CL129" i="66"/>
  <c r="CL113" i="66"/>
  <c r="CL97" i="66"/>
  <c r="CL81" i="66"/>
  <c r="CL65" i="66"/>
  <c r="CL49" i="66"/>
  <c r="CL33" i="66"/>
  <c r="CL80" i="66"/>
  <c r="CL144" i="66"/>
  <c r="CL56" i="66"/>
  <c r="CL180" i="66"/>
  <c r="CL116" i="66"/>
  <c r="CL52" i="66"/>
  <c r="CL206" i="66"/>
  <c r="CL174" i="66"/>
  <c r="CL142" i="66"/>
  <c r="CL110" i="66"/>
  <c r="CL78" i="66"/>
  <c r="CL46" i="66"/>
  <c r="CL219" i="66"/>
  <c r="CL203" i="66"/>
  <c r="CL187" i="66"/>
  <c r="CL171" i="66"/>
  <c r="CL155" i="66"/>
  <c r="CL139" i="66"/>
  <c r="CL123" i="66"/>
  <c r="CL107" i="66"/>
  <c r="CL91" i="66"/>
  <c r="CL75" i="66"/>
  <c r="CL59" i="66"/>
  <c r="CL43" i="66"/>
  <c r="CL27" i="66"/>
  <c r="CT22" i="66"/>
  <c r="CT24" i="66"/>
  <c r="CT26" i="66"/>
  <c r="CT28" i="66"/>
  <c r="CT30" i="66"/>
  <c r="CT32" i="66"/>
  <c r="CT34" i="66"/>
  <c r="CT36" i="66"/>
  <c r="CT38" i="66"/>
  <c r="CT40" i="66"/>
  <c r="CT42" i="66"/>
  <c r="CT44" i="66"/>
  <c r="CT46" i="66"/>
  <c r="CT48" i="66"/>
  <c r="CT50" i="66"/>
  <c r="CT52" i="66"/>
  <c r="CT54" i="66"/>
  <c r="CT56" i="66"/>
  <c r="CT58" i="66"/>
  <c r="CT60" i="66"/>
  <c r="CT62" i="66"/>
  <c r="CT64" i="66"/>
  <c r="CT66" i="66"/>
  <c r="CT68" i="66"/>
  <c r="CT70" i="66"/>
  <c r="CT72" i="66"/>
  <c r="CT74" i="66"/>
  <c r="CT76" i="66"/>
  <c r="CT78" i="66"/>
  <c r="CT80" i="66"/>
  <c r="CT82" i="66"/>
  <c r="CT84" i="66"/>
  <c r="CT86" i="66"/>
  <c r="CT88" i="66"/>
  <c r="CT90" i="66"/>
  <c r="CT92" i="66"/>
  <c r="CT94" i="66"/>
  <c r="CT96" i="66"/>
  <c r="CT98" i="66"/>
  <c r="CT100" i="66"/>
  <c r="CT102" i="66"/>
  <c r="CT104" i="66"/>
  <c r="CT106" i="66"/>
  <c r="CT108" i="66"/>
  <c r="CT110" i="66"/>
  <c r="CT112" i="66"/>
  <c r="CT114" i="66"/>
  <c r="CT116" i="66"/>
  <c r="CT118" i="66"/>
  <c r="CT120" i="66"/>
  <c r="CT122" i="66"/>
  <c r="CT124" i="66"/>
  <c r="CT126" i="66"/>
  <c r="CT128" i="66"/>
  <c r="CT130" i="66"/>
  <c r="CT132" i="66"/>
  <c r="CT134" i="66"/>
  <c r="CT136" i="66"/>
  <c r="CT138" i="66"/>
  <c r="CT140" i="66"/>
  <c r="CT142" i="66"/>
  <c r="CT144" i="66"/>
  <c r="CT146" i="66"/>
  <c r="CT148" i="66"/>
  <c r="CT150" i="66"/>
  <c r="CT152" i="66"/>
  <c r="CT154" i="66"/>
  <c r="CT156" i="66"/>
  <c r="CT158" i="66"/>
  <c r="CT160" i="66"/>
  <c r="CT162" i="66"/>
  <c r="CT164" i="66"/>
  <c r="CT166" i="66"/>
  <c r="CT168" i="66"/>
  <c r="CT170" i="66"/>
  <c r="CT172" i="66"/>
  <c r="CT174" i="66"/>
  <c r="CT176" i="66"/>
  <c r="CT178" i="66"/>
  <c r="CT180" i="66"/>
  <c r="CT182" i="66"/>
  <c r="CT184" i="66"/>
  <c r="CT186" i="66"/>
  <c r="CT188" i="66"/>
  <c r="CT190" i="66"/>
  <c r="CT192" i="66"/>
  <c r="CT194" i="66"/>
  <c r="CT196" i="66"/>
  <c r="CT198" i="66"/>
  <c r="CT200" i="66"/>
  <c r="CT202" i="66"/>
  <c r="CT204" i="66"/>
  <c r="CT206" i="66"/>
  <c r="CT208" i="66"/>
  <c r="CT210" i="66"/>
  <c r="CT212" i="66"/>
  <c r="CT214" i="66"/>
  <c r="CT216" i="66"/>
  <c r="CT218" i="66"/>
  <c r="CT220" i="66"/>
  <c r="CT222" i="66"/>
  <c r="CT23" i="66"/>
  <c r="CT27" i="66"/>
  <c r="CT31" i="66"/>
  <c r="CT35" i="66"/>
  <c r="CT39" i="66"/>
  <c r="CT43" i="66"/>
  <c r="CT47" i="66"/>
  <c r="CT51" i="66"/>
  <c r="CT55" i="66"/>
  <c r="CT59" i="66"/>
  <c r="CT63" i="66"/>
  <c r="CT67" i="66"/>
  <c r="CT71" i="66"/>
  <c r="CT75" i="66"/>
  <c r="CT79" i="66"/>
  <c r="CT83" i="66"/>
  <c r="CT87" i="66"/>
  <c r="CT91" i="66"/>
  <c r="CT95" i="66"/>
  <c r="CT99" i="66"/>
  <c r="CT103" i="66"/>
  <c r="CT107" i="66"/>
  <c r="CT111" i="66"/>
  <c r="CT115" i="66"/>
  <c r="CT119" i="66"/>
  <c r="CT123" i="66"/>
  <c r="CT127" i="66"/>
  <c r="CT131" i="66"/>
  <c r="CT135" i="66"/>
  <c r="CT139" i="66"/>
  <c r="CT143" i="66"/>
  <c r="CT147" i="66"/>
  <c r="CT151" i="66"/>
  <c r="CT155" i="66"/>
  <c r="CT159" i="66"/>
  <c r="CT163" i="66"/>
  <c r="CT167" i="66"/>
  <c r="CT171" i="66"/>
  <c r="CT175" i="66"/>
  <c r="CT179" i="66"/>
  <c r="CT183" i="66"/>
  <c r="CT187" i="66"/>
  <c r="CT191" i="66"/>
  <c r="CT195" i="66"/>
  <c r="CT199" i="66"/>
  <c r="CT203" i="66"/>
  <c r="CT207" i="66"/>
  <c r="CT211" i="66"/>
  <c r="CT215" i="66"/>
  <c r="CT219" i="66"/>
  <c r="CT29" i="66"/>
  <c r="CT37" i="66"/>
  <c r="CT45" i="66"/>
  <c r="CT53" i="66"/>
  <c r="CT61" i="66"/>
  <c r="CT69" i="66"/>
  <c r="CT77" i="66"/>
  <c r="CT85" i="66"/>
  <c r="CT93" i="66"/>
  <c r="CT101" i="66"/>
  <c r="CT109" i="66"/>
  <c r="CT117" i="66"/>
  <c r="CT125" i="66"/>
  <c r="CT133" i="66"/>
  <c r="CT141" i="66"/>
  <c r="CT149" i="66"/>
  <c r="CT157" i="66"/>
  <c r="CT165" i="66"/>
  <c r="CT173" i="66"/>
  <c r="CT181" i="66"/>
  <c r="CT189" i="66"/>
  <c r="CT197" i="66"/>
  <c r="CT205" i="66"/>
  <c r="CT213" i="66"/>
  <c r="CT221" i="66"/>
  <c r="CT25" i="66"/>
  <c r="CT41" i="66"/>
  <c r="CT49" i="66"/>
  <c r="CT65" i="66"/>
  <c r="CT73" i="66"/>
  <c r="CT81" i="66"/>
  <c r="CT97" i="66"/>
  <c r="CT105" i="66"/>
  <c r="CT129" i="66"/>
  <c r="CT137" i="66"/>
  <c r="CT161" i="66"/>
  <c r="CT169" i="66"/>
  <c r="CT177" i="66"/>
  <c r="CT201" i="66"/>
  <c r="CT209" i="66"/>
  <c r="CT217" i="66"/>
  <c r="CT33" i="66"/>
  <c r="CT57" i="66"/>
  <c r="CT89" i="66"/>
  <c r="CT113" i="66"/>
  <c r="CT121" i="66"/>
  <c r="CT145" i="66"/>
  <c r="CT153" i="66"/>
  <c r="CT185" i="66"/>
  <c r="CT193" i="66"/>
  <c r="CC22" i="66"/>
  <c r="CC23" i="66"/>
  <c r="CC30" i="66"/>
  <c r="CC31" i="66"/>
  <c r="CC38" i="66"/>
  <c r="CC39" i="66"/>
  <c r="CC46" i="66"/>
  <c r="CC47" i="66"/>
  <c r="CC54" i="66"/>
  <c r="CC55" i="66"/>
  <c r="CC62" i="66"/>
  <c r="CC63" i="66"/>
  <c r="CC70" i="66"/>
  <c r="CC71" i="66"/>
  <c r="CC79" i="66"/>
  <c r="CC81" i="66"/>
  <c r="CC83" i="66"/>
  <c r="CC85" i="66"/>
  <c r="CC87" i="66"/>
  <c r="CC89" i="66"/>
  <c r="CC91" i="66"/>
  <c r="CC93" i="66"/>
  <c r="CC95" i="66"/>
  <c r="CC97" i="66"/>
  <c r="CC99" i="66"/>
  <c r="CC101" i="66"/>
  <c r="CC103" i="66"/>
  <c r="CC105" i="66"/>
  <c r="CC107" i="66"/>
  <c r="CC109" i="66"/>
  <c r="CC111" i="66"/>
  <c r="CC113" i="66"/>
  <c r="CC115" i="66"/>
  <c r="CC117" i="66"/>
  <c r="CC119" i="66"/>
  <c r="CC121" i="66"/>
  <c r="CC123" i="66"/>
  <c r="CC125" i="66"/>
  <c r="CC127" i="66"/>
  <c r="CC129" i="66"/>
  <c r="CC131" i="66"/>
  <c r="CC133" i="66"/>
  <c r="CC135" i="66"/>
  <c r="CC137" i="66"/>
  <c r="CC139" i="66"/>
  <c r="CC141" i="66"/>
  <c r="CC143" i="66"/>
  <c r="CC145" i="66"/>
  <c r="CC147" i="66"/>
  <c r="CC149" i="66"/>
  <c r="CC151" i="66"/>
  <c r="CC153" i="66"/>
  <c r="CC155" i="66"/>
  <c r="CC157" i="66"/>
  <c r="CC159" i="66"/>
  <c r="CC161" i="66"/>
  <c r="CC163" i="66"/>
  <c r="CC165" i="66"/>
  <c r="CC167" i="66"/>
  <c r="CC169" i="66"/>
  <c r="CC171" i="66"/>
  <c r="CC173" i="66"/>
  <c r="CC175" i="66"/>
  <c r="CC177" i="66"/>
  <c r="CC179" i="66"/>
  <c r="CC181" i="66"/>
  <c r="CC183" i="66"/>
  <c r="CC185" i="66"/>
  <c r="CC187" i="66"/>
  <c r="CC189" i="66"/>
  <c r="CC191" i="66"/>
  <c r="CC193" i="66"/>
  <c r="CC195" i="66"/>
  <c r="CC197" i="66"/>
  <c r="CC199" i="66"/>
  <c r="CC201" i="66"/>
  <c r="CC203" i="66"/>
  <c r="CC205" i="66"/>
  <c r="CC207" i="66"/>
  <c r="CC209" i="66"/>
  <c r="CC211" i="66"/>
  <c r="CC213" i="66"/>
  <c r="CC215" i="66"/>
  <c r="CC217" i="66"/>
  <c r="CC219" i="66"/>
  <c r="CC221" i="66"/>
  <c r="CC24" i="66"/>
  <c r="CC25" i="66"/>
  <c r="CC32" i="66"/>
  <c r="CC33" i="66"/>
  <c r="CC40" i="66"/>
  <c r="CC41" i="66"/>
  <c r="CC48" i="66"/>
  <c r="CC49" i="66"/>
  <c r="CC56" i="66"/>
  <c r="CC57" i="66"/>
  <c r="CC64" i="66"/>
  <c r="CC65" i="66"/>
  <c r="CC72" i="66"/>
  <c r="CC73" i="66"/>
  <c r="CC36" i="66"/>
  <c r="CC37" i="66"/>
  <c r="CC52" i="66"/>
  <c r="CC53" i="66"/>
  <c r="CC68" i="66"/>
  <c r="CC69" i="66"/>
  <c r="CC108" i="66"/>
  <c r="CC112" i="66"/>
  <c r="CC116" i="66"/>
  <c r="CC124" i="66"/>
  <c r="CC128" i="66"/>
  <c r="CC136" i="66"/>
  <c r="CC140" i="66"/>
  <c r="CC144" i="66"/>
  <c r="CC156" i="66"/>
  <c r="CC168" i="66"/>
  <c r="CC172" i="66"/>
  <c r="CC180" i="66"/>
  <c r="CC184" i="66"/>
  <c r="CC188" i="66"/>
  <c r="CC204" i="66"/>
  <c r="CC208" i="66"/>
  <c r="CC216" i="66"/>
  <c r="CC220" i="66"/>
  <c r="CC26" i="66"/>
  <c r="CC27" i="66"/>
  <c r="CC42" i="66"/>
  <c r="CC43" i="66"/>
  <c r="CC58" i="66"/>
  <c r="CC59" i="66"/>
  <c r="CC74" i="66"/>
  <c r="CC75" i="66"/>
  <c r="CC78" i="66"/>
  <c r="CC82" i="66"/>
  <c r="CC86" i="66"/>
  <c r="CC90" i="66"/>
  <c r="CC94" i="66"/>
  <c r="CC98" i="66"/>
  <c r="CC102" i="66"/>
  <c r="CC106" i="66"/>
  <c r="CC110" i="66"/>
  <c r="CC114" i="66"/>
  <c r="CC118" i="66"/>
  <c r="CC122" i="66"/>
  <c r="CC126" i="66"/>
  <c r="CC130" i="66"/>
  <c r="CC134" i="66"/>
  <c r="CC138" i="66"/>
  <c r="CC142" i="66"/>
  <c r="CC146" i="66"/>
  <c r="CC150" i="66"/>
  <c r="CC154" i="66"/>
  <c r="CC158" i="66"/>
  <c r="CC162" i="66"/>
  <c r="CC166" i="66"/>
  <c r="CC170" i="66"/>
  <c r="CC174" i="66"/>
  <c r="CC178" i="66"/>
  <c r="CC182" i="66"/>
  <c r="CC186" i="66"/>
  <c r="CC190" i="66"/>
  <c r="CC194" i="66"/>
  <c r="CC198" i="66"/>
  <c r="CC202" i="66"/>
  <c r="CC206" i="66"/>
  <c r="CC210" i="66"/>
  <c r="CC214" i="66"/>
  <c r="CC218" i="66"/>
  <c r="CC222" i="66"/>
  <c r="CC34" i="66"/>
  <c r="CC35" i="66"/>
  <c r="CC50" i="66"/>
  <c r="CC51" i="66"/>
  <c r="CC66" i="66"/>
  <c r="CC67" i="66"/>
  <c r="CC80" i="66"/>
  <c r="CC84" i="66"/>
  <c r="CC88" i="66"/>
  <c r="CC92" i="66"/>
  <c r="CC96" i="66"/>
  <c r="CC100" i="66"/>
  <c r="CC104" i="66"/>
  <c r="CC120" i="66"/>
  <c r="CC132" i="66"/>
  <c r="CC148" i="66"/>
  <c r="CC152" i="66"/>
  <c r="CC160" i="66"/>
  <c r="CC164" i="66"/>
  <c r="CC176" i="66"/>
  <c r="CC192" i="66"/>
  <c r="CC196" i="66"/>
  <c r="CC200" i="66"/>
  <c r="CC212" i="66"/>
  <c r="CC28" i="66"/>
  <c r="CC29" i="66"/>
  <c r="CC44" i="66"/>
  <c r="CC45" i="66"/>
  <c r="CC60" i="66"/>
  <c r="CC61" i="66"/>
  <c r="CC76" i="66"/>
  <c r="CC77" i="66"/>
  <c r="EK23" i="66"/>
  <c r="EK27" i="66"/>
  <c r="EK31" i="66"/>
  <c r="EK35" i="66"/>
  <c r="EK39" i="66"/>
  <c r="EK43" i="66"/>
  <c r="EK47" i="66"/>
  <c r="EK22" i="66"/>
  <c r="EK26" i="66"/>
  <c r="EK30" i="66"/>
  <c r="EK34" i="66"/>
  <c r="EK38" i="66"/>
  <c r="EK42" i="66"/>
  <c r="EK24" i="66"/>
  <c r="EK32" i="66"/>
  <c r="EK40" i="66"/>
  <c r="EK46" i="66"/>
  <c r="EK51" i="66"/>
  <c r="EK25" i="66"/>
  <c r="EK33" i="66"/>
  <c r="EK41" i="66"/>
  <c r="EK50" i="66"/>
  <c r="EK54" i="66"/>
  <c r="EK58" i="66"/>
  <c r="EK29" i="66"/>
  <c r="EK48" i="66"/>
  <c r="EK52" i="66"/>
  <c r="EK59" i="66"/>
  <c r="EK62" i="66"/>
  <c r="EK66" i="66"/>
  <c r="EK70" i="66"/>
  <c r="EK74" i="66"/>
  <c r="EK78" i="66"/>
  <c r="EK82" i="66"/>
  <c r="EK86" i="66"/>
  <c r="EK90" i="66"/>
  <c r="EK36" i="66"/>
  <c r="EK49" i="66"/>
  <c r="EK56" i="66"/>
  <c r="EK61" i="66"/>
  <c r="EK65" i="66"/>
  <c r="EK69" i="66"/>
  <c r="EK73" i="66"/>
  <c r="EK77" i="66"/>
  <c r="EK81" i="66"/>
  <c r="EK85" i="66"/>
  <c r="EK89" i="66"/>
  <c r="EK93" i="66"/>
  <c r="EK97" i="66"/>
  <c r="EK44" i="66"/>
  <c r="EK57" i="66"/>
  <c r="EK67" i="66"/>
  <c r="EK75" i="66"/>
  <c r="EK83" i="66"/>
  <c r="EK95" i="66"/>
  <c r="EK98" i="66"/>
  <c r="EK102" i="66"/>
  <c r="EK106" i="66"/>
  <c r="EK110" i="66"/>
  <c r="EK114" i="66"/>
  <c r="EK118" i="66"/>
  <c r="EK60" i="66"/>
  <c r="EK68" i="66"/>
  <c r="EK76" i="66"/>
  <c r="EK84" i="66"/>
  <c r="EK92" i="66"/>
  <c r="EK101" i="66"/>
  <c r="EK105" i="66"/>
  <c r="EK109" i="66"/>
  <c r="EK113" i="66"/>
  <c r="EK117" i="66"/>
  <c r="EK121" i="66"/>
  <c r="EK125" i="66"/>
  <c r="EK129" i="66"/>
  <c r="EK133" i="66"/>
  <c r="EK37" i="66"/>
  <c r="EK53" i="66"/>
  <c r="EK72" i="66"/>
  <c r="EK88" i="66"/>
  <c r="EK99" i="66"/>
  <c r="EK107" i="66"/>
  <c r="EK115" i="66"/>
  <c r="EK127" i="66"/>
  <c r="EK134" i="66"/>
  <c r="EK136" i="66"/>
  <c r="EK139" i="66"/>
  <c r="EK143" i="66"/>
  <c r="EK147" i="66"/>
  <c r="EK151" i="66"/>
  <c r="EK155" i="66"/>
  <c r="EK159" i="66"/>
  <c r="EK163" i="66"/>
  <c r="EK167" i="66"/>
  <c r="EK171" i="66"/>
  <c r="EK45" i="66"/>
  <c r="EK63" i="66"/>
  <c r="EK79" i="66"/>
  <c r="EK96" i="66"/>
  <c r="EK100" i="66"/>
  <c r="EK108" i="66"/>
  <c r="EK116" i="66"/>
  <c r="EK122" i="66"/>
  <c r="EK124" i="66"/>
  <c r="EK131" i="66"/>
  <c r="EK138" i="66"/>
  <c r="EK142" i="66"/>
  <c r="EK146" i="66"/>
  <c r="EK150" i="66"/>
  <c r="EK154" i="66"/>
  <c r="EK158" i="66"/>
  <c r="EK162" i="66"/>
  <c r="EK166" i="66"/>
  <c r="EK170" i="66"/>
  <c r="EK174" i="66"/>
  <c r="EK178" i="66"/>
  <c r="EK182" i="66"/>
  <c r="EK186" i="66"/>
  <c r="EK190" i="66"/>
  <c r="EK194" i="66"/>
  <c r="EK198" i="66"/>
  <c r="EK202" i="66"/>
  <c r="EK87" i="66"/>
  <c r="EK104" i="66"/>
  <c r="EK120" i="66"/>
  <c r="EK123" i="66"/>
  <c r="EK132" i="66"/>
  <c r="EK140" i="66"/>
  <c r="EK148" i="66"/>
  <c r="EK156" i="66"/>
  <c r="EK164" i="66"/>
  <c r="EK172" i="66"/>
  <c r="EK175" i="66"/>
  <c r="EK177" i="66"/>
  <c r="EK184" i="66"/>
  <c r="EK191" i="66"/>
  <c r="EK193" i="66"/>
  <c r="EK200" i="66"/>
  <c r="EK206" i="66"/>
  <c r="EK210" i="66"/>
  <c r="EK214" i="66"/>
  <c r="EK218" i="66"/>
  <c r="EK222" i="66"/>
  <c r="EK64" i="66"/>
  <c r="EK91" i="66"/>
  <c r="EK111" i="66"/>
  <c r="EK126" i="66"/>
  <c r="EK135" i="66"/>
  <c r="EK141" i="66"/>
  <c r="EK149" i="66"/>
  <c r="EK157" i="66"/>
  <c r="EK165" i="66"/>
  <c r="EK173" i="66"/>
  <c r="EK179" i="66"/>
  <c r="EK181" i="66"/>
  <c r="EK188" i="66"/>
  <c r="EK195" i="66"/>
  <c r="EK197" i="66"/>
  <c r="EK204" i="66"/>
  <c r="EK205" i="66"/>
  <c r="EK209" i="66"/>
  <c r="EK213" i="66"/>
  <c r="EK217" i="66"/>
  <c r="EK221" i="66"/>
  <c r="EK80" i="66"/>
  <c r="EK119" i="66"/>
  <c r="EK128" i="66"/>
  <c r="EK145" i="66"/>
  <c r="EK161" i="66"/>
  <c r="EK180" i="66"/>
  <c r="EK189" i="66"/>
  <c r="EK203" i="66"/>
  <c r="EK207" i="66"/>
  <c r="EK215" i="66"/>
  <c r="EK152" i="66"/>
  <c r="EK168" i="66"/>
  <c r="EK183" i="66"/>
  <c r="EK192" i="66"/>
  <c r="EK201" i="66"/>
  <c r="EK208" i="66"/>
  <c r="EK216" i="66"/>
  <c r="EK28" i="66"/>
  <c r="EK55" i="66"/>
  <c r="EK94" i="66"/>
  <c r="EK130" i="66"/>
  <c r="EK144" i="66"/>
  <c r="EK185" i="66"/>
  <c r="EK212" i="66"/>
  <c r="EK103" i="66"/>
  <c r="EK153" i="66"/>
  <c r="EK196" i="66"/>
  <c r="EK219" i="66"/>
  <c r="EK169" i="66"/>
  <c r="EK187" i="66"/>
  <c r="EK211" i="66"/>
  <c r="EK176" i="66"/>
  <c r="EK199" i="66"/>
  <c r="EK220" i="66"/>
  <c r="EK112" i="66"/>
  <c r="EK160" i="66"/>
  <c r="EK137" i="66"/>
  <c r="EK71" i="66"/>
  <c r="BX23" i="66"/>
  <c r="BX25" i="66"/>
  <c r="BX27" i="66"/>
  <c r="BX29" i="66"/>
  <c r="BX31" i="66"/>
  <c r="BX33" i="66"/>
  <c r="BX35" i="66"/>
  <c r="BX37" i="66"/>
  <c r="BX39" i="66"/>
  <c r="BX41" i="66"/>
  <c r="BX43" i="66"/>
  <c r="BX45" i="66"/>
  <c r="BX47" i="66"/>
  <c r="BX49" i="66"/>
  <c r="BX51" i="66"/>
  <c r="BX53" i="66"/>
  <c r="BX55" i="66"/>
  <c r="BX57" i="66"/>
  <c r="BX59" i="66"/>
  <c r="BX61" i="66"/>
  <c r="BX63" i="66"/>
  <c r="BX65" i="66"/>
  <c r="BX67" i="66"/>
  <c r="BX69" i="66"/>
  <c r="BX71" i="66"/>
  <c r="BX73" i="66"/>
  <c r="BX75" i="66"/>
  <c r="BX77" i="66"/>
  <c r="BX26" i="66"/>
  <c r="BX34" i="66"/>
  <c r="BX42" i="66"/>
  <c r="BX50" i="66"/>
  <c r="BX58" i="66"/>
  <c r="BX66" i="66"/>
  <c r="BX74" i="66"/>
  <c r="BX28" i="66"/>
  <c r="BX36" i="66"/>
  <c r="BX44" i="66"/>
  <c r="BX52" i="66"/>
  <c r="BX60" i="66"/>
  <c r="BX68" i="66"/>
  <c r="BX76" i="66"/>
  <c r="BX78" i="66"/>
  <c r="BX80" i="66"/>
  <c r="BX82" i="66"/>
  <c r="BX84" i="66"/>
  <c r="BX86" i="66"/>
  <c r="BX88" i="66"/>
  <c r="BX90" i="66"/>
  <c r="BX92" i="66"/>
  <c r="BX94" i="66"/>
  <c r="BX96" i="66"/>
  <c r="BX98" i="66"/>
  <c r="BX100" i="66"/>
  <c r="BX102" i="66"/>
  <c r="BX104" i="66"/>
  <c r="BX106" i="66"/>
  <c r="BX108" i="66"/>
  <c r="BX110" i="66"/>
  <c r="BX112" i="66"/>
  <c r="BX114" i="66"/>
  <c r="BX116" i="66"/>
  <c r="BX118" i="66"/>
  <c r="BX120" i="66"/>
  <c r="BX122" i="66"/>
  <c r="BX124" i="66"/>
  <c r="BX126" i="66"/>
  <c r="BX128" i="66"/>
  <c r="BX130" i="66"/>
  <c r="BX132" i="66"/>
  <c r="BX134" i="66"/>
  <c r="BX136" i="66"/>
  <c r="BX138" i="66"/>
  <c r="BX140" i="66"/>
  <c r="BX142" i="66"/>
  <c r="BX144" i="66"/>
  <c r="BX146" i="66"/>
  <c r="BX148" i="66"/>
  <c r="BX150" i="66"/>
  <c r="BX152" i="66"/>
  <c r="BX154" i="66"/>
  <c r="BX156" i="66"/>
  <c r="BX158" i="66"/>
  <c r="BX160" i="66"/>
  <c r="BX162" i="66"/>
  <c r="BX164" i="66"/>
  <c r="BX166" i="66"/>
  <c r="BX168" i="66"/>
  <c r="BX170" i="66"/>
  <c r="BX172" i="66"/>
  <c r="BX174" i="66"/>
  <c r="BX176" i="66"/>
  <c r="BX178" i="66"/>
  <c r="BX180" i="66"/>
  <c r="BX182" i="66"/>
  <c r="BX184" i="66"/>
  <c r="BX186" i="66"/>
  <c r="BX188" i="66"/>
  <c r="BX190" i="66"/>
  <c r="BX192" i="66"/>
  <c r="BX194" i="66"/>
  <c r="BX196" i="66"/>
  <c r="BX198" i="66"/>
  <c r="BX200" i="66"/>
  <c r="BX202" i="66"/>
  <c r="BX204" i="66"/>
  <c r="BX206" i="66"/>
  <c r="BX208" i="66"/>
  <c r="BX210" i="66"/>
  <c r="BX212" i="66"/>
  <c r="BX214" i="66"/>
  <c r="BX216" i="66"/>
  <c r="BX218" i="66"/>
  <c r="BX220" i="66"/>
  <c r="BX222" i="66"/>
  <c r="BX32" i="66"/>
  <c r="BX48" i="66"/>
  <c r="BX64" i="66"/>
  <c r="BX81" i="66"/>
  <c r="BX85" i="66"/>
  <c r="BX89" i="66"/>
  <c r="BX93" i="66"/>
  <c r="BX97" i="66"/>
  <c r="BX101" i="66"/>
  <c r="BX105" i="66"/>
  <c r="BX109" i="66"/>
  <c r="BX113" i="66"/>
  <c r="BX117" i="66"/>
  <c r="BX121" i="66"/>
  <c r="BX125" i="66"/>
  <c r="BX129" i="66"/>
  <c r="BX133" i="66"/>
  <c r="BX137" i="66"/>
  <c r="BX141" i="66"/>
  <c r="BX145" i="66"/>
  <c r="BX149" i="66"/>
  <c r="BX153" i="66"/>
  <c r="BX157" i="66"/>
  <c r="BX161" i="66"/>
  <c r="BX165" i="66"/>
  <c r="BX169" i="66"/>
  <c r="BX173" i="66"/>
  <c r="BX177" i="66"/>
  <c r="BX181" i="66"/>
  <c r="BX185" i="66"/>
  <c r="BX189" i="66"/>
  <c r="BX193" i="66"/>
  <c r="BX197" i="66"/>
  <c r="BX201" i="66"/>
  <c r="BX205" i="66"/>
  <c r="BX209" i="66"/>
  <c r="BX213" i="66"/>
  <c r="BX217" i="66"/>
  <c r="BX221" i="66"/>
  <c r="BX91" i="66"/>
  <c r="BX119" i="66"/>
  <c r="BX123" i="66"/>
  <c r="BX127" i="66"/>
  <c r="BX139" i="66"/>
  <c r="BX143" i="66"/>
  <c r="BX155" i="66"/>
  <c r="BX159" i="66"/>
  <c r="BX163" i="66"/>
  <c r="BX167" i="66"/>
  <c r="BX175" i="66"/>
  <c r="BX179" i="66"/>
  <c r="BX183" i="66"/>
  <c r="BX195" i="66"/>
  <c r="BX199" i="66"/>
  <c r="BX207" i="66"/>
  <c r="BX211" i="66"/>
  <c r="BX215" i="66"/>
  <c r="BX22" i="66"/>
  <c r="BX38" i="66"/>
  <c r="BX54" i="66"/>
  <c r="BX70" i="66"/>
  <c r="BX30" i="66"/>
  <c r="BX46" i="66"/>
  <c r="BX62" i="66"/>
  <c r="BX24" i="66"/>
  <c r="BX40" i="66"/>
  <c r="BX56" i="66"/>
  <c r="BX72" i="66"/>
  <c r="BX79" i="66"/>
  <c r="BX83" i="66"/>
  <c r="BX87" i="66"/>
  <c r="BX95" i="66"/>
  <c r="BX99" i="66"/>
  <c r="BX103" i="66"/>
  <c r="BX107" i="66"/>
  <c r="BX111" i="66"/>
  <c r="BX115" i="66"/>
  <c r="BX131" i="66"/>
  <c r="BX135" i="66"/>
  <c r="BX147" i="66"/>
  <c r="BX151" i="66"/>
  <c r="BX171" i="66"/>
  <c r="BX187" i="66"/>
  <c r="BX191" i="66"/>
  <c r="BX203" i="66"/>
  <c r="BX219" i="66"/>
  <c r="EF24" i="66"/>
  <c r="EF28" i="66"/>
  <c r="EF32" i="66"/>
  <c r="EF36" i="66"/>
  <c r="EF40" i="66"/>
  <c r="EF44" i="66"/>
  <c r="EF23" i="66"/>
  <c r="EF27" i="66"/>
  <c r="EF31" i="66"/>
  <c r="EF35" i="66"/>
  <c r="EF39" i="66"/>
  <c r="EF43" i="66"/>
  <c r="EF25" i="66"/>
  <c r="EF33" i="66"/>
  <c r="EF41" i="66"/>
  <c r="EF46" i="66"/>
  <c r="EF48" i="66"/>
  <c r="EF26" i="66"/>
  <c r="EF34" i="66"/>
  <c r="EF42" i="66"/>
  <c r="EF51" i="66"/>
  <c r="EF55" i="66"/>
  <c r="EF59" i="66"/>
  <c r="EF22" i="66"/>
  <c r="EF38" i="66"/>
  <c r="EF49" i="66"/>
  <c r="EF52" i="66"/>
  <c r="EF54" i="66"/>
  <c r="EF63" i="66"/>
  <c r="EF67" i="66"/>
  <c r="EF71" i="66"/>
  <c r="EF75" i="66"/>
  <c r="EF79" i="66"/>
  <c r="EF83" i="66"/>
  <c r="EF87" i="66"/>
  <c r="EF91" i="66"/>
  <c r="EF29" i="66"/>
  <c r="EF45" i="66"/>
  <c r="EF50" i="66"/>
  <c r="EF56" i="66"/>
  <c r="EF58" i="66"/>
  <c r="EF62" i="66"/>
  <c r="EF66" i="66"/>
  <c r="EF70" i="66"/>
  <c r="EF74" i="66"/>
  <c r="EF78" i="66"/>
  <c r="EF82" i="66"/>
  <c r="EF86" i="66"/>
  <c r="EF90" i="66"/>
  <c r="EF94" i="66"/>
  <c r="EF37" i="66"/>
  <c r="EF68" i="66"/>
  <c r="EF76" i="66"/>
  <c r="EF84" i="66"/>
  <c r="EF95" i="66"/>
  <c r="EF97" i="66"/>
  <c r="EF99" i="66"/>
  <c r="EF103" i="66"/>
  <c r="EF107" i="66"/>
  <c r="EF111" i="66"/>
  <c r="EF115" i="66"/>
  <c r="EF119" i="66"/>
  <c r="EF53" i="66"/>
  <c r="EF61" i="66"/>
  <c r="EF69" i="66"/>
  <c r="EF77" i="66"/>
  <c r="EF85" i="66"/>
  <c r="EF92" i="66"/>
  <c r="EF98" i="66"/>
  <c r="EF102" i="66"/>
  <c r="EF106" i="66"/>
  <c r="EF110" i="66"/>
  <c r="EF114" i="66"/>
  <c r="EF118" i="66"/>
  <c r="EF122" i="66"/>
  <c r="EF126" i="66"/>
  <c r="EF130" i="66"/>
  <c r="EF134" i="66"/>
  <c r="EF60" i="66"/>
  <c r="EF65" i="66"/>
  <c r="EF81" i="66"/>
  <c r="EF100" i="66"/>
  <c r="EF108" i="66"/>
  <c r="EF116" i="66"/>
  <c r="EF127" i="66"/>
  <c r="EF129" i="66"/>
  <c r="EF136" i="66"/>
  <c r="EF140" i="66"/>
  <c r="EF144" i="66"/>
  <c r="EF148" i="66"/>
  <c r="EF152" i="66"/>
  <c r="EF156" i="66"/>
  <c r="EF160" i="66"/>
  <c r="EF164" i="66"/>
  <c r="EF168" i="66"/>
  <c r="EF172" i="66"/>
  <c r="EF72" i="66"/>
  <c r="EF88" i="66"/>
  <c r="EF101" i="66"/>
  <c r="EF109" i="66"/>
  <c r="EF117" i="66"/>
  <c r="EF124" i="66"/>
  <c r="EF131" i="66"/>
  <c r="EF133" i="66"/>
  <c r="EF139" i="66"/>
  <c r="EF143" i="66"/>
  <c r="EF147" i="66"/>
  <c r="EF151" i="66"/>
  <c r="EF155" i="66"/>
  <c r="EF159" i="66"/>
  <c r="EF163" i="66"/>
  <c r="EF167" i="66"/>
  <c r="EF171" i="66"/>
  <c r="EF175" i="66"/>
  <c r="EF179" i="66"/>
  <c r="EF183" i="66"/>
  <c r="EF187" i="66"/>
  <c r="EF191" i="66"/>
  <c r="EF195" i="66"/>
  <c r="EF199" i="66"/>
  <c r="EF203" i="66"/>
  <c r="EF57" i="66"/>
  <c r="EF80" i="66"/>
  <c r="EF113" i="66"/>
  <c r="EF125" i="66"/>
  <c r="EF141" i="66"/>
  <c r="EF149" i="66"/>
  <c r="EF157" i="66"/>
  <c r="EF165" i="66"/>
  <c r="EF173" i="66"/>
  <c r="EF177" i="66"/>
  <c r="EF184" i="66"/>
  <c r="EF186" i="66"/>
  <c r="EF193" i="66"/>
  <c r="EF200" i="66"/>
  <c r="EF202" i="66"/>
  <c r="EF207" i="66"/>
  <c r="EF211" i="66"/>
  <c r="EF215" i="66"/>
  <c r="EF219" i="66"/>
  <c r="EF30" i="66"/>
  <c r="EF89" i="66"/>
  <c r="EF93" i="66"/>
  <c r="EF104" i="66"/>
  <c r="EF120" i="66"/>
  <c r="EF128" i="66"/>
  <c r="EF137" i="66"/>
  <c r="EF142" i="66"/>
  <c r="EF150" i="66"/>
  <c r="EF158" i="66"/>
  <c r="EF166" i="66"/>
  <c r="EF174" i="66"/>
  <c r="EF181" i="66"/>
  <c r="EF188" i="66"/>
  <c r="EF190" i="66"/>
  <c r="EF197" i="66"/>
  <c r="EF204" i="66"/>
  <c r="EF206" i="66"/>
  <c r="EF210" i="66"/>
  <c r="EF214" i="66"/>
  <c r="EF218" i="66"/>
  <c r="EF222" i="66"/>
  <c r="EF112" i="66"/>
  <c r="EF135" i="66"/>
  <c r="EF138" i="66"/>
  <c r="EF154" i="66"/>
  <c r="EF170" i="66"/>
  <c r="EF182" i="66"/>
  <c r="EF196" i="66"/>
  <c r="EF208" i="66"/>
  <c r="EF216" i="66"/>
  <c r="EF64" i="66"/>
  <c r="EF96" i="66"/>
  <c r="EF121" i="66"/>
  <c r="EF123" i="66"/>
  <c r="EF145" i="66"/>
  <c r="EF161" i="66"/>
  <c r="EF176" i="66"/>
  <c r="EF185" i="66"/>
  <c r="EF194" i="66"/>
  <c r="EF209" i="66"/>
  <c r="EF217" i="66"/>
  <c r="EF105" i="66"/>
  <c r="EF169" i="66"/>
  <c r="EF192" i="66"/>
  <c r="EF205" i="66"/>
  <c r="EF221" i="66"/>
  <c r="EF73" i="66"/>
  <c r="EF146" i="66"/>
  <c r="EF180" i="66"/>
  <c r="EF198" i="66"/>
  <c r="EF212" i="66"/>
  <c r="EF132" i="66"/>
  <c r="EF153" i="66"/>
  <c r="EF213" i="66"/>
  <c r="EF47" i="66"/>
  <c r="EF178" i="66"/>
  <c r="EF189" i="66"/>
  <c r="EF162" i="66"/>
  <c r="EF220" i="66"/>
  <c r="EF201" i="66"/>
  <c r="CN43" i="66"/>
  <c r="CN187" i="66"/>
  <c r="CN91" i="66"/>
  <c r="CN199" i="66"/>
  <c r="CN167" i="66"/>
  <c r="CN103" i="66"/>
  <c r="CN39" i="66"/>
  <c r="CN217" i="66"/>
  <c r="CN185" i="66"/>
  <c r="CN169" i="66"/>
  <c r="CN137" i="66"/>
  <c r="CN121" i="66"/>
  <c r="CN89" i="66"/>
  <c r="CN73" i="66"/>
  <c r="CN41" i="66"/>
  <c r="CN25" i="66"/>
  <c r="CN208" i="66"/>
  <c r="CN200" i="66"/>
  <c r="CN184" i="66"/>
  <c r="CN176" i="66"/>
  <c r="CN160" i="66"/>
  <c r="CN152" i="66"/>
  <c r="CN136" i="66"/>
  <c r="CN120" i="66"/>
  <c r="CN112" i="66"/>
  <c r="CN96" i="66"/>
  <c r="CN88" i="66"/>
  <c r="CN72" i="66"/>
  <c r="CN64" i="66"/>
  <c r="CN48" i="66"/>
  <c r="CN40" i="66"/>
  <c r="CN32" i="66"/>
  <c r="CN24" i="66"/>
  <c r="BW22" i="66"/>
  <c r="BW194" i="66"/>
  <c r="BW146" i="66"/>
  <c r="BW82" i="66"/>
  <c r="BW29" i="66"/>
  <c r="BW212" i="66"/>
  <c r="BW180" i="66"/>
  <c r="BW164" i="66"/>
  <c r="BW132" i="66"/>
  <c r="BW116" i="66"/>
  <c r="BW84" i="66"/>
  <c r="BW53" i="66"/>
  <c r="BW186" i="66"/>
  <c r="BW166" i="66"/>
  <c r="BW122" i="66"/>
  <c r="BW31" i="66"/>
  <c r="BW67" i="66"/>
  <c r="BW35" i="66"/>
  <c r="BW221" i="66"/>
  <c r="BW205" i="66"/>
  <c r="BW189" i="66"/>
  <c r="BW181" i="66"/>
  <c r="BW165" i="66"/>
  <c r="BW149" i="66"/>
  <c r="BW141" i="66"/>
  <c r="BW125" i="66"/>
  <c r="BW117" i="66"/>
  <c r="BW101" i="66"/>
  <c r="BW93" i="66"/>
  <c r="BW73" i="66"/>
  <c r="BW41" i="66"/>
  <c r="CR158" i="66"/>
  <c r="CR94" i="66"/>
  <c r="CR174" i="66"/>
  <c r="CR110" i="66"/>
  <c r="CR218" i="66"/>
  <c r="CR186" i="66"/>
  <c r="CR122" i="66"/>
  <c r="CR90" i="66"/>
  <c r="CR26" i="66"/>
  <c r="CR208" i="66"/>
  <c r="CR176" i="66"/>
  <c r="CR160" i="66"/>
  <c r="CR128" i="66"/>
  <c r="CR112" i="66"/>
  <c r="CR80" i="66"/>
  <c r="CR64" i="66"/>
  <c r="CR32" i="66"/>
  <c r="CR219" i="66"/>
  <c r="CR203" i="66"/>
  <c r="CR195" i="66"/>
  <c r="CR179" i="66"/>
  <c r="CR171" i="66"/>
  <c r="CR163" i="66"/>
  <c r="CR155" i="66"/>
  <c r="CR147" i="66"/>
  <c r="CR139" i="66"/>
  <c r="CR131" i="66"/>
  <c r="CR123" i="66"/>
  <c r="CR115" i="66"/>
  <c r="CR107" i="66"/>
  <c r="CR99" i="66"/>
  <c r="CR91" i="66"/>
  <c r="CR83" i="66"/>
  <c r="CR75" i="66"/>
  <c r="CR67" i="66"/>
  <c r="CR59" i="66"/>
  <c r="CR51" i="66"/>
  <c r="CR43" i="66"/>
  <c r="CR27" i="66"/>
  <c r="EP22" i="66"/>
  <c r="EP26" i="66"/>
  <c r="EP30" i="66"/>
  <c r="EP34" i="66"/>
  <c r="EP38" i="66"/>
  <c r="EP42" i="66"/>
  <c r="EP46" i="66"/>
  <c r="EP25" i="66"/>
  <c r="EP29" i="66"/>
  <c r="EP33" i="66"/>
  <c r="EP37" i="66"/>
  <c r="EP41" i="66"/>
  <c r="EP23" i="66"/>
  <c r="EP31" i="66"/>
  <c r="EP39" i="66"/>
  <c r="EP50" i="66"/>
  <c r="EP24" i="66"/>
  <c r="EP32" i="66"/>
  <c r="EP40" i="66"/>
  <c r="EP49" i="66"/>
  <c r="EP53" i="66"/>
  <c r="EP57" i="66"/>
  <c r="EP36" i="66"/>
  <c r="EP47" i="66"/>
  <c r="EP52" i="66"/>
  <c r="EP59" i="66"/>
  <c r="EP61" i="66"/>
  <c r="EP65" i="66"/>
  <c r="EP69" i="66"/>
  <c r="EP73" i="66"/>
  <c r="EP77" i="66"/>
  <c r="EP81" i="66"/>
  <c r="EP85" i="66"/>
  <c r="EP89" i="66"/>
  <c r="EP27" i="66"/>
  <c r="EP43" i="66"/>
  <c r="EP45" i="66"/>
  <c r="EP48" i="66"/>
  <c r="EP54" i="66"/>
  <c r="EP56" i="66"/>
  <c r="EP60" i="66"/>
  <c r="EP64" i="66"/>
  <c r="EP68" i="66"/>
  <c r="EP72" i="66"/>
  <c r="EP76" i="66"/>
  <c r="EP80" i="66"/>
  <c r="EP84" i="66"/>
  <c r="EP88" i="66"/>
  <c r="EP92" i="66"/>
  <c r="EP96" i="66"/>
  <c r="EP55" i="66"/>
  <c r="EP66" i="66"/>
  <c r="EP74" i="66"/>
  <c r="EP82" i="66"/>
  <c r="EP90" i="66"/>
  <c r="EP93" i="66"/>
  <c r="EP95" i="66"/>
  <c r="EP97" i="66"/>
  <c r="EP101" i="66"/>
  <c r="EP105" i="66"/>
  <c r="EP109" i="66"/>
  <c r="EP113" i="66"/>
  <c r="EP117" i="66"/>
  <c r="EP121" i="66"/>
  <c r="EP28" i="66"/>
  <c r="EP58" i="66"/>
  <c r="EP67" i="66"/>
  <c r="EP75" i="66"/>
  <c r="EP83" i="66"/>
  <c r="EP100" i="66"/>
  <c r="EP104" i="66"/>
  <c r="EP108" i="66"/>
  <c r="EP112" i="66"/>
  <c r="EP116" i="66"/>
  <c r="EP120" i="66"/>
  <c r="EP124" i="66"/>
  <c r="EP128" i="66"/>
  <c r="EP132" i="66"/>
  <c r="EP136" i="66"/>
  <c r="EP51" i="66"/>
  <c r="EP63" i="66"/>
  <c r="EP79" i="66"/>
  <c r="EP91" i="66"/>
  <c r="EP98" i="66"/>
  <c r="EP106" i="66"/>
  <c r="EP114" i="66"/>
  <c r="EP125" i="66"/>
  <c r="EP127" i="66"/>
  <c r="EP134" i="66"/>
  <c r="EP138" i="66"/>
  <c r="EP142" i="66"/>
  <c r="EP146" i="66"/>
  <c r="EP150" i="66"/>
  <c r="EP154" i="66"/>
  <c r="EP158" i="66"/>
  <c r="EP162" i="66"/>
  <c r="EP166" i="66"/>
  <c r="EP170" i="66"/>
  <c r="EP35" i="66"/>
  <c r="EP70" i="66"/>
  <c r="EP86" i="66"/>
  <c r="EP94" i="66"/>
  <c r="EP99" i="66"/>
  <c r="EP107" i="66"/>
  <c r="EP115" i="66"/>
  <c r="EP122" i="66"/>
  <c r="EP129" i="66"/>
  <c r="EP131" i="66"/>
  <c r="EP137" i="66"/>
  <c r="EP141" i="66"/>
  <c r="EP145" i="66"/>
  <c r="EP149" i="66"/>
  <c r="EP153" i="66"/>
  <c r="EP157" i="66"/>
  <c r="EP161" i="66"/>
  <c r="EP165" i="66"/>
  <c r="EP169" i="66"/>
  <c r="EP173" i="66"/>
  <c r="EP177" i="66"/>
  <c r="EP181" i="66"/>
  <c r="EP185" i="66"/>
  <c r="EP189" i="66"/>
  <c r="EP193" i="66"/>
  <c r="EP197" i="66"/>
  <c r="EP201" i="66"/>
  <c r="EP62" i="66"/>
  <c r="EP111" i="66"/>
  <c r="EP130" i="66"/>
  <c r="EP139" i="66"/>
  <c r="EP147" i="66"/>
  <c r="EP155" i="66"/>
  <c r="EP163" i="66"/>
  <c r="EP171" i="66"/>
  <c r="EP175" i="66"/>
  <c r="EP182" i="66"/>
  <c r="EP184" i="66"/>
  <c r="EP191" i="66"/>
  <c r="EP198" i="66"/>
  <c r="EP200" i="66"/>
  <c r="EP205" i="66"/>
  <c r="EP209" i="66"/>
  <c r="EP213" i="66"/>
  <c r="EP217" i="66"/>
  <c r="EP221" i="66"/>
  <c r="EP71" i="66"/>
  <c r="EP102" i="66"/>
  <c r="EP118" i="66"/>
  <c r="EP133" i="66"/>
  <c r="EP140" i="66"/>
  <c r="EP148" i="66"/>
  <c r="EP156" i="66"/>
  <c r="EP164" i="66"/>
  <c r="EP172" i="66"/>
  <c r="EP179" i="66"/>
  <c r="EP186" i="66"/>
  <c r="EP188" i="66"/>
  <c r="EP195" i="66"/>
  <c r="EP202" i="66"/>
  <c r="EP204" i="66"/>
  <c r="EP208" i="66"/>
  <c r="EP212" i="66"/>
  <c r="EP216" i="66"/>
  <c r="EP220" i="66"/>
  <c r="EP44" i="66"/>
  <c r="EP126" i="66"/>
  <c r="EP152" i="66"/>
  <c r="EP168" i="66"/>
  <c r="EP178" i="66"/>
  <c r="EP187" i="66"/>
  <c r="EP196" i="66"/>
  <c r="EP206" i="66"/>
  <c r="EP214" i="66"/>
  <c r="EP222" i="66"/>
  <c r="EP78" i="66"/>
  <c r="EP103" i="66"/>
  <c r="EP143" i="66"/>
  <c r="EP159" i="66"/>
  <c r="EP176" i="66"/>
  <c r="EP190" i="66"/>
  <c r="EP199" i="66"/>
  <c r="EP207" i="66"/>
  <c r="EP215" i="66"/>
  <c r="EP119" i="66"/>
  <c r="EP123" i="66"/>
  <c r="EP151" i="66"/>
  <c r="EP183" i="66"/>
  <c r="EP219" i="66"/>
  <c r="EP135" i="66"/>
  <c r="EP160" i="66"/>
  <c r="EP194" i="66"/>
  <c r="EP210" i="66"/>
  <c r="EP87" i="66"/>
  <c r="EP110" i="66"/>
  <c r="EP144" i="66"/>
  <c r="EP180" i="66"/>
  <c r="EP203" i="66"/>
  <c r="EP218" i="66"/>
  <c r="EP167" i="66"/>
  <c r="EP192" i="66"/>
  <c r="EP174" i="66"/>
  <c r="EP211" i="66"/>
  <c r="EJ24" i="66"/>
  <c r="EJ28" i="66"/>
  <c r="EJ32" i="66"/>
  <c r="EJ36" i="66"/>
  <c r="EJ40" i="66"/>
  <c r="EJ44" i="66"/>
  <c r="EJ23" i="66"/>
  <c r="EJ27" i="66"/>
  <c r="EJ31" i="66"/>
  <c r="EJ35" i="66"/>
  <c r="EJ39" i="66"/>
  <c r="EJ43" i="66"/>
  <c r="EJ29" i="66"/>
  <c r="EJ37" i="66"/>
  <c r="EJ48" i="66"/>
  <c r="EJ22" i="66"/>
  <c r="EJ30" i="66"/>
  <c r="EJ38" i="66"/>
  <c r="EJ46" i="66"/>
  <c r="EJ51" i="66"/>
  <c r="EJ55" i="66"/>
  <c r="EJ59" i="66"/>
  <c r="EJ34" i="66"/>
  <c r="EJ45" i="66"/>
  <c r="EJ57" i="66"/>
  <c r="EJ63" i="66"/>
  <c r="EJ67" i="66"/>
  <c r="EJ71" i="66"/>
  <c r="EJ75" i="66"/>
  <c r="EJ79" i="66"/>
  <c r="EJ83" i="66"/>
  <c r="EJ87" i="66"/>
  <c r="EJ25" i="66"/>
  <c r="EJ41" i="66"/>
  <c r="EJ52" i="66"/>
  <c r="EJ54" i="66"/>
  <c r="EJ62" i="66"/>
  <c r="EJ66" i="66"/>
  <c r="EJ70" i="66"/>
  <c r="EJ74" i="66"/>
  <c r="EJ78" i="66"/>
  <c r="EJ82" i="66"/>
  <c r="EJ86" i="66"/>
  <c r="EJ90" i="66"/>
  <c r="EJ94" i="66"/>
  <c r="EJ50" i="66"/>
  <c r="EJ53" i="66"/>
  <c r="EJ64" i="66"/>
  <c r="EJ72" i="66"/>
  <c r="EJ80" i="66"/>
  <c r="EJ88" i="66"/>
  <c r="EJ91" i="66"/>
  <c r="EJ93" i="66"/>
  <c r="EJ99" i="66"/>
  <c r="EJ103" i="66"/>
  <c r="EJ107" i="66"/>
  <c r="EJ111" i="66"/>
  <c r="EJ115" i="66"/>
  <c r="EJ119" i="66"/>
  <c r="EJ26" i="66"/>
  <c r="EJ47" i="66"/>
  <c r="EJ56" i="66"/>
  <c r="EJ65" i="66"/>
  <c r="EJ73" i="66"/>
  <c r="EJ81" i="66"/>
  <c r="EJ89" i="66"/>
  <c r="EJ95" i="66"/>
  <c r="EJ97" i="66"/>
  <c r="EJ98" i="66"/>
  <c r="EJ102" i="66"/>
  <c r="EJ106" i="66"/>
  <c r="EJ110" i="66"/>
  <c r="EJ114" i="66"/>
  <c r="EJ118" i="66"/>
  <c r="EJ122" i="66"/>
  <c r="EJ126" i="66"/>
  <c r="EJ130" i="66"/>
  <c r="EJ134" i="66"/>
  <c r="EJ42" i="66"/>
  <c r="EJ49" i="66"/>
  <c r="EJ58" i="66"/>
  <c r="EJ61" i="66"/>
  <c r="EJ77" i="66"/>
  <c r="EJ104" i="66"/>
  <c r="EJ112" i="66"/>
  <c r="EJ120" i="66"/>
  <c r="EJ123" i="66"/>
  <c r="EJ125" i="66"/>
  <c r="EJ132" i="66"/>
  <c r="EJ140" i="66"/>
  <c r="EJ144" i="66"/>
  <c r="EJ148" i="66"/>
  <c r="EJ152" i="66"/>
  <c r="EJ156" i="66"/>
  <c r="EJ160" i="66"/>
  <c r="EJ164" i="66"/>
  <c r="EJ168" i="66"/>
  <c r="EJ172" i="66"/>
  <c r="EJ68" i="66"/>
  <c r="EJ84" i="66"/>
  <c r="EJ92" i="66"/>
  <c r="EJ105" i="66"/>
  <c r="EJ113" i="66"/>
  <c r="EJ121" i="66"/>
  <c r="EJ127" i="66"/>
  <c r="EJ129" i="66"/>
  <c r="EJ136" i="66"/>
  <c r="EJ139" i="66"/>
  <c r="EJ143" i="66"/>
  <c r="EJ147" i="66"/>
  <c r="EJ151" i="66"/>
  <c r="EJ155" i="66"/>
  <c r="EJ159" i="66"/>
  <c r="EJ163" i="66"/>
  <c r="EJ167" i="66"/>
  <c r="EJ171" i="66"/>
  <c r="EJ175" i="66"/>
  <c r="EJ179" i="66"/>
  <c r="EJ183" i="66"/>
  <c r="EJ187" i="66"/>
  <c r="EJ191" i="66"/>
  <c r="EJ195" i="66"/>
  <c r="EJ199" i="66"/>
  <c r="EJ203" i="66"/>
  <c r="EJ33" i="66"/>
  <c r="EJ60" i="66"/>
  <c r="EJ109" i="66"/>
  <c r="EJ128" i="66"/>
  <c r="EJ137" i="66"/>
  <c r="EJ145" i="66"/>
  <c r="EJ153" i="66"/>
  <c r="EJ161" i="66"/>
  <c r="EJ169" i="66"/>
  <c r="EJ180" i="66"/>
  <c r="EJ182" i="66"/>
  <c r="EJ189" i="66"/>
  <c r="EJ196" i="66"/>
  <c r="EJ198" i="66"/>
  <c r="EJ207" i="66"/>
  <c r="EJ211" i="66"/>
  <c r="EJ215" i="66"/>
  <c r="EJ219" i="66"/>
  <c r="EJ69" i="66"/>
  <c r="EJ96" i="66"/>
  <c r="EJ100" i="66"/>
  <c r="EJ116" i="66"/>
  <c r="EJ131" i="66"/>
  <c r="EJ138" i="66"/>
  <c r="EJ146" i="66"/>
  <c r="EJ154" i="66"/>
  <c r="EJ162" i="66"/>
  <c r="EJ170" i="66"/>
  <c r="EJ177" i="66"/>
  <c r="EJ184" i="66"/>
  <c r="EJ186" i="66"/>
  <c r="EJ193" i="66"/>
  <c r="EJ200" i="66"/>
  <c r="EJ202" i="66"/>
  <c r="EJ206" i="66"/>
  <c r="EJ210" i="66"/>
  <c r="EJ214" i="66"/>
  <c r="EJ218" i="66"/>
  <c r="EJ222" i="66"/>
  <c r="EJ85" i="66"/>
  <c r="EJ133" i="66"/>
  <c r="EJ150" i="66"/>
  <c r="EJ166" i="66"/>
  <c r="EJ176" i="66"/>
  <c r="EJ185" i="66"/>
  <c r="EJ194" i="66"/>
  <c r="EJ212" i="66"/>
  <c r="EJ220" i="66"/>
  <c r="EJ101" i="66"/>
  <c r="EJ141" i="66"/>
  <c r="EJ157" i="66"/>
  <c r="EJ173" i="66"/>
  <c r="EJ174" i="66"/>
  <c r="EJ188" i="66"/>
  <c r="EJ197" i="66"/>
  <c r="EJ205" i="66"/>
  <c r="EJ213" i="66"/>
  <c r="EJ221" i="66"/>
  <c r="EJ76" i="66"/>
  <c r="EJ149" i="66"/>
  <c r="EJ190" i="66"/>
  <c r="EJ217" i="66"/>
  <c r="EJ108" i="66"/>
  <c r="EJ158" i="66"/>
  <c r="EJ178" i="66"/>
  <c r="EJ201" i="66"/>
  <c r="EJ208" i="66"/>
  <c r="EJ216" i="66"/>
  <c r="EJ117" i="66"/>
  <c r="EJ204" i="66"/>
  <c r="EJ209" i="66"/>
  <c r="EJ124" i="66"/>
  <c r="EJ142" i="66"/>
  <c r="EJ192" i="66"/>
  <c r="EJ165" i="66"/>
  <c r="EJ181" i="66"/>
  <c r="EJ135" i="66"/>
  <c r="CO23" i="66"/>
  <c r="CO25" i="66"/>
  <c r="CO27" i="66"/>
  <c r="CO29" i="66"/>
  <c r="CO31" i="66"/>
  <c r="CO33" i="66"/>
  <c r="CO35" i="66"/>
  <c r="CO37" i="66"/>
  <c r="CO39" i="66"/>
  <c r="CO41" i="66"/>
  <c r="CO43" i="66"/>
  <c r="CO45" i="66"/>
  <c r="CO47" i="66"/>
  <c r="CO49" i="66"/>
  <c r="CO51" i="66"/>
  <c r="CO53" i="66"/>
  <c r="CO55" i="66"/>
  <c r="CO57" i="66"/>
  <c r="CO59" i="66"/>
  <c r="CO61" i="66"/>
  <c r="CO63" i="66"/>
  <c r="CO65" i="66"/>
  <c r="CO67" i="66"/>
  <c r="CO69" i="66"/>
  <c r="CO71" i="66"/>
  <c r="CO73" i="66"/>
  <c r="CO75" i="66"/>
  <c r="CO77" i="66"/>
  <c r="CO79" i="66"/>
  <c r="CO81" i="66"/>
  <c r="CO83" i="66"/>
  <c r="CO85" i="66"/>
  <c r="CO87" i="66"/>
  <c r="CO89" i="66"/>
  <c r="CO91" i="66"/>
  <c r="CO93" i="66"/>
  <c r="CO95" i="66"/>
  <c r="CO97" i="66"/>
  <c r="CO99" i="66"/>
  <c r="CO101" i="66"/>
  <c r="CO103" i="66"/>
  <c r="CO105" i="66"/>
  <c r="CO107" i="66"/>
  <c r="CO109" i="66"/>
  <c r="CO111" i="66"/>
  <c r="CO113" i="66"/>
  <c r="CO115" i="66"/>
  <c r="CO117" i="66"/>
  <c r="CO119" i="66"/>
  <c r="CO121" i="66"/>
  <c r="CO123" i="66"/>
  <c r="CO125" i="66"/>
  <c r="CO127" i="66"/>
  <c r="CO129" i="66"/>
  <c r="CO131" i="66"/>
  <c r="CO133" i="66"/>
  <c r="CO135" i="66"/>
  <c r="CO137" i="66"/>
  <c r="CO139" i="66"/>
  <c r="CO141" i="66"/>
  <c r="CO143" i="66"/>
  <c r="CO145" i="66"/>
  <c r="CO147" i="66"/>
  <c r="CO149" i="66"/>
  <c r="CO151" i="66"/>
  <c r="CO153" i="66"/>
  <c r="CO155" i="66"/>
  <c r="CO157" i="66"/>
  <c r="CO159" i="66"/>
  <c r="CO161" i="66"/>
  <c r="CO163" i="66"/>
  <c r="CO165" i="66"/>
  <c r="CO167" i="66"/>
  <c r="CO169" i="66"/>
  <c r="CO171" i="66"/>
  <c r="CO173" i="66"/>
  <c r="CO175" i="66"/>
  <c r="CO177" i="66"/>
  <c r="CO179" i="66"/>
  <c r="CO181" i="66"/>
  <c r="CO183" i="66"/>
  <c r="CO185" i="66"/>
  <c r="CO187" i="66"/>
  <c r="CO189" i="66"/>
  <c r="CO191" i="66"/>
  <c r="CO193" i="66"/>
  <c r="CO195" i="66"/>
  <c r="CO197" i="66"/>
  <c r="CO199" i="66"/>
  <c r="CO201" i="66"/>
  <c r="CO203" i="66"/>
  <c r="CO205" i="66"/>
  <c r="CO207" i="66"/>
  <c r="CO209" i="66"/>
  <c r="CO211" i="66"/>
  <c r="CO213" i="66"/>
  <c r="CO215" i="66"/>
  <c r="CO217" i="66"/>
  <c r="CO219" i="66"/>
  <c r="CO221" i="66"/>
  <c r="CO22" i="66"/>
  <c r="CO26" i="66"/>
  <c r="CO30" i="66"/>
  <c r="CO34" i="66"/>
  <c r="CO38" i="66"/>
  <c r="CO42" i="66"/>
  <c r="CO46" i="66"/>
  <c r="CO50" i="66"/>
  <c r="CO54" i="66"/>
  <c r="CO58" i="66"/>
  <c r="CO62" i="66"/>
  <c r="CO66" i="66"/>
  <c r="CO70" i="66"/>
  <c r="CO74" i="66"/>
  <c r="CO78" i="66"/>
  <c r="CO82" i="66"/>
  <c r="CO86" i="66"/>
  <c r="CO90" i="66"/>
  <c r="CO94" i="66"/>
  <c r="CO98" i="66"/>
  <c r="CO102" i="66"/>
  <c r="CO106" i="66"/>
  <c r="CO110" i="66"/>
  <c r="CO114" i="66"/>
  <c r="CO118" i="66"/>
  <c r="CO122" i="66"/>
  <c r="CO126" i="66"/>
  <c r="CO130" i="66"/>
  <c r="CO134" i="66"/>
  <c r="CO138" i="66"/>
  <c r="CO142" i="66"/>
  <c r="CO146" i="66"/>
  <c r="CO150" i="66"/>
  <c r="CO154" i="66"/>
  <c r="CO158" i="66"/>
  <c r="CO162" i="66"/>
  <c r="CO166" i="66"/>
  <c r="CO170" i="66"/>
  <c r="CO174" i="66"/>
  <c r="CO178" i="66"/>
  <c r="CO182" i="66"/>
  <c r="CO186" i="66"/>
  <c r="CO190" i="66"/>
  <c r="CO194" i="66"/>
  <c r="CO198" i="66"/>
  <c r="CO202" i="66"/>
  <c r="CO206" i="66"/>
  <c r="CO210" i="66"/>
  <c r="CO214" i="66"/>
  <c r="CO218" i="66"/>
  <c r="CO222" i="66"/>
  <c r="CO28" i="66"/>
  <c r="CO36" i="66"/>
  <c r="CO44" i="66"/>
  <c r="CO52" i="66"/>
  <c r="CO60" i="66"/>
  <c r="CO84" i="66"/>
  <c r="CO92" i="66"/>
  <c r="CO100" i="66"/>
  <c r="CO116" i="66"/>
  <c r="CO124" i="66"/>
  <c r="CO132" i="66"/>
  <c r="CO156" i="66"/>
  <c r="CO164" i="66"/>
  <c r="CO172" i="66"/>
  <c r="CO180" i="66"/>
  <c r="CO196" i="66"/>
  <c r="CO204" i="66"/>
  <c r="CO212" i="66"/>
  <c r="CO24" i="66"/>
  <c r="CO32" i="66"/>
  <c r="CO40" i="66"/>
  <c r="CO48" i="66"/>
  <c r="CO56" i="66"/>
  <c r="CO64" i="66"/>
  <c r="CO72" i="66"/>
  <c r="CO80" i="66"/>
  <c r="CO88" i="66"/>
  <c r="CO96" i="66"/>
  <c r="CO104" i="66"/>
  <c r="CO112" i="66"/>
  <c r="CO120" i="66"/>
  <c r="CO128" i="66"/>
  <c r="CO136" i="66"/>
  <c r="CO144" i="66"/>
  <c r="CO152" i="66"/>
  <c r="CO160" i="66"/>
  <c r="CO168" i="66"/>
  <c r="CO176" i="66"/>
  <c r="CO184" i="66"/>
  <c r="CO192" i="66"/>
  <c r="CO200" i="66"/>
  <c r="CO208" i="66"/>
  <c r="CO216" i="66"/>
  <c r="CO68" i="66"/>
  <c r="CO76" i="66"/>
  <c r="CO108" i="66"/>
  <c r="CO140" i="66"/>
  <c r="CO148" i="66"/>
  <c r="CO188" i="66"/>
  <c r="CO220" i="66"/>
  <c r="CN203" i="66"/>
  <c r="CN99" i="66"/>
  <c r="CN179" i="66"/>
  <c r="CN123" i="66"/>
  <c r="CN27" i="66"/>
  <c r="CN191" i="66"/>
  <c r="CN127" i="66"/>
  <c r="CN95" i="66"/>
  <c r="CN31" i="66"/>
  <c r="CN213" i="66"/>
  <c r="CN181" i="66"/>
  <c r="CN165" i="66"/>
  <c r="CN133" i="66"/>
  <c r="CN117" i="66"/>
  <c r="CN85" i="66"/>
  <c r="CN69" i="66"/>
  <c r="CN37" i="66"/>
  <c r="CN214" i="66"/>
  <c r="CN206" i="66"/>
  <c r="CN190" i="66"/>
  <c r="CN182" i="66"/>
  <c r="CN166" i="66"/>
  <c r="CN158" i="66"/>
  <c r="CN142" i="66"/>
  <c r="CN134" i="66"/>
  <c r="CN118" i="66"/>
  <c r="CN102" i="66"/>
  <c r="CN94" i="66"/>
  <c r="CN78" i="66"/>
  <c r="CN70" i="66"/>
  <c r="CN54" i="66"/>
  <c r="CN46" i="66"/>
  <c r="CN38" i="66"/>
  <c r="CN30" i="66"/>
  <c r="CN22" i="66"/>
  <c r="BW71" i="66"/>
  <c r="BW222" i="66"/>
  <c r="BW190" i="66"/>
  <c r="BW130" i="66"/>
  <c r="BW78" i="66"/>
  <c r="BW60" i="66"/>
  <c r="BW208" i="66"/>
  <c r="BW192" i="66"/>
  <c r="BW160" i="66"/>
  <c r="BW144" i="66"/>
  <c r="BW112" i="66"/>
  <c r="BW96" i="66"/>
  <c r="BW52" i="66"/>
  <c r="BW182" i="66"/>
  <c r="BW138" i="66"/>
  <c r="BW110" i="66"/>
  <c r="BW30" i="66"/>
  <c r="BW50" i="66"/>
  <c r="BW34" i="66"/>
  <c r="BW211" i="66"/>
  <c r="BW203" i="66"/>
  <c r="BW187" i="66"/>
  <c r="BW179" i="66"/>
  <c r="BW163" i="66"/>
  <c r="BW147" i="66"/>
  <c r="BW139" i="66"/>
  <c r="BW123" i="66"/>
  <c r="BW115" i="66"/>
  <c r="BW99" i="66"/>
  <c r="BW91" i="66"/>
  <c r="BW72" i="66"/>
  <c r="BW56" i="66"/>
  <c r="BW24" i="66"/>
  <c r="CR150" i="66"/>
  <c r="CR214" i="66"/>
  <c r="CR166" i="66"/>
  <c r="CR46" i="66"/>
  <c r="CR210" i="66"/>
  <c r="CR146" i="66"/>
  <c r="CR114" i="66"/>
  <c r="CR50" i="66"/>
  <c r="CR220" i="66"/>
  <c r="CR188" i="66"/>
  <c r="CR172" i="66"/>
  <c r="CR140" i="66"/>
  <c r="CR124" i="66"/>
  <c r="CR92" i="66"/>
  <c r="CR76" i="66"/>
  <c r="CR44" i="66"/>
  <c r="CR28" i="66"/>
  <c r="CR209" i="66"/>
  <c r="CR201" i="66"/>
  <c r="CR185" i="66"/>
  <c r="CR177" i="66"/>
  <c r="CR161" i="66"/>
  <c r="CR153" i="66"/>
  <c r="CR145" i="66"/>
  <c r="CR137" i="66"/>
  <c r="CR129" i="66"/>
  <c r="CR121" i="66"/>
  <c r="CR113" i="66"/>
  <c r="CR105" i="66"/>
  <c r="CR97" i="66"/>
  <c r="CR89" i="66"/>
  <c r="CR81" i="66"/>
  <c r="CR73" i="66"/>
  <c r="CR65" i="66"/>
  <c r="CR57" i="66"/>
  <c r="CR49" i="66"/>
  <c r="CR41" i="66"/>
  <c r="CR25" i="66"/>
  <c r="EH22" i="66"/>
  <c r="EH26" i="66"/>
  <c r="EH30" i="66"/>
  <c r="EH34" i="66"/>
  <c r="EH38" i="66"/>
  <c r="EH42" i="66"/>
  <c r="EH46" i="66"/>
  <c r="EH25" i="66"/>
  <c r="EH29" i="66"/>
  <c r="EH33" i="66"/>
  <c r="EH37" i="66"/>
  <c r="EH41" i="66"/>
  <c r="EH23" i="66"/>
  <c r="EH31" i="66"/>
  <c r="EH39" i="66"/>
  <c r="EH45" i="66"/>
  <c r="EH50" i="66"/>
  <c r="EH24" i="66"/>
  <c r="EH32" i="66"/>
  <c r="EH40" i="66"/>
  <c r="EH47" i="66"/>
  <c r="EH49" i="66"/>
  <c r="EH53" i="66"/>
  <c r="EH57" i="66"/>
  <c r="EH28" i="66"/>
  <c r="EH44" i="66"/>
  <c r="EH58" i="66"/>
  <c r="EH60" i="66"/>
  <c r="EH61" i="66"/>
  <c r="EH65" i="66"/>
  <c r="EH69" i="66"/>
  <c r="EH73" i="66"/>
  <c r="EH77" i="66"/>
  <c r="EH81" i="66"/>
  <c r="EH85" i="66"/>
  <c r="EH89" i="66"/>
  <c r="EH35" i="66"/>
  <c r="EH48" i="66"/>
  <c r="EH55" i="66"/>
  <c r="EH64" i="66"/>
  <c r="EH68" i="66"/>
  <c r="EH72" i="66"/>
  <c r="EH76" i="66"/>
  <c r="EH80" i="66"/>
  <c r="EH84" i="66"/>
  <c r="EH88" i="66"/>
  <c r="EH92" i="66"/>
  <c r="EH96" i="66"/>
  <c r="EH27" i="66"/>
  <c r="EH54" i="66"/>
  <c r="EH66" i="66"/>
  <c r="EH74" i="66"/>
  <c r="EH82" i="66"/>
  <c r="EH90" i="66"/>
  <c r="EH94" i="66"/>
  <c r="EH101" i="66"/>
  <c r="EH105" i="66"/>
  <c r="EH109" i="66"/>
  <c r="EH113" i="66"/>
  <c r="EH117" i="66"/>
  <c r="EH121" i="66"/>
  <c r="EH36" i="66"/>
  <c r="EH51" i="66"/>
  <c r="EH52" i="66"/>
  <c r="EH67" i="66"/>
  <c r="EH75" i="66"/>
  <c r="EH83" i="66"/>
  <c r="EH91" i="66"/>
  <c r="EH100" i="66"/>
  <c r="EH104" i="66"/>
  <c r="EH108" i="66"/>
  <c r="EH112" i="66"/>
  <c r="EH116" i="66"/>
  <c r="EH120" i="66"/>
  <c r="EH124" i="66"/>
  <c r="EH128" i="66"/>
  <c r="EH132" i="66"/>
  <c r="EH136" i="66"/>
  <c r="EH71" i="66"/>
  <c r="EH87" i="66"/>
  <c r="EH98" i="66"/>
  <c r="EH106" i="66"/>
  <c r="EH114" i="66"/>
  <c r="EH126" i="66"/>
  <c r="EH133" i="66"/>
  <c r="EH135" i="66"/>
  <c r="EH138" i="66"/>
  <c r="EH142" i="66"/>
  <c r="EH146" i="66"/>
  <c r="EH150" i="66"/>
  <c r="EH154" i="66"/>
  <c r="EH158" i="66"/>
  <c r="EH162" i="66"/>
  <c r="EH166" i="66"/>
  <c r="EH170" i="66"/>
  <c r="EH56" i="66"/>
  <c r="EH62" i="66"/>
  <c r="EH78" i="66"/>
  <c r="EH93" i="66"/>
  <c r="EH99" i="66"/>
  <c r="EH107" i="66"/>
  <c r="EH115" i="66"/>
  <c r="EH123" i="66"/>
  <c r="EH130" i="66"/>
  <c r="EH137" i="66"/>
  <c r="EH141" i="66"/>
  <c r="EH145" i="66"/>
  <c r="EH149" i="66"/>
  <c r="EH153" i="66"/>
  <c r="EH157" i="66"/>
  <c r="EH161" i="66"/>
  <c r="EH165" i="66"/>
  <c r="EH169" i="66"/>
  <c r="EH173" i="66"/>
  <c r="EH177" i="66"/>
  <c r="EH181" i="66"/>
  <c r="EH185" i="66"/>
  <c r="EH189" i="66"/>
  <c r="EH193" i="66"/>
  <c r="EH197" i="66"/>
  <c r="EH201" i="66"/>
  <c r="EH43" i="66"/>
  <c r="EH70" i="66"/>
  <c r="EH95" i="66"/>
  <c r="EH103" i="66"/>
  <c r="EH119" i="66"/>
  <c r="EH129" i="66"/>
  <c r="EH139" i="66"/>
  <c r="EH147" i="66"/>
  <c r="EH155" i="66"/>
  <c r="EH163" i="66"/>
  <c r="EH171" i="66"/>
  <c r="EH174" i="66"/>
  <c r="EH176" i="66"/>
  <c r="EH183" i="66"/>
  <c r="EH190" i="66"/>
  <c r="EH192" i="66"/>
  <c r="EH199" i="66"/>
  <c r="EH205" i="66"/>
  <c r="EH209" i="66"/>
  <c r="EH213" i="66"/>
  <c r="EH217" i="66"/>
  <c r="EH221" i="66"/>
  <c r="EH59" i="66"/>
  <c r="EH79" i="66"/>
  <c r="EH110" i="66"/>
  <c r="EH127" i="66"/>
  <c r="EH140" i="66"/>
  <c r="EH148" i="66"/>
  <c r="EH156" i="66"/>
  <c r="EH164" i="66"/>
  <c r="EH172" i="66"/>
  <c r="EH178" i="66"/>
  <c r="EH180" i="66"/>
  <c r="EH187" i="66"/>
  <c r="EH194" i="66"/>
  <c r="EH196" i="66"/>
  <c r="EH203" i="66"/>
  <c r="EH208" i="66"/>
  <c r="EH212" i="66"/>
  <c r="EH216" i="66"/>
  <c r="EH220" i="66"/>
  <c r="EH97" i="66"/>
  <c r="EH102" i="66"/>
  <c r="EH125" i="66"/>
  <c r="EH144" i="66"/>
  <c r="EH160" i="66"/>
  <c r="EH186" i="66"/>
  <c r="EH195" i="66"/>
  <c r="EH204" i="66"/>
  <c r="EH206" i="66"/>
  <c r="EH214" i="66"/>
  <c r="EH222" i="66"/>
  <c r="EH111" i="66"/>
  <c r="EH131" i="66"/>
  <c r="EH151" i="66"/>
  <c r="EH167" i="66"/>
  <c r="EH175" i="66"/>
  <c r="EH184" i="66"/>
  <c r="EH198" i="66"/>
  <c r="EH207" i="66"/>
  <c r="EH215" i="66"/>
  <c r="EH86" i="66"/>
  <c r="EH159" i="66"/>
  <c r="EH182" i="66"/>
  <c r="EH200" i="66"/>
  <c r="EH211" i="66"/>
  <c r="EH63" i="66"/>
  <c r="EH118" i="66"/>
  <c r="EH168" i="66"/>
  <c r="EH188" i="66"/>
  <c r="EH218" i="66"/>
  <c r="EH134" i="66"/>
  <c r="EH143" i="66"/>
  <c r="EH191" i="66"/>
  <c r="EH219" i="66"/>
  <c r="EH202" i="66"/>
  <c r="EH179" i="66"/>
  <c r="EH122" i="66"/>
  <c r="EH152" i="66"/>
  <c r="EH210" i="66"/>
  <c r="BY27" i="66"/>
  <c r="BY28" i="66"/>
  <c r="BY35" i="66"/>
  <c r="BY36" i="66"/>
  <c r="BY43" i="66"/>
  <c r="BY44" i="66"/>
  <c r="BY51" i="66"/>
  <c r="BY52" i="66"/>
  <c r="BY59" i="66"/>
  <c r="BY60" i="66"/>
  <c r="BY67" i="66"/>
  <c r="BY68" i="66"/>
  <c r="BY75" i="66"/>
  <c r="BY76" i="66"/>
  <c r="BY78" i="66"/>
  <c r="BY80" i="66"/>
  <c r="BY82" i="66"/>
  <c r="BY84" i="66"/>
  <c r="BY86" i="66"/>
  <c r="BY88" i="66"/>
  <c r="BY90" i="66"/>
  <c r="BY92" i="66"/>
  <c r="BY94" i="66"/>
  <c r="BY96" i="66"/>
  <c r="BY98" i="66"/>
  <c r="BY100" i="66"/>
  <c r="BY102" i="66"/>
  <c r="BY104" i="66"/>
  <c r="BY106" i="66"/>
  <c r="BY108" i="66"/>
  <c r="BY110" i="66"/>
  <c r="BY112" i="66"/>
  <c r="BY114" i="66"/>
  <c r="BY116" i="66"/>
  <c r="BY118" i="66"/>
  <c r="BY120" i="66"/>
  <c r="BY122" i="66"/>
  <c r="BY124" i="66"/>
  <c r="BY126" i="66"/>
  <c r="BY128" i="66"/>
  <c r="BY130" i="66"/>
  <c r="BY132" i="66"/>
  <c r="BY134" i="66"/>
  <c r="BY136" i="66"/>
  <c r="BY138" i="66"/>
  <c r="BY140" i="66"/>
  <c r="BY142" i="66"/>
  <c r="BY144" i="66"/>
  <c r="BY146" i="66"/>
  <c r="BY148" i="66"/>
  <c r="BY150" i="66"/>
  <c r="BY152" i="66"/>
  <c r="BY154" i="66"/>
  <c r="BY156" i="66"/>
  <c r="BY158" i="66"/>
  <c r="BY160" i="66"/>
  <c r="BY162" i="66"/>
  <c r="BY164" i="66"/>
  <c r="BY166" i="66"/>
  <c r="BY168" i="66"/>
  <c r="BY170" i="66"/>
  <c r="BY172" i="66"/>
  <c r="BY174" i="66"/>
  <c r="BY176" i="66"/>
  <c r="BY178" i="66"/>
  <c r="BY180" i="66"/>
  <c r="BY182" i="66"/>
  <c r="BY184" i="66"/>
  <c r="BY186" i="66"/>
  <c r="BY188" i="66"/>
  <c r="BY190" i="66"/>
  <c r="BY192" i="66"/>
  <c r="BY194" i="66"/>
  <c r="BY196" i="66"/>
  <c r="BY198" i="66"/>
  <c r="BY200" i="66"/>
  <c r="BY202" i="66"/>
  <c r="BY204" i="66"/>
  <c r="BY206" i="66"/>
  <c r="BY208" i="66"/>
  <c r="BY210" i="66"/>
  <c r="BY212" i="66"/>
  <c r="BY214" i="66"/>
  <c r="BY216" i="66"/>
  <c r="BY218" i="66"/>
  <c r="BY220" i="66"/>
  <c r="BY222" i="66"/>
  <c r="BY22" i="66"/>
  <c r="BY29" i="66"/>
  <c r="BY30" i="66"/>
  <c r="BY37" i="66"/>
  <c r="BY38" i="66"/>
  <c r="BY45" i="66"/>
  <c r="BY46" i="66"/>
  <c r="BY53" i="66"/>
  <c r="BY54" i="66"/>
  <c r="BY61" i="66"/>
  <c r="BY62" i="66"/>
  <c r="BY69" i="66"/>
  <c r="BY70" i="66"/>
  <c r="BY77" i="66"/>
  <c r="BY33" i="66"/>
  <c r="BY34" i="66"/>
  <c r="BY49" i="66"/>
  <c r="BY50" i="66"/>
  <c r="BY65" i="66"/>
  <c r="BY66" i="66"/>
  <c r="BY105" i="66"/>
  <c r="BY113" i="66"/>
  <c r="BY117" i="66"/>
  <c r="BY121" i="66"/>
  <c r="BY129" i="66"/>
  <c r="BY133" i="66"/>
  <c r="BY145" i="66"/>
  <c r="BY149" i="66"/>
  <c r="BY153" i="66"/>
  <c r="BY161" i="66"/>
  <c r="BY165" i="66"/>
  <c r="BY173" i="66"/>
  <c r="BY177" i="66"/>
  <c r="BY189" i="66"/>
  <c r="BY193" i="66"/>
  <c r="BY197" i="66"/>
  <c r="BY201" i="66"/>
  <c r="BY209" i="66"/>
  <c r="BY213" i="66"/>
  <c r="BY221" i="66"/>
  <c r="BY23" i="66"/>
  <c r="BY24" i="66"/>
  <c r="BY39" i="66"/>
  <c r="BY40" i="66"/>
  <c r="BY55" i="66"/>
  <c r="BY56" i="66"/>
  <c r="BY71" i="66"/>
  <c r="BY72" i="66"/>
  <c r="BY79" i="66"/>
  <c r="BY83" i="66"/>
  <c r="BY87" i="66"/>
  <c r="BY91" i="66"/>
  <c r="BY95" i="66"/>
  <c r="BY99" i="66"/>
  <c r="BY103" i="66"/>
  <c r="BY107" i="66"/>
  <c r="BY111" i="66"/>
  <c r="BY115" i="66"/>
  <c r="BY119" i="66"/>
  <c r="BY123" i="66"/>
  <c r="BY127" i="66"/>
  <c r="BY131" i="66"/>
  <c r="BY135" i="66"/>
  <c r="BY139" i="66"/>
  <c r="BY143" i="66"/>
  <c r="BY147" i="66"/>
  <c r="BY151" i="66"/>
  <c r="BY155" i="66"/>
  <c r="BY159" i="66"/>
  <c r="BY163" i="66"/>
  <c r="BY167" i="66"/>
  <c r="BY171" i="66"/>
  <c r="BY175" i="66"/>
  <c r="BY179" i="66"/>
  <c r="BY183" i="66"/>
  <c r="BY187" i="66"/>
  <c r="BY191" i="66"/>
  <c r="BY195" i="66"/>
  <c r="BY199" i="66"/>
  <c r="BY203" i="66"/>
  <c r="BY207" i="66"/>
  <c r="BY211" i="66"/>
  <c r="BY215" i="66"/>
  <c r="BY219" i="66"/>
  <c r="BY31" i="66"/>
  <c r="BY32" i="66"/>
  <c r="BY47" i="66"/>
  <c r="BY48" i="66"/>
  <c r="BY63" i="66"/>
  <c r="BY64" i="66"/>
  <c r="BY81" i="66"/>
  <c r="BY85" i="66"/>
  <c r="BY89" i="66"/>
  <c r="BY93" i="66"/>
  <c r="BY97" i="66"/>
  <c r="BY101" i="66"/>
  <c r="BY109" i="66"/>
  <c r="BY125" i="66"/>
  <c r="BY137" i="66"/>
  <c r="BY141" i="66"/>
  <c r="BY157" i="66"/>
  <c r="BY169" i="66"/>
  <c r="BY181" i="66"/>
  <c r="BY185" i="66"/>
  <c r="BY205" i="66"/>
  <c r="BY217" i="66"/>
  <c r="BY25" i="66"/>
  <c r="BY26" i="66"/>
  <c r="BY41" i="66"/>
  <c r="BY42" i="66"/>
  <c r="BY57" i="66"/>
  <c r="BY58" i="66"/>
  <c r="BY73" i="66"/>
  <c r="BY74" i="66"/>
  <c r="BV22" i="66"/>
  <c r="BV24" i="66"/>
  <c r="BV26" i="66"/>
  <c r="BV28" i="66"/>
  <c r="BV30" i="66"/>
  <c r="BV32" i="66"/>
  <c r="BV34" i="66"/>
  <c r="BV36" i="66"/>
  <c r="BV38" i="66"/>
  <c r="BV40" i="66"/>
  <c r="BV42" i="66"/>
  <c r="BV44" i="66"/>
  <c r="BV46" i="66"/>
  <c r="BV48" i="66"/>
  <c r="BV50" i="66"/>
  <c r="BV52" i="66"/>
  <c r="BV54" i="66"/>
  <c r="BV56" i="66"/>
  <c r="BV58" i="66"/>
  <c r="BV60" i="66"/>
  <c r="BV62" i="66"/>
  <c r="BV64" i="66"/>
  <c r="BV66" i="66"/>
  <c r="BV68" i="66"/>
  <c r="BV70" i="66"/>
  <c r="BV72" i="66"/>
  <c r="BV74" i="66"/>
  <c r="BV76" i="66"/>
  <c r="BV23" i="66"/>
  <c r="BV31" i="66"/>
  <c r="BV39" i="66"/>
  <c r="BV47" i="66"/>
  <c r="BV55" i="66"/>
  <c r="BV63" i="66"/>
  <c r="BV71" i="66"/>
  <c r="BV25" i="66"/>
  <c r="BV33" i="66"/>
  <c r="BV41" i="66"/>
  <c r="BV49" i="66"/>
  <c r="BV57" i="66"/>
  <c r="BV65" i="66"/>
  <c r="BV73" i="66"/>
  <c r="BV79" i="66"/>
  <c r="BV81" i="66"/>
  <c r="BV83" i="66"/>
  <c r="BV85" i="66"/>
  <c r="BV87" i="66"/>
  <c r="BV89" i="66"/>
  <c r="BV91" i="66"/>
  <c r="BV93" i="66"/>
  <c r="BV95" i="66"/>
  <c r="BV97" i="66"/>
  <c r="BV99" i="66"/>
  <c r="BV101" i="66"/>
  <c r="BV103" i="66"/>
  <c r="BV105" i="66"/>
  <c r="BV107" i="66"/>
  <c r="BV109" i="66"/>
  <c r="BV111" i="66"/>
  <c r="BV113" i="66"/>
  <c r="BV115" i="66"/>
  <c r="BV117" i="66"/>
  <c r="BV119" i="66"/>
  <c r="BV121" i="66"/>
  <c r="BV123" i="66"/>
  <c r="BV125" i="66"/>
  <c r="BV127" i="66"/>
  <c r="BV129" i="66"/>
  <c r="BV131" i="66"/>
  <c r="BV133" i="66"/>
  <c r="BV135" i="66"/>
  <c r="BV137" i="66"/>
  <c r="BV139" i="66"/>
  <c r="BV141" i="66"/>
  <c r="BV143" i="66"/>
  <c r="BV145" i="66"/>
  <c r="BV147" i="66"/>
  <c r="BV149" i="66"/>
  <c r="BV151" i="66"/>
  <c r="BV153" i="66"/>
  <c r="BV155" i="66"/>
  <c r="BV157" i="66"/>
  <c r="BV159" i="66"/>
  <c r="BV161" i="66"/>
  <c r="BV163" i="66"/>
  <c r="BV165" i="66"/>
  <c r="BV167" i="66"/>
  <c r="BV169" i="66"/>
  <c r="BV171" i="66"/>
  <c r="BV173" i="66"/>
  <c r="BV175" i="66"/>
  <c r="BV177" i="66"/>
  <c r="BV179" i="66"/>
  <c r="BV181" i="66"/>
  <c r="BV183" i="66"/>
  <c r="BV185" i="66"/>
  <c r="BV187" i="66"/>
  <c r="BV189" i="66"/>
  <c r="BV191" i="66"/>
  <c r="BV193" i="66"/>
  <c r="BV195" i="66"/>
  <c r="BV197" i="66"/>
  <c r="BV199" i="66"/>
  <c r="BV201" i="66"/>
  <c r="BV203" i="66"/>
  <c r="BV205" i="66"/>
  <c r="BV207" i="66"/>
  <c r="BV209" i="66"/>
  <c r="BV211" i="66"/>
  <c r="BV213" i="66"/>
  <c r="BV215" i="66"/>
  <c r="BV217" i="66"/>
  <c r="BV219" i="66"/>
  <c r="BV221" i="66"/>
  <c r="BV29" i="66"/>
  <c r="BV45" i="66"/>
  <c r="BV61" i="66"/>
  <c r="BV77" i="66"/>
  <c r="BV78" i="66"/>
  <c r="BV82" i="66"/>
  <c r="BV86" i="66"/>
  <c r="BV90" i="66"/>
  <c r="BV94" i="66"/>
  <c r="BV98" i="66"/>
  <c r="BV102" i="66"/>
  <c r="BV106" i="66"/>
  <c r="BV110" i="66"/>
  <c r="BV114" i="66"/>
  <c r="BV118" i="66"/>
  <c r="BV122" i="66"/>
  <c r="BV126" i="66"/>
  <c r="BV130" i="66"/>
  <c r="BV134" i="66"/>
  <c r="BV138" i="66"/>
  <c r="BV142" i="66"/>
  <c r="BV146" i="66"/>
  <c r="BV150" i="66"/>
  <c r="BV154" i="66"/>
  <c r="BV158" i="66"/>
  <c r="BV162" i="66"/>
  <c r="BV166" i="66"/>
  <c r="BV170" i="66"/>
  <c r="BV174" i="66"/>
  <c r="BV178" i="66"/>
  <c r="BV182" i="66"/>
  <c r="BV186" i="66"/>
  <c r="BV190" i="66"/>
  <c r="BV194" i="66"/>
  <c r="BV198" i="66"/>
  <c r="BV202" i="66"/>
  <c r="BV206" i="66"/>
  <c r="BV210" i="66"/>
  <c r="BV214" i="66"/>
  <c r="BV218" i="66"/>
  <c r="BV222" i="66"/>
  <c r="BV108" i="66"/>
  <c r="BV112" i="66"/>
  <c r="BV116" i="66"/>
  <c r="BV128" i="66"/>
  <c r="BV132" i="66"/>
  <c r="BV136" i="66"/>
  <c r="BV144" i="66"/>
  <c r="BV148" i="66"/>
  <c r="BV152" i="66"/>
  <c r="BV160" i="66"/>
  <c r="BV168" i="66"/>
  <c r="BV172" i="66"/>
  <c r="BV180" i="66"/>
  <c r="BV184" i="66"/>
  <c r="BV188" i="66"/>
  <c r="BV192" i="66"/>
  <c r="BV200" i="66"/>
  <c r="BV204" i="66"/>
  <c r="BV216" i="66"/>
  <c r="BV220" i="66"/>
  <c r="BV35" i="66"/>
  <c r="BV51" i="66"/>
  <c r="BV67" i="66"/>
  <c r="BV27" i="66"/>
  <c r="BV43" i="66"/>
  <c r="BV59" i="66"/>
  <c r="BV75" i="66"/>
  <c r="BV37" i="66"/>
  <c r="BV53" i="66"/>
  <c r="BV69" i="66"/>
  <c r="BV80" i="66"/>
  <c r="BV84" i="66"/>
  <c r="BV88" i="66"/>
  <c r="BV92" i="66"/>
  <c r="BV96" i="66"/>
  <c r="BV100" i="66"/>
  <c r="BV104" i="66"/>
  <c r="BV120" i="66"/>
  <c r="BV124" i="66"/>
  <c r="BV140" i="66"/>
  <c r="BV156" i="66"/>
  <c r="BV164" i="66"/>
  <c r="BV176" i="66"/>
  <c r="BV196" i="66"/>
  <c r="BV208" i="66"/>
  <c r="BV212" i="66"/>
  <c r="EG23" i="66"/>
  <c r="EG27" i="66"/>
  <c r="EG31" i="66"/>
  <c r="EG35" i="66"/>
  <c r="EG39" i="66"/>
  <c r="EG43" i="66"/>
  <c r="EG47" i="66"/>
  <c r="EG22" i="66"/>
  <c r="EG26" i="66"/>
  <c r="EG30" i="66"/>
  <c r="EG34" i="66"/>
  <c r="EG38" i="66"/>
  <c r="EG42" i="66"/>
  <c r="EG28" i="66"/>
  <c r="EG36" i="66"/>
  <c r="EG44" i="66"/>
  <c r="EG51" i="66"/>
  <c r="EG29" i="66"/>
  <c r="EG37" i="66"/>
  <c r="EG45" i="66"/>
  <c r="EG50" i="66"/>
  <c r="EG54" i="66"/>
  <c r="EG58" i="66"/>
  <c r="EG33" i="66"/>
  <c r="EG46" i="66"/>
  <c r="EG56" i="66"/>
  <c r="EG62" i="66"/>
  <c r="EG66" i="66"/>
  <c r="EG70" i="66"/>
  <c r="EG74" i="66"/>
  <c r="EG78" i="66"/>
  <c r="EG82" i="66"/>
  <c r="EG86" i="66"/>
  <c r="EG90" i="66"/>
  <c r="EG24" i="66"/>
  <c r="EG40" i="66"/>
  <c r="EG53" i="66"/>
  <c r="EG60" i="66"/>
  <c r="EG61" i="66"/>
  <c r="EG65" i="66"/>
  <c r="EG69" i="66"/>
  <c r="EG73" i="66"/>
  <c r="EG77" i="66"/>
  <c r="EG81" i="66"/>
  <c r="EG85" i="66"/>
  <c r="EG89" i="66"/>
  <c r="EG93" i="66"/>
  <c r="EG97" i="66"/>
  <c r="EG32" i="66"/>
  <c r="EG49" i="66"/>
  <c r="EG59" i="66"/>
  <c r="EG63" i="66"/>
  <c r="EG71" i="66"/>
  <c r="EG79" i="66"/>
  <c r="EG87" i="66"/>
  <c r="EG92" i="66"/>
  <c r="EG98" i="66"/>
  <c r="EG102" i="66"/>
  <c r="EG106" i="66"/>
  <c r="EG110" i="66"/>
  <c r="EG114" i="66"/>
  <c r="EG118" i="66"/>
  <c r="EG41" i="66"/>
  <c r="EG57" i="66"/>
  <c r="EG64" i="66"/>
  <c r="EG72" i="66"/>
  <c r="EG80" i="66"/>
  <c r="EG88" i="66"/>
  <c r="EG94" i="66"/>
  <c r="EG96" i="66"/>
  <c r="EG101" i="66"/>
  <c r="EG105" i="66"/>
  <c r="EG109" i="66"/>
  <c r="EG113" i="66"/>
  <c r="EG117" i="66"/>
  <c r="EG121" i="66"/>
  <c r="EG125" i="66"/>
  <c r="EG129" i="66"/>
  <c r="EG133" i="66"/>
  <c r="EG137" i="66"/>
  <c r="EG55" i="66"/>
  <c r="EG76" i="66"/>
  <c r="EG95" i="66"/>
  <c r="EG103" i="66"/>
  <c r="EG111" i="66"/>
  <c r="EG119" i="66"/>
  <c r="EG122" i="66"/>
  <c r="EG124" i="66"/>
  <c r="EG131" i="66"/>
  <c r="EG139" i="66"/>
  <c r="EG143" i="66"/>
  <c r="EG147" i="66"/>
  <c r="EG151" i="66"/>
  <c r="EG155" i="66"/>
  <c r="EG159" i="66"/>
  <c r="EG163" i="66"/>
  <c r="EG167" i="66"/>
  <c r="EG171" i="66"/>
  <c r="EG67" i="66"/>
  <c r="EG83" i="66"/>
  <c r="EG104" i="66"/>
  <c r="EG112" i="66"/>
  <c r="EG120" i="66"/>
  <c r="EG126" i="66"/>
  <c r="EG128" i="66"/>
  <c r="EG135" i="66"/>
  <c r="EG138" i="66"/>
  <c r="EG142" i="66"/>
  <c r="EG146" i="66"/>
  <c r="EG150" i="66"/>
  <c r="EG154" i="66"/>
  <c r="EG158" i="66"/>
  <c r="EG162" i="66"/>
  <c r="EG166" i="66"/>
  <c r="EG170" i="66"/>
  <c r="EG174" i="66"/>
  <c r="EG178" i="66"/>
  <c r="EG182" i="66"/>
  <c r="EG186" i="66"/>
  <c r="EG190" i="66"/>
  <c r="EG194" i="66"/>
  <c r="EG198" i="66"/>
  <c r="EG202" i="66"/>
  <c r="EG75" i="66"/>
  <c r="EG108" i="66"/>
  <c r="EG134" i="66"/>
  <c r="EG144" i="66"/>
  <c r="EG152" i="66"/>
  <c r="EG160" i="66"/>
  <c r="EG168" i="66"/>
  <c r="EG179" i="66"/>
  <c r="EG181" i="66"/>
  <c r="EG188" i="66"/>
  <c r="EG195" i="66"/>
  <c r="EG197" i="66"/>
  <c r="EG204" i="66"/>
  <c r="EG206" i="66"/>
  <c r="EG210" i="66"/>
  <c r="EG214" i="66"/>
  <c r="EG218" i="66"/>
  <c r="EG222" i="66"/>
  <c r="EG48" i="66"/>
  <c r="EG84" i="66"/>
  <c r="EG99" i="66"/>
  <c r="EG115" i="66"/>
  <c r="EG123" i="66"/>
  <c r="EG132" i="66"/>
  <c r="EG145" i="66"/>
  <c r="EG153" i="66"/>
  <c r="EG161" i="66"/>
  <c r="EG169" i="66"/>
  <c r="EG176" i="66"/>
  <c r="EG183" i="66"/>
  <c r="EG185" i="66"/>
  <c r="EG192" i="66"/>
  <c r="EG199" i="66"/>
  <c r="EG201" i="66"/>
  <c r="EG205" i="66"/>
  <c r="EG209" i="66"/>
  <c r="EG213" i="66"/>
  <c r="EG217" i="66"/>
  <c r="EG221" i="66"/>
  <c r="EG25" i="66"/>
  <c r="EG107" i="66"/>
  <c r="EG130" i="66"/>
  <c r="EG149" i="66"/>
  <c r="EG165" i="66"/>
  <c r="EG177" i="66"/>
  <c r="EG191" i="66"/>
  <c r="EG200" i="66"/>
  <c r="EG211" i="66"/>
  <c r="EG219" i="66"/>
  <c r="EG52" i="66"/>
  <c r="EG116" i="66"/>
  <c r="EG136" i="66"/>
  <c r="EG140" i="66"/>
  <c r="EG156" i="66"/>
  <c r="EG172" i="66"/>
  <c r="EG180" i="66"/>
  <c r="EG189" i="66"/>
  <c r="EG203" i="66"/>
  <c r="EG212" i="66"/>
  <c r="EG220" i="66"/>
  <c r="EG100" i="66"/>
  <c r="EG127" i="66"/>
  <c r="EG164" i="66"/>
  <c r="EG187" i="66"/>
  <c r="EG216" i="66"/>
  <c r="EG141" i="66"/>
  <c r="EG173" i="66"/>
  <c r="EG175" i="66"/>
  <c r="EG193" i="66"/>
  <c r="EG207" i="66"/>
  <c r="EG68" i="66"/>
  <c r="EG184" i="66"/>
  <c r="EG148" i="66"/>
  <c r="EG196" i="66"/>
  <c r="EG208" i="66"/>
  <c r="EG91" i="66"/>
  <c r="EG157" i="66"/>
  <c r="EG215" i="66"/>
  <c r="ED22" i="66"/>
  <c r="ED26" i="66"/>
  <c r="ED30" i="66"/>
  <c r="ED34" i="66"/>
  <c r="ED38" i="66"/>
  <c r="ED42" i="66"/>
  <c r="ED46" i="66"/>
  <c r="ED25" i="66"/>
  <c r="ED29" i="66"/>
  <c r="ED33" i="66"/>
  <c r="ED37" i="66"/>
  <c r="ED41" i="66"/>
  <c r="ED45" i="66"/>
  <c r="ED27" i="66"/>
  <c r="ED35" i="66"/>
  <c r="ED43" i="66"/>
  <c r="ED47" i="66"/>
  <c r="ED50" i="66"/>
  <c r="ED28" i="66"/>
  <c r="ED36" i="66"/>
  <c r="ED44" i="66"/>
  <c r="ED49" i="66"/>
  <c r="ED53" i="66"/>
  <c r="ED57" i="66"/>
  <c r="ED32" i="66"/>
  <c r="ED51" i="66"/>
  <c r="ED55" i="66"/>
  <c r="ED61" i="66"/>
  <c r="ED65" i="66"/>
  <c r="ED69" i="66"/>
  <c r="ED73" i="66"/>
  <c r="ED77" i="66"/>
  <c r="ED81" i="66"/>
  <c r="ED85" i="66"/>
  <c r="ED89" i="66"/>
  <c r="ED23" i="66"/>
  <c r="ED39" i="66"/>
  <c r="ED52" i="66"/>
  <c r="ED59" i="66"/>
  <c r="ED64" i="66"/>
  <c r="ED68" i="66"/>
  <c r="ED72" i="66"/>
  <c r="ED76" i="66"/>
  <c r="ED80" i="66"/>
  <c r="ED84" i="66"/>
  <c r="ED88" i="66"/>
  <c r="ED92" i="66"/>
  <c r="ED96" i="66"/>
  <c r="ED48" i="66"/>
  <c r="ED60" i="66"/>
  <c r="ED62" i="66"/>
  <c r="ED70" i="66"/>
  <c r="ED78" i="66"/>
  <c r="ED86" i="66"/>
  <c r="ED101" i="66"/>
  <c r="ED105" i="66"/>
  <c r="ED109" i="66"/>
  <c r="ED113" i="66"/>
  <c r="ED117" i="66"/>
  <c r="ED121" i="66"/>
  <c r="ED24" i="66"/>
  <c r="ED54" i="66"/>
  <c r="ED63" i="66"/>
  <c r="ED71" i="66"/>
  <c r="ED79" i="66"/>
  <c r="ED87" i="66"/>
  <c r="ED93" i="66"/>
  <c r="ED95" i="66"/>
  <c r="ED100" i="66"/>
  <c r="ED104" i="66"/>
  <c r="ED108" i="66"/>
  <c r="ED112" i="66"/>
  <c r="ED116" i="66"/>
  <c r="ED120" i="66"/>
  <c r="ED124" i="66"/>
  <c r="ED128" i="66"/>
  <c r="ED132" i="66"/>
  <c r="ED136" i="66"/>
  <c r="ED75" i="66"/>
  <c r="ED91" i="66"/>
  <c r="ED102" i="66"/>
  <c r="ED110" i="66"/>
  <c r="ED118" i="66"/>
  <c r="ED123" i="66"/>
  <c r="ED130" i="66"/>
  <c r="ED137" i="66"/>
  <c r="ED138" i="66"/>
  <c r="ED142" i="66"/>
  <c r="ED146" i="66"/>
  <c r="ED150" i="66"/>
  <c r="ED154" i="66"/>
  <c r="ED158" i="66"/>
  <c r="ED162" i="66"/>
  <c r="ED166" i="66"/>
  <c r="ED170" i="66"/>
  <c r="ED174" i="66"/>
  <c r="ED31" i="66"/>
  <c r="ED58" i="66"/>
  <c r="ED66" i="66"/>
  <c r="ED82" i="66"/>
  <c r="ED103" i="66"/>
  <c r="ED111" i="66"/>
  <c r="ED119" i="66"/>
  <c r="ED125" i="66"/>
  <c r="ED127" i="66"/>
  <c r="ED134" i="66"/>
  <c r="ED141" i="66"/>
  <c r="ED145" i="66"/>
  <c r="ED149" i="66"/>
  <c r="ED153" i="66"/>
  <c r="ED157" i="66"/>
  <c r="ED161" i="66"/>
  <c r="ED165" i="66"/>
  <c r="ED169" i="66"/>
  <c r="ED173" i="66"/>
  <c r="ED177" i="66"/>
  <c r="ED181" i="66"/>
  <c r="ED185" i="66"/>
  <c r="ED189" i="66"/>
  <c r="ED193" i="66"/>
  <c r="ED197" i="66"/>
  <c r="ED201" i="66"/>
  <c r="ED90" i="66"/>
  <c r="ED97" i="66"/>
  <c r="ED107" i="66"/>
  <c r="ED126" i="66"/>
  <c r="ED135" i="66"/>
  <c r="ED143" i="66"/>
  <c r="ED151" i="66"/>
  <c r="ED159" i="66"/>
  <c r="ED167" i="66"/>
  <c r="ED178" i="66"/>
  <c r="ED180" i="66"/>
  <c r="ED187" i="66"/>
  <c r="ED194" i="66"/>
  <c r="ED196" i="66"/>
  <c r="ED203" i="66"/>
  <c r="ED205" i="66"/>
  <c r="ED209" i="66"/>
  <c r="ED213" i="66"/>
  <c r="ED217" i="66"/>
  <c r="ED221" i="66"/>
  <c r="ED40" i="66"/>
  <c r="ED56" i="66"/>
  <c r="ED67" i="66"/>
  <c r="ED98" i="66"/>
  <c r="ED114" i="66"/>
  <c r="ED129" i="66"/>
  <c r="ED144" i="66"/>
  <c r="ED152" i="66"/>
  <c r="ED160" i="66"/>
  <c r="ED168" i="66"/>
  <c r="ED175" i="66"/>
  <c r="ED182" i="66"/>
  <c r="ED184" i="66"/>
  <c r="ED191" i="66"/>
  <c r="ED198" i="66"/>
  <c r="ED200" i="66"/>
  <c r="ED208" i="66"/>
  <c r="ED212" i="66"/>
  <c r="ED216" i="66"/>
  <c r="ED220" i="66"/>
  <c r="ED94" i="66"/>
  <c r="ED122" i="66"/>
  <c r="ED148" i="66"/>
  <c r="ED164" i="66"/>
  <c r="ED183" i="66"/>
  <c r="ED192" i="66"/>
  <c r="ED210" i="66"/>
  <c r="ED218" i="66"/>
  <c r="ED74" i="66"/>
  <c r="ED99" i="66"/>
  <c r="ED133" i="66"/>
  <c r="ED139" i="66"/>
  <c r="ED155" i="66"/>
  <c r="ED171" i="66"/>
  <c r="ED186" i="66"/>
  <c r="ED195" i="66"/>
  <c r="ED204" i="66"/>
  <c r="ED211" i="66"/>
  <c r="ED219" i="66"/>
  <c r="ED115" i="66"/>
  <c r="ED147" i="66"/>
  <c r="ED179" i="66"/>
  <c r="ED202" i="66"/>
  <c r="ED215" i="66"/>
  <c r="ED83" i="66"/>
  <c r="ED156" i="66"/>
  <c r="ED190" i="66"/>
  <c r="ED206" i="66"/>
  <c r="ED222" i="66"/>
  <c r="ED140" i="66"/>
  <c r="ED214" i="66"/>
  <c r="ED163" i="66"/>
  <c r="ED106" i="66"/>
  <c r="ED176" i="66"/>
  <c r="ED207" i="66"/>
  <c r="ED172" i="66"/>
  <c r="ED199" i="66"/>
  <c r="ED188" i="66"/>
  <c r="ED131" i="66"/>
  <c r="CD23" i="66"/>
  <c r="CD25" i="66"/>
  <c r="CD27" i="66"/>
  <c r="CD29" i="66"/>
  <c r="CD31" i="66"/>
  <c r="CD33" i="66"/>
  <c r="CD35" i="66"/>
  <c r="CD37" i="66"/>
  <c r="CD39" i="66"/>
  <c r="CD41" i="66"/>
  <c r="CD43" i="66"/>
  <c r="CD45" i="66"/>
  <c r="CD47" i="66"/>
  <c r="CD49" i="66"/>
  <c r="CD51" i="66"/>
  <c r="CD53" i="66"/>
  <c r="CD55" i="66"/>
  <c r="CD57" i="66"/>
  <c r="CD59" i="66"/>
  <c r="CD61" i="66"/>
  <c r="CD63" i="66"/>
  <c r="CD65" i="66"/>
  <c r="CD67" i="66"/>
  <c r="CD69" i="66"/>
  <c r="CD71" i="66"/>
  <c r="CD73" i="66"/>
  <c r="CD75" i="66"/>
  <c r="CD77" i="66"/>
  <c r="CD24" i="66"/>
  <c r="CD32" i="66"/>
  <c r="CD40" i="66"/>
  <c r="CD48" i="66"/>
  <c r="CD56" i="66"/>
  <c r="CD64" i="66"/>
  <c r="CD72" i="66"/>
  <c r="CD26" i="66"/>
  <c r="CD34" i="66"/>
  <c r="CD42" i="66"/>
  <c r="CD50" i="66"/>
  <c r="CD58" i="66"/>
  <c r="CD66" i="66"/>
  <c r="CD74" i="66"/>
  <c r="CD78" i="66"/>
  <c r="CD80" i="66"/>
  <c r="CD82" i="66"/>
  <c r="CD84" i="66"/>
  <c r="CD86" i="66"/>
  <c r="CD88" i="66"/>
  <c r="CD90" i="66"/>
  <c r="CD92" i="66"/>
  <c r="CD94" i="66"/>
  <c r="CD96" i="66"/>
  <c r="CD98" i="66"/>
  <c r="CD100" i="66"/>
  <c r="CD102" i="66"/>
  <c r="CD104" i="66"/>
  <c r="CD106" i="66"/>
  <c r="CD108" i="66"/>
  <c r="CD110" i="66"/>
  <c r="CD112" i="66"/>
  <c r="CD114" i="66"/>
  <c r="CD116" i="66"/>
  <c r="CD118" i="66"/>
  <c r="CD120" i="66"/>
  <c r="CD122" i="66"/>
  <c r="CD124" i="66"/>
  <c r="CD126" i="66"/>
  <c r="CD128" i="66"/>
  <c r="CD130" i="66"/>
  <c r="CD132" i="66"/>
  <c r="CD134" i="66"/>
  <c r="CD136" i="66"/>
  <c r="CD138" i="66"/>
  <c r="CD140" i="66"/>
  <c r="CD142" i="66"/>
  <c r="CD144" i="66"/>
  <c r="CD146" i="66"/>
  <c r="CD148" i="66"/>
  <c r="CD150" i="66"/>
  <c r="CD152" i="66"/>
  <c r="CD154" i="66"/>
  <c r="CD156" i="66"/>
  <c r="CD158" i="66"/>
  <c r="CD160" i="66"/>
  <c r="CD162" i="66"/>
  <c r="CD164" i="66"/>
  <c r="CD166" i="66"/>
  <c r="CD168" i="66"/>
  <c r="CD170" i="66"/>
  <c r="CD172" i="66"/>
  <c r="CD174" i="66"/>
  <c r="CD176" i="66"/>
  <c r="CD178" i="66"/>
  <c r="CD180" i="66"/>
  <c r="CD182" i="66"/>
  <c r="CD184" i="66"/>
  <c r="CD186" i="66"/>
  <c r="CD188" i="66"/>
  <c r="CD190" i="66"/>
  <c r="CD192" i="66"/>
  <c r="CD194" i="66"/>
  <c r="CD196" i="66"/>
  <c r="CD198" i="66"/>
  <c r="CD200" i="66"/>
  <c r="CD202" i="66"/>
  <c r="CD204" i="66"/>
  <c r="CD206" i="66"/>
  <c r="CD208" i="66"/>
  <c r="CD210" i="66"/>
  <c r="CD212" i="66"/>
  <c r="CD214" i="66"/>
  <c r="CD216" i="66"/>
  <c r="CD218" i="66"/>
  <c r="CD220" i="66"/>
  <c r="CD222" i="66"/>
  <c r="CD22" i="66"/>
  <c r="CD38" i="66"/>
  <c r="CD54" i="66"/>
  <c r="CD70" i="66"/>
  <c r="CD79" i="66"/>
  <c r="CD83" i="66"/>
  <c r="CD87" i="66"/>
  <c r="CD91" i="66"/>
  <c r="CD95" i="66"/>
  <c r="CD99" i="66"/>
  <c r="CD103" i="66"/>
  <c r="CD107" i="66"/>
  <c r="CD111" i="66"/>
  <c r="CD115" i="66"/>
  <c r="CD119" i="66"/>
  <c r="CD123" i="66"/>
  <c r="CD127" i="66"/>
  <c r="CD131" i="66"/>
  <c r="CD135" i="66"/>
  <c r="CD139" i="66"/>
  <c r="CD143" i="66"/>
  <c r="CD147" i="66"/>
  <c r="CD151" i="66"/>
  <c r="CD155" i="66"/>
  <c r="CD159" i="66"/>
  <c r="CD163" i="66"/>
  <c r="CD167" i="66"/>
  <c r="CD171" i="66"/>
  <c r="CD175" i="66"/>
  <c r="CD179" i="66"/>
  <c r="CD183" i="66"/>
  <c r="CD187" i="66"/>
  <c r="CD191" i="66"/>
  <c r="CD195" i="66"/>
  <c r="CD199" i="66"/>
  <c r="CD203" i="66"/>
  <c r="CD207" i="66"/>
  <c r="CD211" i="66"/>
  <c r="CD215" i="66"/>
  <c r="CD219" i="66"/>
  <c r="CD109" i="66"/>
  <c r="CD125" i="66"/>
  <c r="CD129" i="66"/>
  <c r="CD133" i="66"/>
  <c r="CD141" i="66"/>
  <c r="CD145" i="66"/>
  <c r="CD157" i="66"/>
  <c r="CD161" i="66"/>
  <c r="CD165" i="66"/>
  <c r="CD169" i="66"/>
  <c r="CD177" i="66"/>
  <c r="CD181" i="66"/>
  <c r="CD185" i="66"/>
  <c r="CD197" i="66"/>
  <c r="CD201" i="66"/>
  <c r="CD213" i="66"/>
  <c r="CD217" i="66"/>
  <c r="CD28" i="66"/>
  <c r="CD44" i="66"/>
  <c r="CD60" i="66"/>
  <c r="CD76" i="66"/>
  <c r="CD36" i="66"/>
  <c r="CD52" i="66"/>
  <c r="CD68" i="66"/>
  <c r="CD30" i="66"/>
  <c r="CD46" i="66"/>
  <c r="CD62" i="66"/>
  <c r="CD81" i="66"/>
  <c r="CD85" i="66"/>
  <c r="CD89" i="66"/>
  <c r="CD93" i="66"/>
  <c r="CD97" i="66"/>
  <c r="CD101" i="66"/>
  <c r="CD105" i="66"/>
  <c r="CD113" i="66"/>
  <c r="CD117" i="66"/>
  <c r="CD121" i="66"/>
  <c r="CD137" i="66"/>
  <c r="CD149" i="66"/>
  <c r="CD153" i="66"/>
  <c r="CD173" i="66"/>
  <c r="CD189" i="66"/>
  <c r="CD193" i="66"/>
  <c r="CD205" i="66"/>
  <c r="CD209" i="66"/>
  <c r="CD221" i="66"/>
  <c r="CS22" i="66"/>
  <c r="CS24" i="66"/>
  <c r="CS26" i="66"/>
  <c r="CS28" i="66"/>
  <c r="CS30" i="66"/>
  <c r="CS32" i="66"/>
  <c r="CS34" i="66"/>
  <c r="CS36" i="66"/>
  <c r="CS38" i="66"/>
  <c r="CS40" i="66"/>
  <c r="CS42" i="66"/>
  <c r="CS44" i="66"/>
  <c r="CS46" i="66"/>
  <c r="CS48" i="66"/>
  <c r="CS50" i="66"/>
  <c r="CS52" i="66"/>
  <c r="CS54" i="66"/>
  <c r="CS56" i="66"/>
  <c r="CS58" i="66"/>
  <c r="CS60" i="66"/>
  <c r="CS62" i="66"/>
  <c r="CS64" i="66"/>
  <c r="CS66" i="66"/>
  <c r="CS68" i="66"/>
  <c r="CS70" i="66"/>
  <c r="CS72" i="66"/>
  <c r="CS74" i="66"/>
  <c r="CS76" i="66"/>
  <c r="CS78" i="66"/>
  <c r="CS80" i="66"/>
  <c r="CS82" i="66"/>
  <c r="CS84" i="66"/>
  <c r="CS86" i="66"/>
  <c r="CS88" i="66"/>
  <c r="CS90" i="66"/>
  <c r="CS92" i="66"/>
  <c r="CS94" i="66"/>
  <c r="CS96" i="66"/>
  <c r="CS98" i="66"/>
  <c r="CS100" i="66"/>
  <c r="CS102" i="66"/>
  <c r="CS104" i="66"/>
  <c r="CS106" i="66"/>
  <c r="CS108" i="66"/>
  <c r="CS110" i="66"/>
  <c r="CS112" i="66"/>
  <c r="CS114" i="66"/>
  <c r="CS116" i="66"/>
  <c r="CS118" i="66"/>
  <c r="CS120" i="66"/>
  <c r="CS122" i="66"/>
  <c r="CS124" i="66"/>
  <c r="CS126" i="66"/>
  <c r="CS128" i="66"/>
  <c r="CS130" i="66"/>
  <c r="CS132" i="66"/>
  <c r="CS134" i="66"/>
  <c r="CS136" i="66"/>
  <c r="CS138" i="66"/>
  <c r="CS140" i="66"/>
  <c r="CS142" i="66"/>
  <c r="CS144" i="66"/>
  <c r="CS146" i="66"/>
  <c r="CS148" i="66"/>
  <c r="CS150" i="66"/>
  <c r="CS152" i="66"/>
  <c r="CS154" i="66"/>
  <c r="CS156" i="66"/>
  <c r="CS158" i="66"/>
  <c r="CS160" i="66"/>
  <c r="CS162" i="66"/>
  <c r="CS164" i="66"/>
  <c r="CS166" i="66"/>
  <c r="CS168" i="66"/>
  <c r="CS170" i="66"/>
  <c r="CS172" i="66"/>
  <c r="CS174" i="66"/>
  <c r="CS176" i="66"/>
  <c r="CS178" i="66"/>
  <c r="CS180" i="66"/>
  <c r="CS182" i="66"/>
  <c r="CS184" i="66"/>
  <c r="CS186" i="66"/>
  <c r="CS188" i="66"/>
  <c r="CS190" i="66"/>
  <c r="CS192" i="66"/>
  <c r="CS194" i="66"/>
  <c r="CS196" i="66"/>
  <c r="CS198" i="66"/>
  <c r="CS200" i="66"/>
  <c r="CS202" i="66"/>
  <c r="CS204" i="66"/>
  <c r="CS206" i="66"/>
  <c r="CS208" i="66"/>
  <c r="CS210" i="66"/>
  <c r="CS212" i="66"/>
  <c r="CS214" i="66"/>
  <c r="CS216" i="66"/>
  <c r="CS218" i="66"/>
  <c r="CS220" i="66"/>
  <c r="CS222" i="66"/>
  <c r="CS25" i="66"/>
  <c r="CS29" i="66"/>
  <c r="CS33" i="66"/>
  <c r="CS37" i="66"/>
  <c r="CS41" i="66"/>
  <c r="CS45" i="66"/>
  <c r="CS49" i="66"/>
  <c r="CS53" i="66"/>
  <c r="CS57" i="66"/>
  <c r="CS61" i="66"/>
  <c r="CS65" i="66"/>
  <c r="CS69" i="66"/>
  <c r="CS73" i="66"/>
  <c r="CS77" i="66"/>
  <c r="CS81" i="66"/>
  <c r="CS85" i="66"/>
  <c r="CS89" i="66"/>
  <c r="CS93" i="66"/>
  <c r="CS97" i="66"/>
  <c r="CS101" i="66"/>
  <c r="CS105" i="66"/>
  <c r="CS109" i="66"/>
  <c r="CS113" i="66"/>
  <c r="CS117" i="66"/>
  <c r="CS121" i="66"/>
  <c r="CS125" i="66"/>
  <c r="CS129" i="66"/>
  <c r="CS133" i="66"/>
  <c r="CS137" i="66"/>
  <c r="CS141" i="66"/>
  <c r="CS145" i="66"/>
  <c r="CS149" i="66"/>
  <c r="CS153" i="66"/>
  <c r="CS157" i="66"/>
  <c r="CS161" i="66"/>
  <c r="CS165" i="66"/>
  <c r="CS169" i="66"/>
  <c r="CS173" i="66"/>
  <c r="CS177" i="66"/>
  <c r="CS181" i="66"/>
  <c r="CS185" i="66"/>
  <c r="CS189" i="66"/>
  <c r="CS193" i="66"/>
  <c r="CS197" i="66"/>
  <c r="CS201" i="66"/>
  <c r="CS205" i="66"/>
  <c r="CS209" i="66"/>
  <c r="CS213" i="66"/>
  <c r="CS217" i="66"/>
  <c r="CS221" i="66"/>
  <c r="CS23" i="66"/>
  <c r="CS31" i="66"/>
  <c r="CS47" i="66"/>
  <c r="CS55" i="66"/>
  <c r="CS63" i="66"/>
  <c r="CS71" i="66"/>
  <c r="CS79" i="66"/>
  <c r="CS87" i="66"/>
  <c r="CS111" i="66"/>
  <c r="CS119" i="66"/>
  <c r="CS143" i="66"/>
  <c r="CS151" i="66"/>
  <c r="CS159" i="66"/>
  <c r="CS167" i="66"/>
  <c r="CS191" i="66"/>
  <c r="CS199" i="66"/>
  <c r="CS27" i="66"/>
  <c r="CS35" i="66"/>
  <c r="CS43" i="66"/>
  <c r="CS51" i="66"/>
  <c r="CS59" i="66"/>
  <c r="CS67" i="66"/>
  <c r="CS75" i="66"/>
  <c r="CS83" i="66"/>
  <c r="CS91" i="66"/>
  <c r="CS99" i="66"/>
  <c r="CS107" i="66"/>
  <c r="CS115" i="66"/>
  <c r="CS123" i="66"/>
  <c r="CS131" i="66"/>
  <c r="CS139" i="66"/>
  <c r="CS147" i="66"/>
  <c r="CS155" i="66"/>
  <c r="CS163" i="66"/>
  <c r="CS171" i="66"/>
  <c r="CS179" i="66"/>
  <c r="CS187" i="66"/>
  <c r="CS195" i="66"/>
  <c r="CS203" i="66"/>
  <c r="CS211" i="66"/>
  <c r="CS219" i="66"/>
  <c r="CS39" i="66"/>
  <c r="CS95" i="66"/>
  <c r="CS103" i="66"/>
  <c r="CS127" i="66"/>
  <c r="CS135" i="66"/>
  <c r="CS175" i="66"/>
  <c r="CS183" i="66"/>
  <c r="CS207" i="66"/>
  <c r="CS215" i="66"/>
  <c r="CK23" i="66"/>
  <c r="CK25" i="66"/>
  <c r="CK27" i="66"/>
  <c r="CK29" i="66"/>
  <c r="CK31" i="66"/>
  <c r="CK33" i="66"/>
  <c r="CK35" i="66"/>
  <c r="CK37" i="66"/>
  <c r="CK39" i="66"/>
  <c r="CK41" i="66"/>
  <c r="CK43" i="66"/>
  <c r="CK45" i="66"/>
  <c r="CK47" i="66"/>
  <c r="CK49" i="66"/>
  <c r="CK51" i="66"/>
  <c r="CK53" i="66"/>
  <c r="CK55" i="66"/>
  <c r="CK57" i="66"/>
  <c r="CK59" i="66"/>
  <c r="CK61" i="66"/>
  <c r="CK63" i="66"/>
  <c r="CK65" i="66"/>
  <c r="CK67" i="66"/>
  <c r="CK69" i="66"/>
  <c r="CK71" i="66"/>
  <c r="CK73" i="66"/>
  <c r="CK75" i="66"/>
  <c r="CK77" i="66"/>
  <c r="CK79" i="66"/>
  <c r="CK81" i="66"/>
  <c r="CK83" i="66"/>
  <c r="CK85" i="66"/>
  <c r="CK87" i="66"/>
  <c r="CK89" i="66"/>
  <c r="CK91" i="66"/>
  <c r="CK93" i="66"/>
  <c r="CK95" i="66"/>
  <c r="CK97" i="66"/>
  <c r="CK99" i="66"/>
  <c r="CK101" i="66"/>
  <c r="CK103" i="66"/>
  <c r="CK105" i="66"/>
  <c r="CK107" i="66"/>
  <c r="CK109" i="66"/>
  <c r="CK111" i="66"/>
  <c r="CK113" i="66"/>
  <c r="CK115" i="66"/>
  <c r="CK117" i="66"/>
  <c r="CK119" i="66"/>
  <c r="CK121" i="66"/>
  <c r="CK123" i="66"/>
  <c r="CK125" i="66"/>
  <c r="CK127" i="66"/>
  <c r="CK129" i="66"/>
  <c r="CK131" i="66"/>
  <c r="CK133" i="66"/>
  <c r="CK135" i="66"/>
  <c r="CK137" i="66"/>
  <c r="CK139" i="66"/>
  <c r="CK141" i="66"/>
  <c r="CK143" i="66"/>
  <c r="CK145" i="66"/>
  <c r="CK147" i="66"/>
  <c r="CK149" i="66"/>
  <c r="CK151" i="66"/>
  <c r="CK153" i="66"/>
  <c r="CK155" i="66"/>
  <c r="CK157" i="66"/>
  <c r="CK159" i="66"/>
  <c r="CK161" i="66"/>
  <c r="CK163" i="66"/>
  <c r="CK165" i="66"/>
  <c r="CK167" i="66"/>
  <c r="CK169" i="66"/>
  <c r="CK171" i="66"/>
  <c r="CK173" i="66"/>
  <c r="CK175" i="66"/>
  <c r="CK177" i="66"/>
  <c r="CK179" i="66"/>
  <c r="CK181" i="66"/>
  <c r="CK183" i="66"/>
  <c r="CK185" i="66"/>
  <c r="CK187" i="66"/>
  <c r="CK189" i="66"/>
  <c r="CK191" i="66"/>
  <c r="CK193" i="66"/>
  <c r="CK195" i="66"/>
  <c r="CK197" i="66"/>
  <c r="CK199" i="66"/>
  <c r="CK201" i="66"/>
  <c r="CK203" i="66"/>
  <c r="CK205" i="66"/>
  <c r="CK207" i="66"/>
  <c r="CK209" i="66"/>
  <c r="CK211" i="66"/>
  <c r="CK213" i="66"/>
  <c r="CK215" i="66"/>
  <c r="CK217" i="66"/>
  <c r="CK219" i="66"/>
  <c r="CK221" i="66"/>
  <c r="CK24" i="66"/>
  <c r="CK28" i="66"/>
  <c r="CK32" i="66"/>
  <c r="CK36" i="66"/>
  <c r="CK40" i="66"/>
  <c r="CK44" i="66"/>
  <c r="CK48" i="66"/>
  <c r="CK52" i="66"/>
  <c r="CK56" i="66"/>
  <c r="CK60" i="66"/>
  <c r="CK64" i="66"/>
  <c r="CK68" i="66"/>
  <c r="CK72" i="66"/>
  <c r="CK76" i="66"/>
  <c r="CK80" i="66"/>
  <c r="CK84" i="66"/>
  <c r="CK88" i="66"/>
  <c r="CK92" i="66"/>
  <c r="CK96" i="66"/>
  <c r="CK100" i="66"/>
  <c r="CK104" i="66"/>
  <c r="CK108" i="66"/>
  <c r="CK112" i="66"/>
  <c r="CK116" i="66"/>
  <c r="CK120" i="66"/>
  <c r="CK124" i="66"/>
  <c r="CK128" i="66"/>
  <c r="CK132" i="66"/>
  <c r="CK136" i="66"/>
  <c r="CK140" i="66"/>
  <c r="CK144" i="66"/>
  <c r="CK148" i="66"/>
  <c r="CK152" i="66"/>
  <c r="CK156" i="66"/>
  <c r="CK160" i="66"/>
  <c r="CK164" i="66"/>
  <c r="CK168" i="66"/>
  <c r="CK172" i="66"/>
  <c r="CK176" i="66"/>
  <c r="CK180" i="66"/>
  <c r="CK184" i="66"/>
  <c r="CK188" i="66"/>
  <c r="CK192" i="66"/>
  <c r="CK196" i="66"/>
  <c r="CK200" i="66"/>
  <c r="CK204" i="66"/>
  <c r="CK208" i="66"/>
  <c r="CK212" i="66"/>
  <c r="CK216" i="66"/>
  <c r="CK220" i="66"/>
  <c r="CK22" i="66"/>
  <c r="CK30" i="66"/>
  <c r="CK38" i="66"/>
  <c r="CK46" i="66"/>
  <c r="CK54" i="66"/>
  <c r="CK62" i="66"/>
  <c r="CK70" i="66"/>
  <c r="CK78" i="66"/>
  <c r="CK94" i="66"/>
  <c r="CK102" i="66"/>
  <c r="CK110" i="66"/>
  <c r="CK126" i="66"/>
  <c r="CK134" i="66"/>
  <c r="CK142" i="66"/>
  <c r="CK150" i="66"/>
  <c r="CK174" i="66"/>
  <c r="CK182" i="66"/>
  <c r="CK190" i="66"/>
  <c r="CK206" i="66"/>
  <c r="CK214" i="66"/>
  <c r="CK222" i="66"/>
  <c r="CK26" i="66"/>
  <c r="CK34" i="66"/>
  <c r="CK42" i="66"/>
  <c r="CK50" i="66"/>
  <c r="CK58" i="66"/>
  <c r="CK66" i="66"/>
  <c r="CK74" i="66"/>
  <c r="CK82" i="66"/>
  <c r="CK90" i="66"/>
  <c r="CK98" i="66"/>
  <c r="CK106" i="66"/>
  <c r="CK114" i="66"/>
  <c r="CK122" i="66"/>
  <c r="CK130" i="66"/>
  <c r="CK138" i="66"/>
  <c r="CK146" i="66"/>
  <c r="CK154" i="66"/>
  <c r="CK162" i="66"/>
  <c r="CK170" i="66"/>
  <c r="CK178" i="66"/>
  <c r="CK186" i="66"/>
  <c r="CK194" i="66"/>
  <c r="CK202" i="66"/>
  <c r="CK210" i="66"/>
  <c r="CK218" i="66"/>
  <c r="CK86" i="66"/>
  <c r="CK118" i="66"/>
  <c r="CK158" i="66"/>
  <c r="CK166" i="66"/>
  <c r="CK198" i="66"/>
  <c r="CB22" i="66"/>
  <c r="CB24" i="66"/>
  <c r="CB26" i="66"/>
  <c r="CB28" i="66"/>
  <c r="CB30" i="66"/>
  <c r="CB32" i="66"/>
  <c r="CB34" i="66"/>
  <c r="CB36" i="66"/>
  <c r="CB38" i="66"/>
  <c r="CB40" i="66"/>
  <c r="CB42" i="66"/>
  <c r="CB44" i="66"/>
  <c r="CB46" i="66"/>
  <c r="CB48" i="66"/>
  <c r="CB50" i="66"/>
  <c r="CB52" i="66"/>
  <c r="CB54" i="66"/>
  <c r="CB56" i="66"/>
  <c r="CB58" i="66"/>
  <c r="CB60" i="66"/>
  <c r="CB62" i="66"/>
  <c r="CB64" i="66"/>
  <c r="CB66" i="66"/>
  <c r="CB68" i="66"/>
  <c r="CB70" i="66"/>
  <c r="CB72" i="66"/>
  <c r="CB74" i="66"/>
  <c r="CB76" i="66"/>
  <c r="CB29" i="66"/>
  <c r="CB37" i="66"/>
  <c r="CB45" i="66"/>
  <c r="CB53" i="66"/>
  <c r="CB61" i="66"/>
  <c r="CB69" i="66"/>
  <c r="CB77" i="66"/>
  <c r="CB23" i="66"/>
  <c r="CB31" i="66"/>
  <c r="CB39" i="66"/>
  <c r="CB47" i="66"/>
  <c r="CB55" i="66"/>
  <c r="CB63" i="66"/>
  <c r="CB71" i="66"/>
  <c r="CB79" i="66"/>
  <c r="CB81" i="66"/>
  <c r="CB83" i="66"/>
  <c r="CB85" i="66"/>
  <c r="CB87" i="66"/>
  <c r="CB89" i="66"/>
  <c r="CB91" i="66"/>
  <c r="CB93" i="66"/>
  <c r="CB95" i="66"/>
  <c r="CB97" i="66"/>
  <c r="CB99" i="66"/>
  <c r="CB101" i="66"/>
  <c r="CB103" i="66"/>
  <c r="CB105" i="66"/>
  <c r="CB107" i="66"/>
  <c r="CB109" i="66"/>
  <c r="CB111" i="66"/>
  <c r="CB113" i="66"/>
  <c r="CB115" i="66"/>
  <c r="CB117" i="66"/>
  <c r="CB119" i="66"/>
  <c r="CB121" i="66"/>
  <c r="CB123" i="66"/>
  <c r="CB125" i="66"/>
  <c r="CB127" i="66"/>
  <c r="CB129" i="66"/>
  <c r="CB131" i="66"/>
  <c r="CB133" i="66"/>
  <c r="CB135" i="66"/>
  <c r="CB137" i="66"/>
  <c r="CB139" i="66"/>
  <c r="CB141" i="66"/>
  <c r="CB143" i="66"/>
  <c r="CB145" i="66"/>
  <c r="CB147" i="66"/>
  <c r="CB149" i="66"/>
  <c r="CB151" i="66"/>
  <c r="CB153" i="66"/>
  <c r="CB155" i="66"/>
  <c r="CB157" i="66"/>
  <c r="CB159" i="66"/>
  <c r="CB161" i="66"/>
  <c r="CB163" i="66"/>
  <c r="CB165" i="66"/>
  <c r="CB167" i="66"/>
  <c r="CB169" i="66"/>
  <c r="CB171" i="66"/>
  <c r="CB173" i="66"/>
  <c r="CB175" i="66"/>
  <c r="CB177" i="66"/>
  <c r="CB179" i="66"/>
  <c r="CB181" i="66"/>
  <c r="CB183" i="66"/>
  <c r="CB185" i="66"/>
  <c r="CB187" i="66"/>
  <c r="CB189" i="66"/>
  <c r="CB191" i="66"/>
  <c r="CB193" i="66"/>
  <c r="CB195" i="66"/>
  <c r="CB197" i="66"/>
  <c r="CB199" i="66"/>
  <c r="CB201" i="66"/>
  <c r="CB203" i="66"/>
  <c r="CB205" i="66"/>
  <c r="CB207" i="66"/>
  <c r="CB209" i="66"/>
  <c r="CB211" i="66"/>
  <c r="CB213" i="66"/>
  <c r="CB215" i="66"/>
  <c r="CB217" i="66"/>
  <c r="CB219" i="66"/>
  <c r="CB221" i="66"/>
  <c r="CB35" i="66"/>
  <c r="CB51" i="66"/>
  <c r="CB67" i="66"/>
  <c r="CB80" i="66"/>
  <c r="CB84" i="66"/>
  <c r="CB88" i="66"/>
  <c r="CB92" i="66"/>
  <c r="CB96" i="66"/>
  <c r="CB100" i="66"/>
  <c r="CB104" i="66"/>
  <c r="CB108" i="66"/>
  <c r="CB112" i="66"/>
  <c r="CB116" i="66"/>
  <c r="CB120" i="66"/>
  <c r="CB124" i="66"/>
  <c r="CB128" i="66"/>
  <c r="CB132" i="66"/>
  <c r="CB136" i="66"/>
  <c r="CB140" i="66"/>
  <c r="CB144" i="66"/>
  <c r="CB148" i="66"/>
  <c r="CB152" i="66"/>
  <c r="CB156" i="66"/>
  <c r="CB160" i="66"/>
  <c r="CB164" i="66"/>
  <c r="CB168" i="66"/>
  <c r="CB172" i="66"/>
  <c r="CB176" i="66"/>
  <c r="CB180" i="66"/>
  <c r="CB184" i="66"/>
  <c r="CB188" i="66"/>
  <c r="CB192" i="66"/>
  <c r="CB196" i="66"/>
  <c r="CB200" i="66"/>
  <c r="CB204" i="66"/>
  <c r="CB208" i="66"/>
  <c r="CB212" i="66"/>
  <c r="CB216" i="66"/>
  <c r="CB220" i="66"/>
  <c r="CB102" i="66"/>
  <c r="CB106" i="66"/>
  <c r="CB110" i="66"/>
  <c r="CB114" i="66"/>
  <c r="CB118" i="66"/>
  <c r="CB122" i="66"/>
  <c r="CB130" i="66"/>
  <c r="CB134" i="66"/>
  <c r="CB138" i="66"/>
  <c r="CB146" i="66"/>
  <c r="CB150" i="66"/>
  <c r="CB154" i="66"/>
  <c r="CB162" i="66"/>
  <c r="CB170" i="66"/>
  <c r="CB174" i="66"/>
  <c r="CB186" i="66"/>
  <c r="CB190" i="66"/>
  <c r="CB194" i="66"/>
  <c r="CB202" i="66"/>
  <c r="CB206" i="66"/>
  <c r="CB210" i="66"/>
  <c r="CB218" i="66"/>
  <c r="CB222" i="66"/>
  <c r="CB25" i="66"/>
  <c r="CB41" i="66"/>
  <c r="CB57" i="66"/>
  <c r="CB73" i="66"/>
  <c r="CB33" i="66"/>
  <c r="CB49" i="66"/>
  <c r="CB65" i="66"/>
  <c r="CB27" i="66"/>
  <c r="CB43" i="66"/>
  <c r="CB59" i="66"/>
  <c r="CB75" i="66"/>
  <c r="CB78" i="66"/>
  <c r="CB82" i="66"/>
  <c r="CB86" i="66"/>
  <c r="CB90" i="66"/>
  <c r="CB94" i="66"/>
  <c r="CB98" i="66"/>
  <c r="CB126" i="66"/>
  <c r="CB142" i="66"/>
  <c r="CB158" i="66"/>
  <c r="CB166" i="66"/>
  <c r="CB178" i="66"/>
  <c r="CB182" i="66"/>
  <c r="CB198" i="66"/>
  <c r="CB214" i="66"/>
  <c r="CJ22" i="66"/>
  <c r="CJ24" i="66"/>
  <c r="CJ26" i="66"/>
  <c r="CJ28" i="66"/>
  <c r="CJ30" i="66"/>
  <c r="CJ32" i="66"/>
  <c r="CJ34" i="66"/>
  <c r="CJ36" i="66"/>
  <c r="CJ38" i="66"/>
  <c r="CJ40" i="66"/>
  <c r="CJ42" i="66"/>
  <c r="CJ44" i="66"/>
  <c r="CJ46" i="66"/>
  <c r="CJ48" i="66"/>
  <c r="CJ50" i="66"/>
  <c r="CJ52" i="66"/>
  <c r="CJ54" i="66"/>
  <c r="CJ56" i="66"/>
  <c r="CJ58" i="66"/>
  <c r="CJ60" i="66"/>
  <c r="CJ62" i="66"/>
  <c r="CJ64" i="66"/>
  <c r="CJ66" i="66"/>
  <c r="CJ68" i="66"/>
  <c r="CJ70" i="66"/>
  <c r="CJ72" i="66"/>
  <c r="CJ74" i="66"/>
  <c r="CJ76" i="66"/>
  <c r="CJ78" i="66"/>
  <c r="CJ80" i="66"/>
  <c r="CJ82" i="66"/>
  <c r="CJ84" i="66"/>
  <c r="CJ86" i="66"/>
  <c r="CJ88" i="66"/>
  <c r="CJ90" i="66"/>
  <c r="CJ92" i="66"/>
  <c r="CJ94" i="66"/>
  <c r="CJ96" i="66"/>
  <c r="CJ98" i="66"/>
  <c r="CJ100" i="66"/>
  <c r="CJ102" i="66"/>
  <c r="CJ104" i="66"/>
  <c r="CJ106" i="66"/>
  <c r="CJ108" i="66"/>
  <c r="CJ110" i="66"/>
  <c r="CJ112" i="66"/>
  <c r="CJ114" i="66"/>
  <c r="CJ116" i="66"/>
  <c r="CJ118" i="66"/>
  <c r="CJ120" i="66"/>
  <c r="CJ122" i="66"/>
  <c r="CJ124" i="66"/>
  <c r="CJ126" i="66"/>
  <c r="CJ128" i="66"/>
  <c r="CJ130" i="66"/>
  <c r="CJ132" i="66"/>
  <c r="CJ134" i="66"/>
  <c r="CJ136" i="66"/>
  <c r="CJ138" i="66"/>
  <c r="CJ140" i="66"/>
  <c r="CJ142" i="66"/>
  <c r="CJ144" i="66"/>
  <c r="CJ146" i="66"/>
  <c r="CJ148" i="66"/>
  <c r="CJ150" i="66"/>
  <c r="CJ152" i="66"/>
  <c r="CJ154" i="66"/>
  <c r="CJ156" i="66"/>
  <c r="CJ158" i="66"/>
  <c r="CJ160" i="66"/>
  <c r="CJ162" i="66"/>
  <c r="CJ164" i="66"/>
  <c r="CJ166" i="66"/>
  <c r="CJ168" i="66"/>
  <c r="CJ170" i="66"/>
  <c r="CJ172" i="66"/>
  <c r="CJ174" i="66"/>
  <c r="CJ176" i="66"/>
  <c r="CJ178" i="66"/>
  <c r="CJ180" i="66"/>
  <c r="CJ182" i="66"/>
  <c r="CJ184" i="66"/>
  <c r="CJ186" i="66"/>
  <c r="CJ188" i="66"/>
  <c r="CJ190" i="66"/>
  <c r="CJ192" i="66"/>
  <c r="CJ194" i="66"/>
  <c r="CJ196" i="66"/>
  <c r="CJ198" i="66"/>
  <c r="CJ200" i="66"/>
  <c r="CJ202" i="66"/>
  <c r="CJ204" i="66"/>
  <c r="CJ206" i="66"/>
  <c r="CJ208" i="66"/>
  <c r="CJ210" i="66"/>
  <c r="CJ212" i="66"/>
  <c r="CJ214" i="66"/>
  <c r="CJ216" i="66"/>
  <c r="CJ218" i="66"/>
  <c r="CJ220" i="66"/>
  <c r="CJ222" i="66"/>
  <c r="CJ23" i="66"/>
  <c r="CJ27" i="66"/>
  <c r="CJ31" i="66"/>
  <c r="CJ35" i="66"/>
  <c r="CJ39" i="66"/>
  <c r="CJ43" i="66"/>
  <c r="CJ47" i="66"/>
  <c r="CJ51" i="66"/>
  <c r="CJ55" i="66"/>
  <c r="CJ59" i="66"/>
  <c r="CJ63" i="66"/>
  <c r="CJ67" i="66"/>
  <c r="CJ71" i="66"/>
  <c r="CJ75" i="66"/>
  <c r="CJ79" i="66"/>
  <c r="CJ83" i="66"/>
  <c r="CJ87" i="66"/>
  <c r="CJ91" i="66"/>
  <c r="CJ95" i="66"/>
  <c r="CJ99" i="66"/>
  <c r="CJ103" i="66"/>
  <c r="CJ107" i="66"/>
  <c r="CJ111" i="66"/>
  <c r="CJ115" i="66"/>
  <c r="CJ119" i="66"/>
  <c r="CJ123" i="66"/>
  <c r="CJ127" i="66"/>
  <c r="CJ131" i="66"/>
  <c r="CJ135" i="66"/>
  <c r="CJ139" i="66"/>
  <c r="CJ143" i="66"/>
  <c r="CJ147" i="66"/>
  <c r="CJ151" i="66"/>
  <c r="CJ155" i="66"/>
  <c r="CJ159" i="66"/>
  <c r="CJ163" i="66"/>
  <c r="CJ167" i="66"/>
  <c r="CJ171" i="66"/>
  <c r="CJ175" i="66"/>
  <c r="CJ179" i="66"/>
  <c r="CJ183" i="66"/>
  <c r="CJ187" i="66"/>
  <c r="CJ191" i="66"/>
  <c r="CJ195" i="66"/>
  <c r="CJ199" i="66"/>
  <c r="CJ203" i="66"/>
  <c r="CJ207" i="66"/>
  <c r="CJ211" i="66"/>
  <c r="CJ215" i="66"/>
  <c r="CJ219" i="66"/>
  <c r="CJ25" i="66"/>
  <c r="CJ33" i="66"/>
  <c r="CJ41" i="66"/>
  <c r="CJ49" i="66"/>
  <c r="CJ57" i="66"/>
  <c r="CJ65" i="66"/>
  <c r="CJ73" i="66"/>
  <c r="CJ81" i="66"/>
  <c r="CJ89" i="66"/>
  <c r="CJ97" i="66"/>
  <c r="CJ105" i="66"/>
  <c r="CJ113" i="66"/>
  <c r="CJ121" i="66"/>
  <c r="CJ129" i="66"/>
  <c r="CJ137" i="66"/>
  <c r="CJ145" i="66"/>
  <c r="CJ153" i="66"/>
  <c r="CJ161" i="66"/>
  <c r="CJ169" i="66"/>
  <c r="CJ177" i="66"/>
  <c r="CJ185" i="66"/>
  <c r="CJ193" i="66"/>
  <c r="CJ201" i="66"/>
  <c r="CJ209" i="66"/>
  <c r="CJ217" i="66"/>
  <c r="CJ37" i="66"/>
  <c r="CJ45" i="66"/>
  <c r="CJ61" i="66"/>
  <c r="CJ69" i="66"/>
  <c r="CJ77" i="66"/>
  <c r="CJ93" i="66"/>
  <c r="CJ101" i="66"/>
  <c r="CJ117" i="66"/>
  <c r="CJ125" i="66"/>
  <c r="CJ133" i="66"/>
  <c r="CJ149" i="66"/>
  <c r="CJ157" i="66"/>
  <c r="CJ165" i="66"/>
  <c r="CJ173" i="66"/>
  <c r="CJ189" i="66"/>
  <c r="CJ197" i="66"/>
  <c r="CJ205" i="66"/>
  <c r="CJ29" i="66"/>
  <c r="CJ53" i="66"/>
  <c r="CJ85" i="66"/>
  <c r="CJ109" i="66"/>
  <c r="CJ141" i="66"/>
  <c r="CJ181" i="66"/>
  <c r="CJ213" i="66"/>
  <c r="CJ221" i="66"/>
  <c r="BS26" i="66"/>
  <c r="BS27" i="66"/>
  <c r="BS34" i="66"/>
  <c r="BS35" i="66"/>
  <c r="BS42" i="66"/>
  <c r="BS43" i="66"/>
  <c r="BS50" i="66"/>
  <c r="BS51" i="66"/>
  <c r="BS58" i="66"/>
  <c r="BS59" i="66"/>
  <c r="BS66" i="66"/>
  <c r="BS67" i="66"/>
  <c r="BS74" i="66"/>
  <c r="BS75" i="66"/>
  <c r="BS79" i="66"/>
  <c r="BS81" i="66"/>
  <c r="BS83" i="66"/>
  <c r="BS85" i="66"/>
  <c r="BS87" i="66"/>
  <c r="BS89" i="66"/>
  <c r="BS91" i="66"/>
  <c r="BS93" i="66"/>
  <c r="BS95" i="66"/>
  <c r="BS97" i="66"/>
  <c r="BS99" i="66"/>
  <c r="BS101" i="66"/>
  <c r="BS103" i="66"/>
  <c r="BS105" i="66"/>
  <c r="BS107" i="66"/>
  <c r="BS109" i="66"/>
  <c r="BS111" i="66"/>
  <c r="BS113" i="66"/>
  <c r="BS115" i="66"/>
  <c r="BS117" i="66"/>
  <c r="BS119" i="66"/>
  <c r="BS121" i="66"/>
  <c r="BS123" i="66"/>
  <c r="BS125" i="66"/>
  <c r="BS127" i="66"/>
  <c r="BS129" i="66"/>
  <c r="BS131" i="66"/>
  <c r="BS133" i="66"/>
  <c r="BS135" i="66"/>
  <c r="BS137" i="66"/>
  <c r="BS139" i="66"/>
  <c r="BS141" i="66"/>
  <c r="BS143" i="66"/>
  <c r="BS145" i="66"/>
  <c r="BS147" i="66"/>
  <c r="BS149" i="66"/>
  <c r="BS151" i="66"/>
  <c r="BS153" i="66"/>
  <c r="BS155" i="66"/>
  <c r="BS157" i="66"/>
  <c r="BS159" i="66"/>
  <c r="BS161" i="66"/>
  <c r="BS163" i="66"/>
  <c r="BS165" i="66"/>
  <c r="BS167" i="66"/>
  <c r="BS169" i="66"/>
  <c r="BS171" i="66"/>
  <c r="BS173" i="66"/>
  <c r="BS175" i="66"/>
  <c r="BS177" i="66"/>
  <c r="BS179" i="66"/>
  <c r="BS181" i="66"/>
  <c r="BS183" i="66"/>
  <c r="BS185" i="66"/>
  <c r="BS187" i="66"/>
  <c r="BS189" i="66"/>
  <c r="BS191" i="66"/>
  <c r="BS193" i="66"/>
  <c r="BS195" i="66"/>
  <c r="BS197" i="66"/>
  <c r="BS199" i="66"/>
  <c r="BS201" i="66"/>
  <c r="BS203" i="66"/>
  <c r="BS205" i="66"/>
  <c r="BS207" i="66"/>
  <c r="BS209" i="66"/>
  <c r="BS211" i="66"/>
  <c r="BS213" i="66"/>
  <c r="BS215" i="66"/>
  <c r="BS217" i="66"/>
  <c r="BS219" i="66"/>
  <c r="BS221" i="66"/>
  <c r="BS28" i="66"/>
  <c r="BS29" i="66"/>
  <c r="BS36" i="66"/>
  <c r="BS37" i="66"/>
  <c r="BS44" i="66"/>
  <c r="BS45" i="66"/>
  <c r="BS52" i="66"/>
  <c r="BS53" i="66"/>
  <c r="BS60" i="66"/>
  <c r="BS61" i="66"/>
  <c r="BS68" i="66"/>
  <c r="BS69" i="66"/>
  <c r="BS76" i="66"/>
  <c r="BS77" i="66"/>
  <c r="BS24" i="66"/>
  <c r="BS25" i="66"/>
  <c r="BS40" i="66"/>
  <c r="BS41" i="66"/>
  <c r="BS56" i="66"/>
  <c r="BS57" i="66"/>
  <c r="BS72" i="66"/>
  <c r="BS73" i="66"/>
  <c r="BS120" i="66"/>
  <c r="BS124" i="66"/>
  <c r="BS132" i="66"/>
  <c r="BS136" i="66"/>
  <c r="BS140" i="66"/>
  <c r="BS148" i="66"/>
  <c r="BS152" i="66"/>
  <c r="BS156" i="66"/>
  <c r="BS160" i="66"/>
  <c r="BS164" i="66"/>
  <c r="BS168" i="66"/>
  <c r="BS176" i="66"/>
  <c r="BS180" i="66"/>
  <c r="BS184" i="66"/>
  <c r="BS192" i="66"/>
  <c r="BS196" i="66"/>
  <c r="BS200" i="66"/>
  <c r="BS204" i="66"/>
  <c r="BS212" i="66"/>
  <c r="BS216" i="66"/>
  <c r="BS30" i="66"/>
  <c r="BS31" i="66"/>
  <c r="BS46" i="66"/>
  <c r="BS47" i="66"/>
  <c r="BS62" i="66"/>
  <c r="BS63" i="66"/>
  <c r="BS78" i="66"/>
  <c r="BS82" i="66"/>
  <c r="BS86" i="66"/>
  <c r="BS90" i="66"/>
  <c r="BS94" i="66"/>
  <c r="BS98" i="66"/>
  <c r="BS102" i="66"/>
  <c r="BS106" i="66"/>
  <c r="BS110" i="66"/>
  <c r="BS114" i="66"/>
  <c r="BS118" i="66"/>
  <c r="BS122" i="66"/>
  <c r="BS126" i="66"/>
  <c r="BS130" i="66"/>
  <c r="BS134" i="66"/>
  <c r="BS138" i="66"/>
  <c r="BS142" i="66"/>
  <c r="BS146" i="66"/>
  <c r="BS150" i="66"/>
  <c r="BS154" i="66"/>
  <c r="BS158" i="66"/>
  <c r="BS162" i="66"/>
  <c r="BS166" i="66"/>
  <c r="BS170" i="66"/>
  <c r="BS174" i="66"/>
  <c r="BS178" i="66"/>
  <c r="BS182" i="66"/>
  <c r="BS186" i="66"/>
  <c r="BS190" i="66"/>
  <c r="BS194" i="66"/>
  <c r="BS198" i="66"/>
  <c r="BS202" i="66"/>
  <c r="BS206" i="66"/>
  <c r="BS210" i="66"/>
  <c r="BS214" i="66"/>
  <c r="BS218" i="66"/>
  <c r="BS222" i="66"/>
  <c r="BS22" i="66"/>
  <c r="BS23" i="66"/>
  <c r="BS38" i="66"/>
  <c r="BS39" i="66"/>
  <c r="BS54" i="66"/>
  <c r="BS55" i="66"/>
  <c r="BS70" i="66"/>
  <c r="BS71" i="66"/>
  <c r="BS80" i="66"/>
  <c r="BS84" i="66"/>
  <c r="BS88" i="66"/>
  <c r="BS92" i="66"/>
  <c r="BS96" i="66"/>
  <c r="BS100" i="66"/>
  <c r="BS104" i="66"/>
  <c r="BS108" i="66"/>
  <c r="BS112" i="66"/>
  <c r="BS116" i="66"/>
  <c r="BS128" i="66"/>
  <c r="BS144" i="66"/>
  <c r="BS172" i="66"/>
  <c r="BS188" i="66"/>
  <c r="BS208" i="66"/>
  <c r="BS220" i="66"/>
  <c r="BS32" i="66"/>
  <c r="BS33" i="66"/>
  <c r="BS48" i="66"/>
  <c r="BS49" i="66"/>
  <c r="BS64" i="66"/>
  <c r="BS65" i="66"/>
  <c r="EM25" i="66"/>
  <c r="EM29" i="66"/>
  <c r="EM33" i="66"/>
  <c r="EM37" i="66"/>
  <c r="EM41" i="66"/>
  <c r="EM45" i="66"/>
  <c r="EM24" i="66"/>
  <c r="EM28" i="66"/>
  <c r="EM32" i="66"/>
  <c r="EM36" i="66"/>
  <c r="EM40" i="66"/>
  <c r="EM44" i="66"/>
  <c r="EM22" i="66"/>
  <c r="EM30" i="66"/>
  <c r="EM38" i="66"/>
  <c r="EM49" i="66"/>
  <c r="EM23" i="66"/>
  <c r="EM31" i="66"/>
  <c r="EM39" i="66"/>
  <c r="EM47" i="66"/>
  <c r="EM48" i="66"/>
  <c r="EM52" i="66"/>
  <c r="EM56" i="66"/>
  <c r="EM35" i="66"/>
  <c r="EM58" i="66"/>
  <c r="EM60" i="66"/>
  <c r="EM64" i="66"/>
  <c r="EM68" i="66"/>
  <c r="EM72" i="66"/>
  <c r="EM76" i="66"/>
  <c r="EM80" i="66"/>
  <c r="EM84" i="66"/>
  <c r="EM88" i="66"/>
  <c r="EM26" i="66"/>
  <c r="EM42" i="66"/>
  <c r="EM53" i="66"/>
  <c r="EM55" i="66"/>
  <c r="EM63" i="66"/>
  <c r="EM67" i="66"/>
  <c r="EM71" i="66"/>
  <c r="EM75" i="66"/>
  <c r="EM79" i="66"/>
  <c r="EM83" i="66"/>
  <c r="EM87" i="66"/>
  <c r="EM91" i="66"/>
  <c r="EM95" i="66"/>
  <c r="EM34" i="66"/>
  <c r="EM51" i="66"/>
  <c r="EM65" i="66"/>
  <c r="EM73" i="66"/>
  <c r="EM81" i="66"/>
  <c r="EM89" i="66"/>
  <c r="EM92" i="66"/>
  <c r="EM94" i="66"/>
  <c r="EM100" i="66"/>
  <c r="EM104" i="66"/>
  <c r="EM108" i="66"/>
  <c r="EM112" i="66"/>
  <c r="EM116" i="66"/>
  <c r="EM120" i="66"/>
  <c r="EM43" i="66"/>
  <c r="EM59" i="66"/>
  <c r="EM66" i="66"/>
  <c r="EM74" i="66"/>
  <c r="EM82" i="66"/>
  <c r="EM90" i="66"/>
  <c r="EM96" i="66"/>
  <c r="EM99" i="66"/>
  <c r="EM103" i="66"/>
  <c r="EM107" i="66"/>
  <c r="EM111" i="66"/>
  <c r="EM115" i="66"/>
  <c r="EM119" i="66"/>
  <c r="EM123" i="66"/>
  <c r="EM127" i="66"/>
  <c r="EM131" i="66"/>
  <c r="EM135" i="66"/>
  <c r="EM27" i="66"/>
  <c r="EM46" i="66"/>
  <c r="EM62" i="66"/>
  <c r="EM78" i="66"/>
  <c r="EM97" i="66"/>
  <c r="EM105" i="66"/>
  <c r="EM113" i="66"/>
  <c r="EM121" i="66"/>
  <c r="EM124" i="66"/>
  <c r="EM126" i="66"/>
  <c r="EM133" i="66"/>
  <c r="EM137" i="66"/>
  <c r="EM141" i="66"/>
  <c r="EM145" i="66"/>
  <c r="EM149" i="66"/>
  <c r="EM153" i="66"/>
  <c r="EM157" i="66"/>
  <c r="EM161" i="66"/>
  <c r="EM165" i="66"/>
  <c r="EM169" i="66"/>
  <c r="EM173" i="66"/>
  <c r="EM54" i="66"/>
  <c r="EM69" i="66"/>
  <c r="EM85" i="66"/>
  <c r="EM98" i="66"/>
  <c r="EM106" i="66"/>
  <c r="EM114" i="66"/>
  <c r="EM128" i="66"/>
  <c r="EM130" i="66"/>
  <c r="EM140" i="66"/>
  <c r="EM144" i="66"/>
  <c r="EM148" i="66"/>
  <c r="EM152" i="66"/>
  <c r="EM156" i="66"/>
  <c r="EM160" i="66"/>
  <c r="EM164" i="66"/>
  <c r="EM168" i="66"/>
  <c r="EM172" i="66"/>
  <c r="EM176" i="66"/>
  <c r="EM180" i="66"/>
  <c r="EM184" i="66"/>
  <c r="EM188" i="66"/>
  <c r="EM192" i="66"/>
  <c r="EM196" i="66"/>
  <c r="EM200" i="66"/>
  <c r="EM204" i="66"/>
  <c r="EM77" i="66"/>
  <c r="EM93" i="66"/>
  <c r="EM110" i="66"/>
  <c r="EM122" i="66"/>
  <c r="EM136" i="66"/>
  <c r="EM138" i="66"/>
  <c r="EM146" i="66"/>
  <c r="EM154" i="66"/>
  <c r="EM162" i="66"/>
  <c r="EM170" i="66"/>
  <c r="EM174" i="66"/>
  <c r="EM181" i="66"/>
  <c r="EM183" i="66"/>
  <c r="EM190" i="66"/>
  <c r="EM197" i="66"/>
  <c r="EM199" i="66"/>
  <c r="EM208" i="66"/>
  <c r="EM212" i="66"/>
  <c r="EM216" i="66"/>
  <c r="EM220" i="66"/>
  <c r="EM86" i="66"/>
  <c r="EM101" i="66"/>
  <c r="EM117" i="66"/>
  <c r="EM125" i="66"/>
  <c r="EM134" i="66"/>
  <c r="EM139" i="66"/>
  <c r="EM147" i="66"/>
  <c r="EM155" i="66"/>
  <c r="EM163" i="66"/>
  <c r="EM171" i="66"/>
  <c r="EM178" i="66"/>
  <c r="EM185" i="66"/>
  <c r="EM187" i="66"/>
  <c r="EM194" i="66"/>
  <c r="EM201" i="66"/>
  <c r="EM203" i="66"/>
  <c r="EM207" i="66"/>
  <c r="EM211" i="66"/>
  <c r="EM215" i="66"/>
  <c r="EM219" i="66"/>
  <c r="EM70" i="66"/>
  <c r="EM109" i="66"/>
  <c r="EM151" i="66"/>
  <c r="EM167" i="66"/>
  <c r="EM179" i="66"/>
  <c r="EM193" i="66"/>
  <c r="EM202" i="66"/>
  <c r="EM205" i="66"/>
  <c r="EM213" i="66"/>
  <c r="EM221" i="66"/>
  <c r="EM118" i="66"/>
  <c r="EM129" i="66"/>
  <c r="EM142" i="66"/>
  <c r="EM158" i="66"/>
  <c r="EM182" i="66"/>
  <c r="EM191" i="66"/>
  <c r="EM206" i="66"/>
  <c r="EM214" i="66"/>
  <c r="EM222" i="66"/>
  <c r="EM166" i="66"/>
  <c r="EM175" i="66"/>
  <c r="EM198" i="66"/>
  <c r="EM218" i="66"/>
  <c r="EM50" i="66"/>
  <c r="EM132" i="66"/>
  <c r="EM143" i="66"/>
  <c r="EM186" i="66"/>
  <c r="EM209" i="66"/>
  <c r="EM159" i="66"/>
  <c r="EM177" i="66"/>
  <c r="EM61" i="66"/>
  <c r="EM189" i="66"/>
  <c r="EM210" i="66"/>
  <c r="EM150" i="66"/>
  <c r="EM195" i="66"/>
  <c r="EM217" i="66"/>
  <c r="EM57" i="66"/>
  <c r="EM102" i="66"/>
  <c r="CI22" i="66"/>
  <c r="CI24" i="66"/>
  <c r="CI26" i="66"/>
  <c r="CI28" i="66"/>
  <c r="CI30" i="66"/>
  <c r="CI32" i="66"/>
  <c r="CI34" i="66"/>
  <c r="CI36" i="66"/>
  <c r="CI38" i="66"/>
  <c r="CI40" i="66"/>
  <c r="CI42" i="66"/>
  <c r="CI44" i="66"/>
  <c r="CI46" i="66"/>
  <c r="CI48" i="66"/>
  <c r="CI50" i="66"/>
  <c r="CI52" i="66"/>
  <c r="CI54" i="66"/>
  <c r="CI56" i="66"/>
  <c r="CI58" i="66"/>
  <c r="CI60" i="66"/>
  <c r="CI62" i="66"/>
  <c r="CI64" i="66"/>
  <c r="CI66" i="66"/>
  <c r="CI68" i="66"/>
  <c r="CI70" i="66"/>
  <c r="CI72" i="66"/>
  <c r="CI74" i="66"/>
  <c r="CI76" i="66"/>
  <c r="CI78" i="66"/>
  <c r="CI80" i="66"/>
  <c r="CI82" i="66"/>
  <c r="CI84" i="66"/>
  <c r="CI86" i="66"/>
  <c r="CI88" i="66"/>
  <c r="CI90" i="66"/>
  <c r="CI92" i="66"/>
  <c r="CI94" i="66"/>
  <c r="CI96" i="66"/>
  <c r="CI98" i="66"/>
  <c r="CI100" i="66"/>
  <c r="CI102" i="66"/>
  <c r="CI104" i="66"/>
  <c r="CI106" i="66"/>
  <c r="CI108" i="66"/>
  <c r="CI110" i="66"/>
  <c r="CI112" i="66"/>
  <c r="CI114" i="66"/>
  <c r="CI116" i="66"/>
  <c r="CI118" i="66"/>
  <c r="CI120" i="66"/>
  <c r="CI122" i="66"/>
  <c r="CI124" i="66"/>
  <c r="CI126" i="66"/>
  <c r="CI128" i="66"/>
  <c r="CI130" i="66"/>
  <c r="CI132" i="66"/>
  <c r="CI134" i="66"/>
  <c r="CI136" i="66"/>
  <c r="CI138" i="66"/>
  <c r="CI140" i="66"/>
  <c r="CI142" i="66"/>
  <c r="CI144" i="66"/>
  <c r="CI146" i="66"/>
  <c r="CI148" i="66"/>
  <c r="CI150" i="66"/>
  <c r="CI152" i="66"/>
  <c r="CI154" i="66"/>
  <c r="CI156" i="66"/>
  <c r="CI158" i="66"/>
  <c r="CI160" i="66"/>
  <c r="CI162" i="66"/>
  <c r="CI164" i="66"/>
  <c r="CI166" i="66"/>
  <c r="CI168" i="66"/>
  <c r="CI170" i="66"/>
  <c r="CI172" i="66"/>
  <c r="CI174" i="66"/>
  <c r="CI176" i="66"/>
  <c r="CI178" i="66"/>
  <c r="CI180" i="66"/>
  <c r="CI182" i="66"/>
  <c r="CI184" i="66"/>
  <c r="CI186" i="66"/>
  <c r="CI188" i="66"/>
  <c r="CI190" i="66"/>
  <c r="CI192" i="66"/>
  <c r="CI194" i="66"/>
  <c r="CI196" i="66"/>
  <c r="CI198" i="66"/>
  <c r="CI200" i="66"/>
  <c r="CI202" i="66"/>
  <c r="CI204" i="66"/>
  <c r="CI206" i="66"/>
  <c r="CI208" i="66"/>
  <c r="CI210" i="66"/>
  <c r="CI212" i="66"/>
  <c r="CI214" i="66"/>
  <c r="CI216" i="66"/>
  <c r="CI218" i="66"/>
  <c r="CI220" i="66"/>
  <c r="CI222" i="66"/>
  <c r="CI25" i="66"/>
  <c r="CI29" i="66"/>
  <c r="CI33" i="66"/>
  <c r="CI37" i="66"/>
  <c r="CI41" i="66"/>
  <c r="CI45" i="66"/>
  <c r="CI49" i="66"/>
  <c r="CI53" i="66"/>
  <c r="CI57" i="66"/>
  <c r="CI61" i="66"/>
  <c r="CI65" i="66"/>
  <c r="CI69" i="66"/>
  <c r="CI73" i="66"/>
  <c r="CI77" i="66"/>
  <c r="CI81" i="66"/>
  <c r="CI85" i="66"/>
  <c r="CI89" i="66"/>
  <c r="CI93" i="66"/>
  <c r="CI97" i="66"/>
  <c r="CI101" i="66"/>
  <c r="CI105" i="66"/>
  <c r="CI109" i="66"/>
  <c r="CI113" i="66"/>
  <c r="CI117" i="66"/>
  <c r="CI121" i="66"/>
  <c r="CI125" i="66"/>
  <c r="CI129" i="66"/>
  <c r="CI133" i="66"/>
  <c r="CI137" i="66"/>
  <c r="CI141" i="66"/>
  <c r="CI145" i="66"/>
  <c r="CI149" i="66"/>
  <c r="CI153" i="66"/>
  <c r="CI157" i="66"/>
  <c r="CI161" i="66"/>
  <c r="CI165" i="66"/>
  <c r="CI169" i="66"/>
  <c r="CI173" i="66"/>
  <c r="CI177" i="66"/>
  <c r="CI181" i="66"/>
  <c r="CI185" i="66"/>
  <c r="CI189" i="66"/>
  <c r="CI193" i="66"/>
  <c r="CI197" i="66"/>
  <c r="CI201" i="66"/>
  <c r="CI205" i="66"/>
  <c r="CI209" i="66"/>
  <c r="CI213" i="66"/>
  <c r="CI217" i="66"/>
  <c r="CI221" i="66"/>
  <c r="CI27" i="66"/>
  <c r="CI35" i="66"/>
  <c r="CI43" i="66"/>
  <c r="CI51" i="66"/>
  <c r="CI59" i="66"/>
  <c r="CI67" i="66"/>
  <c r="CI75" i="66"/>
  <c r="CI83" i="66"/>
  <c r="CI107" i="66"/>
  <c r="CI115" i="66"/>
  <c r="CI139" i="66"/>
  <c r="CI147" i="66"/>
  <c r="CI155" i="66"/>
  <c r="CI163" i="66"/>
  <c r="CI187" i="66"/>
  <c r="CI195" i="66"/>
  <c r="CI219" i="66"/>
  <c r="CI23" i="66"/>
  <c r="CI31" i="66"/>
  <c r="CI39" i="66"/>
  <c r="CI47" i="66"/>
  <c r="CI55" i="66"/>
  <c r="CI63" i="66"/>
  <c r="CI71" i="66"/>
  <c r="CI79" i="66"/>
  <c r="CI87" i="66"/>
  <c r="CI95" i="66"/>
  <c r="CI103" i="66"/>
  <c r="CI111" i="66"/>
  <c r="CI119" i="66"/>
  <c r="CI127" i="66"/>
  <c r="CI135" i="66"/>
  <c r="CI143" i="66"/>
  <c r="CI151" i="66"/>
  <c r="CI159" i="66"/>
  <c r="CI167" i="66"/>
  <c r="CI175" i="66"/>
  <c r="CI183" i="66"/>
  <c r="CI191" i="66"/>
  <c r="CI199" i="66"/>
  <c r="CI207" i="66"/>
  <c r="CI215" i="66"/>
  <c r="CI91" i="66"/>
  <c r="CI99" i="66"/>
  <c r="CI123" i="66"/>
  <c r="CI131" i="66"/>
  <c r="CI171" i="66"/>
  <c r="CI179" i="66"/>
  <c r="CI203" i="66"/>
  <c r="CI211" i="66"/>
  <c r="CN163" i="66"/>
  <c r="CN67" i="66"/>
  <c r="CN195" i="66"/>
  <c r="CN147" i="66"/>
  <c r="CN107" i="66"/>
  <c r="CN51" i="66"/>
  <c r="CN207" i="66"/>
  <c r="CN175" i="66"/>
  <c r="CN143" i="66"/>
  <c r="CN111" i="66"/>
  <c r="CN79" i="66"/>
  <c r="CN47" i="66"/>
  <c r="CN221" i="66"/>
  <c r="CN205" i="66"/>
  <c r="CN189" i="66"/>
  <c r="CN173" i="66"/>
  <c r="CN157" i="66"/>
  <c r="CN141" i="66"/>
  <c r="CN125" i="66"/>
  <c r="CN109" i="66"/>
  <c r="CN93" i="66"/>
  <c r="CN77" i="66"/>
  <c r="CN61" i="66"/>
  <c r="CN45" i="66"/>
  <c r="CN29" i="66"/>
  <c r="CN218" i="66"/>
  <c r="CN210" i="66"/>
  <c r="CN202" i="66"/>
  <c r="CN194" i="66"/>
  <c r="CN186" i="66"/>
  <c r="CN178" i="66"/>
  <c r="CN170" i="66"/>
  <c r="CN162" i="66"/>
  <c r="CN154" i="66"/>
  <c r="CN146" i="66"/>
  <c r="CN138" i="66"/>
  <c r="CN130" i="66"/>
  <c r="CN122" i="66"/>
  <c r="CN114" i="66"/>
  <c r="CN106" i="66"/>
  <c r="CN98" i="66"/>
  <c r="CN90" i="66"/>
  <c r="CN82" i="66"/>
  <c r="CN74" i="66"/>
  <c r="CN66" i="66"/>
  <c r="CN58" i="66"/>
  <c r="CN50" i="66"/>
  <c r="CN42" i="66"/>
  <c r="CN34" i="66"/>
  <c r="CN26" i="66"/>
  <c r="CL208" i="66"/>
  <c r="CL104" i="66"/>
  <c r="CL200" i="66"/>
  <c r="CL152" i="66"/>
  <c r="CL112" i="66"/>
  <c r="CL64" i="66"/>
  <c r="CL220" i="66"/>
  <c r="CL188" i="66"/>
  <c r="CL156" i="66"/>
  <c r="CL124" i="66"/>
  <c r="CL92" i="66"/>
  <c r="CL60" i="66"/>
  <c r="CL28" i="66"/>
  <c r="CL210" i="66"/>
  <c r="CL194" i="66"/>
  <c r="CL178" i="66"/>
  <c r="CL162" i="66"/>
  <c r="CL146" i="66"/>
  <c r="CL130" i="66"/>
  <c r="CL114" i="66"/>
  <c r="CL98" i="66"/>
  <c r="CL82" i="66"/>
  <c r="CL66" i="66"/>
  <c r="CL50" i="66"/>
  <c r="CL34" i="66"/>
  <c r="CL221" i="66"/>
  <c r="CL213" i="66"/>
  <c r="CL205" i="66"/>
  <c r="CL197" i="66"/>
  <c r="CL189" i="66"/>
  <c r="CL181" i="66"/>
  <c r="CL173" i="66"/>
  <c r="CL165" i="66"/>
  <c r="CL157" i="66"/>
  <c r="CL149" i="66"/>
  <c r="CL141" i="66"/>
  <c r="CL133" i="66"/>
  <c r="CL125" i="66"/>
  <c r="CL117" i="66"/>
  <c r="CL109" i="66"/>
  <c r="CL101" i="66"/>
  <c r="CL93" i="66"/>
  <c r="CL85" i="66"/>
  <c r="CL77" i="66"/>
  <c r="CL69" i="66"/>
  <c r="CL61" i="66"/>
  <c r="CL53" i="66"/>
  <c r="CL45" i="66"/>
  <c r="CL37" i="66"/>
  <c r="CL29" i="66"/>
  <c r="BW55" i="66"/>
  <c r="BW23" i="66"/>
  <c r="BW198" i="66"/>
  <c r="BW150" i="66"/>
  <c r="BW114" i="66"/>
  <c r="BW86" i="66"/>
  <c r="BW76" i="66"/>
  <c r="BW44" i="66"/>
  <c r="BW216" i="66"/>
  <c r="BW200" i="66"/>
  <c r="BW184" i="66"/>
  <c r="BW168" i="66"/>
  <c r="BW152" i="66"/>
  <c r="BW136" i="66"/>
  <c r="BW120" i="66"/>
  <c r="BW104" i="66"/>
  <c r="BW88" i="66"/>
  <c r="BW68" i="66"/>
  <c r="BW36" i="66"/>
  <c r="BW202" i="66"/>
  <c r="BW170" i="66"/>
  <c r="BW154" i="66"/>
  <c r="BW126" i="66"/>
  <c r="BW90" i="66"/>
  <c r="BW46" i="66"/>
  <c r="BW74" i="66"/>
  <c r="BW58" i="66"/>
  <c r="BW42" i="66"/>
  <c r="BW26" i="66"/>
  <c r="BW215" i="66"/>
  <c r="BW207" i="66"/>
  <c r="BW199" i="66"/>
  <c r="BW191" i="66"/>
  <c r="BW183" i="66"/>
  <c r="BW175" i="66"/>
  <c r="BW167" i="66"/>
  <c r="BW159" i="66"/>
  <c r="BW151" i="66"/>
  <c r="BW143" i="66"/>
  <c r="BW135" i="66"/>
  <c r="BW127" i="66"/>
  <c r="BW119" i="66"/>
  <c r="BW111" i="66"/>
  <c r="BW103" i="66"/>
  <c r="BW95" i="66"/>
  <c r="BW87" i="66"/>
  <c r="BW79" i="66"/>
  <c r="BW64" i="66"/>
  <c r="BW48" i="66"/>
  <c r="BW32" i="66"/>
  <c r="CR190" i="66"/>
  <c r="CR118" i="66"/>
  <c r="CR38" i="66"/>
  <c r="CR182" i="66"/>
  <c r="CR134" i="66"/>
  <c r="CR78" i="66"/>
  <c r="CR22" i="66"/>
  <c r="CR194" i="66"/>
  <c r="CR162" i="66"/>
  <c r="CR130" i="66"/>
  <c r="CR98" i="66"/>
  <c r="CR66" i="66"/>
  <c r="CR34" i="66"/>
  <c r="CR212" i="66"/>
  <c r="CR196" i="66"/>
  <c r="CR180" i="66"/>
  <c r="CR164" i="66"/>
  <c r="CR148" i="66"/>
  <c r="CR132" i="66"/>
  <c r="CR116" i="66"/>
  <c r="CR100" i="66"/>
  <c r="CR84" i="66"/>
  <c r="CR68" i="66"/>
  <c r="CR52" i="66"/>
  <c r="CR36" i="66"/>
  <c r="CR221" i="66"/>
  <c r="CR213" i="66"/>
  <c r="CR205" i="66"/>
  <c r="CR197" i="66"/>
  <c r="CR189" i="66"/>
  <c r="CR181" i="66"/>
  <c r="CR173" i="66"/>
  <c r="CR165" i="66"/>
  <c r="CR157" i="66"/>
  <c r="CR149" i="66"/>
  <c r="CR141" i="66"/>
  <c r="CR133" i="66"/>
  <c r="CR125" i="66"/>
  <c r="CR117" i="66"/>
  <c r="CR109" i="66"/>
  <c r="CR101" i="66"/>
  <c r="CR93" i="66"/>
  <c r="CR85" i="66"/>
  <c r="CR77" i="66"/>
  <c r="CR69" i="66"/>
  <c r="CR61" i="66"/>
  <c r="CR53" i="66"/>
  <c r="CR45" i="66"/>
  <c r="CR37" i="66"/>
  <c r="CR29" i="66"/>
  <c r="BU22" i="66"/>
  <c r="BU29" i="66"/>
  <c r="BU30" i="66"/>
  <c r="BU37" i="66"/>
  <c r="BU38" i="66"/>
  <c r="BU45" i="66"/>
  <c r="BU46" i="66"/>
  <c r="BU53" i="66"/>
  <c r="BU54" i="66"/>
  <c r="BU61" i="66"/>
  <c r="BU62" i="66"/>
  <c r="BU69" i="66"/>
  <c r="BU70" i="66"/>
  <c r="BU77" i="66"/>
  <c r="BU78" i="66"/>
  <c r="BU80" i="66"/>
  <c r="BU82" i="66"/>
  <c r="BU84" i="66"/>
  <c r="BU86" i="66"/>
  <c r="BU88" i="66"/>
  <c r="BU90" i="66"/>
  <c r="BU92" i="66"/>
  <c r="BU94" i="66"/>
  <c r="BU96" i="66"/>
  <c r="BU98" i="66"/>
  <c r="BU100" i="66"/>
  <c r="BU102" i="66"/>
  <c r="BU104" i="66"/>
  <c r="BU106" i="66"/>
  <c r="BU108" i="66"/>
  <c r="BU110" i="66"/>
  <c r="BU112" i="66"/>
  <c r="BU114" i="66"/>
  <c r="BU116" i="66"/>
  <c r="BU118" i="66"/>
  <c r="BU120" i="66"/>
  <c r="BU122" i="66"/>
  <c r="BU124" i="66"/>
  <c r="BU126" i="66"/>
  <c r="BU128" i="66"/>
  <c r="BU130" i="66"/>
  <c r="BU132" i="66"/>
  <c r="BU134" i="66"/>
  <c r="BU136" i="66"/>
  <c r="BU138" i="66"/>
  <c r="BU140" i="66"/>
  <c r="BU142" i="66"/>
  <c r="BU144" i="66"/>
  <c r="BU146" i="66"/>
  <c r="BU148" i="66"/>
  <c r="BU150" i="66"/>
  <c r="BU152" i="66"/>
  <c r="BU154" i="66"/>
  <c r="BU156" i="66"/>
  <c r="BU158" i="66"/>
  <c r="BU160" i="66"/>
  <c r="BU162" i="66"/>
  <c r="BU164" i="66"/>
  <c r="BU166" i="66"/>
  <c r="BU168" i="66"/>
  <c r="BU170" i="66"/>
  <c r="BU172" i="66"/>
  <c r="BU174" i="66"/>
  <c r="BU176" i="66"/>
  <c r="BU178" i="66"/>
  <c r="BU180" i="66"/>
  <c r="BU182" i="66"/>
  <c r="BU184" i="66"/>
  <c r="BU186" i="66"/>
  <c r="BU188" i="66"/>
  <c r="BU190" i="66"/>
  <c r="BU192" i="66"/>
  <c r="BU194" i="66"/>
  <c r="BU196" i="66"/>
  <c r="BU198" i="66"/>
  <c r="BU200" i="66"/>
  <c r="BU202" i="66"/>
  <c r="BU204" i="66"/>
  <c r="BU206" i="66"/>
  <c r="BU208" i="66"/>
  <c r="BU210" i="66"/>
  <c r="BU212" i="66"/>
  <c r="BU214" i="66"/>
  <c r="BU216" i="66"/>
  <c r="BU218" i="66"/>
  <c r="BU220" i="66"/>
  <c r="BU222" i="66"/>
  <c r="BU23" i="66"/>
  <c r="BU24" i="66"/>
  <c r="BU31" i="66"/>
  <c r="BU32" i="66"/>
  <c r="BU39" i="66"/>
  <c r="BU40" i="66"/>
  <c r="BU47" i="66"/>
  <c r="BU48" i="66"/>
  <c r="BU55" i="66"/>
  <c r="BU56" i="66"/>
  <c r="BU63" i="66"/>
  <c r="BU64" i="66"/>
  <c r="BU71" i="66"/>
  <c r="BU72" i="66"/>
  <c r="BU27" i="66"/>
  <c r="BU28" i="66"/>
  <c r="BU43" i="66"/>
  <c r="BU44" i="66"/>
  <c r="BU59" i="66"/>
  <c r="BU60" i="66"/>
  <c r="BU75" i="66"/>
  <c r="BU76" i="66"/>
  <c r="BU107" i="66"/>
  <c r="BU111" i="66"/>
  <c r="BU115" i="66"/>
  <c r="BU119" i="66"/>
  <c r="BU127" i="66"/>
  <c r="BU131" i="66"/>
  <c r="BU143" i="66"/>
  <c r="BU147" i="66"/>
  <c r="BU151" i="66"/>
  <c r="BU171" i="66"/>
  <c r="BU175" i="66"/>
  <c r="BU187" i="66"/>
  <c r="BU191" i="66"/>
  <c r="BU195" i="66"/>
  <c r="BU199" i="66"/>
  <c r="BU207" i="66"/>
  <c r="BU211" i="66"/>
  <c r="BU219" i="66"/>
  <c r="BU33" i="66"/>
  <c r="BU34" i="66"/>
  <c r="BU49" i="66"/>
  <c r="BU50" i="66"/>
  <c r="BU65" i="66"/>
  <c r="BU66" i="66"/>
  <c r="BU81" i="66"/>
  <c r="BU85" i="66"/>
  <c r="BU89" i="66"/>
  <c r="BU93" i="66"/>
  <c r="BU97" i="66"/>
  <c r="BU101" i="66"/>
  <c r="BU105" i="66"/>
  <c r="BU109" i="66"/>
  <c r="BU113" i="66"/>
  <c r="BU117" i="66"/>
  <c r="BU121" i="66"/>
  <c r="BU125" i="66"/>
  <c r="BU129" i="66"/>
  <c r="BU133" i="66"/>
  <c r="BU137" i="66"/>
  <c r="BU141" i="66"/>
  <c r="BU145" i="66"/>
  <c r="BU149" i="66"/>
  <c r="BU153" i="66"/>
  <c r="BU157" i="66"/>
  <c r="BU161" i="66"/>
  <c r="BU165" i="66"/>
  <c r="BU169" i="66"/>
  <c r="BU173" i="66"/>
  <c r="BU177" i="66"/>
  <c r="BU181" i="66"/>
  <c r="BU185" i="66"/>
  <c r="BU189" i="66"/>
  <c r="BU193" i="66"/>
  <c r="BU197" i="66"/>
  <c r="BU201" i="66"/>
  <c r="BU205" i="66"/>
  <c r="BU209" i="66"/>
  <c r="BU213" i="66"/>
  <c r="BU217" i="66"/>
  <c r="BU221" i="66"/>
  <c r="BU25" i="66"/>
  <c r="BU26" i="66"/>
  <c r="BU41" i="66"/>
  <c r="BU42" i="66"/>
  <c r="BU57" i="66"/>
  <c r="BU58" i="66"/>
  <c r="BU73" i="66"/>
  <c r="BU74" i="66"/>
  <c r="BU79" i="66"/>
  <c r="BU83" i="66"/>
  <c r="BU87" i="66"/>
  <c r="BU91" i="66"/>
  <c r="BU95" i="66"/>
  <c r="BU99" i="66"/>
  <c r="BU103" i="66"/>
  <c r="BU123" i="66"/>
  <c r="BU135" i="66"/>
  <c r="BU139" i="66"/>
  <c r="BU155" i="66"/>
  <c r="BU159" i="66"/>
  <c r="BU163" i="66"/>
  <c r="BU167" i="66"/>
  <c r="BU179" i="66"/>
  <c r="BU183" i="66"/>
  <c r="BU203" i="66"/>
  <c r="BU215" i="66"/>
  <c r="BU35" i="66"/>
  <c r="BU36" i="66"/>
  <c r="BU51" i="66"/>
  <c r="BU52" i="66"/>
  <c r="BU67" i="66"/>
  <c r="BU68" i="66"/>
  <c r="CM22" i="66"/>
  <c r="CM24" i="66"/>
  <c r="CM26" i="66"/>
  <c r="CM28" i="66"/>
  <c r="CM30" i="66"/>
  <c r="CM32" i="66"/>
  <c r="CM34" i="66"/>
  <c r="CM36" i="66"/>
  <c r="CM38" i="66"/>
  <c r="CM40" i="66"/>
  <c r="CM42" i="66"/>
  <c r="CM44" i="66"/>
  <c r="CM46" i="66"/>
  <c r="CM48" i="66"/>
  <c r="CM50" i="66"/>
  <c r="CM52" i="66"/>
  <c r="CM54" i="66"/>
  <c r="CM56" i="66"/>
  <c r="CM58" i="66"/>
  <c r="CM60" i="66"/>
  <c r="CM62" i="66"/>
  <c r="CM64" i="66"/>
  <c r="CM66" i="66"/>
  <c r="CM68" i="66"/>
  <c r="CM70" i="66"/>
  <c r="CM72" i="66"/>
  <c r="CM74" i="66"/>
  <c r="CM76" i="66"/>
  <c r="CM78" i="66"/>
  <c r="CM80" i="66"/>
  <c r="CM82" i="66"/>
  <c r="CM84" i="66"/>
  <c r="CM86" i="66"/>
  <c r="CM88" i="66"/>
  <c r="CM90" i="66"/>
  <c r="CM92" i="66"/>
  <c r="CM94" i="66"/>
  <c r="CM96" i="66"/>
  <c r="CM98" i="66"/>
  <c r="CM100" i="66"/>
  <c r="CM102" i="66"/>
  <c r="CM104" i="66"/>
  <c r="CM106" i="66"/>
  <c r="CM108" i="66"/>
  <c r="CM110" i="66"/>
  <c r="CM112" i="66"/>
  <c r="CM114" i="66"/>
  <c r="CM116" i="66"/>
  <c r="CM118" i="66"/>
  <c r="CM120" i="66"/>
  <c r="CM122" i="66"/>
  <c r="CM124" i="66"/>
  <c r="CM126" i="66"/>
  <c r="CM128" i="66"/>
  <c r="CM130" i="66"/>
  <c r="CM132" i="66"/>
  <c r="CM134" i="66"/>
  <c r="CM136" i="66"/>
  <c r="CM138" i="66"/>
  <c r="CM140" i="66"/>
  <c r="CM142" i="66"/>
  <c r="CM144" i="66"/>
  <c r="CM146" i="66"/>
  <c r="CM148" i="66"/>
  <c r="CM150" i="66"/>
  <c r="CM152" i="66"/>
  <c r="CM154" i="66"/>
  <c r="CM156" i="66"/>
  <c r="CM158" i="66"/>
  <c r="CM160" i="66"/>
  <c r="CM162" i="66"/>
  <c r="CM164" i="66"/>
  <c r="CM166" i="66"/>
  <c r="CM168" i="66"/>
  <c r="CM170" i="66"/>
  <c r="CM172" i="66"/>
  <c r="CM174" i="66"/>
  <c r="CM176" i="66"/>
  <c r="CM178" i="66"/>
  <c r="CM180" i="66"/>
  <c r="CM182" i="66"/>
  <c r="CM184" i="66"/>
  <c r="CM186" i="66"/>
  <c r="CM188" i="66"/>
  <c r="CM190" i="66"/>
  <c r="CM192" i="66"/>
  <c r="CM194" i="66"/>
  <c r="CM196" i="66"/>
  <c r="CM198" i="66"/>
  <c r="CM200" i="66"/>
  <c r="CM202" i="66"/>
  <c r="CM204" i="66"/>
  <c r="CM206" i="66"/>
  <c r="CM208" i="66"/>
  <c r="CM210" i="66"/>
  <c r="CM212" i="66"/>
  <c r="CM214" i="66"/>
  <c r="CM216" i="66"/>
  <c r="CM218" i="66"/>
  <c r="CM220" i="66"/>
  <c r="CM222" i="66"/>
  <c r="CM23" i="66"/>
  <c r="CM27" i="66"/>
  <c r="CM31" i="66"/>
  <c r="CM35" i="66"/>
  <c r="CM39" i="66"/>
  <c r="CM43" i="66"/>
  <c r="CM47" i="66"/>
  <c r="CM51" i="66"/>
  <c r="CM55" i="66"/>
  <c r="CM59" i="66"/>
  <c r="CM63" i="66"/>
  <c r="CM67" i="66"/>
  <c r="CM71" i="66"/>
  <c r="CM75" i="66"/>
  <c r="CM79" i="66"/>
  <c r="CM83" i="66"/>
  <c r="CM87" i="66"/>
  <c r="CM91" i="66"/>
  <c r="CM95" i="66"/>
  <c r="CM99" i="66"/>
  <c r="CM103" i="66"/>
  <c r="CM107" i="66"/>
  <c r="CM111" i="66"/>
  <c r="CM115" i="66"/>
  <c r="CM119" i="66"/>
  <c r="CM123" i="66"/>
  <c r="CM127" i="66"/>
  <c r="CM131" i="66"/>
  <c r="CM135" i="66"/>
  <c r="CM139" i="66"/>
  <c r="CM143" i="66"/>
  <c r="CM147" i="66"/>
  <c r="CM151" i="66"/>
  <c r="CM155" i="66"/>
  <c r="CM159" i="66"/>
  <c r="CM163" i="66"/>
  <c r="CM167" i="66"/>
  <c r="CM171" i="66"/>
  <c r="CM175" i="66"/>
  <c r="CM179" i="66"/>
  <c r="CM183" i="66"/>
  <c r="CM187" i="66"/>
  <c r="CM191" i="66"/>
  <c r="CM195" i="66"/>
  <c r="CM199" i="66"/>
  <c r="CM203" i="66"/>
  <c r="CM207" i="66"/>
  <c r="CM211" i="66"/>
  <c r="CM215" i="66"/>
  <c r="CM219" i="66"/>
  <c r="CM25" i="66"/>
  <c r="CM33" i="66"/>
  <c r="CM41" i="66"/>
  <c r="CM49" i="66"/>
  <c r="CM57" i="66"/>
  <c r="CM65" i="66"/>
  <c r="CM73" i="66"/>
  <c r="CM89" i="66"/>
  <c r="CM97" i="66"/>
  <c r="CM105" i="66"/>
  <c r="CM121" i="66"/>
  <c r="CM129" i="66"/>
  <c r="CM137" i="66"/>
  <c r="CM169" i="66"/>
  <c r="CM177" i="66"/>
  <c r="CM185" i="66"/>
  <c r="CM201" i="66"/>
  <c r="CM209" i="66"/>
  <c r="CM217" i="66"/>
  <c r="CM29" i="66"/>
  <c r="CM37" i="66"/>
  <c r="CM45" i="66"/>
  <c r="CM53" i="66"/>
  <c r="CM61" i="66"/>
  <c r="CM69" i="66"/>
  <c r="CM77" i="66"/>
  <c r="CM85" i="66"/>
  <c r="CM93" i="66"/>
  <c r="CM101" i="66"/>
  <c r="CM109" i="66"/>
  <c r="CM117" i="66"/>
  <c r="CM125" i="66"/>
  <c r="CM133" i="66"/>
  <c r="CM141" i="66"/>
  <c r="CM149" i="66"/>
  <c r="CM157" i="66"/>
  <c r="CM165" i="66"/>
  <c r="CM173" i="66"/>
  <c r="CM181" i="66"/>
  <c r="CM189" i="66"/>
  <c r="CM197" i="66"/>
  <c r="CM205" i="66"/>
  <c r="CM213" i="66"/>
  <c r="CM221" i="66"/>
  <c r="CM81" i="66"/>
  <c r="CM113" i="66"/>
  <c r="CM145" i="66"/>
  <c r="CM153" i="66"/>
  <c r="CM161" i="66"/>
  <c r="CM193" i="66"/>
  <c r="CN131" i="66"/>
  <c r="CN139" i="66"/>
  <c r="CN35" i="66"/>
  <c r="CN135" i="66"/>
  <c r="CN71" i="66"/>
  <c r="CN201" i="66"/>
  <c r="CN153" i="66"/>
  <c r="CN105" i="66"/>
  <c r="CN57" i="66"/>
  <c r="CN216" i="66"/>
  <c r="CN192" i="66"/>
  <c r="CN168" i="66"/>
  <c r="CN144" i="66"/>
  <c r="CN128" i="66"/>
  <c r="CN104" i="66"/>
  <c r="CN80" i="66"/>
  <c r="CN56" i="66"/>
  <c r="BW54" i="66"/>
  <c r="BW106" i="66"/>
  <c r="BW61" i="66"/>
  <c r="BW196" i="66"/>
  <c r="BW148" i="66"/>
  <c r="BW100" i="66"/>
  <c r="BW218" i="66"/>
  <c r="BW142" i="66"/>
  <c r="BW63" i="66"/>
  <c r="BW51" i="66"/>
  <c r="BW213" i="66"/>
  <c r="BW197" i="66"/>
  <c r="BW173" i="66"/>
  <c r="BW157" i="66"/>
  <c r="BW133" i="66"/>
  <c r="BW109" i="66"/>
  <c r="BW85" i="66"/>
  <c r="BW57" i="66"/>
  <c r="BW25" i="66"/>
  <c r="CR222" i="66"/>
  <c r="CR54" i="66"/>
  <c r="CR154" i="66"/>
  <c r="CR58" i="66"/>
  <c r="CR192" i="66"/>
  <c r="CR144" i="66"/>
  <c r="CR96" i="66"/>
  <c r="CR48" i="66"/>
  <c r="CR211" i="66"/>
  <c r="CR187" i="66"/>
  <c r="CR35" i="66"/>
  <c r="EI25" i="66"/>
  <c r="EI29" i="66"/>
  <c r="EI33" i="66"/>
  <c r="EI37" i="66"/>
  <c r="EI41" i="66"/>
  <c r="EI45" i="66"/>
  <c r="EI24" i="66"/>
  <c r="EI28" i="66"/>
  <c r="EI32" i="66"/>
  <c r="EI36" i="66"/>
  <c r="EI40" i="66"/>
  <c r="EI44" i="66"/>
  <c r="EI26" i="66"/>
  <c r="EI34" i="66"/>
  <c r="EI42" i="66"/>
  <c r="EI47" i="66"/>
  <c r="EI49" i="66"/>
  <c r="EI27" i="66"/>
  <c r="EI35" i="66"/>
  <c r="EI43" i="66"/>
  <c r="EI48" i="66"/>
  <c r="EI52" i="66"/>
  <c r="EI56" i="66"/>
  <c r="EI60" i="66"/>
  <c r="EI23" i="66"/>
  <c r="EI39" i="66"/>
  <c r="EI50" i="66"/>
  <c r="EI53" i="66"/>
  <c r="EI55" i="66"/>
  <c r="EI64" i="66"/>
  <c r="EI68" i="66"/>
  <c r="EI72" i="66"/>
  <c r="EI76" i="66"/>
  <c r="EI80" i="66"/>
  <c r="EI84" i="66"/>
  <c r="EI88" i="66"/>
  <c r="EI30" i="66"/>
  <c r="EI51" i="66"/>
  <c r="EI57" i="66"/>
  <c r="EI59" i="66"/>
  <c r="EI63" i="66"/>
  <c r="EI67" i="66"/>
  <c r="EI71" i="66"/>
  <c r="EI75" i="66"/>
  <c r="EI79" i="66"/>
  <c r="EI83" i="66"/>
  <c r="EI87" i="66"/>
  <c r="EI91" i="66"/>
  <c r="EI95" i="66"/>
  <c r="EI22" i="66"/>
  <c r="EI46" i="66"/>
  <c r="EI58" i="66"/>
  <c r="EI61" i="66"/>
  <c r="EI69" i="66"/>
  <c r="EI77" i="66"/>
  <c r="EI85" i="66"/>
  <c r="EI96" i="66"/>
  <c r="EI100" i="66"/>
  <c r="EI104" i="66"/>
  <c r="EI108" i="66"/>
  <c r="EI112" i="66"/>
  <c r="EI116" i="66"/>
  <c r="EI120" i="66"/>
  <c r="EI31" i="66"/>
  <c r="EI62" i="66"/>
  <c r="EI70" i="66"/>
  <c r="EI78" i="66"/>
  <c r="EI86" i="66"/>
  <c r="EI93" i="66"/>
  <c r="EI99" i="66"/>
  <c r="EI103" i="66"/>
  <c r="EI107" i="66"/>
  <c r="EI111" i="66"/>
  <c r="EI115" i="66"/>
  <c r="EI119" i="66"/>
  <c r="EI123" i="66"/>
  <c r="EI127" i="66"/>
  <c r="EI131" i="66"/>
  <c r="EI135" i="66"/>
  <c r="EI66" i="66"/>
  <c r="EI82" i="66"/>
  <c r="EI94" i="66"/>
  <c r="EI101" i="66"/>
  <c r="EI109" i="66"/>
  <c r="EI117" i="66"/>
  <c r="EI128" i="66"/>
  <c r="EI130" i="66"/>
  <c r="EI137" i="66"/>
  <c r="EI141" i="66"/>
  <c r="EI145" i="66"/>
  <c r="EI149" i="66"/>
  <c r="EI153" i="66"/>
  <c r="EI157" i="66"/>
  <c r="EI161" i="66"/>
  <c r="EI165" i="66"/>
  <c r="EI169" i="66"/>
  <c r="EI173" i="66"/>
  <c r="EI73" i="66"/>
  <c r="EI89" i="66"/>
  <c r="EI97" i="66"/>
  <c r="EI102" i="66"/>
  <c r="EI110" i="66"/>
  <c r="EI118" i="66"/>
  <c r="EI125" i="66"/>
  <c r="EI132" i="66"/>
  <c r="EI134" i="66"/>
  <c r="EI140" i="66"/>
  <c r="EI144" i="66"/>
  <c r="EI148" i="66"/>
  <c r="EI152" i="66"/>
  <c r="EI156" i="66"/>
  <c r="EI160" i="66"/>
  <c r="EI164" i="66"/>
  <c r="EI168" i="66"/>
  <c r="EI172" i="66"/>
  <c r="EI176" i="66"/>
  <c r="EI180" i="66"/>
  <c r="EI184" i="66"/>
  <c r="EI188" i="66"/>
  <c r="EI192" i="66"/>
  <c r="EI196" i="66"/>
  <c r="EI200" i="66"/>
  <c r="EI204" i="66"/>
  <c r="EI65" i="66"/>
  <c r="EI98" i="66"/>
  <c r="EI114" i="66"/>
  <c r="EI124" i="66"/>
  <c r="EI133" i="66"/>
  <c r="EI142" i="66"/>
  <c r="EI150" i="66"/>
  <c r="EI158" i="66"/>
  <c r="EI166" i="66"/>
  <c r="EI178" i="66"/>
  <c r="EI185" i="66"/>
  <c r="EI187" i="66"/>
  <c r="EI194" i="66"/>
  <c r="EI201" i="66"/>
  <c r="EI203" i="66"/>
  <c r="EI208" i="66"/>
  <c r="EI212" i="66"/>
  <c r="EI216" i="66"/>
  <c r="EI220" i="66"/>
  <c r="EI74" i="66"/>
  <c r="EI105" i="66"/>
  <c r="EI121" i="66"/>
  <c r="EI122" i="66"/>
  <c r="EI136" i="66"/>
  <c r="EI143" i="66"/>
  <c r="EI151" i="66"/>
  <c r="EI159" i="66"/>
  <c r="EI167" i="66"/>
  <c r="EI175" i="66"/>
  <c r="EI182" i="66"/>
  <c r="EI189" i="66"/>
  <c r="EI191" i="66"/>
  <c r="EI198" i="66"/>
  <c r="EI207" i="66"/>
  <c r="EI211" i="66"/>
  <c r="EI215" i="66"/>
  <c r="EI219" i="66"/>
  <c r="EI54" i="66"/>
  <c r="EI90" i="66"/>
  <c r="EI139" i="66"/>
  <c r="EI155" i="66"/>
  <c r="EI171" i="66"/>
  <c r="EI181" i="66"/>
  <c r="EI190" i="66"/>
  <c r="EI199" i="66"/>
  <c r="EI209" i="66"/>
  <c r="EI217" i="66"/>
  <c r="EI38" i="66"/>
  <c r="EI106" i="66"/>
  <c r="EI126" i="66"/>
  <c r="EI146" i="66"/>
  <c r="EI162" i="66"/>
  <c r="EI179" i="66"/>
  <c r="EI193" i="66"/>
  <c r="EI202" i="66"/>
  <c r="EI210" i="66"/>
  <c r="EI218" i="66"/>
  <c r="EI154" i="66"/>
  <c r="EI177" i="66"/>
  <c r="EI195" i="66"/>
  <c r="EI206" i="66"/>
  <c r="EI222" i="66"/>
  <c r="EI92" i="66"/>
  <c r="EI113" i="66"/>
  <c r="EI129" i="66"/>
  <c r="EI163" i="66"/>
  <c r="EI183" i="66"/>
  <c r="EI213" i="66"/>
  <c r="EI174" i="66"/>
  <c r="EI197" i="66"/>
  <c r="EI221" i="66"/>
  <c r="EI81" i="66"/>
  <c r="EI138" i="66"/>
  <c r="EI186" i="66"/>
  <c r="EI170" i="66"/>
  <c r="EI214" i="66"/>
  <c r="EI147" i="66"/>
  <c r="EI205" i="66"/>
  <c r="CN219" i="66"/>
  <c r="CN83" i="66"/>
  <c r="CN159" i="66"/>
  <c r="CN63" i="66"/>
  <c r="CN197" i="66"/>
  <c r="CN149" i="66"/>
  <c r="CN101" i="66"/>
  <c r="CN53" i="66"/>
  <c r="CN222" i="66"/>
  <c r="CN198" i="66"/>
  <c r="CN174" i="66"/>
  <c r="CN150" i="66"/>
  <c r="CN126" i="66"/>
  <c r="CN110" i="66"/>
  <c r="CN86" i="66"/>
  <c r="CN62" i="66"/>
  <c r="BW39" i="66"/>
  <c r="BW98" i="66"/>
  <c r="BW28" i="66"/>
  <c r="BW176" i="66"/>
  <c r="BW128" i="66"/>
  <c r="BW80" i="66"/>
  <c r="BW214" i="66"/>
  <c r="BW162" i="66"/>
  <c r="BW62" i="66"/>
  <c r="BW66" i="66"/>
  <c r="BW219" i="66"/>
  <c r="BW195" i="66"/>
  <c r="BW171" i="66"/>
  <c r="BW155" i="66"/>
  <c r="BW131" i="66"/>
  <c r="BW107" i="66"/>
  <c r="BW83" i="66"/>
  <c r="BW40" i="66"/>
  <c r="CR70" i="66"/>
  <c r="CR102" i="66"/>
  <c r="CR178" i="66"/>
  <c r="CR82" i="66"/>
  <c r="CR204" i="66"/>
  <c r="CR156" i="66"/>
  <c r="CR108" i="66"/>
  <c r="CR60" i="66"/>
  <c r="CR217" i="66"/>
  <c r="CR193" i="66"/>
  <c r="CR169" i="66"/>
  <c r="CR33" i="66"/>
  <c r="EO23" i="66"/>
  <c r="EO27" i="66"/>
  <c r="EO31" i="66"/>
  <c r="EO35" i="66"/>
  <c r="EO39" i="66"/>
  <c r="EO43" i="66"/>
  <c r="EO47" i="66"/>
  <c r="EO22" i="66"/>
  <c r="EO26" i="66"/>
  <c r="EO30" i="66"/>
  <c r="EO34" i="66"/>
  <c r="EO38" i="66"/>
  <c r="EO42" i="66"/>
  <c r="EO28" i="66"/>
  <c r="EO36" i="66"/>
  <c r="EO44" i="66"/>
  <c r="EO51" i="66"/>
  <c r="EO29" i="66"/>
  <c r="EO37" i="66"/>
  <c r="EO46" i="66"/>
  <c r="EO50" i="66"/>
  <c r="EO54" i="66"/>
  <c r="EO58" i="66"/>
  <c r="EO25" i="66"/>
  <c r="EO41" i="66"/>
  <c r="EO55" i="66"/>
  <c r="EO57" i="66"/>
  <c r="EO62" i="66"/>
  <c r="EO66" i="66"/>
  <c r="EO70" i="66"/>
  <c r="EO74" i="66"/>
  <c r="EO78" i="66"/>
  <c r="EO82" i="66"/>
  <c r="EO86" i="66"/>
  <c r="EO90" i="66"/>
  <c r="EO32" i="66"/>
  <c r="EO52" i="66"/>
  <c r="EO59" i="66"/>
  <c r="EO61" i="66"/>
  <c r="EO65" i="66"/>
  <c r="EO69" i="66"/>
  <c r="EO73" i="66"/>
  <c r="EO77" i="66"/>
  <c r="EO81" i="66"/>
  <c r="EO85" i="66"/>
  <c r="EO89" i="66"/>
  <c r="EO93" i="66"/>
  <c r="EO24" i="66"/>
  <c r="EO63" i="66"/>
  <c r="EO71" i="66"/>
  <c r="EO79" i="66"/>
  <c r="EO87" i="66"/>
  <c r="EO91" i="66"/>
  <c r="EO98" i="66"/>
  <c r="EO102" i="66"/>
  <c r="EO106" i="66"/>
  <c r="EO110" i="66"/>
  <c r="EO114" i="66"/>
  <c r="EO118" i="66"/>
  <c r="EO33" i="66"/>
  <c r="EO45" i="66"/>
  <c r="EO48" i="66"/>
  <c r="EO64" i="66"/>
  <c r="EO72" i="66"/>
  <c r="EO80" i="66"/>
  <c r="EO88" i="66"/>
  <c r="EO95" i="66"/>
  <c r="EO97" i="66"/>
  <c r="EO101" i="66"/>
  <c r="EO105" i="66"/>
  <c r="EO109" i="66"/>
  <c r="EO113" i="66"/>
  <c r="EO117" i="66"/>
  <c r="EO121" i="66"/>
  <c r="EO125" i="66"/>
  <c r="EO129" i="66"/>
  <c r="EO133" i="66"/>
  <c r="EO56" i="66"/>
  <c r="EO68" i="66"/>
  <c r="EO84" i="66"/>
  <c r="EO96" i="66"/>
  <c r="EO103" i="66"/>
  <c r="EO111" i="66"/>
  <c r="EO119" i="66"/>
  <c r="EO123" i="66"/>
  <c r="EO130" i="66"/>
  <c r="EO132" i="66"/>
  <c r="EO139" i="66"/>
  <c r="EO143" i="66"/>
  <c r="EO147" i="66"/>
  <c r="EO151" i="66"/>
  <c r="EO155" i="66"/>
  <c r="EO159" i="66"/>
  <c r="EO163" i="66"/>
  <c r="EO167" i="66"/>
  <c r="EO171" i="66"/>
  <c r="EO40" i="66"/>
  <c r="EO75" i="66"/>
  <c r="EO104" i="66"/>
  <c r="EO112" i="66"/>
  <c r="EO120" i="66"/>
  <c r="EO127" i="66"/>
  <c r="EO134" i="66"/>
  <c r="EO136" i="66"/>
  <c r="EO138" i="66"/>
  <c r="EO142" i="66"/>
  <c r="EO146" i="66"/>
  <c r="EO150" i="66"/>
  <c r="EO154" i="66"/>
  <c r="EO158" i="66"/>
  <c r="EO162" i="66"/>
  <c r="EO166" i="66"/>
  <c r="EO170" i="66"/>
  <c r="EO174" i="66"/>
  <c r="EO178" i="66"/>
  <c r="EO182" i="66"/>
  <c r="EO186" i="66"/>
  <c r="EO190" i="66"/>
  <c r="EO194" i="66"/>
  <c r="EO198" i="66"/>
  <c r="EO202" i="66"/>
  <c r="EO49" i="66"/>
  <c r="EO53" i="66"/>
  <c r="EO67" i="66"/>
  <c r="EO100" i="66"/>
  <c r="EO116" i="66"/>
  <c r="EO126" i="66"/>
  <c r="EO135" i="66"/>
  <c r="EO144" i="66"/>
  <c r="EO152" i="66"/>
  <c r="EO160" i="66"/>
  <c r="EO168" i="66"/>
  <c r="EO180" i="66"/>
  <c r="EO187" i="66"/>
  <c r="EO189" i="66"/>
  <c r="EO196" i="66"/>
  <c r="EO203" i="66"/>
  <c r="EO206" i="66"/>
  <c r="EO210" i="66"/>
  <c r="EO214" i="66"/>
  <c r="EO218" i="66"/>
  <c r="EO222" i="66"/>
  <c r="EO76" i="66"/>
  <c r="EO94" i="66"/>
  <c r="EO107" i="66"/>
  <c r="EO124" i="66"/>
  <c r="EO137" i="66"/>
  <c r="EO145" i="66"/>
  <c r="EO153" i="66"/>
  <c r="EO161" i="66"/>
  <c r="EO169" i="66"/>
  <c r="EO175" i="66"/>
  <c r="EO177" i="66"/>
  <c r="EO184" i="66"/>
  <c r="EO191" i="66"/>
  <c r="EO193" i="66"/>
  <c r="EO200" i="66"/>
  <c r="EO205" i="66"/>
  <c r="EO209" i="66"/>
  <c r="EO213" i="66"/>
  <c r="EO217" i="66"/>
  <c r="EO221" i="66"/>
  <c r="EO60" i="66"/>
  <c r="EO99" i="66"/>
  <c r="EO131" i="66"/>
  <c r="EO141" i="66"/>
  <c r="EO157" i="66"/>
  <c r="EO173" i="66"/>
  <c r="EO183" i="66"/>
  <c r="EO192" i="66"/>
  <c r="EO201" i="66"/>
  <c r="EO211" i="66"/>
  <c r="EO219" i="66"/>
  <c r="EO83" i="66"/>
  <c r="EO92" i="66"/>
  <c r="EO108" i="66"/>
  <c r="EO148" i="66"/>
  <c r="EO164" i="66"/>
  <c r="EO181" i="66"/>
  <c r="EO195" i="66"/>
  <c r="EO204" i="66"/>
  <c r="EO212" i="66"/>
  <c r="EO220" i="66"/>
  <c r="EO156" i="66"/>
  <c r="EO188" i="66"/>
  <c r="EO208" i="66"/>
  <c r="EO122" i="66"/>
  <c r="EO165" i="66"/>
  <c r="EO176" i="66"/>
  <c r="EO199" i="66"/>
  <c r="EO215" i="66"/>
  <c r="EO149" i="66"/>
  <c r="EO172" i="66"/>
  <c r="EO179" i="66"/>
  <c r="EO128" i="66"/>
  <c r="EO140" i="66"/>
  <c r="EO197" i="66"/>
  <c r="EO207" i="66"/>
  <c r="EO115" i="66"/>
  <c r="EO216" i="66"/>
  <c r="EO185" i="66"/>
  <c r="BT23" i="66"/>
  <c r="BT25" i="66"/>
  <c r="BT27" i="66"/>
  <c r="BT29" i="66"/>
  <c r="BT31" i="66"/>
  <c r="BT33" i="66"/>
  <c r="BT35" i="66"/>
  <c r="BT37" i="66"/>
  <c r="BT39" i="66"/>
  <c r="BT41" i="66"/>
  <c r="BT43" i="66"/>
  <c r="BT45" i="66"/>
  <c r="BT47" i="66"/>
  <c r="BT49" i="66"/>
  <c r="BT51" i="66"/>
  <c r="BT53" i="66"/>
  <c r="BT55" i="66"/>
  <c r="BT57" i="66"/>
  <c r="BT59" i="66"/>
  <c r="BT61" i="66"/>
  <c r="BT63" i="66"/>
  <c r="BT65" i="66"/>
  <c r="BT67" i="66"/>
  <c r="BT69" i="66"/>
  <c r="BT71" i="66"/>
  <c r="BT73" i="66"/>
  <c r="BT75" i="66"/>
  <c r="BT77" i="66"/>
  <c r="BT28" i="66"/>
  <c r="BT36" i="66"/>
  <c r="BT44" i="66"/>
  <c r="BT52" i="66"/>
  <c r="BT60" i="66"/>
  <c r="BT68" i="66"/>
  <c r="BT76" i="66"/>
  <c r="BT22" i="66"/>
  <c r="BT30" i="66"/>
  <c r="BT38" i="66"/>
  <c r="BT46" i="66"/>
  <c r="BT54" i="66"/>
  <c r="BT62" i="66"/>
  <c r="BT70" i="66"/>
  <c r="BT78" i="66"/>
  <c r="BT80" i="66"/>
  <c r="BT82" i="66"/>
  <c r="BT84" i="66"/>
  <c r="BT86" i="66"/>
  <c r="BT88" i="66"/>
  <c r="BT90" i="66"/>
  <c r="BT92" i="66"/>
  <c r="BT94" i="66"/>
  <c r="BT96" i="66"/>
  <c r="BT98" i="66"/>
  <c r="BT100" i="66"/>
  <c r="BT102" i="66"/>
  <c r="BT104" i="66"/>
  <c r="BT106" i="66"/>
  <c r="BT108" i="66"/>
  <c r="BT110" i="66"/>
  <c r="BT112" i="66"/>
  <c r="BT114" i="66"/>
  <c r="BT116" i="66"/>
  <c r="BT118" i="66"/>
  <c r="BT120" i="66"/>
  <c r="BT122" i="66"/>
  <c r="BT124" i="66"/>
  <c r="BT126" i="66"/>
  <c r="BT128" i="66"/>
  <c r="BT130" i="66"/>
  <c r="BT132" i="66"/>
  <c r="BT134" i="66"/>
  <c r="BT136" i="66"/>
  <c r="BT138" i="66"/>
  <c r="BT140" i="66"/>
  <c r="BT142" i="66"/>
  <c r="BT144" i="66"/>
  <c r="BT146" i="66"/>
  <c r="BT148" i="66"/>
  <c r="BT150" i="66"/>
  <c r="BT152" i="66"/>
  <c r="BT154" i="66"/>
  <c r="BT156" i="66"/>
  <c r="BT158" i="66"/>
  <c r="BT160" i="66"/>
  <c r="BT162" i="66"/>
  <c r="BT164" i="66"/>
  <c r="BT166" i="66"/>
  <c r="BT168" i="66"/>
  <c r="BT170" i="66"/>
  <c r="BT172" i="66"/>
  <c r="BT174" i="66"/>
  <c r="BT176" i="66"/>
  <c r="BT178" i="66"/>
  <c r="BT180" i="66"/>
  <c r="BT182" i="66"/>
  <c r="BT184" i="66"/>
  <c r="BT186" i="66"/>
  <c r="BT188" i="66"/>
  <c r="BT190" i="66"/>
  <c r="BT192" i="66"/>
  <c r="BT194" i="66"/>
  <c r="BT196" i="66"/>
  <c r="BT198" i="66"/>
  <c r="BT200" i="66"/>
  <c r="BT202" i="66"/>
  <c r="BT204" i="66"/>
  <c r="BT206" i="66"/>
  <c r="BT208" i="66"/>
  <c r="BT210" i="66"/>
  <c r="BT212" i="66"/>
  <c r="BT214" i="66"/>
  <c r="BT216" i="66"/>
  <c r="BT218" i="66"/>
  <c r="BT220" i="66"/>
  <c r="BT222" i="66"/>
  <c r="BT26" i="66"/>
  <c r="BT42" i="66"/>
  <c r="BT58" i="66"/>
  <c r="BT74" i="66"/>
  <c r="BT79" i="66"/>
  <c r="BT83" i="66"/>
  <c r="BT87" i="66"/>
  <c r="BT91" i="66"/>
  <c r="BT95" i="66"/>
  <c r="BT99" i="66"/>
  <c r="BT103" i="66"/>
  <c r="BT107" i="66"/>
  <c r="BT111" i="66"/>
  <c r="BT115" i="66"/>
  <c r="BT119" i="66"/>
  <c r="BT123" i="66"/>
  <c r="BT127" i="66"/>
  <c r="BT131" i="66"/>
  <c r="BT135" i="66"/>
  <c r="BT139" i="66"/>
  <c r="BT143" i="66"/>
  <c r="BT147" i="66"/>
  <c r="BT151" i="66"/>
  <c r="BT155" i="66"/>
  <c r="BT159" i="66"/>
  <c r="BT163" i="66"/>
  <c r="BT167" i="66"/>
  <c r="BT171" i="66"/>
  <c r="BT175" i="66"/>
  <c r="BT179" i="66"/>
  <c r="BT183" i="66"/>
  <c r="BT187" i="66"/>
  <c r="BT191" i="66"/>
  <c r="BT195" i="66"/>
  <c r="BT199" i="66"/>
  <c r="BT203" i="66"/>
  <c r="BT207" i="66"/>
  <c r="BT211" i="66"/>
  <c r="BT215" i="66"/>
  <c r="BT219" i="66"/>
  <c r="BT105" i="66"/>
  <c r="BT113" i="66"/>
  <c r="BT117" i="66"/>
  <c r="BT121" i="66"/>
  <c r="BT125" i="66"/>
  <c r="BT137" i="66"/>
  <c r="BT141" i="66"/>
  <c r="BT149" i="66"/>
  <c r="BT153" i="66"/>
  <c r="BT157" i="66"/>
  <c r="BT165" i="66"/>
  <c r="BT173" i="66"/>
  <c r="BT177" i="66"/>
  <c r="BT189" i="66"/>
  <c r="BT193" i="66"/>
  <c r="BT197" i="66"/>
  <c r="BT205" i="66"/>
  <c r="BT209" i="66"/>
  <c r="BT213" i="66"/>
  <c r="BT221" i="66"/>
  <c r="BT32" i="66"/>
  <c r="BT48" i="66"/>
  <c r="BT64" i="66"/>
  <c r="BT24" i="66"/>
  <c r="BT40" i="66"/>
  <c r="BT56" i="66"/>
  <c r="BT72" i="66"/>
  <c r="BT34" i="66"/>
  <c r="BT50" i="66"/>
  <c r="BT66" i="66"/>
  <c r="BT81" i="66"/>
  <c r="BT85" i="66"/>
  <c r="BT89" i="66"/>
  <c r="BT93" i="66"/>
  <c r="BT97" i="66"/>
  <c r="BT101" i="66"/>
  <c r="BT109" i="66"/>
  <c r="BT129" i="66"/>
  <c r="BT133" i="66"/>
  <c r="BT145" i="66"/>
  <c r="BT161" i="66"/>
  <c r="BT169" i="66"/>
  <c r="BT181" i="66"/>
  <c r="BT185" i="66"/>
  <c r="BT201" i="66"/>
  <c r="BT217" i="66"/>
  <c r="EN24" i="66"/>
  <c r="EN28" i="66"/>
  <c r="EN32" i="66"/>
  <c r="EN36" i="66"/>
  <c r="EN40" i="66"/>
  <c r="EN44" i="66"/>
  <c r="EN23" i="66"/>
  <c r="EN27" i="66"/>
  <c r="EN31" i="66"/>
  <c r="EN35" i="66"/>
  <c r="EN39" i="66"/>
  <c r="EN43" i="66"/>
  <c r="EN25" i="66"/>
  <c r="EN33" i="66"/>
  <c r="EN41" i="66"/>
  <c r="EN45" i="66"/>
  <c r="EN47" i="66"/>
  <c r="EN48" i="66"/>
  <c r="EN26" i="66"/>
  <c r="EN34" i="66"/>
  <c r="EN42" i="66"/>
  <c r="EN51" i="66"/>
  <c r="EN55" i="66"/>
  <c r="EN59" i="66"/>
  <c r="EN30" i="66"/>
  <c r="EN49" i="66"/>
  <c r="EN53" i="66"/>
  <c r="EN63" i="66"/>
  <c r="EN67" i="66"/>
  <c r="EN71" i="66"/>
  <c r="EN75" i="66"/>
  <c r="EN79" i="66"/>
  <c r="EN83" i="66"/>
  <c r="EN87" i="66"/>
  <c r="EN37" i="66"/>
  <c r="EN46" i="66"/>
  <c r="EN50" i="66"/>
  <c r="EN57" i="66"/>
  <c r="EN62" i="66"/>
  <c r="EN66" i="66"/>
  <c r="EN70" i="66"/>
  <c r="EN74" i="66"/>
  <c r="EN78" i="66"/>
  <c r="EN82" i="66"/>
  <c r="EN86" i="66"/>
  <c r="EN90" i="66"/>
  <c r="EN94" i="66"/>
  <c r="EN29" i="66"/>
  <c r="EN56" i="66"/>
  <c r="EN60" i="66"/>
  <c r="EN68" i="66"/>
  <c r="EN76" i="66"/>
  <c r="EN84" i="66"/>
  <c r="EN96" i="66"/>
  <c r="EN99" i="66"/>
  <c r="EN103" i="66"/>
  <c r="EN107" i="66"/>
  <c r="EN111" i="66"/>
  <c r="EN115" i="66"/>
  <c r="EN119" i="66"/>
  <c r="EN38" i="66"/>
  <c r="EN54" i="66"/>
  <c r="EN61" i="66"/>
  <c r="EN69" i="66"/>
  <c r="EN77" i="66"/>
  <c r="EN85" i="66"/>
  <c r="EN91" i="66"/>
  <c r="EN93" i="66"/>
  <c r="EN98" i="66"/>
  <c r="EN102" i="66"/>
  <c r="EN106" i="66"/>
  <c r="EN110" i="66"/>
  <c r="EN114" i="66"/>
  <c r="EN118" i="66"/>
  <c r="EN122" i="66"/>
  <c r="EN126" i="66"/>
  <c r="EN130" i="66"/>
  <c r="EN134" i="66"/>
  <c r="EN22" i="66"/>
  <c r="EN73" i="66"/>
  <c r="EN89" i="66"/>
  <c r="EN92" i="66"/>
  <c r="EN100" i="66"/>
  <c r="EN108" i="66"/>
  <c r="EN116" i="66"/>
  <c r="EN128" i="66"/>
  <c r="EN135" i="66"/>
  <c r="EN140" i="66"/>
  <c r="EN144" i="66"/>
  <c r="EN148" i="66"/>
  <c r="EN152" i="66"/>
  <c r="EN156" i="66"/>
  <c r="EN160" i="66"/>
  <c r="EN164" i="66"/>
  <c r="EN168" i="66"/>
  <c r="EN172" i="66"/>
  <c r="EN64" i="66"/>
  <c r="EN80" i="66"/>
  <c r="EN95" i="66"/>
  <c r="EN101" i="66"/>
  <c r="EN109" i="66"/>
  <c r="EN117" i="66"/>
  <c r="EN123" i="66"/>
  <c r="EN125" i="66"/>
  <c r="EN132" i="66"/>
  <c r="EN139" i="66"/>
  <c r="EN143" i="66"/>
  <c r="EN147" i="66"/>
  <c r="EN151" i="66"/>
  <c r="EN155" i="66"/>
  <c r="EN159" i="66"/>
  <c r="EN163" i="66"/>
  <c r="EN167" i="66"/>
  <c r="EN171" i="66"/>
  <c r="EN175" i="66"/>
  <c r="EN179" i="66"/>
  <c r="EN183" i="66"/>
  <c r="EN187" i="66"/>
  <c r="EN191" i="66"/>
  <c r="EN195" i="66"/>
  <c r="EN199" i="66"/>
  <c r="EN203" i="66"/>
  <c r="EN72" i="66"/>
  <c r="EN105" i="66"/>
  <c r="EN121" i="66"/>
  <c r="EN131" i="66"/>
  <c r="EN141" i="66"/>
  <c r="EN149" i="66"/>
  <c r="EN157" i="66"/>
  <c r="EN165" i="66"/>
  <c r="EN173" i="66"/>
  <c r="EN176" i="66"/>
  <c r="EN178" i="66"/>
  <c r="EN185" i="66"/>
  <c r="EN192" i="66"/>
  <c r="EN194" i="66"/>
  <c r="EN201" i="66"/>
  <c r="EN207" i="66"/>
  <c r="EN211" i="66"/>
  <c r="EN215" i="66"/>
  <c r="EN219" i="66"/>
  <c r="EN52" i="66"/>
  <c r="EN81" i="66"/>
  <c r="EN112" i="66"/>
  <c r="EN129" i="66"/>
  <c r="EN142" i="66"/>
  <c r="EN150" i="66"/>
  <c r="EN158" i="66"/>
  <c r="EN166" i="66"/>
  <c r="EN180" i="66"/>
  <c r="EN182" i="66"/>
  <c r="EN189" i="66"/>
  <c r="EN196" i="66"/>
  <c r="EN198" i="66"/>
  <c r="EN206" i="66"/>
  <c r="EN210" i="66"/>
  <c r="EN214" i="66"/>
  <c r="EN218" i="66"/>
  <c r="EN222" i="66"/>
  <c r="EN65" i="66"/>
  <c r="EN104" i="66"/>
  <c r="EN136" i="66"/>
  <c r="EN146" i="66"/>
  <c r="EN162" i="66"/>
  <c r="EN174" i="66"/>
  <c r="EN188" i="66"/>
  <c r="EN197" i="66"/>
  <c r="EN208" i="66"/>
  <c r="EN216" i="66"/>
  <c r="EN58" i="66"/>
  <c r="EN88" i="66"/>
  <c r="EN113" i="66"/>
  <c r="EN124" i="66"/>
  <c r="EN137" i="66"/>
  <c r="EN153" i="66"/>
  <c r="EN169" i="66"/>
  <c r="EN177" i="66"/>
  <c r="EN186" i="66"/>
  <c r="EN200" i="66"/>
  <c r="EN209" i="66"/>
  <c r="EN217" i="66"/>
  <c r="EN133" i="66"/>
  <c r="EN161" i="66"/>
  <c r="EN193" i="66"/>
  <c r="EN213" i="66"/>
  <c r="EN138" i="66"/>
  <c r="EN170" i="66"/>
  <c r="EN181" i="66"/>
  <c r="EN204" i="66"/>
  <c r="EN220" i="66"/>
  <c r="EN120" i="66"/>
  <c r="EN127" i="66"/>
  <c r="EN154" i="66"/>
  <c r="EN190" i="66"/>
  <c r="EN97" i="66"/>
  <c r="EN202" i="66"/>
  <c r="EN205" i="66"/>
  <c r="EN184" i="66"/>
  <c r="EN212" i="66"/>
  <c r="EN145" i="66"/>
  <c r="EN221" i="66"/>
  <c r="EE25" i="66"/>
  <c r="EE29" i="66"/>
  <c r="EE33" i="66"/>
  <c r="EE37" i="66"/>
  <c r="EE41" i="66"/>
  <c r="EE45" i="66"/>
  <c r="EE24" i="66"/>
  <c r="EE28" i="66"/>
  <c r="EE32" i="66"/>
  <c r="EE36" i="66"/>
  <c r="EE40" i="66"/>
  <c r="EE44" i="66"/>
  <c r="EE22" i="66"/>
  <c r="EE30" i="66"/>
  <c r="EE38" i="66"/>
  <c r="EE49" i="66"/>
  <c r="EE23" i="66"/>
  <c r="EE31" i="66"/>
  <c r="EE39" i="66"/>
  <c r="EE46" i="66"/>
  <c r="EE48" i="66"/>
  <c r="EE52" i="66"/>
  <c r="EE56" i="66"/>
  <c r="EE60" i="66"/>
  <c r="EE27" i="66"/>
  <c r="EE43" i="66"/>
  <c r="EE47" i="66"/>
  <c r="EE57" i="66"/>
  <c r="EE59" i="66"/>
  <c r="EE64" i="66"/>
  <c r="EE68" i="66"/>
  <c r="EE72" i="66"/>
  <c r="EE76" i="66"/>
  <c r="EE80" i="66"/>
  <c r="EE84" i="66"/>
  <c r="EE88" i="66"/>
  <c r="EE34" i="66"/>
  <c r="EE54" i="66"/>
  <c r="EE63" i="66"/>
  <c r="EE67" i="66"/>
  <c r="EE71" i="66"/>
  <c r="EE75" i="66"/>
  <c r="EE79" i="66"/>
  <c r="EE83" i="66"/>
  <c r="EE87" i="66"/>
  <c r="EE91" i="66"/>
  <c r="EE95" i="66"/>
  <c r="EE42" i="66"/>
  <c r="EE55" i="66"/>
  <c r="EE65" i="66"/>
  <c r="EE73" i="66"/>
  <c r="EE81" i="66"/>
  <c r="EE89" i="66"/>
  <c r="EE93" i="66"/>
  <c r="EE100" i="66"/>
  <c r="EE104" i="66"/>
  <c r="EE108" i="66"/>
  <c r="EE112" i="66"/>
  <c r="EE116" i="66"/>
  <c r="EE120" i="66"/>
  <c r="EE50" i="66"/>
  <c r="EE58" i="66"/>
  <c r="EE66" i="66"/>
  <c r="EE74" i="66"/>
  <c r="EE82" i="66"/>
  <c r="EE90" i="66"/>
  <c r="EE97" i="66"/>
  <c r="EE99" i="66"/>
  <c r="EE103" i="66"/>
  <c r="EE107" i="66"/>
  <c r="EE111" i="66"/>
  <c r="EE115" i="66"/>
  <c r="EE119" i="66"/>
  <c r="EE123" i="66"/>
  <c r="EE127" i="66"/>
  <c r="EE131" i="66"/>
  <c r="EE135" i="66"/>
  <c r="EE70" i="66"/>
  <c r="EE86" i="66"/>
  <c r="EE96" i="66"/>
  <c r="EE105" i="66"/>
  <c r="EE113" i="66"/>
  <c r="EE121" i="66"/>
  <c r="EE125" i="66"/>
  <c r="EE132" i="66"/>
  <c r="EE134" i="66"/>
  <c r="EE141" i="66"/>
  <c r="EE145" i="66"/>
  <c r="EE149" i="66"/>
  <c r="EE153" i="66"/>
  <c r="EE157" i="66"/>
  <c r="EE161" i="66"/>
  <c r="EE165" i="66"/>
  <c r="EE169" i="66"/>
  <c r="EE173" i="66"/>
  <c r="EE26" i="66"/>
  <c r="EE51" i="66"/>
  <c r="EE53" i="66"/>
  <c r="EE61" i="66"/>
  <c r="EE77" i="66"/>
  <c r="EE94" i="66"/>
  <c r="EE98" i="66"/>
  <c r="EE106" i="66"/>
  <c r="EE114" i="66"/>
  <c r="EE122" i="66"/>
  <c r="EE129" i="66"/>
  <c r="EE136" i="66"/>
  <c r="EE140" i="66"/>
  <c r="EE144" i="66"/>
  <c r="EE148" i="66"/>
  <c r="EE152" i="66"/>
  <c r="EE156" i="66"/>
  <c r="EE160" i="66"/>
  <c r="EE164" i="66"/>
  <c r="EE168" i="66"/>
  <c r="EE172" i="66"/>
  <c r="EE176" i="66"/>
  <c r="EE180" i="66"/>
  <c r="EE184" i="66"/>
  <c r="EE188" i="66"/>
  <c r="EE192" i="66"/>
  <c r="EE196" i="66"/>
  <c r="EE200" i="66"/>
  <c r="EE204" i="66"/>
  <c r="EE85" i="66"/>
  <c r="EE92" i="66"/>
  <c r="EE102" i="66"/>
  <c r="EE118" i="66"/>
  <c r="EE130" i="66"/>
  <c r="EE138" i="66"/>
  <c r="EE146" i="66"/>
  <c r="EE154" i="66"/>
  <c r="EE162" i="66"/>
  <c r="EE170" i="66"/>
  <c r="EE175" i="66"/>
  <c r="EE182" i="66"/>
  <c r="EE189" i="66"/>
  <c r="EE191" i="66"/>
  <c r="EE198" i="66"/>
  <c r="EE208" i="66"/>
  <c r="EE212" i="66"/>
  <c r="EE216" i="66"/>
  <c r="EE220" i="66"/>
  <c r="EE62" i="66"/>
  <c r="EE109" i="66"/>
  <c r="EE124" i="66"/>
  <c r="EE133" i="66"/>
  <c r="EE139" i="66"/>
  <c r="EE147" i="66"/>
  <c r="EE155" i="66"/>
  <c r="EE163" i="66"/>
  <c r="EE171" i="66"/>
  <c r="EE177" i="66"/>
  <c r="EE179" i="66"/>
  <c r="EE186" i="66"/>
  <c r="EE193" i="66"/>
  <c r="EE195" i="66"/>
  <c r="EE202" i="66"/>
  <c r="EE207" i="66"/>
  <c r="EE211" i="66"/>
  <c r="EE215" i="66"/>
  <c r="EE219" i="66"/>
  <c r="EE117" i="66"/>
  <c r="EE143" i="66"/>
  <c r="EE159" i="66"/>
  <c r="EE178" i="66"/>
  <c r="EE187" i="66"/>
  <c r="EE201" i="66"/>
  <c r="EE205" i="66"/>
  <c r="EE213" i="66"/>
  <c r="EE221" i="66"/>
  <c r="EE69" i="66"/>
  <c r="EE128" i="66"/>
  <c r="EE150" i="66"/>
  <c r="EE166" i="66"/>
  <c r="EE181" i="66"/>
  <c r="EE190" i="66"/>
  <c r="EE199" i="66"/>
  <c r="EE206" i="66"/>
  <c r="EE214" i="66"/>
  <c r="EE222" i="66"/>
  <c r="EE110" i="66"/>
  <c r="EE137" i="66"/>
  <c r="EE142" i="66"/>
  <c r="EE174" i="66"/>
  <c r="EE197" i="66"/>
  <c r="EE210" i="66"/>
  <c r="EE126" i="66"/>
  <c r="EE151" i="66"/>
  <c r="EE185" i="66"/>
  <c r="EE203" i="66"/>
  <c r="EE217" i="66"/>
  <c r="EE35" i="66"/>
  <c r="EE101" i="66"/>
  <c r="EE194" i="66"/>
  <c r="EE209" i="66"/>
  <c r="EE158" i="66"/>
  <c r="EE183" i="66"/>
  <c r="EE218" i="66"/>
  <c r="EE78" i="66"/>
  <c r="EE167" i="66"/>
  <c r="CN171" i="66"/>
  <c r="CN75" i="66"/>
  <c r="CN211" i="66"/>
  <c r="CN155" i="66"/>
  <c r="CN115" i="66"/>
  <c r="CN59" i="66"/>
  <c r="CN215" i="66"/>
  <c r="CN183" i="66"/>
  <c r="CN151" i="66"/>
  <c r="CN119" i="66"/>
  <c r="CN87" i="66"/>
  <c r="CN55" i="66"/>
  <c r="CN23" i="66"/>
  <c r="CN209" i="66"/>
  <c r="CN193" i="66"/>
  <c r="CN177" i="66"/>
  <c r="CN161" i="66"/>
  <c r="CN145" i="66"/>
  <c r="CN129" i="66"/>
  <c r="CN113" i="66"/>
  <c r="CN97" i="66"/>
  <c r="CN81" i="66"/>
  <c r="CN65" i="66"/>
  <c r="CN49" i="66"/>
  <c r="CN33" i="66"/>
  <c r="CN220" i="66"/>
  <c r="CN212" i="66"/>
  <c r="CN204" i="66"/>
  <c r="CN196" i="66"/>
  <c r="CN188" i="66"/>
  <c r="CN180" i="66"/>
  <c r="CN172" i="66"/>
  <c r="CN164" i="66"/>
  <c r="CN156" i="66"/>
  <c r="CN148" i="66"/>
  <c r="CN140" i="66"/>
  <c r="CN132" i="66"/>
  <c r="CN124" i="66"/>
  <c r="CN116" i="66"/>
  <c r="CN108" i="66"/>
  <c r="CN100" i="66"/>
  <c r="CN92" i="66"/>
  <c r="CN84" i="66"/>
  <c r="CN76" i="66"/>
  <c r="CN68" i="66"/>
  <c r="CN60" i="66"/>
  <c r="CN52" i="66"/>
  <c r="CN44" i="66"/>
  <c r="CN36" i="66"/>
  <c r="CL216" i="66"/>
  <c r="CL136" i="66"/>
  <c r="CL24" i="66"/>
  <c r="CL160" i="66"/>
  <c r="CL120" i="66"/>
  <c r="CL72" i="66"/>
  <c r="CL32" i="66"/>
  <c r="CL196" i="66"/>
  <c r="CL164" i="66"/>
  <c r="CL132" i="66"/>
  <c r="CL100" i="66"/>
  <c r="CL68" i="66"/>
  <c r="CL36" i="66"/>
  <c r="CL214" i="66"/>
  <c r="CL198" i="66"/>
  <c r="CL182" i="66"/>
  <c r="CL166" i="66"/>
  <c r="CL150" i="66"/>
  <c r="CL134" i="66"/>
  <c r="CL118" i="66"/>
  <c r="CL102" i="66"/>
  <c r="CL86" i="66"/>
  <c r="CL70" i="66"/>
  <c r="CL54" i="66"/>
  <c r="CL38" i="66"/>
  <c r="CL22" i="66"/>
  <c r="CL215" i="66"/>
  <c r="CL207" i="66"/>
  <c r="CL199" i="66"/>
  <c r="CL191" i="66"/>
  <c r="CL183" i="66"/>
  <c r="CL175" i="66"/>
  <c r="CL167" i="66"/>
  <c r="CL159" i="66"/>
  <c r="CL151" i="66"/>
  <c r="CL143" i="66"/>
  <c r="CL135" i="66"/>
  <c r="CL127" i="66"/>
  <c r="CL119" i="66"/>
  <c r="CL111" i="66"/>
  <c r="CL103" i="66"/>
  <c r="CL95" i="66"/>
  <c r="CL87" i="66"/>
  <c r="CL79" i="66"/>
  <c r="CL71" i="66"/>
  <c r="CL63" i="66"/>
  <c r="CL55" i="66"/>
  <c r="CL47" i="66"/>
  <c r="CL39" i="66"/>
  <c r="CL31" i="66"/>
  <c r="BW70" i="66"/>
  <c r="BW38" i="66"/>
  <c r="BW210" i="66"/>
  <c r="BW174" i="66"/>
  <c r="BW118" i="66"/>
  <c r="BW94" i="66"/>
  <c r="BW77" i="66"/>
  <c r="BW45" i="66"/>
  <c r="BW220" i="66"/>
  <c r="BW204" i="66"/>
  <c r="BW188" i="66"/>
  <c r="BW172" i="66"/>
  <c r="BW156" i="66"/>
  <c r="BW140" i="66"/>
  <c r="BW124" i="66"/>
  <c r="BW108" i="66"/>
  <c r="BW92" i="66"/>
  <c r="BW69" i="66"/>
  <c r="BW37" i="66"/>
  <c r="BW206" i="66"/>
  <c r="BW178" i="66"/>
  <c r="BW158" i="66"/>
  <c r="BW134" i="66"/>
  <c r="BW102" i="66"/>
  <c r="BW47" i="66"/>
  <c r="BW75" i="66"/>
  <c r="BW59" i="66"/>
  <c r="BW43" i="66"/>
  <c r="BW27" i="66"/>
  <c r="BW217" i="66"/>
  <c r="BW209" i="66"/>
  <c r="BW201" i="66"/>
  <c r="BW193" i="66"/>
  <c r="BW185" i="66"/>
  <c r="BW177" i="66"/>
  <c r="BW169" i="66"/>
  <c r="BW161" i="66"/>
  <c r="BW153" i="66"/>
  <c r="BW145" i="66"/>
  <c r="BW137" i="66"/>
  <c r="BW129" i="66"/>
  <c r="BW121" i="66"/>
  <c r="BW113" i="66"/>
  <c r="BW105" i="66"/>
  <c r="BW97" i="66"/>
  <c r="BW89" i="66"/>
  <c r="BW81" i="66"/>
  <c r="BW65" i="66"/>
  <c r="BW49" i="66"/>
  <c r="CR198" i="66"/>
  <c r="CR126" i="66"/>
  <c r="CR62" i="66"/>
  <c r="CR206" i="66"/>
  <c r="CR142" i="66"/>
  <c r="CR86" i="66"/>
  <c r="CR30" i="66"/>
  <c r="CR202" i="66"/>
  <c r="CR170" i="66"/>
  <c r="CR138" i="66"/>
  <c r="CR106" i="66"/>
  <c r="CR74" i="66"/>
  <c r="CR42" i="66"/>
  <c r="CR216" i="66"/>
  <c r="CR200" i="66"/>
  <c r="CR184" i="66"/>
  <c r="CR168" i="66"/>
  <c r="CR152" i="66"/>
  <c r="CR136" i="66"/>
  <c r="CR120" i="66"/>
  <c r="CR104" i="66"/>
  <c r="CR88" i="66"/>
  <c r="CR72" i="66"/>
  <c r="CR56" i="66"/>
  <c r="CR40" i="66"/>
  <c r="CR24" i="66"/>
  <c r="CR215" i="66"/>
  <c r="CR207" i="66"/>
  <c r="CR199" i="66"/>
  <c r="CR191" i="66"/>
  <c r="CR183" i="66"/>
  <c r="CR175" i="66"/>
  <c r="CR167" i="66"/>
  <c r="CR159" i="66"/>
  <c r="CR151" i="66"/>
  <c r="CR143" i="66"/>
  <c r="CR135" i="66"/>
  <c r="CR127" i="66"/>
  <c r="CR119" i="66"/>
  <c r="CR111" i="66"/>
  <c r="CR103" i="66"/>
  <c r="CR95" i="66"/>
  <c r="CR87" i="66"/>
  <c r="CR79" i="66"/>
  <c r="CR71" i="66"/>
  <c r="CR63" i="66"/>
  <c r="CR55" i="66"/>
  <c r="CR47" i="66"/>
  <c r="CR39" i="66"/>
  <c r="CR31" i="66"/>
  <c r="CQ22" i="66"/>
  <c r="CQ23" i="66"/>
  <c r="CQ24" i="66"/>
  <c r="CQ25" i="66"/>
  <c r="CQ26" i="66"/>
  <c r="CQ27" i="66"/>
  <c r="CQ28" i="66"/>
  <c r="CQ29" i="66"/>
  <c r="CQ30" i="66"/>
  <c r="CQ31" i="66"/>
  <c r="CQ32" i="66"/>
  <c r="CQ33" i="66"/>
  <c r="CQ34" i="66"/>
  <c r="CQ35" i="66"/>
  <c r="CQ36" i="66"/>
  <c r="CQ37" i="66"/>
  <c r="CQ38" i="66"/>
  <c r="CQ39" i="66"/>
  <c r="CQ40" i="66"/>
  <c r="CQ41" i="66"/>
  <c r="CQ42" i="66"/>
  <c r="CQ43" i="66"/>
  <c r="CQ44" i="66"/>
  <c r="CQ45" i="66"/>
  <c r="CQ46" i="66"/>
  <c r="CQ47" i="66"/>
  <c r="CQ48" i="66"/>
  <c r="CQ49" i="66"/>
  <c r="CQ50" i="66"/>
  <c r="CQ51" i="66"/>
  <c r="CQ52" i="66"/>
  <c r="CQ53" i="66"/>
  <c r="CQ54" i="66"/>
  <c r="CQ55" i="66"/>
  <c r="CQ56" i="66"/>
  <c r="CQ57" i="66"/>
  <c r="CQ58" i="66"/>
  <c r="CQ59" i="66"/>
  <c r="CQ60" i="66"/>
  <c r="CQ61" i="66"/>
  <c r="CQ62" i="66"/>
  <c r="CQ63" i="66"/>
  <c r="CQ64" i="66"/>
  <c r="CQ65" i="66"/>
  <c r="CQ66" i="66"/>
  <c r="CQ67" i="66"/>
  <c r="CQ68" i="66"/>
  <c r="CQ69" i="66"/>
  <c r="CQ70" i="66"/>
  <c r="CQ71" i="66"/>
  <c r="CQ72" i="66"/>
  <c r="CQ73" i="66"/>
  <c r="CQ74" i="66"/>
  <c r="CQ75" i="66"/>
  <c r="CQ76" i="66"/>
  <c r="CQ77" i="66"/>
  <c r="CQ78" i="66"/>
  <c r="CQ79" i="66"/>
  <c r="CQ80" i="66"/>
  <c r="CQ81" i="66"/>
  <c r="CQ82" i="66"/>
  <c r="CQ83" i="66"/>
  <c r="CQ84" i="66"/>
  <c r="CQ85" i="66"/>
  <c r="CQ86" i="66"/>
  <c r="CQ87" i="66"/>
  <c r="CQ88" i="66"/>
  <c r="CQ89" i="66"/>
  <c r="CQ90" i="66"/>
  <c r="CQ91" i="66"/>
  <c r="CQ92" i="66"/>
  <c r="CQ93" i="66"/>
  <c r="CQ94" i="66"/>
  <c r="CQ95" i="66"/>
  <c r="CQ96" i="66"/>
  <c r="CQ97" i="66"/>
  <c r="CQ98" i="66"/>
  <c r="CQ99" i="66"/>
  <c r="CQ100" i="66"/>
  <c r="CQ101" i="66"/>
  <c r="CQ102" i="66"/>
  <c r="CQ103" i="66"/>
  <c r="CQ104" i="66"/>
  <c r="CQ105" i="66"/>
  <c r="CQ106" i="66"/>
  <c r="CQ107" i="66"/>
  <c r="CQ108" i="66"/>
  <c r="CQ109" i="66"/>
  <c r="CQ110" i="66"/>
  <c r="CQ111" i="66"/>
  <c r="CQ112" i="66"/>
  <c r="CQ113" i="66"/>
  <c r="CQ114" i="66"/>
  <c r="CQ115" i="66"/>
  <c r="CQ116" i="66"/>
  <c r="CQ117" i="66"/>
  <c r="CQ118" i="66"/>
  <c r="CQ119" i="66"/>
  <c r="CQ120" i="66"/>
  <c r="CQ121" i="66"/>
  <c r="CQ122" i="66"/>
  <c r="CQ123" i="66"/>
  <c r="CQ124" i="66"/>
  <c r="CQ125" i="66"/>
  <c r="CQ126" i="66"/>
  <c r="CQ127" i="66"/>
  <c r="CQ128" i="66"/>
  <c r="CQ129" i="66"/>
  <c r="CQ130" i="66"/>
  <c r="CQ131" i="66"/>
  <c r="CQ132" i="66"/>
  <c r="CQ133" i="66"/>
  <c r="CQ134" i="66"/>
  <c r="CQ135" i="66"/>
  <c r="CQ136" i="66"/>
  <c r="CQ137" i="66"/>
  <c r="CQ138" i="66"/>
  <c r="CQ139" i="66"/>
  <c r="CQ140" i="66"/>
  <c r="CQ141" i="66"/>
  <c r="CQ142" i="66"/>
  <c r="CQ143" i="66"/>
  <c r="CQ144" i="66"/>
  <c r="CQ145" i="66"/>
  <c r="CQ146" i="66"/>
  <c r="CQ147" i="66"/>
  <c r="CQ148" i="66"/>
  <c r="CQ149" i="66"/>
  <c r="CQ150" i="66"/>
  <c r="CQ151" i="66"/>
  <c r="CQ152" i="66"/>
  <c r="CQ153" i="66"/>
  <c r="CQ154" i="66"/>
  <c r="CQ155" i="66"/>
  <c r="CQ156" i="66"/>
  <c r="CQ157" i="66"/>
  <c r="CQ158" i="66"/>
  <c r="CQ159" i="66"/>
  <c r="CQ160" i="66"/>
  <c r="CQ161" i="66"/>
  <c r="CQ162" i="66"/>
  <c r="CQ163" i="66"/>
  <c r="CQ164" i="66"/>
  <c r="CQ165" i="66"/>
  <c r="CQ166" i="66"/>
  <c r="CQ167" i="66"/>
  <c r="CQ168" i="66"/>
  <c r="CQ169" i="66"/>
  <c r="CQ170" i="66"/>
  <c r="CQ171" i="66"/>
  <c r="CQ172" i="66"/>
  <c r="CQ173" i="66"/>
  <c r="CQ174" i="66"/>
  <c r="CQ175" i="66"/>
  <c r="CQ176" i="66"/>
  <c r="CQ177" i="66"/>
  <c r="CQ178" i="66"/>
  <c r="CQ179" i="66"/>
  <c r="CQ180" i="66"/>
  <c r="CQ181" i="66"/>
  <c r="CQ182" i="66"/>
  <c r="CQ183" i="66"/>
  <c r="CQ184" i="66"/>
  <c r="CQ185" i="66"/>
  <c r="CQ186" i="66"/>
  <c r="CQ187" i="66"/>
  <c r="CQ188" i="66"/>
  <c r="CQ189" i="66"/>
  <c r="CQ190" i="66"/>
  <c r="CQ191" i="66"/>
  <c r="CQ192" i="66"/>
  <c r="CQ193" i="66"/>
  <c r="CQ194" i="66"/>
  <c r="CQ195" i="66"/>
  <c r="CQ196" i="66"/>
  <c r="CQ197" i="66"/>
  <c r="CQ198" i="66"/>
  <c r="CQ199" i="66"/>
  <c r="CQ200" i="66"/>
  <c r="CQ201" i="66"/>
  <c r="CQ202" i="66"/>
  <c r="CQ203" i="66"/>
  <c r="CQ204" i="66"/>
  <c r="CQ205" i="66"/>
  <c r="CQ206" i="66"/>
  <c r="CQ207" i="66"/>
  <c r="CQ208" i="66"/>
  <c r="CQ209" i="66"/>
  <c r="CQ210" i="66"/>
  <c r="CQ211" i="66"/>
  <c r="CQ212" i="66"/>
  <c r="CQ213" i="66"/>
  <c r="CQ214" i="66"/>
  <c r="CQ215" i="66"/>
  <c r="CQ216" i="66"/>
  <c r="CQ217" i="66"/>
  <c r="CQ218" i="66"/>
  <c r="CQ219" i="66"/>
  <c r="CQ220" i="66"/>
  <c r="CQ221" i="66"/>
  <c r="CQ222" i="66"/>
  <c r="CA22" i="66"/>
  <c r="CA23" i="66"/>
  <c r="CA24" i="66"/>
  <c r="CA25" i="66"/>
  <c r="CA26" i="66"/>
  <c r="CA27" i="66"/>
  <c r="CA28" i="66"/>
  <c r="CA29" i="66"/>
  <c r="CA30" i="66"/>
  <c r="CA31" i="66"/>
  <c r="CA32" i="66"/>
  <c r="CA33" i="66"/>
  <c r="CA34" i="66"/>
  <c r="CA35" i="66"/>
  <c r="CA36" i="66"/>
  <c r="CA37" i="66"/>
  <c r="CA38" i="66"/>
  <c r="CA39" i="66"/>
  <c r="CA40" i="66"/>
  <c r="CA41" i="66"/>
  <c r="CA42" i="66"/>
  <c r="CA43" i="66"/>
  <c r="CA44" i="66"/>
  <c r="CA45" i="66"/>
  <c r="CA46" i="66"/>
  <c r="CA47" i="66"/>
  <c r="CA48" i="66"/>
  <c r="CA49" i="66"/>
  <c r="CA50" i="66"/>
  <c r="CA51" i="66"/>
  <c r="CA52" i="66"/>
  <c r="CA53" i="66"/>
  <c r="CA54" i="66"/>
  <c r="CA55" i="66"/>
  <c r="CA56" i="66"/>
  <c r="CA57" i="66"/>
  <c r="CA58" i="66"/>
  <c r="CA59" i="66"/>
  <c r="CA60" i="66"/>
  <c r="CA61" i="66"/>
  <c r="CA62" i="66"/>
  <c r="CA63" i="66"/>
  <c r="CA64" i="66"/>
  <c r="CA65" i="66"/>
  <c r="CA66" i="66"/>
  <c r="CA67" i="66"/>
  <c r="CA68" i="66"/>
  <c r="CA69" i="66"/>
  <c r="CA70" i="66"/>
  <c r="CA71" i="66"/>
  <c r="CA72" i="66"/>
  <c r="CA73" i="66"/>
  <c r="CA74" i="66"/>
  <c r="CA75" i="66"/>
  <c r="CA76" i="66"/>
  <c r="CA77" i="66"/>
  <c r="CA78" i="66"/>
  <c r="CA79" i="66"/>
  <c r="CA83" i="66"/>
  <c r="CA87" i="66"/>
  <c r="CA91" i="66"/>
  <c r="CA95" i="66"/>
  <c r="CA99" i="66"/>
  <c r="CA103" i="66"/>
  <c r="CA107" i="66"/>
  <c r="CA111" i="66"/>
  <c r="CA115" i="66"/>
  <c r="CA119" i="66"/>
  <c r="CA123" i="66"/>
  <c r="CA127" i="66"/>
  <c r="CA131" i="66"/>
  <c r="CA135" i="66"/>
  <c r="CA139" i="66"/>
  <c r="CA143" i="66"/>
  <c r="CA147" i="66"/>
  <c r="CA151" i="66"/>
  <c r="CA155" i="66"/>
  <c r="CA159" i="66"/>
  <c r="CA163" i="66"/>
  <c r="CA167" i="66"/>
  <c r="CA171" i="66"/>
  <c r="CA175" i="66"/>
  <c r="CA179" i="66"/>
  <c r="CA183" i="66"/>
  <c r="CA187" i="66"/>
  <c r="CA191" i="66"/>
  <c r="CA195" i="66"/>
  <c r="CA199" i="66"/>
  <c r="CA203" i="66"/>
  <c r="CA207" i="66"/>
  <c r="CA211" i="66"/>
  <c r="CA215" i="66"/>
  <c r="CA219" i="66"/>
  <c r="CA82" i="66"/>
  <c r="CA86" i="66"/>
  <c r="CA90" i="66"/>
  <c r="CA94" i="66"/>
  <c r="CA98" i="66"/>
  <c r="CA102" i="66"/>
  <c r="CA106" i="66"/>
  <c r="CA110" i="66"/>
  <c r="CA114" i="66"/>
  <c r="CA118" i="66"/>
  <c r="CA122" i="66"/>
  <c r="CA126" i="66"/>
  <c r="CA130" i="66"/>
  <c r="CA134" i="66"/>
  <c r="CA138" i="66"/>
  <c r="CA142" i="66"/>
  <c r="CA146" i="66"/>
  <c r="CA150" i="66"/>
  <c r="CA154" i="66"/>
  <c r="CA158" i="66"/>
  <c r="CA162" i="66"/>
  <c r="CA166" i="66"/>
  <c r="CA170" i="66"/>
  <c r="CA174" i="66"/>
  <c r="CA178" i="66"/>
  <c r="CA182" i="66"/>
  <c r="CA186" i="66"/>
  <c r="CA190" i="66"/>
  <c r="CA194" i="66"/>
  <c r="CA198" i="66"/>
  <c r="CA202" i="66"/>
  <c r="CA206" i="66"/>
  <c r="CA210" i="66"/>
  <c r="CA214" i="66"/>
  <c r="CA218" i="66"/>
  <c r="CA222" i="66"/>
  <c r="CA81" i="66"/>
  <c r="CA85" i="66"/>
  <c r="CA89" i="66"/>
  <c r="CA93" i="66"/>
  <c r="CA97" i="66"/>
  <c r="CA101" i="66"/>
  <c r="CA105" i="66"/>
  <c r="CA109" i="66"/>
  <c r="CA113" i="66"/>
  <c r="CA117" i="66"/>
  <c r="CA121" i="66"/>
  <c r="CA125" i="66"/>
  <c r="CA129" i="66"/>
  <c r="CA133" i="66"/>
  <c r="CA137" i="66"/>
  <c r="CA141" i="66"/>
  <c r="CA145" i="66"/>
  <c r="CA149" i="66"/>
  <c r="CA153" i="66"/>
  <c r="CA157" i="66"/>
  <c r="CA161" i="66"/>
  <c r="CA165" i="66"/>
  <c r="CA169" i="66"/>
  <c r="CA173" i="66"/>
  <c r="CA177" i="66"/>
  <c r="CA181" i="66"/>
  <c r="CA185" i="66"/>
  <c r="CA189" i="66"/>
  <c r="CA193" i="66"/>
  <c r="CA197" i="66"/>
  <c r="CA201" i="66"/>
  <c r="CA205" i="66"/>
  <c r="CA209" i="66"/>
  <c r="CA213" i="66"/>
  <c r="CA217" i="66"/>
  <c r="CA221" i="66"/>
  <c r="CA80" i="66"/>
  <c r="CA84" i="66"/>
  <c r="CA88" i="66"/>
  <c r="CA92" i="66"/>
  <c r="CA96" i="66"/>
  <c r="CA100" i="66"/>
  <c r="CA104" i="66"/>
  <c r="CA108" i="66"/>
  <c r="CA112" i="66"/>
  <c r="CA116" i="66"/>
  <c r="CA120" i="66"/>
  <c r="CA124" i="66"/>
  <c r="CA128" i="66"/>
  <c r="CA132" i="66"/>
  <c r="CA136" i="66"/>
  <c r="CA140" i="66"/>
  <c r="CA144" i="66"/>
  <c r="CA148" i="66"/>
  <c r="CA152" i="66"/>
  <c r="CA156" i="66"/>
  <c r="CA160" i="66"/>
  <c r="CA164" i="66"/>
  <c r="CA168" i="66"/>
  <c r="CA172" i="66"/>
  <c r="CA176" i="66"/>
  <c r="CA180" i="66"/>
  <c r="CA184" i="66"/>
  <c r="CA188" i="66"/>
  <c r="CA192" i="66"/>
  <c r="CA196" i="66"/>
  <c r="CA200" i="66"/>
  <c r="CA204" i="66"/>
  <c r="CA208" i="66"/>
  <c r="CA212" i="66"/>
  <c r="CA216" i="66"/>
  <c r="CA220" i="66"/>
  <c r="BZ224" i="66"/>
  <c r="BZ223" i="66"/>
  <c r="CP223" i="66"/>
  <c r="CP224" i="66"/>
  <c r="CH156" i="66"/>
  <c r="CG80" i="66"/>
  <c r="CG153" i="66"/>
  <c r="CG71" i="66"/>
  <c r="CG207" i="66"/>
  <c r="BP145" i="66"/>
  <c r="BP222" i="66"/>
  <c r="BP135" i="66"/>
  <c r="BP105" i="66"/>
  <c r="BP30" i="66"/>
  <c r="BP174" i="66"/>
  <c r="BP136" i="66"/>
  <c r="BP55" i="66"/>
  <c r="BP183" i="66"/>
  <c r="BP117" i="66"/>
  <c r="BP34" i="66"/>
  <c r="BP209" i="66"/>
  <c r="BP158" i="66"/>
  <c r="BP101" i="66"/>
  <c r="BP192" i="66"/>
  <c r="BP79" i="66"/>
  <c r="BP46" i="66"/>
  <c r="BP161" i="66"/>
  <c r="BP199" i="66"/>
  <c r="BP89" i="66"/>
  <c r="BP121" i="66"/>
  <c r="CF180" i="66"/>
  <c r="BP168" i="66"/>
  <c r="BP38" i="66"/>
  <c r="BP22" i="66"/>
  <c r="BP193" i="66"/>
  <c r="BP167" i="66"/>
  <c r="BP142" i="66"/>
  <c r="BP206" i="66"/>
  <c r="BP97" i="66"/>
  <c r="BP113" i="66"/>
  <c r="BP129" i="66"/>
  <c r="BP212" i="66"/>
  <c r="BP164" i="66"/>
  <c r="BP58" i="66"/>
  <c r="BP73" i="66"/>
  <c r="BP67" i="66"/>
  <c r="BP42" i="66"/>
  <c r="BP26" i="66"/>
  <c r="BP177" i="66"/>
  <c r="BP151" i="66"/>
  <c r="BP215" i="66"/>
  <c r="BP190" i="66"/>
  <c r="BP93" i="66"/>
  <c r="BP109" i="66"/>
  <c r="BP125" i="66"/>
  <c r="BP61" i="66"/>
  <c r="CF92" i="66"/>
  <c r="BP184" i="66"/>
  <c r="BP160" i="66"/>
  <c r="BP82" i="66"/>
  <c r="BP70" i="66"/>
  <c r="BP54" i="66"/>
  <c r="BP65" i="66"/>
  <c r="BP75" i="66"/>
  <c r="BP51" i="66"/>
  <c r="BP41" i="66"/>
  <c r="BP33" i="66"/>
  <c r="BP25" i="66"/>
  <c r="BP149" i="66"/>
  <c r="BP181" i="66"/>
  <c r="BP213" i="66"/>
  <c r="BP155" i="66"/>
  <c r="BP187" i="66"/>
  <c r="BP219" i="66"/>
  <c r="BP162" i="66"/>
  <c r="BP194" i="66"/>
  <c r="BP86" i="66"/>
  <c r="BP94" i="66"/>
  <c r="BP102" i="66"/>
  <c r="BP110" i="66"/>
  <c r="BP114" i="66"/>
  <c r="BP122" i="66"/>
  <c r="BP130" i="66"/>
  <c r="BP76" i="66"/>
  <c r="BP72" i="66"/>
  <c r="BP208" i="66"/>
  <c r="BP176" i="66"/>
  <c r="BP152" i="66"/>
  <c r="BP78" i="66"/>
  <c r="BP66" i="66"/>
  <c r="BP50" i="66"/>
  <c r="BP85" i="66"/>
  <c r="BP53" i="66"/>
  <c r="BP83" i="66"/>
  <c r="BP59" i="66"/>
  <c r="BP48" i="66"/>
  <c r="BP40" i="66"/>
  <c r="BP36" i="66"/>
  <c r="BP32" i="66"/>
  <c r="BP28" i="66"/>
  <c r="BP24" i="66"/>
  <c r="BP137" i="66"/>
  <c r="BP153" i="66"/>
  <c r="BP169" i="66"/>
  <c r="BP185" i="66"/>
  <c r="BP201" i="66"/>
  <c r="BP217" i="66"/>
  <c r="BP143" i="66"/>
  <c r="BP159" i="66"/>
  <c r="BP175" i="66"/>
  <c r="BP191" i="66"/>
  <c r="BP207" i="66"/>
  <c r="BP134" i="66"/>
  <c r="BP150" i="66"/>
  <c r="BP166" i="66"/>
  <c r="BP182" i="66"/>
  <c r="BP198" i="66"/>
  <c r="BP214" i="66"/>
  <c r="BP87" i="66"/>
  <c r="BP91" i="66"/>
  <c r="BP95" i="66"/>
  <c r="BP99" i="66"/>
  <c r="BP103" i="66"/>
  <c r="BP107" i="66"/>
  <c r="BP111" i="66"/>
  <c r="BP115" i="66"/>
  <c r="BP119" i="66"/>
  <c r="BP123" i="66"/>
  <c r="BP127" i="66"/>
  <c r="BP131" i="66"/>
  <c r="BP81" i="66"/>
  <c r="BP68" i="66"/>
  <c r="BP172" i="66"/>
  <c r="BP156" i="66"/>
  <c r="BP56" i="66"/>
  <c r="BP148" i="66"/>
  <c r="BP216" i="66"/>
  <c r="BP63" i="66"/>
  <c r="BP45" i="66"/>
  <c r="BP37" i="66"/>
  <c r="BP29" i="66"/>
  <c r="BP133" i="66"/>
  <c r="BP165" i="66"/>
  <c r="BP197" i="66"/>
  <c r="BP139" i="66"/>
  <c r="BP171" i="66"/>
  <c r="BP203" i="66"/>
  <c r="BP146" i="66"/>
  <c r="BP178" i="66"/>
  <c r="BP210" i="66"/>
  <c r="BP90" i="66"/>
  <c r="BP98" i="66"/>
  <c r="BP106" i="66"/>
  <c r="BP118" i="66"/>
  <c r="BP126" i="66"/>
  <c r="BP57" i="66"/>
  <c r="BP84" i="66"/>
  <c r="BP188" i="66"/>
  <c r="BP200" i="66"/>
  <c r="BP144" i="66"/>
  <c r="BP74" i="66"/>
  <c r="BP62" i="66"/>
  <c r="BP77" i="66"/>
  <c r="BP49" i="66"/>
  <c r="BP71" i="66"/>
  <c r="BP47" i="66"/>
  <c r="BP43" i="66"/>
  <c r="BP39" i="66"/>
  <c r="BP35" i="66"/>
  <c r="BP31" i="66"/>
  <c r="BP27" i="66"/>
  <c r="BP23" i="66"/>
  <c r="BP141" i="66"/>
  <c r="BP157" i="66"/>
  <c r="BP173" i="66"/>
  <c r="BP189" i="66"/>
  <c r="BP205" i="66"/>
  <c r="BP221" i="66"/>
  <c r="BP147" i="66"/>
  <c r="BP163" i="66"/>
  <c r="BP179" i="66"/>
  <c r="BP195" i="66"/>
  <c r="BP211" i="66"/>
  <c r="BP138" i="66"/>
  <c r="BP154" i="66"/>
  <c r="BP170" i="66"/>
  <c r="BP186" i="66"/>
  <c r="BP202" i="66"/>
  <c r="BP218" i="66"/>
  <c r="BP88" i="66"/>
  <c r="BP92" i="66"/>
  <c r="BP96" i="66"/>
  <c r="BP100" i="66"/>
  <c r="BP104" i="66"/>
  <c r="BP108" i="66"/>
  <c r="BP112" i="66"/>
  <c r="BP116" i="66"/>
  <c r="BP120" i="66"/>
  <c r="BP124" i="66"/>
  <c r="BP128" i="66"/>
  <c r="BP132" i="66"/>
  <c r="BP69" i="66"/>
  <c r="BP180" i="66"/>
  <c r="Q8" i="53"/>
  <c r="L8" i="53"/>
  <c r="CG51" i="66"/>
  <c r="CG143" i="66"/>
  <c r="CG83" i="66"/>
  <c r="CG67" i="66"/>
  <c r="CG55" i="66"/>
  <c r="CG175" i="66"/>
  <c r="CH166" i="66"/>
  <c r="CG177" i="66"/>
  <c r="CH169" i="66"/>
  <c r="CH220" i="66"/>
  <c r="CG64" i="66"/>
  <c r="CF24" i="66"/>
  <c r="CF200" i="66"/>
  <c r="CF145" i="66"/>
  <c r="CF104" i="66"/>
  <c r="CF60" i="66"/>
  <c r="CF156" i="66"/>
  <c r="CF113" i="66"/>
  <c r="CF72" i="66"/>
  <c r="CF124" i="66"/>
  <c r="CG168" i="66"/>
  <c r="CG111" i="66"/>
  <c r="CG79" i="66"/>
  <c r="CG63" i="66"/>
  <c r="CF81" i="66"/>
  <c r="CF168" i="66"/>
  <c r="CG191" i="66"/>
  <c r="CG159" i="66"/>
  <c r="CG84" i="66"/>
  <c r="CG68" i="66"/>
  <c r="CG52" i="66"/>
  <c r="CG130" i="66"/>
  <c r="CG122" i="66"/>
  <c r="CG100" i="66"/>
  <c r="CG197" i="66"/>
  <c r="CG206" i="66"/>
  <c r="CG208" i="66"/>
  <c r="CG127" i="66"/>
  <c r="CG106" i="66"/>
  <c r="CG217" i="66"/>
  <c r="CG133" i="66"/>
  <c r="CG142" i="66"/>
  <c r="CG144" i="66"/>
  <c r="CG132" i="66"/>
  <c r="CG90" i="66"/>
  <c r="CG162" i="66"/>
  <c r="CG56" i="66"/>
  <c r="CG72" i="66"/>
  <c r="CG95" i="66"/>
  <c r="CG182" i="66"/>
  <c r="CG60" i="66"/>
  <c r="CG76" i="66"/>
  <c r="CG135" i="66"/>
  <c r="CG151" i="66"/>
  <c r="CG167" i="66"/>
  <c r="CG183" i="66"/>
  <c r="CG199" i="66"/>
  <c r="CG215" i="66"/>
  <c r="CH187" i="66"/>
  <c r="CH67" i="66"/>
  <c r="CH109" i="66"/>
  <c r="CH196" i="66"/>
  <c r="CG75" i="66"/>
  <c r="CG59" i="66"/>
  <c r="CF49" i="66"/>
  <c r="CF136" i="66"/>
  <c r="CG188" i="66"/>
  <c r="CG116" i="66"/>
  <c r="BP52" i="66"/>
  <c r="BP204" i="66"/>
  <c r="BP220" i="66"/>
  <c r="BP64" i="66"/>
  <c r="BP140" i="66"/>
  <c r="BP80" i="66"/>
  <c r="BP60" i="66"/>
  <c r="CH222" i="66"/>
  <c r="CH206" i="66"/>
  <c r="CH190" i="66"/>
  <c r="CH174" i="66"/>
  <c r="CH158" i="66"/>
  <c r="CH142" i="66"/>
  <c r="CH131" i="66"/>
  <c r="CH127" i="66"/>
  <c r="CH123" i="66"/>
  <c r="CH119" i="66"/>
  <c r="CH115" i="66"/>
  <c r="CH111" i="66"/>
  <c r="CH107" i="66"/>
  <c r="CH103" i="66"/>
  <c r="CH99" i="66"/>
  <c r="CH95" i="66"/>
  <c r="CH91" i="66"/>
  <c r="CH87" i="66"/>
  <c r="CH211" i="66"/>
  <c r="CH195" i="66"/>
  <c r="CH179" i="66"/>
  <c r="CH163" i="66"/>
  <c r="CH147" i="66"/>
  <c r="CH85" i="66"/>
  <c r="CH81" i="66"/>
  <c r="CH77" i="66"/>
  <c r="CH73" i="66"/>
  <c r="CH69" i="66"/>
  <c r="CH65" i="66"/>
  <c r="CH61" i="66"/>
  <c r="CH57" i="66"/>
  <c r="CH53" i="66"/>
  <c r="CH49" i="66"/>
  <c r="CH209" i="66"/>
  <c r="CH193" i="66"/>
  <c r="CH177" i="66"/>
  <c r="CH161" i="66"/>
  <c r="CH145" i="66"/>
  <c r="CH218" i="66"/>
  <c r="CH202" i="66"/>
  <c r="CH186" i="66"/>
  <c r="CH170" i="66"/>
  <c r="CH154" i="66"/>
  <c r="CH138" i="66"/>
  <c r="CH130" i="66"/>
  <c r="CH126" i="66"/>
  <c r="CH122" i="66"/>
  <c r="CH118" i="66"/>
  <c r="CH114" i="66"/>
  <c r="CH110" i="66"/>
  <c r="CH106" i="66"/>
  <c r="CH102" i="66"/>
  <c r="CH98" i="66"/>
  <c r="CH94" i="66"/>
  <c r="CH90" i="66"/>
  <c r="CH86" i="66"/>
  <c r="CH207" i="66"/>
  <c r="CH191" i="66"/>
  <c r="CH175" i="66"/>
  <c r="CH159" i="66"/>
  <c r="CH143" i="66"/>
  <c r="CH84" i="66"/>
  <c r="CH80" i="66"/>
  <c r="CH76" i="66"/>
  <c r="CH72" i="66"/>
  <c r="CH68" i="66"/>
  <c r="CH64" i="66"/>
  <c r="CH60" i="66"/>
  <c r="CH56" i="66"/>
  <c r="CH52" i="66"/>
  <c r="CH221" i="66"/>
  <c r="CH205" i="66"/>
  <c r="CH189" i="66"/>
  <c r="CH173" i="66"/>
  <c r="CH157" i="66"/>
  <c r="CH141" i="66"/>
  <c r="CH82" i="66"/>
  <c r="CH78" i="66"/>
  <c r="CH74" i="66"/>
  <c r="CH70" i="66"/>
  <c r="CH66" i="66"/>
  <c r="CH62" i="66"/>
  <c r="CH58" i="66"/>
  <c r="CH54" i="66"/>
  <c r="CH50" i="66"/>
  <c r="CH213" i="66"/>
  <c r="CH197" i="66"/>
  <c r="CH181" i="66"/>
  <c r="CH165" i="66"/>
  <c r="CH149" i="66"/>
  <c r="CH133" i="66"/>
  <c r="CH140" i="66"/>
  <c r="CH172" i="66"/>
  <c r="CH204" i="66"/>
  <c r="CH214" i="66"/>
  <c r="CH150" i="66"/>
  <c r="CH121" i="66"/>
  <c r="CH105" i="66"/>
  <c r="CH89" i="66"/>
  <c r="CH171" i="66"/>
  <c r="CH79" i="66"/>
  <c r="CH63" i="66"/>
  <c r="CH217" i="66"/>
  <c r="CH153" i="66"/>
  <c r="CH198" i="66"/>
  <c r="CH134" i="66"/>
  <c r="CH117" i="66"/>
  <c r="CH101" i="66"/>
  <c r="CH219" i="66"/>
  <c r="CH155" i="66"/>
  <c r="CH75" i="66"/>
  <c r="CH59" i="66"/>
  <c r="CH201" i="66"/>
  <c r="CH137" i="66"/>
  <c r="BQ219" i="66"/>
  <c r="BQ215" i="66"/>
  <c r="BQ211" i="66"/>
  <c r="BQ207" i="66"/>
  <c r="BQ203" i="66"/>
  <c r="BQ199" i="66"/>
  <c r="BQ195" i="66"/>
  <c r="BQ191" i="66"/>
  <c r="BQ187" i="66"/>
  <c r="BQ183" i="66"/>
  <c r="BQ179" i="66"/>
  <c r="BQ175" i="66"/>
  <c r="BQ171" i="66"/>
  <c r="BQ167" i="66"/>
  <c r="BQ163" i="66"/>
  <c r="BQ159" i="66"/>
  <c r="BQ155" i="66"/>
  <c r="BQ151" i="66"/>
  <c r="BQ147" i="66"/>
  <c r="BQ143" i="66"/>
  <c r="BQ139" i="66"/>
  <c r="BQ135" i="66"/>
  <c r="BQ220" i="66"/>
  <c r="BQ216" i="66"/>
  <c r="BQ212" i="66"/>
  <c r="BQ208" i="66"/>
  <c r="BQ204" i="66"/>
  <c r="BQ200" i="66"/>
  <c r="BQ196" i="66"/>
  <c r="BQ192" i="66"/>
  <c r="BQ188" i="66"/>
  <c r="BQ184" i="66"/>
  <c r="BQ180" i="66"/>
  <c r="BQ176" i="66"/>
  <c r="BQ172" i="66"/>
  <c r="BQ168" i="66"/>
  <c r="BQ164" i="66"/>
  <c r="BQ160" i="66"/>
  <c r="BQ156" i="66"/>
  <c r="BQ152" i="66"/>
  <c r="BQ148" i="66"/>
  <c r="BQ144" i="66"/>
  <c r="BQ140" i="66"/>
  <c r="BQ136" i="66"/>
  <c r="BQ132" i="66"/>
  <c r="BQ131" i="66"/>
  <c r="BQ130" i="66"/>
  <c r="BQ129" i="66"/>
  <c r="BQ128" i="66"/>
  <c r="BQ127" i="66"/>
  <c r="BQ126" i="66"/>
  <c r="BQ125" i="66"/>
  <c r="BQ124" i="66"/>
  <c r="BQ123" i="66"/>
  <c r="BQ122" i="66"/>
  <c r="BQ121" i="66"/>
  <c r="BQ120" i="66"/>
  <c r="BQ119" i="66"/>
  <c r="BQ118" i="66"/>
  <c r="BQ117" i="66"/>
  <c r="BQ116" i="66"/>
  <c r="BQ115" i="66"/>
  <c r="BQ114" i="66"/>
  <c r="BQ113" i="66"/>
  <c r="BQ112" i="66"/>
  <c r="BQ111" i="66"/>
  <c r="BQ110" i="66"/>
  <c r="BQ109" i="66"/>
  <c r="BQ108" i="66"/>
  <c r="BQ107" i="66"/>
  <c r="BQ106" i="66"/>
  <c r="BQ105" i="66"/>
  <c r="BQ104" i="66"/>
  <c r="BQ103" i="66"/>
  <c r="BQ102" i="66"/>
  <c r="BQ101" i="66"/>
  <c r="BQ100" i="66"/>
  <c r="BQ99" i="66"/>
  <c r="BQ98" i="66"/>
  <c r="BQ97" i="66"/>
  <c r="BQ96" i="66"/>
  <c r="BQ95" i="66"/>
  <c r="BQ94" i="66"/>
  <c r="BQ93" i="66"/>
  <c r="BQ92" i="66"/>
  <c r="BQ91" i="66"/>
  <c r="BQ90" i="66"/>
  <c r="BQ89" i="66"/>
  <c r="BQ88" i="66"/>
  <c r="BQ87" i="66"/>
  <c r="BQ86" i="66"/>
  <c r="BQ85" i="66"/>
  <c r="BQ84" i="66"/>
  <c r="BQ83" i="66"/>
  <c r="BQ82" i="66"/>
  <c r="BQ81" i="66"/>
  <c r="BQ80" i="66"/>
  <c r="BQ79" i="66"/>
  <c r="BQ78" i="66"/>
  <c r="BQ77" i="66"/>
  <c r="BQ76" i="66"/>
  <c r="BQ75" i="66"/>
  <c r="BQ74" i="66"/>
  <c r="BQ73" i="66"/>
  <c r="BQ72" i="66"/>
  <c r="BQ71" i="66"/>
  <c r="BQ70" i="66"/>
  <c r="BQ69" i="66"/>
  <c r="BQ68" i="66"/>
  <c r="BQ67" i="66"/>
  <c r="BQ66" i="66"/>
  <c r="BQ65" i="66"/>
  <c r="BQ64" i="66"/>
  <c r="BQ63" i="66"/>
  <c r="BQ62" i="66"/>
  <c r="BQ61" i="66"/>
  <c r="BQ60" i="66"/>
  <c r="BQ59" i="66"/>
  <c r="BQ58" i="66"/>
  <c r="BQ57" i="66"/>
  <c r="BQ56" i="66"/>
  <c r="BQ55" i="66"/>
  <c r="BQ54" i="66"/>
  <c r="BQ53" i="66"/>
  <c r="BQ52" i="66"/>
  <c r="BQ51" i="66"/>
  <c r="BQ50" i="66"/>
  <c r="BQ49" i="66"/>
  <c r="BQ222" i="66"/>
  <c r="BQ218" i="66"/>
  <c r="BQ214" i="66"/>
  <c r="BQ210" i="66"/>
  <c r="BQ206" i="66"/>
  <c r="BQ202" i="66"/>
  <c r="BQ198" i="66"/>
  <c r="BQ194" i="66"/>
  <c r="BQ190" i="66"/>
  <c r="BQ186" i="66"/>
  <c r="BQ182" i="66"/>
  <c r="BQ178" i="66"/>
  <c r="BQ174" i="66"/>
  <c r="BQ170" i="66"/>
  <c r="BQ166" i="66"/>
  <c r="BQ162" i="66"/>
  <c r="BQ158" i="66"/>
  <c r="BQ154" i="66"/>
  <c r="BQ150" i="66"/>
  <c r="BQ146" i="66"/>
  <c r="BQ142" i="66"/>
  <c r="BQ138" i="66"/>
  <c r="BQ134" i="66"/>
  <c r="BQ221" i="66"/>
  <c r="BQ213" i="66"/>
  <c r="BQ205" i="66"/>
  <c r="BQ189" i="66"/>
  <c r="BQ173" i="66"/>
  <c r="BQ165" i="66"/>
  <c r="BQ149" i="66"/>
  <c r="BQ141" i="66"/>
  <c r="BQ45" i="66"/>
  <c r="BQ41" i="66"/>
  <c r="BQ38" i="66"/>
  <c r="BQ37" i="66"/>
  <c r="BQ36" i="66"/>
  <c r="BQ32" i="66"/>
  <c r="BQ31" i="66"/>
  <c r="BQ27" i="66"/>
  <c r="BQ25" i="66"/>
  <c r="BQ24" i="66"/>
  <c r="BQ23" i="66"/>
  <c r="BQ22" i="66"/>
  <c r="BQ217" i="66"/>
  <c r="BQ209" i="66"/>
  <c r="BQ201" i="66"/>
  <c r="BQ193" i="66"/>
  <c r="BQ185" i="66"/>
  <c r="BQ177" i="66"/>
  <c r="BQ169" i="66"/>
  <c r="BQ161" i="66"/>
  <c r="BQ153" i="66"/>
  <c r="BQ145" i="66"/>
  <c r="BQ137" i="66"/>
  <c r="BQ197" i="66"/>
  <c r="BQ181" i="66"/>
  <c r="BQ157" i="66"/>
  <c r="BQ133" i="66"/>
  <c r="BQ48" i="66"/>
  <c r="BQ47" i="66"/>
  <c r="BQ46" i="66"/>
  <c r="BQ44" i="66"/>
  <c r="BQ43" i="66"/>
  <c r="BQ42" i="66"/>
  <c r="BQ40" i="66"/>
  <c r="BQ39" i="66"/>
  <c r="BQ35" i="66"/>
  <c r="BQ34" i="66"/>
  <c r="BQ33" i="66"/>
  <c r="BQ30" i="66"/>
  <c r="BQ29" i="66"/>
  <c r="BQ28" i="66"/>
  <c r="BQ26" i="66"/>
  <c r="CH212" i="66"/>
  <c r="CH148" i="66"/>
  <c r="CF57" i="66"/>
  <c r="CF68" i="66"/>
  <c r="CF80" i="66"/>
  <c r="CF89" i="66"/>
  <c r="CF100" i="66"/>
  <c r="CF112" i="66"/>
  <c r="CF121" i="66"/>
  <c r="CF132" i="66"/>
  <c r="CF144" i="66"/>
  <c r="CF153" i="66"/>
  <c r="CF164" i="66"/>
  <c r="CF176" i="66"/>
  <c r="CF196" i="66"/>
  <c r="CF216" i="66"/>
  <c r="CF44" i="66"/>
  <c r="CF36" i="66"/>
  <c r="CF28" i="66"/>
  <c r="CH55" i="66"/>
  <c r="CH139" i="66"/>
  <c r="CH97" i="66"/>
  <c r="CH129" i="66"/>
  <c r="CH180" i="66"/>
  <c r="CF52" i="66"/>
  <c r="CF64" i="66"/>
  <c r="CF73" i="66"/>
  <c r="CF84" i="66"/>
  <c r="CF96" i="66"/>
  <c r="CF105" i="66"/>
  <c r="CF116" i="66"/>
  <c r="CF128" i="66"/>
  <c r="CF137" i="66"/>
  <c r="CF148" i="66"/>
  <c r="CF160" i="66"/>
  <c r="CF169" i="66"/>
  <c r="CF184" i="66"/>
  <c r="CF208" i="66"/>
  <c r="CF40" i="66"/>
  <c r="CF32" i="66"/>
  <c r="CH185" i="66"/>
  <c r="CH71" i="66"/>
  <c r="CH203" i="66"/>
  <c r="CH113" i="66"/>
  <c r="CH182" i="66"/>
  <c r="CF48" i="66"/>
  <c r="CF22" i="66"/>
  <c r="CF26" i="66"/>
  <c r="CF30" i="66"/>
  <c r="CF34" i="66"/>
  <c r="CF38" i="66"/>
  <c r="CF42" i="66"/>
  <c r="CF46" i="66"/>
  <c r="CF222" i="66"/>
  <c r="CF218" i="66"/>
  <c r="CF214" i="66"/>
  <c r="CF210" i="66"/>
  <c r="CF206" i="66"/>
  <c r="CF202" i="66"/>
  <c r="CF198" i="66"/>
  <c r="CF194" i="66"/>
  <c r="CF190" i="66"/>
  <c r="CF186" i="66"/>
  <c r="CF182" i="66"/>
  <c r="CF178" i="66"/>
  <c r="CF174" i="66"/>
  <c r="CF170" i="66"/>
  <c r="CF166" i="66"/>
  <c r="CF162" i="66"/>
  <c r="CF158" i="66"/>
  <c r="CF154" i="66"/>
  <c r="CF150" i="66"/>
  <c r="CF146" i="66"/>
  <c r="CF142" i="66"/>
  <c r="CF138" i="66"/>
  <c r="CF134" i="66"/>
  <c r="CF130" i="66"/>
  <c r="CF126" i="66"/>
  <c r="CF122" i="66"/>
  <c r="CF118" i="66"/>
  <c r="CF114" i="66"/>
  <c r="CF110" i="66"/>
  <c r="CF106" i="66"/>
  <c r="CF102" i="66"/>
  <c r="CF98" i="66"/>
  <c r="CF94" i="66"/>
  <c r="CF90" i="66"/>
  <c r="CF86" i="66"/>
  <c r="CF82" i="66"/>
  <c r="CF78" i="66"/>
  <c r="CF74" i="66"/>
  <c r="CF70" i="66"/>
  <c r="CF66" i="66"/>
  <c r="CF62" i="66"/>
  <c r="CF58" i="66"/>
  <c r="CF54" i="66"/>
  <c r="CF50" i="66"/>
  <c r="CF25" i="66"/>
  <c r="CF29" i="66"/>
  <c r="CF33" i="66"/>
  <c r="CF37" i="66"/>
  <c r="CF41" i="66"/>
  <c r="CF45" i="66"/>
  <c r="CF221" i="66"/>
  <c r="CF217" i="66"/>
  <c r="CF213" i="66"/>
  <c r="CF209" i="66"/>
  <c r="CF205" i="66"/>
  <c r="CF201" i="66"/>
  <c r="CF197" i="66"/>
  <c r="CF193" i="66"/>
  <c r="CF189" i="66"/>
  <c r="CF185" i="66"/>
  <c r="CF181" i="66"/>
  <c r="CF177" i="66"/>
  <c r="CF23" i="66"/>
  <c r="CF27" i="66"/>
  <c r="CF31" i="66"/>
  <c r="CF35" i="66"/>
  <c r="CF39" i="66"/>
  <c r="CF43" i="66"/>
  <c r="CF47" i="66"/>
  <c r="CF219" i="66"/>
  <c r="CF215" i="66"/>
  <c r="CF211" i="66"/>
  <c r="CF207" i="66"/>
  <c r="CF199" i="66"/>
  <c r="CF195" i="66"/>
  <c r="CF191" i="66"/>
  <c r="CF187" i="66"/>
  <c r="CF183" i="66"/>
  <c r="CF179" i="66"/>
  <c r="CF175" i="66"/>
  <c r="CF171" i="66"/>
  <c r="CF167" i="66"/>
  <c r="CF163" i="66"/>
  <c r="CF159" i="66"/>
  <c r="CF155" i="66"/>
  <c r="CF151" i="66"/>
  <c r="CF147" i="66"/>
  <c r="CF143" i="66"/>
  <c r="CF139" i="66"/>
  <c r="CF135" i="66"/>
  <c r="CF131" i="66"/>
  <c r="CF127" i="66"/>
  <c r="CF123" i="66"/>
  <c r="CF119" i="66"/>
  <c r="CF115" i="66"/>
  <c r="CF111" i="66"/>
  <c r="CF107" i="66"/>
  <c r="CF103" i="66"/>
  <c r="CF99" i="66"/>
  <c r="CF95" i="66"/>
  <c r="CF91" i="66"/>
  <c r="CF87" i="66"/>
  <c r="CF83" i="66"/>
  <c r="CF79" i="66"/>
  <c r="CF75" i="66"/>
  <c r="CF71" i="66"/>
  <c r="CF67" i="66"/>
  <c r="CF63" i="66"/>
  <c r="CF59" i="66"/>
  <c r="CF55" i="66"/>
  <c r="CF51" i="66"/>
  <c r="CF220" i="66"/>
  <c r="CF204" i="66"/>
  <c r="CF188" i="66"/>
  <c r="CF173" i="66"/>
  <c r="CF165" i="66"/>
  <c r="CF157" i="66"/>
  <c r="CF149" i="66"/>
  <c r="CF141" i="66"/>
  <c r="CF133" i="66"/>
  <c r="CF125" i="66"/>
  <c r="CF117" i="66"/>
  <c r="CF109" i="66"/>
  <c r="CF101" i="66"/>
  <c r="CF93" i="66"/>
  <c r="CF85" i="66"/>
  <c r="CF77" i="66"/>
  <c r="CF69" i="66"/>
  <c r="CF61" i="66"/>
  <c r="CF53" i="66"/>
  <c r="CH188" i="66"/>
  <c r="CH164" i="66"/>
  <c r="EB222" i="66"/>
  <c r="EB221" i="66"/>
  <c r="EB220" i="66"/>
  <c r="EB219" i="66"/>
  <c r="EB218" i="66"/>
  <c r="EB217" i="66"/>
  <c r="EB216" i="66"/>
  <c r="EB215" i="66"/>
  <c r="EB214" i="66"/>
  <c r="EB213" i="66"/>
  <c r="EB212" i="66"/>
  <c r="EB211" i="66"/>
  <c r="EB210" i="66"/>
  <c r="EB209" i="66"/>
  <c r="EB208" i="66"/>
  <c r="EB207" i="66"/>
  <c r="EB206" i="66"/>
  <c r="EB205" i="66"/>
  <c r="EB204" i="66"/>
  <c r="EB203" i="66"/>
  <c r="EB202" i="66"/>
  <c r="EB201" i="66"/>
  <c r="EB200" i="66"/>
  <c r="EB199" i="66"/>
  <c r="EB198" i="66"/>
  <c r="EB197" i="66"/>
  <c r="EB196" i="66"/>
  <c r="EB195" i="66"/>
  <c r="EB194" i="66"/>
  <c r="EB193" i="66"/>
  <c r="EB192" i="66"/>
  <c r="EB191" i="66"/>
  <c r="EB190" i="66"/>
  <c r="EB189" i="66"/>
  <c r="EB188" i="66"/>
  <c r="EB187" i="66"/>
  <c r="EB186" i="66"/>
  <c r="EB185" i="66"/>
  <c r="EB184" i="66"/>
  <c r="EB183" i="66"/>
  <c r="EB182" i="66"/>
  <c r="EB181" i="66"/>
  <c r="EB180" i="66"/>
  <c r="EB179" i="66"/>
  <c r="EB178" i="66"/>
  <c r="EB177" i="66"/>
  <c r="EB176" i="66"/>
  <c r="EB175" i="66"/>
  <c r="EB174" i="66"/>
  <c r="EB173" i="66"/>
  <c r="EB172" i="66"/>
  <c r="EB171" i="66"/>
  <c r="EB170" i="66"/>
  <c r="EB169" i="66"/>
  <c r="EB168" i="66"/>
  <c r="EB167" i="66"/>
  <c r="EB166" i="66"/>
  <c r="EB165" i="66"/>
  <c r="EB164" i="66"/>
  <c r="EB163" i="66"/>
  <c r="EB162" i="66"/>
  <c r="EB161" i="66"/>
  <c r="EB160" i="66"/>
  <c r="EB159" i="66"/>
  <c r="EB158" i="66"/>
  <c r="EB157" i="66"/>
  <c r="EB156" i="66"/>
  <c r="EB155" i="66"/>
  <c r="EB154" i="66"/>
  <c r="EB153" i="66"/>
  <c r="EB152" i="66"/>
  <c r="EB151" i="66"/>
  <c r="EB150" i="66"/>
  <c r="EB149" i="66"/>
  <c r="EB148" i="66"/>
  <c r="EB147" i="66"/>
  <c r="EB146" i="66"/>
  <c r="EB145" i="66"/>
  <c r="EB144" i="66"/>
  <c r="EB143" i="66"/>
  <c r="EB142" i="66"/>
  <c r="EB141" i="66"/>
  <c r="EB140" i="66"/>
  <c r="EB139" i="66"/>
  <c r="EB138" i="66"/>
  <c r="EB137" i="66"/>
  <c r="EB136" i="66"/>
  <c r="EB135" i="66"/>
  <c r="EB134" i="66"/>
  <c r="EB133" i="66"/>
  <c r="EB132" i="66"/>
  <c r="EB131" i="66"/>
  <c r="EB130" i="66"/>
  <c r="EB129" i="66"/>
  <c r="EB128" i="66"/>
  <c r="EB127" i="66"/>
  <c r="EB126" i="66"/>
  <c r="EB125" i="66"/>
  <c r="EB124" i="66"/>
  <c r="EB123" i="66"/>
  <c r="EB122" i="66"/>
  <c r="EB121" i="66"/>
  <c r="EB120" i="66"/>
  <c r="EB119" i="66"/>
  <c r="EB118" i="66"/>
  <c r="EB117" i="66"/>
  <c r="EB116" i="66"/>
  <c r="EB115" i="66"/>
  <c r="EB114" i="66"/>
  <c r="EB113" i="66"/>
  <c r="EB112" i="66"/>
  <c r="EB111" i="66"/>
  <c r="EB110" i="66"/>
  <c r="EB109" i="66"/>
  <c r="EB108" i="66"/>
  <c r="EB107" i="66"/>
  <c r="EB106" i="66"/>
  <c r="EB105" i="66"/>
  <c r="EB104" i="66"/>
  <c r="EB103" i="66"/>
  <c r="EB102" i="66"/>
  <c r="EB101" i="66"/>
  <c r="EB100" i="66"/>
  <c r="EB99" i="66"/>
  <c r="EB98" i="66"/>
  <c r="EB97" i="66"/>
  <c r="EB96" i="66"/>
  <c r="EB95" i="66"/>
  <c r="EB94" i="66"/>
  <c r="EB93" i="66"/>
  <c r="EB92" i="66"/>
  <c r="EB91" i="66"/>
  <c r="EB90" i="66"/>
  <c r="EB89" i="66"/>
  <c r="EB88" i="66"/>
  <c r="EB87" i="66"/>
  <c r="EB86" i="66"/>
  <c r="EB84" i="66"/>
  <c r="EB80" i="66"/>
  <c r="EB76" i="66"/>
  <c r="EB72" i="66"/>
  <c r="EB68" i="66"/>
  <c r="EB64" i="66"/>
  <c r="EB60" i="66"/>
  <c r="EB56" i="66"/>
  <c r="EB52" i="66"/>
  <c r="EB48" i="66"/>
  <c r="EB47" i="66"/>
  <c r="EB46" i="66"/>
  <c r="EB45" i="66"/>
  <c r="EB44" i="66"/>
  <c r="EB43" i="66"/>
  <c r="EB42" i="66"/>
  <c r="EB41" i="66"/>
  <c r="EB40" i="66"/>
  <c r="EB39" i="66"/>
  <c r="EB38" i="66"/>
  <c r="EB37" i="66"/>
  <c r="EB36" i="66"/>
  <c r="EB35" i="66"/>
  <c r="EB34" i="66"/>
  <c r="EB33" i="66"/>
  <c r="EB32" i="66"/>
  <c r="EB31" i="66"/>
  <c r="EB30" i="66"/>
  <c r="EB29" i="66"/>
  <c r="EB28" i="66"/>
  <c r="EB27" i="66"/>
  <c r="EB26" i="66"/>
  <c r="EB75" i="66"/>
  <c r="EB71" i="66"/>
  <c r="EB67" i="66"/>
  <c r="EB55" i="66"/>
  <c r="EB82" i="66"/>
  <c r="EB78" i="66"/>
  <c r="EB74" i="66"/>
  <c r="EB70" i="66"/>
  <c r="EB62" i="66"/>
  <c r="EB58" i="66"/>
  <c r="EB50" i="66"/>
  <c r="EB85" i="66"/>
  <c r="EB81" i="66"/>
  <c r="EB77" i="66"/>
  <c r="EB73" i="66"/>
  <c r="EB69" i="66"/>
  <c r="EB65" i="66"/>
  <c r="EB61" i="66"/>
  <c r="EB57" i="66"/>
  <c r="EB53" i="66"/>
  <c r="EB49" i="66"/>
  <c r="EB25" i="66"/>
  <c r="EB24" i="66"/>
  <c r="EB23" i="66"/>
  <c r="EB22" i="66"/>
  <c r="EB83" i="66"/>
  <c r="EB79" i="66"/>
  <c r="EB63" i="66"/>
  <c r="EB59" i="66"/>
  <c r="EB51" i="66"/>
  <c r="EB66" i="66"/>
  <c r="EB54" i="66"/>
  <c r="CF56" i="66"/>
  <c r="CF65" i="66"/>
  <c r="CF76" i="66"/>
  <c r="CF88" i="66"/>
  <c r="CF97" i="66"/>
  <c r="CF108" i="66"/>
  <c r="CF120" i="66"/>
  <c r="CF129" i="66"/>
  <c r="CF140" i="66"/>
  <c r="CF152" i="66"/>
  <c r="CF161" i="66"/>
  <c r="CF172" i="66"/>
  <c r="CF192" i="66"/>
  <c r="CF212" i="66"/>
  <c r="BR220" i="66"/>
  <c r="BR216" i="66"/>
  <c r="BR212" i="66"/>
  <c r="BR208" i="66"/>
  <c r="BR204" i="66"/>
  <c r="BR200" i="66"/>
  <c r="BR196" i="66"/>
  <c r="BR192" i="66"/>
  <c r="BR188" i="66"/>
  <c r="BR184" i="66"/>
  <c r="BR180" i="66"/>
  <c r="BR176" i="66"/>
  <c r="BR172" i="66"/>
  <c r="BR168" i="66"/>
  <c r="BR164" i="66"/>
  <c r="BR160" i="66"/>
  <c r="BR156" i="66"/>
  <c r="BR152" i="66"/>
  <c r="BR148" i="66"/>
  <c r="BR144" i="66"/>
  <c r="BR140" i="66"/>
  <c r="BR136" i="66"/>
  <c r="BR132" i="66"/>
  <c r="BR131" i="66"/>
  <c r="BR130" i="66"/>
  <c r="BR129" i="66"/>
  <c r="BR128" i="66"/>
  <c r="BR127" i="66"/>
  <c r="BR126" i="66"/>
  <c r="BR125" i="66"/>
  <c r="BR124" i="66"/>
  <c r="BR123" i="66"/>
  <c r="BR122" i="66"/>
  <c r="BR121" i="66"/>
  <c r="BR120" i="66"/>
  <c r="BR119" i="66"/>
  <c r="BR118" i="66"/>
  <c r="BR117" i="66"/>
  <c r="BR116" i="66"/>
  <c r="BR115" i="66"/>
  <c r="BR114" i="66"/>
  <c r="BR113" i="66"/>
  <c r="BR112" i="66"/>
  <c r="BR111" i="66"/>
  <c r="BR110" i="66"/>
  <c r="BR109" i="66"/>
  <c r="BR108" i="66"/>
  <c r="BR107" i="66"/>
  <c r="BR106" i="66"/>
  <c r="BR105" i="66"/>
  <c r="BR104" i="66"/>
  <c r="BR103" i="66"/>
  <c r="BR102" i="66"/>
  <c r="BR101" i="66"/>
  <c r="BR100" i="66"/>
  <c r="BR99" i="66"/>
  <c r="BR98" i="66"/>
  <c r="BR97" i="66"/>
  <c r="BR96" i="66"/>
  <c r="BR95" i="66"/>
  <c r="BR94" i="66"/>
  <c r="BR93" i="66"/>
  <c r="BR92" i="66"/>
  <c r="BR91" i="66"/>
  <c r="BR90" i="66"/>
  <c r="BR89" i="66"/>
  <c r="BR88" i="66"/>
  <c r="BR87" i="66"/>
  <c r="BR86" i="66"/>
  <c r="BR85" i="66"/>
  <c r="BR84" i="66"/>
  <c r="BR83" i="66"/>
  <c r="BR82" i="66"/>
  <c r="BR81" i="66"/>
  <c r="BR80" i="66"/>
  <c r="BR79" i="66"/>
  <c r="BR78" i="66"/>
  <c r="BR77" i="66"/>
  <c r="BR76" i="66"/>
  <c r="BR75" i="66"/>
  <c r="BR74" i="66"/>
  <c r="BR73" i="66"/>
  <c r="BR72" i="66"/>
  <c r="BR71" i="66"/>
  <c r="BR70" i="66"/>
  <c r="BR69" i="66"/>
  <c r="BR68" i="66"/>
  <c r="BR67" i="66"/>
  <c r="BR66" i="66"/>
  <c r="BR65" i="66"/>
  <c r="BR64" i="66"/>
  <c r="BR63" i="66"/>
  <c r="BR62" i="66"/>
  <c r="BR61" i="66"/>
  <c r="BR60" i="66"/>
  <c r="BR59" i="66"/>
  <c r="BR58" i="66"/>
  <c r="BR57" i="66"/>
  <c r="BR56" i="66"/>
  <c r="BR55" i="66"/>
  <c r="BR54" i="66"/>
  <c r="BR53" i="66"/>
  <c r="BR52" i="66"/>
  <c r="BR51" i="66"/>
  <c r="BR50" i="66"/>
  <c r="BR49" i="66"/>
  <c r="BR48" i="66"/>
  <c r="BR47" i="66"/>
  <c r="BR46" i="66"/>
  <c r="BR45" i="66"/>
  <c r="BR44" i="66"/>
  <c r="BR43" i="66"/>
  <c r="BR42" i="66"/>
  <c r="BR41" i="66"/>
  <c r="BR40" i="66"/>
  <c r="BR39" i="66"/>
  <c r="BR38" i="66"/>
  <c r="BR37" i="66"/>
  <c r="BR36" i="66"/>
  <c r="BR35" i="66"/>
  <c r="BR34" i="66"/>
  <c r="BR33" i="66"/>
  <c r="BR32" i="66"/>
  <c r="BR31" i="66"/>
  <c r="BR30" i="66"/>
  <c r="BR29" i="66"/>
  <c r="BR28" i="66"/>
  <c r="BR27" i="66"/>
  <c r="BR26" i="66"/>
  <c r="BR25" i="66"/>
  <c r="BR24" i="66"/>
  <c r="BR23" i="66"/>
  <c r="BR22" i="66"/>
  <c r="BR221" i="66"/>
  <c r="BR217" i="66"/>
  <c r="BR213" i="66"/>
  <c r="BR209" i="66"/>
  <c r="BR205" i="66"/>
  <c r="BR201" i="66"/>
  <c r="BR197" i="66"/>
  <c r="BR193" i="66"/>
  <c r="BR189" i="66"/>
  <c r="BR185" i="66"/>
  <c r="BR181" i="66"/>
  <c r="BR177" i="66"/>
  <c r="BR173" i="66"/>
  <c r="BR169" i="66"/>
  <c r="BR165" i="66"/>
  <c r="BR161" i="66"/>
  <c r="BR157" i="66"/>
  <c r="BR153" i="66"/>
  <c r="BR149" i="66"/>
  <c r="BR145" i="66"/>
  <c r="BR141" i="66"/>
  <c r="BR137" i="66"/>
  <c r="BR133" i="66"/>
  <c r="BR219" i="66"/>
  <c r="BR215" i="66"/>
  <c r="BR211" i="66"/>
  <c r="BR207" i="66"/>
  <c r="BR203" i="66"/>
  <c r="BR199" i="66"/>
  <c r="BR195" i="66"/>
  <c r="BR191" i="66"/>
  <c r="BR187" i="66"/>
  <c r="BR183" i="66"/>
  <c r="BR179" i="66"/>
  <c r="BR175" i="66"/>
  <c r="BR171" i="66"/>
  <c r="BR167" i="66"/>
  <c r="BR163" i="66"/>
  <c r="BR159" i="66"/>
  <c r="BR155" i="66"/>
  <c r="BR151" i="66"/>
  <c r="BR147" i="66"/>
  <c r="BR143" i="66"/>
  <c r="BR139" i="66"/>
  <c r="BR135" i="66"/>
  <c r="BR222" i="66"/>
  <c r="BR214" i="66"/>
  <c r="BR206" i="66"/>
  <c r="BR174" i="66"/>
  <c r="BR150" i="66"/>
  <c r="BR142" i="66"/>
  <c r="BR218" i="66"/>
  <c r="BR210" i="66"/>
  <c r="BR202" i="66"/>
  <c r="BR194" i="66"/>
  <c r="BR186" i="66"/>
  <c r="BR178" i="66"/>
  <c r="BR170" i="66"/>
  <c r="BR162" i="66"/>
  <c r="BR154" i="66"/>
  <c r="BR146" i="66"/>
  <c r="BR138" i="66"/>
  <c r="BR198" i="66"/>
  <c r="BR190" i="66"/>
  <c r="BR182" i="66"/>
  <c r="BR166" i="66"/>
  <c r="BR158" i="66"/>
  <c r="BR134" i="66"/>
  <c r="CH51" i="66"/>
  <c r="CH83" i="66"/>
  <c r="CH93" i="66"/>
  <c r="CH125" i="66"/>
  <c r="CH210" i="66"/>
  <c r="CH135" i="66"/>
  <c r="CH151" i="66"/>
  <c r="CH167" i="66"/>
  <c r="CH183" i="66"/>
  <c r="CH199" i="66"/>
  <c r="CH215" i="66"/>
  <c r="CH88" i="66"/>
  <c r="CH92" i="66"/>
  <c r="CH96" i="66"/>
  <c r="CH100" i="66"/>
  <c r="CH104" i="66"/>
  <c r="CH108" i="66"/>
  <c r="CH112" i="66"/>
  <c r="CH116" i="66"/>
  <c r="CH120" i="66"/>
  <c r="CH124" i="66"/>
  <c r="CH128" i="66"/>
  <c r="CH132" i="66"/>
  <c r="CH146" i="66"/>
  <c r="CH162" i="66"/>
  <c r="CH178" i="66"/>
  <c r="CH194" i="66"/>
  <c r="CG140" i="66"/>
  <c r="CG160" i="66"/>
  <c r="CG184" i="66"/>
  <c r="CG204" i="66"/>
  <c r="CG134" i="66"/>
  <c r="CG158" i="66"/>
  <c r="CG178" i="66"/>
  <c r="CG198" i="66"/>
  <c r="CG222" i="66"/>
  <c r="CG149" i="66"/>
  <c r="CG169" i="66"/>
  <c r="CG193" i="66"/>
  <c r="CG213" i="66"/>
  <c r="CG88" i="66"/>
  <c r="CG94" i="66"/>
  <c r="CG99" i="66"/>
  <c r="CG104" i="66"/>
  <c r="CG110" i="66"/>
  <c r="CG115" i="66"/>
  <c r="CG120" i="66"/>
  <c r="CG126" i="66"/>
  <c r="CG131" i="66"/>
  <c r="CG219" i="66"/>
  <c r="CG211" i="66"/>
  <c r="CG203" i="66"/>
  <c r="CG187" i="66"/>
  <c r="CG155" i="66"/>
  <c r="CG147" i="66"/>
  <c r="CG139" i="66"/>
  <c r="CG82" i="66"/>
  <c r="CG70" i="66"/>
  <c r="CG66" i="66"/>
  <c r="CG58" i="66"/>
  <c r="CG54" i="66"/>
  <c r="CG81" i="66"/>
  <c r="CG77" i="66"/>
  <c r="CG73" i="66"/>
  <c r="CG69" i="66"/>
  <c r="CG65" i="66"/>
  <c r="CG57" i="66"/>
  <c r="CG45" i="66"/>
  <c r="CG41" i="66"/>
  <c r="CG38" i="66"/>
  <c r="CG37" i="66"/>
  <c r="CG36" i="66"/>
  <c r="CG35" i="66"/>
  <c r="CG32" i="66"/>
  <c r="CG31" i="66"/>
  <c r="CG29" i="66"/>
  <c r="CG27" i="66"/>
  <c r="CG25" i="66"/>
  <c r="CG24" i="66"/>
  <c r="CG23" i="66"/>
  <c r="CG22" i="66"/>
  <c r="CG195" i="66"/>
  <c r="CG179" i="66"/>
  <c r="CG171" i="66"/>
  <c r="CG163" i="66"/>
  <c r="CG78" i="66"/>
  <c r="CG74" i="66"/>
  <c r="CG62" i="66"/>
  <c r="CG50" i="66"/>
  <c r="CG85" i="66"/>
  <c r="CG61" i="66"/>
  <c r="CG53" i="66"/>
  <c r="CG49" i="66"/>
  <c r="CG48" i="66"/>
  <c r="CG47" i="66"/>
  <c r="CG46" i="66"/>
  <c r="CG44" i="66"/>
  <c r="CG43" i="66"/>
  <c r="CG42" i="66"/>
  <c r="CG40" i="66"/>
  <c r="CG39" i="66"/>
  <c r="CG34" i="66"/>
  <c r="CG33" i="66"/>
  <c r="CG30" i="66"/>
  <c r="CG28" i="66"/>
  <c r="CG26" i="66"/>
  <c r="CG129" i="66"/>
  <c r="CG125" i="66"/>
  <c r="CG121" i="66"/>
  <c r="CG117" i="66"/>
  <c r="CG113" i="66"/>
  <c r="CG109" i="66"/>
  <c r="CG105" i="66"/>
  <c r="CG101" i="66"/>
  <c r="CG97" i="66"/>
  <c r="CG93" i="66"/>
  <c r="CG89" i="66"/>
  <c r="CG221" i="66"/>
  <c r="CG205" i="66"/>
  <c r="CG189" i="66"/>
  <c r="CG173" i="66"/>
  <c r="CG157" i="66"/>
  <c r="CG141" i="66"/>
  <c r="CG218" i="66"/>
  <c r="CG202" i="66"/>
  <c r="CG186" i="66"/>
  <c r="CG170" i="66"/>
  <c r="CG154" i="66"/>
  <c r="CG138" i="66"/>
  <c r="CG212" i="66"/>
  <c r="CG196" i="66"/>
  <c r="CG180" i="66"/>
  <c r="CG164" i="66"/>
  <c r="CG148" i="66"/>
  <c r="EC220" i="66"/>
  <c r="EC216" i="66"/>
  <c r="EC212" i="66"/>
  <c r="EC208" i="66"/>
  <c r="EC204" i="66"/>
  <c r="EC200" i="66"/>
  <c r="EC196" i="66"/>
  <c r="EC192" i="66"/>
  <c r="EC188" i="66"/>
  <c r="EC184" i="66"/>
  <c r="EC180" i="66"/>
  <c r="EC176" i="66"/>
  <c r="EC172" i="66"/>
  <c r="EC168" i="66"/>
  <c r="EC164" i="66"/>
  <c r="EC160" i="66"/>
  <c r="EC156" i="66"/>
  <c r="EC152" i="66"/>
  <c r="EC148" i="66"/>
  <c r="EC144" i="66"/>
  <c r="EC140" i="66"/>
  <c r="EC136" i="66"/>
  <c r="EC221" i="66"/>
  <c r="EC217" i="66"/>
  <c r="EC213" i="66"/>
  <c r="EC209" i="66"/>
  <c r="EC205" i="66"/>
  <c r="EC201" i="66"/>
  <c r="EC197" i="66"/>
  <c r="EC193" i="66"/>
  <c r="EC189" i="66"/>
  <c r="EC185" i="66"/>
  <c r="EC181" i="66"/>
  <c r="EC177" i="66"/>
  <c r="EC173" i="66"/>
  <c r="EC169" i="66"/>
  <c r="EC165" i="66"/>
  <c r="EC161" i="66"/>
  <c r="EC157" i="66"/>
  <c r="EC153" i="66"/>
  <c r="EC149" i="66"/>
  <c r="EC145" i="66"/>
  <c r="EC141" i="66"/>
  <c r="EC137" i="66"/>
  <c r="EC133" i="66"/>
  <c r="EC85" i="66"/>
  <c r="EC84" i="66"/>
  <c r="EC83" i="66"/>
  <c r="EC82" i="66"/>
  <c r="EC81" i="66"/>
  <c r="EC80" i="66"/>
  <c r="EC79" i="66"/>
  <c r="EC78" i="66"/>
  <c r="EC77" i="66"/>
  <c r="EC76" i="66"/>
  <c r="EC75" i="66"/>
  <c r="EC74" i="66"/>
  <c r="EC73" i="66"/>
  <c r="EC72" i="66"/>
  <c r="EC71" i="66"/>
  <c r="EC70" i="66"/>
  <c r="EC69" i="66"/>
  <c r="EC68" i="66"/>
  <c r="EC67" i="66"/>
  <c r="EC66" i="66"/>
  <c r="EC65" i="66"/>
  <c r="EC64" i="66"/>
  <c r="EC63" i="66"/>
  <c r="EC62" i="66"/>
  <c r="EC61" i="66"/>
  <c r="EC60" i="66"/>
  <c r="EC59" i="66"/>
  <c r="EC58" i="66"/>
  <c r="EC57" i="66"/>
  <c r="EC56" i="66"/>
  <c r="EC55" i="66"/>
  <c r="EC54" i="66"/>
  <c r="EC53" i="66"/>
  <c r="EC52" i="66"/>
  <c r="EC51" i="66"/>
  <c r="EC50" i="66"/>
  <c r="EC49" i="66"/>
  <c r="EC48" i="66"/>
  <c r="EC219" i="66"/>
  <c r="EC215" i="66"/>
  <c r="EC211" i="66"/>
  <c r="EC207" i="66"/>
  <c r="EC203" i="66"/>
  <c r="EC199" i="66"/>
  <c r="EC195" i="66"/>
  <c r="EC191" i="66"/>
  <c r="EC187" i="66"/>
  <c r="EC183" i="66"/>
  <c r="EC179" i="66"/>
  <c r="EC175" i="66"/>
  <c r="EC171" i="66"/>
  <c r="EC167" i="66"/>
  <c r="EC163" i="66"/>
  <c r="EC159" i="66"/>
  <c r="EC155" i="66"/>
  <c r="EC151" i="66"/>
  <c r="EC147" i="66"/>
  <c r="EC143" i="66"/>
  <c r="EC139" i="66"/>
  <c r="EC135" i="66"/>
  <c r="EC131" i="66"/>
  <c r="EC127" i="66"/>
  <c r="EC123" i="66"/>
  <c r="EC119" i="66"/>
  <c r="EC115" i="66"/>
  <c r="EC111" i="66"/>
  <c r="EC107" i="66"/>
  <c r="EC103" i="66"/>
  <c r="EC99" i="66"/>
  <c r="EC95" i="66"/>
  <c r="EC91" i="66"/>
  <c r="EC87" i="66"/>
  <c r="EC222" i="66"/>
  <c r="EC214" i="66"/>
  <c r="EC206" i="66"/>
  <c r="EC174" i="66"/>
  <c r="EC158" i="66"/>
  <c r="EC150" i="66"/>
  <c r="EC142" i="66"/>
  <c r="EC126" i="66"/>
  <c r="EC122" i="66"/>
  <c r="EC118" i="66"/>
  <c r="EC114" i="66"/>
  <c r="EC102" i="66"/>
  <c r="EC94" i="66"/>
  <c r="EC129" i="66"/>
  <c r="EC121" i="66"/>
  <c r="EC109" i="66"/>
  <c r="EC218" i="66"/>
  <c r="EC210" i="66"/>
  <c r="EC202" i="66"/>
  <c r="EC194" i="66"/>
  <c r="EC186" i="66"/>
  <c r="EC178" i="66"/>
  <c r="EC170" i="66"/>
  <c r="EC162" i="66"/>
  <c r="EC154" i="66"/>
  <c r="EC146" i="66"/>
  <c r="EC138" i="66"/>
  <c r="EC132" i="66"/>
  <c r="EC128" i="66"/>
  <c r="EC124" i="66"/>
  <c r="EC120" i="66"/>
  <c r="EC116" i="66"/>
  <c r="EC112" i="66"/>
  <c r="EC108" i="66"/>
  <c r="EC104" i="66"/>
  <c r="EC100" i="66"/>
  <c r="EC96" i="66"/>
  <c r="EC92" i="66"/>
  <c r="EC88" i="66"/>
  <c r="EC47" i="66"/>
  <c r="EC46" i="66"/>
  <c r="EC45" i="66"/>
  <c r="EC44" i="66"/>
  <c r="EC43" i="66"/>
  <c r="EC42" i="66"/>
  <c r="EC41" i="66"/>
  <c r="EC40" i="66"/>
  <c r="EC39" i="66"/>
  <c r="EC38" i="66"/>
  <c r="EC37" i="66"/>
  <c r="EC36" i="66"/>
  <c r="EC35" i="66"/>
  <c r="EC34" i="66"/>
  <c r="EC33" i="66"/>
  <c r="EC32" i="66"/>
  <c r="EC31" i="66"/>
  <c r="EC30" i="66"/>
  <c r="EC29" i="66"/>
  <c r="EC28" i="66"/>
  <c r="EC27" i="66"/>
  <c r="EC26" i="66"/>
  <c r="EC25" i="66"/>
  <c r="EC24" i="66"/>
  <c r="EC23" i="66"/>
  <c r="EC22" i="66"/>
  <c r="EC198" i="66"/>
  <c r="EC190" i="66"/>
  <c r="EC182" i="66"/>
  <c r="EC166" i="66"/>
  <c r="EC134" i="66"/>
  <c r="EC130" i="66"/>
  <c r="EC110" i="66"/>
  <c r="EC106" i="66"/>
  <c r="EC98" i="66"/>
  <c r="EC90" i="66"/>
  <c r="EC86" i="66"/>
  <c r="EC125" i="66"/>
  <c r="EC117" i="66"/>
  <c r="EC113" i="66"/>
  <c r="EC105" i="66"/>
  <c r="EC101" i="66"/>
  <c r="EC97" i="66"/>
  <c r="EC93" i="66"/>
  <c r="EC89" i="66"/>
  <c r="CG152" i="66"/>
  <c r="CG172" i="66"/>
  <c r="CG192" i="66"/>
  <c r="CG216" i="66"/>
  <c r="CG146" i="66"/>
  <c r="CG166" i="66"/>
  <c r="CG190" i="66"/>
  <c r="CG210" i="66"/>
  <c r="CG137" i="66"/>
  <c r="CG161" i="66"/>
  <c r="CG181" i="66"/>
  <c r="CG201" i="66"/>
  <c r="CG86" i="66"/>
  <c r="CG91" i="66"/>
  <c r="CG96" i="66"/>
  <c r="CG102" i="66"/>
  <c r="CG107" i="66"/>
  <c r="CG112" i="66"/>
  <c r="CG118" i="66"/>
  <c r="CG123" i="66"/>
  <c r="CG128" i="66"/>
  <c r="CG136" i="66"/>
  <c r="CG156" i="66"/>
  <c r="CG176" i="66"/>
  <c r="CG200" i="66"/>
  <c r="CG220" i="66"/>
  <c r="CG150" i="66"/>
  <c r="CG174" i="66"/>
  <c r="CG194" i="66"/>
  <c r="CG214" i="66"/>
  <c r="CG145" i="66"/>
  <c r="CG165" i="66"/>
  <c r="CG185" i="66"/>
  <c r="CG209" i="66"/>
  <c r="CG87" i="66"/>
  <c r="CG92" i="66"/>
  <c r="CG98" i="66"/>
  <c r="CG103" i="66"/>
  <c r="CG108" i="66"/>
  <c r="CG114" i="66"/>
  <c r="CG119" i="66"/>
  <c r="CG124" i="66"/>
  <c r="CH48" i="66"/>
  <c r="CH42" i="66"/>
  <c r="CH41" i="66"/>
  <c r="CH39" i="66"/>
  <c r="CH37" i="66"/>
  <c r="CH35" i="66"/>
  <c r="CH30" i="66"/>
  <c r="CH28" i="66"/>
  <c r="CH26" i="66"/>
  <c r="CH25" i="66"/>
  <c r="CH24" i="66"/>
  <c r="CH23" i="66"/>
  <c r="CH184" i="66"/>
  <c r="CH168" i="66"/>
  <c r="CH160" i="66"/>
  <c r="CH152" i="66"/>
  <c r="CH144" i="66"/>
  <c r="CH47" i="66"/>
  <c r="CH46" i="66"/>
  <c r="CH45" i="66"/>
  <c r="CH44" i="66"/>
  <c r="CH43" i="66"/>
  <c r="CH40" i="66"/>
  <c r="CH38" i="66"/>
  <c r="CH36" i="66"/>
  <c r="CH34" i="66"/>
  <c r="CH33" i="66"/>
  <c r="CH32" i="66"/>
  <c r="CH31" i="66"/>
  <c r="CH29" i="66"/>
  <c r="CH27" i="66"/>
  <c r="CH22" i="66"/>
  <c r="CH216" i="66"/>
  <c r="CH208" i="66"/>
  <c r="CH200" i="66"/>
  <c r="CH192" i="66"/>
  <c r="CH176" i="66"/>
  <c r="CH136" i="66"/>
  <c r="K2" i="71" l="1"/>
  <c r="J2" i="71"/>
  <c r="AR223" i="71"/>
  <c r="AQ223" i="71"/>
  <c r="AN223" i="71"/>
  <c r="AV223" i="71"/>
  <c r="O2" i="71"/>
  <c r="G2" i="71"/>
  <c r="AJ223" i="71"/>
  <c r="C2" i="71"/>
  <c r="L2" i="71"/>
  <c r="AK223" i="71"/>
  <c r="AU223" i="71"/>
  <c r="AS223" i="71"/>
  <c r="AO223" i="71"/>
  <c r="D2" i="71"/>
  <c r="AX223" i="71"/>
  <c r="N2" i="71"/>
  <c r="AM223" i="71"/>
  <c r="AJ223" i="70"/>
  <c r="C2" i="70"/>
  <c r="AR223" i="70"/>
  <c r="K2" i="70"/>
  <c r="G2" i="70"/>
  <c r="AV223" i="70"/>
  <c r="AN223" i="70"/>
  <c r="AL223" i="70"/>
  <c r="AP223" i="70"/>
  <c r="O2" i="70"/>
  <c r="E2" i="70"/>
  <c r="I2" i="70"/>
  <c r="AT223" i="70"/>
  <c r="M2" i="70"/>
  <c r="F2" i="70"/>
  <c r="Q2" i="70"/>
  <c r="AM223" i="70"/>
  <c r="AX223" i="70"/>
  <c r="AU223" i="70"/>
  <c r="N2" i="70"/>
  <c r="AQ223" i="70"/>
  <c r="AS223" i="70"/>
  <c r="J2" i="70"/>
  <c r="AK223" i="70"/>
  <c r="D2" i="70"/>
  <c r="L2" i="70"/>
  <c r="AO223" i="70"/>
  <c r="AT223" i="71"/>
  <c r="M2" i="71"/>
  <c r="Q2" i="71"/>
  <c r="H2" i="70"/>
  <c r="AL223" i="71"/>
  <c r="E2" i="71"/>
  <c r="F2" i="71"/>
  <c r="H2" i="71"/>
  <c r="AW223" i="70"/>
  <c r="P2" i="70"/>
  <c r="AW223" i="71"/>
  <c r="P2" i="71"/>
  <c r="AP223" i="71"/>
  <c r="I2" i="71"/>
  <c r="CI224" i="66"/>
  <c r="CI223" i="66"/>
  <c r="CB223" i="66"/>
  <c r="CB224" i="66"/>
  <c r="CD224" i="66"/>
  <c r="CD223" i="66"/>
  <c r="DF22" i="66"/>
  <c r="DF26" i="66"/>
  <c r="DF30" i="66"/>
  <c r="DF34" i="66"/>
  <c r="DF38" i="66"/>
  <c r="DF42" i="66"/>
  <c r="DF46" i="66"/>
  <c r="DF50" i="66"/>
  <c r="DF54" i="66"/>
  <c r="DF58" i="66"/>
  <c r="DF62" i="66"/>
  <c r="DF66" i="66"/>
  <c r="DF70" i="66"/>
  <c r="DF74" i="66"/>
  <c r="DF78" i="66"/>
  <c r="DF82" i="66"/>
  <c r="DF86" i="66"/>
  <c r="DF90" i="66"/>
  <c r="DF94" i="66"/>
  <c r="DF98" i="66"/>
  <c r="DF102" i="66"/>
  <c r="DF25" i="66"/>
  <c r="DF29" i="66"/>
  <c r="DF33" i="66"/>
  <c r="DF37" i="66"/>
  <c r="DF41" i="66"/>
  <c r="DF45" i="66"/>
  <c r="DF49" i="66"/>
  <c r="DF53" i="66"/>
  <c r="DF57" i="66"/>
  <c r="DF61" i="66"/>
  <c r="DF65" i="66"/>
  <c r="DF69" i="66"/>
  <c r="DF73" i="66"/>
  <c r="DF77" i="66"/>
  <c r="DF81" i="66"/>
  <c r="DF85" i="66"/>
  <c r="DF89" i="66"/>
  <c r="DF93" i="66"/>
  <c r="DF97" i="66"/>
  <c r="DF101" i="66"/>
  <c r="DF105" i="66"/>
  <c r="DF109" i="66"/>
  <c r="DF113" i="66"/>
  <c r="DF117" i="66"/>
  <c r="DF121" i="66"/>
  <c r="DF125" i="66"/>
  <c r="DF129" i="66"/>
  <c r="DF133" i="66"/>
  <c r="DF137" i="66"/>
  <c r="DF141" i="66"/>
  <c r="DF145" i="66"/>
  <c r="DF149" i="66"/>
  <c r="DF153" i="66"/>
  <c r="DF157" i="66"/>
  <c r="DF23" i="66"/>
  <c r="DF31" i="66"/>
  <c r="DF39" i="66"/>
  <c r="DF47" i="66"/>
  <c r="DF55" i="66"/>
  <c r="DF63" i="66"/>
  <c r="DF71" i="66"/>
  <c r="DF79" i="66"/>
  <c r="DF87" i="66"/>
  <c r="DF95" i="66"/>
  <c r="DF103" i="66"/>
  <c r="DF106" i="66"/>
  <c r="DF108" i="66"/>
  <c r="DF115" i="66"/>
  <c r="DF122" i="66"/>
  <c r="DF124" i="66"/>
  <c r="DF131" i="66"/>
  <c r="DF138" i="66"/>
  <c r="DF140" i="66"/>
  <c r="DF147" i="66"/>
  <c r="DF154" i="66"/>
  <c r="DF156" i="66"/>
  <c r="DF159" i="66"/>
  <c r="DF163" i="66"/>
  <c r="DF167" i="66"/>
  <c r="DF171" i="66"/>
  <c r="DF175" i="66"/>
  <c r="DF179" i="66"/>
  <c r="DF183" i="66"/>
  <c r="DF187" i="66"/>
  <c r="DF191" i="66"/>
  <c r="DF195" i="66"/>
  <c r="DF199" i="66"/>
  <c r="DF203" i="66"/>
  <c r="DF207" i="66"/>
  <c r="DF211" i="66"/>
  <c r="DF215" i="66"/>
  <c r="DF219" i="66"/>
  <c r="DF24" i="66"/>
  <c r="DF32" i="66"/>
  <c r="DF40" i="66"/>
  <c r="DF48" i="66"/>
  <c r="DF56" i="66"/>
  <c r="DF64" i="66"/>
  <c r="DF72" i="66"/>
  <c r="DF80" i="66"/>
  <c r="DF88" i="66"/>
  <c r="DF96" i="66"/>
  <c r="DF110" i="66"/>
  <c r="DF112" i="66"/>
  <c r="DF119" i="66"/>
  <c r="DF126" i="66"/>
  <c r="DF128" i="66"/>
  <c r="DF135" i="66"/>
  <c r="DF142" i="66"/>
  <c r="DF144" i="66"/>
  <c r="DF151" i="66"/>
  <c r="DF158" i="66"/>
  <c r="DF162" i="66"/>
  <c r="DF166" i="66"/>
  <c r="DF170" i="66"/>
  <c r="DF174" i="66"/>
  <c r="DF178" i="66"/>
  <c r="DF182" i="66"/>
  <c r="DF186" i="66"/>
  <c r="DF190" i="66"/>
  <c r="DF194" i="66"/>
  <c r="DF198" i="66"/>
  <c r="DF202" i="66"/>
  <c r="DF206" i="66"/>
  <c r="DF210" i="66"/>
  <c r="DF214" i="66"/>
  <c r="DF218" i="66"/>
  <c r="DF222" i="66"/>
  <c r="DF28" i="66"/>
  <c r="DF44" i="66"/>
  <c r="DF60" i="66"/>
  <c r="DF76" i="66"/>
  <c r="DF92" i="66"/>
  <c r="DF104" i="66"/>
  <c r="DF118" i="66"/>
  <c r="DF127" i="66"/>
  <c r="DF136" i="66"/>
  <c r="DF150" i="66"/>
  <c r="DF160" i="66"/>
  <c r="DF168" i="66"/>
  <c r="DF176" i="66"/>
  <c r="DF184" i="66"/>
  <c r="DF192" i="66"/>
  <c r="DF200" i="66"/>
  <c r="DF208" i="66"/>
  <c r="DF216" i="66"/>
  <c r="DF35" i="66"/>
  <c r="DF51" i="66"/>
  <c r="DF67" i="66"/>
  <c r="DF83" i="66"/>
  <c r="DF99" i="66"/>
  <c r="DF107" i="66"/>
  <c r="DF116" i="66"/>
  <c r="DF130" i="66"/>
  <c r="DF139" i="66"/>
  <c r="DF148" i="66"/>
  <c r="DF161" i="66"/>
  <c r="DF169" i="66"/>
  <c r="DF177" i="66"/>
  <c r="DF185" i="66"/>
  <c r="DF193" i="66"/>
  <c r="DF201" i="66"/>
  <c r="DF209" i="66"/>
  <c r="DF217" i="66"/>
  <c r="DF27" i="66"/>
  <c r="DF59" i="66"/>
  <c r="DF91" i="66"/>
  <c r="DF123" i="66"/>
  <c r="DF146" i="66"/>
  <c r="DF165" i="66"/>
  <c r="DF181" i="66"/>
  <c r="DF197" i="66"/>
  <c r="DF213" i="66"/>
  <c r="DF52" i="66"/>
  <c r="DF84" i="66"/>
  <c r="DF120" i="66"/>
  <c r="DF143" i="66"/>
  <c r="DF164" i="66"/>
  <c r="DF180" i="66"/>
  <c r="DF196" i="66"/>
  <c r="DF212" i="66"/>
  <c r="DF132" i="66"/>
  <c r="DF155" i="66"/>
  <c r="DF205" i="66"/>
  <c r="DF221" i="66"/>
  <c r="DF36" i="66"/>
  <c r="DF68" i="66"/>
  <c r="DF100" i="66"/>
  <c r="DF111" i="66"/>
  <c r="DF134" i="66"/>
  <c r="DF152" i="66"/>
  <c r="DF172" i="66"/>
  <c r="DF188" i="66"/>
  <c r="DF204" i="66"/>
  <c r="DF220" i="66"/>
  <c r="DF43" i="66"/>
  <c r="DF75" i="66"/>
  <c r="DF114" i="66"/>
  <c r="DF173" i="66"/>
  <c r="DF189" i="66"/>
  <c r="CM223" i="66"/>
  <c r="CM224" i="66"/>
  <c r="CS224" i="66"/>
  <c r="CS223" i="66"/>
  <c r="BV223" i="66"/>
  <c r="BV224" i="66"/>
  <c r="BX224" i="66"/>
  <c r="BX223" i="66"/>
  <c r="BT224" i="66"/>
  <c r="BT223" i="66"/>
  <c r="BU224" i="66"/>
  <c r="BU223" i="66"/>
  <c r="CR223" i="66"/>
  <c r="CR224" i="66"/>
  <c r="BS223" i="66"/>
  <c r="BS224" i="66"/>
  <c r="CJ224" i="66"/>
  <c r="CJ223" i="66"/>
  <c r="CK223" i="66"/>
  <c r="CK224" i="66"/>
  <c r="CO223" i="66"/>
  <c r="CO224" i="66"/>
  <c r="BW223" i="66"/>
  <c r="BW224" i="66"/>
  <c r="BY224" i="66"/>
  <c r="BY223" i="66"/>
  <c r="CN224" i="66"/>
  <c r="CN223" i="66"/>
  <c r="CC223" i="66"/>
  <c r="CC224" i="66"/>
  <c r="DV24" i="66"/>
  <c r="DV28" i="66"/>
  <c r="DV32" i="66"/>
  <c r="DV36" i="66"/>
  <c r="DV40" i="66"/>
  <c r="DV44" i="66"/>
  <c r="DV23" i="66"/>
  <c r="DV27" i="66"/>
  <c r="DV31" i="66"/>
  <c r="DV35" i="66"/>
  <c r="DV39" i="66"/>
  <c r="DV43" i="66"/>
  <c r="DV47" i="66"/>
  <c r="DV51" i="66"/>
  <c r="DV55" i="66"/>
  <c r="DV59" i="66"/>
  <c r="DV63" i="66"/>
  <c r="DV67" i="66"/>
  <c r="DV71" i="66"/>
  <c r="DV25" i="66"/>
  <c r="DV33" i="66"/>
  <c r="DV41" i="66"/>
  <c r="DV49" i="66"/>
  <c r="DV56" i="66"/>
  <c r="DV58" i="66"/>
  <c r="DV65" i="66"/>
  <c r="DV72" i="66"/>
  <c r="DV73" i="66"/>
  <c r="DV77" i="66"/>
  <c r="DV81" i="66"/>
  <c r="DV85" i="66"/>
  <c r="DV89" i="66"/>
  <c r="DV93" i="66"/>
  <c r="DV97" i="66"/>
  <c r="DV101" i="66"/>
  <c r="DV105" i="66"/>
  <c r="DV109" i="66"/>
  <c r="DV113" i="66"/>
  <c r="DV117" i="66"/>
  <c r="DV121" i="66"/>
  <c r="DV125" i="66"/>
  <c r="DV129" i="66"/>
  <c r="DV133" i="66"/>
  <c r="DV137" i="66"/>
  <c r="DV141" i="66"/>
  <c r="DV145" i="66"/>
  <c r="DV149" i="66"/>
  <c r="DV153" i="66"/>
  <c r="DV157" i="66"/>
  <c r="DV161" i="66"/>
  <c r="DV26" i="66"/>
  <c r="DV34" i="66"/>
  <c r="DV42" i="66"/>
  <c r="DV53" i="66"/>
  <c r="DV60" i="66"/>
  <c r="DV62" i="66"/>
  <c r="DV69" i="66"/>
  <c r="DV76" i="66"/>
  <c r="DV80" i="66"/>
  <c r="DV84" i="66"/>
  <c r="DV88" i="66"/>
  <c r="DV92" i="66"/>
  <c r="DV96" i="66"/>
  <c r="DV100" i="66"/>
  <c r="DV104" i="66"/>
  <c r="DV108" i="66"/>
  <c r="DV112" i="66"/>
  <c r="DV116" i="66"/>
  <c r="DV120" i="66"/>
  <c r="DV124" i="66"/>
  <c r="DV128" i="66"/>
  <c r="DV132" i="66"/>
  <c r="DV136" i="66"/>
  <c r="DV140" i="66"/>
  <c r="DV144" i="66"/>
  <c r="DV148" i="66"/>
  <c r="DV152" i="66"/>
  <c r="DV156" i="66"/>
  <c r="DV160" i="66"/>
  <c r="DV164" i="66"/>
  <c r="DV168" i="66"/>
  <c r="DV172" i="66"/>
  <c r="DV176" i="66"/>
  <c r="DV180" i="66"/>
  <c r="DV184" i="66"/>
  <c r="DV188" i="66"/>
  <c r="DV192" i="66"/>
  <c r="DV196" i="66"/>
  <c r="DV200" i="66"/>
  <c r="DV204" i="66"/>
  <c r="DV208" i="66"/>
  <c r="DV22" i="66"/>
  <c r="DV38" i="66"/>
  <c r="DV52" i="66"/>
  <c r="DV61" i="66"/>
  <c r="DV70" i="66"/>
  <c r="DV78" i="66"/>
  <c r="DV86" i="66"/>
  <c r="DV94" i="66"/>
  <c r="DV102" i="66"/>
  <c r="DV110" i="66"/>
  <c r="DV118" i="66"/>
  <c r="DV126" i="66"/>
  <c r="DV134" i="66"/>
  <c r="DV142" i="66"/>
  <c r="DV150" i="66"/>
  <c r="DV158" i="66"/>
  <c r="DV169" i="66"/>
  <c r="DV171" i="66"/>
  <c r="DV178" i="66"/>
  <c r="DV185" i="66"/>
  <c r="DV187" i="66"/>
  <c r="DV194" i="66"/>
  <c r="DV201" i="66"/>
  <c r="DV203" i="66"/>
  <c r="DV210" i="66"/>
  <c r="DV215" i="66"/>
  <c r="DV219" i="66"/>
  <c r="DV29" i="66"/>
  <c r="DV45" i="66"/>
  <c r="DV50" i="66"/>
  <c r="DV64" i="66"/>
  <c r="DV79" i="66"/>
  <c r="DV87" i="66"/>
  <c r="DV95" i="66"/>
  <c r="DV103" i="66"/>
  <c r="DV111" i="66"/>
  <c r="DV119" i="66"/>
  <c r="DV127" i="66"/>
  <c r="DV135" i="66"/>
  <c r="DV143" i="66"/>
  <c r="DV151" i="66"/>
  <c r="DV159" i="66"/>
  <c r="DV166" i="66"/>
  <c r="DV173" i="66"/>
  <c r="DV175" i="66"/>
  <c r="DV182" i="66"/>
  <c r="DV189" i="66"/>
  <c r="DV191" i="66"/>
  <c r="DV198" i="66"/>
  <c r="DV205" i="66"/>
  <c r="DV207" i="66"/>
  <c r="DV214" i="66"/>
  <c r="DV218" i="66"/>
  <c r="DV222" i="66"/>
  <c r="DV37" i="66"/>
  <c r="DV57" i="66"/>
  <c r="DV83" i="66"/>
  <c r="DV99" i="66"/>
  <c r="DV115" i="66"/>
  <c r="DV131" i="66"/>
  <c r="DV147" i="66"/>
  <c r="DV163" i="66"/>
  <c r="DV165" i="66"/>
  <c r="DV174" i="66"/>
  <c r="DV183" i="66"/>
  <c r="DV197" i="66"/>
  <c r="DV206" i="66"/>
  <c r="DV216" i="66"/>
  <c r="DV46" i="66"/>
  <c r="DV68" i="66"/>
  <c r="DV74" i="66"/>
  <c r="DV90" i="66"/>
  <c r="DV106" i="66"/>
  <c r="DV122" i="66"/>
  <c r="DV138" i="66"/>
  <c r="DV154" i="66"/>
  <c r="DV177" i="66"/>
  <c r="DV186" i="66"/>
  <c r="DV195" i="66"/>
  <c r="DV209" i="66"/>
  <c r="DV217" i="66"/>
  <c r="DV54" i="66"/>
  <c r="DV98" i="66"/>
  <c r="DV130" i="66"/>
  <c r="DV162" i="66"/>
  <c r="DV179" i="66"/>
  <c r="DV202" i="66"/>
  <c r="DV213" i="66"/>
  <c r="DV66" i="66"/>
  <c r="DV75" i="66"/>
  <c r="DV107" i="66"/>
  <c r="DV139" i="66"/>
  <c r="DV167" i="66"/>
  <c r="DV190" i="66"/>
  <c r="DV220" i="66"/>
  <c r="DV91" i="66"/>
  <c r="DV155" i="66"/>
  <c r="DV181" i="66"/>
  <c r="DV82" i="66"/>
  <c r="DV146" i="66"/>
  <c r="DV211" i="66"/>
  <c r="DV221" i="66"/>
  <c r="DV123" i="66"/>
  <c r="DV199" i="66"/>
  <c r="DV212" i="66"/>
  <c r="DV30" i="66"/>
  <c r="DV114" i="66"/>
  <c r="DV170" i="66"/>
  <c r="DV193" i="66"/>
  <c r="DV48" i="66"/>
  <c r="CL223" i="66"/>
  <c r="CL224" i="66"/>
  <c r="CT224" i="66"/>
  <c r="CT223" i="66"/>
  <c r="CA223" i="66"/>
  <c r="CA224" i="66"/>
  <c r="CQ223" i="66"/>
  <c r="CQ224" i="66"/>
  <c r="BP226" i="66"/>
  <c r="BP227" i="66"/>
  <c r="BP224" i="66"/>
  <c r="BP223" i="66"/>
  <c r="CH224" i="66"/>
  <c r="CH223" i="66"/>
  <c r="CG223" i="66"/>
  <c r="CG224" i="66"/>
  <c r="BR224" i="66"/>
  <c r="BR223" i="66"/>
  <c r="CF224" i="66"/>
  <c r="CF223" i="66"/>
  <c r="BQ223" i="66"/>
  <c r="BQ224" i="66"/>
  <c r="AI223" i="71" l="1"/>
  <c r="B2" i="71"/>
  <c r="AI223" i="70"/>
  <c r="B2" i="70"/>
  <c r="DR24" i="66"/>
  <c r="DR28" i="66"/>
  <c r="DR32" i="66"/>
  <c r="DR36" i="66"/>
  <c r="DR40" i="66"/>
  <c r="DR44" i="66"/>
  <c r="DR48" i="66"/>
  <c r="DR23" i="66"/>
  <c r="DR27" i="66"/>
  <c r="DR31" i="66"/>
  <c r="DR35" i="66"/>
  <c r="DR39" i="66"/>
  <c r="DR43" i="66"/>
  <c r="DR47" i="66"/>
  <c r="DR51" i="66"/>
  <c r="DR55" i="66"/>
  <c r="DR59" i="66"/>
  <c r="DR63" i="66"/>
  <c r="DR67" i="66"/>
  <c r="DR71" i="66"/>
  <c r="DR29" i="66"/>
  <c r="DR37" i="66"/>
  <c r="DR45" i="66"/>
  <c r="DR53" i="66"/>
  <c r="DR60" i="66"/>
  <c r="DR62" i="66"/>
  <c r="DR69" i="66"/>
  <c r="DR73" i="66"/>
  <c r="DR77" i="66"/>
  <c r="DR81" i="66"/>
  <c r="DR85" i="66"/>
  <c r="DR89" i="66"/>
  <c r="DR93" i="66"/>
  <c r="DR97" i="66"/>
  <c r="DR101" i="66"/>
  <c r="DR105" i="66"/>
  <c r="DR109" i="66"/>
  <c r="DR113" i="66"/>
  <c r="DR117" i="66"/>
  <c r="DR121" i="66"/>
  <c r="DR125" i="66"/>
  <c r="DR129" i="66"/>
  <c r="DR133" i="66"/>
  <c r="DR137" i="66"/>
  <c r="DR141" i="66"/>
  <c r="DR145" i="66"/>
  <c r="DR149" i="66"/>
  <c r="DR153" i="66"/>
  <c r="DR157" i="66"/>
  <c r="DR161" i="66"/>
  <c r="DR22" i="66"/>
  <c r="DR30" i="66"/>
  <c r="DR38" i="66"/>
  <c r="DR46" i="66"/>
  <c r="DR50" i="66"/>
  <c r="DR57" i="66"/>
  <c r="DR64" i="66"/>
  <c r="DR66" i="66"/>
  <c r="DR76" i="66"/>
  <c r="DR80" i="66"/>
  <c r="DR84" i="66"/>
  <c r="DR88" i="66"/>
  <c r="DR92" i="66"/>
  <c r="DR96" i="66"/>
  <c r="DR100" i="66"/>
  <c r="DR104" i="66"/>
  <c r="DR108" i="66"/>
  <c r="DR112" i="66"/>
  <c r="DR116" i="66"/>
  <c r="DR120" i="66"/>
  <c r="DR124" i="66"/>
  <c r="DR128" i="66"/>
  <c r="DR132" i="66"/>
  <c r="DR136" i="66"/>
  <c r="DR140" i="66"/>
  <c r="DR144" i="66"/>
  <c r="DR148" i="66"/>
  <c r="DR152" i="66"/>
  <c r="DR156" i="66"/>
  <c r="DR160" i="66"/>
  <c r="DR164" i="66"/>
  <c r="DR168" i="66"/>
  <c r="DR172" i="66"/>
  <c r="DR176" i="66"/>
  <c r="DR180" i="66"/>
  <c r="DR184" i="66"/>
  <c r="DR188" i="66"/>
  <c r="DR192" i="66"/>
  <c r="DR196" i="66"/>
  <c r="DR200" i="66"/>
  <c r="DR204" i="66"/>
  <c r="DR208" i="66"/>
  <c r="DR26" i="66"/>
  <c r="DR42" i="66"/>
  <c r="DR49" i="66"/>
  <c r="DR58" i="66"/>
  <c r="DR72" i="66"/>
  <c r="DR74" i="66"/>
  <c r="DR82" i="66"/>
  <c r="DR90" i="66"/>
  <c r="DR98" i="66"/>
  <c r="DR106" i="66"/>
  <c r="DR114" i="66"/>
  <c r="DR122" i="66"/>
  <c r="DR130" i="66"/>
  <c r="DR138" i="66"/>
  <c r="DR146" i="66"/>
  <c r="DR154" i="66"/>
  <c r="DR162" i="66"/>
  <c r="DR166" i="66"/>
  <c r="DR173" i="66"/>
  <c r="DR175" i="66"/>
  <c r="DR182" i="66"/>
  <c r="DR189" i="66"/>
  <c r="DR191" i="66"/>
  <c r="DR198" i="66"/>
  <c r="DR205" i="66"/>
  <c r="DR207" i="66"/>
  <c r="DR215" i="66"/>
  <c r="DR219" i="66"/>
  <c r="DR33" i="66"/>
  <c r="DR52" i="66"/>
  <c r="DR61" i="66"/>
  <c r="DR70" i="66"/>
  <c r="DR75" i="66"/>
  <c r="DR83" i="66"/>
  <c r="DR91" i="66"/>
  <c r="DR99" i="66"/>
  <c r="DR107" i="66"/>
  <c r="DR115" i="66"/>
  <c r="DR123" i="66"/>
  <c r="DR131" i="66"/>
  <c r="DR139" i="66"/>
  <c r="DR147" i="66"/>
  <c r="DR155" i="66"/>
  <c r="DR163" i="66"/>
  <c r="DR170" i="66"/>
  <c r="DR177" i="66"/>
  <c r="DR179" i="66"/>
  <c r="DR186" i="66"/>
  <c r="DR193" i="66"/>
  <c r="DR195" i="66"/>
  <c r="DR202" i="66"/>
  <c r="DR209" i="66"/>
  <c r="DR211" i="66"/>
  <c r="DR214" i="66"/>
  <c r="DR218" i="66"/>
  <c r="DR222" i="66"/>
  <c r="DR25" i="66"/>
  <c r="DR54" i="66"/>
  <c r="DR87" i="66"/>
  <c r="DR103" i="66"/>
  <c r="DR119" i="66"/>
  <c r="DR135" i="66"/>
  <c r="DR151" i="66"/>
  <c r="DR171" i="66"/>
  <c r="DR185" i="66"/>
  <c r="DR194" i="66"/>
  <c r="DR203" i="66"/>
  <c r="DR212" i="66"/>
  <c r="DR220" i="66"/>
  <c r="DR34" i="66"/>
  <c r="DR65" i="66"/>
  <c r="DR78" i="66"/>
  <c r="DR94" i="66"/>
  <c r="DR110" i="66"/>
  <c r="DR126" i="66"/>
  <c r="DR142" i="66"/>
  <c r="DR158" i="66"/>
  <c r="DR165" i="66"/>
  <c r="DR174" i="66"/>
  <c r="DR183" i="66"/>
  <c r="DR197" i="66"/>
  <c r="DR206" i="66"/>
  <c r="DR213" i="66"/>
  <c r="DR221" i="66"/>
  <c r="DR86" i="66"/>
  <c r="DR118" i="66"/>
  <c r="DR150" i="66"/>
  <c r="DR181" i="66"/>
  <c r="DR199" i="66"/>
  <c r="DR217" i="66"/>
  <c r="DR41" i="66"/>
  <c r="DR95" i="66"/>
  <c r="DR127" i="66"/>
  <c r="DR159" i="66"/>
  <c r="DR169" i="66"/>
  <c r="DR187" i="66"/>
  <c r="DR210" i="66"/>
  <c r="DR111" i="66"/>
  <c r="DR178" i="66"/>
  <c r="DR201" i="66"/>
  <c r="DR216" i="66"/>
  <c r="DR102" i="66"/>
  <c r="DR68" i="66"/>
  <c r="DR79" i="66"/>
  <c r="DR143" i="66"/>
  <c r="DR56" i="66"/>
  <c r="DR134" i="66"/>
  <c r="DR167" i="66"/>
  <c r="DR190" i="66"/>
  <c r="DE23" i="66"/>
  <c r="DE27" i="66"/>
  <c r="DE31" i="66"/>
  <c r="DE35" i="66"/>
  <c r="DE39" i="66"/>
  <c r="DE43" i="66"/>
  <c r="DE47" i="66"/>
  <c r="DE51" i="66"/>
  <c r="DE55" i="66"/>
  <c r="DE59" i="66"/>
  <c r="DE63" i="66"/>
  <c r="DE67" i="66"/>
  <c r="DE71" i="66"/>
  <c r="DE75" i="66"/>
  <c r="DE79" i="66"/>
  <c r="DE83" i="66"/>
  <c r="DE87" i="66"/>
  <c r="DE91" i="66"/>
  <c r="DE95" i="66"/>
  <c r="DE99" i="66"/>
  <c r="DE103" i="66"/>
  <c r="DE22" i="66"/>
  <c r="DE26" i="66"/>
  <c r="DE30" i="66"/>
  <c r="DE34" i="66"/>
  <c r="DE38" i="66"/>
  <c r="DE42" i="66"/>
  <c r="DE46" i="66"/>
  <c r="DE50" i="66"/>
  <c r="DE54" i="66"/>
  <c r="DE58" i="66"/>
  <c r="DE62" i="66"/>
  <c r="DE66" i="66"/>
  <c r="DE70" i="66"/>
  <c r="DE74" i="66"/>
  <c r="DE78" i="66"/>
  <c r="DE82" i="66"/>
  <c r="DE86" i="66"/>
  <c r="DE90" i="66"/>
  <c r="DE94" i="66"/>
  <c r="DE98" i="66"/>
  <c r="DE102" i="66"/>
  <c r="DE106" i="66"/>
  <c r="DE110" i="66"/>
  <c r="DE114" i="66"/>
  <c r="DE118" i="66"/>
  <c r="DE122" i="66"/>
  <c r="DE126" i="66"/>
  <c r="DE130" i="66"/>
  <c r="DE134" i="66"/>
  <c r="DE138" i="66"/>
  <c r="DE142" i="66"/>
  <c r="DE146" i="66"/>
  <c r="DE150" i="66"/>
  <c r="DE154" i="66"/>
  <c r="DE158" i="66"/>
  <c r="DE28" i="66"/>
  <c r="DE36" i="66"/>
  <c r="DE44" i="66"/>
  <c r="DE52" i="66"/>
  <c r="DE60" i="66"/>
  <c r="DE68" i="66"/>
  <c r="DE76" i="66"/>
  <c r="DE84" i="66"/>
  <c r="DE92" i="66"/>
  <c r="DE100" i="66"/>
  <c r="DE104" i="66"/>
  <c r="DE111" i="66"/>
  <c r="DE113" i="66"/>
  <c r="DE120" i="66"/>
  <c r="DE127" i="66"/>
  <c r="DE129" i="66"/>
  <c r="DE136" i="66"/>
  <c r="DE143" i="66"/>
  <c r="DE145" i="66"/>
  <c r="DE152" i="66"/>
  <c r="DE160" i="66"/>
  <c r="DE164" i="66"/>
  <c r="DE168" i="66"/>
  <c r="DE172" i="66"/>
  <c r="DE176" i="66"/>
  <c r="DE180" i="66"/>
  <c r="DE184" i="66"/>
  <c r="DE188" i="66"/>
  <c r="DE192" i="66"/>
  <c r="DE196" i="66"/>
  <c r="DE200" i="66"/>
  <c r="DE204" i="66"/>
  <c r="DE208" i="66"/>
  <c r="DE212" i="66"/>
  <c r="DE216" i="66"/>
  <c r="DE220" i="66"/>
  <c r="DE29" i="66"/>
  <c r="DE37" i="66"/>
  <c r="DE45" i="66"/>
  <c r="DE53" i="66"/>
  <c r="DE61" i="66"/>
  <c r="DE69" i="66"/>
  <c r="DE77" i="66"/>
  <c r="DE85" i="66"/>
  <c r="DE93" i="66"/>
  <c r="DE101" i="66"/>
  <c r="DE108" i="66"/>
  <c r="DE115" i="66"/>
  <c r="DE117" i="66"/>
  <c r="DE124" i="66"/>
  <c r="DE131" i="66"/>
  <c r="DE133" i="66"/>
  <c r="DE140" i="66"/>
  <c r="DE147" i="66"/>
  <c r="DE149" i="66"/>
  <c r="DE156" i="66"/>
  <c r="DE159" i="66"/>
  <c r="DE163" i="66"/>
  <c r="DE167" i="66"/>
  <c r="DE171" i="66"/>
  <c r="DE175" i="66"/>
  <c r="DE179" i="66"/>
  <c r="DE183" i="66"/>
  <c r="DE187" i="66"/>
  <c r="DE191" i="66"/>
  <c r="DE195" i="66"/>
  <c r="DE199" i="66"/>
  <c r="DE203" i="66"/>
  <c r="DE207" i="66"/>
  <c r="DE211" i="66"/>
  <c r="DE215" i="66"/>
  <c r="DE219" i="66"/>
  <c r="DE33" i="66"/>
  <c r="DE49" i="66"/>
  <c r="DE65" i="66"/>
  <c r="DE81" i="66"/>
  <c r="DE97" i="66"/>
  <c r="DE109" i="66"/>
  <c r="DE123" i="66"/>
  <c r="DE132" i="66"/>
  <c r="DE141" i="66"/>
  <c r="DE155" i="66"/>
  <c r="DE165" i="66"/>
  <c r="DE173" i="66"/>
  <c r="DE181" i="66"/>
  <c r="DE189" i="66"/>
  <c r="DE197" i="66"/>
  <c r="DE205" i="66"/>
  <c r="DE213" i="66"/>
  <c r="DE221" i="66"/>
  <c r="DE24" i="66"/>
  <c r="DE40" i="66"/>
  <c r="DE56" i="66"/>
  <c r="DE72" i="66"/>
  <c r="DE88" i="66"/>
  <c r="DE112" i="66"/>
  <c r="DE121" i="66"/>
  <c r="DE135" i="66"/>
  <c r="DE144" i="66"/>
  <c r="DE153" i="66"/>
  <c r="DE166" i="66"/>
  <c r="DE174" i="66"/>
  <c r="DE182" i="66"/>
  <c r="DE190" i="66"/>
  <c r="DE198" i="66"/>
  <c r="DE206" i="66"/>
  <c r="DE214" i="66"/>
  <c r="DE222" i="66"/>
  <c r="DE32" i="66"/>
  <c r="DE64" i="66"/>
  <c r="DE96" i="66"/>
  <c r="DE105" i="66"/>
  <c r="DE128" i="66"/>
  <c r="DE151" i="66"/>
  <c r="DE170" i="66"/>
  <c r="DE186" i="66"/>
  <c r="DE202" i="66"/>
  <c r="DE218" i="66"/>
  <c r="DE25" i="66"/>
  <c r="DE57" i="66"/>
  <c r="DE89" i="66"/>
  <c r="DE107" i="66"/>
  <c r="DE125" i="66"/>
  <c r="DE148" i="66"/>
  <c r="DE169" i="66"/>
  <c r="DE185" i="66"/>
  <c r="DE201" i="66"/>
  <c r="DE217" i="66"/>
  <c r="DE48" i="66"/>
  <c r="DE119" i="66"/>
  <c r="DE137" i="66"/>
  <c r="DE162" i="66"/>
  <c r="DE178" i="66"/>
  <c r="DE194" i="66"/>
  <c r="DE41" i="66"/>
  <c r="DE73" i="66"/>
  <c r="DE116" i="66"/>
  <c r="DE139" i="66"/>
  <c r="DE157" i="66"/>
  <c r="DE161" i="66"/>
  <c r="DE177" i="66"/>
  <c r="DE193" i="66"/>
  <c r="DE209" i="66"/>
  <c r="DE80" i="66"/>
  <c r="DE210" i="66"/>
  <c r="DW23" i="66"/>
  <c r="DW27" i="66"/>
  <c r="DW31" i="66"/>
  <c r="DW35" i="66"/>
  <c r="DW39" i="66"/>
  <c r="DW43" i="66"/>
  <c r="DW47" i="66"/>
  <c r="DW22" i="66"/>
  <c r="DW26" i="66"/>
  <c r="DW30" i="66"/>
  <c r="DW34" i="66"/>
  <c r="DW38" i="66"/>
  <c r="DW42" i="66"/>
  <c r="DW46" i="66"/>
  <c r="DW50" i="66"/>
  <c r="DW54" i="66"/>
  <c r="DW58" i="66"/>
  <c r="DW62" i="66"/>
  <c r="DW66" i="66"/>
  <c r="DW70" i="66"/>
  <c r="DW28" i="66"/>
  <c r="DW36" i="66"/>
  <c r="DW44" i="66"/>
  <c r="DW51" i="66"/>
  <c r="DW53" i="66"/>
  <c r="DW60" i="66"/>
  <c r="DW67" i="66"/>
  <c r="DW69" i="66"/>
  <c r="DW76" i="66"/>
  <c r="DW80" i="66"/>
  <c r="DW84" i="66"/>
  <c r="DW88" i="66"/>
  <c r="DW92" i="66"/>
  <c r="DW96" i="66"/>
  <c r="DW100" i="66"/>
  <c r="DW104" i="66"/>
  <c r="DW108" i="66"/>
  <c r="DW112" i="66"/>
  <c r="DW116" i="66"/>
  <c r="DW120" i="66"/>
  <c r="DW124" i="66"/>
  <c r="DW128" i="66"/>
  <c r="DW132" i="66"/>
  <c r="DW136" i="66"/>
  <c r="DW140" i="66"/>
  <c r="DW144" i="66"/>
  <c r="DW148" i="66"/>
  <c r="DW152" i="66"/>
  <c r="DW156" i="66"/>
  <c r="DW160" i="66"/>
  <c r="DW29" i="66"/>
  <c r="DW37" i="66"/>
  <c r="DW45" i="66"/>
  <c r="DW48" i="66"/>
  <c r="DW55" i="66"/>
  <c r="DW57" i="66"/>
  <c r="DW64" i="66"/>
  <c r="DW71" i="66"/>
  <c r="DW75" i="66"/>
  <c r="DW79" i="66"/>
  <c r="DW83" i="66"/>
  <c r="DW87" i="66"/>
  <c r="DW91" i="66"/>
  <c r="DW95" i="66"/>
  <c r="DW99" i="66"/>
  <c r="DW103" i="66"/>
  <c r="DW107" i="66"/>
  <c r="DW111" i="66"/>
  <c r="DW115" i="66"/>
  <c r="DW119" i="66"/>
  <c r="DW123" i="66"/>
  <c r="DW127" i="66"/>
  <c r="DW131" i="66"/>
  <c r="DW135" i="66"/>
  <c r="DW139" i="66"/>
  <c r="DW143" i="66"/>
  <c r="DW147" i="66"/>
  <c r="DW151" i="66"/>
  <c r="DW155" i="66"/>
  <c r="DW159" i="66"/>
  <c r="DW163" i="66"/>
  <c r="DW167" i="66"/>
  <c r="DW171" i="66"/>
  <c r="DW175" i="66"/>
  <c r="DW179" i="66"/>
  <c r="DW183" i="66"/>
  <c r="DW187" i="66"/>
  <c r="DW191" i="66"/>
  <c r="DW195" i="66"/>
  <c r="DW199" i="66"/>
  <c r="DW203" i="66"/>
  <c r="DW207" i="66"/>
  <c r="DW211" i="66"/>
  <c r="DW33" i="66"/>
  <c r="DW56" i="66"/>
  <c r="DW65" i="66"/>
  <c r="DW73" i="66"/>
  <c r="DW81" i="66"/>
  <c r="DW89" i="66"/>
  <c r="DW97" i="66"/>
  <c r="DW105" i="66"/>
  <c r="DW113" i="66"/>
  <c r="DW121" i="66"/>
  <c r="DW129" i="66"/>
  <c r="DW137" i="66"/>
  <c r="DW145" i="66"/>
  <c r="DW153" i="66"/>
  <c r="DW161" i="66"/>
  <c r="DW164" i="66"/>
  <c r="DW166" i="66"/>
  <c r="DW173" i="66"/>
  <c r="DW180" i="66"/>
  <c r="DW182" i="66"/>
  <c r="DW189" i="66"/>
  <c r="DW196" i="66"/>
  <c r="DW198" i="66"/>
  <c r="DW205" i="66"/>
  <c r="DW214" i="66"/>
  <c r="DW218" i="66"/>
  <c r="DW222" i="66"/>
  <c r="DW24" i="66"/>
  <c r="DW40" i="66"/>
  <c r="DW59" i="66"/>
  <c r="DW68" i="66"/>
  <c r="DW74" i="66"/>
  <c r="DW82" i="66"/>
  <c r="DW90" i="66"/>
  <c r="DW98" i="66"/>
  <c r="DW106" i="66"/>
  <c r="DW114" i="66"/>
  <c r="DW122" i="66"/>
  <c r="DW130" i="66"/>
  <c r="DW138" i="66"/>
  <c r="DW146" i="66"/>
  <c r="DW154" i="66"/>
  <c r="DW162" i="66"/>
  <c r="DW168" i="66"/>
  <c r="DW170" i="66"/>
  <c r="DW177" i="66"/>
  <c r="DW184" i="66"/>
  <c r="DW186" i="66"/>
  <c r="DW193" i="66"/>
  <c r="DW200" i="66"/>
  <c r="DW202" i="66"/>
  <c r="DW209" i="66"/>
  <c r="DW213" i="66"/>
  <c r="DW217" i="66"/>
  <c r="DW221" i="66"/>
  <c r="DW32" i="66"/>
  <c r="DW52" i="66"/>
  <c r="DW78" i="66"/>
  <c r="DW94" i="66"/>
  <c r="DW110" i="66"/>
  <c r="DW126" i="66"/>
  <c r="DW142" i="66"/>
  <c r="DW158" i="66"/>
  <c r="DW169" i="66"/>
  <c r="DW178" i="66"/>
  <c r="DW192" i="66"/>
  <c r="DW201" i="66"/>
  <c r="DW210" i="66"/>
  <c r="DW219" i="66"/>
  <c r="DW41" i="66"/>
  <c r="DW63" i="66"/>
  <c r="DW85" i="66"/>
  <c r="DW101" i="66"/>
  <c r="DW117" i="66"/>
  <c r="DW133" i="66"/>
  <c r="DW149" i="66"/>
  <c r="DW172" i="66"/>
  <c r="DW181" i="66"/>
  <c r="DW190" i="66"/>
  <c r="DW204" i="66"/>
  <c r="DW212" i="66"/>
  <c r="DW220" i="66"/>
  <c r="DW93" i="66"/>
  <c r="DW125" i="66"/>
  <c r="DW157" i="66"/>
  <c r="DW174" i="66"/>
  <c r="DW197" i="66"/>
  <c r="DW102" i="66"/>
  <c r="DW134" i="66"/>
  <c r="DW185" i="66"/>
  <c r="DW208" i="66"/>
  <c r="DW215" i="66"/>
  <c r="DW86" i="66"/>
  <c r="DW150" i="66"/>
  <c r="DW194" i="66"/>
  <c r="DW25" i="66"/>
  <c r="DW72" i="66"/>
  <c r="DW77" i="66"/>
  <c r="DW141" i="66"/>
  <c r="DW165" i="66"/>
  <c r="DW188" i="66"/>
  <c r="DW216" i="66"/>
  <c r="DW61" i="66"/>
  <c r="DW118" i="66"/>
  <c r="DW176" i="66"/>
  <c r="DW49" i="66"/>
  <c r="DW109" i="66"/>
  <c r="DW206" i="66"/>
  <c r="DA23" i="66"/>
  <c r="DA27" i="66"/>
  <c r="DA31" i="66"/>
  <c r="DA35" i="66"/>
  <c r="DA39" i="66"/>
  <c r="DA43" i="66"/>
  <c r="DA47" i="66"/>
  <c r="DA51" i="66"/>
  <c r="DA55" i="66"/>
  <c r="DA59" i="66"/>
  <c r="DA63" i="66"/>
  <c r="DA67" i="66"/>
  <c r="DA71" i="66"/>
  <c r="DA75" i="66"/>
  <c r="DA79" i="66"/>
  <c r="DA83" i="66"/>
  <c r="DA87" i="66"/>
  <c r="DA91" i="66"/>
  <c r="DA95" i="66"/>
  <c r="DA99" i="66"/>
  <c r="DA103" i="66"/>
  <c r="DA22" i="66"/>
  <c r="DA26" i="66"/>
  <c r="DA30" i="66"/>
  <c r="DA34" i="66"/>
  <c r="DA38" i="66"/>
  <c r="DA42" i="66"/>
  <c r="DA46" i="66"/>
  <c r="DA50" i="66"/>
  <c r="DA54" i="66"/>
  <c r="DA58" i="66"/>
  <c r="DA62" i="66"/>
  <c r="DA66" i="66"/>
  <c r="DA70" i="66"/>
  <c r="DA74" i="66"/>
  <c r="DA78" i="66"/>
  <c r="DA82" i="66"/>
  <c r="DA86" i="66"/>
  <c r="DA90" i="66"/>
  <c r="DA94" i="66"/>
  <c r="DA98" i="66"/>
  <c r="DA102" i="66"/>
  <c r="DA106" i="66"/>
  <c r="DA110" i="66"/>
  <c r="DA114" i="66"/>
  <c r="DA118" i="66"/>
  <c r="DA122" i="66"/>
  <c r="DA126" i="66"/>
  <c r="DA130" i="66"/>
  <c r="DA134" i="66"/>
  <c r="DA138" i="66"/>
  <c r="DA142" i="66"/>
  <c r="DA146" i="66"/>
  <c r="DA150" i="66"/>
  <c r="DA154" i="66"/>
  <c r="DA158" i="66"/>
  <c r="DA24" i="66"/>
  <c r="DA32" i="66"/>
  <c r="DA40" i="66"/>
  <c r="DA48" i="66"/>
  <c r="DA56" i="66"/>
  <c r="DA64" i="66"/>
  <c r="DA72" i="66"/>
  <c r="DA80" i="66"/>
  <c r="DA88" i="66"/>
  <c r="DA96" i="66"/>
  <c r="DA108" i="66"/>
  <c r="DA115" i="66"/>
  <c r="DA117" i="66"/>
  <c r="DA124" i="66"/>
  <c r="DA131" i="66"/>
  <c r="DA133" i="66"/>
  <c r="DA140" i="66"/>
  <c r="DA147" i="66"/>
  <c r="DA149" i="66"/>
  <c r="DA156" i="66"/>
  <c r="DA160" i="66"/>
  <c r="DA164" i="66"/>
  <c r="DA168" i="66"/>
  <c r="DA172" i="66"/>
  <c r="DA176" i="66"/>
  <c r="DA180" i="66"/>
  <c r="DA184" i="66"/>
  <c r="DA188" i="66"/>
  <c r="DA192" i="66"/>
  <c r="DA196" i="66"/>
  <c r="DA200" i="66"/>
  <c r="DA204" i="66"/>
  <c r="DA208" i="66"/>
  <c r="DA212" i="66"/>
  <c r="DA216" i="66"/>
  <c r="DA220" i="66"/>
  <c r="DA25" i="66"/>
  <c r="DA33" i="66"/>
  <c r="DA41" i="66"/>
  <c r="DA49" i="66"/>
  <c r="DA57" i="66"/>
  <c r="DA65" i="66"/>
  <c r="DA73" i="66"/>
  <c r="DA81" i="66"/>
  <c r="DA89" i="66"/>
  <c r="DA97" i="66"/>
  <c r="DA105" i="66"/>
  <c r="DA112" i="66"/>
  <c r="DA119" i="66"/>
  <c r="DA121" i="66"/>
  <c r="DA128" i="66"/>
  <c r="DA135" i="66"/>
  <c r="DA137" i="66"/>
  <c r="DA144" i="66"/>
  <c r="DA151" i="66"/>
  <c r="DA153" i="66"/>
  <c r="DA159" i="66"/>
  <c r="DA163" i="66"/>
  <c r="DA167" i="66"/>
  <c r="DA171" i="66"/>
  <c r="DA175" i="66"/>
  <c r="DA179" i="66"/>
  <c r="DA183" i="66"/>
  <c r="DA187" i="66"/>
  <c r="DA191" i="66"/>
  <c r="DA195" i="66"/>
  <c r="DA199" i="66"/>
  <c r="DA203" i="66"/>
  <c r="DA207" i="66"/>
  <c r="DA211" i="66"/>
  <c r="DA215" i="66"/>
  <c r="DA219" i="66"/>
  <c r="DA37" i="66"/>
  <c r="DA53" i="66"/>
  <c r="DA69" i="66"/>
  <c r="DA85" i="66"/>
  <c r="DA101" i="66"/>
  <c r="DA111" i="66"/>
  <c r="DA120" i="66"/>
  <c r="DA129" i="66"/>
  <c r="DA143" i="66"/>
  <c r="DA152" i="66"/>
  <c r="DA161" i="66"/>
  <c r="DA169" i="66"/>
  <c r="DA177" i="66"/>
  <c r="DA185" i="66"/>
  <c r="DA193" i="66"/>
  <c r="DA201" i="66"/>
  <c r="DA209" i="66"/>
  <c r="DA217" i="66"/>
  <c r="DA28" i="66"/>
  <c r="DA44" i="66"/>
  <c r="DA60" i="66"/>
  <c r="DA76" i="66"/>
  <c r="DA92" i="66"/>
  <c r="DA109" i="66"/>
  <c r="DA123" i="66"/>
  <c r="DA132" i="66"/>
  <c r="DA141" i="66"/>
  <c r="DA155" i="66"/>
  <c r="DA162" i="66"/>
  <c r="DA170" i="66"/>
  <c r="DA178" i="66"/>
  <c r="DA186" i="66"/>
  <c r="DA194" i="66"/>
  <c r="DA202" i="66"/>
  <c r="DA210" i="66"/>
  <c r="DA218" i="66"/>
  <c r="DA52" i="66"/>
  <c r="DA84" i="66"/>
  <c r="DA107" i="66"/>
  <c r="DA125" i="66"/>
  <c r="DA148" i="66"/>
  <c r="DA174" i="66"/>
  <c r="DA190" i="66"/>
  <c r="DA206" i="66"/>
  <c r="DA222" i="66"/>
  <c r="DA45" i="66"/>
  <c r="DA77" i="66"/>
  <c r="DA104" i="66"/>
  <c r="DA127" i="66"/>
  <c r="DA145" i="66"/>
  <c r="DA173" i="66"/>
  <c r="DA189" i="66"/>
  <c r="DA205" i="66"/>
  <c r="DA221" i="66"/>
  <c r="DA36" i="66"/>
  <c r="DA116" i="66"/>
  <c r="DA166" i="66"/>
  <c r="DA182" i="66"/>
  <c r="DA29" i="66"/>
  <c r="DA61" i="66"/>
  <c r="DA93" i="66"/>
  <c r="DA113" i="66"/>
  <c r="DA136" i="66"/>
  <c r="DA165" i="66"/>
  <c r="DA181" i="66"/>
  <c r="DA197" i="66"/>
  <c r="DA213" i="66"/>
  <c r="DA68" i="66"/>
  <c r="DA100" i="66"/>
  <c r="DA139" i="66"/>
  <c r="DA157" i="66"/>
  <c r="DA198" i="66"/>
  <c r="DA214" i="66"/>
  <c r="DB22" i="66"/>
  <c r="DB26" i="66"/>
  <c r="DB30" i="66"/>
  <c r="DB34" i="66"/>
  <c r="DB38" i="66"/>
  <c r="DB42" i="66"/>
  <c r="DB46" i="66"/>
  <c r="DB50" i="66"/>
  <c r="DB54" i="66"/>
  <c r="DB58" i="66"/>
  <c r="DB62" i="66"/>
  <c r="DB66" i="66"/>
  <c r="DB70" i="66"/>
  <c r="DB74" i="66"/>
  <c r="DB78" i="66"/>
  <c r="DB82" i="66"/>
  <c r="DB86" i="66"/>
  <c r="AP86" i="66" s="1"/>
  <c r="DB90" i="66"/>
  <c r="DB94" i="66"/>
  <c r="DB98" i="66"/>
  <c r="DB102" i="66"/>
  <c r="DB25" i="66"/>
  <c r="DB29" i="66"/>
  <c r="DB33" i="66"/>
  <c r="DB37" i="66"/>
  <c r="DB41" i="66"/>
  <c r="DB45" i="66"/>
  <c r="AP45" i="66" s="1"/>
  <c r="DB49" i="66"/>
  <c r="DB53" i="66"/>
  <c r="DB57" i="66"/>
  <c r="DB61" i="66"/>
  <c r="AP61" i="66" s="1"/>
  <c r="DB65" i="66"/>
  <c r="DB69" i="66"/>
  <c r="DB73" i="66"/>
  <c r="DB77" i="66"/>
  <c r="DB81" i="66"/>
  <c r="DB85" i="66"/>
  <c r="DB89" i="66"/>
  <c r="DB93" i="66"/>
  <c r="DB97" i="66"/>
  <c r="DB101" i="66"/>
  <c r="DB105" i="66"/>
  <c r="DB109" i="66"/>
  <c r="DB113" i="66"/>
  <c r="DB117" i="66"/>
  <c r="DB121" i="66"/>
  <c r="DB125" i="66"/>
  <c r="DB129" i="66"/>
  <c r="DB133" i="66"/>
  <c r="DB137" i="66"/>
  <c r="DB141" i="66"/>
  <c r="DB145" i="66"/>
  <c r="DB149" i="66"/>
  <c r="DB153" i="66"/>
  <c r="DB157" i="66"/>
  <c r="DB27" i="66"/>
  <c r="DB35" i="66"/>
  <c r="DB43" i="66"/>
  <c r="DB51" i="66"/>
  <c r="DB59" i="66"/>
  <c r="DB67" i="66"/>
  <c r="DB75" i="66"/>
  <c r="DB83" i="66"/>
  <c r="DB91" i="66"/>
  <c r="DB99" i="66"/>
  <c r="DB110" i="66"/>
  <c r="AP110" i="66" s="1"/>
  <c r="DB112" i="66"/>
  <c r="DB119" i="66"/>
  <c r="DB126" i="66"/>
  <c r="DB128" i="66"/>
  <c r="DB135" i="66"/>
  <c r="DB142" i="66"/>
  <c r="AP142" i="66" s="1"/>
  <c r="DB144" i="66"/>
  <c r="DB151" i="66"/>
  <c r="DB158" i="66"/>
  <c r="DB159" i="66"/>
  <c r="DB163" i="66"/>
  <c r="DB167" i="66"/>
  <c r="DB171" i="66"/>
  <c r="DB175" i="66"/>
  <c r="DB179" i="66"/>
  <c r="DB183" i="66"/>
  <c r="DB187" i="66"/>
  <c r="DB191" i="66"/>
  <c r="DB195" i="66"/>
  <c r="DB199" i="66"/>
  <c r="DB203" i="66"/>
  <c r="DB207" i="66"/>
  <c r="DB211" i="66"/>
  <c r="DB215" i="66"/>
  <c r="DB219" i="66"/>
  <c r="DB28" i="66"/>
  <c r="DB36" i="66"/>
  <c r="DB44" i="66"/>
  <c r="DB52" i="66"/>
  <c r="DB60" i="66"/>
  <c r="DB68" i="66"/>
  <c r="DB76" i="66"/>
  <c r="DB84" i="66"/>
  <c r="DB92" i="66"/>
  <c r="DB100" i="66"/>
  <c r="AP100" i="66" s="1"/>
  <c r="DB107" i="66"/>
  <c r="DB114" i="66"/>
  <c r="AP114" i="66" s="1"/>
  <c r="DB116" i="66"/>
  <c r="DB123" i="66"/>
  <c r="DB130" i="66"/>
  <c r="DB132" i="66"/>
  <c r="DB139" i="66"/>
  <c r="DB146" i="66"/>
  <c r="DB148" i="66"/>
  <c r="DB155" i="66"/>
  <c r="AP155" i="66" s="1"/>
  <c r="DB162" i="66"/>
  <c r="DB166" i="66"/>
  <c r="DB170" i="66"/>
  <c r="DB174" i="66"/>
  <c r="DB178" i="66"/>
  <c r="DB182" i="66"/>
  <c r="DB186" i="66"/>
  <c r="DB190" i="66"/>
  <c r="DB194" i="66"/>
  <c r="DB198" i="66"/>
  <c r="DB202" i="66"/>
  <c r="DB206" i="66"/>
  <c r="DB210" i="66"/>
  <c r="DB214" i="66"/>
  <c r="DB218" i="66"/>
  <c r="DB222" i="66"/>
  <c r="DB32" i="66"/>
  <c r="DB48" i="66"/>
  <c r="DB64" i="66"/>
  <c r="DB80" i="66"/>
  <c r="DB96" i="66"/>
  <c r="DB106" i="66"/>
  <c r="DB115" i="66"/>
  <c r="AP115" i="66" s="1"/>
  <c r="DB124" i="66"/>
  <c r="DB138" i="66"/>
  <c r="DB147" i="66"/>
  <c r="DB156" i="66"/>
  <c r="DB164" i="66"/>
  <c r="DB172" i="66"/>
  <c r="DB180" i="66"/>
  <c r="AP180" i="66" s="1"/>
  <c r="DB188" i="66"/>
  <c r="DB196" i="66"/>
  <c r="DB204" i="66"/>
  <c r="DB212" i="66"/>
  <c r="DB220" i="66"/>
  <c r="DB23" i="66"/>
  <c r="DB39" i="66"/>
  <c r="DB55" i="66"/>
  <c r="DB71" i="66"/>
  <c r="DB87" i="66"/>
  <c r="AP87" i="66" s="1"/>
  <c r="DB103" i="66"/>
  <c r="AP103" i="66" s="1"/>
  <c r="DB104" i="66"/>
  <c r="DB118" i="66"/>
  <c r="AP118" i="66" s="1"/>
  <c r="DB127" i="66"/>
  <c r="DB136" i="66"/>
  <c r="DB150" i="66"/>
  <c r="DB165" i="66"/>
  <c r="DB173" i="66"/>
  <c r="AP173" i="66" s="1"/>
  <c r="DB181" i="66"/>
  <c r="DB189" i="66"/>
  <c r="DB197" i="66"/>
  <c r="DB205" i="66"/>
  <c r="DB213" i="66"/>
  <c r="DB221" i="66"/>
  <c r="DB47" i="66"/>
  <c r="DB79" i="66"/>
  <c r="DB120" i="66"/>
  <c r="DB143" i="66"/>
  <c r="AP143" i="66" s="1"/>
  <c r="DB169" i="66"/>
  <c r="DB185" i="66"/>
  <c r="DB201" i="66"/>
  <c r="DB217" i="66"/>
  <c r="DB40" i="66"/>
  <c r="DB72" i="66"/>
  <c r="DB122" i="66"/>
  <c r="AP122" i="66" s="1"/>
  <c r="DB140" i="66"/>
  <c r="DB168" i="66"/>
  <c r="AP168" i="66" s="1"/>
  <c r="DB184" i="66"/>
  <c r="DB200" i="66"/>
  <c r="DB216" i="66"/>
  <c r="DB111" i="66"/>
  <c r="AP111" i="66" s="1"/>
  <c r="DB134" i="66"/>
  <c r="AP134" i="66" s="1"/>
  <c r="DB177" i="66"/>
  <c r="DB193" i="66"/>
  <c r="DB209" i="66"/>
  <c r="DB24" i="66"/>
  <c r="DB56" i="66"/>
  <c r="DB88" i="66"/>
  <c r="DB108" i="66"/>
  <c r="DB131" i="66"/>
  <c r="DB154" i="66"/>
  <c r="DB160" i="66"/>
  <c r="DB176" i="66"/>
  <c r="DB192" i="66"/>
  <c r="DB208" i="66"/>
  <c r="DB31" i="66"/>
  <c r="DB63" i="66"/>
  <c r="DB95" i="66"/>
  <c r="DB152" i="66"/>
  <c r="DB161" i="66"/>
  <c r="DS23" i="66"/>
  <c r="DS27" i="66"/>
  <c r="DS31" i="66"/>
  <c r="DS35" i="66"/>
  <c r="DS39" i="66"/>
  <c r="DS43" i="66"/>
  <c r="DS47" i="66"/>
  <c r="DS22" i="66"/>
  <c r="DS26" i="66"/>
  <c r="DS30" i="66"/>
  <c r="DS34" i="66"/>
  <c r="DS38" i="66"/>
  <c r="DS42" i="66"/>
  <c r="DS46" i="66"/>
  <c r="DS50" i="66"/>
  <c r="DS54" i="66"/>
  <c r="DS58" i="66"/>
  <c r="DS62" i="66"/>
  <c r="DS66" i="66"/>
  <c r="DS70" i="66"/>
  <c r="DS24" i="66"/>
  <c r="DS32" i="66"/>
  <c r="DS40" i="66"/>
  <c r="DS48" i="66"/>
  <c r="DS55" i="66"/>
  <c r="DS57" i="66"/>
  <c r="DS64" i="66"/>
  <c r="DS71" i="66"/>
  <c r="DS76" i="66"/>
  <c r="DS80" i="66"/>
  <c r="DS84" i="66"/>
  <c r="DS88" i="66"/>
  <c r="DS92" i="66"/>
  <c r="DS96" i="66"/>
  <c r="DS100" i="66"/>
  <c r="DS104" i="66"/>
  <c r="DS108" i="66"/>
  <c r="DS112" i="66"/>
  <c r="DS116" i="66"/>
  <c r="DS120" i="66"/>
  <c r="DS124" i="66"/>
  <c r="DS128" i="66"/>
  <c r="DS132" i="66"/>
  <c r="DS136" i="66"/>
  <c r="DS140" i="66"/>
  <c r="DS144" i="66"/>
  <c r="DS148" i="66"/>
  <c r="DS152" i="66"/>
  <c r="DS156" i="66"/>
  <c r="DS160" i="66"/>
  <c r="DS164" i="66"/>
  <c r="DS25" i="66"/>
  <c r="DS33" i="66"/>
  <c r="DS41" i="66"/>
  <c r="DS52" i="66"/>
  <c r="DS59" i="66"/>
  <c r="DS61" i="66"/>
  <c r="DS68" i="66"/>
  <c r="DS75" i="66"/>
  <c r="DS79" i="66"/>
  <c r="DS83" i="66"/>
  <c r="DS87" i="66"/>
  <c r="DS91" i="66"/>
  <c r="DS95" i="66"/>
  <c r="DS99" i="66"/>
  <c r="DS103" i="66"/>
  <c r="DS107" i="66"/>
  <c r="DS111" i="66"/>
  <c r="DS115" i="66"/>
  <c r="DS119" i="66"/>
  <c r="DS123" i="66"/>
  <c r="DS127" i="66"/>
  <c r="DS131" i="66"/>
  <c r="DS135" i="66"/>
  <c r="DS139" i="66"/>
  <c r="DS143" i="66"/>
  <c r="DS147" i="66"/>
  <c r="DS151" i="66"/>
  <c r="DS155" i="66"/>
  <c r="DS159" i="66"/>
  <c r="DS163" i="66"/>
  <c r="DS167" i="66"/>
  <c r="DS171" i="66"/>
  <c r="DS175" i="66"/>
  <c r="DS179" i="66"/>
  <c r="DS183" i="66"/>
  <c r="DS187" i="66"/>
  <c r="DS191" i="66"/>
  <c r="DS195" i="66"/>
  <c r="DS199" i="66"/>
  <c r="DS203" i="66"/>
  <c r="DS207" i="66"/>
  <c r="DS211" i="66"/>
  <c r="DS37" i="66"/>
  <c r="DS53" i="66"/>
  <c r="DS67" i="66"/>
  <c r="DS77" i="66"/>
  <c r="DS85" i="66"/>
  <c r="DS93" i="66"/>
  <c r="DS101" i="66"/>
  <c r="DS109" i="66"/>
  <c r="DS117" i="66"/>
  <c r="DS125" i="66"/>
  <c r="DS133" i="66"/>
  <c r="DS141" i="66"/>
  <c r="DS149" i="66"/>
  <c r="DS157" i="66"/>
  <c r="DS168" i="66"/>
  <c r="DS170" i="66"/>
  <c r="DS177" i="66"/>
  <c r="DS184" i="66"/>
  <c r="DS186" i="66"/>
  <c r="DS193" i="66"/>
  <c r="DS200" i="66"/>
  <c r="DS202" i="66"/>
  <c r="DS209" i="66"/>
  <c r="DS214" i="66"/>
  <c r="DS218" i="66"/>
  <c r="DS222" i="66"/>
  <c r="DS28" i="66"/>
  <c r="DS44" i="66"/>
  <c r="DS56" i="66"/>
  <c r="DS65" i="66"/>
  <c r="DS78" i="66"/>
  <c r="DS86" i="66"/>
  <c r="DS94" i="66"/>
  <c r="DS102" i="66"/>
  <c r="DS110" i="66"/>
  <c r="DS118" i="66"/>
  <c r="DS126" i="66"/>
  <c r="DS134" i="66"/>
  <c r="DS142" i="66"/>
  <c r="DS150" i="66"/>
  <c r="DS158" i="66"/>
  <c r="DS165" i="66"/>
  <c r="DS172" i="66"/>
  <c r="DS174" i="66"/>
  <c r="DS181" i="66"/>
  <c r="DS188" i="66"/>
  <c r="DS190" i="66"/>
  <c r="DS197" i="66"/>
  <c r="DS204" i="66"/>
  <c r="DS206" i="66"/>
  <c r="DS213" i="66"/>
  <c r="DS217" i="66"/>
  <c r="DS221" i="66"/>
  <c r="DS49" i="66"/>
  <c r="DS72" i="66"/>
  <c r="DS82" i="66"/>
  <c r="DS98" i="66"/>
  <c r="DS114" i="66"/>
  <c r="DS130" i="66"/>
  <c r="DS146" i="66"/>
  <c r="DS162" i="66"/>
  <c r="DS166" i="66"/>
  <c r="DS180" i="66"/>
  <c r="DS189" i="66"/>
  <c r="DS198" i="66"/>
  <c r="DS215" i="66"/>
  <c r="DS29" i="66"/>
  <c r="DS60" i="66"/>
  <c r="DS73" i="66"/>
  <c r="DS89" i="66"/>
  <c r="DS105" i="66"/>
  <c r="DS121" i="66"/>
  <c r="DS137" i="66"/>
  <c r="DS153" i="66"/>
  <c r="DS169" i="66"/>
  <c r="DS178" i="66"/>
  <c r="DS192" i="66"/>
  <c r="DS201" i="66"/>
  <c r="DS210" i="66"/>
  <c r="DS216" i="66"/>
  <c r="DS51" i="66"/>
  <c r="DS81" i="66"/>
  <c r="DS113" i="66"/>
  <c r="DS145" i="66"/>
  <c r="DS176" i="66"/>
  <c r="DS194" i="66"/>
  <c r="DS212" i="66"/>
  <c r="DS36" i="66"/>
  <c r="DS63" i="66"/>
  <c r="DS90" i="66"/>
  <c r="DS122" i="66"/>
  <c r="DS154" i="66"/>
  <c r="DS182" i="66"/>
  <c r="DS205" i="66"/>
  <c r="DS219" i="66"/>
  <c r="DS106" i="66"/>
  <c r="DS45" i="66"/>
  <c r="DS97" i="66"/>
  <c r="DS161" i="66"/>
  <c r="DS185" i="66"/>
  <c r="DS208" i="66"/>
  <c r="DS173" i="66"/>
  <c r="DS69" i="66"/>
  <c r="DS129" i="66"/>
  <c r="DS220" i="66"/>
  <c r="DS74" i="66"/>
  <c r="DS138" i="66"/>
  <c r="DS196" i="66"/>
  <c r="DN24" i="66"/>
  <c r="DN28" i="66"/>
  <c r="DN32" i="66"/>
  <c r="DN36" i="66"/>
  <c r="DN40" i="66"/>
  <c r="DN44" i="66"/>
  <c r="DN48" i="66"/>
  <c r="DN23" i="66"/>
  <c r="DN27" i="66"/>
  <c r="DN31" i="66"/>
  <c r="DN35" i="66"/>
  <c r="DN39" i="66"/>
  <c r="DN43" i="66"/>
  <c r="DN47" i="66"/>
  <c r="DN51" i="66"/>
  <c r="DN55" i="66"/>
  <c r="DN59" i="66"/>
  <c r="DN63" i="66"/>
  <c r="DN67" i="66"/>
  <c r="DN71" i="66"/>
  <c r="DN25" i="66"/>
  <c r="DN33" i="66"/>
  <c r="DN41" i="66"/>
  <c r="DN50" i="66"/>
  <c r="DN57" i="66"/>
  <c r="DN64" i="66"/>
  <c r="DN66" i="66"/>
  <c r="DN73" i="66"/>
  <c r="DN77" i="66"/>
  <c r="DN81" i="66"/>
  <c r="DN85" i="66"/>
  <c r="DN89" i="66"/>
  <c r="DN93" i="66"/>
  <c r="DN97" i="66"/>
  <c r="DN101" i="66"/>
  <c r="DN105" i="66"/>
  <c r="DN109" i="66"/>
  <c r="DN113" i="66"/>
  <c r="DN117" i="66"/>
  <c r="DN121" i="66"/>
  <c r="DN125" i="66"/>
  <c r="DN129" i="66"/>
  <c r="DN133" i="66"/>
  <c r="DN137" i="66"/>
  <c r="DN141" i="66"/>
  <c r="DN145" i="66"/>
  <c r="DN149" i="66"/>
  <c r="DN153" i="66"/>
  <c r="DN157" i="66"/>
  <c r="DN161" i="66"/>
  <c r="DN26" i="66"/>
  <c r="DN34" i="66"/>
  <c r="DN42" i="66"/>
  <c r="DN52" i="66"/>
  <c r="DN54" i="66"/>
  <c r="DN61" i="66"/>
  <c r="DN68" i="66"/>
  <c r="DN70" i="66"/>
  <c r="DN76" i="66"/>
  <c r="DN80" i="66"/>
  <c r="DN84" i="66"/>
  <c r="DN88" i="66"/>
  <c r="DN92" i="66"/>
  <c r="DN96" i="66"/>
  <c r="DN100" i="66"/>
  <c r="DN104" i="66"/>
  <c r="DN108" i="66"/>
  <c r="DN112" i="66"/>
  <c r="DN116" i="66"/>
  <c r="DN120" i="66"/>
  <c r="DN124" i="66"/>
  <c r="DN128" i="66"/>
  <c r="DN132" i="66"/>
  <c r="DN136" i="66"/>
  <c r="DN140" i="66"/>
  <c r="DN144" i="66"/>
  <c r="DN148" i="66"/>
  <c r="DN152" i="66"/>
  <c r="DN156" i="66"/>
  <c r="DN160" i="66"/>
  <c r="DN164" i="66"/>
  <c r="DN168" i="66"/>
  <c r="DN172" i="66"/>
  <c r="DN176" i="66"/>
  <c r="DN180" i="66"/>
  <c r="DN184" i="66"/>
  <c r="DN188" i="66"/>
  <c r="DN192" i="66"/>
  <c r="DN196" i="66"/>
  <c r="DN200" i="66"/>
  <c r="DN204" i="66"/>
  <c r="DN208" i="66"/>
  <c r="DN212" i="66"/>
  <c r="DN30" i="66"/>
  <c r="DN46" i="66"/>
  <c r="DN60" i="66"/>
  <c r="DN69" i="66"/>
  <c r="DN78" i="66"/>
  <c r="DN86" i="66"/>
  <c r="DN94" i="66"/>
  <c r="DN102" i="66"/>
  <c r="DN110" i="66"/>
  <c r="DN118" i="66"/>
  <c r="DN126" i="66"/>
  <c r="DN134" i="66"/>
  <c r="DN142" i="66"/>
  <c r="DN150" i="66"/>
  <c r="DN158" i="66"/>
  <c r="DN170" i="66"/>
  <c r="DN177" i="66"/>
  <c r="DN179" i="66"/>
  <c r="DN186" i="66"/>
  <c r="DN193" i="66"/>
  <c r="DN195" i="66"/>
  <c r="DN202" i="66"/>
  <c r="DN209" i="66"/>
  <c r="DN211" i="66"/>
  <c r="DN215" i="66"/>
  <c r="DN219" i="66"/>
  <c r="DN37" i="66"/>
  <c r="DN49" i="66"/>
  <c r="DN58" i="66"/>
  <c r="DN72" i="66"/>
  <c r="DN79" i="66"/>
  <c r="DN87" i="66"/>
  <c r="DN95" i="66"/>
  <c r="DN103" i="66"/>
  <c r="DN111" i="66"/>
  <c r="DN119" i="66"/>
  <c r="DN127" i="66"/>
  <c r="DN135" i="66"/>
  <c r="DN143" i="66"/>
  <c r="DN151" i="66"/>
  <c r="DN159" i="66"/>
  <c r="DN165" i="66"/>
  <c r="DN167" i="66"/>
  <c r="DN174" i="66"/>
  <c r="DN181" i="66"/>
  <c r="DN183" i="66"/>
  <c r="DN190" i="66"/>
  <c r="DN197" i="66"/>
  <c r="DN199" i="66"/>
  <c r="DN206" i="66"/>
  <c r="DN214" i="66"/>
  <c r="DN218" i="66"/>
  <c r="DN222" i="66"/>
  <c r="DN45" i="66"/>
  <c r="DN56" i="66"/>
  <c r="DN75" i="66"/>
  <c r="DN91" i="66"/>
  <c r="DN107" i="66"/>
  <c r="DN123" i="66"/>
  <c r="DN139" i="66"/>
  <c r="DN155" i="66"/>
  <c r="DN173" i="66"/>
  <c r="DN182" i="66"/>
  <c r="DN191" i="66"/>
  <c r="DN205" i="66"/>
  <c r="DN216" i="66"/>
  <c r="DN22" i="66"/>
  <c r="DN62" i="66"/>
  <c r="DN82" i="66"/>
  <c r="DN98" i="66"/>
  <c r="DN114" i="66"/>
  <c r="DN130" i="66"/>
  <c r="DN146" i="66"/>
  <c r="DN162" i="66"/>
  <c r="DN171" i="66"/>
  <c r="DN185" i="66"/>
  <c r="DN194" i="66"/>
  <c r="DN203" i="66"/>
  <c r="DN217" i="66"/>
  <c r="DN38" i="66"/>
  <c r="DN74" i="66"/>
  <c r="DN106" i="66"/>
  <c r="DN138" i="66"/>
  <c r="DN178" i="66"/>
  <c r="DN201" i="66"/>
  <c r="DN221" i="66"/>
  <c r="DN83" i="66"/>
  <c r="DN115" i="66"/>
  <c r="DN147" i="66"/>
  <c r="DN166" i="66"/>
  <c r="DN189" i="66"/>
  <c r="DN207" i="66"/>
  <c r="DN65" i="66"/>
  <c r="DN131" i="66"/>
  <c r="DN175" i="66"/>
  <c r="DN198" i="66"/>
  <c r="DN53" i="66"/>
  <c r="DN122" i="66"/>
  <c r="DN169" i="66"/>
  <c r="DN29" i="66"/>
  <c r="DN90" i="66"/>
  <c r="DN154" i="66"/>
  <c r="DN187" i="66"/>
  <c r="DN210" i="66"/>
  <c r="DN213" i="66"/>
  <c r="DN99" i="66"/>
  <c r="DN163" i="66"/>
  <c r="DN220" i="66"/>
  <c r="DP22" i="66"/>
  <c r="DP26" i="66"/>
  <c r="DP30" i="66"/>
  <c r="DP34" i="66"/>
  <c r="DP38" i="66"/>
  <c r="DP42" i="66"/>
  <c r="DP46" i="66"/>
  <c r="DP25" i="66"/>
  <c r="DP29" i="66"/>
  <c r="DP33" i="66"/>
  <c r="DP37" i="66"/>
  <c r="DP41" i="66"/>
  <c r="DP45" i="66"/>
  <c r="DP49" i="66"/>
  <c r="DP53" i="66"/>
  <c r="DP57" i="66"/>
  <c r="DP61" i="66"/>
  <c r="DP65" i="66"/>
  <c r="DP69" i="66"/>
  <c r="DP23" i="66"/>
  <c r="DP31" i="66"/>
  <c r="DP39" i="66"/>
  <c r="DP47" i="66"/>
  <c r="DP54" i="66"/>
  <c r="DP56" i="66"/>
  <c r="DP63" i="66"/>
  <c r="DP70" i="66"/>
  <c r="DP72" i="66"/>
  <c r="DP75" i="66"/>
  <c r="DP79" i="66"/>
  <c r="DP83" i="66"/>
  <c r="DP87" i="66"/>
  <c r="DP91" i="66"/>
  <c r="DP95" i="66"/>
  <c r="DP99" i="66"/>
  <c r="DP103" i="66"/>
  <c r="DP107" i="66"/>
  <c r="DP111" i="66"/>
  <c r="DP115" i="66"/>
  <c r="DP119" i="66"/>
  <c r="DP123" i="66"/>
  <c r="DP127" i="66"/>
  <c r="DP131" i="66"/>
  <c r="DP135" i="66"/>
  <c r="DP139" i="66"/>
  <c r="DP143" i="66"/>
  <c r="DP147" i="66"/>
  <c r="DP151" i="66"/>
  <c r="DP155" i="66"/>
  <c r="DP159" i="66"/>
  <c r="DP163" i="66"/>
  <c r="DP24" i="66"/>
  <c r="DP32" i="66"/>
  <c r="DP40" i="66"/>
  <c r="DP48" i="66"/>
  <c r="DP51" i="66"/>
  <c r="DP58" i="66"/>
  <c r="DP60" i="66"/>
  <c r="DP67" i="66"/>
  <c r="DP74" i="66"/>
  <c r="DP78" i="66"/>
  <c r="DP82" i="66"/>
  <c r="DP86" i="66"/>
  <c r="DP90" i="66"/>
  <c r="DP94" i="66"/>
  <c r="DP98" i="66"/>
  <c r="DP102" i="66"/>
  <c r="DP106" i="66"/>
  <c r="DP110" i="66"/>
  <c r="DP114" i="66"/>
  <c r="DP118" i="66"/>
  <c r="DP122" i="66"/>
  <c r="DP126" i="66"/>
  <c r="DP130" i="66"/>
  <c r="DP134" i="66"/>
  <c r="DP138" i="66"/>
  <c r="DP142" i="66"/>
  <c r="DP146" i="66"/>
  <c r="DP150" i="66"/>
  <c r="DP154" i="66"/>
  <c r="DP158" i="66"/>
  <c r="DP162" i="66"/>
  <c r="DP166" i="66"/>
  <c r="DP170" i="66"/>
  <c r="DP174" i="66"/>
  <c r="DP178" i="66"/>
  <c r="DP182" i="66"/>
  <c r="DP186" i="66"/>
  <c r="DP190" i="66"/>
  <c r="DP194" i="66"/>
  <c r="DP198" i="66"/>
  <c r="DP202" i="66"/>
  <c r="DP206" i="66"/>
  <c r="DP210" i="66"/>
  <c r="DP36" i="66"/>
  <c r="DP50" i="66"/>
  <c r="DP59" i="66"/>
  <c r="DP68" i="66"/>
  <c r="DP76" i="66"/>
  <c r="DP84" i="66"/>
  <c r="DP92" i="66"/>
  <c r="DP100" i="66"/>
  <c r="DP108" i="66"/>
  <c r="DP116" i="66"/>
  <c r="DP124" i="66"/>
  <c r="DP132" i="66"/>
  <c r="DP140" i="66"/>
  <c r="DP148" i="66"/>
  <c r="DP156" i="66"/>
  <c r="DP164" i="66"/>
  <c r="DP167" i="66"/>
  <c r="DP169" i="66"/>
  <c r="DP176" i="66"/>
  <c r="DP183" i="66"/>
  <c r="DP185" i="66"/>
  <c r="DP192" i="66"/>
  <c r="DP199" i="66"/>
  <c r="DP201" i="66"/>
  <c r="DP208" i="66"/>
  <c r="DP213" i="66"/>
  <c r="DP217" i="66"/>
  <c r="DP221" i="66"/>
  <c r="DP27" i="66"/>
  <c r="DP43" i="66"/>
  <c r="DP62" i="66"/>
  <c r="DP71" i="66"/>
  <c r="DP77" i="66"/>
  <c r="DP85" i="66"/>
  <c r="DP93" i="66"/>
  <c r="DP101" i="66"/>
  <c r="DP109" i="66"/>
  <c r="DP117" i="66"/>
  <c r="DP125" i="66"/>
  <c r="DP133" i="66"/>
  <c r="DP141" i="66"/>
  <c r="DP149" i="66"/>
  <c r="DP157" i="66"/>
  <c r="DP171" i="66"/>
  <c r="DP173" i="66"/>
  <c r="DP180" i="66"/>
  <c r="DP187" i="66"/>
  <c r="DP189" i="66"/>
  <c r="DP196" i="66"/>
  <c r="DP203" i="66"/>
  <c r="DP205" i="66"/>
  <c r="DP212" i="66"/>
  <c r="DP216" i="66"/>
  <c r="DP220" i="66"/>
  <c r="DP35" i="66"/>
  <c r="DP64" i="66"/>
  <c r="DP81" i="66"/>
  <c r="DP97" i="66"/>
  <c r="DP113" i="66"/>
  <c r="DP129" i="66"/>
  <c r="DP145" i="66"/>
  <c r="DP161" i="66"/>
  <c r="DP172" i="66"/>
  <c r="DP181" i="66"/>
  <c r="DP195" i="66"/>
  <c r="DP204" i="66"/>
  <c r="DP214" i="66"/>
  <c r="DP222" i="66"/>
  <c r="DP44" i="66"/>
  <c r="DP52" i="66"/>
  <c r="DP88" i="66"/>
  <c r="DP104" i="66"/>
  <c r="DP120" i="66"/>
  <c r="DP136" i="66"/>
  <c r="DP152" i="66"/>
  <c r="DP175" i="66"/>
  <c r="DP184" i="66"/>
  <c r="DP193" i="66"/>
  <c r="DP207" i="66"/>
  <c r="DP215" i="66"/>
  <c r="DP28" i="66"/>
  <c r="DP96" i="66"/>
  <c r="DP128" i="66"/>
  <c r="DP160" i="66"/>
  <c r="DP168" i="66"/>
  <c r="DP191" i="66"/>
  <c r="DP209" i="66"/>
  <c r="DP73" i="66"/>
  <c r="DP105" i="66"/>
  <c r="DP137" i="66"/>
  <c r="DP179" i="66"/>
  <c r="DP197" i="66"/>
  <c r="DP218" i="66"/>
  <c r="DP121" i="66"/>
  <c r="DP165" i="66"/>
  <c r="DP188" i="66"/>
  <c r="DP211" i="66"/>
  <c r="DP66" i="66"/>
  <c r="DP112" i="66"/>
  <c r="DP219" i="66"/>
  <c r="DP55" i="66"/>
  <c r="DP80" i="66"/>
  <c r="DP144" i="66"/>
  <c r="DP177" i="66"/>
  <c r="DP200" i="66"/>
  <c r="DP89" i="66"/>
  <c r="DP153" i="66"/>
  <c r="CX22" i="66"/>
  <c r="CX26" i="66"/>
  <c r="CX30" i="66"/>
  <c r="CX34" i="66"/>
  <c r="CX38" i="66"/>
  <c r="CX42" i="66"/>
  <c r="CX46" i="66"/>
  <c r="CX50" i="66"/>
  <c r="CX54" i="66"/>
  <c r="CX58" i="66"/>
  <c r="CX62" i="66"/>
  <c r="CX66" i="66"/>
  <c r="CX70" i="66"/>
  <c r="CX74" i="66"/>
  <c r="CX78" i="66"/>
  <c r="CX82" i="66"/>
  <c r="CX86" i="66"/>
  <c r="CX90" i="66"/>
  <c r="CX94" i="66"/>
  <c r="CX98" i="66"/>
  <c r="CX102" i="66"/>
  <c r="CX25" i="66"/>
  <c r="CX29" i="66"/>
  <c r="CX33" i="66"/>
  <c r="CX37" i="66"/>
  <c r="CX41" i="66"/>
  <c r="CX45" i="66"/>
  <c r="CX49" i="66"/>
  <c r="CX53" i="66"/>
  <c r="CX57" i="66"/>
  <c r="CX61" i="66"/>
  <c r="CX65" i="66"/>
  <c r="CX69" i="66"/>
  <c r="CX73" i="66"/>
  <c r="CX77" i="66"/>
  <c r="CX81" i="66"/>
  <c r="CX85" i="66"/>
  <c r="CX89" i="66"/>
  <c r="CX93" i="66"/>
  <c r="CX97" i="66"/>
  <c r="CX101" i="66"/>
  <c r="CX105" i="66"/>
  <c r="CX109" i="66"/>
  <c r="CX113" i="66"/>
  <c r="CX117" i="66"/>
  <c r="CX121" i="66"/>
  <c r="CX125" i="66"/>
  <c r="CX129" i="66"/>
  <c r="CX133" i="66"/>
  <c r="CX137" i="66"/>
  <c r="CX141" i="66"/>
  <c r="CX145" i="66"/>
  <c r="CX149" i="66"/>
  <c r="CX153" i="66"/>
  <c r="CX157" i="66"/>
  <c r="CX23" i="66"/>
  <c r="CX31" i="66"/>
  <c r="CX39" i="66"/>
  <c r="CX47" i="66"/>
  <c r="CX55" i="66"/>
  <c r="CX63" i="66"/>
  <c r="CX71" i="66"/>
  <c r="CX79" i="66"/>
  <c r="CX87" i="66"/>
  <c r="CX95" i="66"/>
  <c r="CX103" i="66"/>
  <c r="CX107" i="66"/>
  <c r="CX114" i="66"/>
  <c r="CX116" i="66"/>
  <c r="CX123" i="66"/>
  <c r="CX130" i="66"/>
  <c r="CX132" i="66"/>
  <c r="CX139" i="66"/>
  <c r="CX146" i="66"/>
  <c r="CX148" i="66"/>
  <c r="CX155" i="66"/>
  <c r="CX159" i="66"/>
  <c r="CX163" i="66"/>
  <c r="CX167" i="66"/>
  <c r="CX171" i="66"/>
  <c r="CX175" i="66"/>
  <c r="CX179" i="66"/>
  <c r="CX183" i="66"/>
  <c r="CX187" i="66"/>
  <c r="CX191" i="66"/>
  <c r="CX195" i="66"/>
  <c r="CX199" i="66"/>
  <c r="CX203" i="66"/>
  <c r="CX207" i="66"/>
  <c r="CX211" i="66"/>
  <c r="CX215" i="66"/>
  <c r="CX219" i="66"/>
  <c r="CX24" i="66"/>
  <c r="CX32" i="66"/>
  <c r="CX40" i="66"/>
  <c r="CX48" i="66"/>
  <c r="CX56" i="66"/>
  <c r="CX64" i="66"/>
  <c r="CX72" i="66"/>
  <c r="CX80" i="66"/>
  <c r="CX88" i="66"/>
  <c r="CX96" i="66"/>
  <c r="CX104" i="66"/>
  <c r="CX111" i="66"/>
  <c r="CX118" i="66"/>
  <c r="CX120" i="66"/>
  <c r="CX127" i="66"/>
  <c r="CX134" i="66"/>
  <c r="CX136" i="66"/>
  <c r="CX143" i="66"/>
  <c r="CX150" i="66"/>
  <c r="CX152" i="66"/>
  <c r="CX162" i="66"/>
  <c r="CX166" i="66"/>
  <c r="CX170" i="66"/>
  <c r="CX174" i="66"/>
  <c r="CX178" i="66"/>
  <c r="CX182" i="66"/>
  <c r="CX186" i="66"/>
  <c r="CX190" i="66"/>
  <c r="CX194" i="66"/>
  <c r="CX198" i="66"/>
  <c r="CX202" i="66"/>
  <c r="CX206" i="66"/>
  <c r="CX210" i="66"/>
  <c r="CX214" i="66"/>
  <c r="CX218" i="66"/>
  <c r="CX222" i="66"/>
  <c r="CX36" i="66"/>
  <c r="CX52" i="66"/>
  <c r="CX68" i="66"/>
  <c r="CX84" i="66"/>
  <c r="CX100" i="66"/>
  <c r="CX112" i="66"/>
  <c r="CX126" i="66"/>
  <c r="CX135" i="66"/>
  <c r="CX144" i="66"/>
  <c r="CX158" i="66"/>
  <c r="CX160" i="66"/>
  <c r="CX168" i="66"/>
  <c r="CX176" i="66"/>
  <c r="CX184" i="66"/>
  <c r="CX192" i="66"/>
  <c r="CX200" i="66"/>
  <c r="CX208" i="66"/>
  <c r="CX216" i="66"/>
  <c r="CX27" i="66"/>
  <c r="CX43" i="66"/>
  <c r="CX59" i="66"/>
  <c r="CX75" i="66"/>
  <c r="CX91" i="66"/>
  <c r="CX106" i="66"/>
  <c r="CX115" i="66"/>
  <c r="CX124" i="66"/>
  <c r="CX138" i="66"/>
  <c r="CX147" i="66"/>
  <c r="CX156" i="66"/>
  <c r="CX161" i="66"/>
  <c r="CX169" i="66"/>
  <c r="CX177" i="66"/>
  <c r="CX185" i="66"/>
  <c r="CX193" i="66"/>
  <c r="CX201" i="66"/>
  <c r="CX209" i="66"/>
  <c r="CX217" i="66"/>
  <c r="CX35" i="66"/>
  <c r="CX67" i="66"/>
  <c r="CX99" i="66"/>
  <c r="CX122" i="66"/>
  <c r="CX140" i="66"/>
  <c r="CX173" i="66"/>
  <c r="CX189" i="66"/>
  <c r="CX205" i="66"/>
  <c r="CX221" i="66"/>
  <c r="CX28" i="66"/>
  <c r="CX60" i="66"/>
  <c r="CX92" i="66"/>
  <c r="CX119" i="66"/>
  <c r="CX142" i="66"/>
  <c r="CX172" i="66"/>
  <c r="CX188" i="66"/>
  <c r="CX204" i="66"/>
  <c r="CX220" i="66"/>
  <c r="CX83" i="66"/>
  <c r="CX108" i="66"/>
  <c r="CX154" i="66"/>
  <c r="CX165" i="66"/>
  <c r="CX181" i="66"/>
  <c r="CX197" i="66"/>
  <c r="CX213" i="66"/>
  <c r="CX44" i="66"/>
  <c r="CX76" i="66"/>
  <c r="CX110" i="66"/>
  <c r="CX128" i="66"/>
  <c r="CX151" i="66"/>
  <c r="CX164" i="66"/>
  <c r="CX180" i="66"/>
  <c r="CX196" i="66"/>
  <c r="CX212" i="66"/>
  <c r="CX51" i="66"/>
  <c r="CX131" i="66"/>
  <c r="DZ24" i="66"/>
  <c r="DZ28" i="66"/>
  <c r="DZ32" i="66"/>
  <c r="DZ36" i="66"/>
  <c r="DZ40" i="66"/>
  <c r="DZ44" i="66"/>
  <c r="DZ23" i="66"/>
  <c r="DZ27" i="66"/>
  <c r="DZ31" i="66"/>
  <c r="DZ35" i="66"/>
  <c r="DZ39" i="66"/>
  <c r="DZ43" i="66"/>
  <c r="DZ47" i="66"/>
  <c r="DZ51" i="66"/>
  <c r="DZ55" i="66"/>
  <c r="DZ59" i="66"/>
  <c r="DZ63" i="66"/>
  <c r="DZ67" i="66"/>
  <c r="DZ71" i="66"/>
  <c r="DZ29" i="66"/>
  <c r="DZ37" i="66"/>
  <c r="DZ45" i="66"/>
  <c r="DZ52" i="66"/>
  <c r="DZ54" i="66"/>
  <c r="DZ61" i="66"/>
  <c r="DZ68" i="66"/>
  <c r="DZ70" i="66"/>
  <c r="DZ73" i="66"/>
  <c r="DZ77" i="66"/>
  <c r="DZ81" i="66"/>
  <c r="DZ85" i="66"/>
  <c r="DZ89" i="66"/>
  <c r="DZ93" i="66"/>
  <c r="DZ97" i="66"/>
  <c r="DZ101" i="66"/>
  <c r="DZ105" i="66"/>
  <c r="DZ109" i="66"/>
  <c r="DZ113" i="66"/>
  <c r="DZ117" i="66"/>
  <c r="DZ121" i="66"/>
  <c r="DZ125" i="66"/>
  <c r="DZ129" i="66"/>
  <c r="DZ133" i="66"/>
  <c r="DZ137" i="66"/>
  <c r="DZ141" i="66"/>
  <c r="DZ145" i="66"/>
  <c r="DZ149" i="66"/>
  <c r="DZ153" i="66"/>
  <c r="DZ157" i="66"/>
  <c r="DZ161" i="66"/>
  <c r="DZ22" i="66"/>
  <c r="DZ30" i="66"/>
  <c r="DZ38" i="66"/>
  <c r="DZ46" i="66"/>
  <c r="DZ49" i="66"/>
  <c r="DZ56" i="66"/>
  <c r="DZ58" i="66"/>
  <c r="DZ65" i="66"/>
  <c r="DZ72" i="66"/>
  <c r="DZ76" i="66"/>
  <c r="DZ80" i="66"/>
  <c r="DZ84" i="66"/>
  <c r="DZ88" i="66"/>
  <c r="DZ92" i="66"/>
  <c r="DZ96" i="66"/>
  <c r="DZ100" i="66"/>
  <c r="DZ104" i="66"/>
  <c r="DZ108" i="66"/>
  <c r="DZ112" i="66"/>
  <c r="DZ116" i="66"/>
  <c r="DZ120" i="66"/>
  <c r="DZ124" i="66"/>
  <c r="DZ128" i="66"/>
  <c r="DZ132" i="66"/>
  <c r="DZ136" i="66"/>
  <c r="DZ140" i="66"/>
  <c r="DZ144" i="66"/>
  <c r="DZ148" i="66"/>
  <c r="DZ152" i="66"/>
  <c r="DZ156" i="66"/>
  <c r="DZ160" i="66"/>
  <c r="DZ164" i="66"/>
  <c r="DZ168" i="66"/>
  <c r="DZ172" i="66"/>
  <c r="DZ176" i="66"/>
  <c r="DZ180" i="66"/>
  <c r="DZ184" i="66"/>
  <c r="DZ188" i="66"/>
  <c r="DZ192" i="66"/>
  <c r="DZ196" i="66"/>
  <c r="DZ200" i="66"/>
  <c r="DZ204" i="66"/>
  <c r="DZ208" i="66"/>
  <c r="DZ34" i="66"/>
  <c r="DZ50" i="66"/>
  <c r="DZ64" i="66"/>
  <c r="DZ74" i="66"/>
  <c r="DZ82" i="66"/>
  <c r="DZ90" i="66"/>
  <c r="DZ98" i="66"/>
  <c r="DZ106" i="66"/>
  <c r="DZ114" i="66"/>
  <c r="DZ122" i="66"/>
  <c r="DZ130" i="66"/>
  <c r="DZ138" i="66"/>
  <c r="DZ146" i="66"/>
  <c r="DZ154" i="66"/>
  <c r="DZ162" i="66"/>
  <c r="DZ165" i="66"/>
  <c r="DZ167" i="66"/>
  <c r="DZ174" i="66"/>
  <c r="DZ181" i="66"/>
  <c r="DZ183" i="66"/>
  <c r="DZ190" i="66"/>
  <c r="DZ197" i="66"/>
  <c r="DZ199" i="66"/>
  <c r="DZ206" i="66"/>
  <c r="DZ215" i="66"/>
  <c r="DZ219" i="66"/>
  <c r="DZ25" i="66"/>
  <c r="DZ41" i="66"/>
  <c r="DZ53" i="66"/>
  <c r="DZ62" i="66"/>
  <c r="DZ75" i="66"/>
  <c r="DZ83" i="66"/>
  <c r="DZ91" i="66"/>
  <c r="DZ99" i="66"/>
  <c r="DZ107" i="66"/>
  <c r="DZ115" i="66"/>
  <c r="DZ123" i="66"/>
  <c r="DZ131" i="66"/>
  <c r="DZ139" i="66"/>
  <c r="DZ147" i="66"/>
  <c r="DZ155" i="66"/>
  <c r="DZ163" i="66"/>
  <c r="DZ169" i="66"/>
  <c r="DZ171" i="66"/>
  <c r="DZ178" i="66"/>
  <c r="DZ185" i="66"/>
  <c r="DZ187" i="66"/>
  <c r="DZ194" i="66"/>
  <c r="DZ201" i="66"/>
  <c r="DZ203" i="66"/>
  <c r="DZ210" i="66"/>
  <c r="DZ214" i="66"/>
  <c r="DZ218" i="66"/>
  <c r="DZ222" i="66"/>
  <c r="DZ60" i="66"/>
  <c r="DZ79" i="66"/>
  <c r="DZ95" i="66"/>
  <c r="DZ111" i="66"/>
  <c r="DZ127" i="66"/>
  <c r="DZ143" i="66"/>
  <c r="DZ159" i="66"/>
  <c r="DZ177" i="66"/>
  <c r="DZ186" i="66"/>
  <c r="DZ195" i="66"/>
  <c r="DZ209" i="66"/>
  <c r="DZ212" i="66"/>
  <c r="DZ220" i="66"/>
  <c r="DZ26" i="66"/>
  <c r="DZ48" i="66"/>
  <c r="DZ66" i="66"/>
  <c r="DZ86" i="66"/>
  <c r="DZ102" i="66"/>
  <c r="DZ118" i="66"/>
  <c r="DZ134" i="66"/>
  <c r="DZ150" i="66"/>
  <c r="DZ166" i="66"/>
  <c r="DZ175" i="66"/>
  <c r="DZ189" i="66"/>
  <c r="DZ198" i="66"/>
  <c r="DZ207" i="66"/>
  <c r="DZ213" i="66"/>
  <c r="DZ221" i="66"/>
  <c r="DZ42" i="66"/>
  <c r="DZ57" i="66"/>
  <c r="DZ78" i="66"/>
  <c r="DZ110" i="66"/>
  <c r="DZ142" i="66"/>
  <c r="DZ182" i="66"/>
  <c r="DZ205" i="66"/>
  <c r="DZ69" i="66"/>
  <c r="DZ87" i="66"/>
  <c r="DZ119" i="66"/>
  <c r="DZ151" i="66"/>
  <c r="DZ170" i="66"/>
  <c r="DZ193" i="66"/>
  <c r="DZ211" i="66"/>
  <c r="DZ216" i="66"/>
  <c r="DZ33" i="66"/>
  <c r="DZ135" i="66"/>
  <c r="DZ126" i="66"/>
  <c r="DZ191" i="66"/>
  <c r="DZ103" i="66"/>
  <c r="DZ202" i="66"/>
  <c r="DZ94" i="66"/>
  <c r="DZ158" i="66"/>
  <c r="DZ173" i="66"/>
  <c r="DZ217" i="66"/>
  <c r="DZ179" i="66"/>
  <c r="DT22" i="66"/>
  <c r="DT26" i="66"/>
  <c r="DT30" i="66"/>
  <c r="DT34" i="66"/>
  <c r="DT38" i="66"/>
  <c r="DT42" i="66"/>
  <c r="DT46" i="66"/>
  <c r="DT25" i="66"/>
  <c r="DT29" i="66"/>
  <c r="DT33" i="66"/>
  <c r="DT37" i="66"/>
  <c r="DT41" i="66"/>
  <c r="DT45" i="66"/>
  <c r="DT49" i="66"/>
  <c r="DT53" i="66"/>
  <c r="DT57" i="66"/>
  <c r="DT61" i="66"/>
  <c r="DT65" i="66"/>
  <c r="DT69" i="66"/>
  <c r="DT27" i="66"/>
  <c r="DT35" i="66"/>
  <c r="DT43" i="66"/>
  <c r="DT50" i="66"/>
  <c r="DT52" i="66"/>
  <c r="DT59" i="66"/>
  <c r="DT66" i="66"/>
  <c r="DT68" i="66"/>
  <c r="DT75" i="66"/>
  <c r="DT79" i="66"/>
  <c r="DT83" i="66"/>
  <c r="DT87" i="66"/>
  <c r="DT91" i="66"/>
  <c r="DT95" i="66"/>
  <c r="DT99" i="66"/>
  <c r="DT103" i="66"/>
  <c r="DT107" i="66"/>
  <c r="DT111" i="66"/>
  <c r="DT115" i="66"/>
  <c r="DT119" i="66"/>
  <c r="DT123" i="66"/>
  <c r="DT127" i="66"/>
  <c r="DT131" i="66"/>
  <c r="DT135" i="66"/>
  <c r="DT139" i="66"/>
  <c r="DT143" i="66"/>
  <c r="DT147" i="66"/>
  <c r="DT151" i="66"/>
  <c r="DT155" i="66"/>
  <c r="DT159" i="66"/>
  <c r="DT163" i="66"/>
  <c r="DT28" i="66"/>
  <c r="DT36" i="66"/>
  <c r="DT44" i="66"/>
  <c r="DT54" i="66"/>
  <c r="DT56" i="66"/>
  <c r="DT63" i="66"/>
  <c r="DT70" i="66"/>
  <c r="DT72" i="66"/>
  <c r="DT74" i="66"/>
  <c r="DT78" i="66"/>
  <c r="DT82" i="66"/>
  <c r="DT86" i="66"/>
  <c r="DT90" i="66"/>
  <c r="DT94" i="66"/>
  <c r="DT98" i="66"/>
  <c r="DT102" i="66"/>
  <c r="DT106" i="66"/>
  <c r="DT110" i="66"/>
  <c r="DT114" i="66"/>
  <c r="DT118" i="66"/>
  <c r="DT122" i="66"/>
  <c r="DT126" i="66"/>
  <c r="DT130" i="66"/>
  <c r="DT134" i="66"/>
  <c r="DT138" i="66"/>
  <c r="DT142" i="66"/>
  <c r="DT146" i="66"/>
  <c r="DT150" i="66"/>
  <c r="DT154" i="66"/>
  <c r="DT158" i="66"/>
  <c r="DT162" i="66"/>
  <c r="DT166" i="66"/>
  <c r="DT170" i="66"/>
  <c r="DT174" i="66"/>
  <c r="DT178" i="66"/>
  <c r="DT182" i="66"/>
  <c r="DT186" i="66"/>
  <c r="DT190" i="66"/>
  <c r="DT194" i="66"/>
  <c r="DT198" i="66"/>
  <c r="DT202" i="66"/>
  <c r="DT206" i="66"/>
  <c r="DT210" i="66"/>
  <c r="DT32" i="66"/>
  <c r="DT48" i="66"/>
  <c r="DT62" i="66"/>
  <c r="DT71" i="66"/>
  <c r="DT80" i="66"/>
  <c r="DT88" i="66"/>
  <c r="DT96" i="66"/>
  <c r="DT104" i="66"/>
  <c r="DT112" i="66"/>
  <c r="DT120" i="66"/>
  <c r="DT128" i="66"/>
  <c r="DT136" i="66"/>
  <c r="DT144" i="66"/>
  <c r="DT152" i="66"/>
  <c r="DT160" i="66"/>
  <c r="DT165" i="66"/>
  <c r="DT172" i="66"/>
  <c r="DT179" i="66"/>
  <c r="DT181" i="66"/>
  <c r="DT188" i="66"/>
  <c r="DT195" i="66"/>
  <c r="DT197" i="66"/>
  <c r="DT204" i="66"/>
  <c r="DT211" i="66"/>
  <c r="DT213" i="66"/>
  <c r="DT217" i="66"/>
  <c r="DT221" i="66"/>
  <c r="DT23" i="66"/>
  <c r="DT39" i="66"/>
  <c r="DT51" i="66"/>
  <c r="DT60" i="66"/>
  <c r="DT73" i="66"/>
  <c r="DT81" i="66"/>
  <c r="DT89" i="66"/>
  <c r="DT97" i="66"/>
  <c r="DT105" i="66"/>
  <c r="DT113" i="66"/>
  <c r="DT121" i="66"/>
  <c r="DT129" i="66"/>
  <c r="DT137" i="66"/>
  <c r="DT145" i="66"/>
  <c r="DT153" i="66"/>
  <c r="DT161" i="66"/>
  <c r="DT167" i="66"/>
  <c r="DT169" i="66"/>
  <c r="DT176" i="66"/>
  <c r="DT183" i="66"/>
  <c r="DT185" i="66"/>
  <c r="DT192" i="66"/>
  <c r="DT199" i="66"/>
  <c r="DT201" i="66"/>
  <c r="DT208" i="66"/>
  <c r="DT212" i="66"/>
  <c r="DT216" i="66"/>
  <c r="DT220" i="66"/>
  <c r="DT47" i="66"/>
  <c r="DT67" i="66"/>
  <c r="DT77" i="66"/>
  <c r="DT93" i="66"/>
  <c r="DT109" i="66"/>
  <c r="DT125" i="66"/>
  <c r="DT141" i="66"/>
  <c r="DT157" i="66"/>
  <c r="DT175" i="66"/>
  <c r="DT184" i="66"/>
  <c r="DT193" i="66"/>
  <c r="DT207" i="66"/>
  <c r="DT218" i="66"/>
  <c r="DT24" i="66"/>
  <c r="DT55" i="66"/>
  <c r="DT84" i="66"/>
  <c r="DT100" i="66"/>
  <c r="DT116" i="66"/>
  <c r="DT132" i="66"/>
  <c r="DT148" i="66"/>
  <c r="DT164" i="66"/>
  <c r="DT173" i="66"/>
  <c r="DT187" i="66"/>
  <c r="DT196" i="66"/>
  <c r="DT205" i="66"/>
  <c r="DT219" i="66"/>
  <c r="DT64" i="66"/>
  <c r="DT76" i="66"/>
  <c r="DT108" i="66"/>
  <c r="DT140" i="66"/>
  <c r="DT171" i="66"/>
  <c r="DT189" i="66"/>
  <c r="DT31" i="66"/>
  <c r="DT85" i="66"/>
  <c r="DT117" i="66"/>
  <c r="DT149" i="66"/>
  <c r="DT177" i="66"/>
  <c r="DT200" i="66"/>
  <c r="DT214" i="66"/>
  <c r="DT58" i="66"/>
  <c r="DT101" i="66"/>
  <c r="DT168" i="66"/>
  <c r="DT191" i="66"/>
  <c r="DT92" i="66"/>
  <c r="DT156" i="66"/>
  <c r="DT133" i="66"/>
  <c r="DT209" i="66"/>
  <c r="DT222" i="66"/>
  <c r="DT40" i="66"/>
  <c r="DT124" i="66"/>
  <c r="DT180" i="66"/>
  <c r="DT203" i="66"/>
  <c r="DT215" i="66"/>
  <c r="DG25" i="66"/>
  <c r="DG29" i="66"/>
  <c r="DG33" i="66"/>
  <c r="DG37" i="66"/>
  <c r="DG41" i="66"/>
  <c r="DG45" i="66"/>
  <c r="DG49" i="66"/>
  <c r="DG53" i="66"/>
  <c r="AU53" i="66" s="1"/>
  <c r="DG57" i="66"/>
  <c r="DG61" i="66"/>
  <c r="DG65" i="66"/>
  <c r="AU65" i="66" s="1"/>
  <c r="DG69" i="66"/>
  <c r="DG73" i="66"/>
  <c r="DG77" i="66"/>
  <c r="AU77" i="66" s="1"/>
  <c r="DG81" i="66"/>
  <c r="DG85" i="66"/>
  <c r="AU85" i="66" s="1"/>
  <c r="DG89" i="66"/>
  <c r="DG93" i="66"/>
  <c r="DG97" i="66"/>
  <c r="AU97" i="66" s="1"/>
  <c r="DG101" i="66"/>
  <c r="DG24" i="66"/>
  <c r="DG28" i="66"/>
  <c r="DG32" i="66"/>
  <c r="DG36" i="66"/>
  <c r="DG40" i="66"/>
  <c r="DG44" i="66"/>
  <c r="AU44" i="66" s="1"/>
  <c r="DG48" i="66"/>
  <c r="DG52" i="66"/>
  <c r="DG56" i="66"/>
  <c r="DG60" i="66"/>
  <c r="DG64" i="66"/>
  <c r="DG68" i="66"/>
  <c r="DG72" i="66"/>
  <c r="AU72" i="66" s="1"/>
  <c r="DG76" i="66"/>
  <c r="DG80" i="66"/>
  <c r="DG84" i="66"/>
  <c r="DG88" i="66"/>
  <c r="DG92" i="66"/>
  <c r="DG96" i="66"/>
  <c r="DG100" i="66"/>
  <c r="DG104" i="66"/>
  <c r="DG108" i="66"/>
  <c r="DG112" i="66"/>
  <c r="DG116" i="66"/>
  <c r="DG120" i="66"/>
  <c r="DG124" i="66"/>
  <c r="DG128" i="66"/>
  <c r="DG132" i="66"/>
  <c r="DG136" i="66"/>
  <c r="DG140" i="66"/>
  <c r="DG144" i="66"/>
  <c r="DG148" i="66"/>
  <c r="DG152" i="66"/>
  <c r="DG156" i="66"/>
  <c r="DG26" i="66"/>
  <c r="DG34" i="66"/>
  <c r="DG42" i="66"/>
  <c r="DG50" i="66"/>
  <c r="AU50" i="66" s="1"/>
  <c r="DG58" i="66"/>
  <c r="DG66" i="66"/>
  <c r="DG74" i="66"/>
  <c r="DG82" i="66"/>
  <c r="DG90" i="66"/>
  <c r="DG98" i="66"/>
  <c r="DG110" i="66"/>
  <c r="DG117" i="66"/>
  <c r="AU117" i="66" s="1"/>
  <c r="DG119" i="66"/>
  <c r="DG126" i="66"/>
  <c r="DG133" i="66"/>
  <c r="DG135" i="66"/>
  <c r="DG142" i="66"/>
  <c r="DG149" i="66"/>
  <c r="AU149" i="66" s="1"/>
  <c r="DG151" i="66"/>
  <c r="DG158" i="66"/>
  <c r="DG162" i="66"/>
  <c r="AU162" i="66" s="1"/>
  <c r="DG166" i="66"/>
  <c r="DG170" i="66"/>
  <c r="AU170" i="66" s="1"/>
  <c r="DG174" i="66"/>
  <c r="AU174" i="66" s="1"/>
  <c r="DG178" i="66"/>
  <c r="DG182" i="66"/>
  <c r="AU182" i="66" s="1"/>
  <c r="DG186" i="66"/>
  <c r="DG190" i="66"/>
  <c r="DG194" i="66"/>
  <c r="DG198" i="66"/>
  <c r="DG202" i="66"/>
  <c r="DG206" i="66"/>
  <c r="DG210" i="66"/>
  <c r="DG214" i="66"/>
  <c r="DG218" i="66"/>
  <c r="DG222" i="66"/>
  <c r="DG27" i="66"/>
  <c r="DG35" i="66"/>
  <c r="DG43" i="66"/>
  <c r="DG51" i="66"/>
  <c r="DG59" i="66"/>
  <c r="DG67" i="66"/>
  <c r="DG75" i="66"/>
  <c r="DG83" i="66"/>
  <c r="DG91" i="66"/>
  <c r="DG99" i="66"/>
  <c r="AU99" i="66" s="1"/>
  <c r="DG105" i="66"/>
  <c r="DG107" i="66"/>
  <c r="AU107" i="66" s="1"/>
  <c r="DG114" i="66"/>
  <c r="DG121" i="66"/>
  <c r="DG123" i="66"/>
  <c r="DG130" i="66"/>
  <c r="DG137" i="66"/>
  <c r="DG139" i="66"/>
  <c r="DG146" i="66"/>
  <c r="AU146" i="66" s="1"/>
  <c r="DG153" i="66"/>
  <c r="AU153" i="66" s="1"/>
  <c r="DG155" i="66"/>
  <c r="DG161" i="66"/>
  <c r="DG165" i="66"/>
  <c r="DG169" i="66"/>
  <c r="DG173" i="66"/>
  <c r="DG177" i="66"/>
  <c r="DG181" i="66"/>
  <c r="DG185" i="66"/>
  <c r="AU185" i="66" s="1"/>
  <c r="DG189" i="66"/>
  <c r="DG193" i="66"/>
  <c r="DG197" i="66"/>
  <c r="DG201" i="66"/>
  <c r="DG205" i="66"/>
  <c r="DG209" i="66"/>
  <c r="DG213" i="66"/>
  <c r="DG217" i="66"/>
  <c r="DG221" i="66"/>
  <c r="DG23" i="66"/>
  <c r="DG39" i="66"/>
  <c r="DG55" i="66"/>
  <c r="AU55" i="66" s="1"/>
  <c r="DG71" i="66"/>
  <c r="DG87" i="66"/>
  <c r="DG103" i="66"/>
  <c r="AU103" i="66" s="1"/>
  <c r="DG113" i="66"/>
  <c r="DG122" i="66"/>
  <c r="DG131" i="66"/>
  <c r="AU131" i="66" s="1"/>
  <c r="DG145" i="66"/>
  <c r="AU145" i="66" s="1"/>
  <c r="DG154" i="66"/>
  <c r="AU154" i="66" s="1"/>
  <c r="DG163" i="66"/>
  <c r="DG171" i="66"/>
  <c r="DG179" i="66"/>
  <c r="DG187" i="66"/>
  <c r="AU187" i="66" s="1"/>
  <c r="DG195" i="66"/>
  <c r="DG203" i="66"/>
  <c r="DG211" i="66"/>
  <c r="DG219" i="66"/>
  <c r="DG30" i="66"/>
  <c r="DG46" i="66"/>
  <c r="DG62" i="66"/>
  <c r="AU62" i="66" s="1"/>
  <c r="DG78" i="66"/>
  <c r="AU78" i="66" s="1"/>
  <c r="DG94" i="66"/>
  <c r="AU94" i="66" s="1"/>
  <c r="DG111" i="66"/>
  <c r="DG125" i="66"/>
  <c r="DG134" i="66"/>
  <c r="DG143" i="66"/>
  <c r="AU143" i="66" s="1"/>
  <c r="DG157" i="66"/>
  <c r="DG164" i="66"/>
  <c r="DG172" i="66"/>
  <c r="DG180" i="66"/>
  <c r="AU180" i="66" s="1"/>
  <c r="DG188" i="66"/>
  <c r="DG196" i="66"/>
  <c r="DG204" i="66"/>
  <c r="DG212" i="66"/>
  <c r="DG220" i="66"/>
  <c r="DG22" i="66"/>
  <c r="DG54" i="66"/>
  <c r="DG86" i="66"/>
  <c r="DG118" i="66"/>
  <c r="AU118" i="66" s="1"/>
  <c r="DG141" i="66"/>
  <c r="DG160" i="66"/>
  <c r="DG176" i="66"/>
  <c r="DG192" i="66"/>
  <c r="DG208" i="66"/>
  <c r="DG47" i="66"/>
  <c r="AU47" i="66" s="1"/>
  <c r="DG79" i="66"/>
  <c r="AU79" i="66" s="1"/>
  <c r="DG115" i="66"/>
  <c r="AU115" i="66" s="1"/>
  <c r="DG138" i="66"/>
  <c r="DG159" i="66"/>
  <c r="DG175" i="66"/>
  <c r="AU175" i="66" s="1"/>
  <c r="DG191" i="66"/>
  <c r="DG207" i="66"/>
  <c r="DG70" i="66"/>
  <c r="DG102" i="66"/>
  <c r="DG127" i="66"/>
  <c r="DG150" i="66"/>
  <c r="DG168" i="66"/>
  <c r="DG184" i="66"/>
  <c r="AU184" i="66" s="1"/>
  <c r="DG200" i="66"/>
  <c r="DG31" i="66"/>
  <c r="DG63" i="66"/>
  <c r="DG95" i="66"/>
  <c r="AU95" i="66" s="1"/>
  <c r="DG106" i="66"/>
  <c r="AU106" i="66" s="1"/>
  <c r="DG129" i="66"/>
  <c r="DG147" i="66"/>
  <c r="DG167" i="66"/>
  <c r="DG183" i="66"/>
  <c r="DG199" i="66"/>
  <c r="DG215" i="66"/>
  <c r="DG38" i="66"/>
  <c r="DG109" i="66"/>
  <c r="DG216" i="66"/>
  <c r="DQ25" i="66"/>
  <c r="DQ29" i="66"/>
  <c r="DQ33" i="66"/>
  <c r="DQ37" i="66"/>
  <c r="DQ41" i="66"/>
  <c r="DQ45" i="66"/>
  <c r="DQ24" i="66"/>
  <c r="DQ28" i="66"/>
  <c r="DQ32" i="66"/>
  <c r="DQ36" i="66"/>
  <c r="DQ40" i="66"/>
  <c r="DQ44" i="66"/>
  <c r="DQ48" i="66"/>
  <c r="DQ52" i="66"/>
  <c r="DQ56" i="66"/>
  <c r="DQ60" i="66"/>
  <c r="DQ64" i="66"/>
  <c r="DQ68" i="66"/>
  <c r="DQ72" i="66"/>
  <c r="DQ26" i="66"/>
  <c r="DQ34" i="66"/>
  <c r="DQ42" i="66"/>
  <c r="DQ49" i="66"/>
  <c r="DQ51" i="66"/>
  <c r="DQ58" i="66"/>
  <c r="DQ65" i="66"/>
  <c r="DQ67" i="66"/>
  <c r="DQ74" i="66"/>
  <c r="DQ78" i="66"/>
  <c r="DQ82" i="66"/>
  <c r="DQ86" i="66"/>
  <c r="DQ90" i="66"/>
  <c r="DQ94" i="66"/>
  <c r="DQ98" i="66"/>
  <c r="DQ102" i="66"/>
  <c r="DQ106" i="66"/>
  <c r="DQ110" i="66"/>
  <c r="DQ114" i="66"/>
  <c r="DQ118" i="66"/>
  <c r="DQ122" i="66"/>
  <c r="DQ126" i="66"/>
  <c r="DQ130" i="66"/>
  <c r="DQ134" i="66"/>
  <c r="DQ138" i="66"/>
  <c r="DQ142" i="66"/>
  <c r="DQ146" i="66"/>
  <c r="DQ150" i="66"/>
  <c r="DQ154" i="66"/>
  <c r="DQ158" i="66"/>
  <c r="DQ162" i="66"/>
  <c r="DQ27" i="66"/>
  <c r="DQ35" i="66"/>
  <c r="DQ43" i="66"/>
  <c r="DQ53" i="66"/>
  <c r="DQ55" i="66"/>
  <c r="DQ62" i="66"/>
  <c r="DQ69" i="66"/>
  <c r="DQ71" i="66"/>
  <c r="DQ73" i="66"/>
  <c r="DQ77" i="66"/>
  <c r="DQ81" i="66"/>
  <c r="DQ85" i="66"/>
  <c r="DQ89" i="66"/>
  <c r="DQ93" i="66"/>
  <c r="DQ97" i="66"/>
  <c r="DQ101" i="66"/>
  <c r="DQ105" i="66"/>
  <c r="DQ109" i="66"/>
  <c r="DQ113" i="66"/>
  <c r="DQ117" i="66"/>
  <c r="DQ121" i="66"/>
  <c r="DQ125" i="66"/>
  <c r="DQ129" i="66"/>
  <c r="DQ133" i="66"/>
  <c r="DQ137" i="66"/>
  <c r="DQ141" i="66"/>
  <c r="DQ145" i="66"/>
  <c r="DQ149" i="66"/>
  <c r="DQ153" i="66"/>
  <c r="DQ157" i="66"/>
  <c r="DQ161" i="66"/>
  <c r="DQ165" i="66"/>
  <c r="DQ169" i="66"/>
  <c r="DQ173" i="66"/>
  <c r="DQ177" i="66"/>
  <c r="DQ181" i="66"/>
  <c r="DQ185" i="66"/>
  <c r="DQ189" i="66"/>
  <c r="DQ193" i="66"/>
  <c r="DQ197" i="66"/>
  <c r="DQ201" i="66"/>
  <c r="DQ205" i="66"/>
  <c r="DQ209" i="66"/>
  <c r="DQ31" i="66"/>
  <c r="DQ47" i="66"/>
  <c r="DQ54" i="66"/>
  <c r="DQ63" i="66"/>
  <c r="DQ79" i="66"/>
  <c r="DQ87" i="66"/>
  <c r="DQ95" i="66"/>
  <c r="DQ103" i="66"/>
  <c r="DQ111" i="66"/>
  <c r="DQ119" i="66"/>
  <c r="DQ127" i="66"/>
  <c r="DQ135" i="66"/>
  <c r="DQ143" i="66"/>
  <c r="DQ151" i="66"/>
  <c r="DQ159" i="66"/>
  <c r="DQ171" i="66"/>
  <c r="DQ178" i="66"/>
  <c r="DQ180" i="66"/>
  <c r="DQ187" i="66"/>
  <c r="DQ194" i="66"/>
  <c r="DQ196" i="66"/>
  <c r="DQ203" i="66"/>
  <c r="DQ210" i="66"/>
  <c r="DQ212" i="66"/>
  <c r="DQ216" i="66"/>
  <c r="DQ220" i="66"/>
  <c r="DQ22" i="66"/>
  <c r="DQ38" i="66"/>
  <c r="DQ57" i="66"/>
  <c r="DQ66" i="66"/>
  <c r="DQ80" i="66"/>
  <c r="DQ88" i="66"/>
  <c r="DQ96" i="66"/>
  <c r="DQ104" i="66"/>
  <c r="DQ112" i="66"/>
  <c r="DQ120" i="66"/>
  <c r="DQ128" i="66"/>
  <c r="DQ136" i="66"/>
  <c r="DQ144" i="66"/>
  <c r="DQ152" i="66"/>
  <c r="DQ160" i="66"/>
  <c r="DQ166" i="66"/>
  <c r="DQ168" i="66"/>
  <c r="DQ175" i="66"/>
  <c r="DQ182" i="66"/>
  <c r="DQ184" i="66"/>
  <c r="DQ191" i="66"/>
  <c r="DQ198" i="66"/>
  <c r="DQ200" i="66"/>
  <c r="DQ207" i="66"/>
  <c r="DQ215" i="66"/>
  <c r="DQ219" i="66"/>
  <c r="DQ30" i="66"/>
  <c r="DQ59" i="66"/>
  <c r="DQ76" i="66"/>
  <c r="DQ92" i="66"/>
  <c r="DQ108" i="66"/>
  <c r="DQ124" i="66"/>
  <c r="DQ140" i="66"/>
  <c r="DQ156" i="66"/>
  <c r="DQ167" i="66"/>
  <c r="DQ176" i="66"/>
  <c r="DQ190" i="66"/>
  <c r="DQ199" i="66"/>
  <c r="DQ208" i="66"/>
  <c r="DQ217" i="66"/>
  <c r="DQ39" i="66"/>
  <c r="DQ70" i="66"/>
  <c r="DQ83" i="66"/>
  <c r="DQ99" i="66"/>
  <c r="DQ115" i="66"/>
  <c r="DQ131" i="66"/>
  <c r="DQ147" i="66"/>
  <c r="DQ163" i="66"/>
  <c r="DQ170" i="66"/>
  <c r="DQ179" i="66"/>
  <c r="DQ188" i="66"/>
  <c r="DQ202" i="66"/>
  <c r="DQ211" i="66"/>
  <c r="DQ218" i="66"/>
  <c r="DQ23" i="66"/>
  <c r="DQ61" i="66"/>
  <c r="DQ91" i="66"/>
  <c r="DQ123" i="66"/>
  <c r="DQ155" i="66"/>
  <c r="DQ186" i="66"/>
  <c r="DQ204" i="66"/>
  <c r="DQ222" i="66"/>
  <c r="DQ46" i="66"/>
  <c r="DQ50" i="66"/>
  <c r="DQ100" i="66"/>
  <c r="DQ132" i="66"/>
  <c r="DQ164" i="66"/>
  <c r="DQ174" i="66"/>
  <c r="DQ192" i="66"/>
  <c r="DQ213" i="66"/>
  <c r="DQ116" i="66"/>
  <c r="DQ221" i="66"/>
  <c r="DQ107" i="66"/>
  <c r="DQ172" i="66"/>
  <c r="DQ195" i="66"/>
  <c r="DQ84" i="66"/>
  <c r="DQ148" i="66"/>
  <c r="DQ183" i="66"/>
  <c r="DQ75" i="66"/>
  <c r="DQ139" i="66"/>
  <c r="DQ214" i="66"/>
  <c r="DQ206" i="66"/>
  <c r="CY25" i="66"/>
  <c r="CY29" i="66"/>
  <c r="CY33" i="66"/>
  <c r="CY37" i="66"/>
  <c r="CY41" i="66"/>
  <c r="CY45" i="66"/>
  <c r="CY49" i="66"/>
  <c r="CY53" i="66"/>
  <c r="CY57" i="66"/>
  <c r="CY61" i="66"/>
  <c r="CY65" i="66"/>
  <c r="CY69" i="66"/>
  <c r="CY73" i="66"/>
  <c r="CY77" i="66"/>
  <c r="CY81" i="66"/>
  <c r="CY85" i="66"/>
  <c r="CY89" i="66"/>
  <c r="CY93" i="66"/>
  <c r="CY97" i="66"/>
  <c r="CY101" i="66"/>
  <c r="CY24" i="66"/>
  <c r="CY28" i="66"/>
  <c r="CY32" i="66"/>
  <c r="CY36" i="66"/>
  <c r="CY40" i="66"/>
  <c r="CY44" i="66"/>
  <c r="CY48" i="66"/>
  <c r="CY52" i="66"/>
  <c r="CY56" i="66"/>
  <c r="CY60" i="66"/>
  <c r="CY64" i="66"/>
  <c r="CY68" i="66"/>
  <c r="CY72" i="66"/>
  <c r="CY76" i="66"/>
  <c r="CY80" i="66"/>
  <c r="CY84" i="66"/>
  <c r="CY88" i="66"/>
  <c r="CY92" i="66"/>
  <c r="CY96" i="66"/>
  <c r="CY100" i="66"/>
  <c r="CY104" i="66"/>
  <c r="CY108" i="66"/>
  <c r="CY112" i="66"/>
  <c r="CY116" i="66"/>
  <c r="CY120" i="66"/>
  <c r="CY124" i="66"/>
  <c r="CY128" i="66"/>
  <c r="CY132" i="66"/>
  <c r="CY136" i="66"/>
  <c r="CY140" i="66"/>
  <c r="CY144" i="66"/>
  <c r="CY148" i="66"/>
  <c r="CY152" i="66"/>
  <c r="CY156" i="66"/>
  <c r="CY26" i="66"/>
  <c r="CY34" i="66"/>
  <c r="CY42" i="66"/>
  <c r="CY50" i="66"/>
  <c r="CY58" i="66"/>
  <c r="CY66" i="66"/>
  <c r="CY74" i="66"/>
  <c r="CY82" i="66"/>
  <c r="CY90" i="66"/>
  <c r="CY98" i="66"/>
  <c r="CY109" i="66"/>
  <c r="CY111" i="66"/>
  <c r="CY118" i="66"/>
  <c r="CY125" i="66"/>
  <c r="CY127" i="66"/>
  <c r="CY134" i="66"/>
  <c r="CY141" i="66"/>
  <c r="CY143" i="66"/>
  <c r="CY150" i="66"/>
  <c r="CY157" i="66"/>
  <c r="CY162" i="66"/>
  <c r="CY166" i="66"/>
  <c r="CY170" i="66"/>
  <c r="CY174" i="66"/>
  <c r="CY178" i="66"/>
  <c r="CY182" i="66"/>
  <c r="CY186" i="66"/>
  <c r="CY190" i="66"/>
  <c r="CY194" i="66"/>
  <c r="CY198" i="66"/>
  <c r="CY202" i="66"/>
  <c r="CY206" i="66"/>
  <c r="CY210" i="66"/>
  <c r="CY214" i="66"/>
  <c r="CY218" i="66"/>
  <c r="CY222" i="66"/>
  <c r="CY27" i="66"/>
  <c r="CY35" i="66"/>
  <c r="CY43" i="66"/>
  <c r="CY51" i="66"/>
  <c r="CY59" i="66"/>
  <c r="CY67" i="66"/>
  <c r="CY75" i="66"/>
  <c r="CY83" i="66"/>
  <c r="CY91" i="66"/>
  <c r="CY99" i="66"/>
  <c r="CY106" i="66"/>
  <c r="CY113" i="66"/>
  <c r="CY115" i="66"/>
  <c r="CY122" i="66"/>
  <c r="CY129" i="66"/>
  <c r="CY131" i="66"/>
  <c r="CY138" i="66"/>
  <c r="CY145" i="66"/>
  <c r="CY147" i="66"/>
  <c r="CY154" i="66"/>
  <c r="CY161" i="66"/>
  <c r="CY165" i="66"/>
  <c r="CY169" i="66"/>
  <c r="CY173" i="66"/>
  <c r="CY177" i="66"/>
  <c r="CY181" i="66"/>
  <c r="CY185" i="66"/>
  <c r="CY189" i="66"/>
  <c r="CY193" i="66"/>
  <c r="CY197" i="66"/>
  <c r="CY201" i="66"/>
  <c r="CY205" i="66"/>
  <c r="CY209" i="66"/>
  <c r="CY213" i="66"/>
  <c r="CY217" i="66"/>
  <c r="CY221" i="66"/>
  <c r="CY31" i="66"/>
  <c r="CY47" i="66"/>
  <c r="CY63" i="66"/>
  <c r="CY79" i="66"/>
  <c r="CY95" i="66"/>
  <c r="CY107" i="66"/>
  <c r="CY121" i="66"/>
  <c r="CY130" i="66"/>
  <c r="CY139" i="66"/>
  <c r="CY153" i="66"/>
  <c r="CY163" i="66"/>
  <c r="CY171" i="66"/>
  <c r="CY179" i="66"/>
  <c r="CY187" i="66"/>
  <c r="CY195" i="66"/>
  <c r="CY203" i="66"/>
  <c r="CY211" i="66"/>
  <c r="CY219" i="66"/>
  <c r="CY22" i="66"/>
  <c r="CY38" i="66"/>
  <c r="CY54" i="66"/>
  <c r="CY70" i="66"/>
  <c r="CY86" i="66"/>
  <c r="CY102" i="66"/>
  <c r="CY110" i="66"/>
  <c r="CY119" i="66"/>
  <c r="CY133" i="66"/>
  <c r="CY142" i="66"/>
  <c r="CY151" i="66"/>
  <c r="CY164" i="66"/>
  <c r="CY172" i="66"/>
  <c r="CY180" i="66"/>
  <c r="CY188" i="66"/>
  <c r="CY196" i="66"/>
  <c r="CY204" i="66"/>
  <c r="CY212" i="66"/>
  <c r="CY220" i="66"/>
  <c r="CY30" i="66"/>
  <c r="CY62" i="66"/>
  <c r="CY94" i="66"/>
  <c r="CY117" i="66"/>
  <c r="CY135" i="66"/>
  <c r="CY158" i="66"/>
  <c r="CY168" i="66"/>
  <c r="CY184" i="66"/>
  <c r="CY200" i="66"/>
  <c r="CY216" i="66"/>
  <c r="CY23" i="66"/>
  <c r="CY55" i="66"/>
  <c r="CY87" i="66"/>
  <c r="CY114" i="66"/>
  <c r="CY137" i="66"/>
  <c r="CY155" i="66"/>
  <c r="CY167" i="66"/>
  <c r="CY183" i="66"/>
  <c r="CY199" i="66"/>
  <c r="CY215" i="66"/>
  <c r="CY46" i="66"/>
  <c r="CY78" i="66"/>
  <c r="CY160" i="66"/>
  <c r="CY39" i="66"/>
  <c r="CY71" i="66"/>
  <c r="CY103" i="66"/>
  <c r="CY105" i="66"/>
  <c r="CY123" i="66"/>
  <c r="CY146" i="66"/>
  <c r="CY159" i="66"/>
  <c r="CY175" i="66"/>
  <c r="CY191" i="66"/>
  <c r="CY207" i="66"/>
  <c r="CY126" i="66"/>
  <c r="CY149" i="66"/>
  <c r="CY176" i="66"/>
  <c r="CY192" i="66"/>
  <c r="CY208" i="66"/>
  <c r="CZ24" i="66"/>
  <c r="CZ28" i="66"/>
  <c r="CZ32" i="66"/>
  <c r="CZ36" i="66"/>
  <c r="CZ40" i="66"/>
  <c r="CZ44" i="66"/>
  <c r="CZ48" i="66"/>
  <c r="CZ52" i="66"/>
  <c r="CZ56" i="66"/>
  <c r="CZ60" i="66"/>
  <c r="CZ64" i="66"/>
  <c r="CZ68" i="66"/>
  <c r="CZ72" i="66"/>
  <c r="AN72" i="66" s="1"/>
  <c r="CZ76" i="66"/>
  <c r="CZ80" i="66"/>
  <c r="CZ84" i="66"/>
  <c r="CZ88" i="66"/>
  <c r="CZ92" i="66"/>
  <c r="AN92" i="66" s="1"/>
  <c r="CZ96" i="66"/>
  <c r="CZ100" i="66"/>
  <c r="CZ23" i="66"/>
  <c r="CZ27" i="66"/>
  <c r="CZ31" i="66"/>
  <c r="CZ35" i="66"/>
  <c r="CZ39" i="66"/>
  <c r="CZ43" i="66"/>
  <c r="CZ47" i="66"/>
  <c r="CZ51" i="66"/>
  <c r="CZ55" i="66"/>
  <c r="CZ59" i="66"/>
  <c r="AN59" i="66" s="1"/>
  <c r="CZ63" i="66"/>
  <c r="AN63" i="66" s="1"/>
  <c r="CZ67" i="66"/>
  <c r="AN67" i="66" s="1"/>
  <c r="CZ71" i="66"/>
  <c r="CZ75" i="66"/>
  <c r="AN75" i="66" s="1"/>
  <c r="CZ79" i="66"/>
  <c r="AN79" i="66" s="1"/>
  <c r="CZ83" i="66"/>
  <c r="AN83" i="66" s="1"/>
  <c r="CZ87" i="66"/>
  <c r="AN87" i="66" s="1"/>
  <c r="CZ91" i="66"/>
  <c r="AN91" i="66" s="1"/>
  <c r="CZ95" i="66"/>
  <c r="CZ99" i="66"/>
  <c r="CZ103" i="66"/>
  <c r="AN103" i="66" s="1"/>
  <c r="CZ107" i="66"/>
  <c r="AN107" i="66" s="1"/>
  <c r="CZ111" i="66"/>
  <c r="CZ115" i="66"/>
  <c r="CZ119" i="66"/>
  <c r="AN119" i="66" s="1"/>
  <c r="CZ123" i="66"/>
  <c r="AN123" i="66" s="1"/>
  <c r="CZ127" i="66"/>
  <c r="CZ131" i="66"/>
  <c r="CZ135" i="66"/>
  <c r="AN135" i="66" s="1"/>
  <c r="CZ139" i="66"/>
  <c r="CZ143" i="66"/>
  <c r="CZ147" i="66"/>
  <c r="AN147" i="66" s="1"/>
  <c r="CZ151" i="66"/>
  <c r="AN151" i="66" s="1"/>
  <c r="CZ155" i="66"/>
  <c r="CZ29" i="66"/>
  <c r="CZ37" i="66"/>
  <c r="CZ45" i="66"/>
  <c r="CZ53" i="66"/>
  <c r="CZ61" i="66"/>
  <c r="CZ69" i="66"/>
  <c r="CZ77" i="66"/>
  <c r="CZ85" i="66"/>
  <c r="CZ93" i="66"/>
  <c r="CZ101" i="66"/>
  <c r="CZ104" i="66"/>
  <c r="CZ106" i="66"/>
  <c r="CZ113" i="66"/>
  <c r="CZ120" i="66"/>
  <c r="AN120" i="66" s="1"/>
  <c r="CZ122" i="66"/>
  <c r="AN122" i="66" s="1"/>
  <c r="CZ129" i="66"/>
  <c r="CZ136" i="66"/>
  <c r="CZ138" i="66"/>
  <c r="CZ145" i="66"/>
  <c r="CZ152" i="66"/>
  <c r="CZ154" i="66"/>
  <c r="CZ161" i="66"/>
  <c r="CZ165" i="66"/>
  <c r="CZ169" i="66"/>
  <c r="CZ173" i="66"/>
  <c r="CZ177" i="66"/>
  <c r="CZ181" i="66"/>
  <c r="CZ185" i="66"/>
  <c r="CZ189" i="66"/>
  <c r="CZ193" i="66"/>
  <c r="CZ197" i="66"/>
  <c r="CZ201" i="66"/>
  <c r="CZ205" i="66"/>
  <c r="CZ209" i="66"/>
  <c r="CZ213" i="66"/>
  <c r="CZ217" i="66"/>
  <c r="CZ221" i="66"/>
  <c r="CZ22" i="66"/>
  <c r="CZ30" i="66"/>
  <c r="CZ38" i="66"/>
  <c r="CZ46" i="66"/>
  <c r="CZ54" i="66"/>
  <c r="CZ62" i="66"/>
  <c r="CZ70" i="66"/>
  <c r="CZ78" i="66"/>
  <c r="CZ86" i="66"/>
  <c r="CZ94" i="66"/>
  <c r="CZ102" i="66"/>
  <c r="CZ108" i="66"/>
  <c r="CZ110" i="66"/>
  <c r="CZ117" i="66"/>
  <c r="CZ124" i="66"/>
  <c r="CZ126" i="66"/>
  <c r="CZ133" i="66"/>
  <c r="CZ140" i="66"/>
  <c r="CZ142" i="66"/>
  <c r="CZ149" i="66"/>
  <c r="CZ156" i="66"/>
  <c r="CZ158" i="66"/>
  <c r="CZ160" i="66"/>
  <c r="CZ164" i="66"/>
  <c r="AN164" i="66" s="1"/>
  <c r="CZ168" i="66"/>
  <c r="CZ172" i="66"/>
  <c r="CZ176" i="66"/>
  <c r="CZ180" i="66"/>
  <c r="CZ184" i="66"/>
  <c r="CZ188" i="66"/>
  <c r="CZ192" i="66"/>
  <c r="CZ196" i="66"/>
  <c r="CZ200" i="66"/>
  <c r="CZ204" i="66"/>
  <c r="CZ208" i="66"/>
  <c r="CZ212" i="66"/>
  <c r="CZ216" i="66"/>
  <c r="CZ220" i="66"/>
  <c r="CZ26" i="66"/>
  <c r="CZ42" i="66"/>
  <c r="CZ58" i="66"/>
  <c r="CZ74" i="66"/>
  <c r="CZ90" i="66"/>
  <c r="CZ116" i="66"/>
  <c r="CZ125" i="66"/>
  <c r="CZ134" i="66"/>
  <c r="CZ148" i="66"/>
  <c r="CZ157" i="66"/>
  <c r="CZ166" i="66"/>
  <c r="AN166" i="66" s="1"/>
  <c r="CZ174" i="66"/>
  <c r="CZ182" i="66"/>
  <c r="CZ190" i="66"/>
  <c r="CZ198" i="66"/>
  <c r="CZ206" i="66"/>
  <c r="CZ214" i="66"/>
  <c r="CZ222" i="66"/>
  <c r="CZ33" i="66"/>
  <c r="CZ49" i="66"/>
  <c r="CZ65" i="66"/>
  <c r="CZ81" i="66"/>
  <c r="CZ97" i="66"/>
  <c r="CZ105" i="66"/>
  <c r="CZ114" i="66"/>
  <c r="CZ128" i="66"/>
  <c r="CZ137" i="66"/>
  <c r="CZ146" i="66"/>
  <c r="CZ159" i="66"/>
  <c r="CZ167" i="66"/>
  <c r="CZ175" i="66"/>
  <c r="CZ183" i="66"/>
  <c r="CZ191" i="66"/>
  <c r="CZ199" i="66"/>
  <c r="CZ207" i="66"/>
  <c r="CZ215" i="66"/>
  <c r="CZ25" i="66"/>
  <c r="CZ57" i="66"/>
  <c r="CZ89" i="66"/>
  <c r="CZ112" i="66"/>
  <c r="CZ130" i="66"/>
  <c r="CZ153" i="66"/>
  <c r="CZ163" i="66"/>
  <c r="AN163" i="66" s="1"/>
  <c r="CZ179" i="66"/>
  <c r="CZ195" i="66"/>
  <c r="CZ211" i="66"/>
  <c r="CZ50" i="66"/>
  <c r="CZ82" i="66"/>
  <c r="CZ109" i="66"/>
  <c r="CZ132" i="66"/>
  <c r="AN132" i="66" s="1"/>
  <c r="CZ150" i="66"/>
  <c r="CZ162" i="66"/>
  <c r="CZ178" i="66"/>
  <c r="CZ194" i="66"/>
  <c r="CZ210" i="66"/>
  <c r="CZ41" i="66"/>
  <c r="CZ73" i="66"/>
  <c r="CZ121" i="66"/>
  <c r="CZ171" i="66"/>
  <c r="CZ187" i="66"/>
  <c r="CZ203" i="66"/>
  <c r="CZ219" i="66"/>
  <c r="CZ34" i="66"/>
  <c r="CZ66" i="66"/>
  <c r="CZ98" i="66"/>
  <c r="CZ118" i="66"/>
  <c r="CZ141" i="66"/>
  <c r="CZ170" i="66"/>
  <c r="AN170" i="66" s="1"/>
  <c r="CZ186" i="66"/>
  <c r="CZ202" i="66"/>
  <c r="CZ218" i="66"/>
  <c r="CZ144" i="66"/>
  <c r="DY25" i="66"/>
  <c r="DY29" i="66"/>
  <c r="DY33" i="66"/>
  <c r="DY37" i="66"/>
  <c r="DY41" i="66"/>
  <c r="DY45" i="66"/>
  <c r="DY24" i="66"/>
  <c r="DY28" i="66"/>
  <c r="DY32" i="66"/>
  <c r="DY36" i="66"/>
  <c r="DY40" i="66"/>
  <c r="DY44" i="66"/>
  <c r="DY48" i="66"/>
  <c r="DY52" i="66"/>
  <c r="DY56" i="66"/>
  <c r="DY60" i="66"/>
  <c r="DY64" i="66"/>
  <c r="DY68" i="66"/>
  <c r="DY72" i="66"/>
  <c r="DY26" i="66"/>
  <c r="DY34" i="66"/>
  <c r="DY42" i="66"/>
  <c r="DY50" i="66"/>
  <c r="DY57" i="66"/>
  <c r="DY59" i="66"/>
  <c r="DY66" i="66"/>
  <c r="DY74" i="66"/>
  <c r="DY78" i="66"/>
  <c r="DY82" i="66"/>
  <c r="DY86" i="66"/>
  <c r="DY90" i="66"/>
  <c r="DY94" i="66"/>
  <c r="DY98" i="66"/>
  <c r="DY102" i="66"/>
  <c r="DY106" i="66"/>
  <c r="DY110" i="66"/>
  <c r="DY114" i="66"/>
  <c r="DY118" i="66"/>
  <c r="DY122" i="66"/>
  <c r="DY126" i="66"/>
  <c r="DY130" i="66"/>
  <c r="DY134" i="66"/>
  <c r="DY138" i="66"/>
  <c r="DY142" i="66"/>
  <c r="DY146" i="66"/>
  <c r="DY150" i="66"/>
  <c r="DY154" i="66"/>
  <c r="DY158" i="66"/>
  <c r="DY162" i="66"/>
  <c r="DY27" i="66"/>
  <c r="DY35" i="66"/>
  <c r="DY43" i="66"/>
  <c r="DY54" i="66"/>
  <c r="DY61" i="66"/>
  <c r="DY63" i="66"/>
  <c r="DY70" i="66"/>
  <c r="DY73" i="66"/>
  <c r="DY77" i="66"/>
  <c r="DY81" i="66"/>
  <c r="DY85" i="66"/>
  <c r="DY89" i="66"/>
  <c r="DY93" i="66"/>
  <c r="DY97" i="66"/>
  <c r="DY101" i="66"/>
  <c r="DY105" i="66"/>
  <c r="DY109" i="66"/>
  <c r="DY113" i="66"/>
  <c r="DY117" i="66"/>
  <c r="DY121" i="66"/>
  <c r="DY125" i="66"/>
  <c r="DY129" i="66"/>
  <c r="DY133" i="66"/>
  <c r="DY137" i="66"/>
  <c r="DY141" i="66"/>
  <c r="DY145" i="66"/>
  <c r="DY149" i="66"/>
  <c r="DY153" i="66"/>
  <c r="DY157" i="66"/>
  <c r="DY161" i="66"/>
  <c r="DY165" i="66"/>
  <c r="DY169" i="66"/>
  <c r="DY173" i="66"/>
  <c r="DY177" i="66"/>
  <c r="DY181" i="66"/>
  <c r="DY185" i="66"/>
  <c r="DY189" i="66"/>
  <c r="DY193" i="66"/>
  <c r="DY197" i="66"/>
  <c r="DY201" i="66"/>
  <c r="DY205" i="66"/>
  <c r="DY209" i="66"/>
  <c r="DY23" i="66"/>
  <c r="DY39" i="66"/>
  <c r="DY55" i="66"/>
  <c r="DY69" i="66"/>
  <c r="DY79" i="66"/>
  <c r="DY87" i="66"/>
  <c r="DY95" i="66"/>
  <c r="DY103" i="66"/>
  <c r="DY111" i="66"/>
  <c r="DY119" i="66"/>
  <c r="DY127" i="66"/>
  <c r="DY135" i="66"/>
  <c r="DY143" i="66"/>
  <c r="DY151" i="66"/>
  <c r="DY159" i="66"/>
  <c r="DY170" i="66"/>
  <c r="DY172" i="66"/>
  <c r="DY179" i="66"/>
  <c r="DY186" i="66"/>
  <c r="DY188" i="66"/>
  <c r="DY195" i="66"/>
  <c r="DY202" i="66"/>
  <c r="DY204" i="66"/>
  <c r="DY211" i="66"/>
  <c r="DY212" i="66"/>
  <c r="DY216" i="66"/>
  <c r="DY220" i="66"/>
  <c r="DY30" i="66"/>
  <c r="DY46" i="66"/>
  <c r="DY49" i="66"/>
  <c r="DY58" i="66"/>
  <c r="DY67" i="66"/>
  <c r="DY80" i="66"/>
  <c r="DY88" i="66"/>
  <c r="DY96" i="66"/>
  <c r="DY104" i="66"/>
  <c r="DY112" i="66"/>
  <c r="DY120" i="66"/>
  <c r="DY128" i="66"/>
  <c r="DY136" i="66"/>
  <c r="DY144" i="66"/>
  <c r="DY152" i="66"/>
  <c r="DY160" i="66"/>
  <c r="DY167" i="66"/>
  <c r="DY174" i="66"/>
  <c r="DY176" i="66"/>
  <c r="DY183" i="66"/>
  <c r="DY190" i="66"/>
  <c r="DY192" i="66"/>
  <c r="DY199" i="66"/>
  <c r="DY206" i="66"/>
  <c r="DY208" i="66"/>
  <c r="DY215" i="66"/>
  <c r="DY219" i="66"/>
  <c r="DY22" i="66"/>
  <c r="DY65" i="66"/>
  <c r="DY84" i="66"/>
  <c r="DY100" i="66"/>
  <c r="DY116" i="66"/>
  <c r="DY132" i="66"/>
  <c r="DY148" i="66"/>
  <c r="DY168" i="66"/>
  <c r="DY182" i="66"/>
  <c r="DY191" i="66"/>
  <c r="DY200" i="66"/>
  <c r="DY217" i="66"/>
  <c r="DY31" i="66"/>
  <c r="DY53" i="66"/>
  <c r="DY71" i="66"/>
  <c r="DY75" i="66"/>
  <c r="DY91" i="66"/>
  <c r="DY107" i="66"/>
  <c r="DY123" i="66"/>
  <c r="DY139" i="66"/>
  <c r="DY155" i="66"/>
  <c r="DY171" i="66"/>
  <c r="DY180" i="66"/>
  <c r="DY194" i="66"/>
  <c r="DY203" i="66"/>
  <c r="DY218" i="66"/>
  <c r="DY47" i="66"/>
  <c r="DY83" i="66"/>
  <c r="DY115" i="66"/>
  <c r="DY147" i="66"/>
  <c r="DY164" i="66"/>
  <c r="DY187" i="66"/>
  <c r="DY210" i="66"/>
  <c r="DY214" i="66"/>
  <c r="DY92" i="66"/>
  <c r="DY124" i="66"/>
  <c r="DY156" i="66"/>
  <c r="DY175" i="66"/>
  <c r="DY198" i="66"/>
  <c r="DY221" i="66"/>
  <c r="DY51" i="66"/>
  <c r="DY76" i="66"/>
  <c r="DY140" i="66"/>
  <c r="DY184" i="66"/>
  <c r="DY207" i="66"/>
  <c r="DY213" i="66"/>
  <c r="DY131" i="66"/>
  <c r="DY178" i="66"/>
  <c r="DY38" i="66"/>
  <c r="DY108" i="66"/>
  <c r="DY166" i="66"/>
  <c r="DY62" i="66"/>
  <c r="DY99" i="66"/>
  <c r="DY163" i="66"/>
  <c r="DY196" i="66"/>
  <c r="DY222" i="66"/>
  <c r="DH24" i="66"/>
  <c r="DH28" i="66"/>
  <c r="DH32" i="66"/>
  <c r="DH36" i="66"/>
  <c r="DH40" i="66"/>
  <c r="DH44" i="66"/>
  <c r="DH48" i="66"/>
  <c r="DH52" i="66"/>
  <c r="DH56" i="66"/>
  <c r="DH60" i="66"/>
  <c r="DH64" i="66"/>
  <c r="DH68" i="66"/>
  <c r="DH72" i="66"/>
  <c r="DH76" i="66"/>
  <c r="DH80" i="66"/>
  <c r="DH84" i="66"/>
  <c r="DH88" i="66"/>
  <c r="DH92" i="66"/>
  <c r="DH96" i="66"/>
  <c r="DH100" i="66"/>
  <c r="DH23" i="66"/>
  <c r="DH27" i="66"/>
  <c r="DH31" i="66"/>
  <c r="DH35" i="66"/>
  <c r="DH39" i="66"/>
  <c r="DH43" i="66"/>
  <c r="DH47" i="66"/>
  <c r="DH51" i="66"/>
  <c r="DH55" i="66"/>
  <c r="DH59" i="66"/>
  <c r="DH63" i="66"/>
  <c r="DH67" i="66"/>
  <c r="DH71" i="66"/>
  <c r="DH75" i="66"/>
  <c r="DH79" i="66"/>
  <c r="DH83" i="66"/>
  <c r="DH87" i="66"/>
  <c r="DH91" i="66"/>
  <c r="DH95" i="66"/>
  <c r="DH99" i="66"/>
  <c r="DH103" i="66"/>
  <c r="DH107" i="66"/>
  <c r="DH111" i="66"/>
  <c r="DH115" i="66"/>
  <c r="DH119" i="66"/>
  <c r="DH123" i="66"/>
  <c r="DH127" i="66"/>
  <c r="DH131" i="66"/>
  <c r="DH135" i="66"/>
  <c r="DH139" i="66"/>
  <c r="DH143" i="66"/>
  <c r="DH147" i="66"/>
  <c r="DH151" i="66"/>
  <c r="DH155" i="66"/>
  <c r="DH29" i="66"/>
  <c r="DH37" i="66"/>
  <c r="DH45" i="66"/>
  <c r="DH53" i="66"/>
  <c r="DH61" i="66"/>
  <c r="DH69" i="66"/>
  <c r="DH77" i="66"/>
  <c r="DH85" i="66"/>
  <c r="DH93" i="66"/>
  <c r="DH101" i="66"/>
  <c r="DH105" i="66"/>
  <c r="DH112" i="66"/>
  <c r="DH114" i="66"/>
  <c r="DH121" i="66"/>
  <c r="DH128" i="66"/>
  <c r="DH130" i="66"/>
  <c r="DH137" i="66"/>
  <c r="DH144" i="66"/>
  <c r="DH146" i="66"/>
  <c r="DH153" i="66"/>
  <c r="DH161" i="66"/>
  <c r="DH165" i="66"/>
  <c r="DH169" i="66"/>
  <c r="DH173" i="66"/>
  <c r="DH177" i="66"/>
  <c r="DH181" i="66"/>
  <c r="DH185" i="66"/>
  <c r="DH189" i="66"/>
  <c r="DH193" i="66"/>
  <c r="DH197" i="66"/>
  <c r="DH201" i="66"/>
  <c r="DH205" i="66"/>
  <c r="DH209" i="66"/>
  <c r="DH213" i="66"/>
  <c r="DH217" i="66"/>
  <c r="DH221" i="66"/>
  <c r="DH22" i="66"/>
  <c r="DH30" i="66"/>
  <c r="DH38" i="66"/>
  <c r="DH46" i="66"/>
  <c r="DH54" i="66"/>
  <c r="DH62" i="66"/>
  <c r="DH70" i="66"/>
  <c r="DH78" i="66"/>
  <c r="DH86" i="66"/>
  <c r="DH94" i="66"/>
  <c r="DH102" i="66"/>
  <c r="DH109" i="66"/>
  <c r="DH116" i="66"/>
  <c r="DH118" i="66"/>
  <c r="DH125" i="66"/>
  <c r="DH132" i="66"/>
  <c r="DH134" i="66"/>
  <c r="DH141" i="66"/>
  <c r="DH148" i="66"/>
  <c r="DH150" i="66"/>
  <c r="DH157" i="66"/>
  <c r="DH160" i="66"/>
  <c r="DH164" i="66"/>
  <c r="DH168" i="66"/>
  <c r="DH172" i="66"/>
  <c r="DH176" i="66"/>
  <c r="DH180" i="66"/>
  <c r="DH184" i="66"/>
  <c r="DH188" i="66"/>
  <c r="DH192" i="66"/>
  <c r="DH196" i="66"/>
  <c r="DH200" i="66"/>
  <c r="DH204" i="66"/>
  <c r="DH208" i="66"/>
  <c r="DH212" i="66"/>
  <c r="DH216" i="66"/>
  <c r="DH220" i="66"/>
  <c r="DH34" i="66"/>
  <c r="DH50" i="66"/>
  <c r="DH66" i="66"/>
  <c r="DH82" i="66"/>
  <c r="DH98" i="66"/>
  <c r="DH108" i="66"/>
  <c r="DH117" i="66"/>
  <c r="DH126" i="66"/>
  <c r="DH140" i="66"/>
  <c r="DH149" i="66"/>
  <c r="DH158" i="66"/>
  <c r="DH166" i="66"/>
  <c r="DH174" i="66"/>
  <c r="DH182" i="66"/>
  <c r="DH190" i="66"/>
  <c r="DH198" i="66"/>
  <c r="DH206" i="66"/>
  <c r="DH214" i="66"/>
  <c r="DH222" i="66"/>
  <c r="DH25" i="66"/>
  <c r="DH41" i="66"/>
  <c r="DH57" i="66"/>
  <c r="DH73" i="66"/>
  <c r="DH89" i="66"/>
  <c r="DH106" i="66"/>
  <c r="DH120" i="66"/>
  <c r="DH129" i="66"/>
  <c r="DH138" i="66"/>
  <c r="DH152" i="66"/>
  <c r="DH159" i="66"/>
  <c r="DH167" i="66"/>
  <c r="DH175" i="66"/>
  <c r="DH183" i="66"/>
  <c r="DH191" i="66"/>
  <c r="DH199" i="66"/>
  <c r="DH207" i="66"/>
  <c r="DH215" i="66"/>
  <c r="DH49" i="66"/>
  <c r="DH81" i="66"/>
  <c r="DH113" i="66"/>
  <c r="DH136" i="66"/>
  <c r="DH154" i="66"/>
  <c r="DH171" i="66"/>
  <c r="DH187" i="66"/>
  <c r="DH203" i="66"/>
  <c r="DH219" i="66"/>
  <c r="DH42" i="66"/>
  <c r="DH74" i="66"/>
  <c r="DH110" i="66"/>
  <c r="DH133" i="66"/>
  <c r="DH156" i="66"/>
  <c r="DH170" i="66"/>
  <c r="DH186" i="66"/>
  <c r="DH202" i="66"/>
  <c r="DH218" i="66"/>
  <c r="DH33" i="66"/>
  <c r="DH65" i="66"/>
  <c r="DH97" i="66"/>
  <c r="DH104" i="66"/>
  <c r="DH145" i="66"/>
  <c r="DH211" i="66"/>
  <c r="DH26" i="66"/>
  <c r="DH58" i="66"/>
  <c r="DH90" i="66"/>
  <c r="DH124" i="66"/>
  <c r="DH142" i="66"/>
  <c r="DH162" i="66"/>
  <c r="DH178" i="66"/>
  <c r="DH194" i="66"/>
  <c r="DH210" i="66"/>
  <c r="DH122" i="66"/>
  <c r="DH163" i="66"/>
  <c r="DH179" i="66"/>
  <c r="DH195" i="66"/>
  <c r="DI23" i="66"/>
  <c r="DI27" i="66"/>
  <c r="DI31" i="66"/>
  <c r="DI35" i="66"/>
  <c r="DI39" i="66"/>
  <c r="DI43" i="66"/>
  <c r="DI47" i="66"/>
  <c r="DI51" i="66"/>
  <c r="AW51" i="66" s="1"/>
  <c r="DI55" i="66"/>
  <c r="DI59" i="66"/>
  <c r="DI63" i="66"/>
  <c r="DI67" i="66"/>
  <c r="DI71" i="66"/>
  <c r="DI75" i="66"/>
  <c r="DI79" i="66"/>
  <c r="DI83" i="66"/>
  <c r="DI87" i="66"/>
  <c r="DI91" i="66"/>
  <c r="DI95" i="66"/>
  <c r="DI99" i="66"/>
  <c r="AW99" i="66" s="1"/>
  <c r="DI103" i="66"/>
  <c r="AW103" i="66" s="1"/>
  <c r="DI22" i="66"/>
  <c r="DI26" i="66"/>
  <c r="DI30" i="66"/>
  <c r="DI34" i="66"/>
  <c r="DI38" i="66"/>
  <c r="DI42" i="66"/>
  <c r="DI46" i="66"/>
  <c r="DI50" i="66"/>
  <c r="AW50" i="66" s="1"/>
  <c r="DI54" i="66"/>
  <c r="DI58" i="66"/>
  <c r="DI62" i="66"/>
  <c r="DI66" i="66"/>
  <c r="DI70" i="66"/>
  <c r="DI74" i="66"/>
  <c r="DI78" i="66"/>
  <c r="DI82" i="66"/>
  <c r="DI86" i="66"/>
  <c r="DI90" i="66"/>
  <c r="DI94" i="66"/>
  <c r="DI98" i="66"/>
  <c r="DI102" i="66"/>
  <c r="DI106" i="66"/>
  <c r="DI110" i="66"/>
  <c r="DI114" i="66"/>
  <c r="DI118" i="66"/>
  <c r="DI122" i="66"/>
  <c r="DI126" i="66"/>
  <c r="DI130" i="66"/>
  <c r="DI134" i="66"/>
  <c r="DI138" i="66"/>
  <c r="DI142" i="66"/>
  <c r="DI146" i="66"/>
  <c r="DI150" i="66"/>
  <c r="DI154" i="66"/>
  <c r="DI24" i="66"/>
  <c r="DI32" i="66"/>
  <c r="DI40" i="66"/>
  <c r="DI48" i="66"/>
  <c r="DI56" i="66"/>
  <c r="DI64" i="66"/>
  <c r="DI72" i="66"/>
  <c r="DI80" i="66"/>
  <c r="DI88" i="66"/>
  <c r="DI96" i="66"/>
  <c r="DI107" i="66"/>
  <c r="DI109" i="66"/>
  <c r="DI116" i="66"/>
  <c r="AW116" i="66" s="1"/>
  <c r="DI123" i="66"/>
  <c r="DI125" i="66"/>
  <c r="DI132" i="66"/>
  <c r="DI139" i="66"/>
  <c r="DI141" i="66"/>
  <c r="DI148" i="66"/>
  <c r="AW148" i="66" s="1"/>
  <c r="DI155" i="66"/>
  <c r="DI157" i="66"/>
  <c r="AW157" i="66" s="1"/>
  <c r="DI160" i="66"/>
  <c r="DI164" i="66"/>
  <c r="DI168" i="66"/>
  <c r="DI172" i="66"/>
  <c r="DI176" i="66"/>
  <c r="DI180" i="66"/>
  <c r="AW180" i="66" s="1"/>
  <c r="DI184" i="66"/>
  <c r="AW184" i="66" s="1"/>
  <c r="DI188" i="66"/>
  <c r="DI192" i="66"/>
  <c r="DI196" i="66"/>
  <c r="DI200" i="66"/>
  <c r="DI204" i="66"/>
  <c r="DI208" i="66"/>
  <c r="DI212" i="66"/>
  <c r="DI216" i="66"/>
  <c r="DI220" i="66"/>
  <c r="DI25" i="66"/>
  <c r="DI33" i="66"/>
  <c r="DI41" i="66"/>
  <c r="DI49" i="66"/>
  <c r="DI57" i="66"/>
  <c r="DI65" i="66"/>
  <c r="DI73" i="66"/>
  <c r="DI81" i="66"/>
  <c r="DI89" i="66"/>
  <c r="DI97" i="66"/>
  <c r="DI104" i="66"/>
  <c r="DI111" i="66"/>
  <c r="DI113" i="66"/>
  <c r="AW113" i="66" s="1"/>
  <c r="DI120" i="66"/>
  <c r="DI127" i="66"/>
  <c r="DI129" i="66"/>
  <c r="DI136" i="66"/>
  <c r="AW136" i="66" s="1"/>
  <c r="DI143" i="66"/>
  <c r="AW143" i="66" s="1"/>
  <c r="DI145" i="66"/>
  <c r="DI152" i="66"/>
  <c r="DI159" i="66"/>
  <c r="DI163" i="66"/>
  <c r="DI167" i="66"/>
  <c r="DI171" i="66"/>
  <c r="DI175" i="66"/>
  <c r="AW175" i="66" s="1"/>
  <c r="DI179" i="66"/>
  <c r="DI183" i="66"/>
  <c r="DI187" i="66"/>
  <c r="DI191" i="66"/>
  <c r="DI195" i="66"/>
  <c r="DI199" i="66"/>
  <c r="DI203" i="66"/>
  <c r="DI207" i="66"/>
  <c r="DI211" i="66"/>
  <c r="DI215" i="66"/>
  <c r="DI219" i="66"/>
  <c r="DI29" i="66"/>
  <c r="DI45" i="66"/>
  <c r="DI61" i="66"/>
  <c r="DI77" i="66"/>
  <c r="AW77" i="66" s="1"/>
  <c r="DI93" i="66"/>
  <c r="DI112" i="66"/>
  <c r="AW112" i="66" s="1"/>
  <c r="DI121" i="66"/>
  <c r="AW121" i="66" s="1"/>
  <c r="DI135" i="66"/>
  <c r="DI144" i="66"/>
  <c r="DI153" i="66"/>
  <c r="DI161" i="66"/>
  <c r="DI169" i="66"/>
  <c r="DI177" i="66"/>
  <c r="AW177" i="66" s="1"/>
  <c r="DI185" i="66"/>
  <c r="DI193" i="66"/>
  <c r="DI201" i="66"/>
  <c r="DI209" i="66"/>
  <c r="DI217" i="66"/>
  <c r="DI36" i="66"/>
  <c r="DI52" i="66"/>
  <c r="AW52" i="66" s="1"/>
  <c r="DI68" i="66"/>
  <c r="DI84" i="66"/>
  <c r="AW84" i="66" s="1"/>
  <c r="DI100" i="66"/>
  <c r="AW100" i="66" s="1"/>
  <c r="DI115" i="66"/>
  <c r="AW115" i="66" s="1"/>
  <c r="DI124" i="66"/>
  <c r="DI133" i="66"/>
  <c r="AW133" i="66" s="1"/>
  <c r="DI147" i="66"/>
  <c r="DI156" i="66"/>
  <c r="AW156" i="66" s="1"/>
  <c r="DI162" i="66"/>
  <c r="DI170" i="66"/>
  <c r="DI178" i="66"/>
  <c r="DI186" i="66"/>
  <c r="AW186" i="66" s="1"/>
  <c r="DI194" i="66"/>
  <c r="DI202" i="66"/>
  <c r="DI210" i="66"/>
  <c r="DI218" i="66"/>
  <c r="DI44" i="66"/>
  <c r="DI76" i="66"/>
  <c r="DI108" i="66"/>
  <c r="DI131" i="66"/>
  <c r="DI149" i="66"/>
  <c r="DI166" i="66"/>
  <c r="AW166" i="66" s="1"/>
  <c r="DI182" i="66"/>
  <c r="DI198" i="66"/>
  <c r="DI214" i="66"/>
  <c r="DI37" i="66"/>
  <c r="DI69" i="66"/>
  <c r="DI101" i="66"/>
  <c r="DI105" i="66"/>
  <c r="DI128" i="66"/>
  <c r="DI151" i="66"/>
  <c r="AW151" i="66" s="1"/>
  <c r="DI165" i="66"/>
  <c r="DI181" i="66"/>
  <c r="DI197" i="66"/>
  <c r="DI213" i="66"/>
  <c r="DI28" i="66"/>
  <c r="DI60" i="66"/>
  <c r="DI92" i="66"/>
  <c r="AW92" i="66" s="1"/>
  <c r="DI140" i="66"/>
  <c r="DI158" i="66"/>
  <c r="DI174" i="66"/>
  <c r="DI190" i="66"/>
  <c r="DI206" i="66"/>
  <c r="DI53" i="66"/>
  <c r="DI85" i="66"/>
  <c r="DI119" i="66"/>
  <c r="DI137" i="66"/>
  <c r="AW137" i="66" s="1"/>
  <c r="DI173" i="66"/>
  <c r="AW173" i="66" s="1"/>
  <c r="DI189" i="66"/>
  <c r="DI205" i="66"/>
  <c r="DI221" i="66"/>
  <c r="DI117" i="66"/>
  <c r="DI222" i="66"/>
  <c r="DC25" i="66"/>
  <c r="DC29" i="66"/>
  <c r="DC33" i="66"/>
  <c r="DC37" i="66"/>
  <c r="DC41" i="66"/>
  <c r="DC45" i="66"/>
  <c r="DC49" i="66"/>
  <c r="DC53" i="66"/>
  <c r="DC57" i="66"/>
  <c r="AQ57" i="66" s="1"/>
  <c r="DC61" i="66"/>
  <c r="DC65" i="66"/>
  <c r="DC69" i="66"/>
  <c r="DC73" i="66"/>
  <c r="AQ73" i="66" s="1"/>
  <c r="DC77" i="66"/>
  <c r="DC81" i="66"/>
  <c r="DC85" i="66"/>
  <c r="DC89" i="66"/>
  <c r="DC93" i="66"/>
  <c r="AQ93" i="66" s="1"/>
  <c r="DC97" i="66"/>
  <c r="DC101" i="66"/>
  <c r="DC24" i="66"/>
  <c r="DC28" i="66"/>
  <c r="DC32" i="66"/>
  <c r="DC36" i="66"/>
  <c r="DC40" i="66"/>
  <c r="DC44" i="66"/>
  <c r="DC48" i="66"/>
  <c r="AQ48" i="66" s="1"/>
  <c r="DC52" i="66"/>
  <c r="DC56" i="66"/>
  <c r="AQ56" i="66" s="1"/>
  <c r="DC60" i="66"/>
  <c r="DC64" i="66"/>
  <c r="DC68" i="66"/>
  <c r="DC72" i="66"/>
  <c r="DC76" i="66"/>
  <c r="DC80" i="66"/>
  <c r="DC84" i="66"/>
  <c r="DC88" i="66"/>
  <c r="DC92" i="66"/>
  <c r="DC96" i="66"/>
  <c r="DC100" i="66"/>
  <c r="DC104" i="66"/>
  <c r="DC108" i="66"/>
  <c r="DC112" i="66"/>
  <c r="DC116" i="66"/>
  <c r="DC120" i="66"/>
  <c r="DC124" i="66"/>
  <c r="DC128" i="66"/>
  <c r="DC132" i="66"/>
  <c r="DC136" i="66"/>
  <c r="DC140" i="66"/>
  <c r="DC144" i="66"/>
  <c r="DC148" i="66"/>
  <c r="DC152" i="66"/>
  <c r="DC156" i="66"/>
  <c r="DC22" i="66"/>
  <c r="DC30" i="66"/>
  <c r="DC38" i="66"/>
  <c r="DC46" i="66"/>
  <c r="DC54" i="66"/>
  <c r="AQ54" i="66" s="1"/>
  <c r="DC62" i="66"/>
  <c r="DC70" i="66"/>
  <c r="DC78" i="66"/>
  <c r="DC86" i="66"/>
  <c r="DC94" i="66"/>
  <c r="DC102" i="66"/>
  <c r="DC105" i="66"/>
  <c r="DC107" i="66"/>
  <c r="DC114" i="66"/>
  <c r="DC121" i="66"/>
  <c r="DC123" i="66"/>
  <c r="AQ123" i="66" s="1"/>
  <c r="DC130" i="66"/>
  <c r="AQ130" i="66" s="1"/>
  <c r="DC137" i="66"/>
  <c r="DC139" i="66"/>
  <c r="DC146" i="66"/>
  <c r="DC153" i="66"/>
  <c r="DC155" i="66"/>
  <c r="DC162" i="66"/>
  <c r="AQ162" i="66" s="1"/>
  <c r="DC166" i="66"/>
  <c r="AQ166" i="66" s="1"/>
  <c r="DC170" i="66"/>
  <c r="DC174" i="66"/>
  <c r="AQ174" i="66" s="1"/>
  <c r="DC178" i="66"/>
  <c r="DC182" i="66"/>
  <c r="DC186" i="66"/>
  <c r="DC190" i="66"/>
  <c r="DC194" i="66"/>
  <c r="DC198" i="66"/>
  <c r="DC202" i="66"/>
  <c r="DC206" i="66"/>
  <c r="DC210" i="66"/>
  <c r="DC214" i="66"/>
  <c r="DC218" i="66"/>
  <c r="DC222" i="66"/>
  <c r="DC23" i="66"/>
  <c r="DC31" i="66"/>
  <c r="DC39" i="66"/>
  <c r="DC47" i="66"/>
  <c r="DC55" i="66"/>
  <c r="DC63" i="66"/>
  <c r="DC71" i="66"/>
  <c r="AQ71" i="66" s="1"/>
  <c r="DC79" i="66"/>
  <c r="DC87" i="66"/>
  <c r="AQ87" i="66" s="1"/>
  <c r="DC95" i="66"/>
  <c r="DC103" i="66"/>
  <c r="DC109" i="66"/>
  <c r="AQ109" i="66" s="1"/>
  <c r="DC111" i="66"/>
  <c r="DC118" i="66"/>
  <c r="DC125" i="66"/>
  <c r="DC127" i="66"/>
  <c r="DC134" i="66"/>
  <c r="DC141" i="66"/>
  <c r="DC143" i="66"/>
  <c r="AQ143" i="66" s="1"/>
  <c r="DC150" i="66"/>
  <c r="AQ150" i="66" s="1"/>
  <c r="DC157" i="66"/>
  <c r="DC161" i="66"/>
  <c r="DC165" i="66"/>
  <c r="DC169" i="66"/>
  <c r="DC173" i="66"/>
  <c r="DC177" i="66"/>
  <c r="DC181" i="66"/>
  <c r="DC185" i="66"/>
  <c r="DC189" i="66"/>
  <c r="DC193" i="66"/>
  <c r="DC197" i="66"/>
  <c r="DC201" i="66"/>
  <c r="DC205" i="66"/>
  <c r="DC209" i="66"/>
  <c r="DC213" i="66"/>
  <c r="DC217" i="66"/>
  <c r="DC221" i="66"/>
  <c r="DC27" i="66"/>
  <c r="DC43" i="66"/>
  <c r="DC59" i="66"/>
  <c r="DC75" i="66"/>
  <c r="DC91" i="66"/>
  <c r="AQ91" i="66" s="1"/>
  <c r="DC110" i="66"/>
  <c r="AQ110" i="66" s="1"/>
  <c r="DC119" i="66"/>
  <c r="DC133" i="66"/>
  <c r="DC142" i="66"/>
  <c r="DC151" i="66"/>
  <c r="DC159" i="66"/>
  <c r="DC167" i="66"/>
  <c r="AQ167" i="66" s="1"/>
  <c r="DC175" i="66"/>
  <c r="DC183" i="66"/>
  <c r="DC191" i="66"/>
  <c r="DC199" i="66"/>
  <c r="DC207" i="66"/>
  <c r="DC215" i="66"/>
  <c r="DC34" i="66"/>
  <c r="DC50" i="66"/>
  <c r="DC66" i="66"/>
  <c r="AQ66" i="66" s="1"/>
  <c r="DC82" i="66"/>
  <c r="DC98" i="66"/>
  <c r="DC113" i="66"/>
  <c r="DC122" i="66"/>
  <c r="DC131" i="66"/>
  <c r="DC145" i="66"/>
  <c r="AQ145" i="66" s="1"/>
  <c r="DC154" i="66"/>
  <c r="DC160" i="66"/>
  <c r="DC168" i="66"/>
  <c r="AQ168" i="66" s="1"/>
  <c r="DC176" i="66"/>
  <c r="DC184" i="66"/>
  <c r="DC192" i="66"/>
  <c r="DC200" i="66"/>
  <c r="DC208" i="66"/>
  <c r="DC216" i="66"/>
  <c r="DC42" i="66"/>
  <c r="DC74" i="66"/>
  <c r="DC115" i="66"/>
  <c r="AQ115" i="66" s="1"/>
  <c r="DC138" i="66"/>
  <c r="DC164" i="66"/>
  <c r="AQ164" i="66" s="1"/>
  <c r="DC180" i="66"/>
  <c r="AQ180" i="66" s="1"/>
  <c r="DC196" i="66"/>
  <c r="DC212" i="66"/>
  <c r="DC35" i="66"/>
  <c r="DC67" i="66"/>
  <c r="AQ67" i="66" s="1"/>
  <c r="DC99" i="66"/>
  <c r="AQ99" i="66" s="1"/>
  <c r="DC117" i="66"/>
  <c r="AQ117" i="66" s="1"/>
  <c r="DC135" i="66"/>
  <c r="DC158" i="66"/>
  <c r="DC163" i="66"/>
  <c r="AQ163" i="66" s="1"/>
  <c r="DC179" i="66"/>
  <c r="DC195" i="66"/>
  <c r="DC211" i="66"/>
  <c r="DC26" i="66"/>
  <c r="DC58" i="66"/>
  <c r="DC90" i="66"/>
  <c r="AQ90" i="66" s="1"/>
  <c r="DC129" i="66"/>
  <c r="DC147" i="66"/>
  <c r="AQ147" i="66" s="1"/>
  <c r="DC172" i="66"/>
  <c r="DC188" i="66"/>
  <c r="DC51" i="66"/>
  <c r="DC83" i="66"/>
  <c r="AQ83" i="66" s="1"/>
  <c r="DC126" i="66"/>
  <c r="AQ126" i="66" s="1"/>
  <c r="DC149" i="66"/>
  <c r="DC171" i="66"/>
  <c r="DC187" i="66"/>
  <c r="DC203" i="66"/>
  <c r="DC219" i="66"/>
  <c r="DC106" i="66"/>
  <c r="DC204" i="66"/>
  <c r="DC220" i="66"/>
  <c r="DU25" i="66"/>
  <c r="DU29" i="66"/>
  <c r="DU33" i="66"/>
  <c r="DU37" i="66"/>
  <c r="DU41" i="66"/>
  <c r="DU45" i="66"/>
  <c r="DU24" i="66"/>
  <c r="DU28" i="66"/>
  <c r="DU32" i="66"/>
  <c r="DU36" i="66"/>
  <c r="DU40" i="66"/>
  <c r="DU44" i="66"/>
  <c r="DU48" i="66"/>
  <c r="DU52" i="66"/>
  <c r="DU56" i="66"/>
  <c r="AS56" i="66" s="1"/>
  <c r="DU60" i="66"/>
  <c r="DU64" i="66"/>
  <c r="DU68" i="66"/>
  <c r="DU72" i="66"/>
  <c r="DU22" i="66"/>
  <c r="DU30" i="66"/>
  <c r="DU38" i="66"/>
  <c r="DU46" i="66"/>
  <c r="DU54" i="66"/>
  <c r="DU61" i="66"/>
  <c r="DU63" i="66"/>
  <c r="DU70" i="66"/>
  <c r="DU74" i="66"/>
  <c r="DU78" i="66"/>
  <c r="DU82" i="66"/>
  <c r="DU86" i="66"/>
  <c r="DU90" i="66"/>
  <c r="DU94" i="66"/>
  <c r="DU98" i="66"/>
  <c r="DU102" i="66"/>
  <c r="DU106" i="66"/>
  <c r="DU110" i="66"/>
  <c r="DU114" i="66"/>
  <c r="DU118" i="66"/>
  <c r="DU122" i="66"/>
  <c r="DU126" i="66"/>
  <c r="DU130" i="66"/>
  <c r="DU134" i="66"/>
  <c r="DU138" i="66"/>
  <c r="DU142" i="66"/>
  <c r="DU146" i="66"/>
  <c r="DU150" i="66"/>
  <c r="DU154" i="66"/>
  <c r="DU158" i="66"/>
  <c r="DU162" i="66"/>
  <c r="DU23" i="66"/>
  <c r="DU31" i="66"/>
  <c r="DU39" i="66"/>
  <c r="DU47" i="66"/>
  <c r="DU49" i="66"/>
  <c r="DU51" i="66"/>
  <c r="DU58" i="66"/>
  <c r="DU65" i="66"/>
  <c r="DU67" i="66"/>
  <c r="DU73" i="66"/>
  <c r="DU77" i="66"/>
  <c r="DU81" i="66"/>
  <c r="DU85" i="66"/>
  <c r="DU89" i="66"/>
  <c r="DU93" i="66"/>
  <c r="DU97" i="66"/>
  <c r="DU101" i="66"/>
  <c r="DU105" i="66"/>
  <c r="DU109" i="66"/>
  <c r="DU113" i="66"/>
  <c r="DU117" i="66"/>
  <c r="DU121" i="66"/>
  <c r="DU125" i="66"/>
  <c r="DU129" i="66"/>
  <c r="DU133" i="66"/>
  <c r="DU137" i="66"/>
  <c r="DU141" i="66"/>
  <c r="DU145" i="66"/>
  <c r="DU149" i="66"/>
  <c r="DU153" i="66"/>
  <c r="DU157" i="66"/>
  <c r="DU161" i="66"/>
  <c r="DU165" i="66"/>
  <c r="DU169" i="66"/>
  <c r="DU173" i="66"/>
  <c r="DU177" i="66"/>
  <c r="DU181" i="66"/>
  <c r="AS181" i="66" s="1"/>
  <c r="DU185" i="66"/>
  <c r="DU189" i="66"/>
  <c r="DU193" i="66"/>
  <c r="DU197" i="66"/>
  <c r="DU201" i="66"/>
  <c r="DU205" i="66"/>
  <c r="DU209" i="66"/>
  <c r="DU27" i="66"/>
  <c r="DU43" i="66"/>
  <c r="DU57" i="66"/>
  <c r="DU66" i="66"/>
  <c r="DU75" i="66"/>
  <c r="DU83" i="66"/>
  <c r="DU91" i="66"/>
  <c r="DU99" i="66"/>
  <c r="DU107" i="66"/>
  <c r="DU115" i="66"/>
  <c r="DU123" i="66"/>
  <c r="DU131" i="66"/>
  <c r="DU139" i="66"/>
  <c r="DU147" i="66"/>
  <c r="DU155" i="66"/>
  <c r="DU163" i="66"/>
  <c r="DU167" i="66"/>
  <c r="DU174" i="66"/>
  <c r="DU176" i="66"/>
  <c r="DU183" i="66"/>
  <c r="DU190" i="66"/>
  <c r="DU192" i="66"/>
  <c r="DU199" i="66"/>
  <c r="DU206" i="66"/>
  <c r="DU208" i="66"/>
  <c r="DU212" i="66"/>
  <c r="DU216" i="66"/>
  <c r="DU220" i="66"/>
  <c r="DU34" i="66"/>
  <c r="DU55" i="66"/>
  <c r="DU69" i="66"/>
  <c r="DU76" i="66"/>
  <c r="DU84" i="66"/>
  <c r="DU92" i="66"/>
  <c r="DU100" i="66"/>
  <c r="DU108" i="66"/>
  <c r="DU116" i="66"/>
  <c r="AS116" i="66" s="1"/>
  <c r="DU124" i="66"/>
  <c r="DU132" i="66"/>
  <c r="DU140" i="66"/>
  <c r="DU148" i="66"/>
  <c r="DU156" i="66"/>
  <c r="DU164" i="66"/>
  <c r="DU171" i="66"/>
  <c r="DU178" i="66"/>
  <c r="DU180" i="66"/>
  <c r="DU187" i="66"/>
  <c r="DU194" i="66"/>
  <c r="DU196" i="66"/>
  <c r="DU203" i="66"/>
  <c r="DU210" i="66"/>
  <c r="DU215" i="66"/>
  <c r="DU219" i="66"/>
  <c r="DU42" i="66"/>
  <c r="DU62" i="66"/>
  <c r="DU88" i="66"/>
  <c r="DU104" i="66"/>
  <c r="DU120" i="66"/>
  <c r="DU136" i="66"/>
  <c r="DU152" i="66"/>
  <c r="DU170" i="66"/>
  <c r="DU179" i="66"/>
  <c r="DU188" i="66"/>
  <c r="DU202" i="66"/>
  <c r="DU211" i="66"/>
  <c r="DU213" i="66"/>
  <c r="DU221" i="66"/>
  <c r="DU50" i="66"/>
  <c r="DU79" i="66"/>
  <c r="DU95" i="66"/>
  <c r="DU111" i="66"/>
  <c r="DU127" i="66"/>
  <c r="DU143" i="66"/>
  <c r="DU159" i="66"/>
  <c r="DU168" i="66"/>
  <c r="DU182" i="66"/>
  <c r="DU191" i="66"/>
  <c r="DU200" i="66"/>
  <c r="DU214" i="66"/>
  <c r="DU222" i="66"/>
  <c r="DU103" i="66"/>
  <c r="DU135" i="66"/>
  <c r="DU166" i="66"/>
  <c r="DU184" i="66"/>
  <c r="DU207" i="66"/>
  <c r="DU218" i="66"/>
  <c r="DU26" i="66"/>
  <c r="DU53" i="66"/>
  <c r="DU80" i="66"/>
  <c r="DU112" i="66"/>
  <c r="DU144" i="66"/>
  <c r="DU172" i="66"/>
  <c r="DU195" i="66"/>
  <c r="DU71" i="66"/>
  <c r="DU96" i="66"/>
  <c r="DU160" i="66"/>
  <c r="DU204" i="66"/>
  <c r="DU35" i="66"/>
  <c r="DU59" i="66"/>
  <c r="DU87" i="66"/>
  <c r="DU151" i="66"/>
  <c r="DU175" i="66"/>
  <c r="DU198" i="66"/>
  <c r="DU186" i="66"/>
  <c r="DU217" i="66"/>
  <c r="DU119" i="66"/>
  <c r="DU128" i="66"/>
  <c r="DX22" i="66"/>
  <c r="DX26" i="66"/>
  <c r="DX30" i="66"/>
  <c r="DX34" i="66"/>
  <c r="DX38" i="66"/>
  <c r="DX42" i="66"/>
  <c r="DX46" i="66"/>
  <c r="DX25" i="66"/>
  <c r="DX29" i="66"/>
  <c r="DX33" i="66"/>
  <c r="DX37" i="66"/>
  <c r="DX41" i="66"/>
  <c r="DX45" i="66"/>
  <c r="DX49" i="66"/>
  <c r="DX53" i="66"/>
  <c r="DX57" i="66"/>
  <c r="DX61" i="66"/>
  <c r="DX65" i="66"/>
  <c r="DX69" i="66"/>
  <c r="DX23" i="66"/>
  <c r="DX31" i="66"/>
  <c r="DX39" i="66"/>
  <c r="DX47" i="66"/>
  <c r="DX48" i="66"/>
  <c r="DX55" i="66"/>
  <c r="DX62" i="66"/>
  <c r="DX64" i="66"/>
  <c r="DX71" i="66"/>
  <c r="DX75" i="66"/>
  <c r="DX79" i="66"/>
  <c r="DX83" i="66"/>
  <c r="DX87" i="66"/>
  <c r="DX91" i="66"/>
  <c r="DX95" i="66"/>
  <c r="DX99" i="66"/>
  <c r="DX103" i="66"/>
  <c r="DX107" i="66"/>
  <c r="DX111" i="66"/>
  <c r="DX115" i="66"/>
  <c r="DX119" i="66"/>
  <c r="DX123" i="66"/>
  <c r="DX127" i="66"/>
  <c r="DX131" i="66"/>
  <c r="DX135" i="66"/>
  <c r="DX139" i="66"/>
  <c r="DX143" i="66"/>
  <c r="DX147" i="66"/>
  <c r="DX151" i="66"/>
  <c r="DX155" i="66"/>
  <c r="DX159" i="66"/>
  <c r="DX163" i="66"/>
  <c r="DX24" i="66"/>
  <c r="DX32" i="66"/>
  <c r="DX40" i="66"/>
  <c r="DX50" i="66"/>
  <c r="DX52" i="66"/>
  <c r="DX59" i="66"/>
  <c r="DX66" i="66"/>
  <c r="DX68" i="66"/>
  <c r="DX74" i="66"/>
  <c r="DX78" i="66"/>
  <c r="DX82" i="66"/>
  <c r="DX86" i="66"/>
  <c r="DX90" i="66"/>
  <c r="DX94" i="66"/>
  <c r="DX98" i="66"/>
  <c r="DX102" i="66"/>
  <c r="DX106" i="66"/>
  <c r="DX110" i="66"/>
  <c r="DX114" i="66"/>
  <c r="DX118" i="66"/>
  <c r="DX122" i="66"/>
  <c r="DX126" i="66"/>
  <c r="DX130" i="66"/>
  <c r="DX134" i="66"/>
  <c r="DX138" i="66"/>
  <c r="DX142" i="66"/>
  <c r="DX146" i="66"/>
  <c r="DX150" i="66"/>
  <c r="DX154" i="66"/>
  <c r="DX158" i="66"/>
  <c r="DX162" i="66"/>
  <c r="DX166" i="66"/>
  <c r="DX170" i="66"/>
  <c r="DX174" i="66"/>
  <c r="DX178" i="66"/>
  <c r="DX182" i="66"/>
  <c r="DX186" i="66"/>
  <c r="DX190" i="66"/>
  <c r="DX194" i="66"/>
  <c r="DX198" i="66"/>
  <c r="DX202" i="66"/>
  <c r="DX206" i="66"/>
  <c r="DX210" i="66"/>
  <c r="DX28" i="66"/>
  <c r="DX44" i="66"/>
  <c r="DX51" i="66"/>
  <c r="DX60" i="66"/>
  <c r="DX76" i="66"/>
  <c r="DX84" i="66"/>
  <c r="DX92" i="66"/>
  <c r="DX100" i="66"/>
  <c r="DX108" i="66"/>
  <c r="DX116" i="66"/>
  <c r="DX124" i="66"/>
  <c r="DX132" i="66"/>
  <c r="DX140" i="66"/>
  <c r="DX148" i="66"/>
  <c r="DX156" i="66"/>
  <c r="DX168" i="66"/>
  <c r="DX175" i="66"/>
  <c r="DX177" i="66"/>
  <c r="DX184" i="66"/>
  <c r="DX191" i="66"/>
  <c r="DX193" i="66"/>
  <c r="DX200" i="66"/>
  <c r="DX207" i="66"/>
  <c r="DX209" i="66"/>
  <c r="DX213" i="66"/>
  <c r="DX217" i="66"/>
  <c r="DX221" i="66"/>
  <c r="DX35" i="66"/>
  <c r="DX54" i="66"/>
  <c r="DX63" i="66"/>
  <c r="DX72" i="66"/>
  <c r="DX77" i="66"/>
  <c r="DX85" i="66"/>
  <c r="DX93" i="66"/>
  <c r="DX101" i="66"/>
  <c r="DX109" i="66"/>
  <c r="DX117" i="66"/>
  <c r="DX125" i="66"/>
  <c r="DX133" i="66"/>
  <c r="DX141" i="66"/>
  <c r="DX149" i="66"/>
  <c r="DX157" i="66"/>
  <c r="DX165" i="66"/>
  <c r="DX172" i="66"/>
  <c r="DX179" i="66"/>
  <c r="DX181" i="66"/>
  <c r="DX188" i="66"/>
  <c r="DX195" i="66"/>
  <c r="DX197" i="66"/>
  <c r="DX204" i="66"/>
  <c r="DX211" i="66"/>
  <c r="DX212" i="66"/>
  <c r="DX216" i="66"/>
  <c r="DX220" i="66"/>
  <c r="DX27" i="66"/>
  <c r="DX70" i="66"/>
  <c r="DX73" i="66"/>
  <c r="DX89" i="66"/>
  <c r="DX105" i="66"/>
  <c r="DX121" i="66"/>
  <c r="DX137" i="66"/>
  <c r="DX153" i="66"/>
  <c r="DX164" i="66"/>
  <c r="DX173" i="66"/>
  <c r="DX187" i="66"/>
  <c r="DX196" i="66"/>
  <c r="DX205" i="66"/>
  <c r="DX214" i="66"/>
  <c r="DX222" i="66"/>
  <c r="DX36" i="66"/>
  <c r="DX58" i="66"/>
  <c r="DX80" i="66"/>
  <c r="DX96" i="66"/>
  <c r="DX112" i="66"/>
  <c r="DX128" i="66"/>
  <c r="DX144" i="66"/>
  <c r="DX160" i="66"/>
  <c r="DX167" i="66"/>
  <c r="DX176" i="66"/>
  <c r="DX185" i="66"/>
  <c r="DX199" i="66"/>
  <c r="DX208" i="66"/>
  <c r="DX215" i="66"/>
  <c r="DX67" i="66"/>
  <c r="DX88" i="66"/>
  <c r="DX120" i="66"/>
  <c r="DX152" i="66"/>
  <c r="DX169" i="66"/>
  <c r="DX192" i="66"/>
  <c r="DX219" i="66"/>
  <c r="DX56" i="66"/>
  <c r="DX97" i="66"/>
  <c r="DX129" i="66"/>
  <c r="DX161" i="66"/>
  <c r="DX180" i="66"/>
  <c r="DX203" i="66"/>
  <c r="DX43" i="66"/>
  <c r="DX81" i="66"/>
  <c r="DX145" i="66"/>
  <c r="DX171" i="66"/>
  <c r="DX218" i="66"/>
  <c r="DX136" i="66"/>
  <c r="DX201" i="66"/>
  <c r="DX104" i="66"/>
  <c r="DX183" i="66"/>
  <c r="DX113" i="66"/>
  <c r="DX189" i="66"/>
  <c r="DD24" i="66"/>
  <c r="DD28" i="66"/>
  <c r="DD32" i="66"/>
  <c r="DD36" i="66"/>
  <c r="DD40" i="66"/>
  <c r="DD44" i="66"/>
  <c r="DD48" i="66"/>
  <c r="DD52" i="66"/>
  <c r="DD56" i="66"/>
  <c r="DD60" i="66"/>
  <c r="DD64" i="66"/>
  <c r="DD68" i="66"/>
  <c r="DD72" i="66"/>
  <c r="DD76" i="66"/>
  <c r="DD80" i="66"/>
  <c r="DD84" i="66"/>
  <c r="DD88" i="66"/>
  <c r="DD92" i="66"/>
  <c r="DD96" i="66"/>
  <c r="DD100" i="66"/>
  <c r="DD23" i="66"/>
  <c r="DD27" i="66"/>
  <c r="DD31" i="66"/>
  <c r="DD35" i="66"/>
  <c r="DD39" i="66"/>
  <c r="DD43" i="66"/>
  <c r="DD47" i="66"/>
  <c r="DD51" i="66"/>
  <c r="DD55" i="66"/>
  <c r="DD59" i="66"/>
  <c r="DD63" i="66"/>
  <c r="DD67" i="66"/>
  <c r="DD71" i="66"/>
  <c r="DD75" i="66"/>
  <c r="DD79" i="66"/>
  <c r="DD83" i="66"/>
  <c r="DD87" i="66"/>
  <c r="DD91" i="66"/>
  <c r="DD95" i="66"/>
  <c r="DD99" i="66"/>
  <c r="DD103" i="66"/>
  <c r="DD107" i="66"/>
  <c r="DD111" i="66"/>
  <c r="DD115" i="66"/>
  <c r="DD119" i="66"/>
  <c r="DD123" i="66"/>
  <c r="DD127" i="66"/>
  <c r="DD131" i="66"/>
  <c r="DD135" i="66"/>
  <c r="DD139" i="66"/>
  <c r="DD143" i="66"/>
  <c r="DD147" i="66"/>
  <c r="DD151" i="66"/>
  <c r="DD155" i="66"/>
  <c r="DD25" i="66"/>
  <c r="DD33" i="66"/>
  <c r="DD41" i="66"/>
  <c r="DD49" i="66"/>
  <c r="DD57" i="66"/>
  <c r="DD65" i="66"/>
  <c r="DD73" i="66"/>
  <c r="DD81" i="66"/>
  <c r="DD89" i="66"/>
  <c r="DD97" i="66"/>
  <c r="DD109" i="66"/>
  <c r="DD116" i="66"/>
  <c r="DD118" i="66"/>
  <c r="DD125" i="66"/>
  <c r="DD132" i="66"/>
  <c r="DD134" i="66"/>
  <c r="DD141" i="66"/>
  <c r="DD148" i="66"/>
  <c r="DD150" i="66"/>
  <c r="DD157" i="66"/>
  <c r="DD161" i="66"/>
  <c r="DD165" i="66"/>
  <c r="DD169" i="66"/>
  <c r="DD173" i="66"/>
  <c r="DD177" i="66"/>
  <c r="DD181" i="66"/>
  <c r="DD185" i="66"/>
  <c r="DD189" i="66"/>
  <c r="DD193" i="66"/>
  <c r="DD197" i="66"/>
  <c r="DD201" i="66"/>
  <c r="DD205" i="66"/>
  <c r="DD209" i="66"/>
  <c r="DD213" i="66"/>
  <c r="DD217" i="66"/>
  <c r="DD221" i="66"/>
  <c r="DD26" i="66"/>
  <c r="DD34" i="66"/>
  <c r="DD42" i="66"/>
  <c r="DD50" i="66"/>
  <c r="DD58" i="66"/>
  <c r="DD66" i="66"/>
  <c r="DD74" i="66"/>
  <c r="DD82" i="66"/>
  <c r="DD90" i="66"/>
  <c r="DD98" i="66"/>
  <c r="DD104" i="66"/>
  <c r="DD106" i="66"/>
  <c r="DD113" i="66"/>
  <c r="DD120" i="66"/>
  <c r="DD122" i="66"/>
  <c r="DD129" i="66"/>
  <c r="DD136" i="66"/>
  <c r="DD138" i="66"/>
  <c r="DD145" i="66"/>
  <c r="DD152" i="66"/>
  <c r="DD154" i="66"/>
  <c r="DD160" i="66"/>
  <c r="DD164" i="66"/>
  <c r="DD168" i="66"/>
  <c r="DD172" i="66"/>
  <c r="DD176" i="66"/>
  <c r="DD180" i="66"/>
  <c r="DD184" i="66"/>
  <c r="DD188" i="66"/>
  <c r="DD192" i="66"/>
  <c r="DD196" i="66"/>
  <c r="DD200" i="66"/>
  <c r="DD204" i="66"/>
  <c r="DD208" i="66"/>
  <c r="DD212" i="66"/>
  <c r="DD216" i="66"/>
  <c r="DD220" i="66"/>
  <c r="DD22" i="66"/>
  <c r="DD38" i="66"/>
  <c r="DD54" i="66"/>
  <c r="DD70" i="66"/>
  <c r="DD86" i="66"/>
  <c r="DD102" i="66"/>
  <c r="DD105" i="66"/>
  <c r="DD114" i="66"/>
  <c r="DD128" i="66"/>
  <c r="DD137" i="66"/>
  <c r="DD146" i="66"/>
  <c r="DD162" i="66"/>
  <c r="DD170" i="66"/>
  <c r="DD178" i="66"/>
  <c r="DD186" i="66"/>
  <c r="DD194" i="66"/>
  <c r="DD202" i="66"/>
  <c r="DD210" i="66"/>
  <c r="DD218" i="66"/>
  <c r="DD29" i="66"/>
  <c r="DD45" i="66"/>
  <c r="DD61" i="66"/>
  <c r="DD77" i="66"/>
  <c r="DD93" i="66"/>
  <c r="DD108" i="66"/>
  <c r="DD117" i="66"/>
  <c r="DD126" i="66"/>
  <c r="DD140" i="66"/>
  <c r="DD149" i="66"/>
  <c r="DD158" i="66"/>
  <c r="DD163" i="66"/>
  <c r="DD171" i="66"/>
  <c r="DD179" i="66"/>
  <c r="DD187" i="66"/>
  <c r="DD195" i="66"/>
  <c r="DD203" i="66"/>
  <c r="DD211" i="66"/>
  <c r="DD219" i="66"/>
  <c r="DD37" i="66"/>
  <c r="DD69" i="66"/>
  <c r="DD101" i="66"/>
  <c r="DD110" i="66"/>
  <c r="DD133" i="66"/>
  <c r="DD156" i="66"/>
  <c r="DD159" i="66"/>
  <c r="DD175" i="66"/>
  <c r="DD191" i="66"/>
  <c r="DD207" i="66"/>
  <c r="DD30" i="66"/>
  <c r="DD62" i="66"/>
  <c r="DD94" i="66"/>
  <c r="DD112" i="66"/>
  <c r="DD130" i="66"/>
  <c r="DD153" i="66"/>
  <c r="DD174" i="66"/>
  <c r="DD190" i="66"/>
  <c r="DD206" i="66"/>
  <c r="DD222" i="66"/>
  <c r="DD53" i="66"/>
  <c r="DD85" i="66"/>
  <c r="DD124" i="66"/>
  <c r="DD142" i="66"/>
  <c r="DD199" i="66"/>
  <c r="DD215" i="66"/>
  <c r="DD46" i="66"/>
  <c r="DD78" i="66"/>
  <c r="DD121" i="66"/>
  <c r="DD144" i="66"/>
  <c r="DD166" i="66"/>
  <c r="DD182" i="66"/>
  <c r="DD198" i="66"/>
  <c r="DD214" i="66"/>
  <c r="DD167" i="66"/>
  <c r="DD183" i="66"/>
  <c r="DJ22" i="66"/>
  <c r="DJ26" i="66"/>
  <c r="DJ30" i="66"/>
  <c r="DJ34" i="66"/>
  <c r="DJ38" i="66"/>
  <c r="DJ42" i="66"/>
  <c r="DJ46" i="66"/>
  <c r="DJ50" i="66"/>
  <c r="DJ54" i="66"/>
  <c r="DJ58" i="66"/>
  <c r="DJ62" i="66"/>
  <c r="DJ66" i="66"/>
  <c r="DJ70" i="66"/>
  <c r="DJ74" i="66"/>
  <c r="DJ78" i="66"/>
  <c r="DJ82" i="66"/>
  <c r="DJ86" i="66"/>
  <c r="DJ90" i="66"/>
  <c r="AX90" i="66" s="1"/>
  <c r="DJ94" i="66"/>
  <c r="DJ98" i="66"/>
  <c r="DJ102" i="66"/>
  <c r="DJ25" i="66"/>
  <c r="DJ29" i="66"/>
  <c r="DJ33" i="66"/>
  <c r="DJ37" i="66"/>
  <c r="DJ41" i="66"/>
  <c r="DJ45" i="66"/>
  <c r="DJ49" i="66"/>
  <c r="DJ53" i="66"/>
  <c r="AX53" i="66" s="1"/>
  <c r="DJ57" i="66"/>
  <c r="DJ61" i="66"/>
  <c r="DJ65" i="66"/>
  <c r="DJ69" i="66"/>
  <c r="DJ73" i="66"/>
  <c r="DJ77" i="66"/>
  <c r="DJ81" i="66"/>
  <c r="DJ85" i="66"/>
  <c r="DJ89" i="66"/>
  <c r="DJ93" i="66"/>
  <c r="DJ97" i="66"/>
  <c r="DJ101" i="66"/>
  <c r="DJ105" i="66"/>
  <c r="DJ109" i="66"/>
  <c r="DJ113" i="66"/>
  <c r="DJ117" i="66"/>
  <c r="DJ121" i="66"/>
  <c r="DJ125" i="66"/>
  <c r="DJ129" i="66"/>
  <c r="DJ133" i="66"/>
  <c r="DJ137" i="66"/>
  <c r="DJ141" i="66"/>
  <c r="DJ145" i="66"/>
  <c r="DJ149" i="66"/>
  <c r="DJ153" i="66"/>
  <c r="DJ157" i="66"/>
  <c r="DJ27" i="66"/>
  <c r="DJ35" i="66"/>
  <c r="DJ43" i="66"/>
  <c r="DJ51" i="66"/>
  <c r="DJ59" i="66"/>
  <c r="DJ67" i="66"/>
  <c r="AX67" i="66" s="1"/>
  <c r="DJ75" i="66"/>
  <c r="DJ83" i="66"/>
  <c r="DJ91" i="66"/>
  <c r="DJ99" i="66"/>
  <c r="DJ104" i="66"/>
  <c r="AX104" i="66" s="1"/>
  <c r="DJ111" i="66"/>
  <c r="DJ118" i="66"/>
  <c r="DJ120" i="66"/>
  <c r="DJ127" i="66"/>
  <c r="DJ134" i="66"/>
  <c r="DJ136" i="66"/>
  <c r="DJ143" i="66"/>
  <c r="DJ150" i="66"/>
  <c r="DJ152" i="66"/>
  <c r="DJ159" i="66"/>
  <c r="DJ163" i="66"/>
  <c r="DJ167" i="66"/>
  <c r="DJ171" i="66"/>
  <c r="DJ175" i="66"/>
  <c r="DJ179" i="66"/>
  <c r="DJ183" i="66"/>
  <c r="DJ187" i="66"/>
  <c r="AX187" i="66" s="1"/>
  <c r="DJ191" i="66"/>
  <c r="DJ195" i="66"/>
  <c r="DJ199" i="66"/>
  <c r="DJ203" i="66"/>
  <c r="DJ207" i="66"/>
  <c r="DJ211" i="66"/>
  <c r="DJ215" i="66"/>
  <c r="DJ219" i="66"/>
  <c r="DJ28" i="66"/>
  <c r="DJ36" i="66"/>
  <c r="DJ44" i="66"/>
  <c r="DJ52" i="66"/>
  <c r="DJ60" i="66"/>
  <c r="DJ68" i="66"/>
  <c r="AX68" i="66" s="1"/>
  <c r="DJ76" i="66"/>
  <c r="DJ84" i="66"/>
  <c r="DJ92" i="66"/>
  <c r="DJ100" i="66"/>
  <c r="AX100" i="66" s="1"/>
  <c r="DJ106" i="66"/>
  <c r="DJ108" i="66"/>
  <c r="AX108" i="66" s="1"/>
  <c r="DJ115" i="66"/>
  <c r="AX115" i="66" s="1"/>
  <c r="DJ122" i="66"/>
  <c r="DJ124" i="66"/>
  <c r="DJ131" i="66"/>
  <c r="DJ138" i="66"/>
  <c r="AX138" i="66" s="1"/>
  <c r="DJ140" i="66"/>
  <c r="DJ147" i="66"/>
  <c r="DJ154" i="66"/>
  <c r="DJ156" i="66"/>
  <c r="DJ158" i="66"/>
  <c r="AX158" i="66" s="1"/>
  <c r="DJ162" i="66"/>
  <c r="DJ166" i="66"/>
  <c r="DJ170" i="66"/>
  <c r="DJ174" i="66"/>
  <c r="DJ178" i="66"/>
  <c r="DJ182" i="66"/>
  <c r="DJ186" i="66"/>
  <c r="DJ190" i="66"/>
  <c r="AX190" i="66" s="1"/>
  <c r="DJ194" i="66"/>
  <c r="DJ198" i="66"/>
  <c r="DJ202" i="66"/>
  <c r="DJ206" i="66"/>
  <c r="DJ210" i="66"/>
  <c r="DJ214" i="66"/>
  <c r="DJ218" i="66"/>
  <c r="DJ222" i="66"/>
  <c r="DJ24" i="66"/>
  <c r="DJ40" i="66"/>
  <c r="DJ56" i="66"/>
  <c r="DJ72" i="66"/>
  <c r="DJ88" i="66"/>
  <c r="AX88" i="66" s="1"/>
  <c r="DJ107" i="66"/>
  <c r="AX107" i="66" s="1"/>
  <c r="DJ116" i="66"/>
  <c r="DJ130" i="66"/>
  <c r="DJ139" i="66"/>
  <c r="DJ148" i="66"/>
  <c r="DJ164" i="66"/>
  <c r="DJ172" i="66"/>
  <c r="DJ180" i="66"/>
  <c r="DJ188" i="66"/>
  <c r="AX188" i="66" s="1"/>
  <c r="DJ196" i="66"/>
  <c r="DJ204" i="66"/>
  <c r="DJ212" i="66"/>
  <c r="DJ220" i="66"/>
  <c r="DJ31" i="66"/>
  <c r="DJ47" i="66"/>
  <c r="DJ63" i="66"/>
  <c r="DJ79" i="66"/>
  <c r="DJ95" i="66"/>
  <c r="DJ110" i="66"/>
  <c r="DJ119" i="66"/>
  <c r="DJ128" i="66"/>
  <c r="DJ142" i="66"/>
  <c r="DJ151" i="66"/>
  <c r="AX151" i="66" s="1"/>
  <c r="DJ165" i="66"/>
  <c r="DJ173" i="66"/>
  <c r="DJ181" i="66"/>
  <c r="DJ189" i="66"/>
  <c r="DJ197" i="66"/>
  <c r="DJ205" i="66"/>
  <c r="DJ213" i="66"/>
  <c r="DJ221" i="66"/>
  <c r="DJ39" i="66"/>
  <c r="DJ71" i="66"/>
  <c r="DJ103" i="66"/>
  <c r="DJ126" i="66"/>
  <c r="DJ144" i="66"/>
  <c r="DJ161" i="66"/>
  <c r="DJ177" i="66"/>
  <c r="DJ193" i="66"/>
  <c r="DJ209" i="66"/>
  <c r="DJ32" i="66"/>
  <c r="DJ64" i="66"/>
  <c r="DJ96" i="66"/>
  <c r="DJ123" i="66"/>
  <c r="DJ146" i="66"/>
  <c r="DJ160" i="66"/>
  <c r="AX160" i="66" s="1"/>
  <c r="DJ176" i="66"/>
  <c r="DJ192" i="66"/>
  <c r="DJ208" i="66"/>
  <c r="DJ112" i="66"/>
  <c r="AX112" i="66" s="1"/>
  <c r="DJ217" i="66"/>
  <c r="DJ48" i="66"/>
  <c r="DJ80" i="66"/>
  <c r="DJ114" i="66"/>
  <c r="DJ132" i="66"/>
  <c r="AX132" i="66" s="1"/>
  <c r="DJ155" i="66"/>
  <c r="DJ168" i="66"/>
  <c r="DJ184" i="66"/>
  <c r="DJ200" i="66"/>
  <c r="DJ216" i="66"/>
  <c r="DJ23" i="66"/>
  <c r="DJ55" i="66"/>
  <c r="DJ87" i="66"/>
  <c r="DJ135" i="66"/>
  <c r="DJ169" i="66"/>
  <c r="AX169" i="66" s="1"/>
  <c r="DJ185" i="66"/>
  <c r="DJ201" i="66"/>
  <c r="DO23" i="66"/>
  <c r="DO27" i="66"/>
  <c r="DO31" i="66"/>
  <c r="DO35" i="66"/>
  <c r="DO39" i="66"/>
  <c r="DO43" i="66"/>
  <c r="DO47" i="66"/>
  <c r="DO22" i="66"/>
  <c r="DO26" i="66"/>
  <c r="DO30" i="66"/>
  <c r="DO34" i="66"/>
  <c r="DO38" i="66"/>
  <c r="DO42" i="66"/>
  <c r="DO46" i="66"/>
  <c r="DO50" i="66"/>
  <c r="DO54" i="66"/>
  <c r="DO58" i="66"/>
  <c r="DO62" i="66"/>
  <c r="DO66" i="66"/>
  <c r="DO70" i="66"/>
  <c r="DO28" i="66"/>
  <c r="DO36" i="66"/>
  <c r="DO44" i="66"/>
  <c r="DO52" i="66"/>
  <c r="DO59" i="66"/>
  <c r="DO61" i="66"/>
  <c r="DO68" i="66"/>
  <c r="DO76" i="66"/>
  <c r="DO80" i="66"/>
  <c r="DO84" i="66"/>
  <c r="DO88" i="66"/>
  <c r="AM88" i="66" s="1"/>
  <c r="DO92" i="66"/>
  <c r="DO96" i="66"/>
  <c r="DO100" i="66"/>
  <c r="DO104" i="66"/>
  <c r="AM104" i="66" s="1"/>
  <c r="DO108" i="66"/>
  <c r="DO112" i="66"/>
  <c r="DO116" i="66"/>
  <c r="DO120" i="66"/>
  <c r="AM120" i="66" s="1"/>
  <c r="DO124" i="66"/>
  <c r="DO128" i="66"/>
  <c r="DO132" i="66"/>
  <c r="DO136" i="66"/>
  <c r="AM136" i="66" s="1"/>
  <c r="DO140" i="66"/>
  <c r="DO144" i="66"/>
  <c r="DO148" i="66"/>
  <c r="DO152" i="66"/>
  <c r="AM152" i="66" s="1"/>
  <c r="DO156" i="66"/>
  <c r="DO160" i="66"/>
  <c r="DO164" i="66"/>
  <c r="DO29" i="66"/>
  <c r="DO37" i="66"/>
  <c r="DO45" i="66"/>
  <c r="DO49" i="66"/>
  <c r="DO56" i="66"/>
  <c r="DO63" i="66"/>
  <c r="DO65" i="66"/>
  <c r="DO72" i="66"/>
  <c r="DO75" i="66"/>
  <c r="AM75" i="66" s="1"/>
  <c r="DO79" i="66"/>
  <c r="DO83" i="66"/>
  <c r="DO87" i="66"/>
  <c r="DO91" i="66"/>
  <c r="DO95" i="66"/>
  <c r="DO99" i="66"/>
  <c r="DO103" i="66"/>
  <c r="DO107" i="66"/>
  <c r="DO111" i="66"/>
  <c r="DO115" i="66"/>
  <c r="DO119" i="66"/>
  <c r="DO123" i="66"/>
  <c r="DO127" i="66"/>
  <c r="DO131" i="66"/>
  <c r="DO135" i="66"/>
  <c r="DO139" i="66"/>
  <c r="DO143" i="66"/>
  <c r="DO147" i="66"/>
  <c r="DO151" i="66"/>
  <c r="DO155" i="66"/>
  <c r="DO159" i="66"/>
  <c r="DO163" i="66"/>
  <c r="DO167" i="66"/>
  <c r="DO171" i="66"/>
  <c r="DO175" i="66"/>
  <c r="DO179" i="66"/>
  <c r="DO183" i="66"/>
  <c r="DO187" i="66"/>
  <c r="DO191" i="66"/>
  <c r="DO195" i="66"/>
  <c r="DO199" i="66"/>
  <c r="DO203" i="66"/>
  <c r="DO207" i="66"/>
  <c r="DO211" i="66"/>
  <c r="DO25" i="66"/>
  <c r="DO41" i="66"/>
  <c r="DO55" i="66"/>
  <c r="DO64" i="66"/>
  <c r="DO73" i="66"/>
  <c r="DO81" i="66"/>
  <c r="DO89" i="66"/>
  <c r="DO97" i="66"/>
  <c r="DO105" i="66"/>
  <c r="DO113" i="66"/>
  <c r="DO121" i="66"/>
  <c r="DO129" i="66"/>
  <c r="DO137" i="66"/>
  <c r="DO145" i="66"/>
  <c r="DO153" i="66"/>
  <c r="DO161" i="66"/>
  <c r="DO165" i="66"/>
  <c r="DO172" i="66"/>
  <c r="AM172" i="66" s="1"/>
  <c r="DO174" i="66"/>
  <c r="DO181" i="66"/>
  <c r="DO188" i="66"/>
  <c r="DO190" i="66"/>
  <c r="DO197" i="66"/>
  <c r="DO204" i="66"/>
  <c r="DO206" i="66"/>
  <c r="DO214" i="66"/>
  <c r="DO218" i="66"/>
  <c r="DO222" i="66"/>
  <c r="DO32" i="66"/>
  <c r="DO48" i="66"/>
  <c r="DO53" i="66"/>
  <c r="DO67" i="66"/>
  <c r="DO74" i="66"/>
  <c r="DO82" i="66"/>
  <c r="DO90" i="66"/>
  <c r="DO98" i="66"/>
  <c r="DO106" i="66"/>
  <c r="DO114" i="66"/>
  <c r="DO122" i="66"/>
  <c r="DO130" i="66"/>
  <c r="DO138" i="66"/>
  <c r="DO146" i="66"/>
  <c r="DO154" i="66"/>
  <c r="DO162" i="66"/>
  <c r="DO169" i="66"/>
  <c r="DO176" i="66"/>
  <c r="DO178" i="66"/>
  <c r="DO185" i="66"/>
  <c r="DO192" i="66"/>
  <c r="DO194" i="66"/>
  <c r="DO201" i="66"/>
  <c r="DO208" i="66"/>
  <c r="DO210" i="66"/>
  <c r="DO213" i="66"/>
  <c r="DO217" i="66"/>
  <c r="DO221" i="66"/>
  <c r="DO40" i="66"/>
  <c r="DO51" i="66"/>
  <c r="DO69" i="66"/>
  <c r="DO86" i="66"/>
  <c r="DO102" i="66"/>
  <c r="DO118" i="66"/>
  <c r="DO134" i="66"/>
  <c r="DO150" i="66"/>
  <c r="DO168" i="66"/>
  <c r="DO177" i="66"/>
  <c r="DO186" i="66"/>
  <c r="DO200" i="66"/>
  <c r="DO209" i="66"/>
  <c r="DO219" i="66"/>
  <c r="DO57" i="66"/>
  <c r="DO77" i="66"/>
  <c r="DO93" i="66"/>
  <c r="DO109" i="66"/>
  <c r="AM109" i="66" s="1"/>
  <c r="DO125" i="66"/>
  <c r="DO141" i="66"/>
  <c r="DO157" i="66"/>
  <c r="DO166" i="66"/>
  <c r="DO180" i="66"/>
  <c r="DO189" i="66"/>
  <c r="DO198" i="66"/>
  <c r="DO212" i="66"/>
  <c r="DO220" i="66"/>
  <c r="DO33" i="66"/>
  <c r="DO71" i="66"/>
  <c r="DO101" i="66"/>
  <c r="DO133" i="66"/>
  <c r="DO173" i="66"/>
  <c r="DO196" i="66"/>
  <c r="DO216" i="66"/>
  <c r="DO60" i="66"/>
  <c r="DO78" i="66"/>
  <c r="DO110" i="66"/>
  <c r="DO142" i="66"/>
  <c r="DO184" i="66"/>
  <c r="DO202" i="66"/>
  <c r="DO24" i="66"/>
  <c r="DO126" i="66"/>
  <c r="DO117" i="66"/>
  <c r="DO182" i="66"/>
  <c r="DO205" i="66"/>
  <c r="DO94" i="66"/>
  <c r="DO158" i="66"/>
  <c r="DO193" i="66"/>
  <c r="DO85" i="66"/>
  <c r="DO149" i="66"/>
  <c r="DO170" i="66"/>
  <c r="DO215" i="66"/>
  <c r="CV22" i="66"/>
  <c r="CV188" i="66"/>
  <c r="CV187" i="66"/>
  <c r="CV143" i="66"/>
  <c r="CV54" i="66"/>
  <c r="CV142" i="66"/>
  <c r="CV207" i="66"/>
  <c r="CV133" i="66"/>
  <c r="CV220" i="66"/>
  <c r="CV62" i="66"/>
  <c r="CV95" i="66"/>
  <c r="CV197" i="66"/>
  <c r="CV93" i="66"/>
  <c r="CV86" i="66"/>
  <c r="CV104" i="66"/>
  <c r="CV30" i="66"/>
  <c r="CV165" i="66"/>
  <c r="CV102" i="66"/>
  <c r="CV113" i="66"/>
  <c r="CV124" i="66"/>
  <c r="CV162" i="66"/>
  <c r="CV38" i="66"/>
  <c r="CV70" i="66"/>
  <c r="CV91" i="66"/>
  <c r="CV147" i="66"/>
  <c r="CV135" i="66"/>
  <c r="CV156" i="66"/>
  <c r="CV194" i="66"/>
  <c r="CV46" i="66"/>
  <c r="CV78" i="66"/>
  <c r="CV114" i="66"/>
  <c r="CV107" i="66"/>
  <c r="CV151" i="66"/>
  <c r="CV97" i="66"/>
  <c r="CV121" i="66"/>
  <c r="CV155" i="66"/>
  <c r="CV195" i="66"/>
  <c r="CV106" i="66"/>
  <c r="CV103" i="66"/>
  <c r="CV167" i="66"/>
  <c r="CV88" i="66"/>
  <c r="CV108" i="66"/>
  <c r="CV136" i="66"/>
  <c r="CV168" i="66"/>
  <c r="CV200" i="66"/>
  <c r="CV174" i="66"/>
  <c r="CV206" i="66"/>
  <c r="CV25" i="66"/>
  <c r="CV33" i="66"/>
  <c r="CV41" i="66"/>
  <c r="CV49" i="66"/>
  <c r="CV57" i="66"/>
  <c r="CV65" i="66"/>
  <c r="CV73" i="66"/>
  <c r="CV81" i="66"/>
  <c r="CV145" i="66"/>
  <c r="CV177" i="66"/>
  <c r="CV209" i="66"/>
  <c r="CV126" i="66"/>
  <c r="CV111" i="66"/>
  <c r="CV105" i="66"/>
  <c r="CV125" i="66"/>
  <c r="CV163" i="66"/>
  <c r="CV211" i="66"/>
  <c r="CV110" i="66"/>
  <c r="CV115" i="66"/>
  <c r="CV191" i="66"/>
  <c r="CV92" i="66"/>
  <c r="CV112" i="66"/>
  <c r="CV140" i="66"/>
  <c r="CV204" i="66"/>
  <c r="CV146" i="66"/>
  <c r="CV178" i="66"/>
  <c r="CV210" i="66"/>
  <c r="CV26" i="66"/>
  <c r="CV34" i="66"/>
  <c r="CV42" i="66"/>
  <c r="CV50" i="66"/>
  <c r="CV58" i="66"/>
  <c r="CV66" i="66"/>
  <c r="CV74" i="66"/>
  <c r="CV149" i="66"/>
  <c r="CV181" i="66"/>
  <c r="CV213" i="66"/>
  <c r="CV94" i="66"/>
  <c r="CV87" i="66"/>
  <c r="CV119" i="66"/>
  <c r="CV89" i="66"/>
  <c r="CV109" i="66"/>
  <c r="CV129" i="66"/>
  <c r="CV179" i="66"/>
  <c r="CV219" i="66"/>
  <c r="CV122" i="66"/>
  <c r="CV127" i="66"/>
  <c r="CV199" i="66"/>
  <c r="CV96" i="66"/>
  <c r="CV120" i="66"/>
  <c r="CV152" i="66"/>
  <c r="CV184" i="66"/>
  <c r="CV216" i="66"/>
  <c r="CV158" i="66"/>
  <c r="CV190" i="66"/>
  <c r="CV222" i="66"/>
  <c r="CV29" i="66"/>
  <c r="CV37" i="66"/>
  <c r="CV45" i="66"/>
  <c r="CV53" i="66"/>
  <c r="CV61" i="66"/>
  <c r="CV69" i="66"/>
  <c r="CV77" i="66"/>
  <c r="CV85" i="66"/>
  <c r="CV161" i="66"/>
  <c r="CV193" i="66"/>
  <c r="CV221" i="66"/>
  <c r="CV205" i="66"/>
  <c r="CV189" i="66"/>
  <c r="CV173" i="66"/>
  <c r="CV157" i="66"/>
  <c r="CV141" i="66"/>
  <c r="CV84" i="66"/>
  <c r="CV80" i="66"/>
  <c r="CV76" i="66"/>
  <c r="CV72" i="66"/>
  <c r="CV68" i="66"/>
  <c r="CV64" i="66"/>
  <c r="CV60" i="66"/>
  <c r="CV56" i="66"/>
  <c r="CV52" i="66"/>
  <c r="CV48" i="66"/>
  <c r="CV44" i="66"/>
  <c r="CV40" i="66"/>
  <c r="CV36" i="66"/>
  <c r="CV32" i="66"/>
  <c r="CV28" i="66"/>
  <c r="CV24" i="66"/>
  <c r="CV218" i="66"/>
  <c r="CV202" i="66"/>
  <c r="CV186" i="66"/>
  <c r="CV170" i="66"/>
  <c r="CV154" i="66"/>
  <c r="CV138" i="66"/>
  <c r="CV212" i="66"/>
  <c r="CV196" i="66"/>
  <c r="CV180" i="66"/>
  <c r="CV164" i="66"/>
  <c r="CV148" i="66"/>
  <c r="CV132" i="66"/>
  <c r="CV116" i="66"/>
  <c r="CV100" i="66"/>
  <c r="CV215" i="66"/>
  <c r="CV183" i="66"/>
  <c r="CV123" i="66"/>
  <c r="CV130" i="66"/>
  <c r="CV98" i="66"/>
  <c r="CV203" i="66"/>
  <c r="CV171" i="66"/>
  <c r="CV139" i="66"/>
  <c r="CV117" i="66"/>
  <c r="CV101" i="66"/>
  <c r="CV175" i="66"/>
  <c r="CV131" i="66"/>
  <c r="CV99" i="66"/>
  <c r="CV118" i="66"/>
  <c r="CV90" i="66"/>
  <c r="CV217" i="66"/>
  <c r="CV201" i="66"/>
  <c r="CV185" i="66"/>
  <c r="CV169" i="66"/>
  <c r="CV153" i="66"/>
  <c r="CV137" i="66"/>
  <c r="CV83" i="66"/>
  <c r="CV79" i="66"/>
  <c r="CV75" i="66"/>
  <c r="CV71" i="66"/>
  <c r="CV67" i="66"/>
  <c r="CV63" i="66"/>
  <c r="CV59" i="66"/>
  <c r="CV55" i="66"/>
  <c r="CV51" i="66"/>
  <c r="CV47" i="66"/>
  <c r="CV43" i="66"/>
  <c r="CV39" i="66"/>
  <c r="CV35" i="66"/>
  <c r="CV31" i="66"/>
  <c r="CV27" i="66"/>
  <c r="CV23" i="66"/>
  <c r="CV214" i="66"/>
  <c r="CV198" i="66"/>
  <c r="CV182" i="66"/>
  <c r="CV166" i="66"/>
  <c r="CV150" i="66"/>
  <c r="CV134" i="66"/>
  <c r="CV208" i="66"/>
  <c r="CV192" i="66"/>
  <c r="CV176" i="66"/>
  <c r="CV160" i="66"/>
  <c r="CV144" i="66"/>
  <c r="CV128" i="66"/>
  <c r="CV159" i="66"/>
  <c r="CV172" i="66"/>
  <c r="CV82" i="66"/>
  <c r="AT186" i="66"/>
  <c r="AT182" i="66"/>
  <c r="AT178" i="66"/>
  <c r="AT174" i="66"/>
  <c r="AT170" i="66"/>
  <c r="AT166" i="66"/>
  <c r="AT162" i="66"/>
  <c r="AT158" i="66"/>
  <c r="AT154" i="66"/>
  <c r="AT150" i="66"/>
  <c r="AT146" i="66"/>
  <c r="AT142" i="66"/>
  <c r="AT138" i="66"/>
  <c r="AT134" i="66"/>
  <c r="AT130" i="66"/>
  <c r="AT126" i="66"/>
  <c r="AT122" i="66"/>
  <c r="AT118" i="66"/>
  <c r="AT114" i="66"/>
  <c r="AT110" i="66"/>
  <c r="AT106" i="66"/>
  <c r="AT102" i="66"/>
  <c r="AT98" i="66"/>
  <c r="AT94" i="66"/>
  <c r="AT90" i="66"/>
  <c r="AT86" i="66"/>
  <c r="AT63" i="66"/>
  <c r="AT74" i="66"/>
  <c r="AT58" i="66"/>
  <c r="AT75" i="66"/>
  <c r="AT55" i="66"/>
  <c r="CW222" i="66"/>
  <c r="CW221" i="66"/>
  <c r="CW220" i="66"/>
  <c r="CW219" i="66"/>
  <c r="CW218" i="66"/>
  <c r="CW217" i="66"/>
  <c r="CW216" i="66"/>
  <c r="CW215" i="66"/>
  <c r="CW214" i="66"/>
  <c r="CW213" i="66"/>
  <c r="CW212" i="66"/>
  <c r="CW211" i="66"/>
  <c r="CW210" i="66"/>
  <c r="CW209" i="66"/>
  <c r="CW208" i="66"/>
  <c r="CW207" i="66"/>
  <c r="CW206" i="66"/>
  <c r="CW205" i="66"/>
  <c r="CW204" i="66"/>
  <c r="CW203" i="66"/>
  <c r="CW202" i="66"/>
  <c r="CW201" i="66"/>
  <c r="CW200" i="66"/>
  <c r="CW199" i="66"/>
  <c r="CW198" i="66"/>
  <c r="CW197" i="66"/>
  <c r="CW196" i="66"/>
  <c r="CW195" i="66"/>
  <c r="CW194" i="66"/>
  <c r="CW193" i="66"/>
  <c r="CW192" i="66"/>
  <c r="CW191" i="66"/>
  <c r="CW190" i="66"/>
  <c r="CW189" i="66"/>
  <c r="CW188" i="66"/>
  <c r="CW187" i="66"/>
  <c r="CW186" i="66"/>
  <c r="CW185" i="66"/>
  <c r="CW184" i="66"/>
  <c r="CW183" i="66"/>
  <c r="CW182" i="66"/>
  <c r="CW181" i="66"/>
  <c r="CW180" i="66"/>
  <c r="CW179" i="66"/>
  <c r="CW178" i="66"/>
  <c r="CW177" i="66"/>
  <c r="CW176" i="66"/>
  <c r="CW175" i="66"/>
  <c r="CW174" i="66"/>
  <c r="CW173" i="66"/>
  <c r="CW172" i="66"/>
  <c r="CW171" i="66"/>
  <c r="CW170" i="66"/>
  <c r="CW169" i="66"/>
  <c r="CW168" i="66"/>
  <c r="CW167" i="66"/>
  <c r="CW166" i="66"/>
  <c r="CW165" i="66"/>
  <c r="CW164" i="66"/>
  <c r="CW163" i="66"/>
  <c r="CW162" i="66"/>
  <c r="CW161" i="66"/>
  <c r="CW160" i="66"/>
  <c r="CW159" i="66"/>
  <c r="CW158" i="66"/>
  <c r="CW157" i="66"/>
  <c r="CW156" i="66"/>
  <c r="CW155" i="66"/>
  <c r="CW154" i="66"/>
  <c r="CW153" i="66"/>
  <c r="CW152" i="66"/>
  <c r="CW151" i="66"/>
  <c r="CW150" i="66"/>
  <c r="CW149" i="66"/>
  <c r="CW148" i="66"/>
  <c r="CW147" i="66"/>
  <c r="CW146" i="66"/>
  <c r="CW145" i="66"/>
  <c r="CW144" i="66"/>
  <c r="CW143" i="66"/>
  <c r="CW142" i="66"/>
  <c r="CW141" i="66"/>
  <c r="CW140" i="66"/>
  <c r="CW139" i="66"/>
  <c r="CW138" i="66"/>
  <c r="CW137" i="66"/>
  <c r="CW136" i="66"/>
  <c r="CW135" i="66"/>
  <c r="CW134" i="66"/>
  <c r="CW133" i="66"/>
  <c r="CW132" i="66"/>
  <c r="CW131" i="66"/>
  <c r="CW130" i="66"/>
  <c r="CW129" i="66"/>
  <c r="CW128" i="66"/>
  <c r="CW127" i="66"/>
  <c r="CW126" i="66"/>
  <c r="CW125" i="66"/>
  <c r="CW124" i="66"/>
  <c r="CW123" i="66"/>
  <c r="CW122" i="66"/>
  <c r="CW121" i="66"/>
  <c r="CW120" i="66"/>
  <c r="CW119" i="66"/>
  <c r="CW118" i="66"/>
  <c r="CW117" i="66"/>
  <c r="CW116" i="66"/>
  <c r="CW115" i="66"/>
  <c r="CW114" i="66"/>
  <c r="CW113" i="66"/>
  <c r="CW112" i="66"/>
  <c r="CW111" i="66"/>
  <c r="CW110" i="66"/>
  <c r="CW109" i="66"/>
  <c r="CW108" i="66"/>
  <c r="CW107" i="66"/>
  <c r="CW106" i="66"/>
  <c r="CW105" i="66"/>
  <c r="CW104" i="66"/>
  <c r="CW103" i="66"/>
  <c r="CW102" i="66"/>
  <c r="CW101" i="66"/>
  <c r="CW100" i="66"/>
  <c r="CW99" i="66"/>
  <c r="CW98" i="66"/>
  <c r="CW97" i="66"/>
  <c r="CW96" i="66"/>
  <c r="CW95" i="66"/>
  <c r="CW94" i="66"/>
  <c r="CW93" i="66"/>
  <c r="CW92" i="66"/>
  <c r="CW91" i="66"/>
  <c r="CW90" i="66"/>
  <c r="CW89" i="66"/>
  <c r="CW88" i="66"/>
  <c r="CW87" i="66"/>
  <c r="CW86" i="66"/>
  <c r="CW85" i="66"/>
  <c r="CW84" i="66"/>
  <c r="CW83" i="66"/>
  <c r="CW82" i="66"/>
  <c r="CW81" i="66"/>
  <c r="CW80" i="66"/>
  <c r="CW79" i="66"/>
  <c r="CW78" i="66"/>
  <c r="CW77" i="66"/>
  <c r="CW76" i="66"/>
  <c r="CW75" i="66"/>
  <c r="CW74" i="66"/>
  <c r="CW73" i="66"/>
  <c r="CW72" i="66"/>
  <c r="CW71" i="66"/>
  <c r="CW70" i="66"/>
  <c r="CW69" i="66"/>
  <c r="CW68" i="66"/>
  <c r="CW67" i="66"/>
  <c r="CW66" i="66"/>
  <c r="CW65" i="66"/>
  <c r="CW64" i="66"/>
  <c r="CW63" i="66"/>
  <c r="CW62" i="66"/>
  <c r="CW61" i="66"/>
  <c r="CW60" i="66"/>
  <c r="CW59" i="66"/>
  <c r="CW58" i="66"/>
  <c r="CW57" i="66"/>
  <c r="CW56" i="66"/>
  <c r="CW55" i="66"/>
  <c r="CW54" i="66"/>
  <c r="CW53" i="66"/>
  <c r="CW52" i="66"/>
  <c r="CW51" i="66"/>
  <c r="CW50" i="66"/>
  <c r="CW49" i="66"/>
  <c r="CW48" i="66"/>
  <c r="CW47" i="66"/>
  <c r="CW46" i="66"/>
  <c r="CW45" i="66"/>
  <c r="CW44" i="66"/>
  <c r="CW43" i="66"/>
  <c r="CW42" i="66"/>
  <c r="CW41" i="66"/>
  <c r="CW40" i="66"/>
  <c r="CW39" i="66"/>
  <c r="CW38" i="66"/>
  <c r="CW37" i="66"/>
  <c r="CW36" i="66"/>
  <c r="CW35" i="66"/>
  <c r="CW34" i="66"/>
  <c r="CW33" i="66"/>
  <c r="CW32" i="66"/>
  <c r="CW31" i="66"/>
  <c r="CW30" i="66"/>
  <c r="CW29" i="66"/>
  <c r="CW28" i="66"/>
  <c r="CW27" i="66"/>
  <c r="CW26" i="66"/>
  <c r="CW25" i="66"/>
  <c r="CW24" i="66"/>
  <c r="CW23" i="66"/>
  <c r="CW22" i="66"/>
  <c r="DL222" i="66"/>
  <c r="DL221" i="66"/>
  <c r="DL220" i="66"/>
  <c r="DL219" i="66"/>
  <c r="DL218" i="66"/>
  <c r="DL217" i="66"/>
  <c r="DL216" i="66"/>
  <c r="DL215" i="66"/>
  <c r="DL214" i="66"/>
  <c r="DL213" i="66"/>
  <c r="DL212" i="66"/>
  <c r="DL211" i="66"/>
  <c r="DL210" i="66"/>
  <c r="DL209" i="66"/>
  <c r="DL208" i="66"/>
  <c r="DL207" i="66"/>
  <c r="DL206" i="66"/>
  <c r="DL205" i="66"/>
  <c r="DL204" i="66"/>
  <c r="DL203" i="66"/>
  <c r="DL202" i="66"/>
  <c r="AZ202" i="66" s="1"/>
  <c r="DL201" i="66"/>
  <c r="AZ201" i="66" s="1"/>
  <c r="DL200" i="66"/>
  <c r="AZ200" i="66" s="1"/>
  <c r="DL199" i="66"/>
  <c r="AZ199" i="66" s="1"/>
  <c r="DL198" i="66"/>
  <c r="AZ198" i="66" s="1"/>
  <c r="DL197" i="66"/>
  <c r="AZ197" i="66" s="1"/>
  <c r="DL196" i="66"/>
  <c r="AZ196" i="66" s="1"/>
  <c r="DL195" i="66"/>
  <c r="AZ195" i="66" s="1"/>
  <c r="DL194" i="66"/>
  <c r="AZ194" i="66" s="1"/>
  <c r="DL193" i="66"/>
  <c r="AZ193" i="66" s="1"/>
  <c r="DL192" i="66"/>
  <c r="AZ192" i="66" s="1"/>
  <c r="DL191" i="66"/>
  <c r="AZ191" i="66" s="1"/>
  <c r="DL190" i="66"/>
  <c r="AZ190" i="66" s="1"/>
  <c r="DL189" i="66"/>
  <c r="AZ189" i="66" s="1"/>
  <c r="DL188" i="66"/>
  <c r="AZ188" i="66" s="1"/>
  <c r="DL187" i="66"/>
  <c r="AZ187" i="66" s="1"/>
  <c r="DL186" i="66"/>
  <c r="AZ186" i="66" s="1"/>
  <c r="DL185" i="66"/>
  <c r="AZ185" i="66" s="1"/>
  <c r="DL184" i="66"/>
  <c r="AZ184" i="66" s="1"/>
  <c r="DL183" i="66"/>
  <c r="AZ183" i="66" s="1"/>
  <c r="DL182" i="66"/>
  <c r="AZ182" i="66" s="1"/>
  <c r="DL181" i="66"/>
  <c r="AZ181" i="66" s="1"/>
  <c r="DL180" i="66"/>
  <c r="AZ180" i="66" s="1"/>
  <c r="DL179" i="66"/>
  <c r="AZ179" i="66" s="1"/>
  <c r="DL178" i="66"/>
  <c r="AZ178" i="66" s="1"/>
  <c r="DL177" i="66"/>
  <c r="AZ177" i="66" s="1"/>
  <c r="DL176" i="66"/>
  <c r="AZ176" i="66" s="1"/>
  <c r="DL175" i="66"/>
  <c r="AZ175" i="66" s="1"/>
  <c r="DL174" i="66"/>
  <c r="AZ174" i="66" s="1"/>
  <c r="DL173" i="66"/>
  <c r="AZ173" i="66" s="1"/>
  <c r="DL172" i="66"/>
  <c r="AZ172" i="66" s="1"/>
  <c r="DL171" i="66"/>
  <c r="AZ171" i="66" s="1"/>
  <c r="DL170" i="66"/>
  <c r="AZ170" i="66" s="1"/>
  <c r="DL169" i="66"/>
  <c r="AZ169" i="66" s="1"/>
  <c r="DL168" i="66"/>
  <c r="AZ168" i="66" s="1"/>
  <c r="DL167" i="66"/>
  <c r="AZ167" i="66" s="1"/>
  <c r="DL166" i="66"/>
  <c r="AZ166" i="66" s="1"/>
  <c r="DL165" i="66"/>
  <c r="AZ165" i="66" s="1"/>
  <c r="DL164" i="66"/>
  <c r="AZ164" i="66" s="1"/>
  <c r="DL163" i="66"/>
  <c r="AZ163" i="66" s="1"/>
  <c r="DL162" i="66"/>
  <c r="AZ162" i="66" s="1"/>
  <c r="DL161" i="66"/>
  <c r="AZ161" i="66" s="1"/>
  <c r="DL160" i="66"/>
  <c r="AZ160" i="66" s="1"/>
  <c r="DL159" i="66"/>
  <c r="AZ159" i="66" s="1"/>
  <c r="DL158" i="66"/>
  <c r="AZ158" i="66" s="1"/>
  <c r="DL157" i="66"/>
  <c r="AZ157" i="66" s="1"/>
  <c r="DL156" i="66"/>
  <c r="AZ156" i="66" s="1"/>
  <c r="DL155" i="66"/>
  <c r="AZ155" i="66" s="1"/>
  <c r="DL154" i="66"/>
  <c r="AZ154" i="66" s="1"/>
  <c r="DL153" i="66"/>
  <c r="AZ153" i="66" s="1"/>
  <c r="DL152" i="66"/>
  <c r="AZ152" i="66" s="1"/>
  <c r="DL151" i="66"/>
  <c r="AZ151" i="66" s="1"/>
  <c r="DL150" i="66"/>
  <c r="AZ150" i="66" s="1"/>
  <c r="DL149" i="66"/>
  <c r="AZ149" i="66" s="1"/>
  <c r="DL148" i="66"/>
  <c r="AZ148" i="66" s="1"/>
  <c r="DL147" i="66"/>
  <c r="AZ147" i="66" s="1"/>
  <c r="DL146" i="66"/>
  <c r="AZ146" i="66" s="1"/>
  <c r="DL145" i="66"/>
  <c r="AZ145" i="66" s="1"/>
  <c r="DL144" i="66"/>
  <c r="AZ144" i="66" s="1"/>
  <c r="DL143" i="66"/>
  <c r="AZ143" i="66" s="1"/>
  <c r="DL142" i="66"/>
  <c r="AZ142" i="66" s="1"/>
  <c r="DL141" i="66"/>
  <c r="AZ141" i="66" s="1"/>
  <c r="DL140" i="66"/>
  <c r="AZ140" i="66" s="1"/>
  <c r="DL139" i="66"/>
  <c r="AZ139" i="66" s="1"/>
  <c r="DL138" i="66"/>
  <c r="AZ138" i="66" s="1"/>
  <c r="DL137" i="66"/>
  <c r="AZ137" i="66" s="1"/>
  <c r="DL136" i="66"/>
  <c r="AZ136" i="66" s="1"/>
  <c r="DL135" i="66"/>
  <c r="AZ135" i="66" s="1"/>
  <c r="DL134" i="66"/>
  <c r="AZ134" i="66" s="1"/>
  <c r="DL133" i="66"/>
  <c r="AZ133" i="66" s="1"/>
  <c r="DL85" i="66"/>
  <c r="AZ85" i="66" s="1"/>
  <c r="DL84" i="66"/>
  <c r="AZ84" i="66" s="1"/>
  <c r="DL83" i="66"/>
  <c r="AZ83" i="66" s="1"/>
  <c r="DL82" i="66"/>
  <c r="AZ82" i="66" s="1"/>
  <c r="DL81" i="66"/>
  <c r="AZ81" i="66" s="1"/>
  <c r="DL80" i="66"/>
  <c r="AZ80" i="66" s="1"/>
  <c r="DL79" i="66"/>
  <c r="AZ79" i="66" s="1"/>
  <c r="DL78" i="66"/>
  <c r="AZ78" i="66" s="1"/>
  <c r="DL77" i="66"/>
  <c r="AZ77" i="66" s="1"/>
  <c r="DL76" i="66"/>
  <c r="AZ76" i="66" s="1"/>
  <c r="DL75" i="66"/>
  <c r="AZ75" i="66" s="1"/>
  <c r="DL74" i="66"/>
  <c r="AZ74" i="66" s="1"/>
  <c r="DL73" i="66"/>
  <c r="AZ73" i="66" s="1"/>
  <c r="DL72" i="66"/>
  <c r="AZ72" i="66" s="1"/>
  <c r="DL71" i="66"/>
  <c r="AZ71" i="66" s="1"/>
  <c r="DL70" i="66"/>
  <c r="AZ70" i="66" s="1"/>
  <c r="DL69" i="66"/>
  <c r="AZ69" i="66" s="1"/>
  <c r="DL68" i="66"/>
  <c r="AZ68" i="66" s="1"/>
  <c r="DL67" i="66"/>
  <c r="AZ67" i="66" s="1"/>
  <c r="DL66" i="66"/>
  <c r="AZ66" i="66" s="1"/>
  <c r="DL65" i="66"/>
  <c r="AZ65" i="66" s="1"/>
  <c r="DL64" i="66"/>
  <c r="AZ64" i="66" s="1"/>
  <c r="DL63" i="66"/>
  <c r="AZ63" i="66" s="1"/>
  <c r="DL62" i="66"/>
  <c r="AZ62" i="66" s="1"/>
  <c r="DL61" i="66"/>
  <c r="AZ61" i="66" s="1"/>
  <c r="DL60" i="66"/>
  <c r="AZ60" i="66" s="1"/>
  <c r="DL59" i="66"/>
  <c r="AZ59" i="66" s="1"/>
  <c r="DL58" i="66"/>
  <c r="AZ58" i="66" s="1"/>
  <c r="DL57" i="66"/>
  <c r="AZ57" i="66" s="1"/>
  <c r="DL56" i="66"/>
  <c r="AZ56" i="66" s="1"/>
  <c r="DL55" i="66"/>
  <c r="AZ55" i="66" s="1"/>
  <c r="DL54" i="66"/>
  <c r="AZ54" i="66" s="1"/>
  <c r="DL53" i="66"/>
  <c r="AZ53" i="66" s="1"/>
  <c r="DL52" i="66"/>
  <c r="AZ52" i="66" s="1"/>
  <c r="DL51" i="66"/>
  <c r="AZ51" i="66" s="1"/>
  <c r="DL50" i="66"/>
  <c r="AZ50" i="66" s="1"/>
  <c r="DL49" i="66"/>
  <c r="AZ49" i="66" s="1"/>
  <c r="DL132" i="66"/>
  <c r="AZ132" i="66" s="1"/>
  <c r="DL131" i="66"/>
  <c r="AZ131" i="66" s="1"/>
  <c r="DL130" i="66"/>
  <c r="AZ130" i="66" s="1"/>
  <c r="DL129" i="66"/>
  <c r="AZ129" i="66" s="1"/>
  <c r="DL128" i="66"/>
  <c r="AZ128" i="66" s="1"/>
  <c r="DL127" i="66"/>
  <c r="AZ127" i="66" s="1"/>
  <c r="DL126" i="66"/>
  <c r="AZ126" i="66" s="1"/>
  <c r="DL125" i="66"/>
  <c r="AZ125" i="66" s="1"/>
  <c r="DL124" i="66"/>
  <c r="AZ124" i="66" s="1"/>
  <c r="DL123" i="66"/>
  <c r="AZ123" i="66" s="1"/>
  <c r="DL122" i="66"/>
  <c r="AZ122" i="66" s="1"/>
  <c r="DL121" i="66"/>
  <c r="AZ121" i="66" s="1"/>
  <c r="DL120" i="66"/>
  <c r="DL119" i="66"/>
  <c r="AZ119" i="66" s="1"/>
  <c r="DL118" i="66"/>
  <c r="AZ118" i="66" s="1"/>
  <c r="DL117" i="66"/>
  <c r="AZ117" i="66" s="1"/>
  <c r="DL116" i="66"/>
  <c r="AZ116" i="66" s="1"/>
  <c r="DL115" i="66"/>
  <c r="AZ115" i="66" s="1"/>
  <c r="DL114" i="66"/>
  <c r="AZ114" i="66" s="1"/>
  <c r="DL113" i="66"/>
  <c r="AZ113" i="66" s="1"/>
  <c r="DL112" i="66"/>
  <c r="DL111" i="66"/>
  <c r="AZ111" i="66" s="1"/>
  <c r="DL110" i="66"/>
  <c r="AZ110" i="66" s="1"/>
  <c r="DL109" i="66"/>
  <c r="AZ109" i="66" s="1"/>
  <c r="DL108" i="66"/>
  <c r="AZ108" i="66" s="1"/>
  <c r="DL107" i="66"/>
  <c r="AZ107" i="66" s="1"/>
  <c r="DL106" i="66"/>
  <c r="AZ106" i="66" s="1"/>
  <c r="DL105" i="66"/>
  <c r="AZ105" i="66" s="1"/>
  <c r="DL104" i="66"/>
  <c r="AZ104" i="66" s="1"/>
  <c r="DL103" i="66"/>
  <c r="AZ103" i="66" s="1"/>
  <c r="DL102" i="66"/>
  <c r="AZ102" i="66" s="1"/>
  <c r="DL101" i="66"/>
  <c r="AZ101" i="66" s="1"/>
  <c r="DL100" i="66"/>
  <c r="DL99" i="66"/>
  <c r="AZ99" i="66" s="1"/>
  <c r="DL98" i="66"/>
  <c r="AZ98" i="66" s="1"/>
  <c r="DL97" i="66"/>
  <c r="AZ97" i="66" s="1"/>
  <c r="DL96" i="66"/>
  <c r="AZ96" i="66" s="1"/>
  <c r="DL95" i="66"/>
  <c r="AZ95" i="66" s="1"/>
  <c r="DL94" i="66"/>
  <c r="AZ94" i="66" s="1"/>
  <c r="DL93" i="66"/>
  <c r="AZ93" i="66" s="1"/>
  <c r="DL92" i="66"/>
  <c r="AZ92" i="66" s="1"/>
  <c r="DL91" i="66"/>
  <c r="AZ91" i="66" s="1"/>
  <c r="DL90" i="66"/>
  <c r="AZ90" i="66" s="1"/>
  <c r="DL89" i="66"/>
  <c r="AZ89" i="66" s="1"/>
  <c r="DL88" i="66"/>
  <c r="DL87" i="66"/>
  <c r="AZ87" i="66" s="1"/>
  <c r="DL86" i="66"/>
  <c r="AZ86" i="66" s="1"/>
  <c r="DL48" i="66"/>
  <c r="AZ48" i="66" s="1"/>
  <c r="DL47" i="66"/>
  <c r="AZ47" i="66" s="1"/>
  <c r="DL46" i="66"/>
  <c r="AZ46" i="66" s="1"/>
  <c r="DL45" i="66"/>
  <c r="AZ45" i="66" s="1"/>
  <c r="DL44" i="66"/>
  <c r="AZ44" i="66" s="1"/>
  <c r="DL43" i="66"/>
  <c r="T43" i="66" s="1"/>
  <c r="DL42" i="66"/>
  <c r="DL41" i="66"/>
  <c r="DL40" i="66"/>
  <c r="DL39" i="66"/>
  <c r="DL38" i="66"/>
  <c r="DL37" i="66"/>
  <c r="DL36" i="66"/>
  <c r="DL35" i="66"/>
  <c r="DL34" i="66"/>
  <c r="DL33" i="66"/>
  <c r="DL32" i="66"/>
  <c r="DL31" i="66"/>
  <c r="DL30" i="66"/>
  <c r="DL29" i="66"/>
  <c r="DL28" i="66"/>
  <c r="DL27" i="66"/>
  <c r="T27" i="66" s="1"/>
  <c r="DL26" i="66"/>
  <c r="DL25" i="66"/>
  <c r="DL24" i="66"/>
  <c r="DL23" i="66"/>
  <c r="DL22" i="66"/>
  <c r="DM222" i="66"/>
  <c r="DM218" i="66"/>
  <c r="DM214" i="66"/>
  <c r="DM210" i="66"/>
  <c r="DM206" i="66"/>
  <c r="DM202" i="66"/>
  <c r="DM198" i="66"/>
  <c r="DM194" i="66"/>
  <c r="DM190" i="66"/>
  <c r="DM186" i="66"/>
  <c r="DM182" i="66"/>
  <c r="DM178" i="66"/>
  <c r="DM174" i="66"/>
  <c r="DM170" i="66"/>
  <c r="DM166" i="66"/>
  <c r="DM162" i="66"/>
  <c r="DM158" i="66"/>
  <c r="DM154" i="66"/>
  <c r="DM150" i="66"/>
  <c r="DM146" i="66"/>
  <c r="DM142" i="66"/>
  <c r="DM138" i="66"/>
  <c r="DM134" i="66"/>
  <c r="DM85" i="66"/>
  <c r="DM84" i="66"/>
  <c r="DM83" i="66"/>
  <c r="DM82" i="66"/>
  <c r="DM81" i="66"/>
  <c r="DM80" i="66"/>
  <c r="DM79" i="66"/>
  <c r="DM78" i="66"/>
  <c r="DM77" i="66"/>
  <c r="DM76" i="66"/>
  <c r="DM75" i="66"/>
  <c r="DM74" i="66"/>
  <c r="DM73" i="66"/>
  <c r="DM72" i="66"/>
  <c r="DM71" i="66"/>
  <c r="DM70" i="66"/>
  <c r="DM69" i="66"/>
  <c r="DM68" i="66"/>
  <c r="DM67" i="66"/>
  <c r="DM66" i="66"/>
  <c r="DM65" i="66"/>
  <c r="DM64" i="66"/>
  <c r="DM63" i="66"/>
  <c r="DM62" i="66"/>
  <c r="DM61" i="66"/>
  <c r="DM60" i="66"/>
  <c r="DM59" i="66"/>
  <c r="DM58" i="66"/>
  <c r="DM57" i="66"/>
  <c r="DM56" i="66"/>
  <c r="DM55" i="66"/>
  <c r="DM54" i="66"/>
  <c r="DM53" i="66"/>
  <c r="DM52" i="66"/>
  <c r="DM51" i="66"/>
  <c r="DM50" i="66"/>
  <c r="DM49" i="66"/>
  <c r="DM48" i="66"/>
  <c r="DM47" i="66"/>
  <c r="DM46" i="66"/>
  <c r="DM45" i="66"/>
  <c r="DM44" i="66"/>
  <c r="DM43" i="66"/>
  <c r="DM42" i="66"/>
  <c r="DM41" i="66"/>
  <c r="DM40" i="66"/>
  <c r="DM39" i="66"/>
  <c r="DM38" i="66"/>
  <c r="DM37" i="66"/>
  <c r="DM36" i="66"/>
  <c r="DM35" i="66"/>
  <c r="DM34" i="66"/>
  <c r="DM33" i="66"/>
  <c r="DM32" i="66"/>
  <c r="DM31" i="66"/>
  <c r="DM30" i="66"/>
  <c r="DM29" i="66"/>
  <c r="DM28" i="66"/>
  <c r="DM27" i="66"/>
  <c r="DM26" i="66"/>
  <c r="DM25" i="66"/>
  <c r="DM24" i="66"/>
  <c r="DM23" i="66"/>
  <c r="DM22" i="66"/>
  <c r="DM219" i="66"/>
  <c r="DM215" i="66"/>
  <c r="DM211" i="66"/>
  <c r="DM207" i="66"/>
  <c r="DM203" i="66"/>
  <c r="DM199" i="66"/>
  <c r="DM195" i="66"/>
  <c r="DM191" i="66"/>
  <c r="DM187" i="66"/>
  <c r="DM183" i="66"/>
  <c r="DM179" i="66"/>
  <c r="DM175" i="66"/>
  <c r="DM171" i="66"/>
  <c r="DM167" i="66"/>
  <c r="DM163" i="66"/>
  <c r="DM159" i="66"/>
  <c r="DM155" i="66"/>
  <c r="DM151" i="66"/>
  <c r="DM147" i="66"/>
  <c r="DM143" i="66"/>
  <c r="DM139" i="66"/>
  <c r="DM135" i="66"/>
  <c r="DM221" i="66"/>
  <c r="DM217" i="66"/>
  <c r="DM213" i="66"/>
  <c r="DM209" i="66"/>
  <c r="DM205" i="66"/>
  <c r="DM201" i="66"/>
  <c r="DM197" i="66"/>
  <c r="DM193" i="66"/>
  <c r="DM189" i="66"/>
  <c r="DM185" i="66"/>
  <c r="DM181" i="66"/>
  <c r="DM177" i="66"/>
  <c r="DM173" i="66"/>
  <c r="DM169" i="66"/>
  <c r="DM165" i="66"/>
  <c r="DM161" i="66"/>
  <c r="DM157" i="66"/>
  <c r="DM153" i="66"/>
  <c r="DM149" i="66"/>
  <c r="DM145" i="66"/>
  <c r="DM141" i="66"/>
  <c r="DM137" i="66"/>
  <c r="DM133" i="66"/>
  <c r="DM129" i="66"/>
  <c r="DM125" i="66"/>
  <c r="DM121" i="66"/>
  <c r="DM117" i="66"/>
  <c r="DM113" i="66"/>
  <c r="DM109" i="66"/>
  <c r="DM105" i="66"/>
  <c r="DM101" i="66"/>
  <c r="DM97" i="66"/>
  <c r="DM93" i="66"/>
  <c r="DM89" i="66"/>
  <c r="DM216" i="66"/>
  <c r="DM208" i="66"/>
  <c r="DM176" i="66"/>
  <c r="DM168" i="66"/>
  <c r="DM144" i="66"/>
  <c r="DM128" i="66"/>
  <c r="DM120" i="66"/>
  <c r="DM116" i="66"/>
  <c r="DM108" i="66"/>
  <c r="DM100" i="66"/>
  <c r="DM96" i="66"/>
  <c r="DM88" i="66"/>
  <c r="DM127" i="66"/>
  <c r="DM123" i="66"/>
  <c r="DM115" i="66"/>
  <c r="DM111" i="66"/>
  <c r="DM107" i="66"/>
  <c r="DM99" i="66"/>
  <c r="DM95" i="66"/>
  <c r="DM91" i="66"/>
  <c r="DM87" i="66"/>
  <c r="DM220" i="66"/>
  <c r="DM212" i="66"/>
  <c r="DM204" i="66"/>
  <c r="DM196" i="66"/>
  <c r="DM188" i="66"/>
  <c r="DM180" i="66"/>
  <c r="DM172" i="66"/>
  <c r="DM164" i="66"/>
  <c r="DM156" i="66"/>
  <c r="DM148" i="66"/>
  <c r="DM140" i="66"/>
  <c r="DM130" i="66"/>
  <c r="DM126" i="66"/>
  <c r="DM122" i="66"/>
  <c r="DM118" i="66"/>
  <c r="DM114" i="66"/>
  <c r="DM110" i="66"/>
  <c r="DM106" i="66"/>
  <c r="DM102" i="66"/>
  <c r="DM98" i="66"/>
  <c r="DM94" i="66"/>
  <c r="DM90" i="66"/>
  <c r="DM86" i="66"/>
  <c r="DM200" i="66"/>
  <c r="DM192" i="66"/>
  <c r="DM184" i="66"/>
  <c r="DM160" i="66"/>
  <c r="DM152" i="66"/>
  <c r="DM136" i="66"/>
  <c r="DM132" i="66"/>
  <c r="DM124" i="66"/>
  <c r="DM112" i="66"/>
  <c r="DM104" i="66"/>
  <c r="DM92" i="66"/>
  <c r="DM131" i="66"/>
  <c r="DM119" i="66"/>
  <c r="DM103" i="66"/>
  <c r="AZ88" i="66" l="1"/>
  <c r="T88" i="66" s="1"/>
  <c r="AJ88" i="66" s="1"/>
  <c r="AZ100" i="66"/>
  <c r="T100" i="66" s="1"/>
  <c r="AJ100" i="66" s="1"/>
  <c r="AZ112" i="66"/>
  <c r="T112" i="66" s="1"/>
  <c r="AJ112" i="66" s="1"/>
  <c r="AZ120" i="66"/>
  <c r="T120" i="66" s="1"/>
  <c r="AJ120" i="66" s="1"/>
  <c r="AW168" i="66"/>
  <c r="AW164" i="66"/>
  <c r="AW48" i="66"/>
  <c r="AW191" i="66"/>
  <c r="AW70" i="66"/>
  <c r="AU151" i="66"/>
  <c r="AP174" i="66"/>
  <c r="AW178" i="66"/>
  <c r="AW73" i="66"/>
  <c r="AP175" i="66"/>
  <c r="AP51" i="66"/>
  <c r="AP106" i="66"/>
  <c r="AM46" i="66"/>
  <c r="AM148" i="66"/>
  <c r="AM132" i="66"/>
  <c r="AM84" i="66"/>
  <c r="T93" i="66"/>
  <c r="AJ93" i="66" s="1"/>
  <c r="T74" i="66"/>
  <c r="AJ74" i="66" s="1"/>
  <c r="T82" i="66"/>
  <c r="AJ82" i="66" s="1"/>
  <c r="T153" i="66"/>
  <c r="AJ153" i="66" s="1"/>
  <c r="T177" i="66"/>
  <c r="AJ177" i="66" s="1"/>
  <c r="T193" i="66"/>
  <c r="AJ193" i="66" s="1"/>
  <c r="T217" i="66"/>
  <c r="T162" i="66"/>
  <c r="AJ162" i="66" s="1"/>
  <c r="AP64" i="66"/>
  <c r="AP170" i="66"/>
  <c r="AP148" i="66"/>
  <c r="AP130" i="66"/>
  <c r="AP107" i="66"/>
  <c r="AM71" i="66"/>
  <c r="AM167" i="66"/>
  <c r="AM119" i="66"/>
  <c r="AM165" i="66"/>
  <c r="AM100" i="66"/>
  <c r="AS161" i="66"/>
  <c r="AS152" i="66"/>
  <c r="AS52" i="66"/>
  <c r="AP162" i="66"/>
  <c r="AP139" i="66"/>
  <c r="AP116" i="66"/>
  <c r="AP60" i="66"/>
  <c r="AP119" i="66"/>
  <c r="AP98" i="66"/>
  <c r="AM87" i="66"/>
  <c r="AM135" i="66"/>
  <c r="AM164" i="66"/>
  <c r="AM116" i="66"/>
  <c r="AM85" i="66"/>
  <c r="AS162" i="66"/>
  <c r="AS186" i="66"/>
  <c r="AS81" i="66"/>
  <c r="AS171" i="66"/>
  <c r="AS53" i="66"/>
  <c r="AS172" i="66"/>
  <c r="AS129" i="66"/>
  <c r="T173" i="66"/>
  <c r="AJ173" i="66" s="1"/>
  <c r="AU192" i="66"/>
  <c r="AU171" i="66"/>
  <c r="AU177" i="66"/>
  <c r="AU139" i="66"/>
  <c r="AU121" i="66"/>
  <c r="AU67" i="66"/>
  <c r="AU66" i="66"/>
  <c r="AU148" i="66"/>
  <c r="AU132" i="66"/>
  <c r="AU116" i="66"/>
  <c r="AU100" i="66"/>
  <c r="AU84" i="66"/>
  <c r="AP72" i="66"/>
  <c r="AP127" i="66"/>
  <c r="AP164" i="66"/>
  <c r="AP132" i="66"/>
  <c r="AP84" i="66"/>
  <c r="AP157" i="66"/>
  <c r="AP141" i="66"/>
  <c r="AP125" i="66"/>
  <c r="AP109" i="66"/>
  <c r="AP93" i="66"/>
  <c r="AP77" i="66"/>
  <c r="AP94" i="66"/>
  <c r="AM125" i="66"/>
  <c r="AM69" i="66"/>
  <c r="AM53" i="66"/>
  <c r="AM153" i="66"/>
  <c r="AM143" i="66"/>
  <c r="AM101" i="66"/>
  <c r="AM166" i="66"/>
  <c r="AM146" i="66"/>
  <c r="AM145" i="66"/>
  <c r="AM107" i="66"/>
  <c r="AM68" i="66"/>
  <c r="AM66" i="66"/>
  <c r="AM47" i="66"/>
  <c r="AS80" i="66"/>
  <c r="AS84" i="66"/>
  <c r="AS133" i="66"/>
  <c r="AS85" i="66"/>
  <c r="AS46" i="66"/>
  <c r="AM182" i="66"/>
  <c r="AM98" i="66"/>
  <c r="AM67" i="66"/>
  <c r="AM181" i="66"/>
  <c r="AM99" i="66"/>
  <c r="AS62" i="66"/>
  <c r="AS132" i="66"/>
  <c r="AS57" i="66"/>
  <c r="AS173" i="66"/>
  <c r="AS126" i="66"/>
  <c r="AS110" i="66"/>
  <c r="AS94" i="66"/>
  <c r="AS78" i="66"/>
  <c r="AM122" i="66"/>
  <c r="AM52" i="66"/>
  <c r="AM70" i="66"/>
  <c r="AS112" i="66"/>
  <c r="AS156" i="66"/>
  <c r="AS153" i="66"/>
  <c r="AS105" i="66"/>
  <c r="AS73" i="66"/>
  <c r="AN55" i="66"/>
  <c r="AN171" i="66"/>
  <c r="AN175" i="66"/>
  <c r="AN68" i="66"/>
  <c r="AN178" i="66"/>
  <c r="AN159" i="66"/>
  <c r="AN162" i="66"/>
  <c r="AN183" i="66"/>
  <c r="AN146" i="66"/>
  <c r="AN104" i="66"/>
  <c r="AN71" i="66"/>
  <c r="AQ170" i="66"/>
  <c r="AQ122" i="66"/>
  <c r="AQ175" i="66"/>
  <c r="AQ142" i="66"/>
  <c r="AQ161" i="66"/>
  <c r="AQ95" i="66"/>
  <c r="AQ105" i="66"/>
  <c r="AQ78" i="66"/>
  <c r="AQ172" i="66"/>
  <c r="AQ138" i="66"/>
  <c r="AQ113" i="66"/>
  <c r="AQ133" i="66"/>
  <c r="AQ111" i="66"/>
  <c r="AQ70" i="66"/>
  <c r="AQ152" i="66"/>
  <c r="AQ136" i="66"/>
  <c r="AQ120" i="66"/>
  <c r="AQ104" i="66"/>
  <c r="AQ88" i="66"/>
  <c r="AQ72" i="66"/>
  <c r="AQ159" i="66"/>
  <c r="AQ59" i="66"/>
  <c r="AQ169" i="66"/>
  <c r="AQ127" i="66"/>
  <c r="AQ79" i="66"/>
  <c r="AQ101" i="66"/>
  <c r="AQ69" i="66"/>
  <c r="AQ131" i="66"/>
  <c r="AQ58" i="66"/>
  <c r="AQ179" i="66"/>
  <c r="AQ154" i="66"/>
  <c r="AQ55" i="66"/>
  <c r="AQ178" i="66"/>
  <c r="AQ121" i="66"/>
  <c r="AP147" i="66"/>
  <c r="AP52" i="66"/>
  <c r="AP135" i="66"/>
  <c r="AP83" i="66"/>
  <c r="AP46" i="66"/>
  <c r="AN108" i="66"/>
  <c r="AN48" i="66"/>
  <c r="AN46" i="66"/>
  <c r="AM103" i="66"/>
  <c r="AQ74" i="66"/>
  <c r="AQ97" i="66"/>
  <c r="AQ81" i="66"/>
  <c r="AQ153" i="66"/>
  <c r="AQ49" i="66"/>
  <c r="AQ165" i="66"/>
  <c r="AQ65" i="66"/>
  <c r="AQ125" i="66"/>
  <c r="AQ171" i="66"/>
  <c r="AQ107" i="66"/>
  <c r="AQ116" i="66"/>
  <c r="AQ64" i="66"/>
  <c r="AP163" i="66"/>
  <c r="AP99" i="66"/>
  <c r="AP70" i="66"/>
  <c r="AP176" i="66"/>
  <c r="AP160" i="66"/>
  <c r="AP144" i="66"/>
  <c r="AP53" i="66"/>
  <c r="AP55" i="66"/>
  <c r="AN153" i="66"/>
  <c r="AN128" i="66"/>
  <c r="AN190" i="66"/>
  <c r="AN126" i="66"/>
  <c r="AN110" i="66"/>
  <c r="AM149" i="66"/>
  <c r="AM105" i="66"/>
  <c r="AM137" i="66"/>
  <c r="AM168" i="66"/>
  <c r="AM94" i="66"/>
  <c r="AM142" i="66"/>
  <c r="AM102" i="66"/>
  <c r="AM171" i="66"/>
  <c r="AM113" i="66"/>
  <c r="AM51" i="66"/>
  <c r="AM157" i="66"/>
  <c r="AM82" i="66"/>
  <c r="AM50" i="66"/>
  <c r="AM44" i="66"/>
  <c r="AM93" i="66"/>
  <c r="AM61" i="66"/>
  <c r="AQ181" i="66"/>
  <c r="AQ128" i="66"/>
  <c r="AQ112" i="66"/>
  <c r="AQ96" i="66"/>
  <c r="AQ80" i="66"/>
  <c r="AS139" i="66"/>
  <c r="AS151" i="66"/>
  <c r="AS72" i="66"/>
  <c r="AS49" i="66"/>
  <c r="AS163" i="66"/>
  <c r="AS101" i="66"/>
  <c r="AS68" i="66"/>
  <c r="AS150" i="66"/>
  <c r="AS134" i="66"/>
  <c r="AS118" i="66"/>
  <c r="AS102" i="66"/>
  <c r="AS86" i="66"/>
  <c r="AS70" i="66"/>
  <c r="AP126" i="66"/>
  <c r="AP85" i="66"/>
  <c r="AP48" i="66"/>
  <c r="AQ50" i="66"/>
  <c r="AQ139" i="66"/>
  <c r="AQ89" i="66"/>
  <c r="AN187" i="66"/>
  <c r="AN112" i="66"/>
  <c r="AN56" i="66"/>
  <c r="AM130" i="66"/>
  <c r="AM77" i="66"/>
  <c r="AP80" i="66"/>
  <c r="AS64" i="66"/>
  <c r="AS69" i="66"/>
  <c r="AS100" i="66"/>
  <c r="AQ47" i="66"/>
  <c r="AQ155" i="66"/>
  <c r="AQ114" i="66"/>
  <c r="AQ148" i="66"/>
  <c r="AQ132" i="66"/>
  <c r="AQ100" i="66"/>
  <c r="AQ84" i="66"/>
  <c r="AQ52" i="66"/>
  <c r="AQ53" i="66"/>
  <c r="AM163" i="66"/>
  <c r="AN167" i="66"/>
  <c r="AQ106" i="66"/>
  <c r="AQ82" i="66"/>
  <c r="AP71" i="66"/>
  <c r="AP167" i="66"/>
  <c r="AP153" i="66"/>
  <c r="AP137" i="66"/>
  <c r="AP73" i="66"/>
  <c r="AP57" i="66"/>
  <c r="AP90" i="66"/>
  <c r="AS177" i="66"/>
  <c r="AP54" i="66"/>
  <c r="T36" i="66"/>
  <c r="T89" i="66"/>
  <c r="AJ89" i="66" s="1"/>
  <c r="AQ75" i="66"/>
  <c r="AQ173" i="66"/>
  <c r="AQ157" i="66"/>
  <c r="AQ134" i="66"/>
  <c r="AQ102" i="66"/>
  <c r="AN158" i="66"/>
  <c r="AN94" i="66"/>
  <c r="AN88" i="66"/>
  <c r="AM160" i="66"/>
  <c r="AM173" i="66"/>
  <c r="AM131" i="66"/>
  <c r="AM83" i="66"/>
  <c r="AM45" i="66"/>
  <c r="AP95" i="66"/>
  <c r="AP131" i="66"/>
  <c r="AP171" i="66"/>
  <c r="AS155" i="66"/>
  <c r="AS109" i="66"/>
  <c r="T63" i="66"/>
  <c r="AJ63" i="66" s="1"/>
  <c r="T79" i="66"/>
  <c r="AJ79" i="66" s="1"/>
  <c r="T134" i="66"/>
  <c r="AJ134" i="66" s="1"/>
  <c r="T146" i="66"/>
  <c r="AJ146" i="66" s="1"/>
  <c r="T154" i="66"/>
  <c r="AJ154" i="66" s="1"/>
  <c r="T198" i="66"/>
  <c r="AJ198" i="66" s="1"/>
  <c r="T218" i="66"/>
  <c r="AP102" i="66"/>
  <c r="AP166" i="66"/>
  <c r="AP104" i="66"/>
  <c r="AP88" i="66"/>
  <c r="T87" i="66"/>
  <c r="AJ87" i="66" s="1"/>
  <c r="T99" i="66"/>
  <c r="AJ99" i="66" s="1"/>
  <c r="T115" i="66"/>
  <c r="AJ115" i="66" s="1"/>
  <c r="T127" i="66"/>
  <c r="AJ127" i="66" s="1"/>
  <c r="T142" i="66"/>
  <c r="AJ142" i="66" s="1"/>
  <c r="AN182" i="66"/>
  <c r="AN185" i="66"/>
  <c r="T62" i="66"/>
  <c r="AJ62" i="66" s="1"/>
  <c r="T78" i="66"/>
  <c r="AJ78" i="66" s="1"/>
  <c r="AQ129" i="66"/>
  <c r="AQ86" i="66"/>
  <c r="AQ141" i="66"/>
  <c r="AQ118" i="66"/>
  <c r="AQ146" i="66"/>
  <c r="AQ156" i="66"/>
  <c r="AQ140" i="66"/>
  <c r="AQ124" i="66"/>
  <c r="AQ108" i="66"/>
  <c r="AQ92" i="66"/>
  <c r="AQ76" i="66"/>
  <c r="AQ60" i="66"/>
  <c r="AQ77" i="66"/>
  <c r="AQ61" i="66"/>
  <c r="AP152" i="66"/>
  <c r="AP56" i="66"/>
  <c r="AP120" i="66"/>
  <c r="AP136" i="66"/>
  <c r="AP138" i="66"/>
  <c r="AP159" i="66"/>
  <c r="AP129" i="66"/>
  <c r="AP113" i="66"/>
  <c r="AP97" i="66"/>
  <c r="AP81" i="66"/>
  <c r="AP66" i="66"/>
  <c r="AM154" i="66"/>
  <c r="AM174" i="66"/>
  <c r="AM134" i="66"/>
  <c r="AM111" i="66"/>
  <c r="AM156" i="66"/>
  <c r="AM76" i="66"/>
  <c r="AS185" i="66"/>
  <c r="AS135" i="66"/>
  <c r="AS179" i="66"/>
  <c r="AS147" i="66"/>
  <c r="AS124" i="66"/>
  <c r="AS120" i="66"/>
  <c r="AS54" i="66"/>
  <c r="AM175" i="66"/>
  <c r="AM79" i="66"/>
  <c r="AM140" i="66"/>
  <c r="AM92" i="66"/>
  <c r="AM180" i="66"/>
  <c r="AM124" i="66"/>
  <c r="AM108" i="66"/>
  <c r="AM60" i="66"/>
  <c r="T114" i="66"/>
  <c r="AJ114" i="66" s="1"/>
  <c r="T118" i="66"/>
  <c r="AJ118" i="66" s="1"/>
  <c r="T126" i="66"/>
  <c r="AJ126" i="66" s="1"/>
  <c r="AQ149" i="66"/>
  <c r="AQ135" i="66"/>
  <c r="AN90" i="66"/>
  <c r="AM176" i="66"/>
  <c r="AM123" i="66"/>
  <c r="AM155" i="66"/>
  <c r="AM151" i="66"/>
  <c r="AM110" i="66"/>
  <c r="AM179" i="66"/>
  <c r="AM139" i="66"/>
  <c r="AM177" i="66"/>
  <c r="AM161" i="66"/>
  <c r="AM138" i="66"/>
  <c r="AM115" i="66"/>
  <c r="AM91" i="66"/>
  <c r="AM59" i="66"/>
  <c r="AM162" i="66"/>
  <c r="AM141" i="66"/>
  <c r="AM118" i="66"/>
  <c r="AM90" i="66"/>
  <c r="AM58" i="66"/>
  <c r="AM144" i="66"/>
  <c r="AM128" i="66"/>
  <c r="AM112" i="66"/>
  <c r="AM96" i="66"/>
  <c r="AM80" i="66"/>
  <c r="AM64" i="66"/>
  <c r="AM97" i="66"/>
  <c r="AM81" i="66"/>
  <c r="AM65" i="66"/>
  <c r="AM49" i="66"/>
  <c r="AS157" i="66"/>
  <c r="AS137" i="66"/>
  <c r="AS125" i="66"/>
  <c r="AS96" i="66"/>
  <c r="AS182" i="66"/>
  <c r="AS144" i="66"/>
  <c r="AS88" i="66"/>
  <c r="AS65" i="66"/>
  <c r="AS183" i="66"/>
  <c r="AS167" i="66"/>
  <c r="AS149" i="66"/>
  <c r="AS108" i="66"/>
  <c r="AS77" i="66"/>
  <c r="AS45" i="66"/>
  <c r="AS184" i="66"/>
  <c r="AS168" i="66"/>
  <c r="AS145" i="66"/>
  <c r="AS76" i="66"/>
  <c r="AS122" i="66"/>
  <c r="AS106" i="66"/>
  <c r="AS90" i="66"/>
  <c r="AS74" i="66"/>
  <c r="AS58" i="66"/>
  <c r="AS47" i="66"/>
  <c r="AQ68" i="66"/>
  <c r="AN84" i="66"/>
  <c r="AN52" i="66"/>
  <c r="AM126" i="66"/>
  <c r="AM78" i="66"/>
  <c r="AM183" i="66"/>
  <c r="AM114" i="66"/>
  <c r="AM158" i="66"/>
  <c r="AM62" i="66"/>
  <c r="AM86" i="66"/>
  <c r="AM169" i="66"/>
  <c r="AM147" i="66"/>
  <c r="AM129" i="66"/>
  <c r="AM106" i="66"/>
  <c r="AM150" i="66"/>
  <c r="AM74" i="66"/>
  <c r="AM72" i="66"/>
  <c r="AM56" i="66"/>
  <c r="AM73" i="66"/>
  <c r="AP169" i="66"/>
  <c r="AS178" i="66"/>
  <c r="AS48" i="66"/>
  <c r="AS128" i="66"/>
  <c r="AS166" i="66"/>
  <c r="AS141" i="66"/>
  <c r="AS97" i="66"/>
  <c r="AS140" i="66"/>
  <c r="AS117" i="66"/>
  <c r="AS93" i="66"/>
  <c r="AS61" i="66"/>
  <c r="AS176" i="66"/>
  <c r="AS160" i="66"/>
  <c r="AS136" i="66"/>
  <c r="AS113" i="66"/>
  <c r="AS146" i="66"/>
  <c r="AS130" i="66"/>
  <c r="AS114" i="66"/>
  <c r="AS98" i="66"/>
  <c r="AS82" i="66"/>
  <c r="AS66" i="66"/>
  <c r="AS50" i="66"/>
  <c r="AN180" i="66"/>
  <c r="AN116" i="66"/>
  <c r="AN154" i="66"/>
  <c r="AM170" i="66"/>
  <c r="AM133" i="66"/>
  <c r="AM57" i="66"/>
  <c r="AM121" i="66"/>
  <c r="AM89" i="66"/>
  <c r="AM159" i="66"/>
  <c r="AM127" i="66"/>
  <c r="AM63" i="66"/>
  <c r="AS92" i="66"/>
  <c r="AS169" i="66"/>
  <c r="AS121" i="66"/>
  <c r="AS89" i="66"/>
  <c r="AS60" i="66"/>
  <c r="AN137" i="66"/>
  <c r="AN51" i="66"/>
  <c r="AQ176" i="66"/>
  <c r="AQ51" i="66"/>
  <c r="AQ137" i="66"/>
  <c r="AQ98" i="66"/>
  <c r="AQ158" i="66"/>
  <c r="AQ94" i="66"/>
  <c r="AQ85" i="66"/>
  <c r="AQ183" i="66"/>
  <c r="AQ151" i="66"/>
  <c r="AQ119" i="66"/>
  <c r="AQ103" i="66"/>
  <c r="AQ144" i="66"/>
  <c r="AQ62" i="66"/>
  <c r="AP68" i="66"/>
  <c r="AP151" i="66"/>
  <c r="AP179" i="66"/>
  <c r="AP123" i="66"/>
  <c r="AP156" i="66"/>
  <c r="AP140" i="66"/>
  <c r="AP76" i="66"/>
  <c r="AP69" i="66"/>
  <c r="AP67" i="66"/>
  <c r="AS154" i="66"/>
  <c r="AS138" i="66"/>
  <c r="AQ177" i="66"/>
  <c r="AQ160" i="66"/>
  <c r="AP91" i="66"/>
  <c r="AP50" i="66"/>
  <c r="AM48" i="66"/>
  <c r="AS170" i="66"/>
  <c r="AS104" i="66"/>
  <c r="AS165" i="66"/>
  <c r="AM117" i="66"/>
  <c r="AM184" i="66"/>
  <c r="AM178" i="66"/>
  <c r="AM55" i="66"/>
  <c r="AM95" i="66"/>
  <c r="AM54" i="66"/>
  <c r="AN106" i="66"/>
  <c r="AQ182" i="66"/>
  <c r="AQ63" i="66"/>
  <c r="AP65" i="66"/>
  <c r="AP82" i="66"/>
  <c r="AP49" i="66"/>
  <c r="AP172" i="66"/>
  <c r="AX63" i="66"/>
  <c r="AX144" i="66"/>
  <c r="AX165" i="66"/>
  <c r="AX119" i="66"/>
  <c r="AX147" i="66"/>
  <c r="AX106" i="66"/>
  <c r="AX183" i="66"/>
  <c r="AX57" i="66"/>
  <c r="AX74" i="66"/>
  <c r="AX58" i="66"/>
  <c r="AX135" i="66"/>
  <c r="AX139" i="66"/>
  <c r="AX162" i="66"/>
  <c r="AX150" i="66"/>
  <c r="AX127" i="66"/>
  <c r="AX75" i="66"/>
  <c r="AX153" i="66"/>
  <c r="AX105" i="66"/>
  <c r="AX87" i="66"/>
  <c r="AX172" i="66"/>
  <c r="AX130" i="66"/>
  <c r="AX140" i="66"/>
  <c r="AX86" i="66"/>
  <c r="AX54" i="66"/>
  <c r="AX124" i="66"/>
  <c r="AX76" i="66"/>
  <c r="AX137" i="66"/>
  <c r="AX121" i="66"/>
  <c r="AX89" i="66"/>
  <c r="AX73" i="66"/>
  <c r="AX64" i="66"/>
  <c r="AX181" i="66"/>
  <c r="AX142" i="66"/>
  <c r="AX56" i="66"/>
  <c r="AX186" i="66"/>
  <c r="AX156" i="66"/>
  <c r="AX92" i="66"/>
  <c r="AX60" i="66"/>
  <c r="AX59" i="66"/>
  <c r="AX98" i="66"/>
  <c r="AX185" i="66"/>
  <c r="AX55" i="66"/>
  <c r="AX184" i="66"/>
  <c r="AX177" i="66"/>
  <c r="AX103" i="66"/>
  <c r="AX170" i="66"/>
  <c r="AX136" i="66"/>
  <c r="AX49" i="66"/>
  <c r="AX66" i="66"/>
  <c r="AX50" i="66"/>
  <c r="AX176" i="66"/>
  <c r="AX96" i="66"/>
  <c r="AX126" i="66"/>
  <c r="AX189" i="66"/>
  <c r="AX110" i="66"/>
  <c r="AX47" i="66"/>
  <c r="AX72" i="66"/>
  <c r="AX174" i="66"/>
  <c r="AX122" i="66"/>
  <c r="AX179" i="66"/>
  <c r="AX163" i="66"/>
  <c r="AX143" i="66"/>
  <c r="AX120" i="66"/>
  <c r="AX99" i="66"/>
  <c r="AX149" i="66"/>
  <c r="AX133" i="66"/>
  <c r="AX117" i="66"/>
  <c r="AX101" i="66"/>
  <c r="AX85" i="66"/>
  <c r="AX69" i="66"/>
  <c r="AX102" i="66"/>
  <c r="AX70" i="66"/>
  <c r="AX168" i="66"/>
  <c r="AX80" i="66"/>
  <c r="AX71" i="66"/>
  <c r="AX173" i="66"/>
  <c r="AX128" i="66"/>
  <c r="AX79" i="66"/>
  <c r="AX182" i="66"/>
  <c r="AX166" i="66"/>
  <c r="AX154" i="66"/>
  <c r="AX131" i="66"/>
  <c r="AX52" i="66"/>
  <c r="AX171" i="66"/>
  <c r="AX152" i="66"/>
  <c r="AX134" i="66"/>
  <c r="AX111" i="66"/>
  <c r="AX83" i="66"/>
  <c r="AX157" i="66"/>
  <c r="AX141" i="66"/>
  <c r="AX125" i="66"/>
  <c r="AX109" i="66"/>
  <c r="AX93" i="66"/>
  <c r="AX77" i="66"/>
  <c r="AX61" i="66"/>
  <c r="AX94" i="66"/>
  <c r="AX62" i="66"/>
  <c r="AW182" i="66"/>
  <c r="AW61" i="66"/>
  <c r="AW183" i="66"/>
  <c r="AW127" i="66"/>
  <c r="AW128" i="66"/>
  <c r="AW45" i="66"/>
  <c r="AW125" i="66"/>
  <c r="AW150" i="66"/>
  <c r="AW134" i="66"/>
  <c r="AW118" i="66"/>
  <c r="AW102" i="66"/>
  <c r="AW86" i="66"/>
  <c r="AW91" i="66"/>
  <c r="AW189" i="66"/>
  <c r="AW68" i="66"/>
  <c r="AW93" i="66"/>
  <c r="AW159" i="66"/>
  <c r="AW160" i="66"/>
  <c r="AW141" i="66"/>
  <c r="AW96" i="66"/>
  <c r="AW66" i="66"/>
  <c r="AW55" i="66"/>
  <c r="AW190" i="66"/>
  <c r="AW76" i="66"/>
  <c r="AW170" i="66"/>
  <c r="AW163" i="66"/>
  <c r="AW97" i="66"/>
  <c r="AW65" i="66"/>
  <c r="AW107" i="66"/>
  <c r="AW72" i="66"/>
  <c r="AW119" i="66"/>
  <c r="AW185" i="66"/>
  <c r="AW153" i="66"/>
  <c r="AW179" i="66"/>
  <c r="AW120" i="66"/>
  <c r="AW54" i="66"/>
  <c r="AW75" i="66"/>
  <c r="AW59" i="66"/>
  <c r="AW105" i="66"/>
  <c r="AW162" i="66"/>
  <c r="AW124" i="66"/>
  <c r="AW89" i="66"/>
  <c r="AW176" i="66"/>
  <c r="AW64" i="66"/>
  <c r="AW146" i="66"/>
  <c r="AW130" i="66"/>
  <c r="AW114" i="66"/>
  <c r="AW98" i="66"/>
  <c r="AW82" i="66"/>
  <c r="AW87" i="66"/>
  <c r="AW169" i="66"/>
  <c r="AW187" i="66"/>
  <c r="AW152" i="66"/>
  <c r="AW49" i="66"/>
  <c r="AW139" i="66"/>
  <c r="AW88" i="66"/>
  <c r="AW62" i="66"/>
  <c r="AW83" i="66"/>
  <c r="AV178" i="66"/>
  <c r="AV90" i="66"/>
  <c r="AV145" i="66"/>
  <c r="AV170" i="66"/>
  <c r="AV74" i="66"/>
  <c r="AV113" i="66"/>
  <c r="AV138" i="66"/>
  <c r="AV89" i="66"/>
  <c r="AV126" i="66"/>
  <c r="AV82" i="66"/>
  <c r="AV188" i="66"/>
  <c r="AV172" i="66"/>
  <c r="AV157" i="66"/>
  <c r="AV116" i="66"/>
  <c r="AV177" i="66"/>
  <c r="AV161" i="66"/>
  <c r="AV114" i="66"/>
  <c r="AV93" i="66"/>
  <c r="AV61" i="66"/>
  <c r="AV143" i="66"/>
  <c r="AV127" i="66"/>
  <c r="AV111" i="66"/>
  <c r="AV95" i="66"/>
  <c r="AV79" i="66"/>
  <c r="AV63" i="66"/>
  <c r="AV80" i="66"/>
  <c r="AV48" i="66"/>
  <c r="AV122" i="66"/>
  <c r="AV58" i="66"/>
  <c r="AV156" i="66"/>
  <c r="AV81" i="66"/>
  <c r="AV167" i="66"/>
  <c r="AV190" i="66"/>
  <c r="AV158" i="66"/>
  <c r="AV184" i="66"/>
  <c r="AV78" i="66"/>
  <c r="AV189" i="66"/>
  <c r="AV153" i="66"/>
  <c r="AV112" i="66"/>
  <c r="AV155" i="66"/>
  <c r="AV139" i="66"/>
  <c r="AV123" i="66"/>
  <c r="AV107" i="66"/>
  <c r="AV91" i="66"/>
  <c r="AV75" i="66"/>
  <c r="AV59" i="66"/>
  <c r="AV92" i="66"/>
  <c r="AU183" i="66"/>
  <c r="AU188" i="66"/>
  <c r="AU157" i="66"/>
  <c r="AU46" i="66"/>
  <c r="AU87" i="66"/>
  <c r="AU193" i="66"/>
  <c r="AU166" i="66"/>
  <c r="AU126" i="66"/>
  <c r="AU52" i="66"/>
  <c r="AU101" i="66"/>
  <c r="AU167" i="66"/>
  <c r="AU176" i="66"/>
  <c r="AU86" i="66"/>
  <c r="AU71" i="66"/>
  <c r="AU189" i="66"/>
  <c r="AU114" i="66"/>
  <c r="AU178" i="66"/>
  <c r="AU119" i="66"/>
  <c r="AU144" i="66"/>
  <c r="AU128" i="66"/>
  <c r="AU112" i="66"/>
  <c r="AU96" i="66"/>
  <c r="AU80" i="66"/>
  <c r="AU48" i="66"/>
  <c r="AU81" i="66"/>
  <c r="AU160" i="66"/>
  <c r="AU172" i="66"/>
  <c r="AU134" i="66"/>
  <c r="AU113" i="66"/>
  <c r="AU135" i="66"/>
  <c r="AU82" i="66"/>
  <c r="AU60" i="66"/>
  <c r="AU150" i="66"/>
  <c r="AU181" i="66"/>
  <c r="AU123" i="66"/>
  <c r="AU75" i="66"/>
  <c r="AU56" i="66"/>
  <c r="AU89" i="66"/>
  <c r="AU122" i="66"/>
  <c r="AU173" i="66"/>
  <c r="AU155" i="66"/>
  <c r="AU91" i="66"/>
  <c r="AU59" i="66"/>
  <c r="AU142" i="66"/>
  <c r="AU90" i="66"/>
  <c r="AU49" i="66"/>
  <c r="AU109" i="66"/>
  <c r="AU127" i="66"/>
  <c r="AU191" i="66"/>
  <c r="AU111" i="66"/>
  <c r="AU161" i="66"/>
  <c r="AU98" i="66"/>
  <c r="AU68" i="66"/>
  <c r="AU69" i="66"/>
  <c r="AV187" i="66"/>
  <c r="AV175" i="66"/>
  <c r="AV166" i="66"/>
  <c r="AV86" i="66"/>
  <c r="AV47" i="66"/>
  <c r="AV96" i="66"/>
  <c r="T73" i="66"/>
  <c r="AJ73" i="66" s="1"/>
  <c r="T77" i="66"/>
  <c r="AJ77" i="66" s="1"/>
  <c r="T140" i="66"/>
  <c r="AJ140" i="66" s="1"/>
  <c r="T148" i="66"/>
  <c r="AJ148" i="66" s="1"/>
  <c r="T152" i="66"/>
  <c r="AJ152" i="66" s="1"/>
  <c r="T156" i="66"/>
  <c r="AJ156" i="66" s="1"/>
  <c r="T192" i="66"/>
  <c r="AJ192" i="66" s="1"/>
  <c r="T212" i="66"/>
  <c r="AJ212" i="66" s="1"/>
  <c r="AX155" i="66"/>
  <c r="AX48" i="66"/>
  <c r="AX123" i="66"/>
  <c r="AX180" i="66"/>
  <c r="AX178" i="66"/>
  <c r="AX167" i="66"/>
  <c r="AW140" i="66"/>
  <c r="AW69" i="66"/>
  <c r="AW108" i="66"/>
  <c r="AW147" i="66"/>
  <c r="AW161" i="66"/>
  <c r="AW167" i="66"/>
  <c r="AW145" i="66"/>
  <c r="AW104" i="66"/>
  <c r="AW155" i="66"/>
  <c r="AW132" i="66"/>
  <c r="AW109" i="66"/>
  <c r="AW80" i="66"/>
  <c r="AW154" i="66"/>
  <c r="AW138" i="66"/>
  <c r="AW122" i="66"/>
  <c r="AW106" i="66"/>
  <c r="AW90" i="66"/>
  <c r="AW74" i="66"/>
  <c r="AW58" i="66"/>
  <c r="AW95" i="66"/>
  <c r="AW79" i="66"/>
  <c r="AW63" i="66"/>
  <c r="AW47" i="66"/>
  <c r="AV179" i="66"/>
  <c r="AV124" i="66"/>
  <c r="AV65" i="66"/>
  <c r="AV186" i="66"/>
  <c r="AV110" i="66"/>
  <c r="AV136" i="66"/>
  <c r="AV183" i="66"/>
  <c r="AV152" i="66"/>
  <c r="AV106" i="66"/>
  <c r="AV174" i="66"/>
  <c r="AV140" i="66"/>
  <c r="AV98" i="66"/>
  <c r="AV192" i="66"/>
  <c r="AV176" i="66"/>
  <c r="AV160" i="66"/>
  <c r="AV141" i="66"/>
  <c r="AV118" i="66"/>
  <c r="AV94" i="66"/>
  <c r="AV62" i="66"/>
  <c r="AV181" i="66"/>
  <c r="AV165" i="66"/>
  <c r="AV144" i="66"/>
  <c r="AV121" i="66"/>
  <c r="AV101" i="66"/>
  <c r="AV69" i="66"/>
  <c r="AV147" i="66"/>
  <c r="AV131" i="66"/>
  <c r="AV115" i="66"/>
  <c r="AV99" i="66"/>
  <c r="AV83" i="66"/>
  <c r="AV67" i="66"/>
  <c r="AV51" i="66"/>
  <c r="AV100" i="66"/>
  <c r="AV84" i="66"/>
  <c r="AV68" i="66"/>
  <c r="AV52" i="66"/>
  <c r="AU129" i="66"/>
  <c r="AU138" i="66"/>
  <c r="AU141" i="66"/>
  <c r="AU164" i="66"/>
  <c r="AU125" i="66"/>
  <c r="AU179" i="66"/>
  <c r="AU165" i="66"/>
  <c r="AU105" i="66"/>
  <c r="AU186" i="66"/>
  <c r="AU133" i="66"/>
  <c r="AU110" i="66"/>
  <c r="AU74" i="66"/>
  <c r="AU152" i="66"/>
  <c r="AU136" i="66"/>
  <c r="AU120" i="66"/>
  <c r="AU104" i="66"/>
  <c r="AU88" i="66"/>
  <c r="AU73" i="66"/>
  <c r="AU57" i="66"/>
  <c r="AV163" i="66"/>
  <c r="T95" i="66"/>
  <c r="AJ95" i="66" s="1"/>
  <c r="AX114" i="66"/>
  <c r="AX95" i="66"/>
  <c r="AX164" i="66"/>
  <c r="AX116" i="66"/>
  <c r="AX191" i="66"/>
  <c r="AX175" i="66"/>
  <c r="AX159" i="66"/>
  <c r="AX118" i="66"/>
  <c r="AX91" i="66"/>
  <c r="AX145" i="66"/>
  <c r="AX129" i="66"/>
  <c r="AX113" i="66"/>
  <c r="AX97" i="66"/>
  <c r="AX81" i="66"/>
  <c r="AX65" i="66"/>
  <c r="AX82" i="66"/>
  <c r="AW85" i="66"/>
  <c r="AW174" i="66"/>
  <c r="AW60" i="66"/>
  <c r="AW181" i="66"/>
  <c r="AW149" i="66"/>
  <c r="AW44" i="66"/>
  <c r="AW144" i="66"/>
  <c r="AW57" i="66"/>
  <c r="AW123" i="66"/>
  <c r="AW71" i="66"/>
  <c r="AV162" i="66"/>
  <c r="AV104" i="66"/>
  <c r="AV171" i="66"/>
  <c r="AV129" i="66"/>
  <c r="AV73" i="66"/>
  <c r="AV117" i="66"/>
  <c r="AV66" i="66"/>
  <c r="AV168" i="66"/>
  <c r="AV150" i="66"/>
  <c r="AV132" i="66"/>
  <c r="AV109" i="66"/>
  <c r="AV173" i="66"/>
  <c r="AV130" i="66"/>
  <c r="AV85" i="66"/>
  <c r="AV53" i="66"/>
  <c r="AV76" i="66"/>
  <c r="AV60" i="66"/>
  <c r="AU102" i="66"/>
  <c r="AU163" i="66"/>
  <c r="AU137" i="66"/>
  <c r="AU58" i="66"/>
  <c r="AU64" i="66"/>
  <c r="AV134" i="66"/>
  <c r="AV54" i="66"/>
  <c r="AV137" i="66"/>
  <c r="AV64" i="66"/>
  <c r="T56" i="66"/>
  <c r="AJ56" i="66" s="1"/>
  <c r="T72" i="66"/>
  <c r="AJ72" i="66" s="1"/>
  <c r="T159" i="66"/>
  <c r="AJ159" i="66" s="1"/>
  <c r="T163" i="66"/>
  <c r="AJ163" i="66" s="1"/>
  <c r="T179" i="66"/>
  <c r="AJ179" i="66" s="1"/>
  <c r="T183" i="66"/>
  <c r="AJ183" i="66" s="1"/>
  <c r="T191" i="66"/>
  <c r="AJ191" i="66" s="1"/>
  <c r="T199" i="66"/>
  <c r="AJ199" i="66" s="1"/>
  <c r="T203" i="66"/>
  <c r="AJ203" i="66" s="1"/>
  <c r="AX146" i="66"/>
  <c r="AX161" i="66"/>
  <c r="AX148" i="66"/>
  <c r="AX84" i="66"/>
  <c r="AX51" i="66"/>
  <c r="AX78" i="66"/>
  <c r="AX46" i="66"/>
  <c r="AW117" i="66"/>
  <c r="AW53" i="66"/>
  <c r="AW158" i="66"/>
  <c r="AW165" i="66"/>
  <c r="AW101" i="66"/>
  <c r="AW131" i="66"/>
  <c r="AW135" i="66"/>
  <c r="AW171" i="66"/>
  <c r="AW129" i="66"/>
  <c r="AW111" i="66"/>
  <c r="AW81" i="66"/>
  <c r="AW188" i="66"/>
  <c r="AW172" i="66"/>
  <c r="AW56" i="66"/>
  <c r="AW142" i="66"/>
  <c r="AW126" i="66"/>
  <c r="AW110" i="66"/>
  <c r="AW94" i="66"/>
  <c r="AW78" i="66"/>
  <c r="AW46" i="66"/>
  <c r="AW67" i="66"/>
  <c r="AV142" i="66"/>
  <c r="AV97" i="66"/>
  <c r="AV133" i="66"/>
  <c r="AV154" i="66"/>
  <c r="AV49" i="66"/>
  <c r="AV191" i="66"/>
  <c r="AV159" i="66"/>
  <c r="AV120" i="66"/>
  <c r="AV57" i="66"/>
  <c r="AV182" i="66"/>
  <c r="AV149" i="66"/>
  <c r="AV108" i="66"/>
  <c r="AV50" i="66"/>
  <c r="AV180" i="66"/>
  <c r="AV164" i="66"/>
  <c r="AV148" i="66"/>
  <c r="AV125" i="66"/>
  <c r="AV102" i="66"/>
  <c r="AV70" i="66"/>
  <c r="AV185" i="66"/>
  <c r="AV169" i="66"/>
  <c r="AV146" i="66"/>
  <c r="AV128" i="66"/>
  <c r="AV105" i="66"/>
  <c r="AV77" i="66"/>
  <c r="AV151" i="66"/>
  <c r="AV135" i="66"/>
  <c r="AV119" i="66"/>
  <c r="AV103" i="66"/>
  <c r="AV87" i="66"/>
  <c r="AV71" i="66"/>
  <c r="AV55" i="66"/>
  <c r="AV88" i="66"/>
  <c r="AV72" i="66"/>
  <c r="AV56" i="66"/>
  <c r="AU147" i="66"/>
  <c r="AU63" i="66"/>
  <c r="AU168" i="66"/>
  <c r="AU70" i="66"/>
  <c r="AU159" i="66"/>
  <c r="AU54" i="66"/>
  <c r="AU169" i="66"/>
  <c r="AU130" i="66"/>
  <c r="AU83" i="66"/>
  <c r="AU51" i="66"/>
  <c r="AU190" i="66"/>
  <c r="AU158" i="66"/>
  <c r="AU156" i="66"/>
  <c r="AU140" i="66"/>
  <c r="AU124" i="66"/>
  <c r="AU108" i="66"/>
  <c r="AU92" i="66"/>
  <c r="AU76" i="66"/>
  <c r="AU93" i="66"/>
  <c r="AU61" i="66"/>
  <c r="AU45" i="66"/>
  <c r="AN95" i="66"/>
  <c r="AN111" i="66"/>
  <c r="AN115" i="66"/>
  <c r="AN127" i="66"/>
  <c r="AN131" i="66"/>
  <c r="AN60" i="66"/>
  <c r="AN76" i="66"/>
  <c r="AN80" i="66"/>
  <c r="AN139" i="66"/>
  <c r="AN143" i="66"/>
  <c r="AN155" i="66"/>
  <c r="AN179" i="66"/>
  <c r="AP150" i="66"/>
  <c r="AP47" i="66"/>
  <c r="AP59" i="66"/>
  <c r="AP75" i="66"/>
  <c r="AP146" i="66"/>
  <c r="AP178" i="66"/>
  <c r="AP182" i="66"/>
  <c r="AP58" i="66"/>
  <c r="AP74" i="66"/>
  <c r="AP145" i="66"/>
  <c r="AP161" i="66"/>
  <c r="AP177" i="66"/>
  <c r="AP92" i="66"/>
  <c r="AP96" i="66"/>
  <c r="AP108" i="66"/>
  <c r="AP112" i="66"/>
  <c r="AP124" i="66"/>
  <c r="AP128" i="66"/>
  <c r="AN99" i="66"/>
  <c r="AN64" i="66"/>
  <c r="AP158" i="66"/>
  <c r="AP63" i="66"/>
  <c r="AP79" i="66"/>
  <c r="AP154" i="66"/>
  <c r="AP62" i="66"/>
  <c r="AP78" i="66"/>
  <c r="AP133" i="66"/>
  <c r="AP149" i="66"/>
  <c r="AP165" i="66"/>
  <c r="AP181" i="66"/>
  <c r="AP89" i="66"/>
  <c r="AP101" i="66"/>
  <c r="AP105" i="66"/>
  <c r="AP117" i="66"/>
  <c r="AP121" i="66"/>
  <c r="AN86" i="66"/>
  <c r="AN98" i="66"/>
  <c r="AN102" i="66"/>
  <c r="AN114" i="66"/>
  <c r="AN118" i="66"/>
  <c r="AN130" i="66"/>
  <c r="AN47" i="66"/>
  <c r="AN134" i="66"/>
  <c r="AN138" i="66"/>
  <c r="AN142" i="66"/>
  <c r="AN150" i="66"/>
  <c r="AN174" i="66"/>
  <c r="AN186" i="66"/>
  <c r="AT64" i="66"/>
  <c r="AT72" i="66"/>
  <c r="AT47" i="66"/>
  <c r="AT57" i="66"/>
  <c r="AT73" i="66"/>
  <c r="AR152" i="66"/>
  <c r="AR184" i="66"/>
  <c r="AR137" i="66"/>
  <c r="AR153" i="66"/>
  <c r="AR169" i="66"/>
  <c r="AR143" i="66"/>
  <c r="AR159" i="66"/>
  <c r="AR175" i="66"/>
  <c r="AS142" i="66"/>
  <c r="AS158" i="66"/>
  <c r="AS174" i="66"/>
  <c r="AT59" i="66"/>
  <c r="AT79" i="66"/>
  <c r="AT84" i="66"/>
  <c r="AT62" i="66"/>
  <c r="AT78" i="66"/>
  <c r="AT83" i="66"/>
  <c r="AT76" i="66"/>
  <c r="AT48" i="66"/>
  <c r="AT61" i="66"/>
  <c r="AT77" i="66"/>
  <c r="AT87" i="66"/>
  <c r="AT91" i="66"/>
  <c r="AT95" i="66"/>
  <c r="AT99" i="66"/>
  <c r="AT103" i="66"/>
  <c r="AT107" i="66"/>
  <c r="AT111" i="66"/>
  <c r="AT115" i="66"/>
  <c r="AT119" i="66"/>
  <c r="AT123" i="66"/>
  <c r="AT127" i="66"/>
  <c r="AT131" i="66"/>
  <c r="AT135" i="66"/>
  <c r="AT139" i="66"/>
  <c r="AT143" i="66"/>
  <c r="AT147" i="66"/>
  <c r="AT151" i="66"/>
  <c r="AT155" i="66"/>
  <c r="AT159" i="66"/>
  <c r="AT163" i="66"/>
  <c r="AT167" i="66"/>
  <c r="AT171" i="66"/>
  <c r="AT175" i="66"/>
  <c r="AT179" i="66"/>
  <c r="AT183" i="66"/>
  <c r="AT187" i="66"/>
  <c r="AR140" i="66"/>
  <c r="AR160" i="66"/>
  <c r="AR156" i="66"/>
  <c r="AR141" i="66"/>
  <c r="AR157" i="66"/>
  <c r="AR173" i="66"/>
  <c r="AR147" i="66"/>
  <c r="AR163" i="66"/>
  <c r="AR179" i="66"/>
  <c r="AR47" i="66"/>
  <c r="AR51" i="66"/>
  <c r="AR55" i="66"/>
  <c r="AR59" i="66"/>
  <c r="AR63" i="66"/>
  <c r="AR67" i="66"/>
  <c r="AR71" i="66"/>
  <c r="AR75" i="66"/>
  <c r="AR79" i="66"/>
  <c r="AR83" i="66"/>
  <c r="AR87" i="66"/>
  <c r="AR91" i="66"/>
  <c r="AR95" i="66"/>
  <c r="AR99" i="66"/>
  <c r="AR103" i="66"/>
  <c r="AR107" i="66"/>
  <c r="AR111" i="66"/>
  <c r="AR115" i="66"/>
  <c r="AR119" i="66"/>
  <c r="AR123" i="66"/>
  <c r="AR127" i="66"/>
  <c r="AR131" i="66"/>
  <c r="AR142" i="66"/>
  <c r="AR158" i="66"/>
  <c r="AR174" i="66"/>
  <c r="AO102" i="66"/>
  <c r="AO126" i="66"/>
  <c r="AO100" i="66"/>
  <c r="AO116" i="66"/>
  <c r="AO132" i="66"/>
  <c r="AO105" i="66"/>
  <c r="AO121" i="66"/>
  <c r="AO98" i="66"/>
  <c r="AO91" i="66"/>
  <c r="AO107" i="66"/>
  <c r="AO123" i="66"/>
  <c r="AO50" i="66"/>
  <c r="AO54" i="66"/>
  <c r="AO58" i="66"/>
  <c r="AO62" i="66"/>
  <c r="AO66" i="66"/>
  <c r="AO70" i="66"/>
  <c r="AO74" i="66"/>
  <c r="AO78" i="66"/>
  <c r="AO82" i="66"/>
  <c r="AO133" i="66"/>
  <c r="AO137" i="66"/>
  <c r="AO141" i="66"/>
  <c r="AO145" i="66"/>
  <c r="AO149" i="66"/>
  <c r="AO153" i="66"/>
  <c r="AO157" i="66"/>
  <c r="AO161" i="66"/>
  <c r="AO165" i="66"/>
  <c r="AO169" i="66"/>
  <c r="AO173" i="66"/>
  <c r="AO177" i="66"/>
  <c r="AO181" i="66"/>
  <c r="AN96" i="66"/>
  <c r="AN100" i="66"/>
  <c r="AN124" i="66"/>
  <c r="AN45" i="66"/>
  <c r="AN49" i="66"/>
  <c r="AN53" i="66"/>
  <c r="AN57" i="66"/>
  <c r="AN61" i="66"/>
  <c r="AN65" i="66"/>
  <c r="AN69" i="66"/>
  <c r="AN73" i="66"/>
  <c r="AN77" i="66"/>
  <c r="AN81" i="66"/>
  <c r="AN85" i="66"/>
  <c r="AN136" i="66"/>
  <c r="AN140" i="66"/>
  <c r="AN144" i="66"/>
  <c r="AN148" i="66"/>
  <c r="AN152" i="66"/>
  <c r="AN156" i="66"/>
  <c r="AN160" i="66"/>
  <c r="AN168" i="66"/>
  <c r="AN172" i="66"/>
  <c r="AN176" i="66"/>
  <c r="AN184" i="66"/>
  <c r="AN188" i="66"/>
  <c r="AS51" i="66"/>
  <c r="AS55" i="66"/>
  <c r="AS59" i="66"/>
  <c r="AS63" i="66"/>
  <c r="AS67" i="66"/>
  <c r="AS71" i="66"/>
  <c r="AS75" i="66"/>
  <c r="AS79" i="66"/>
  <c r="AS83" i="66"/>
  <c r="AS87" i="66"/>
  <c r="AS91" i="66"/>
  <c r="AS95" i="66"/>
  <c r="AS99" i="66"/>
  <c r="AS103" i="66"/>
  <c r="AS107" i="66"/>
  <c r="AS111" i="66"/>
  <c r="AS115" i="66"/>
  <c r="AS119" i="66"/>
  <c r="AS123" i="66"/>
  <c r="AS127" i="66"/>
  <c r="AS131" i="66"/>
  <c r="AS143" i="66"/>
  <c r="AS159" i="66"/>
  <c r="AS175" i="66"/>
  <c r="AT67" i="66"/>
  <c r="AT52" i="66"/>
  <c r="AT50" i="66"/>
  <c r="AT66" i="66"/>
  <c r="AT82" i="66"/>
  <c r="AT56" i="66"/>
  <c r="AT80" i="66"/>
  <c r="AT49" i="66"/>
  <c r="AT65" i="66"/>
  <c r="AT81" i="66"/>
  <c r="AT88" i="66"/>
  <c r="AT92" i="66"/>
  <c r="AT96" i="66"/>
  <c r="AT100" i="66"/>
  <c r="AT104" i="66"/>
  <c r="AT108" i="66"/>
  <c r="AT112" i="66"/>
  <c r="AT116" i="66"/>
  <c r="AT120" i="66"/>
  <c r="AT124" i="66"/>
  <c r="AT128" i="66"/>
  <c r="AT132" i="66"/>
  <c r="AT136" i="66"/>
  <c r="AT140" i="66"/>
  <c r="AT144" i="66"/>
  <c r="AT148" i="66"/>
  <c r="AT152" i="66"/>
  <c r="AT156" i="66"/>
  <c r="AT160" i="66"/>
  <c r="AT164" i="66"/>
  <c r="AT168" i="66"/>
  <c r="AT172" i="66"/>
  <c r="AT176" i="66"/>
  <c r="AT180" i="66"/>
  <c r="AT184" i="66"/>
  <c r="AR148" i="66"/>
  <c r="AR136" i="66"/>
  <c r="AR168" i="66"/>
  <c r="AR172" i="66"/>
  <c r="AR145" i="66"/>
  <c r="AR161" i="66"/>
  <c r="AR177" i="66"/>
  <c r="AR135" i="66"/>
  <c r="AR151" i="66"/>
  <c r="AR167" i="66"/>
  <c r="AR183" i="66"/>
  <c r="AR48" i="66"/>
  <c r="AR52" i="66"/>
  <c r="AR56" i="66"/>
  <c r="AR60" i="66"/>
  <c r="AR64" i="66"/>
  <c r="AR68" i="66"/>
  <c r="AR72" i="66"/>
  <c r="AR76" i="66"/>
  <c r="AR80" i="66"/>
  <c r="AR84" i="66"/>
  <c r="AR88" i="66"/>
  <c r="AR92" i="66"/>
  <c r="AR96" i="66"/>
  <c r="AR100" i="66"/>
  <c r="AR104" i="66"/>
  <c r="AR108" i="66"/>
  <c r="AR112" i="66"/>
  <c r="AR116" i="66"/>
  <c r="AR120" i="66"/>
  <c r="AR124" i="66"/>
  <c r="AR128" i="66"/>
  <c r="AR132" i="66"/>
  <c r="AR146" i="66"/>
  <c r="AR162" i="66"/>
  <c r="AR178" i="66"/>
  <c r="AO101" i="66"/>
  <c r="AO114" i="66"/>
  <c r="AO88" i="66"/>
  <c r="AO104" i="66"/>
  <c r="AO120" i="66"/>
  <c r="AO89" i="66"/>
  <c r="AO109" i="66"/>
  <c r="AO125" i="66"/>
  <c r="AO106" i="66"/>
  <c r="AO47" i="66"/>
  <c r="AO95" i="66"/>
  <c r="AO111" i="66"/>
  <c r="AO127" i="66"/>
  <c r="AO51" i="66"/>
  <c r="AO55" i="66"/>
  <c r="AO59" i="66"/>
  <c r="AO63" i="66"/>
  <c r="AO67" i="66"/>
  <c r="AO71" i="66"/>
  <c r="AO75" i="66"/>
  <c r="AO79" i="66"/>
  <c r="AO83" i="66"/>
  <c r="AO134" i="66"/>
  <c r="AO138" i="66"/>
  <c r="AO142" i="66"/>
  <c r="AO146" i="66"/>
  <c r="AO150" i="66"/>
  <c r="AO154" i="66"/>
  <c r="AO158" i="66"/>
  <c r="AO162" i="66"/>
  <c r="AO166" i="66"/>
  <c r="AO170" i="66"/>
  <c r="AO174" i="66"/>
  <c r="AO178" i="66"/>
  <c r="AN89" i="66"/>
  <c r="AN93" i="66"/>
  <c r="AN97" i="66"/>
  <c r="AN101" i="66"/>
  <c r="AN105" i="66"/>
  <c r="AN109" i="66"/>
  <c r="AN113" i="66"/>
  <c r="AN117" i="66"/>
  <c r="AN121" i="66"/>
  <c r="AN125" i="66"/>
  <c r="AN129" i="66"/>
  <c r="AN50" i="66"/>
  <c r="AN54" i="66"/>
  <c r="AN58" i="66"/>
  <c r="AN62" i="66"/>
  <c r="AN66" i="66"/>
  <c r="AN70" i="66"/>
  <c r="AN74" i="66"/>
  <c r="AN78" i="66"/>
  <c r="AN82" i="66"/>
  <c r="AN133" i="66"/>
  <c r="AN141" i="66"/>
  <c r="AN145" i="66"/>
  <c r="AN149" i="66"/>
  <c r="AN157" i="66"/>
  <c r="AN161" i="66"/>
  <c r="AN165" i="66"/>
  <c r="AN169" i="66"/>
  <c r="AN173" i="66"/>
  <c r="AN177" i="66"/>
  <c r="AN181" i="66"/>
  <c r="AN189" i="66"/>
  <c r="AS148" i="66"/>
  <c r="AS164" i="66"/>
  <c r="AS180" i="66"/>
  <c r="AT71" i="66"/>
  <c r="AT60" i="66"/>
  <c r="AT54" i="66"/>
  <c r="AT70" i="66"/>
  <c r="AT51" i="66"/>
  <c r="AT68" i="66"/>
  <c r="AT46" i="66"/>
  <c r="AT53" i="66"/>
  <c r="AT69" i="66"/>
  <c r="AT85" i="66"/>
  <c r="AT89" i="66"/>
  <c r="AT93" i="66"/>
  <c r="AT97" i="66"/>
  <c r="AT101" i="66"/>
  <c r="AT105" i="66"/>
  <c r="AT109" i="66"/>
  <c r="AT113" i="66"/>
  <c r="AT117" i="66"/>
  <c r="AT121" i="66"/>
  <c r="AT125" i="66"/>
  <c r="AT129" i="66"/>
  <c r="AT133" i="66"/>
  <c r="AT137" i="66"/>
  <c r="AT141" i="66"/>
  <c r="AT145" i="66"/>
  <c r="AT149" i="66"/>
  <c r="AT153" i="66"/>
  <c r="AT157" i="66"/>
  <c r="AT161" i="66"/>
  <c r="AT165" i="66"/>
  <c r="AT169" i="66"/>
  <c r="AT173" i="66"/>
  <c r="AT177" i="66"/>
  <c r="AT181" i="66"/>
  <c r="AT185" i="66"/>
  <c r="AR164" i="66"/>
  <c r="AR144" i="66"/>
  <c r="AR176" i="66"/>
  <c r="AR180" i="66"/>
  <c r="AR133" i="66"/>
  <c r="AR149" i="66"/>
  <c r="AR165" i="66"/>
  <c r="AR181" i="66"/>
  <c r="AR139" i="66"/>
  <c r="AR155" i="66"/>
  <c r="AR171" i="66"/>
  <c r="AR49" i="66"/>
  <c r="AR53" i="66"/>
  <c r="AR57" i="66"/>
  <c r="AR61" i="66"/>
  <c r="AR65" i="66"/>
  <c r="AR69" i="66"/>
  <c r="AR73" i="66"/>
  <c r="AR77" i="66"/>
  <c r="AR81" i="66"/>
  <c r="AR85" i="66"/>
  <c r="AR89" i="66"/>
  <c r="AR93" i="66"/>
  <c r="AR97" i="66"/>
  <c r="AR101" i="66"/>
  <c r="AR105" i="66"/>
  <c r="AR109" i="66"/>
  <c r="AR113" i="66"/>
  <c r="AR117" i="66"/>
  <c r="AR121" i="66"/>
  <c r="AR125" i="66"/>
  <c r="AR129" i="66"/>
  <c r="AR134" i="66"/>
  <c r="AR150" i="66"/>
  <c r="AR166" i="66"/>
  <c r="AR182" i="66"/>
  <c r="AO129" i="66"/>
  <c r="AO118" i="66"/>
  <c r="AO92" i="66"/>
  <c r="AO108" i="66"/>
  <c r="AO124" i="66"/>
  <c r="AO93" i="66"/>
  <c r="AO113" i="66"/>
  <c r="AO86" i="66"/>
  <c r="AO110" i="66"/>
  <c r="AO48" i="66"/>
  <c r="AO99" i="66"/>
  <c r="AO115" i="66"/>
  <c r="AO131" i="66"/>
  <c r="AO52" i="66"/>
  <c r="AO56" i="66"/>
  <c r="AO60" i="66"/>
  <c r="AO64" i="66"/>
  <c r="AO68" i="66"/>
  <c r="AO72" i="66"/>
  <c r="AO76" i="66"/>
  <c r="AO80" i="66"/>
  <c r="AO84" i="66"/>
  <c r="AO135" i="66"/>
  <c r="AO139" i="66"/>
  <c r="AO143" i="66"/>
  <c r="AO147" i="66"/>
  <c r="AO151" i="66"/>
  <c r="AO155" i="66"/>
  <c r="AO159" i="66"/>
  <c r="AO163" i="66"/>
  <c r="AO167" i="66"/>
  <c r="AO171" i="66"/>
  <c r="AO175" i="66"/>
  <c r="AO179" i="66"/>
  <c r="AR50" i="66"/>
  <c r="AR54" i="66"/>
  <c r="AR58" i="66"/>
  <c r="AR62" i="66"/>
  <c r="AR66" i="66"/>
  <c r="AR70" i="66"/>
  <c r="AR74" i="66"/>
  <c r="AR78" i="66"/>
  <c r="AR82" i="66"/>
  <c r="AR86" i="66"/>
  <c r="AR90" i="66"/>
  <c r="AR94" i="66"/>
  <c r="AR98" i="66"/>
  <c r="AR102" i="66"/>
  <c r="AR106" i="66"/>
  <c r="AR110" i="66"/>
  <c r="AR114" i="66"/>
  <c r="AR118" i="66"/>
  <c r="AR122" i="66"/>
  <c r="AR126" i="66"/>
  <c r="AR130" i="66"/>
  <c r="AR138" i="66"/>
  <c r="AR154" i="66"/>
  <c r="AR170" i="66"/>
  <c r="AO94" i="66"/>
  <c r="AO122" i="66"/>
  <c r="AO96" i="66"/>
  <c r="AO112" i="66"/>
  <c r="AO128" i="66"/>
  <c r="AO97" i="66"/>
  <c r="AO117" i="66"/>
  <c r="AO90" i="66"/>
  <c r="AO130" i="66"/>
  <c r="AO87" i="66"/>
  <c r="AO103" i="66"/>
  <c r="AO119" i="66"/>
  <c r="AO49" i="66"/>
  <c r="AO53" i="66"/>
  <c r="AO57" i="66"/>
  <c r="AO61" i="66"/>
  <c r="AO65" i="66"/>
  <c r="AO69" i="66"/>
  <c r="AO73" i="66"/>
  <c r="AO77" i="66"/>
  <c r="AO81" i="66"/>
  <c r="AO85" i="66"/>
  <c r="AO136" i="66"/>
  <c r="AO140" i="66"/>
  <c r="AO144" i="66"/>
  <c r="AO148" i="66"/>
  <c r="AO152" i="66"/>
  <c r="AO156" i="66"/>
  <c r="AO160" i="66"/>
  <c r="AO164" i="66"/>
  <c r="AO168" i="66"/>
  <c r="AO172" i="66"/>
  <c r="AO176" i="66"/>
  <c r="AO180" i="66"/>
  <c r="T22" i="66"/>
  <c r="T188" i="66"/>
  <c r="AJ188" i="66" s="1"/>
  <c r="T187" i="66"/>
  <c r="AJ187" i="66" s="1"/>
  <c r="T23" i="66"/>
  <c r="T41" i="66"/>
  <c r="T45" i="66"/>
  <c r="AJ45" i="66" s="1"/>
  <c r="T98" i="66"/>
  <c r="AJ98" i="66" s="1"/>
  <c r="T106" i="66"/>
  <c r="AJ106" i="66" s="1"/>
  <c r="T143" i="66"/>
  <c r="AJ143" i="66" s="1"/>
  <c r="T28" i="66"/>
  <c r="T44" i="66"/>
  <c r="AJ44" i="66" s="1"/>
  <c r="T97" i="66"/>
  <c r="AJ97" i="66" s="1"/>
  <c r="T113" i="66"/>
  <c r="AJ113" i="66" s="1"/>
  <c r="T117" i="66"/>
  <c r="AJ117" i="66" s="1"/>
  <c r="T125" i="66"/>
  <c r="AJ125" i="66" s="1"/>
  <c r="T129" i="66"/>
  <c r="AJ129" i="66" s="1"/>
  <c r="T55" i="66"/>
  <c r="AJ55" i="66" s="1"/>
  <c r="T71" i="66"/>
  <c r="AJ71" i="66" s="1"/>
  <c r="T166" i="66"/>
  <c r="AJ166" i="66" s="1"/>
  <c r="T174" i="66"/>
  <c r="AJ174" i="66" s="1"/>
  <c r="T186" i="66"/>
  <c r="AJ186" i="66" s="1"/>
  <c r="T190" i="66"/>
  <c r="AJ190" i="66" s="1"/>
  <c r="T210" i="66"/>
  <c r="AJ210" i="66" s="1"/>
  <c r="T54" i="66"/>
  <c r="AJ54" i="66" s="1"/>
  <c r="T60" i="66"/>
  <c r="AJ60" i="66" s="1"/>
  <c r="T76" i="66"/>
  <c r="AJ76" i="66" s="1"/>
  <c r="T207" i="66"/>
  <c r="AJ207" i="66" s="1"/>
  <c r="T215" i="66"/>
  <c r="AJ215" i="66" s="1"/>
  <c r="T39" i="66"/>
  <c r="T104" i="66"/>
  <c r="AJ104" i="66" s="1"/>
  <c r="T108" i="66"/>
  <c r="AJ108" i="66" s="1"/>
  <c r="T128" i="66"/>
  <c r="AJ128" i="66" s="1"/>
  <c r="T50" i="66"/>
  <c r="AJ50" i="66" s="1"/>
  <c r="T70" i="66"/>
  <c r="AJ70" i="66" s="1"/>
  <c r="T137" i="66"/>
  <c r="AJ137" i="66" s="1"/>
  <c r="T149" i="66"/>
  <c r="AJ149" i="66" s="1"/>
  <c r="T157" i="66"/>
  <c r="AJ157" i="66" s="1"/>
  <c r="T201" i="66"/>
  <c r="AJ201" i="66" s="1"/>
  <c r="T209" i="66"/>
  <c r="AJ209" i="66" s="1"/>
  <c r="T221" i="66"/>
  <c r="T40" i="66"/>
  <c r="T101" i="66"/>
  <c r="AJ101" i="66" s="1"/>
  <c r="T121" i="66"/>
  <c r="AJ121" i="66" s="1"/>
  <c r="T51" i="66"/>
  <c r="AJ51" i="66" s="1"/>
  <c r="T67" i="66"/>
  <c r="AJ67" i="66" s="1"/>
  <c r="T83" i="66"/>
  <c r="AJ83" i="66" s="1"/>
  <c r="T150" i="66"/>
  <c r="AJ150" i="66" s="1"/>
  <c r="T170" i="66"/>
  <c r="AJ170" i="66" s="1"/>
  <c r="T194" i="66"/>
  <c r="AJ194" i="66" s="1"/>
  <c r="T206" i="66"/>
  <c r="AJ206" i="66" s="1"/>
  <c r="T214" i="66"/>
  <c r="AJ214" i="66" s="1"/>
  <c r="T222" i="66"/>
  <c r="T24" i="66"/>
  <c r="T26" i="66"/>
  <c r="T30" i="66"/>
  <c r="T91" i="66"/>
  <c r="AJ91" i="66" s="1"/>
  <c r="T103" i="66"/>
  <c r="AJ103" i="66" s="1"/>
  <c r="T119" i="66"/>
  <c r="AJ119" i="66" s="1"/>
  <c r="T49" i="66"/>
  <c r="AJ49" i="66" s="1"/>
  <c r="T53" i="66"/>
  <c r="AJ53" i="66" s="1"/>
  <c r="T81" i="66"/>
  <c r="AJ81" i="66" s="1"/>
  <c r="T85" i="66"/>
  <c r="AJ85" i="66" s="1"/>
  <c r="T136" i="66"/>
  <c r="AJ136" i="66" s="1"/>
  <c r="T176" i="66"/>
  <c r="AJ176" i="66" s="1"/>
  <c r="T184" i="66"/>
  <c r="AJ184" i="66" s="1"/>
  <c r="T196" i="66"/>
  <c r="AJ196" i="66" s="1"/>
  <c r="T204" i="66"/>
  <c r="AJ204" i="66" s="1"/>
  <c r="T35" i="66"/>
  <c r="T124" i="66"/>
  <c r="AJ124" i="66" s="1"/>
  <c r="T132" i="66"/>
  <c r="AJ132" i="66" s="1"/>
  <c r="T58" i="66"/>
  <c r="AJ58" i="66" s="1"/>
  <c r="T133" i="66"/>
  <c r="AJ133" i="66" s="1"/>
  <c r="T141" i="66"/>
  <c r="AJ141" i="66" s="1"/>
  <c r="T181" i="66"/>
  <c r="AJ181" i="66" s="1"/>
  <c r="T185" i="66"/>
  <c r="AJ185" i="66" s="1"/>
  <c r="T197" i="66"/>
  <c r="AJ197" i="66" s="1"/>
  <c r="T205" i="66"/>
  <c r="AJ205" i="66" s="1"/>
  <c r="T29" i="66"/>
  <c r="T90" i="66"/>
  <c r="AJ90" i="66" s="1"/>
  <c r="T52" i="66"/>
  <c r="AJ52" i="66" s="1"/>
  <c r="T68" i="66"/>
  <c r="AJ68" i="66" s="1"/>
  <c r="T84" i="66"/>
  <c r="AJ84" i="66" s="1"/>
  <c r="T147" i="66"/>
  <c r="AJ147" i="66" s="1"/>
  <c r="T155" i="66"/>
  <c r="AJ155" i="66" s="1"/>
  <c r="T167" i="66"/>
  <c r="AJ167" i="66" s="1"/>
  <c r="T171" i="66"/>
  <c r="AJ171" i="66" s="1"/>
  <c r="T175" i="66"/>
  <c r="AJ175" i="66" s="1"/>
  <c r="T211" i="66"/>
  <c r="AJ211" i="66" s="1"/>
  <c r="T219" i="66"/>
  <c r="T34" i="66"/>
  <c r="T46" i="66"/>
  <c r="AJ46" i="66" s="1"/>
  <c r="T107" i="66"/>
  <c r="AJ107" i="66" s="1"/>
  <c r="T111" i="66"/>
  <c r="AJ111" i="66" s="1"/>
  <c r="T123" i="66"/>
  <c r="AJ123" i="66" s="1"/>
  <c r="T57" i="66"/>
  <c r="AJ57" i="66" s="1"/>
  <c r="T61" i="66"/>
  <c r="AJ61" i="66" s="1"/>
  <c r="T160" i="66"/>
  <c r="AJ160" i="66" s="1"/>
  <c r="T168" i="66"/>
  <c r="AJ168" i="66" s="1"/>
  <c r="T172" i="66"/>
  <c r="AJ172" i="66" s="1"/>
  <c r="T180" i="66"/>
  <c r="AJ180" i="66" s="1"/>
  <c r="T216" i="66"/>
  <c r="AJ216" i="66" s="1"/>
  <c r="T220" i="66"/>
  <c r="T25" i="66"/>
  <c r="T31" i="66"/>
  <c r="T47" i="66"/>
  <c r="AJ47" i="66" s="1"/>
  <c r="T92" i="66"/>
  <c r="AJ92" i="66" s="1"/>
  <c r="T96" i="66"/>
  <c r="AJ96" i="66" s="1"/>
  <c r="T116" i="66"/>
  <c r="AJ116" i="66" s="1"/>
  <c r="T66" i="66"/>
  <c r="AJ66" i="66" s="1"/>
  <c r="T145" i="66"/>
  <c r="AJ145" i="66" s="1"/>
  <c r="T161" i="66"/>
  <c r="AJ161" i="66" s="1"/>
  <c r="T165" i="66"/>
  <c r="AJ165" i="66" s="1"/>
  <c r="T169" i="66"/>
  <c r="AJ169" i="66" s="1"/>
  <c r="T189" i="66"/>
  <c r="AJ189" i="66" s="1"/>
  <c r="T213" i="66"/>
  <c r="AJ213" i="66" s="1"/>
  <c r="T38" i="66"/>
  <c r="T86" i="66"/>
  <c r="AJ86" i="66" s="1"/>
  <c r="T102" i="66"/>
  <c r="AJ102" i="66" s="1"/>
  <c r="T135" i="66"/>
  <c r="AJ135" i="66" s="1"/>
  <c r="T42" i="66"/>
  <c r="T131" i="66"/>
  <c r="AJ131" i="66" s="1"/>
  <c r="T65" i="66"/>
  <c r="AJ65" i="66" s="1"/>
  <c r="T69" i="66"/>
  <c r="AJ69" i="66" s="1"/>
  <c r="T144" i="66"/>
  <c r="AJ144" i="66" s="1"/>
  <c r="T164" i="66"/>
  <c r="AJ164" i="66" s="1"/>
  <c r="T200" i="66"/>
  <c r="AJ200" i="66" s="1"/>
  <c r="T208" i="66"/>
  <c r="AJ208" i="66" s="1"/>
  <c r="T32" i="66"/>
  <c r="T48" i="66"/>
  <c r="AJ48" i="66" s="1"/>
  <c r="T105" i="66"/>
  <c r="AJ105" i="66" s="1"/>
  <c r="T109" i="66"/>
  <c r="AJ109" i="66" s="1"/>
  <c r="T59" i="66"/>
  <c r="AJ59" i="66" s="1"/>
  <c r="T75" i="66"/>
  <c r="AJ75" i="66" s="1"/>
  <c r="T138" i="66"/>
  <c r="AJ138" i="66" s="1"/>
  <c r="T158" i="66"/>
  <c r="AJ158" i="66" s="1"/>
  <c r="T178" i="66"/>
  <c r="AJ178" i="66" s="1"/>
  <c r="T182" i="66"/>
  <c r="AJ182" i="66" s="1"/>
  <c r="T202" i="66"/>
  <c r="AJ202" i="66" s="1"/>
  <c r="AL180" i="66"/>
  <c r="AL66" i="66"/>
  <c r="AL164" i="66"/>
  <c r="AL74" i="66"/>
  <c r="AL59" i="66"/>
  <c r="AL75" i="66"/>
  <c r="AL144" i="66"/>
  <c r="AL176" i="66"/>
  <c r="AL147" i="66"/>
  <c r="AL163" i="66"/>
  <c r="AL179" i="66"/>
  <c r="AL88" i="66"/>
  <c r="AL92" i="66"/>
  <c r="AL96" i="66"/>
  <c r="AL100" i="66"/>
  <c r="AL104" i="66"/>
  <c r="AL108" i="66"/>
  <c r="AL112" i="66"/>
  <c r="AL116" i="66"/>
  <c r="AL120" i="66"/>
  <c r="AL124" i="66"/>
  <c r="AL128" i="66"/>
  <c r="AL132" i="66"/>
  <c r="T33" i="66"/>
  <c r="T37" i="66"/>
  <c r="T94" i="66"/>
  <c r="AJ94" i="66" s="1"/>
  <c r="T110" i="66"/>
  <c r="AJ110" i="66" s="1"/>
  <c r="T122" i="66"/>
  <c r="AJ122" i="66" s="1"/>
  <c r="T130" i="66"/>
  <c r="AJ130" i="66" s="1"/>
  <c r="T64" i="66"/>
  <c r="AJ64" i="66" s="1"/>
  <c r="T80" i="66"/>
  <c r="AJ80" i="66" s="1"/>
  <c r="T139" i="66"/>
  <c r="AJ139" i="66" s="1"/>
  <c r="T151" i="66"/>
  <c r="AJ151" i="66" s="1"/>
  <c r="T195" i="66"/>
  <c r="AJ195" i="66" s="1"/>
  <c r="AL56" i="66"/>
  <c r="AL173" i="66"/>
  <c r="AK45" i="66"/>
  <c r="AK49" i="66"/>
  <c r="AK57" i="66"/>
  <c r="AL72" i="66"/>
  <c r="AL141" i="66"/>
  <c r="AL157" i="66"/>
  <c r="AK41" i="66"/>
  <c r="AK53" i="66"/>
  <c r="AK61" i="66"/>
  <c r="AK65" i="66"/>
  <c r="AK69" i="66"/>
  <c r="AK73" i="66"/>
  <c r="AK77" i="66"/>
  <c r="AK81" i="66"/>
  <c r="AK85" i="66"/>
  <c r="AK89" i="66"/>
  <c r="AK97" i="66"/>
  <c r="AK101" i="66"/>
  <c r="AK105" i="66"/>
  <c r="AK113" i="66"/>
  <c r="AK117" i="66"/>
  <c r="AK121" i="66"/>
  <c r="AK129" i="66"/>
  <c r="AK133" i="66"/>
  <c r="AK141" i="66"/>
  <c r="AK145" i="66"/>
  <c r="AK149" i="66"/>
  <c r="AK157" i="66"/>
  <c r="AK161" i="66"/>
  <c r="AK165" i="66"/>
  <c r="AK173" i="66"/>
  <c r="AK177" i="66"/>
  <c r="AK181" i="66"/>
  <c r="AK189" i="66"/>
  <c r="AL138" i="66"/>
  <c r="AL186" i="66"/>
  <c r="AK93" i="66"/>
  <c r="AK109" i="66"/>
  <c r="AK137" i="66"/>
  <c r="AK153" i="66"/>
  <c r="AL45" i="66"/>
  <c r="AL73" i="66"/>
  <c r="AL148" i="66"/>
  <c r="AL58" i="66"/>
  <c r="AL52" i="66"/>
  <c r="AL68" i="66"/>
  <c r="AL84" i="66"/>
  <c r="AL49" i="66"/>
  <c r="AL156" i="66"/>
  <c r="AL62" i="66"/>
  <c r="AL55" i="66"/>
  <c r="AL71" i="66"/>
  <c r="AL136" i="66"/>
  <c r="AL168" i="66"/>
  <c r="AL137" i="66"/>
  <c r="AL153" i="66"/>
  <c r="AL169" i="66"/>
  <c r="AL185" i="66"/>
  <c r="AL143" i="66"/>
  <c r="AL159" i="66"/>
  <c r="AL175" i="66"/>
  <c r="AL134" i="66"/>
  <c r="AL150" i="66"/>
  <c r="AL166" i="66"/>
  <c r="AL182" i="66"/>
  <c r="AL87" i="66"/>
  <c r="AL91" i="66"/>
  <c r="AL95" i="66"/>
  <c r="AL99" i="66"/>
  <c r="AL103" i="66"/>
  <c r="AL107" i="66"/>
  <c r="AL111" i="66"/>
  <c r="AL115" i="66"/>
  <c r="AL119" i="66"/>
  <c r="AL123" i="66"/>
  <c r="AL127" i="66"/>
  <c r="AL131" i="66"/>
  <c r="AK40" i="66"/>
  <c r="AK44" i="66"/>
  <c r="AK48" i="66"/>
  <c r="AK52" i="66"/>
  <c r="AK56" i="66"/>
  <c r="AK60" i="66"/>
  <c r="AK64" i="66"/>
  <c r="AK68" i="66"/>
  <c r="AK72" i="66"/>
  <c r="AK76" i="66"/>
  <c r="AK80" i="66"/>
  <c r="AK84" i="66"/>
  <c r="AK88" i="66"/>
  <c r="AK92" i="66"/>
  <c r="AK96" i="66"/>
  <c r="AK100" i="66"/>
  <c r="AK104" i="66"/>
  <c r="AK108" i="66"/>
  <c r="AK112" i="66"/>
  <c r="AK116" i="66"/>
  <c r="AK120" i="66"/>
  <c r="AK124" i="66"/>
  <c r="AK128" i="66"/>
  <c r="AK132" i="66"/>
  <c r="AK136" i="66"/>
  <c r="AK140" i="66"/>
  <c r="AK144" i="66"/>
  <c r="AK148" i="66"/>
  <c r="AK152" i="66"/>
  <c r="AK156" i="66"/>
  <c r="AK160" i="66"/>
  <c r="AK164" i="66"/>
  <c r="AK168" i="66"/>
  <c r="AK172" i="66"/>
  <c r="AK176" i="66"/>
  <c r="AK180" i="66"/>
  <c r="AK184" i="66"/>
  <c r="AK188" i="66"/>
  <c r="AL154" i="66"/>
  <c r="AL65" i="66"/>
  <c r="AL81" i="66"/>
  <c r="AL70" i="66"/>
  <c r="AL60" i="66"/>
  <c r="AL76" i="66"/>
  <c r="AL47" i="66"/>
  <c r="AL61" i="66"/>
  <c r="AL172" i="66"/>
  <c r="AL78" i="66"/>
  <c r="AL63" i="66"/>
  <c r="AL79" i="66"/>
  <c r="AL152" i="66"/>
  <c r="AL184" i="66"/>
  <c r="AL145" i="66"/>
  <c r="AL161" i="66"/>
  <c r="AL177" i="66"/>
  <c r="AL135" i="66"/>
  <c r="AL151" i="66"/>
  <c r="AL167" i="66"/>
  <c r="AL183" i="66"/>
  <c r="AL142" i="66"/>
  <c r="AL158" i="66"/>
  <c r="AL174" i="66"/>
  <c r="AL89" i="66"/>
  <c r="AL93" i="66"/>
  <c r="AL97" i="66"/>
  <c r="AL101" i="66"/>
  <c r="AL105" i="66"/>
  <c r="AL109" i="66"/>
  <c r="AL113" i="66"/>
  <c r="AL117" i="66"/>
  <c r="AL121" i="66"/>
  <c r="AL125" i="66"/>
  <c r="AL129" i="66"/>
  <c r="AK42" i="66"/>
  <c r="AK46" i="66"/>
  <c r="AK50" i="66"/>
  <c r="AK54" i="66"/>
  <c r="AK58" i="66"/>
  <c r="AK62" i="66"/>
  <c r="AK66" i="66"/>
  <c r="AK70" i="66"/>
  <c r="AK74" i="66"/>
  <c r="AK78" i="66"/>
  <c r="AK82" i="66"/>
  <c r="AK86" i="66"/>
  <c r="AK90" i="66"/>
  <c r="AK94" i="66"/>
  <c r="AK98" i="66"/>
  <c r="AK102" i="66"/>
  <c r="AK106" i="66"/>
  <c r="AK110" i="66"/>
  <c r="AK114" i="66"/>
  <c r="AK118" i="66"/>
  <c r="AK122" i="66"/>
  <c r="AK126" i="66"/>
  <c r="AK130" i="66"/>
  <c r="AK134" i="66"/>
  <c r="AK138" i="66"/>
  <c r="AK142" i="66"/>
  <c r="AK146" i="66"/>
  <c r="AK150" i="66"/>
  <c r="AK154" i="66"/>
  <c r="AK158" i="66"/>
  <c r="AK162" i="66"/>
  <c r="AK166" i="66"/>
  <c r="AK170" i="66"/>
  <c r="AK174" i="66"/>
  <c r="AK178" i="66"/>
  <c r="AK182" i="66"/>
  <c r="AK186" i="66"/>
  <c r="AL57" i="66"/>
  <c r="AL77" i="66"/>
  <c r="AL46" i="66"/>
  <c r="AL53" i="66"/>
  <c r="AL170" i="66"/>
  <c r="AK125" i="66"/>
  <c r="AK169" i="66"/>
  <c r="AK185" i="66"/>
  <c r="AL69" i="66"/>
  <c r="AL140" i="66"/>
  <c r="AL54" i="66"/>
  <c r="AL82" i="66"/>
  <c r="AL64" i="66"/>
  <c r="AL80" i="66"/>
  <c r="AL48" i="66"/>
  <c r="AL85" i="66"/>
  <c r="AL50" i="66"/>
  <c r="AL51" i="66"/>
  <c r="AL67" i="66"/>
  <c r="AL83" i="66"/>
  <c r="AL160" i="66"/>
  <c r="AL133" i="66"/>
  <c r="AL149" i="66"/>
  <c r="AL165" i="66"/>
  <c r="AL181" i="66"/>
  <c r="AL139" i="66"/>
  <c r="AL155" i="66"/>
  <c r="AL171" i="66"/>
  <c r="AL146" i="66"/>
  <c r="AL162" i="66"/>
  <c r="AL178" i="66"/>
  <c r="AL86" i="66"/>
  <c r="AL90" i="66"/>
  <c r="AL94" i="66"/>
  <c r="AL98" i="66"/>
  <c r="AL102" i="66"/>
  <c r="AL106" i="66"/>
  <c r="AL110" i="66"/>
  <c r="AL114" i="66"/>
  <c r="AL118" i="66"/>
  <c r="AL122" i="66"/>
  <c r="AL126" i="66"/>
  <c r="AL130" i="66"/>
  <c r="AK43" i="66"/>
  <c r="AK47" i="66"/>
  <c r="AK51" i="66"/>
  <c r="AK55" i="66"/>
  <c r="AK59" i="66"/>
  <c r="AK63" i="66"/>
  <c r="AK67" i="66"/>
  <c r="AK71" i="66"/>
  <c r="AK75" i="66"/>
  <c r="AK79" i="66"/>
  <c r="AK83" i="66"/>
  <c r="AK87" i="66"/>
  <c r="AK91" i="66"/>
  <c r="AK95" i="66"/>
  <c r="AK99" i="66"/>
  <c r="AK103" i="66"/>
  <c r="AK107" i="66"/>
  <c r="AK111" i="66"/>
  <c r="AK115" i="66"/>
  <c r="AK119" i="66"/>
  <c r="AK123" i="66"/>
  <c r="AK127" i="66"/>
  <c r="AK131" i="66"/>
  <c r="AK135" i="66"/>
  <c r="AK139" i="66"/>
  <c r="AK143" i="66"/>
  <c r="AK147" i="66"/>
  <c r="AK151" i="66"/>
  <c r="AK155" i="66"/>
  <c r="AK159" i="66"/>
  <c r="AK163" i="66"/>
  <c r="AK167" i="66"/>
  <c r="AK171" i="66"/>
  <c r="AK175" i="66"/>
  <c r="AK179" i="66"/>
  <c r="AK183" i="66"/>
  <c r="AK187" i="66"/>
  <c r="AQ223" i="66" l="1"/>
  <c r="AM223" i="66"/>
  <c r="Q2" i="66"/>
  <c r="AX223" i="66"/>
  <c r="P2" i="66"/>
  <c r="AW223" i="66"/>
  <c r="O2" i="66"/>
  <c r="AV223" i="66"/>
  <c r="AL223" i="66"/>
  <c r="AS223" i="66"/>
  <c r="AN223" i="66"/>
  <c r="AU223" i="66"/>
  <c r="N2" i="66"/>
  <c r="AP223" i="66"/>
  <c r="AR223" i="66"/>
  <c r="AO223" i="66"/>
  <c r="AT223" i="66"/>
  <c r="F2" i="66"/>
  <c r="AJ223" i="66"/>
  <c r="C2" i="66"/>
  <c r="I2" i="66"/>
  <c r="H2" i="66"/>
  <c r="K2" i="66"/>
  <c r="G2" i="66"/>
  <c r="M2" i="66"/>
  <c r="J2" i="66"/>
  <c r="E2" i="66"/>
  <c r="AK223" i="66"/>
  <c r="D2" i="66"/>
  <c r="L2" i="66"/>
  <c r="B2" i="66" l="1"/>
  <c r="AI223" i="66"/>
  <c r="B9" i="53" l="1"/>
  <c r="B1" i="53"/>
  <c r="B11" i="53"/>
  <c r="L9" i="53" l="1"/>
  <c r="L11" i="53" s="1"/>
  <c r="P9" i="53"/>
  <c r="P11" i="53" s="1"/>
  <c r="N10" i="53"/>
  <c r="N12" i="53" s="1"/>
  <c r="O9" i="53"/>
  <c r="O11" i="53" s="1"/>
  <c r="M10" i="53"/>
  <c r="M12" i="53" s="1"/>
  <c r="Q10" i="53"/>
  <c r="Q12" i="53" s="1"/>
  <c r="M9" i="53"/>
  <c r="M11" i="53" s="1"/>
  <c r="Q9" i="53"/>
  <c r="Q11" i="53" s="1"/>
  <c r="O10" i="53"/>
  <c r="O12" i="53" s="1"/>
  <c r="N9" i="53"/>
  <c r="N11" i="53" s="1"/>
  <c r="L10" i="53"/>
  <c r="L12" i="53" s="1"/>
  <c r="P10" i="53"/>
  <c r="P12" i="53" s="1"/>
  <c r="G7" i="53"/>
  <c r="G8" i="53"/>
  <c r="G10" i="53" s="1"/>
  <c r="G12" i="53" s="1"/>
  <c r="K8" i="53"/>
  <c r="K10" i="53" s="1"/>
  <c r="K12" i="53" s="1"/>
  <c r="K7" i="53"/>
  <c r="D7" i="53"/>
  <c r="D8" i="53"/>
  <c r="D10" i="53" s="1"/>
  <c r="D12" i="53" s="1"/>
  <c r="H7" i="53"/>
  <c r="H8" i="53"/>
  <c r="H10" i="53" s="1"/>
  <c r="H12" i="53" s="1"/>
  <c r="E7" i="53"/>
  <c r="E8" i="53"/>
  <c r="E10" i="53" s="1"/>
  <c r="E12" i="53" s="1"/>
  <c r="I7" i="53"/>
  <c r="I8" i="53"/>
  <c r="I10" i="53" s="1"/>
  <c r="I12" i="53" s="1"/>
  <c r="F8" i="53"/>
  <c r="F10" i="53" s="1"/>
  <c r="F12" i="53" s="1"/>
  <c r="F7" i="53"/>
  <c r="J8" i="53"/>
  <c r="J10" i="53" s="1"/>
  <c r="J12" i="53" s="1"/>
  <c r="J7" i="53"/>
  <c r="B16" i="37"/>
  <c r="B15" i="37"/>
  <c r="B14" i="37"/>
  <c r="F9" i="53" l="1"/>
  <c r="K9" i="53"/>
  <c r="E9" i="53"/>
  <c r="H9" i="53"/>
  <c r="J9" i="53"/>
  <c r="I9" i="53"/>
  <c r="D9" i="53"/>
  <c r="G9" i="53"/>
  <c r="G11" i="53" l="1"/>
  <c r="F11" i="53"/>
  <c r="D11" i="53"/>
  <c r="I11" i="53"/>
  <c r="J11" i="53"/>
  <c r="K11" i="53"/>
  <c r="H11" i="53"/>
  <c r="E11" i="53"/>
  <c r="C7" i="53" l="1"/>
  <c r="C8" i="53"/>
  <c r="C10" i="53" s="1"/>
  <c r="C12" i="53" s="1"/>
  <c r="C9" i="53" l="1"/>
  <c r="C11" i="53" l="1"/>
  <c r="B7" i="37" l="1"/>
</calcChain>
</file>

<file path=xl/sharedStrings.xml><?xml version="1.0" encoding="utf-8"?>
<sst xmlns="http://schemas.openxmlformats.org/spreadsheetml/2006/main" count="257" uniqueCount="73">
  <si>
    <t>3/4 a1(I)</t>
  </si>
  <si>
    <t>3/4 a2(I)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</si>
  <si>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</si>
  <si>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</si>
  <si>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</si>
  <si>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</si>
  <si>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</si>
  <si>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</si>
  <si>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</si>
  <si>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</si>
  <si>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</si>
  <si>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</si>
  <si>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</si>
  <si>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</si>
  <si>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</si>
  <si>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</si>
  <si>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</si>
  <si>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Collagenolysis</t>
  </si>
  <si>
    <t>[S]</t>
  </si>
  <si>
    <t>S units</t>
  </si>
  <si>
    <t>[E]</t>
  </si>
  <si>
    <t>E units</t>
  </si>
  <si>
    <t>nM</t>
  </si>
  <si>
    <t>E</t>
  </si>
  <si>
    <t>T</t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</si>
  <si>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</si>
  <si>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</si>
  <si>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</si>
  <si>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</si>
  <si>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</si>
  <si>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</si>
  <si>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</si>
  <si>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</si>
  <si>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</si>
  <si>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</si>
  <si>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</si>
  <si>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</si>
  <si>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</si>
  <si>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</si>
  <si>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</si>
  <si>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</si>
  <si>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</si>
  <si>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</si>
  <si>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end</t>
  </si>
  <si>
    <t>start</t>
  </si>
  <si>
    <t>pH</t>
  </si>
  <si>
    <t>pH range:</t>
  </si>
  <si>
    <t>6.29</t>
  </si>
  <si>
    <t>6.64</t>
  </si>
  <si>
    <t>6.91</t>
  </si>
  <si>
    <t>7.15</t>
  </si>
  <si>
    <t>7.42</t>
  </si>
  <si>
    <t>7.77</t>
  </si>
  <si>
    <t>8.17</t>
  </si>
  <si>
    <t>8.59</t>
  </si>
  <si>
    <t>8.94</t>
  </si>
  <si>
    <t>9.21</t>
  </si>
  <si>
    <t>9.47</t>
  </si>
  <si>
    <t>a1(I)</t>
  </si>
  <si>
    <t>a2(I)</t>
  </si>
  <si>
    <t>MMP-1(S318C)</t>
  </si>
  <si>
    <t>Baseline_Data_LHS_Count</t>
  </si>
  <si>
    <t>Baseline_Data_LHS_Pixel</t>
  </si>
  <si>
    <t>Baseline_Data_LHS_Pixel_Sorted</t>
  </si>
  <si>
    <t>Baseline_Data_LHS_Data_Sorted</t>
  </si>
  <si>
    <t>Quadratic Baselines LHS:-</t>
  </si>
  <si>
    <t>Baseline_Quadratic_LHS</t>
  </si>
  <si>
    <t>Baseline_Data_RHS_Count</t>
  </si>
  <si>
    <t>Baseline_Data_RHS_Pixel</t>
  </si>
  <si>
    <t>Baseline_Data_RHS_Pixel_Sorted</t>
  </si>
  <si>
    <t>Baseline_Data_RHS_Data_Sorted</t>
  </si>
  <si>
    <t>Baseline_Quadratic_RHS</t>
  </si>
  <si>
    <t>Quadratic_Baseline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</si>
</sst>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5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2" fontId="3" fillId="5" borderId="1" xfId="0" applyNumberFormat="1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 applyFill="1" applyBorder="1"/>
    <xf numFmtId="0" fontId="3" fillId="0" borderId="0" xfId="0" applyFont="1" applyFill="1" applyBorder="1"/>
    <xf numFmtId="0" fontId="3" fillId="0" borderId="4" xfId="0" applyFont="1" applyBorder="1"/>
    <xf numFmtId="0" fontId="3" fillId="0" borderId="6" xfId="0" applyFont="1" applyBorder="1"/>
    <xf numFmtId="0" fontId="3" fillId="0" borderId="9" xfId="0" applyFont="1" applyBorder="1"/>
    <xf numFmtId="0" fontId="2" fillId="4" borderId="4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3" fontId="3" fillId="5" borderId="1" xfId="0" applyNumberFormat="1" applyFont="1" applyFill="1" applyBorder="1"/>
    <xf numFmtId="3" fontId="3" fillId="0" borderId="12" xfId="0" applyNumberFormat="1" applyFont="1" applyBorder="1"/>
    <xf numFmtId="3" fontId="3" fillId="0" borderId="13" xfId="0" applyNumberFormat="1" applyFont="1" applyBorder="1"/>
    <xf numFmtId="3" fontId="3" fillId="0" borderId="14" xfId="0" applyNumberFormat="1" applyFont="1" applyBorder="1"/>
    <xf numFmtId="0" fontId="2" fillId="0" borderId="2" xfId="0" applyFont="1" applyFill="1" applyBorder="1"/>
    <xf numFmtId="0" fontId="2" fillId="0" borderId="5" xfId="0" applyFont="1" applyFill="1" applyBorder="1"/>
    <xf numFmtId="0" fontId="2" fillId="0" borderId="7" xfId="0" applyFont="1" applyFill="1" applyBorder="1"/>
    <xf numFmtId="0" fontId="2" fillId="0" borderId="3" xfId="0" applyFont="1" applyFill="1" applyBorder="1"/>
    <xf numFmtId="0" fontId="2" fillId="0" borderId="8" xfId="0" applyFont="1" applyFill="1" applyBorder="1"/>
    <xf numFmtId="0" fontId="0" fillId="0" borderId="0" xfId="0" applyNumberFormat="1" applyFont="1" applyFill="1" applyBorder="1" applyAlignment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  <xf numFmtId="0" fontId="2" fillId="0" borderId="4" xfId="0" applyFont="1" applyFill="1" applyBorder="1"/>
    <xf numFmtId="0" fontId="2" fillId="0" borderId="6" xfId="0" applyFont="1" applyFill="1" applyBorder="1"/>
    <xf numFmtId="0" fontId="2" fillId="0" borderId="9" xfId="0" applyFont="1" applyFill="1" applyBorder="1"/>
    <xf numFmtId="0" fontId="3" fillId="0" borderId="0" xfId="0" applyFont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/>
    <xf numFmtId="164" fontId="2" fillId="0" borderId="0" xfId="0" applyNumberFormat="1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2" fontId="3" fillId="0" borderId="12" xfId="0" applyNumberFormat="1" applyFont="1" applyBorder="1"/>
    <xf numFmtId="2" fontId="3" fillId="0" borderId="13" xfId="0" applyNumberFormat="1" applyFont="1" applyBorder="1"/>
    <xf numFmtId="2" fontId="3" fillId="0" borderId="14" xfId="0" applyNumberFormat="1" applyFont="1" applyBorder="1"/>
    <xf numFmtId="0" fontId="2" fillId="0" borderId="5" xfId="0" applyFont="1" applyBorder="1"/>
    <xf numFmtId="0" fontId="2" fillId="0" borderId="0" xfId="0" applyFont="1" applyBorder="1"/>
    <xf numFmtId="0" fontId="2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8" borderId="2" xfId="0" applyFont="1" applyFill="1" applyBorder="1"/>
    <xf numFmtId="0" fontId="2" fillId="8" borderId="3" xfId="0" applyFont="1" applyFill="1" applyBorder="1"/>
    <xf numFmtId="0" fontId="2" fillId="8" borderId="4" xfId="0" applyFont="1" applyFill="1" applyBorder="1"/>
    <xf numFmtId="0" fontId="2" fillId="8" borderId="5" xfId="0" applyFont="1" applyFill="1" applyBorder="1"/>
    <xf numFmtId="0" fontId="2" fillId="8" borderId="0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2" fillId="8" borderId="8" xfId="0" applyFont="1" applyFill="1" applyBorder="1"/>
    <xf numFmtId="0" fontId="2" fillId="8" borderId="9" xfId="0" applyFont="1" applyFill="1" applyBorder="1"/>
    <xf numFmtId="0" fontId="2" fillId="7" borderId="2" xfId="0" applyFont="1" applyFill="1" applyBorder="1"/>
    <xf numFmtId="0" fontId="2" fillId="7" borderId="3" xfId="0" applyFont="1" applyFill="1" applyBorder="1"/>
    <xf numFmtId="0" fontId="2" fillId="7" borderId="4" xfId="0" applyFont="1" applyFill="1" applyBorder="1"/>
    <xf numFmtId="0" fontId="2" fillId="7" borderId="5" xfId="0" applyFont="1" applyFill="1" applyBorder="1"/>
    <xf numFmtId="0" fontId="2" fillId="7" borderId="0" xfId="0" applyFont="1" applyFill="1" applyBorder="1"/>
    <xf numFmtId="0" fontId="2" fillId="7" borderId="6" xfId="0" applyFont="1" applyFill="1" applyBorder="1"/>
    <xf numFmtId="0" fontId="2" fillId="7" borderId="7" xfId="0" applyFont="1" applyFill="1" applyBorder="1"/>
    <xf numFmtId="0" fontId="2" fillId="7" borderId="8" xfId="0" applyFont="1" applyFill="1" applyBorder="1"/>
    <xf numFmtId="0" fontId="2" fillId="7" borderId="9" xfId="0" applyFont="1" applyFill="1" applyBorder="1"/>
    <xf numFmtId="0" fontId="2" fillId="6" borderId="2" xfId="0" applyFont="1" applyFill="1" applyBorder="1"/>
    <xf numFmtId="0" fontId="2" fillId="6" borderId="3" xfId="0" applyFont="1" applyFill="1" applyBorder="1"/>
    <xf numFmtId="0" fontId="2" fillId="6" borderId="4" xfId="0" applyFont="1" applyFill="1" applyBorder="1"/>
    <xf numFmtId="0" fontId="2" fillId="6" borderId="5" xfId="0" applyFont="1" applyFill="1" applyBorder="1"/>
    <xf numFmtId="0" fontId="2" fillId="6" borderId="0" xfId="0" applyFont="1" applyFill="1" applyBorder="1"/>
    <xf numFmtId="0" fontId="2" fillId="6" borderId="6" xfId="0" applyFont="1" applyFill="1" applyBorder="1"/>
    <xf numFmtId="0" fontId="2" fillId="6" borderId="7" xfId="0" applyFont="1" applyFill="1" applyBorder="1"/>
    <xf numFmtId="0" fontId="2" fillId="6" borderId="8" xfId="0" applyFont="1" applyFill="1" applyBorder="1"/>
    <xf numFmtId="0" fontId="2" fillId="6" borderId="9" xfId="0" applyFont="1" applyFill="1" applyBorder="1"/>
    <xf numFmtId="0" fontId="4" fillId="3" borderId="1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A!$C$22:$C$222</c:f>
              <c:numCache>
                <c:formatCode>General</c:formatCode>
                <c:ptCount val="201"/>
                <c:pt idx="0">
                  <c:v>41.526299999999999</c:v>
                </c:pt>
                <c:pt idx="1">
                  <c:v>42.1053</c:v>
                </c:pt>
                <c:pt idx="2">
                  <c:v>41.771900000000002</c:v>
                </c:pt>
                <c:pt idx="3">
                  <c:v>42.8947</c:v>
                </c:pt>
                <c:pt idx="4">
                  <c:v>42.157899999999998</c:v>
                </c:pt>
                <c:pt idx="5">
                  <c:v>42.245600000000003</c:v>
                </c:pt>
                <c:pt idx="6">
                  <c:v>40.613999999999997</c:v>
                </c:pt>
                <c:pt idx="7">
                  <c:v>41.9649</c:v>
                </c:pt>
                <c:pt idx="8">
                  <c:v>40.9298</c:v>
                </c:pt>
                <c:pt idx="9">
                  <c:v>40.9298</c:v>
                </c:pt>
                <c:pt idx="10">
                  <c:v>41.350900000000003</c:v>
                </c:pt>
                <c:pt idx="11">
                  <c:v>41.613999999999997</c:v>
                </c:pt>
                <c:pt idx="12">
                  <c:v>41.666699999999999</c:v>
                </c:pt>
                <c:pt idx="13">
                  <c:v>41.298200000000001</c:v>
                </c:pt>
                <c:pt idx="14">
                  <c:v>41.298200000000001</c:v>
                </c:pt>
                <c:pt idx="15">
                  <c:v>41.649099999999997</c:v>
                </c:pt>
                <c:pt idx="16">
                  <c:v>41.403500000000001</c:v>
                </c:pt>
                <c:pt idx="17">
                  <c:v>40.561399999999999</c:v>
                </c:pt>
                <c:pt idx="18">
                  <c:v>41.807000000000002</c:v>
                </c:pt>
                <c:pt idx="19">
                  <c:v>40.947400000000002</c:v>
                </c:pt>
                <c:pt idx="20">
                  <c:v>41.754399999999997</c:v>
                </c:pt>
                <c:pt idx="21">
                  <c:v>41.719299999999997</c:v>
                </c:pt>
                <c:pt idx="22">
                  <c:v>41.613999999999997</c:v>
                </c:pt>
                <c:pt idx="23">
                  <c:v>41.368400000000001</c:v>
                </c:pt>
                <c:pt idx="24">
                  <c:v>41.350900000000003</c:v>
                </c:pt>
                <c:pt idx="25">
                  <c:v>41.280700000000003</c:v>
                </c:pt>
                <c:pt idx="26">
                  <c:v>41.263199999999998</c:v>
                </c:pt>
                <c:pt idx="27">
                  <c:v>41.263199999999998</c:v>
                </c:pt>
                <c:pt idx="28">
                  <c:v>40.982500000000002</c:v>
                </c:pt>
                <c:pt idx="29">
                  <c:v>40.947400000000002</c:v>
                </c:pt>
                <c:pt idx="30">
                  <c:v>41.596499999999999</c:v>
                </c:pt>
                <c:pt idx="31">
                  <c:v>41.175400000000003</c:v>
                </c:pt>
                <c:pt idx="32">
                  <c:v>41.0702</c:v>
                </c:pt>
                <c:pt idx="33">
                  <c:v>41.438600000000001</c:v>
                </c:pt>
                <c:pt idx="34">
                  <c:v>41.245600000000003</c:v>
                </c:pt>
                <c:pt idx="35">
                  <c:v>41.438600000000001</c:v>
                </c:pt>
                <c:pt idx="36">
                  <c:v>42.017499999999998</c:v>
                </c:pt>
                <c:pt idx="37">
                  <c:v>42.666699999999999</c:v>
                </c:pt>
                <c:pt idx="38">
                  <c:v>41.263199999999998</c:v>
                </c:pt>
                <c:pt idx="39">
                  <c:v>42.210500000000003</c:v>
                </c:pt>
                <c:pt idx="40">
                  <c:v>42.649099999999997</c:v>
                </c:pt>
                <c:pt idx="41">
                  <c:v>43.877200000000002</c:v>
                </c:pt>
                <c:pt idx="42">
                  <c:v>42.947400000000002</c:v>
                </c:pt>
                <c:pt idx="43">
                  <c:v>43.613999999999997</c:v>
                </c:pt>
                <c:pt idx="44">
                  <c:v>42.649099999999997</c:v>
                </c:pt>
                <c:pt idx="45">
                  <c:v>42.877200000000002</c:v>
                </c:pt>
                <c:pt idx="46">
                  <c:v>44</c:v>
                </c:pt>
                <c:pt idx="47">
                  <c:v>44.333300000000001</c:v>
                </c:pt>
                <c:pt idx="48">
                  <c:v>45.613999999999997</c:v>
                </c:pt>
                <c:pt idx="49">
                  <c:v>44.982500000000002</c:v>
                </c:pt>
                <c:pt idx="50">
                  <c:v>45.754399999999997</c:v>
                </c:pt>
                <c:pt idx="51">
                  <c:v>46.754399999999997</c:v>
                </c:pt>
                <c:pt idx="52">
                  <c:v>49.122799999999998</c:v>
                </c:pt>
                <c:pt idx="53">
                  <c:v>49.947400000000002</c:v>
                </c:pt>
                <c:pt idx="54">
                  <c:v>51.912300000000002</c:v>
                </c:pt>
                <c:pt idx="55">
                  <c:v>54.1404</c:v>
                </c:pt>
                <c:pt idx="56">
                  <c:v>57.386000000000003</c:v>
                </c:pt>
                <c:pt idx="57">
                  <c:v>61.1404</c:v>
                </c:pt>
                <c:pt idx="58">
                  <c:v>65.982500000000002</c:v>
                </c:pt>
                <c:pt idx="59">
                  <c:v>71.684200000000004</c:v>
                </c:pt>
                <c:pt idx="60">
                  <c:v>79.1053</c:v>
                </c:pt>
                <c:pt idx="61">
                  <c:v>86.8947</c:v>
                </c:pt>
                <c:pt idx="62">
                  <c:v>93</c:v>
                </c:pt>
                <c:pt idx="63">
                  <c:v>98.807000000000002</c:v>
                </c:pt>
                <c:pt idx="64">
                  <c:v>102.1754</c:v>
                </c:pt>
                <c:pt idx="65">
                  <c:v>105.52630000000001</c:v>
                </c:pt>
                <c:pt idx="66">
                  <c:v>107.59650000000001</c:v>
                </c:pt>
                <c:pt idx="67">
                  <c:v>108.1754</c:v>
                </c:pt>
                <c:pt idx="68">
                  <c:v>107</c:v>
                </c:pt>
                <c:pt idx="69">
                  <c:v>103.9825</c:v>
                </c:pt>
                <c:pt idx="70">
                  <c:v>95.456100000000006</c:v>
                </c:pt>
                <c:pt idx="71">
                  <c:v>80.175399999999996</c:v>
                </c:pt>
                <c:pt idx="72">
                  <c:v>57.649099999999997</c:v>
                </c:pt>
                <c:pt idx="73">
                  <c:v>46.736800000000002</c:v>
                </c:pt>
                <c:pt idx="74">
                  <c:v>45.368400000000001</c:v>
                </c:pt>
                <c:pt idx="75">
                  <c:v>46.1053</c:v>
                </c:pt>
                <c:pt idx="76">
                  <c:v>46.122799999999998</c:v>
                </c:pt>
                <c:pt idx="77">
                  <c:v>48.157899999999998</c:v>
                </c:pt>
                <c:pt idx="78">
                  <c:v>49.842100000000002</c:v>
                </c:pt>
                <c:pt idx="79">
                  <c:v>51.842100000000002</c:v>
                </c:pt>
                <c:pt idx="80">
                  <c:v>56.245600000000003</c:v>
                </c:pt>
                <c:pt idx="81">
                  <c:v>61.192999999999998</c:v>
                </c:pt>
                <c:pt idx="82">
                  <c:v>66.578900000000004</c:v>
                </c:pt>
                <c:pt idx="83">
                  <c:v>70.912300000000002</c:v>
                </c:pt>
                <c:pt idx="84">
                  <c:v>76.175399999999996</c:v>
                </c:pt>
                <c:pt idx="85">
                  <c:v>80.842100000000002</c:v>
                </c:pt>
                <c:pt idx="86">
                  <c:v>83.508799999999994</c:v>
                </c:pt>
                <c:pt idx="87">
                  <c:v>84.9298</c:v>
                </c:pt>
                <c:pt idx="88">
                  <c:v>84.982500000000002</c:v>
                </c:pt>
                <c:pt idx="89">
                  <c:v>80.9298</c:v>
                </c:pt>
                <c:pt idx="90">
                  <c:v>72.877200000000002</c:v>
                </c:pt>
                <c:pt idx="91">
                  <c:v>57.526299999999999</c:v>
                </c:pt>
                <c:pt idx="92">
                  <c:v>44.754399999999997</c:v>
                </c:pt>
                <c:pt idx="93">
                  <c:v>41.649099999999997</c:v>
                </c:pt>
                <c:pt idx="94">
                  <c:v>41.280700000000003</c:v>
                </c:pt>
                <c:pt idx="95">
                  <c:v>41.087699999999998</c:v>
                </c:pt>
                <c:pt idx="96">
                  <c:v>41.017499999999998</c:v>
                </c:pt>
                <c:pt idx="97">
                  <c:v>40.245600000000003</c:v>
                </c:pt>
                <c:pt idx="98">
                  <c:v>40.0702</c:v>
                </c:pt>
                <c:pt idx="99">
                  <c:v>40.789499999999997</c:v>
                </c:pt>
                <c:pt idx="100">
                  <c:v>39.982500000000002</c:v>
                </c:pt>
                <c:pt idx="101">
                  <c:v>40.596499999999999</c:v>
                </c:pt>
                <c:pt idx="102">
                  <c:v>39.666699999999999</c:v>
                </c:pt>
                <c:pt idx="103">
                  <c:v>41.1404</c:v>
                </c:pt>
                <c:pt idx="104">
                  <c:v>39.789499999999997</c:v>
                </c:pt>
                <c:pt idx="105">
                  <c:v>40.719299999999997</c:v>
                </c:pt>
                <c:pt idx="106">
                  <c:v>40.719299999999997</c:v>
                </c:pt>
                <c:pt idx="107">
                  <c:v>40.508800000000001</c:v>
                </c:pt>
                <c:pt idx="108">
                  <c:v>41.842100000000002</c:v>
                </c:pt>
                <c:pt idx="109">
                  <c:v>40.368400000000001</c:v>
                </c:pt>
                <c:pt idx="110">
                  <c:v>40.456099999999999</c:v>
                </c:pt>
                <c:pt idx="111">
                  <c:v>41.0702</c:v>
                </c:pt>
                <c:pt idx="112">
                  <c:v>40.596499999999999</c:v>
                </c:pt>
                <c:pt idx="113">
                  <c:v>40.789499999999997</c:v>
                </c:pt>
                <c:pt idx="114">
                  <c:v>39.8596</c:v>
                </c:pt>
                <c:pt idx="115">
                  <c:v>40.192999999999998</c:v>
                </c:pt>
                <c:pt idx="116">
                  <c:v>39.8596</c:v>
                </c:pt>
                <c:pt idx="117">
                  <c:v>40.8947</c:v>
                </c:pt>
                <c:pt idx="118">
                  <c:v>40.578899999999997</c:v>
                </c:pt>
                <c:pt idx="119">
                  <c:v>40.157899999999998</c:v>
                </c:pt>
                <c:pt idx="120">
                  <c:v>40.386000000000003</c:v>
                </c:pt>
                <c:pt idx="121">
                  <c:v>39.824599999999997</c:v>
                </c:pt>
                <c:pt idx="122">
                  <c:v>39.912300000000002</c:v>
                </c:pt>
                <c:pt idx="123">
                  <c:v>40.508800000000001</c:v>
                </c:pt>
                <c:pt idx="124">
                  <c:v>40.245600000000003</c:v>
                </c:pt>
                <c:pt idx="125">
                  <c:v>39.578899999999997</c:v>
                </c:pt>
                <c:pt idx="126">
                  <c:v>39.613999999999997</c:v>
                </c:pt>
                <c:pt idx="127">
                  <c:v>39.456099999999999</c:v>
                </c:pt>
                <c:pt idx="128">
                  <c:v>40.421100000000003</c:v>
                </c:pt>
                <c:pt idx="129">
                  <c:v>39.386000000000003</c:v>
                </c:pt>
                <c:pt idx="130">
                  <c:v>40.1053</c:v>
                </c:pt>
                <c:pt idx="131">
                  <c:v>39.087699999999998</c:v>
                </c:pt>
                <c:pt idx="132">
                  <c:v>39.228099999999998</c:v>
                </c:pt>
                <c:pt idx="133">
                  <c:v>39.561399999999999</c:v>
                </c:pt>
                <c:pt idx="134">
                  <c:v>38.456099999999999</c:v>
                </c:pt>
                <c:pt idx="135">
                  <c:v>38.789499999999997</c:v>
                </c:pt>
                <c:pt idx="136">
                  <c:v>38.684199999999997</c:v>
                </c:pt>
                <c:pt idx="137">
                  <c:v>38.578899999999997</c:v>
                </c:pt>
                <c:pt idx="138">
                  <c:v>39.368400000000001</c:v>
                </c:pt>
                <c:pt idx="139">
                  <c:v>39.578899999999997</c:v>
                </c:pt>
                <c:pt idx="140">
                  <c:v>38.613999999999997</c:v>
                </c:pt>
                <c:pt idx="141">
                  <c:v>38.771900000000002</c:v>
                </c:pt>
                <c:pt idx="142">
                  <c:v>39.210500000000003</c:v>
                </c:pt>
                <c:pt idx="143">
                  <c:v>38.421100000000003</c:v>
                </c:pt>
                <c:pt idx="144">
                  <c:v>39.403500000000001</c:v>
                </c:pt>
                <c:pt idx="145">
                  <c:v>38.824599999999997</c:v>
                </c:pt>
                <c:pt idx="146">
                  <c:v>39.087699999999998</c:v>
                </c:pt>
                <c:pt idx="147">
                  <c:v>39.0702</c:v>
                </c:pt>
                <c:pt idx="148">
                  <c:v>39.613999999999997</c:v>
                </c:pt>
                <c:pt idx="149">
                  <c:v>38.561399999999999</c:v>
                </c:pt>
                <c:pt idx="150">
                  <c:v>38.543900000000001</c:v>
                </c:pt>
                <c:pt idx="151">
                  <c:v>39.175400000000003</c:v>
                </c:pt>
                <c:pt idx="152">
                  <c:v>38.596499999999999</c:v>
                </c:pt>
                <c:pt idx="153">
                  <c:v>40.438600000000001</c:v>
                </c:pt>
                <c:pt idx="154">
                  <c:v>39.666699999999999</c:v>
                </c:pt>
                <c:pt idx="155">
                  <c:v>39.386000000000003</c:v>
                </c:pt>
                <c:pt idx="156">
                  <c:v>39.228099999999998</c:v>
                </c:pt>
                <c:pt idx="157">
                  <c:v>38.543900000000001</c:v>
                </c:pt>
                <c:pt idx="158">
                  <c:v>38.052599999999998</c:v>
                </c:pt>
                <c:pt idx="159">
                  <c:v>38.508800000000001</c:v>
                </c:pt>
                <c:pt idx="160">
                  <c:v>39.263199999999998</c:v>
                </c:pt>
                <c:pt idx="161">
                  <c:v>38.122799999999998</c:v>
                </c:pt>
                <c:pt idx="162">
                  <c:v>38.421100000000003</c:v>
                </c:pt>
                <c:pt idx="163">
                  <c:v>38.684199999999997</c:v>
                </c:pt>
                <c:pt idx="164">
                  <c:v>38.543900000000001</c:v>
                </c:pt>
                <c:pt idx="165">
                  <c:v>38.789499999999997</c:v>
                </c:pt>
                <c:pt idx="166">
                  <c:v>38.403500000000001</c:v>
                </c:pt>
                <c:pt idx="167">
                  <c:v>39.122799999999998</c:v>
                </c:pt>
                <c:pt idx="168">
                  <c:v>38.386000000000003</c:v>
                </c:pt>
                <c:pt idx="169">
                  <c:v>39.1053</c:v>
                </c:pt>
                <c:pt idx="170">
                  <c:v>38.596499999999999</c:v>
                </c:pt>
                <c:pt idx="171">
                  <c:v>38.543900000000001</c:v>
                </c:pt>
                <c:pt idx="172">
                  <c:v>38.473700000000001</c:v>
                </c:pt>
                <c:pt idx="173">
                  <c:v>38.280700000000003</c:v>
                </c:pt>
                <c:pt idx="174">
                  <c:v>37.613999999999997</c:v>
                </c:pt>
                <c:pt idx="175">
                  <c:v>38.403500000000001</c:v>
                </c:pt>
                <c:pt idx="176">
                  <c:v>38.280700000000003</c:v>
                </c:pt>
                <c:pt idx="177">
                  <c:v>38.8596</c:v>
                </c:pt>
                <c:pt idx="178">
                  <c:v>38.649099999999997</c:v>
                </c:pt>
                <c:pt idx="179">
                  <c:v>38.684199999999997</c:v>
                </c:pt>
                <c:pt idx="180">
                  <c:v>39.578899999999997</c:v>
                </c:pt>
                <c:pt idx="181">
                  <c:v>37.947400000000002</c:v>
                </c:pt>
                <c:pt idx="182">
                  <c:v>39.1404</c:v>
                </c:pt>
                <c:pt idx="183">
                  <c:v>38.824599999999997</c:v>
                </c:pt>
                <c:pt idx="184">
                  <c:v>38.631599999999999</c:v>
                </c:pt>
                <c:pt idx="185">
                  <c:v>38.1404</c:v>
                </c:pt>
                <c:pt idx="186">
                  <c:v>38.368400000000001</c:v>
                </c:pt>
                <c:pt idx="187">
                  <c:v>38.298200000000001</c:v>
                </c:pt>
                <c:pt idx="188">
                  <c:v>38.280700000000003</c:v>
                </c:pt>
                <c:pt idx="189">
                  <c:v>37.719299999999997</c:v>
                </c:pt>
                <c:pt idx="190">
                  <c:v>38.052599999999998</c:v>
                </c:pt>
                <c:pt idx="191">
                  <c:v>39.736800000000002</c:v>
                </c:pt>
                <c:pt idx="192">
                  <c:v>38.8947</c:v>
                </c:pt>
                <c:pt idx="193">
                  <c:v>39.491199999999999</c:v>
                </c:pt>
                <c:pt idx="194">
                  <c:v>38.982500000000002</c:v>
                </c:pt>
                <c:pt idx="195">
                  <c:v>38.666699999999999</c:v>
                </c:pt>
                <c:pt idx="196">
                  <c:v>38.561399999999999</c:v>
                </c:pt>
                <c:pt idx="197">
                  <c:v>38.192999999999998</c:v>
                </c:pt>
                <c:pt idx="198">
                  <c:v>38.8596</c:v>
                </c:pt>
                <c:pt idx="199">
                  <c:v>38.473700000000001</c:v>
                </c:pt>
                <c:pt idx="200">
                  <c:v>37.386000000000003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A!$T$22:$T$222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42.278886381433921</c:v>
                </c:pt>
                <c:pt idx="23">
                  <c:v>42.27512005096893</c:v>
                </c:pt>
                <c:pt idx="24">
                  <c:v>42.271346080810531</c:v>
                </c:pt>
                <c:pt idx="25">
                  <c:v>42.267563618021512</c:v>
                </c:pt>
                <c:pt idx="26">
                  <c:v>42.263771716515755</c:v>
                </c:pt>
                <c:pt idx="27">
                  <c:v>42.259969327093629</c:v>
                </c:pt>
                <c:pt idx="28">
                  <c:v>42.256155286439103</c:v>
                </c:pt>
                <c:pt idx="29">
                  <c:v>42.252328304983443</c:v>
                </c:pt>
                <c:pt idx="30">
                  <c:v>42.248486953560381</c:v>
                </c:pt>
                <c:pt idx="31">
                  <c:v>42.244629648885635</c:v>
                </c:pt>
                <c:pt idx="32">
                  <c:v>42.240754638320389</c:v>
                </c:pt>
                <c:pt idx="33">
                  <c:v>42.236859985912119</c:v>
                </c:pt>
                <c:pt idx="34">
                  <c:v>42.232943566873168</c:v>
                </c:pt>
                <c:pt idx="35">
                  <c:v>42.229003094115839</c:v>
                </c:pt>
                <c:pt idx="36">
                  <c:v>42.225036250113128</c:v>
                </c:pt>
                <c:pt idx="37">
                  <c:v>42.221041139113602</c:v>
                </c:pt>
                <c:pt idx="38">
                  <c:v>42.217017657268478</c:v>
                </c:pt>
                <c:pt idx="39">
                  <c:v>42.21297135187168</c:v>
                </c:pt>
                <c:pt idx="40">
                  <c:v>42.208923672399457</c:v>
                </c:pt>
                <c:pt idx="41">
                  <c:v>42.204937750787856</c:v>
                </c:pt>
                <c:pt idx="42">
                  <c:v>42.201179818406779</c:v>
                </c:pt>
                <c:pt idx="43">
                  <c:v>42.198057686774845</c:v>
                </c:pt>
                <c:pt idx="44">
                  <c:v>42.196515777213769</c:v>
                </c:pt>
                <c:pt idx="45">
                  <c:v>42.198627627309911</c:v>
                </c:pt>
                <c:pt idx="46">
                  <c:v>42.208713999391279</c:v>
                </c:pt>
                <c:pt idx="47">
                  <c:v>42.235316805033463</c:v>
                </c:pt>
                <c:pt idx="48">
                  <c:v>42.294438808999303</c:v>
                </c:pt>
                <c:pt idx="49">
                  <c:v>42.414439981605099</c:v>
                </c:pt>
                <c:pt idx="50">
                  <c:v>42.642745808432352</c:v>
                </c:pt>
                <c:pt idx="51">
                  <c:v>43.053937883208349</c:v>
                </c:pt>
                <c:pt idx="52">
                  <c:v>43.757782912645737</c:v>
                </c:pt>
                <c:pt idx="53">
                  <c:v>44.904395915426647</c:v>
                </c:pt>
                <c:pt idx="54">
                  <c:v>46.682387411588252</c:v>
                </c:pt>
                <c:pt idx="55">
                  <c:v>49.305192074725447</c:v>
                </c:pt>
                <c:pt idx="56">
                  <c:v>52.981686253904932</c:v>
                </c:pt>
                <c:pt idx="57">
                  <c:v>57.870375117620085</c:v>
                </c:pt>
                <c:pt idx="58">
                  <c:v>64.021880803144214</c:v>
                </c:pt>
                <c:pt idx="59">
                  <c:v>71.321063245689842</c:v>
                </c:pt>
                <c:pt idx="60">
                  <c:v>79.445534536325184</c:v>
                </c:pt>
                <c:pt idx="61">
                  <c:v>87.858688528973246</c:v>
                </c:pt>
                <c:pt idx="62">
                  <c:v>95.850433560872034</c:v>
                </c:pt>
                <c:pt idx="63">
                  <c:v>102.62743904427644</c:v>
                </c:pt>
                <c:pt idx="64">
                  <c:v>107.43960931515777</c:v>
                </c:pt>
                <c:pt idx="65">
                  <c:v>109.71578213693893</c:v>
                </c:pt>
                <c:pt idx="66">
                  <c:v>109.17492350510923</c:v>
                </c:pt>
                <c:pt idx="67">
                  <c:v>105.88293668157488</c:v>
                </c:pt>
                <c:pt idx="68">
                  <c:v>100.23924065374133</c:v>
                </c:pt>
                <c:pt idx="69">
                  <c:v>92.896945564721946</c:v>
                </c:pt>
                <c:pt idx="70">
                  <c:v>84.638825333729955</c:v>
                </c:pt>
                <c:pt idx="71">
                  <c:v>76.242039136049272</c:v>
                </c:pt>
                <c:pt idx="72">
                  <c:v>68.364659421102871</c:v>
                </c:pt>
                <c:pt idx="73">
                  <c:v>61.477808449424913</c:v>
                </c:pt>
                <c:pt idx="74">
                  <c:v>55.85303700875486</c:v>
                </c:pt>
                <c:pt idx="75">
                  <c:v>51.600475342732928</c:v>
                </c:pt>
                <c:pt idx="76">
                  <c:v>48.742128617911035</c:v>
                </c:pt>
                <c:pt idx="77">
                  <c:v>47.296372607768951</c:v>
                </c:pt>
                <c:pt idx="78">
                  <c:v>47.343036169089238</c:v>
                </c:pt>
                <c:pt idx="79">
                  <c:v>49.035084535502136</c:v>
                </c:pt>
                <c:pt idx="80">
                  <c:v>52.529939772193032</c:v>
                </c:pt>
                <c:pt idx="81">
                  <c:v>57.840028838468044</c:v>
                </c:pt>
                <c:pt idx="82">
                  <c:v>64.648589922667867</c:v>
                </c:pt>
                <c:pt idx="83">
                  <c:v>72.183603609524596</c:v>
                </c:pt>
                <c:pt idx="84">
                  <c:v>79.253404073200855</c:v>
                </c:pt>
                <c:pt idx="85">
                  <c:v>84.492991901838153</c:v>
                </c:pt>
                <c:pt idx="86">
                  <c:v>86.761374486625485</c:v>
                </c:pt>
                <c:pt idx="87">
                  <c:v>85.527656533425542</c:v>
                </c:pt>
                <c:pt idx="88">
                  <c:v>81.061359734865775</c:v>
                </c:pt>
                <c:pt idx="89">
                  <c:v>74.329505527230182</c:v>
                </c:pt>
                <c:pt idx="90">
                  <c:v>66.651417023544866</c:v>
                </c:pt>
                <c:pt idx="91">
                  <c:v>59.278052740457952</c:v>
                </c:pt>
                <c:pt idx="92">
                  <c:v>53.076817868535244</c:v>
                </c:pt>
                <c:pt idx="93">
                  <c:v>48.419956477507419</c:v>
                </c:pt>
                <c:pt idx="94">
                  <c:v>45.260694869084482</c:v>
                </c:pt>
                <c:pt idx="95">
                  <c:v>43.306815162050071</c:v>
                </c:pt>
                <c:pt idx="96">
                  <c:v>42.193912984802253</c:v>
                </c:pt>
                <c:pt idx="97">
                  <c:v>41.600300121401624</c:v>
                </c:pt>
                <c:pt idx="98">
                  <c:v>41.293770874592639</c:v>
                </c:pt>
                <c:pt idx="99">
                  <c:v>41.130327415192895</c:v>
                </c:pt>
                <c:pt idx="100">
                  <c:v>41.031503546000842</c:v>
                </c:pt>
                <c:pt idx="101">
                  <c:v>40.959369935045686</c:v>
                </c:pt>
                <c:pt idx="102">
                  <c:v>40.897767045664885</c:v>
                </c:pt>
                <c:pt idx="103">
                  <c:v>40.840973172633824</c:v>
                </c:pt>
                <c:pt idx="104">
                  <c:v>40.787879493367825</c:v>
                </c:pt>
                <c:pt idx="105">
                  <c:v>40.739328949358445</c:v>
                </c:pt>
                <c:pt idx="106">
                  <c:v>40.696914998835197</c:v>
                </c:pt>
                <c:pt idx="107">
                  <c:v>40.662277247988989</c:v>
                </c:pt>
                <c:pt idx="108">
                  <c:v>40.636470329370212</c:v>
                </c:pt>
                <c:pt idx="109">
                  <c:v>40.619325654823207</c:v>
                </c:pt>
                <c:pt idx="110">
                  <c:v>40.608934658647023</c:v>
                </c:pt>
                <c:pt idx="111">
                  <c:v>40.601477770627085</c:v>
                </c:pt>
                <c:pt idx="112">
                  <c:v>40.591592483937632</c:v>
                </c:pt>
                <c:pt idx="113">
                  <c:v>40.573316953227355</c:v>
                </c:pt>
                <c:pt idx="114">
                  <c:v>40.541415712426691</c:v>
                </c:pt>
                <c:pt idx="115">
                  <c:v>40.492696125164805</c:v>
                </c:pt>
                <c:pt idx="116">
                  <c:v>40.426867994938938</c:v>
                </c:pt>
                <c:pt idx="117">
                  <c:v>40.346634307692725</c:v>
                </c:pt>
                <c:pt idx="118">
                  <c:v>40.256979732565583</c:v>
                </c:pt>
                <c:pt idx="119">
                  <c:v>40.16391778096898</c:v>
                </c:pt>
                <c:pt idx="120">
                  <c:v>40.073131134554714</c:v>
                </c:pt>
                <c:pt idx="121">
                  <c:v>39.988923308513748</c:v>
                </c:pt>
                <c:pt idx="122">
                  <c:v>39.913723815541914</c:v>
                </c:pt>
                <c:pt idx="123">
                  <c:v>39.848155259789223</c:v>
                </c:pt>
                <c:pt idx="124">
                  <c:v>39.791488685817626</c:v>
                </c:pt>
                <c:pt idx="125">
                  <c:v>39.742243663364725</c:v>
                </c:pt>
                <c:pt idx="126">
                  <c:v>39.698726653637223</c:v>
                </c:pt>
                <c:pt idx="127">
                  <c:v>39.659395580227958</c:v>
                </c:pt>
                <c:pt idx="128">
                  <c:v>39.623033839567718</c:v>
                </c:pt>
                <c:pt idx="129">
                  <c:v>39.588777981650566</c:v>
                </c:pt>
                <c:pt idx="130">
                  <c:v>39.556062991873965</c:v>
                </c:pt>
                <c:pt idx="131">
                  <c:v>39.524539693930869</c:v>
                </c:pt>
                <c:pt idx="132">
                  <c:v>39.493997729814367</c:v>
                </c:pt>
                <c:pt idx="133">
                  <c:v>39.464307872407993</c:v>
                </c:pt>
                <c:pt idx="134">
                  <c:v>39.435384738521108</c:v>
                </c:pt>
                <c:pt idx="135">
                  <c:v>39.407165342052089</c:v>
                </c:pt>
                <c:pt idx="136">
                  <c:v>39.379597939196898</c:v>
                </c:pt>
                <c:pt idx="137">
                  <c:v>39.35263673309683</c:v>
                </c:pt>
                <c:pt idx="138">
                  <c:v>39.326239565805047</c:v>
                </c:pt>
                <c:pt idx="139">
                  <c:v>39.300366990836572</c:v>
                </c:pt>
                <c:pt idx="140">
                  <c:v>39.274981931403374</c:v>
                </c:pt>
                <c:pt idx="141">
                  <c:v>39.250049577414678</c:v>
                </c:pt>
                <c:pt idx="142">
                  <c:v>39.225537395669043</c:v>
                </c:pt>
                <c:pt idx="143">
                  <c:v>39.201415226065848</c:v>
                </c:pt>
                <c:pt idx="144">
                  <c:v>39.177655467702465</c:v>
                </c:pt>
                <c:pt idx="145">
                  <c:v>39.154233341418617</c:v>
                </c:pt>
                <c:pt idx="146">
                  <c:v>39.131127152037116</c:v>
                </c:pt>
                <c:pt idx="147">
                  <c:v>39.108318373771674</c:v>
                </c:pt>
                <c:pt idx="148">
                  <c:v>39.085791285961001</c:v>
                </c:pt>
                <c:pt idx="149">
                  <c:v>39.063531872385063</c:v>
                </c:pt>
                <c:pt idx="150">
                  <c:v>39.041525858138556</c:v>
                </c:pt>
                <c:pt idx="151">
                  <c:v>39.019756131829844</c:v>
                </c:pt>
                <c:pt idx="152">
                  <c:v>38.99820029361176</c:v>
                </c:pt>
                <c:pt idx="153">
                  <c:v>38.976829431705831</c:v>
                </c:pt>
                <c:pt idx="154">
                  <c:v>38.955609153605828</c:v>
                </c:pt>
                <c:pt idx="155">
                  <c:v>38.934503221322338</c:v>
                </c:pt>
                <c:pt idx="156">
                  <c:v>38.913479037362983</c:v>
                </c:pt>
                <c:pt idx="157">
                  <c:v>38.892513214099147</c:v>
                </c:pt>
                <c:pt idx="158">
                  <c:v>38.87159513141868</c:v>
                </c:pt>
                <c:pt idx="159">
                  <c:v>38.850727039284521</c:v>
                </c:pt>
                <c:pt idx="160">
                  <c:v>38.829920638684996</c:v>
                </c:pt>
                <c:pt idx="161">
                  <c:v>38.809191485447037</c:v>
                </c:pt>
                <c:pt idx="162">
                  <c:v>38.788553294482782</c:v>
                </c:pt>
                <c:pt idx="163">
                  <c:v>38.768013974937389</c:v>
                </c:pt>
                <c:pt idx="164">
                  <c:v>38.747574250401065</c:v>
                </c:pt>
                <c:pt idx="165">
                  <c:v>38.727228599396007</c:v>
                </c:pt>
                <c:pt idx="166">
                  <c:v>38.706967525051716</c:v>
                </c:pt>
                <c:pt idx="167">
                  <c:v>38.686780036914094</c:v>
                </c:pt>
                <c:pt idx="168">
                  <c:v>38.666655563738139</c:v>
                </c:pt>
                <c:pt idx="169">
                  <c:v>38.64658500950847</c:v>
                </c:pt>
                <c:pt idx="170">
                  <c:v>38.626561055403648</c:v>
                </c:pt>
                <c:pt idx="171">
                  <c:v>38.606577989817659</c:v>
                </c:pt>
                <c:pt idx="172">
                  <c:v>38.586631346613487</c:v>
                </c:pt>
                <c:pt idx="173">
                  <c:v>38.566717539018541</c:v>
                </c:pt>
                <c:pt idx="174">
                  <c:v>38.546833574079763</c:v>
                </c:pt>
                <c:pt idx="175">
                  <c:v>38.526976861779779</c:v>
                </c:pt>
                <c:pt idx="176">
                  <c:v>38.507145099734466</c:v>
                </c:pt>
                <c:pt idx="177">
                  <c:v>38.487336207260761</c:v>
                </c:pt>
                <c:pt idx="178">
                  <c:v>38.467548287553321</c:v>
                </c:pt>
                <c:pt idx="179">
                  <c:v>38.447779604348568</c:v>
                </c:pt>
                <c:pt idx="180">
                  <c:v>38.428028565620444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A!$AZ$22:$AZ$222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42.278886381433921</c:v>
                </c:pt>
                <c:pt idx="23">
                  <c:v>42.27512005096893</c:v>
                </c:pt>
                <c:pt idx="24">
                  <c:v>42.271346080810517</c:v>
                </c:pt>
                <c:pt idx="25">
                  <c:v>42.267563618021427</c:v>
                </c:pt>
                <c:pt idx="26">
                  <c:v>42.263771716515308</c:v>
                </c:pt>
                <c:pt idx="27">
                  <c:v>42.259969327091312</c:v>
                </c:pt>
                <c:pt idx="28">
                  <c:v>42.256155286427678</c:v>
                </c:pt>
                <c:pt idx="29">
                  <c:v>42.252328304929307</c:v>
                </c:pt>
                <c:pt idx="30">
                  <c:v>42.248486953314575</c:v>
                </c:pt>
                <c:pt idx="31">
                  <c:v>42.244629647815692</c:v>
                </c:pt>
                <c:pt idx="32">
                  <c:v>42.240754633855765</c:v>
                </c:pt>
                <c:pt idx="33">
                  <c:v>42.236859968052975</c:v>
                </c:pt>
                <c:pt idx="34">
                  <c:v>42.232943498389311</c:v>
                </c:pt>
                <c:pt idx="35">
                  <c:v>42.229002842367166</c:v>
                </c:pt>
                <c:pt idx="36">
                  <c:v>42.225035362961982</c:v>
                </c:pt>
                <c:pt idx="37">
                  <c:v>42.221038142163636</c:v>
                </c:pt>
                <c:pt idx="38">
                  <c:v>42.217007951882401</c:v>
                </c:pt>
                <c:pt idx="39">
                  <c:v>42.212941221978589</c:v>
                </c:pt>
                <c:pt idx="40">
                  <c:v>42.208834005156696</c:v>
                </c:pt>
                <c:pt idx="41">
                  <c:v>42.204681938447592</c:v>
                </c:pt>
                <c:pt idx="42">
                  <c:v>42.200480200983712</c:v>
                </c:pt>
                <c:pt idx="43">
                  <c:v>42.196223467754834</c:v>
                </c:pt>
                <c:pt idx="44">
                  <c:v>42.191905859015108</c:v>
                </c:pt>
                <c:pt idx="45">
                  <c:v>42.187520884996445</c:v>
                </c:pt>
                <c:pt idx="46">
                  <c:v>42.183061385569928</c:v>
                </c:pt>
                <c:pt idx="47">
                  <c:v>42.178519464486854</c:v>
                </c:pt>
                <c:pt idx="48">
                  <c:v>42.173886417824434</c:v>
                </c:pt>
                <c:pt idx="49">
                  <c:v>42.169152656260742</c:v>
                </c:pt>
                <c:pt idx="50">
                  <c:v>42.164307620810099</c:v>
                </c:pt>
                <c:pt idx="51">
                  <c:v>42.159339691665771</c:v>
                </c:pt>
                <c:pt idx="52">
                  <c:v>42.154236089824288</c:v>
                </c:pt>
                <c:pt idx="53">
                  <c:v>42.148982771207635</c:v>
                </c:pt>
                <c:pt idx="54">
                  <c:v>42.143564313059208</c:v>
                </c:pt>
                <c:pt idx="55">
                  <c:v>42.137963792470821</c:v>
                </c:pt>
                <c:pt idx="56">
                  <c:v>42.132162657005765</c:v>
                </c:pt>
                <c:pt idx="57">
                  <c:v>42.126140587521633</c:v>
                </c:pt>
                <c:pt idx="58">
                  <c:v>42.119875353472942</c:v>
                </c:pt>
                <c:pt idx="59">
                  <c:v>42.11334266119313</c:v>
                </c:pt>
                <c:pt idx="60">
                  <c:v>42.106515995925626</c:v>
                </c:pt>
                <c:pt idx="61">
                  <c:v>42.099366458702633</c:v>
                </c:pt>
                <c:pt idx="62">
                  <c:v>42.091862599564415</c:v>
                </c:pt>
                <c:pt idx="63">
                  <c:v>42.083970249081204</c:v>
                </c:pt>
                <c:pt idx="64">
                  <c:v>42.075652350690142</c:v>
                </c:pt>
                <c:pt idx="65">
                  <c:v>42.066868796999245</c:v>
                </c:pt>
                <c:pt idx="66">
                  <c:v>42.057576273943575</c:v>
                </c:pt>
                <c:pt idx="67">
                  <c:v>42.047728117508413</c:v>
                </c:pt>
                <c:pt idx="68">
                  <c:v>42.037274188659545</c:v>
                </c:pt>
                <c:pt idx="69">
                  <c:v>42.026160773134563</c:v>
                </c:pt>
                <c:pt idx="70">
                  <c:v>42.014330513838431</c:v>
                </c:pt>
                <c:pt idx="71">
                  <c:v>42.001722384727948</c:v>
                </c:pt>
                <c:pt idx="72">
                  <c:v>41.988271716229427</c:v>
                </c:pt>
                <c:pt idx="73">
                  <c:v>41.973910283362642</c:v>
                </c:pt>
                <c:pt idx="74">
                  <c:v>41.958566468777192</c:v>
                </c:pt>
                <c:pt idx="75">
                  <c:v>41.942165513761843</c:v>
                </c:pt>
                <c:pt idx="76">
                  <c:v>41.924629870858084</c:v>
                </c:pt>
                <c:pt idx="77">
                  <c:v>41.905879671873834</c:v>
                </c:pt>
                <c:pt idx="78">
                  <c:v>41.885833324707434</c:v>
                </c:pt>
                <c:pt idx="79">
                  <c:v>41.864408251299949</c:v>
                </c:pt>
                <c:pt idx="80">
                  <c:v>41.84152177706838</c:v>
                </c:pt>
                <c:pt idx="81">
                  <c:v>41.817092179174033</c:v>
                </c:pt>
                <c:pt idx="82">
                  <c:v>41.791039896805088</c:v>
                </c:pt>
                <c:pt idx="83">
                  <c:v>41.763288901198457</c:v>
                </c:pt>
                <c:pt idx="84">
                  <c:v>41.733768216354015</c:v>
                </c:pt>
                <c:pt idx="85">
                  <c:v>41.702413573355045</c:v>
                </c:pt>
                <c:pt idx="86">
                  <c:v>41.669169172072927</c:v>
                </c:pt>
                <c:pt idx="87">
                  <c:v>41.633989514112692</c:v>
                </c:pt>
                <c:pt idx="88">
                  <c:v>41.596841260620657</c:v>
                </c:pt>
                <c:pt idx="89">
                  <c:v>41.557705058658527</c:v>
                </c:pt>
                <c:pt idx="90">
                  <c:v>41.516577271028922</c:v>
                </c:pt>
                <c:pt idx="91">
                  <c:v>41.47347153760289</c:v>
                </c:pt>
                <c:pt idx="92">
                  <c:v>41.428420092278586</c:v>
                </c:pt>
                <c:pt idx="93">
                  <c:v>41.381474759575511</c:v>
                </c:pt>
                <c:pt idx="94">
                  <c:v>41.332707559266765</c:v>
                </c:pt>
                <c:pt idx="95">
                  <c:v>41.282210856829352</c:v>
                </c:pt>
                <c:pt idx="96">
                  <c:v>41.230097011925722</c:v>
                </c:pt>
                <c:pt idx="97">
                  <c:v>41.176497496235733</c:v>
                </c:pt>
                <c:pt idx="98">
                  <c:v>41.121561474854467</c:v>
                </c:pt>
                <c:pt idx="99">
                  <c:v>41.065453870808469</c:v>
                </c:pt>
                <c:pt idx="100">
                  <c:v>41.008352958283254</c:v>
                </c:pt>
                <c:pt idx="101">
                  <c:v>40.950447554941178</c:v>
                </c:pt>
                <c:pt idx="102">
                  <c:v>40.891933905253268</c:v>
                </c:pt>
                <c:pt idx="103">
                  <c:v>40.833012363282897</c:v>
                </c:pt>
                <c:pt idx="104">
                  <c:v>40.773883993462178</c:v>
                </c:pt>
                <c:pt idx="105">
                  <c:v>40.714747210784054</c:v>
                </c:pt>
                <c:pt idx="106">
                  <c:v>40.655794577351799</c:v>
                </c:pt>
                <c:pt idx="107">
                  <c:v>40.597209860914319</c:v>
                </c:pt>
                <c:pt idx="108">
                  <c:v>40.539165443996851</c:v>
                </c:pt>
                <c:pt idx="109">
                  <c:v>40.481820151082033</c:v>
                </c:pt>
                <c:pt idx="110">
                  <c:v>40.425317537827638</c:v>
                </c:pt>
                <c:pt idx="111">
                  <c:v>40.369784662381832</c:v>
                </c:pt>
                <c:pt idx="112">
                  <c:v>40.315331336180385</c:v>
                </c:pt>
                <c:pt idx="113">
                  <c:v>40.262049831581827</c:v>
                </c:pt>
                <c:pt idx="114">
                  <c:v>40.210015007314254</c:v>
                </c:pt>
                <c:pt idx="115">
                  <c:v>40.15928480053293</c:v>
                </c:pt>
                <c:pt idx="116">
                  <c:v>40.109901026464257</c:v>
                </c:pt>
                <c:pt idx="117">
                  <c:v>40.061890422926979</c:v>
                </c:pt>
                <c:pt idx="118">
                  <c:v>40.01526587699103</c:v>
                </c:pt>
                <c:pt idx="119">
                  <c:v>39.970027774001359</c:v>
                </c:pt>
                <c:pt idx="120">
                  <c:v>39.926165414420481</c:v>
                </c:pt>
                <c:pt idx="121">
                  <c:v>39.883658450687967</c:v>
                </c:pt>
                <c:pt idx="122">
                  <c:v>39.842478303876568</c:v>
                </c:pt>
                <c:pt idx="123">
                  <c:v>39.802589527759665</c:v>
                </c:pt>
                <c:pt idx="124">
                  <c:v>39.76395109552837</c:v>
                </c:pt>
                <c:pt idx="125">
                  <c:v>39.726517591467989</c:v>
                </c:pt>
                <c:pt idx="126">
                  <c:v>39.690240296198105</c:v>
                </c:pt>
                <c:pt idx="127">
                  <c:v>39.655068159474894</c:v>
                </c:pt>
                <c:pt idx="128">
                  <c:v>39.620948659007567</c:v>
                </c:pt>
                <c:pt idx="129">
                  <c:v>39.587828547275357</c:v>
                </c:pt>
                <c:pt idx="130">
                  <c:v>39.555654491012518</c:v>
                </c:pt>
                <c:pt idx="131">
                  <c:v>39.524373609950132</c:v>
                </c:pt>
                <c:pt idx="132">
                  <c:v>39.493933922671573</c:v>
                </c:pt>
                <c:pt idx="133">
                  <c:v>39.464284708164364</c:v>
                </c:pt>
                <c:pt idx="134">
                  <c:v>39.435376791941373</c:v>
                </c:pt>
                <c:pt idx="135">
                  <c:v>39.407162765557629</c:v>
                </c:pt>
                <c:pt idx="136">
                  <c:v>39.3795971480506</c:v>
                </c:pt>
                <c:pt idx="137">
                  <c:v>39.352636497357921</c:v>
                </c:pt>
                <c:pt idx="138">
                  <c:v>39.32623947917638</c:v>
                </c:pt>
                <c:pt idx="139">
                  <c:v>39.300366900069498</c:v>
                </c:pt>
                <c:pt idx="140">
                  <c:v>39.274981710947507</c:v>
                </c:pt>
                <c:pt idx="141">
                  <c:v>39.250048986360198</c:v>
                </c:pt>
                <c:pt idx="142">
                  <c:v>39.225535884382168</c:v>
                </c:pt>
                <c:pt idx="143">
                  <c:v>39.201411591245929</c:v>
                </c:pt>
                <c:pt idx="144">
                  <c:v>39.177647254298847</c:v>
                </c:pt>
                <c:pt idx="145">
                  <c:v>39.154215906332134</c:v>
                </c:pt>
                <c:pt idx="146">
                  <c:v>39.131092383854273</c:v>
                </c:pt>
                <c:pt idx="147">
                  <c:v>39.108253241458108</c:v>
                </c:pt>
                <c:pt idx="148">
                  <c:v>39.085676664057942</c:v>
                </c:pt>
                <c:pt idx="149">
                  <c:v>39.063342378447807</c:v>
                </c:pt>
                <c:pt idx="150">
                  <c:v>39.041231565350593</c:v>
                </c:pt>
                <c:pt idx="151">
                  <c:v>39.019326772886124</c:v>
                </c:pt>
                <c:pt idx="152">
                  <c:v>38.997611832181029</c:v>
                </c:pt>
                <c:pt idx="153">
                  <c:v>38.976071775669425</c:v>
                </c:pt>
                <c:pt idx="154">
                  <c:v>38.954692758487674</c:v>
                </c:pt>
                <c:pt idx="155">
                  <c:v>38.933461983246218</c:v>
                </c:pt>
                <c:pt idx="156">
                  <c:v>38.912367628361046</c:v>
                </c:pt>
                <c:pt idx="157">
                  <c:v>38.89139878004643</c:v>
                </c:pt>
                <c:pt idx="158">
                  <c:v>38.870545368004919</c:v>
                </c:pt>
                <c:pt idx="159">
                  <c:v>38.849798104797834</c:v>
                </c:pt>
                <c:pt idx="160">
                  <c:v>38.829148428838771</c:v>
                </c:pt>
                <c:pt idx="161">
                  <c:v>38.808588450920418</c:v>
                </c:pt>
                <c:pt idx="162">
                  <c:v>38.788110904161726</c:v>
                </c:pt>
                <c:pt idx="163">
                  <c:v>38.7677090972442</c:v>
                </c:pt>
                <c:pt idx="164">
                  <c:v>38.747376870795023</c:v>
                </c:pt>
                <c:pt idx="165">
                  <c:v>38.727108556766289</c:v>
                </c:pt>
                <c:pt idx="166">
                  <c:v>38.706898940655677</c:v>
                </c:pt>
                <c:pt idx="167">
                  <c:v>38.686743226412851</c:v>
                </c:pt>
                <c:pt idx="168">
                  <c:v>38.666637003876303</c:v>
                </c:pt>
                <c:pt idx="169">
                  <c:v>38.646576218588201</c:v>
                </c:pt>
                <c:pt idx="170">
                  <c:v>38.626557143838767</c:v>
                </c:pt>
                <c:pt idx="171">
                  <c:v>38.606576354796672</c:v>
                </c:pt>
                <c:pt idx="172">
                  <c:v>38.586630704587336</c:v>
                </c:pt>
                <c:pt idx="173">
                  <c:v>38.566717302187456</c:v>
                </c:pt>
                <c:pt idx="174">
                  <c:v>38.546833492010357</c:v>
                </c:pt>
                <c:pt idx="175">
                  <c:v>38.526976835063223</c:v>
                </c:pt>
                <c:pt idx="176">
                  <c:v>38.507145091564198</c:v>
                </c:pt>
                <c:pt idx="177">
                  <c:v>38.487336204913568</c:v>
                </c:pt>
                <c:pt idx="178">
                  <c:v>38.467548286919865</c:v>
                </c:pt>
                <c:pt idx="179">
                  <c:v>38.447779604187971</c:v>
                </c:pt>
                <c:pt idx="180">
                  <c:v>38.428028565582196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054328"/>
        <c:axId val="346688608"/>
      </c:scatterChart>
      <c:valAx>
        <c:axId val="256054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6688608"/>
        <c:crosses val="autoZero"/>
        <c:crossBetween val="midCat"/>
      </c:valAx>
      <c:valAx>
        <c:axId val="3466886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6054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A!$D$22:$D$222</c:f>
              <c:numCache>
                <c:formatCode>General</c:formatCode>
                <c:ptCount val="201"/>
                <c:pt idx="0">
                  <c:v>51.964300000000001</c:v>
                </c:pt>
                <c:pt idx="1">
                  <c:v>50.928600000000003</c:v>
                </c:pt>
                <c:pt idx="2">
                  <c:v>50.732100000000003</c:v>
                </c:pt>
                <c:pt idx="3">
                  <c:v>50.125</c:v>
                </c:pt>
                <c:pt idx="4">
                  <c:v>50.892899999999997</c:v>
                </c:pt>
                <c:pt idx="5">
                  <c:v>50.589300000000001</c:v>
                </c:pt>
                <c:pt idx="6">
                  <c:v>50.053600000000003</c:v>
                </c:pt>
                <c:pt idx="7">
                  <c:v>50.660699999999999</c:v>
                </c:pt>
                <c:pt idx="8">
                  <c:v>51.375</c:v>
                </c:pt>
                <c:pt idx="9">
                  <c:v>50.339300000000001</c:v>
                </c:pt>
                <c:pt idx="10">
                  <c:v>51.160699999999999</c:v>
                </c:pt>
                <c:pt idx="11">
                  <c:v>50.142899999999997</c:v>
                </c:pt>
                <c:pt idx="12">
                  <c:v>49.803600000000003</c:v>
                </c:pt>
                <c:pt idx="13">
                  <c:v>50.25</c:v>
                </c:pt>
                <c:pt idx="14">
                  <c:v>49.964300000000001</c:v>
                </c:pt>
                <c:pt idx="15">
                  <c:v>51.196399999999997</c:v>
                </c:pt>
                <c:pt idx="16">
                  <c:v>50.589300000000001</c:v>
                </c:pt>
                <c:pt idx="17">
                  <c:v>50.839300000000001</c:v>
                </c:pt>
                <c:pt idx="18">
                  <c:v>50.910699999999999</c:v>
                </c:pt>
                <c:pt idx="19">
                  <c:v>50.892899999999997</c:v>
                </c:pt>
                <c:pt idx="20">
                  <c:v>50.178600000000003</c:v>
                </c:pt>
                <c:pt idx="21">
                  <c:v>50.5</c:v>
                </c:pt>
                <c:pt idx="22">
                  <c:v>49.839300000000001</c:v>
                </c:pt>
                <c:pt idx="23">
                  <c:v>50.642899999999997</c:v>
                </c:pt>
                <c:pt idx="24">
                  <c:v>50.482100000000003</c:v>
                </c:pt>
                <c:pt idx="25">
                  <c:v>50.035699999999999</c:v>
                </c:pt>
                <c:pt idx="26">
                  <c:v>50</c:v>
                </c:pt>
                <c:pt idx="27">
                  <c:v>51.482100000000003</c:v>
                </c:pt>
                <c:pt idx="28">
                  <c:v>50.321399999999997</c:v>
                </c:pt>
                <c:pt idx="29">
                  <c:v>50.875</c:v>
                </c:pt>
                <c:pt idx="30">
                  <c:v>49.267899999999997</c:v>
                </c:pt>
                <c:pt idx="31">
                  <c:v>49.464300000000001</c:v>
                </c:pt>
                <c:pt idx="32">
                  <c:v>50.857100000000003</c:v>
                </c:pt>
                <c:pt idx="33">
                  <c:v>50.053600000000003</c:v>
                </c:pt>
                <c:pt idx="34">
                  <c:v>49.375</c:v>
                </c:pt>
                <c:pt idx="35">
                  <c:v>50.767899999999997</c:v>
                </c:pt>
                <c:pt idx="36">
                  <c:v>50.75</c:v>
                </c:pt>
                <c:pt idx="37">
                  <c:v>50.982100000000003</c:v>
                </c:pt>
                <c:pt idx="38">
                  <c:v>51.375</c:v>
                </c:pt>
                <c:pt idx="39">
                  <c:v>51.75</c:v>
                </c:pt>
                <c:pt idx="40">
                  <c:v>51.857100000000003</c:v>
                </c:pt>
                <c:pt idx="41">
                  <c:v>51.285699999999999</c:v>
                </c:pt>
                <c:pt idx="42">
                  <c:v>51.017899999999997</c:v>
                </c:pt>
                <c:pt idx="43">
                  <c:v>52.625</c:v>
                </c:pt>
                <c:pt idx="44">
                  <c:v>52.446399999999997</c:v>
                </c:pt>
                <c:pt idx="45">
                  <c:v>53.625</c:v>
                </c:pt>
                <c:pt idx="46">
                  <c:v>53.285699999999999</c:v>
                </c:pt>
                <c:pt idx="47">
                  <c:v>54.017899999999997</c:v>
                </c:pt>
                <c:pt idx="48">
                  <c:v>55.732100000000003</c:v>
                </c:pt>
                <c:pt idx="49">
                  <c:v>55.660699999999999</c:v>
                </c:pt>
                <c:pt idx="50">
                  <c:v>56.839300000000001</c:v>
                </c:pt>
                <c:pt idx="51">
                  <c:v>58.678600000000003</c:v>
                </c:pt>
                <c:pt idx="52">
                  <c:v>60.982100000000003</c:v>
                </c:pt>
                <c:pt idx="53">
                  <c:v>64.267899999999997</c:v>
                </c:pt>
                <c:pt idx="54">
                  <c:v>66.982100000000003</c:v>
                </c:pt>
                <c:pt idx="55">
                  <c:v>72.446399999999997</c:v>
                </c:pt>
                <c:pt idx="56">
                  <c:v>77.928600000000003</c:v>
                </c:pt>
                <c:pt idx="57">
                  <c:v>86.678600000000003</c:v>
                </c:pt>
                <c:pt idx="58">
                  <c:v>94.964299999999994</c:v>
                </c:pt>
                <c:pt idx="59">
                  <c:v>104.16070000000001</c:v>
                </c:pt>
                <c:pt idx="60">
                  <c:v>113.03570000000001</c:v>
                </c:pt>
                <c:pt idx="61">
                  <c:v>118.78570000000001</c:v>
                </c:pt>
                <c:pt idx="62">
                  <c:v>125.83929999999999</c:v>
                </c:pt>
                <c:pt idx="63">
                  <c:v>129.67859999999999</c:v>
                </c:pt>
                <c:pt idx="64">
                  <c:v>132.96430000000001</c:v>
                </c:pt>
                <c:pt idx="65">
                  <c:v>133.2679</c:v>
                </c:pt>
                <c:pt idx="66">
                  <c:v>132.125</c:v>
                </c:pt>
                <c:pt idx="67">
                  <c:v>125.2321</c:v>
                </c:pt>
                <c:pt idx="68">
                  <c:v>110.625</c:v>
                </c:pt>
                <c:pt idx="69">
                  <c:v>78.464299999999994</c:v>
                </c:pt>
                <c:pt idx="70">
                  <c:v>57.410699999999999</c:v>
                </c:pt>
                <c:pt idx="71">
                  <c:v>53.982100000000003</c:v>
                </c:pt>
                <c:pt idx="72">
                  <c:v>53.625</c:v>
                </c:pt>
                <c:pt idx="73">
                  <c:v>55.178600000000003</c:v>
                </c:pt>
                <c:pt idx="74">
                  <c:v>56.25</c:v>
                </c:pt>
                <c:pt idx="75">
                  <c:v>57.285699999999999</c:v>
                </c:pt>
                <c:pt idx="76">
                  <c:v>60.785699999999999</c:v>
                </c:pt>
                <c:pt idx="77">
                  <c:v>63.285699999999999</c:v>
                </c:pt>
                <c:pt idx="78">
                  <c:v>68.357100000000003</c:v>
                </c:pt>
                <c:pt idx="79">
                  <c:v>74.625</c:v>
                </c:pt>
                <c:pt idx="80">
                  <c:v>80.232100000000003</c:v>
                </c:pt>
                <c:pt idx="81">
                  <c:v>87.553600000000003</c:v>
                </c:pt>
                <c:pt idx="82">
                  <c:v>93.071399999999997</c:v>
                </c:pt>
                <c:pt idx="83">
                  <c:v>98.892899999999997</c:v>
                </c:pt>
                <c:pt idx="84">
                  <c:v>102.8214</c:v>
                </c:pt>
                <c:pt idx="85">
                  <c:v>104.1071</c:v>
                </c:pt>
                <c:pt idx="86">
                  <c:v>103.2321</c:v>
                </c:pt>
                <c:pt idx="87">
                  <c:v>96.142899999999997</c:v>
                </c:pt>
                <c:pt idx="88">
                  <c:v>76.285700000000006</c:v>
                </c:pt>
                <c:pt idx="89">
                  <c:v>56.714300000000001</c:v>
                </c:pt>
                <c:pt idx="90">
                  <c:v>50.75</c:v>
                </c:pt>
                <c:pt idx="91">
                  <c:v>49.5</c:v>
                </c:pt>
                <c:pt idx="92">
                  <c:v>48.821399999999997</c:v>
                </c:pt>
                <c:pt idx="93">
                  <c:v>48.607100000000003</c:v>
                </c:pt>
                <c:pt idx="94">
                  <c:v>49.107100000000003</c:v>
                </c:pt>
                <c:pt idx="95">
                  <c:v>48.267899999999997</c:v>
                </c:pt>
                <c:pt idx="96">
                  <c:v>48.553600000000003</c:v>
                </c:pt>
                <c:pt idx="97">
                  <c:v>48.053600000000003</c:v>
                </c:pt>
                <c:pt idx="98">
                  <c:v>48.625</c:v>
                </c:pt>
                <c:pt idx="99">
                  <c:v>47.642899999999997</c:v>
                </c:pt>
                <c:pt idx="100">
                  <c:v>49.160699999999999</c:v>
                </c:pt>
                <c:pt idx="101">
                  <c:v>48.232100000000003</c:v>
                </c:pt>
                <c:pt idx="102">
                  <c:v>48.089300000000001</c:v>
                </c:pt>
                <c:pt idx="103">
                  <c:v>47.821399999999997</c:v>
                </c:pt>
                <c:pt idx="104">
                  <c:v>48.75</c:v>
                </c:pt>
                <c:pt idx="105">
                  <c:v>48.660699999999999</c:v>
                </c:pt>
                <c:pt idx="106">
                  <c:v>47.392899999999997</c:v>
                </c:pt>
                <c:pt idx="107">
                  <c:v>48.892899999999997</c:v>
                </c:pt>
                <c:pt idx="108">
                  <c:v>48.589300000000001</c:v>
                </c:pt>
                <c:pt idx="109">
                  <c:v>47.857100000000003</c:v>
                </c:pt>
                <c:pt idx="110">
                  <c:v>48.125</c:v>
                </c:pt>
                <c:pt idx="111">
                  <c:v>48.017899999999997</c:v>
                </c:pt>
                <c:pt idx="112">
                  <c:v>48.714300000000001</c:v>
                </c:pt>
                <c:pt idx="113">
                  <c:v>47.232100000000003</c:v>
                </c:pt>
                <c:pt idx="114">
                  <c:v>48.553600000000003</c:v>
                </c:pt>
                <c:pt idx="115">
                  <c:v>48.625</c:v>
                </c:pt>
                <c:pt idx="116">
                  <c:v>49.071399999999997</c:v>
                </c:pt>
                <c:pt idx="117">
                  <c:v>48.125</c:v>
                </c:pt>
                <c:pt idx="118">
                  <c:v>48.982100000000003</c:v>
                </c:pt>
                <c:pt idx="119">
                  <c:v>48.642899999999997</c:v>
                </c:pt>
                <c:pt idx="120">
                  <c:v>47.875</c:v>
                </c:pt>
                <c:pt idx="121">
                  <c:v>47.125</c:v>
                </c:pt>
                <c:pt idx="122">
                  <c:v>47.553600000000003</c:v>
                </c:pt>
                <c:pt idx="123">
                  <c:v>46.839300000000001</c:v>
                </c:pt>
                <c:pt idx="124">
                  <c:v>46.607100000000003</c:v>
                </c:pt>
                <c:pt idx="125">
                  <c:v>46.642899999999997</c:v>
                </c:pt>
                <c:pt idx="126">
                  <c:v>46.071399999999997</c:v>
                </c:pt>
                <c:pt idx="127">
                  <c:v>46.875</c:v>
                </c:pt>
                <c:pt idx="128">
                  <c:v>46.696399999999997</c:v>
                </c:pt>
                <c:pt idx="129">
                  <c:v>45.803600000000003</c:v>
                </c:pt>
                <c:pt idx="130">
                  <c:v>45.660699999999999</c:v>
                </c:pt>
                <c:pt idx="131">
                  <c:v>46</c:v>
                </c:pt>
                <c:pt idx="132">
                  <c:v>45.875</c:v>
                </c:pt>
                <c:pt idx="133">
                  <c:v>45.642899999999997</c:v>
                </c:pt>
                <c:pt idx="134">
                  <c:v>46.178600000000003</c:v>
                </c:pt>
                <c:pt idx="135">
                  <c:v>46.125</c:v>
                </c:pt>
                <c:pt idx="136">
                  <c:v>44.625</c:v>
                </c:pt>
                <c:pt idx="137">
                  <c:v>46.446399999999997</c:v>
                </c:pt>
                <c:pt idx="138">
                  <c:v>45.446399999999997</c:v>
                </c:pt>
                <c:pt idx="139">
                  <c:v>45.464300000000001</c:v>
                </c:pt>
                <c:pt idx="140">
                  <c:v>46.089300000000001</c:v>
                </c:pt>
                <c:pt idx="141">
                  <c:v>46.410699999999999</c:v>
                </c:pt>
                <c:pt idx="142">
                  <c:v>47.285699999999999</c:v>
                </c:pt>
                <c:pt idx="143">
                  <c:v>46.107100000000003</c:v>
                </c:pt>
                <c:pt idx="144">
                  <c:v>45.928600000000003</c:v>
                </c:pt>
                <c:pt idx="145">
                  <c:v>46.589300000000001</c:v>
                </c:pt>
                <c:pt idx="146">
                  <c:v>45.964300000000001</c:v>
                </c:pt>
                <c:pt idx="147">
                  <c:v>45.232100000000003</c:v>
                </c:pt>
                <c:pt idx="148">
                  <c:v>45.410699999999999</c:v>
                </c:pt>
                <c:pt idx="149">
                  <c:v>44.857100000000003</c:v>
                </c:pt>
                <c:pt idx="150">
                  <c:v>45.375</c:v>
                </c:pt>
                <c:pt idx="151">
                  <c:v>45.232100000000003</c:v>
                </c:pt>
                <c:pt idx="152">
                  <c:v>45.321399999999997</c:v>
                </c:pt>
                <c:pt idx="153">
                  <c:v>43.892899999999997</c:v>
                </c:pt>
                <c:pt idx="154">
                  <c:v>44.75</c:v>
                </c:pt>
                <c:pt idx="155">
                  <c:v>45.785699999999999</c:v>
                </c:pt>
                <c:pt idx="156">
                  <c:v>44.642899999999997</c:v>
                </c:pt>
                <c:pt idx="157">
                  <c:v>44.232100000000003</c:v>
                </c:pt>
                <c:pt idx="158">
                  <c:v>45.214300000000001</c:v>
                </c:pt>
                <c:pt idx="159">
                  <c:v>45.035699999999999</c:v>
                </c:pt>
                <c:pt idx="160">
                  <c:v>43.946399999999997</c:v>
                </c:pt>
                <c:pt idx="161">
                  <c:v>44.321399999999997</c:v>
                </c:pt>
                <c:pt idx="162">
                  <c:v>44.125</c:v>
                </c:pt>
                <c:pt idx="163">
                  <c:v>44.660699999999999</c:v>
                </c:pt>
                <c:pt idx="164">
                  <c:v>44.482100000000003</c:v>
                </c:pt>
                <c:pt idx="165">
                  <c:v>42.767899999999997</c:v>
                </c:pt>
                <c:pt idx="166">
                  <c:v>44.142899999999997</c:v>
                </c:pt>
                <c:pt idx="167">
                  <c:v>43.964300000000001</c:v>
                </c:pt>
                <c:pt idx="168">
                  <c:v>44.482100000000003</c:v>
                </c:pt>
                <c:pt idx="169">
                  <c:v>43.482100000000003</c:v>
                </c:pt>
                <c:pt idx="170">
                  <c:v>43.625</c:v>
                </c:pt>
                <c:pt idx="171">
                  <c:v>45.25</c:v>
                </c:pt>
                <c:pt idx="172">
                  <c:v>44.053600000000003</c:v>
                </c:pt>
                <c:pt idx="173">
                  <c:v>44</c:v>
                </c:pt>
                <c:pt idx="174">
                  <c:v>44.035699999999999</c:v>
                </c:pt>
                <c:pt idx="175">
                  <c:v>43.714300000000001</c:v>
                </c:pt>
                <c:pt idx="176">
                  <c:v>43.107100000000003</c:v>
                </c:pt>
                <c:pt idx="177">
                  <c:v>44.660699999999999</c:v>
                </c:pt>
                <c:pt idx="178">
                  <c:v>44.678600000000003</c:v>
                </c:pt>
                <c:pt idx="179">
                  <c:v>45.196399999999997</c:v>
                </c:pt>
                <c:pt idx="180">
                  <c:v>44.571399999999997</c:v>
                </c:pt>
                <c:pt idx="181">
                  <c:v>44.232100000000003</c:v>
                </c:pt>
                <c:pt idx="182">
                  <c:v>42.982100000000003</c:v>
                </c:pt>
                <c:pt idx="183">
                  <c:v>44.482100000000003</c:v>
                </c:pt>
                <c:pt idx="184">
                  <c:v>43.303600000000003</c:v>
                </c:pt>
                <c:pt idx="185">
                  <c:v>43.982100000000003</c:v>
                </c:pt>
                <c:pt idx="186">
                  <c:v>44.214300000000001</c:v>
                </c:pt>
                <c:pt idx="187">
                  <c:v>44.625</c:v>
                </c:pt>
                <c:pt idx="188">
                  <c:v>43.642899999999997</c:v>
                </c:pt>
                <c:pt idx="189">
                  <c:v>43.357100000000003</c:v>
                </c:pt>
                <c:pt idx="190">
                  <c:v>43.357100000000003</c:v>
                </c:pt>
                <c:pt idx="191">
                  <c:v>43.357100000000003</c:v>
                </c:pt>
                <c:pt idx="192">
                  <c:v>43.803600000000003</c:v>
                </c:pt>
                <c:pt idx="193">
                  <c:v>44.517899999999997</c:v>
                </c:pt>
                <c:pt idx="194">
                  <c:v>44.178600000000003</c:v>
                </c:pt>
                <c:pt idx="195">
                  <c:v>43.839300000000001</c:v>
                </c:pt>
                <c:pt idx="196">
                  <c:v>43.25</c:v>
                </c:pt>
                <c:pt idx="197">
                  <c:v>43.964300000000001</c:v>
                </c:pt>
                <c:pt idx="198">
                  <c:v>43.625</c:v>
                </c:pt>
                <c:pt idx="199">
                  <c:v>44.053600000000003</c:v>
                </c:pt>
                <c:pt idx="200">
                  <c:v>43.428600000000003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51.693171565322935</c:v>
                </c:pt>
                <c:pt idx="24">
                  <c:v>51.661440435978726</c:v>
                </c:pt>
                <c:pt idx="25">
                  <c:v>51.629716665177355</c:v>
                </c:pt>
                <c:pt idx="26">
                  <c:v>51.598000662622844</c:v>
                </c:pt>
                <c:pt idx="27">
                  <c:v>51.566292848413852</c:v>
                </c:pt>
                <c:pt idx="28">
                  <c:v>51.534593651217094</c:v>
                </c:pt>
                <c:pt idx="29">
                  <c:v>51.502903505996855</c:v>
                </c:pt>
                <c:pt idx="30">
                  <c:v>51.471222851258034</c:v>
                </c:pt>
                <c:pt idx="31">
                  <c:v>51.439552125849154</c:v>
                </c:pt>
                <c:pt idx="32">
                  <c:v>51.407891765780697</c:v>
                </c:pt>
                <c:pt idx="33">
                  <c:v>51.376242203194266</c:v>
                </c:pt>
                <c:pt idx="34">
                  <c:v>51.344603876043792</c:v>
                </c:pt>
                <c:pt idx="35">
                  <c:v>51.31297728010032</c:v>
                </c:pt>
                <c:pt idx="36">
                  <c:v>51.281363172585998</c:v>
                </c:pt>
                <c:pt idx="37">
                  <c:v>51.249763282511196</c:v>
                </c:pt>
                <c:pt idx="38">
                  <c:v>51.218182611161097</c:v>
                </c:pt>
                <c:pt idx="39">
                  <c:v>51.186636423695347</c:v>
                </c:pt>
                <c:pt idx="40">
                  <c:v>51.155170239401656</c:v>
                </c:pt>
                <c:pt idx="41">
                  <c:v>51.123913594606186</c:v>
                </c:pt>
                <c:pt idx="42">
                  <c:v>51.093215887405144</c:v>
                </c:pt>
                <c:pt idx="43">
                  <c:v>51.063968249217716</c:v>
                </c:pt>
                <c:pt idx="44">
                  <c:v>51.038316892803557</c:v>
                </c:pt>
                <c:pt idx="45">
                  <c:v>51.021136881316266</c:v>
                </c:pt>
                <c:pt idx="46">
                  <c:v>51.022857358975322</c:v>
                </c:pt>
                <c:pt idx="47">
                  <c:v>51.064453822260838</c:v>
                </c:pt>
                <c:pt idx="48">
                  <c:v>51.185498050700033</c:v>
                </c:pt>
                <c:pt idx="49">
                  <c:v>51.455807364810575</c:v>
                </c:pt>
                <c:pt idx="50">
                  <c:v>51.990105807212394</c:v>
                </c:pt>
                <c:pt idx="51">
                  <c:v>52.962931993734855</c:v>
                </c:pt>
                <c:pt idx="52">
                  <c:v>54.617936250469569</c:v>
                </c:pt>
                <c:pt idx="53">
                  <c:v>57.26260435040291</c:v>
                </c:pt>
                <c:pt idx="54">
                  <c:v>61.23814546303953</c:v>
                </c:pt>
                <c:pt idx="55">
                  <c:v>66.857114874047369</c:v>
                </c:pt>
                <c:pt idx="56">
                  <c:v>74.309979192671406</c:v>
                </c:pt>
                <c:pt idx="57">
                  <c:v>83.555655891145349</c:v>
                </c:pt>
                <c:pt idx="58">
                  <c:v>94.22597181746589</c:v>
                </c:pt>
                <c:pt idx="59">
                  <c:v>105.58286637701634</c:v>
                </c:pt>
                <c:pt idx="60">
                  <c:v>116.56265357825217</c:v>
                </c:pt>
                <c:pt idx="61">
                  <c:v>125.92049931689355</c:v>
                </c:pt>
                <c:pt idx="62">
                  <c:v>132.45490473629246</c:v>
                </c:pt>
                <c:pt idx="63">
                  <c:v>135.25859983378407</c:v>
                </c:pt>
                <c:pt idx="64">
                  <c:v>133.92407868732423</c:v>
                </c:pt>
                <c:pt idx="65">
                  <c:v>128.63964042422469</c:v>
                </c:pt>
                <c:pt idx="66">
                  <c:v>120.14476226086724</c:v>
                </c:pt>
                <c:pt idx="67">
                  <c:v>109.55943079668452</c:v>
                </c:pt>
                <c:pt idx="68">
                  <c:v>98.141891781823574</c:v>
                </c:pt>
                <c:pt idx="69">
                  <c:v>87.047390658978742</c:v>
                </c:pt>
                <c:pt idx="70">
                  <c:v>77.151769024147555</c:v>
                </c:pt>
                <c:pt idx="71">
                  <c:v>68.975368804338075</c:v>
                </c:pt>
                <c:pt idx="72">
                  <c:v>62.708850448647205</c:v>
                </c:pt>
                <c:pt idx="73">
                  <c:v>58.316339169384015</c:v>
                </c:pt>
                <c:pt idx="74">
                  <c:v>55.677965240224367</c:v>
                </c:pt>
                <c:pt idx="75">
                  <c:v>54.729553896563168</c:v>
                </c:pt>
                <c:pt idx="76">
                  <c:v>55.554832925328427</c:v>
                </c:pt>
                <c:pt idx="77">
                  <c:v>58.384323032104163</c:v>
                </c:pt>
                <c:pt idx="78">
                  <c:v>63.466904665846613</c:v>
                </c:pt>
                <c:pt idx="79">
                  <c:v>70.822613523830697</c:v>
                </c:pt>
                <c:pt idx="80">
                  <c:v>79.96013359002437</c:v>
                </c:pt>
                <c:pt idx="81">
                  <c:v>89.713812903574023</c:v>
                </c:pt>
                <c:pt idx="82">
                  <c:v>98.357382219859446</c:v>
                </c:pt>
                <c:pt idx="83">
                  <c:v>104.04057054263353</c:v>
                </c:pt>
                <c:pt idx="84">
                  <c:v>105.40682770634812</c:v>
                </c:pt>
                <c:pt idx="85">
                  <c:v>102.10521644118275</c:v>
                </c:pt>
                <c:pt idx="86">
                  <c:v>94.927412765168356</c:v>
                </c:pt>
                <c:pt idx="87">
                  <c:v>85.493590223327388</c:v>
                </c:pt>
                <c:pt idx="88">
                  <c:v>75.655269902525447</c:v>
                </c:pt>
                <c:pt idx="89">
                  <c:v>66.913935407693231</c:v>
                </c:pt>
                <c:pt idx="90">
                  <c:v>60.097434335060782</c:v>
                </c:pt>
                <c:pt idx="91">
                  <c:v>55.357725433275306</c:v>
                </c:pt>
                <c:pt idx="92">
                  <c:v>52.387756723422378</c:v>
                </c:pt>
                <c:pt idx="93">
                  <c:v>50.69393581914656</c:v>
                </c:pt>
                <c:pt idx="94">
                  <c:v>49.802026298165949</c:v>
                </c:pt>
                <c:pt idx="95">
                  <c:v>49.355912194754644</c:v>
                </c:pt>
                <c:pt idx="96">
                  <c:v>49.130796644865903</c:v>
                </c:pt>
                <c:pt idx="97">
                  <c:v>49.003610160585339</c:v>
                </c:pt>
                <c:pt idx="98">
                  <c:v>48.914953402133889</c:v>
                </c:pt>
                <c:pt idx="99">
                  <c:v>48.839325411195667</c:v>
                </c:pt>
                <c:pt idx="100">
                  <c:v>48.766978269541333</c:v>
                </c:pt>
                <c:pt idx="101">
                  <c:v>48.694688824728054</c:v>
                </c:pt>
                <c:pt idx="102">
                  <c:v>48.621761618783232</c:v>
                </c:pt>
                <c:pt idx="103">
                  <c:v>48.548612240872927</c:v>
                </c:pt>
                <c:pt idx="104">
                  <c:v>48.476492823636868</c:v>
                </c:pt>
                <c:pt idx="105">
                  <c:v>48.40769590718191</c:v>
                </c:pt>
                <c:pt idx="106">
                  <c:v>48.345903735876327</c:v>
                </c:pt>
                <c:pt idx="107">
                  <c:v>48.296398942832013</c:v>
                </c:pt>
                <c:pt idx="108">
                  <c:v>48.26578975897845</c:v>
                </c:pt>
                <c:pt idx="109">
                  <c:v>48.260893165148566</c:v>
                </c:pt>
                <c:pt idx="110">
                  <c:v>48.286612045055541</c:v>
                </c:pt>
                <c:pt idx="111">
                  <c:v>48.343102319175017</c:v>
                </c:pt>
                <c:pt idx="112">
                  <c:v>48.423135390515341</c:v>
                </c:pt>
                <c:pt idx="113">
                  <c:v>48.510991506349903</c:v>
                </c:pt>
                <c:pt idx="114">
                  <c:v>48.584070978255177</c:v>
                </c:pt>
                <c:pt idx="115">
                  <c:v>48.617498991296088</c:v>
                </c:pt>
                <c:pt idx="116">
                  <c:v>48.590608435384205</c:v>
                </c:pt>
                <c:pt idx="117">
                  <c:v>48.493028199896571</c:v>
                </c:pt>
                <c:pt idx="118">
                  <c:v>48.327930537749999</c:v>
                </c:pt>
                <c:pt idx="119">
                  <c:v>48.11105379313647</c:v>
                </c:pt>
                <c:pt idx="120">
                  <c:v>47.865921835153266</c:v>
                </c:pt>
                <c:pt idx="121">
                  <c:v>47.617257936307787</c:v>
                </c:pt>
                <c:pt idx="122">
                  <c:v>47.385116096214439</c:v>
                </c:pt>
                <c:pt idx="123">
                  <c:v>47.181566662604361</c:v>
                </c:pt>
                <c:pt idx="124">
                  <c:v>47.010408063356032</c:v>
                </c:pt>
                <c:pt idx="125">
                  <c:v>46.869132530257126</c:v>
                </c:pt>
                <c:pt idx="126">
                  <c:v>46.751801125502674</c:v>
                </c:pt>
                <c:pt idx="127">
                  <c:v>46.651638614874315</c:v>
                </c:pt>
                <c:pt idx="128">
                  <c:v>46.562722700857883</c:v>
                </c:pt>
                <c:pt idx="129">
                  <c:v>46.480717923838291</c:v>
                </c:pt>
                <c:pt idx="130">
                  <c:v>46.402950237508954</c:v>
                </c:pt>
                <c:pt idx="131">
                  <c:v>46.328199887622851</c:v>
                </c:pt>
                <c:pt idx="132">
                  <c:v>46.256498574667141</c:v>
                </c:pt>
                <c:pt idx="133">
                  <c:v>46.189058004184012</c:v>
                </c:pt>
                <c:pt idx="134">
                  <c:v>46.128294161669572</c:v>
                </c:pt>
                <c:pt idx="135">
                  <c:v>46.077772106887522</c:v>
                </c:pt>
                <c:pt idx="136">
                  <c:v>46.041809125162708</c:v>
                </c:pt>
                <c:pt idx="137">
                  <c:v>46.024496410421726</c:v>
                </c:pt>
                <c:pt idx="138">
                  <c:v>46.028093551555187</c:v>
                </c:pt>
                <c:pt idx="139">
                  <c:v>46.051115455925668</c:v>
                </c:pt>
                <c:pt idx="140">
                  <c:v>46.086835342995172</c:v>
                </c:pt>
                <c:pt idx="141">
                  <c:v>46.123113888344115</c:v>
                </c:pt>
                <c:pt idx="142">
                  <c:v>46.144188558665036</c:v>
                </c:pt>
                <c:pt idx="143">
                  <c:v>46.134292169559544</c:v>
                </c:pt>
                <c:pt idx="144">
                  <c:v>46.082028208504376</c:v>
                </c:pt>
                <c:pt idx="145">
                  <c:v>45.983847825192974</c:v>
                </c:pt>
                <c:pt idx="146">
                  <c:v>45.845172929668493</c:v>
                </c:pt>
                <c:pt idx="147">
                  <c:v>45.678676349824194</c:v>
                </c:pt>
                <c:pt idx="148">
                  <c:v>45.500464535334835</c:v>
                </c:pt>
                <c:pt idx="149">
                  <c:v>45.325736099088004</c:v>
                </c:pt>
                <c:pt idx="150">
                  <c:v>45.165501398047262</c:v>
                </c:pt>
                <c:pt idx="151">
                  <c:v>45.025241431555862</c:v>
                </c:pt>
                <c:pt idx="152">
                  <c:v>44.905439041965991</c:v>
                </c:pt>
                <c:pt idx="153">
                  <c:v>44.803241545061312</c:v>
                </c:pt>
                <c:pt idx="154">
                  <c:v>44.714350064301073</c:v>
                </c:pt>
                <c:pt idx="155">
                  <c:v>44.634485924451212</c:v>
                </c:pt>
                <c:pt idx="156">
                  <c:v>44.560193053398841</c:v>
                </c:pt>
                <c:pt idx="157">
                  <c:v>44.489060854739108</c:v>
                </c:pt>
                <c:pt idx="158">
                  <c:v>44.419596259823905</c:v>
                </c:pt>
                <c:pt idx="159">
                  <c:v>44.35096500116547</c:v>
                </c:pt>
                <c:pt idx="160">
                  <c:v>44.282741868630119</c:v>
                </c:pt>
                <c:pt idx="161">
                  <c:v>44.214727052448119</c:v>
                </c:pt>
                <c:pt idx="162">
                  <c:v>44.146832608513499</c:v>
                </c:pt>
                <c:pt idx="163">
                  <c:v>44.079021110157839</c:v>
                </c:pt>
                <c:pt idx="164">
                  <c:v>44.011276085970962</c:v>
                </c:pt>
                <c:pt idx="165">
                  <c:v>43.943589161187866</c:v>
                </c:pt>
                <c:pt idx="166">
                  <c:v>43.875954965491701</c:v>
                </c:pt>
                <c:pt idx="167">
                  <c:v>43.808369282089288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51.693171565322935</c:v>
                </c:pt>
                <c:pt idx="24">
                  <c:v>51.661440435978726</c:v>
                </c:pt>
                <c:pt idx="25">
                  <c:v>51.629716665177334</c:v>
                </c:pt>
                <c:pt idx="26">
                  <c:v>51.598000662622724</c:v>
                </c:pt>
                <c:pt idx="27">
                  <c:v>51.566292848413127</c:v>
                </c:pt>
                <c:pt idx="28">
                  <c:v>51.534593651212852</c:v>
                </c:pt>
                <c:pt idx="29">
                  <c:v>51.502903505973244</c:v>
                </c:pt>
                <c:pt idx="30">
                  <c:v>51.471222851133021</c:v>
                </c:pt>
                <c:pt idx="31">
                  <c:v>51.439552125219279</c:v>
                </c:pt>
                <c:pt idx="32">
                  <c:v>51.407891762760244</c:v>
                </c:pt>
                <c:pt idx="33">
                  <c:v>51.376242189409432</c:v>
                </c:pt>
                <c:pt idx="34">
                  <c:v>51.344603816168778</c:v>
                </c:pt>
                <c:pt idx="35">
                  <c:v>51.31297703258371</c:v>
                </c:pt>
                <c:pt idx="36">
                  <c:v>51.28136219876847</c:v>
                </c:pt>
                <c:pt idx="37">
                  <c:v>51.249759636102453</c:v>
                </c:pt>
                <c:pt idx="38">
                  <c:v>51.218169616419885</c:v>
                </c:pt>
                <c:pt idx="39">
                  <c:v>51.186592349494454</c:v>
                </c:pt>
                <c:pt idx="40">
                  <c:v>51.155027968598219</c:v>
                </c:pt>
                <c:pt idx="41">
                  <c:v>51.123476513889237</c:v>
                </c:pt>
                <c:pt idx="42">
                  <c:v>51.091937913356098</c:v>
                </c:pt>
                <c:pt idx="43">
                  <c:v>51.060411961018332</c:v>
                </c:pt>
                <c:pt idx="44">
                  <c:v>51.028898292051132</c:v>
                </c:pt>
                <c:pt idx="45">
                  <c:v>50.997396354469231</c:v>
                </c:pt>
                <c:pt idx="46">
                  <c:v>50.965905376970298</c:v>
                </c:pt>
                <c:pt idx="47">
                  <c:v>50.934424332500889</c:v>
                </c:pt>
                <c:pt idx="48">
                  <c:v>50.902951897070253</c:v>
                </c:pt>
                <c:pt idx="49">
                  <c:v>50.871486403297688</c:v>
                </c:pt>
                <c:pt idx="50">
                  <c:v>50.840025788140331</c:v>
                </c:pt>
                <c:pt idx="51">
                  <c:v>50.808567534209196</c:v>
                </c:pt>
                <c:pt idx="52">
                  <c:v>50.777108604044912</c:v>
                </c:pt>
                <c:pt idx="53">
                  <c:v>50.745645366691384</c:v>
                </c:pt>
                <c:pt idx="54">
                  <c:v>50.714173515877853</c:v>
                </c:pt>
                <c:pt idx="55">
                  <c:v>50.682687979100464</c:v>
                </c:pt>
                <c:pt idx="56">
                  <c:v>50.651182816886021</c:v>
                </c:pt>
                <c:pt idx="57">
                  <c:v>50.619651111526736</c:v>
                </c:pt>
                <c:pt idx="58">
                  <c:v>50.588084844601518</c:v>
                </c:pt>
                <c:pt idx="59">
                  <c:v>50.556474762649785</c:v>
                </c:pt>
                <c:pt idx="60">
                  <c:v>50.524810230446782</c:v>
                </c:pt>
                <c:pt idx="61">
                  <c:v>50.493079071450687</c:v>
                </c:pt>
                <c:pt idx="62">
                  <c:v>50.461267395161379</c:v>
                </c:pt>
                <c:pt idx="63">
                  <c:v>50.429359411357389</c:v>
                </c:pt>
                <c:pt idx="64">
                  <c:v>50.397337231472584</c:v>
                </c:pt>
                <c:pt idx="65">
                  <c:v>50.365180657749484</c:v>
                </c:pt>
                <c:pt idx="66">
                  <c:v>50.332866961273467</c:v>
                </c:pt>
                <c:pt idx="67">
                  <c:v>50.300370650564915</c:v>
                </c:pt>
                <c:pt idx="68">
                  <c:v>50.267663233095206</c:v>
                </c:pt>
                <c:pt idx="69">
                  <c:v>50.234712972909001</c:v>
                </c:pt>
                <c:pt idx="70">
                  <c:v>50.201484648486471</c:v>
                </c:pt>
                <c:pt idx="71">
                  <c:v>50.167939316067354</c:v>
                </c:pt>
                <c:pt idx="72">
                  <c:v>50.134034084881833</c:v>
                </c:pt>
                <c:pt idx="73">
                  <c:v>50.099721912076312</c:v>
                </c:pt>
                <c:pt idx="74">
                  <c:v>50.064951426562381</c:v>
                </c:pt>
                <c:pt idx="75">
                  <c:v>50.029666792513169</c:v>
                </c:pt>
                <c:pt idx="76">
                  <c:v>49.993807624723729</c:v>
                </c:pt>
                <c:pt idx="77">
                  <c:v>49.957308969462915</c:v>
                </c:pt>
                <c:pt idx="78">
                  <c:v>49.920101365666397</c:v>
                </c:pt>
                <c:pt idx="79">
                  <c:v>49.882111002226743</c:v>
                </c:pt>
                <c:pt idx="80">
                  <c:v>49.843259987572615</c:v>
                </c:pt>
                <c:pt idx="81">
                  <c:v>49.803466747520986</c:v>
                </c:pt>
                <c:pt idx="82">
                  <c:v>49.762646566347506</c:v>
                </c:pt>
                <c:pt idx="83">
                  <c:v>49.720712283963174</c:v>
                </c:pt>
                <c:pt idx="84">
                  <c:v>49.67757515883806</c:v>
                </c:pt>
                <c:pt idx="85">
                  <c:v>49.633145901743703</c:v>
                </c:pt>
                <c:pt idx="86">
                  <c:v>49.587335879425368</c:v>
                </c:pt>
                <c:pt idx="87">
                  <c:v>49.540058479990961</c:v>
                </c:pt>
                <c:pt idx="88">
                  <c:v>49.491230623262894</c:v>
                </c:pt>
                <c:pt idx="89">
                  <c:v>49.440774389877411</c:v>
                </c:pt>
                <c:pt idx="90">
                  <c:v>49.388618732987183</c:v>
                </c:pt>
                <c:pt idx="91">
                  <c:v>49.334701226639922</c:v>
                </c:pt>
                <c:pt idx="92">
                  <c:v>49.278969796016121</c:v>
                </c:pt>
                <c:pt idx="93">
                  <c:v>49.221384367549916</c:v>
                </c:pt>
                <c:pt idx="94">
                  <c:v>49.161918372384278</c:v>
                </c:pt>
                <c:pt idx="95">
                  <c:v>49.100560035407234</c:v>
                </c:pt>
                <c:pt idx="96">
                  <c:v>49.037313384889089</c:v>
                </c:pt>
                <c:pt idx="97">
                  <c:v>48.972198924823218</c:v>
                </c:pt>
                <c:pt idx="98">
                  <c:v>48.905253923439119</c:v>
                </c:pt>
                <c:pt idx="99">
                  <c:v>48.836532286571533</c:v>
                </c:pt>
                <c:pt idx="100">
                  <c:v>48.766104002790364</c:v>
                </c:pt>
                <c:pt idx="101">
                  <c:v>48.694054167223769</c:v>
                </c:pt>
                <c:pt idx="102">
                  <c:v>48.620481611389039</c:v>
                </c:pt>
                <c:pt idx="103">
                  <c:v>48.545497185533392</c:v>
                </c:pt>
                <c:pt idx="104">
                  <c:v>48.469221756491734</c:v>
                </c:pt>
                <c:pt idx="105">
                  <c:v>48.391783996640029</c:v>
                </c:pt>
                <c:pt idx="106">
                  <c:v>48.313318047281101</c:v>
                </c:pt>
                <c:pt idx="107">
                  <c:v>48.233961142323437</c:v>
                </c:pt>
                <c:pt idx="108">
                  <c:v>48.153851275471808</c:v>
                </c:pt>
                <c:pt idx="109">
                  <c:v>48.073124986860655</c:v>
                </c:pt>
                <c:pt idx="110">
                  <c:v>47.991915334012575</c:v>
                </c:pt>
                <c:pt idx="111">
                  <c:v>47.9103500983191</c:v>
                </c:pt>
                <c:pt idx="112">
                  <c:v>47.828550263142418</c:v>
                </c:pt>
                <c:pt idx="113">
                  <c:v>47.746628784315064</c:v>
                </c:pt>
                <c:pt idx="114">
                  <c:v>47.66468965931449</c:v>
                </c:pt>
                <c:pt idx="115">
                  <c:v>47.58282728853289</c:v>
                </c:pt>
                <c:pt idx="116">
                  <c:v>47.501126111412226</c:v>
                </c:pt>
                <c:pt idx="117">
                  <c:v>47.419660492066697</c:v>
                </c:pt>
                <c:pt idx="118">
                  <c:v>47.338494823426345</c:v>
                </c:pt>
                <c:pt idx="119">
                  <c:v>47.257683815767543</c:v>
                </c:pt>
                <c:pt idx="120">
                  <c:v>47.177272934467695</c:v>
                </c:pt>
                <c:pt idx="121">
                  <c:v>47.097298952563044</c:v>
                </c:pt>
                <c:pt idx="122">
                  <c:v>47.017790585796305</c:v>
                </c:pt>
                <c:pt idx="123">
                  <c:v>46.93876918091069</c:v>
                </c:pt>
                <c:pt idx="124">
                  <c:v>46.860249431610868</c:v>
                </c:pt>
                <c:pt idx="125">
                  <c:v>46.782240100551512</c:v>
                </c:pt>
                <c:pt idx="126">
                  <c:v>46.704744729674459</c:v>
                </c:pt>
                <c:pt idx="127">
                  <c:v>46.627762325002983</c:v>
                </c:pt>
                <c:pt idx="128">
                  <c:v>46.551288005481211</c:v>
                </c:pt>
                <c:pt idx="129">
                  <c:v>46.475313608536339</c:v>
                </c:pt>
                <c:pt idx="130">
                  <c:v>46.399828247699858</c:v>
                </c:pt>
                <c:pt idx="131">
                  <c:v>46.324818819844239</c:v>
                </c:pt>
                <c:pt idx="132">
                  <c:v>46.2502704613904</c:v>
                </c:pt>
                <c:pt idx="133">
                  <c:v>46.176166954251357</c:v>
                </c:pt>
                <c:pt idx="134">
                  <c:v>46.102491083340759</c:v>
                </c:pt>
                <c:pt idx="135">
                  <c:v>46.029224948239104</c:v>
                </c:pt>
                <c:pt idx="136">
                  <c:v>45.956350232122233</c:v>
                </c:pt>
                <c:pt idx="137">
                  <c:v>45.883848431361699</c:v>
                </c:pt>
                <c:pt idx="138">
                  <c:v>45.811701049347143</c:v>
                </c:pt>
                <c:pt idx="139">
                  <c:v>45.739889758092694</c:v>
                </c:pt>
                <c:pt idx="140">
                  <c:v>45.66839653110619</c:v>
                </c:pt>
                <c:pt idx="141">
                  <c:v>45.597203750847086</c:v>
                </c:pt>
                <c:pt idx="142">
                  <c:v>45.526294293899447</c:v>
                </c:pt>
                <c:pt idx="143">
                  <c:v>45.455651596757903</c:v>
                </c:pt>
                <c:pt idx="144">
                  <c:v>45.385259704880191</c:v>
                </c:pt>
                <c:pt idx="145">
                  <c:v>45.315103307412201</c:v>
                </c:pt>
                <c:pt idx="146">
                  <c:v>45.245167759745911</c:v>
                </c:pt>
                <c:pt idx="147">
                  <c:v>45.175439095835493</c:v>
                </c:pt>
                <c:pt idx="148">
                  <c:v>45.105904031973672</c:v>
                </c:pt>
                <c:pt idx="149">
                  <c:v>45.036549963523356</c:v>
                </c:pt>
                <c:pt idx="150">
                  <c:v>44.967364955908799</c:v>
                </c:pt>
                <c:pt idx="151">
                  <c:v>44.898337730997355</c:v>
                </c:pt>
                <c:pt idx="152">
                  <c:v>44.829457649846226</c:v>
                </c:pt>
                <c:pt idx="153">
                  <c:v>44.76071469264906</c:v>
                </c:pt>
                <c:pt idx="154">
                  <c:v>44.692099436592919</c:v>
                </c:pt>
                <c:pt idx="155">
                  <c:v>44.623603032226384</c:v>
                </c:pt>
                <c:pt idx="156">
                  <c:v>44.555217178843414</c:v>
                </c:pt>
                <c:pt idx="157">
                  <c:v>44.486934099303625</c:v>
                </c:pt>
                <c:pt idx="158">
                  <c:v>44.418746514636595</c:v>
                </c:pt>
                <c:pt idx="159">
                  <c:v>44.350647618714689</c:v>
                </c:pt>
                <c:pt idx="160">
                  <c:v>44.282631053224897</c:v>
                </c:pt>
                <c:pt idx="161">
                  <c:v>44.214690883123268</c:v>
                </c:pt>
                <c:pt idx="162">
                  <c:v>44.146821572716604</c:v>
                </c:pt>
                <c:pt idx="163">
                  <c:v>44.079017962481785</c:v>
                </c:pt>
                <c:pt idx="164">
                  <c:v>44.011275246705416</c:v>
                </c:pt>
                <c:pt idx="165">
                  <c:v>43.943588952002266</c:v>
                </c:pt>
                <c:pt idx="166">
                  <c:v>43.87595491675151</c:v>
                </c:pt>
                <c:pt idx="167">
                  <c:v>43.808369271473168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229584"/>
        <c:axId val="351229976"/>
      </c:scatterChart>
      <c:valAx>
        <c:axId val="3512295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1229976"/>
        <c:crosses val="autoZero"/>
        <c:crossBetween val="midCat"/>
      </c:valAx>
      <c:valAx>
        <c:axId val="3512299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122958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A!$E$22:$E$222</c:f>
              <c:numCache>
                <c:formatCode>General</c:formatCode>
                <c:ptCount val="201"/>
                <c:pt idx="0">
                  <c:v>58.018000000000001</c:v>
                </c:pt>
                <c:pt idx="1">
                  <c:v>57.018000000000001</c:v>
                </c:pt>
                <c:pt idx="2">
                  <c:v>58.463999999999999</c:v>
                </c:pt>
                <c:pt idx="3">
                  <c:v>58.195999999999998</c:v>
                </c:pt>
                <c:pt idx="4">
                  <c:v>58.036000000000001</c:v>
                </c:pt>
                <c:pt idx="5">
                  <c:v>57.75</c:v>
                </c:pt>
                <c:pt idx="6">
                  <c:v>58.570999999999998</c:v>
                </c:pt>
                <c:pt idx="7">
                  <c:v>58.643000000000001</c:v>
                </c:pt>
                <c:pt idx="8">
                  <c:v>58.786000000000001</c:v>
                </c:pt>
                <c:pt idx="9">
                  <c:v>57.838999999999999</c:v>
                </c:pt>
                <c:pt idx="10">
                  <c:v>57.838999999999999</c:v>
                </c:pt>
                <c:pt idx="11">
                  <c:v>58.088999999999999</c:v>
                </c:pt>
                <c:pt idx="12">
                  <c:v>57.429000000000002</c:v>
                </c:pt>
                <c:pt idx="13">
                  <c:v>58.643000000000001</c:v>
                </c:pt>
                <c:pt idx="14">
                  <c:v>58.393000000000001</c:v>
                </c:pt>
                <c:pt idx="15">
                  <c:v>58.25</c:v>
                </c:pt>
                <c:pt idx="16">
                  <c:v>58.195999999999998</c:v>
                </c:pt>
                <c:pt idx="17">
                  <c:v>56.875</c:v>
                </c:pt>
                <c:pt idx="18">
                  <c:v>58.143000000000001</c:v>
                </c:pt>
                <c:pt idx="19">
                  <c:v>57.804000000000002</c:v>
                </c:pt>
                <c:pt idx="20">
                  <c:v>58.536000000000001</c:v>
                </c:pt>
                <c:pt idx="21">
                  <c:v>58.179000000000002</c:v>
                </c:pt>
                <c:pt idx="22">
                  <c:v>57.588999999999999</c:v>
                </c:pt>
                <c:pt idx="23">
                  <c:v>57.231999999999999</c:v>
                </c:pt>
                <c:pt idx="24">
                  <c:v>57.661000000000001</c:v>
                </c:pt>
                <c:pt idx="25">
                  <c:v>58</c:v>
                </c:pt>
                <c:pt idx="26">
                  <c:v>57.481999999999999</c:v>
                </c:pt>
                <c:pt idx="27">
                  <c:v>58.643000000000001</c:v>
                </c:pt>
                <c:pt idx="28">
                  <c:v>58.161000000000001</c:v>
                </c:pt>
                <c:pt idx="29">
                  <c:v>58.481999999999999</c:v>
                </c:pt>
                <c:pt idx="30">
                  <c:v>57.893000000000001</c:v>
                </c:pt>
                <c:pt idx="31">
                  <c:v>58.911000000000001</c:v>
                </c:pt>
                <c:pt idx="32">
                  <c:v>57.518000000000001</c:v>
                </c:pt>
                <c:pt idx="33">
                  <c:v>58.195999999999998</c:v>
                </c:pt>
                <c:pt idx="34">
                  <c:v>58.679000000000002</c:v>
                </c:pt>
                <c:pt idx="35">
                  <c:v>59.481999999999999</c:v>
                </c:pt>
                <c:pt idx="36">
                  <c:v>58.731999999999999</c:v>
                </c:pt>
                <c:pt idx="37">
                  <c:v>60.018000000000001</c:v>
                </c:pt>
                <c:pt idx="38">
                  <c:v>59.125</c:v>
                </c:pt>
                <c:pt idx="39">
                  <c:v>60</c:v>
                </c:pt>
                <c:pt idx="40">
                  <c:v>61.036000000000001</c:v>
                </c:pt>
                <c:pt idx="41">
                  <c:v>61.304000000000002</c:v>
                </c:pt>
                <c:pt idx="42">
                  <c:v>61.268000000000001</c:v>
                </c:pt>
                <c:pt idx="43">
                  <c:v>62.179000000000002</c:v>
                </c:pt>
                <c:pt idx="44">
                  <c:v>61.5</c:v>
                </c:pt>
                <c:pt idx="45">
                  <c:v>61.804000000000002</c:v>
                </c:pt>
                <c:pt idx="46">
                  <c:v>62.731999999999999</c:v>
                </c:pt>
                <c:pt idx="47">
                  <c:v>62.911000000000001</c:v>
                </c:pt>
                <c:pt idx="48">
                  <c:v>64.25</c:v>
                </c:pt>
                <c:pt idx="49">
                  <c:v>66.25</c:v>
                </c:pt>
                <c:pt idx="50">
                  <c:v>68.106999999999999</c:v>
                </c:pt>
                <c:pt idx="51">
                  <c:v>71.731999999999999</c:v>
                </c:pt>
                <c:pt idx="52">
                  <c:v>74.570999999999998</c:v>
                </c:pt>
                <c:pt idx="53">
                  <c:v>81.036000000000001</c:v>
                </c:pt>
                <c:pt idx="54">
                  <c:v>89.375</c:v>
                </c:pt>
                <c:pt idx="55">
                  <c:v>99.481999999999999</c:v>
                </c:pt>
                <c:pt idx="56">
                  <c:v>111.446</c:v>
                </c:pt>
                <c:pt idx="57">
                  <c:v>121</c:v>
                </c:pt>
                <c:pt idx="58">
                  <c:v>129.75</c:v>
                </c:pt>
                <c:pt idx="59">
                  <c:v>139.768</c:v>
                </c:pt>
                <c:pt idx="60">
                  <c:v>146.036</c:v>
                </c:pt>
                <c:pt idx="61">
                  <c:v>149.661</c:v>
                </c:pt>
                <c:pt idx="62">
                  <c:v>151.696</c:v>
                </c:pt>
                <c:pt idx="63">
                  <c:v>151.661</c:v>
                </c:pt>
                <c:pt idx="64">
                  <c:v>149.571</c:v>
                </c:pt>
                <c:pt idx="65">
                  <c:v>139.607</c:v>
                </c:pt>
                <c:pt idx="66">
                  <c:v>114.518</c:v>
                </c:pt>
                <c:pt idx="67">
                  <c:v>74.570999999999998</c:v>
                </c:pt>
                <c:pt idx="68">
                  <c:v>61.963999999999999</c:v>
                </c:pt>
                <c:pt idx="69">
                  <c:v>60.143000000000001</c:v>
                </c:pt>
                <c:pt idx="70">
                  <c:v>60.838999999999999</c:v>
                </c:pt>
                <c:pt idx="71">
                  <c:v>62.195999999999998</c:v>
                </c:pt>
                <c:pt idx="72">
                  <c:v>63</c:v>
                </c:pt>
                <c:pt idx="73">
                  <c:v>65.981999999999999</c:v>
                </c:pt>
                <c:pt idx="74">
                  <c:v>68.875</c:v>
                </c:pt>
                <c:pt idx="75">
                  <c:v>73.731999999999999</c:v>
                </c:pt>
                <c:pt idx="76">
                  <c:v>79.945999999999998</c:v>
                </c:pt>
                <c:pt idx="77">
                  <c:v>88.018000000000001</c:v>
                </c:pt>
                <c:pt idx="78">
                  <c:v>94.695999999999998</c:v>
                </c:pt>
                <c:pt idx="79">
                  <c:v>102.482</c:v>
                </c:pt>
                <c:pt idx="80">
                  <c:v>110.143</c:v>
                </c:pt>
                <c:pt idx="81">
                  <c:v>115.732</c:v>
                </c:pt>
                <c:pt idx="82">
                  <c:v>118.393</c:v>
                </c:pt>
                <c:pt idx="83">
                  <c:v>118.232</c:v>
                </c:pt>
                <c:pt idx="84">
                  <c:v>114.5</c:v>
                </c:pt>
                <c:pt idx="85">
                  <c:v>97.661000000000001</c:v>
                </c:pt>
                <c:pt idx="86">
                  <c:v>70.554000000000002</c:v>
                </c:pt>
                <c:pt idx="87">
                  <c:v>57.856999999999999</c:v>
                </c:pt>
                <c:pt idx="88">
                  <c:v>56.088999999999999</c:v>
                </c:pt>
                <c:pt idx="89">
                  <c:v>56.179000000000002</c:v>
                </c:pt>
                <c:pt idx="90">
                  <c:v>56.320999999999998</c:v>
                </c:pt>
                <c:pt idx="91">
                  <c:v>55.429000000000002</c:v>
                </c:pt>
                <c:pt idx="92">
                  <c:v>56.179000000000002</c:v>
                </c:pt>
                <c:pt idx="93">
                  <c:v>55.286000000000001</c:v>
                </c:pt>
                <c:pt idx="94">
                  <c:v>55.429000000000002</c:v>
                </c:pt>
                <c:pt idx="95">
                  <c:v>54.606999999999999</c:v>
                </c:pt>
                <c:pt idx="96">
                  <c:v>55.304000000000002</c:v>
                </c:pt>
                <c:pt idx="97">
                  <c:v>55.125</c:v>
                </c:pt>
                <c:pt idx="98">
                  <c:v>55.731999999999999</c:v>
                </c:pt>
                <c:pt idx="99">
                  <c:v>54.643000000000001</c:v>
                </c:pt>
                <c:pt idx="100">
                  <c:v>54.518000000000001</c:v>
                </c:pt>
                <c:pt idx="101">
                  <c:v>56.231999999999999</c:v>
                </c:pt>
                <c:pt idx="102">
                  <c:v>55.268000000000001</c:v>
                </c:pt>
                <c:pt idx="103">
                  <c:v>54.338999999999999</c:v>
                </c:pt>
                <c:pt idx="104">
                  <c:v>55.445999999999998</c:v>
                </c:pt>
                <c:pt idx="105">
                  <c:v>55.554000000000002</c:v>
                </c:pt>
                <c:pt idx="106">
                  <c:v>55.161000000000001</c:v>
                </c:pt>
                <c:pt idx="107">
                  <c:v>55.929000000000002</c:v>
                </c:pt>
                <c:pt idx="108">
                  <c:v>55.570999999999998</c:v>
                </c:pt>
                <c:pt idx="109">
                  <c:v>56.125</c:v>
                </c:pt>
                <c:pt idx="110">
                  <c:v>57.695999999999998</c:v>
                </c:pt>
                <c:pt idx="111">
                  <c:v>57.856999999999999</c:v>
                </c:pt>
                <c:pt idx="112">
                  <c:v>59.5</c:v>
                </c:pt>
                <c:pt idx="113">
                  <c:v>60.768000000000001</c:v>
                </c:pt>
                <c:pt idx="114">
                  <c:v>60.963999999999999</c:v>
                </c:pt>
                <c:pt idx="115">
                  <c:v>62.929000000000002</c:v>
                </c:pt>
                <c:pt idx="116">
                  <c:v>63.054000000000002</c:v>
                </c:pt>
                <c:pt idx="117">
                  <c:v>61.875</c:v>
                </c:pt>
                <c:pt idx="118">
                  <c:v>62.036000000000001</c:v>
                </c:pt>
                <c:pt idx="119">
                  <c:v>60.570999999999998</c:v>
                </c:pt>
                <c:pt idx="120">
                  <c:v>57.661000000000001</c:v>
                </c:pt>
                <c:pt idx="121">
                  <c:v>56</c:v>
                </c:pt>
                <c:pt idx="122">
                  <c:v>54.411000000000001</c:v>
                </c:pt>
                <c:pt idx="123">
                  <c:v>53.554000000000002</c:v>
                </c:pt>
                <c:pt idx="124">
                  <c:v>54.088999999999999</c:v>
                </c:pt>
                <c:pt idx="125">
                  <c:v>52.75</c:v>
                </c:pt>
                <c:pt idx="126">
                  <c:v>52.5</c:v>
                </c:pt>
                <c:pt idx="127">
                  <c:v>53.036000000000001</c:v>
                </c:pt>
                <c:pt idx="128">
                  <c:v>53.161000000000001</c:v>
                </c:pt>
                <c:pt idx="129">
                  <c:v>52.054000000000002</c:v>
                </c:pt>
                <c:pt idx="130">
                  <c:v>53.643000000000001</c:v>
                </c:pt>
                <c:pt idx="131">
                  <c:v>52.054000000000002</c:v>
                </c:pt>
                <c:pt idx="132">
                  <c:v>52.143000000000001</c:v>
                </c:pt>
                <c:pt idx="133">
                  <c:v>52.195999999999998</c:v>
                </c:pt>
                <c:pt idx="134">
                  <c:v>52.231999999999999</c:v>
                </c:pt>
                <c:pt idx="135">
                  <c:v>53.286000000000001</c:v>
                </c:pt>
                <c:pt idx="136">
                  <c:v>53.445999999999998</c:v>
                </c:pt>
                <c:pt idx="137">
                  <c:v>53.804000000000002</c:v>
                </c:pt>
                <c:pt idx="138">
                  <c:v>54.856999999999999</c:v>
                </c:pt>
                <c:pt idx="139">
                  <c:v>55.143000000000001</c:v>
                </c:pt>
                <c:pt idx="140">
                  <c:v>56.161000000000001</c:v>
                </c:pt>
                <c:pt idx="141">
                  <c:v>56.445999999999998</c:v>
                </c:pt>
                <c:pt idx="142">
                  <c:v>57.320999999999998</c:v>
                </c:pt>
                <c:pt idx="143">
                  <c:v>56.695999999999998</c:v>
                </c:pt>
                <c:pt idx="144">
                  <c:v>56.195999999999998</c:v>
                </c:pt>
                <c:pt idx="145">
                  <c:v>54.304000000000002</c:v>
                </c:pt>
                <c:pt idx="146">
                  <c:v>53.518000000000001</c:v>
                </c:pt>
                <c:pt idx="147">
                  <c:v>53.356999999999999</c:v>
                </c:pt>
                <c:pt idx="148">
                  <c:v>52.481999999999999</c:v>
                </c:pt>
                <c:pt idx="149">
                  <c:v>51.518000000000001</c:v>
                </c:pt>
                <c:pt idx="150">
                  <c:v>51.268000000000001</c:v>
                </c:pt>
                <c:pt idx="151">
                  <c:v>51.768000000000001</c:v>
                </c:pt>
                <c:pt idx="152">
                  <c:v>52.286000000000001</c:v>
                </c:pt>
                <c:pt idx="153">
                  <c:v>51.25</c:v>
                </c:pt>
                <c:pt idx="154">
                  <c:v>51.088999999999999</c:v>
                </c:pt>
                <c:pt idx="155">
                  <c:v>50.838999999999999</c:v>
                </c:pt>
                <c:pt idx="156">
                  <c:v>50.893000000000001</c:v>
                </c:pt>
                <c:pt idx="157">
                  <c:v>51.75</c:v>
                </c:pt>
                <c:pt idx="158">
                  <c:v>51.125</c:v>
                </c:pt>
                <c:pt idx="159">
                  <c:v>51.411000000000001</c:v>
                </c:pt>
                <c:pt idx="160">
                  <c:v>50.231999999999999</c:v>
                </c:pt>
                <c:pt idx="161">
                  <c:v>51.411000000000001</c:v>
                </c:pt>
                <c:pt idx="162">
                  <c:v>52.393000000000001</c:v>
                </c:pt>
                <c:pt idx="163">
                  <c:v>51.661000000000001</c:v>
                </c:pt>
                <c:pt idx="164">
                  <c:v>50.268000000000001</c:v>
                </c:pt>
                <c:pt idx="165">
                  <c:v>51.375</c:v>
                </c:pt>
                <c:pt idx="166">
                  <c:v>50.356999999999999</c:v>
                </c:pt>
                <c:pt idx="167">
                  <c:v>50.338999999999999</c:v>
                </c:pt>
                <c:pt idx="168">
                  <c:v>50.231999999999999</c:v>
                </c:pt>
                <c:pt idx="169">
                  <c:v>51.125</c:v>
                </c:pt>
                <c:pt idx="170">
                  <c:v>50.179000000000002</c:v>
                </c:pt>
                <c:pt idx="171">
                  <c:v>50.804000000000002</c:v>
                </c:pt>
                <c:pt idx="172">
                  <c:v>50.713999999999999</c:v>
                </c:pt>
                <c:pt idx="173">
                  <c:v>50.481999999999999</c:v>
                </c:pt>
                <c:pt idx="174">
                  <c:v>51.356999999999999</c:v>
                </c:pt>
                <c:pt idx="175">
                  <c:v>50.554000000000002</c:v>
                </c:pt>
                <c:pt idx="176">
                  <c:v>50.018000000000001</c:v>
                </c:pt>
                <c:pt idx="177">
                  <c:v>51.911000000000001</c:v>
                </c:pt>
                <c:pt idx="178">
                  <c:v>50.054000000000002</c:v>
                </c:pt>
                <c:pt idx="179">
                  <c:v>51.625</c:v>
                </c:pt>
                <c:pt idx="180">
                  <c:v>50.695999999999998</c:v>
                </c:pt>
                <c:pt idx="181">
                  <c:v>51.875</c:v>
                </c:pt>
                <c:pt idx="182">
                  <c:v>50.570999999999998</c:v>
                </c:pt>
                <c:pt idx="183">
                  <c:v>50.625</c:v>
                </c:pt>
                <c:pt idx="184">
                  <c:v>51.088999999999999</c:v>
                </c:pt>
                <c:pt idx="185">
                  <c:v>51.088999999999999</c:v>
                </c:pt>
                <c:pt idx="186">
                  <c:v>50.070999999999998</c:v>
                </c:pt>
                <c:pt idx="187">
                  <c:v>50.75</c:v>
                </c:pt>
                <c:pt idx="188">
                  <c:v>50.536000000000001</c:v>
                </c:pt>
                <c:pt idx="189">
                  <c:v>49.570999999999998</c:v>
                </c:pt>
                <c:pt idx="190">
                  <c:v>50.929000000000002</c:v>
                </c:pt>
                <c:pt idx="191">
                  <c:v>51.320999999999998</c:v>
                </c:pt>
                <c:pt idx="192">
                  <c:v>51.070999999999998</c:v>
                </c:pt>
                <c:pt idx="193">
                  <c:v>50.75</c:v>
                </c:pt>
                <c:pt idx="194">
                  <c:v>50.588999999999999</c:v>
                </c:pt>
                <c:pt idx="195">
                  <c:v>49.963999999999999</c:v>
                </c:pt>
                <c:pt idx="196">
                  <c:v>50.768000000000001</c:v>
                </c:pt>
                <c:pt idx="197">
                  <c:v>49.929000000000002</c:v>
                </c:pt>
                <c:pt idx="198">
                  <c:v>50.625</c:v>
                </c:pt>
                <c:pt idx="199">
                  <c:v>51.481999999999999</c:v>
                </c:pt>
                <c:pt idx="200">
                  <c:v>49.731999999999999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59.933928049382871</c:v>
                </c:pt>
                <c:pt idx="24">
                  <c:v>59.882571771783766</c:v>
                </c:pt>
                <c:pt idx="25">
                  <c:v>59.831212371878628</c:v>
                </c:pt>
                <c:pt idx="26">
                  <c:v>59.779849416172475</c:v>
                </c:pt>
                <c:pt idx="27">
                  <c:v>59.72848241680429</c:v>
                </c:pt>
                <c:pt idx="28">
                  <c:v>59.677110825150656</c:v>
                </c:pt>
                <c:pt idx="29">
                  <c:v>59.62573402474969</c:v>
                </c:pt>
                <c:pt idx="30">
                  <c:v>59.574351323625095</c:v>
                </c:pt>
                <c:pt idx="31">
                  <c:v>59.522961946649055</c:v>
                </c:pt>
                <c:pt idx="32">
                  <c:v>59.471565031009291</c:v>
                </c:pt>
                <c:pt idx="33">
                  <c:v>59.420159637629133</c:v>
                </c:pt>
                <c:pt idx="34">
                  <c:v>59.368744828309005</c:v>
                </c:pt>
                <c:pt idx="35">
                  <c:v>59.317319988617754</c:v>
                </c:pt>
                <c:pt idx="36">
                  <c:v>59.26588600572564</c:v>
                </c:pt>
                <c:pt idx="37">
                  <c:v>59.214449227796173</c:v>
                </c:pt>
                <c:pt idx="38">
                  <c:v>59.163033889054844</c:v>
                </c:pt>
                <c:pt idx="39">
                  <c:v>59.111718605132332</c:v>
                </c:pt>
                <c:pt idx="40">
                  <c:v>59.060736667652321</c:v>
                </c:pt>
                <c:pt idx="41">
                  <c:v>59.01073352166641</c:v>
                </c:pt>
                <c:pt idx="42">
                  <c:v>58.963382802901272</c:v>
                </c:pt>
                <c:pt idx="43">
                  <c:v>58.922755656481208</c:v>
                </c:pt>
                <c:pt idx="44">
                  <c:v>58.898136249549346</c:v>
                </c:pt>
                <c:pt idx="45">
                  <c:v>58.909344334764938</c:v>
                </c:pt>
                <c:pt idx="46">
                  <c:v>58.99590276791244</c:v>
                </c:pt>
                <c:pt idx="47">
                  <c:v>59.231214802246328</c:v>
                </c:pt>
                <c:pt idx="48">
                  <c:v>59.741734787382931</c:v>
                </c:pt>
                <c:pt idx="49">
                  <c:v>60.728359943488577</c:v>
                </c:pt>
                <c:pt idx="50">
                  <c:v>62.482834480742049</c:v>
                </c:pt>
                <c:pt idx="51">
                  <c:v>65.386862651213832</c:v>
                </c:pt>
                <c:pt idx="52">
                  <c:v>69.878496199948714</c:v>
                </c:pt>
                <c:pt idx="53">
                  <c:v>76.373033895118652</c:v>
                </c:pt>
                <c:pt idx="54">
                  <c:v>85.13743789078265</c:v>
                </c:pt>
                <c:pt idx="55">
                  <c:v>96.137994334186061</c:v>
                </c:pt>
                <c:pt idx="56">
                  <c:v>108.90458613630797</c:v>
                </c:pt>
                <c:pt idx="57">
                  <c:v>122.46986858519845</c:v>
                </c:pt>
                <c:pt idx="58">
                  <c:v>135.43524638828259</c:v>
                </c:pt>
                <c:pt idx="59">
                  <c:v>146.18209907437731</c:v>
                </c:pt>
                <c:pt idx="60">
                  <c:v>153.19389273953905</c:v>
                </c:pt>
                <c:pt idx="61">
                  <c:v>155.40375843790432</c:v>
                </c:pt>
                <c:pt idx="62">
                  <c:v>152.45835318667827</c:v>
                </c:pt>
                <c:pt idx="63">
                  <c:v>144.80820879582154</c:v>
                </c:pt>
                <c:pt idx="64">
                  <c:v>133.59279645696881</c:v>
                </c:pt>
                <c:pt idx="65">
                  <c:v>120.36071958695587</c:v>
                </c:pt>
                <c:pt idx="66">
                  <c:v>106.71980619024851</c:v>
                </c:pt>
                <c:pt idx="67">
                  <c:v>94.026042314000293</c:v>
                </c:pt>
                <c:pt idx="68">
                  <c:v>83.192739423524813</c:v>
                </c:pt>
                <c:pt idx="69">
                  <c:v>74.650073419509937</c:v>
                </c:pt>
                <c:pt idx="70">
                  <c:v>68.435644178115595</c:v>
                </c:pt>
                <c:pt idx="71">
                  <c:v>64.367099613956</c:v>
                </c:pt>
                <c:pt idx="72">
                  <c:v>62.240166368083564</c:v>
                </c:pt>
                <c:pt idx="73">
                  <c:v>61.997801229323755</c:v>
                </c:pt>
                <c:pt idx="74">
                  <c:v>63.81561123360914</c:v>
                </c:pt>
                <c:pt idx="75">
                  <c:v>68.047304864560687</c:v>
                </c:pt>
                <c:pt idx="76">
                  <c:v>74.995474560868914</c:v>
                </c:pt>
                <c:pt idx="77">
                  <c:v>84.54500843419919</c:v>
                </c:pt>
                <c:pt idx="78">
                  <c:v>95.81015412418661</c:v>
                </c:pt>
                <c:pt idx="79">
                  <c:v>107.02920105364156</c:v>
                </c:pt>
                <c:pt idx="80">
                  <c:v>115.89062379364026</c:v>
                </c:pt>
                <c:pt idx="81">
                  <c:v>120.25709662059538</c:v>
                </c:pt>
                <c:pt idx="82">
                  <c:v>118.98030607262052</c:v>
                </c:pt>
                <c:pt idx="83">
                  <c:v>112.37663246836127</c:v>
                </c:pt>
                <c:pt idx="84">
                  <c:v>102.09082288878631</c:v>
                </c:pt>
                <c:pt idx="85">
                  <c:v>90.425055859031275</c:v>
                </c:pt>
                <c:pt idx="86">
                  <c:v>79.504645370833771</c:v>
                </c:pt>
                <c:pt idx="87">
                  <c:v>70.687858378753504</c:v>
                </c:pt>
                <c:pt idx="88">
                  <c:v>64.416953599124312</c:v>
                </c:pt>
                <c:pt idx="89">
                  <c:v>60.436550383918011</c:v>
                </c:pt>
                <c:pt idx="90">
                  <c:v>58.157074976622141</c:v>
                </c:pt>
                <c:pt idx="91">
                  <c:v>56.962299654138896</c:v>
                </c:pt>
                <c:pt idx="92">
                  <c:v>56.373194417964555</c:v>
                </c:pt>
                <c:pt idx="93">
                  <c:v>56.083395632539911</c:v>
                </c:pt>
                <c:pt idx="94">
                  <c:v>55.925234845126312</c:v>
                </c:pt>
                <c:pt idx="95">
                  <c:v>55.818622523493715</c:v>
                </c:pt>
                <c:pt idx="96">
                  <c:v>55.729798639410099</c:v>
                </c:pt>
                <c:pt idx="97">
                  <c:v>55.64613946563744</c:v>
                </c:pt>
                <c:pt idx="98">
                  <c:v>55.563480257028644</c:v>
                </c:pt>
                <c:pt idx="99">
                  <c:v>55.480686521977162</c:v>
                </c:pt>
                <c:pt idx="100">
                  <c:v>55.39769823448556</c:v>
                </c:pt>
                <c:pt idx="101">
                  <c:v>55.31510223291221</c:v>
                </c:pt>
                <c:pt idx="102">
                  <c:v>55.234548184319351</c:v>
                </c:pt>
                <c:pt idx="103">
                  <c:v>55.160041395290882</c:v>
                </c:pt>
                <c:pt idx="104">
                  <c:v>55.100489211662968</c:v>
                </c:pt>
                <c:pt idx="105">
                  <c:v>55.073803651229682</c:v>
                </c:pt>
                <c:pt idx="106">
                  <c:v>55.112096522593951</c:v>
                </c:pt>
                <c:pt idx="107">
                  <c:v>55.265817963230198</c:v>
                </c:pt>
                <c:pt idx="108">
                  <c:v>55.602477566839426</c:v>
                </c:pt>
                <c:pt idx="109">
                  <c:v>56.194401603196212</c:v>
                </c:pt>
                <c:pt idx="110">
                  <c:v>57.092260101857391</c:v>
                </c:pt>
                <c:pt idx="111">
                  <c:v>58.288391699286969</c:v>
                </c:pt>
                <c:pt idx="112">
                  <c:v>59.684245284355342</c:v>
                </c:pt>
                <c:pt idx="113">
                  <c:v>61.082923315814575</c:v>
                </c:pt>
                <c:pt idx="114">
                  <c:v>62.222947752565233</c:v>
                </c:pt>
                <c:pt idx="115">
                  <c:v>62.850808592805514</c:v>
                </c:pt>
                <c:pt idx="116">
                  <c:v>62.806197119200377</c:v>
                </c:pt>
                <c:pt idx="117">
                  <c:v>62.080961723940163</c:v>
                </c:pt>
                <c:pt idx="118">
                  <c:v>60.822196890539907</c:v>
                </c:pt>
                <c:pt idx="119">
                  <c:v>59.277871249761539</c:v>
                </c:pt>
                <c:pt idx="120">
                  <c:v>57.712427342601686</c:v>
                </c:pt>
                <c:pt idx="121">
                  <c:v>56.331457161822797</c:v>
                </c:pt>
                <c:pt idx="122">
                  <c:v>55.243580690679501</c:v>
                </c:pt>
                <c:pt idx="123">
                  <c:v>54.464324547165667</c:v>
                </c:pt>
                <c:pt idx="124">
                  <c:v>53.947167473865044</c:v>
                </c:pt>
                <c:pt idx="125">
                  <c:v>53.620641805787969</c:v>
                </c:pt>
                <c:pt idx="126">
                  <c:v>53.416235809579149</c:v>
                </c:pt>
                <c:pt idx="127">
                  <c:v>53.282161337655886</c:v>
                </c:pt>
                <c:pt idx="128">
                  <c:v>53.185853178423955</c:v>
                </c:pt>
                <c:pt idx="129">
                  <c:v>53.110851891485616</c:v>
                </c:pt>
                <c:pt idx="130">
                  <c:v>53.052756084022583</c:v>
                </c:pt>
                <c:pt idx="131">
                  <c:v>53.016587622226851</c:v>
                </c:pt>
                <c:pt idx="132">
                  <c:v>53.01578146512314</c:v>
                </c:pt>
                <c:pt idx="133">
                  <c:v>53.071574676593528</c:v>
                </c:pt>
                <c:pt idx="134">
                  <c:v>53.21082079901884</c:v>
                </c:pt>
                <c:pt idx="135">
                  <c:v>53.460312399669583</c:v>
                </c:pt>
                <c:pt idx="136">
                  <c:v>53.836882705799674</c:v>
                </c:pt>
                <c:pt idx="137">
                  <c:v>54.334959785087989</c:v>
                </c:pt>
                <c:pt idx="138">
                  <c:v>54.91610456730379</c:v>
                </c:pt>
                <c:pt idx="139">
                  <c:v>55.506668346130375</c:v>
                </c:pt>
                <c:pt idx="140">
                  <c:v>56.008235595708506</c:v>
                </c:pt>
                <c:pt idx="141">
                  <c:v>56.320542394368388</c:v>
                </c:pt>
                <c:pt idx="142">
                  <c:v>56.370063352174526</c:v>
                </c:pt>
                <c:pt idx="143">
                  <c:v>56.133183724546804</c:v>
                </c:pt>
                <c:pt idx="144">
                  <c:v>55.643955562195174</c:v>
                </c:pt>
                <c:pt idx="145">
                  <c:v>54.982948067779738</c:v>
                </c:pt>
                <c:pt idx="146">
                  <c:v>54.252188456593053</c:v>
                </c:pt>
                <c:pt idx="147">
                  <c:v>53.54685971791352</c:v>
                </c:pt>
                <c:pt idx="148">
                  <c:v>52.934383185400129</c:v>
                </c:pt>
                <c:pt idx="149">
                  <c:v>52.446526908668247</c:v>
                </c:pt>
                <c:pt idx="150">
                  <c:v>52.083710138465229</c:v>
                </c:pt>
                <c:pt idx="151">
                  <c:v>51.826273888505781</c:v>
                </c:pt>
                <c:pt idx="152">
                  <c:v>51.646673843033497</c:v>
                </c:pt>
                <c:pt idx="153">
                  <c:v>51.518510767553124</c:v>
                </c:pt>
                <c:pt idx="154">
                  <c:v>51.421121574096333</c:v>
                </c:pt>
                <c:pt idx="155">
                  <c:v>51.340530598666653</c:v>
                </c:pt>
                <c:pt idx="156">
                  <c:v>51.26835552536771</c:v>
                </c:pt>
                <c:pt idx="157">
                  <c:v>51.200073647366416</c:v>
                </c:pt>
                <c:pt idx="158">
                  <c:v>51.133469738420025</c:v>
                </c:pt>
                <c:pt idx="159">
                  <c:v>51.067552275809362</c:v>
                </c:pt>
                <c:pt idx="160">
                  <c:v>51.001913173229404</c:v>
                </c:pt>
                <c:pt idx="161">
                  <c:v>50.936396607814054</c:v>
                </c:pt>
                <c:pt idx="162">
                  <c:v>50.870946304958835</c:v>
                </c:pt>
                <c:pt idx="163">
                  <c:v>50.805542061694972</c:v>
                </c:pt>
                <c:pt idx="164">
                  <c:v>50.740175787907219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59.933928049382871</c:v>
                </c:pt>
                <c:pt idx="24">
                  <c:v>59.882571771783752</c:v>
                </c:pt>
                <c:pt idx="25">
                  <c:v>59.831212371878543</c:v>
                </c:pt>
                <c:pt idx="26">
                  <c:v>59.779849416171878</c:v>
                </c:pt>
                <c:pt idx="27">
                  <c:v>59.728482416800524</c:v>
                </c:pt>
                <c:pt idx="28">
                  <c:v>59.677110825128047</c:v>
                </c:pt>
                <c:pt idx="29">
                  <c:v>59.625734024620925</c:v>
                </c:pt>
                <c:pt idx="30">
                  <c:v>59.574351322930021</c:v>
                </c:pt>
                <c:pt idx="31">
                  <c:v>59.522961943093016</c:v>
                </c:pt>
                <c:pt idx="32">
                  <c:v>59.471565013766352</c:v>
                </c:pt>
                <c:pt idx="33">
                  <c:v>59.420159558385336</c:v>
                </c:pt>
                <c:pt idx="34">
                  <c:v>59.368744483142812</c:v>
                </c:pt>
                <c:pt idx="35">
                  <c:v>59.317318563665772</c:v>
                </c:pt>
                <c:pt idx="36">
                  <c:v>59.26588043025933</c:v>
                </c:pt>
                <c:pt idx="37">
                  <c:v>59.214428551575693</c:v>
                </c:pt>
                <c:pt idx="38">
                  <c:v>59.162961216554145</c:v>
                </c:pt>
                <c:pt idx="39">
                  <c:v>59.111476514465444</c:v>
                </c:pt>
                <c:pt idx="40">
                  <c:v>59.059972312881428</c:v>
                </c:pt>
                <c:pt idx="41">
                  <c:v>59.008446233377306</c:v>
                </c:pt>
                <c:pt idx="42">
                  <c:v>58.956895624761181</c:v>
                </c:pt>
                <c:pt idx="43">
                  <c:v>58.905317533612219</c:v>
                </c:pt>
                <c:pt idx="44">
                  <c:v>58.853708671896669</c:v>
                </c:pt>
                <c:pt idx="45">
                  <c:v>58.802065381419325</c:v>
                </c:pt>
                <c:pt idx="46">
                  <c:v>58.750383594858356</c:v>
                </c:pt>
                <c:pt idx="47">
                  <c:v>58.6986587931234</c:v>
                </c:pt>
                <c:pt idx="48">
                  <c:v>58.646885958772842</c:v>
                </c:pt>
                <c:pt idx="49">
                  <c:v>58.595059525224826</c:v>
                </c:pt>
                <c:pt idx="50">
                  <c:v>58.543173321502422</c:v>
                </c:pt>
                <c:pt idx="51">
                  <c:v>58.491220512264313</c:v>
                </c:pt>
                <c:pt idx="52">
                  <c:v>58.439193532893583</c:v>
                </c:pt>
                <c:pt idx="53">
                  <c:v>58.38708401944784</c:v>
                </c:pt>
                <c:pt idx="54">
                  <c:v>58.33488273331934</c:v>
                </c:pt>
                <c:pt idx="55">
                  <c:v>58.282579480514414</c:v>
                </c:pt>
                <c:pt idx="56">
                  <c:v>58.230163025542325</c:v>
                </c:pt>
                <c:pt idx="57">
                  <c:v>58.17762100000791</c:v>
                </c:pt>
                <c:pt idx="58">
                  <c:v>58.124939806134179</c:v>
                </c:pt>
                <c:pt idx="59">
                  <c:v>58.072104515605588</c:v>
                </c:pt>
                <c:pt idx="60">
                  <c:v>58.019098764324312</c:v>
                </c:pt>
                <c:pt idx="61">
                  <c:v>57.96590464391646</c:v>
                </c:pt>
                <c:pt idx="62">
                  <c:v>57.912502591117978</c:v>
                </c:pt>
                <c:pt idx="63">
                  <c:v>57.858871276516012</c:v>
                </c:pt>
                <c:pt idx="64">
                  <c:v>57.804987494525378</c:v>
                </c:pt>
                <c:pt idx="65">
                  <c:v>57.750826056945428</c:v>
                </c:pt>
                <c:pt idx="66">
                  <c:v>57.696359692971271</c:v>
                </c:pt>
                <c:pt idx="67">
                  <c:v>57.641558959125078</c:v>
                </c:pt>
                <c:pt idx="68">
                  <c:v>57.586392163222555</c:v>
                </c:pt>
                <c:pt idx="69">
                  <c:v>57.53082530718973</c:v>
                </c:pt>
                <c:pt idx="70">
                  <c:v>57.474822054277283</c:v>
                </c:pt>
                <c:pt idx="71">
                  <c:v>57.41834372696561</c:v>
                </c:pt>
                <c:pt idx="72">
                  <c:v>57.361349342575927</c:v>
                </c:pt>
                <c:pt idx="73">
                  <c:v>57.30379569426298</c:v>
                </c:pt>
                <c:pt idx="74">
                  <c:v>57.245637485604121</c:v>
                </c:pt>
                <c:pt idx="75">
                  <c:v>57.186827527352541</c:v>
                </c:pt>
                <c:pt idx="76">
                  <c:v>57.127317005006567</c:v>
                </c:pt>
                <c:pt idx="77">
                  <c:v>57.067055825571096</c:v>
                </c:pt>
                <c:pt idx="78">
                  <c:v>57.005993051151073</c:v>
                </c:pt>
                <c:pt idx="79">
                  <c:v>56.944077425717545</c:v>
                </c:pt>
                <c:pt idx="80">
                  <c:v>56.881257999425848</c:v>
                </c:pt>
                <c:pt idx="81">
                  <c:v>56.817484852162451</c:v>
                </c:pt>
                <c:pt idx="82">
                  <c:v>56.752709914497672</c:v>
                </c:pt>
                <c:pt idx="83">
                  <c:v>56.686887879921294</c:v>
                </c:pt>
                <c:pt idx="84">
                  <c:v>56.619977197189272</c:v>
                </c:pt>
                <c:pt idx="85">
                  <c:v>56.551941125948446</c:v>
                </c:pt>
                <c:pt idx="86">
                  <c:v>56.482748832754382</c:v>
                </c:pt>
                <c:pt idx="87">
                  <c:v>56.412376498479119</c:v>
                </c:pt>
                <c:pt idx="88">
                  <c:v>56.340808402336059</c:v>
                </c:pt>
                <c:pt idx="89">
                  <c:v>56.268037942824833</c:v>
                </c:pt>
                <c:pt idx="90">
                  <c:v>56.19406855236106</c:v>
                </c:pt>
                <c:pt idx="91">
                  <c:v>56.118914460750148</c:v>
                </c:pt>
                <c:pt idx="92">
                  <c:v>56.042601263475831</c:v>
                </c:pt>
                <c:pt idx="93">
                  <c:v>55.965166254364547</c:v>
                </c:pt>
                <c:pt idx="94">
                  <c:v>55.886658488725715</c:v>
                </c:pt>
                <c:pt idx="95">
                  <c:v>55.807138552476779</c:v>
                </c:pt>
                <c:pt idx="96">
                  <c:v>55.726678024681377</c:v>
                </c:pt>
                <c:pt idx="97">
                  <c:v>55.645358634714498</c:v>
                </c:pt>
                <c:pt idx="98">
                  <c:v>55.563271130028568</c:v>
                </c:pt>
                <c:pt idx="99">
                  <c:v>55.480513885161088</c:v>
                </c:pt>
                <c:pt idx="100">
                  <c:v>55.397191296060441</c:v>
                </c:pt>
                <c:pt idx="101">
                  <c:v>55.313412014927785</c:v>
                </c:pt>
                <c:pt idx="102">
                  <c:v>55.229287088672066</c:v>
                </c:pt>
                <c:pt idx="103">
                  <c:v>55.14492806813027</c:v>
                </c:pt>
                <c:pt idx="104">
                  <c:v>55.06044515514666</c:v>
                </c:pt>
                <c:pt idx="105">
                  <c:v>54.975945450546348</c:v>
                </c:pt>
                <c:pt idx="106">
                  <c:v>54.891531358447352</c:v>
                </c:pt>
                <c:pt idx="107">
                  <c:v>54.807299191988704</c:v>
                </c:pt>
                <c:pt idx="108">
                  <c:v>54.723338013356049</c:v>
                </c:pt>
                <c:pt idx="109">
                  <c:v>54.63972872798071</c:v>
                </c:pt>
                <c:pt idx="110">
                  <c:v>54.55654343995846</c:v>
                </c:pt>
                <c:pt idx="111">
                  <c:v>54.473845063932842</c:v>
                </c:pt>
                <c:pt idx="112">
                  <c:v>54.39168717857244</c:v>
                </c:pt>
                <c:pt idx="113">
                  <c:v>54.31011409876875</c:v>
                </c:pt>
                <c:pt idx="114">
                  <c:v>54.22916113798523</c:v>
                </c:pt>
                <c:pt idx="115">
                  <c:v>54.148855028784219</c:v>
                </c:pt>
                <c:pt idx="116">
                  <c:v>54.069214468262565</c:v>
                </c:pt>
                <c:pt idx="117">
                  <c:v>53.990250755636673</c:v>
                </c:pt>
                <c:pt idx="118">
                  <c:v>53.911968491164345</c:v>
                </c:pt>
                <c:pt idx="119">
                  <c:v>53.834366308579682</c:v>
                </c:pt>
                <c:pt idx="120">
                  <c:v>53.757437616872835</c:v>
                </c:pt>
                <c:pt idx="121">
                  <c:v>53.681171331231681</c:v>
                </c:pt>
                <c:pt idx="122">
                  <c:v>53.60555257699589</c:v>
                </c:pt>
                <c:pt idx="123">
                  <c:v>53.53056335434222</c:v>
                </c:pt>
                <c:pt idx="124">
                  <c:v>53.456183154965991</c:v>
                </c:pt>
                <c:pt idx="125">
                  <c:v>53.38238952515357</c:v>
                </c:pt>
                <c:pt idx="126">
                  <c:v>53.309158572304163</c:v>
                </c:pt>
                <c:pt idx="127">
                  <c:v>53.236465414146899</c:v>
                </c:pt>
                <c:pt idx="128">
                  <c:v>53.16428457162916</c:v>
                </c:pt>
                <c:pt idx="129">
                  <c:v>53.092590307761263</c:v>
                </c:pt>
                <c:pt idx="130">
                  <c:v>53.02135691564083</c:v>
                </c:pt>
                <c:pt idx="131">
                  <c:v>52.950558959500242</c:v>
                </c:pt>
                <c:pt idx="132">
                  <c:v>52.880171472978738</c:v>
                </c:pt>
                <c:pt idx="133">
                  <c:v>52.81017011896796</c:v>
                </c:pt>
                <c:pt idx="134">
                  <c:v>52.740531315364159</c:v>
                </c:pt>
                <c:pt idx="135">
                  <c:v>52.671232330923608</c:v>
                </c:pt>
                <c:pt idx="136">
                  <c:v>52.602251355195015</c:v>
                </c:pt>
                <c:pt idx="137">
                  <c:v>52.533567546223807</c:v>
                </c:pt>
                <c:pt idx="138">
                  <c:v>52.465161059410562</c:v>
                </c:pt>
                <c:pt idx="139">
                  <c:v>52.397013060579503</c:v>
                </c:pt>
                <c:pt idx="140">
                  <c:v>52.329105725984917</c:v>
                </c:pt>
                <c:pt idx="141">
                  <c:v>52.261422231665328</c:v>
                </c:pt>
                <c:pt idx="142">
                  <c:v>52.193946734253025</c:v>
                </c:pt>
                <c:pt idx="143">
                  <c:v>52.1266643450654</c:v>
                </c:pt>
                <c:pt idx="144">
                  <c:v>52.059561099046995</c:v>
                </c:pt>
                <c:pt idx="145">
                  <c:v>51.992623919897703</c:v>
                </c:pt>
                <c:pt idx="146">
                  <c:v>51.925840582514063</c:v>
                </c:pt>
                <c:pt idx="147">
                  <c:v>51.859199673685879</c:v>
                </c:pt>
                <c:pt idx="148">
                  <c:v>51.792690551828073</c:v>
                </c:pt>
                <c:pt idx="149">
                  <c:v>51.726303306386242</c:v>
                </c:pt>
                <c:pt idx="150">
                  <c:v>51.660028717432787</c:v>
                </c:pt>
                <c:pt idx="151">
                  <c:v>51.593858215865112</c:v>
                </c:pt>
                <c:pt idx="152">
                  <c:v>51.527783844528685</c:v>
                </c:pt>
                <c:pt idx="153">
                  <c:v>51.461798220511881</c:v>
                </c:pt>
                <c:pt idx="154">
                  <c:v>51.395894498796387</c:v>
                </c:pt>
                <c:pt idx="155">
                  <c:v>51.330066337393717</c:v>
                </c:pt>
                <c:pt idx="156">
                  <c:v>51.26430786405502</c:v>
                </c:pt>
                <c:pt idx="157">
                  <c:v>51.198613644605174</c:v>
                </c:pt>
                <c:pt idx="158">
                  <c:v>51.132978652922965</c:v>
                </c:pt>
                <c:pt idx="159">
                  <c:v>51.067398242566021</c:v>
                </c:pt>
                <c:pt idx="160">
                  <c:v>51.00186812002022</c:v>
                </c:pt>
                <c:pt idx="161">
                  <c:v>50.936384319539009</c:v>
                </c:pt>
                <c:pt idx="162">
                  <c:v>50.870943179526975</c:v>
                </c:pt>
                <c:pt idx="163">
                  <c:v>50.805541320413631</c:v>
                </c:pt>
                <c:pt idx="164">
                  <c:v>50.740175623957747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230760"/>
        <c:axId val="351231152"/>
      </c:scatterChart>
      <c:valAx>
        <c:axId val="3512307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1231152"/>
        <c:crosses val="autoZero"/>
        <c:crossBetween val="midCat"/>
      </c:valAx>
      <c:valAx>
        <c:axId val="3512311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1230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A!$F$22:$F$222</c:f>
              <c:numCache>
                <c:formatCode>General</c:formatCode>
                <c:ptCount val="201"/>
                <c:pt idx="0">
                  <c:v>65.962999999999994</c:v>
                </c:pt>
                <c:pt idx="1">
                  <c:v>66.37</c:v>
                </c:pt>
                <c:pt idx="2">
                  <c:v>66.611000000000004</c:v>
                </c:pt>
                <c:pt idx="3">
                  <c:v>65.037000000000006</c:v>
                </c:pt>
                <c:pt idx="4">
                  <c:v>64.796000000000006</c:v>
                </c:pt>
                <c:pt idx="5">
                  <c:v>66.332999999999998</c:v>
                </c:pt>
                <c:pt idx="6">
                  <c:v>64.962999999999994</c:v>
                </c:pt>
                <c:pt idx="7">
                  <c:v>65.444000000000003</c:v>
                </c:pt>
                <c:pt idx="8">
                  <c:v>66.13</c:v>
                </c:pt>
                <c:pt idx="9">
                  <c:v>65.314999999999998</c:v>
                </c:pt>
                <c:pt idx="10">
                  <c:v>65.63</c:v>
                </c:pt>
                <c:pt idx="11">
                  <c:v>65.778000000000006</c:v>
                </c:pt>
                <c:pt idx="12">
                  <c:v>65.611000000000004</c:v>
                </c:pt>
                <c:pt idx="13">
                  <c:v>66.055999999999997</c:v>
                </c:pt>
                <c:pt idx="14">
                  <c:v>64.87</c:v>
                </c:pt>
                <c:pt idx="15">
                  <c:v>65.814999999999998</c:v>
                </c:pt>
                <c:pt idx="16">
                  <c:v>64.13</c:v>
                </c:pt>
                <c:pt idx="17">
                  <c:v>65.241</c:v>
                </c:pt>
                <c:pt idx="18">
                  <c:v>65.203999999999994</c:v>
                </c:pt>
                <c:pt idx="19">
                  <c:v>64.832999999999998</c:v>
                </c:pt>
                <c:pt idx="20">
                  <c:v>65.426000000000002</c:v>
                </c:pt>
                <c:pt idx="21">
                  <c:v>65.221999999999994</c:v>
                </c:pt>
                <c:pt idx="22">
                  <c:v>66</c:v>
                </c:pt>
                <c:pt idx="23">
                  <c:v>64.203999999999994</c:v>
                </c:pt>
                <c:pt idx="24">
                  <c:v>65.314999999999998</c:v>
                </c:pt>
                <c:pt idx="25">
                  <c:v>65.778000000000006</c:v>
                </c:pt>
                <c:pt idx="26">
                  <c:v>66.37</c:v>
                </c:pt>
                <c:pt idx="27">
                  <c:v>66.055999999999997</c:v>
                </c:pt>
                <c:pt idx="28">
                  <c:v>64.87</c:v>
                </c:pt>
                <c:pt idx="29">
                  <c:v>66.111000000000004</c:v>
                </c:pt>
                <c:pt idx="30">
                  <c:v>65.444000000000003</c:v>
                </c:pt>
                <c:pt idx="31">
                  <c:v>65.741</c:v>
                </c:pt>
                <c:pt idx="32">
                  <c:v>66.185000000000002</c:v>
                </c:pt>
                <c:pt idx="33">
                  <c:v>66.444000000000003</c:v>
                </c:pt>
                <c:pt idx="34">
                  <c:v>66.926000000000002</c:v>
                </c:pt>
                <c:pt idx="35">
                  <c:v>66.388999999999996</c:v>
                </c:pt>
                <c:pt idx="36">
                  <c:v>67.055999999999997</c:v>
                </c:pt>
                <c:pt idx="37">
                  <c:v>67.888999999999996</c:v>
                </c:pt>
                <c:pt idx="38">
                  <c:v>66.759</c:v>
                </c:pt>
                <c:pt idx="39">
                  <c:v>68.314999999999998</c:v>
                </c:pt>
                <c:pt idx="40">
                  <c:v>68.778000000000006</c:v>
                </c:pt>
                <c:pt idx="41">
                  <c:v>69.314999999999998</c:v>
                </c:pt>
                <c:pt idx="42">
                  <c:v>70.444000000000003</c:v>
                </c:pt>
                <c:pt idx="43">
                  <c:v>70.611000000000004</c:v>
                </c:pt>
                <c:pt idx="44">
                  <c:v>71.111000000000004</c:v>
                </c:pt>
                <c:pt idx="45">
                  <c:v>71</c:v>
                </c:pt>
                <c:pt idx="46">
                  <c:v>73.462999999999994</c:v>
                </c:pt>
                <c:pt idx="47">
                  <c:v>72.796000000000006</c:v>
                </c:pt>
                <c:pt idx="48">
                  <c:v>75.314999999999998</c:v>
                </c:pt>
                <c:pt idx="49">
                  <c:v>78.888999999999996</c:v>
                </c:pt>
                <c:pt idx="50">
                  <c:v>82.519000000000005</c:v>
                </c:pt>
                <c:pt idx="51">
                  <c:v>86.296000000000006</c:v>
                </c:pt>
                <c:pt idx="52">
                  <c:v>91.721999999999994</c:v>
                </c:pt>
                <c:pt idx="53">
                  <c:v>100.13</c:v>
                </c:pt>
                <c:pt idx="54">
                  <c:v>110.37</c:v>
                </c:pt>
                <c:pt idx="55">
                  <c:v>122.944</c:v>
                </c:pt>
                <c:pt idx="56">
                  <c:v>133.44399999999999</c:v>
                </c:pt>
                <c:pt idx="57">
                  <c:v>145.46299999999999</c:v>
                </c:pt>
                <c:pt idx="58">
                  <c:v>154.70400000000001</c:v>
                </c:pt>
                <c:pt idx="59">
                  <c:v>162.38900000000001</c:v>
                </c:pt>
                <c:pt idx="60">
                  <c:v>167.185</c:v>
                </c:pt>
                <c:pt idx="61">
                  <c:v>169.815</c:v>
                </c:pt>
                <c:pt idx="62">
                  <c:v>169.63</c:v>
                </c:pt>
                <c:pt idx="63">
                  <c:v>163.92599999999999</c:v>
                </c:pt>
                <c:pt idx="64">
                  <c:v>149.167</c:v>
                </c:pt>
                <c:pt idx="65">
                  <c:v>116.593</c:v>
                </c:pt>
                <c:pt idx="66">
                  <c:v>80.721999999999994</c:v>
                </c:pt>
                <c:pt idx="67">
                  <c:v>68.814999999999998</c:v>
                </c:pt>
                <c:pt idx="68">
                  <c:v>69.185000000000002</c:v>
                </c:pt>
                <c:pt idx="69">
                  <c:v>69.388999999999996</c:v>
                </c:pt>
                <c:pt idx="70">
                  <c:v>70.944000000000003</c:v>
                </c:pt>
                <c:pt idx="71">
                  <c:v>71.814999999999998</c:v>
                </c:pt>
                <c:pt idx="72">
                  <c:v>74.721999999999994</c:v>
                </c:pt>
                <c:pt idx="73">
                  <c:v>79.667000000000002</c:v>
                </c:pt>
                <c:pt idx="74">
                  <c:v>84.814999999999998</c:v>
                </c:pt>
                <c:pt idx="75">
                  <c:v>93.555999999999997</c:v>
                </c:pt>
                <c:pt idx="76">
                  <c:v>102.29600000000001</c:v>
                </c:pt>
                <c:pt idx="77">
                  <c:v>110.37</c:v>
                </c:pt>
                <c:pt idx="78">
                  <c:v>121.13</c:v>
                </c:pt>
                <c:pt idx="79">
                  <c:v>127.444</c:v>
                </c:pt>
                <c:pt idx="80">
                  <c:v>131.333</c:v>
                </c:pt>
                <c:pt idx="81">
                  <c:v>132.685</c:v>
                </c:pt>
                <c:pt idx="82">
                  <c:v>128.74100000000001</c:v>
                </c:pt>
                <c:pt idx="83">
                  <c:v>116.29600000000001</c:v>
                </c:pt>
                <c:pt idx="84">
                  <c:v>90.278000000000006</c:v>
                </c:pt>
                <c:pt idx="85">
                  <c:v>70.667000000000002</c:v>
                </c:pt>
                <c:pt idx="86">
                  <c:v>64.906999999999996</c:v>
                </c:pt>
                <c:pt idx="87">
                  <c:v>64.241</c:v>
                </c:pt>
                <c:pt idx="88">
                  <c:v>64.741</c:v>
                </c:pt>
                <c:pt idx="89">
                  <c:v>65.203999999999994</c:v>
                </c:pt>
                <c:pt idx="90">
                  <c:v>63.963000000000001</c:v>
                </c:pt>
                <c:pt idx="91">
                  <c:v>62.389000000000003</c:v>
                </c:pt>
                <c:pt idx="92">
                  <c:v>63.277999999999999</c:v>
                </c:pt>
                <c:pt idx="93">
                  <c:v>63.167000000000002</c:v>
                </c:pt>
                <c:pt idx="94">
                  <c:v>63.351999999999997</c:v>
                </c:pt>
                <c:pt idx="95">
                  <c:v>63.093000000000004</c:v>
                </c:pt>
                <c:pt idx="96">
                  <c:v>63.148000000000003</c:v>
                </c:pt>
                <c:pt idx="97">
                  <c:v>63.851999999999997</c:v>
                </c:pt>
                <c:pt idx="98">
                  <c:v>63.167000000000002</c:v>
                </c:pt>
                <c:pt idx="99">
                  <c:v>62.722000000000001</c:v>
                </c:pt>
                <c:pt idx="100">
                  <c:v>62.593000000000004</c:v>
                </c:pt>
                <c:pt idx="101">
                  <c:v>63.167000000000002</c:v>
                </c:pt>
                <c:pt idx="102">
                  <c:v>62.944000000000003</c:v>
                </c:pt>
                <c:pt idx="103">
                  <c:v>63.667000000000002</c:v>
                </c:pt>
                <c:pt idx="104">
                  <c:v>62.981000000000002</c:v>
                </c:pt>
                <c:pt idx="105">
                  <c:v>63.314999999999998</c:v>
                </c:pt>
                <c:pt idx="106">
                  <c:v>64.519000000000005</c:v>
                </c:pt>
                <c:pt idx="107">
                  <c:v>65.278000000000006</c:v>
                </c:pt>
                <c:pt idx="108">
                  <c:v>66.832999999999998</c:v>
                </c:pt>
                <c:pt idx="109">
                  <c:v>67.147999999999996</c:v>
                </c:pt>
                <c:pt idx="110">
                  <c:v>69.647999999999996</c:v>
                </c:pt>
                <c:pt idx="111">
                  <c:v>72.203999999999994</c:v>
                </c:pt>
                <c:pt idx="112">
                  <c:v>73.796000000000006</c:v>
                </c:pt>
                <c:pt idx="113">
                  <c:v>77.426000000000002</c:v>
                </c:pt>
                <c:pt idx="114">
                  <c:v>77.721999999999994</c:v>
                </c:pt>
                <c:pt idx="115">
                  <c:v>79.352000000000004</c:v>
                </c:pt>
                <c:pt idx="116">
                  <c:v>78.073999999999998</c:v>
                </c:pt>
                <c:pt idx="117">
                  <c:v>76.332999999999998</c:v>
                </c:pt>
                <c:pt idx="118">
                  <c:v>72.87</c:v>
                </c:pt>
                <c:pt idx="119">
                  <c:v>70.352000000000004</c:v>
                </c:pt>
                <c:pt idx="120">
                  <c:v>67.147999999999996</c:v>
                </c:pt>
                <c:pt idx="121">
                  <c:v>65.832999999999998</c:v>
                </c:pt>
                <c:pt idx="122">
                  <c:v>61.610999999999997</c:v>
                </c:pt>
                <c:pt idx="123">
                  <c:v>60.518999999999998</c:v>
                </c:pt>
                <c:pt idx="124">
                  <c:v>60.648000000000003</c:v>
                </c:pt>
                <c:pt idx="125">
                  <c:v>59.741</c:v>
                </c:pt>
                <c:pt idx="126">
                  <c:v>59.555999999999997</c:v>
                </c:pt>
                <c:pt idx="127">
                  <c:v>59.444000000000003</c:v>
                </c:pt>
                <c:pt idx="128">
                  <c:v>60.110999999999997</c:v>
                </c:pt>
                <c:pt idx="129">
                  <c:v>61.036999999999999</c:v>
                </c:pt>
                <c:pt idx="130">
                  <c:v>59.593000000000004</c:v>
                </c:pt>
                <c:pt idx="131">
                  <c:v>59.481000000000002</c:v>
                </c:pt>
                <c:pt idx="132">
                  <c:v>61</c:v>
                </c:pt>
                <c:pt idx="133">
                  <c:v>59.981000000000002</c:v>
                </c:pt>
                <c:pt idx="134">
                  <c:v>60.814999999999998</c:v>
                </c:pt>
                <c:pt idx="135">
                  <c:v>61.110999999999997</c:v>
                </c:pt>
                <c:pt idx="136">
                  <c:v>61.536999999999999</c:v>
                </c:pt>
                <c:pt idx="137">
                  <c:v>63.518999999999998</c:v>
                </c:pt>
                <c:pt idx="138">
                  <c:v>64.555999999999997</c:v>
                </c:pt>
                <c:pt idx="139">
                  <c:v>65.203999999999994</c:v>
                </c:pt>
                <c:pt idx="140">
                  <c:v>65.611000000000004</c:v>
                </c:pt>
                <c:pt idx="141">
                  <c:v>66.5</c:v>
                </c:pt>
                <c:pt idx="142">
                  <c:v>67.37</c:v>
                </c:pt>
                <c:pt idx="143">
                  <c:v>65.888999999999996</c:v>
                </c:pt>
                <c:pt idx="144">
                  <c:v>62.610999999999997</c:v>
                </c:pt>
                <c:pt idx="145">
                  <c:v>62.204000000000001</c:v>
                </c:pt>
                <c:pt idx="146">
                  <c:v>60.259</c:v>
                </c:pt>
                <c:pt idx="147">
                  <c:v>59.5</c:v>
                </c:pt>
                <c:pt idx="148">
                  <c:v>59.277999999999999</c:v>
                </c:pt>
                <c:pt idx="149">
                  <c:v>59.259</c:v>
                </c:pt>
                <c:pt idx="150">
                  <c:v>57.204000000000001</c:v>
                </c:pt>
                <c:pt idx="151">
                  <c:v>57.704000000000001</c:v>
                </c:pt>
                <c:pt idx="152">
                  <c:v>57.295999999999999</c:v>
                </c:pt>
                <c:pt idx="153">
                  <c:v>57.593000000000004</c:v>
                </c:pt>
                <c:pt idx="154">
                  <c:v>56.963000000000001</c:v>
                </c:pt>
                <c:pt idx="155">
                  <c:v>57.351999999999997</c:v>
                </c:pt>
                <c:pt idx="156">
                  <c:v>56.573999999999998</c:v>
                </c:pt>
                <c:pt idx="157">
                  <c:v>56.963000000000001</c:v>
                </c:pt>
                <c:pt idx="158">
                  <c:v>57.185000000000002</c:v>
                </c:pt>
                <c:pt idx="159">
                  <c:v>56.481000000000002</c:v>
                </c:pt>
                <c:pt idx="160">
                  <c:v>58.093000000000004</c:v>
                </c:pt>
                <c:pt idx="161">
                  <c:v>57.222000000000001</c:v>
                </c:pt>
                <c:pt idx="162">
                  <c:v>57.167000000000002</c:v>
                </c:pt>
                <c:pt idx="163">
                  <c:v>56.389000000000003</c:v>
                </c:pt>
                <c:pt idx="164">
                  <c:v>56.093000000000004</c:v>
                </c:pt>
                <c:pt idx="165">
                  <c:v>56.463000000000001</c:v>
                </c:pt>
                <c:pt idx="166">
                  <c:v>56.37</c:v>
                </c:pt>
                <c:pt idx="167">
                  <c:v>55.406999999999996</c:v>
                </c:pt>
                <c:pt idx="168">
                  <c:v>56.759</c:v>
                </c:pt>
                <c:pt idx="169">
                  <c:v>56.741</c:v>
                </c:pt>
                <c:pt idx="170">
                  <c:v>55.87</c:v>
                </c:pt>
                <c:pt idx="171">
                  <c:v>55.573999999999998</c:v>
                </c:pt>
                <c:pt idx="172">
                  <c:v>56.722000000000001</c:v>
                </c:pt>
                <c:pt idx="173">
                  <c:v>56.295999999999999</c:v>
                </c:pt>
                <c:pt idx="174">
                  <c:v>56.110999999999997</c:v>
                </c:pt>
                <c:pt idx="175">
                  <c:v>56.5</c:v>
                </c:pt>
                <c:pt idx="176">
                  <c:v>56.63</c:v>
                </c:pt>
                <c:pt idx="177">
                  <c:v>56.851999999999997</c:v>
                </c:pt>
                <c:pt idx="178">
                  <c:v>57.610999999999997</c:v>
                </c:pt>
                <c:pt idx="179">
                  <c:v>57.573999999999998</c:v>
                </c:pt>
                <c:pt idx="180">
                  <c:v>57.332999999999998</c:v>
                </c:pt>
                <c:pt idx="181">
                  <c:v>56.167000000000002</c:v>
                </c:pt>
                <c:pt idx="182">
                  <c:v>56.073999999999998</c:v>
                </c:pt>
                <c:pt idx="183">
                  <c:v>56.463000000000001</c:v>
                </c:pt>
                <c:pt idx="184">
                  <c:v>56.110999999999997</c:v>
                </c:pt>
                <c:pt idx="185">
                  <c:v>56.814999999999998</c:v>
                </c:pt>
                <c:pt idx="186">
                  <c:v>56.610999999999997</c:v>
                </c:pt>
                <c:pt idx="187">
                  <c:v>56.204000000000001</c:v>
                </c:pt>
                <c:pt idx="188">
                  <c:v>56.167000000000002</c:v>
                </c:pt>
                <c:pt idx="189">
                  <c:v>56.314999999999998</c:v>
                </c:pt>
                <c:pt idx="190">
                  <c:v>56.332999999999998</c:v>
                </c:pt>
                <c:pt idx="191">
                  <c:v>56.610999999999997</c:v>
                </c:pt>
                <c:pt idx="192">
                  <c:v>56.148000000000003</c:v>
                </c:pt>
                <c:pt idx="193">
                  <c:v>55.963000000000001</c:v>
                </c:pt>
                <c:pt idx="194">
                  <c:v>56.481000000000002</c:v>
                </c:pt>
                <c:pt idx="195">
                  <c:v>56.889000000000003</c:v>
                </c:pt>
                <c:pt idx="196">
                  <c:v>54.667000000000002</c:v>
                </c:pt>
                <c:pt idx="197">
                  <c:v>56.332999999999998</c:v>
                </c:pt>
                <c:pt idx="198">
                  <c:v>54.889000000000003</c:v>
                </c:pt>
                <c:pt idx="199">
                  <c:v>55.777999999999999</c:v>
                </c:pt>
                <c:pt idx="200">
                  <c:v>55.055999999999997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67.955224850094382</c:v>
                </c:pt>
                <c:pt idx="23">
                  <c:v>67.906007979029795</c:v>
                </c:pt>
                <c:pt idx="24">
                  <c:v>67.856809113880146</c:v>
                </c:pt>
                <c:pt idx="25">
                  <c:v>67.807629438339006</c:v>
                </c:pt>
                <c:pt idx="26">
                  <c:v>67.758470196324765</c:v>
                </c:pt>
                <c:pt idx="27">
                  <c:v>67.709332692499189</c:v>
                </c:pt>
                <c:pt idx="28">
                  <c:v>67.660218292327954</c:v>
                </c:pt>
                <c:pt idx="29">
                  <c:v>67.611128421649994</c:v>
                </c:pt>
                <c:pt idx="30">
                  <c:v>67.562064565967731</c:v>
                </c:pt>
                <c:pt idx="31">
                  <c:v>67.513028270858058</c:v>
                </c:pt>
                <c:pt idx="32">
                  <c:v>67.464021150122505</c:v>
                </c:pt>
                <c:pt idx="33">
                  <c:v>67.415044929564601</c:v>
                </c:pt>
                <c:pt idx="34">
                  <c:v>67.366101635056097</c:v>
                </c:pt>
                <c:pt idx="35">
                  <c:v>67.317194319264573</c:v>
                </c:pt>
                <c:pt idx="36">
                  <c:v>67.268329661046835</c:v>
                </c:pt>
                <c:pt idx="37">
                  <c:v>67.219526637293001</c:v>
                </c:pt>
                <c:pt idx="38">
                  <c:v>67.170843544970609</c:v>
                </c:pt>
                <c:pt idx="39">
                  <c:v>67.12245659954975</c:v>
                </c:pt>
                <c:pt idx="40">
                  <c:v>67.074872999524331</c:v>
                </c:pt>
                <c:pt idx="41">
                  <c:v>67.029467987727443</c:v>
                </c:pt>
                <c:pt idx="42">
                  <c:v>66.989739815475104</c:v>
                </c:pt>
                <c:pt idx="43">
                  <c:v>66.964017129084439</c:v>
                </c:pt>
                <c:pt idx="44">
                  <c:v>66.970820506070694</c:v>
                </c:pt>
                <c:pt idx="45">
                  <c:v>67.04852701159308</c:v>
                </c:pt>
                <c:pt idx="46">
                  <c:v>67.271016907641624</c:v>
                </c:pt>
                <c:pt idx="47">
                  <c:v>67.769895575819163</c:v>
                </c:pt>
                <c:pt idx="48">
                  <c:v>68.760850047228629</c:v>
                </c:pt>
                <c:pt idx="49">
                  <c:v>70.566316409618338</c:v>
                </c:pt>
                <c:pt idx="50">
                  <c:v>73.619855463701882</c:v>
                </c:pt>
                <c:pt idx="51">
                  <c:v>78.432597904023098</c:v>
                </c:pt>
                <c:pt idx="52">
                  <c:v>85.503949043029351</c:v>
                </c:pt>
                <c:pt idx="53">
                  <c:v>95.172387187473305</c:v>
                </c:pt>
                <c:pt idx="54">
                  <c:v>107.42841831147261</c:v>
                </c:pt>
                <c:pt idx="55">
                  <c:v>121.74328502740721</c:v>
                </c:pt>
                <c:pt idx="56">
                  <c:v>136.98832381753016</c:v>
                </c:pt>
                <c:pt idx="57">
                  <c:v>151.51320855798352</c:v>
                </c:pt>
                <c:pt idx="58">
                  <c:v>163.40798722594727</c:v>
                </c:pt>
                <c:pt idx="59">
                  <c:v>170.90392135854134</c:v>
                </c:pt>
                <c:pt idx="60">
                  <c:v>172.80088481031603</c:v>
                </c:pt>
                <c:pt idx="61">
                  <c:v>168.77980669972874</c:v>
                </c:pt>
                <c:pt idx="62">
                  <c:v>159.4883211781696</c:v>
                </c:pt>
                <c:pt idx="63">
                  <c:v>146.36803663784636</c:v>
                </c:pt>
                <c:pt idx="64">
                  <c:v>131.28685344019704</c:v>
                </c:pt>
                <c:pt idx="65">
                  <c:v>116.10554972112327</c:v>
                </c:pt>
                <c:pt idx="66">
                  <c:v>102.31686000789645</c:v>
                </c:pt>
                <c:pt idx="67">
                  <c:v>90.850417170225597</c:v>
                </c:pt>
                <c:pt idx="68">
                  <c:v>82.066741156809215</c:v>
                </c:pt>
                <c:pt idx="69">
                  <c:v>75.902798138927679</c:v>
                </c:pt>
                <c:pt idx="70">
                  <c:v>72.101112430431385</c:v>
                </c:pt>
                <c:pt idx="71">
                  <c:v>70.450814456398817</c:v>
                </c:pt>
                <c:pt idx="72">
                  <c:v>70.972672103025531</c:v>
                </c:pt>
                <c:pt idx="73">
                  <c:v>73.976181993161106</c:v>
                </c:pt>
                <c:pt idx="74">
                  <c:v>79.917749722291646</c:v>
                </c:pt>
                <c:pt idx="75">
                  <c:v>89.036069107429242</c:v>
                </c:pt>
                <c:pt idx="76">
                  <c:v>100.86433162277561</c:v>
                </c:pt>
                <c:pt idx="77">
                  <c:v>113.87546935957027</c:v>
                </c:pt>
                <c:pt idx="78">
                  <c:v>125.57303679161589</c:v>
                </c:pt>
                <c:pt idx="79">
                  <c:v>133.16858950961921</c:v>
                </c:pt>
                <c:pt idx="80">
                  <c:v>134.62181325142467</c:v>
                </c:pt>
                <c:pt idx="81">
                  <c:v>129.50929585315333</c:v>
                </c:pt>
                <c:pt idx="82">
                  <c:v>119.21143897661105</c:v>
                </c:pt>
                <c:pt idx="83">
                  <c:v>106.30121783426162</c:v>
                </c:pt>
                <c:pt idx="84">
                  <c:v>93.50034048304552</c:v>
                </c:pt>
                <c:pt idx="85">
                  <c:v>82.775919508974113</c:v>
                </c:pt>
                <c:pt idx="86">
                  <c:v>74.96586931182641</c:v>
                </c:pt>
                <c:pt idx="87">
                  <c:v>69.943501045971544</c:v>
                </c:pt>
                <c:pt idx="88">
                  <c:v>67.058084739906647</c:v>
                </c:pt>
                <c:pt idx="89">
                  <c:v>65.556831953569088</c:v>
                </c:pt>
                <c:pt idx="90">
                  <c:v>64.831585492069223</c:v>
                </c:pt>
                <c:pt idx="91">
                  <c:v>64.487545811232266</c:v>
                </c:pt>
                <c:pt idx="92">
                  <c:v>64.308376201845221</c:v>
                </c:pt>
                <c:pt idx="93">
                  <c:v>64.191621633246584</c:v>
                </c:pt>
                <c:pt idx="94">
                  <c:v>64.094785357296061</c:v>
                </c:pt>
                <c:pt idx="95">
                  <c:v>64.002311956767201</c:v>
                </c:pt>
                <c:pt idx="96">
                  <c:v>63.909180778712738</c:v>
                </c:pt>
                <c:pt idx="97">
                  <c:v>63.814038525554906</c:v>
                </c:pt>
                <c:pt idx="98">
                  <c:v>63.716797795885149</c:v>
                </c:pt>
                <c:pt idx="99">
                  <c:v>63.618125840111112</c:v>
                </c:pt>
                <c:pt idx="100">
                  <c:v>63.519921208716092</c:v>
                </c:pt>
                <c:pt idx="101">
                  <c:v>63.426801345143048</c:v>
                </c:pt>
                <c:pt idx="102">
                  <c:v>63.34910838371821</c:v>
                </c:pt>
                <c:pt idx="103">
                  <c:v>63.308040458492599</c:v>
                </c:pt>
                <c:pt idx="104">
                  <c:v>63.342964386383748</c:v>
                </c:pt>
                <c:pt idx="105">
                  <c:v>63.519361549399008</c:v>
                </c:pt>
                <c:pt idx="106">
                  <c:v>63.933158873345619</c:v>
                </c:pt>
                <c:pt idx="107">
                  <c:v>64.704410897243832</c:v>
                </c:pt>
                <c:pt idx="108">
                  <c:v>65.952846381637258</c:v>
                </c:pt>
                <c:pt idx="109">
                  <c:v>67.752635859981382</c:v>
                </c:pt>
                <c:pt idx="110">
                  <c:v>70.074899429560588</c:v>
                </c:pt>
                <c:pt idx="111">
                  <c:v>72.74019251056572</c:v>
                </c:pt>
                <c:pt idx="112">
                  <c:v>75.410634996061788</c:v>
                </c:pt>
                <c:pt idx="113">
                  <c:v>77.643201549587687</c:v>
                </c:pt>
                <c:pt idx="114">
                  <c:v>79.000261968566434</c:v>
                </c:pt>
                <c:pt idx="115">
                  <c:v>79.181722572553298</c:v>
                </c:pt>
                <c:pt idx="116">
                  <c:v>78.124474423014192</c:v>
                </c:pt>
                <c:pt idx="117">
                  <c:v>76.024078131131262</c:v>
                </c:pt>
                <c:pt idx="118">
                  <c:v>73.268510465130319</c:v>
                </c:pt>
                <c:pt idx="119">
                  <c:v>70.31469191392803</c:v>
                </c:pt>
                <c:pt idx="120">
                  <c:v>67.561508522648296</c:v>
                </c:pt>
                <c:pt idx="121">
                  <c:v>65.266701897927859</c:v>
                </c:pt>
                <c:pt idx="122">
                  <c:v>63.527016011507726</c:v>
                </c:pt>
                <c:pt idx="123">
                  <c:v>62.310436181375437</c:v>
                </c:pt>
                <c:pt idx="124">
                  <c:v>61.512432115516248</c:v>
                </c:pt>
                <c:pt idx="125">
                  <c:v>61.009010466046071</c:v>
                </c:pt>
                <c:pt idx="126">
                  <c:v>60.69143198473494</c:v>
                </c:pt>
                <c:pt idx="127">
                  <c:v>60.480730511924875</c:v>
                </c:pt>
                <c:pt idx="128">
                  <c:v>60.328267646078622</c:v>
                </c:pt>
                <c:pt idx="129">
                  <c:v>60.210456106116652</c:v>
                </c:pt>
                <c:pt idx="130">
                  <c:v>60.123774043045024</c:v>
                </c:pt>
                <c:pt idx="131">
                  <c:v>60.082870584858462</c:v>
                </c:pt>
                <c:pt idx="132">
                  <c:v>60.121264685974438</c:v>
                </c:pt>
                <c:pt idx="133">
                  <c:v>60.291187876499471</c:v>
                </c:pt>
                <c:pt idx="134">
                  <c:v>60.657035733380219</c:v>
                </c:pt>
                <c:pt idx="135">
                  <c:v>61.277232684804218</c:v>
                </c:pt>
                <c:pt idx="136">
                  <c:v>62.174007148552043</c:v>
                </c:pt>
                <c:pt idx="137">
                  <c:v>63.299566970750419</c:v>
                </c:pt>
                <c:pt idx="138">
                  <c:v>64.516152046748815</c:v>
                </c:pt>
                <c:pt idx="139">
                  <c:v>65.608752294947749</c:v>
                </c:pt>
                <c:pt idx="140">
                  <c:v>66.33739148826173</c:v>
                </c:pt>
                <c:pt idx="141">
                  <c:v>66.514134894692049</c:v>
                </c:pt>
                <c:pt idx="142">
                  <c:v>66.071531261474746</c:v>
                </c:pt>
                <c:pt idx="143">
                  <c:v>65.088493009741626</c:v>
                </c:pt>
                <c:pt idx="144">
                  <c:v>63.760069044316516</c:v>
                </c:pt>
                <c:pt idx="145">
                  <c:v>62.326898295578417</c:v>
                </c:pt>
                <c:pt idx="146">
                  <c:v>60.999132706884033</c:v>
                </c:pt>
                <c:pt idx="147">
                  <c:v>59.907128522940106</c:v>
                </c:pt>
                <c:pt idx="148">
                  <c:v>59.091881702873629</c:v>
                </c:pt>
                <c:pt idx="149">
                  <c:v>58.526844522969519</c:v>
                </c:pt>
                <c:pt idx="150">
                  <c:v>58.151951260625452</c:v>
                </c:pt>
                <c:pt idx="151">
                  <c:v>57.902853345815849</c:v>
                </c:pt>
                <c:pt idx="152">
                  <c:v>57.727521462394542</c:v>
                </c:pt>
                <c:pt idx="153">
                  <c:v>57.59094767622846</c:v>
                </c:pt>
                <c:pt idx="154">
                  <c:v>57.472762637459795</c:v>
                </c:pt>
                <c:pt idx="155">
                  <c:v>57.362514891596931</c:v>
                </c:pt>
                <c:pt idx="156">
                  <c:v>57.255419856976339</c:v>
                </c:pt>
                <c:pt idx="157">
                  <c:v>57.149507255981696</c:v>
                </c:pt>
                <c:pt idx="158">
                  <c:v>57.044041727213681</c:v>
                </c:pt>
                <c:pt idx="159">
                  <c:v>56.938771632801483</c:v>
                </c:pt>
                <c:pt idx="160">
                  <c:v>56.833615731227333</c:v>
                </c:pt>
                <c:pt idx="161">
                  <c:v>56.728547147305342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67.955224850094382</c:v>
                </c:pt>
                <c:pt idx="23">
                  <c:v>67.906007979029795</c:v>
                </c:pt>
                <c:pt idx="24">
                  <c:v>67.856809113880132</c:v>
                </c:pt>
                <c:pt idx="25">
                  <c:v>67.80762943833885</c:v>
                </c:pt>
                <c:pt idx="26">
                  <c:v>67.758470196323699</c:v>
                </c:pt>
                <c:pt idx="27">
                  <c:v>67.709332692492211</c:v>
                </c:pt>
                <c:pt idx="28">
                  <c:v>67.660218292284839</c:v>
                </c:pt>
                <c:pt idx="29">
                  <c:v>67.611128421398078</c:v>
                </c:pt>
                <c:pt idx="30">
                  <c:v>67.562064564576531</c:v>
                </c:pt>
                <c:pt idx="31">
                  <c:v>67.513028263596155</c:v>
                </c:pt>
                <c:pt idx="32">
                  <c:v>67.464021114293189</c:v>
                </c:pt>
                <c:pt idx="33">
                  <c:v>67.415044762472704</c:v>
                </c:pt>
                <c:pt idx="34">
                  <c:v>67.36610089850835</c:v>
                </c:pt>
                <c:pt idx="35">
                  <c:v>67.317191250418858</c:v>
                </c:pt>
                <c:pt idx="36">
                  <c:v>67.268317575179282</c:v>
                </c:pt>
                <c:pt idx="37">
                  <c:v>67.219481647993291</c:v>
                </c:pt>
                <c:pt idx="38">
                  <c:v>67.170685249217797</c:v>
                </c:pt>
                <c:pt idx="39">
                  <c:v>67.121930148593165</c:v>
                </c:pt>
                <c:pt idx="40">
                  <c:v>67.073218086389829</c:v>
                </c:pt>
                <c:pt idx="41">
                  <c:v>67.024550751035562</c:v>
                </c:pt>
                <c:pt idx="42">
                  <c:v>66.975929752737827</c:v>
                </c:pt>
                <c:pt idx="43">
                  <c:v>66.927356592559676</c:v>
                </c:pt>
                <c:pt idx="44">
                  <c:v>66.878832626349592</c:v>
                </c:pt>
                <c:pt idx="45">
                  <c:v>66.830359022861813</c:v>
                </c:pt>
                <c:pt idx="46">
                  <c:v>66.78193671533586</c:v>
                </c:pt>
                <c:pt idx="47">
                  <c:v>66.733566345734516</c:v>
                </c:pt>
                <c:pt idx="48">
                  <c:v>66.685248200764264</c:v>
                </c:pt>
                <c:pt idx="49">
                  <c:v>66.636982138728811</c:v>
                </c:pt>
                <c:pt idx="50">
                  <c:v>66.588767506189356</c:v>
                </c:pt>
                <c:pt idx="51">
                  <c:v>66.540603043332865</c:v>
                </c:pt>
                <c:pt idx="52">
                  <c:v>66.492486776880185</c:v>
                </c:pt>
                <c:pt idx="53">
                  <c:v>66.44441589930436</c:v>
                </c:pt>
                <c:pt idx="54">
                  <c:v>66.396386633081335</c:v>
                </c:pt>
                <c:pt idx="55">
                  <c:v>66.348394078662892</c:v>
                </c:pt>
                <c:pt idx="56">
                  <c:v>66.300432044855555</c:v>
                </c:pt>
                <c:pt idx="57">
                  <c:v>66.252492860313552</c:v>
                </c:pt>
                <c:pt idx="58">
                  <c:v>66.204567164922153</c:v>
                </c:pt>
                <c:pt idx="59">
                  <c:v>66.1566436799678</c:v>
                </c:pt>
                <c:pt idx="60">
                  <c:v>66.108708956180635</c:v>
                </c:pt>
                <c:pt idx="61">
                  <c:v>66.060747099004189</c:v>
                </c:pt>
                <c:pt idx="62">
                  <c:v>66.012739470819554</c:v>
                </c:pt>
                <c:pt idx="63">
                  <c:v>65.964664370339477</c:v>
                </c:pt>
                <c:pt idx="64">
                  <c:v>65.916496690019272</c:v>
                </c:pt>
                <c:pt idx="65">
                  <c:v>65.868207553121948</c:v>
                </c:pt>
                <c:pt idx="66">
                  <c:v>65.81976393305024</c:v>
                </c:pt>
                <c:pt idx="67">
                  <c:v>65.771128258734464</c:v>
                </c:pt>
                <c:pt idx="68">
                  <c:v>65.722258011261886</c:v>
                </c:pt>
                <c:pt idx="69">
                  <c:v>65.673105318557305</c:v>
                </c:pt>
                <c:pt idx="70">
                  <c:v>65.623616556778941</c:v>
                </c:pt>
                <c:pt idx="71">
                  <c:v>65.573731969164456</c:v>
                </c:pt>
                <c:pt idx="72">
                  <c:v>65.523385315318038</c:v>
                </c:pt>
                <c:pt idx="73">
                  <c:v>65.472503566317371</c:v>
                </c:pt>
                <c:pt idx="74">
                  <c:v>65.421006663455785</c:v>
                </c:pt>
                <c:pt idx="75">
                  <c:v>65.368807360804482</c:v>
                </c:pt>
                <c:pt idx="76">
                  <c:v>65.315811173926534</c:v>
                </c:pt>
                <c:pt idx="77">
                  <c:v>65.261916458806354</c:v>
                </c:pt>
                <c:pt idx="78">
                  <c:v>65.207014646140905</c:v>
                </c:pt>
                <c:pt idx="79">
                  <c:v>65.150990656305694</c:v>
                </c:pt>
                <c:pt idx="80">
                  <c:v>65.093723519270341</c:v>
                </c:pt>
                <c:pt idx="81">
                  <c:v>65.035087221201991</c:v>
                </c:pt>
                <c:pt idx="82">
                  <c:v>64.974951795189156</c:v>
                </c:pt>
                <c:pt idx="83">
                  <c:v>64.913184667229444</c:v>
                </c:pt>
                <c:pt idx="84">
                  <c:v>64.849652260233171</c:v>
                </c:pt>
                <c:pt idx="85">
                  <c:v>64.784221848327491</c:v>
                </c:pt>
                <c:pt idx="86">
                  <c:v>64.716763641405905</c:v>
                </c:pt>
                <c:pt idx="87">
                  <c:v>64.647153066086418</c:v>
                </c:pt>
                <c:pt idx="88">
                  <c:v>64.575273194679312</c:v>
                </c:pt>
                <c:pt idx="89">
                  <c:v>64.501017259321287</c:v>
                </c:pt>
                <c:pt idx="90">
                  <c:v>64.424291175198817</c:v>
                </c:pt>
                <c:pt idx="91">
                  <c:v>64.34501598597744</c:v>
                </c:pt>
                <c:pt idx="92">
                  <c:v>64.263130137408893</c:v>
                </c:pt>
                <c:pt idx="93">
                  <c:v>64.178591482721558</c:v>
                </c:pt>
                <c:pt idx="94">
                  <c:v>64.09137892666368</c:v>
                </c:pt>
                <c:pt idx="95">
                  <c:v>64.00149362440834</c:v>
                </c:pt>
                <c:pt idx="96">
                  <c:v>63.908959666873585</c:v>
                </c:pt>
                <c:pt idx="97">
                  <c:v>63.813824204713924</c:v>
                </c:pt>
                <c:pt idx="98">
                  <c:v>63.71615698808867</c:v>
                </c:pt>
                <c:pt idx="99">
                  <c:v>63.616049326623582</c:v>
                </c:pt>
                <c:pt idx="100">
                  <c:v>63.513612501747048</c:v>
                </c:pt>
                <c:pt idx="101">
                  <c:v>63.408975689691964</c:v>
                </c:pt>
                <c:pt idx="102">
                  <c:v>63.30228347591909</c:v>
                </c:pt>
                <c:pt idx="103">
                  <c:v>63.193693058897253</c:v>
                </c:pt>
                <c:pt idx="104">
                  <c:v>63.083371251944435</c:v>
                </c:pt>
                <c:pt idx="105">
                  <c:v>62.971491395691103</c:v>
                </c:pt>
                <c:pt idx="106">
                  <c:v>62.858230290812841</c:v>
                </c:pt>
                <c:pt idx="107">
                  <c:v>62.743765251714777</c:v>
                </c:pt>
                <c:pt idx="108">
                  <c:v>62.628271368012193</c:v>
                </c:pt>
                <c:pt idx="109">
                  <c:v>62.511919043403324</c:v>
                </c:pt>
                <c:pt idx="110">
                  <c:v>62.394871862441306</c:v>
                </c:pt>
                <c:pt idx="111">
                  <c:v>62.277284816291115</c:v>
                </c:pt>
                <c:pt idx="112">
                  <c:v>62.15930290011697</c:v>
                </c:pt>
                <c:pt idx="113">
                  <c:v>62.041060078310309</c:v>
                </c:pt>
                <c:pt idx="114">
                  <c:v>61.922678600037578</c:v>
                </c:pt>
                <c:pt idx="115">
                  <c:v>61.804268636926849</c:v>
                </c:pt>
                <c:pt idx="116">
                  <c:v>61.685928207200121</c:v>
                </c:pt>
                <c:pt idx="117">
                  <c:v>61.567743346029211</c:v>
                </c:pt>
                <c:pt idx="118">
                  <c:v>61.449788480013609</c:v>
                </c:pt>
                <c:pt idx="119">
                  <c:v>61.332126964009248</c:v>
                </c:pt>
                <c:pt idx="120">
                  <c:v>61.2148117405929</c:v>
                </c:pt>
                <c:pt idx="121">
                  <c:v>61.097886085746111</c:v>
                </c:pt>
                <c:pt idx="122">
                  <c:v>60.981384408441365</c:v>
                </c:pt>
                <c:pt idx="123">
                  <c:v>60.865333076327659</c:v>
                </c:pt>
                <c:pt idx="124">
                  <c:v>60.749751244331037</c:v>
                </c:pt>
                <c:pt idx="125">
                  <c:v>60.634651667467153</c:v>
                </c:pt>
                <c:pt idx="126">
                  <c:v>60.520041483339284</c:v>
                </c:pt>
                <c:pt idx="127">
                  <c:v>60.405922953555212</c:v>
                </c:pt>
                <c:pt idx="128">
                  <c:v>60.292294156581718</c:v>
                </c:pt>
                <c:pt idx="129">
                  <c:v>60.179149627347783</c:v>
                </c:pt>
                <c:pt idx="130">
                  <c:v>60.066480941214735</c:v>
                </c:pt>
                <c:pt idx="131">
                  <c:v>59.954277241787217</c:v>
                </c:pt>
                <c:pt idx="132">
                  <c:v>59.842525713483361</c:v>
                </c:pt>
                <c:pt idx="133">
                  <c:v>59.731212000867792</c:v>
                </c:pt>
                <c:pt idx="134">
                  <c:v>59.620320577528098</c:v>
                </c:pt>
                <c:pt idx="135">
                  <c:v>59.509835067795677</c:v>
                </c:pt>
                <c:pt idx="136">
                  <c:v>59.399738524921929</c:v>
                </c:pt>
                <c:pt idx="137">
                  <c:v>59.290013669464969</c:v>
                </c:pt>
                <c:pt idx="138">
                  <c:v>59.180643091656343</c:v>
                </c:pt>
                <c:pt idx="139">
                  <c:v>59.071609421434971</c:v>
                </c:pt>
                <c:pt idx="140">
                  <c:v>58.962895469683133</c:v>
                </c:pt>
                <c:pt idx="141">
                  <c:v>58.854484343999026</c:v>
                </c:pt>
                <c:pt idx="142">
                  <c:v>58.746359542109424</c:v>
                </c:pt>
                <c:pt idx="143">
                  <c:v>58.638505025779416</c:v>
                </c:pt>
                <c:pt idx="144">
                  <c:v>58.530905277823273</c:v>
                </c:pt>
                <c:pt idx="145">
                  <c:v>58.423545344570222</c:v>
                </c:pt>
                <c:pt idx="146">
                  <c:v>58.316410865896756</c:v>
                </c:pt>
                <c:pt idx="147">
                  <c:v>58.209488094707297</c:v>
                </c:pt>
                <c:pt idx="148">
                  <c:v>58.10276390752901</c:v>
                </c:pt>
                <c:pt idx="149">
                  <c:v>57.996225807688262</c:v>
                </c:pt>
                <c:pt idx="150">
                  <c:v>57.889861922352807</c:v>
                </c:pt>
                <c:pt idx="151">
                  <c:v>57.783660994559</c:v>
                </c:pt>
                <c:pt idx="152">
                  <c:v>57.677612371193611</c:v>
                </c:pt>
                <c:pt idx="153">
                  <c:v>57.5717059877663</c:v>
                </c:pt>
                <c:pt idx="154">
                  <c:v>57.465932350690132</c:v>
                </c:pt>
                <c:pt idx="155">
                  <c:v>57.360282517682009</c:v>
                </c:pt>
                <c:pt idx="156">
                  <c:v>57.25474807680223</c:v>
                </c:pt>
                <c:pt idx="157">
                  <c:v>57.149321124571323</c:v>
                </c:pt>
                <c:pt idx="158">
                  <c:v>57.043994243530804</c:v>
                </c:pt>
                <c:pt idx="159">
                  <c:v>56.938760479553316</c:v>
                </c:pt>
                <c:pt idx="160">
                  <c:v>56.833613319153606</c:v>
                </c:pt>
                <c:pt idx="161">
                  <c:v>56.728546667005958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231936"/>
        <c:axId val="351232328"/>
      </c:scatterChart>
      <c:valAx>
        <c:axId val="351231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1232328"/>
        <c:crosses val="autoZero"/>
        <c:crossBetween val="midCat"/>
      </c:valAx>
      <c:valAx>
        <c:axId val="351232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123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A!$C$16:$Q$16</c:f>
              <c:numCache>
                <c:formatCode>0.0%</c:formatCode>
                <c:ptCount val="15"/>
                <c:pt idx="0">
                  <c:v>5.5251684774676969E-3</c:v>
                </c:pt>
                <c:pt idx="1">
                  <c:v>1.4240075561058047E-2</c:v>
                </c:pt>
                <c:pt idx="2">
                  <c:v>8.7469445206731292E-2</c:v>
                </c:pt>
                <c:pt idx="3">
                  <c:v>0.15732145576897236</c:v>
                </c:pt>
                <c:pt idx="4">
                  <c:v>0.19651902708050251</c:v>
                </c:pt>
                <c:pt idx="5">
                  <c:v>0.20869138653041031</c:v>
                </c:pt>
                <c:pt idx="6">
                  <c:v>0.21621201085221839</c:v>
                </c:pt>
                <c:pt idx="7">
                  <c:v>0.2120455914865956</c:v>
                </c:pt>
                <c:pt idx="8">
                  <c:v>0.16175809656657703</c:v>
                </c:pt>
                <c:pt idx="9">
                  <c:v>0.10531297682279218</c:v>
                </c:pt>
                <c:pt idx="10">
                  <c:v>7.3058682530131952E-2</c:v>
                </c:pt>
                <c:pt idx="11">
                  <c:v>5.3006032017218888E-2</c:v>
                </c:pt>
                <c:pt idx="12">
                  <c:v>3.6418273105510802E-2</c:v>
                </c:pt>
                <c:pt idx="13">
                  <c:v>7.8599908777795009E-3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A!$R$17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A!$C$17:$Q$17</c:f>
              <c:numCache>
                <c:formatCode>0.0%</c:formatCode>
                <c:ptCount val="15"/>
                <c:pt idx="0">
                  <c:v>3.6495758816781934E-5</c:v>
                </c:pt>
                <c:pt idx="1">
                  <c:v>1.801999272913523E-2</c:v>
                </c:pt>
                <c:pt idx="2">
                  <c:v>8.9138137748510121E-2</c:v>
                </c:pt>
                <c:pt idx="3">
                  <c:v>0.13439673513586969</c:v>
                </c:pt>
                <c:pt idx="4">
                  <c:v>0.18055230679185374</c:v>
                </c:pt>
                <c:pt idx="5">
                  <c:v>0.18670596587481902</c:v>
                </c:pt>
                <c:pt idx="6">
                  <c:v>0.20015342534155028</c:v>
                </c:pt>
                <c:pt idx="7">
                  <c:v>0.19431781377314664</c:v>
                </c:pt>
                <c:pt idx="8">
                  <c:v>0.16180061563998888</c:v>
                </c:pt>
                <c:pt idx="9">
                  <c:v>0.1101193973482615</c:v>
                </c:pt>
                <c:pt idx="10">
                  <c:v>7.5488689950917301E-2</c:v>
                </c:pt>
                <c:pt idx="11">
                  <c:v>6.048810732339846E-2</c:v>
                </c:pt>
                <c:pt idx="12">
                  <c:v>3.0389369508005727E-2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233112"/>
        <c:axId val="351233504"/>
      </c:scatterChart>
      <c:valAx>
        <c:axId val="35123311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51233504"/>
        <c:crosses val="autoZero"/>
        <c:crossBetween val="midCat"/>
      </c:valAx>
      <c:valAx>
        <c:axId val="3512335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512331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A!$G$22:$G$222</c:f>
              <c:numCache>
                <c:formatCode>General</c:formatCode>
                <c:ptCount val="201"/>
                <c:pt idx="0">
                  <c:v>71.759</c:v>
                </c:pt>
                <c:pt idx="1">
                  <c:v>72</c:v>
                </c:pt>
                <c:pt idx="2">
                  <c:v>72.388999999999996</c:v>
                </c:pt>
                <c:pt idx="3">
                  <c:v>73.073999999999998</c:v>
                </c:pt>
                <c:pt idx="4">
                  <c:v>71.203999999999994</c:v>
                </c:pt>
                <c:pt idx="5">
                  <c:v>71.741</c:v>
                </c:pt>
                <c:pt idx="6">
                  <c:v>71.647999999999996</c:v>
                </c:pt>
                <c:pt idx="7">
                  <c:v>71.426000000000002</c:v>
                </c:pt>
                <c:pt idx="8">
                  <c:v>70.63</c:v>
                </c:pt>
                <c:pt idx="9">
                  <c:v>69.888999999999996</c:v>
                </c:pt>
                <c:pt idx="10">
                  <c:v>71.147999999999996</c:v>
                </c:pt>
                <c:pt idx="11">
                  <c:v>71.259</c:v>
                </c:pt>
                <c:pt idx="12">
                  <c:v>70.832999999999998</c:v>
                </c:pt>
                <c:pt idx="13">
                  <c:v>71.13</c:v>
                </c:pt>
                <c:pt idx="14">
                  <c:v>69.962999999999994</c:v>
                </c:pt>
                <c:pt idx="15">
                  <c:v>71.314999999999998</c:v>
                </c:pt>
                <c:pt idx="16">
                  <c:v>71.832999999999998</c:v>
                </c:pt>
                <c:pt idx="17">
                  <c:v>70.203999999999994</c:v>
                </c:pt>
                <c:pt idx="18">
                  <c:v>71.685000000000002</c:v>
                </c:pt>
                <c:pt idx="19">
                  <c:v>71.944000000000003</c:v>
                </c:pt>
                <c:pt idx="20">
                  <c:v>71.296000000000006</c:v>
                </c:pt>
                <c:pt idx="21">
                  <c:v>72.147999999999996</c:v>
                </c:pt>
                <c:pt idx="22">
                  <c:v>71.647999999999996</c:v>
                </c:pt>
                <c:pt idx="23">
                  <c:v>72</c:v>
                </c:pt>
                <c:pt idx="24">
                  <c:v>71.406999999999996</c:v>
                </c:pt>
                <c:pt idx="25">
                  <c:v>72.721999999999994</c:v>
                </c:pt>
                <c:pt idx="26">
                  <c:v>71.5</c:v>
                </c:pt>
                <c:pt idx="27">
                  <c:v>71.278000000000006</c:v>
                </c:pt>
                <c:pt idx="28">
                  <c:v>71.593000000000004</c:v>
                </c:pt>
                <c:pt idx="29">
                  <c:v>72.019000000000005</c:v>
                </c:pt>
                <c:pt idx="30">
                  <c:v>71.13</c:v>
                </c:pt>
                <c:pt idx="31">
                  <c:v>72.278000000000006</c:v>
                </c:pt>
                <c:pt idx="32">
                  <c:v>72.37</c:v>
                </c:pt>
                <c:pt idx="33">
                  <c:v>72.852000000000004</c:v>
                </c:pt>
                <c:pt idx="34">
                  <c:v>72.241</c:v>
                </c:pt>
                <c:pt idx="35">
                  <c:v>72.703999999999994</c:v>
                </c:pt>
                <c:pt idx="36">
                  <c:v>73.741</c:v>
                </c:pt>
                <c:pt idx="37">
                  <c:v>73.241</c:v>
                </c:pt>
                <c:pt idx="38">
                  <c:v>72.906999999999996</c:v>
                </c:pt>
                <c:pt idx="39">
                  <c:v>73.926000000000002</c:v>
                </c:pt>
                <c:pt idx="40">
                  <c:v>73.888999999999996</c:v>
                </c:pt>
                <c:pt idx="41">
                  <c:v>74.741</c:v>
                </c:pt>
                <c:pt idx="42">
                  <c:v>75.388999999999996</c:v>
                </c:pt>
                <c:pt idx="43">
                  <c:v>74.37</c:v>
                </c:pt>
                <c:pt idx="44">
                  <c:v>76.221999999999994</c:v>
                </c:pt>
                <c:pt idx="45">
                  <c:v>78.278000000000006</c:v>
                </c:pt>
                <c:pt idx="46">
                  <c:v>79.167000000000002</c:v>
                </c:pt>
                <c:pt idx="47">
                  <c:v>80.352000000000004</c:v>
                </c:pt>
                <c:pt idx="48">
                  <c:v>82.573999999999998</c:v>
                </c:pt>
                <c:pt idx="49">
                  <c:v>84.406999999999996</c:v>
                </c:pt>
                <c:pt idx="50">
                  <c:v>88.185000000000002</c:v>
                </c:pt>
                <c:pt idx="51">
                  <c:v>92.406999999999996</c:v>
                </c:pt>
                <c:pt idx="52">
                  <c:v>99.480999999999995</c:v>
                </c:pt>
                <c:pt idx="53">
                  <c:v>108.27800000000001</c:v>
                </c:pt>
                <c:pt idx="54">
                  <c:v>118.889</c:v>
                </c:pt>
                <c:pt idx="55">
                  <c:v>130.79599999999999</c:v>
                </c:pt>
                <c:pt idx="56">
                  <c:v>143.148</c:v>
                </c:pt>
                <c:pt idx="57">
                  <c:v>154.87</c:v>
                </c:pt>
                <c:pt idx="58">
                  <c:v>164.03700000000001</c:v>
                </c:pt>
                <c:pt idx="59">
                  <c:v>173.51900000000001</c:v>
                </c:pt>
                <c:pt idx="60">
                  <c:v>179.96299999999999</c:v>
                </c:pt>
                <c:pt idx="61">
                  <c:v>180.98099999999999</c:v>
                </c:pt>
                <c:pt idx="62">
                  <c:v>180.98099999999999</c:v>
                </c:pt>
                <c:pt idx="63">
                  <c:v>170.667</c:v>
                </c:pt>
                <c:pt idx="64">
                  <c:v>144.22200000000001</c:v>
                </c:pt>
                <c:pt idx="65">
                  <c:v>94.203999999999994</c:v>
                </c:pt>
                <c:pt idx="66">
                  <c:v>74.852000000000004</c:v>
                </c:pt>
                <c:pt idx="67">
                  <c:v>73.721999999999994</c:v>
                </c:pt>
                <c:pt idx="68">
                  <c:v>73.796000000000006</c:v>
                </c:pt>
                <c:pt idx="69">
                  <c:v>73.426000000000002</c:v>
                </c:pt>
                <c:pt idx="70">
                  <c:v>73.980999999999995</c:v>
                </c:pt>
                <c:pt idx="71">
                  <c:v>77.352000000000004</c:v>
                </c:pt>
                <c:pt idx="72">
                  <c:v>80.093000000000004</c:v>
                </c:pt>
                <c:pt idx="73">
                  <c:v>84.5</c:v>
                </c:pt>
                <c:pt idx="74">
                  <c:v>92.093000000000004</c:v>
                </c:pt>
                <c:pt idx="75">
                  <c:v>102.27800000000001</c:v>
                </c:pt>
                <c:pt idx="76">
                  <c:v>112.20399999999999</c:v>
                </c:pt>
                <c:pt idx="77">
                  <c:v>121.648</c:v>
                </c:pt>
                <c:pt idx="78">
                  <c:v>130.96299999999999</c:v>
                </c:pt>
                <c:pt idx="79">
                  <c:v>138.815</c:v>
                </c:pt>
                <c:pt idx="80">
                  <c:v>142.852</c:v>
                </c:pt>
                <c:pt idx="81">
                  <c:v>141.96299999999999</c:v>
                </c:pt>
                <c:pt idx="82">
                  <c:v>134.42599999999999</c:v>
                </c:pt>
                <c:pt idx="83">
                  <c:v>106</c:v>
                </c:pt>
                <c:pt idx="84">
                  <c:v>75.555999999999997</c:v>
                </c:pt>
                <c:pt idx="85">
                  <c:v>72.167000000000002</c:v>
                </c:pt>
                <c:pt idx="86">
                  <c:v>72.055999999999997</c:v>
                </c:pt>
                <c:pt idx="87">
                  <c:v>69.406999999999996</c:v>
                </c:pt>
                <c:pt idx="88">
                  <c:v>68.778000000000006</c:v>
                </c:pt>
                <c:pt idx="89">
                  <c:v>68.685000000000002</c:v>
                </c:pt>
                <c:pt idx="90">
                  <c:v>67.462999999999994</c:v>
                </c:pt>
                <c:pt idx="91">
                  <c:v>67.741</c:v>
                </c:pt>
                <c:pt idx="92">
                  <c:v>67.926000000000002</c:v>
                </c:pt>
                <c:pt idx="93">
                  <c:v>68.741</c:v>
                </c:pt>
                <c:pt idx="94">
                  <c:v>68.814999999999998</c:v>
                </c:pt>
                <c:pt idx="95">
                  <c:v>69.796000000000006</c:v>
                </c:pt>
                <c:pt idx="96">
                  <c:v>69.388999999999996</c:v>
                </c:pt>
                <c:pt idx="97">
                  <c:v>69.462999999999994</c:v>
                </c:pt>
                <c:pt idx="98">
                  <c:v>69.685000000000002</c:v>
                </c:pt>
                <c:pt idx="99">
                  <c:v>69.5</c:v>
                </c:pt>
                <c:pt idx="100">
                  <c:v>69.778000000000006</c:v>
                </c:pt>
                <c:pt idx="101">
                  <c:v>69.037000000000006</c:v>
                </c:pt>
                <c:pt idx="102">
                  <c:v>69.185000000000002</c:v>
                </c:pt>
                <c:pt idx="103">
                  <c:v>69.832999999999998</c:v>
                </c:pt>
                <c:pt idx="104">
                  <c:v>69.278000000000006</c:v>
                </c:pt>
                <c:pt idx="105">
                  <c:v>69.741</c:v>
                </c:pt>
                <c:pt idx="106">
                  <c:v>70.741</c:v>
                </c:pt>
                <c:pt idx="107">
                  <c:v>70.332999999999998</c:v>
                </c:pt>
                <c:pt idx="108">
                  <c:v>72.87</c:v>
                </c:pt>
                <c:pt idx="109">
                  <c:v>75.685000000000002</c:v>
                </c:pt>
                <c:pt idx="110">
                  <c:v>77.241</c:v>
                </c:pt>
                <c:pt idx="111">
                  <c:v>82.093000000000004</c:v>
                </c:pt>
                <c:pt idx="112">
                  <c:v>85.278000000000006</c:v>
                </c:pt>
                <c:pt idx="113">
                  <c:v>87.073999999999998</c:v>
                </c:pt>
                <c:pt idx="114">
                  <c:v>90.13</c:v>
                </c:pt>
                <c:pt idx="115">
                  <c:v>92.185000000000002</c:v>
                </c:pt>
                <c:pt idx="116">
                  <c:v>91.593000000000004</c:v>
                </c:pt>
                <c:pt idx="117">
                  <c:v>87.667000000000002</c:v>
                </c:pt>
                <c:pt idx="118">
                  <c:v>83.519000000000005</c:v>
                </c:pt>
                <c:pt idx="119">
                  <c:v>80.055999999999997</c:v>
                </c:pt>
                <c:pt idx="120">
                  <c:v>74.462999999999994</c:v>
                </c:pt>
                <c:pt idx="121">
                  <c:v>70.852000000000004</c:v>
                </c:pt>
                <c:pt idx="122">
                  <c:v>68.073999999999998</c:v>
                </c:pt>
                <c:pt idx="123">
                  <c:v>66.185000000000002</c:v>
                </c:pt>
                <c:pt idx="124">
                  <c:v>66.296000000000006</c:v>
                </c:pt>
                <c:pt idx="125">
                  <c:v>66.147999999999996</c:v>
                </c:pt>
                <c:pt idx="126">
                  <c:v>65.944000000000003</c:v>
                </c:pt>
                <c:pt idx="127">
                  <c:v>66.537000000000006</c:v>
                </c:pt>
                <c:pt idx="128">
                  <c:v>66.444000000000003</c:v>
                </c:pt>
                <c:pt idx="129">
                  <c:v>65.944000000000003</c:v>
                </c:pt>
                <c:pt idx="130">
                  <c:v>66.093000000000004</c:v>
                </c:pt>
                <c:pt idx="131">
                  <c:v>66.167000000000002</c:v>
                </c:pt>
                <c:pt idx="132">
                  <c:v>66.5</c:v>
                </c:pt>
                <c:pt idx="133">
                  <c:v>65.37</c:v>
                </c:pt>
                <c:pt idx="134">
                  <c:v>67.63</c:v>
                </c:pt>
                <c:pt idx="135">
                  <c:v>68.814999999999998</c:v>
                </c:pt>
                <c:pt idx="136">
                  <c:v>68.480999999999995</c:v>
                </c:pt>
                <c:pt idx="137">
                  <c:v>71.093000000000004</c:v>
                </c:pt>
                <c:pt idx="138">
                  <c:v>73.352000000000004</c:v>
                </c:pt>
                <c:pt idx="139">
                  <c:v>74.388999999999996</c:v>
                </c:pt>
                <c:pt idx="140">
                  <c:v>77.37</c:v>
                </c:pt>
                <c:pt idx="141">
                  <c:v>76.055999999999997</c:v>
                </c:pt>
                <c:pt idx="142">
                  <c:v>75.426000000000002</c:v>
                </c:pt>
                <c:pt idx="143">
                  <c:v>73.814999999999998</c:v>
                </c:pt>
                <c:pt idx="144">
                  <c:v>71.796000000000006</c:v>
                </c:pt>
                <c:pt idx="145">
                  <c:v>69.685000000000002</c:v>
                </c:pt>
                <c:pt idx="146">
                  <c:v>66.167000000000002</c:v>
                </c:pt>
                <c:pt idx="147">
                  <c:v>66.073999999999998</c:v>
                </c:pt>
                <c:pt idx="148">
                  <c:v>64.555999999999997</c:v>
                </c:pt>
                <c:pt idx="149">
                  <c:v>64.888999999999996</c:v>
                </c:pt>
                <c:pt idx="150">
                  <c:v>64.667000000000002</c:v>
                </c:pt>
                <c:pt idx="151">
                  <c:v>63.667000000000002</c:v>
                </c:pt>
                <c:pt idx="152">
                  <c:v>62.851999999999997</c:v>
                </c:pt>
                <c:pt idx="153">
                  <c:v>62.648000000000003</c:v>
                </c:pt>
                <c:pt idx="154">
                  <c:v>64.741</c:v>
                </c:pt>
                <c:pt idx="155">
                  <c:v>64.221999999999994</c:v>
                </c:pt>
                <c:pt idx="156">
                  <c:v>63.406999999999996</c:v>
                </c:pt>
                <c:pt idx="157">
                  <c:v>62.759</c:v>
                </c:pt>
                <c:pt idx="158">
                  <c:v>64.352000000000004</c:v>
                </c:pt>
                <c:pt idx="159">
                  <c:v>63.351999999999997</c:v>
                </c:pt>
                <c:pt idx="160">
                  <c:v>64.073999999999998</c:v>
                </c:pt>
                <c:pt idx="161">
                  <c:v>64.185000000000002</c:v>
                </c:pt>
                <c:pt idx="162">
                  <c:v>63.87</c:v>
                </c:pt>
                <c:pt idx="163">
                  <c:v>63.018999999999998</c:v>
                </c:pt>
                <c:pt idx="164">
                  <c:v>62.704000000000001</c:v>
                </c:pt>
                <c:pt idx="165">
                  <c:v>63.332999999999998</c:v>
                </c:pt>
                <c:pt idx="166">
                  <c:v>63.555999999999997</c:v>
                </c:pt>
                <c:pt idx="167">
                  <c:v>63.851999999999997</c:v>
                </c:pt>
                <c:pt idx="168">
                  <c:v>62.444000000000003</c:v>
                </c:pt>
                <c:pt idx="169">
                  <c:v>61.259</c:v>
                </c:pt>
                <c:pt idx="170">
                  <c:v>61.944000000000003</c:v>
                </c:pt>
                <c:pt idx="171">
                  <c:v>62.018999999999998</c:v>
                </c:pt>
                <c:pt idx="172">
                  <c:v>62.481000000000002</c:v>
                </c:pt>
                <c:pt idx="173">
                  <c:v>61.926000000000002</c:v>
                </c:pt>
                <c:pt idx="174">
                  <c:v>63.185000000000002</c:v>
                </c:pt>
                <c:pt idx="175">
                  <c:v>62.759</c:v>
                </c:pt>
                <c:pt idx="176">
                  <c:v>63.37</c:v>
                </c:pt>
                <c:pt idx="177">
                  <c:v>63.406999999999996</c:v>
                </c:pt>
                <c:pt idx="178">
                  <c:v>63.222000000000001</c:v>
                </c:pt>
                <c:pt idx="179">
                  <c:v>63.87</c:v>
                </c:pt>
                <c:pt idx="180">
                  <c:v>62.222000000000001</c:v>
                </c:pt>
                <c:pt idx="181">
                  <c:v>63.741</c:v>
                </c:pt>
                <c:pt idx="182">
                  <c:v>62.332999999999998</c:v>
                </c:pt>
                <c:pt idx="183">
                  <c:v>62.351999999999997</c:v>
                </c:pt>
                <c:pt idx="184">
                  <c:v>63.204000000000001</c:v>
                </c:pt>
                <c:pt idx="185">
                  <c:v>62.667000000000002</c:v>
                </c:pt>
                <c:pt idx="186">
                  <c:v>63.332999999999998</c:v>
                </c:pt>
                <c:pt idx="187">
                  <c:v>62.463000000000001</c:v>
                </c:pt>
                <c:pt idx="188">
                  <c:v>62.759</c:v>
                </c:pt>
                <c:pt idx="189">
                  <c:v>62.314999999999998</c:v>
                </c:pt>
                <c:pt idx="190">
                  <c:v>62.259</c:v>
                </c:pt>
                <c:pt idx="191">
                  <c:v>62.167000000000002</c:v>
                </c:pt>
                <c:pt idx="192">
                  <c:v>62.241</c:v>
                </c:pt>
                <c:pt idx="193">
                  <c:v>62.759</c:v>
                </c:pt>
                <c:pt idx="194">
                  <c:v>61.5</c:v>
                </c:pt>
                <c:pt idx="195">
                  <c:v>62.648000000000003</c:v>
                </c:pt>
                <c:pt idx="196">
                  <c:v>61.5</c:v>
                </c:pt>
                <c:pt idx="197">
                  <c:v>63.018999999999998</c:v>
                </c:pt>
                <c:pt idx="198">
                  <c:v>61.389000000000003</c:v>
                </c:pt>
                <c:pt idx="199">
                  <c:v>62.167000000000002</c:v>
                </c:pt>
                <c:pt idx="200">
                  <c:v>61.093000000000004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74.343888117161896</c:v>
                </c:pt>
                <c:pt idx="26">
                  <c:v>74.27222706839872</c:v>
                </c:pt>
                <c:pt idx="27">
                  <c:v>74.200591856534771</c:v>
                </c:pt>
                <c:pt idx="28">
                  <c:v>74.128984519171979</c:v>
                </c:pt>
                <c:pt idx="29">
                  <c:v>74.057407245248712</c:v>
                </c:pt>
                <c:pt idx="30">
                  <c:v>73.985862385070476</c:v>
                </c:pt>
                <c:pt idx="31">
                  <c:v>73.914352461000135</c:v>
                </c:pt>
                <c:pt idx="32">
                  <c:v>73.842880179627997</c:v>
                </c:pt>
                <c:pt idx="33">
                  <c:v>73.771448449642293</c:v>
                </c:pt>
                <c:pt idx="34">
                  <c:v>73.700060425495977</c:v>
                </c:pt>
                <c:pt idx="35">
                  <c:v>73.628719665522212</c:v>
                </c:pt>
                <c:pt idx="36">
                  <c:v>73.557430766653908</c:v>
                </c:pt>
                <c:pt idx="37">
                  <c:v>73.486201843843148</c:v>
                </c:pt>
                <c:pt idx="38">
                  <c:v>73.415053623524074</c:v>
                </c:pt>
                <c:pt idx="39">
                  <c:v>73.344050453122577</c:v>
                </c:pt>
                <c:pt idx="40">
                  <c:v>73.273398251366999</c:v>
                </c:pt>
                <c:pt idx="41">
                  <c:v>73.203730323593362</c:v>
                </c:pt>
                <c:pt idx="42">
                  <c:v>73.136875530659481</c:v>
                </c:pt>
                <c:pt idx="43">
                  <c:v>73.077752821841628</c:v>
                </c:pt>
                <c:pt idx="44">
                  <c:v>73.038637367395211</c:v>
                </c:pt>
                <c:pt idx="45">
                  <c:v>73.047868848027832</c:v>
                </c:pt>
                <c:pt idx="46">
                  <c:v>73.165790020653901</c:v>
                </c:pt>
                <c:pt idx="47">
                  <c:v>73.510431727120434</c:v>
                </c:pt>
                <c:pt idx="48">
                  <c:v>74.292713820847624</c:v>
                </c:pt>
                <c:pt idx="49">
                  <c:v>75.854186185121861</c:v>
                </c:pt>
                <c:pt idx="50">
                  <c:v>78.689555380291864</c:v>
                </c:pt>
                <c:pt idx="51">
                  <c:v>83.425020161186183</c:v>
                </c:pt>
                <c:pt idx="52">
                  <c:v>90.720096429000876</c:v>
                </c:pt>
                <c:pt idx="53">
                  <c:v>101.07576405718858</c:v>
                </c:pt>
                <c:pt idx="54">
                  <c:v>114.57100187908361</c:v>
                </c:pt>
                <c:pt idx="55">
                  <c:v>130.60426909070122</c:v>
                </c:pt>
                <c:pt idx="56">
                  <c:v>147.7592479619866</c:v>
                </c:pt>
                <c:pt idx="57">
                  <c:v>163.90990001621043</c:v>
                </c:pt>
                <c:pt idx="58">
                  <c:v>176.60827040406505</c:v>
                </c:pt>
                <c:pt idx="59">
                  <c:v>183.67699470689203</c:v>
                </c:pt>
                <c:pt idx="60">
                  <c:v>183.81444547937409</c:v>
                </c:pt>
                <c:pt idx="61">
                  <c:v>176.98228252174235</c:v>
                </c:pt>
                <c:pt idx="62">
                  <c:v>164.41712572598635</c:v>
                </c:pt>
                <c:pt idx="63">
                  <c:v>148.26148737059253</c:v>
                </c:pt>
                <c:pt idx="64">
                  <c:v>130.96510312942982</c:v>
                </c:pt>
                <c:pt idx="65">
                  <c:v>114.6859456701614</c:v>
                </c:pt>
                <c:pt idx="66">
                  <c:v>100.88836462754351</c:v>
                </c:pt>
                <c:pt idx="67">
                  <c:v>90.225576675380083</c:v>
                </c:pt>
                <c:pt idx="68">
                  <c:v>82.67350694223191</c:v>
                </c:pt>
                <c:pt idx="69">
                  <c:v>77.811925033912004</c:v>
                </c:pt>
                <c:pt idx="70">
                  <c:v>75.144049300107994</c:v>
                </c:pt>
                <c:pt idx="71">
                  <c:v>74.379372596852008</c:v>
                </c:pt>
                <c:pt idx="72">
                  <c:v>75.627235659299956</c:v>
                </c:pt>
                <c:pt idx="73">
                  <c:v>79.430291361205335</c:v>
                </c:pt>
                <c:pt idx="74">
                  <c:v>86.535979214108465</c:v>
                </c:pt>
                <c:pt idx="75">
                  <c:v>97.351467257884067</c:v>
                </c:pt>
                <c:pt idx="76">
                  <c:v>111.22803888423951</c:v>
                </c:pt>
                <c:pt idx="77">
                  <c:v>125.99597820746466</c:v>
                </c:pt>
                <c:pt idx="78">
                  <c:v>138.25041598863663</c:v>
                </c:pt>
                <c:pt idx="79">
                  <c:v>144.53028962498621</c:v>
                </c:pt>
                <c:pt idx="80">
                  <c:v>142.86902016070519</c:v>
                </c:pt>
                <c:pt idx="81">
                  <c:v>133.77128753291259</c:v>
                </c:pt>
                <c:pt idx="82">
                  <c:v>119.95505664480734</c:v>
                </c:pt>
                <c:pt idx="83">
                  <c:v>105.03507250097701</c:v>
                </c:pt>
                <c:pt idx="84">
                  <c:v>92.009682749646174</c:v>
                </c:pt>
                <c:pt idx="85">
                  <c:v>82.396152384731593</c:v>
                </c:pt>
                <c:pt idx="86">
                  <c:v>76.266035335885405</c:v>
                </c:pt>
                <c:pt idx="87">
                  <c:v>72.84147894087755</c:v>
                </c:pt>
                <c:pt idx="88">
                  <c:v>71.142068507357905</c:v>
                </c:pt>
                <c:pt idx="89">
                  <c:v>70.374917907840114</c:v>
                </c:pt>
                <c:pt idx="90">
                  <c:v>70.041725955921265</c:v>
                </c:pt>
                <c:pt idx="91">
                  <c:v>69.8840063996617</c:v>
                </c:pt>
                <c:pt idx="92">
                  <c:v>69.787970209421857</c:v>
                </c:pt>
                <c:pt idx="93">
                  <c:v>69.710430920352962</c:v>
                </c:pt>
                <c:pt idx="94">
                  <c:v>69.637095063317048</c:v>
                </c:pt>
                <c:pt idx="95">
                  <c:v>69.563781697624833</c:v>
                </c:pt>
                <c:pt idx="96">
                  <c:v>69.489379010909076</c:v>
                </c:pt>
                <c:pt idx="97">
                  <c:v>69.413606523143471</c:v>
                </c:pt>
                <c:pt idx="98">
                  <c:v>69.336439702469278</c:v>
                </c:pt>
                <c:pt idx="99">
                  <c:v>69.258106573640944</c:v>
                </c:pt>
                <c:pt idx="100">
                  <c:v>69.179489732671726</c:v>
                </c:pt>
                <c:pt idx="101">
                  <c:v>69.103280634652108</c:v>
                </c:pt>
                <c:pt idx="102">
                  <c:v>69.036731240957963</c:v>
                </c:pt>
                <c:pt idx="103">
                  <c:v>68.997358826008778</c:v>
                </c:pt>
                <c:pt idx="104">
                  <c:v>69.023036764622688</c:v>
                </c:pt>
                <c:pt idx="105">
                  <c:v>69.186535118733559</c:v>
                </c:pt>
                <c:pt idx="106">
                  <c:v>69.610572536636298</c:v>
                </c:pt>
                <c:pt idx="107">
                  <c:v>70.472821647851788</c:v>
                </c:pt>
                <c:pt idx="108">
                  <c:v>71.984328146170128</c:v>
                </c:pt>
                <c:pt idx="109">
                  <c:v>74.326588486559231</c:v>
                </c:pt>
                <c:pt idx="110">
                  <c:v>77.549327223988897</c:v>
                </c:pt>
                <c:pt idx="111">
                  <c:v>81.461709566290125</c:v>
                </c:pt>
                <c:pt idx="112">
                  <c:v>85.577919767727479</c:v>
                </c:pt>
                <c:pt idx="113">
                  <c:v>89.177181710572825</c:v>
                </c:pt>
                <c:pt idx="114">
                  <c:v>91.492328913173679</c:v>
                </c:pt>
                <c:pt idx="115">
                  <c:v>91.966383599647429</c:v>
                </c:pt>
                <c:pt idx="116">
                  <c:v>90.461102328636628</c:v>
                </c:pt>
                <c:pt idx="117">
                  <c:v>87.311027503588022</c:v>
                </c:pt>
                <c:pt idx="118">
                  <c:v>83.194252100858108</c:v>
                </c:pt>
                <c:pt idx="119">
                  <c:v>78.88798160237485</c:v>
                </c:pt>
                <c:pt idx="120">
                  <c:v>75.028921508661725</c:v>
                </c:pt>
                <c:pt idx="121">
                  <c:v>71.976717302413078</c:v>
                </c:pt>
                <c:pt idx="122">
                  <c:v>69.808221148725679</c:v>
                </c:pt>
                <c:pt idx="123">
                  <c:v>68.403494340291033</c:v>
                </c:pt>
                <c:pt idx="124">
                  <c:v>67.557974868768611</c:v>
                </c:pt>
                <c:pt idx="125">
                  <c:v>67.069981490287091</c:v>
                </c:pt>
                <c:pt idx="126">
                  <c:v>66.785012533418566</c:v>
                </c:pt>
                <c:pt idx="127">
                  <c:v>66.604218468994162</c:v>
                </c:pt>
                <c:pt idx="128">
                  <c:v>66.474446386865338</c:v>
                </c:pt>
                <c:pt idx="129">
                  <c:v>66.374974927279681</c:v>
                </c:pt>
                <c:pt idx="130">
                  <c:v>66.309298995184392</c:v>
                </c:pt>
                <c:pt idx="131">
                  <c:v>66.304191377891257</c:v>
                </c:pt>
                <c:pt idx="132">
                  <c:v>66.413672849429815</c:v>
                </c:pt>
                <c:pt idx="133">
                  <c:v>66.721439178095693</c:v>
                </c:pt>
                <c:pt idx="134">
                  <c:v>67.33189399152586</c:v>
                </c:pt>
                <c:pt idx="135">
                  <c:v>68.340264423802125</c:v>
                </c:pt>
                <c:pt idx="136">
                  <c:v>69.780653559103953</c:v>
                </c:pt>
                <c:pt idx="137">
                  <c:v>71.567772940963593</c:v>
                </c:pt>
                <c:pt idx="138">
                  <c:v>73.465026022450957</c:v>
                </c:pt>
                <c:pt idx="139">
                  <c:v>75.113019298591013</c:v>
                </c:pt>
                <c:pt idx="140">
                  <c:v>76.127876424300098</c:v>
                </c:pt>
                <c:pt idx="141">
                  <c:v>76.236520086078684</c:v>
                </c:pt>
                <c:pt idx="142">
                  <c:v>75.384507643014658</c:v>
                </c:pt>
                <c:pt idx="143">
                  <c:v>73.758433012725689</c:v>
                </c:pt>
                <c:pt idx="144">
                  <c:v>71.710348576889743</c:v>
                </c:pt>
                <c:pt idx="145">
                  <c:v>69.625889998857375</c:v>
                </c:pt>
                <c:pt idx="146">
                  <c:v>67.803255101271702</c:v>
                </c:pt>
                <c:pt idx="147">
                  <c:v>66.392958940595378</c:v>
                </c:pt>
                <c:pt idx="148">
                  <c:v>65.406657248252216</c:v>
                </c:pt>
                <c:pt idx="149">
                  <c:v>64.768510050434031</c:v>
                </c:pt>
                <c:pt idx="150">
                  <c:v>64.372938611750456</c:v>
                </c:pt>
                <c:pt idx="151">
                  <c:v>64.124702780691806</c:v>
                </c:pt>
                <c:pt idx="152">
                  <c:v>63.955623306049006</c:v>
                </c:pt>
                <c:pt idx="153">
                  <c:v>63.824498341668495</c:v>
                </c:pt>
                <c:pt idx="154">
                  <c:v>63.709715456789944</c:v>
                </c:pt>
                <c:pt idx="155">
                  <c:v>63.601283307093745</c:v>
                </c:pt>
                <c:pt idx="156">
                  <c:v>63.495092659367444</c:v>
                </c:pt>
                <c:pt idx="157">
                  <c:v>63.389630298370335</c:v>
                </c:pt>
                <c:pt idx="158">
                  <c:v>63.284394742449386</c:v>
                </c:pt>
                <c:pt idx="159">
                  <c:v>63.17923554145051</c:v>
                </c:pt>
                <c:pt idx="160">
                  <c:v>63.074111288867734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74.343888117161896</c:v>
                </c:pt>
                <c:pt idx="26">
                  <c:v>74.272227068398692</c:v>
                </c:pt>
                <c:pt idx="27">
                  <c:v>74.200591856534572</c:v>
                </c:pt>
                <c:pt idx="28">
                  <c:v>74.128984519170388</c:v>
                </c:pt>
                <c:pt idx="29">
                  <c:v>74.057407245237087</c:v>
                </c:pt>
                <c:pt idx="30">
                  <c:v>73.985862384990639</c:v>
                </c:pt>
                <c:pt idx="31">
                  <c:v>73.914352460485844</c:v>
                </c:pt>
                <c:pt idx="32">
                  <c:v>73.842880176521078</c:v>
                </c:pt>
                <c:pt idx="33">
                  <c:v>73.771448432039662</c:v>
                </c:pt>
                <c:pt idx="34">
                  <c:v>73.700060331964735</c:v>
                </c:pt>
                <c:pt idx="35">
                  <c:v>73.628719199434741</c:v>
                </c:pt>
                <c:pt idx="36">
                  <c:v>73.557428588394274</c:v>
                </c:pt>
                <c:pt idx="37">
                  <c:v>73.486192296481235</c:v>
                </c:pt>
                <c:pt idx="38">
                  <c:v>73.415014378134174</c:v>
                </c:pt>
                <c:pt idx="39">
                  <c:v>73.343899157824495</c:v>
                </c:pt>
                <c:pt idx="40">
                  <c:v>73.272851243294909</c:v>
                </c:pt>
                <c:pt idx="41">
                  <c:v>73.201875538658967</c:v>
                </c:pt>
                <c:pt idx="42">
                  <c:v>73.130977257186117</c:v>
                </c:pt>
                <c:pt idx="43">
                  <c:v>73.060161933560195</c:v>
                </c:pt>
                <c:pt idx="44">
                  <c:v>72.989435435359141</c:v>
                </c:pt>
                <c:pt idx="45">
                  <c:v>72.918803973456392</c:v>
                </c:pt>
                <c:pt idx="46">
                  <c:v>72.848274110990857</c:v>
                </c:pt>
                <c:pt idx="47">
                  <c:v>72.777852770491506</c:v>
                </c:pt>
                <c:pt idx="48">
                  <c:v>72.707547238674636</c:v>
                </c:pt>
                <c:pt idx="49">
                  <c:v>72.637365168353242</c:v>
                </c:pt>
                <c:pt idx="50">
                  <c:v>72.567314576813345</c:v>
                </c:pt>
                <c:pt idx="51">
                  <c:v>72.497403839914512</c:v>
                </c:pt>
                <c:pt idx="52">
                  <c:v>72.427641681067485</c:v>
                </c:pt>
                <c:pt idx="53">
                  <c:v>72.358037154125441</c:v>
                </c:pt>
                <c:pt idx="54">
                  <c:v>72.288599619100225</c:v>
                </c:pt>
                <c:pt idx="55">
                  <c:v>72.219338709481534</c:v>
                </c:pt>
                <c:pt idx="56">
                  <c:v>72.150264289794933</c:v>
                </c:pt>
                <c:pt idx="57">
                  <c:v>72.081386401888381</c:v>
                </c:pt>
                <c:pt idx="58">
                  <c:v>72.012715198288291</c:v>
                </c:pt>
                <c:pt idx="59">
                  <c:v>71.944260860819568</c:v>
                </c:pt>
                <c:pt idx="60">
                  <c:v>71.876033502546889</c:v>
                </c:pt>
                <c:pt idx="61">
                  <c:v>71.808043050972444</c:v>
                </c:pt>
                <c:pt idx="62">
                  <c:v>71.740299110329758</c:v>
                </c:pt>
                <c:pt idx="63">
                  <c:v>71.672810800757205</c:v>
                </c:pt>
                <c:pt idx="64">
                  <c:v>71.605586572131827</c:v>
                </c:pt>
                <c:pt idx="65">
                  <c:v>71.53863399041316</c:v>
                </c:pt>
                <c:pt idx="66">
                  <c:v>71.471959494511495</c:v>
                </c:pt>
                <c:pt idx="67">
                  <c:v>71.405568121976103</c:v>
                </c:pt>
                <c:pt idx="68">
                  <c:v>71.33946320222708</c:v>
                </c:pt>
                <c:pt idx="69">
                  <c:v>71.273646016659583</c:v>
                </c:pt>
                <c:pt idx="70">
                  <c:v>71.208115425757811</c:v>
                </c:pt>
                <c:pt idx="71">
                  <c:v>71.142867464404404</c:v>
                </c:pt>
                <c:pt idx="72">
                  <c:v>71.077894907880278</c:v>
                </c:pt>
                <c:pt idx="73">
                  <c:v>71.013186812642488</c:v>
                </c:pt>
                <c:pt idx="74">
                  <c:v>70.948728037853414</c:v>
                </c:pt>
                <c:pt idx="75">
                  <c:v>70.884498755803889</c:v>
                </c:pt>
                <c:pt idx="76">
                  <c:v>70.820473961799024</c:v>
                </c:pt>
                <c:pt idx="77">
                  <c:v>70.756622996698255</c:v>
                </c:pt>
                <c:pt idx="78">
                  <c:v>70.692909098030952</c:v>
                </c:pt>
                <c:pt idx="79">
                  <c:v>70.629288998310301</c:v>
                </c:pt>
                <c:pt idx="80">
                  <c:v>70.565712591668174</c:v>
                </c:pt>
                <c:pt idx="81">
                  <c:v>70.50212269201279</c:v>
                </c:pt>
                <c:pt idx="82">
                  <c:v>70.438454907312632</c:v>
                </c:pt>
                <c:pt idx="83">
                  <c:v>70.374637655053945</c:v>
                </c:pt>
                <c:pt idx="84">
                  <c:v>70.31059234311266</c:v>
                </c:pt>
                <c:pt idx="85">
                  <c:v>70.246233737958462</c:v>
                </c:pt>
                <c:pt idx="86">
                  <c:v>70.181470538049581</c:v>
                </c:pt>
                <c:pt idx="87">
                  <c:v>70.116206164358374</c:v>
                </c:pt>
                <c:pt idx="88">
                  <c:v>70.050339772200687</c:v>
                </c:pt>
                <c:pt idx="89">
                  <c:v>69.983767479097978</c:v>
                </c:pt>
                <c:pt idx="90">
                  <c:v>69.916383792652823</c:v>
                </c:pt>
                <c:pt idx="91">
                  <c:v>69.84808321092855</c:v>
                </c:pt>
                <c:pt idx="92">
                  <c:v>69.778761956337647</c:v>
                </c:pt>
                <c:pt idx="93">
                  <c:v>69.708319793439813</c:v>
                </c:pt>
                <c:pt idx="94">
                  <c:v>69.636661872260575</c:v>
                </c:pt>
                <c:pt idx="95">
                  <c:v>69.563700532665436</c:v>
                </c:pt>
                <c:pt idx="96">
                  <c:v>69.489357002711273</c:v>
                </c:pt>
                <c:pt idx="97">
                  <c:v>69.413562925250929</c:v>
                </c:pt>
                <c:pt idx="98">
                  <c:v>69.336261652556843</c:v>
                </c:pt>
                <c:pt idx="99">
                  <c:v>69.257409258152563</c:v>
                </c:pt>
                <c:pt idx="100">
                  <c:v>69.176975227804718</c:v>
                </c:pt>
                <c:pt idx="101">
                  <c:v>69.094942806823781</c:v>
                </c:pt>
                <c:pt idx="102">
                  <c:v>69.01130899729668</c:v>
                </c:pt>
                <c:pt idx="103">
                  <c:v>68.926084215371489</c:v>
                </c:pt>
                <c:pt idx="104">
                  <c:v>68.839291634010692</c:v>
                </c:pt>
                <c:pt idx="105">
                  <c:v>68.750966249657495</c:v>
                </c:pt>
                <c:pt idx="106">
                  <c:v>68.661153721222689</c:v>
                </c:pt>
                <c:pt idx="107">
                  <c:v>68.569909036228495</c:v>
                </c:pt>
                <c:pt idx="108">
                  <c:v>68.477295061716646</c:v>
                </c:pt>
                <c:pt idx="109">
                  <c:v>68.383381036839467</c:v>
                </c:pt>
                <c:pt idx="110">
                  <c:v>68.288241060367241</c:v>
                </c:pt>
                <c:pt idx="111">
                  <c:v>68.191952620298395</c:v>
                </c:pt>
                <c:pt idx="112">
                  <c:v>68.094595205085383</c:v>
                </c:pt>
                <c:pt idx="113">
                  <c:v>67.996249027426643</c:v>
                </c:pt>
                <c:pt idx="114">
                  <c:v>67.896993882799308</c:v>
                </c:pt>
                <c:pt idx="115">
                  <c:v>67.796908156489749</c:v>
                </c:pt>
                <c:pt idx="116">
                  <c:v>67.696067985250295</c:v>
                </c:pt>
                <c:pt idx="117">
                  <c:v>67.594546573158581</c:v>
                </c:pt>
                <c:pt idx="118">
                  <c:v>67.492413655935863</c:v>
                </c:pt>
                <c:pt idx="119">
                  <c:v>67.389735103928473</c:v>
                </c:pt>
                <c:pt idx="120">
                  <c:v>67.28657265111886</c:v>
                </c:pt>
                <c:pt idx="121">
                  <c:v>67.182983735791794</c:v>
                </c:pt>
                <c:pt idx="122">
                  <c:v>67.07902143767906</c:v>
                </c:pt>
                <c:pt idx="123">
                  <c:v>66.97473449636918</c:v>
                </c:pt>
                <c:pt idx="124">
                  <c:v>66.870167396318323</c:v>
                </c:pt>
                <c:pt idx="125">
                  <c:v>66.765360504774364</c:v>
                </c:pt>
                <c:pt idx="126">
                  <c:v>66.660350250178766</c:v>
                </c:pt>
                <c:pt idx="127">
                  <c:v>66.555169330020959</c:v>
                </c:pt>
                <c:pt idx="128">
                  <c:v>66.449846938587982</c:v>
                </c:pt>
                <c:pt idx="129">
                  <c:v>66.344409006503</c:v>
                </c:pt>
                <c:pt idx="130">
                  <c:v>66.238878445327643</c:v>
                </c:pt>
                <c:pt idx="131">
                  <c:v>66.133275391776749</c:v>
                </c:pt>
                <c:pt idx="132">
                  <c:v>66.027617447239876</c:v>
                </c:pt>
                <c:pt idx="133">
                  <c:v>65.921919909312834</c:v>
                </c:pt>
                <c:pt idx="134">
                  <c:v>65.816195992911148</c:v>
                </c:pt>
                <c:pt idx="135">
                  <c:v>65.710457039273109</c:v>
                </c:pt>
                <c:pt idx="136">
                  <c:v>65.604712711771299</c:v>
                </c:pt>
                <c:pt idx="137">
                  <c:v>65.498971177948334</c:v>
                </c:pt>
                <c:pt idx="138">
                  <c:v>65.393239277591434</c:v>
                </c:pt>
                <c:pt idx="139">
                  <c:v>65.287522676969672</c:v>
                </c:pt>
                <c:pt idx="140">
                  <c:v>65.181826009594332</c:v>
                </c:pt>
                <c:pt idx="141">
                  <c:v>65.076153004036115</c:v>
                </c:pt>
                <c:pt idx="142">
                  <c:v>64.970506599454239</c:v>
                </c:pt>
                <c:pt idx="143">
                  <c:v>64.864889049571659</c:v>
                </c:pt>
                <c:pt idx="144">
                  <c:v>64.759302015876614</c:v>
                </c:pt>
                <c:pt idx="145">
                  <c:v>64.653746650848959</c:v>
                </c:pt>
                <c:pt idx="146">
                  <c:v>64.548223672008106</c:v>
                </c:pt>
                <c:pt idx="147">
                  <c:v>64.442733427562658</c:v>
                </c:pt>
                <c:pt idx="148">
                  <c:v>64.337275954412846</c:v>
                </c:pt>
                <c:pt idx="149">
                  <c:v>64.231851029220664</c:v>
                </c:pt>
                <c:pt idx="150">
                  <c:v>64.126458213221483</c:v>
                </c:pt>
                <c:pt idx="151">
                  <c:v>64.021096891405989</c:v>
                </c:pt>
                <c:pt idx="152">
                  <c:v>63.915766306655627</c:v>
                </c:pt>
                <c:pt idx="153">
                  <c:v>63.810465589369286</c:v>
                </c:pt>
                <c:pt idx="154">
                  <c:v>63.705193783073348</c:v>
                </c:pt>
                <c:pt idx="155">
                  <c:v>63.599949866464499</c:v>
                </c:pt>
                <c:pt idx="156">
                  <c:v>63.494732772293062</c:v>
                </c:pt>
                <c:pt idx="157">
                  <c:v>63.389541403455929</c:v>
                </c:pt>
                <c:pt idx="158">
                  <c:v>63.284374646631548</c:v>
                </c:pt>
                <c:pt idx="159">
                  <c:v>63.179231383756189</c:v>
                </c:pt>
                <c:pt idx="160">
                  <c:v>63.074110501608921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234288"/>
        <c:axId val="351234680"/>
      </c:scatterChart>
      <c:valAx>
        <c:axId val="3512342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1234680"/>
        <c:crosses val="autoZero"/>
        <c:crossBetween val="midCat"/>
      </c:valAx>
      <c:valAx>
        <c:axId val="3512346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123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A!$H$22:$H$222</c:f>
              <c:numCache>
                <c:formatCode>General</c:formatCode>
                <c:ptCount val="201"/>
                <c:pt idx="0">
                  <c:v>76.426000000000002</c:v>
                </c:pt>
                <c:pt idx="1">
                  <c:v>76.019000000000005</c:v>
                </c:pt>
                <c:pt idx="2">
                  <c:v>75.980999999999995</c:v>
                </c:pt>
                <c:pt idx="3">
                  <c:v>75.241</c:v>
                </c:pt>
                <c:pt idx="4">
                  <c:v>75.703999999999994</c:v>
                </c:pt>
                <c:pt idx="5">
                  <c:v>75.111000000000004</c:v>
                </c:pt>
                <c:pt idx="6">
                  <c:v>75.537000000000006</c:v>
                </c:pt>
                <c:pt idx="7">
                  <c:v>75.926000000000002</c:v>
                </c:pt>
                <c:pt idx="8">
                  <c:v>75.352000000000004</c:v>
                </c:pt>
                <c:pt idx="9">
                  <c:v>74.906999999999996</c:v>
                </c:pt>
                <c:pt idx="10">
                  <c:v>76.406999999999996</c:v>
                </c:pt>
                <c:pt idx="11">
                  <c:v>76.221999999999994</c:v>
                </c:pt>
                <c:pt idx="12">
                  <c:v>75.203999999999994</c:v>
                </c:pt>
                <c:pt idx="13">
                  <c:v>74.778000000000006</c:v>
                </c:pt>
                <c:pt idx="14">
                  <c:v>75.462999999999994</c:v>
                </c:pt>
                <c:pt idx="15">
                  <c:v>75.352000000000004</c:v>
                </c:pt>
                <c:pt idx="16">
                  <c:v>74.721999999999994</c:v>
                </c:pt>
                <c:pt idx="17">
                  <c:v>76.055999999999997</c:v>
                </c:pt>
                <c:pt idx="18">
                  <c:v>75.832999999999998</c:v>
                </c:pt>
                <c:pt idx="19">
                  <c:v>75.259</c:v>
                </c:pt>
                <c:pt idx="20">
                  <c:v>75.814999999999998</c:v>
                </c:pt>
                <c:pt idx="21">
                  <c:v>75.406999999999996</c:v>
                </c:pt>
                <c:pt idx="22">
                  <c:v>76.093000000000004</c:v>
                </c:pt>
                <c:pt idx="23">
                  <c:v>75.573999999999998</c:v>
                </c:pt>
                <c:pt idx="24">
                  <c:v>75.055999999999997</c:v>
                </c:pt>
                <c:pt idx="25">
                  <c:v>75.888999999999996</c:v>
                </c:pt>
                <c:pt idx="26">
                  <c:v>75.241</c:v>
                </c:pt>
                <c:pt idx="27">
                  <c:v>75.611000000000004</c:v>
                </c:pt>
                <c:pt idx="28">
                  <c:v>74.667000000000002</c:v>
                </c:pt>
                <c:pt idx="29">
                  <c:v>76.796000000000006</c:v>
                </c:pt>
                <c:pt idx="30">
                  <c:v>75.426000000000002</c:v>
                </c:pt>
                <c:pt idx="31">
                  <c:v>75.388999999999996</c:v>
                </c:pt>
                <c:pt idx="32">
                  <c:v>75.962999999999994</c:v>
                </c:pt>
                <c:pt idx="33">
                  <c:v>76.667000000000002</c:v>
                </c:pt>
                <c:pt idx="34">
                  <c:v>77.037000000000006</c:v>
                </c:pt>
                <c:pt idx="35">
                  <c:v>77.852000000000004</c:v>
                </c:pt>
                <c:pt idx="36">
                  <c:v>77.703999999999994</c:v>
                </c:pt>
                <c:pt idx="37">
                  <c:v>77.573999999999998</c:v>
                </c:pt>
                <c:pt idx="38">
                  <c:v>78.5</c:v>
                </c:pt>
                <c:pt idx="39">
                  <c:v>78.203999999999994</c:v>
                </c:pt>
                <c:pt idx="40">
                  <c:v>78.111000000000004</c:v>
                </c:pt>
                <c:pt idx="41">
                  <c:v>79.111000000000004</c:v>
                </c:pt>
                <c:pt idx="42">
                  <c:v>79.888999999999996</c:v>
                </c:pt>
                <c:pt idx="43">
                  <c:v>79.555999999999997</c:v>
                </c:pt>
                <c:pt idx="44">
                  <c:v>79.721999999999994</c:v>
                </c:pt>
                <c:pt idx="45">
                  <c:v>80.647999999999996</c:v>
                </c:pt>
                <c:pt idx="46">
                  <c:v>81.426000000000002</c:v>
                </c:pt>
                <c:pt idx="47">
                  <c:v>83.314999999999998</c:v>
                </c:pt>
                <c:pt idx="48">
                  <c:v>83.741</c:v>
                </c:pt>
                <c:pt idx="49">
                  <c:v>86.87</c:v>
                </c:pt>
                <c:pt idx="50">
                  <c:v>89.519000000000005</c:v>
                </c:pt>
                <c:pt idx="51">
                  <c:v>93.759</c:v>
                </c:pt>
                <c:pt idx="52">
                  <c:v>99.185000000000002</c:v>
                </c:pt>
                <c:pt idx="53">
                  <c:v>106.259</c:v>
                </c:pt>
                <c:pt idx="54">
                  <c:v>116.389</c:v>
                </c:pt>
                <c:pt idx="55">
                  <c:v>129.38900000000001</c:v>
                </c:pt>
                <c:pt idx="56">
                  <c:v>144.22200000000001</c:v>
                </c:pt>
                <c:pt idx="57">
                  <c:v>157.59299999999999</c:v>
                </c:pt>
                <c:pt idx="58">
                  <c:v>167.98099999999999</c:v>
                </c:pt>
                <c:pt idx="59">
                  <c:v>178.94399999999999</c:v>
                </c:pt>
                <c:pt idx="60">
                  <c:v>185.46299999999999</c:v>
                </c:pt>
                <c:pt idx="61">
                  <c:v>191.352</c:v>
                </c:pt>
                <c:pt idx="62">
                  <c:v>193.53700000000001</c:v>
                </c:pt>
                <c:pt idx="63">
                  <c:v>189.75899999999999</c:v>
                </c:pt>
                <c:pt idx="64">
                  <c:v>176.24100000000001</c:v>
                </c:pt>
                <c:pt idx="65">
                  <c:v>136.61099999999999</c:v>
                </c:pt>
                <c:pt idx="66">
                  <c:v>90.147999999999996</c:v>
                </c:pt>
                <c:pt idx="67">
                  <c:v>80.480999999999995</c:v>
                </c:pt>
                <c:pt idx="68">
                  <c:v>80.667000000000002</c:v>
                </c:pt>
                <c:pt idx="69">
                  <c:v>79.426000000000002</c:v>
                </c:pt>
                <c:pt idx="70">
                  <c:v>79.647999999999996</c:v>
                </c:pt>
                <c:pt idx="71">
                  <c:v>81.480999999999995</c:v>
                </c:pt>
                <c:pt idx="72">
                  <c:v>83.093000000000004</c:v>
                </c:pt>
                <c:pt idx="73">
                  <c:v>85.406999999999996</c:v>
                </c:pt>
                <c:pt idx="74">
                  <c:v>89.647999999999996</c:v>
                </c:pt>
                <c:pt idx="75">
                  <c:v>97.241</c:v>
                </c:pt>
                <c:pt idx="76">
                  <c:v>107.79600000000001</c:v>
                </c:pt>
                <c:pt idx="77">
                  <c:v>118.407</c:v>
                </c:pt>
                <c:pt idx="78">
                  <c:v>130.01900000000001</c:v>
                </c:pt>
                <c:pt idx="79">
                  <c:v>140.01900000000001</c:v>
                </c:pt>
                <c:pt idx="80">
                  <c:v>147.815</c:v>
                </c:pt>
                <c:pt idx="81">
                  <c:v>150.03700000000001</c:v>
                </c:pt>
                <c:pt idx="82">
                  <c:v>148.37</c:v>
                </c:pt>
                <c:pt idx="83">
                  <c:v>134.77799999999999</c:v>
                </c:pt>
                <c:pt idx="84">
                  <c:v>100.111</c:v>
                </c:pt>
                <c:pt idx="85">
                  <c:v>79.167000000000002</c:v>
                </c:pt>
                <c:pt idx="86">
                  <c:v>75.462999999999994</c:v>
                </c:pt>
                <c:pt idx="87">
                  <c:v>74.906999999999996</c:v>
                </c:pt>
                <c:pt idx="88">
                  <c:v>75.519000000000005</c:v>
                </c:pt>
                <c:pt idx="89">
                  <c:v>73.926000000000002</c:v>
                </c:pt>
                <c:pt idx="90">
                  <c:v>74.814999999999998</c:v>
                </c:pt>
                <c:pt idx="91">
                  <c:v>74.185000000000002</c:v>
                </c:pt>
                <c:pt idx="92">
                  <c:v>73.203999999999994</c:v>
                </c:pt>
                <c:pt idx="93">
                  <c:v>73.019000000000005</c:v>
                </c:pt>
                <c:pt idx="94">
                  <c:v>73.555999999999997</c:v>
                </c:pt>
                <c:pt idx="95">
                  <c:v>72.444000000000003</c:v>
                </c:pt>
                <c:pt idx="96">
                  <c:v>73.573999999999998</c:v>
                </c:pt>
                <c:pt idx="97">
                  <c:v>73.906999999999996</c:v>
                </c:pt>
                <c:pt idx="98">
                  <c:v>73.647999999999996</c:v>
                </c:pt>
                <c:pt idx="99">
                  <c:v>74.278000000000006</c:v>
                </c:pt>
                <c:pt idx="100">
                  <c:v>75.037000000000006</c:v>
                </c:pt>
                <c:pt idx="101">
                  <c:v>74.278000000000006</c:v>
                </c:pt>
                <c:pt idx="102">
                  <c:v>73.185000000000002</c:v>
                </c:pt>
                <c:pt idx="103">
                  <c:v>74.037000000000006</c:v>
                </c:pt>
                <c:pt idx="104">
                  <c:v>76</c:v>
                </c:pt>
                <c:pt idx="105">
                  <c:v>74.573999999999998</c:v>
                </c:pt>
                <c:pt idx="106">
                  <c:v>75.480999999999995</c:v>
                </c:pt>
                <c:pt idx="107">
                  <c:v>75.647999999999996</c:v>
                </c:pt>
                <c:pt idx="108">
                  <c:v>77.055999999999997</c:v>
                </c:pt>
                <c:pt idx="109">
                  <c:v>78.852000000000004</c:v>
                </c:pt>
                <c:pt idx="110">
                  <c:v>81.167000000000002</c:v>
                </c:pt>
                <c:pt idx="111">
                  <c:v>85.406999999999996</c:v>
                </c:pt>
                <c:pt idx="112">
                  <c:v>89.278000000000006</c:v>
                </c:pt>
                <c:pt idx="113">
                  <c:v>93.555999999999997</c:v>
                </c:pt>
                <c:pt idx="114">
                  <c:v>96.37</c:v>
                </c:pt>
                <c:pt idx="115">
                  <c:v>99.926000000000002</c:v>
                </c:pt>
                <c:pt idx="116">
                  <c:v>100.13</c:v>
                </c:pt>
                <c:pt idx="117">
                  <c:v>97.906999999999996</c:v>
                </c:pt>
                <c:pt idx="118">
                  <c:v>95.573999999999998</c:v>
                </c:pt>
                <c:pt idx="119">
                  <c:v>89.147999999999996</c:v>
                </c:pt>
                <c:pt idx="120">
                  <c:v>84.314999999999998</c:v>
                </c:pt>
                <c:pt idx="121">
                  <c:v>79.647999999999996</c:v>
                </c:pt>
                <c:pt idx="122">
                  <c:v>75.741</c:v>
                </c:pt>
                <c:pt idx="123">
                  <c:v>72.147999999999996</c:v>
                </c:pt>
                <c:pt idx="124">
                  <c:v>71.444000000000003</c:v>
                </c:pt>
                <c:pt idx="125">
                  <c:v>71.111000000000004</c:v>
                </c:pt>
                <c:pt idx="126">
                  <c:v>70.647999999999996</c:v>
                </c:pt>
                <c:pt idx="127">
                  <c:v>72.63</c:v>
                </c:pt>
                <c:pt idx="128">
                  <c:v>71.111000000000004</c:v>
                </c:pt>
                <c:pt idx="129">
                  <c:v>70.332999999999998</c:v>
                </c:pt>
                <c:pt idx="130">
                  <c:v>71.926000000000002</c:v>
                </c:pt>
                <c:pt idx="131">
                  <c:v>70.852000000000004</c:v>
                </c:pt>
                <c:pt idx="132">
                  <c:v>70.241</c:v>
                </c:pt>
                <c:pt idx="133">
                  <c:v>72.073999999999998</c:v>
                </c:pt>
                <c:pt idx="134">
                  <c:v>71.555999999999997</c:v>
                </c:pt>
                <c:pt idx="135">
                  <c:v>74.203999999999994</c:v>
                </c:pt>
                <c:pt idx="136">
                  <c:v>74.480999999999995</c:v>
                </c:pt>
                <c:pt idx="137">
                  <c:v>76.87</c:v>
                </c:pt>
                <c:pt idx="138">
                  <c:v>78.185000000000002</c:v>
                </c:pt>
                <c:pt idx="139">
                  <c:v>80.555999999999997</c:v>
                </c:pt>
                <c:pt idx="140">
                  <c:v>82.241</c:v>
                </c:pt>
                <c:pt idx="141">
                  <c:v>82.832999999999998</c:v>
                </c:pt>
                <c:pt idx="142">
                  <c:v>81.5</c:v>
                </c:pt>
                <c:pt idx="143">
                  <c:v>80.685000000000002</c:v>
                </c:pt>
                <c:pt idx="144">
                  <c:v>77.796000000000006</c:v>
                </c:pt>
                <c:pt idx="145">
                  <c:v>74.519000000000005</c:v>
                </c:pt>
                <c:pt idx="146">
                  <c:v>72.721999999999994</c:v>
                </c:pt>
                <c:pt idx="147">
                  <c:v>69.888999999999996</c:v>
                </c:pt>
                <c:pt idx="148">
                  <c:v>69.278000000000006</c:v>
                </c:pt>
                <c:pt idx="149">
                  <c:v>69.741</c:v>
                </c:pt>
                <c:pt idx="150">
                  <c:v>70.555999999999997</c:v>
                </c:pt>
                <c:pt idx="151">
                  <c:v>68.406999999999996</c:v>
                </c:pt>
                <c:pt idx="152">
                  <c:v>68.314999999999998</c:v>
                </c:pt>
                <c:pt idx="153">
                  <c:v>66.906999999999996</c:v>
                </c:pt>
                <c:pt idx="154">
                  <c:v>69.073999999999998</c:v>
                </c:pt>
                <c:pt idx="155">
                  <c:v>69.406999999999996</c:v>
                </c:pt>
                <c:pt idx="156">
                  <c:v>68.926000000000002</c:v>
                </c:pt>
                <c:pt idx="157">
                  <c:v>69.019000000000005</c:v>
                </c:pt>
                <c:pt idx="158">
                  <c:v>69.13</c:v>
                </c:pt>
                <c:pt idx="159">
                  <c:v>68.444000000000003</c:v>
                </c:pt>
                <c:pt idx="160">
                  <c:v>68.647999999999996</c:v>
                </c:pt>
                <c:pt idx="161">
                  <c:v>68.259</c:v>
                </c:pt>
                <c:pt idx="162">
                  <c:v>68.611000000000004</c:v>
                </c:pt>
                <c:pt idx="163">
                  <c:v>67.480999999999995</c:v>
                </c:pt>
                <c:pt idx="164">
                  <c:v>68.203999999999994</c:v>
                </c:pt>
                <c:pt idx="165">
                  <c:v>69.073999999999998</c:v>
                </c:pt>
                <c:pt idx="166">
                  <c:v>68.221999999999994</c:v>
                </c:pt>
                <c:pt idx="167">
                  <c:v>68.555999999999997</c:v>
                </c:pt>
                <c:pt idx="168">
                  <c:v>68.611000000000004</c:v>
                </c:pt>
                <c:pt idx="169">
                  <c:v>67.962999999999994</c:v>
                </c:pt>
                <c:pt idx="170">
                  <c:v>67.759</c:v>
                </c:pt>
                <c:pt idx="171">
                  <c:v>66.87</c:v>
                </c:pt>
                <c:pt idx="172">
                  <c:v>67.352000000000004</c:v>
                </c:pt>
                <c:pt idx="173">
                  <c:v>67.093000000000004</c:v>
                </c:pt>
                <c:pt idx="174">
                  <c:v>67.852000000000004</c:v>
                </c:pt>
                <c:pt idx="175">
                  <c:v>68.13</c:v>
                </c:pt>
                <c:pt idx="176">
                  <c:v>67.147999999999996</c:v>
                </c:pt>
                <c:pt idx="177">
                  <c:v>69.037000000000006</c:v>
                </c:pt>
                <c:pt idx="178">
                  <c:v>68.906999999999996</c:v>
                </c:pt>
                <c:pt idx="179">
                  <c:v>68.167000000000002</c:v>
                </c:pt>
                <c:pt idx="180">
                  <c:v>67.611000000000004</c:v>
                </c:pt>
                <c:pt idx="181">
                  <c:v>67.537000000000006</c:v>
                </c:pt>
                <c:pt idx="182">
                  <c:v>68.759</c:v>
                </c:pt>
                <c:pt idx="183">
                  <c:v>67.462999999999994</c:v>
                </c:pt>
                <c:pt idx="184">
                  <c:v>66.832999999999998</c:v>
                </c:pt>
                <c:pt idx="185">
                  <c:v>67.5</c:v>
                </c:pt>
                <c:pt idx="186">
                  <c:v>67</c:v>
                </c:pt>
                <c:pt idx="187">
                  <c:v>67.537000000000006</c:v>
                </c:pt>
                <c:pt idx="188">
                  <c:v>66.593000000000004</c:v>
                </c:pt>
                <c:pt idx="189">
                  <c:v>67.296000000000006</c:v>
                </c:pt>
                <c:pt idx="190">
                  <c:v>68.093000000000004</c:v>
                </c:pt>
                <c:pt idx="191">
                  <c:v>67.185000000000002</c:v>
                </c:pt>
                <c:pt idx="192">
                  <c:v>67.093000000000004</c:v>
                </c:pt>
                <c:pt idx="193">
                  <c:v>66.926000000000002</c:v>
                </c:pt>
                <c:pt idx="194">
                  <c:v>68</c:v>
                </c:pt>
                <c:pt idx="195">
                  <c:v>66.573999999999998</c:v>
                </c:pt>
                <c:pt idx="196">
                  <c:v>66.537000000000006</c:v>
                </c:pt>
                <c:pt idx="197">
                  <c:v>68.555999999999997</c:v>
                </c:pt>
                <c:pt idx="198">
                  <c:v>66.667000000000002</c:v>
                </c:pt>
                <c:pt idx="199">
                  <c:v>67.388999999999996</c:v>
                </c:pt>
                <c:pt idx="200">
                  <c:v>66.611000000000004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78.531144941653025</c:v>
                </c:pt>
                <c:pt idx="27">
                  <c:v>78.471073857183356</c:v>
                </c:pt>
                <c:pt idx="28">
                  <c:v>78.411032987941724</c:v>
                </c:pt>
                <c:pt idx="29">
                  <c:v>78.351024651008146</c:v>
                </c:pt>
                <c:pt idx="30">
                  <c:v>78.291051327759391</c:v>
                </c:pt>
                <c:pt idx="31">
                  <c:v>78.231115673772422</c:v>
                </c:pt>
                <c:pt idx="32">
                  <c:v>78.171220529267998</c:v>
                </c:pt>
                <c:pt idx="33">
                  <c:v>78.111368931039863</c:v>
                </c:pt>
                <c:pt idx="34">
                  <c:v>78.051564130885012</c:v>
                </c:pt>
                <c:pt idx="35">
                  <c:v>77.991809644696559</c:v>
                </c:pt>
                <c:pt idx="36">
                  <c:v>77.932109439569189</c:v>
                </c:pt>
                <c:pt idx="37">
                  <c:v>77.872468699722802</c:v>
                </c:pt>
                <c:pt idx="38">
                  <c:v>77.81289684267972</c:v>
                </c:pt>
                <c:pt idx="39">
                  <c:v>77.753418626280663</c:v>
                </c:pt>
                <c:pt idx="40">
                  <c:v>77.69411210246885</c:v>
                </c:pt>
                <c:pt idx="41">
                  <c:v>77.635228566593014</c:v>
                </c:pt>
                <c:pt idx="42">
                  <c:v>77.57754223884595</c:v>
                </c:pt>
                <c:pt idx="43">
                  <c:v>77.523287742660102</c:v>
                </c:pt>
                <c:pt idx="44">
                  <c:v>77.478462410312176</c:v>
                </c:pt>
                <c:pt idx="45">
                  <c:v>77.457978019207843</c:v>
                </c:pt>
                <c:pt idx="46">
                  <c:v>77.496083573253927</c:v>
                </c:pt>
                <c:pt idx="47">
                  <c:v>77.665205584638102</c:v>
                </c:pt>
                <c:pt idx="48">
                  <c:v>78.105767436973977</c:v>
                </c:pt>
                <c:pt idx="49">
                  <c:v>79.065905907704789</c:v>
                </c:pt>
                <c:pt idx="50">
                  <c:v>80.941693419519424</c:v>
                </c:pt>
                <c:pt idx="51">
                  <c:v>84.295947366699451</c:v>
                </c:pt>
                <c:pt idx="52">
                  <c:v>89.821892264731488</c:v>
                </c:pt>
                <c:pt idx="53">
                  <c:v>98.217045622518214</c:v>
                </c:pt>
                <c:pt idx="54">
                  <c:v>109.9544654036265</c:v>
                </c:pt>
                <c:pt idx="55">
                  <c:v>124.98697044366457</c:v>
                </c:pt>
                <c:pt idx="56">
                  <c:v>142.48113321551531</c:v>
                </c:pt>
                <c:pt idx="57">
                  <c:v>160.71786847109064</c:v>
                </c:pt>
                <c:pt idx="58">
                  <c:v>177.27642245529643</c:v>
                </c:pt>
                <c:pt idx="59">
                  <c:v>189.52293525105333</c:v>
                </c:pt>
                <c:pt idx="60">
                  <c:v>195.28424061753645</c:v>
                </c:pt>
                <c:pt idx="61">
                  <c:v>193.47386594056252</c:v>
                </c:pt>
                <c:pt idx="62">
                  <c:v>184.42315780043023</c:v>
                </c:pt>
                <c:pt idx="63">
                  <c:v>169.77915279850095</c:v>
                </c:pt>
                <c:pt idx="64">
                  <c:v>152.01235596073187</c:v>
                </c:pt>
                <c:pt idx="65">
                  <c:v>133.73617722370113</c:v>
                </c:pt>
                <c:pt idx="66">
                  <c:v>117.09428567864876</c:v>
                </c:pt>
                <c:pt idx="67">
                  <c:v>103.40597761084216</c:v>
                </c:pt>
                <c:pt idx="68">
                  <c:v>93.124567543917806</c:v>
                </c:pt>
                <c:pt idx="69">
                  <c:v>86.03960115293286</c:v>
                </c:pt>
                <c:pt idx="70">
                  <c:v>81.597226120000627</c:v>
                </c:pt>
                <c:pt idx="71">
                  <c:v>79.230297902973163</c:v>
                </c:pt>
                <c:pt idx="72">
                  <c:v>78.640268861846153</c:v>
                </c:pt>
                <c:pt idx="73">
                  <c:v>79.996795721359135</c:v>
                </c:pt>
                <c:pt idx="74">
                  <c:v>83.981371496425425</c:v>
                </c:pt>
                <c:pt idx="75">
                  <c:v>91.535453141056863</c:v>
                </c:pt>
                <c:pt idx="76">
                  <c:v>103.21070892923277</c:v>
                </c:pt>
                <c:pt idx="77">
                  <c:v>118.28102061167809</c:v>
                </c:pt>
                <c:pt idx="78">
                  <c:v>134.16638673166676</c:v>
                </c:pt>
                <c:pt idx="79">
                  <c:v>146.84091254809516</c:v>
                </c:pt>
                <c:pt idx="80">
                  <c:v>152.38485446526334</c:v>
                </c:pt>
                <c:pt idx="81">
                  <c:v>148.91089219189621</c:v>
                </c:pt>
                <c:pt idx="82">
                  <c:v>137.58169316852664</c:v>
                </c:pt>
                <c:pt idx="83">
                  <c:v>121.97488823417524</c:v>
                </c:pt>
                <c:pt idx="84">
                  <c:v>106.26144378043477</c:v>
                </c:pt>
                <c:pt idx="85">
                  <c:v>93.447826869241453</c:v>
                </c:pt>
                <c:pt idx="86">
                  <c:v>84.652056817726702</c:v>
                </c:pt>
                <c:pt idx="87">
                  <c:v>79.468149195339777</c:v>
                </c:pt>
                <c:pt idx="88">
                  <c:v>76.808017768566899</c:v>
                </c:pt>
                <c:pt idx="89">
                  <c:v>75.599131341111104</c:v>
                </c:pt>
                <c:pt idx="90">
                  <c:v>75.094853036130075</c:v>
                </c:pt>
                <c:pt idx="91">
                  <c:v>74.883212205764735</c:v>
                </c:pt>
                <c:pt idx="92">
                  <c:v>74.775985870352287</c:v>
                </c:pt>
                <c:pt idx="93">
                  <c:v>74.700371990007866</c:v>
                </c:pt>
                <c:pt idx="94">
                  <c:v>74.632197544063459</c:v>
                </c:pt>
                <c:pt idx="95">
                  <c:v>74.56448361901974</c:v>
                </c:pt>
                <c:pt idx="96">
                  <c:v>74.495437464003899</c:v>
                </c:pt>
                <c:pt idx="97">
                  <c:v>74.424624326285326</c:v>
                </c:pt>
                <c:pt idx="98">
                  <c:v>74.351946199637567</c:v>
                </c:pt>
                <c:pt idx="99">
                  <c:v>74.277462298702616</c:v>
                </c:pt>
                <c:pt idx="100">
                  <c:v>74.201543635609795</c:v>
                </c:pt>
                <c:pt idx="101">
                  <c:v>74.125466012638071</c:v>
                </c:pt>
                <c:pt idx="102">
                  <c:v>74.052998138463394</c:v>
                </c:pt>
                <c:pt idx="103">
                  <c:v>73.994107863999687</c:v>
                </c:pt>
                <c:pt idx="104">
                  <c:v>73.972473928808128</c:v>
                </c:pt>
                <c:pt idx="105">
                  <c:v>74.038373780783147</c:v>
                </c:pt>
                <c:pt idx="106">
                  <c:v>74.286393145914204</c:v>
                </c:pt>
                <c:pt idx="107">
                  <c:v>74.871947701569155</c:v>
                </c:pt>
                <c:pt idx="108">
                  <c:v>76.012412239299579</c:v>
                </c:pt>
                <c:pt idx="109">
                  <c:v>77.95262756059806</c:v>
                </c:pt>
                <c:pt idx="110">
                  <c:v>80.879896665412971</c:v>
                </c:pt>
                <c:pt idx="111">
                  <c:v>84.79783216006615</c:v>
                </c:pt>
                <c:pt idx="112">
                  <c:v>89.406633895168454</c:v>
                </c:pt>
                <c:pt idx="113">
                  <c:v>94.065854004492834</c:v>
                </c:pt>
                <c:pt idx="114">
                  <c:v>97.902717702399713</c:v>
                </c:pt>
                <c:pt idx="115">
                  <c:v>100.0626512198187</c:v>
                </c:pt>
                <c:pt idx="116">
                  <c:v>100.0093482247282</c:v>
                </c:pt>
                <c:pt idx="117">
                  <c:v>97.731305122201135</c:v>
                </c:pt>
                <c:pt idx="118">
                  <c:v>93.746412833022333</c:v>
                </c:pt>
                <c:pt idx="119">
                  <c:v>88.902126661686353</c:v>
                </c:pt>
                <c:pt idx="120">
                  <c:v>84.076344389133538</c:v>
                </c:pt>
                <c:pt idx="121">
                  <c:v>79.922456374635033</c:v>
                </c:pt>
                <c:pt idx="122">
                  <c:v>76.754515820980941</c:v>
                </c:pt>
                <c:pt idx="123">
                  <c:v>74.579456038140549</c:v>
                </c:pt>
                <c:pt idx="124">
                  <c:v>73.215013778306599</c:v>
                </c:pt>
                <c:pt idx="125">
                  <c:v>72.416832424625255</c:v>
                </c:pt>
                <c:pt idx="126">
                  <c:v>71.965608466168334</c:v>
                </c:pt>
                <c:pt idx="127">
                  <c:v>71.703603927116873</c:v>
                </c:pt>
                <c:pt idx="128">
                  <c:v>71.5350444424014</c:v>
                </c:pt>
                <c:pt idx="129">
                  <c:v>71.411281567214672</c:v>
                </c:pt>
                <c:pt idx="130">
                  <c:v>71.316408939460658</c:v>
                </c:pt>
                <c:pt idx="131">
                  <c:v>71.261273359382628</c:v>
                </c:pt>
                <c:pt idx="132">
                  <c:v>71.287569299966989</c:v>
                </c:pt>
                <c:pt idx="133">
                  <c:v>71.477892093443174</c:v>
                </c:pt>
                <c:pt idx="134">
                  <c:v>71.960078413654301</c:v>
                </c:pt>
                <c:pt idx="135">
                  <c:v>72.887001815587695</c:v>
                </c:pt>
                <c:pt idx="136">
                  <c:v>74.375381391383016</c:v>
                </c:pt>
                <c:pt idx="137">
                  <c:v>76.409508791844246</c:v>
                </c:pt>
                <c:pt idx="138">
                  <c:v>78.754489083090945</c:v>
                </c:pt>
                <c:pt idx="139">
                  <c:v>80.950147577054707</c:v>
                </c:pt>
                <c:pt idx="140">
                  <c:v>82.433353102586253</c:v>
                </c:pt>
                <c:pt idx="141">
                  <c:v>82.757430466121633</c:v>
                </c:pt>
                <c:pt idx="142">
                  <c:v>81.794749975521682</c:v>
                </c:pt>
                <c:pt idx="143">
                  <c:v>79.797976124047054</c:v>
                </c:pt>
                <c:pt idx="144">
                  <c:v>77.280159863750882</c:v>
                </c:pt>
                <c:pt idx="145">
                  <c:v>74.79078178624971</c:v>
                </c:pt>
                <c:pt idx="146">
                  <c:v>72.720032463269177</c:v>
                </c:pt>
                <c:pt idx="147">
                  <c:v>71.221650627250952</c:v>
                </c:pt>
                <c:pt idx="148">
                  <c:v>70.25447215407722</c:v>
                </c:pt>
                <c:pt idx="149">
                  <c:v>69.6797940031488</c:v>
                </c:pt>
                <c:pt idx="150">
                  <c:v>69.34849895326704</c:v>
                </c:pt>
                <c:pt idx="151">
                  <c:v>69.146991754123292</c:v>
                </c:pt>
                <c:pt idx="152">
                  <c:v>69.00582356400848</c:v>
                </c:pt>
                <c:pt idx="153">
                  <c:v>68.889327733893481</c:v>
                </c:pt>
                <c:pt idx="154">
                  <c:v>68.78176852196755</c:v>
                </c:pt>
                <c:pt idx="155">
                  <c:v>68.677104005517052</c:v>
                </c:pt>
                <c:pt idx="156">
                  <c:v>68.573297865295288</c:v>
                </c:pt>
                <c:pt idx="157">
                  <c:v>68.469743416748997</c:v>
                </c:pt>
                <c:pt idx="158">
                  <c:v>68.366279246578657</c:v>
                </c:pt>
                <c:pt idx="159">
                  <c:v>68.262865825019276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78.531144941653025</c:v>
                </c:pt>
                <c:pt idx="27">
                  <c:v>78.471073857183328</c:v>
                </c:pt>
                <c:pt idx="28">
                  <c:v>78.411032987941496</c:v>
                </c:pt>
                <c:pt idx="29">
                  <c:v>78.351024651006369</c:v>
                </c:pt>
                <c:pt idx="30">
                  <c:v>78.291051327746231</c:v>
                </c:pt>
                <c:pt idx="31">
                  <c:v>78.231115673680961</c:v>
                </c:pt>
                <c:pt idx="32">
                  <c:v>78.171220528672578</c:v>
                </c:pt>
                <c:pt idx="33">
                  <c:v>78.111368927407923</c:v>
                </c:pt>
                <c:pt idx="34">
                  <c:v>78.051564110127515</c:v>
                </c:pt>
                <c:pt idx="35">
                  <c:v>77.991809533540106</c:v>
                </c:pt>
                <c:pt idx="36">
                  <c:v>77.932108881848819</c:v>
                </c:pt>
                <c:pt idx="37">
                  <c:v>77.872466077796105</c:v>
                </c:pt>
                <c:pt idx="38">
                  <c:v>77.812885293614784</c:v>
                </c:pt>
                <c:pt idx="39">
                  <c:v>77.753370961748701</c:v>
                </c:pt>
                <c:pt idx="40">
                  <c:v>77.693927785179199</c:v>
                </c:pt>
                <c:pt idx="41">
                  <c:v>77.634560747162212</c:v>
                </c:pt>
                <c:pt idx="42">
                  <c:v>77.575275120144738</c:v>
                </c:pt>
                <c:pt idx="43">
                  <c:v>77.516076473588925</c:v>
                </c:pt>
                <c:pt idx="44">
                  <c:v>77.456970680384373</c:v>
                </c:pt>
                <c:pt idx="45">
                  <c:v>77.397963921477213</c:v>
                </c:pt>
                <c:pt idx="46">
                  <c:v>77.339062688284386</c:v>
                </c:pt>
                <c:pt idx="47">
                  <c:v>77.280273782394048</c:v>
                </c:pt>
                <c:pt idx="48">
                  <c:v>77.221604311978751</c:v>
                </c:pt>
                <c:pt idx="49">
                  <c:v>77.163061684263255</c:v>
                </c:pt>
                <c:pt idx="50">
                  <c:v>77.104653593297328</c:v>
                </c:pt>
                <c:pt idx="51">
                  <c:v>77.046388002181743</c:v>
                </c:pt>
                <c:pt idx="52">
                  <c:v>76.98827311878496</c:v>
                </c:pt>
                <c:pt idx="53">
                  <c:v>76.930317363868056</c:v>
                </c:pt>
                <c:pt idx="54">
                  <c:v>76.872529330408241</c:v>
                </c:pt>
                <c:pt idx="55">
                  <c:v>76.814917732775243</c:v>
                </c:pt>
                <c:pt idx="56">
                  <c:v>76.757491344276048</c:v>
                </c:pt>
                <c:pt idx="57">
                  <c:v>76.700258921440565</c:v>
                </c:pt>
                <c:pt idx="58">
                  <c:v>76.643229113280199</c:v>
                </c:pt>
                <c:pt idx="59">
                  <c:v>76.586410353617993</c:v>
                </c:pt>
                <c:pt idx="60">
                  <c:v>76.529810734469194</c:v>
                </c:pt>
                <c:pt idx="61">
                  <c:v>76.473437858353449</c:v>
                </c:pt>
                <c:pt idx="62">
                  <c:v>76.417298667357784</c:v>
                </c:pt>
                <c:pt idx="63">
                  <c:v>76.361399246752384</c:v>
                </c:pt>
                <c:pt idx="64">
                  <c:v>76.305744601010815</c:v>
                </c:pt>
                <c:pt idx="65">
                  <c:v>76.250338400218311</c:v>
                </c:pt>
                <c:pt idx="66">
                  <c:v>76.195182695090026</c:v>
                </c:pt>
                <c:pt idx="67">
                  <c:v>76.140277599193837</c:v>
                </c:pt>
                <c:pt idx="68">
                  <c:v>76.085620937503734</c:v>
                </c:pt>
                <c:pt idx="69">
                  <c:v>76.031207861135442</c:v>
                </c:pt>
                <c:pt idx="70">
                  <c:v>75.977030429062737</c:v>
                </c:pt>
                <c:pt idx="71">
                  <c:v>75.92307715881384</c:v>
                </c:pt>
                <c:pt idx="72">
                  <c:v>75.869332549627188</c:v>
                </c:pt>
                <c:pt idx="73">
                  <c:v>75.815776583323512</c:v>
                </c:pt>
                <c:pt idx="74">
                  <c:v>75.762384210233094</c:v>
                </c:pt>
                <c:pt idx="75">
                  <c:v>75.709124829893327</c:v>
                </c:pt>
                <c:pt idx="76">
                  <c:v>75.655961778866697</c:v>
                </c:pt>
                <c:pt idx="77">
                  <c:v>75.602851840859401</c:v>
                </c:pt>
                <c:pt idx="78">
                  <c:v>75.549744797243093</c:v>
                </c:pt>
                <c:pt idx="79">
                  <c:v>75.496583038954185</c:v>
                </c:pt>
                <c:pt idx="80">
                  <c:v>75.443301263374195</c:v>
                </c:pt>
                <c:pt idx="81">
                  <c:v>75.389826281946299</c:v>
                </c:pt>
                <c:pt idx="82">
                  <c:v>75.336076965677691</c:v>
                </c:pt>
                <c:pt idx="83">
                  <c:v>75.281964356008331</c:v>
                </c:pt>
                <c:pt idx="84">
                  <c:v>75.227391967475455</c:v>
                </c:pt>
                <c:pt idx="85">
                  <c:v>75.172256305871116</c:v>
                </c:pt>
                <c:pt idx="86">
                  <c:v>75.116447620929677</c:v>
                </c:pt>
                <c:pt idx="87">
                  <c:v>75.059850905847995</c:v>
                </c:pt>
                <c:pt idx="88">
                  <c:v>75.002347147121569</c:v>
                </c:pt>
                <c:pt idx="89">
                  <c:v>74.94381481745495</c:v>
                </c:pt>
                <c:pt idx="90">
                  <c:v>74.884131592259791</c:v>
                </c:pt>
                <c:pt idx="91">
                  <c:v>74.82317625710445</c:v>
                </c:pt>
                <c:pt idx="92">
                  <c:v>74.760830760250045</c:v>
                </c:pt>
                <c:pt idx="93">
                  <c:v>74.696982352089407</c:v>
                </c:pt>
                <c:pt idx="94">
                  <c:v>74.631525742973963</c:v>
                </c:pt>
                <c:pt idx="95">
                  <c:v>74.564365203630359</c:v>
                </c:pt>
                <c:pt idx="96">
                  <c:v>74.495416529050601</c:v>
                </c:pt>
                <c:pt idx="97">
                  <c:v>74.42460878804053</c:v>
                </c:pt>
                <c:pt idx="98">
                  <c:v>74.351885786813625</c:v>
                </c:pt>
                <c:pt idx="99">
                  <c:v>74.277207185963761</c:v>
                </c:pt>
                <c:pt idx="100">
                  <c:v>74.200549225226766</c:v>
                </c:pt>
                <c:pt idx="101">
                  <c:v>74.12190502862029</c:v>
                </c:pt>
                <c:pt idx="102">
                  <c:v>74.041284482489445</c:v>
                </c:pt>
                <c:pt idx="103">
                  <c:v>73.958713699173956</c:v>
                </c:pt>
                <c:pt idx="104">
                  <c:v>73.874234097929602</c:v>
                </c:pt>
                <c:pt idx="105">
                  <c:v>73.787901151029942</c:v>
                </c:pt>
                <c:pt idx="106">
                  <c:v>73.699782855587117</c:v>
                </c:pt>
                <c:pt idx="107">
                  <c:v>73.609957999898654</c:v>
                </c:pt>
                <c:pt idx="108">
                  <c:v>73.518514296819902</c:v>
                </c:pt>
                <c:pt idx="109">
                  <c:v>73.425546455959335</c:v>
                </c:pt>
                <c:pt idx="110">
                  <c:v>73.331154261925533</c:v>
                </c:pt>
                <c:pt idx="111">
                  <c:v>73.235440718201659</c:v>
                </c:pt>
                <c:pt idx="112">
                  <c:v>73.138510306404569</c:v>
                </c:pt>
                <c:pt idx="113">
                  <c:v>73.040467399651845</c:v>
                </c:pt>
                <c:pt idx="114">
                  <c:v>72.941414857399536</c:v>
                </c:pt>
                <c:pt idx="115">
                  <c:v>72.841452818180159</c:v>
                </c:pt>
                <c:pt idx="116">
                  <c:v>72.740677696749401</c:v>
                </c:pt>
                <c:pt idx="117">
                  <c:v>72.639181383635503</c:v>
                </c:pt>
                <c:pt idx="118">
                  <c:v>72.537050638195097</c:v>
                </c:pt>
                <c:pt idx="119">
                  <c:v>72.434366661069731</c:v>
                </c:pt>
                <c:pt idx="120">
                  <c:v>72.331204828345051</c:v>
                </c:pt>
                <c:pt idx="121">
                  <c:v>72.227634567582882</c:v>
                </c:pt>
                <c:pt idx="122">
                  <c:v>72.123719355014217</c:v>
                </c:pt>
                <c:pt idx="123">
                  <c:v>72.019516813313189</c:v>
                </c:pt>
                <c:pt idx="124">
                  <c:v>71.915078890277769</c:v>
                </c:pt>
                <c:pt idx="125">
                  <c:v>71.810452100201218</c:v>
                </c:pt>
                <c:pt idx="126">
                  <c:v>71.705677811528545</c:v>
                </c:pt>
                <c:pt idx="127">
                  <c:v>71.600792566391931</c:v>
                </c:pt>
                <c:pt idx="128">
                  <c:v>71.495828419672151</c:v>
                </c:pt>
                <c:pt idx="129">
                  <c:v>71.390813287243347</c:v>
                </c:pt>
                <c:pt idx="130">
                  <c:v>71.285771294950962</c:v>
                </c:pt>
                <c:pt idx="131">
                  <c:v>71.180723121603535</c:v>
                </c:pt>
                <c:pt idx="132">
                  <c:v>71.075686330801119</c:v>
                </c:pt>
                <c:pt idx="133">
                  <c:v>70.970675687765976</c:v>
                </c:pt>
                <c:pt idx="134">
                  <c:v>70.865703458485655</c:v>
                </c:pt>
                <c:pt idx="135">
                  <c:v>70.760779689435793</c:v>
                </c:pt>
                <c:pt idx="136">
                  <c:v>70.655912466932591</c:v>
                </c:pt>
                <c:pt idx="137">
                  <c:v>70.551108155792221</c:v>
                </c:pt>
                <c:pt idx="138">
                  <c:v>70.446371617464905</c:v>
                </c:pt>
                <c:pt idx="139">
                  <c:v>70.341706408184606</c:v>
                </c:pt>
                <c:pt idx="140">
                  <c:v>70.237114957948378</c:v>
                </c:pt>
                <c:pt idx="141">
                  <c:v>70.13259873133137</c:v>
                </c:pt>
                <c:pt idx="142">
                  <c:v>70.028158371266741</c:v>
                </c:pt>
                <c:pt idx="143">
                  <c:v>69.923793826990277</c:v>
                </c:pt>
                <c:pt idx="144">
                  <c:v>69.819504467377044</c:v>
                </c:pt>
                <c:pt idx="145">
                  <c:v>69.715289180892555</c:v>
                </c:pt>
                <c:pt idx="146">
                  <c:v>69.611146463351915</c:v>
                </c:pt>
                <c:pt idx="147">
                  <c:v>69.507074494632988</c:v>
                </c:pt>
                <c:pt idx="148">
                  <c:v>69.403071205431388</c:v>
                </c:pt>
                <c:pt idx="149">
                  <c:v>69.299134335077653</c:v>
                </c:pt>
                <c:pt idx="150">
                  <c:v>69.195261481365748</c:v>
                </c:pt>
                <c:pt idx="151">
                  <c:v>69.091450143269682</c:v>
                </c:pt>
                <c:pt idx="152">
                  <c:v>68.987697757351796</c:v>
                </c:pt>
                <c:pt idx="153">
                  <c:v>68.884001728595862</c:v>
                </c:pt>
                <c:pt idx="154">
                  <c:v>68.780359456330046</c:v>
                </c:pt>
                <c:pt idx="155">
                  <c:v>68.676768355840537</c:v>
                </c:pt>
                <c:pt idx="156">
                  <c:v>68.573225876215702</c:v>
                </c:pt>
                <c:pt idx="157">
                  <c:v>68.469729514905723</c:v>
                </c:pt>
                <c:pt idx="158">
                  <c:v>68.36627682942904</c:v>
                </c:pt>
                <c:pt idx="159">
                  <c:v>68.262865446611499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235464"/>
        <c:axId val="351235856"/>
      </c:scatterChart>
      <c:valAx>
        <c:axId val="3512354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1235856"/>
        <c:crosses val="autoZero"/>
        <c:crossBetween val="midCat"/>
      </c:valAx>
      <c:valAx>
        <c:axId val="3512358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1235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A!$I$22:$I$222</c:f>
              <c:numCache>
                <c:formatCode>General</c:formatCode>
                <c:ptCount val="201"/>
                <c:pt idx="0">
                  <c:v>80.314999999999998</c:v>
                </c:pt>
                <c:pt idx="1">
                  <c:v>80.573999999999998</c:v>
                </c:pt>
                <c:pt idx="2">
                  <c:v>79</c:v>
                </c:pt>
                <c:pt idx="3">
                  <c:v>79.741</c:v>
                </c:pt>
                <c:pt idx="4">
                  <c:v>79.314999999999998</c:v>
                </c:pt>
                <c:pt idx="5">
                  <c:v>79.87</c:v>
                </c:pt>
                <c:pt idx="6">
                  <c:v>78.480999999999995</c:v>
                </c:pt>
                <c:pt idx="7">
                  <c:v>80.426000000000002</c:v>
                </c:pt>
                <c:pt idx="8">
                  <c:v>78.888999999999996</c:v>
                </c:pt>
                <c:pt idx="9">
                  <c:v>79.019000000000005</c:v>
                </c:pt>
                <c:pt idx="10">
                  <c:v>80.055999999999997</c:v>
                </c:pt>
                <c:pt idx="11">
                  <c:v>78.314999999999998</c:v>
                </c:pt>
                <c:pt idx="12">
                  <c:v>78</c:v>
                </c:pt>
                <c:pt idx="13">
                  <c:v>78.611000000000004</c:v>
                </c:pt>
                <c:pt idx="14">
                  <c:v>79.352000000000004</c:v>
                </c:pt>
                <c:pt idx="15">
                  <c:v>78.852000000000004</c:v>
                </c:pt>
                <c:pt idx="16">
                  <c:v>79.759</c:v>
                </c:pt>
                <c:pt idx="17">
                  <c:v>78.944000000000003</c:v>
                </c:pt>
                <c:pt idx="18">
                  <c:v>78.87</c:v>
                </c:pt>
                <c:pt idx="19">
                  <c:v>80.388999999999996</c:v>
                </c:pt>
                <c:pt idx="20">
                  <c:v>80.221999999999994</c:v>
                </c:pt>
                <c:pt idx="21">
                  <c:v>79.980999999999995</c:v>
                </c:pt>
                <c:pt idx="22">
                  <c:v>79.314999999999998</c:v>
                </c:pt>
                <c:pt idx="23">
                  <c:v>79.741</c:v>
                </c:pt>
                <c:pt idx="24">
                  <c:v>80.332999999999998</c:v>
                </c:pt>
                <c:pt idx="25">
                  <c:v>78.611000000000004</c:v>
                </c:pt>
                <c:pt idx="26">
                  <c:v>80.426000000000002</c:v>
                </c:pt>
                <c:pt idx="27">
                  <c:v>80.13</c:v>
                </c:pt>
                <c:pt idx="28">
                  <c:v>79.259</c:v>
                </c:pt>
                <c:pt idx="29">
                  <c:v>80.444000000000003</c:v>
                </c:pt>
                <c:pt idx="30">
                  <c:v>80.462999999999994</c:v>
                </c:pt>
                <c:pt idx="31">
                  <c:v>80.796000000000006</c:v>
                </c:pt>
                <c:pt idx="32">
                  <c:v>81.888999999999996</c:v>
                </c:pt>
                <c:pt idx="33">
                  <c:v>81.203999999999994</c:v>
                </c:pt>
                <c:pt idx="34">
                  <c:v>82.167000000000002</c:v>
                </c:pt>
                <c:pt idx="35">
                  <c:v>81.759</c:v>
                </c:pt>
                <c:pt idx="36">
                  <c:v>83.685000000000002</c:v>
                </c:pt>
                <c:pt idx="37">
                  <c:v>82.352000000000004</c:v>
                </c:pt>
                <c:pt idx="38">
                  <c:v>82.980999999999995</c:v>
                </c:pt>
                <c:pt idx="39">
                  <c:v>83.221999999999994</c:v>
                </c:pt>
                <c:pt idx="40">
                  <c:v>83.888999999999996</c:v>
                </c:pt>
                <c:pt idx="41">
                  <c:v>84.537000000000006</c:v>
                </c:pt>
                <c:pt idx="42">
                  <c:v>84.388999999999996</c:v>
                </c:pt>
                <c:pt idx="43">
                  <c:v>85.314999999999998</c:v>
                </c:pt>
                <c:pt idx="44">
                  <c:v>86.462999999999994</c:v>
                </c:pt>
                <c:pt idx="45">
                  <c:v>86.278000000000006</c:v>
                </c:pt>
                <c:pt idx="46">
                  <c:v>88.037000000000006</c:v>
                </c:pt>
                <c:pt idx="47">
                  <c:v>87.63</c:v>
                </c:pt>
                <c:pt idx="48">
                  <c:v>91.019000000000005</c:v>
                </c:pt>
                <c:pt idx="49">
                  <c:v>92.593000000000004</c:v>
                </c:pt>
                <c:pt idx="50">
                  <c:v>95.480999999999995</c:v>
                </c:pt>
                <c:pt idx="51">
                  <c:v>99.406999999999996</c:v>
                </c:pt>
                <c:pt idx="52">
                  <c:v>104.407</c:v>
                </c:pt>
                <c:pt idx="53">
                  <c:v>112.22199999999999</c:v>
                </c:pt>
                <c:pt idx="54">
                  <c:v>124.27800000000001</c:v>
                </c:pt>
                <c:pt idx="55">
                  <c:v>138.61099999999999</c:v>
                </c:pt>
                <c:pt idx="56">
                  <c:v>153.70400000000001</c:v>
                </c:pt>
                <c:pt idx="57">
                  <c:v>168.44399999999999</c:v>
                </c:pt>
                <c:pt idx="58">
                  <c:v>180.25899999999999</c:v>
                </c:pt>
                <c:pt idx="59">
                  <c:v>191.11099999999999</c:v>
                </c:pt>
                <c:pt idx="60">
                  <c:v>196.98099999999999</c:v>
                </c:pt>
                <c:pt idx="61">
                  <c:v>201.88900000000001</c:v>
                </c:pt>
                <c:pt idx="62">
                  <c:v>202.352</c:v>
                </c:pt>
                <c:pt idx="63">
                  <c:v>195.13</c:v>
                </c:pt>
                <c:pt idx="64">
                  <c:v>175.37</c:v>
                </c:pt>
                <c:pt idx="65">
                  <c:v>124.01900000000001</c:v>
                </c:pt>
                <c:pt idx="66">
                  <c:v>90.37</c:v>
                </c:pt>
                <c:pt idx="67">
                  <c:v>86.073999999999998</c:v>
                </c:pt>
                <c:pt idx="68">
                  <c:v>85.352000000000004</c:v>
                </c:pt>
                <c:pt idx="69">
                  <c:v>85.37</c:v>
                </c:pt>
                <c:pt idx="70">
                  <c:v>86.332999999999998</c:v>
                </c:pt>
                <c:pt idx="71">
                  <c:v>86.685000000000002</c:v>
                </c:pt>
                <c:pt idx="72">
                  <c:v>88.796000000000006</c:v>
                </c:pt>
                <c:pt idx="73">
                  <c:v>91.480999999999995</c:v>
                </c:pt>
                <c:pt idx="74">
                  <c:v>96.5</c:v>
                </c:pt>
                <c:pt idx="75">
                  <c:v>105.574</c:v>
                </c:pt>
                <c:pt idx="76">
                  <c:v>116.01900000000001</c:v>
                </c:pt>
                <c:pt idx="77">
                  <c:v>127.51900000000001</c:v>
                </c:pt>
                <c:pt idx="78">
                  <c:v>136.20400000000001</c:v>
                </c:pt>
                <c:pt idx="79">
                  <c:v>146.22200000000001</c:v>
                </c:pt>
                <c:pt idx="80">
                  <c:v>153.87</c:v>
                </c:pt>
                <c:pt idx="81">
                  <c:v>156.185</c:v>
                </c:pt>
                <c:pt idx="82">
                  <c:v>150.24100000000001</c:v>
                </c:pt>
                <c:pt idx="83">
                  <c:v>126.444</c:v>
                </c:pt>
                <c:pt idx="84">
                  <c:v>89.888999999999996</c:v>
                </c:pt>
                <c:pt idx="85">
                  <c:v>79.888999999999996</c:v>
                </c:pt>
                <c:pt idx="86">
                  <c:v>79.759</c:v>
                </c:pt>
                <c:pt idx="87">
                  <c:v>78.906999999999996</c:v>
                </c:pt>
                <c:pt idx="88">
                  <c:v>78.667000000000002</c:v>
                </c:pt>
                <c:pt idx="89">
                  <c:v>79.259</c:v>
                </c:pt>
                <c:pt idx="90">
                  <c:v>79.593000000000004</c:v>
                </c:pt>
                <c:pt idx="91">
                  <c:v>78.093000000000004</c:v>
                </c:pt>
                <c:pt idx="92">
                  <c:v>78.555999999999997</c:v>
                </c:pt>
                <c:pt idx="93">
                  <c:v>78.203999999999994</c:v>
                </c:pt>
                <c:pt idx="94">
                  <c:v>77.406999999999996</c:v>
                </c:pt>
                <c:pt idx="95">
                  <c:v>78.055999999999997</c:v>
                </c:pt>
                <c:pt idx="96">
                  <c:v>77.593000000000004</c:v>
                </c:pt>
                <c:pt idx="97">
                  <c:v>77.832999999999998</c:v>
                </c:pt>
                <c:pt idx="98">
                  <c:v>79.241</c:v>
                </c:pt>
                <c:pt idx="99">
                  <c:v>78.906999999999996</c:v>
                </c:pt>
                <c:pt idx="100">
                  <c:v>77.814999999999998</c:v>
                </c:pt>
                <c:pt idx="101">
                  <c:v>78.537000000000006</c:v>
                </c:pt>
                <c:pt idx="102">
                  <c:v>79.185000000000002</c:v>
                </c:pt>
                <c:pt idx="103">
                  <c:v>82.5</c:v>
                </c:pt>
                <c:pt idx="104">
                  <c:v>84.611000000000004</c:v>
                </c:pt>
                <c:pt idx="105">
                  <c:v>85.444000000000003</c:v>
                </c:pt>
                <c:pt idx="106">
                  <c:v>84.87</c:v>
                </c:pt>
                <c:pt idx="107">
                  <c:v>82.962999999999994</c:v>
                </c:pt>
                <c:pt idx="108">
                  <c:v>83.87</c:v>
                </c:pt>
                <c:pt idx="109">
                  <c:v>85.241</c:v>
                </c:pt>
                <c:pt idx="110">
                  <c:v>89.241</c:v>
                </c:pt>
                <c:pt idx="111">
                  <c:v>92.537000000000006</c:v>
                </c:pt>
                <c:pt idx="112">
                  <c:v>96.944000000000003</c:v>
                </c:pt>
                <c:pt idx="113">
                  <c:v>100.056</c:v>
                </c:pt>
                <c:pt idx="114">
                  <c:v>104.51900000000001</c:v>
                </c:pt>
                <c:pt idx="115">
                  <c:v>104.759</c:v>
                </c:pt>
                <c:pt idx="116">
                  <c:v>104.63</c:v>
                </c:pt>
                <c:pt idx="117">
                  <c:v>101.96299999999999</c:v>
                </c:pt>
                <c:pt idx="118">
                  <c:v>97.980999999999995</c:v>
                </c:pt>
                <c:pt idx="119">
                  <c:v>91.759</c:v>
                </c:pt>
                <c:pt idx="120">
                  <c:v>84.721999999999994</c:v>
                </c:pt>
                <c:pt idx="121">
                  <c:v>80.906999999999996</c:v>
                </c:pt>
                <c:pt idx="122">
                  <c:v>77.888999999999996</c:v>
                </c:pt>
                <c:pt idx="123">
                  <c:v>74.741</c:v>
                </c:pt>
                <c:pt idx="124">
                  <c:v>74.980999999999995</c:v>
                </c:pt>
                <c:pt idx="125">
                  <c:v>75.296000000000006</c:v>
                </c:pt>
                <c:pt idx="126">
                  <c:v>75.555999999999997</c:v>
                </c:pt>
                <c:pt idx="127">
                  <c:v>74.573999999999998</c:v>
                </c:pt>
                <c:pt idx="128">
                  <c:v>74.703999999999994</c:v>
                </c:pt>
                <c:pt idx="129">
                  <c:v>75.406999999999996</c:v>
                </c:pt>
                <c:pt idx="130">
                  <c:v>75.611000000000004</c:v>
                </c:pt>
                <c:pt idx="131">
                  <c:v>74.5</c:v>
                </c:pt>
                <c:pt idx="132">
                  <c:v>75.778000000000006</c:v>
                </c:pt>
                <c:pt idx="133">
                  <c:v>76.519000000000005</c:v>
                </c:pt>
                <c:pt idx="134">
                  <c:v>77.980999999999995</c:v>
                </c:pt>
                <c:pt idx="135">
                  <c:v>79</c:v>
                </c:pt>
                <c:pt idx="136">
                  <c:v>81.314999999999998</c:v>
                </c:pt>
                <c:pt idx="137">
                  <c:v>82.944000000000003</c:v>
                </c:pt>
                <c:pt idx="138">
                  <c:v>84.203999999999994</c:v>
                </c:pt>
                <c:pt idx="139">
                  <c:v>87.019000000000005</c:v>
                </c:pt>
                <c:pt idx="140">
                  <c:v>86.352000000000004</c:v>
                </c:pt>
                <c:pt idx="141">
                  <c:v>86.147999999999996</c:v>
                </c:pt>
                <c:pt idx="142">
                  <c:v>84.87</c:v>
                </c:pt>
                <c:pt idx="143">
                  <c:v>80.444000000000003</c:v>
                </c:pt>
                <c:pt idx="144">
                  <c:v>78.832999999999998</c:v>
                </c:pt>
                <c:pt idx="145">
                  <c:v>76.314999999999998</c:v>
                </c:pt>
                <c:pt idx="146">
                  <c:v>73.741</c:v>
                </c:pt>
                <c:pt idx="147">
                  <c:v>73.055999999999997</c:v>
                </c:pt>
                <c:pt idx="148">
                  <c:v>73.037000000000006</c:v>
                </c:pt>
                <c:pt idx="149">
                  <c:v>72.406999999999996</c:v>
                </c:pt>
                <c:pt idx="150">
                  <c:v>72.906999999999996</c:v>
                </c:pt>
                <c:pt idx="151">
                  <c:v>72.314999999999998</c:v>
                </c:pt>
                <c:pt idx="152">
                  <c:v>72.259</c:v>
                </c:pt>
                <c:pt idx="153">
                  <c:v>72.519000000000005</c:v>
                </c:pt>
                <c:pt idx="154">
                  <c:v>73</c:v>
                </c:pt>
                <c:pt idx="155">
                  <c:v>72.388999999999996</c:v>
                </c:pt>
                <c:pt idx="156">
                  <c:v>72.167000000000002</c:v>
                </c:pt>
                <c:pt idx="157">
                  <c:v>72.444000000000003</c:v>
                </c:pt>
                <c:pt idx="158">
                  <c:v>72.462999999999994</c:v>
                </c:pt>
                <c:pt idx="159">
                  <c:v>72.241</c:v>
                </c:pt>
                <c:pt idx="160">
                  <c:v>72.352000000000004</c:v>
                </c:pt>
                <c:pt idx="161">
                  <c:v>72</c:v>
                </c:pt>
                <c:pt idx="162">
                  <c:v>72.703999999999994</c:v>
                </c:pt>
                <c:pt idx="163">
                  <c:v>71.093000000000004</c:v>
                </c:pt>
                <c:pt idx="164">
                  <c:v>72.944000000000003</c:v>
                </c:pt>
                <c:pt idx="165">
                  <c:v>71.332999999999998</c:v>
                </c:pt>
                <c:pt idx="166">
                  <c:v>72.647999999999996</c:v>
                </c:pt>
                <c:pt idx="167">
                  <c:v>71.480999999999995</c:v>
                </c:pt>
                <c:pt idx="168">
                  <c:v>73.296000000000006</c:v>
                </c:pt>
                <c:pt idx="169">
                  <c:v>72.555999999999997</c:v>
                </c:pt>
                <c:pt idx="170">
                  <c:v>72.5</c:v>
                </c:pt>
                <c:pt idx="171">
                  <c:v>71.444000000000003</c:v>
                </c:pt>
                <c:pt idx="172">
                  <c:v>72.406999999999996</c:v>
                </c:pt>
                <c:pt idx="173">
                  <c:v>72.352000000000004</c:v>
                </c:pt>
                <c:pt idx="174">
                  <c:v>72.259</c:v>
                </c:pt>
                <c:pt idx="175">
                  <c:v>72.406999999999996</c:v>
                </c:pt>
                <c:pt idx="176">
                  <c:v>72.537000000000006</c:v>
                </c:pt>
                <c:pt idx="177">
                  <c:v>71.962999999999994</c:v>
                </c:pt>
                <c:pt idx="178">
                  <c:v>71.593000000000004</c:v>
                </c:pt>
                <c:pt idx="179">
                  <c:v>73.221999999999994</c:v>
                </c:pt>
                <c:pt idx="180">
                  <c:v>72.980999999999995</c:v>
                </c:pt>
                <c:pt idx="181">
                  <c:v>72.019000000000005</c:v>
                </c:pt>
                <c:pt idx="182">
                  <c:v>72.814999999999998</c:v>
                </c:pt>
                <c:pt idx="183">
                  <c:v>72.444000000000003</c:v>
                </c:pt>
                <c:pt idx="184">
                  <c:v>72.13</c:v>
                </c:pt>
                <c:pt idx="185">
                  <c:v>72.296000000000006</c:v>
                </c:pt>
                <c:pt idx="186">
                  <c:v>72.980999999999995</c:v>
                </c:pt>
                <c:pt idx="187">
                  <c:v>72.593000000000004</c:v>
                </c:pt>
                <c:pt idx="188">
                  <c:v>71.611000000000004</c:v>
                </c:pt>
                <c:pt idx="189">
                  <c:v>72.778000000000006</c:v>
                </c:pt>
                <c:pt idx="190">
                  <c:v>71.852000000000004</c:v>
                </c:pt>
                <c:pt idx="191">
                  <c:v>70.944000000000003</c:v>
                </c:pt>
                <c:pt idx="192">
                  <c:v>72.388999999999996</c:v>
                </c:pt>
                <c:pt idx="193">
                  <c:v>71.185000000000002</c:v>
                </c:pt>
                <c:pt idx="194">
                  <c:v>71.944000000000003</c:v>
                </c:pt>
                <c:pt idx="195">
                  <c:v>71.352000000000004</c:v>
                </c:pt>
                <c:pt idx="196">
                  <c:v>71.611000000000004</c:v>
                </c:pt>
                <c:pt idx="197">
                  <c:v>71.37</c:v>
                </c:pt>
                <c:pt idx="198">
                  <c:v>71.814999999999998</c:v>
                </c:pt>
                <c:pt idx="199">
                  <c:v>73.406999999999996</c:v>
                </c:pt>
                <c:pt idx="200">
                  <c:v>71.759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83.753097684048186</c:v>
                </c:pt>
                <c:pt idx="27">
                  <c:v>83.688442864170455</c:v>
                </c:pt>
                <c:pt idx="28">
                  <c:v>83.623821087996504</c:v>
                </c:pt>
                <c:pt idx="29">
                  <c:v>83.559234762559342</c:v>
                </c:pt>
                <c:pt idx="30">
                  <c:v>83.494686450077737</c:v>
                </c:pt>
                <c:pt idx="31">
                  <c:v>83.430178875236237</c:v>
                </c:pt>
                <c:pt idx="32">
                  <c:v>83.365714932510301</c:v>
                </c:pt>
                <c:pt idx="33">
                  <c:v>83.30129769410884</c:v>
                </c:pt>
                <c:pt idx="34">
                  <c:v>83.236930422047365</c:v>
                </c:pt>
                <c:pt idx="35">
                  <c:v>83.172616602497442</c:v>
                </c:pt>
                <c:pt idx="36">
                  <c:v>83.108360087525128</c:v>
                </c:pt>
                <c:pt idx="37">
                  <c:v>83.044165711240552</c:v>
                </c:pt>
                <c:pt idx="38">
                  <c:v>82.98004183722162</c:v>
                </c:pt>
                <c:pt idx="39">
                  <c:v>82.916010152149198</c:v>
                </c:pt>
                <c:pt idx="40">
                  <c:v>82.852140478940882</c:v>
                </c:pt>
                <c:pt idx="41">
                  <c:v>82.788664889393729</c:v>
                </c:pt>
                <c:pt idx="42">
                  <c:v>82.726321764109997</c:v>
                </c:pt>
                <c:pt idx="43">
                  <c:v>82.667307124794746</c:v>
                </c:pt>
                <c:pt idx="44">
                  <c:v>82.617677376710958</c:v>
                </c:pt>
                <c:pt idx="45">
                  <c:v>82.592862404743883</c:v>
                </c:pt>
                <c:pt idx="46">
                  <c:v>82.629067623436484</c:v>
                </c:pt>
                <c:pt idx="47">
                  <c:v>82.8042726897704</c:v>
                </c:pt>
                <c:pt idx="48">
                  <c:v>83.271963502522794</c:v>
                </c:pt>
                <c:pt idx="49">
                  <c:v>84.306501847638032</c:v>
                </c:pt>
                <c:pt idx="50">
                  <c:v>86.349094840745295</c:v>
                </c:pt>
                <c:pt idx="51">
                  <c:v>90.028178249256044</c:v>
                </c:pt>
                <c:pt idx="52">
                  <c:v>96.113878440627019</c:v>
                </c:pt>
                <c:pt idx="53">
                  <c:v>105.36597699009806</c:v>
                </c:pt>
                <c:pt idx="54">
                  <c:v>118.26303662302729</c:v>
                </c:pt>
                <c:pt idx="55">
                  <c:v>134.66107475399721</c:v>
                </c:pt>
                <c:pt idx="56">
                  <c:v>153.50374166890504</c:v>
                </c:pt>
                <c:pt idx="57">
                  <c:v>172.74814640185011</c:v>
                </c:pt>
                <c:pt idx="58">
                  <c:v>189.63403635397484</c:v>
                </c:pt>
                <c:pt idx="59">
                  <c:v>201.29619024661193</c:v>
                </c:pt>
                <c:pt idx="60">
                  <c:v>205.54863476171764</c:v>
                </c:pt>
                <c:pt idx="61">
                  <c:v>201.54916405290192</c:v>
                </c:pt>
                <c:pt idx="62">
                  <c:v>190.06743580710179</c:v>
                </c:pt>
                <c:pt idx="63">
                  <c:v>173.23972472023215</c:v>
                </c:pt>
                <c:pt idx="64">
                  <c:v>153.9173974024292</c:v>
                </c:pt>
                <c:pt idx="65">
                  <c:v>134.88135507924579</c:v>
                </c:pt>
                <c:pt idx="66">
                  <c:v>118.21681305295685</c:v>
                </c:pt>
                <c:pt idx="67">
                  <c:v>105.02781359864102</c:v>
                </c:pt>
                <c:pt idx="68">
                  <c:v>95.501032693412938</c:v>
                </c:pt>
                <c:pt idx="69">
                  <c:v>89.200461466256854</c:v>
                </c:pt>
                <c:pt idx="70">
                  <c:v>85.440195108196079</c:v>
                </c:pt>
                <c:pt idx="71">
                  <c:v>83.628296319636064</c:v>
                </c:pt>
                <c:pt idx="72">
                  <c:v>83.539837544135992</c:v>
                </c:pt>
                <c:pt idx="73">
                  <c:v>85.491664700252443</c:v>
                </c:pt>
                <c:pt idx="74">
                  <c:v>90.326420035490457</c:v>
                </c:pt>
                <c:pt idx="75">
                  <c:v>99.039417924165875</c:v>
                </c:pt>
                <c:pt idx="76">
                  <c:v>111.97026661672901</c:v>
                </c:pt>
                <c:pt idx="77">
                  <c:v>127.84432054039988</c:v>
                </c:pt>
                <c:pt idx="78">
                  <c:v>143.37889149349189</c:v>
                </c:pt>
                <c:pt idx="79">
                  <c:v>154.13597095608219</c:v>
                </c:pt>
                <c:pt idx="80">
                  <c:v>156.49954666997286</c:v>
                </c:pt>
                <c:pt idx="81">
                  <c:v>149.60666322895815</c:v>
                </c:pt>
                <c:pt idx="82">
                  <c:v>135.83678210832025</c:v>
                </c:pt>
                <c:pt idx="83">
                  <c:v>119.48312577125458</c:v>
                </c:pt>
                <c:pt idx="84">
                  <c:v>104.60416449877818</c:v>
                </c:pt>
                <c:pt idx="85">
                  <c:v>93.49824415225936</c:v>
                </c:pt>
                <c:pt idx="86">
                  <c:v>86.493593116225014</c:v>
                </c:pt>
                <c:pt idx="87">
                  <c:v>82.694580533922718</c:v>
                </c:pt>
                <c:pt idx="88">
                  <c:v>80.893054099219697</c:v>
                </c:pt>
                <c:pt idx="89">
                  <c:v>80.123626645607814</c:v>
                </c:pt>
                <c:pt idx="90">
                  <c:v>79.804790638170786</c:v>
                </c:pt>
                <c:pt idx="91">
                  <c:v>79.653477945631721</c:v>
                </c:pt>
                <c:pt idx="92">
                  <c:v>79.55483459792957</c:v>
                </c:pt>
                <c:pt idx="93">
                  <c:v>79.46933797285871</c:v>
                </c:pt>
                <c:pt idx="94">
                  <c:v>79.385309495748118</c:v>
                </c:pt>
                <c:pt idx="95">
                  <c:v>79.299744652063623</c:v>
                </c:pt>
                <c:pt idx="96">
                  <c:v>79.211961635134756</c:v>
                </c:pt>
                <c:pt idx="97">
                  <c:v>79.121863079719546</c:v>
                </c:pt>
                <c:pt idx="98">
                  <c:v>79.029621033540451</c:v>
                </c:pt>
                <c:pt idx="99">
                  <c:v>78.935896558693599</c:v>
                </c:pt>
                <c:pt idx="100">
                  <c:v>78.842633753482147</c:v>
                </c:pt>
                <c:pt idx="101">
                  <c:v>78.754985317159594</c:v>
                </c:pt>
                <c:pt idx="102">
                  <c:v>78.685390316685826</c:v>
                </c:pt>
                <c:pt idx="103">
                  <c:v>78.661106161886678</c:v>
                </c:pt>
                <c:pt idx="104">
                  <c:v>78.736000266188029</c:v>
                </c:pt>
                <c:pt idx="105">
                  <c:v>79.00520027254727</c:v>
                </c:pt>
                <c:pt idx="106">
                  <c:v>79.616674772379099</c:v>
                </c:pt>
                <c:pt idx="107">
                  <c:v>80.768008188901661</c:v>
                </c:pt>
                <c:pt idx="108">
                  <c:v>82.67346771964705</c:v>
                </c:pt>
                <c:pt idx="109">
                  <c:v>85.492052131430896</c:v>
                </c:pt>
                <c:pt idx="110">
                  <c:v>89.225643850299178</c:v>
                </c:pt>
                <c:pt idx="111">
                  <c:v>93.623275340956411</c:v>
                </c:pt>
                <c:pt idx="112">
                  <c:v>98.147052793374414</c:v>
                </c:pt>
                <c:pt idx="113">
                  <c:v>102.04719513932118</c:v>
                </c:pt>
                <c:pt idx="114">
                  <c:v>104.54962991945891</c:v>
                </c:pt>
                <c:pt idx="115">
                  <c:v>105.09702280047493</c:v>
                </c:pt>
                <c:pt idx="116">
                  <c:v>103.5414318367101</c:v>
                </c:pt>
                <c:pt idx="117">
                  <c:v>100.19760910001186</c:v>
                </c:pt>
                <c:pt idx="118">
                  <c:v>95.730734784298619</c:v>
                </c:pt>
                <c:pt idx="119">
                  <c:v>90.933312176929306</c:v>
                </c:pt>
                <c:pt idx="120">
                  <c:v>86.493406203266105</c:v>
                </c:pt>
                <c:pt idx="121">
                  <c:v>82.845165224903639</c:v>
                </c:pt>
                <c:pt idx="122">
                  <c:v>80.137630073414385</c:v>
                </c:pt>
                <c:pt idx="123">
                  <c:v>78.298399892170096</c:v>
                </c:pt>
                <c:pt idx="124">
                  <c:v>77.13751430983649</c:v>
                </c:pt>
                <c:pt idx="125">
                  <c:v>76.441108216928399</c:v>
                </c:pt>
                <c:pt idx="126">
                  <c:v>76.029184373557797</c:v>
                </c:pt>
                <c:pt idx="127">
                  <c:v>75.777101663652218</c:v>
                </c:pt>
                <c:pt idx="128">
                  <c:v>75.614308906710775</c:v>
                </c:pt>
                <c:pt idx="129">
                  <c:v>75.51569348339487</c:v>
                </c:pt>
                <c:pt idx="130">
                  <c:v>75.495627067449846</c:v>
                </c:pt>
                <c:pt idx="131">
                  <c:v>75.607115511793353</c:v>
                </c:pt>
                <c:pt idx="132">
                  <c:v>75.940809298570073</c:v>
                </c:pt>
                <c:pt idx="133">
                  <c:v>76.612811881853204</c:v>
                </c:pt>
                <c:pt idx="134">
                  <c:v>77.729811660657418</c:v>
                </c:pt>
                <c:pt idx="135">
                  <c:v>79.329607882908562</c:v>
                </c:pt>
                <c:pt idx="136">
                  <c:v>81.314759093168433</c:v>
                </c:pt>
                <c:pt idx="137">
                  <c:v>83.416777744337054</c:v>
                </c:pt>
                <c:pt idx="138">
                  <c:v>85.229805140754763</c:v>
                </c:pt>
                <c:pt idx="139">
                  <c:v>86.323815238575918</c:v>
                </c:pt>
                <c:pt idx="140">
                  <c:v>86.398546537420714</c:v>
                </c:pt>
                <c:pt idx="141">
                  <c:v>85.40368196364696</c:v>
                </c:pt>
                <c:pt idx="142">
                  <c:v>83.559790354936098</c:v>
                </c:pt>
                <c:pt idx="143">
                  <c:v>81.268168775781447</c:v>
                </c:pt>
                <c:pt idx="144">
                  <c:v>78.959748623205243</c:v>
                </c:pt>
                <c:pt idx="145">
                  <c:v>76.960344012087191</c:v>
                </c:pt>
                <c:pt idx="146">
                  <c:v>75.427318190945897</c:v>
                </c:pt>
                <c:pt idx="147">
                  <c:v>74.364151130787889</c:v>
                </c:pt>
                <c:pt idx="148">
                  <c:v>73.680688897157879</c:v>
                </c:pt>
                <c:pt idx="149">
                  <c:v>73.257899860926969</c:v>
                </c:pt>
                <c:pt idx="150">
                  <c:v>72.991133655542896</c:v>
                </c:pt>
                <c:pt idx="151">
                  <c:v>72.806952753145708</c:v>
                </c:pt>
                <c:pt idx="152">
                  <c:v>72.661779209532867</c:v>
                </c:pt>
                <c:pt idx="153">
                  <c:v>72.533158418974665</c:v>
                </c:pt>
                <c:pt idx="154">
                  <c:v>72.410894407669304</c:v>
                </c:pt>
                <c:pt idx="155">
                  <c:v>72.290869130638583</c:v>
                </c:pt>
                <c:pt idx="156">
                  <c:v>72.171592849940254</c:v>
                </c:pt>
                <c:pt idx="157">
                  <c:v>72.052579311466346</c:v>
                </c:pt>
                <c:pt idx="158">
                  <c:v>71.933683271173038</c:v>
                </c:pt>
                <c:pt idx="159">
                  <c:v>71.814863271542052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83.753097684048186</c:v>
                </c:pt>
                <c:pt idx="27">
                  <c:v>83.68844286417044</c:v>
                </c:pt>
                <c:pt idx="28">
                  <c:v>83.623821087996404</c:v>
                </c:pt>
                <c:pt idx="29">
                  <c:v>83.559234762558461</c:v>
                </c:pt>
                <c:pt idx="30">
                  <c:v>83.494686450070816</c:v>
                </c:pt>
                <c:pt idx="31">
                  <c:v>83.430178875185163</c:v>
                </c:pt>
                <c:pt idx="32">
                  <c:v>83.365714932157942</c:v>
                </c:pt>
                <c:pt idx="33">
                  <c:v>83.301297691837235</c:v>
                </c:pt>
                <c:pt idx="34">
                  <c:v>83.236930408361332</c:v>
                </c:pt>
                <c:pt idx="35">
                  <c:v>83.17261652543985</c:v>
                </c:pt>
                <c:pt idx="36">
                  <c:v>83.10835968206608</c:v>
                </c:pt>
                <c:pt idx="37">
                  <c:v>83.044163717482888</c:v>
                </c:pt>
                <c:pt idx="38">
                  <c:v>82.980032675194195</c:v>
                </c:pt>
                <c:pt idx="39">
                  <c:v>82.915970805781456</c:v>
                </c:pt>
                <c:pt idx="40">
                  <c:v>82.85198256824502</c:v>
                </c:pt>
                <c:pt idx="41">
                  <c:v>82.788072629548239</c:v>
                </c:pt>
                <c:pt idx="42">
                  <c:v>82.724245861993381</c:v>
                </c:pt>
                <c:pt idx="43">
                  <c:v>82.660507338004265</c:v>
                </c:pt>
                <c:pt idx="44">
                  <c:v>82.596862321830059</c:v>
                </c:pt>
                <c:pt idx="45">
                  <c:v>82.533316257617727</c:v>
                </c:pt>
                <c:pt idx="46">
                  <c:v>82.469874753226463</c:v>
                </c:pt>
                <c:pt idx="47">
                  <c:v>82.406543559075644</c:v>
                </c:pt>
                <c:pt idx="48">
                  <c:v>82.343328541228956</c:v>
                </c:pt>
                <c:pt idx="49">
                  <c:v>82.280235647821272</c:v>
                </c:pt>
                <c:pt idx="50">
                  <c:v>82.217270867829924</c:v>
                </c:pt>
                <c:pt idx="51">
                  <c:v>82.154440181082848</c:v>
                </c:pt>
                <c:pt idx="52">
                  <c:v>82.091749498278944</c:v>
                </c:pt>
                <c:pt idx="53">
                  <c:v>82.029204589676638</c:v>
                </c:pt>
                <c:pt idx="54">
                  <c:v>81.966811000983441</c:v>
                </c:pt>
                <c:pt idx="55">
                  <c:v>81.904573954860183</c:v>
                </c:pt>
                <c:pt idx="56">
                  <c:v>81.842498236336965</c:v>
                </c:pt>
                <c:pt idx="57">
                  <c:v>81.780588060334452</c:v>
                </c:pt>
                <c:pt idx="58">
                  <c:v>81.718846919398104</c:v>
                </c:pt>
                <c:pt idx="59">
                  <c:v>81.657277409693648</c:v>
                </c:pt>
                <c:pt idx="60">
                  <c:v>81.595881033291235</c:v>
                </c:pt>
                <c:pt idx="61">
                  <c:v>81.534657974795721</c:v>
                </c:pt>
                <c:pt idx="62">
                  <c:v>81.473606850478902</c:v>
                </c:pt>
                <c:pt idx="63">
                  <c:v>81.412724428252744</c:v>
                </c:pt>
                <c:pt idx="64">
                  <c:v>81.352005317114759</c:v>
                </c:pt>
                <c:pt idx="65">
                  <c:v>81.291441625121635</c:v>
                </c:pt>
                <c:pt idx="66">
                  <c:v>81.231022585530397</c:v>
                </c:pt>
                <c:pt idx="67">
                  <c:v>81.170734151518843</c:v>
                </c:pt>
                <c:pt idx="68">
                  <c:v>81.110558560887014</c:v>
                </c:pt>
                <c:pt idx="69">
                  <c:v>81.050473873377314</c:v>
                </c:pt>
                <c:pt idx="70">
                  <c:v>80.990453484757012</c:v>
                </c:pt>
                <c:pt idx="71">
                  <c:v>80.930465623603695</c:v>
                </c:pt>
                <c:pt idx="72">
                  <c:v>80.870472838825634</c:v>
                </c:pt>
                <c:pt idx="73">
                  <c:v>80.810431488329442</c:v>
                </c:pt>
                <c:pt idx="74">
                  <c:v>80.750291241885222</c:v>
                </c:pt>
                <c:pt idx="75">
                  <c:v>80.689994614076696</c:v>
                </c:pt>
                <c:pt idx="76">
                  <c:v>80.629476546166757</c:v>
                </c:pt>
                <c:pt idx="77">
                  <c:v>80.568664058623895</c:v>
                </c:pt>
                <c:pt idx="78">
                  <c:v>80.507475998761791</c:v>
                </c:pt>
                <c:pt idx="79">
                  <c:v>80.445822910215412</c:v>
                </c:pt>
                <c:pt idx="80">
                  <c:v>80.383607052539901</c:v>
                </c:pt>
                <c:pt idx="81">
                  <c:v>80.320722599763215</c:v>
                </c:pt>
                <c:pt idx="82">
                  <c:v>80.257056045919583</c:v>
                </c:pt>
                <c:pt idx="83">
                  <c:v>80.192486843110913</c:v>
                </c:pt>
                <c:pt idx="84">
                  <c:v>80.126888293195179</c:v>
                </c:pt>
                <c:pt idx="85">
                  <c:v>80.060128707573142</c:v>
                </c:pt>
                <c:pt idx="86">
                  <c:v>79.992072840648746</c:v>
                </c:pt>
                <c:pt idx="87">
                  <c:v>79.922583591457524</c:v>
                </c:pt>
                <c:pt idx="88">
                  <c:v>79.851523954992743</c:v>
                </c:pt>
                <c:pt idx="89">
                  <c:v>79.778759190448199</c:v>
                </c:pt>
                <c:pt idx="90">
                  <c:v>79.704159158728899</c:v>
                </c:pt>
                <c:pt idx="91">
                  <c:v>79.627600767163869</c:v>
                </c:pt>
                <c:pt idx="92">
                  <c:v>79.548970446554208</c:v>
                </c:pt>
                <c:pt idx="93">
                  <c:v>79.468166575736518</c:v>
                </c:pt>
                <c:pt idx="94">
                  <c:v>79.385101762898017</c:v>
                </c:pt>
                <c:pt idx="95">
                  <c:v>79.299704891906501</c:v>
                </c:pt>
                <c:pt idx="96">
                  <c:v>79.211922846524871</c:v>
                </c:pt>
                <c:pt idx="97">
                  <c:v>79.121721835717494</c:v>
                </c:pt>
                <c:pt idx="98">
                  <c:v>79.029088258949699</c:v>
                </c:pt>
                <c:pt idx="99">
                  <c:v>78.93402907051842</c:v>
                </c:pt>
                <c:pt idx="100">
                  <c:v>78.836571625162378</c:v>
                </c:pt>
                <c:pt idx="101">
                  <c:v>78.736763011773434</c:v>
                </c:pt>
                <c:pt idx="102">
                  <c:v>78.634668906110761</c:v>
                </c:pt>
                <c:pt idx="103">
                  <c:v>78.530371995198493</c:v>
                </c:pt>
                <c:pt idx="104">
                  <c:v>78.423970044011483</c:v>
                </c:pt>
                <c:pt idx="105">
                  <c:v>78.315573687973497</c:v>
                </c:pt>
                <c:pt idx="106">
                  <c:v>78.205304042068846</c:v>
                </c:pt>
                <c:pt idx="107">
                  <c:v>78.093290218907896</c:v>
                </c:pt>
                <c:pt idx="108">
                  <c:v>77.979666844289582</c:v>
                </c:pt>
                <c:pt idx="109">
                  <c:v>77.864571650487903</c:v>
                </c:pt>
                <c:pt idx="110">
                  <c:v>77.748143215741848</c:v>
                </c:pt>
                <c:pt idx="111">
                  <c:v>77.63051890447818</c:v>
                </c:pt>
                <c:pt idx="112">
                  <c:v>77.511833047859838</c:v>
                </c:pt>
                <c:pt idx="113">
                  <c:v>77.392215389435862</c:v>
                </c:pt>
                <c:pt idx="114">
                  <c:v>77.271789806874708</c:v>
                </c:pt>
                <c:pt idx="115">
                  <c:v>77.150673308656764</c:v>
                </c:pt>
                <c:pt idx="116">
                  <c:v>77.028975294597359</c:v>
                </c:pt>
                <c:pt idx="117">
                  <c:v>76.906797061350019</c:v>
                </c:pt>
                <c:pt idx="118">
                  <c:v>76.784231528588407</c:v>
                </c:pt>
                <c:pt idx="119">
                  <c:v>76.661363158217597</c:v>
                </c:pt>
                <c:pt idx="120">
                  <c:v>76.538268037459531</c:v>
                </c:pt>
                <c:pt idx="121">
                  <c:v>76.41501409667012</c:v>
                </c:pt>
                <c:pt idx="122">
                  <c:v>76.291661433940703</c:v>
                </c:pt>
                <c:pt idx="123">
                  <c:v>76.168262720584607</c:v>
                </c:pt>
                <c:pt idx="124">
                  <c:v>76.044863664216621</c:v>
                </c:pt>
                <c:pt idx="125">
                  <c:v>75.921503509045465</c:v>
                </c:pt>
                <c:pt idx="126">
                  <c:v>75.798215556011669</c:v>
                </c:pt>
                <c:pt idx="127">
                  <c:v>75.67502768836016</c:v>
                </c:pt>
                <c:pt idx="128">
                  <c:v>75.551962891023862</c:v>
                </c:pt>
                <c:pt idx="129">
                  <c:v>75.42903975473908</c:v>
                </c:pt>
                <c:pt idx="130">
                  <c:v>75.306272958072697</c:v>
                </c:pt>
                <c:pt idx="131">
                  <c:v>75.183673722497005</c:v>
                </c:pt>
                <c:pt idx="132">
                  <c:v>75.061250237303909</c:v>
                </c:pt>
                <c:pt idx="133">
                  <c:v>74.939008052518616</c:v>
                </c:pt>
                <c:pt idx="134">
                  <c:v>74.816950439078781</c:v>
                </c:pt>
                <c:pt idx="135">
                  <c:v>74.695078716415608</c:v>
                </c:pt>
                <c:pt idx="136">
                  <c:v>74.573392548238587</c:v>
                </c:pt>
                <c:pt idx="137">
                  <c:v>74.451890207816263</c:v>
                </c:pt>
                <c:pt idx="138">
                  <c:v>74.330568814388826</c:v>
                </c:pt>
                <c:pt idx="139">
                  <c:v>74.209424542572961</c:v>
                </c:pt>
                <c:pt idx="140">
                  <c:v>74.088452806745579</c:v>
                </c:pt>
                <c:pt idx="141">
                  <c:v>73.967648422445734</c:v>
                </c:pt>
                <c:pt idx="142">
                  <c:v>73.847005746825403</c:v>
                </c:pt>
                <c:pt idx="143">
                  <c:v>73.726518800130293</c:v>
                </c:pt>
                <c:pt idx="144">
                  <c:v>73.606181370109383</c:v>
                </c:pt>
                <c:pt idx="145">
                  <c:v>73.4859871011476</c:v>
                </c:pt>
                <c:pt idx="146">
                  <c:v>73.365929569800485</c:v>
                </c:pt>
                <c:pt idx="147">
                  <c:v>73.246002348283412</c:v>
                </c:pt>
                <c:pt idx="148">
                  <c:v>73.126199057342859</c:v>
                </c:pt>
                <c:pt idx="149">
                  <c:v>73.006513409809685</c:v>
                </c:pt>
                <c:pt idx="150">
                  <c:v>72.886939246013497</c:v>
                </c:pt>
                <c:pt idx="151">
                  <c:v>72.767470562119854</c:v>
                </c:pt>
                <c:pt idx="152">
                  <c:v>72.648101532341997</c:v>
                </c:pt>
                <c:pt idx="153">
                  <c:v>72.528826525876909</c:v>
                </c:pt>
                <c:pt idx="154">
                  <c:v>72.409640119320187</c:v>
                </c:pt>
                <c:pt idx="155">
                  <c:v>72.290537105227955</c:v>
                </c:pt>
                <c:pt idx="156">
                  <c:v>72.171512497414355</c:v>
                </c:pt>
                <c:pt idx="157">
                  <c:v>72.052561533502399</c:v>
                </c:pt>
                <c:pt idx="158">
                  <c:v>71.933679675180471</c:v>
                </c:pt>
                <c:pt idx="159">
                  <c:v>71.814862606560155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236640"/>
        <c:axId val="351237032"/>
      </c:scatterChart>
      <c:valAx>
        <c:axId val="3512366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1237032"/>
        <c:crosses val="autoZero"/>
        <c:crossBetween val="midCat"/>
      </c:valAx>
      <c:valAx>
        <c:axId val="3512370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123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A!$J$22:$J$222</c:f>
              <c:numCache>
                <c:formatCode>General</c:formatCode>
                <c:ptCount val="201"/>
                <c:pt idx="0">
                  <c:v>83.037000000000006</c:v>
                </c:pt>
                <c:pt idx="1">
                  <c:v>82.519000000000005</c:v>
                </c:pt>
                <c:pt idx="2">
                  <c:v>82.832999999999998</c:v>
                </c:pt>
                <c:pt idx="3">
                  <c:v>82.721999999999994</c:v>
                </c:pt>
                <c:pt idx="4">
                  <c:v>82.37</c:v>
                </c:pt>
                <c:pt idx="5">
                  <c:v>82.796000000000006</c:v>
                </c:pt>
                <c:pt idx="6">
                  <c:v>83.203999999999994</c:v>
                </c:pt>
                <c:pt idx="7">
                  <c:v>82.055999999999997</c:v>
                </c:pt>
                <c:pt idx="8">
                  <c:v>82.13</c:v>
                </c:pt>
                <c:pt idx="9">
                  <c:v>81.832999999999998</c:v>
                </c:pt>
                <c:pt idx="10">
                  <c:v>82.259</c:v>
                </c:pt>
                <c:pt idx="11">
                  <c:v>81.926000000000002</c:v>
                </c:pt>
                <c:pt idx="12">
                  <c:v>81.685000000000002</c:v>
                </c:pt>
                <c:pt idx="13">
                  <c:v>82.721999999999994</c:v>
                </c:pt>
                <c:pt idx="14">
                  <c:v>82.519000000000005</c:v>
                </c:pt>
                <c:pt idx="15">
                  <c:v>81.5</c:v>
                </c:pt>
                <c:pt idx="16">
                  <c:v>81.185000000000002</c:v>
                </c:pt>
                <c:pt idx="17">
                  <c:v>81.962999999999994</c:v>
                </c:pt>
                <c:pt idx="18">
                  <c:v>81.814999999999998</c:v>
                </c:pt>
                <c:pt idx="19">
                  <c:v>82.406999999999996</c:v>
                </c:pt>
                <c:pt idx="20">
                  <c:v>81.647999999999996</c:v>
                </c:pt>
                <c:pt idx="21">
                  <c:v>81.611000000000004</c:v>
                </c:pt>
                <c:pt idx="22">
                  <c:v>82.852000000000004</c:v>
                </c:pt>
                <c:pt idx="23">
                  <c:v>82.259</c:v>
                </c:pt>
                <c:pt idx="24">
                  <c:v>82.926000000000002</c:v>
                </c:pt>
                <c:pt idx="25">
                  <c:v>82.444000000000003</c:v>
                </c:pt>
                <c:pt idx="26">
                  <c:v>82.980999999999995</c:v>
                </c:pt>
                <c:pt idx="27">
                  <c:v>81.87</c:v>
                </c:pt>
                <c:pt idx="28">
                  <c:v>82.185000000000002</c:v>
                </c:pt>
                <c:pt idx="29">
                  <c:v>81.852000000000004</c:v>
                </c:pt>
                <c:pt idx="30">
                  <c:v>81.462999999999994</c:v>
                </c:pt>
                <c:pt idx="31">
                  <c:v>82.721999999999994</c:v>
                </c:pt>
                <c:pt idx="32">
                  <c:v>82.167000000000002</c:v>
                </c:pt>
                <c:pt idx="33">
                  <c:v>82.611000000000004</c:v>
                </c:pt>
                <c:pt idx="34">
                  <c:v>84.185000000000002</c:v>
                </c:pt>
                <c:pt idx="35">
                  <c:v>83.980999999999995</c:v>
                </c:pt>
                <c:pt idx="36">
                  <c:v>84.055999999999997</c:v>
                </c:pt>
                <c:pt idx="37">
                  <c:v>83.406999999999996</c:v>
                </c:pt>
                <c:pt idx="38">
                  <c:v>84.019000000000005</c:v>
                </c:pt>
                <c:pt idx="39">
                  <c:v>85.019000000000005</c:v>
                </c:pt>
                <c:pt idx="40">
                  <c:v>85.685000000000002</c:v>
                </c:pt>
                <c:pt idx="41">
                  <c:v>85.593000000000004</c:v>
                </c:pt>
                <c:pt idx="42">
                  <c:v>86.296000000000006</c:v>
                </c:pt>
                <c:pt idx="43">
                  <c:v>86.13</c:v>
                </c:pt>
                <c:pt idx="44">
                  <c:v>87.093000000000004</c:v>
                </c:pt>
                <c:pt idx="45">
                  <c:v>88.555999999999997</c:v>
                </c:pt>
                <c:pt idx="46">
                  <c:v>88.832999999999998</c:v>
                </c:pt>
                <c:pt idx="47">
                  <c:v>89.055999999999997</c:v>
                </c:pt>
                <c:pt idx="48">
                  <c:v>91.741</c:v>
                </c:pt>
                <c:pt idx="49">
                  <c:v>92.647999999999996</c:v>
                </c:pt>
                <c:pt idx="50">
                  <c:v>96.406999999999996</c:v>
                </c:pt>
                <c:pt idx="51">
                  <c:v>100.093</c:v>
                </c:pt>
                <c:pt idx="52">
                  <c:v>106.13</c:v>
                </c:pt>
                <c:pt idx="53">
                  <c:v>113.056</c:v>
                </c:pt>
                <c:pt idx="54">
                  <c:v>123.389</c:v>
                </c:pt>
                <c:pt idx="55">
                  <c:v>136.667</c:v>
                </c:pt>
                <c:pt idx="56">
                  <c:v>152.92599999999999</c:v>
                </c:pt>
                <c:pt idx="57">
                  <c:v>168</c:v>
                </c:pt>
                <c:pt idx="58">
                  <c:v>180.74100000000001</c:v>
                </c:pt>
                <c:pt idx="59">
                  <c:v>190.833</c:v>
                </c:pt>
                <c:pt idx="60">
                  <c:v>197.27799999999999</c:v>
                </c:pt>
                <c:pt idx="61">
                  <c:v>201.51900000000001</c:v>
                </c:pt>
                <c:pt idx="62">
                  <c:v>203.20400000000001</c:v>
                </c:pt>
                <c:pt idx="63">
                  <c:v>199.11099999999999</c:v>
                </c:pt>
                <c:pt idx="64">
                  <c:v>183.29599999999999</c:v>
                </c:pt>
                <c:pt idx="65">
                  <c:v>147.72200000000001</c:v>
                </c:pt>
                <c:pt idx="66">
                  <c:v>100.574</c:v>
                </c:pt>
                <c:pt idx="67">
                  <c:v>88.888999999999996</c:v>
                </c:pt>
                <c:pt idx="68">
                  <c:v>87.444000000000003</c:v>
                </c:pt>
                <c:pt idx="69">
                  <c:v>89.073999999999998</c:v>
                </c:pt>
                <c:pt idx="70">
                  <c:v>89.555999999999997</c:v>
                </c:pt>
                <c:pt idx="71">
                  <c:v>89.87</c:v>
                </c:pt>
                <c:pt idx="72">
                  <c:v>92.111000000000004</c:v>
                </c:pt>
                <c:pt idx="73">
                  <c:v>93.852000000000004</c:v>
                </c:pt>
                <c:pt idx="74">
                  <c:v>99.241</c:v>
                </c:pt>
                <c:pt idx="75">
                  <c:v>108.111</c:v>
                </c:pt>
                <c:pt idx="76">
                  <c:v>118.148</c:v>
                </c:pt>
                <c:pt idx="77">
                  <c:v>128.852</c:v>
                </c:pt>
                <c:pt idx="78">
                  <c:v>139.57400000000001</c:v>
                </c:pt>
                <c:pt idx="79">
                  <c:v>148.685</c:v>
                </c:pt>
                <c:pt idx="80">
                  <c:v>155.24100000000001</c:v>
                </c:pt>
                <c:pt idx="81">
                  <c:v>156.42599999999999</c:v>
                </c:pt>
                <c:pt idx="82">
                  <c:v>150.148</c:v>
                </c:pt>
                <c:pt idx="83">
                  <c:v>131.167</c:v>
                </c:pt>
                <c:pt idx="84">
                  <c:v>94.741</c:v>
                </c:pt>
                <c:pt idx="85">
                  <c:v>81.796000000000006</c:v>
                </c:pt>
                <c:pt idx="86">
                  <c:v>82.852000000000004</c:v>
                </c:pt>
                <c:pt idx="87">
                  <c:v>81.241</c:v>
                </c:pt>
                <c:pt idx="88">
                  <c:v>80.778000000000006</c:v>
                </c:pt>
                <c:pt idx="89">
                  <c:v>80.703999999999994</c:v>
                </c:pt>
                <c:pt idx="90">
                  <c:v>81.519000000000005</c:v>
                </c:pt>
                <c:pt idx="91">
                  <c:v>81.906999999999996</c:v>
                </c:pt>
                <c:pt idx="92">
                  <c:v>78.480999999999995</c:v>
                </c:pt>
                <c:pt idx="93">
                  <c:v>79.647999999999996</c:v>
                </c:pt>
                <c:pt idx="94">
                  <c:v>80.185000000000002</c:v>
                </c:pt>
                <c:pt idx="95">
                  <c:v>80.573999999999998</c:v>
                </c:pt>
                <c:pt idx="96">
                  <c:v>80.406999999999996</c:v>
                </c:pt>
                <c:pt idx="97">
                  <c:v>80.5</c:v>
                </c:pt>
                <c:pt idx="98">
                  <c:v>81.593000000000004</c:v>
                </c:pt>
                <c:pt idx="99">
                  <c:v>80.906999999999996</c:v>
                </c:pt>
                <c:pt idx="100">
                  <c:v>82.814999999999998</c:v>
                </c:pt>
                <c:pt idx="101">
                  <c:v>81.388999999999996</c:v>
                </c:pt>
                <c:pt idx="102">
                  <c:v>81.388999999999996</c:v>
                </c:pt>
                <c:pt idx="103">
                  <c:v>81.5</c:v>
                </c:pt>
                <c:pt idx="104">
                  <c:v>81.667000000000002</c:v>
                </c:pt>
                <c:pt idx="105">
                  <c:v>83.037000000000006</c:v>
                </c:pt>
                <c:pt idx="106">
                  <c:v>85.093000000000004</c:v>
                </c:pt>
                <c:pt idx="107">
                  <c:v>84.888999999999996</c:v>
                </c:pt>
                <c:pt idx="108">
                  <c:v>86.944000000000003</c:v>
                </c:pt>
                <c:pt idx="109">
                  <c:v>89.037000000000006</c:v>
                </c:pt>
                <c:pt idx="110">
                  <c:v>92.519000000000005</c:v>
                </c:pt>
                <c:pt idx="111">
                  <c:v>96.852000000000004</c:v>
                </c:pt>
                <c:pt idx="112">
                  <c:v>101.593</c:v>
                </c:pt>
                <c:pt idx="113">
                  <c:v>104.444</c:v>
                </c:pt>
                <c:pt idx="114">
                  <c:v>106.759</c:v>
                </c:pt>
                <c:pt idx="115">
                  <c:v>108.01900000000001</c:v>
                </c:pt>
                <c:pt idx="116">
                  <c:v>106.741</c:v>
                </c:pt>
                <c:pt idx="117">
                  <c:v>103.315</c:v>
                </c:pt>
                <c:pt idx="118">
                  <c:v>97.944000000000003</c:v>
                </c:pt>
                <c:pt idx="119">
                  <c:v>92.741</c:v>
                </c:pt>
                <c:pt idx="120">
                  <c:v>85.888999999999996</c:v>
                </c:pt>
                <c:pt idx="121">
                  <c:v>81.685000000000002</c:v>
                </c:pt>
                <c:pt idx="122">
                  <c:v>79.611000000000004</c:v>
                </c:pt>
                <c:pt idx="123">
                  <c:v>78.647999999999996</c:v>
                </c:pt>
                <c:pt idx="124">
                  <c:v>78.073999999999998</c:v>
                </c:pt>
                <c:pt idx="125">
                  <c:v>78.444000000000003</c:v>
                </c:pt>
                <c:pt idx="126">
                  <c:v>77.573999999999998</c:v>
                </c:pt>
                <c:pt idx="127">
                  <c:v>76.647999999999996</c:v>
                </c:pt>
                <c:pt idx="128">
                  <c:v>76.741</c:v>
                </c:pt>
                <c:pt idx="129">
                  <c:v>77.093000000000004</c:v>
                </c:pt>
                <c:pt idx="130">
                  <c:v>77.593000000000004</c:v>
                </c:pt>
                <c:pt idx="131">
                  <c:v>77.221999999999994</c:v>
                </c:pt>
                <c:pt idx="132">
                  <c:v>78.593000000000004</c:v>
                </c:pt>
                <c:pt idx="133">
                  <c:v>79.944000000000003</c:v>
                </c:pt>
                <c:pt idx="134">
                  <c:v>80.519000000000005</c:v>
                </c:pt>
                <c:pt idx="135">
                  <c:v>82.259</c:v>
                </c:pt>
                <c:pt idx="136">
                  <c:v>85.962999999999994</c:v>
                </c:pt>
                <c:pt idx="137">
                  <c:v>86.055999999999997</c:v>
                </c:pt>
                <c:pt idx="138">
                  <c:v>88.519000000000005</c:v>
                </c:pt>
                <c:pt idx="139">
                  <c:v>90.093000000000004</c:v>
                </c:pt>
                <c:pt idx="140">
                  <c:v>88.944000000000003</c:v>
                </c:pt>
                <c:pt idx="141">
                  <c:v>87.944000000000003</c:v>
                </c:pt>
                <c:pt idx="142">
                  <c:v>85.5</c:v>
                </c:pt>
                <c:pt idx="143">
                  <c:v>82.388999999999996</c:v>
                </c:pt>
                <c:pt idx="144">
                  <c:v>79.111000000000004</c:v>
                </c:pt>
                <c:pt idx="145">
                  <c:v>77.278000000000006</c:v>
                </c:pt>
                <c:pt idx="146">
                  <c:v>75.147999999999996</c:v>
                </c:pt>
                <c:pt idx="147">
                  <c:v>76.426000000000002</c:v>
                </c:pt>
                <c:pt idx="148">
                  <c:v>76.555999999999997</c:v>
                </c:pt>
                <c:pt idx="149">
                  <c:v>74.573999999999998</c:v>
                </c:pt>
                <c:pt idx="150">
                  <c:v>74.906999999999996</c:v>
                </c:pt>
                <c:pt idx="151">
                  <c:v>75.852000000000004</c:v>
                </c:pt>
                <c:pt idx="152">
                  <c:v>75.406999999999996</c:v>
                </c:pt>
                <c:pt idx="153">
                  <c:v>75.185000000000002</c:v>
                </c:pt>
                <c:pt idx="154">
                  <c:v>75.388999999999996</c:v>
                </c:pt>
                <c:pt idx="155">
                  <c:v>74.703999999999994</c:v>
                </c:pt>
                <c:pt idx="156">
                  <c:v>74.203999999999994</c:v>
                </c:pt>
                <c:pt idx="157">
                  <c:v>74.944000000000003</c:v>
                </c:pt>
                <c:pt idx="158">
                  <c:v>74.37</c:v>
                </c:pt>
                <c:pt idx="159">
                  <c:v>74.203999999999994</c:v>
                </c:pt>
                <c:pt idx="160">
                  <c:v>74.647999999999996</c:v>
                </c:pt>
                <c:pt idx="161">
                  <c:v>74.759</c:v>
                </c:pt>
                <c:pt idx="162">
                  <c:v>73.667000000000002</c:v>
                </c:pt>
                <c:pt idx="163">
                  <c:v>73.519000000000005</c:v>
                </c:pt>
                <c:pt idx="164">
                  <c:v>73.741</c:v>
                </c:pt>
                <c:pt idx="165">
                  <c:v>74.980999999999995</c:v>
                </c:pt>
                <c:pt idx="166">
                  <c:v>74.093000000000004</c:v>
                </c:pt>
                <c:pt idx="167">
                  <c:v>75.147999999999996</c:v>
                </c:pt>
                <c:pt idx="168">
                  <c:v>75.426000000000002</c:v>
                </c:pt>
                <c:pt idx="169">
                  <c:v>74.944000000000003</c:v>
                </c:pt>
                <c:pt idx="170">
                  <c:v>73.555999999999997</c:v>
                </c:pt>
                <c:pt idx="171">
                  <c:v>75.055999999999997</c:v>
                </c:pt>
                <c:pt idx="172">
                  <c:v>75.185000000000002</c:v>
                </c:pt>
                <c:pt idx="173">
                  <c:v>75.147999999999996</c:v>
                </c:pt>
                <c:pt idx="174">
                  <c:v>73.906999999999996</c:v>
                </c:pt>
                <c:pt idx="175">
                  <c:v>74.906999999999996</c:v>
                </c:pt>
                <c:pt idx="176">
                  <c:v>75.111000000000004</c:v>
                </c:pt>
                <c:pt idx="177">
                  <c:v>75.241</c:v>
                </c:pt>
                <c:pt idx="178">
                  <c:v>75.241</c:v>
                </c:pt>
                <c:pt idx="179">
                  <c:v>73.332999999999998</c:v>
                </c:pt>
                <c:pt idx="180">
                  <c:v>75.147999999999996</c:v>
                </c:pt>
                <c:pt idx="181">
                  <c:v>74.314999999999998</c:v>
                </c:pt>
                <c:pt idx="182">
                  <c:v>73.593000000000004</c:v>
                </c:pt>
                <c:pt idx="183">
                  <c:v>75.519000000000005</c:v>
                </c:pt>
                <c:pt idx="184">
                  <c:v>74.741</c:v>
                </c:pt>
                <c:pt idx="185">
                  <c:v>74.593000000000004</c:v>
                </c:pt>
                <c:pt idx="186">
                  <c:v>75.093000000000004</c:v>
                </c:pt>
                <c:pt idx="187">
                  <c:v>74.962999999999994</c:v>
                </c:pt>
                <c:pt idx="188">
                  <c:v>75.480999999999995</c:v>
                </c:pt>
                <c:pt idx="189">
                  <c:v>74.555999999999997</c:v>
                </c:pt>
                <c:pt idx="190">
                  <c:v>74.444000000000003</c:v>
                </c:pt>
                <c:pt idx="191">
                  <c:v>73.759</c:v>
                </c:pt>
                <c:pt idx="192">
                  <c:v>74.426000000000002</c:v>
                </c:pt>
                <c:pt idx="193">
                  <c:v>73.519000000000005</c:v>
                </c:pt>
                <c:pt idx="194">
                  <c:v>73.852000000000004</c:v>
                </c:pt>
                <c:pt idx="195">
                  <c:v>72.814999999999998</c:v>
                </c:pt>
                <c:pt idx="196">
                  <c:v>74.352000000000004</c:v>
                </c:pt>
                <c:pt idx="197">
                  <c:v>74.259</c:v>
                </c:pt>
                <c:pt idx="198">
                  <c:v>74.332999999999998</c:v>
                </c:pt>
                <c:pt idx="199">
                  <c:v>72.685000000000002</c:v>
                </c:pt>
                <c:pt idx="200">
                  <c:v>74.852000000000004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85.010935825906131</c:v>
                </c:pt>
                <c:pt idx="26">
                  <c:v>84.959095535854786</c:v>
                </c:pt>
                <c:pt idx="27">
                  <c:v>84.907300104723191</c:v>
                </c:pt>
                <c:pt idx="28">
                  <c:v>84.855552936224228</c:v>
                </c:pt>
                <c:pt idx="29">
                  <c:v>84.803857671064563</c:v>
                </c:pt>
                <c:pt idx="30">
                  <c:v>84.752218200617349</c:v>
                </c:pt>
                <c:pt idx="31">
                  <c:v>84.700638681010261</c:v>
                </c:pt>
                <c:pt idx="32">
                  <c:v>84.649123547800727</c:v>
                </c:pt>
                <c:pt idx="33">
                  <c:v>84.597677532449097</c:v>
                </c:pt>
                <c:pt idx="34">
                  <c:v>84.54630568702035</c:v>
                </c:pt>
                <c:pt idx="35">
                  <c:v>84.495013447625979</c:v>
                </c:pt>
                <c:pt idx="36">
                  <c:v>84.443806869659838</c:v>
                </c:pt>
                <c:pt idx="37">
                  <c:v>84.392693570913835</c:v>
                </c:pt>
                <c:pt idx="38">
                  <c:v>84.341686377751216</c:v>
                </c:pt>
                <c:pt idx="39">
                  <c:v>84.290816520653507</c:v>
                </c:pt>
                <c:pt idx="40">
                  <c:v>84.24017797893633</c:v>
                </c:pt>
                <c:pt idx="41">
                  <c:v>84.190065395754772</c:v>
                </c:pt>
                <c:pt idx="42">
                  <c:v>84.141369960097421</c:v>
                </c:pt>
                <c:pt idx="43">
                  <c:v>84.096625010177277</c:v>
                </c:pt>
                <c:pt idx="44">
                  <c:v>84.062536998286177</c:v>
                </c:pt>
                <c:pt idx="45">
                  <c:v>84.055569594332809</c:v>
                </c:pt>
                <c:pt idx="46">
                  <c:v>84.113085105490214</c:v>
                </c:pt>
                <c:pt idx="47">
                  <c:v>84.313202324739919</c:v>
                </c:pt>
                <c:pt idx="48">
                  <c:v>84.805759214546129</c:v>
                </c:pt>
                <c:pt idx="49">
                  <c:v>85.852822377449968</c:v>
                </c:pt>
                <c:pt idx="50">
                  <c:v>87.868565776205713</c:v>
                </c:pt>
                <c:pt idx="51">
                  <c:v>91.435744037581983</c:v>
                </c:pt>
                <c:pt idx="52">
                  <c:v>97.264627080343246</c:v>
                </c:pt>
                <c:pt idx="53">
                  <c:v>106.06043486520791</c:v>
                </c:pt>
                <c:pt idx="54">
                  <c:v>118.28838126645041</c:v>
                </c:pt>
                <c:pt idx="55">
                  <c:v>133.87463633635454</c:v>
                </c:pt>
                <c:pt idx="56">
                  <c:v>151.94207722061549</c:v>
                </c:pt>
                <c:pt idx="57">
                  <c:v>170.71771564708368</c:v>
                </c:pt>
                <c:pt idx="58">
                  <c:v>187.72633919806759</c:v>
                </c:pt>
                <c:pt idx="59">
                  <c:v>200.28816198932037</c:v>
                </c:pt>
                <c:pt idx="60">
                  <c:v>206.1986856935917</c:v>
                </c:pt>
                <c:pt idx="61">
                  <c:v>204.35743692039253</c:v>
                </c:pt>
                <c:pt idx="62">
                  <c:v>195.09982362161659</c:v>
                </c:pt>
                <c:pt idx="63">
                  <c:v>180.09485690321924</c:v>
                </c:pt>
                <c:pt idx="64">
                  <c:v>161.85151620311552</c:v>
                </c:pt>
                <c:pt idx="65">
                  <c:v>143.03406302810475</c:v>
                </c:pt>
                <c:pt idx="66">
                  <c:v>125.84187703072935</c:v>
                </c:pt>
                <c:pt idx="67">
                  <c:v>111.64551911478752</c:v>
                </c:pt>
                <c:pt idx="68">
                  <c:v>100.93791367060281</c:v>
                </c:pt>
                <c:pt idx="69">
                  <c:v>93.536190974204246</c:v>
                </c:pt>
                <c:pt idx="70">
                  <c:v>88.9120835496213</c:v>
                </c:pt>
                <c:pt idx="71">
                  <c:v>86.541674807775721</c:v>
                </c:pt>
                <c:pt idx="72">
                  <c:v>86.205708427936401</c:v>
                </c:pt>
                <c:pt idx="73">
                  <c:v>88.18003540116986</c:v>
                </c:pt>
                <c:pt idx="74">
                  <c:v>93.208859968161534</c:v>
                </c:pt>
                <c:pt idx="75">
                  <c:v>102.11768995529781</c:v>
                </c:pt>
                <c:pt idx="76">
                  <c:v>115.04067130388347</c:v>
                </c:pt>
                <c:pt idx="77">
                  <c:v>130.57361615442989</c:v>
                </c:pt>
                <c:pt idx="78">
                  <c:v>145.50425468057986</c:v>
                </c:pt>
                <c:pt idx="79">
                  <c:v>155.6724373156477</c:v>
                </c:pt>
                <c:pt idx="80">
                  <c:v>157.77884853355982</c:v>
                </c:pt>
                <c:pt idx="81">
                  <c:v>151.0864824128638</c:v>
                </c:pt>
                <c:pt idx="82">
                  <c:v>137.82194874521994</c:v>
                </c:pt>
                <c:pt idx="83">
                  <c:v>121.9776381531014</c:v>
                </c:pt>
                <c:pt idx="84">
                  <c:v>107.38208699292449</c:v>
                </c:pt>
                <c:pt idx="85">
                  <c:v>96.291764562769913</c:v>
                </c:pt>
                <c:pt idx="86">
                  <c:v>89.137463149946939</c:v>
                </c:pt>
                <c:pt idx="87">
                  <c:v>85.154471354353788</c:v>
                </c:pt>
                <c:pt idx="88">
                  <c:v>83.214246528387136</c:v>
                </c:pt>
                <c:pt idx="89">
                  <c:v>82.369571649213057</c:v>
                </c:pt>
                <c:pt idx="90">
                  <c:v>82.023593499873357</c:v>
                </c:pt>
                <c:pt idx="91">
                  <c:v>81.871879894306744</c:v>
                </c:pt>
                <c:pt idx="92">
                  <c:v>81.784551609248751</c:v>
                </c:pt>
                <c:pt idx="93">
                  <c:v>81.714410008609192</c:v>
                </c:pt>
                <c:pt idx="94">
                  <c:v>81.646647003910402</c:v>
                </c:pt>
                <c:pt idx="95">
                  <c:v>81.577183061142094</c:v>
                </c:pt>
                <c:pt idx="96">
                  <c:v>81.504998376399669</c:v>
                </c:pt>
                <c:pt idx="97">
                  <c:v>81.429872835170428</c:v>
                </c:pt>
                <c:pt idx="98">
                  <c:v>81.351900415489524</c:v>
                </c:pt>
                <c:pt idx="99">
                  <c:v>81.271656798576899</c:v>
                </c:pt>
                <c:pt idx="100">
                  <c:v>81.190991250198451</c:v>
                </c:pt>
                <c:pt idx="101">
                  <c:v>81.115041341687473</c:v>
                </c:pt>
                <c:pt idx="102">
                  <c:v>81.056645686295411</c:v>
                </c:pt>
                <c:pt idx="103">
                  <c:v>81.044726849390074</c:v>
                </c:pt>
                <c:pt idx="104">
                  <c:v>81.137712379394145</c:v>
                </c:pt>
                <c:pt idx="105">
                  <c:v>81.440458292811485</c:v>
                </c:pt>
                <c:pt idx="106">
                  <c:v>82.117590112031039</c:v>
                </c:pt>
                <c:pt idx="107">
                  <c:v>83.388963379953879</c:v>
                </c:pt>
                <c:pt idx="108">
                  <c:v>85.48917956365392</c:v>
                </c:pt>
                <c:pt idx="109">
                  <c:v>88.580747834289895</c:v>
                </c:pt>
                <c:pt idx="110">
                  <c:v>92.634502635964978</c:v>
                </c:pt>
                <c:pt idx="111">
                  <c:v>97.324454218527748</c:v>
                </c:pt>
                <c:pt idx="112">
                  <c:v>102.00554939497523</c:v>
                </c:pt>
                <c:pt idx="113">
                  <c:v>105.82615864928651</c:v>
                </c:pt>
                <c:pt idx="114">
                  <c:v>107.96593530326548</c:v>
                </c:pt>
                <c:pt idx="115">
                  <c:v>107.91271967353347</c:v>
                </c:pt>
                <c:pt idx="116">
                  <c:v>105.65139031531842</c:v>
                </c:pt>
                <c:pt idx="117">
                  <c:v>101.66964710806566</c:v>
                </c:pt>
                <c:pt idx="118">
                  <c:v>96.777736628215138</c:v>
                </c:pt>
                <c:pt idx="119">
                  <c:v>91.833092704043381</c:v>
                </c:pt>
                <c:pt idx="120">
                  <c:v>87.497262363328218</c:v>
                </c:pt>
                <c:pt idx="121">
                  <c:v>84.11525403649668</c:v>
                </c:pt>
                <c:pt idx="122">
                  <c:v>81.73107789965384</c:v>
                </c:pt>
                <c:pt idx="123">
                  <c:v>80.190062239995342</c:v>
                </c:pt>
                <c:pt idx="124">
                  <c:v>79.259213978182927</c:v>
                </c:pt>
                <c:pt idx="125">
                  <c:v>78.716686610049408</c:v>
                </c:pt>
                <c:pt idx="126">
                  <c:v>78.39510562614737</c:v>
                </c:pt>
                <c:pt idx="127">
                  <c:v>78.188676745701997</c:v>
                </c:pt>
                <c:pt idx="128">
                  <c:v>78.043059030348886</c:v>
                </c:pt>
                <c:pt idx="129">
                  <c:v>77.944289601141378</c:v>
                </c:pt>
                <c:pt idx="130">
                  <c:v>77.915811807869474</c:v>
                </c:pt>
                <c:pt idx="131">
                  <c:v>78.024497805254356</c:v>
                </c:pt>
                <c:pt idx="132">
                  <c:v>78.387258772802682</c:v>
                </c:pt>
                <c:pt idx="133">
                  <c:v>79.160187914053168</c:v>
                </c:pt>
                <c:pt idx="134">
                  <c:v>80.489313955464553</c:v>
                </c:pt>
                <c:pt idx="135">
                  <c:v>82.417870161153516</c:v>
                </c:pt>
                <c:pt idx="136">
                  <c:v>84.78276741576704</c:v>
                </c:pt>
                <c:pt idx="137">
                  <c:v>87.170982153512483</c:v>
                </c:pt>
                <c:pt idx="138">
                  <c:v>89.003024995414648</c:v>
                </c:pt>
                <c:pt idx="139">
                  <c:v>89.742291685999902</c:v>
                </c:pt>
                <c:pt idx="140">
                  <c:v>89.132130192248042</c:v>
                </c:pt>
                <c:pt idx="141">
                  <c:v>87.318920382562496</c:v>
                </c:pt>
                <c:pt idx="142">
                  <c:v>84.781215066039977</c:v>
                </c:pt>
                <c:pt idx="143">
                  <c:v>82.11139309223924</c:v>
                </c:pt>
                <c:pt idx="144">
                  <c:v>79.7847812245612</c:v>
                </c:pt>
                <c:pt idx="145">
                  <c:v>78.035866086729271</c:v>
                </c:pt>
                <c:pt idx="146">
                  <c:v>76.87070852242492</c:v>
                </c:pt>
                <c:pt idx="147">
                  <c:v>76.161518990501321</c:v>
                </c:pt>
                <c:pt idx="148">
                  <c:v>75.747544642765789</c:v>
                </c:pt>
                <c:pt idx="149">
                  <c:v>75.496842214127483</c:v>
                </c:pt>
                <c:pt idx="150">
                  <c:v>75.324527869438541</c:v>
                </c:pt>
                <c:pt idx="151">
                  <c:v>75.185218898787312</c:v>
                </c:pt>
                <c:pt idx="152">
                  <c:v>75.058199579270479</c:v>
                </c:pt>
                <c:pt idx="153">
                  <c:v>74.93527402024867</c:v>
                </c:pt>
                <c:pt idx="154">
                  <c:v>74.813604165104096</c:v>
                </c:pt>
                <c:pt idx="155">
                  <c:v>74.692322832633948</c:v>
                </c:pt>
                <c:pt idx="156">
                  <c:v>74.571193321495429</c:v>
                </c:pt>
                <c:pt idx="157">
                  <c:v>74.450155730670147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85.010935825906131</c:v>
                </c:pt>
                <c:pt idx="26">
                  <c:v>84.959095535854786</c:v>
                </c:pt>
                <c:pt idx="27">
                  <c:v>84.907300104723149</c:v>
                </c:pt>
                <c:pt idx="28">
                  <c:v>84.855552936223887</c:v>
                </c:pt>
                <c:pt idx="29">
                  <c:v>84.803857671061934</c:v>
                </c:pt>
                <c:pt idx="30">
                  <c:v>84.752218200598278</c:v>
                </c:pt>
                <c:pt idx="31">
                  <c:v>84.700638680880644</c:v>
                </c:pt>
                <c:pt idx="32">
                  <c:v>84.649123546974508</c:v>
                </c:pt>
                <c:pt idx="33">
                  <c:v>84.597677527510896</c:v>
                </c:pt>
                <c:pt idx="34">
                  <c:v>84.546305659345862</c:v>
                </c:pt>
                <c:pt idx="35">
                  <c:v>84.495013302203446</c:v>
                </c:pt>
                <c:pt idx="36">
                  <c:v>84.443806153145971</c:v>
                </c:pt>
                <c:pt idx="37">
                  <c:v>84.392690260683224</c:v>
                </c:pt>
                <c:pt idx="38">
                  <c:v>84.341672038295684</c:v>
                </c:pt>
                <c:pt idx="39">
                  <c:v>84.290758277103961</c:v>
                </c:pt>
                <c:pt idx="40">
                  <c:v>84.239956157369448</c:v>
                </c:pt>
                <c:pt idx="41">
                  <c:v>84.189273258453952</c:v>
                </c:pt>
                <c:pt idx="42">
                  <c:v>84.13871756680544</c:v>
                </c:pt>
                <c:pt idx="43">
                  <c:v>84.088297481464167</c:v>
                </c:pt>
                <c:pt idx="44">
                  <c:v>84.038021816504028</c:v>
                </c:pt>
                <c:pt idx="45">
                  <c:v>83.987899799733086</c:v>
                </c:pt>
                <c:pt idx="46">
                  <c:v>83.93794106687676</c:v>
                </c:pt>
                <c:pt idx="47">
                  <c:v>83.888155650353582</c:v>
                </c:pt>
                <c:pt idx="48">
                  <c:v>83.838553961629472</c:v>
                </c:pt>
                <c:pt idx="49">
                  <c:v>83.789146765998197</c:v>
                </c:pt>
                <c:pt idx="50">
                  <c:v>83.739945148486015</c:v>
                </c:pt>
                <c:pt idx="51">
                  <c:v>83.69096046941489</c:v>
                </c:pt>
                <c:pt idx="52">
                  <c:v>83.64220430798332</c:v>
                </c:pt>
                <c:pt idx="53">
                  <c:v>83.593688392038416</c:v>
                </c:pt>
                <c:pt idx="54">
                  <c:v>83.545424512016595</c:v>
                </c:pt>
                <c:pt idx="55">
                  <c:v>83.497424416830881</c:v>
                </c:pt>
                <c:pt idx="56">
                  <c:v>83.449699689280081</c:v>
                </c:pt>
                <c:pt idx="57">
                  <c:v>83.40226159835828</c:v>
                </c:pt>
                <c:pt idx="58">
                  <c:v>83.355120925659705</c:v>
                </c:pt>
                <c:pt idx="59">
                  <c:v>83.308287762913665</c:v>
                </c:pt>
                <c:pt idx="60">
                  <c:v>83.261771277561522</c:v>
                </c:pt>
                <c:pt idx="61">
                  <c:v>83.215579443219497</c:v>
                </c:pt>
                <c:pt idx="62">
                  <c:v>83.169718731876856</c:v>
                </c:pt>
                <c:pt idx="63">
                  <c:v>83.124193764785588</c:v>
                </c:pt>
                <c:pt idx="64">
                  <c:v>83.079006919232128</c:v>
                </c:pt>
                <c:pt idx="65">
                  <c:v>83.034157888780172</c:v>
                </c:pt>
                <c:pt idx="66">
                  <c:v>82.989643195172476</c:v>
                </c:pt>
                <c:pt idx="67">
                  <c:v>82.945455650922838</c:v>
                </c:pt>
                <c:pt idx="68">
                  <c:v>82.901583772759892</c:v>
                </c:pt>
                <c:pt idx="69">
                  <c:v>82.858011147549888</c:v>
                </c:pt>
                <c:pt idx="70">
                  <c:v>82.814715754167509</c:v>
                </c:pt>
                <c:pt idx="71">
                  <c:v>82.771669247040421</c:v>
                </c:pt>
                <c:pt idx="72">
                  <c:v>82.72883620979043</c:v>
                </c:pt>
                <c:pt idx="73">
                  <c:v>82.686173390540034</c:v>
                </c:pt>
                <c:pt idx="74">
                  <c:v>82.643628934027461</c:v>
                </c:pt>
                <c:pt idx="75">
                  <c:v>82.60114162962617</c:v>
                </c:pt>
                <c:pt idx="76">
                  <c:v>82.558640198592201</c:v>
                </c:pt>
                <c:pt idx="77">
                  <c:v>82.51604264821701</c:v>
                </c:pt>
                <c:pt idx="78">
                  <c:v>82.473255724819978</c:v>
                </c:pt>
                <c:pt idx="79">
                  <c:v>82.43017450139476</c:v>
                </c:pt>
                <c:pt idx="80">
                  <c:v>82.386682138866703</c:v>
                </c:pt>
                <c:pt idx="81">
                  <c:v>82.342649861909152</c:v>
                </c:pt>
                <c:pt idx="82">
                  <c:v>82.297937190644348</c:v>
                </c:pt>
                <c:pt idx="83">
                  <c:v>82.252392467838575</c:v>
                </c:pt>
                <c:pt idx="84">
                  <c:v>82.205853716941078</c:v>
                </c:pt>
                <c:pt idx="85">
                  <c:v>82.158149859137836</c:v>
                </c:pt>
                <c:pt idx="86">
                  <c:v>82.109102307265957</c:v>
                </c:pt>
                <c:pt idx="87">
                  <c:v>82.058526940942414</c:v>
                </c:pt>
                <c:pt idx="88">
                  <c:v>82.006236450860328</c:v>
                </c:pt>
                <c:pt idx="89">
                  <c:v>81.952043021473216</c:v>
                </c:pt>
                <c:pt idx="90">
                  <c:v>81.895761301147786</c:v>
                </c:pt>
                <c:pt idx="91">
                  <c:v>81.837211588565154</c:v>
                </c:pt>
                <c:pt idx="92">
                  <c:v>81.776223145198998</c:v>
                </c:pt>
                <c:pt idx="93">
                  <c:v>81.712637527748441</c:v>
                </c:pt>
                <c:pt idx="94">
                  <c:v>81.646311823096539</c:v>
                </c:pt>
                <c:pt idx="95">
                  <c:v>81.577121663136865</c:v>
                </c:pt>
                <c:pt idx="96">
                  <c:v>81.504963898709633</c:v>
                </c:pt>
                <c:pt idx="97">
                  <c:v>81.429758821392696</c:v>
                </c:pt>
                <c:pt idx="98">
                  <c:v>81.351451838812309</c:v>
                </c:pt>
                <c:pt idx="99">
                  <c:v>81.270014532562641</c:v>
                </c:pt>
                <c:pt idx="100">
                  <c:v>81.185445056193259</c:v>
                </c:pt>
                <c:pt idx="101">
                  <c:v>81.097767861966588</c:v>
                </c:pt>
                <c:pt idx="102">
                  <c:v>81.00703277684228</c:v>
                </c:pt>
                <c:pt idx="103">
                  <c:v>80.913313478018935</c:v>
                </c:pt>
                <c:pt idx="104">
                  <c:v>80.816705444192536</c:v>
                </c:pt>
                <c:pt idx="105">
                  <c:v>80.717323478769742</c:v>
                </c:pt>
                <c:pt idx="106">
                  <c:v>80.615298914503569</c:v>
                </c:pt>
                <c:pt idx="107">
                  <c:v>80.510776614985758</c:v>
                </c:pt>
                <c:pt idx="108">
                  <c:v>80.40391188737911</c:v>
                </c:pt>
                <c:pt idx="109">
                  <c:v>80.294867413516783</c:v>
                </c:pt>
                <c:pt idx="110">
                  <c:v>80.183810294259771</c:v>
                </c:pt>
                <c:pt idx="111">
                  <c:v>80.070909286251606</c:v>
                </c:pt>
                <c:pt idx="112">
                  <c:v>79.956332292468289</c:v>
                </c:pt>
                <c:pt idx="113">
                  <c:v>79.84024414966224</c:v>
                </c:pt>
                <c:pt idx="114">
                  <c:v>79.722804738173522</c:v>
                </c:pt>
                <c:pt idx="115">
                  <c:v>79.604167423580662</c:v>
                </c:pt>
                <c:pt idx="116">
                  <c:v>79.484477825940601</c:v>
                </c:pt>
                <c:pt idx="117">
                  <c:v>79.363872901277261</c:v>
                </c:pt>
                <c:pt idx="118">
                  <c:v>79.242480311627148</c:v>
                </c:pt>
                <c:pt idx="119">
                  <c:v>79.120418054228367</c:v>
                </c:pt>
                <c:pt idx="120">
                  <c:v>78.997794317099192</c:v>
                </c:pt>
                <c:pt idx="121">
                  <c:v>78.874707526945201</c:v>
                </c:pt>
                <c:pt idx="122">
                  <c:v>78.751246555674911</c:v>
                </c:pt>
                <c:pt idx="123">
                  <c:v>78.627491053399069</c:v>
                </c:pt>
                <c:pt idx="124">
                  <c:v>78.503511878272334</c:v>
                </c:pt>
                <c:pt idx="125">
                  <c:v>78.379371596582331</c:v>
                </c:pt>
                <c:pt idx="126">
                  <c:v>78.255125029828292</c:v>
                </c:pt>
                <c:pt idx="127">
                  <c:v>78.130819828943615</c:v>
                </c:pt>
                <c:pt idx="128">
                  <c:v>78.006497059139107</c:v>
                </c:pt>
                <c:pt idx="129">
                  <c:v>77.882191781962547</c:v>
                </c:pt>
                <c:pt idx="130">
                  <c:v>77.757933624008942</c:v>
                </c:pt>
                <c:pt idx="131">
                  <c:v>77.633747324236225</c:v>
                </c:pt>
                <c:pt idx="132">
                  <c:v>77.509653254025409</c:v>
                </c:pt>
                <c:pt idx="133">
                  <c:v>77.385667905977868</c:v>
                </c:pt>
                <c:pt idx="134">
                  <c:v>77.26180434898248</c:v>
                </c:pt>
                <c:pt idx="135">
                  <c:v>77.138072648338294</c:v>
                </c:pt>
                <c:pt idx="136">
                  <c:v>77.014480250713177</c:v>
                </c:pt>
                <c:pt idx="137">
                  <c:v>76.891032334490234</c:v>
                </c:pt>
                <c:pt idx="138">
                  <c:v>76.767732126632467</c:v>
                </c:pt>
                <c:pt idx="139">
                  <c:v>76.6445811876128</c:v>
                </c:pt>
                <c:pt idx="140">
                  <c:v>76.521579666241095</c:v>
                </c:pt>
                <c:pt idx="141">
                  <c:v>76.39872652639464</c:v>
                </c:pt>
                <c:pt idx="142">
                  <c:v>76.276019747749046</c:v>
                </c:pt>
                <c:pt idx="143">
                  <c:v>76.153456502628643</c:v>
                </c:pt>
                <c:pt idx="144">
                  <c:v>76.031033311067503</c:v>
                </c:pt>
                <c:pt idx="145">
                  <c:v>75.90874617610676</c:v>
                </c:pt>
                <c:pt idx="146">
                  <c:v>75.78659070126082</c:v>
                </c:pt>
                <c:pt idx="147">
                  <c:v>75.664562191975676</c:v>
                </c:pt>
                <c:pt idx="148">
                  <c:v>75.542655742780838</c:v>
                </c:pt>
                <c:pt idx="149">
                  <c:v>75.420866311710597</c:v>
                </c:pt>
                <c:pt idx="150">
                  <c:v>75.299188783442006</c:v>
                </c:pt>
                <c:pt idx="151">
                  <c:v>75.177618022472316</c:v>
                </c:pt>
                <c:pt idx="152">
                  <c:v>75.056148917536049</c:v>
                </c:pt>
                <c:pt idx="153">
                  <c:v>74.934776418347099</c:v>
                </c:pt>
                <c:pt idx="154">
                  <c:v>74.81349556564129</c:v>
                </c:pt>
                <c:pt idx="155">
                  <c:v>74.692301515394448</c:v>
                </c:pt>
                <c:pt idx="156">
                  <c:v>74.571189557995652</c:v>
                </c:pt>
                <c:pt idx="157">
                  <c:v>74.450155133070311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615656"/>
        <c:axId val="603616048"/>
      </c:scatterChart>
      <c:valAx>
        <c:axId val="6036156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3616048"/>
        <c:crosses val="autoZero"/>
        <c:crossBetween val="midCat"/>
      </c:valAx>
      <c:valAx>
        <c:axId val="6036160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3615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A!$K$22:$K$222</c:f>
              <c:numCache>
                <c:formatCode>General</c:formatCode>
                <c:ptCount val="201"/>
                <c:pt idx="0">
                  <c:v>83.537000000000006</c:v>
                </c:pt>
                <c:pt idx="1">
                  <c:v>83.759</c:v>
                </c:pt>
                <c:pt idx="2">
                  <c:v>84.332999999999998</c:v>
                </c:pt>
                <c:pt idx="3">
                  <c:v>86.426000000000002</c:v>
                </c:pt>
                <c:pt idx="4">
                  <c:v>86.962999999999994</c:v>
                </c:pt>
                <c:pt idx="5">
                  <c:v>84.852000000000004</c:v>
                </c:pt>
                <c:pt idx="6">
                  <c:v>85.314999999999998</c:v>
                </c:pt>
                <c:pt idx="7">
                  <c:v>84.406999999999996</c:v>
                </c:pt>
                <c:pt idx="8">
                  <c:v>83.147999999999996</c:v>
                </c:pt>
                <c:pt idx="9">
                  <c:v>83.87</c:v>
                </c:pt>
                <c:pt idx="10">
                  <c:v>84.147999999999996</c:v>
                </c:pt>
                <c:pt idx="11">
                  <c:v>83.906999999999996</c:v>
                </c:pt>
                <c:pt idx="12">
                  <c:v>82.962999999999994</c:v>
                </c:pt>
                <c:pt idx="13">
                  <c:v>83.111000000000004</c:v>
                </c:pt>
                <c:pt idx="14">
                  <c:v>82.259</c:v>
                </c:pt>
                <c:pt idx="15">
                  <c:v>82.444000000000003</c:v>
                </c:pt>
                <c:pt idx="16">
                  <c:v>83.259</c:v>
                </c:pt>
                <c:pt idx="17">
                  <c:v>82.721999999999994</c:v>
                </c:pt>
                <c:pt idx="18">
                  <c:v>81.778000000000006</c:v>
                </c:pt>
                <c:pt idx="19">
                  <c:v>83.906999999999996</c:v>
                </c:pt>
                <c:pt idx="20">
                  <c:v>83.573999999999998</c:v>
                </c:pt>
                <c:pt idx="21">
                  <c:v>83.741</c:v>
                </c:pt>
                <c:pt idx="22">
                  <c:v>84.073999999999998</c:v>
                </c:pt>
                <c:pt idx="23">
                  <c:v>83.778000000000006</c:v>
                </c:pt>
                <c:pt idx="24">
                  <c:v>83.167000000000002</c:v>
                </c:pt>
                <c:pt idx="25">
                  <c:v>82.63</c:v>
                </c:pt>
                <c:pt idx="26">
                  <c:v>83.721999999999994</c:v>
                </c:pt>
                <c:pt idx="27">
                  <c:v>83.852000000000004</c:v>
                </c:pt>
                <c:pt idx="28">
                  <c:v>82.019000000000005</c:v>
                </c:pt>
                <c:pt idx="29">
                  <c:v>83.980999999999995</c:v>
                </c:pt>
                <c:pt idx="30">
                  <c:v>82.611000000000004</c:v>
                </c:pt>
                <c:pt idx="31">
                  <c:v>82.185000000000002</c:v>
                </c:pt>
                <c:pt idx="32">
                  <c:v>84.703999999999994</c:v>
                </c:pt>
                <c:pt idx="33">
                  <c:v>83.426000000000002</c:v>
                </c:pt>
                <c:pt idx="34">
                  <c:v>84.573999999999998</c:v>
                </c:pt>
                <c:pt idx="35">
                  <c:v>85.203999999999994</c:v>
                </c:pt>
                <c:pt idx="36">
                  <c:v>84.537000000000006</c:v>
                </c:pt>
                <c:pt idx="37">
                  <c:v>86.185000000000002</c:v>
                </c:pt>
                <c:pt idx="38">
                  <c:v>85.87</c:v>
                </c:pt>
                <c:pt idx="39">
                  <c:v>85.444000000000003</c:v>
                </c:pt>
                <c:pt idx="40">
                  <c:v>86.352000000000004</c:v>
                </c:pt>
                <c:pt idx="41">
                  <c:v>86.444000000000003</c:v>
                </c:pt>
                <c:pt idx="42">
                  <c:v>86.852000000000004</c:v>
                </c:pt>
                <c:pt idx="43">
                  <c:v>87.037000000000006</c:v>
                </c:pt>
                <c:pt idx="44">
                  <c:v>87.944000000000003</c:v>
                </c:pt>
                <c:pt idx="45">
                  <c:v>88.241</c:v>
                </c:pt>
                <c:pt idx="46">
                  <c:v>89.055999999999997</c:v>
                </c:pt>
                <c:pt idx="47">
                  <c:v>89.926000000000002</c:v>
                </c:pt>
                <c:pt idx="48">
                  <c:v>91.073999999999998</c:v>
                </c:pt>
                <c:pt idx="49">
                  <c:v>92.073999999999998</c:v>
                </c:pt>
                <c:pt idx="50">
                  <c:v>93.944000000000003</c:v>
                </c:pt>
                <c:pt idx="51">
                  <c:v>97.63</c:v>
                </c:pt>
                <c:pt idx="52">
                  <c:v>101.407</c:v>
                </c:pt>
                <c:pt idx="53">
                  <c:v>108.333</c:v>
                </c:pt>
                <c:pt idx="54">
                  <c:v>118.389</c:v>
                </c:pt>
                <c:pt idx="55">
                  <c:v>128.37</c:v>
                </c:pt>
                <c:pt idx="56">
                  <c:v>141.90700000000001</c:v>
                </c:pt>
                <c:pt idx="57">
                  <c:v>155.40700000000001</c:v>
                </c:pt>
                <c:pt idx="58">
                  <c:v>170.352</c:v>
                </c:pt>
                <c:pt idx="59">
                  <c:v>181.74100000000001</c:v>
                </c:pt>
                <c:pt idx="60">
                  <c:v>191.315</c:v>
                </c:pt>
                <c:pt idx="61">
                  <c:v>198.88900000000001</c:v>
                </c:pt>
                <c:pt idx="62">
                  <c:v>203.29599999999999</c:v>
                </c:pt>
                <c:pt idx="63">
                  <c:v>203.42599999999999</c:v>
                </c:pt>
                <c:pt idx="64">
                  <c:v>198.53700000000001</c:v>
                </c:pt>
                <c:pt idx="65">
                  <c:v>184.38900000000001</c:v>
                </c:pt>
                <c:pt idx="66">
                  <c:v>153.852</c:v>
                </c:pt>
                <c:pt idx="67">
                  <c:v>106.815</c:v>
                </c:pt>
                <c:pt idx="68">
                  <c:v>90.37</c:v>
                </c:pt>
                <c:pt idx="69">
                  <c:v>89.703999999999994</c:v>
                </c:pt>
                <c:pt idx="70">
                  <c:v>89.296000000000006</c:v>
                </c:pt>
                <c:pt idx="71">
                  <c:v>89.980999999999995</c:v>
                </c:pt>
                <c:pt idx="72">
                  <c:v>90.741</c:v>
                </c:pt>
                <c:pt idx="73">
                  <c:v>92.388999999999996</c:v>
                </c:pt>
                <c:pt idx="74">
                  <c:v>95.667000000000002</c:v>
                </c:pt>
                <c:pt idx="75">
                  <c:v>102.20399999999999</c:v>
                </c:pt>
                <c:pt idx="76">
                  <c:v>110.074</c:v>
                </c:pt>
                <c:pt idx="77">
                  <c:v>119.907</c:v>
                </c:pt>
                <c:pt idx="78">
                  <c:v>131.38900000000001</c:v>
                </c:pt>
                <c:pt idx="79">
                  <c:v>141.51900000000001</c:v>
                </c:pt>
                <c:pt idx="80">
                  <c:v>151.05600000000001</c:v>
                </c:pt>
                <c:pt idx="81">
                  <c:v>156.13</c:v>
                </c:pt>
                <c:pt idx="82">
                  <c:v>157.333</c:v>
                </c:pt>
                <c:pt idx="83">
                  <c:v>150.53700000000001</c:v>
                </c:pt>
                <c:pt idx="84">
                  <c:v>132.44399999999999</c:v>
                </c:pt>
                <c:pt idx="85">
                  <c:v>98.147999999999996</c:v>
                </c:pt>
                <c:pt idx="86">
                  <c:v>84.537000000000006</c:v>
                </c:pt>
                <c:pt idx="87">
                  <c:v>82.944000000000003</c:v>
                </c:pt>
                <c:pt idx="88">
                  <c:v>84.147999999999996</c:v>
                </c:pt>
                <c:pt idx="89">
                  <c:v>83.073999999999998</c:v>
                </c:pt>
                <c:pt idx="90">
                  <c:v>82.314999999999998</c:v>
                </c:pt>
                <c:pt idx="91">
                  <c:v>81.647999999999996</c:v>
                </c:pt>
                <c:pt idx="92">
                  <c:v>81.221999999999994</c:v>
                </c:pt>
                <c:pt idx="93">
                  <c:v>81.278000000000006</c:v>
                </c:pt>
                <c:pt idx="94">
                  <c:v>80.888999999999996</c:v>
                </c:pt>
                <c:pt idx="95">
                  <c:v>80.685000000000002</c:v>
                </c:pt>
                <c:pt idx="96">
                  <c:v>82.147999999999996</c:v>
                </c:pt>
                <c:pt idx="97">
                  <c:v>82.019000000000005</c:v>
                </c:pt>
                <c:pt idx="98">
                  <c:v>80.796000000000006</c:v>
                </c:pt>
                <c:pt idx="99">
                  <c:v>82.647999999999996</c:v>
                </c:pt>
                <c:pt idx="100">
                  <c:v>81.832999999999998</c:v>
                </c:pt>
                <c:pt idx="101">
                  <c:v>82</c:v>
                </c:pt>
                <c:pt idx="102">
                  <c:v>82.019000000000005</c:v>
                </c:pt>
                <c:pt idx="103">
                  <c:v>84.019000000000005</c:v>
                </c:pt>
                <c:pt idx="104">
                  <c:v>83.019000000000005</c:v>
                </c:pt>
                <c:pt idx="105">
                  <c:v>82.685000000000002</c:v>
                </c:pt>
                <c:pt idx="106">
                  <c:v>84.185000000000002</c:v>
                </c:pt>
                <c:pt idx="107">
                  <c:v>84.537000000000006</c:v>
                </c:pt>
                <c:pt idx="108">
                  <c:v>85.037000000000006</c:v>
                </c:pt>
                <c:pt idx="109">
                  <c:v>86.332999999999998</c:v>
                </c:pt>
                <c:pt idx="110">
                  <c:v>87.055999999999997</c:v>
                </c:pt>
                <c:pt idx="111">
                  <c:v>91.462999999999994</c:v>
                </c:pt>
                <c:pt idx="112">
                  <c:v>94.667000000000002</c:v>
                </c:pt>
                <c:pt idx="113">
                  <c:v>98.555999999999997</c:v>
                </c:pt>
                <c:pt idx="114">
                  <c:v>100.944</c:v>
                </c:pt>
                <c:pt idx="115">
                  <c:v>101.46299999999999</c:v>
                </c:pt>
                <c:pt idx="116">
                  <c:v>101.87</c:v>
                </c:pt>
                <c:pt idx="117">
                  <c:v>101.833</c:v>
                </c:pt>
                <c:pt idx="118">
                  <c:v>97.406999999999996</c:v>
                </c:pt>
                <c:pt idx="119">
                  <c:v>91.944000000000003</c:v>
                </c:pt>
                <c:pt idx="120">
                  <c:v>88.314999999999998</c:v>
                </c:pt>
                <c:pt idx="121">
                  <c:v>83.944000000000003</c:v>
                </c:pt>
                <c:pt idx="122">
                  <c:v>81.426000000000002</c:v>
                </c:pt>
                <c:pt idx="123">
                  <c:v>80.426000000000002</c:v>
                </c:pt>
                <c:pt idx="124">
                  <c:v>80.37</c:v>
                </c:pt>
                <c:pt idx="125">
                  <c:v>78.444000000000003</c:v>
                </c:pt>
                <c:pt idx="126">
                  <c:v>78.926000000000002</c:v>
                </c:pt>
                <c:pt idx="127">
                  <c:v>78.573999999999998</c:v>
                </c:pt>
                <c:pt idx="128">
                  <c:v>78.593000000000004</c:v>
                </c:pt>
                <c:pt idx="129">
                  <c:v>78.703999999999994</c:v>
                </c:pt>
                <c:pt idx="130">
                  <c:v>78.480999999999995</c:v>
                </c:pt>
                <c:pt idx="131">
                  <c:v>77.832999999999998</c:v>
                </c:pt>
                <c:pt idx="132">
                  <c:v>79.759</c:v>
                </c:pt>
                <c:pt idx="133">
                  <c:v>79.573999999999998</c:v>
                </c:pt>
                <c:pt idx="134">
                  <c:v>79.5</c:v>
                </c:pt>
                <c:pt idx="135">
                  <c:v>81.888999999999996</c:v>
                </c:pt>
                <c:pt idx="136">
                  <c:v>82.685000000000002</c:v>
                </c:pt>
                <c:pt idx="137">
                  <c:v>84.537000000000006</c:v>
                </c:pt>
                <c:pt idx="138">
                  <c:v>87.241</c:v>
                </c:pt>
                <c:pt idx="139">
                  <c:v>87.593000000000004</c:v>
                </c:pt>
                <c:pt idx="140">
                  <c:v>87.462999999999994</c:v>
                </c:pt>
                <c:pt idx="141">
                  <c:v>87.685000000000002</c:v>
                </c:pt>
                <c:pt idx="142">
                  <c:v>86.721999999999994</c:v>
                </c:pt>
                <c:pt idx="143">
                  <c:v>84.63</c:v>
                </c:pt>
                <c:pt idx="144">
                  <c:v>82.759</c:v>
                </c:pt>
                <c:pt idx="145">
                  <c:v>80.13</c:v>
                </c:pt>
                <c:pt idx="146">
                  <c:v>79.314999999999998</c:v>
                </c:pt>
                <c:pt idx="147">
                  <c:v>76.741</c:v>
                </c:pt>
                <c:pt idx="148">
                  <c:v>77.167000000000002</c:v>
                </c:pt>
                <c:pt idx="149">
                  <c:v>77.480999999999995</c:v>
                </c:pt>
                <c:pt idx="150">
                  <c:v>76.63</c:v>
                </c:pt>
                <c:pt idx="151">
                  <c:v>76.685000000000002</c:v>
                </c:pt>
                <c:pt idx="152">
                  <c:v>78.352000000000004</c:v>
                </c:pt>
                <c:pt idx="153">
                  <c:v>78.111000000000004</c:v>
                </c:pt>
                <c:pt idx="154">
                  <c:v>77.5</c:v>
                </c:pt>
                <c:pt idx="155">
                  <c:v>76.87</c:v>
                </c:pt>
                <c:pt idx="156">
                  <c:v>75.944000000000003</c:v>
                </c:pt>
                <c:pt idx="157">
                  <c:v>76.221999999999994</c:v>
                </c:pt>
                <c:pt idx="158">
                  <c:v>75.667000000000002</c:v>
                </c:pt>
                <c:pt idx="159">
                  <c:v>74.944000000000003</c:v>
                </c:pt>
                <c:pt idx="160">
                  <c:v>76.055999999999997</c:v>
                </c:pt>
                <c:pt idx="161">
                  <c:v>76.221999999999994</c:v>
                </c:pt>
                <c:pt idx="162">
                  <c:v>77.167000000000002</c:v>
                </c:pt>
                <c:pt idx="163">
                  <c:v>75.647999999999996</c:v>
                </c:pt>
                <c:pt idx="164">
                  <c:v>76.111000000000004</c:v>
                </c:pt>
                <c:pt idx="165">
                  <c:v>75.703999999999994</c:v>
                </c:pt>
                <c:pt idx="166">
                  <c:v>74.721999999999994</c:v>
                </c:pt>
                <c:pt idx="167">
                  <c:v>76.888999999999996</c:v>
                </c:pt>
                <c:pt idx="168">
                  <c:v>75.611000000000004</c:v>
                </c:pt>
                <c:pt idx="169">
                  <c:v>75.906999999999996</c:v>
                </c:pt>
                <c:pt idx="170">
                  <c:v>76.906999999999996</c:v>
                </c:pt>
                <c:pt idx="171">
                  <c:v>76.888999999999996</c:v>
                </c:pt>
                <c:pt idx="172">
                  <c:v>75.888999999999996</c:v>
                </c:pt>
                <c:pt idx="173">
                  <c:v>75.778000000000006</c:v>
                </c:pt>
                <c:pt idx="174">
                  <c:v>76.055999999999997</c:v>
                </c:pt>
                <c:pt idx="175">
                  <c:v>76.87</c:v>
                </c:pt>
                <c:pt idx="176">
                  <c:v>76.944000000000003</c:v>
                </c:pt>
                <c:pt idx="177">
                  <c:v>75.703999999999994</c:v>
                </c:pt>
                <c:pt idx="178">
                  <c:v>75.519000000000005</c:v>
                </c:pt>
                <c:pt idx="179">
                  <c:v>76.462999999999994</c:v>
                </c:pt>
                <c:pt idx="180">
                  <c:v>76.167000000000002</c:v>
                </c:pt>
                <c:pt idx="181">
                  <c:v>75.426000000000002</c:v>
                </c:pt>
                <c:pt idx="182">
                  <c:v>76.241</c:v>
                </c:pt>
                <c:pt idx="183">
                  <c:v>75.832999999999998</c:v>
                </c:pt>
                <c:pt idx="184">
                  <c:v>76.185000000000002</c:v>
                </c:pt>
                <c:pt idx="185">
                  <c:v>76.480999999999995</c:v>
                </c:pt>
                <c:pt idx="186">
                  <c:v>75.87</c:v>
                </c:pt>
                <c:pt idx="187">
                  <c:v>76.278000000000006</c:v>
                </c:pt>
                <c:pt idx="188">
                  <c:v>76.832999999999998</c:v>
                </c:pt>
                <c:pt idx="189">
                  <c:v>75.426000000000002</c:v>
                </c:pt>
                <c:pt idx="190">
                  <c:v>74.926000000000002</c:v>
                </c:pt>
                <c:pt idx="191">
                  <c:v>75.093000000000004</c:v>
                </c:pt>
                <c:pt idx="192">
                  <c:v>76.462999999999994</c:v>
                </c:pt>
                <c:pt idx="193">
                  <c:v>75.519000000000005</c:v>
                </c:pt>
                <c:pt idx="194">
                  <c:v>75.37</c:v>
                </c:pt>
                <c:pt idx="195">
                  <c:v>73.962999999999994</c:v>
                </c:pt>
                <c:pt idx="196">
                  <c:v>74.462999999999994</c:v>
                </c:pt>
                <c:pt idx="197">
                  <c:v>73.926000000000002</c:v>
                </c:pt>
                <c:pt idx="198">
                  <c:v>75.332999999999998</c:v>
                </c:pt>
                <c:pt idx="199">
                  <c:v>75.093000000000004</c:v>
                </c:pt>
                <c:pt idx="200">
                  <c:v>75.611000000000004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86.074794663601054</c:v>
                </c:pt>
                <c:pt idx="26">
                  <c:v>86.025463555246162</c:v>
                </c:pt>
                <c:pt idx="27">
                  <c:v>85.976162924701285</c:v>
                </c:pt>
                <c:pt idx="28">
                  <c:v>85.926895026182734</c:v>
                </c:pt>
                <c:pt idx="29">
                  <c:v>85.877662263821179</c:v>
                </c:pt>
                <c:pt idx="30">
                  <c:v>85.828467199385216</c:v>
                </c:pt>
                <c:pt idx="31">
                  <c:v>85.779312560108139</c:v>
                </c:pt>
                <c:pt idx="32">
                  <c:v>85.73020124676745</c:v>
                </c:pt>
                <c:pt idx="33">
                  <c:v>85.681136343043903</c:v>
                </c:pt>
                <c:pt idx="34">
                  <c:v>85.632121131368194</c:v>
                </c:pt>
                <c:pt idx="35">
                  <c:v>85.583159138843513</c:v>
                </c:pt>
                <c:pt idx="36">
                  <c:v>85.534254311786157</c:v>
                </c:pt>
                <c:pt idx="37">
                  <c:v>85.485411700968271</c:v>
                </c:pt>
                <c:pt idx="38">
                  <c:v>85.436640032785704</c:v>
                </c:pt>
                <c:pt idx="39">
                  <c:v>85.387960754070434</c:v>
                </c:pt>
                <c:pt idx="40">
                  <c:v>85.339437701219993</c:v>
                </c:pt>
                <c:pt idx="41">
                  <c:v>85.291267619382879</c:v>
                </c:pt>
                <c:pt idx="42">
                  <c:v>85.244036459244583</c:v>
                </c:pt>
                <c:pt idx="43">
                  <c:v>85.199391095901774</c:v>
                </c:pt>
                <c:pt idx="44">
                  <c:v>85.161663502035779</c:v>
                </c:pt>
                <c:pt idx="45">
                  <c:v>85.141477710444249</c:v>
                </c:pt>
                <c:pt idx="46">
                  <c:v>85.163061117610155</c:v>
                </c:pt>
                <c:pt idx="47">
                  <c:v>85.277645640034123</c:v>
                </c:pt>
                <c:pt idx="48">
                  <c:v>85.585348306659142</c:v>
                </c:pt>
                <c:pt idx="49">
                  <c:v>86.266140310297217</c:v>
                </c:pt>
                <c:pt idx="50">
                  <c:v>87.615644899640898</c:v>
                </c:pt>
                <c:pt idx="51">
                  <c:v>90.073067458221743</c:v>
                </c:pt>
                <c:pt idx="52">
                  <c:v>94.218492273926529</c:v>
                </c:pt>
                <c:pt idx="53">
                  <c:v>100.71068593639995</c:v>
                </c:pt>
                <c:pt idx="54">
                  <c:v>110.14286869039188</c:v>
                </c:pt>
                <c:pt idx="55">
                  <c:v>122.81954492193347</c:v>
                </c:pt>
                <c:pt idx="56">
                  <c:v>138.50064597780411</c:v>
                </c:pt>
                <c:pt idx="57">
                  <c:v>156.20405439563157</c:v>
                </c:pt>
                <c:pt idx="58">
                  <c:v>174.17669981841127</c:v>
                </c:pt>
                <c:pt idx="59">
                  <c:v>190.11285833053086</c:v>
                </c:pt>
                <c:pt idx="60">
                  <c:v>201.61296924771401</c:v>
                </c:pt>
                <c:pt idx="61">
                  <c:v>206.76755725859385</c:v>
                </c:pt>
                <c:pt idx="62">
                  <c:v>204.67312596848552</c:v>
                </c:pt>
                <c:pt idx="63">
                  <c:v>195.68871476766626</c:v>
                </c:pt>
                <c:pt idx="64">
                  <c:v>181.33307836983724</c:v>
                </c:pt>
                <c:pt idx="65">
                  <c:v>163.86293405107403</c:v>
                </c:pt>
                <c:pt idx="66">
                  <c:v>145.693193275883</c:v>
                </c:pt>
                <c:pt idx="67">
                  <c:v>128.8633262674681</c:v>
                </c:pt>
                <c:pt idx="68">
                  <c:v>114.70764236150202</c:v>
                </c:pt>
                <c:pt idx="69">
                  <c:v>103.78681455451922</c:v>
                </c:pt>
                <c:pt idx="70">
                  <c:v>96.040560702943637</c:v>
                </c:pt>
                <c:pt idx="71">
                  <c:v>91.070021302280111</c:v>
                </c:pt>
                <c:pt idx="72">
                  <c:v>88.45851704443082</c:v>
                </c:pt>
                <c:pt idx="73">
                  <c:v>88.058930444745272</c:v>
                </c:pt>
                <c:pt idx="74">
                  <c:v>90.170596877152093</c:v>
                </c:pt>
                <c:pt idx="75">
                  <c:v>95.48859725981545</c:v>
                </c:pt>
                <c:pt idx="76">
                  <c:v>104.70078453587175</c:v>
                </c:pt>
                <c:pt idx="77">
                  <c:v>117.74926713417889</c:v>
                </c:pt>
                <c:pt idx="78">
                  <c:v>133.08702462100285</c:v>
                </c:pt>
                <c:pt idx="79">
                  <c:v>147.52618062223456</c:v>
                </c:pt>
                <c:pt idx="80">
                  <c:v>157.12118033059525</c:v>
                </c:pt>
                <c:pt idx="81">
                  <c:v>158.85023606259386</c:v>
                </c:pt>
                <c:pt idx="82">
                  <c:v>152.12471087904012</c:v>
                </c:pt>
                <c:pt idx="83">
                  <c:v>139.09692809188306</c:v>
                </c:pt>
                <c:pt idx="84">
                  <c:v>123.54351338920696</c:v>
                </c:pt>
                <c:pt idx="85">
                  <c:v>109.10426710001238</c:v>
                </c:pt>
                <c:pt idx="86">
                  <c:v>97.980993224269213</c:v>
                </c:pt>
                <c:pt idx="87">
                  <c:v>90.667964963152016</c:v>
                </c:pt>
                <c:pt idx="88">
                  <c:v>86.498367828193295</c:v>
                </c:pt>
                <c:pt idx="89">
                  <c:v>84.409204197873805</c:v>
                </c:pt>
                <c:pt idx="90">
                  <c:v>83.471260779171985</c:v>
                </c:pt>
                <c:pt idx="91">
                  <c:v>83.076543011795223</c:v>
                </c:pt>
                <c:pt idx="92">
                  <c:v>82.902439276071632</c:v>
                </c:pt>
                <c:pt idx="93">
                  <c:v>82.805324900021219</c:v>
                </c:pt>
                <c:pt idx="94">
                  <c:v>82.730561003388544</c:v>
                </c:pt>
                <c:pt idx="95">
                  <c:v>82.66017065535533</c:v>
                </c:pt>
                <c:pt idx="96">
                  <c:v>82.588983650182556</c:v>
                </c:pt>
                <c:pt idx="97">
                  <c:v>82.515684800150595</c:v>
                </c:pt>
                <c:pt idx="98">
                  <c:v>82.439994750733732</c:v>
                </c:pt>
                <c:pt idx="99">
                  <c:v>82.361963448533047</c:v>
                </c:pt>
                <c:pt idx="100">
                  <c:v>82.281992659095252</c:v>
                </c:pt>
                <c:pt idx="101">
                  <c:v>82.201391138401732</c:v>
                </c:pt>
                <c:pt idx="102">
                  <c:v>82.12390565624095</c:v>
                </c:pt>
                <c:pt idx="103">
                  <c:v>82.059230215206597</c:v>
                </c:pt>
                <c:pt idx="104">
                  <c:v>82.02992953785261</c:v>
                </c:pt>
                <c:pt idx="105">
                  <c:v>82.082881774203614</c:v>
                </c:pt>
                <c:pt idx="106">
                  <c:v>82.304076568566401</c:v>
                </c:pt>
                <c:pt idx="107">
                  <c:v>82.830467662392252</c:v>
                </c:pt>
                <c:pt idx="108">
                  <c:v>83.845706134996675</c:v>
                </c:pt>
                <c:pt idx="109">
                  <c:v>85.543017319567625</c:v>
                </c:pt>
                <c:pt idx="110">
                  <c:v>88.046242293937865</c:v>
                </c:pt>
                <c:pt idx="111">
                  <c:v>91.303832975363605</c:v>
                </c:pt>
                <c:pt idx="112">
                  <c:v>95.002533620555312</c:v>
                </c:pt>
                <c:pt idx="113">
                  <c:v>98.564615126010779</c:v>
                </c:pt>
                <c:pt idx="114">
                  <c:v>101.27006606696439</c:v>
                </c:pt>
                <c:pt idx="115">
                  <c:v>102.48128501007467</c:v>
                </c:pt>
                <c:pt idx="116">
                  <c:v>101.87740478454108</c:v>
                </c:pt>
                <c:pt idx="117">
                  <c:v>99.581067445664559</c:v>
                </c:pt>
                <c:pt idx="118">
                  <c:v>96.109421683153897</c:v>
                </c:pt>
                <c:pt idx="119">
                  <c:v>92.176038456763223</c:v>
                </c:pt>
                <c:pt idx="120">
                  <c:v>88.447161423003877</c:v>
                </c:pt>
                <c:pt idx="121">
                  <c:v>85.364827266558805</c:v>
                </c:pt>
                <c:pt idx="122">
                  <c:v>83.094129374013704</c:v>
                </c:pt>
                <c:pt idx="123">
                  <c:v>81.578764599172942</c:v>
                </c:pt>
                <c:pt idx="124">
                  <c:v>80.645501077926156</c:v>
                </c:pt>
                <c:pt idx="125">
                  <c:v>80.099405965504502</c:v>
                </c:pt>
                <c:pt idx="126">
                  <c:v>79.780325376578546</c:v>
                </c:pt>
                <c:pt idx="127">
                  <c:v>79.580748758356435</c:v>
                </c:pt>
                <c:pt idx="128">
                  <c:v>79.440546475861225</c:v>
                </c:pt>
                <c:pt idx="129">
                  <c:v>79.335084192281457</c:v>
                </c:pt>
                <c:pt idx="130">
                  <c:v>79.267217379283338</c:v>
                </c:pt>
                <c:pt idx="131">
                  <c:v>79.26676044984201</c:v>
                </c:pt>
                <c:pt idx="132">
                  <c:v>79.394951429008913</c:v>
                </c:pt>
                <c:pt idx="133">
                  <c:v>79.745622129216557</c:v>
                </c:pt>
                <c:pt idx="134">
                  <c:v>80.430362283705747</c:v>
                </c:pt>
                <c:pt idx="135">
                  <c:v>81.536917306452068</c:v>
                </c:pt>
                <c:pt idx="136">
                  <c:v>83.06404924234289</c:v>
                </c:pt>
                <c:pt idx="137">
                  <c:v>84.86001315037214</c:v>
                </c:pt>
                <c:pt idx="138">
                  <c:v>86.609631552005652</c:v>
                </c:pt>
                <c:pt idx="139">
                  <c:v>87.904386818532529</c:v>
                </c:pt>
                <c:pt idx="140">
                  <c:v>88.384564083461797</c:v>
                </c:pt>
                <c:pt idx="141">
                  <c:v>87.888239671007284</c:v>
                </c:pt>
                <c:pt idx="142">
                  <c:v>86.523380841685892</c:v>
                </c:pt>
                <c:pt idx="143">
                  <c:v>84.619462952182502</c:v>
                </c:pt>
                <c:pt idx="144">
                  <c:v>82.588038767778286</c:v>
                </c:pt>
                <c:pt idx="145">
                  <c:v>80.772383092978259</c:v>
                </c:pt>
                <c:pt idx="146">
                  <c:v>79.359575310928548</c:v>
                </c:pt>
                <c:pt idx="147">
                  <c:v>78.377948177770392</c:v>
                </c:pt>
                <c:pt idx="148">
                  <c:v>77.752389852809131</c:v>
                </c:pt>
                <c:pt idx="149">
                  <c:v>77.371715652534078</c:v>
                </c:pt>
                <c:pt idx="150">
                  <c:v>77.135865802244624</c:v>
                </c:pt>
                <c:pt idx="151">
                  <c:v>76.974917139255609</c:v>
                </c:pt>
                <c:pt idx="152">
                  <c:v>76.848199789821692</c:v>
                </c:pt>
                <c:pt idx="153">
                  <c:v>76.735417087475469</c:v>
                </c:pt>
                <c:pt idx="154">
                  <c:v>76.627733601176914</c:v>
                </c:pt>
                <c:pt idx="155">
                  <c:v>76.521759550915917</c:v>
                </c:pt>
                <c:pt idx="156">
                  <c:v>76.416339664794691</c:v>
                </c:pt>
                <c:pt idx="157">
                  <c:v>76.311120883361895</c:v>
                </c:pt>
                <c:pt idx="158">
                  <c:v>76.206004314614674</c:v>
                </c:pt>
                <c:pt idx="159">
                  <c:v>76.100962629497673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86.074794663601054</c:v>
                </c:pt>
                <c:pt idx="26">
                  <c:v>86.025463555246162</c:v>
                </c:pt>
                <c:pt idx="27">
                  <c:v>85.976162924701228</c:v>
                </c:pt>
                <c:pt idx="28">
                  <c:v>85.926895026182294</c:v>
                </c:pt>
                <c:pt idx="29">
                  <c:v>85.877662263818024</c:v>
                </c:pt>
                <c:pt idx="30">
                  <c:v>85.828467199363885</c:v>
                </c:pt>
                <c:pt idx="31">
                  <c:v>85.779312559972169</c:v>
                </c:pt>
                <c:pt idx="32">
                  <c:v>85.730201245951719</c:v>
                </c:pt>
                <c:pt idx="33">
                  <c:v>85.681136338436303</c:v>
                </c:pt>
                <c:pt idx="34">
                  <c:v>85.632121106865043</c:v>
                </c:pt>
                <c:pt idx="35">
                  <c:v>85.583159016159428</c:v>
                </c:pt>
                <c:pt idx="36">
                  <c:v>85.534253733459721</c:v>
                </c:pt>
                <c:pt idx="37">
                  <c:v>85.485409134259783</c:v>
                </c:pt>
                <c:pt idx="38">
                  <c:v>85.436629307750707</c:v>
                </c:pt>
                <c:pt idx="39">
                  <c:v>85.387918561152318</c:v>
                </c:pt>
                <c:pt idx="40">
                  <c:v>85.339281422775457</c:v>
                </c:pt>
                <c:pt idx="41">
                  <c:v>85.290722643517171</c:v>
                </c:pt>
                <c:pt idx="42">
                  <c:v>85.242247196445078</c:v>
                </c:pt>
                <c:pt idx="43">
                  <c:v>85.193860274075448</c:v>
                </c:pt>
                <c:pt idx="44">
                  <c:v>85.145567282891889</c:v>
                </c:pt>
                <c:pt idx="45">
                  <c:v>85.097373834586861</c:v>
                </c:pt>
                <c:pt idx="46">
                  <c:v>85.049285733437003</c:v>
                </c:pt>
                <c:pt idx="47">
                  <c:v>85.001308959143969</c:v>
                </c:pt>
                <c:pt idx="48">
                  <c:v>84.953449644385643</c:v>
                </c:pt>
                <c:pt idx="49">
                  <c:v>84.90571404622834</c:v>
                </c:pt>
                <c:pt idx="50">
                  <c:v>84.858108510447096</c:v>
                </c:pt>
                <c:pt idx="51">
                  <c:v>84.810639427692067</c:v>
                </c:pt>
                <c:pt idx="52">
                  <c:v>84.763313180321148</c:v>
                </c:pt>
                <c:pt idx="53">
                  <c:v>84.716136078596421</c:v>
                </c:pt>
                <c:pt idx="54">
                  <c:v>84.669114284815748</c:v>
                </c:pt>
                <c:pt idx="55">
                  <c:v>84.622253723821913</c:v>
                </c:pt>
                <c:pt idx="56">
                  <c:v>84.575559978206428</c:v>
                </c:pt>
                <c:pt idx="57">
                  <c:v>84.529038166405087</c:v>
                </c:pt>
                <c:pt idx="58">
                  <c:v>84.482692801776579</c:v>
                </c:pt>
                <c:pt idx="59">
                  <c:v>84.436527630668678</c:v>
                </c:pt>
                <c:pt idx="60">
                  <c:v>84.39054544742136</c:v>
                </c:pt>
                <c:pt idx="61">
                  <c:v>84.344747884242679</c:v>
                </c:pt>
                <c:pt idx="62">
                  <c:v>84.299135173936563</c:v>
                </c:pt>
                <c:pt idx="63">
                  <c:v>84.253705883579428</c:v>
                </c:pt>
                <c:pt idx="64">
                  <c:v>84.208456617455028</c:v>
                </c:pt>
                <c:pt idx="65">
                  <c:v>84.163381687886329</c:v>
                </c:pt>
                <c:pt idx="66">
                  <c:v>84.118472753079132</c:v>
                </c:pt>
                <c:pt idx="67">
                  <c:v>84.073718421737524</c:v>
                </c:pt>
                <c:pt idx="68">
                  <c:v>84.029103825063572</c:v>
                </c:pt>
                <c:pt idx="69">
                  <c:v>83.984610157836855</c:v>
                </c:pt>
                <c:pt idx="70">
                  <c:v>83.940214191616832</c:v>
                </c:pt>
                <c:pt idx="71">
                  <c:v>83.895887764746334</c:v>
                </c:pt>
                <c:pt idx="72">
                  <c:v>83.851597255772148</c:v>
                </c:pt>
                <c:pt idx="73">
                  <c:v>83.807303049147308</c:v>
                </c:pt>
                <c:pt idx="74">
                  <c:v>83.762959004620768</c:v>
                </c:pt>
                <c:pt idx="75">
                  <c:v>83.718511944519534</c:v>
                </c:pt>
                <c:pt idx="76">
                  <c:v>83.673901176115791</c:v>
                </c:pt>
                <c:pt idx="77">
                  <c:v>83.629058069338157</c:v>
                </c:pt>
                <c:pt idx="78">
                  <c:v>83.583905713085429</c:v>
                </c:pt>
                <c:pt idx="79">
                  <c:v>83.53835867612851</c:v>
                </c:pt>
                <c:pt idx="80">
                  <c:v>83.492322900797475</c:v>
                </c:pt>
                <c:pt idx="81">
                  <c:v>83.445695759049073</c:v>
                </c:pt>
                <c:pt idx="82">
                  <c:v>83.398366300767435</c:v>
                </c:pt>
                <c:pt idx="83">
                  <c:v>83.350215722923451</c:v>
                </c:pt>
                <c:pt idx="84">
                  <c:v>83.301118085169406</c:v>
                </c:pt>
                <c:pt idx="85">
                  <c:v>83.250941292293987</c:v>
                </c:pt>
                <c:pt idx="86">
                  <c:v>83.199548356512665</c:v>
                </c:pt>
                <c:pt idx="87">
                  <c:v>83.146798942774907</c:v>
                </c:pt>
                <c:pt idx="88">
                  <c:v>83.092551188270534</c:v>
                </c:pt>
                <c:pt idx="89">
                  <c:v>83.036663773489806</c:v>
                </c:pt>
                <c:pt idx="90">
                  <c:v>82.978998207160089</c:v>
                </c:pt>
                <c:pt idx="91">
                  <c:v>82.919421272027421</c:v>
                </c:pt>
                <c:pt idx="92">
                  <c:v>82.857807563864498</c:v>
                </c:pt>
                <c:pt idx="93">
                  <c:v>82.794042043505584</c:v>
                </c:pt>
                <c:pt idx="94">
                  <c:v>82.728022512393522</c:v>
                </c:pt>
                <c:pt idx="95">
                  <c:v>82.659661917240186</c:v>
                </c:pt>
                <c:pt idx="96">
                  <c:v>82.588890389848231</c:v>
                </c:pt>
                <c:pt idx="97">
                  <c:v>82.515656934437544</c:v>
                </c:pt>
                <c:pt idx="98">
                  <c:v>82.43993068697111</c:v>
                </c:pt>
                <c:pt idx="99">
                  <c:v>82.361701688447184</c:v>
                </c:pt>
                <c:pt idx="100">
                  <c:v>82.280981135838331</c:v>
                </c:pt>
                <c:pt idx="101">
                  <c:v>82.197801098789995</c:v>
                </c:pt>
                <c:pt idx="102">
                  <c:v>82.112213715524092</c:v>
                </c:pt>
                <c:pt idx="103">
                  <c:v>82.024289905706496</c:v>
                </c:pt>
                <c:pt idx="104">
                  <c:v>81.934117659526279</c:v>
                </c:pt>
                <c:pt idx="105">
                  <c:v>81.841799979400463</c:v>
                </c:pt>
                <c:pt idx="106">
                  <c:v>81.747452562514169</c:v>
                </c:pt>
                <c:pt idx="107">
                  <c:v>81.651201318330493</c:v>
                </c:pt>
                <c:pt idx="108">
                  <c:v>81.55317981530078</c:v>
                </c:pt>
                <c:pt idx="109">
                  <c:v>81.453526745816646</c:v>
                </c:pt>
                <c:pt idx="110">
                  <c:v>81.352383488894475</c:v>
                </c:pt>
                <c:pt idx="111">
                  <c:v>81.249891837341153</c:v>
                </c:pt>
                <c:pt idx="112">
                  <c:v>81.146191941485583</c:v>
                </c:pt>
                <c:pt idx="113">
                  <c:v>81.041420506198691</c:v>
                </c:pt>
                <c:pt idx="114">
                  <c:v>80.93570926294889</c:v>
                </c:pt>
                <c:pt idx="115">
                  <c:v>80.829183724913619</c:v>
                </c:pt>
                <c:pt idx="116">
                  <c:v>80.72196222130033</c:v>
                </c:pt>
                <c:pt idx="117">
                  <c:v>80.614155197382502</c:v>
                </c:pt>
                <c:pt idx="118">
                  <c:v>80.505864759453743</c:v>
                </c:pt>
                <c:pt idx="119">
                  <c:v>80.397184438889411</c:v>
                </c:pt>
                <c:pt idx="120">
                  <c:v>80.288199146578506</c:v>
                </c:pt>
                <c:pt idx="121">
                  <c:v>80.178985287863227</c:v>
                </c:pt>
                <c:pt idx="122">
                  <c:v>80.069611008459717</c:v>
                </c:pt>
                <c:pt idx="123">
                  <c:v>79.960136543291014</c:v>
                </c:pt>
                <c:pt idx="124">
                  <c:v>79.850614642412509</c:v>
                </c:pt>
                <c:pt idx="125">
                  <c:v>79.741091050959511</c:v>
                </c:pt>
                <c:pt idx="126">
                  <c:v>79.631605023052927</c:v>
                </c:pt>
                <c:pt idx="127">
                  <c:v>79.522189852663587</c:v>
                </c:pt>
                <c:pt idx="128">
                  <c:v>79.412873407412761</c:v>
                </c:pt>
                <c:pt idx="129">
                  <c:v>79.303678654069145</c:v>
                </c:pt>
                <c:pt idx="130">
                  <c:v>79.194624167026575</c:v>
                </c:pt>
                <c:pt idx="131">
                  <c:v>79.085724613274195</c:v>
                </c:pt>
                <c:pt idx="132">
                  <c:v>78.976991209289764</c:v>
                </c:pt>
                <c:pt idx="133">
                  <c:v>78.868432146902478</c:v>
                </c:pt>
                <c:pt idx="134">
                  <c:v>78.76005298650135</c:v>
                </c:pt>
                <c:pt idx="135">
                  <c:v>78.651857017034544</c:v>
                </c:pt>
                <c:pt idx="136">
                  <c:v>78.543845583081151</c:v>
                </c:pt>
                <c:pt idx="137">
                  <c:v>78.436018379913207</c:v>
                </c:pt>
                <c:pt idx="138">
                  <c:v>78.328373717930418</c:v>
                </c:pt>
                <c:pt idx="139">
                  <c:v>78.220908758172257</c:v>
                </c:pt>
                <c:pt idx="140">
                  <c:v>78.11361972081778</c:v>
                </c:pt>
                <c:pt idx="141">
                  <c:v>78.006502068696818</c:v>
                </c:pt>
                <c:pt idx="142">
                  <c:v>77.899550667875303</c:v>
                </c:pt>
                <c:pt idx="143">
                  <c:v>77.792759927361445</c:v>
                </c:pt>
                <c:pt idx="144">
                  <c:v>77.68612391992184</c:v>
                </c:pt>
                <c:pt idx="145">
                  <c:v>77.579636485909106</c:v>
                </c:pt>
                <c:pt idx="146">
                  <c:v>77.473291321895488</c:v>
                </c:pt>
                <c:pt idx="147">
                  <c:v>77.367082055787037</c:v>
                </c:pt>
                <c:pt idx="148">
                  <c:v>77.261002309966358</c:v>
                </c:pt>
                <c:pt idx="149">
                  <c:v>77.15504575388492</c:v>
                </c:pt>
                <c:pt idx="150">
                  <c:v>77.049206147398579</c:v>
                </c:pt>
                <c:pt idx="151">
                  <c:v>76.943477376017967</c:v>
                </c:pt>
                <c:pt idx="152">
                  <c:v>76.837853479128867</c:v>
                </c:pt>
                <c:pt idx="153">
                  <c:v>76.732328672128148</c:v>
                </c:pt>
                <c:pt idx="154">
                  <c:v>76.626897363318577</c:v>
                </c:pt>
                <c:pt idx="155">
                  <c:v>76.521554166311702</c:v>
                </c:pt>
                <c:pt idx="156">
                  <c:v>76.41629390860173</c:v>
                </c:pt>
                <c:pt idx="157">
                  <c:v>76.311111636895035</c:v>
                </c:pt>
                <c:pt idx="158">
                  <c:v>76.2060026197084</c:v>
                </c:pt>
                <c:pt idx="159">
                  <c:v>76.100962347685666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616832"/>
        <c:axId val="603617224"/>
      </c:scatterChart>
      <c:valAx>
        <c:axId val="603616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3617224"/>
        <c:crosses val="autoZero"/>
        <c:crossBetween val="midCat"/>
      </c:valAx>
      <c:valAx>
        <c:axId val="6036172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361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A!$L$22:$L$222</c:f>
              <c:numCache>
                <c:formatCode>General</c:formatCode>
                <c:ptCount val="201"/>
                <c:pt idx="0">
                  <c:v>86.037000000000006</c:v>
                </c:pt>
                <c:pt idx="1">
                  <c:v>85.573999999999998</c:v>
                </c:pt>
                <c:pt idx="2">
                  <c:v>84.444000000000003</c:v>
                </c:pt>
                <c:pt idx="3">
                  <c:v>85.073999999999998</c:v>
                </c:pt>
                <c:pt idx="4">
                  <c:v>84.221999999999994</c:v>
                </c:pt>
                <c:pt idx="5">
                  <c:v>85.185000000000002</c:v>
                </c:pt>
                <c:pt idx="6">
                  <c:v>84.537000000000006</c:v>
                </c:pt>
                <c:pt idx="7">
                  <c:v>84.203999999999994</c:v>
                </c:pt>
                <c:pt idx="8">
                  <c:v>84.352000000000004</c:v>
                </c:pt>
                <c:pt idx="9">
                  <c:v>85.480999999999995</c:v>
                </c:pt>
                <c:pt idx="10">
                  <c:v>84.796000000000006</c:v>
                </c:pt>
                <c:pt idx="11">
                  <c:v>84.426000000000002</c:v>
                </c:pt>
                <c:pt idx="12">
                  <c:v>85.444000000000003</c:v>
                </c:pt>
                <c:pt idx="13">
                  <c:v>85.332999999999998</c:v>
                </c:pt>
                <c:pt idx="14">
                  <c:v>84.332999999999998</c:v>
                </c:pt>
                <c:pt idx="15">
                  <c:v>85.13</c:v>
                </c:pt>
                <c:pt idx="16">
                  <c:v>85.13</c:v>
                </c:pt>
                <c:pt idx="17">
                  <c:v>83.519000000000005</c:v>
                </c:pt>
                <c:pt idx="18">
                  <c:v>84.703999999999994</c:v>
                </c:pt>
                <c:pt idx="19">
                  <c:v>84.87</c:v>
                </c:pt>
                <c:pt idx="20">
                  <c:v>84.296000000000006</c:v>
                </c:pt>
                <c:pt idx="21">
                  <c:v>85.019000000000005</c:v>
                </c:pt>
                <c:pt idx="22">
                  <c:v>83.63</c:v>
                </c:pt>
                <c:pt idx="23">
                  <c:v>85.796000000000006</c:v>
                </c:pt>
                <c:pt idx="24">
                  <c:v>84.388999999999996</c:v>
                </c:pt>
                <c:pt idx="25">
                  <c:v>84.814999999999998</c:v>
                </c:pt>
                <c:pt idx="26">
                  <c:v>83.962999999999994</c:v>
                </c:pt>
                <c:pt idx="27">
                  <c:v>85.406999999999996</c:v>
                </c:pt>
                <c:pt idx="28">
                  <c:v>85.573999999999998</c:v>
                </c:pt>
                <c:pt idx="29">
                  <c:v>85.147999999999996</c:v>
                </c:pt>
                <c:pt idx="30">
                  <c:v>84.259</c:v>
                </c:pt>
                <c:pt idx="31">
                  <c:v>84.759</c:v>
                </c:pt>
                <c:pt idx="32">
                  <c:v>84.647999999999996</c:v>
                </c:pt>
                <c:pt idx="33">
                  <c:v>84.796000000000006</c:v>
                </c:pt>
                <c:pt idx="34">
                  <c:v>85.13</c:v>
                </c:pt>
                <c:pt idx="35">
                  <c:v>86.259</c:v>
                </c:pt>
                <c:pt idx="36">
                  <c:v>85.63</c:v>
                </c:pt>
                <c:pt idx="37">
                  <c:v>86.444000000000003</c:v>
                </c:pt>
                <c:pt idx="38">
                  <c:v>87.5</c:v>
                </c:pt>
                <c:pt idx="39">
                  <c:v>87.5</c:v>
                </c:pt>
                <c:pt idx="40">
                  <c:v>87.814999999999998</c:v>
                </c:pt>
                <c:pt idx="41">
                  <c:v>87.888999999999996</c:v>
                </c:pt>
                <c:pt idx="42">
                  <c:v>88.962999999999994</c:v>
                </c:pt>
                <c:pt idx="43">
                  <c:v>88.87</c:v>
                </c:pt>
                <c:pt idx="44">
                  <c:v>90.278000000000006</c:v>
                </c:pt>
                <c:pt idx="45">
                  <c:v>90.147999999999996</c:v>
                </c:pt>
                <c:pt idx="46">
                  <c:v>90.093000000000004</c:v>
                </c:pt>
                <c:pt idx="47">
                  <c:v>91.37</c:v>
                </c:pt>
                <c:pt idx="48">
                  <c:v>91.203999999999994</c:v>
                </c:pt>
                <c:pt idx="49">
                  <c:v>93.778000000000006</c:v>
                </c:pt>
                <c:pt idx="50">
                  <c:v>95.721999999999994</c:v>
                </c:pt>
                <c:pt idx="51">
                  <c:v>96.593000000000004</c:v>
                </c:pt>
                <c:pt idx="52">
                  <c:v>101.926</c:v>
                </c:pt>
                <c:pt idx="53">
                  <c:v>106.426</c:v>
                </c:pt>
                <c:pt idx="54">
                  <c:v>114.111</c:v>
                </c:pt>
                <c:pt idx="55">
                  <c:v>123.815</c:v>
                </c:pt>
                <c:pt idx="56">
                  <c:v>133.315</c:v>
                </c:pt>
                <c:pt idx="57">
                  <c:v>146.833</c:v>
                </c:pt>
                <c:pt idx="58">
                  <c:v>159.22200000000001</c:v>
                </c:pt>
                <c:pt idx="59">
                  <c:v>171.72200000000001</c:v>
                </c:pt>
                <c:pt idx="60">
                  <c:v>181.27799999999999</c:v>
                </c:pt>
                <c:pt idx="61">
                  <c:v>191.55600000000001</c:v>
                </c:pt>
                <c:pt idx="62">
                  <c:v>197.51900000000001</c:v>
                </c:pt>
                <c:pt idx="63">
                  <c:v>202.79599999999999</c:v>
                </c:pt>
                <c:pt idx="64">
                  <c:v>204.05600000000001</c:v>
                </c:pt>
                <c:pt idx="65">
                  <c:v>199.90700000000001</c:v>
                </c:pt>
                <c:pt idx="66">
                  <c:v>188.55600000000001</c:v>
                </c:pt>
                <c:pt idx="67">
                  <c:v>165.38900000000001</c:v>
                </c:pt>
                <c:pt idx="68">
                  <c:v>122.46299999999999</c:v>
                </c:pt>
                <c:pt idx="69">
                  <c:v>93.555999999999997</c:v>
                </c:pt>
                <c:pt idx="70">
                  <c:v>88.480999999999995</c:v>
                </c:pt>
                <c:pt idx="71">
                  <c:v>89.573999999999998</c:v>
                </c:pt>
                <c:pt idx="72">
                  <c:v>90.37</c:v>
                </c:pt>
                <c:pt idx="73">
                  <c:v>90.796000000000006</c:v>
                </c:pt>
                <c:pt idx="74">
                  <c:v>93.352000000000004</c:v>
                </c:pt>
                <c:pt idx="75">
                  <c:v>97.462999999999994</c:v>
                </c:pt>
                <c:pt idx="76">
                  <c:v>101.53700000000001</c:v>
                </c:pt>
                <c:pt idx="77">
                  <c:v>110.815</c:v>
                </c:pt>
                <c:pt idx="78">
                  <c:v>119.907</c:v>
                </c:pt>
                <c:pt idx="79">
                  <c:v>130.01900000000001</c:v>
                </c:pt>
                <c:pt idx="80">
                  <c:v>140.25899999999999</c:v>
                </c:pt>
                <c:pt idx="81">
                  <c:v>149.185</c:v>
                </c:pt>
                <c:pt idx="82">
                  <c:v>155.72200000000001</c:v>
                </c:pt>
                <c:pt idx="83">
                  <c:v>158.40700000000001</c:v>
                </c:pt>
                <c:pt idx="84">
                  <c:v>153.852</c:v>
                </c:pt>
                <c:pt idx="85">
                  <c:v>142.55600000000001</c:v>
                </c:pt>
                <c:pt idx="86">
                  <c:v>115.72199999999999</c:v>
                </c:pt>
                <c:pt idx="87">
                  <c:v>89.352000000000004</c:v>
                </c:pt>
                <c:pt idx="88">
                  <c:v>85.241</c:v>
                </c:pt>
                <c:pt idx="89">
                  <c:v>84.203999999999994</c:v>
                </c:pt>
                <c:pt idx="90">
                  <c:v>83.593000000000004</c:v>
                </c:pt>
                <c:pt idx="91">
                  <c:v>84.13</c:v>
                </c:pt>
                <c:pt idx="92">
                  <c:v>82.241</c:v>
                </c:pt>
                <c:pt idx="93">
                  <c:v>82.221999999999994</c:v>
                </c:pt>
                <c:pt idx="94">
                  <c:v>81.314999999999998</c:v>
                </c:pt>
                <c:pt idx="95">
                  <c:v>81</c:v>
                </c:pt>
                <c:pt idx="96">
                  <c:v>82.259</c:v>
                </c:pt>
                <c:pt idx="97">
                  <c:v>81.019000000000005</c:v>
                </c:pt>
                <c:pt idx="98">
                  <c:v>82.332999999999998</c:v>
                </c:pt>
                <c:pt idx="99">
                  <c:v>80.5</c:v>
                </c:pt>
                <c:pt idx="100">
                  <c:v>81.962999999999994</c:v>
                </c:pt>
                <c:pt idx="101">
                  <c:v>81.647999999999996</c:v>
                </c:pt>
                <c:pt idx="102">
                  <c:v>81.63</c:v>
                </c:pt>
                <c:pt idx="103">
                  <c:v>81.906999999999996</c:v>
                </c:pt>
                <c:pt idx="104">
                  <c:v>82.221999999999994</c:v>
                </c:pt>
                <c:pt idx="105">
                  <c:v>81.814999999999998</c:v>
                </c:pt>
                <c:pt idx="106">
                  <c:v>82.647999999999996</c:v>
                </c:pt>
                <c:pt idx="107">
                  <c:v>81.462999999999994</c:v>
                </c:pt>
                <c:pt idx="108">
                  <c:v>83.37</c:v>
                </c:pt>
                <c:pt idx="109">
                  <c:v>83.37</c:v>
                </c:pt>
                <c:pt idx="110">
                  <c:v>82.647999999999996</c:v>
                </c:pt>
                <c:pt idx="111">
                  <c:v>84.13</c:v>
                </c:pt>
                <c:pt idx="112">
                  <c:v>86.444000000000003</c:v>
                </c:pt>
                <c:pt idx="113">
                  <c:v>87.741</c:v>
                </c:pt>
                <c:pt idx="114">
                  <c:v>89.573999999999998</c:v>
                </c:pt>
                <c:pt idx="115">
                  <c:v>91.906999999999996</c:v>
                </c:pt>
                <c:pt idx="116">
                  <c:v>94.221999999999994</c:v>
                </c:pt>
                <c:pt idx="117">
                  <c:v>94.037000000000006</c:v>
                </c:pt>
                <c:pt idx="118">
                  <c:v>92.87</c:v>
                </c:pt>
                <c:pt idx="119">
                  <c:v>90.611000000000004</c:v>
                </c:pt>
                <c:pt idx="120">
                  <c:v>88.647999999999996</c:v>
                </c:pt>
                <c:pt idx="121">
                  <c:v>86.555999999999997</c:v>
                </c:pt>
                <c:pt idx="122">
                  <c:v>82.667000000000002</c:v>
                </c:pt>
                <c:pt idx="123">
                  <c:v>81.519000000000005</c:v>
                </c:pt>
                <c:pt idx="124">
                  <c:v>77.87</c:v>
                </c:pt>
                <c:pt idx="125">
                  <c:v>79.241</c:v>
                </c:pt>
                <c:pt idx="126">
                  <c:v>79.555999999999997</c:v>
                </c:pt>
                <c:pt idx="127">
                  <c:v>78.073999999999998</c:v>
                </c:pt>
                <c:pt idx="128">
                  <c:v>77.573999999999998</c:v>
                </c:pt>
                <c:pt idx="129">
                  <c:v>77.111000000000004</c:v>
                </c:pt>
                <c:pt idx="130">
                  <c:v>76.962999999999994</c:v>
                </c:pt>
                <c:pt idx="131">
                  <c:v>78.519000000000005</c:v>
                </c:pt>
                <c:pt idx="132">
                  <c:v>77.444000000000003</c:v>
                </c:pt>
                <c:pt idx="133">
                  <c:v>78</c:v>
                </c:pt>
                <c:pt idx="134">
                  <c:v>77.944000000000003</c:v>
                </c:pt>
                <c:pt idx="135">
                  <c:v>78.073999999999998</c:v>
                </c:pt>
                <c:pt idx="136">
                  <c:v>79.593000000000004</c:v>
                </c:pt>
                <c:pt idx="137">
                  <c:v>80.721999999999994</c:v>
                </c:pt>
                <c:pt idx="138">
                  <c:v>82.832999999999998</c:v>
                </c:pt>
                <c:pt idx="139">
                  <c:v>81.852000000000004</c:v>
                </c:pt>
                <c:pt idx="140">
                  <c:v>81.647999999999996</c:v>
                </c:pt>
                <c:pt idx="141">
                  <c:v>83.703999999999994</c:v>
                </c:pt>
                <c:pt idx="142">
                  <c:v>84.167000000000002</c:v>
                </c:pt>
                <c:pt idx="143">
                  <c:v>83.962999999999994</c:v>
                </c:pt>
                <c:pt idx="144">
                  <c:v>82.426000000000002</c:v>
                </c:pt>
                <c:pt idx="145">
                  <c:v>82.055999999999997</c:v>
                </c:pt>
                <c:pt idx="146">
                  <c:v>79.388999999999996</c:v>
                </c:pt>
                <c:pt idx="147">
                  <c:v>78.221999999999994</c:v>
                </c:pt>
                <c:pt idx="148">
                  <c:v>76.519000000000005</c:v>
                </c:pt>
                <c:pt idx="149">
                  <c:v>76.944000000000003</c:v>
                </c:pt>
                <c:pt idx="150">
                  <c:v>76.167000000000002</c:v>
                </c:pt>
                <c:pt idx="151">
                  <c:v>77.13</c:v>
                </c:pt>
                <c:pt idx="152">
                  <c:v>77.555999999999997</c:v>
                </c:pt>
                <c:pt idx="153">
                  <c:v>76.87</c:v>
                </c:pt>
                <c:pt idx="154">
                  <c:v>76.185000000000002</c:v>
                </c:pt>
                <c:pt idx="155">
                  <c:v>76.406999999999996</c:v>
                </c:pt>
                <c:pt idx="156">
                  <c:v>75.37</c:v>
                </c:pt>
                <c:pt idx="157">
                  <c:v>76.480999999999995</c:v>
                </c:pt>
                <c:pt idx="158">
                  <c:v>75.647999999999996</c:v>
                </c:pt>
                <c:pt idx="159">
                  <c:v>75.814999999999998</c:v>
                </c:pt>
                <c:pt idx="160">
                  <c:v>76.611000000000004</c:v>
                </c:pt>
                <c:pt idx="161">
                  <c:v>75.519000000000005</c:v>
                </c:pt>
                <c:pt idx="162">
                  <c:v>75.832999999999998</c:v>
                </c:pt>
                <c:pt idx="163">
                  <c:v>76.241</c:v>
                </c:pt>
                <c:pt idx="164">
                  <c:v>76.073999999999998</c:v>
                </c:pt>
                <c:pt idx="165">
                  <c:v>75.314999999999998</c:v>
                </c:pt>
                <c:pt idx="166">
                  <c:v>75.593000000000004</c:v>
                </c:pt>
                <c:pt idx="167">
                  <c:v>75.519000000000005</c:v>
                </c:pt>
                <c:pt idx="168">
                  <c:v>75.852000000000004</c:v>
                </c:pt>
                <c:pt idx="169">
                  <c:v>74.796000000000006</c:v>
                </c:pt>
                <c:pt idx="170">
                  <c:v>76.259</c:v>
                </c:pt>
                <c:pt idx="171">
                  <c:v>75.593000000000004</c:v>
                </c:pt>
                <c:pt idx="172">
                  <c:v>75.759</c:v>
                </c:pt>
                <c:pt idx="173">
                  <c:v>75.093000000000004</c:v>
                </c:pt>
                <c:pt idx="174">
                  <c:v>75.314999999999998</c:v>
                </c:pt>
                <c:pt idx="175">
                  <c:v>75.667000000000002</c:v>
                </c:pt>
                <c:pt idx="176">
                  <c:v>74.852000000000004</c:v>
                </c:pt>
                <c:pt idx="177">
                  <c:v>75.814999999999998</c:v>
                </c:pt>
                <c:pt idx="178">
                  <c:v>76.352000000000004</c:v>
                </c:pt>
                <c:pt idx="179">
                  <c:v>74</c:v>
                </c:pt>
                <c:pt idx="180">
                  <c:v>74.63</c:v>
                </c:pt>
                <c:pt idx="181">
                  <c:v>74.352000000000004</c:v>
                </c:pt>
                <c:pt idx="182">
                  <c:v>74.13</c:v>
                </c:pt>
                <c:pt idx="183">
                  <c:v>75.685000000000002</c:v>
                </c:pt>
                <c:pt idx="184">
                  <c:v>75.814999999999998</c:v>
                </c:pt>
                <c:pt idx="185">
                  <c:v>75.778000000000006</c:v>
                </c:pt>
                <c:pt idx="186">
                  <c:v>75.5</c:v>
                </c:pt>
                <c:pt idx="187">
                  <c:v>74.221999999999994</c:v>
                </c:pt>
                <c:pt idx="188">
                  <c:v>76.13</c:v>
                </c:pt>
                <c:pt idx="189">
                  <c:v>76.241</c:v>
                </c:pt>
                <c:pt idx="190">
                  <c:v>75.406999999999996</c:v>
                </c:pt>
                <c:pt idx="191">
                  <c:v>73.944000000000003</c:v>
                </c:pt>
                <c:pt idx="192">
                  <c:v>73.593000000000004</c:v>
                </c:pt>
                <c:pt idx="193">
                  <c:v>73.87</c:v>
                </c:pt>
                <c:pt idx="194">
                  <c:v>73.852000000000004</c:v>
                </c:pt>
                <c:pt idx="195">
                  <c:v>74.852000000000004</c:v>
                </c:pt>
                <c:pt idx="196">
                  <c:v>75.314999999999998</c:v>
                </c:pt>
                <c:pt idx="197">
                  <c:v>73.167000000000002</c:v>
                </c:pt>
                <c:pt idx="198">
                  <c:v>74.759</c:v>
                </c:pt>
                <c:pt idx="199">
                  <c:v>75.055999999999997</c:v>
                </c:pt>
                <c:pt idx="200">
                  <c:v>73.573999999999998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87.584052067180281</c:v>
                </c:pt>
                <c:pt idx="25">
                  <c:v>87.521780023585364</c:v>
                </c:pt>
                <c:pt idx="26">
                  <c:v>87.459509427518199</c:v>
                </c:pt>
                <c:pt idx="27">
                  <c:v>87.397240105728159</c:v>
                </c:pt>
                <c:pt idx="28">
                  <c:v>87.334971838155752</c:v>
                </c:pt>
                <c:pt idx="29">
                  <c:v>87.272704350556126</c:v>
                </c:pt>
                <c:pt idx="30">
                  <c:v>87.210437306178676</c:v>
                </c:pt>
                <c:pt idx="31">
                  <c:v>87.148170296527525</c:v>
                </c:pt>
                <c:pt idx="32">
                  <c:v>87.085902831733847</c:v>
                </c:pt>
                <c:pt idx="33">
                  <c:v>87.023634333304912</c:v>
                </c:pt>
                <c:pt idx="34">
                  <c:v>86.961364141114885</c:v>
                </c:pt>
                <c:pt idx="35">
                  <c:v>86.899091581154167</c:v>
                </c:pt>
                <c:pt idx="36">
                  <c:v>86.836816263986904</c:v>
                </c:pt>
                <c:pt idx="37">
                  <c:v>86.774539194691641</c:v>
                </c:pt>
                <c:pt idx="38">
                  <c:v>86.712266550255706</c:v>
                </c:pt>
                <c:pt idx="39">
                  <c:v>86.650021661956643</c:v>
                </c:pt>
                <c:pt idx="40">
                  <c:v>86.587880592268945</c:v>
                </c:pt>
                <c:pt idx="41">
                  <c:v>86.526071020123268</c:v>
                </c:pt>
                <c:pt idx="42">
                  <c:v>86.46522920019973</c:v>
                </c:pt>
                <c:pt idx="43">
                  <c:v>86.407022892202576</c:v>
                </c:pt>
                <c:pt idx="44">
                  <c:v>86.35555605511172</c:v>
                </c:pt>
                <c:pt idx="45">
                  <c:v>86.320303567770679</c:v>
                </c:pt>
                <c:pt idx="46">
                  <c:v>86.321760367491208</c:v>
                </c:pt>
                <c:pt idx="47">
                  <c:v>86.401379216623695</c:v>
                </c:pt>
                <c:pt idx="48">
                  <c:v>86.637343409969489</c:v>
                </c:pt>
                <c:pt idx="49">
                  <c:v>87.166650372949533</c:v>
                </c:pt>
                <c:pt idx="50">
                  <c:v>88.211151675407564</c:v>
                </c:pt>
                <c:pt idx="51">
                  <c:v>90.100273854149563</c:v>
                </c:pt>
                <c:pt idx="52">
                  <c:v>93.276957021746327</c:v>
                </c:pt>
                <c:pt idx="53">
                  <c:v>98.26856093271374</c:v>
                </c:pt>
                <c:pt idx="54">
                  <c:v>105.60548369243992</c:v>
                </c:pt>
                <c:pt idx="55">
                  <c:v>115.6814403958483</c:v>
                </c:pt>
                <c:pt idx="56">
                  <c:v>128.57200132341185</c:v>
                </c:pt>
                <c:pt idx="57">
                  <c:v>143.85682166746648</c:v>
                </c:pt>
                <c:pt idx="58">
                  <c:v>160.51345739324026</c:v>
                </c:pt>
                <c:pt idx="59">
                  <c:v>176.95107507986398</c:v>
                </c:pt>
                <c:pt idx="60">
                  <c:v>191.22062814213245</c:v>
                </c:pt>
                <c:pt idx="61">
                  <c:v>201.37862031931547</c:v>
                </c:pt>
                <c:pt idx="62">
                  <c:v>205.91601068619468</c:v>
                </c:pt>
                <c:pt idx="63">
                  <c:v>204.12298834248054</c:v>
                </c:pt>
                <c:pt idx="64">
                  <c:v>196.268316639305</c:v>
                </c:pt>
                <c:pt idx="65">
                  <c:v>183.53089123469542</c:v>
                </c:pt>
                <c:pt idx="66">
                  <c:v>167.70753225311026</c:v>
                </c:pt>
                <c:pt idx="67">
                  <c:v>150.79685087091295</c:v>
                </c:pt>
                <c:pt idx="68">
                  <c:v>134.59205671927984</c:v>
                </c:pt>
                <c:pt idx="69">
                  <c:v>120.3960398962611</c:v>
                </c:pt>
                <c:pt idx="70">
                  <c:v>108.9158754810215</c:v>
                </c:pt>
                <c:pt idx="71">
                  <c:v>100.33118432462628</c:v>
                </c:pt>
                <c:pt idx="72">
                  <c:v>94.487426531251558</c:v>
                </c:pt>
                <c:pt idx="73">
                  <c:v>91.148241151556661</c:v>
                </c:pt>
                <c:pt idx="74">
                  <c:v>90.236601815005727</c:v>
                </c:pt>
                <c:pt idx="75">
                  <c:v>91.98315129171506</c:v>
                </c:pt>
                <c:pt idx="76">
                  <c:v>96.883401288342071</c:v>
                </c:pt>
                <c:pt idx="77">
                  <c:v>105.38552176642615</c:v>
                </c:pt>
                <c:pt idx="78">
                  <c:v>117.34470062449469</c:v>
                </c:pt>
                <c:pt idx="79">
                  <c:v>131.48313650737424</c:v>
                </c:pt>
                <c:pt idx="80">
                  <c:v>145.25171990172004</c:v>
                </c:pt>
                <c:pt idx="81">
                  <c:v>155.39731736751821</c:v>
                </c:pt>
                <c:pt idx="82">
                  <c:v>159.13551759482016</c:v>
                </c:pt>
                <c:pt idx="83">
                  <c:v>155.35225683943474</c:v>
                </c:pt>
                <c:pt idx="84">
                  <c:v>145.11757531553977</c:v>
                </c:pt>
                <c:pt idx="85">
                  <c:v>131.18206251746614</c:v>
                </c:pt>
                <c:pt idx="86">
                  <c:v>116.77301398111175</c:v>
                </c:pt>
                <c:pt idx="87">
                  <c:v>104.40259695191963</c:v>
                </c:pt>
                <c:pt idx="88">
                  <c:v>95.269297514502824</c:v>
                </c:pt>
                <c:pt idx="89">
                  <c:v>89.361697263574925</c:v>
                </c:pt>
                <c:pt idx="90">
                  <c:v>85.969337769511981</c:v>
                </c:pt>
                <c:pt idx="91">
                  <c:v>84.213535142757848</c:v>
                </c:pt>
                <c:pt idx="92">
                  <c:v>83.371463937562439</c:v>
                </c:pt>
                <c:pt idx="93">
                  <c:v>82.973470336973293</c:v>
                </c:pt>
                <c:pt idx="94">
                  <c:v>82.764624715012332</c:v>
                </c:pt>
                <c:pt idx="95">
                  <c:v>82.626288032218213</c:v>
                </c:pt>
                <c:pt idx="96">
                  <c:v>82.51045520041265</c:v>
                </c:pt>
                <c:pt idx="97">
                  <c:v>82.400118100134748</c:v>
                </c:pt>
                <c:pt idx="98">
                  <c:v>82.290016144061042</c:v>
                </c:pt>
                <c:pt idx="99">
                  <c:v>82.178796403975568</c:v>
                </c:pt>
                <c:pt idx="100">
                  <c:v>82.066308245650049</c:v>
                </c:pt>
                <c:pt idx="101">
                  <c:v>81.952902028250293</c:v>
                </c:pt>
                <c:pt idx="102">
                  <c:v>81.839583116086942</c:v>
                </c:pt>
                <c:pt idx="103">
                  <c:v>81.728895061870332</c:v>
                </c:pt>
                <c:pt idx="104">
                  <c:v>81.626955866598323</c:v>
                </c:pt>
                <c:pt idx="105">
                  <c:v>81.547346415544865</c:v>
                </c:pt>
                <c:pt idx="106">
                  <c:v>81.517345427669994</c:v>
                </c:pt>
                <c:pt idx="107">
                  <c:v>81.585814382503131</c:v>
                </c:pt>
                <c:pt idx="108">
                  <c:v>81.829476959100802</c:v>
                </c:pt>
                <c:pt idx="109">
                  <c:v>82.350990306785931</c:v>
                </c:pt>
                <c:pt idx="110">
                  <c:v>83.260409511771428</c:v>
                </c:pt>
                <c:pt idx="111">
                  <c:v>84.635083101269402</c:v>
                </c:pt>
                <c:pt idx="112">
                  <c:v>86.4640290079507</c:v>
                </c:pt>
                <c:pt idx="113">
                  <c:v>88.598404266947824</c:v>
                </c:pt>
                <c:pt idx="114">
                  <c:v>90.739826250990731</c:v>
                </c:pt>
                <c:pt idx="115">
                  <c:v>92.49108224214018</c:v>
                </c:pt>
                <c:pt idx="116">
                  <c:v>93.465817049745439</c:v>
                </c:pt>
                <c:pt idx="117">
                  <c:v>93.417973166224584</c:v>
                </c:pt>
                <c:pt idx="118">
                  <c:v>92.33202935428227</c:v>
                </c:pt>
                <c:pt idx="119">
                  <c:v>90.428875521202031</c:v>
                </c:pt>
                <c:pt idx="120">
                  <c:v>88.084298657518872</c:v>
                </c:pt>
                <c:pt idx="121">
                  <c:v>85.701144743514647</c:v>
                </c:pt>
                <c:pt idx="122">
                  <c:v>83.594370129654294</c:v>
                </c:pt>
                <c:pt idx="123">
                  <c:v>81.932052679861641</c:v>
                </c:pt>
                <c:pt idx="124">
                  <c:v>80.740254650408929</c:v>
                </c:pt>
                <c:pt idx="125">
                  <c:v>79.949669657598321</c:v>
                </c:pt>
                <c:pt idx="126">
                  <c:v>79.452092834455584</c:v>
                </c:pt>
                <c:pt idx="127">
                  <c:v>79.14336459096306</c:v>
                </c:pt>
                <c:pt idx="128">
                  <c:v>78.94505420263485</c:v>
                </c:pt>
                <c:pt idx="129">
                  <c:v>78.809099309571366</c:v>
                </c:pt>
                <c:pt idx="130">
                  <c:v>78.713920131870964</c:v>
                </c:pt>
                <c:pt idx="131">
                  <c:v>78.658943729195656</c:v>
                </c:pt>
                <c:pt idx="132">
                  <c:v>78.660584426442838</c:v>
                </c:pt>
                <c:pt idx="133">
                  <c:v>78.749124390497414</c:v>
                </c:pt>
                <c:pt idx="134">
                  <c:v>78.963763786017779</c:v>
                </c:pt>
                <c:pt idx="135">
                  <c:v>79.342830008790173</c:v>
                </c:pt>
                <c:pt idx="136">
                  <c:v>79.908061894708268</c:v>
                </c:pt>
                <c:pt idx="137">
                  <c:v>80.645804015672255</c:v>
                </c:pt>
                <c:pt idx="138">
                  <c:v>81.49235482321869</c:v>
                </c:pt>
                <c:pt idx="139">
                  <c:v>82.33277901389323</c:v>
                </c:pt>
                <c:pt idx="140">
                  <c:v>83.019513850265852</c:v>
                </c:pt>
                <c:pt idx="141">
                  <c:v>83.408864532372917</c:v>
                </c:pt>
                <c:pt idx="142">
                  <c:v>83.403632968022251</c:v>
                </c:pt>
                <c:pt idx="143">
                  <c:v>82.984644785390373</c:v>
                </c:pt>
                <c:pt idx="144">
                  <c:v>82.217173491659238</c:v>
                </c:pt>
                <c:pt idx="145">
                  <c:v>81.22931291514945</c:v>
                </c:pt>
                <c:pt idx="146">
                  <c:v>80.172102801987577</c:v>
                </c:pt>
                <c:pt idx="147">
                  <c:v>79.178377066779262</c:v>
                </c:pt>
                <c:pt idx="148">
                  <c:v>78.335398350731836</c:v>
                </c:pt>
                <c:pt idx="149">
                  <c:v>77.677674644572804</c:v>
                </c:pt>
                <c:pt idx="150">
                  <c:v>77.19673432918475</c:v>
                </c:pt>
                <c:pt idx="151">
                  <c:v>76.859104556122873</c:v>
                </c:pt>
                <c:pt idx="152">
                  <c:v>76.623742712525868</c:v>
                </c:pt>
                <c:pt idx="153">
                  <c:v>76.453796460610064</c:v>
                </c:pt>
                <c:pt idx="154">
                  <c:v>76.321762100257317</c:v>
                </c:pt>
                <c:pt idx="155">
                  <c:v>76.209783345371662</c:v>
                </c:pt>
                <c:pt idx="156">
                  <c:v>76.107550045590429</c:v>
                </c:pt>
                <c:pt idx="157">
                  <c:v>76.009699997292913</c:v>
                </c:pt>
                <c:pt idx="158">
                  <c:v>75.913699931827438</c:v>
                </c:pt>
                <c:pt idx="159">
                  <c:v>75.81845542267348</c:v>
                </c:pt>
                <c:pt idx="160">
                  <c:v>75.723530838532028</c:v>
                </c:pt>
                <c:pt idx="161">
                  <c:v>75.628764261063466</c:v>
                </c:pt>
                <c:pt idx="162">
                  <c:v>75.53409762376873</c:v>
                </c:pt>
                <c:pt idx="163">
                  <c:v>75.439509107222094</c:v>
                </c:pt>
                <c:pt idx="164">
                  <c:v>75.344988695332475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87.584052067180281</c:v>
                </c:pt>
                <c:pt idx="25">
                  <c:v>87.52178002358535</c:v>
                </c:pt>
                <c:pt idx="26">
                  <c:v>87.459509427518114</c:v>
                </c:pt>
                <c:pt idx="27">
                  <c:v>87.397240105727633</c:v>
                </c:pt>
                <c:pt idx="28">
                  <c:v>87.334971838152413</c:v>
                </c:pt>
                <c:pt idx="29">
                  <c:v>87.272704350535946</c:v>
                </c:pt>
                <c:pt idx="30">
                  <c:v>87.210437306063213</c:v>
                </c:pt>
                <c:pt idx="31">
                  <c:v>87.14817029590121</c:v>
                </c:pt>
                <c:pt idx="32">
                  <c:v>87.085902828512943</c:v>
                </c:pt>
                <c:pt idx="33">
                  <c:v>87.023634317600681</c:v>
                </c:pt>
                <c:pt idx="34">
                  <c:v>86.961364068518947</c:v>
                </c:pt>
                <c:pt idx="35">
                  <c:v>86.899091262980363</c:v>
                </c:pt>
                <c:pt idx="36">
                  <c:v>86.836814941860325</c:v>
                </c:pt>
                <c:pt idx="37">
                  <c:v>86.774533985885284</c:v>
                </c:pt>
                <c:pt idx="38">
                  <c:v>86.712247093969836</c:v>
                </c:pt>
                <c:pt idx="39">
                  <c:v>86.649952758943328</c:v>
                </c:pt>
                <c:pt idx="40">
                  <c:v>86.587649240383826</c:v>
                </c:pt>
                <c:pt idx="41">
                  <c:v>86.525334534250277</c:v>
                </c:pt>
                <c:pt idx="42">
                  <c:v>86.463006338976982</c:v>
                </c:pt>
                <c:pt idx="43">
                  <c:v>86.400662017666036</c:v>
                </c:pt>
                <c:pt idx="44">
                  <c:v>86.338298555984281</c:v>
                </c:pt>
                <c:pt idx="45">
                  <c:v>86.275912515340423</c:v>
                </c:pt>
                <c:pt idx="46">
                  <c:v>86.213499980889651</c:v>
                </c:pt>
                <c:pt idx="47">
                  <c:v>86.151056503882188</c:v>
                </c:pt>
                <c:pt idx="48">
                  <c:v>86.088577037845866</c:v>
                </c:pt>
                <c:pt idx="49">
                  <c:v>86.026055868066834</c:v>
                </c:pt>
                <c:pt idx="50">
                  <c:v>85.963486533812556</c:v>
                </c:pt>
                <c:pt idx="51">
                  <c:v>85.900861742725567</c:v>
                </c:pt>
                <c:pt idx="52">
                  <c:v>85.838173276810608</c:v>
                </c:pt>
                <c:pt idx="53">
                  <c:v>85.775411889441216</c:v>
                </c:pt>
                <c:pt idx="54">
                  <c:v>85.712567192831159</c:v>
                </c:pt>
                <c:pt idx="55">
                  <c:v>85.649627535451799</c:v>
                </c:pt>
                <c:pt idx="56">
                  <c:v>85.586579868936539</c:v>
                </c:pt>
                <c:pt idx="57">
                  <c:v>85.523409604101516</c:v>
                </c:pt>
                <c:pt idx="58">
                  <c:v>85.46010045583273</c:v>
                </c:pt>
                <c:pt idx="59">
                  <c:v>85.396634276756373</c:v>
                </c:pt>
                <c:pt idx="60">
                  <c:v>85.33299087982185</c:v>
                </c:pt>
                <c:pt idx="61">
                  <c:v>85.26914785020243</c:v>
                </c:pt>
                <c:pt idx="62">
                  <c:v>85.205080347261571</c:v>
                </c:pt>
                <c:pt idx="63">
                  <c:v>85.140760897756579</c:v>
                </c:pt>
                <c:pt idx="64">
                  <c:v>85.076159181965934</c:v>
                </c:pt>
                <c:pt idx="65">
                  <c:v>85.011241815043078</c:v>
                </c:pt>
                <c:pt idx="66">
                  <c:v>84.94597212662714</c:v>
                </c:pt>
                <c:pt idx="67">
                  <c:v>84.880309942588269</c:v>
                </c:pt>
                <c:pt idx="68">
                  <c:v>84.814211373757104</c:v>
                </c:pt>
                <c:pt idx="69">
                  <c:v>84.747628617583729</c:v>
                </c:pt>
                <c:pt idx="70">
                  <c:v>84.680509779885156</c:v>
                </c:pt>
                <c:pt idx="71">
                  <c:v>84.612798725156054</c:v>
                </c:pt>
                <c:pt idx="72">
                  <c:v>84.544434965307374</c:v>
                </c:pt>
                <c:pt idx="73">
                  <c:v>84.47535359811944</c:v>
                </c:pt>
                <c:pt idx="74">
                  <c:v>84.405485308089283</c:v>
                </c:pt>
                <c:pt idx="75">
                  <c:v>84.334756443635811</c:v>
                </c:pt>
                <c:pt idx="76">
                  <c:v>84.263089185696671</c:v>
                </c:pt>
                <c:pt idx="77">
                  <c:v>84.190401823478638</c:v>
                </c:pt>
                <c:pt idx="78">
                  <c:v>84.116609153357061</c:v>
                </c:pt>
                <c:pt idx="79">
                  <c:v>84.041623016489282</c:v>
                </c:pt>
                <c:pt idx="80">
                  <c:v>83.965352989422698</c:v>
                </c:pt>
                <c:pt idx="81">
                  <c:v>83.887707239657246</c:v>
                </c:pt>
                <c:pt idx="82">
                  <c:v>83.808593554587105</c:v>
                </c:pt>
                <c:pt idx="83">
                  <c:v>83.727920547360029</c:v>
                </c:pt>
                <c:pt idx="84">
                  <c:v>83.645599036878551</c:v>
                </c:pt>
                <c:pt idx="85">
                  <c:v>83.561543591434457</c:v>
                </c:pt>
                <c:pt idx="86">
                  <c:v>83.475674216453072</c:v>
                </c:pt>
                <c:pt idx="87">
                  <c:v>83.38791815680338</c:v>
                </c:pt>
                <c:pt idx="88">
                  <c:v>83.298211773551941</c:v>
                </c:pt>
                <c:pt idx="89">
                  <c:v>83.206502444514769</c:v>
                </c:pt>
                <c:pt idx="90">
                  <c:v>83.11275042826847</c:v>
                </c:pt>
                <c:pt idx="91">
                  <c:v>83.016930623298748</c:v>
                </c:pt>
                <c:pt idx="92">
                  <c:v>82.919034148636243</c:v>
                </c:pt>
                <c:pt idx="93">
                  <c:v>82.81906967054536</c:v>
                </c:pt>
                <c:pt idx="94">
                  <c:v>82.717064402343453</c:v>
                </c:pt>
                <c:pt idx="95">
                  <c:v>82.6130647117173</c:v>
                </c:pt>
                <c:pt idx="96">
                  <c:v>82.507136282085838</c:v>
                </c:pt>
                <c:pt idx="97">
                  <c:v>82.399363791308417</c:v>
                </c:pt>
                <c:pt idx="98">
                  <c:v>82.289850091550079</c:v>
                </c:pt>
                <c:pt idx="99">
                  <c:v>82.178714897149916</c:v>
                </c:pt>
                <c:pt idx="100">
                  <c:v>82.066093011298122</c:v>
                </c:pt>
                <c:pt idx="101">
                  <c:v>81.952132145413401</c:v>
                </c:pt>
                <c:pt idx="102">
                  <c:v>81.83699040552186</c:v>
                </c:pt>
                <c:pt idx="103">
                  <c:v>81.720833536045888</c:v>
                </c:pt>
                <c:pt idx="104">
                  <c:v>81.603832021980224</c:v>
                </c:pt>
                <c:pt idx="105">
                  <c:v>81.48615815472823</c:v>
                </c:pt>
                <c:pt idx="106">
                  <c:v>81.367983164756552</c:v>
                </c:pt>
                <c:pt idx="107">
                  <c:v>81.249474516137866</c:v>
                </c:pt>
                <c:pt idx="108">
                  <c:v>81.130793444937879</c:v>
                </c:pt>
                <c:pt idx="109">
                  <c:v>81.012092806576874</c:v>
                </c:pt>
                <c:pt idx="110">
                  <c:v>80.893515278275743</c:v>
                </c:pt>
                <c:pt idx="111">
                  <c:v>80.775191943024282</c:v>
                </c:pt>
                <c:pt idx="112">
                  <c:v>80.657241262597339</c:v>
                </c:pt>
                <c:pt idx="113">
                  <c:v>80.539768430153487</c:v>
                </c:pt>
                <c:pt idx="114">
                  <c:v>80.422865078719553</c:v>
                </c:pt>
                <c:pt idx="115">
                  <c:v>80.306609310880319</c:v>
                </c:pt>
                <c:pt idx="116">
                  <c:v>80.191066007415287</c:v>
                </c:pt>
                <c:pt idx="117">
                  <c:v>80.076287368326916</c:v>
                </c:pt>
                <c:pt idx="118">
                  <c:v>79.962313638350679</c:v>
                </c:pt>
                <c:pt idx="119">
                  <c:v>79.849173970144307</c:v>
                </c:pt>
                <c:pt idx="120">
                  <c:v>79.73688738137615</c:v>
                </c:pt>
                <c:pt idx="121">
                  <c:v>79.625463766310119</c:v>
                </c:pt>
                <c:pt idx="122">
                  <c:v>79.514904927698524</c:v>
                </c:pt>
                <c:pt idx="123">
                  <c:v>79.405205600389706</c:v>
                </c:pt>
                <c:pt idx="124">
                  <c:v>79.296354443667042</c:v>
                </c:pt>
                <c:pt idx="125">
                  <c:v>79.188334984678065</c:v>
                </c:pt>
                <c:pt idx="126">
                  <c:v>79.081126500194983</c:v>
                </c:pt>
                <c:pt idx="127">
                  <c:v>78.974704828249372</c:v>
                </c:pt>
                <c:pt idx="128">
                  <c:v>78.869043104849084</c:v>
                </c:pt>
                <c:pt idx="129">
                  <c:v>78.764112424006527</c:v>
                </c:pt>
                <c:pt idx="130">
                  <c:v>78.659882421712709</c:v>
                </c:pt>
                <c:pt idx="131">
                  <c:v>78.556321786333058</c:v>
                </c:pt>
                <c:pt idx="132">
                  <c:v>78.453398699242612</c:v>
                </c:pt>
                <c:pt idx="133">
                  <c:v>78.351081210435751</c:v>
                </c:pt>
                <c:pt idx="134">
                  <c:v>78.249337554406708</c:v>
                </c:pt>
                <c:pt idx="135">
                  <c:v>78.148136411872869</c:v>
                </c:pt>
                <c:pt idx="136">
                  <c:v>78.047447122966304</c:v>
                </c:pt>
                <c:pt idx="137">
                  <c:v>77.947239857400717</c:v>
                </c:pt>
                <c:pt idx="138">
                  <c:v>77.847485746883962</c:v>
                </c:pt>
                <c:pt idx="139">
                  <c:v>77.748156984722854</c:v>
                </c:pt>
                <c:pt idx="140">
                  <c:v>77.649226897193259</c:v>
                </c:pt>
                <c:pt idx="141">
                  <c:v>77.550669990846799</c:v>
                </c:pt>
                <c:pt idx="142">
                  <c:v>77.452461979515519</c:v>
                </c:pt>
                <c:pt idx="143">
                  <c:v>77.354579794371986</c:v>
                </c:pt>
                <c:pt idx="144">
                  <c:v>77.257001580013522</c:v>
                </c:pt>
                <c:pt idx="145">
                  <c:v>77.15970667917378</c:v>
                </c:pt>
                <c:pt idx="146">
                  <c:v>77.062675608326344</c:v>
                </c:pt>
                <c:pt idx="147">
                  <c:v>76.965890026133835</c:v>
                </c:pt>
                <c:pt idx="148">
                  <c:v>76.869332696417345</c:v>
                </c:pt>
                <c:pt idx="149">
                  <c:v>76.772987447068999</c:v>
                </c:pt>
                <c:pt idx="150">
                  <c:v>76.676839126108163</c:v>
                </c:pt>
                <c:pt idx="151">
                  <c:v>76.580873555886058</c:v>
                </c:pt>
                <c:pt idx="152">
                  <c:v>76.485077486271592</c:v>
                </c:pt>
                <c:pt idx="153">
                  <c:v>76.38943854750255</c:v>
                </c:pt>
                <c:pt idx="154">
                  <c:v>76.293945203257806</c:v>
                </c:pt>
                <c:pt idx="155">
                  <c:v>76.198586704395794</c:v>
                </c:pt>
                <c:pt idx="156">
                  <c:v>76.10335304371057</c:v>
                </c:pt>
                <c:pt idx="157">
                  <c:v>76.008234911976515</c:v>
                </c:pt>
                <c:pt idx="158">
                  <c:v>75.913223655486334</c:v>
                </c:pt>
                <c:pt idx="159">
                  <c:v>75.818311235229757</c:v>
                </c:pt>
                <c:pt idx="160">
                  <c:v>75.723490187814392</c:v>
                </c:pt>
                <c:pt idx="161">
                  <c:v>75.62875358819069</c:v>
                </c:pt>
                <c:pt idx="162">
                  <c:v>75.534095014211715</c:v>
                </c:pt>
                <c:pt idx="163">
                  <c:v>75.439508513033118</c:v>
                </c:pt>
                <c:pt idx="164">
                  <c:v>75.344988569337062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618008"/>
        <c:axId val="603618400"/>
      </c:scatterChart>
      <c:valAx>
        <c:axId val="6036180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3618400"/>
        <c:crosses val="autoZero"/>
        <c:crossBetween val="midCat"/>
      </c:valAx>
      <c:valAx>
        <c:axId val="603618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3618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A!$M$22:$M$222</c:f>
              <c:numCache>
                <c:formatCode>General</c:formatCode>
                <c:ptCount val="201"/>
                <c:pt idx="0">
                  <c:v>86.147999999999996</c:v>
                </c:pt>
                <c:pt idx="1">
                  <c:v>85.519000000000005</c:v>
                </c:pt>
                <c:pt idx="2">
                  <c:v>85.63</c:v>
                </c:pt>
                <c:pt idx="3">
                  <c:v>85.278000000000006</c:v>
                </c:pt>
                <c:pt idx="4">
                  <c:v>84.555999999999997</c:v>
                </c:pt>
                <c:pt idx="5">
                  <c:v>85.63</c:v>
                </c:pt>
                <c:pt idx="6">
                  <c:v>85.388999999999996</c:v>
                </c:pt>
                <c:pt idx="7">
                  <c:v>85.852000000000004</c:v>
                </c:pt>
                <c:pt idx="8">
                  <c:v>84.444000000000003</c:v>
                </c:pt>
                <c:pt idx="9">
                  <c:v>84.259</c:v>
                </c:pt>
                <c:pt idx="10">
                  <c:v>83.462999999999994</c:v>
                </c:pt>
                <c:pt idx="11">
                  <c:v>83.980999999999995</c:v>
                </c:pt>
                <c:pt idx="12">
                  <c:v>83.332999999999998</c:v>
                </c:pt>
                <c:pt idx="13">
                  <c:v>85.055999999999997</c:v>
                </c:pt>
                <c:pt idx="14">
                  <c:v>84.203999999999994</c:v>
                </c:pt>
                <c:pt idx="15">
                  <c:v>84.778000000000006</c:v>
                </c:pt>
                <c:pt idx="16">
                  <c:v>83.888999999999996</c:v>
                </c:pt>
                <c:pt idx="17">
                  <c:v>85.019000000000005</c:v>
                </c:pt>
                <c:pt idx="18">
                  <c:v>83.980999999999995</c:v>
                </c:pt>
                <c:pt idx="19">
                  <c:v>84.203999999999994</c:v>
                </c:pt>
                <c:pt idx="20">
                  <c:v>84.778000000000006</c:v>
                </c:pt>
                <c:pt idx="21">
                  <c:v>85.167000000000002</c:v>
                </c:pt>
                <c:pt idx="22">
                  <c:v>85.147999999999996</c:v>
                </c:pt>
                <c:pt idx="23">
                  <c:v>85.480999999999995</c:v>
                </c:pt>
                <c:pt idx="24">
                  <c:v>84.203999999999994</c:v>
                </c:pt>
                <c:pt idx="25">
                  <c:v>84.980999999999995</c:v>
                </c:pt>
                <c:pt idx="26">
                  <c:v>84.944000000000003</c:v>
                </c:pt>
                <c:pt idx="27">
                  <c:v>84.87</c:v>
                </c:pt>
                <c:pt idx="28">
                  <c:v>83.87</c:v>
                </c:pt>
                <c:pt idx="29">
                  <c:v>84.406999999999996</c:v>
                </c:pt>
                <c:pt idx="30">
                  <c:v>83.426000000000002</c:v>
                </c:pt>
                <c:pt idx="31">
                  <c:v>84.13</c:v>
                </c:pt>
                <c:pt idx="32">
                  <c:v>84</c:v>
                </c:pt>
                <c:pt idx="33">
                  <c:v>86.185000000000002</c:v>
                </c:pt>
                <c:pt idx="34">
                  <c:v>85.296000000000006</c:v>
                </c:pt>
                <c:pt idx="35">
                  <c:v>85.647999999999996</c:v>
                </c:pt>
                <c:pt idx="36">
                  <c:v>87.203999999999994</c:v>
                </c:pt>
                <c:pt idx="37">
                  <c:v>87.573999999999998</c:v>
                </c:pt>
                <c:pt idx="38">
                  <c:v>87.926000000000002</c:v>
                </c:pt>
                <c:pt idx="39">
                  <c:v>87.63</c:v>
                </c:pt>
                <c:pt idx="40">
                  <c:v>87.426000000000002</c:v>
                </c:pt>
                <c:pt idx="41">
                  <c:v>88.185000000000002</c:v>
                </c:pt>
                <c:pt idx="42">
                  <c:v>87.203999999999994</c:v>
                </c:pt>
                <c:pt idx="43">
                  <c:v>89.814999999999998</c:v>
                </c:pt>
                <c:pt idx="44">
                  <c:v>89.814999999999998</c:v>
                </c:pt>
                <c:pt idx="45">
                  <c:v>91.167000000000002</c:v>
                </c:pt>
                <c:pt idx="46">
                  <c:v>91.406999999999996</c:v>
                </c:pt>
                <c:pt idx="47">
                  <c:v>91.87</c:v>
                </c:pt>
                <c:pt idx="48">
                  <c:v>92.852000000000004</c:v>
                </c:pt>
                <c:pt idx="49">
                  <c:v>97.111000000000004</c:v>
                </c:pt>
                <c:pt idx="50">
                  <c:v>96.814999999999998</c:v>
                </c:pt>
                <c:pt idx="51">
                  <c:v>99.888999999999996</c:v>
                </c:pt>
                <c:pt idx="52">
                  <c:v>104.074</c:v>
                </c:pt>
                <c:pt idx="53">
                  <c:v>108.79600000000001</c:v>
                </c:pt>
                <c:pt idx="54">
                  <c:v>113.185</c:v>
                </c:pt>
                <c:pt idx="55">
                  <c:v>122.96299999999999</c:v>
                </c:pt>
                <c:pt idx="56">
                  <c:v>130.70400000000001</c:v>
                </c:pt>
                <c:pt idx="57">
                  <c:v>142.5</c:v>
                </c:pt>
                <c:pt idx="58">
                  <c:v>154.51900000000001</c:v>
                </c:pt>
                <c:pt idx="59">
                  <c:v>167.148</c:v>
                </c:pt>
                <c:pt idx="60">
                  <c:v>178.5</c:v>
                </c:pt>
                <c:pt idx="61">
                  <c:v>190.333</c:v>
                </c:pt>
                <c:pt idx="62">
                  <c:v>196.63</c:v>
                </c:pt>
                <c:pt idx="63">
                  <c:v>202</c:v>
                </c:pt>
                <c:pt idx="64">
                  <c:v>203.79599999999999</c:v>
                </c:pt>
                <c:pt idx="65">
                  <c:v>201.90700000000001</c:v>
                </c:pt>
                <c:pt idx="66">
                  <c:v>192.20400000000001</c:v>
                </c:pt>
                <c:pt idx="67">
                  <c:v>171.852</c:v>
                </c:pt>
                <c:pt idx="68">
                  <c:v>131.25899999999999</c:v>
                </c:pt>
                <c:pt idx="69">
                  <c:v>94.962999999999994</c:v>
                </c:pt>
                <c:pt idx="70">
                  <c:v>88.703999999999994</c:v>
                </c:pt>
                <c:pt idx="71">
                  <c:v>88.611000000000004</c:v>
                </c:pt>
                <c:pt idx="72">
                  <c:v>89.203999999999994</c:v>
                </c:pt>
                <c:pt idx="73">
                  <c:v>90.87</c:v>
                </c:pt>
                <c:pt idx="74">
                  <c:v>93.647999999999996</c:v>
                </c:pt>
                <c:pt idx="75">
                  <c:v>98.111000000000004</c:v>
                </c:pt>
                <c:pt idx="76">
                  <c:v>102.444</c:v>
                </c:pt>
                <c:pt idx="77">
                  <c:v>110.611</c:v>
                </c:pt>
                <c:pt idx="78">
                  <c:v>119.944</c:v>
                </c:pt>
                <c:pt idx="79">
                  <c:v>130.148</c:v>
                </c:pt>
                <c:pt idx="80">
                  <c:v>139.24100000000001</c:v>
                </c:pt>
                <c:pt idx="81">
                  <c:v>148.77799999999999</c:v>
                </c:pt>
                <c:pt idx="82">
                  <c:v>154.815</c:v>
                </c:pt>
                <c:pt idx="83">
                  <c:v>158.88900000000001</c:v>
                </c:pt>
                <c:pt idx="84">
                  <c:v>157.07400000000001</c:v>
                </c:pt>
                <c:pt idx="85">
                  <c:v>149.833</c:v>
                </c:pt>
                <c:pt idx="86">
                  <c:v>129.88900000000001</c:v>
                </c:pt>
                <c:pt idx="87">
                  <c:v>98.167000000000002</c:v>
                </c:pt>
                <c:pt idx="88">
                  <c:v>84.259</c:v>
                </c:pt>
                <c:pt idx="89">
                  <c:v>83.241</c:v>
                </c:pt>
                <c:pt idx="90">
                  <c:v>82.111000000000004</c:v>
                </c:pt>
                <c:pt idx="91">
                  <c:v>82.426000000000002</c:v>
                </c:pt>
                <c:pt idx="92">
                  <c:v>83.5</c:v>
                </c:pt>
                <c:pt idx="93">
                  <c:v>81.352000000000004</c:v>
                </c:pt>
                <c:pt idx="94">
                  <c:v>81.406999999999996</c:v>
                </c:pt>
                <c:pt idx="95">
                  <c:v>81.185000000000002</c:v>
                </c:pt>
                <c:pt idx="96">
                  <c:v>80.962999999999994</c:v>
                </c:pt>
                <c:pt idx="97">
                  <c:v>81.426000000000002</c:v>
                </c:pt>
                <c:pt idx="98">
                  <c:v>81.611000000000004</c:v>
                </c:pt>
                <c:pt idx="99">
                  <c:v>81.759</c:v>
                </c:pt>
                <c:pt idx="100">
                  <c:v>81.647999999999996</c:v>
                </c:pt>
                <c:pt idx="101">
                  <c:v>81.426000000000002</c:v>
                </c:pt>
                <c:pt idx="102">
                  <c:v>82.352000000000004</c:v>
                </c:pt>
                <c:pt idx="103">
                  <c:v>81.093000000000004</c:v>
                </c:pt>
                <c:pt idx="104">
                  <c:v>82.721999999999994</c:v>
                </c:pt>
                <c:pt idx="105">
                  <c:v>82.296000000000006</c:v>
                </c:pt>
                <c:pt idx="106">
                  <c:v>82.406999999999996</c:v>
                </c:pt>
                <c:pt idx="107">
                  <c:v>82.221999999999994</c:v>
                </c:pt>
                <c:pt idx="108">
                  <c:v>82.778000000000006</c:v>
                </c:pt>
                <c:pt idx="109">
                  <c:v>82.314999999999998</c:v>
                </c:pt>
                <c:pt idx="110">
                  <c:v>83.073999999999998</c:v>
                </c:pt>
                <c:pt idx="111">
                  <c:v>81.685000000000002</c:v>
                </c:pt>
                <c:pt idx="112">
                  <c:v>84.296000000000006</c:v>
                </c:pt>
                <c:pt idx="113">
                  <c:v>83.721999999999994</c:v>
                </c:pt>
                <c:pt idx="114">
                  <c:v>86.055999999999997</c:v>
                </c:pt>
                <c:pt idx="115">
                  <c:v>87.480999999999995</c:v>
                </c:pt>
                <c:pt idx="116">
                  <c:v>88.37</c:v>
                </c:pt>
                <c:pt idx="117">
                  <c:v>89.593000000000004</c:v>
                </c:pt>
                <c:pt idx="118">
                  <c:v>89.352000000000004</c:v>
                </c:pt>
                <c:pt idx="119">
                  <c:v>89.055999999999997</c:v>
                </c:pt>
                <c:pt idx="120">
                  <c:v>87.278000000000006</c:v>
                </c:pt>
                <c:pt idx="121">
                  <c:v>85.167000000000002</c:v>
                </c:pt>
                <c:pt idx="122">
                  <c:v>82.778000000000006</c:v>
                </c:pt>
                <c:pt idx="123">
                  <c:v>81.167000000000002</c:v>
                </c:pt>
                <c:pt idx="124">
                  <c:v>78.721999999999994</c:v>
                </c:pt>
                <c:pt idx="125">
                  <c:v>78.926000000000002</c:v>
                </c:pt>
                <c:pt idx="126">
                  <c:v>77.037000000000006</c:v>
                </c:pt>
                <c:pt idx="127">
                  <c:v>77.741</c:v>
                </c:pt>
                <c:pt idx="128">
                  <c:v>77.647999999999996</c:v>
                </c:pt>
                <c:pt idx="129">
                  <c:v>77.796000000000006</c:v>
                </c:pt>
                <c:pt idx="130">
                  <c:v>77.037000000000006</c:v>
                </c:pt>
                <c:pt idx="131">
                  <c:v>76.037000000000006</c:v>
                </c:pt>
                <c:pt idx="132">
                  <c:v>77.5</c:v>
                </c:pt>
                <c:pt idx="133">
                  <c:v>78.852000000000004</c:v>
                </c:pt>
                <c:pt idx="134">
                  <c:v>78.759</c:v>
                </c:pt>
                <c:pt idx="135">
                  <c:v>77.814999999999998</c:v>
                </c:pt>
                <c:pt idx="136">
                  <c:v>77.721999999999994</c:v>
                </c:pt>
                <c:pt idx="137">
                  <c:v>78.962999999999994</c:v>
                </c:pt>
                <c:pt idx="138">
                  <c:v>79.980999999999995</c:v>
                </c:pt>
                <c:pt idx="139">
                  <c:v>79.906999999999996</c:v>
                </c:pt>
                <c:pt idx="140">
                  <c:v>81.037000000000006</c:v>
                </c:pt>
                <c:pt idx="141">
                  <c:v>82.037000000000006</c:v>
                </c:pt>
                <c:pt idx="142">
                  <c:v>80.778000000000006</c:v>
                </c:pt>
                <c:pt idx="143">
                  <c:v>81.444000000000003</c:v>
                </c:pt>
                <c:pt idx="144">
                  <c:v>80.962999999999994</c:v>
                </c:pt>
                <c:pt idx="145">
                  <c:v>80.667000000000002</c:v>
                </c:pt>
                <c:pt idx="146">
                  <c:v>79</c:v>
                </c:pt>
                <c:pt idx="147">
                  <c:v>78.352000000000004</c:v>
                </c:pt>
                <c:pt idx="148">
                  <c:v>77.278000000000006</c:v>
                </c:pt>
                <c:pt idx="149">
                  <c:v>77.667000000000002</c:v>
                </c:pt>
                <c:pt idx="150">
                  <c:v>76.278000000000006</c:v>
                </c:pt>
                <c:pt idx="151">
                  <c:v>76.332999999999998</c:v>
                </c:pt>
                <c:pt idx="152">
                  <c:v>77.703999999999994</c:v>
                </c:pt>
                <c:pt idx="153">
                  <c:v>76.647999999999996</c:v>
                </c:pt>
                <c:pt idx="154">
                  <c:v>76.593000000000004</c:v>
                </c:pt>
                <c:pt idx="155">
                  <c:v>76.055999999999997</c:v>
                </c:pt>
                <c:pt idx="156">
                  <c:v>76.426000000000002</c:v>
                </c:pt>
                <c:pt idx="157">
                  <c:v>75.314999999999998</c:v>
                </c:pt>
                <c:pt idx="158">
                  <c:v>75.037000000000006</c:v>
                </c:pt>
                <c:pt idx="159">
                  <c:v>76.093000000000004</c:v>
                </c:pt>
                <c:pt idx="160">
                  <c:v>74.5</c:v>
                </c:pt>
                <c:pt idx="161">
                  <c:v>75.5</c:v>
                </c:pt>
                <c:pt idx="162">
                  <c:v>75.221999999999994</c:v>
                </c:pt>
                <c:pt idx="163">
                  <c:v>76.019000000000005</c:v>
                </c:pt>
                <c:pt idx="164">
                  <c:v>75.203999999999994</c:v>
                </c:pt>
                <c:pt idx="165">
                  <c:v>75.796000000000006</c:v>
                </c:pt>
                <c:pt idx="166">
                  <c:v>74.555999999999997</c:v>
                </c:pt>
                <c:pt idx="167">
                  <c:v>75.537000000000006</c:v>
                </c:pt>
                <c:pt idx="168">
                  <c:v>75.741</c:v>
                </c:pt>
                <c:pt idx="169">
                  <c:v>76.388999999999996</c:v>
                </c:pt>
                <c:pt idx="170">
                  <c:v>74.63</c:v>
                </c:pt>
                <c:pt idx="171">
                  <c:v>75.87</c:v>
                </c:pt>
                <c:pt idx="172">
                  <c:v>74.63</c:v>
                </c:pt>
                <c:pt idx="173">
                  <c:v>74.462999999999994</c:v>
                </c:pt>
                <c:pt idx="174">
                  <c:v>74.906999999999996</c:v>
                </c:pt>
                <c:pt idx="175">
                  <c:v>74.703999999999994</c:v>
                </c:pt>
                <c:pt idx="176">
                  <c:v>74.647999999999996</c:v>
                </c:pt>
                <c:pt idx="177">
                  <c:v>75.203999999999994</c:v>
                </c:pt>
                <c:pt idx="178">
                  <c:v>74.573999999999998</c:v>
                </c:pt>
                <c:pt idx="179">
                  <c:v>74.314999999999998</c:v>
                </c:pt>
                <c:pt idx="180">
                  <c:v>74.278000000000006</c:v>
                </c:pt>
                <c:pt idx="181">
                  <c:v>75.093000000000004</c:v>
                </c:pt>
                <c:pt idx="182">
                  <c:v>73.741</c:v>
                </c:pt>
                <c:pt idx="183">
                  <c:v>74</c:v>
                </c:pt>
                <c:pt idx="184">
                  <c:v>73.203999999999994</c:v>
                </c:pt>
                <c:pt idx="185">
                  <c:v>75.480999999999995</c:v>
                </c:pt>
                <c:pt idx="186">
                  <c:v>74.741</c:v>
                </c:pt>
                <c:pt idx="187">
                  <c:v>74.537000000000006</c:v>
                </c:pt>
                <c:pt idx="188">
                  <c:v>73.87</c:v>
                </c:pt>
                <c:pt idx="189">
                  <c:v>73.241</c:v>
                </c:pt>
                <c:pt idx="190">
                  <c:v>72.185000000000002</c:v>
                </c:pt>
                <c:pt idx="191">
                  <c:v>73.611000000000004</c:v>
                </c:pt>
                <c:pt idx="192">
                  <c:v>73.647999999999996</c:v>
                </c:pt>
                <c:pt idx="193">
                  <c:v>72.388999999999996</c:v>
                </c:pt>
                <c:pt idx="194">
                  <c:v>72.87</c:v>
                </c:pt>
                <c:pt idx="195">
                  <c:v>73.647999999999996</c:v>
                </c:pt>
                <c:pt idx="196">
                  <c:v>74.037000000000006</c:v>
                </c:pt>
                <c:pt idx="197">
                  <c:v>74.444000000000003</c:v>
                </c:pt>
                <c:pt idx="198">
                  <c:v>73.906999999999996</c:v>
                </c:pt>
                <c:pt idx="199">
                  <c:v>73.037000000000006</c:v>
                </c:pt>
                <c:pt idx="200">
                  <c:v>74.241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87.819043167835858</c:v>
                </c:pt>
                <c:pt idx="25">
                  <c:v>87.75289894962431</c:v>
                </c:pt>
                <c:pt idx="26">
                  <c:v>87.686762591316011</c:v>
                </c:pt>
                <c:pt idx="27">
                  <c:v>87.620634475966966</c:v>
                </c:pt>
                <c:pt idx="28">
                  <c:v>87.554514987212727</c:v>
                </c:pt>
                <c:pt idx="29">
                  <c:v>87.488404505804851</c:v>
                </c:pt>
                <c:pt idx="30">
                  <c:v>87.422303405501552</c:v>
                </c:pt>
                <c:pt idx="31">
                  <c:v>87.356212048331855</c:v>
                </c:pt>
                <c:pt idx="32">
                  <c:v>87.290130779667507</c:v>
                </c:pt>
                <c:pt idx="33">
                  <c:v>87.224059925374902</c:v>
                </c:pt>
                <c:pt idx="34">
                  <c:v>87.157999800841125</c:v>
                </c:pt>
                <c:pt idx="35">
                  <c:v>87.091950770424276</c:v>
                </c:pt>
                <c:pt idx="36">
                  <c:v>87.025913498772653</c:v>
                </c:pt>
                <c:pt idx="37">
                  <c:v>86.959889879675345</c:v>
                </c:pt>
                <c:pt idx="38">
                  <c:v>86.893886202738798</c:v>
                </c:pt>
                <c:pt idx="39">
                  <c:v>86.827923241177189</c:v>
                </c:pt>
                <c:pt idx="40">
                  <c:v>86.7620663643781</c:v>
                </c:pt>
                <c:pt idx="41">
                  <c:v>86.696509750223726</c:v>
                </c:pt>
                <c:pt idx="42">
                  <c:v>86.63179672373677</c:v>
                </c:pt>
                <c:pt idx="43">
                  <c:v>86.569358016559633</c:v>
                </c:pt>
                <c:pt idx="44">
                  <c:v>86.512735992711143</c:v>
                </c:pt>
                <c:pt idx="45">
                  <c:v>86.470167284256661</c:v>
                </c:pt>
                <c:pt idx="46">
                  <c:v>86.459610030441084</c:v>
                </c:pt>
                <c:pt idx="47">
                  <c:v>86.517705109723963</c:v>
                </c:pt>
                <c:pt idx="48">
                  <c:v>86.714232542510643</c:v>
                </c:pt>
                <c:pt idx="49">
                  <c:v>87.172795809896115</c:v>
                </c:pt>
                <c:pt idx="50">
                  <c:v>88.096036649432207</c:v>
                </c:pt>
                <c:pt idx="51">
                  <c:v>89.789223995154984</c:v>
                </c:pt>
                <c:pt idx="52">
                  <c:v>92.670127583272759</c:v>
                </c:pt>
                <c:pt idx="53">
                  <c:v>97.247930166788123</c:v>
                </c:pt>
                <c:pt idx="54">
                  <c:v>104.05356933067981</c:v>
                </c:pt>
                <c:pt idx="55">
                  <c:v>113.51279187183849</c:v>
                </c:pt>
                <c:pt idx="56">
                  <c:v>125.77336494051754</c:v>
                </c:pt>
                <c:pt idx="57">
                  <c:v>140.525533470749</c:v>
                </c:pt>
                <c:pt idx="58">
                  <c:v>156.87896629677451</c:v>
                </c:pt>
                <c:pt idx="59">
                  <c:v>173.36496214899503</c:v>
                </c:pt>
                <c:pt idx="60">
                  <c:v>188.1080604459346</c:v>
                </c:pt>
                <c:pt idx="61">
                  <c:v>199.15752094875472</c:v>
                </c:pt>
                <c:pt idx="62">
                  <c:v>204.90429815656984</c:v>
                </c:pt>
                <c:pt idx="63">
                  <c:v>204.46226802210481</c:v>
                </c:pt>
                <c:pt idx="64">
                  <c:v>197.88950728974143</c:v>
                </c:pt>
                <c:pt idx="65">
                  <c:v>186.17357635908675</c:v>
                </c:pt>
                <c:pt idx="66">
                  <c:v>170.98597691060991</c:v>
                </c:pt>
                <c:pt idx="67">
                  <c:v>154.28997701670474</c:v>
                </c:pt>
                <c:pt idx="68">
                  <c:v>137.92883628220696</c:v>
                </c:pt>
                <c:pt idx="69">
                  <c:v>123.3132210427592</c:v>
                </c:pt>
                <c:pt idx="70">
                  <c:v>111.27771983320041</c:v>
                </c:pt>
                <c:pt idx="71">
                  <c:v>102.11421112246114</c:v>
                </c:pt>
                <c:pt idx="72">
                  <c:v>95.741450071795242</c:v>
                </c:pt>
                <c:pt idx="73">
                  <c:v>91.946876395727671</c:v>
                </c:pt>
                <c:pt idx="74">
                  <c:v>90.629384682518051</c:v>
                </c:pt>
                <c:pt idx="75">
                  <c:v>91.96307866954956</c:v>
                </c:pt>
                <c:pt idx="76">
                  <c:v>96.389514714411149</c:v>
                </c:pt>
                <c:pt idx="77">
                  <c:v>104.36120586674204</c:v>
                </c:pt>
                <c:pt idx="78">
                  <c:v>115.85202660213761</c:v>
                </c:pt>
                <c:pt idx="79">
                  <c:v>129.82622903504978</c:v>
                </c:pt>
                <c:pt idx="80">
                  <c:v>144.01570981690713</c:v>
                </c:pt>
                <c:pt idx="81">
                  <c:v>155.3189095575031</c:v>
                </c:pt>
                <c:pt idx="82">
                  <c:v>160.8159402709361</c:v>
                </c:pt>
                <c:pt idx="83">
                  <c:v>158.95233607990968</c:v>
                </c:pt>
                <c:pt idx="84">
                  <c:v>150.22661359218037</c:v>
                </c:pt>
                <c:pt idx="85">
                  <c:v>136.95966647811454</c:v>
                </c:pt>
                <c:pt idx="86">
                  <c:v>122.28582607352891</c:v>
                </c:pt>
                <c:pt idx="87">
                  <c:v>108.95879824853333</c:v>
                </c:pt>
                <c:pt idx="88">
                  <c:v>98.582400466548805</c:v>
                </c:pt>
                <c:pt idx="89">
                  <c:v>91.508767532986141</c:v>
                </c:pt>
                <c:pt idx="90">
                  <c:v>87.229470985095034</c:v>
                </c:pt>
                <c:pt idx="91">
                  <c:v>84.902787197662065</c:v>
                </c:pt>
                <c:pt idx="92">
                  <c:v>83.743481214635835</c:v>
                </c:pt>
                <c:pt idx="93">
                  <c:v>83.19184380852262</c:v>
                </c:pt>
                <c:pt idx="94">
                  <c:v>82.918113280649024</c:v>
                </c:pt>
                <c:pt idx="95">
                  <c:v>82.756284664036158</c:v>
                </c:pt>
                <c:pt idx="96">
                  <c:v>82.633702590878244</c:v>
                </c:pt>
                <c:pt idx="97">
                  <c:v>82.522445622071913</c:v>
                </c:pt>
                <c:pt idx="98">
                  <c:v>82.413052824337086</c:v>
                </c:pt>
                <c:pt idx="99">
                  <c:v>82.302721110000235</c:v>
                </c:pt>
                <c:pt idx="100">
                  <c:v>82.190777083708184</c:v>
                </c:pt>
                <c:pt idx="101">
                  <c:v>82.07718843952641</c:v>
                </c:pt>
                <c:pt idx="102">
                  <c:v>81.962204437319173</c:v>
                </c:pt>
                <c:pt idx="103">
                  <c:v>81.846491704469528</c:v>
                </c:pt>
                <c:pt idx="104">
                  <c:v>81.731769430280082</c:v>
                </c:pt>
                <c:pt idx="105">
                  <c:v>81.622333151293645</c:v>
                </c:pt>
                <c:pt idx="106">
                  <c:v>81.528099893257618</c:v>
                </c:pt>
                <c:pt idx="107">
                  <c:v>81.469681888862425</c:v>
                </c:pt>
                <c:pt idx="108">
                  <c:v>81.484985038305339</c:v>
                </c:pt>
                <c:pt idx="109">
                  <c:v>81.634501397271521</c:v>
                </c:pt>
                <c:pt idx="110">
                  <c:v>81.999333621944771</c:v>
                </c:pt>
                <c:pt idx="111">
                  <c:v>82.664380006747621</c:v>
                </c:pt>
                <c:pt idx="112">
                  <c:v>83.682721670497614</c:v>
                </c:pt>
                <c:pt idx="113">
                  <c:v>85.028207138445964</c:v>
                </c:pt>
                <c:pt idx="114">
                  <c:v>86.557763685043923</c:v>
                </c:pt>
                <c:pt idx="115">
                  <c:v>88.012330344290362</c:v>
                </c:pt>
                <c:pt idx="116">
                  <c:v>89.074226275383936</c:v>
                </c:pt>
                <c:pt idx="117">
                  <c:v>89.469053136663703</c:v>
                </c:pt>
                <c:pt idx="118">
                  <c:v>89.068688430878964</c:v>
                </c:pt>
                <c:pt idx="119">
                  <c:v>87.942773261553072</c:v>
                </c:pt>
                <c:pt idx="120">
                  <c:v>86.330527719885396</c:v>
                </c:pt>
                <c:pt idx="121">
                  <c:v>84.548440172979568</c:v>
                </c:pt>
                <c:pt idx="122">
                  <c:v>82.882360957806299</c:v>
                </c:pt>
                <c:pt idx="123">
                  <c:v>81.513585362620304</c:v>
                </c:pt>
                <c:pt idx="124">
                  <c:v>80.501439153196742</c:v>
                </c:pt>
                <c:pt idx="125">
                  <c:v>79.812140094396824</c:v>
                </c:pt>
                <c:pt idx="126">
                  <c:v>79.366161383204059</c:v>
                </c:pt>
                <c:pt idx="127">
                  <c:v>79.078974674883611</c:v>
                </c:pt>
                <c:pt idx="128">
                  <c:v>78.883791017177685</c:v>
                </c:pt>
                <c:pt idx="129">
                  <c:v>78.737771461141676</c:v>
                </c:pt>
                <c:pt idx="130">
                  <c:v>78.619039828633902</c:v>
                </c:pt>
                <c:pt idx="131">
                  <c:v>78.52137807168323</c:v>
                </c:pt>
                <c:pt idx="132">
                  <c:v>78.450275678807145</c:v>
                </c:pt>
                <c:pt idx="133">
                  <c:v>78.420864184883627</c:v>
                </c:pt>
                <c:pt idx="134">
                  <c:v>78.456259037801388</c:v>
                </c:pt>
                <c:pt idx="135">
                  <c:v>78.584019033108419</c:v>
                </c:pt>
                <c:pt idx="136">
                  <c:v>78.828822971840069</c:v>
                </c:pt>
                <c:pt idx="137">
                  <c:v>79.201193582505894</c:v>
                </c:pt>
                <c:pt idx="138">
                  <c:v>79.684935613528054</c:v>
                </c:pt>
                <c:pt idx="139">
                  <c:v>80.228723251748619</c:v>
                </c:pt>
                <c:pt idx="140">
                  <c:v>80.748009136096968</c:v>
                </c:pt>
                <c:pt idx="141">
                  <c:v>81.14056796748352</c:v>
                </c:pt>
                <c:pt idx="142">
                  <c:v>81.31293161171476</c:v>
                </c:pt>
                <c:pt idx="143">
                  <c:v>81.208642664880628</c:v>
                </c:pt>
                <c:pt idx="144">
                  <c:v>80.826660776045557</c:v>
                </c:pt>
                <c:pt idx="145">
                  <c:v>80.221703786749217</c:v>
                </c:pt>
                <c:pt idx="146">
                  <c:v>79.48636781391447</c:v>
                </c:pt>
                <c:pt idx="147">
                  <c:v>78.723022008288467</c:v>
                </c:pt>
                <c:pt idx="148">
                  <c:v>78.017128563380695</c:v>
                </c:pt>
                <c:pt idx="149">
                  <c:v>77.42123465283349</c:v>
                </c:pt>
                <c:pt idx="150">
                  <c:v>76.95261576552555</c:v>
                </c:pt>
                <c:pt idx="151">
                  <c:v>76.601418546069937</c:v>
                </c:pt>
                <c:pt idx="152">
                  <c:v>76.343146546737287</c:v>
                </c:pt>
                <c:pt idx="153">
                  <c:v>76.149928256170298</c:v>
                </c:pt>
                <c:pt idx="154">
                  <c:v>75.997656573643127</c:v>
                </c:pt>
                <c:pt idx="155">
                  <c:v>75.868790643101136</c:v>
                </c:pt>
                <c:pt idx="156">
                  <c:v>75.752164390564218</c:v>
                </c:pt>
                <c:pt idx="157">
                  <c:v>75.641435001550306</c:v>
                </c:pt>
                <c:pt idx="158">
                  <c:v>75.533349384114487</c:v>
                </c:pt>
                <c:pt idx="159">
                  <c:v>75.426388855280948</c:v>
                </c:pt>
                <c:pt idx="160">
                  <c:v>75.319903467364568</c:v>
                </c:pt>
                <c:pt idx="161">
                  <c:v>75.213635828455168</c:v>
                </c:pt>
                <c:pt idx="162">
                  <c:v>75.107489802080195</c:v>
                </c:pt>
                <c:pt idx="163">
                  <c:v>75.001429871248646</c:v>
                </c:pt>
                <c:pt idx="164">
                  <c:v>74.895441560067596</c:v>
                </c:pt>
                <c:pt idx="165">
                  <c:v>74.789517271077159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87.819043167835858</c:v>
                </c:pt>
                <c:pt idx="25">
                  <c:v>87.752898949624296</c:v>
                </c:pt>
                <c:pt idx="26">
                  <c:v>87.686762591315954</c:v>
                </c:pt>
                <c:pt idx="27">
                  <c:v>87.62063447596654</c:v>
                </c:pt>
                <c:pt idx="28">
                  <c:v>87.554514987209998</c:v>
                </c:pt>
                <c:pt idx="29">
                  <c:v>87.488404505788381</c:v>
                </c:pt>
                <c:pt idx="30">
                  <c:v>87.422303405407277</c:v>
                </c:pt>
                <c:pt idx="31">
                  <c:v>87.356212047819952</c:v>
                </c:pt>
                <c:pt idx="32">
                  <c:v>87.290130777031166</c:v>
                </c:pt>
                <c:pt idx="33">
                  <c:v>87.224059912498078</c:v>
                </c:pt>
                <c:pt idx="34">
                  <c:v>87.15799974119119</c:v>
                </c:pt>
                <c:pt idx="35">
                  <c:v>87.091950508361379</c:v>
                </c:pt>
                <c:pt idx="36">
                  <c:v>87.025912406841229</c:v>
                </c:pt>
                <c:pt idx="37">
                  <c:v>86.959885564688705</c:v>
                </c:pt>
                <c:pt idx="38">
                  <c:v>86.893870030959661</c:v>
                </c:pt>
                <c:pt idx="39">
                  <c:v>86.827865759371093</c:v>
                </c:pt>
                <c:pt idx="40">
                  <c:v>86.761872589591931</c:v>
                </c:pt>
                <c:pt idx="41">
                  <c:v>86.695890225868354</c:v>
                </c:pt>
                <c:pt idx="42">
                  <c:v>86.629918212661863</c:v>
                </c:pt>
                <c:pt idx="43">
                  <c:v>86.563955906943562</c:v>
                </c:pt>
                <c:pt idx="44">
                  <c:v>86.498002446754398</c:v>
                </c:pt>
                <c:pt idx="45">
                  <c:v>86.432056715602826</c:v>
                </c:pt>
                <c:pt idx="46">
                  <c:v>86.366117302233135</c:v>
                </c:pt>
                <c:pt idx="47">
                  <c:v>86.300182455256063</c:v>
                </c:pt>
                <c:pt idx="48">
                  <c:v>86.234250032092433</c:v>
                </c:pt>
                <c:pt idx="49">
                  <c:v>86.168317441637939</c:v>
                </c:pt>
                <c:pt idx="50">
                  <c:v>86.102381580015901</c:v>
                </c:pt>
                <c:pt idx="51">
                  <c:v>86.036438758745817</c:v>
                </c:pt>
                <c:pt idx="52">
                  <c:v>85.970484624618479</c:v>
                </c:pt>
                <c:pt idx="53">
                  <c:v>85.904514070538639</c:v>
                </c:pt>
                <c:pt idx="54">
                  <c:v>85.838521136573604</c:v>
                </c:pt>
                <c:pt idx="55">
                  <c:v>85.772498900434925</c:v>
                </c:pt>
                <c:pt idx="56">
                  <c:v>85.706439356624045</c:v>
                </c:pt>
                <c:pt idx="57">
                  <c:v>85.640333283497512</c:v>
                </c:pt>
                <c:pt idx="58">
                  <c:v>85.574170097556006</c:v>
                </c:pt>
                <c:pt idx="59">
                  <c:v>85.507937694343411</c:v>
                </c:pt>
                <c:pt idx="60">
                  <c:v>85.44162227546434</c:v>
                </c:pt>
                <c:pt idx="61">
                  <c:v>85.375208161398902</c:v>
                </c:pt>
                <c:pt idx="62">
                  <c:v>85.308677590023848</c:v>
                </c:pt>
                <c:pt idx="63">
                  <c:v>85.242010501050402</c:v>
                </c:pt>
                <c:pt idx="64">
                  <c:v>85.175184306973193</c:v>
                </c:pt>
                <c:pt idx="65">
                  <c:v>85.108173651605398</c:v>
                </c:pt>
                <c:pt idx="66">
                  <c:v>85.04095015786622</c:v>
                </c:pt>
                <c:pt idx="67">
                  <c:v>84.973482167201738</c:v>
                </c:pt>
                <c:pt idx="68">
                  <c:v>84.905734473868989</c:v>
                </c:pt>
                <c:pt idx="69">
                  <c:v>84.837668058310314</c:v>
                </c:pt>
                <c:pt idx="70">
                  <c:v>84.769239824989072</c:v>
                </c:pt>
                <c:pt idx="71">
                  <c:v>84.700402351355208</c:v>
                </c:pt>
                <c:pt idx="72">
                  <c:v>84.631103656043649</c:v>
                </c:pt>
                <c:pt idx="73">
                  <c:v>84.561286995964124</c:v>
                </c:pt>
                <c:pt idx="74">
                  <c:v>84.490890703575701</c:v>
                </c:pt>
                <c:pt idx="75">
                  <c:v>84.419848077301936</c:v>
                </c:pt>
                <c:pt idx="76">
                  <c:v>84.348087339652039</c:v>
                </c:pt>
                <c:pt idx="77">
                  <c:v>84.27553167906629</c:v>
                </c:pt>
                <c:pt idx="78">
                  <c:v>84.202099392671627</c:v>
                </c:pt>
                <c:pt idx="79">
                  <c:v>84.127704147853535</c:v>
                </c:pt>
                <c:pt idx="80">
                  <c:v>84.052255380642166</c:v>
                </c:pt>
                <c:pt idx="81">
                  <c:v>83.975658848170326</c:v>
                </c:pt>
                <c:pt idx="82">
                  <c:v>83.897817350676931</c:v>
                </c:pt>
                <c:pt idx="83">
                  <c:v>83.818631635500751</c:v>
                </c:pt>
                <c:pt idx="84">
                  <c:v>83.738001491061723</c:v>
                </c:pt>
                <c:pt idx="85">
                  <c:v>83.655827032846574</c:v>
                </c:pt>
                <c:pt idx="86">
                  <c:v>83.572010175875548</c:v>
                </c:pt>
                <c:pt idx="87">
                  <c:v>83.486456279122407</c:v>
                </c:pt>
                <c:pt idx="88">
                  <c:v>83.399075937139486</c:v>
                </c:pt>
                <c:pt idx="89">
                  <c:v>83.30978688311977</c:v>
                </c:pt>
                <c:pt idx="90">
                  <c:v>83.218515956417491</c:v>
                </c:pt>
                <c:pt idx="91">
                  <c:v>83.12520107691148</c:v>
                </c:pt>
                <c:pt idx="92">
                  <c:v>83.029793159440473</c:v>
                </c:pt>
                <c:pt idx="93">
                  <c:v>82.932257894831466</c:v>
                </c:pt>
                <c:pt idx="94">
                  <c:v>82.832577320726273</c:v>
                </c:pt>
                <c:pt idx="95">
                  <c:v>82.730751106294292</c:v>
                </c:pt>
                <c:pt idx="96">
                  <c:v>82.626797480554757</c:v>
                </c:pt>
                <c:pt idx="97">
                  <c:v>82.520753744613273</c:v>
                </c:pt>
                <c:pt idx="98">
                  <c:v>82.412676323395843</c:v>
                </c:pt>
                <c:pt idx="99">
                  <c:v>82.302640331721079</c:v>
                </c:pt>
                <c:pt idx="100">
                  <c:v>82.190738651617238</c:v>
                </c:pt>
                <c:pt idx="101">
                  <c:v>82.077080541143431</c:v>
                </c:pt>
                <c:pt idx="102">
                  <c:v>81.961789817870738</c:v>
                </c:pt>
                <c:pt idx="103">
                  <c:v>81.84500268085651</c:v>
                </c:pt>
                <c:pt idx="104">
                  <c:v>81.726865251797079</c:v>
                </c:pt>
                <c:pt idx="105">
                  <c:v>81.607530927821443</c:v>
                </c:pt>
                <c:pt idx="106">
                  <c:v>81.487157644316298</c:v>
                </c:pt>
                <c:pt idx="107">
                  <c:v>81.365905146033796</c:v>
                </c:pt>
                <c:pt idx="108">
                  <c:v>81.243932358863432</c:v>
                </c:pt>
                <c:pt idx="109">
                  <c:v>81.121394943862455</c:v>
                </c:pt>
                <c:pt idx="110">
                  <c:v>80.998443100612533</c:v>
                </c:pt>
                <c:pt idx="111">
                  <c:v>80.875219670080099</c:v>
                </c:pt>
                <c:pt idx="112">
                  <c:v>80.751858569322764</c:v>
                </c:pt>
                <c:pt idx="113">
                  <c:v>80.628483572919549</c:v>
                </c:pt>
                <c:pt idx="114">
                  <c:v>80.505207440006473</c:v>
                </c:pt>
                <c:pt idx="115">
                  <c:v>80.382131372087272</c:v>
                </c:pt>
                <c:pt idx="116">
                  <c:v>80.259344775861123</c:v>
                </c:pt>
                <c:pt idx="117">
                  <c:v>80.136925297373267</c:v>
                </c:pt>
                <c:pt idx="118">
                  <c:v>80.01493908879354</c:v>
                </c:pt>
                <c:pt idx="119">
                  <c:v>79.893441266810044</c:v>
                </c:pt>
                <c:pt idx="120">
                  <c:v>79.772476521601362</c:v>
                </c:pt>
                <c:pt idx="121">
                  <c:v>79.652079837160713</c:v>
                </c:pt>
                <c:pt idx="122">
                  <c:v>79.532277286907714</c:v>
                </c:pt>
                <c:pt idx="123">
                  <c:v>79.41308687258234</c:v>
                </c:pt>
                <c:pt idx="124">
                  <c:v>79.294519378964949</c:v>
                </c:pt>
                <c:pt idx="125">
                  <c:v>79.176579221668348</c:v>
                </c:pt>
                <c:pt idx="126">
                  <c:v>79.059265269839855</c:v>
                </c:pt>
                <c:pt idx="127">
                  <c:v>78.942571629901707</c:v>
                </c:pt>
                <c:pt idx="128">
                  <c:v>78.826488380322303</c:v>
                </c:pt>
                <c:pt idx="129">
                  <c:v>78.711002250778364</c:v>
                </c:pt>
                <c:pt idx="130">
                  <c:v>78.596097241915587</c:v>
                </c:pt>
                <c:pt idx="131">
                  <c:v>78.481755184247874</c:v>
                </c:pt>
                <c:pt idx="132">
                  <c:v>78.367956236588412</c:v>
                </c:pt>
                <c:pt idx="133">
                  <c:v>78.254679325823105</c:v>
                </c:pt>
                <c:pt idx="134">
                  <c:v>78.141902530873423</c:v>
                </c:pt>
                <c:pt idx="135">
                  <c:v>78.029603414409351</c:v>
                </c:pt>
                <c:pt idx="136">
                  <c:v>77.917759306317848</c:v>
                </c:pt>
                <c:pt idx="137">
                  <c:v>77.806347543162076</c:v>
                </c:pt>
                <c:pt idx="138">
                  <c:v>77.695345667926375</c:v>
                </c:pt>
                <c:pt idx="139">
                  <c:v>77.58473159427389</c:v>
                </c:pt>
                <c:pt idx="140">
                  <c:v>77.474483739382407</c:v>
                </c:pt>
                <c:pt idx="141">
                  <c:v>77.364581129196281</c:v>
                </c:pt>
                <c:pt idx="142">
                  <c:v>77.255003479664907</c:v>
                </c:pt>
                <c:pt idx="143">
                  <c:v>77.145731257245984</c:v>
                </c:pt>
                <c:pt idx="144">
                  <c:v>77.036745721651783</c:v>
                </c:pt>
                <c:pt idx="145">
                  <c:v>76.928028953517213</c:v>
                </c:pt>
                <c:pt idx="146">
                  <c:v>76.819563869379408</c:v>
                </c:pt>
                <c:pt idx="147">
                  <c:v>76.711334226083792</c:v>
                </c:pt>
                <c:pt idx="148">
                  <c:v>76.603324616474453</c:v>
                </c:pt>
                <c:pt idx="149">
                  <c:v>76.495520457990878</c:v>
                </c:pt>
                <c:pt idx="150">
                  <c:v>76.387907975576624</c:v>
                </c:pt>
                <c:pt idx="151">
                  <c:v>76.280474180111597</c:v>
                </c:pt>
                <c:pt idx="152">
                  <c:v>76.173206843404813</c:v>
                </c:pt>
                <c:pt idx="153">
                  <c:v>76.066094470629722</c:v>
                </c:pt>
                <c:pt idx="154">
                  <c:v>75.959126270947422</c:v>
                </c:pt>
                <c:pt idx="155">
                  <c:v>75.852292126943013</c:v>
                </c:pt>
                <c:pt idx="156">
                  <c:v>75.74558256339553</c:v>
                </c:pt>
                <c:pt idx="157">
                  <c:v>75.638988715810754</c:v>
                </c:pt>
                <c:pt idx="158">
                  <c:v>75.532502299067986</c:v>
                </c:pt>
                <c:pt idx="159">
                  <c:v>75.426115576464014</c:v>
                </c:pt>
                <c:pt idx="160">
                  <c:v>75.319821329379579</c:v>
                </c:pt>
                <c:pt idx="161">
                  <c:v>75.213612827745166</c:v>
                </c:pt>
                <c:pt idx="162">
                  <c:v>75.107483801440338</c:v>
                </c:pt>
                <c:pt idx="163">
                  <c:v>75.001428412726582</c:v>
                </c:pt>
                <c:pt idx="164">
                  <c:v>74.895441229783572</c:v>
                </c:pt>
                <c:pt idx="165">
                  <c:v>74.789517201395057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619184"/>
        <c:axId val="603619576"/>
      </c:scatterChart>
      <c:valAx>
        <c:axId val="6036191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3619576"/>
        <c:crosses val="autoZero"/>
        <c:crossBetween val="midCat"/>
      </c:valAx>
      <c:valAx>
        <c:axId val="603619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361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A!$N$22:$N$222</c:f>
              <c:numCache>
                <c:formatCode>General</c:formatCode>
                <c:ptCount val="201"/>
                <c:pt idx="0">
                  <c:v>84.685000000000002</c:v>
                </c:pt>
                <c:pt idx="1">
                  <c:v>81.926000000000002</c:v>
                </c:pt>
                <c:pt idx="2">
                  <c:v>82.667000000000002</c:v>
                </c:pt>
                <c:pt idx="3">
                  <c:v>82.962999999999994</c:v>
                </c:pt>
                <c:pt idx="4">
                  <c:v>83.852000000000004</c:v>
                </c:pt>
                <c:pt idx="5">
                  <c:v>82.852000000000004</c:v>
                </c:pt>
                <c:pt idx="6">
                  <c:v>84.796000000000006</c:v>
                </c:pt>
                <c:pt idx="7">
                  <c:v>83.388999999999996</c:v>
                </c:pt>
                <c:pt idx="8">
                  <c:v>83.814999999999998</c:v>
                </c:pt>
                <c:pt idx="9">
                  <c:v>82.647999999999996</c:v>
                </c:pt>
                <c:pt idx="10">
                  <c:v>81.63</c:v>
                </c:pt>
                <c:pt idx="11">
                  <c:v>82.296000000000006</c:v>
                </c:pt>
                <c:pt idx="12">
                  <c:v>83.259</c:v>
                </c:pt>
                <c:pt idx="13">
                  <c:v>81.073999999999998</c:v>
                </c:pt>
                <c:pt idx="14">
                  <c:v>81.241</c:v>
                </c:pt>
                <c:pt idx="15">
                  <c:v>81.314999999999998</c:v>
                </c:pt>
                <c:pt idx="16">
                  <c:v>81.944000000000003</c:v>
                </c:pt>
                <c:pt idx="17">
                  <c:v>82.332999999999998</c:v>
                </c:pt>
                <c:pt idx="18">
                  <c:v>82.019000000000005</c:v>
                </c:pt>
                <c:pt idx="19">
                  <c:v>81.462999999999994</c:v>
                </c:pt>
                <c:pt idx="20">
                  <c:v>82.426000000000002</c:v>
                </c:pt>
                <c:pt idx="21">
                  <c:v>82.388999999999996</c:v>
                </c:pt>
                <c:pt idx="22">
                  <c:v>80.647999999999996</c:v>
                </c:pt>
                <c:pt idx="23">
                  <c:v>83.63</c:v>
                </c:pt>
                <c:pt idx="24">
                  <c:v>82.37</c:v>
                </c:pt>
                <c:pt idx="25">
                  <c:v>83.462999999999994</c:v>
                </c:pt>
                <c:pt idx="26">
                  <c:v>82.426000000000002</c:v>
                </c:pt>
                <c:pt idx="27">
                  <c:v>83.444000000000003</c:v>
                </c:pt>
                <c:pt idx="28">
                  <c:v>83.073999999999998</c:v>
                </c:pt>
                <c:pt idx="29">
                  <c:v>82.906999999999996</c:v>
                </c:pt>
                <c:pt idx="30">
                  <c:v>81.685000000000002</c:v>
                </c:pt>
                <c:pt idx="31">
                  <c:v>82.759</c:v>
                </c:pt>
                <c:pt idx="32">
                  <c:v>83.814999999999998</c:v>
                </c:pt>
                <c:pt idx="33">
                  <c:v>82.555999999999997</c:v>
                </c:pt>
                <c:pt idx="34">
                  <c:v>83.203999999999994</c:v>
                </c:pt>
                <c:pt idx="35">
                  <c:v>84.5</c:v>
                </c:pt>
                <c:pt idx="36">
                  <c:v>84.814999999999998</c:v>
                </c:pt>
                <c:pt idx="37">
                  <c:v>83.962999999999994</c:v>
                </c:pt>
                <c:pt idx="38">
                  <c:v>84.111000000000004</c:v>
                </c:pt>
                <c:pt idx="39">
                  <c:v>83.352000000000004</c:v>
                </c:pt>
                <c:pt idx="40">
                  <c:v>85.593000000000004</c:v>
                </c:pt>
                <c:pt idx="41">
                  <c:v>85.278000000000006</c:v>
                </c:pt>
                <c:pt idx="42">
                  <c:v>85.5</c:v>
                </c:pt>
                <c:pt idx="43">
                  <c:v>85.926000000000002</c:v>
                </c:pt>
                <c:pt idx="44">
                  <c:v>87.167000000000002</c:v>
                </c:pt>
                <c:pt idx="45">
                  <c:v>88.296000000000006</c:v>
                </c:pt>
                <c:pt idx="46">
                  <c:v>87.980999999999995</c:v>
                </c:pt>
                <c:pt idx="47">
                  <c:v>89</c:v>
                </c:pt>
                <c:pt idx="48">
                  <c:v>89.13</c:v>
                </c:pt>
                <c:pt idx="49">
                  <c:v>89.832999999999998</c:v>
                </c:pt>
                <c:pt idx="50">
                  <c:v>91</c:v>
                </c:pt>
                <c:pt idx="51">
                  <c:v>93.778000000000006</c:v>
                </c:pt>
                <c:pt idx="52">
                  <c:v>96.203999999999994</c:v>
                </c:pt>
                <c:pt idx="53">
                  <c:v>99.332999999999998</c:v>
                </c:pt>
                <c:pt idx="54">
                  <c:v>104.185</c:v>
                </c:pt>
                <c:pt idx="55">
                  <c:v>110.315</c:v>
                </c:pt>
                <c:pt idx="56">
                  <c:v>118.77800000000001</c:v>
                </c:pt>
                <c:pt idx="57">
                  <c:v>128.70400000000001</c:v>
                </c:pt>
                <c:pt idx="58">
                  <c:v>141.61099999999999</c:v>
                </c:pt>
                <c:pt idx="59">
                  <c:v>155.38900000000001</c:v>
                </c:pt>
                <c:pt idx="60">
                  <c:v>168.11099999999999</c:v>
                </c:pt>
                <c:pt idx="61">
                  <c:v>178.75899999999999</c:v>
                </c:pt>
                <c:pt idx="62">
                  <c:v>188.98099999999999</c:v>
                </c:pt>
                <c:pt idx="63">
                  <c:v>195.98099999999999</c:v>
                </c:pt>
                <c:pt idx="64">
                  <c:v>198.94399999999999</c:v>
                </c:pt>
                <c:pt idx="65">
                  <c:v>200.63</c:v>
                </c:pt>
                <c:pt idx="66">
                  <c:v>196.40700000000001</c:v>
                </c:pt>
                <c:pt idx="67">
                  <c:v>185.185</c:v>
                </c:pt>
                <c:pt idx="68">
                  <c:v>158.72200000000001</c:v>
                </c:pt>
                <c:pt idx="69">
                  <c:v>115.77800000000001</c:v>
                </c:pt>
                <c:pt idx="70">
                  <c:v>87.888999999999996</c:v>
                </c:pt>
                <c:pt idx="71">
                  <c:v>85.703999999999994</c:v>
                </c:pt>
                <c:pt idx="72">
                  <c:v>86.832999999999998</c:v>
                </c:pt>
                <c:pt idx="73">
                  <c:v>88.241</c:v>
                </c:pt>
                <c:pt idx="74">
                  <c:v>88.962999999999994</c:v>
                </c:pt>
                <c:pt idx="75">
                  <c:v>92.111000000000004</c:v>
                </c:pt>
                <c:pt idx="76">
                  <c:v>95.741</c:v>
                </c:pt>
                <c:pt idx="77">
                  <c:v>101.96299999999999</c:v>
                </c:pt>
                <c:pt idx="78">
                  <c:v>109.593</c:v>
                </c:pt>
                <c:pt idx="79">
                  <c:v>119.259</c:v>
                </c:pt>
                <c:pt idx="80">
                  <c:v>130.05600000000001</c:v>
                </c:pt>
                <c:pt idx="81">
                  <c:v>139.667</c:v>
                </c:pt>
                <c:pt idx="82">
                  <c:v>147.833</c:v>
                </c:pt>
                <c:pt idx="83">
                  <c:v>153.57400000000001</c:v>
                </c:pt>
                <c:pt idx="84">
                  <c:v>158.24100000000001</c:v>
                </c:pt>
                <c:pt idx="85">
                  <c:v>154.55600000000001</c:v>
                </c:pt>
                <c:pt idx="86">
                  <c:v>145.38900000000001</c:v>
                </c:pt>
                <c:pt idx="87">
                  <c:v>123.056</c:v>
                </c:pt>
                <c:pt idx="88">
                  <c:v>94.147999999999996</c:v>
                </c:pt>
                <c:pt idx="89">
                  <c:v>81.906999999999996</c:v>
                </c:pt>
                <c:pt idx="90">
                  <c:v>80.352000000000004</c:v>
                </c:pt>
                <c:pt idx="91">
                  <c:v>79.537000000000006</c:v>
                </c:pt>
                <c:pt idx="92">
                  <c:v>79.147999999999996</c:v>
                </c:pt>
                <c:pt idx="93">
                  <c:v>78.480999999999995</c:v>
                </c:pt>
                <c:pt idx="94">
                  <c:v>79.555999999999997</c:v>
                </c:pt>
                <c:pt idx="95">
                  <c:v>78.778000000000006</c:v>
                </c:pt>
                <c:pt idx="96">
                  <c:v>77.241</c:v>
                </c:pt>
                <c:pt idx="97">
                  <c:v>78.87</c:v>
                </c:pt>
                <c:pt idx="98">
                  <c:v>76.685000000000002</c:v>
                </c:pt>
                <c:pt idx="99">
                  <c:v>79.203999999999994</c:v>
                </c:pt>
                <c:pt idx="100">
                  <c:v>78.352000000000004</c:v>
                </c:pt>
                <c:pt idx="101">
                  <c:v>78.426000000000002</c:v>
                </c:pt>
                <c:pt idx="102">
                  <c:v>78.185000000000002</c:v>
                </c:pt>
                <c:pt idx="103">
                  <c:v>78.852000000000004</c:v>
                </c:pt>
                <c:pt idx="104">
                  <c:v>77.962999999999994</c:v>
                </c:pt>
                <c:pt idx="105">
                  <c:v>79.221999999999994</c:v>
                </c:pt>
                <c:pt idx="106">
                  <c:v>77.906999999999996</c:v>
                </c:pt>
                <c:pt idx="107">
                  <c:v>78.814999999999998</c:v>
                </c:pt>
                <c:pt idx="108">
                  <c:v>77.962999999999994</c:v>
                </c:pt>
                <c:pt idx="109">
                  <c:v>77.388999999999996</c:v>
                </c:pt>
                <c:pt idx="110">
                  <c:v>77.203999999999994</c:v>
                </c:pt>
                <c:pt idx="111">
                  <c:v>77.980999999999995</c:v>
                </c:pt>
                <c:pt idx="112">
                  <c:v>78.814999999999998</c:v>
                </c:pt>
                <c:pt idx="113">
                  <c:v>77.573999999999998</c:v>
                </c:pt>
                <c:pt idx="114">
                  <c:v>79.926000000000002</c:v>
                </c:pt>
                <c:pt idx="115">
                  <c:v>81.573999999999998</c:v>
                </c:pt>
                <c:pt idx="116">
                  <c:v>81.888999999999996</c:v>
                </c:pt>
                <c:pt idx="117">
                  <c:v>83.019000000000005</c:v>
                </c:pt>
                <c:pt idx="118">
                  <c:v>81.888999999999996</c:v>
                </c:pt>
                <c:pt idx="119">
                  <c:v>83.741</c:v>
                </c:pt>
                <c:pt idx="120">
                  <c:v>82.647999999999996</c:v>
                </c:pt>
                <c:pt idx="121">
                  <c:v>80.814999999999998</c:v>
                </c:pt>
                <c:pt idx="122">
                  <c:v>79.832999999999998</c:v>
                </c:pt>
                <c:pt idx="123">
                  <c:v>79.388999999999996</c:v>
                </c:pt>
                <c:pt idx="124">
                  <c:v>78.037000000000006</c:v>
                </c:pt>
                <c:pt idx="125">
                  <c:v>76.296000000000006</c:v>
                </c:pt>
                <c:pt idx="126">
                  <c:v>75.759</c:v>
                </c:pt>
                <c:pt idx="127">
                  <c:v>73.647999999999996</c:v>
                </c:pt>
                <c:pt idx="128">
                  <c:v>75.111000000000004</c:v>
                </c:pt>
                <c:pt idx="129">
                  <c:v>73.980999999999995</c:v>
                </c:pt>
                <c:pt idx="130">
                  <c:v>75.296000000000006</c:v>
                </c:pt>
                <c:pt idx="131">
                  <c:v>75.537000000000006</c:v>
                </c:pt>
                <c:pt idx="132">
                  <c:v>75.593000000000004</c:v>
                </c:pt>
                <c:pt idx="133">
                  <c:v>73.388999999999996</c:v>
                </c:pt>
                <c:pt idx="134">
                  <c:v>74.611000000000004</c:v>
                </c:pt>
                <c:pt idx="135">
                  <c:v>74.778000000000006</c:v>
                </c:pt>
                <c:pt idx="136">
                  <c:v>74.111000000000004</c:v>
                </c:pt>
                <c:pt idx="137">
                  <c:v>74.073999999999998</c:v>
                </c:pt>
                <c:pt idx="138">
                  <c:v>74.055999999999997</c:v>
                </c:pt>
                <c:pt idx="139">
                  <c:v>73.980999999999995</c:v>
                </c:pt>
                <c:pt idx="140">
                  <c:v>75.906999999999996</c:v>
                </c:pt>
                <c:pt idx="141">
                  <c:v>76.259</c:v>
                </c:pt>
                <c:pt idx="142">
                  <c:v>77.241</c:v>
                </c:pt>
                <c:pt idx="143">
                  <c:v>76.832999999999998</c:v>
                </c:pt>
                <c:pt idx="144">
                  <c:v>78.073999999999998</c:v>
                </c:pt>
                <c:pt idx="145">
                  <c:v>77.185000000000002</c:v>
                </c:pt>
                <c:pt idx="146">
                  <c:v>77.555999999999997</c:v>
                </c:pt>
                <c:pt idx="147">
                  <c:v>75.388999999999996</c:v>
                </c:pt>
                <c:pt idx="148">
                  <c:v>76.962999999999994</c:v>
                </c:pt>
                <c:pt idx="149">
                  <c:v>74.721999999999994</c:v>
                </c:pt>
                <c:pt idx="150">
                  <c:v>73.796000000000006</c:v>
                </c:pt>
                <c:pt idx="151">
                  <c:v>73.296000000000006</c:v>
                </c:pt>
                <c:pt idx="152">
                  <c:v>74.667000000000002</c:v>
                </c:pt>
                <c:pt idx="153">
                  <c:v>73.296000000000006</c:v>
                </c:pt>
                <c:pt idx="154">
                  <c:v>73.519000000000005</c:v>
                </c:pt>
                <c:pt idx="155">
                  <c:v>72.444000000000003</c:v>
                </c:pt>
                <c:pt idx="156">
                  <c:v>71.944000000000003</c:v>
                </c:pt>
                <c:pt idx="157">
                  <c:v>72.611000000000004</c:v>
                </c:pt>
                <c:pt idx="158">
                  <c:v>72.314999999999998</c:v>
                </c:pt>
                <c:pt idx="159">
                  <c:v>73.259</c:v>
                </c:pt>
                <c:pt idx="160">
                  <c:v>72.111000000000004</c:v>
                </c:pt>
                <c:pt idx="161">
                  <c:v>70.814999999999998</c:v>
                </c:pt>
                <c:pt idx="162">
                  <c:v>71.852000000000004</c:v>
                </c:pt>
                <c:pt idx="163">
                  <c:v>72.388999999999996</c:v>
                </c:pt>
                <c:pt idx="164">
                  <c:v>72.667000000000002</c:v>
                </c:pt>
                <c:pt idx="165">
                  <c:v>72.888999999999996</c:v>
                </c:pt>
                <c:pt idx="166">
                  <c:v>71.332999999999998</c:v>
                </c:pt>
                <c:pt idx="167">
                  <c:v>72.5</c:v>
                </c:pt>
                <c:pt idx="168">
                  <c:v>73.093000000000004</c:v>
                </c:pt>
                <c:pt idx="169">
                  <c:v>72.147999999999996</c:v>
                </c:pt>
                <c:pt idx="170">
                  <c:v>72.055999999999997</c:v>
                </c:pt>
                <c:pt idx="171">
                  <c:v>72.462999999999994</c:v>
                </c:pt>
                <c:pt idx="172">
                  <c:v>71.962999999999994</c:v>
                </c:pt>
                <c:pt idx="173">
                  <c:v>71.611000000000004</c:v>
                </c:pt>
                <c:pt idx="174">
                  <c:v>72.185000000000002</c:v>
                </c:pt>
                <c:pt idx="175">
                  <c:v>71.685000000000002</c:v>
                </c:pt>
                <c:pt idx="176">
                  <c:v>71.87</c:v>
                </c:pt>
                <c:pt idx="177">
                  <c:v>72.555999999999997</c:v>
                </c:pt>
                <c:pt idx="178">
                  <c:v>72.13</c:v>
                </c:pt>
                <c:pt idx="179">
                  <c:v>72.13</c:v>
                </c:pt>
                <c:pt idx="180">
                  <c:v>71.685000000000002</c:v>
                </c:pt>
                <c:pt idx="181">
                  <c:v>72.37</c:v>
                </c:pt>
                <c:pt idx="182">
                  <c:v>72.593000000000004</c:v>
                </c:pt>
                <c:pt idx="183">
                  <c:v>72.278000000000006</c:v>
                </c:pt>
                <c:pt idx="184">
                  <c:v>71.721999999999994</c:v>
                </c:pt>
                <c:pt idx="185">
                  <c:v>72.406999999999996</c:v>
                </c:pt>
                <c:pt idx="186">
                  <c:v>71.667000000000002</c:v>
                </c:pt>
                <c:pt idx="187">
                  <c:v>71.480999999999995</c:v>
                </c:pt>
                <c:pt idx="188">
                  <c:v>71.462999999999994</c:v>
                </c:pt>
                <c:pt idx="189">
                  <c:v>71.519000000000005</c:v>
                </c:pt>
                <c:pt idx="190">
                  <c:v>72.055999999999997</c:v>
                </c:pt>
                <c:pt idx="191">
                  <c:v>71.703999999999994</c:v>
                </c:pt>
                <c:pt idx="192">
                  <c:v>71.852000000000004</c:v>
                </c:pt>
                <c:pt idx="193">
                  <c:v>72.278000000000006</c:v>
                </c:pt>
                <c:pt idx="194">
                  <c:v>72.519000000000005</c:v>
                </c:pt>
                <c:pt idx="195">
                  <c:v>73.814999999999998</c:v>
                </c:pt>
                <c:pt idx="196">
                  <c:v>72.13</c:v>
                </c:pt>
                <c:pt idx="197">
                  <c:v>70.888999999999996</c:v>
                </c:pt>
                <c:pt idx="198">
                  <c:v>70.278000000000006</c:v>
                </c:pt>
                <c:pt idx="199">
                  <c:v>70.926000000000002</c:v>
                </c:pt>
                <c:pt idx="200">
                  <c:v>71.221999999999994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85.905916464378777</c:v>
                </c:pt>
                <c:pt idx="26">
                  <c:v>85.818016872687309</c:v>
                </c:pt>
                <c:pt idx="27">
                  <c:v>85.730116170507486</c:v>
                </c:pt>
                <c:pt idx="28">
                  <c:v>85.642214108165575</c:v>
                </c:pt>
                <c:pt idx="29">
                  <c:v>85.55431039827063</c:v>
                </c:pt>
                <c:pt idx="30">
                  <c:v>85.466404710796141</c:v>
                </c:pt>
                <c:pt idx="31">
                  <c:v>85.378496667589701</c:v>
                </c:pt>
                <c:pt idx="32">
                  <c:v>85.290585836323643</c:v>
                </c:pt>
                <c:pt idx="33">
                  <c:v>85.202671724202617</c:v>
                </c:pt>
                <c:pt idx="34">
                  <c:v>85.114753773133415</c:v>
                </c:pt>
                <c:pt idx="35">
                  <c:v>85.026831363963623</c:v>
                </c:pt>
                <c:pt idx="36">
                  <c:v>84.938903860817291</c:v>
                </c:pt>
                <c:pt idx="37">
                  <c:v>84.850970813399087</c:v>
                </c:pt>
                <c:pt idx="38">
                  <c:v>84.763032735765108</c:v>
                </c:pt>
                <c:pt idx="39">
                  <c:v>84.675093849667633</c:v>
                </c:pt>
                <c:pt idx="40">
                  <c:v>84.587171087005757</c:v>
                </c:pt>
                <c:pt idx="41">
                  <c:v>84.499321716065566</c:v>
                </c:pt>
                <c:pt idx="42">
                  <c:v>84.411722622723559</c:v>
                </c:pt>
                <c:pt idx="43">
                  <c:v>84.324882794783903</c:v>
                </c:pt>
                <c:pt idx="44">
                  <c:v>84.240174060272807</c:v>
                </c:pt>
                <c:pt idx="45">
                  <c:v>84.161063043878201</c:v>
                </c:pt>
                <c:pt idx="46">
                  <c:v>84.095758501281992</c:v>
                </c:pt>
                <c:pt idx="47">
                  <c:v>84.062449927385259</c:v>
                </c:pt>
                <c:pt idx="48">
                  <c:v>84.098780056987323</c:v>
                </c:pt>
                <c:pt idx="49">
                  <c:v>84.27730935039375</c:v>
                </c:pt>
                <c:pt idx="50">
                  <c:v>84.727844492004493</c:v>
                </c:pt>
                <c:pt idx="51">
                  <c:v>85.664795960699777</c:v>
                </c:pt>
                <c:pt idx="52">
                  <c:v>87.412689243416239</c:v>
                </c:pt>
                <c:pt idx="53">
                  <c:v>90.41621845441486</c:v>
                </c:pt>
                <c:pt idx="54">
                  <c:v>95.215448839446054</c:v>
                </c:pt>
                <c:pt idx="55">
                  <c:v>102.36667497704761</c:v>
                </c:pt>
                <c:pt idx="56">
                  <c:v>112.30019395818836</c:v>
                </c:pt>
                <c:pt idx="57">
                  <c:v>125.12993325340871</c:v>
                </c:pt>
                <c:pt idx="58">
                  <c:v>140.46148183370525</c:v>
                </c:pt>
                <c:pt idx="59">
                  <c:v>157.27115945701362</c:v>
                </c:pt>
                <c:pt idx="60">
                  <c:v>173.93159936427</c:v>
                </c:pt>
                <c:pt idx="61">
                  <c:v>188.42665246762701</c:v>
                </c:pt>
                <c:pt idx="62">
                  <c:v>198.7340163469012</c:v>
                </c:pt>
                <c:pt idx="63">
                  <c:v>203.28135132411444</c:v>
                </c:pt>
                <c:pt idx="64">
                  <c:v>201.33548613632439</c:v>
                </c:pt>
                <c:pt idx="65">
                  <c:v>193.19223931469671</c:v>
                </c:pt>
                <c:pt idx="66">
                  <c:v>180.09926822975413</c:v>
                </c:pt>
                <c:pt idx="67">
                  <c:v>163.9397003142326</c:v>
                </c:pt>
                <c:pt idx="68">
                  <c:v>146.78719389759624</c:v>
                </c:pt>
                <c:pt idx="69">
                  <c:v>130.4775523010054</c:v>
                </c:pt>
                <c:pt idx="70">
                  <c:v>116.31804715930713</c:v>
                </c:pt>
                <c:pt idx="71">
                  <c:v>104.99205627586643</c:v>
                </c:pt>
                <c:pt idx="72">
                  <c:v>96.647346072595425</c:v>
                </c:pt>
                <c:pt idx="73">
                  <c:v>91.10922531595223</c:v>
                </c:pt>
                <c:pt idx="74">
                  <c:v>88.141963237210518</c:v>
                </c:pt>
                <c:pt idx="75">
                  <c:v>87.680015907340433</c:v>
                </c:pt>
                <c:pt idx="76">
                  <c:v>89.947815302590442</c:v>
                </c:pt>
                <c:pt idx="77">
                  <c:v>95.386337090680186</c:v>
                </c:pt>
                <c:pt idx="78">
                  <c:v>104.33963278002925</c:v>
                </c:pt>
                <c:pt idx="79">
                  <c:v>116.56178991860372</c:v>
                </c:pt>
                <c:pt idx="80">
                  <c:v>130.76575021412296</c:v>
                </c:pt>
                <c:pt idx="81">
                  <c:v>144.53956462535615</c:v>
                </c:pt>
                <c:pt idx="82">
                  <c:v>154.85941429167838</c:v>
                </c:pt>
                <c:pt idx="83">
                  <c:v>159.10326863249469</c:v>
                </c:pt>
                <c:pt idx="84">
                  <c:v>156.09967753735933</c:v>
                </c:pt>
                <c:pt idx="85">
                  <c:v>146.63014007333035</c:v>
                </c:pt>
                <c:pt idx="86">
                  <c:v>133.08537522713402</c:v>
                </c:pt>
                <c:pt idx="87">
                  <c:v>118.47740310658347</c:v>
                </c:pt>
                <c:pt idx="88">
                  <c:v>105.36066958541363</c:v>
                </c:pt>
                <c:pt idx="89">
                  <c:v>95.17875253203357</c:v>
                </c:pt>
                <c:pt idx="90">
                  <c:v>88.21346449805354</c:v>
                </c:pt>
                <c:pt idx="91">
                  <c:v>83.960326562936601</c:v>
                </c:pt>
                <c:pt idx="92">
                  <c:v>81.612833388704075</c:v>
                </c:pt>
                <c:pt idx="93">
                  <c:v>80.418409069987533</c:v>
                </c:pt>
                <c:pt idx="94">
                  <c:v>79.834980473657495</c:v>
                </c:pt>
                <c:pt idx="95">
                  <c:v>79.537743641858611</c:v>
                </c:pt>
                <c:pt idx="96">
                  <c:v>79.359542368416797</c:v>
                </c:pt>
                <c:pt idx="97">
                  <c:v>79.225236742645322</c:v>
                </c:pt>
                <c:pt idx="98">
                  <c:v>79.10503737747139</c:v>
                </c:pt>
                <c:pt idx="99">
                  <c:v>78.988481582233533</c:v>
                </c:pt>
                <c:pt idx="100">
                  <c:v>78.872329533673678</c:v>
                </c:pt>
                <c:pt idx="101">
                  <c:v>78.755737230652642</c:v>
                </c:pt>
                <c:pt idx="102">
                  <c:v>78.638593463867323</c:v>
                </c:pt>
                <c:pt idx="103">
                  <c:v>78.521065750356925</c:v>
                </c:pt>
                <c:pt idx="104">
                  <c:v>78.403636919301192</c:v>
                </c:pt>
                <c:pt idx="105">
                  <c:v>78.287519942774992</c:v>
                </c:pt>
                <c:pt idx="106">
                  <c:v>78.175652092690257</c:v>
                </c:pt>
                <c:pt idx="107">
                  <c:v>78.074628957250098</c:v>
                </c:pt>
                <c:pt idx="108">
                  <c:v>77.997848870302349</c:v>
                </c:pt>
                <c:pt idx="109">
                  <c:v>77.969529210829862</c:v>
                </c:pt>
                <c:pt idx="110">
                  <c:v>78.02791302623713</c:v>
                </c:pt>
                <c:pt idx="111">
                  <c:v>78.224209664674405</c:v>
                </c:pt>
                <c:pt idx="112">
                  <c:v>78.612874856623066</c:v>
                </c:pt>
                <c:pt idx="113">
                  <c:v>79.230737274220616</c:v>
                </c:pt>
                <c:pt idx="114">
                  <c:v>80.068450551166634</c:v>
                </c:pt>
                <c:pt idx="115">
                  <c:v>81.046009156631101</c:v>
                </c:pt>
                <c:pt idx="116">
                  <c:v>82.009040313358796</c:v>
                </c:pt>
                <c:pt idx="117">
                  <c:v>82.757889620441148</c:v>
                </c:pt>
                <c:pt idx="118">
                  <c:v>83.105920505501899</c:v>
                </c:pt>
                <c:pt idx="119">
                  <c:v>82.944721952442521</c:v>
                </c:pt>
                <c:pt idx="120">
                  <c:v>82.285231587920862</c:v>
                </c:pt>
                <c:pt idx="121">
                  <c:v>81.253501603892843</c:v>
                </c:pt>
                <c:pt idx="122">
                  <c:v>80.043345418650091</c:v>
                </c:pt>
                <c:pt idx="123">
                  <c:v>78.850131896648364</c:v>
                </c:pt>
                <c:pt idx="124">
                  <c:v>77.816438275278927</c:v>
                </c:pt>
                <c:pt idx="125">
                  <c:v>77.008958410044002</c:v>
                </c:pt>
                <c:pt idx="126">
                  <c:v>76.426978119103907</c:v>
                </c:pt>
                <c:pt idx="127">
                  <c:v>76.028728836229845</c:v>
                </c:pt>
                <c:pt idx="128">
                  <c:v>75.75923568817349</c:v>
                </c:pt>
                <c:pt idx="129">
                  <c:v>75.569337718494722</c:v>
                </c:pt>
                <c:pt idx="130">
                  <c:v>75.423749004039934</c:v>
                </c:pt>
                <c:pt idx="131">
                  <c:v>75.3013435919637</c:v>
                </c:pt>
                <c:pt idx="132">
                  <c:v>75.192148507198596</c:v>
                </c:pt>
                <c:pt idx="133">
                  <c:v>75.094308484842003</c:v>
                </c:pt>
                <c:pt idx="134">
                  <c:v>75.012425616035813</c:v>
                </c:pt>
                <c:pt idx="135">
                  <c:v>74.957193097349048</c:v>
                </c:pt>
                <c:pt idx="136">
                  <c:v>74.945297279937805</c:v>
                </c:pt>
                <c:pt idx="137">
                  <c:v>74.998051321130362</c:v>
                </c:pt>
                <c:pt idx="138">
                  <c:v>75.137238018168816</c:v>
                </c:pt>
                <c:pt idx="139">
                  <c:v>75.377491199877142</c:v>
                </c:pt>
                <c:pt idx="140">
                  <c:v>75.716381919095468</c:v>
                </c:pt>
                <c:pt idx="141">
                  <c:v>76.125677797350463</c:v>
                </c:pt>
                <c:pt idx="142">
                  <c:v>76.54868790396219</c:v>
                </c:pt>
                <c:pt idx="143">
                  <c:v>76.907679623264869</c:v>
                </c:pt>
                <c:pt idx="144">
                  <c:v>77.121558335468151</c:v>
                </c:pt>
                <c:pt idx="145">
                  <c:v>77.128760786800498</c:v>
                </c:pt>
                <c:pt idx="146">
                  <c:v>76.906589331872468</c:v>
                </c:pt>
                <c:pt idx="147">
                  <c:v>76.478672889424843</c:v>
                </c:pt>
                <c:pt idx="148">
                  <c:v>75.90719521278794</c:v>
                </c:pt>
                <c:pt idx="149">
                  <c:v>75.273388158966142</c:v>
                </c:pt>
                <c:pt idx="150">
                  <c:v>74.654664990226777</c:v>
                </c:pt>
                <c:pt idx="151">
                  <c:v>74.107124382068619</c:v>
                </c:pt>
                <c:pt idx="152">
                  <c:v>73.658366924716901</c:v>
                </c:pt>
                <c:pt idx="153">
                  <c:v>73.310328349528845</c:v>
                </c:pt>
                <c:pt idx="154">
                  <c:v>73.048089680938077</c:v>
                </c:pt>
                <c:pt idx="155">
                  <c:v>72.849754055375143</c:v>
                </c:pt>
                <c:pt idx="156">
                  <c:v>72.693942897099802</c:v>
                </c:pt>
                <c:pt idx="157">
                  <c:v>72.5637289390815</c:v>
                </c:pt>
                <c:pt idx="158">
                  <c:v>72.447564538360425</c:v>
                </c:pt>
                <c:pt idx="159">
                  <c:v>72.338475007432251</c:v>
                </c:pt>
                <c:pt idx="160">
                  <c:v>72.232674485069154</c:v>
                </c:pt>
                <c:pt idx="161">
                  <c:v>72.128298785975545</c:v>
                </c:pt>
                <c:pt idx="162">
                  <c:v>72.024509488856538</c:v>
                </c:pt>
                <c:pt idx="163">
                  <c:v>71.92095996979748</c:v>
                </c:pt>
                <c:pt idx="164">
                  <c:v>71.817517290752946</c:v>
                </c:pt>
                <c:pt idx="165">
                  <c:v>71.714133209350592</c:v>
                </c:pt>
                <c:pt idx="166">
                  <c:v>71.610790295847679</c:v>
                </c:pt>
                <c:pt idx="167">
                  <c:v>71.507481506120286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85.905916464378777</c:v>
                </c:pt>
                <c:pt idx="26">
                  <c:v>85.818016872687309</c:v>
                </c:pt>
                <c:pt idx="27">
                  <c:v>85.730116170507458</c:v>
                </c:pt>
                <c:pt idx="28">
                  <c:v>85.642214108165348</c:v>
                </c:pt>
                <c:pt idx="29">
                  <c:v>85.554310398269095</c:v>
                </c:pt>
                <c:pt idx="30">
                  <c:v>85.466404710786435</c:v>
                </c:pt>
                <c:pt idx="31">
                  <c:v>85.378496667531707</c:v>
                </c:pt>
                <c:pt idx="32">
                  <c:v>85.290585835995344</c:v>
                </c:pt>
                <c:pt idx="33">
                  <c:v>85.202671722443</c:v>
                </c:pt>
                <c:pt idx="34">
                  <c:v>85.114753764203712</c:v>
                </c:pt>
                <c:pt idx="35">
                  <c:v>85.02683132105777</c:v>
                </c:pt>
                <c:pt idx="36">
                  <c:v>84.938903665627279</c:v>
                </c:pt>
                <c:pt idx="37">
                  <c:v>84.850969972661716</c:v>
                </c:pt>
                <c:pt idx="38">
                  <c:v>84.763029307101633</c:v>
                </c:pt>
                <c:pt idx="39">
                  <c:v>84.675080610791809</c:v>
                </c:pt>
                <c:pt idx="40">
                  <c:v>84.587122687703996</c:v>
                </c:pt>
                <c:pt idx="41">
                  <c:v>84.499154187517419</c:v>
                </c:pt>
                <c:pt idx="42">
                  <c:v>84.411173587391147</c:v>
                </c:pt>
                <c:pt idx="43">
                  <c:v>84.323179171750098</c:v>
                </c:pt>
                <c:pt idx="44">
                  <c:v>84.235169009892388</c:v>
                </c:pt>
                <c:pt idx="45">
                  <c:v>84.147140931210473</c:v>
                </c:pt>
                <c:pt idx="46">
                  <c:v>84.059092497806503</c:v>
                </c:pt>
                <c:pt idx="47">
                  <c:v>83.971020974266423</c:v>
                </c:pt>
                <c:pt idx="48">
                  <c:v>83.882923294345943</c:v>
                </c:pt>
                <c:pt idx="49">
                  <c:v>83.794796024309079</c:v>
                </c:pt>
                <c:pt idx="50">
                  <c:v>83.706635322650129</c:v>
                </c:pt>
                <c:pt idx="51">
                  <c:v>83.618436895923423</c:v>
                </c:pt>
                <c:pt idx="52">
                  <c:v>83.530195950401577</c:v>
                </c:pt>
                <c:pt idx="53">
                  <c:v>83.441907139285064</c:v>
                </c:pt>
                <c:pt idx="54">
                  <c:v>83.353564505194299</c:v>
                </c:pt>
                <c:pt idx="55">
                  <c:v>83.265161417691914</c:v>
                </c:pt>
                <c:pt idx="56">
                  <c:v>83.176690505610651</c:v>
                </c:pt>
                <c:pt idx="57">
                  <c:v>83.088143584002381</c:v>
                </c:pt>
                <c:pt idx="58">
                  <c:v>82.999511575579476</c:v>
                </c:pt>
                <c:pt idx="59">
                  <c:v>82.910784426596621</c:v>
                </c:pt>
                <c:pt idx="60">
                  <c:v>82.821951017218638</c:v>
                </c:pt>
                <c:pt idx="61">
                  <c:v>82.732999066547038</c:v>
                </c:pt>
                <c:pt idx="62">
                  <c:v>82.643915032636926</c:v>
                </c:pt>
                <c:pt idx="63">
                  <c:v>82.554684008030847</c:v>
                </c:pt>
                <c:pt idx="64">
                  <c:v>82.465289611576708</c:v>
                </c:pt>
                <c:pt idx="65">
                  <c:v>82.375713877582669</c:v>
                </c:pt>
                <c:pt idx="66">
                  <c:v>82.285937143703734</c:v>
                </c:pt>
                <c:pt idx="67">
                  <c:v>82.19593793935374</c:v>
                </c:pt>
                <c:pt idx="68">
                  <c:v>82.105692876896939</c:v>
                </c:pt>
                <c:pt idx="69">
                  <c:v>82.015176548399069</c:v>
                </c:pt>
                <c:pt idx="70">
                  <c:v>81.924361431304547</c:v>
                </c:pt>
                <c:pt idx="71">
                  <c:v>81.833217807052833</c:v>
                </c:pt>
                <c:pt idx="72">
                  <c:v>81.741713697342419</c:v>
                </c:pt>
                <c:pt idx="73">
                  <c:v>81.649814823478039</c:v>
                </c:pt>
                <c:pt idx="74">
                  <c:v>81.55748459497552</c:v>
                </c:pt>
                <c:pt idx="75">
                  <c:v>81.464684134311611</c:v>
                </c:pt>
                <c:pt idx="76">
                  <c:v>81.371372345352938</c:v>
                </c:pt>
                <c:pt idx="77">
                  <c:v>81.27750603351997</c:v>
                </c:pt>
                <c:pt idx="78">
                  <c:v>81.183040086070591</c:v>
                </c:pt>
                <c:pt idx="79">
                  <c:v>81.087927720943028</c:v>
                </c:pt>
                <c:pt idx="80">
                  <c:v>80.992120812286061</c:v>
                </c:pt>
                <c:pt idx="81">
                  <c:v>80.895570300028623</c:v>
                </c:pt>
                <c:pt idx="82">
                  <c:v>80.798226689500638</c:v>
                </c:pt>
                <c:pt idx="83">
                  <c:v>80.700040645120083</c:v>
                </c:pt>
                <c:pt idx="84">
                  <c:v>80.600963679434983</c:v>
                </c:pt>
                <c:pt idx="85">
                  <c:v>80.50094893531201</c:v>
                </c:pt>
                <c:pt idx="86">
                  <c:v>80.399952054802924</c:v>
                </c:pt>
                <c:pt idx="87">
                  <c:v>80.297932123269504</c:v>
                </c:pt>
                <c:pt idx="88">
                  <c:v>80.194852671854704</c:v>
                </c:pt>
                <c:pt idx="89">
                  <c:v>80.090682715597111</c:v>
                </c:pt>
                <c:pt idx="90">
                  <c:v>79.985397798727348</c:v>
                </c:pt>
                <c:pt idx="91">
                  <c:v>79.878981013381036</c:v>
                </c:pt>
                <c:pt idx="92">
                  <c:v>79.771423953598102</c:v>
                </c:pt>
                <c:pt idx="93">
                  <c:v>79.662727563568382</c:v>
                </c:pt>
                <c:pt idx="94">
                  <c:v>79.55290283813116</c:v>
                </c:pt>
                <c:pt idx="95">
                  <c:v>79.441971334961806</c:v>
                </c:pt>
                <c:pt idx="96">
                  <c:v>79.329965461967461</c:v>
                </c:pt>
                <c:pt idx="97">
                  <c:v>79.216928510248749</c:v>
                </c:pt>
                <c:pt idx="98">
                  <c:v>79.102914412404232</c:v>
                </c:pt>
                <c:pt idx="99">
                  <c:v>78.987987217531497</c:v>
                </c:pt>
                <c:pt idx="100">
                  <c:v>78.872220287332567</c:v>
                </c:pt>
                <c:pt idx="101">
                  <c:v>78.75569523137176</c:v>
                </c:pt>
                <c:pt idx="102">
                  <c:v>78.638500612746043</c:v>
                </c:pt>
                <c:pt idx="103">
                  <c:v>78.520730467173436</c:v>
                </c:pt>
                <c:pt idx="104">
                  <c:v>78.40248268783958</c:v>
                </c:pt>
                <c:pt idx="105">
                  <c:v>78.283857334525052</c:v>
                </c:pt>
                <c:pt idx="106">
                  <c:v>78.164954928110575</c:v>
                </c:pt>
                <c:pt idx="107">
                  <c:v>78.04587479040778</c:v>
                </c:pt>
                <c:pt idx="108">
                  <c:v>77.926713484610772</c:v>
                </c:pt>
                <c:pt idx="109">
                  <c:v>77.807563404033004</c:v>
                </c:pt>
                <c:pt idx="110">
                  <c:v>77.688511546938415</c:v>
                </c:pt>
                <c:pt idx="111">
                  <c:v>77.569638504077119</c:v>
                </c:pt>
                <c:pt idx="112">
                  <c:v>77.451017673906748</c:v>
                </c:pt>
                <c:pt idx="113">
                  <c:v>77.332714709265005</c:v>
                </c:pt>
                <c:pt idx="114">
                  <c:v>77.214787189158869</c:v>
                </c:pt>
                <c:pt idx="115">
                  <c:v>77.097284500868966</c:v>
                </c:pt>
                <c:pt idx="116">
                  <c:v>76.980247911034937</c:v>
                </c:pt>
                <c:pt idx="117">
                  <c:v>76.863710799902023</c:v>
                </c:pt>
                <c:pt idx="118">
                  <c:v>76.747699030399389</c:v>
                </c:pt>
                <c:pt idx="119">
                  <c:v>76.63223142299006</c:v>
                </c:pt>
                <c:pt idx="120">
                  <c:v>76.517320307994197</c:v>
                </c:pt>
                <c:pt idx="121">
                  <c:v>76.40297212900515</c:v>
                </c:pt>
                <c:pt idx="122">
                  <c:v>76.289188073757472</c:v>
                </c:pt>
                <c:pt idx="123">
                  <c:v>76.175964712042287</c:v>
                </c:pt>
                <c:pt idx="124">
                  <c:v>76.063294623724943</c:v>
                </c:pt>
                <c:pt idx="125">
                  <c:v>75.951167003374877</c:v>
                </c:pt>
                <c:pt idx="126">
                  <c:v>75.839568231294066</c:v>
                </c:pt>
                <c:pt idx="127">
                  <c:v>75.728482403713798</c:v>
                </c:pt>
                <c:pt idx="128">
                  <c:v>75.61789181754402</c:v>
                </c:pt>
                <c:pt idx="129">
                  <c:v>75.507777407274773</c:v>
                </c:pt>
                <c:pt idx="130">
                  <c:v>75.398119133440531</c:v>
                </c:pt>
                <c:pt idx="131">
                  <c:v>75.288896323487066</c:v>
                </c:pt>
                <c:pt idx="132">
                  <c:v>75.180087966959007</c:v>
                </c:pt>
                <c:pt idx="133">
                  <c:v>75.071672967697978</c:v>
                </c:pt>
                <c:pt idx="134">
                  <c:v>74.963630356250761</c:v>
                </c:pt>
                <c:pt idx="135">
                  <c:v>74.855939465982672</c:v>
                </c:pt>
                <c:pt idx="136">
                  <c:v>74.748580076512113</c:v>
                </c:pt>
                <c:pt idx="137">
                  <c:v>74.641532528072105</c:v>
                </c:pt>
                <c:pt idx="138">
                  <c:v>74.534777810293392</c:v>
                </c:pt>
                <c:pt idx="139">
                  <c:v>74.428297628723087</c:v>
                </c:pt>
                <c:pt idx="140">
                  <c:v>74.322074452165282</c:v>
                </c:pt>
                <c:pt idx="141">
                  <c:v>74.216091543675034</c:v>
                </c:pt>
                <c:pt idx="142">
                  <c:v>74.110332977770298</c:v>
                </c:pt>
                <c:pt idx="143">
                  <c:v>74.004783646157009</c:v>
                </c:pt>
                <c:pt idx="144">
                  <c:v>73.899429254002087</c:v>
                </c:pt>
                <c:pt idx="145">
                  <c:v>73.794256308539858</c:v>
                </c:pt>
                <c:pt idx="146">
                  <c:v>73.6892521015656</c:v>
                </c:pt>
                <c:pt idx="147">
                  <c:v>73.58440468715709</c:v>
                </c:pt>
                <c:pt idx="148">
                  <c:v>73.479702855770867</c:v>
                </c:pt>
                <c:pt idx="149">
                  <c:v>73.375136105687048</c:v>
                </c:pt>
                <c:pt idx="150">
                  <c:v>73.270694612621668</c:v>
                </c:pt>
                <c:pt idx="151">
                  <c:v>73.166369198190026</c:v>
                </c:pt>
                <c:pt idx="152">
                  <c:v>73.062151297785221</c:v>
                </c:pt>
                <c:pt idx="153">
                  <c:v>72.958032928333466</c:v>
                </c:pt>
                <c:pt idx="154">
                  <c:v>72.854006656298097</c:v>
                </c:pt>
                <c:pt idx="155">
                  <c:v>72.750065566228983</c:v>
                </c:pt>
                <c:pt idx="156">
                  <c:v>72.646203230088346</c:v>
                </c:pt>
                <c:pt idx="157">
                  <c:v>72.542413677530106</c:v>
                </c:pt>
                <c:pt idx="158">
                  <c:v>72.438691367263019</c:v>
                </c:pt>
                <c:pt idx="159">
                  <c:v>72.335031159590542</c:v>
                </c:pt>
                <c:pt idx="160">
                  <c:v>72.231428290187665</c:v>
                </c:pt>
                <c:pt idx="161">
                  <c:v>72.127878345149639</c:v>
                </c:pt>
                <c:pt idx="162">
                  <c:v>72.024377237325893</c:v>
                </c:pt>
                <c:pt idx="163">
                  <c:v>71.920921183935931</c:v>
                </c:pt>
                <c:pt idx="164">
                  <c:v>71.817506685449786</c:v>
                </c:pt>
                <c:pt idx="165">
                  <c:v>71.714130505705739</c:v>
                </c:pt>
                <c:pt idx="166">
                  <c:v>71.610789653229361</c:v>
                </c:pt>
                <c:pt idx="167">
                  <c:v>71.507481363712586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620360"/>
        <c:axId val="603620752"/>
      </c:scatterChart>
      <c:valAx>
        <c:axId val="6036203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3620752"/>
        <c:crosses val="autoZero"/>
        <c:crossBetween val="midCat"/>
      </c:valAx>
      <c:valAx>
        <c:axId val="6036207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3620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A!$O$22:$O$222</c:f>
              <c:numCache>
                <c:formatCode>General</c:formatCode>
                <c:ptCount val="201"/>
                <c:pt idx="0">
                  <c:v>81.778000000000006</c:v>
                </c:pt>
                <c:pt idx="1">
                  <c:v>79.926000000000002</c:v>
                </c:pt>
                <c:pt idx="2">
                  <c:v>78.759</c:v>
                </c:pt>
                <c:pt idx="3">
                  <c:v>80.296000000000006</c:v>
                </c:pt>
                <c:pt idx="4">
                  <c:v>79.926000000000002</c:v>
                </c:pt>
                <c:pt idx="5">
                  <c:v>79.480999999999995</c:v>
                </c:pt>
                <c:pt idx="6">
                  <c:v>79.111000000000004</c:v>
                </c:pt>
                <c:pt idx="7">
                  <c:v>80.13</c:v>
                </c:pt>
                <c:pt idx="8">
                  <c:v>78.314999999999998</c:v>
                </c:pt>
                <c:pt idx="9">
                  <c:v>78.444000000000003</c:v>
                </c:pt>
                <c:pt idx="10">
                  <c:v>78.352000000000004</c:v>
                </c:pt>
                <c:pt idx="11">
                  <c:v>77.906999999999996</c:v>
                </c:pt>
                <c:pt idx="12">
                  <c:v>77.778000000000006</c:v>
                </c:pt>
                <c:pt idx="13">
                  <c:v>77.796000000000006</c:v>
                </c:pt>
                <c:pt idx="14">
                  <c:v>78.611000000000004</c:v>
                </c:pt>
                <c:pt idx="15">
                  <c:v>77.426000000000002</c:v>
                </c:pt>
                <c:pt idx="16">
                  <c:v>77.832999999999998</c:v>
                </c:pt>
                <c:pt idx="17">
                  <c:v>78.352000000000004</c:v>
                </c:pt>
                <c:pt idx="18">
                  <c:v>79.221999999999994</c:v>
                </c:pt>
                <c:pt idx="19">
                  <c:v>76.332999999999998</c:v>
                </c:pt>
                <c:pt idx="20">
                  <c:v>76.962999999999994</c:v>
                </c:pt>
                <c:pt idx="21">
                  <c:v>78.406999999999996</c:v>
                </c:pt>
                <c:pt idx="22">
                  <c:v>79.388999999999996</c:v>
                </c:pt>
                <c:pt idx="23">
                  <c:v>76.593000000000004</c:v>
                </c:pt>
                <c:pt idx="24">
                  <c:v>79.37</c:v>
                </c:pt>
                <c:pt idx="25">
                  <c:v>78.444000000000003</c:v>
                </c:pt>
                <c:pt idx="26">
                  <c:v>77.63</c:v>
                </c:pt>
                <c:pt idx="27">
                  <c:v>78.759</c:v>
                </c:pt>
                <c:pt idx="28">
                  <c:v>78.5</c:v>
                </c:pt>
                <c:pt idx="29">
                  <c:v>79.241</c:v>
                </c:pt>
                <c:pt idx="30">
                  <c:v>79.167000000000002</c:v>
                </c:pt>
                <c:pt idx="31">
                  <c:v>79.055999999999997</c:v>
                </c:pt>
                <c:pt idx="32">
                  <c:v>78</c:v>
                </c:pt>
                <c:pt idx="33">
                  <c:v>78.888999999999996</c:v>
                </c:pt>
                <c:pt idx="34">
                  <c:v>78.073999999999998</c:v>
                </c:pt>
                <c:pt idx="35">
                  <c:v>77.888999999999996</c:v>
                </c:pt>
                <c:pt idx="36">
                  <c:v>79.406999999999996</c:v>
                </c:pt>
                <c:pt idx="37">
                  <c:v>79.852000000000004</c:v>
                </c:pt>
                <c:pt idx="38">
                  <c:v>81.055999999999997</c:v>
                </c:pt>
                <c:pt idx="39">
                  <c:v>80.019000000000005</c:v>
                </c:pt>
                <c:pt idx="40">
                  <c:v>81.426000000000002</c:v>
                </c:pt>
                <c:pt idx="41">
                  <c:v>82.352000000000004</c:v>
                </c:pt>
                <c:pt idx="42">
                  <c:v>81.221999999999994</c:v>
                </c:pt>
                <c:pt idx="43">
                  <c:v>80.926000000000002</c:v>
                </c:pt>
                <c:pt idx="44">
                  <c:v>81.332999999999998</c:v>
                </c:pt>
                <c:pt idx="45">
                  <c:v>81.537000000000006</c:v>
                </c:pt>
                <c:pt idx="46">
                  <c:v>82.611000000000004</c:v>
                </c:pt>
                <c:pt idx="47">
                  <c:v>82.296000000000006</c:v>
                </c:pt>
                <c:pt idx="48">
                  <c:v>82.444000000000003</c:v>
                </c:pt>
                <c:pt idx="49">
                  <c:v>83.185000000000002</c:v>
                </c:pt>
                <c:pt idx="50">
                  <c:v>83.778000000000006</c:v>
                </c:pt>
                <c:pt idx="51">
                  <c:v>87.444000000000003</c:v>
                </c:pt>
                <c:pt idx="52">
                  <c:v>87.703999999999994</c:v>
                </c:pt>
                <c:pt idx="53">
                  <c:v>88.87</c:v>
                </c:pt>
                <c:pt idx="54">
                  <c:v>91.852000000000004</c:v>
                </c:pt>
                <c:pt idx="55">
                  <c:v>94.944000000000003</c:v>
                </c:pt>
                <c:pt idx="56">
                  <c:v>99.296000000000006</c:v>
                </c:pt>
                <c:pt idx="57">
                  <c:v>105.444</c:v>
                </c:pt>
                <c:pt idx="58">
                  <c:v>113.889</c:v>
                </c:pt>
                <c:pt idx="59">
                  <c:v>124.96299999999999</c:v>
                </c:pt>
                <c:pt idx="60">
                  <c:v>136.74100000000001</c:v>
                </c:pt>
                <c:pt idx="61">
                  <c:v>147.667</c:v>
                </c:pt>
                <c:pt idx="62">
                  <c:v>159.44399999999999</c:v>
                </c:pt>
                <c:pt idx="63">
                  <c:v>168.685</c:v>
                </c:pt>
                <c:pt idx="64">
                  <c:v>178.07400000000001</c:v>
                </c:pt>
                <c:pt idx="65">
                  <c:v>181.90700000000001</c:v>
                </c:pt>
                <c:pt idx="66">
                  <c:v>183.72200000000001</c:v>
                </c:pt>
                <c:pt idx="67">
                  <c:v>182.74100000000001</c:v>
                </c:pt>
                <c:pt idx="68">
                  <c:v>179.77799999999999</c:v>
                </c:pt>
                <c:pt idx="69">
                  <c:v>168.92599999999999</c:v>
                </c:pt>
                <c:pt idx="70">
                  <c:v>146.44399999999999</c:v>
                </c:pt>
                <c:pt idx="71">
                  <c:v>106.51900000000001</c:v>
                </c:pt>
                <c:pt idx="72">
                  <c:v>82.962999999999994</c:v>
                </c:pt>
                <c:pt idx="73">
                  <c:v>81.167000000000002</c:v>
                </c:pt>
                <c:pt idx="74">
                  <c:v>80.352000000000004</c:v>
                </c:pt>
                <c:pt idx="75">
                  <c:v>82.241</c:v>
                </c:pt>
                <c:pt idx="76">
                  <c:v>84.055999999999997</c:v>
                </c:pt>
                <c:pt idx="77">
                  <c:v>85.703999999999994</c:v>
                </c:pt>
                <c:pt idx="78">
                  <c:v>89.667000000000002</c:v>
                </c:pt>
                <c:pt idx="79">
                  <c:v>94.296000000000006</c:v>
                </c:pt>
                <c:pt idx="80">
                  <c:v>102.37</c:v>
                </c:pt>
                <c:pt idx="81">
                  <c:v>110.98099999999999</c:v>
                </c:pt>
                <c:pt idx="82">
                  <c:v>119.46299999999999</c:v>
                </c:pt>
                <c:pt idx="83">
                  <c:v>127.96299999999999</c:v>
                </c:pt>
                <c:pt idx="84">
                  <c:v>134.42599999999999</c:v>
                </c:pt>
                <c:pt idx="85">
                  <c:v>140.72200000000001</c:v>
                </c:pt>
                <c:pt idx="86">
                  <c:v>142.59299999999999</c:v>
                </c:pt>
                <c:pt idx="87">
                  <c:v>142.852</c:v>
                </c:pt>
                <c:pt idx="88">
                  <c:v>135.61099999999999</c:v>
                </c:pt>
                <c:pt idx="89">
                  <c:v>119.98099999999999</c:v>
                </c:pt>
                <c:pt idx="90">
                  <c:v>92.962999999999994</c:v>
                </c:pt>
                <c:pt idx="91">
                  <c:v>77.37</c:v>
                </c:pt>
                <c:pt idx="92">
                  <c:v>74.888999999999996</c:v>
                </c:pt>
                <c:pt idx="93">
                  <c:v>74.37</c:v>
                </c:pt>
                <c:pt idx="94">
                  <c:v>73.278000000000006</c:v>
                </c:pt>
                <c:pt idx="95">
                  <c:v>73.5</c:v>
                </c:pt>
                <c:pt idx="96">
                  <c:v>73.019000000000005</c:v>
                </c:pt>
                <c:pt idx="97">
                  <c:v>72.573999999999998</c:v>
                </c:pt>
                <c:pt idx="98">
                  <c:v>72.796000000000006</c:v>
                </c:pt>
                <c:pt idx="99">
                  <c:v>71.406999999999996</c:v>
                </c:pt>
                <c:pt idx="100">
                  <c:v>71.593000000000004</c:v>
                </c:pt>
                <c:pt idx="101">
                  <c:v>73.073999999999998</c:v>
                </c:pt>
                <c:pt idx="102">
                  <c:v>72.888999999999996</c:v>
                </c:pt>
                <c:pt idx="103">
                  <c:v>72.019000000000005</c:v>
                </c:pt>
                <c:pt idx="104">
                  <c:v>71.537000000000006</c:v>
                </c:pt>
                <c:pt idx="105">
                  <c:v>72.147999999999996</c:v>
                </c:pt>
                <c:pt idx="106">
                  <c:v>72.111000000000004</c:v>
                </c:pt>
                <c:pt idx="107">
                  <c:v>73.111000000000004</c:v>
                </c:pt>
                <c:pt idx="108">
                  <c:v>73.426000000000002</c:v>
                </c:pt>
                <c:pt idx="109">
                  <c:v>71.647999999999996</c:v>
                </c:pt>
                <c:pt idx="110">
                  <c:v>71.5</c:v>
                </c:pt>
                <c:pt idx="111">
                  <c:v>72.685000000000002</c:v>
                </c:pt>
                <c:pt idx="112">
                  <c:v>72.87</c:v>
                </c:pt>
                <c:pt idx="113">
                  <c:v>72.073999999999998</c:v>
                </c:pt>
                <c:pt idx="114">
                  <c:v>71.721999999999994</c:v>
                </c:pt>
                <c:pt idx="115">
                  <c:v>72.814999999999998</c:v>
                </c:pt>
                <c:pt idx="116">
                  <c:v>72.926000000000002</c:v>
                </c:pt>
                <c:pt idx="117">
                  <c:v>72.462999999999994</c:v>
                </c:pt>
                <c:pt idx="118">
                  <c:v>73.221999999999994</c:v>
                </c:pt>
                <c:pt idx="119">
                  <c:v>74.259</c:v>
                </c:pt>
                <c:pt idx="120">
                  <c:v>74.111000000000004</c:v>
                </c:pt>
                <c:pt idx="121">
                  <c:v>73.480999999999995</c:v>
                </c:pt>
                <c:pt idx="122">
                  <c:v>73.888999999999996</c:v>
                </c:pt>
                <c:pt idx="123">
                  <c:v>73.259</c:v>
                </c:pt>
                <c:pt idx="124">
                  <c:v>71.63</c:v>
                </c:pt>
                <c:pt idx="125">
                  <c:v>71.573999999999998</c:v>
                </c:pt>
                <c:pt idx="126">
                  <c:v>71.480999999999995</c:v>
                </c:pt>
                <c:pt idx="127">
                  <c:v>71.13</c:v>
                </c:pt>
                <c:pt idx="128">
                  <c:v>69.593000000000004</c:v>
                </c:pt>
                <c:pt idx="129">
                  <c:v>68.647999999999996</c:v>
                </c:pt>
                <c:pt idx="130">
                  <c:v>68.685000000000002</c:v>
                </c:pt>
                <c:pt idx="131">
                  <c:v>69.980999999999995</c:v>
                </c:pt>
                <c:pt idx="132">
                  <c:v>69</c:v>
                </c:pt>
                <c:pt idx="133">
                  <c:v>68</c:v>
                </c:pt>
                <c:pt idx="134">
                  <c:v>68.906999999999996</c:v>
                </c:pt>
                <c:pt idx="135">
                  <c:v>68.703999999999994</c:v>
                </c:pt>
                <c:pt idx="136">
                  <c:v>69.37</c:v>
                </c:pt>
                <c:pt idx="137">
                  <c:v>67.832999999999998</c:v>
                </c:pt>
                <c:pt idx="138">
                  <c:v>68.5</c:v>
                </c:pt>
                <c:pt idx="139">
                  <c:v>67.721999999999994</c:v>
                </c:pt>
                <c:pt idx="140">
                  <c:v>68</c:v>
                </c:pt>
                <c:pt idx="141">
                  <c:v>69.093000000000004</c:v>
                </c:pt>
                <c:pt idx="142">
                  <c:v>68.519000000000005</c:v>
                </c:pt>
                <c:pt idx="143">
                  <c:v>69.685000000000002</c:v>
                </c:pt>
                <c:pt idx="144">
                  <c:v>68.555999999999997</c:v>
                </c:pt>
                <c:pt idx="145">
                  <c:v>69.685000000000002</c:v>
                </c:pt>
                <c:pt idx="146">
                  <c:v>70.555999999999997</c:v>
                </c:pt>
                <c:pt idx="147">
                  <c:v>70.259</c:v>
                </c:pt>
                <c:pt idx="148">
                  <c:v>69.980999999999995</c:v>
                </c:pt>
                <c:pt idx="149">
                  <c:v>69.093000000000004</c:v>
                </c:pt>
                <c:pt idx="150">
                  <c:v>69.37</c:v>
                </c:pt>
                <c:pt idx="151">
                  <c:v>69.278000000000006</c:v>
                </c:pt>
                <c:pt idx="152">
                  <c:v>68.426000000000002</c:v>
                </c:pt>
                <c:pt idx="153">
                  <c:v>67.703999999999994</c:v>
                </c:pt>
                <c:pt idx="154">
                  <c:v>68.055999999999997</c:v>
                </c:pt>
                <c:pt idx="155">
                  <c:v>67.721999999999994</c:v>
                </c:pt>
                <c:pt idx="156">
                  <c:v>68.352000000000004</c:v>
                </c:pt>
                <c:pt idx="157">
                  <c:v>68.019000000000005</c:v>
                </c:pt>
                <c:pt idx="158">
                  <c:v>68.444000000000003</c:v>
                </c:pt>
                <c:pt idx="159">
                  <c:v>67</c:v>
                </c:pt>
                <c:pt idx="160">
                  <c:v>67.537000000000006</c:v>
                </c:pt>
                <c:pt idx="161">
                  <c:v>66.759</c:v>
                </c:pt>
                <c:pt idx="162">
                  <c:v>66.796000000000006</c:v>
                </c:pt>
                <c:pt idx="163">
                  <c:v>67.462999999999994</c:v>
                </c:pt>
                <c:pt idx="164">
                  <c:v>67.147999999999996</c:v>
                </c:pt>
                <c:pt idx="165">
                  <c:v>67.221999999999994</c:v>
                </c:pt>
                <c:pt idx="166">
                  <c:v>67.647999999999996</c:v>
                </c:pt>
                <c:pt idx="167">
                  <c:v>67.852000000000004</c:v>
                </c:pt>
                <c:pt idx="168">
                  <c:v>67.87</c:v>
                </c:pt>
                <c:pt idx="169">
                  <c:v>67.778000000000006</c:v>
                </c:pt>
                <c:pt idx="170">
                  <c:v>66.519000000000005</c:v>
                </c:pt>
                <c:pt idx="171">
                  <c:v>66.444000000000003</c:v>
                </c:pt>
                <c:pt idx="172">
                  <c:v>66.759</c:v>
                </c:pt>
                <c:pt idx="173">
                  <c:v>66.278000000000006</c:v>
                </c:pt>
                <c:pt idx="174">
                  <c:v>68.185000000000002</c:v>
                </c:pt>
                <c:pt idx="175">
                  <c:v>67.221999999999994</c:v>
                </c:pt>
                <c:pt idx="176">
                  <c:v>66.721999999999994</c:v>
                </c:pt>
                <c:pt idx="177">
                  <c:v>65.703999999999994</c:v>
                </c:pt>
                <c:pt idx="178">
                  <c:v>66.093000000000004</c:v>
                </c:pt>
                <c:pt idx="179">
                  <c:v>66.832999999999998</c:v>
                </c:pt>
                <c:pt idx="180">
                  <c:v>67.019000000000005</c:v>
                </c:pt>
                <c:pt idx="181">
                  <c:v>66.721999999999994</c:v>
                </c:pt>
                <c:pt idx="182">
                  <c:v>66.241</c:v>
                </c:pt>
                <c:pt idx="183">
                  <c:v>65.906999999999996</c:v>
                </c:pt>
                <c:pt idx="184">
                  <c:v>68.185000000000002</c:v>
                </c:pt>
                <c:pt idx="185">
                  <c:v>66.444000000000003</c:v>
                </c:pt>
                <c:pt idx="186">
                  <c:v>67.241</c:v>
                </c:pt>
                <c:pt idx="187">
                  <c:v>67.111000000000004</c:v>
                </c:pt>
                <c:pt idx="188">
                  <c:v>67.555999999999997</c:v>
                </c:pt>
                <c:pt idx="189">
                  <c:v>68.406999999999996</c:v>
                </c:pt>
                <c:pt idx="190">
                  <c:v>68.093000000000004</c:v>
                </c:pt>
                <c:pt idx="191">
                  <c:v>65.944000000000003</c:v>
                </c:pt>
                <c:pt idx="192">
                  <c:v>67.426000000000002</c:v>
                </c:pt>
                <c:pt idx="193">
                  <c:v>67.37</c:v>
                </c:pt>
                <c:pt idx="194">
                  <c:v>65.944000000000003</c:v>
                </c:pt>
                <c:pt idx="195">
                  <c:v>67.814999999999998</c:v>
                </c:pt>
                <c:pt idx="196">
                  <c:v>66.37</c:v>
                </c:pt>
                <c:pt idx="197">
                  <c:v>66.278000000000006</c:v>
                </c:pt>
                <c:pt idx="198">
                  <c:v>67.906999999999996</c:v>
                </c:pt>
                <c:pt idx="199">
                  <c:v>66.259</c:v>
                </c:pt>
                <c:pt idx="200">
                  <c:v>66.778000000000006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81.998732009667791</c:v>
                </c:pt>
                <c:pt idx="28">
                  <c:v>81.88758353953871</c:v>
                </c:pt>
                <c:pt idx="29">
                  <c:v>81.776397927060984</c:v>
                </c:pt>
                <c:pt idx="30">
                  <c:v>81.665171982542205</c:v>
                </c:pt>
                <c:pt idx="31">
                  <c:v>81.553902248102858</c:v>
                </c:pt>
                <c:pt idx="32">
                  <c:v>81.442584975921704</c:v>
                </c:pt>
                <c:pt idx="33">
                  <c:v>81.331216104880255</c:v>
                </c:pt>
                <c:pt idx="34">
                  <c:v>81.219791235686145</c:v>
                </c:pt>
                <c:pt idx="35">
                  <c:v>81.108305605224686</c:v>
                </c:pt>
                <c:pt idx="36">
                  <c:v>80.99675406373413</c:v>
                </c:pt>
                <c:pt idx="37">
                  <c:v>80.885131069777245</c:v>
                </c:pt>
                <c:pt idx="38">
                  <c:v>80.773430760540464</c:v>
                </c:pt>
                <c:pt idx="39">
                  <c:v>80.661647304027454</c:v>
                </c:pt>
                <c:pt idx="40">
                  <c:v>80.549776227304719</c:v>
                </c:pt>
                <c:pt idx="41">
                  <c:v>80.43781890209776</c:v>
                </c:pt>
                <c:pt idx="42">
                  <c:v>80.325796585424342</c:v>
                </c:pt>
                <c:pt idx="43">
                  <c:v>80.213791484794754</c:v>
                </c:pt>
                <c:pt idx="44">
                  <c:v>80.102059111071043</c:v>
                </c:pt>
                <c:pt idx="45">
                  <c:v>79.991315519590657</c:v>
                </c:pt>
                <c:pt idx="46">
                  <c:v>79.883422043657134</c:v>
                </c:pt>
                <c:pt idx="47">
                  <c:v>79.782902590652014</c:v>
                </c:pt>
                <c:pt idx="48">
                  <c:v>79.700055716322581</c:v>
                </c:pt>
                <c:pt idx="49">
                  <c:v>79.65682756870666</c:v>
                </c:pt>
                <c:pt idx="50">
                  <c:v>79.696918614840328</c:v>
                </c:pt>
                <c:pt idx="51">
                  <c:v>79.901418021028945</c:v>
                </c:pt>
                <c:pt idx="52">
                  <c:v>80.409989019837354</c:v>
                </c:pt>
                <c:pt idx="53">
                  <c:v>81.444645527000461</c:v>
                </c:pt>
                <c:pt idx="54">
                  <c:v>83.328330227100125</c:v>
                </c:pt>
                <c:pt idx="55">
                  <c:v>86.484899156603674</c:v>
                </c:pt>
                <c:pt idx="56">
                  <c:v>91.403540388616577</c:v>
                </c:pt>
                <c:pt idx="57">
                  <c:v>98.553265798059172</c:v>
                </c:pt>
                <c:pt idx="58">
                  <c:v>108.24557884161193</c:v>
                </c:pt>
                <c:pt idx="59">
                  <c:v>120.46581174960853</c:v>
                </c:pt>
                <c:pt idx="60">
                  <c:v>134.7196878277083</c:v>
                </c:pt>
                <c:pt idx="61">
                  <c:v>149.95894703478274</c:v>
                </c:pt>
                <c:pt idx="62">
                  <c:v>164.64450220211202</c:v>
                </c:pt>
                <c:pt idx="63">
                  <c:v>176.97063353636295</c:v>
                </c:pt>
                <c:pt idx="64">
                  <c:v>185.21656293907787</c:v>
                </c:pt>
                <c:pt idx="65">
                  <c:v>188.13461330146018</c:v>
                </c:pt>
                <c:pt idx="66">
                  <c:v>185.25502822952043</c:v>
                </c:pt>
                <c:pt idx="67">
                  <c:v>177.00497806288351</c:v>
                </c:pt>
                <c:pt idx="68">
                  <c:v>164.60029213736496</c:v>
                </c:pt>
                <c:pt idx="69">
                  <c:v>149.74779849776115</c:v>
                </c:pt>
                <c:pt idx="70">
                  <c:v>134.2589482187351</c:v>
                </c:pt>
                <c:pt idx="71">
                  <c:v>119.69569597990369</c:v>
                </c:pt>
                <c:pt idx="72">
                  <c:v>107.14342448862668</c:v>
                </c:pt>
                <c:pt idx="73">
                  <c:v>97.15087390712074</c:v>
                </c:pt>
                <c:pt idx="74">
                  <c:v>89.820847681176716</c:v>
                </c:pt>
                <c:pt idx="75">
                  <c:v>84.998513997853237</c:v>
                </c:pt>
                <c:pt idx="76">
                  <c:v>82.490486916168948</c:v>
                </c:pt>
                <c:pt idx="77">
                  <c:v>82.247446350305466</c:v>
                </c:pt>
                <c:pt idx="78">
                  <c:v>84.444937150928496</c:v>
                </c:pt>
                <c:pt idx="79">
                  <c:v>89.405051025893115</c:v>
                </c:pt>
                <c:pt idx="80">
                  <c:v>97.33769765684724</c:v>
                </c:pt>
                <c:pt idx="81">
                  <c:v>107.96291708131736</c:v>
                </c:pt>
                <c:pt idx="82">
                  <c:v>120.18466316975974</c:v>
                </c:pt>
                <c:pt idx="83">
                  <c:v>132.0461329317979</c:v>
                </c:pt>
                <c:pt idx="84">
                  <c:v>141.11947898971704</c:v>
                </c:pt>
                <c:pt idx="85">
                  <c:v>145.2585224547496</c:v>
                </c:pt>
                <c:pt idx="86">
                  <c:v>143.39297904444933</c:v>
                </c:pt>
                <c:pt idx="87">
                  <c:v>135.95478231017054</c:v>
                </c:pt>
                <c:pt idx="88">
                  <c:v>124.69951879415991</c:v>
                </c:pt>
                <c:pt idx="89">
                  <c:v>112.02050306539111</c:v>
                </c:pt>
                <c:pt idx="90">
                  <c:v>100.11915351540222</c:v>
                </c:pt>
                <c:pt idx="91">
                  <c:v>90.419228234804578</c:v>
                </c:pt>
                <c:pt idx="92">
                  <c:v>83.411964675549967</c:v>
                </c:pt>
                <c:pt idx="93">
                  <c:v>78.864244563987455</c:v>
                </c:pt>
                <c:pt idx="94">
                  <c:v>76.178747095017386</c:v>
                </c:pt>
                <c:pt idx="95">
                  <c:v>74.709208044071943</c:v>
                </c:pt>
                <c:pt idx="96">
                  <c:v>73.93800978657103</c:v>
                </c:pt>
                <c:pt idx="97">
                  <c:v>73.523683855176273</c:v>
                </c:pt>
                <c:pt idx="98">
                  <c:v>73.272983028648</c:v>
                </c:pt>
                <c:pt idx="99">
                  <c:v>73.090192869580292</c:v>
                </c:pt>
                <c:pt idx="100">
                  <c:v>72.933388457875608</c:v>
                </c:pt>
                <c:pt idx="101">
                  <c:v>72.786295025532809</c:v>
                </c:pt>
                <c:pt idx="102">
                  <c:v>72.643431695536066</c:v>
                </c:pt>
                <c:pt idx="103">
                  <c:v>72.503464260041881</c:v>
                </c:pt>
                <c:pt idx="104">
                  <c:v>72.366730870993109</c:v>
                </c:pt>
                <c:pt idx="105">
                  <c:v>72.234650460724438</c:v>
                </c:pt>
                <c:pt idx="106">
                  <c:v>72.109973505043186</c:v>
                </c:pt>
                <c:pt idx="107">
                  <c:v>71.997451547443077</c:v>
                </c:pt>
                <c:pt idx="108">
                  <c:v>71.904672277898513</c:v>
                </c:pt>
                <c:pt idx="109">
                  <c:v>71.842719754267563</c:v>
                </c:pt>
                <c:pt idx="110">
                  <c:v>71.82612792313374</c:v>
                </c:pt>
                <c:pt idx="111">
                  <c:v>71.871467062294826</c:v>
                </c:pt>
                <c:pt idx="112">
                  <c:v>71.994032880464005</c:v>
                </c:pt>
                <c:pt idx="113">
                  <c:v>72.202652125000142</c:v>
                </c:pt>
                <c:pt idx="114">
                  <c:v>72.493556069784148</c:v>
                </c:pt>
                <c:pt idx="115">
                  <c:v>72.84529400976804</c:v>
                </c:pt>
                <c:pt idx="116">
                  <c:v>73.217198410513902</c:v>
                </c:pt>
                <c:pt idx="117">
                  <c:v>73.553409993668751</c:v>
                </c:pt>
                <c:pt idx="118">
                  <c:v>73.792760580042014</c:v>
                </c:pt>
                <c:pt idx="119">
                  <c:v>73.882408402270116</c:v>
                </c:pt>
                <c:pt idx="120">
                  <c:v>73.791116265173486</c:v>
                </c:pt>
                <c:pt idx="121">
                  <c:v>73.517586206800402</c:v>
                </c:pt>
                <c:pt idx="122">
                  <c:v>73.090784599629799</c:v>
                </c:pt>
                <c:pt idx="123">
                  <c:v>72.562136435139251</c:v>
                </c:pt>
                <c:pt idx="124">
                  <c:v>71.992469772185913</c:v>
                </c:pt>
                <c:pt idx="125">
                  <c:v>71.43825125671593</c:v>
                </c:pt>
                <c:pt idx="126">
                  <c:v>70.941322325379019</c:v>
                </c:pt>
                <c:pt idx="127">
                  <c:v>70.524420971110715</c:v>
                </c:pt>
                <c:pt idx="128">
                  <c:v>70.192358383945432</c:v>
                </c:pt>
                <c:pt idx="129">
                  <c:v>69.936930902276089</c:v>
                </c:pt>
                <c:pt idx="130">
                  <c:v>69.743053024375826</c:v>
                </c:pt>
                <c:pt idx="131">
                  <c:v>69.594077899234307</c:v>
                </c:pt>
                <c:pt idx="132">
                  <c:v>69.475283360452707</c:v>
                </c:pt>
                <c:pt idx="133">
                  <c:v>69.375470400943144</c:v>
                </c:pt>
                <c:pt idx="134">
                  <c:v>69.287214754156395</c:v>
                </c:pt>
                <c:pt idx="135">
                  <c:v>69.206486006453588</c:v>
                </c:pt>
                <c:pt idx="136">
                  <c:v>69.132228491084135</c:v>
                </c:pt>
                <c:pt idx="137">
                  <c:v>69.066231375964733</c:v>
                </c:pt>
                <c:pt idx="138">
                  <c:v>69.013286595490925</c:v>
                </c:pt>
                <c:pt idx="139">
                  <c:v>68.981279790925257</c:v>
                </c:pt>
                <c:pt idx="140">
                  <c:v>68.980553755178974</c:v>
                </c:pt>
                <c:pt idx="141">
                  <c:v>69.021804803446926</c:v>
                </c:pt>
                <c:pt idx="142">
                  <c:v>69.112163719751067</c:v>
                </c:pt>
                <c:pt idx="143">
                  <c:v>69.250080610810798</c:v>
                </c:pt>
                <c:pt idx="144">
                  <c:v>69.420881441796922</c:v>
                </c:pt>
                <c:pt idx="145">
                  <c:v>69.595630578327714</c:v>
                </c:pt>
                <c:pt idx="146">
                  <c:v>69.735359713985744</c:v>
                </c:pt>
                <c:pt idx="147">
                  <c:v>69.800565348476468</c:v>
                </c:pt>
                <c:pt idx="148">
                  <c:v>69.763017773991933</c:v>
                </c:pt>
                <c:pt idx="149">
                  <c:v>69.615080278122804</c:v>
                </c:pt>
                <c:pt idx="150">
                  <c:v>69.372326827801601</c:v>
                </c:pt>
                <c:pt idx="151">
                  <c:v>69.068227867120143</c:v>
                </c:pt>
                <c:pt idx="152">
                  <c:v>68.743381707553226</c:v>
                </c:pt>
                <c:pt idx="153">
                  <c:v>68.434025409602299</c:v>
                </c:pt>
                <c:pt idx="154">
                  <c:v>68.164202187998427</c:v>
                </c:pt>
                <c:pt idx="155">
                  <c:v>67.943552897197492</c:v>
                </c:pt>
                <c:pt idx="156">
                  <c:v>67.769915570169843</c:v>
                </c:pt>
                <c:pt idx="157">
                  <c:v>67.634276173601648</c:v>
                </c:pt>
                <c:pt idx="158">
                  <c:v>67.525583126559951</c:v>
                </c:pt>
                <c:pt idx="159">
                  <c:v>67.433971864858208</c:v>
                </c:pt>
                <c:pt idx="160">
                  <c:v>67.352147214487374</c:v>
                </c:pt>
                <c:pt idx="161">
                  <c:v>67.27542780565966</c:v>
                </c:pt>
                <c:pt idx="162">
                  <c:v>67.201147869306908</c:v>
                </c:pt>
                <c:pt idx="163">
                  <c:v>67.127942781626743</c:v>
                </c:pt>
                <c:pt idx="164">
                  <c:v>67.055179073811388</c:v>
                </c:pt>
                <c:pt idx="165">
                  <c:v>66.982588144291256</c:v>
                </c:pt>
                <c:pt idx="166">
                  <c:v>66.910065043822939</c:v>
                </c:pt>
                <c:pt idx="167">
                  <c:v>66.837571356969576</c:v>
                </c:pt>
                <c:pt idx="168">
                  <c:v>66.765093377646409</c:v>
                </c:pt>
                <c:pt idx="169">
                  <c:v>66.692625877822749</c:v>
                </c:pt>
                <c:pt idx="170">
                  <c:v>66.620166387684037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81.998732009667791</c:v>
                </c:pt>
                <c:pt idx="28">
                  <c:v>81.887583539538696</c:v>
                </c:pt>
                <c:pt idx="29">
                  <c:v>81.77639792706087</c:v>
                </c:pt>
                <c:pt idx="30">
                  <c:v>81.665171982541452</c:v>
                </c:pt>
                <c:pt idx="31">
                  <c:v>81.553902248098154</c:v>
                </c:pt>
                <c:pt idx="32">
                  <c:v>81.442584975893709</c:v>
                </c:pt>
                <c:pt idx="33">
                  <c:v>81.331216104722373</c:v>
                </c:pt>
                <c:pt idx="34">
                  <c:v>81.219791234841779</c:v>
                </c:pt>
                <c:pt idx="35">
                  <c:v>81.108305600942884</c:v>
                </c:pt>
                <c:pt idx="36">
                  <c:v>80.996754043145913</c:v>
                </c:pt>
                <c:pt idx="37">
                  <c:v>80.885130975910414</c:v>
                </c:pt>
                <c:pt idx="38">
                  <c:v>80.773430354745969</c:v>
                </c:pt>
                <c:pt idx="39">
                  <c:v>80.66164564061198</c:v>
                </c:pt>
                <c:pt idx="40">
                  <c:v>80.549769761897338</c:v>
                </c:pt>
                <c:pt idx="41">
                  <c:v>80.437795073876188</c:v>
                </c:pt>
                <c:pt idx="42">
                  <c:v>80.325713315544149</c:v>
                </c:pt>
                <c:pt idx="43">
                  <c:v>80.213515563750576</c:v>
                </c:pt>
                <c:pt idx="44">
                  <c:v>80.101192184558002</c:v>
                </c:pt>
                <c:pt idx="45">
                  <c:v>79.988732781780413</c:v>
                </c:pt>
                <c:pt idx="46">
                  <c:v>79.876126142678672</c:v>
                </c:pt>
                <c:pt idx="47">
                  <c:v>79.763360180824122</c:v>
                </c:pt>
                <c:pt idx="48">
                  <c:v>79.650421876184183</c:v>
                </c:pt>
                <c:pt idx="49">
                  <c:v>79.537297212534256</c:v>
                </c:pt>
                <c:pt idx="50">
                  <c:v>79.423971112363915</c:v>
                </c:pt>
                <c:pt idx="51">
                  <c:v>79.310427369521449</c:v>
                </c:pt>
                <c:pt idx="52">
                  <c:v>79.196648579932571</c:v>
                </c:pt>
                <c:pt idx="53">
                  <c:v>79.08261607083891</c:v>
                </c:pt>
                <c:pt idx="54">
                  <c:v>78.968309829131641</c:v>
                </c:pt>
                <c:pt idx="55">
                  <c:v>78.85370842950951</c:v>
                </c:pt>
                <c:pt idx="56">
                  <c:v>78.738788963369316</c:v>
                </c:pt>
                <c:pt idx="57">
                  <c:v>78.62352696954693</c:v>
                </c:pt>
                <c:pt idx="58">
                  <c:v>78.50789636826778</c:v>
                </c:pt>
                <c:pt idx="59">
                  <c:v>78.391869399944497</c:v>
                </c:pt>
                <c:pt idx="60">
                  <c:v>78.27541657077569</c:v>
                </c:pt>
                <c:pt idx="61">
                  <c:v>78.158506607458648</c:v>
                </c:pt>
                <c:pt idx="62">
                  <c:v>78.041106423730923</c:v>
                </c:pt>
                <c:pt idx="63">
                  <c:v>77.923181101903168</c:v>
                </c:pt>
                <c:pt idx="64">
                  <c:v>77.804693893035719</c:v>
                </c:pt>
                <c:pt idx="65">
                  <c:v>77.685606239945244</c:v>
                </c:pt>
                <c:pt idx="66">
                  <c:v>77.565877827794296</c:v>
                </c:pt>
                <c:pt idx="67">
                  <c:v>77.445466667613644</c:v>
                </c:pt>
                <c:pt idx="68">
                  <c:v>77.324329218713999</c:v>
                </c:pt>
                <c:pt idx="69">
                  <c:v>77.202420556544837</c:v>
                </c:pt>
                <c:pt idx="70">
                  <c:v>77.079694593127286</c:v>
                </c:pt>
                <c:pt idx="71">
                  <c:v>76.95610435768512</c:v>
                </c:pt>
                <c:pt idx="72">
                  <c:v>76.831602345485564</c:v>
                </c:pt>
                <c:pt idx="73">
                  <c:v>76.70614094311702</c:v>
                </c:pt>
                <c:pt idx="74">
                  <c:v>76.579672938412926</c:v>
                </c:pt>
                <c:pt idx="75">
                  <c:v>76.45215212289574</c:v>
                </c:pt>
                <c:pt idx="76">
                  <c:v>76.323533993876779</c:v>
                </c:pt>
                <c:pt idx="77">
                  <c:v>76.19377656210321</c:v>
                </c:pt>
                <c:pt idx="78">
                  <c:v>76.062841268991804</c:v>
                </c:pt>
                <c:pt idx="79">
                  <c:v>75.930694014921741</c:v>
                </c:pt>
                <c:pt idx="80">
                  <c:v>75.797306296683516</c:v>
                </c:pt>
                <c:pt idx="81">
                  <c:v>75.662656447918664</c:v>
                </c:pt>
                <c:pt idx="82">
                  <c:v>75.526730971196471</c:v>
                </c:pt>
                <c:pt idx="83">
                  <c:v>75.389525944267547</c:v>
                </c:pt>
                <c:pt idx="84">
                  <c:v>75.25104847608992</c:v>
                </c:pt>
                <c:pt idx="85">
                  <c:v>75.111318180615214</c:v>
                </c:pt>
                <c:pt idx="86">
                  <c:v>74.970368628324877</c:v>
                </c:pt>
                <c:pt idx="87">
                  <c:v>74.828248727527281</c:v>
                </c:pt>
                <c:pt idx="88">
                  <c:v>74.685023979988401</c:v>
                </c:pt>
                <c:pt idx="89">
                  <c:v>74.54077754922433</c:v>
                </c:pt>
                <c:pt idx="90">
                  <c:v>74.395611075470754</c:v>
                </c:pt>
                <c:pt idx="91">
                  <c:v>74.249645169755738</c:v>
                </c:pt>
                <c:pt idx="92">
                  <c:v>74.103019521406921</c:v>
                </c:pt>
                <c:pt idx="93">
                  <c:v>73.955892559390009</c:v>
                </c:pt>
                <c:pt idx="94">
                  <c:v>73.808440618561363</c:v>
                </c:pt>
                <c:pt idx="95">
                  <c:v>73.660856577372897</c:v>
                </c:pt>
                <c:pt idx="96">
                  <c:v>73.513347953540332</c:v>
                </c:pt>
                <c:pt idx="97">
                  <c:v>73.366134467950715</c:v>
                </c:pt>
                <c:pt idx="98">
                  <c:v>73.219445113440841</c:v>
                </c:pt>
                <c:pt idx="99">
                  <c:v>73.073514792368755</c:v>
                </c:pt>
                <c:pt idx="100">
                  <c:v>72.928580613148497</c:v>
                </c:pt>
                <c:pt idx="101">
                  <c:v>72.78487795897837</c:v>
                </c:pt>
                <c:pt idx="102">
                  <c:v>72.642636459789145</c:v>
                </c:pt>
                <c:pt idx="103">
                  <c:v>72.502076009197694</c:v>
                </c:pt>
                <c:pt idx="104">
                  <c:v>72.363402970735322</c:v>
                </c:pt>
                <c:pt idx="105">
                  <c:v>72.226806711301663</c:v>
                </c:pt>
                <c:pt idx="106">
                  <c:v>72.092456584950909</c:v>
                </c:pt>
                <c:pt idx="107">
                  <c:v>71.960499467821109</c:v>
                </c:pt>
                <c:pt idx="108">
                  <c:v>71.831057917024879</c:v>
                </c:pt>
                <c:pt idx="109">
                  <c:v>71.704228994872295</c:v>
                </c:pt>
                <c:pt idx="110">
                  <c:v>71.580083767357181</c:v>
                </c:pt>
                <c:pt idx="111">
                  <c:v>71.458667454824905</c:v>
                </c:pt>
                <c:pt idx="112">
                  <c:v>71.34000018526848</c:v>
                </c:pt>
                <c:pt idx="113">
                  <c:v>71.224078278396206</c:v>
                </c:pt>
                <c:pt idx="114">
                  <c:v>71.110875972496984</c:v>
                </c:pt>
                <c:pt idx="115">
                  <c:v>71.000347496580162</c:v>
                </c:pt>
                <c:pt idx="116">
                  <c:v>70.892429387086622</c:v>
                </c:pt>
                <c:pt idx="117">
                  <c:v>70.78704295096901</c:v>
                </c:pt>
                <c:pt idx="118">
                  <c:v>70.684096784109613</c:v>
                </c:pt>
                <c:pt idx="119">
                  <c:v>70.583489264677695</c:v>
                </c:pt>
                <c:pt idx="120">
                  <c:v>70.485110953883932</c:v>
                </c:pt>
                <c:pt idx="121">
                  <c:v>70.388846850500798</c:v>
                </c:pt>
                <c:pt idx="122">
                  <c:v>70.294578459474877</c:v>
                </c:pt>
                <c:pt idx="123">
                  <c:v>70.202185648162597</c:v>
                </c:pt>
                <c:pt idx="124">
                  <c:v>70.111548275597087</c:v>
                </c:pt>
                <c:pt idx="125">
                  <c:v>70.022547590383979</c:v>
                </c:pt>
                <c:pt idx="126">
                  <c:v>69.93506740115933</c:v>
                </c:pt>
                <c:pt idx="127">
                  <c:v>69.848995030010514</c:v>
                </c:pt>
                <c:pt idx="128">
                  <c:v>69.764222063965818</c:v>
                </c:pt>
                <c:pt idx="129">
                  <c:v>69.680644922779123</c:v>
                </c:pt>
                <c:pt idx="130">
                  <c:v>69.598165263001817</c:v>
                </c:pt>
                <c:pt idx="131">
                  <c:v>69.516690238984907</c:v>
                </c:pt>
                <c:pt idx="132">
                  <c:v>69.436132641232518</c:v>
                </c:pt>
                <c:pt idx="133">
                  <c:v>69.356410931654793</c:v>
                </c:pt>
                <c:pt idx="134">
                  <c:v>69.277449193940896</c:v>
                </c:pt>
                <c:pt idx="135">
                  <c:v>69.19917701565798</c:v>
                </c:pt>
                <c:pt idx="136">
                  <c:v>69.12152931691287</c:v>
                </c:pt>
                <c:pt idx="137">
                  <c:v>69.044446138599696</c:v>
                </c:pt>
                <c:pt idx="138">
                  <c:v>68.96787240147269</c:v>
                </c:pt>
                <c:pt idx="139">
                  <c:v>68.89175764558901</c:v>
                </c:pt>
                <c:pt idx="140">
                  <c:v>68.816055758096994</c:v>
                </c:pt>
                <c:pt idx="141">
                  <c:v>68.740724695920974</c:v>
                </c:pt>
                <c:pt idx="142">
                  <c:v>68.665726208628627</c:v>
                </c:pt>
                <c:pt idx="143">
                  <c:v>68.591025565655769</c:v>
                </c:pt>
                <c:pt idx="144">
                  <c:v>68.51659129110736</c:v>
                </c:pt>
                <c:pt idx="145">
                  <c:v>68.442394908537878</c:v>
                </c:pt>
                <c:pt idx="146">
                  <c:v>68.368410697430775</c:v>
                </c:pt>
                <c:pt idx="147">
                  <c:v>68.294615462529734</c:v>
                </c:pt>
                <c:pt idx="148">
                  <c:v>68.220988316711498</c:v>
                </c:pt>
                <c:pt idx="149">
                  <c:v>68.147510477717603</c:v>
                </c:pt>
                <c:pt idx="150">
                  <c:v>68.074165078767308</c:v>
                </c:pt>
                <c:pt idx="151">
                  <c:v>68.000936992845453</c:v>
                </c:pt>
                <c:pt idx="152">
                  <c:v>67.927812670285306</c:v>
                </c:pt>
                <c:pt idx="153">
                  <c:v>67.854779989139729</c:v>
                </c:pt>
                <c:pt idx="154">
                  <c:v>67.78182811774397</c:v>
                </c:pt>
                <c:pt idx="155">
                  <c:v>67.708947388815531</c:v>
                </c:pt>
                <c:pt idx="156">
                  <c:v>67.636129184401966</c:v>
                </c:pt>
                <c:pt idx="157">
                  <c:v>67.563365830973467</c:v>
                </c:pt>
                <c:pt idx="158">
                  <c:v>67.490650503957681</c:v>
                </c:pt>
                <c:pt idx="159">
                  <c:v>67.417977141026483</c:v>
                </c:pt>
                <c:pt idx="160">
                  <c:v>67.345340363465368</c:v>
                </c:pt>
                <c:pt idx="161">
                  <c:v>67.272735404983422</c:v>
                </c:pt>
                <c:pt idx="162">
                  <c:v>67.200158047352829</c:v>
                </c:pt>
                <c:pt idx="163">
                  <c:v>67.127604562301229</c:v>
                </c:pt>
                <c:pt idx="164">
                  <c:v>67.055071659115839</c:v>
                </c:pt>
                <c:pt idx="165">
                  <c:v>66.982556437453496</c:v>
                </c:pt>
                <c:pt idx="166">
                  <c:v>66.910056344887565</c:v>
                </c:pt>
                <c:pt idx="167">
                  <c:v>66.837569138756692</c:v>
                </c:pt>
                <c:pt idx="168">
                  <c:v>66.765092851914559</c:v>
                </c:pt>
                <c:pt idx="169">
                  <c:v>66.692625762011886</c:v>
                </c:pt>
                <c:pt idx="170">
                  <c:v>66.620166363972572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621536"/>
        <c:axId val="603621928"/>
      </c:scatterChart>
      <c:valAx>
        <c:axId val="6036215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3621928"/>
        <c:crosses val="autoZero"/>
        <c:crossBetween val="midCat"/>
      </c:valAx>
      <c:valAx>
        <c:axId val="6036219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362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A!$P$22:$P$222</c:f>
              <c:numCache>
                <c:formatCode>General</c:formatCode>
                <c:ptCount val="201"/>
                <c:pt idx="0">
                  <c:v>76.278000000000006</c:v>
                </c:pt>
                <c:pt idx="1">
                  <c:v>74.241</c:v>
                </c:pt>
                <c:pt idx="2">
                  <c:v>75.703999999999994</c:v>
                </c:pt>
                <c:pt idx="3">
                  <c:v>76.906999999999996</c:v>
                </c:pt>
                <c:pt idx="4">
                  <c:v>75.741</c:v>
                </c:pt>
                <c:pt idx="5">
                  <c:v>76.87</c:v>
                </c:pt>
                <c:pt idx="6">
                  <c:v>76.63</c:v>
                </c:pt>
                <c:pt idx="7">
                  <c:v>76.480999999999995</c:v>
                </c:pt>
                <c:pt idx="8">
                  <c:v>75.796000000000006</c:v>
                </c:pt>
                <c:pt idx="9">
                  <c:v>75.814999999999998</c:v>
                </c:pt>
                <c:pt idx="10">
                  <c:v>74.703999999999994</c:v>
                </c:pt>
                <c:pt idx="11">
                  <c:v>76.055999999999997</c:v>
                </c:pt>
                <c:pt idx="12">
                  <c:v>75.296000000000006</c:v>
                </c:pt>
                <c:pt idx="13">
                  <c:v>75.703999999999994</c:v>
                </c:pt>
                <c:pt idx="14">
                  <c:v>75.667000000000002</c:v>
                </c:pt>
                <c:pt idx="15">
                  <c:v>75.203999999999994</c:v>
                </c:pt>
                <c:pt idx="16">
                  <c:v>74.926000000000002</c:v>
                </c:pt>
                <c:pt idx="17">
                  <c:v>74.185000000000002</c:v>
                </c:pt>
                <c:pt idx="18">
                  <c:v>74.685000000000002</c:v>
                </c:pt>
                <c:pt idx="19">
                  <c:v>74.167000000000002</c:v>
                </c:pt>
                <c:pt idx="20">
                  <c:v>72.962999999999994</c:v>
                </c:pt>
                <c:pt idx="21">
                  <c:v>74.462999999999994</c:v>
                </c:pt>
                <c:pt idx="22">
                  <c:v>74.832999999999998</c:v>
                </c:pt>
                <c:pt idx="23">
                  <c:v>75.037000000000006</c:v>
                </c:pt>
                <c:pt idx="24">
                  <c:v>74.203999999999994</c:v>
                </c:pt>
                <c:pt idx="25">
                  <c:v>74.352000000000004</c:v>
                </c:pt>
                <c:pt idx="26">
                  <c:v>75.241</c:v>
                </c:pt>
                <c:pt idx="27">
                  <c:v>75.055999999999997</c:v>
                </c:pt>
                <c:pt idx="28">
                  <c:v>75.611000000000004</c:v>
                </c:pt>
                <c:pt idx="29">
                  <c:v>74.426000000000002</c:v>
                </c:pt>
                <c:pt idx="30">
                  <c:v>74.147999999999996</c:v>
                </c:pt>
                <c:pt idx="31">
                  <c:v>75.185000000000002</c:v>
                </c:pt>
                <c:pt idx="32">
                  <c:v>74.519000000000005</c:v>
                </c:pt>
                <c:pt idx="33">
                  <c:v>74.796000000000006</c:v>
                </c:pt>
                <c:pt idx="34">
                  <c:v>74.462999999999994</c:v>
                </c:pt>
                <c:pt idx="35">
                  <c:v>75.147999999999996</c:v>
                </c:pt>
                <c:pt idx="36">
                  <c:v>75.019000000000005</c:v>
                </c:pt>
                <c:pt idx="37">
                  <c:v>75.093000000000004</c:v>
                </c:pt>
                <c:pt idx="38">
                  <c:v>75.852000000000004</c:v>
                </c:pt>
                <c:pt idx="39">
                  <c:v>76.796000000000006</c:v>
                </c:pt>
                <c:pt idx="40">
                  <c:v>77.519000000000005</c:v>
                </c:pt>
                <c:pt idx="41">
                  <c:v>76.759</c:v>
                </c:pt>
                <c:pt idx="42">
                  <c:v>76.63</c:v>
                </c:pt>
                <c:pt idx="43">
                  <c:v>78.296000000000006</c:v>
                </c:pt>
                <c:pt idx="44">
                  <c:v>76.741</c:v>
                </c:pt>
                <c:pt idx="45">
                  <c:v>78.073999999999998</c:v>
                </c:pt>
                <c:pt idx="46">
                  <c:v>78.852000000000004</c:v>
                </c:pt>
                <c:pt idx="47">
                  <c:v>78.167000000000002</c:v>
                </c:pt>
                <c:pt idx="48">
                  <c:v>78.852000000000004</c:v>
                </c:pt>
                <c:pt idx="49">
                  <c:v>78.832999999999998</c:v>
                </c:pt>
                <c:pt idx="50">
                  <c:v>79.462999999999994</c:v>
                </c:pt>
                <c:pt idx="51">
                  <c:v>79.314999999999998</c:v>
                </c:pt>
                <c:pt idx="52">
                  <c:v>81.87</c:v>
                </c:pt>
                <c:pt idx="53">
                  <c:v>84.203999999999994</c:v>
                </c:pt>
                <c:pt idx="54">
                  <c:v>84.611000000000004</c:v>
                </c:pt>
                <c:pt idx="55">
                  <c:v>88.814999999999998</c:v>
                </c:pt>
                <c:pt idx="56">
                  <c:v>92.221999999999994</c:v>
                </c:pt>
                <c:pt idx="57">
                  <c:v>95.962999999999994</c:v>
                </c:pt>
                <c:pt idx="58">
                  <c:v>102.593</c:v>
                </c:pt>
                <c:pt idx="59">
                  <c:v>110</c:v>
                </c:pt>
                <c:pt idx="60">
                  <c:v>120.574</c:v>
                </c:pt>
                <c:pt idx="61">
                  <c:v>131.315</c:v>
                </c:pt>
                <c:pt idx="62">
                  <c:v>142.20400000000001</c:v>
                </c:pt>
                <c:pt idx="63">
                  <c:v>152.07400000000001</c:v>
                </c:pt>
                <c:pt idx="64">
                  <c:v>160.87</c:v>
                </c:pt>
                <c:pt idx="65">
                  <c:v>167.815</c:v>
                </c:pt>
                <c:pt idx="66">
                  <c:v>172.46299999999999</c:v>
                </c:pt>
                <c:pt idx="67">
                  <c:v>175.74100000000001</c:v>
                </c:pt>
                <c:pt idx="68">
                  <c:v>174.72200000000001</c:v>
                </c:pt>
                <c:pt idx="69">
                  <c:v>171.03700000000001</c:v>
                </c:pt>
                <c:pt idx="70">
                  <c:v>161.90700000000001</c:v>
                </c:pt>
                <c:pt idx="71">
                  <c:v>143.815</c:v>
                </c:pt>
                <c:pt idx="72">
                  <c:v>109.5</c:v>
                </c:pt>
                <c:pt idx="73">
                  <c:v>83.111000000000004</c:v>
                </c:pt>
                <c:pt idx="74">
                  <c:v>78.332999999999998</c:v>
                </c:pt>
                <c:pt idx="75">
                  <c:v>77.926000000000002</c:v>
                </c:pt>
                <c:pt idx="76">
                  <c:v>77.926000000000002</c:v>
                </c:pt>
                <c:pt idx="77">
                  <c:v>80.426000000000002</c:v>
                </c:pt>
                <c:pt idx="78">
                  <c:v>80.667000000000002</c:v>
                </c:pt>
                <c:pt idx="79">
                  <c:v>85.13</c:v>
                </c:pt>
                <c:pt idx="80">
                  <c:v>88.5</c:v>
                </c:pt>
                <c:pt idx="81">
                  <c:v>95.111000000000004</c:v>
                </c:pt>
                <c:pt idx="82">
                  <c:v>102.185</c:v>
                </c:pt>
                <c:pt idx="83">
                  <c:v>111.22199999999999</c:v>
                </c:pt>
                <c:pt idx="84">
                  <c:v>118.407</c:v>
                </c:pt>
                <c:pt idx="85">
                  <c:v>125.889</c:v>
                </c:pt>
                <c:pt idx="86">
                  <c:v>129.59299999999999</c:v>
                </c:pt>
                <c:pt idx="87">
                  <c:v>135.29599999999999</c:v>
                </c:pt>
                <c:pt idx="88">
                  <c:v>135.61099999999999</c:v>
                </c:pt>
                <c:pt idx="89">
                  <c:v>132.42599999999999</c:v>
                </c:pt>
                <c:pt idx="90">
                  <c:v>122.093</c:v>
                </c:pt>
                <c:pt idx="91">
                  <c:v>103.407</c:v>
                </c:pt>
                <c:pt idx="92">
                  <c:v>79.63</c:v>
                </c:pt>
                <c:pt idx="93">
                  <c:v>72.480999999999995</c:v>
                </c:pt>
                <c:pt idx="94">
                  <c:v>71.296000000000006</c:v>
                </c:pt>
                <c:pt idx="95">
                  <c:v>70.093000000000004</c:v>
                </c:pt>
                <c:pt idx="96">
                  <c:v>70.5</c:v>
                </c:pt>
                <c:pt idx="97">
                  <c:v>70.167000000000002</c:v>
                </c:pt>
                <c:pt idx="98">
                  <c:v>69.111000000000004</c:v>
                </c:pt>
                <c:pt idx="99">
                  <c:v>68.667000000000002</c:v>
                </c:pt>
                <c:pt idx="100">
                  <c:v>68.980999999999995</c:v>
                </c:pt>
                <c:pt idx="101">
                  <c:v>68.685000000000002</c:v>
                </c:pt>
                <c:pt idx="102">
                  <c:v>69.278000000000006</c:v>
                </c:pt>
                <c:pt idx="103">
                  <c:v>67.332999999999998</c:v>
                </c:pt>
                <c:pt idx="104">
                  <c:v>68.352000000000004</c:v>
                </c:pt>
                <c:pt idx="105">
                  <c:v>68.444000000000003</c:v>
                </c:pt>
                <c:pt idx="106">
                  <c:v>67.87</c:v>
                </c:pt>
                <c:pt idx="107">
                  <c:v>68.721999999999994</c:v>
                </c:pt>
                <c:pt idx="108">
                  <c:v>69.055999999999997</c:v>
                </c:pt>
                <c:pt idx="109">
                  <c:v>68.667000000000002</c:v>
                </c:pt>
                <c:pt idx="110">
                  <c:v>67.406999999999996</c:v>
                </c:pt>
                <c:pt idx="111">
                  <c:v>68.906999999999996</c:v>
                </c:pt>
                <c:pt idx="112">
                  <c:v>68.278000000000006</c:v>
                </c:pt>
                <c:pt idx="113">
                  <c:v>67.832999999999998</c:v>
                </c:pt>
                <c:pt idx="114">
                  <c:v>67.221999999999994</c:v>
                </c:pt>
                <c:pt idx="115">
                  <c:v>66.796000000000006</c:v>
                </c:pt>
                <c:pt idx="116">
                  <c:v>67.647999999999996</c:v>
                </c:pt>
                <c:pt idx="117">
                  <c:v>68.167000000000002</c:v>
                </c:pt>
                <c:pt idx="118">
                  <c:v>68.555999999999997</c:v>
                </c:pt>
                <c:pt idx="119">
                  <c:v>68.426000000000002</c:v>
                </c:pt>
                <c:pt idx="120">
                  <c:v>68.593000000000004</c:v>
                </c:pt>
                <c:pt idx="121">
                  <c:v>68.5</c:v>
                </c:pt>
                <c:pt idx="122">
                  <c:v>67.759</c:v>
                </c:pt>
                <c:pt idx="123">
                  <c:v>69.314999999999998</c:v>
                </c:pt>
                <c:pt idx="124">
                  <c:v>67.703999999999994</c:v>
                </c:pt>
                <c:pt idx="125">
                  <c:v>67.314999999999998</c:v>
                </c:pt>
                <c:pt idx="126">
                  <c:v>67.221999999999994</c:v>
                </c:pt>
                <c:pt idx="127">
                  <c:v>66.426000000000002</c:v>
                </c:pt>
                <c:pt idx="128">
                  <c:v>66.203999999999994</c:v>
                </c:pt>
                <c:pt idx="129">
                  <c:v>65.926000000000002</c:v>
                </c:pt>
                <c:pt idx="130">
                  <c:v>66</c:v>
                </c:pt>
                <c:pt idx="131">
                  <c:v>65.593000000000004</c:v>
                </c:pt>
                <c:pt idx="132">
                  <c:v>64.852000000000004</c:v>
                </c:pt>
                <c:pt idx="133">
                  <c:v>65.888999999999996</c:v>
                </c:pt>
                <c:pt idx="134">
                  <c:v>65.462999999999994</c:v>
                </c:pt>
                <c:pt idx="135">
                  <c:v>66</c:v>
                </c:pt>
                <c:pt idx="136">
                  <c:v>66.352000000000004</c:v>
                </c:pt>
                <c:pt idx="137">
                  <c:v>64.832999999999998</c:v>
                </c:pt>
                <c:pt idx="138">
                  <c:v>65.814999999999998</c:v>
                </c:pt>
                <c:pt idx="139">
                  <c:v>64.462999999999994</c:v>
                </c:pt>
                <c:pt idx="140">
                  <c:v>65.63</c:v>
                </c:pt>
                <c:pt idx="141">
                  <c:v>65.203999999999994</c:v>
                </c:pt>
                <c:pt idx="142">
                  <c:v>64.037000000000006</c:v>
                </c:pt>
                <c:pt idx="143">
                  <c:v>66.073999999999998</c:v>
                </c:pt>
                <c:pt idx="144">
                  <c:v>65.647999999999996</c:v>
                </c:pt>
                <c:pt idx="145">
                  <c:v>66.5</c:v>
                </c:pt>
                <c:pt idx="146">
                  <c:v>64.685000000000002</c:v>
                </c:pt>
                <c:pt idx="147">
                  <c:v>66.055999999999997</c:v>
                </c:pt>
                <c:pt idx="148">
                  <c:v>64.611000000000004</c:v>
                </c:pt>
                <c:pt idx="149">
                  <c:v>65.721999999999994</c:v>
                </c:pt>
                <c:pt idx="150">
                  <c:v>66.259</c:v>
                </c:pt>
                <c:pt idx="151">
                  <c:v>67.167000000000002</c:v>
                </c:pt>
                <c:pt idx="152">
                  <c:v>66.352000000000004</c:v>
                </c:pt>
                <c:pt idx="153">
                  <c:v>65.093000000000004</c:v>
                </c:pt>
                <c:pt idx="154">
                  <c:v>66</c:v>
                </c:pt>
                <c:pt idx="155">
                  <c:v>65.388999999999996</c:v>
                </c:pt>
                <c:pt idx="156">
                  <c:v>65.480999999999995</c:v>
                </c:pt>
                <c:pt idx="157">
                  <c:v>65.037000000000006</c:v>
                </c:pt>
                <c:pt idx="158">
                  <c:v>64.519000000000005</c:v>
                </c:pt>
                <c:pt idx="159">
                  <c:v>64.480999999999995</c:v>
                </c:pt>
                <c:pt idx="160">
                  <c:v>66.5</c:v>
                </c:pt>
                <c:pt idx="161">
                  <c:v>65.832999999999998</c:v>
                </c:pt>
                <c:pt idx="162">
                  <c:v>66.221999999999994</c:v>
                </c:pt>
                <c:pt idx="163">
                  <c:v>65.406999999999996</c:v>
                </c:pt>
                <c:pt idx="164">
                  <c:v>65.611000000000004</c:v>
                </c:pt>
                <c:pt idx="165">
                  <c:v>65.611000000000004</c:v>
                </c:pt>
                <c:pt idx="166">
                  <c:v>65.480999999999995</c:v>
                </c:pt>
                <c:pt idx="167">
                  <c:v>63.963000000000001</c:v>
                </c:pt>
                <c:pt idx="168">
                  <c:v>65.906999999999996</c:v>
                </c:pt>
                <c:pt idx="169">
                  <c:v>65.093000000000004</c:v>
                </c:pt>
                <c:pt idx="170">
                  <c:v>65.406999999999996</c:v>
                </c:pt>
                <c:pt idx="171">
                  <c:v>64.832999999999998</c:v>
                </c:pt>
                <c:pt idx="172">
                  <c:v>64.426000000000002</c:v>
                </c:pt>
                <c:pt idx="173">
                  <c:v>65.073999999999998</c:v>
                </c:pt>
                <c:pt idx="174">
                  <c:v>65.593000000000004</c:v>
                </c:pt>
                <c:pt idx="175">
                  <c:v>65.13</c:v>
                </c:pt>
                <c:pt idx="176">
                  <c:v>64.278000000000006</c:v>
                </c:pt>
                <c:pt idx="177">
                  <c:v>66.221999999999994</c:v>
                </c:pt>
                <c:pt idx="178">
                  <c:v>65.019000000000005</c:v>
                </c:pt>
                <c:pt idx="179">
                  <c:v>64.555999999999997</c:v>
                </c:pt>
                <c:pt idx="180">
                  <c:v>66.888999999999996</c:v>
                </c:pt>
                <c:pt idx="181">
                  <c:v>64.759</c:v>
                </c:pt>
                <c:pt idx="182">
                  <c:v>66.426000000000002</c:v>
                </c:pt>
                <c:pt idx="183">
                  <c:v>65.721999999999994</c:v>
                </c:pt>
                <c:pt idx="184">
                  <c:v>66.37</c:v>
                </c:pt>
                <c:pt idx="185">
                  <c:v>65.721999999999994</c:v>
                </c:pt>
                <c:pt idx="186">
                  <c:v>65.759</c:v>
                </c:pt>
                <c:pt idx="187">
                  <c:v>65.888999999999996</c:v>
                </c:pt>
                <c:pt idx="188">
                  <c:v>66.926000000000002</c:v>
                </c:pt>
                <c:pt idx="189">
                  <c:v>65.852000000000004</c:v>
                </c:pt>
                <c:pt idx="190">
                  <c:v>65.852000000000004</c:v>
                </c:pt>
                <c:pt idx="191">
                  <c:v>66.944000000000003</c:v>
                </c:pt>
                <c:pt idx="192">
                  <c:v>65.926000000000002</c:v>
                </c:pt>
                <c:pt idx="193">
                  <c:v>65.462999999999994</c:v>
                </c:pt>
                <c:pt idx="194">
                  <c:v>65.926000000000002</c:v>
                </c:pt>
                <c:pt idx="195">
                  <c:v>66.314999999999998</c:v>
                </c:pt>
                <c:pt idx="196">
                  <c:v>65.778000000000006</c:v>
                </c:pt>
                <c:pt idx="197">
                  <c:v>66.462999999999994</c:v>
                </c:pt>
                <c:pt idx="198">
                  <c:v>66</c:v>
                </c:pt>
                <c:pt idx="199">
                  <c:v>67.221999999999994</c:v>
                </c:pt>
                <c:pt idx="200">
                  <c:v>66.888999999999996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77.580501697259749</c:v>
                </c:pt>
                <c:pt idx="27">
                  <c:v>77.486524486165195</c:v>
                </c:pt>
                <c:pt idx="28">
                  <c:v>77.392496970340687</c:v>
                </c:pt>
                <c:pt idx="29">
                  <c:v>77.298414837139234</c:v>
                </c:pt>
                <c:pt idx="30">
                  <c:v>77.204273412018253</c:v>
                </c:pt>
                <c:pt idx="31">
                  <c:v>77.110067629236667</c:v>
                </c:pt>
                <c:pt idx="32">
                  <c:v>77.015792000358871</c:v>
                </c:pt>
                <c:pt idx="33">
                  <c:v>76.921440580505575</c:v>
                </c:pt>
                <c:pt idx="34">
                  <c:v>76.827006932561574</c:v>
                </c:pt>
                <c:pt idx="35">
                  <c:v>76.732484090658232</c:v>
                </c:pt>
                <c:pt idx="36">
                  <c:v>76.637864528486858</c:v>
                </c:pt>
                <c:pt idx="37">
                  <c:v>76.543140153294488</c:v>
                </c:pt>
                <c:pt idx="38">
                  <c:v>76.448302398378615</c:v>
                </c:pt>
                <c:pt idx="39">
                  <c:v>76.35334265305768</c:v>
                </c:pt>
                <c:pt idx="40">
                  <c:v>76.258253768198401</c:v>
                </c:pt>
                <c:pt idx="41">
                  <c:v>76.163034780789701</c:v>
                </c:pt>
                <c:pt idx="42">
                  <c:v>76.067704700874387</c:v>
                </c:pt>
                <c:pt idx="43">
                  <c:v>75.972340278231883</c:v>
                </c:pt>
                <c:pt idx="44">
                  <c:v>75.87717330186112</c:v>
                </c:pt>
                <c:pt idx="45">
                  <c:v>75.782826211747079</c:v>
                </c:pt>
                <c:pt idx="46">
                  <c:v>75.690847388332571</c:v>
                </c:pt>
                <c:pt idx="47">
                  <c:v>75.604849111653365</c:v>
                </c:pt>
                <c:pt idx="48">
                  <c:v>75.532762899636481</c:v>
                </c:pt>
                <c:pt idx="49">
                  <c:v>75.490985323058652</c:v>
                </c:pt>
                <c:pt idx="50">
                  <c:v>75.511393569853738</c:v>
                </c:pt>
                <c:pt idx="51">
                  <c:v>75.652147053697803</c:v>
                </c:pt>
                <c:pt idx="52">
                  <c:v>76.012517793291536</c:v>
                </c:pt>
                <c:pt idx="53">
                  <c:v>76.750332015361934</c:v>
                </c:pt>
                <c:pt idx="54">
                  <c:v>78.097786531506799</c:v>
                </c:pt>
                <c:pt idx="55">
                  <c:v>80.367827799916029</c:v>
                </c:pt>
                <c:pt idx="56">
                  <c:v>83.940264173349533</c:v>
                </c:pt>
                <c:pt idx="57">
                  <c:v>89.216544854153071</c:v>
                </c:pt>
                <c:pt idx="58">
                  <c:v>96.537124922109257</c:v>
                </c:pt>
                <c:pt idx="59">
                  <c:v>106.06676895873457</c:v>
                </c:pt>
                <c:pt idx="60">
                  <c:v>117.66933933321791</c:v>
                </c:pt>
                <c:pt idx="61">
                  <c:v>130.80910603181738</c:v>
                </c:pt>
                <c:pt idx="62">
                  <c:v>144.52230425715936</c:v>
                </c:pt>
                <c:pt idx="63">
                  <c:v>157.49331708515203</c:v>
                </c:pt>
                <c:pt idx="64">
                  <c:v>168.24271971633641</c:v>
                </c:pt>
                <c:pt idx="65">
                  <c:v>175.39631910745268</c:v>
                </c:pt>
                <c:pt idx="66">
                  <c:v>177.96961482950078</c:v>
                </c:pt>
                <c:pt idx="67">
                  <c:v>175.58682985503495</c:v>
                </c:pt>
                <c:pt idx="68">
                  <c:v>168.56735177029043</c:v>
                </c:pt>
                <c:pt idx="69">
                  <c:v>157.85220503349828</c:v>
                </c:pt>
                <c:pt idx="70">
                  <c:v>144.79399597727507</c:v>
                </c:pt>
                <c:pt idx="71">
                  <c:v>130.87530763432648</c:v>
                </c:pt>
                <c:pt idx="72">
                  <c:v>117.43704428867306</c:v>
                </c:pt>
                <c:pt idx="73">
                  <c:v>105.48589058943426</c:v>
                </c:pt>
                <c:pt idx="74">
                  <c:v>95.617570987932822</c:v>
                </c:pt>
                <c:pt idx="75">
                  <c:v>88.055310207287377</c:v>
                </c:pt>
                <c:pt idx="76">
                  <c:v>82.77400004543226</c:v>
                </c:pt>
                <c:pt idx="77">
                  <c:v>79.664772810932391</c:v>
                </c:pt>
                <c:pt idx="78">
                  <c:v>78.688176337355671</c:v>
                </c:pt>
                <c:pt idx="79">
                  <c:v>79.961529206671813</c:v>
                </c:pt>
                <c:pt idx="80">
                  <c:v>83.729735486854395</c:v>
                </c:pt>
                <c:pt idx="81">
                  <c:v>90.192452591127577</c:v>
                </c:pt>
                <c:pt idx="82">
                  <c:v>99.217799699063093</c:v>
                </c:pt>
                <c:pt idx="83">
                  <c:v>110.05484359739333</c:v>
                </c:pt>
                <c:pt idx="84">
                  <c:v>121.21751825939558</c:v>
                </c:pt>
                <c:pt idx="85">
                  <c:v>130.6869389451814</c:v>
                </c:pt>
                <c:pt idx="86">
                  <c:v>136.43987102617569</c:v>
                </c:pt>
                <c:pt idx="87">
                  <c:v>137.11665855750272</c:v>
                </c:pt>
                <c:pt idx="88">
                  <c:v>132.51929590181226</c:v>
                </c:pt>
                <c:pt idx="89">
                  <c:v>123.68380662510154</c:v>
                </c:pt>
                <c:pt idx="90">
                  <c:v>112.48689864125359</c:v>
                </c:pt>
                <c:pt idx="91">
                  <c:v>100.98853678048073</c:v>
                </c:pt>
                <c:pt idx="92">
                  <c:v>90.823060296460554</c:v>
                </c:pt>
                <c:pt idx="93">
                  <c:v>82.875922680122457</c:v>
                </c:pt>
                <c:pt idx="94">
                  <c:v>77.297337388278294</c:v>
                </c:pt>
                <c:pt idx="95">
                  <c:v>73.740355910671738</c:v>
                </c:pt>
                <c:pt idx="96">
                  <c:v>71.653846146394983</c:v>
                </c:pt>
                <c:pt idx="97">
                  <c:v>70.504849806995509</c:v>
                </c:pt>
                <c:pt idx="98">
                  <c:v>69.887867035068354</c:v>
                </c:pt>
                <c:pt idx="99">
                  <c:v>69.542344512575724</c:v>
                </c:pt>
                <c:pt idx="100">
                  <c:v>69.322535886161859</c:v>
                </c:pt>
                <c:pt idx="101">
                  <c:v>69.156351789137616</c:v>
                </c:pt>
                <c:pt idx="102">
                  <c:v>69.01201946414831</c:v>
                </c:pt>
                <c:pt idx="103">
                  <c:v>68.877081306649799</c:v>
                </c:pt>
                <c:pt idx="104">
                  <c:v>68.747349282707575</c:v>
                </c:pt>
                <c:pt idx="105">
                  <c:v>68.621971358090462</c:v>
                </c:pt>
                <c:pt idx="106">
                  <c:v>68.501676149429869</c:v>
                </c:pt>
                <c:pt idx="107">
                  <c:v>68.388516955914611</c:v>
                </c:pt>
                <c:pt idx="108">
                  <c:v>68.28623985098605</c:v>
                </c:pt>
                <c:pt idx="109">
                  <c:v>68.200661491395039</c:v>
                </c:pt>
                <c:pt idx="110">
                  <c:v>68.139371478536248</c:v>
                </c:pt>
                <c:pt idx="111">
                  <c:v>68.110038189463793</c:v>
                </c:pt>
                <c:pt idx="112">
                  <c:v>68.117013012668053</c:v>
                </c:pt>
                <c:pt idx="113">
                  <c:v>68.156989090980815</c:v>
                </c:pt>
                <c:pt idx="114">
                  <c:v>68.2157837889131</c:v>
                </c:pt>
                <c:pt idx="115">
                  <c:v>68.268864746068814</c:v>
                </c:pt>
                <c:pt idx="116">
                  <c:v>68.287051320709509</c:v>
                </c:pt>
                <c:pt idx="117">
                  <c:v>68.246017529569158</c:v>
                </c:pt>
                <c:pt idx="118">
                  <c:v>68.135449226258615</c:v>
                </c:pt>
                <c:pt idx="119">
                  <c:v>67.963141842189756</c:v>
                </c:pt>
                <c:pt idx="120">
                  <c:v>67.751794688186749</c:v>
                </c:pt>
                <c:pt idx="121">
                  <c:v>67.530266453217877</c:v>
                </c:pt>
                <c:pt idx="122">
                  <c:v>67.3238508394615</c:v>
                </c:pt>
                <c:pt idx="123">
                  <c:v>67.147952366492149</c:v>
                </c:pt>
                <c:pt idx="124">
                  <c:v>67.00693891667963</c:v>
                </c:pt>
                <c:pt idx="125">
                  <c:v>66.897027221255684</c:v>
                </c:pt>
                <c:pt idx="126">
                  <c:v>66.810623575906675</c:v>
                </c:pt>
                <c:pt idx="127">
                  <c:v>66.739912350462291</c:v>
                </c:pt>
                <c:pt idx="128">
                  <c:v>66.678764275254963</c:v>
                </c:pt>
                <c:pt idx="129">
                  <c:v>66.623160232877808</c:v>
                </c:pt>
                <c:pt idx="130">
                  <c:v>66.570800037445053</c:v>
                </c:pt>
                <c:pt idx="131">
                  <c:v>66.520495071371698</c:v>
                </c:pt>
                <c:pt idx="132">
                  <c:v>66.471664669069298</c:v>
                </c:pt>
                <c:pt idx="133">
                  <c:v>66.424018858333795</c:v>
                </c:pt>
                <c:pt idx="134">
                  <c:v>66.377392810653404</c:v>
                </c:pt>
                <c:pt idx="135">
                  <c:v>66.331672591267406</c:v>
                </c:pt>
                <c:pt idx="136">
                  <c:v>66.286765892809427</c:v>
                </c:pt>
                <c:pt idx="137">
                  <c:v>66.242591664196055</c:v>
                </c:pt>
                <c:pt idx="138">
                  <c:v>66.19907664607274</c:v>
                </c:pt>
                <c:pt idx="139">
                  <c:v>66.156154128618894</c:v>
                </c:pt>
                <c:pt idx="140">
                  <c:v>66.113763344002763</c:v>
                </c:pt>
                <c:pt idx="141">
                  <c:v>66.071849022813424</c:v>
                </c:pt>
                <c:pt idx="142">
                  <c:v>66.03036099344834</c:v>
                </c:pt>
                <c:pt idx="143">
                  <c:v>65.989253799124427</c:v>
                </c:pt>
                <c:pt idx="144">
                  <c:v>65.948486329796978</c:v>
                </c:pt>
                <c:pt idx="145">
                  <c:v>65.90802147046594</c:v>
                </c:pt>
                <c:pt idx="146">
                  <c:v>65.86782576751753</c:v>
                </c:pt>
                <c:pt idx="147">
                  <c:v>65.82786911422717</c:v>
                </c:pt>
                <c:pt idx="148">
                  <c:v>65.788124456008703</c:v>
                </c:pt>
                <c:pt idx="149">
                  <c:v>65.748567515546185</c:v>
                </c:pt>
                <c:pt idx="150">
                  <c:v>65.7091765375921</c:v>
                </c:pt>
                <c:pt idx="151">
                  <c:v>65.669932052945711</c:v>
                </c:pt>
                <c:pt idx="152">
                  <c:v>65.630816660926584</c:v>
                </c:pt>
                <c:pt idx="153">
                  <c:v>65.591814829515329</c:v>
                </c:pt>
                <c:pt idx="154">
                  <c:v>65.552912712239646</c:v>
                </c:pt>
                <c:pt idx="155">
                  <c:v>65.514097980825568</c:v>
                </c:pt>
                <c:pt idx="156">
                  <c:v>65.475359672606871</c:v>
                </c:pt>
                <c:pt idx="157">
                  <c:v>65.436688051681799</c:v>
                </c:pt>
                <c:pt idx="158">
                  <c:v>65.398074482820221</c:v>
                </c:pt>
                <c:pt idx="159">
                  <c:v>65.35951131715133</c:v>
                </c:pt>
                <c:pt idx="160">
                  <c:v>65.320991788699899</c:v>
                </c:pt>
                <c:pt idx="161">
                  <c:v>65.282509920882688</c:v>
                </c:pt>
                <c:pt idx="162">
                  <c:v>65.244060442124876</c:v>
                </c:pt>
                <c:pt idx="163">
                  <c:v>65.205638709807303</c:v>
                </c:pt>
                <c:pt idx="164">
                  <c:v>65.167240641807311</c:v>
                </c:pt>
                <c:pt idx="165">
                  <c:v>65.128862654947056</c:v>
                </c:pt>
                <c:pt idx="166">
                  <c:v>65.090501609714835</c:v>
                </c:pt>
                <c:pt idx="167">
                  <c:v>65.052154760672622</c:v>
                </c:pt>
                <c:pt idx="168">
                  <c:v>65.013819712011454</c:v>
                </c:pt>
                <c:pt idx="169">
                  <c:v>64.975494377759986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77.580501697259749</c:v>
                </c:pt>
                <c:pt idx="27">
                  <c:v>77.48652448616518</c:v>
                </c:pt>
                <c:pt idx="28">
                  <c:v>77.392496970340602</c:v>
                </c:pt>
                <c:pt idx="29">
                  <c:v>77.298414837138736</c:v>
                </c:pt>
                <c:pt idx="30">
                  <c:v>77.204273412015411</c:v>
                </c:pt>
                <c:pt idx="31">
                  <c:v>77.11006762922095</c:v>
                </c:pt>
                <c:pt idx="32">
                  <c:v>77.01579200027615</c:v>
                </c:pt>
                <c:pt idx="33">
                  <c:v>76.921440580090518</c:v>
                </c:pt>
                <c:pt idx="34">
                  <c:v>76.827006930576772</c:v>
                </c:pt>
                <c:pt idx="35">
                  <c:v>76.732484081612483</c:v>
                </c:pt>
                <c:pt idx="36">
                  <c:v>76.637864489196247</c:v>
                </c:pt>
                <c:pt idx="37">
                  <c:v>76.543139990646623</c:v>
                </c:pt>
                <c:pt idx="38">
                  <c:v>76.448301756691578</c:v>
                </c:pt>
                <c:pt idx="39">
                  <c:v>76.353340240300923</c:v>
                </c:pt>
                <c:pt idx="40">
                  <c:v>76.25824512212003</c:v>
                </c:pt>
                <c:pt idx="41">
                  <c:v>76.163005252373537</c:v>
                </c:pt>
                <c:pt idx="42">
                  <c:v>76.067608589122031</c:v>
                </c:pt>
                <c:pt idx="43">
                  <c:v>75.972042132775059</c:v>
                </c:pt>
                <c:pt idx="44">
                  <c:v>75.876291856789535</c:v>
                </c:pt>
                <c:pt idx="45">
                  <c:v>75.780342634517325</c:v>
                </c:pt>
                <c:pt idx="46">
                  <c:v>75.684178162208454</c:v>
                </c:pt>
                <c:pt idx="47">
                  <c:v>75.587780878230518</c:v>
                </c:pt>
                <c:pt idx="48">
                  <c:v>75.491131878632004</c:v>
                </c:pt>
                <c:pt idx="49">
                  <c:v>75.394210829258412</c:v>
                </c:pt>
                <c:pt idx="50">
                  <c:v>75.296995874729831</c:v>
                </c:pt>
                <c:pt idx="51">
                  <c:v>75.199463544707129</c:v>
                </c:pt>
                <c:pt idx="52">
                  <c:v>75.101588658017675</c:v>
                </c:pt>
                <c:pt idx="53">
                  <c:v>75.00334422538026</c:v>
                </c:pt>
                <c:pt idx="54">
                  <c:v>74.90470135166882</c:v>
                </c:pt>
                <c:pt idx="55">
                  <c:v>74.805629138889913</c:v>
                </c:pt>
                <c:pt idx="56">
                  <c:v>74.706094591321204</c:v>
                </c:pt>
                <c:pt idx="57">
                  <c:v>74.606062524576117</c:v>
                </c:pt>
                <c:pt idx="58">
                  <c:v>74.505495480722857</c:v>
                </c:pt>
                <c:pt idx="59">
                  <c:v>74.404353652003877</c:v>
                </c:pt>
                <c:pt idx="60">
                  <c:v>74.302594816172714</c:v>
                </c:pt>
                <c:pt idx="61">
                  <c:v>74.200174286997324</c:v>
                </c:pt>
                <c:pt idx="62">
                  <c:v>74.097044884069916</c:v>
                </c:pt>
                <c:pt idx="63">
                  <c:v>73.99315692671648</c:v>
                </c:pt>
                <c:pt idx="64">
                  <c:v>73.888458257509257</c:v>
                </c:pt>
                <c:pt idx="65">
                  <c:v>73.782894301648312</c:v>
                </c:pt>
                <c:pt idx="66">
                  <c:v>73.676408169281856</c:v>
                </c:pt>
                <c:pt idx="67">
                  <c:v>73.568940808663783</c:v>
                </c:pt>
                <c:pt idx="68">
                  <c:v>73.460431218876892</c:v>
                </c:pt>
                <c:pt idx="69">
                  <c:v>73.350816731646759</c:v>
                </c:pt>
                <c:pt idx="70">
                  <c:v>73.240033372493414</c:v>
                </c:pt>
                <c:pt idx="71">
                  <c:v>73.12801631205717</c:v>
                </c:pt>
                <c:pt idx="72">
                  <c:v>73.014700418821249</c:v>
                </c:pt>
                <c:pt idx="73">
                  <c:v>72.900020924550944</c:v>
                </c:pt>
                <c:pt idx="74">
                  <c:v>72.783914213475725</c:v>
                </c:pt>
                <c:pt idx="75">
                  <c:v>72.666318745436172</c:v>
                </c:pt>
                <c:pt idx="76">
                  <c:v>72.547176121772907</c:v>
                </c:pt>
                <c:pt idx="77">
                  <c:v>72.426432300505624</c:v>
                </c:pt>
                <c:pt idx="78">
                  <c:v>72.304038964191932</c:v>
                </c:pt>
                <c:pt idx="79">
                  <c:v>72.179955039632262</c:v>
                </c:pt>
                <c:pt idx="80">
                  <c:v>72.054148363176438</c:v>
                </c:pt>
                <c:pt idx="81">
                  <c:v>71.926597478716801</c:v>
                </c:pt>
                <c:pt idx="82">
                  <c:v>71.797293547499862</c:v>
                </c:pt>
                <c:pt idx="83">
                  <c:v>71.666242339725358</c:v>
                </c:pt>
                <c:pt idx="84">
                  <c:v>71.533466267710452</c:v>
                </c:pt>
                <c:pt idx="85">
                  <c:v>71.399006409500799</c:v>
                </c:pt>
                <c:pt idx="86">
                  <c:v>71.262924460694919</c:v>
                </c:pt>
                <c:pt idx="87">
                  <c:v>71.125304541574437</c:v>
                </c:pt>
                <c:pt idx="88">
                  <c:v>70.98625477723067</c:v>
                </c:pt>
                <c:pt idx="89">
                  <c:v>70.845908561227276</c:v>
                </c:pt>
                <c:pt idx="90">
                  <c:v>70.704425409516077</c:v>
                </c:pt>
                <c:pt idx="91">
                  <c:v>70.561991311917993</c:v>
                </c:pt>
                <c:pt idx="92">
                  <c:v>70.418818494496577</c:v>
                </c:pt>
                <c:pt idx="93">
                  <c:v>70.275144518357507</c:v>
                </c:pt>
                <c:pt idx="94">
                  <c:v>70.131230659209123</c:v>
                </c:pt>
                <c:pt idx="95">
                  <c:v>69.987359537310411</c:v>
                </c:pt>
                <c:pt idx="96">
                  <c:v>69.843831998488923</c:v>
                </c:pt>
                <c:pt idx="97">
                  <c:v>69.700963282336062</c:v>
                </c:pt>
                <c:pt idx="98">
                  <c:v>69.559078551431483</c:v>
                </c:pt>
                <c:pt idx="99">
                  <c:v>69.418507892923358</c:v>
                </c:pt>
                <c:pt idx="100">
                  <c:v>69.279580938075554</c:v>
                </c:pt>
                <c:pt idx="101">
                  <c:v>69.142621273513953</c:v>
                </c:pt>
                <c:pt idx="102">
                  <c:v>69.007940837172896</c:v>
                </c:pt>
                <c:pt idx="103">
                  <c:v>68.875834500282934</c:v>
                </c:pt>
                <c:pt idx="104">
                  <c:v>68.746575032975215</c:v>
                </c:pt>
                <c:pt idx="105">
                  <c:v>68.620408635111914</c:v>
                </c:pt>
                <c:pt idx="106">
                  <c:v>68.497551186824523</c:v>
                </c:pt>
                <c:pt idx="107">
                  <c:v>68.378185337032306</c:v>
                </c:pt>
                <c:pt idx="108">
                  <c:v>68.262458505805782</c:v>
                </c:pt>
                <c:pt idx="109">
                  <c:v>68.150481831196558</c:v>
                </c:pt>
                <c:pt idx="110">
                  <c:v>68.042330046532058</c:v>
                </c:pt>
                <c:pt idx="111">
                  <c:v>67.938042233347474</c:v>
                </c:pt>
                <c:pt idx="112">
                  <c:v>67.837623360695034</c:v>
                </c:pt>
                <c:pt idx="113">
                  <c:v>67.741046495324312</c:v>
                </c:pt>
                <c:pt idx="114">
                  <c:v>67.648255550079952</c:v>
                </c:pt>
                <c:pt idx="115">
                  <c:v>67.559168429859199</c:v>
                </c:pt>
                <c:pt idx="116">
                  <c:v>67.473680434912012</c:v>
                </c:pt>
                <c:pt idx="117">
                  <c:v>67.391667788895063</c:v>
                </c:pt>
                <c:pt idx="118">
                  <c:v>67.312991172298396</c:v>
                </c:pt>
                <c:pt idx="119">
                  <c:v>67.23749915890528</c:v>
                </c:pt>
                <c:pt idx="120">
                  <c:v>67.165031472118429</c:v>
                </c:pt>
                <c:pt idx="121">
                  <c:v>67.095421997768739</c:v>
                </c:pt>
                <c:pt idx="122">
                  <c:v>67.028501509160733</c:v>
                </c:pt>
                <c:pt idx="123">
                  <c:v>66.964100077664824</c:v>
                </c:pt>
                <c:pt idx="124">
                  <c:v>66.902049157510831</c:v>
                </c:pt>
                <c:pt idx="125">
                  <c:v>66.842183346229035</c:v>
                </c:pt>
                <c:pt idx="126">
                  <c:v>66.784341832327641</c:v>
                </c:pt>
                <c:pt idx="127">
                  <c:v>66.728369549370768</c:v>
                </c:pt>
                <c:pt idx="128">
                  <c:v>66.674118060850731</c:v>
                </c:pt>
                <c:pt idx="129">
                  <c:v>66.621446203430779</c:v>
                </c:pt>
                <c:pt idx="130">
                  <c:v>66.57022051760643</c:v>
                </c:pt>
                <c:pt idx="131">
                  <c:v>66.520315494941698</c:v>
                </c:pt>
                <c:pt idx="132">
                  <c:v>66.471613670105029</c:v>
                </c:pt>
                <c:pt idx="133">
                  <c:v>66.424005584255468</c:v>
                </c:pt>
                <c:pt idx="134">
                  <c:v>66.377389644161426</c:v>
                </c:pt>
                <c:pt idx="135">
                  <c:v>66.331671898984823</c:v>
                </c:pt>
                <c:pt idx="136">
                  <c:v>66.286765754095711</c:v>
                </c:pt>
                <c:pt idx="137">
                  <c:v>66.242591638722686</c:v>
                </c:pt>
                <c:pt idx="138">
                  <c:v>66.199076641785439</c:v>
                </c:pt>
                <c:pt idx="139">
                  <c:v>66.156154127957578</c:v>
                </c:pt>
                <c:pt idx="140">
                  <c:v>66.11376334390927</c:v>
                </c:pt>
                <c:pt idx="141">
                  <c:v>66.071849022801317</c:v>
                </c:pt>
                <c:pt idx="142">
                  <c:v>66.030360993446905</c:v>
                </c:pt>
                <c:pt idx="143">
                  <c:v>65.98925379912427</c:v>
                </c:pt>
                <c:pt idx="144">
                  <c:v>65.948486329796964</c:v>
                </c:pt>
                <c:pt idx="145">
                  <c:v>65.90802147046594</c:v>
                </c:pt>
                <c:pt idx="146">
                  <c:v>65.86782576751753</c:v>
                </c:pt>
                <c:pt idx="147">
                  <c:v>65.82786911422717</c:v>
                </c:pt>
                <c:pt idx="148">
                  <c:v>65.788124456008703</c:v>
                </c:pt>
                <c:pt idx="149">
                  <c:v>65.748567515546185</c:v>
                </c:pt>
                <c:pt idx="150">
                  <c:v>65.7091765375921</c:v>
                </c:pt>
                <c:pt idx="151">
                  <c:v>65.669932052945711</c:v>
                </c:pt>
                <c:pt idx="152">
                  <c:v>65.630816660926584</c:v>
                </c:pt>
                <c:pt idx="153">
                  <c:v>65.591814829515329</c:v>
                </c:pt>
                <c:pt idx="154">
                  <c:v>65.552912712239646</c:v>
                </c:pt>
                <c:pt idx="155">
                  <c:v>65.514097980825568</c:v>
                </c:pt>
                <c:pt idx="156">
                  <c:v>65.475359672606871</c:v>
                </c:pt>
                <c:pt idx="157">
                  <c:v>65.436688051681799</c:v>
                </c:pt>
                <c:pt idx="158">
                  <c:v>65.398074482820221</c:v>
                </c:pt>
                <c:pt idx="159">
                  <c:v>65.35951131715133</c:v>
                </c:pt>
                <c:pt idx="160">
                  <c:v>65.320991788699899</c:v>
                </c:pt>
                <c:pt idx="161">
                  <c:v>65.282509920882688</c:v>
                </c:pt>
                <c:pt idx="162">
                  <c:v>65.244060442124876</c:v>
                </c:pt>
                <c:pt idx="163">
                  <c:v>65.205638709807303</c:v>
                </c:pt>
                <c:pt idx="164">
                  <c:v>65.167240641807311</c:v>
                </c:pt>
                <c:pt idx="165">
                  <c:v>65.128862654947056</c:v>
                </c:pt>
                <c:pt idx="166">
                  <c:v>65.090501609714835</c:v>
                </c:pt>
                <c:pt idx="167">
                  <c:v>65.052154760672622</c:v>
                </c:pt>
                <c:pt idx="168">
                  <c:v>65.013819712011454</c:v>
                </c:pt>
                <c:pt idx="169">
                  <c:v>64.975494377759986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622712"/>
        <c:axId val="588380216"/>
      </c:scatterChart>
      <c:valAx>
        <c:axId val="6036227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8380216"/>
        <c:crosses val="autoZero"/>
        <c:crossBetween val="midCat"/>
      </c:valAx>
      <c:valAx>
        <c:axId val="588380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3622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A!$Q$22:$Q$222</c:f>
              <c:numCache>
                <c:formatCode>General</c:formatCode>
                <c:ptCount val="201"/>
                <c:pt idx="0">
                  <c:v>74.944000000000003</c:v>
                </c:pt>
                <c:pt idx="1">
                  <c:v>74.019000000000005</c:v>
                </c:pt>
                <c:pt idx="2">
                  <c:v>73.888999999999996</c:v>
                </c:pt>
                <c:pt idx="3">
                  <c:v>73.778000000000006</c:v>
                </c:pt>
                <c:pt idx="4">
                  <c:v>73.593000000000004</c:v>
                </c:pt>
                <c:pt idx="5">
                  <c:v>72.314999999999998</c:v>
                </c:pt>
                <c:pt idx="6">
                  <c:v>72.111000000000004</c:v>
                </c:pt>
                <c:pt idx="7">
                  <c:v>72.647999999999996</c:v>
                </c:pt>
                <c:pt idx="8">
                  <c:v>72</c:v>
                </c:pt>
                <c:pt idx="9">
                  <c:v>72.167000000000002</c:v>
                </c:pt>
                <c:pt idx="10">
                  <c:v>72.462999999999994</c:v>
                </c:pt>
                <c:pt idx="11">
                  <c:v>73.167000000000002</c:v>
                </c:pt>
                <c:pt idx="12">
                  <c:v>71.721999999999994</c:v>
                </c:pt>
                <c:pt idx="13">
                  <c:v>72.278000000000006</c:v>
                </c:pt>
                <c:pt idx="14">
                  <c:v>71.703999999999994</c:v>
                </c:pt>
                <c:pt idx="15">
                  <c:v>71.093000000000004</c:v>
                </c:pt>
                <c:pt idx="16">
                  <c:v>72.814999999999998</c:v>
                </c:pt>
                <c:pt idx="17">
                  <c:v>72.537000000000006</c:v>
                </c:pt>
                <c:pt idx="18">
                  <c:v>72.073999999999998</c:v>
                </c:pt>
                <c:pt idx="19">
                  <c:v>72.778000000000006</c:v>
                </c:pt>
                <c:pt idx="20">
                  <c:v>72.332999999999998</c:v>
                </c:pt>
                <c:pt idx="21">
                  <c:v>73.203999999999994</c:v>
                </c:pt>
                <c:pt idx="22">
                  <c:v>73.259</c:v>
                </c:pt>
                <c:pt idx="23">
                  <c:v>72.037000000000006</c:v>
                </c:pt>
                <c:pt idx="24">
                  <c:v>74.037000000000006</c:v>
                </c:pt>
                <c:pt idx="25">
                  <c:v>73.611000000000004</c:v>
                </c:pt>
                <c:pt idx="26">
                  <c:v>73.259</c:v>
                </c:pt>
                <c:pt idx="27">
                  <c:v>72.259</c:v>
                </c:pt>
                <c:pt idx="28">
                  <c:v>72.778000000000006</c:v>
                </c:pt>
                <c:pt idx="29">
                  <c:v>72.685000000000002</c:v>
                </c:pt>
                <c:pt idx="30">
                  <c:v>73.314999999999998</c:v>
                </c:pt>
                <c:pt idx="31">
                  <c:v>72.296000000000006</c:v>
                </c:pt>
                <c:pt idx="32">
                  <c:v>73</c:v>
                </c:pt>
                <c:pt idx="33">
                  <c:v>73.37</c:v>
                </c:pt>
                <c:pt idx="34">
                  <c:v>73.703999999999994</c:v>
                </c:pt>
                <c:pt idx="35">
                  <c:v>74.167000000000002</c:v>
                </c:pt>
                <c:pt idx="36">
                  <c:v>74.332999999999998</c:v>
                </c:pt>
                <c:pt idx="37">
                  <c:v>73.480999999999995</c:v>
                </c:pt>
                <c:pt idx="38">
                  <c:v>73.647999999999996</c:v>
                </c:pt>
                <c:pt idx="39">
                  <c:v>74.480999999999995</c:v>
                </c:pt>
                <c:pt idx="40">
                  <c:v>74.147999999999996</c:v>
                </c:pt>
                <c:pt idx="41">
                  <c:v>74.462999999999994</c:v>
                </c:pt>
                <c:pt idx="42">
                  <c:v>73.703999999999994</c:v>
                </c:pt>
                <c:pt idx="43">
                  <c:v>75.332999999999998</c:v>
                </c:pt>
                <c:pt idx="44">
                  <c:v>75.037000000000006</c:v>
                </c:pt>
                <c:pt idx="45">
                  <c:v>75.555999999999997</c:v>
                </c:pt>
                <c:pt idx="46">
                  <c:v>75.37</c:v>
                </c:pt>
                <c:pt idx="47">
                  <c:v>75.241</c:v>
                </c:pt>
                <c:pt idx="48">
                  <c:v>77.055999999999997</c:v>
                </c:pt>
                <c:pt idx="49">
                  <c:v>76.962999999999994</c:v>
                </c:pt>
                <c:pt idx="50">
                  <c:v>77.759</c:v>
                </c:pt>
                <c:pt idx="51">
                  <c:v>78.221999999999994</c:v>
                </c:pt>
                <c:pt idx="52">
                  <c:v>81.073999999999998</c:v>
                </c:pt>
                <c:pt idx="53">
                  <c:v>81.611000000000004</c:v>
                </c:pt>
                <c:pt idx="54">
                  <c:v>80.703999999999994</c:v>
                </c:pt>
                <c:pt idx="55">
                  <c:v>84.573999999999998</c:v>
                </c:pt>
                <c:pt idx="56">
                  <c:v>87.87</c:v>
                </c:pt>
                <c:pt idx="57">
                  <c:v>92.721999999999994</c:v>
                </c:pt>
                <c:pt idx="58">
                  <c:v>98.555999999999997</c:v>
                </c:pt>
                <c:pt idx="59">
                  <c:v>106.70399999999999</c:v>
                </c:pt>
                <c:pt idx="60">
                  <c:v>114.759</c:v>
                </c:pt>
                <c:pt idx="61">
                  <c:v>124.074</c:v>
                </c:pt>
                <c:pt idx="62">
                  <c:v>135.185</c:v>
                </c:pt>
                <c:pt idx="63">
                  <c:v>144.94399999999999</c:v>
                </c:pt>
                <c:pt idx="64">
                  <c:v>153.88900000000001</c:v>
                </c:pt>
                <c:pt idx="65">
                  <c:v>160.51900000000001</c:v>
                </c:pt>
                <c:pt idx="66">
                  <c:v>166.38900000000001</c:v>
                </c:pt>
                <c:pt idx="67">
                  <c:v>168.90700000000001</c:v>
                </c:pt>
                <c:pt idx="68">
                  <c:v>168.46299999999999</c:v>
                </c:pt>
                <c:pt idx="69">
                  <c:v>167.37</c:v>
                </c:pt>
                <c:pt idx="70">
                  <c:v>159.42599999999999</c:v>
                </c:pt>
                <c:pt idx="71">
                  <c:v>145.25899999999999</c:v>
                </c:pt>
                <c:pt idx="72">
                  <c:v>119.574</c:v>
                </c:pt>
                <c:pt idx="73">
                  <c:v>88.352000000000004</c:v>
                </c:pt>
                <c:pt idx="74">
                  <c:v>76.111000000000004</c:v>
                </c:pt>
                <c:pt idx="75">
                  <c:v>73.296000000000006</c:v>
                </c:pt>
                <c:pt idx="76">
                  <c:v>75.537000000000006</c:v>
                </c:pt>
                <c:pt idx="77">
                  <c:v>76.167000000000002</c:v>
                </c:pt>
                <c:pt idx="78">
                  <c:v>77.611000000000004</c:v>
                </c:pt>
                <c:pt idx="79">
                  <c:v>80.5</c:v>
                </c:pt>
                <c:pt idx="80">
                  <c:v>84.203999999999994</c:v>
                </c:pt>
                <c:pt idx="81">
                  <c:v>88.278000000000006</c:v>
                </c:pt>
                <c:pt idx="82">
                  <c:v>94.87</c:v>
                </c:pt>
                <c:pt idx="83">
                  <c:v>100.77800000000001</c:v>
                </c:pt>
                <c:pt idx="84">
                  <c:v>110.01900000000001</c:v>
                </c:pt>
                <c:pt idx="85">
                  <c:v>116.37</c:v>
                </c:pt>
                <c:pt idx="86">
                  <c:v>123.556</c:v>
                </c:pt>
                <c:pt idx="87">
                  <c:v>126.833</c:v>
                </c:pt>
                <c:pt idx="88">
                  <c:v>128.315</c:v>
                </c:pt>
                <c:pt idx="89">
                  <c:v>127.556</c:v>
                </c:pt>
                <c:pt idx="90">
                  <c:v>121.852</c:v>
                </c:pt>
                <c:pt idx="91">
                  <c:v>109.70399999999999</c:v>
                </c:pt>
                <c:pt idx="92">
                  <c:v>88.63</c:v>
                </c:pt>
                <c:pt idx="93">
                  <c:v>72.832999999999998</c:v>
                </c:pt>
                <c:pt idx="94">
                  <c:v>67.944000000000003</c:v>
                </c:pt>
                <c:pt idx="95">
                  <c:v>67.332999999999998</c:v>
                </c:pt>
                <c:pt idx="96">
                  <c:v>66.944000000000003</c:v>
                </c:pt>
                <c:pt idx="97">
                  <c:v>65.778000000000006</c:v>
                </c:pt>
                <c:pt idx="98">
                  <c:v>65.778000000000006</c:v>
                </c:pt>
                <c:pt idx="99">
                  <c:v>66.037000000000006</c:v>
                </c:pt>
                <c:pt idx="100">
                  <c:v>65.814999999999998</c:v>
                </c:pt>
                <c:pt idx="101">
                  <c:v>65.63</c:v>
                </c:pt>
                <c:pt idx="102">
                  <c:v>65.519000000000005</c:v>
                </c:pt>
                <c:pt idx="103">
                  <c:v>65.185000000000002</c:v>
                </c:pt>
                <c:pt idx="104">
                  <c:v>64.037000000000006</c:v>
                </c:pt>
                <c:pt idx="105">
                  <c:v>65.221999999999994</c:v>
                </c:pt>
                <c:pt idx="106">
                  <c:v>65.573999999999998</c:v>
                </c:pt>
                <c:pt idx="107">
                  <c:v>65.611000000000004</c:v>
                </c:pt>
                <c:pt idx="108">
                  <c:v>65.573999999999998</c:v>
                </c:pt>
                <c:pt idx="109">
                  <c:v>65.055999999999997</c:v>
                </c:pt>
                <c:pt idx="110">
                  <c:v>64.519000000000005</c:v>
                </c:pt>
                <c:pt idx="111">
                  <c:v>65.426000000000002</c:v>
                </c:pt>
                <c:pt idx="112">
                  <c:v>65.647999999999996</c:v>
                </c:pt>
                <c:pt idx="113">
                  <c:v>63.795999999999999</c:v>
                </c:pt>
                <c:pt idx="114">
                  <c:v>64.832999999999998</c:v>
                </c:pt>
                <c:pt idx="115">
                  <c:v>64.5</c:v>
                </c:pt>
                <c:pt idx="116">
                  <c:v>64.888999999999996</c:v>
                </c:pt>
                <c:pt idx="117">
                  <c:v>64.221999999999994</c:v>
                </c:pt>
                <c:pt idx="118">
                  <c:v>64.573999999999998</c:v>
                </c:pt>
                <c:pt idx="119">
                  <c:v>64.480999999999995</c:v>
                </c:pt>
                <c:pt idx="120">
                  <c:v>64.352000000000004</c:v>
                </c:pt>
                <c:pt idx="121">
                  <c:v>64.667000000000002</c:v>
                </c:pt>
                <c:pt idx="122">
                  <c:v>64.426000000000002</c:v>
                </c:pt>
                <c:pt idx="123">
                  <c:v>64.5</c:v>
                </c:pt>
                <c:pt idx="124">
                  <c:v>65.314999999999998</c:v>
                </c:pt>
                <c:pt idx="125">
                  <c:v>65.888999999999996</c:v>
                </c:pt>
                <c:pt idx="126">
                  <c:v>63.795999999999999</c:v>
                </c:pt>
                <c:pt idx="127">
                  <c:v>64.888999999999996</c:v>
                </c:pt>
                <c:pt idx="128">
                  <c:v>62.704000000000001</c:v>
                </c:pt>
                <c:pt idx="129">
                  <c:v>63.593000000000004</c:v>
                </c:pt>
                <c:pt idx="130">
                  <c:v>63.314999999999998</c:v>
                </c:pt>
                <c:pt idx="131">
                  <c:v>63.332999999999998</c:v>
                </c:pt>
                <c:pt idx="132">
                  <c:v>63.241</c:v>
                </c:pt>
                <c:pt idx="133">
                  <c:v>63.777999999999999</c:v>
                </c:pt>
                <c:pt idx="134">
                  <c:v>63.222000000000001</c:v>
                </c:pt>
                <c:pt idx="135">
                  <c:v>63.314999999999998</c:v>
                </c:pt>
                <c:pt idx="136">
                  <c:v>62.073999999999998</c:v>
                </c:pt>
                <c:pt idx="137">
                  <c:v>62.073999999999998</c:v>
                </c:pt>
                <c:pt idx="138">
                  <c:v>63.704000000000001</c:v>
                </c:pt>
                <c:pt idx="139">
                  <c:v>62.073999999999998</c:v>
                </c:pt>
                <c:pt idx="140">
                  <c:v>61.722000000000001</c:v>
                </c:pt>
                <c:pt idx="141">
                  <c:v>62.463000000000001</c:v>
                </c:pt>
                <c:pt idx="142">
                  <c:v>62</c:v>
                </c:pt>
                <c:pt idx="143">
                  <c:v>62.851999999999997</c:v>
                </c:pt>
                <c:pt idx="144">
                  <c:v>62.814999999999998</c:v>
                </c:pt>
                <c:pt idx="145">
                  <c:v>63.148000000000003</c:v>
                </c:pt>
                <c:pt idx="146">
                  <c:v>62.555999999999997</c:v>
                </c:pt>
                <c:pt idx="147">
                  <c:v>63.389000000000003</c:v>
                </c:pt>
                <c:pt idx="148">
                  <c:v>63.295999999999999</c:v>
                </c:pt>
                <c:pt idx="149">
                  <c:v>62.259</c:v>
                </c:pt>
                <c:pt idx="150">
                  <c:v>62.222000000000001</c:v>
                </c:pt>
                <c:pt idx="151">
                  <c:v>63.536999999999999</c:v>
                </c:pt>
                <c:pt idx="152">
                  <c:v>63.648000000000003</c:v>
                </c:pt>
                <c:pt idx="153">
                  <c:v>63.814999999999998</c:v>
                </c:pt>
                <c:pt idx="154">
                  <c:v>62.555999999999997</c:v>
                </c:pt>
                <c:pt idx="155">
                  <c:v>62.073999999999998</c:v>
                </c:pt>
                <c:pt idx="156">
                  <c:v>62.37</c:v>
                </c:pt>
                <c:pt idx="157">
                  <c:v>61.832999999999998</c:v>
                </c:pt>
                <c:pt idx="158">
                  <c:v>62.851999999999997</c:v>
                </c:pt>
                <c:pt idx="159">
                  <c:v>62.851999999999997</c:v>
                </c:pt>
                <c:pt idx="160">
                  <c:v>63.055999999999997</c:v>
                </c:pt>
                <c:pt idx="161">
                  <c:v>62.722000000000001</c:v>
                </c:pt>
                <c:pt idx="162">
                  <c:v>63.314999999999998</c:v>
                </c:pt>
                <c:pt idx="163">
                  <c:v>62.036999999999999</c:v>
                </c:pt>
                <c:pt idx="164">
                  <c:v>61.981000000000002</c:v>
                </c:pt>
                <c:pt idx="165">
                  <c:v>62.406999999999996</c:v>
                </c:pt>
                <c:pt idx="166">
                  <c:v>63.5</c:v>
                </c:pt>
                <c:pt idx="167">
                  <c:v>63.036999999999999</c:v>
                </c:pt>
                <c:pt idx="168">
                  <c:v>62.222000000000001</c:v>
                </c:pt>
                <c:pt idx="169">
                  <c:v>62.295999999999999</c:v>
                </c:pt>
                <c:pt idx="170">
                  <c:v>62.277999999999999</c:v>
                </c:pt>
                <c:pt idx="171">
                  <c:v>62.389000000000003</c:v>
                </c:pt>
                <c:pt idx="172">
                  <c:v>63.518999999999998</c:v>
                </c:pt>
                <c:pt idx="173">
                  <c:v>64.832999999999998</c:v>
                </c:pt>
                <c:pt idx="174">
                  <c:v>63.110999999999997</c:v>
                </c:pt>
                <c:pt idx="175">
                  <c:v>63.593000000000004</c:v>
                </c:pt>
                <c:pt idx="176">
                  <c:v>63.241</c:v>
                </c:pt>
                <c:pt idx="177">
                  <c:v>62.63</c:v>
                </c:pt>
                <c:pt idx="178">
                  <c:v>62.593000000000004</c:v>
                </c:pt>
                <c:pt idx="179">
                  <c:v>63.722000000000001</c:v>
                </c:pt>
                <c:pt idx="180">
                  <c:v>64.462999999999994</c:v>
                </c:pt>
                <c:pt idx="181">
                  <c:v>63.704000000000001</c:v>
                </c:pt>
                <c:pt idx="182">
                  <c:v>62.926000000000002</c:v>
                </c:pt>
                <c:pt idx="183">
                  <c:v>63.759</c:v>
                </c:pt>
                <c:pt idx="184">
                  <c:v>64.685000000000002</c:v>
                </c:pt>
                <c:pt idx="185">
                  <c:v>64.593000000000004</c:v>
                </c:pt>
                <c:pt idx="186">
                  <c:v>63.722000000000001</c:v>
                </c:pt>
                <c:pt idx="187">
                  <c:v>63.685000000000002</c:v>
                </c:pt>
                <c:pt idx="188">
                  <c:v>65.13</c:v>
                </c:pt>
                <c:pt idx="189">
                  <c:v>64.667000000000002</c:v>
                </c:pt>
                <c:pt idx="190">
                  <c:v>64.019000000000005</c:v>
                </c:pt>
                <c:pt idx="191">
                  <c:v>65.167000000000002</c:v>
                </c:pt>
                <c:pt idx="192">
                  <c:v>64.093000000000004</c:v>
                </c:pt>
                <c:pt idx="193">
                  <c:v>63.573999999999998</c:v>
                </c:pt>
                <c:pt idx="194">
                  <c:v>64.778000000000006</c:v>
                </c:pt>
                <c:pt idx="195">
                  <c:v>64.852000000000004</c:v>
                </c:pt>
                <c:pt idx="196">
                  <c:v>64.314999999999998</c:v>
                </c:pt>
                <c:pt idx="197">
                  <c:v>63.777999999999999</c:v>
                </c:pt>
                <c:pt idx="198">
                  <c:v>64.406999999999996</c:v>
                </c:pt>
                <c:pt idx="199">
                  <c:v>64.259</c:v>
                </c:pt>
                <c:pt idx="200">
                  <c:v>63.110999999999997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75.166988436856883</c:v>
                </c:pt>
                <c:pt idx="25">
                  <c:v>75.090286079242333</c:v>
                </c:pt>
                <c:pt idx="26">
                  <c:v>75.013530680911131</c:v>
                </c:pt>
                <c:pt idx="27">
                  <c:v>74.936717484353608</c:v>
                </c:pt>
                <c:pt idx="28">
                  <c:v>74.859841309989122</c:v>
                </c:pt>
                <c:pt idx="29">
                  <c:v>74.782896519438395</c:v>
                </c:pt>
                <c:pt idx="30">
                  <c:v>74.705876975726085</c:v>
                </c:pt>
                <c:pt idx="31">
                  <c:v>74.628776000200773</c:v>
                </c:pt>
                <c:pt idx="32">
                  <c:v>74.551586326017997</c:v>
                </c:pt>
                <c:pt idx="33">
                  <c:v>74.474300048307569</c:v>
                </c:pt>
                <c:pt idx="34">
                  <c:v>74.39690857222152</c:v>
                </c:pt>
                <c:pt idx="35">
                  <c:v>74.319402563923845</c:v>
                </c:pt>
                <c:pt idx="36">
                  <c:v>74.241771922684464</c:v>
                </c:pt>
                <c:pt idx="37">
                  <c:v>74.164005834181779</c:v>
                </c:pt>
                <c:pt idx="38">
                  <c:v>74.086093092036037</c:v>
                </c:pt>
                <c:pt idx="39">
                  <c:v>74.008023237085126</c:v>
                </c:pt>
                <c:pt idx="40">
                  <c:v>73.929790039353136</c:v>
                </c:pt>
                <c:pt idx="41">
                  <c:v>73.85140131481009</c:v>
                </c:pt>
                <c:pt idx="42">
                  <c:v>73.772904916137065</c:v>
                </c:pt>
                <c:pt idx="43">
                  <c:v>73.69445366841822</c:v>
                </c:pt>
                <c:pt idx="44">
                  <c:v>73.616458559150757</c:v>
                </c:pt>
                <c:pt idx="45">
                  <c:v>73.53992961270049</c:v>
                </c:pt>
                <c:pt idx="46">
                  <c:v>73.467189874276514</c:v>
                </c:pt>
                <c:pt idx="47">
                  <c:v>73.403278998871983</c:v>
                </c:pt>
                <c:pt idx="48">
                  <c:v>73.358532452935222</c:v>
                </c:pt>
                <c:pt idx="49">
                  <c:v>73.352986271468495</c:v>
                </c:pt>
                <c:pt idx="50">
                  <c:v>73.423308347917001</c:v>
                </c:pt>
                <c:pt idx="51">
                  <c:v>73.632710065357315</c:v>
                </c:pt>
                <c:pt idx="52">
                  <c:v>74.083508614404565</c:v>
                </c:pt>
                <c:pt idx="53">
                  <c:v>74.930497687593771</c:v>
                </c:pt>
                <c:pt idx="54">
                  <c:v>76.391077652475545</c:v>
                </c:pt>
                <c:pt idx="55">
                  <c:v>78.745681927466293</c:v>
                </c:pt>
                <c:pt idx="56">
                  <c:v>82.320485485537915</c:v>
                </c:pt>
                <c:pt idx="57">
                  <c:v>87.44520951923505</c:v>
                </c:pt>
                <c:pt idx="58">
                  <c:v>94.383440825128162</c:v>
                </c:pt>
                <c:pt idx="59">
                  <c:v>103.24161819646389</c:v>
                </c:pt>
                <c:pt idx="60">
                  <c:v>113.87409088363648</c:v>
                </c:pt>
                <c:pt idx="61">
                  <c:v>125.81157498184085</c:v>
                </c:pt>
                <c:pt idx="62">
                  <c:v>138.24376603782363</c:v>
                </c:pt>
                <c:pt idx="63">
                  <c:v>150.07954274494838</c:v>
                </c:pt>
                <c:pt idx="64">
                  <c:v>160.08939406579779</c:v>
                </c:pt>
                <c:pt idx="65">
                  <c:v>167.10889598890608</c:v>
                </c:pt>
                <c:pt idx="66">
                  <c:v>170.25821754180623</c:v>
                </c:pt>
                <c:pt idx="67">
                  <c:v>169.12083409143597</c:v>
                </c:pt>
                <c:pt idx="68">
                  <c:v>163.8313622552009</c:v>
                </c:pt>
                <c:pt idx="69">
                  <c:v>155.0469663121045</c:v>
                </c:pt>
                <c:pt idx="70">
                  <c:v>143.81078008203826</c:v>
                </c:pt>
                <c:pt idx="71">
                  <c:v>131.34672995841171</c:v>
                </c:pt>
                <c:pt idx="72">
                  <c:v>118.8419643923597</c:v>
                </c:pt>
                <c:pt idx="73">
                  <c:v>107.27102806662025</c:v>
                </c:pt>
                <c:pt idx="74">
                  <c:v>97.298088320819986</c:v>
                </c:pt>
                <c:pt idx="75">
                  <c:v>89.268531451707858</c:v>
                </c:pt>
                <c:pt idx="76">
                  <c:v>83.278235012483989</c:v>
                </c:pt>
                <c:pt idx="77">
                  <c:v>79.292781322531141</c:v>
                </c:pt>
                <c:pt idx="78">
                  <c:v>77.279112321050093</c:v>
                </c:pt>
                <c:pt idx="79">
                  <c:v>77.305384010031432</c:v>
                </c:pt>
                <c:pt idx="80">
                  <c:v>79.561744848826805</c:v>
                </c:pt>
                <c:pt idx="81">
                  <c:v>84.264758643839457</c:v>
                </c:pt>
                <c:pt idx="82">
                  <c:v>91.444856487947348</c:v>
                </c:pt>
                <c:pt idx="83">
                  <c:v>100.68160509822788</c:v>
                </c:pt>
                <c:pt idx="84">
                  <c:v>110.91902776944372</c:v>
                </c:pt>
                <c:pt idx="85">
                  <c:v>120.50997496975845</c:v>
                </c:pt>
                <c:pt idx="86">
                  <c:v>127.56125877187075</c:v>
                </c:pt>
                <c:pt idx="87">
                  <c:v>130.4947548063015</c:v>
                </c:pt>
                <c:pt idx="88">
                  <c:v>128.59147054206659</c:v>
                </c:pt>
                <c:pt idx="89">
                  <c:v>122.25437382011013</c:v>
                </c:pt>
                <c:pt idx="90">
                  <c:v>112.85334381480826</c:v>
                </c:pt>
                <c:pt idx="91">
                  <c:v>102.23038758985659</c:v>
                </c:pt>
                <c:pt idx="92">
                  <c:v>92.107361439287146</c:v>
                </c:pt>
                <c:pt idx="93">
                  <c:v>83.65300823622222</c:v>
                </c:pt>
                <c:pt idx="94">
                  <c:v>77.342216989550622</c:v>
                </c:pt>
                <c:pt idx="95">
                  <c:v>73.076717568645279</c:v>
                </c:pt>
                <c:pt idx="96">
                  <c:v>70.434279851290256</c:v>
                </c:pt>
                <c:pt idx="97">
                  <c:v>68.908790399999205</c:v>
                </c:pt>
                <c:pt idx="98">
                  <c:v>68.063737227226383</c:v>
                </c:pt>
                <c:pt idx="99">
                  <c:v>67.590147663050871</c:v>
                </c:pt>
                <c:pt idx="100">
                  <c:v>67.299972210324285</c:v>
                </c:pt>
                <c:pt idx="101">
                  <c:v>67.092603669709931</c:v>
                </c:pt>
                <c:pt idx="102">
                  <c:v>66.920182854874369</c:v>
                </c:pt>
                <c:pt idx="103">
                  <c:v>66.762377306778617</c:v>
                </c:pt>
                <c:pt idx="104">
                  <c:v>66.611512051720609</c:v>
                </c:pt>
                <c:pt idx="105">
                  <c:v>66.465089147095881</c:v>
                </c:pt>
                <c:pt idx="106">
                  <c:v>66.322496025514127</c:v>
                </c:pt>
                <c:pt idx="107">
                  <c:v>66.18372026123491</c:v>
                </c:pt>
                <c:pt idx="108">
                  <c:v>66.048900121898754</c:v>
                </c:pt>
                <c:pt idx="109">
                  <c:v>65.918183059996565</c:v>
                </c:pt>
                <c:pt idx="110">
                  <c:v>65.791685896675773</c:v>
                </c:pt>
                <c:pt idx="111">
                  <c:v>65.669485636194722</c:v>
                </c:pt>
                <c:pt idx="112">
                  <c:v>65.55161903579139</c:v>
                </c:pt>
                <c:pt idx="113">
                  <c:v>65.438084803870524</c:v>
                </c:pt>
                <c:pt idx="114">
                  <c:v>65.328846782983575</c:v>
                </c:pt>
                <c:pt idx="115">
                  <c:v>65.223837620327174</c:v>
                </c:pt>
                <c:pt idx="116">
                  <c:v>65.122962699254813</c:v>
                </c:pt>
                <c:pt idx="117">
                  <c:v>65.026104173672124</c:v>
                </c:pt>
                <c:pt idx="118">
                  <c:v>64.933124975810813</c:v>
                </c:pt>
                <c:pt idx="119">
                  <c:v>64.843872690778824</c:v>
                </c:pt>
                <c:pt idx="120">
                  <c:v>64.758183213794965</c:v>
                </c:pt>
                <c:pt idx="121">
                  <c:v>64.675884127923538</c:v>
                </c:pt>
                <c:pt idx="122">
                  <c:v>64.596797760521227</c:v>
                </c:pt>
                <c:pt idx="123">
                  <c:v>64.520743894752997</c:v>
                </c:pt>
                <c:pt idx="124">
                  <c:v>64.447542127985926</c:v>
                </c:pt>
                <c:pt idx="125">
                  <c:v>64.377013881457728</c:v>
                </c:pt>
                <c:pt idx="126">
                  <c:v>64.308984075379257</c:v>
                </c:pt>
                <c:pt idx="127">
                  <c:v>64.243282490762411</c:v>
                </c:pt>
                <c:pt idx="128">
                  <c:v>64.179744844059485</c:v>
                </c:pt>
                <c:pt idx="129">
                  <c:v>64.118213603502554</c:v>
                </c:pt>
                <c:pt idx="130">
                  <c:v>64.058538577202782</c:v>
                </c:pt>
                <c:pt idx="131">
                  <c:v>64.000577302959982</c:v>
                </c:pt>
                <c:pt idx="132">
                  <c:v>63.944195268663371</c:v>
                </c:pt>
                <c:pt idx="133">
                  <c:v>63.889265990415453</c:v>
                </c:pt>
                <c:pt idx="134">
                  <c:v>63.835670973322479</c:v>
                </c:pt>
                <c:pt idx="135">
                  <c:v>63.783299577456944</c:v>
                </c:pt>
                <c:pt idx="136">
                  <c:v>63.732048808964493</c:v>
                </c:pt>
                <c:pt idx="137">
                  <c:v>63.681823053771708</c:v>
                </c:pt>
                <c:pt idx="138">
                  <c:v>63.632533768936113</c:v>
                </c:pt>
                <c:pt idx="139">
                  <c:v>63.584099144419419</c:v>
                </c:pt>
                <c:pt idx="140">
                  <c:v>63.53644374599552</c:v>
                </c:pt>
                <c:pt idx="141">
                  <c:v>63.489498148141259</c:v>
                </c:pt>
                <c:pt idx="142">
                  <c:v>63.443198564107362</c:v>
                </c:pt>
                <c:pt idx="143">
                  <c:v>63.397486478923575</c:v>
                </c:pt>
                <c:pt idx="144">
                  <c:v>63.352308289846377</c:v>
                </c:pt>
                <c:pt idx="145">
                  <c:v>63.307614957694838</c:v>
                </c:pt>
                <c:pt idx="146">
                  <c:v>63.263361671623862</c:v>
                </c:pt>
                <c:pt idx="147">
                  <c:v>63.219507529136571</c:v>
                </c:pt>
                <c:pt idx="148">
                  <c:v>63.17601523252155</c:v>
                </c:pt>
                <c:pt idx="149">
                  <c:v>63.132850802399254</c:v>
                </c:pt>
                <c:pt idx="150">
                  <c:v>63.089983308658631</c:v>
                </c:pt>
                <c:pt idx="151">
                  <c:v>63.04738461874696</c:v>
                </c:pt>
                <c:pt idx="152">
                  <c:v>63.00502916302802</c:v>
                </c:pt>
                <c:pt idx="153">
                  <c:v>62.96289371673614</c:v>
                </c:pt>
                <c:pt idx="154">
                  <c:v>62.920957197915335</c:v>
                </c:pt>
                <c:pt idx="155">
                  <c:v>62.879200480634914</c:v>
                </c:pt>
                <c:pt idx="156">
                  <c:v>62.837606222708267</c:v>
                </c:pt>
                <c:pt idx="157">
                  <c:v>62.796158707103572</c:v>
                </c:pt>
                <c:pt idx="158">
                  <c:v>62.754843696218074</c:v>
                </c:pt>
                <c:pt idx="159">
                  <c:v>62.713648298187138</c:v>
                </c:pt>
                <c:pt idx="160">
                  <c:v>62.672560844411905</c:v>
                </c:pt>
                <c:pt idx="161">
                  <c:v>62.631570777510774</c:v>
                </c:pt>
                <c:pt idx="162">
                  <c:v>62.59066854892945</c:v>
                </c:pt>
                <c:pt idx="163">
                  <c:v>62.549845525477735</c:v>
                </c:pt>
                <c:pt idx="164">
                  <c:v>62.509093904098521</c:v>
                </c:pt>
                <c:pt idx="165">
                  <c:v>62.468406634213537</c:v>
                </c:pt>
                <c:pt idx="166">
                  <c:v>62.427777347030023</c:v>
                </c:pt>
                <c:pt idx="167">
                  <c:v>62.387200291232553</c:v>
                </c:pt>
                <c:pt idx="168">
                  <c:v>62.346670274523461</c:v>
                </c:pt>
                <c:pt idx="169">
                  <c:v>62.30618261051341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75.166988436856883</c:v>
                </c:pt>
                <c:pt idx="25">
                  <c:v>75.090286079242333</c:v>
                </c:pt>
                <c:pt idx="26">
                  <c:v>75.013530680911103</c:v>
                </c:pt>
                <c:pt idx="27">
                  <c:v>74.936717484353437</c:v>
                </c:pt>
                <c:pt idx="28">
                  <c:v>74.859841309988184</c:v>
                </c:pt>
                <c:pt idx="29">
                  <c:v>74.782896519433407</c:v>
                </c:pt>
                <c:pt idx="30">
                  <c:v>74.705876975700875</c:v>
                </c:pt>
                <c:pt idx="31">
                  <c:v>74.628776000078716</c:v>
                </c:pt>
                <c:pt idx="32">
                  <c:v>74.55158632545249</c:v>
                </c:pt>
                <c:pt idx="33">
                  <c:v>74.474300045800675</c:v>
                </c:pt>
                <c:pt idx="34">
                  <c:v>74.396908561587992</c:v>
                </c:pt>
                <c:pt idx="35">
                  <c:v>74.319402520765649</c:v>
                </c:pt>
                <c:pt idx="36">
                  <c:v>74.241771755077224</c:v>
                </c:pt>
                <c:pt idx="37">
                  <c:v>74.16400521135678</c:v>
                </c:pt>
                <c:pt idx="38">
                  <c:v>74.086090877498748</c:v>
                </c:pt>
                <c:pt idx="39">
                  <c:v>74.008015702772099</c:v>
                </c:pt>
                <c:pt idx="40">
                  <c:v>73.929765512150126</c:v>
                </c:pt>
                <c:pt idx="41">
                  <c:v>73.851324914328629</c:v>
                </c:pt>
                <c:pt idx="42">
                  <c:v>73.772677203114256</c:v>
                </c:pt>
                <c:pt idx="43">
                  <c:v>73.693804251879129</c:v>
                </c:pt>
                <c:pt idx="44">
                  <c:v>73.614686400803393</c:v>
                </c:pt>
                <c:pt idx="45">
                  <c:v>73.53530233666153</c:v>
                </c:pt>
                <c:pt idx="46">
                  <c:v>73.455628964957882</c:v>
                </c:pt>
                <c:pt idx="47">
                  <c:v>73.375641274280909</c:v>
                </c:pt>
                <c:pt idx="48">
                  <c:v>73.295312192830963</c:v>
                </c:pt>
                <c:pt idx="49">
                  <c:v>73.214612437182438</c:v>
                </c:pt>
                <c:pt idx="50">
                  <c:v>73.133510353477547</c:v>
                </c:pt>
                <c:pt idx="51">
                  <c:v>73.051971751414797</c:v>
                </c:pt>
                <c:pt idx="52">
                  <c:v>72.969959731601293</c:v>
                </c:pt>
                <c:pt idx="53">
                  <c:v>72.887434507085842</c:v>
                </c:pt>
                <c:pt idx="54">
                  <c:v>72.804353220191018</c:v>
                </c:pt>
                <c:pt idx="55">
                  <c:v>72.720669756119122</c:v>
                </c:pt>
                <c:pt idx="56">
                  <c:v>72.636334555231983</c:v>
                </c:pt>
                <c:pt idx="57">
                  <c:v>72.551294426403189</c:v>
                </c:pt>
                <c:pt idx="58">
                  <c:v>72.465492364423383</c:v>
                </c:pt>
                <c:pt idx="59">
                  <c:v>72.378867375113288</c:v>
                </c:pt>
                <c:pt idx="60">
                  <c:v>72.291354312571542</c:v>
                </c:pt>
                <c:pt idx="61">
                  <c:v>72.202883733864994</c:v>
                </c:pt>
                <c:pt idx="62">
                  <c:v>72.113381777457633</c:v>
                </c:pt>
                <c:pt idx="63">
                  <c:v>72.022770072777419</c:v>
                </c:pt>
                <c:pt idx="64">
                  <c:v>71.930965689531092</c:v>
                </c:pt>
                <c:pt idx="65">
                  <c:v>71.837881136688324</c:v>
                </c:pt>
                <c:pt idx="66">
                  <c:v>71.743424422449266</c:v>
                </c:pt>
                <c:pt idx="67">
                  <c:v>71.647499187959582</c:v>
                </c:pt>
                <c:pt idx="68">
                  <c:v>71.550004928996046</c:v>
                </c:pt>
                <c:pt idx="69">
                  <c:v>71.450837321265467</c:v>
                </c:pt>
                <c:pt idx="70">
                  <c:v>71.349888666254017</c:v>
                </c:pt>
                <c:pt idx="71">
                  <c:v>71.247048475641137</c:v>
                </c:pt>
                <c:pt idx="72">
                  <c:v>71.142204213022012</c:v>
                </c:pt>
                <c:pt idx="73">
                  <c:v>71.035242211918103</c:v>
                </c:pt>
                <c:pt idx="74">
                  <c:v>70.92604878861367</c:v>
                </c:pt>
                <c:pt idx="75">
                  <c:v>70.81451156703757</c:v>
                </c:pt>
                <c:pt idx="76">
                  <c:v>70.700521030486101</c:v>
                </c:pt>
                <c:pt idx="77">
                  <c:v>70.58397231122008</c:v>
                </c:pt>
                <c:pt idx="78">
                  <c:v>70.464767223635448</c:v>
                </c:pt>
                <c:pt idx="79">
                  <c:v>70.342816539590956</c:v>
                </c:pt>
                <c:pt idx="80">
                  <c:v>70.218042495421443</c:v>
                </c:pt>
                <c:pt idx="81">
                  <c:v>70.090381509096346</c:v>
                </c:pt>
                <c:pt idx="82">
                  <c:v>69.959787072948984</c:v>
                </c:pt>
                <c:pt idx="83">
                  <c:v>69.826232772617445</c:v>
                </c:pt>
                <c:pt idx="84">
                  <c:v>69.689715366726091</c:v>
                </c:pt>
                <c:pt idx="85">
                  <c:v>69.550257845059747</c:v>
                </c:pt>
                <c:pt idx="86">
                  <c:v>69.407912366469361</c:v>
                </c:pt>
                <c:pt idx="87">
                  <c:v>69.262762962686722</c:v>
                </c:pt>
                <c:pt idx="88">
                  <c:v>69.114927882029022</c:v>
                </c:pt>
                <c:pt idx="89">
                  <c:v>68.964561439212446</c:v>
                </c:pt>
                <c:pt idx="90">
                  <c:v>68.811855235767098</c:v>
                </c:pt>
                <c:pt idx="91">
                  <c:v>68.65703862133401</c:v>
                </c:pt>
                <c:pt idx="92">
                  <c:v>68.500378280586986</c:v>
                </c:pt>
                <c:pt idx="93">
                  <c:v>68.342176854292404</c:v>
                </c:pt>
                <c:pt idx="94">
                  <c:v>68.182770536013507</c:v>
                </c:pt>
                <c:pt idx="95">
                  <c:v>68.022525627220574</c:v>
                </c:pt>
                <c:pt idx="96">
                  <c:v>67.861834081192939</c:v>
                </c:pt>
                <c:pt idx="97">
                  <c:v>67.701108117291767</c:v>
                </c:pt>
                <c:pt idx="98">
                  <c:v>67.540774038425823</c:v>
                </c:pt>
                <c:pt idx="99">
                  <c:v>67.381265431866524</c:v>
                </c:pt>
                <c:pt idx="100">
                  <c:v>67.223015973001594</c:v>
                </c:pt>
                <c:pt idx="101">
                  <c:v>67.066452079568762</c:v>
                </c:pt>
                <c:pt idx="102">
                  <c:v>66.911985677649369</c:v>
                </c:pt>
                <c:pt idx="103">
                  <c:v>66.760007338705037</c:v>
                </c:pt>
                <c:pt idx="104">
                  <c:v>66.610880029112963</c:v>
                </c:pt>
                <c:pt idx="105">
                  <c:v>66.464933681363135</c:v>
                </c:pt>
                <c:pt idx="106">
                  <c:v>66.322460752003153</c:v>
                </c:pt>
                <c:pt idx="107">
                  <c:v>66.183712879224586</c:v>
                </c:pt>
                <c:pt idx="108">
                  <c:v>66.048898696906335</c:v>
                </c:pt>
                <c:pt idx="109">
                  <c:v>65.918182806272071</c:v>
                </c:pt>
                <c:pt idx="110">
                  <c:v>65.79168585500571</c:v>
                </c:pt>
                <c:pt idx="111">
                  <c:v>65.669485629882274</c:v>
                </c:pt>
                <c:pt idx="112">
                  <c:v>65.551619034909365</c:v>
                </c:pt>
                <c:pt idx="113">
                  <c:v>65.438084803756851</c:v>
                </c:pt>
                <c:pt idx="114">
                  <c:v>65.328846782970061</c:v>
                </c:pt>
                <c:pt idx="115">
                  <c:v>65.223837620325696</c:v>
                </c:pt>
                <c:pt idx="116">
                  <c:v>65.122962699254657</c:v>
                </c:pt>
                <c:pt idx="117">
                  <c:v>65.02610417367211</c:v>
                </c:pt>
                <c:pt idx="118">
                  <c:v>64.933124975810813</c:v>
                </c:pt>
                <c:pt idx="119">
                  <c:v>64.843872690778824</c:v>
                </c:pt>
                <c:pt idx="120">
                  <c:v>64.758183213794965</c:v>
                </c:pt>
                <c:pt idx="121">
                  <c:v>64.675884127923538</c:v>
                </c:pt>
                <c:pt idx="122">
                  <c:v>64.596797760521227</c:v>
                </c:pt>
                <c:pt idx="123">
                  <c:v>64.520743894752997</c:v>
                </c:pt>
                <c:pt idx="124">
                  <c:v>64.447542127985926</c:v>
                </c:pt>
                <c:pt idx="125">
                  <c:v>64.377013881457728</c:v>
                </c:pt>
                <c:pt idx="126">
                  <c:v>64.308984075379257</c:v>
                </c:pt>
                <c:pt idx="127">
                  <c:v>64.243282490762411</c:v>
                </c:pt>
                <c:pt idx="128">
                  <c:v>64.179744844059485</c:v>
                </c:pt>
                <c:pt idx="129">
                  <c:v>64.118213603502554</c:v>
                </c:pt>
                <c:pt idx="130">
                  <c:v>64.058538577202782</c:v>
                </c:pt>
                <c:pt idx="131">
                  <c:v>64.000577302959982</c:v>
                </c:pt>
                <c:pt idx="132">
                  <c:v>63.944195268663371</c:v>
                </c:pt>
                <c:pt idx="133">
                  <c:v>63.889265990415453</c:v>
                </c:pt>
                <c:pt idx="134">
                  <c:v>63.835670973322479</c:v>
                </c:pt>
                <c:pt idx="135">
                  <c:v>63.783299577456944</c:v>
                </c:pt>
                <c:pt idx="136">
                  <c:v>63.732048808964493</c:v>
                </c:pt>
                <c:pt idx="137">
                  <c:v>63.681823053771708</c:v>
                </c:pt>
                <c:pt idx="138">
                  <c:v>63.632533768936113</c:v>
                </c:pt>
                <c:pt idx="139">
                  <c:v>63.584099144419419</c:v>
                </c:pt>
                <c:pt idx="140">
                  <c:v>63.53644374599552</c:v>
                </c:pt>
                <c:pt idx="141">
                  <c:v>63.489498148141259</c:v>
                </c:pt>
                <c:pt idx="142">
                  <c:v>63.443198564107362</c:v>
                </c:pt>
                <c:pt idx="143">
                  <c:v>63.397486478923575</c:v>
                </c:pt>
                <c:pt idx="144">
                  <c:v>63.352308289846377</c:v>
                </c:pt>
                <c:pt idx="145">
                  <c:v>63.307614957694838</c:v>
                </c:pt>
                <c:pt idx="146">
                  <c:v>63.263361671623862</c:v>
                </c:pt>
                <c:pt idx="147">
                  <c:v>63.219507529136571</c:v>
                </c:pt>
                <c:pt idx="148">
                  <c:v>63.17601523252155</c:v>
                </c:pt>
                <c:pt idx="149">
                  <c:v>63.132850802399254</c:v>
                </c:pt>
                <c:pt idx="150">
                  <c:v>63.089983308658631</c:v>
                </c:pt>
                <c:pt idx="151">
                  <c:v>63.04738461874696</c:v>
                </c:pt>
                <c:pt idx="152">
                  <c:v>63.00502916302802</c:v>
                </c:pt>
                <c:pt idx="153">
                  <c:v>62.96289371673614</c:v>
                </c:pt>
                <c:pt idx="154">
                  <c:v>62.920957197915335</c:v>
                </c:pt>
                <c:pt idx="155">
                  <c:v>62.879200480634914</c:v>
                </c:pt>
                <c:pt idx="156">
                  <c:v>62.837606222708267</c:v>
                </c:pt>
                <c:pt idx="157">
                  <c:v>62.796158707103572</c:v>
                </c:pt>
                <c:pt idx="158">
                  <c:v>62.754843696218074</c:v>
                </c:pt>
                <c:pt idx="159">
                  <c:v>62.713648298187138</c:v>
                </c:pt>
                <c:pt idx="160">
                  <c:v>62.672560844411905</c:v>
                </c:pt>
                <c:pt idx="161">
                  <c:v>62.631570777510774</c:v>
                </c:pt>
                <c:pt idx="162">
                  <c:v>62.59066854892945</c:v>
                </c:pt>
                <c:pt idx="163">
                  <c:v>62.549845525477735</c:v>
                </c:pt>
                <c:pt idx="164">
                  <c:v>62.509093904098521</c:v>
                </c:pt>
                <c:pt idx="165">
                  <c:v>62.468406634213537</c:v>
                </c:pt>
                <c:pt idx="166">
                  <c:v>62.427777347030023</c:v>
                </c:pt>
                <c:pt idx="167">
                  <c:v>62.387200291232553</c:v>
                </c:pt>
                <c:pt idx="168">
                  <c:v>62.346670274523461</c:v>
                </c:pt>
                <c:pt idx="169">
                  <c:v>62.30618261051341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381000"/>
        <c:axId val="588381392"/>
      </c:scatterChart>
      <c:valAx>
        <c:axId val="588381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8381392"/>
        <c:crosses val="autoZero"/>
        <c:crossBetween val="midCat"/>
      </c:valAx>
      <c:valAx>
        <c:axId val="588381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8381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B!$C$22:$C$222</c:f>
              <c:numCache>
                <c:formatCode>General</c:formatCode>
                <c:ptCount val="201"/>
                <c:pt idx="0">
                  <c:v>40.160699999999999</c:v>
                </c:pt>
                <c:pt idx="1">
                  <c:v>39.196399999999997</c:v>
                </c:pt>
                <c:pt idx="2">
                  <c:v>40.125</c:v>
                </c:pt>
                <c:pt idx="3">
                  <c:v>39.892899999999997</c:v>
                </c:pt>
                <c:pt idx="4">
                  <c:v>40</c:v>
                </c:pt>
                <c:pt idx="5">
                  <c:v>41</c:v>
                </c:pt>
                <c:pt idx="6">
                  <c:v>40.125</c:v>
                </c:pt>
                <c:pt idx="7">
                  <c:v>40.321399999999997</c:v>
                </c:pt>
                <c:pt idx="8">
                  <c:v>39.767899999999997</c:v>
                </c:pt>
                <c:pt idx="9">
                  <c:v>40.482100000000003</c:v>
                </c:pt>
                <c:pt idx="10">
                  <c:v>40.107100000000003</c:v>
                </c:pt>
                <c:pt idx="11">
                  <c:v>39.482100000000003</c:v>
                </c:pt>
                <c:pt idx="12">
                  <c:v>40.857100000000003</c:v>
                </c:pt>
                <c:pt idx="13">
                  <c:v>39.607100000000003</c:v>
                </c:pt>
                <c:pt idx="14">
                  <c:v>41.339300000000001</c:v>
                </c:pt>
                <c:pt idx="15">
                  <c:v>40.267899999999997</c:v>
                </c:pt>
                <c:pt idx="16">
                  <c:v>40.535699999999999</c:v>
                </c:pt>
                <c:pt idx="17">
                  <c:v>40.410699999999999</c:v>
                </c:pt>
                <c:pt idx="18">
                  <c:v>39.964300000000001</c:v>
                </c:pt>
                <c:pt idx="19">
                  <c:v>39.589300000000001</c:v>
                </c:pt>
                <c:pt idx="20">
                  <c:v>40.089300000000001</c:v>
                </c:pt>
                <c:pt idx="21">
                  <c:v>39.767899999999997</c:v>
                </c:pt>
                <c:pt idx="22">
                  <c:v>39.482100000000003</c:v>
                </c:pt>
                <c:pt idx="23">
                  <c:v>40.267899999999997</c:v>
                </c:pt>
                <c:pt idx="24">
                  <c:v>39.5</c:v>
                </c:pt>
                <c:pt idx="25">
                  <c:v>39.821399999999997</c:v>
                </c:pt>
                <c:pt idx="26">
                  <c:v>39.803600000000003</c:v>
                </c:pt>
                <c:pt idx="27">
                  <c:v>39.857100000000003</c:v>
                </c:pt>
                <c:pt idx="28">
                  <c:v>40.339300000000001</c:v>
                </c:pt>
                <c:pt idx="29">
                  <c:v>39.803600000000003</c:v>
                </c:pt>
                <c:pt idx="30">
                  <c:v>39.267899999999997</c:v>
                </c:pt>
                <c:pt idx="31">
                  <c:v>39.5</c:v>
                </c:pt>
                <c:pt idx="32">
                  <c:v>40.464300000000001</c:v>
                </c:pt>
                <c:pt idx="33">
                  <c:v>40.017899999999997</c:v>
                </c:pt>
                <c:pt idx="34">
                  <c:v>41.214300000000001</c:v>
                </c:pt>
                <c:pt idx="35">
                  <c:v>40.875</c:v>
                </c:pt>
                <c:pt idx="36">
                  <c:v>41.446399999999997</c:v>
                </c:pt>
                <c:pt idx="37">
                  <c:v>40.428600000000003</c:v>
                </c:pt>
                <c:pt idx="38">
                  <c:v>41.214300000000001</c:v>
                </c:pt>
                <c:pt idx="39">
                  <c:v>42.089300000000001</c:v>
                </c:pt>
                <c:pt idx="40">
                  <c:v>42.178600000000003</c:v>
                </c:pt>
                <c:pt idx="41">
                  <c:v>41.982100000000003</c:v>
                </c:pt>
                <c:pt idx="42">
                  <c:v>42.625</c:v>
                </c:pt>
                <c:pt idx="43">
                  <c:v>41.5</c:v>
                </c:pt>
                <c:pt idx="44">
                  <c:v>42.875</c:v>
                </c:pt>
                <c:pt idx="45">
                  <c:v>43.142899999999997</c:v>
                </c:pt>
                <c:pt idx="46">
                  <c:v>42.714300000000001</c:v>
                </c:pt>
                <c:pt idx="47">
                  <c:v>42.785699999999999</c:v>
                </c:pt>
                <c:pt idx="48">
                  <c:v>44.446399999999997</c:v>
                </c:pt>
                <c:pt idx="49">
                  <c:v>44.589300000000001</c:v>
                </c:pt>
                <c:pt idx="50">
                  <c:v>45.125</c:v>
                </c:pt>
                <c:pt idx="51">
                  <c:v>47.089300000000001</c:v>
                </c:pt>
                <c:pt idx="52">
                  <c:v>47.875</c:v>
                </c:pt>
                <c:pt idx="53">
                  <c:v>50.357100000000003</c:v>
                </c:pt>
                <c:pt idx="54">
                  <c:v>52.214300000000001</c:v>
                </c:pt>
                <c:pt idx="55">
                  <c:v>55.160699999999999</c:v>
                </c:pt>
                <c:pt idx="56">
                  <c:v>59.75</c:v>
                </c:pt>
                <c:pt idx="57">
                  <c:v>64.303600000000003</c:v>
                </c:pt>
                <c:pt idx="58">
                  <c:v>69.732100000000003</c:v>
                </c:pt>
                <c:pt idx="59">
                  <c:v>77.517899999999997</c:v>
                </c:pt>
                <c:pt idx="60">
                  <c:v>85.75</c:v>
                </c:pt>
                <c:pt idx="61">
                  <c:v>92.839299999999994</c:v>
                </c:pt>
                <c:pt idx="62">
                  <c:v>100.4464</c:v>
                </c:pt>
                <c:pt idx="63">
                  <c:v>106.2321</c:v>
                </c:pt>
                <c:pt idx="64">
                  <c:v>111.33929999999999</c:v>
                </c:pt>
                <c:pt idx="65">
                  <c:v>113.71429999999999</c:v>
                </c:pt>
                <c:pt idx="66">
                  <c:v>113.9464</c:v>
                </c:pt>
                <c:pt idx="67">
                  <c:v>112.8036</c:v>
                </c:pt>
                <c:pt idx="68">
                  <c:v>110.3214</c:v>
                </c:pt>
                <c:pt idx="69">
                  <c:v>103.8929</c:v>
                </c:pt>
                <c:pt idx="70">
                  <c:v>92.285700000000006</c:v>
                </c:pt>
                <c:pt idx="71">
                  <c:v>70.696399999999997</c:v>
                </c:pt>
                <c:pt idx="72">
                  <c:v>49.946399999999997</c:v>
                </c:pt>
                <c:pt idx="73">
                  <c:v>43.857100000000003</c:v>
                </c:pt>
                <c:pt idx="74">
                  <c:v>44.196399999999997</c:v>
                </c:pt>
                <c:pt idx="75">
                  <c:v>44.553600000000003</c:v>
                </c:pt>
                <c:pt idx="76">
                  <c:v>46.107100000000003</c:v>
                </c:pt>
                <c:pt idx="77">
                  <c:v>47.428600000000003</c:v>
                </c:pt>
                <c:pt idx="78">
                  <c:v>50.857100000000003</c:v>
                </c:pt>
                <c:pt idx="79">
                  <c:v>52.696399999999997</c:v>
                </c:pt>
                <c:pt idx="80">
                  <c:v>58</c:v>
                </c:pt>
                <c:pt idx="81">
                  <c:v>63.125</c:v>
                </c:pt>
                <c:pt idx="82">
                  <c:v>69.089299999999994</c:v>
                </c:pt>
                <c:pt idx="83">
                  <c:v>74.285700000000006</c:v>
                </c:pt>
                <c:pt idx="84">
                  <c:v>79.303600000000003</c:v>
                </c:pt>
                <c:pt idx="85">
                  <c:v>82.910700000000006</c:v>
                </c:pt>
                <c:pt idx="86">
                  <c:v>85.946399999999997</c:v>
                </c:pt>
                <c:pt idx="87">
                  <c:v>86.303600000000003</c:v>
                </c:pt>
                <c:pt idx="88">
                  <c:v>84.446399999999997</c:v>
                </c:pt>
                <c:pt idx="89">
                  <c:v>79.732100000000003</c:v>
                </c:pt>
                <c:pt idx="90">
                  <c:v>66.964299999999994</c:v>
                </c:pt>
                <c:pt idx="91">
                  <c:v>51.285699999999999</c:v>
                </c:pt>
                <c:pt idx="92">
                  <c:v>41.035699999999999</c:v>
                </c:pt>
                <c:pt idx="93">
                  <c:v>39.464300000000001</c:v>
                </c:pt>
                <c:pt idx="94">
                  <c:v>38.357100000000003</c:v>
                </c:pt>
                <c:pt idx="95">
                  <c:v>38.910699999999999</c:v>
                </c:pt>
                <c:pt idx="96">
                  <c:v>38.696399999999997</c:v>
                </c:pt>
                <c:pt idx="97">
                  <c:v>38.410699999999999</c:v>
                </c:pt>
                <c:pt idx="98">
                  <c:v>38.625</c:v>
                </c:pt>
                <c:pt idx="99">
                  <c:v>37.660699999999999</c:v>
                </c:pt>
                <c:pt idx="100">
                  <c:v>36.678600000000003</c:v>
                </c:pt>
                <c:pt idx="101">
                  <c:v>38.517899999999997</c:v>
                </c:pt>
                <c:pt idx="102">
                  <c:v>37.732100000000003</c:v>
                </c:pt>
                <c:pt idx="103">
                  <c:v>38.821399999999997</c:v>
                </c:pt>
                <c:pt idx="104">
                  <c:v>38.125</c:v>
                </c:pt>
                <c:pt idx="105">
                  <c:v>37.696399999999997</c:v>
                </c:pt>
                <c:pt idx="106">
                  <c:v>37.625</c:v>
                </c:pt>
                <c:pt idx="107">
                  <c:v>37.589300000000001</c:v>
                </c:pt>
                <c:pt idx="108">
                  <c:v>37.696399999999997</c:v>
                </c:pt>
                <c:pt idx="109">
                  <c:v>38.482100000000003</c:v>
                </c:pt>
                <c:pt idx="110">
                  <c:v>38.375</c:v>
                </c:pt>
                <c:pt idx="111">
                  <c:v>37.964300000000001</c:v>
                </c:pt>
                <c:pt idx="112">
                  <c:v>37.232100000000003</c:v>
                </c:pt>
                <c:pt idx="113">
                  <c:v>38.571399999999997</c:v>
                </c:pt>
                <c:pt idx="114">
                  <c:v>38.321399999999997</c:v>
                </c:pt>
                <c:pt idx="115">
                  <c:v>37.732100000000003</c:v>
                </c:pt>
                <c:pt idx="116">
                  <c:v>38.714300000000001</c:v>
                </c:pt>
                <c:pt idx="117">
                  <c:v>37.767899999999997</c:v>
                </c:pt>
                <c:pt idx="118">
                  <c:v>37.767899999999997</c:v>
                </c:pt>
                <c:pt idx="119">
                  <c:v>37.642899999999997</c:v>
                </c:pt>
                <c:pt idx="120">
                  <c:v>37.035699999999999</c:v>
                </c:pt>
                <c:pt idx="121">
                  <c:v>36.982100000000003</c:v>
                </c:pt>
                <c:pt idx="122">
                  <c:v>36.375</c:v>
                </c:pt>
                <c:pt idx="123">
                  <c:v>37.5</c:v>
                </c:pt>
                <c:pt idx="124">
                  <c:v>36.5</c:v>
                </c:pt>
                <c:pt idx="125">
                  <c:v>36.75</c:v>
                </c:pt>
                <c:pt idx="126">
                  <c:v>36.589300000000001</c:v>
                </c:pt>
                <c:pt idx="127">
                  <c:v>36.821399999999997</c:v>
                </c:pt>
                <c:pt idx="128">
                  <c:v>36.803600000000003</c:v>
                </c:pt>
                <c:pt idx="129">
                  <c:v>36.517899999999997</c:v>
                </c:pt>
                <c:pt idx="130">
                  <c:v>36.75</c:v>
                </c:pt>
                <c:pt idx="131">
                  <c:v>36.321399999999997</c:v>
                </c:pt>
                <c:pt idx="132">
                  <c:v>36.017899999999997</c:v>
                </c:pt>
                <c:pt idx="133">
                  <c:v>36.160699999999999</c:v>
                </c:pt>
                <c:pt idx="134">
                  <c:v>36.410699999999999</c:v>
                </c:pt>
                <c:pt idx="135">
                  <c:v>35.839300000000001</c:v>
                </c:pt>
                <c:pt idx="136">
                  <c:v>36.571399999999997</c:v>
                </c:pt>
                <c:pt idx="137">
                  <c:v>36.267899999999997</c:v>
                </c:pt>
                <c:pt idx="138">
                  <c:v>36</c:v>
                </c:pt>
                <c:pt idx="139">
                  <c:v>36.785699999999999</c:v>
                </c:pt>
                <c:pt idx="140">
                  <c:v>35.5</c:v>
                </c:pt>
                <c:pt idx="141">
                  <c:v>35.232100000000003</c:v>
                </c:pt>
                <c:pt idx="142">
                  <c:v>35.839300000000001</c:v>
                </c:pt>
                <c:pt idx="143">
                  <c:v>36.339300000000001</c:v>
                </c:pt>
                <c:pt idx="144">
                  <c:v>36.339300000000001</c:v>
                </c:pt>
                <c:pt idx="145">
                  <c:v>34.767899999999997</c:v>
                </c:pt>
                <c:pt idx="146">
                  <c:v>36.017899999999997</c:v>
                </c:pt>
                <c:pt idx="147">
                  <c:v>36.696399999999997</c:v>
                </c:pt>
                <c:pt idx="148">
                  <c:v>35.821399999999997</c:v>
                </c:pt>
                <c:pt idx="149">
                  <c:v>36.392899999999997</c:v>
                </c:pt>
                <c:pt idx="150">
                  <c:v>35.75</c:v>
                </c:pt>
                <c:pt idx="151">
                  <c:v>35.660699999999999</c:v>
                </c:pt>
                <c:pt idx="152">
                  <c:v>36.375</c:v>
                </c:pt>
                <c:pt idx="153">
                  <c:v>35.5</c:v>
                </c:pt>
                <c:pt idx="154">
                  <c:v>35.375</c:v>
                </c:pt>
                <c:pt idx="155">
                  <c:v>35.285699999999999</c:v>
                </c:pt>
                <c:pt idx="156">
                  <c:v>34.785699999999999</c:v>
                </c:pt>
                <c:pt idx="157">
                  <c:v>35.446399999999997</c:v>
                </c:pt>
                <c:pt idx="158">
                  <c:v>36.571399999999997</c:v>
                </c:pt>
                <c:pt idx="159">
                  <c:v>35.160699999999999</c:v>
                </c:pt>
                <c:pt idx="160">
                  <c:v>36.178600000000003</c:v>
                </c:pt>
                <c:pt idx="161">
                  <c:v>35.428600000000003</c:v>
                </c:pt>
                <c:pt idx="162">
                  <c:v>36.125</c:v>
                </c:pt>
                <c:pt idx="163">
                  <c:v>35.678600000000003</c:v>
                </c:pt>
                <c:pt idx="164">
                  <c:v>35.392899999999997</c:v>
                </c:pt>
                <c:pt idx="165">
                  <c:v>35.839300000000001</c:v>
                </c:pt>
                <c:pt idx="166">
                  <c:v>36.125</c:v>
                </c:pt>
                <c:pt idx="167">
                  <c:v>34.875</c:v>
                </c:pt>
                <c:pt idx="168">
                  <c:v>34.875</c:v>
                </c:pt>
                <c:pt idx="169">
                  <c:v>35.803600000000003</c:v>
                </c:pt>
                <c:pt idx="170">
                  <c:v>34.589300000000001</c:v>
                </c:pt>
                <c:pt idx="171">
                  <c:v>35.678600000000003</c:v>
                </c:pt>
                <c:pt idx="172">
                  <c:v>35.142899999999997</c:v>
                </c:pt>
                <c:pt idx="173">
                  <c:v>35.142899999999997</c:v>
                </c:pt>
                <c:pt idx="174">
                  <c:v>35.160699999999999</c:v>
                </c:pt>
                <c:pt idx="175">
                  <c:v>35.696399999999997</c:v>
                </c:pt>
                <c:pt idx="176">
                  <c:v>34.303600000000003</c:v>
                </c:pt>
                <c:pt idx="177">
                  <c:v>35.5</c:v>
                </c:pt>
                <c:pt idx="178">
                  <c:v>35.910699999999999</c:v>
                </c:pt>
                <c:pt idx="179">
                  <c:v>35.482100000000003</c:v>
                </c:pt>
                <c:pt idx="180">
                  <c:v>35.785699999999999</c:v>
                </c:pt>
                <c:pt idx="181">
                  <c:v>35.303600000000003</c:v>
                </c:pt>
                <c:pt idx="182">
                  <c:v>35.5</c:v>
                </c:pt>
                <c:pt idx="183">
                  <c:v>35.178600000000003</c:v>
                </c:pt>
                <c:pt idx="184">
                  <c:v>35.321399999999997</c:v>
                </c:pt>
                <c:pt idx="185">
                  <c:v>36.053600000000003</c:v>
                </c:pt>
                <c:pt idx="186">
                  <c:v>35.892899999999997</c:v>
                </c:pt>
                <c:pt idx="187">
                  <c:v>35.285699999999999</c:v>
                </c:pt>
                <c:pt idx="188">
                  <c:v>35.125</c:v>
                </c:pt>
                <c:pt idx="189">
                  <c:v>35.732100000000003</c:v>
                </c:pt>
                <c:pt idx="190">
                  <c:v>35.767899999999997</c:v>
                </c:pt>
                <c:pt idx="191">
                  <c:v>35.035699999999999</c:v>
                </c:pt>
                <c:pt idx="192">
                  <c:v>34.714300000000001</c:v>
                </c:pt>
                <c:pt idx="193">
                  <c:v>35.785699999999999</c:v>
                </c:pt>
                <c:pt idx="194">
                  <c:v>36.214300000000001</c:v>
                </c:pt>
                <c:pt idx="195">
                  <c:v>36.160699999999999</c:v>
                </c:pt>
                <c:pt idx="196">
                  <c:v>35.017899999999997</c:v>
                </c:pt>
                <c:pt idx="197">
                  <c:v>36</c:v>
                </c:pt>
                <c:pt idx="198">
                  <c:v>34.732100000000003</c:v>
                </c:pt>
                <c:pt idx="199">
                  <c:v>34.446399999999997</c:v>
                </c:pt>
                <c:pt idx="200">
                  <c:v>34.553600000000003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B!$T$22:$T$222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41.579800204139929</c:v>
                </c:pt>
                <c:pt idx="23">
                  <c:v>41.547201404745081</c:v>
                </c:pt>
                <c:pt idx="24">
                  <c:v>41.514595792491512</c:v>
                </c:pt>
                <c:pt idx="25">
                  <c:v>41.481982686455261</c:v>
                </c:pt>
                <c:pt idx="26">
                  <c:v>41.449361337980513</c:v>
                </c:pt>
                <c:pt idx="27">
                  <c:v>41.416730923999353</c:v>
                </c:pt>
                <c:pt idx="28">
                  <c:v>41.38409053970782</c:v>
                </c:pt>
                <c:pt idx="29">
                  <c:v>41.35143919055384</c:v>
                </c:pt>
                <c:pt idx="30">
                  <c:v>41.318775783539493</c:v>
                </c:pt>
                <c:pt idx="31">
                  <c:v>41.286099118034961</c:v>
                </c:pt>
                <c:pt idx="32">
                  <c:v>41.253407877036295</c:v>
                </c:pt>
                <c:pt idx="33">
                  <c:v>41.220700622383234</c:v>
                </c:pt>
                <c:pt idx="34">
                  <c:v>41.187975806055313</c:v>
                </c:pt>
                <c:pt idx="35">
                  <c:v>41.15523183677977</c:v>
                </c:pt>
                <c:pt idx="36">
                  <c:v>41.122467322116606</c:v>
                </c:pt>
                <c:pt idx="37">
                  <c:v>41.089681834614758</c:v>
                </c:pt>
                <c:pt idx="38">
                  <c:v>41.056878159266475</c:v>
                </c:pt>
                <c:pt idx="39">
                  <c:v>41.024068506938242</c:v>
                </c:pt>
                <c:pt idx="40">
                  <c:v>40.991290778748343</c:v>
                </c:pt>
                <c:pt idx="41">
                  <c:v>40.958648906402651</c:v>
                </c:pt>
                <c:pt idx="42">
                  <c:v>40.926407593020272</c:v>
                </c:pt>
                <c:pt idx="43">
                  <c:v>40.895202693878907</c:v>
                </c:pt>
                <c:pt idx="44">
                  <c:v>40.866482037992803</c:v>
                </c:pt>
                <c:pt idx="45">
                  <c:v>40.843374645602424</c:v>
                </c:pt>
                <c:pt idx="46">
                  <c:v>40.83229772699751</c:v>
                </c:pt>
                <c:pt idx="47">
                  <c:v>40.845728201335639</c:v>
                </c:pt>
                <c:pt idx="48">
                  <c:v>40.906628729486734</c:v>
                </c:pt>
                <c:pt idx="49">
                  <c:v>41.054917220288878</c:v>
                </c:pt>
                <c:pt idx="50">
                  <c:v>41.355950859638</c:v>
                </c:pt>
                <c:pt idx="51">
                  <c:v>41.910114977144673</c:v>
                </c:pt>
                <c:pt idx="52">
                  <c:v>42.861227637207172</c:v>
                </c:pt>
                <c:pt idx="53">
                  <c:v>44.399808871515049</c:v>
                </c:pt>
                <c:pt idx="54">
                  <c:v>46.755903027565211</c:v>
                </c:pt>
                <c:pt idx="55">
                  <c:v>50.176015560238419</c:v>
                </c:pt>
                <c:pt idx="56">
                  <c:v>54.880845716791832</c:v>
                </c:pt>
                <c:pt idx="57">
                  <c:v>61.005430206185807</c:v>
                </c:pt>
                <c:pt idx="58">
                  <c:v>68.530544273922047</c:v>
                </c:pt>
                <c:pt idx="59">
                  <c:v>77.221749149921422</c:v>
                </c:pt>
                <c:pt idx="60">
                  <c:v>86.597133876580259</c:v>
                </c:pt>
                <c:pt idx="61">
                  <c:v>95.94327988703283</c:v>
                </c:pt>
                <c:pt idx="62">
                  <c:v>104.38956300528406</c:v>
                </c:pt>
                <c:pt idx="63">
                  <c:v>111.03494120665439</c:v>
                </c:pt>
                <c:pt idx="64">
                  <c:v>115.1035725880616</c:v>
                </c:pt>
                <c:pt idx="65">
                  <c:v>116.09265488824946</c:v>
                </c:pt>
                <c:pt idx="66">
                  <c:v>113.87365956353862</c:v>
                </c:pt>
                <c:pt idx="67">
                  <c:v>108.71882984713818</c:v>
                </c:pt>
                <c:pt idx="68">
                  <c:v>101.24544713147199</c:v>
                </c:pt>
                <c:pt idx="69">
                  <c:v>92.293764784015465</c:v>
                </c:pt>
                <c:pt idx="70">
                  <c:v>82.772328657552009</c:v>
                </c:pt>
                <c:pt idx="71">
                  <c:v>73.510793565402409</c:v>
                </c:pt>
                <c:pt idx="72">
                  <c:v>65.154279797960356</c:v>
                </c:pt>
                <c:pt idx="73">
                  <c:v>58.118489327770121</c:v>
                </c:pt>
                <c:pt idx="74">
                  <c:v>52.60723518664684</c:v>
                </c:pt>
                <c:pt idx="75">
                  <c:v>48.678811443601532</c:v>
                </c:pt>
                <c:pt idx="76">
                  <c:v>46.336759431551336</c:v>
                </c:pt>
                <c:pt idx="77">
                  <c:v>45.613518352105459</c:v>
                </c:pt>
                <c:pt idx="78">
                  <c:v>46.612160518826968</c:v>
                </c:pt>
                <c:pt idx="79">
                  <c:v>49.475725804602298</c:v>
                </c:pt>
                <c:pt idx="80">
                  <c:v>54.272772148519884</c:v>
                </c:pt>
                <c:pt idx="81">
                  <c:v>60.825260203019965</c:v>
                </c:pt>
                <c:pt idx="82">
                  <c:v>68.55063452854327</c:v>
                </c:pt>
                <c:pt idx="83">
                  <c:v>76.416722310050744</c:v>
                </c:pt>
                <c:pt idx="84">
                  <c:v>83.084933096534229</c:v>
                </c:pt>
                <c:pt idx="85">
                  <c:v>87.236431438365685</c:v>
                </c:pt>
                <c:pt idx="86">
                  <c:v>87.971953474923112</c:v>
                </c:pt>
                <c:pt idx="87">
                  <c:v>85.113130269290991</c:v>
                </c:pt>
                <c:pt idx="88">
                  <c:v>79.261801442302129</c:v>
                </c:pt>
                <c:pt idx="89">
                  <c:v>71.586927864827459</c:v>
                </c:pt>
                <c:pt idx="90">
                  <c:v>63.440189085280963</c:v>
                </c:pt>
                <c:pt idx="91">
                  <c:v>55.971806858429787</c:v>
                </c:pt>
                <c:pt idx="92">
                  <c:v>49.892102692896138</c:v>
                </c:pt>
                <c:pt idx="93">
                  <c:v>45.430929807278723</c:v>
                </c:pt>
                <c:pt idx="94">
                  <c:v>42.451043542321614</c:v>
                </c:pt>
                <c:pt idx="95">
                  <c:v>40.623646862104707</c:v>
                </c:pt>
                <c:pt idx="96">
                  <c:v>39.583768783490129</c:v>
                </c:pt>
                <c:pt idx="97">
                  <c:v>39.024476178512209</c:v>
                </c:pt>
                <c:pt idx="98">
                  <c:v>38.729661667461237</c:v>
                </c:pt>
                <c:pt idx="99">
                  <c:v>38.566899328484986</c:v>
                </c:pt>
                <c:pt idx="100">
                  <c:v>38.464185666057467</c:v>
                </c:pt>
                <c:pt idx="101">
                  <c:v>38.386404921971263</c:v>
                </c:pt>
                <c:pt idx="102">
                  <c:v>38.318110636069065</c:v>
                </c:pt>
                <c:pt idx="103">
                  <c:v>38.253181409811681</c:v>
                </c:pt>
                <c:pt idx="104">
                  <c:v>38.189488563977541</c:v>
                </c:pt>
                <c:pt idx="105">
                  <c:v>38.126526922857515</c:v>
                </c:pt>
                <c:pt idx="106">
                  <c:v>38.064608964674854</c:v>
                </c:pt>
                <c:pt idx="107">
                  <c:v>38.004902905409985</c:v>
                </c:pt>
                <c:pt idx="108">
                  <c:v>37.949981232307678</c:v>
                </c:pt>
                <c:pt idx="109">
                  <c:v>37.904522985291479</c:v>
                </c:pt>
                <c:pt idx="110">
                  <c:v>37.875416827661212</c:v>
                </c:pt>
                <c:pt idx="111">
                  <c:v>37.870121513481628</c:v>
                </c:pt>
                <c:pt idx="112">
                  <c:v>37.89255649462801</c:v>
                </c:pt>
                <c:pt idx="113">
                  <c:v>37.937628656293924</c:v>
                </c:pt>
                <c:pt idx="114">
                  <c:v>37.987960557656059</c:v>
                </c:pt>
                <c:pt idx="115">
                  <c:v>38.01696740774522</c:v>
                </c:pt>
                <c:pt idx="116">
                  <c:v>37.999060926583773</c:v>
                </c:pt>
                <c:pt idx="117">
                  <c:v>37.921993309693192</c:v>
                </c:pt>
                <c:pt idx="118">
                  <c:v>37.793319003073442</c:v>
                </c:pt>
                <c:pt idx="119">
                  <c:v>37.636375651725295</c:v>
                </c:pt>
                <c:pt idx="120">
                  <c:v>37.478670483231973</c:v>
                </c:pt>
                <c:pt idx="121">
                  <c:v>37.340472619219497</c:v>
                </c:pt>
                <c:pt idx="122">
                  <c:v>37.229825535987295</c:v>
                </c:pt>
                <c:pt idx="123">
                  <c:v>37.144571742467839</c:v>
                </c:pt>
                <c:pt idx="124">
                  <c:v>37.077690492736949</c:v>
                </c:pt>
                <c:pt idx="125">
                  <c:v>37.021948548129217</c:v>
                </c:pt>
                <c:pt idx="126">
                  <c:v>36.972129760672885</c:v>
                </c:pt>
                <c:pt idx="127">
                  <c:v>36.925245931861305</c:v>
                </c:pt>
                <c:pt idx="128">
                  <c:v>36.879865733810576</c:v>
                </c:pt>
                <c:pt idx="129">
                  <c:v>36.835393403821023</c:v>
                </c:pt>
                <c:pt idx="130">
                  <c:v>36.791599689297762</c:v>
                </c:pt>
                <c:pt idx="131">
                  <c:v>36.748390849514024</c:v>
                </c:pt>
                <c:pt idx="132">
                  <c:v>36.70571648879848</c:v>
                </c:pt>
                <c:pt idx="133">
                  <c:v>36.663538871702073</c:v>
                </c:pt>
                <c:pt idx="134">
                  <c:v>36.621824291926835</c:v>
                </c:pt>
                <c:pt idx="135">
                  <c:v>36.580541032525488</c:v>
                </c:pt>
                <c:pt idx="136">
                  <c:v>36.539658982240383</c:v>
                </c:pt>
                <c:pt idx="137">
                  <c:v>36.49914959232521</c:v>
                </c:pt>
                <c:pt idx="138">
                  <c:v>36.458985878383544</c:v>
                </c:pt>
                <c:pt idx="139">
                  <c:v>36.41914241297836</c:v>
                </c:pt>
                <c:pt idx="140">
                  <c:v>36.379595303046436</c:v>
                </c:pt>
                <c:pt idx="141">
                  <c:v>36.340322154133254</c:v>
                </c:pt>
                <c:pt idx="142">
                  <c:v>36.301302024276843</c:v>
                </c:pt>
                <c:pt idx="143">
                  <c:v>36.26251537010743</c:v>
                </c:pt>
                <c:pt idx="144">
                  <c:v>36.223943987357863</c:v>
                </c:pt>
                <c:pt idx="145">
                  <c:v>36.185570947628698</c:v>
                </c:pt>
                <c:pt idx="146">
                  <c:v>36.14738053293862</c:v>
                </c:pt>
                <c:pt idx="147">
                  <c:v>36.109358169315144</c:v>
                </c:pt>
                <c:pt idx="148">
                  <c:v>36.071490360440031</c:v>
                </c:pt>
                <c:pt idx="149">
                  <c:v>36.033764622157349</c:v>
                </c:pt>
                <c:pt idx="150">
                  <c:v>35.99616941847485</c:v>
                </c:pt>
                <c:pt idx="151">
                  <c:v>35.958694099539677</c:v>
                </c:pt>
                <c:pt idx="152">
                  <c:v>35.921328841943868</c:v>
                </c:pt>
                <c:pt idx="153">
                  <c:v>35.884064591610205</c:v>
                </c:pt>
                <c:pt idx="154">
                  <c:v>35.846893009423049</c:v>
                </c:pt>
                <c:pt idx="155">
                  <c:v>35.809806419698425</c:v>
                </c:pt>
                <c:pt idx="156">
                  <c:v>35.772797761530789</c:v>
                </c:pt>
                <c:pt idx="157">
                  <c:v>35.735860543008947</c:v>
                </c:pt>
                <c:pt idx="158">
                  <c:v>35.698988798258256</c:v>
                </c:pt>
                <c:pt idx="159">
                  <c:v>35.662177047238849</c:v>
                </c:pt>
                <c:pt idx="160">
                  <c:v>35.625420258209452</c:v>
                </c:pt>
                <c:pt idx="161">
                  <c:v>35.588713812751756</c:v>
                </c:pt>
                <c:pt idx="162">
                  <c:v>35.552053473239717</c:v>
                </c:pt>
                <c:pt idx="163">
                  <c:v>35.515435352632387</c:v>
                </c:pt>
                <c:pt idx="164">
                  <c:v>35.478855886465098</c:v>
                </c:pt>
                <c:pt idx="165">
                  <c:v>35.442311806913018</c:v>
                </c:pt>
                <c:pt idx="166">
                  <c:v>35.405800118801999</c:v>
                </c:pt>
                <c:pt idx="167">
                  <c:v>35.369318077444177</c:v>
                </c:pt>
                <c:pt idx="168">
                  <c:v>35.332863168178811</c:v>
                </c:pt>
                <c:pt idx="169">
                  <c:v>35.296433087503836</c:v>
                </c:pt>
                <c:pt idx="170">
                  <c:v>35.260025725687726</c:v>
                </c:pt>
                <c:pt idx="171">
                  <c:v>35.223639150756924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B!$AZ$22:$AZ$222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41.579800204139929</c:v>
                </c:pt>
                <c:pt idx="23">
                  <c:v>41.547201404745074</c:v>
                </c:pt>
                <c:pt idx="24">
                  <c:v>41.514595792491484</c:v>
                </c:pt>
                <c:pt idx="25">
                  <c:v>41.481982686455112</c:v>
                </c:pt>
                <c:pt idx="26">
                  <c:v>41.449361337979731</c:v>
                </c:pt>
                <c:pt idx="27">
                  <c:v>41.416730923995324</c:v>
                </c:pt>
                <c:pt idx="28">
                  <c:v>41.384090539687968</c:v>
                </c:pt>
                <c:pt idx="29">
                  <c:v>41.35143919046007</c:v>
                </c:pt>
                <c:pt idx="30">
                  <c:v>41.318775783115122</c:v>
                </c:pt>
                <c:pt idx="31">
                  <c:v>41.286099116194791</c:v>
                </c:pt>
                <c:pt idx="32">
                  <c:v>41.253407869390756</c:v>
                </c:pt>
                <c:pt idx="33">
                  <c:v>41.22070059194688</c:v>
                </c:pt>
                <c:pt idx="34">
                  <c:v>41.187975689960652</c:v>
                </c:pt>
                <c:pt idx="35">
                  <c:v>41.155231412485897</c:v>
                </c:pt>
                <c:pt idx="36">
                  <c:v>41.122465836330946</c:v>
                </c:pt>
                <c:pt idx="37">
                  <c:v>41.089676849439023</c:v>
                </c:pt>
                <c:pt idx="38">
                  <c:v>41.056862132729641</c:v>
                </c:pt>
                <c:pt idx="39">
                  <c:v>41.024019140271633</c:v>
                </c:pt>
                <c:pt idx="40">
                  <c:v>40.991145077650344</c:v>
                </c:pt>
                <c:pt idx="41">
                  <c:v>40.95823687838395</c:v>
                </c:pt>
                <c:pt idx="42">
                  <c:v>40.925291178235653</c:v>
                </c:pt>
                <c:pt idx="43">
                  <c:v>40.892304287262093</c:v>
                </c:pt>
                <c:pt idx="44">
                  <c:v>40.859272159431818</c:v>
                </c:pt>
                <c:pt idx="45">
                  <c:v>40.826190359642915</c:v>
                </c:pt>
                <c:pt idx="46">
                  <c:v>40.793054027965582</c:v>
                </c:pt>
                <c:pt idx="47">
                  <c:v>40.759857840935055</c:v>
                </c:pt>
                <c:pt idx="48">
                  <c:v>40.726595969721672</c:v>
                </c:pt>
                <c:pt idx="49">
                  <c:v>40.6932620350116</c:v>
                </c:pt>
                <c:pt idx="50">
                  <c:v>40.659849058441857</c:v>
                </c:pt>
                <c:pt idx="51">
                  <c:v>40.626349410450381</c:v>
                </c:pt>
                <c:pt idx="52">
                  <c:v>40.592754754425997</c:v>
                </c:pt>
                <c:pt idx="53">
                  <c:v>40.559055987075787</c:v>
                </c:pt>
                <c:pt idx="54">
                  <c:v>40.525243174971898</c:v>
                </c:pt>
                <c:pt idx="55">
                  <c:v>40.491305487296472</c:v>
                </c:pt>
                <c:pt idx="56">
                  <c:v>40.457231124875939</c:v>
                </c:pt>
                <c:pt idx="57">
                  <c:v>40.423007245686748</c:v>
                </c:pt>
                <c:pt idx="58">
                  <c:v>40.388619887127</c:v>
                </c:pt>
                <c:pt idx="59">
                  <c:v>40.354053885485229</c:v>
                </c:pt>
                <c:pt idx="60">
                  <c:v>40.319292793203324</c:v>
                </c:pt>
                <c:pt idx="61">
                  <c:v>40.284318794728733</c:v>
                </c:pt>
                <c:pt idx="62">
                  <c:v>40.249112621984914</c:v>
                </c:pt>
                <c:pt idx="63">
                  <c:v>40.213653470764029</c:v>
                </c:pt>
                <c:pt idx="64">
                  <c:v>40.177918919663959</c:v>
                </c:pt>
                <c:pt idx="65">
                  <c:v>40.141884853556654</c:v>
                </c:pt>
                <c:pt idx="66">
                  <c:v>40.105525393988529</c:v>
                </c:pt>
                <c:pt idx="67">
                  <c:v>40.068812839375823</c:v>
                </c:pt>
                <c:pt idx="68">
                  <c:v>40.031717618366791</c:v>
                </c:pt>
                <c:pt idx="69">
                  <c:v>39.994208260293149</c:v>
                </c:pt>
                <c:pt idx="70">
                  <c:v>39.956251387215701</c:v>
                </c:pt>
                <c:pt idx="71">
                  <c:v>39.917811732669463</c:v>
                </c:pt>
                <c:pt idx="72">
                  <c:v>39.878852192810115</c:v>
                </c:pt>
                <c:pt idx="73">
                  <c:v>39.839333916228057</c:v>
                </c:pt>
                <c:pt idx="74">
                  <c:v>39.799216439190786</c:v>
                </c:pt>
                <c:pt idx="75">
                  <c:v>39.758457873450482</c:v>
                </c:pt>
                <c:pt idx="76">
                  <c:v>39.717015153952893</c:v>
                </c:pt>
                <c:pt idx="77">
                  <c:v>39.67484435373833</c:v>
                </c:pt>
                <c:pt idx="78">
                  <c:v>39.63190107295388</c:v>
                </c:pt>
                <c:pt idx="79">
                  <c:v>39.588140908115214</c:v>
                </c:pt>
                <c:pt idx="80">
                  <c:v>39.543520006474722</c:v>
                </c:pt>
                <c:pt idx="81">
                  <c:v>39.497995708486997</c:v>
                </c:pt>
                <c:pt idx="82">
                  <c:v>39.451527278836316</c:v>
                </c:pt>
                <c:pt idx="83">
                  <c:v>39.404076723256765</c:v>
                </c:pt>
                <c:pt idx="84">
                  <c:v>39.35560968441731</c:v>
                </c:pt>
                <c:pt idx="85">
                  <c:v>39.306096405501087</c:v>
                </c:pt>
                <c:pt idx="86">
                  <c:v>39.255512744884712</c:v>
                </c:pt>
                <c:pt idx="87">
                  <c:v>39.203841219703442</c:v>
                </c:pt>
                <c:pt idx="88">
                  <c:v>39.151072050346158</c:v>
                </c:pt>
                <c:pt idx="89">
                  <c:v>39.09720417242314</c:v>
                </c:pt>
                <c:pt idx="90">
                  <c:v>39.042246177936754</c:v>
                </c:pt>
                <c:pt idx="91">
                  <c:v>38.986217143765558</c:v>
                </c:pt>
                <c:pt idx="92">
                  <c:v>38.929147303675741</c:v>
                </c:pt>
                <c:pt idx="93">
                  <c:v>38.871078520402349</c:v>
                </c:pt>
                <c:pt idx="94">
                  <c:v>38.812064517310468</c:v>
                </c:pt>
                <c:pt idx="95">
                  <c:v>38.752170835011107</c:v>
                </c:pt>
                <c:pt idx="96">
                  <c:v>38.691474487107648</c:v>
                </c:pt>
                <c:pt idx="97">
                  <c:v>38.630063300759332</c:v>
                </c:pt>
                <c:pt idx="98">
                  <c:v>38.56803494145025</c:v>
                </c:pt>
                <c:pt idx="99">
                  <c:v>38.50549563644897</c:v>
                </c:pt>
                <c:pt idx="100">
                  <c:v>38.442558626910895</c:v>
                </c:pt>
                <c:pt idx="101">
                  <c:v>38.379342393246731</c:v>
                </c:pt>
                <c:pt idx="102">
                  <c:v>38.315968711069132</c:v>
                </c:pt>
                <c:pt idx="103">
                  <c:v>38.252560604659308</c:v>
                </c:pt>
                <c:pt idx="104">
                  <c:v>38.189240270625177</c:v>
                </c:pt>
                <c:pt idx="105">
                  <c:v>38.126127045757514</c:v>
                </c:pt>
                <c:pt idx="106">
                  <c:v>38.063335489932442</c:v>
                </c:pt>
                <c:pt idx="107">
                  <c:v>38.000973647577439</c:v>
                </c:pt>
                <c:pt idx="108">
                  <c:v>37.939141540399135</c:v>
                </c:pt>
                <c:pt idx="109">
                  <c:v>37.877929930732329</c:v>
                </c:pt>
                <c:pt idx="110">
                  <c:v>37.81741938013932</c:v>
                </c:pt>
                <c:pt idx="111">
                  <c:v>37.757679612926722</c:v>
                </c:pt>
                <c:pt idx="112">
                  <c:v>37.698769180121886</c:v>
                </c:pt>
                <c:pt idx="113">
                  <c:v>37.640735407043358</c:v>
                </c:pt>
                <c:pt idx="114">
                  <c:v>37.583614597538634</c:v>
                </c:pt>
                <c:pt idx="115">
                  <c:v>37.52743246059935</c:v>
                </c:pt>
                <c:pt idx="116">
                  <c:v>37.472204720484385</c:v>
                </c:pt>
                <c:pt idx="117">
                  <c:v>37.417937869541831</c:v>
                </c:pt>
                <c:pt idx="118">
                  <c:v>37.364630023302205</c:v>
                </c:pt>
                <c:pt idx="119">
                  <c:v>37.312271839687419</c:v>
                </c:pt>
                <c:pt idx="120">
                  <c:v>37.260847467861076</c:v>
                </c:pt>
                <c:pt idx="121">
                  <c:v>37.210335496851684</c:v>
                </c:pt>
                <c:pt idx="122">
                  <c:v>37.160709879169573</c:v>
                </c:pt>
                <c:pt idx="123">
                  <c:v>37.111940809832525</c:v>
                </c:pt>
                <c:pt idx="124">
                  <c:v>37.063995546216958</c:v>
                </c:pt>
                <c:pt idx="125">
                  <c:v>37.016839158743906</c:v>
                </c:pt>
                <c:pt idx="126">
                  <c:v>36.97043520645412</c:v>
                </c:pt>
                <c:pt idx="127">
                  <c:v>36.92474633495145</c:v>
                </c:pt>
                <c:pt idx="128">
                  <c:v>36.879734796979861</c:v>
                </c:pt>
                <c:pt idx="129">
                  <c:v>36.835362898070599</c:v>
                </c:pt>
                <c:pt idx="130">
                  <c:v>36.79159337130087</c:v>
                </c:pt>
                <c:pt idx="131">
                  <c:v>36.748389686312642</c:v>
                </c:pt>
                <c:pt idx="132">
                  <c:v>36.705716298424221</c:v>
                </c:pt>
                <c:pt idx="133">
                  <c:v>36.663538844004655</c:v>
                </c:pt>
                <c:pt idx="134">
                  <c:v>36.621824288344648</c:v>
                </c:pt>
                <c:pt idx="135">
                  <c:v>36.580541032113643</c:v>
                </c:pt>
                <c:pt idx="136">
                  <c:v>36.53965898219829</c:v>
                </c:pt>
                <c:pt idx="137">
                  <c:v>36.499149592321388</c:v>
                </c:pt>
                <c:pt idx="138">
                  <c:v>36.458985878383238</c:v>
                </c:pt>
                <c:pt idx="139">
                  <c:v>36.419142412978339</c:v>
                </c:pt>
                <c:pt idx="140">
                  <c:v>36.379595303046436</c:v>
                </c:pt>
                <c:pt idx="141">
                  <c:v>36.340322154133254</c:v>
                </c:pt>
                <c:pt idx="142">
                  <c:v>36.301302024276843</c:v>
                </c:pt>
                <c:pt idx="143">
                  <c:v>36.26251537010743</c:v>
                </c:pt>
                <c:pt idx="144">
                  <c:v>36.223943987357863</c:v>
                </c:pt>
                <c:pt idx="145">
                  <c:v>36.185570947628698</c:v>
                </c:pt>
                <c:pt idx="146">
                  <c:v>36.14738053293862</c:v>
                </c:pt>
                <c:pt idx="147">
                  <c:v>36.109358169315144</c:v>
                </c:pt>
                <c:pt idx="148">
                  <c:v>36.071490360440031</c:v>
                </c:pt>
                <c:pt idx="149">
                  <c:v>36.033764622157349</c:v>
                </c:pt>
                <c:pt idx="150">
                  <c:v>35.99616941847485</c:v>
                </c:pt>
                <c:pt idx="151">
                  <c:v>35.958694099539677</c:v>
                </c:pt>
                <c:pt idx="152">
                  <c:v>35.921328841943868</c:v>
                </c:pt>
                <c:pt idx="153">
                  <c:v>35.884064591610205</c:v>
                </c:pt>
                <c:pt idx="154">
                  <c:v>35.846893009423049</c:v>
                </c:pt>
                <c:pt idx="155">
                  <c:v>35.809806419698425</c:v>
                </c:pt>
                <c:pt idx="156">
                  <c:v>35.772797761530789</c:v>
                </c:pt>
                <c:pt idx="157">
                  <c:v>35.735860543008947</c:v>
                </c:pt>
                <c:pt idx="158">
                  <c:v>35.698988798258256</c:v>
                </c:pt>
                <c:pt idx="159">
                  <c:v>35.662177047238849</c:v>
                </c:pt>
                <c:pt idx="160">
                  <c:v>35.625420258209452</c:v>
                </c:pt>
                <c:pt idx="161">
                  <c:v>35.588713812751756</c:v>
                </c:pt>
                <c:pt idx="162">
                  <c:v>35.552053473239717</c:v>
                </c:pt>
                <c:pt idx="163">
                  <c:v>35.515435352632387</c:v>
                </c:pt>
                <c:pt idx="164">
                  <c:v>35.478855886465098</c:v>
                </c:pt>
                <c:pt idx="165">
                  <c:v>35.442311806913018</c:v>
                </c:pt>
                <c:pt idx="166">
                  <c:v>35.405800118801999</c:v>
                </c:pt>
                <c:pt idx="167">
                  <c:v>35.369318077444177</c:v>
                </c:pt>
                <c:pt idx="168">
                  <c:v>35.332863168178811</c:v>
                </c:pt>
                <c:pt idx="169">
                  <c:v>35.296433087503836</c:v>
                </c:pt>
                <c:pt idx="170">
                  <c:v>35.260025725687726</c:v>
                </c:pt>
                <c:pt idx="171">
                  <c:v>35.223639150756924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382568"/>
        <c:axId val="588382960"/>
      </c:scatterChart>
      <c:valAx>
        <c:axId val="5883825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8382960"/>
        <c:crosses val="autoZero"/>
        <c:crossBetween val="midCat"/>
      </c:valAx>
      <c:valAx>
        <c:axId val="5883829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8382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B!$D$22:$D$222</c:f>
              <c:numCache>
                <c:formatCode>General</c:formatCode>
                <c:ptCount val="201"/>
                <c:pt idx="0">
                  <c:v>47.964300000000001</c:v>
                </c:pt>
                <c:pt idx="1">
                  <c:v>47.392899999999997</c:v>
                </c:pt>
                <c:pt idx="2">
                  <c:v>47.892899999999997</c:v>
                </c:pt>
                <c:pt idx="3">
                  <c:v>47.482100000000003</c:v>
                </c:pt>
                <c:pt idx="4">
                  <c:v>47.75</c:v>
                </c:pt>
                <c:pt idx="5">
                  <c:v>48.196399999999997</c:v>
                </c:pt>
                <c:pt idx="6">
                  <c:v>47.714300000000001</c:v>
                </c:pt>
                <c:pt idx="7">
                  <c:v>47.589300000000001</c:v>
                </c:pt>
                <c:pt idx="8">
                  <c:v>47.160699999999999</c:v>
                </c:pt>
                <c:pt idx="9">
                  <c:v>48.446399999999997</c:v>
                </c:pt>
                <c:pt idx="10">
                  <c:v>47.571399999999997</c:v>
                </c:pt>
                <c:pt idx="11">
                  <c:v>47.339300000000001</c:v>
                </c:pt>
                <c:pt idx="12">
                  <c:v>47.517899999999997</c:v>
                </c:pt>
                <c:pt idx="13">
                  <c:v>48.214300000000001</c:v>
                </c:pt>
                <c:pt idx="14">
                  <c:v>47.321399999999997</c:v>
                </c:pt>
                <c:pt idx="15">
                  <c:v>48.25</c:v>
                </c:pt>
                <c:pt idx="16">
                  <c:v>47.482100000000003</c:v>
                </c:pt>
                <c:pt idx="17">
                  <c:v>47.857100000000003</c:v>
                </c:pt>
                <c:pt idx="18">
                  <c:v>47.928600000000003</c:v>
                </c:pt>
                <c:pt idx="19">
                  <c:v>47.964300000000001</c:v>
                </c:pt>
                <c:pt idx="20">
                  <c:v>47.946399999999997</c:v>
                </c:pt>
                <c:pt idx="21">
                  <c:v>47.035699999999999</c:v>
                </c:pt>
                <c:pt idx="22">
                  <c:v>46.589300000000001</c:v>
                </c:pt>
                <c:pt idx="23">
                  <c:v>47.321399999999997</c:v>
                </c:pt>
                <c:pt idx="24">
                  <c:v>47.285699999999999</c:v>
                </c:pt>
                <c:pt idx="25">
                  <c:v>47.75</c:v>
                </c:pt>
                <c:pt idx="26">
                  <c:v>48.071399999999997</c:v>
                </c:pt>
                <c:pt idx="27">
                  <c:v>48.446399999999997</c:v>
                </c:pt>
                <c:pt idx="28">
                  <c:v>46.857100000000003</c:v>
                </c:pt>
                <c:pt idx="29">
                  <c:v>47.410699999999999</c:v>
                </c:pt>
                <c:pt idx="30">
                  <c:v>48.392899999999997</c:v>
                </c:pt>
                <c:pt idx="31">
                  <c:v>47.178600000000003</c:v>
                </c:pt>
                <c:pt idx="32">
                  <c:v>48.339300000000001</c:v>
                </c:pt>
                <c:pt idx="33">
                  <c:v>49.125</c:v>
                </c:pt>
                <c:pt idx="34">
                  <c:v>47.910699999999999</c:v>
                </c:pt>
                <c:pt idx="35">
                  <c:v>48.767899999999997</c:v>
                </c:pt>
                <c:pt idx="36">
                  <c:v>48.25</c:v>
                </c:pt>
                <c:pt idx="37">
                  <c:v>48.839300000000001</c:v>
                </c:pt>
                <c:pt idx="38">
                  <c:v>48.857100000000003</c:v>
                </c:pt>
                <c:pt idx="39">
                  <c:v>48.607100000000003</c:v>
                </c:pt>
                <c:pt idx="40">
                  <c:v>49.428600000000003</c:v>
                </c:pt>
                <c:pt idx="41">
                  <c:v>49.642899999999997</c:v>
                </c:pt>
                <c:pt idx="42">
                  <c:v>50.178600000000003</c:v>
                </c:pt>
                <c:pt idx="43">
                  <c:v>50.428600000000003</c:v>
                </c:pt>
                <c:pt idx="44">
                  <c:v>50.857100000000003</c:v>
                </c:pt>
                <c:pt idx="45">
                  <c:v>51.321399999999997</c:v>
                </c:pt>
                <c:pt idx="46">
                  <c:v>51.839300000000001</c:v>
                </c:pt>
                <c:pt idx="47">
                  <c:v>52.357100000000003</c:v>
                </c:pt>
                <c:pt idx="48">
                  <c:v>53.142899999999997</c:v>
                </c:pt>
                <c:pt idx="49">
                  <c:v>52.982100000000003</c:v>
                </c:pt>
                <c:pt idx="50">
                  <c:v>56.607100000000003</c:v>
                </c:pt>
                <c:pt idx="51">
                  <c:v>56.803600000000003</c:v>
                </c:pt>
                <c:pt idx="52">
                  <c:v>60.125</c:v>
                </c:pt>
                <c:pt idx="53">
                  <c:v>62.732100000000003</c:v>
                </c:pt>
                <c:pt idx="54">
                  <c:v>65.75</c:v>
                </c:pt>
                <c:pt idx="55">
                  <c:v>70.946399999999997</c:v>
                </c:pt>
                <c:pt idx="56">
                  <c:v>77.714299999999994</c:v>
                </c:pt>
                <c:pt idx="57">
                  <c:v>87.232100000000003</c:v>
                </c:pt>
                <c:pt idx="58">
                  <c:v>96.196399999999997</c:v>
                </c:pt>
                <c:pt idx="59">
                  <c:v>105.3929</c:v>
                </c:pt>
                <c:pt idx="60">
                  <c:v>114.7321</c:v>
                </c:pt>
                <c:pt idx="61">
                  <c:v>122.7679</c:v>
                </c:pt>
                <c:pt idx="62">
                  <c:v>128.96430000000001</c:v>
                </c:pt>
                <c:pt idx="63">
                  <c:v>134.21430000000001</c:v>
                </c:pt>
                <c:pt idx="64">
                  <c:v>137.07140000000001</c:v>
                </c:pt>
                <c:pt idx="65">
                  <c:v>138.9821</c:v>
                </c:pt>
                <c:pt idx="66">
                  <c:v>136.8571</c:v>
                </c:pt>
                <c:pt idx="67">
                  <c:v>131.07140000000001</c:v>
                </c:pt>
                <c:pt idx="68">
                  <c:v>113.6429</c:v>
                </c:pt>
                <c:pt idx="69">
                  <c:v>80.446399999999997</c:v>
                </c:pt>
                <c:pt idx="70">
                  <c:v>56.75</c:v>
                </c:pt>
                <c:pt idx="71">
                  <c:v>51.535699999999999</c:v>
                </c:pt>
                <c:pt idx="72">
                  <c:v>50.696399999999997</c:v>
                </c:pt>
                <c:pt idx="73">
                  <c:v>51.375</c:v>
                </c:pt>
                <c:pt idx="74">
                  <c:v>53.464300000000001</c:v>
                </c:pt>
                <c:pt idx="75">
                  <c:v>54.642899999999997</c:v>
                </c:pt>
                <c:pt idx="76">
                  <c:v>57.285699999999999</c:v>
                </c:pt>
                <c:pt idx="77">
                  <c:v>61.517899999999997</c:v>
                </c:pt>
                <c:pt idx="78">
                  <c:v>66.964299999999994</c:v>
                </c:pt>
                <c:pt idx="79">
                  <c:v>72.160700000000006</c:v>
                </c:pt>
                <c:pt idx="80">
                  <c:v>79.339299999999994</c:v>
                </c:pt>
                <c:pt idx="81">
                  <c:v>86.607100000000003</c:v>
                </c:pt>
                <c:pt idx="82">
                  <c:v>93.125</c:v>
                </c:pt>
                <c:pt idx="83">
                  <c:v>99.303600000000003</c:v>
                </c:pt>
                <c:pt idx="84">
                  <c:v>103.5</c:v>
                </c:pt>
                <c:pt idx="85">
                  <c:v>105.5536</c:v>
                </c:pt>
                <c:pt idx="86">
                  <c:v>104.83929999999999</c:v>
                </c:pt>
                <c:pt idx="87">
                  <c:v>98.821399999999997</c:v>
                </c:pt>
                <c:pt idx="88">
                  <c:v>78.839299999999994</c:v>
                </c:pt>
                <c:pt idx="89">
                  <c:v>57.285699999999999</c:v>
                </c:pt>
                <c:pt idx="90">
                  <c:v>48.553600000000003</c:v>
                </c:pt>
                <c:pt idx="91">
                  <c:v>46.714300000000001</c:v>
                </c:pt>
                <c:pt idx="92">
                  <c:v>46.410699999999999</c:v>
                </c:pt>
                <c:pt idx="93">
                  <c:v>46.446399999999997</c:v>
                </c:pt>
                <c:pt idx="94">
                  <c:v>45.857100000000003</c:v>
                </c:pt>
                <c:pt idx="95">
                  <c:v>46.214300000000001</c:v>
                </c:pt>
                <c:pt idx="96">
                  <c:v>45.482100000000003</c:v>
                </c:pt>
                <c:pt idx="97">
                  <c:v>45.071399999999997</c:v>
                </c:pt>
                <c:pt idx="98">
                  <c:v>44.696399999999997</c:v>
                </c:pt>
                <c:pt idx="99">
                  <c:v>44.571399999999997</c:v>
                </c:pt>
                <c:pt idx="100">
                  <c:v>45.232100000000003</c:v>
                </c:pt>
                <c:pt idx="101">
                  <c:v>45.696399999999997</c:v>
                </c:pt>
                <c:pt idx="102">
                  <c:v>45.375</c:v>
                </c:pt>
                <c:pt idx="103">
                  <c:v>44.625</c:v>
                </c:pt>
                <c:pt idx="104">
                  <c:v>45.535699999999999</c:v>
                </c:pt>
                <c:pt idx="105">
                  <c:v>45.071399999999997</c:v>
                </c:pt>
                <c:pt idx="106">
                  <c:v>45.392899999999997</c:v>
                </c:pt>
                <c:pt idx="107">
                  <c:v>44.660699999999999</c:v>
                </c:pt>
                <c:pt idx="108">
                  <c:v>45.839300000000001</c:v>
                </c:pt>
                <c:pt idx="109">
                  <c:v>44.517899999999997</c:v>
                </c:pt>
                <c:pt idx="110">
                  <c:v>44.517899999999997</c:v>
                </c:pt>
                <c:pt idx="111">
                  <c:v>45.446399999999997</c:v>
                </c:pt>
                <c:pt idx="112">
                  <c:v>45.696399999999997</c:v>
                </c:pt>
                <c:pt idx="113">
                  <c:v>45.482100000000003</c:v>
                </c:pt>
                <c:pt idx="114">
                  <c:v>46.446399999999997</c:v>
                </c:pt>
                <c:pt idx="115">
                  <c:v>46.339300000000001</c:v>
                </c:pt>
                <c:pt idx="116">
                  <c:v>46.392899999999997</c:v>
                </c:pt>
                <c:pt idx="117">
                  <c:v>46.571399999999997</c:v>
                </c:pt>
                <c:pt idx="118">
                  <c:v>46.803600000000003</c:v>
                </c:pt>
                <c:pt idx="119">
                  <c:v>45.928600000000003</c:v>
                </c:pt>
                <c:pt idx="120">
                  <c:v>46.196399999999997</c:v>
                </c:pt>
                <c:pt idx="121">
                  <c:v>45.839300000000001</c:v>
                </c:pt>
                <c:pt idx="122">
                  <c:v>45.178600000000003</c:v>
                </c:pt>
                <c:pt idx="123">
                  <c:v>45.107100000000003</c:v>
                </c:pt>
                <c:pt idx="124">
                  <c:v>44.517899999999997</c:v>
                </c:pt>
                <c:pt idx="125">
                  <c:v>44.392899999999997</c:v>
                </c:pt>
                <c:pt idx="126">
                  <c:v>43.910699999999999</c:v>
                </c:pt>
                <c:pt idx="127">
                  <c:v>43.732100000000003</c:v>
                </c:pt>
                <c:pt idx="128">
                  <c:v>43.303600000000003</c:v>
                </c:pt>
                <c:pt idx="129">
                  <c:v>41.75</c:v>
                </c:pt>
                <c:pt idx="130">
                  <c:v>42.607100000000003</c:v>
                </c:pt>
                <c:pt idx="131">
                  <c:v>43.017899999999997</c:v>
                </c:pt>
                <c:pt idx="132">
                  <c:v>43.607100000000003</c:v>
                </c:pt>
                <c:pt idx="133">
                  <c:v>43.446399999999997</c:v>
                </c:pt>
                <c:pt idx="134">
                  <c:v>42.607100000000003</c:v>
                </c:pt>
                <c:pt idx="135">
                  <c:v>42.428600000000003</c:v>
                </c:pt>
                <c:pt idx="136">
                  <c:v>42.767899999999997</c:v>
                </c:pt>
                <c:pt idx="137">
                  <c:v>42.982100000000003</c:v>
                </c:pt>
                <c:pt idx="138">
                  <c:v>42.767899999999997</c:v>
                </c:pt>
                <c:pt idx="139">
                  <c:v>42.964300000000001</c:v>
                </c:pt>
                <c:pt idx="140">
                  <c:v>42.696399999999997</c:v>
                </c:pt>
                <c:pt idx="141">
                  <c:v>42.803600000000003</c:v>
                </c:pt>
                <c:pt idx="142">
                  <c:v>43.785699999999999</c:v>
                </c:pt>
                <c:pt idx="143">
                  <c:v>43.017899999999997</c:v>
                </c:pt>
                <c:pt idx="144">
                  <c:v>42.964300000000001</c:v>
                </c:pt>
                <c:pt idx="145">
                  <c:v>42.642899999999997</c:v>
                </c:pt>
                <c:pt idx="146">
                  <c:v>43.321399999999997</c:v>
                </c:pt>
                <c:pt idx="147">
                  <c:v>43.732100000000003</c:v>
                </c:pt>
                <c:pt idx="148">
                  <c:v>41.446399999999997</c:v>
                </c:pt>
                <c:pt idx="149">
                  <c:v>42.517899999999997</c:v>
                </c:pt>
                <c:pt idx="150">
                  <c:v>41.214300000000001</c:v>
                </c:pt>
                <c:pt idx="151">
                  <c:v>41.785699999999999</c:v>
                </c:pt>
                <c:pt idx="152">
                  <c:v>42.071399999999997</c:v>
                </c:pt>
                <c:pt idx="153">
                  <c:v>42.535699999999999</c:v>
                </c:pt>
                <c:pt idx="154">
                  <c:v>41.696399999999997</c:v>
                </c:pt>
                <c:pt idx="155">
                  <c:v>41.053600000000003</c:v>
                </c:pt>
                <c:pt idx="156">
                  <c:v>41.892899999999997</c:v>
                </c:pt>
                <c:pt idx="157">
                  <c:v>41.464300000000001</c:v>
                </c:pt>
                <c:pt idx="158">
                  <c:v>41.196399999999997</c:v>
                </c:pt>
                <c:pt idx="159">
                  <c:v>40.5</c:v>
                </c:pt>
                <c:pt idx="160">
                  <c:v>40.625</c:v>
                </c:pt>
                <c:pt idx="161">
                  <c:v>40.660699999999999</c:v>
                </c:pt>
                <c:pt idx="162">
                  <c:v>40.214300000000001</c:v>
                </c:pt>
                <c:pt idx="163">
                  <c:v>40.714300000000001</c:v>
                </c:pt>
                <c:pt idx="164">
                  <c:v>40.839300000000001</c:v>
                </c:pt>
                <c:pt idx="165">
                  <c:v>40.375</c:v>
                </c:pt>
                <c:pt idx="166">
                  <c:v>40.214300000000001</c:v>
                </c:pt>
                <c:pt idx="167">
                  <c:v>40.464300000000001</c:v>
                </c:pt>
                <c:pt idx="168">
                  <c:v>40.017899999999997</c:v>
                </c:pt>
                <c:pt idx="169">
                  <c:v>40.839300000000001</c:v>
                </c:pt>
                <c:pt idx="170">
                  <c:v>41.892899999999997</c:v>
                </c:pt>
                <c:pt idx="171">
                  <c:v>39.732100000000003</c:v>
                </c:pt>
                <c:pt idx="172">
                  <c:v>40.803600000000003</c:v>
                </c:pt>
                <c:pt idx="173">
                  <c:v>41.5</c:v>
                </c:pt>
                <c:pt idx="174">
                  <c:v>40.946399999999997</c:v>
                </c:pt>
                <c:pt idx="175">
                  <c:v>40.303600000000003</c:v>
                </c:pt>
                <c:pt idx="176">
                  <c:v>40.232100000000003</c:v>
                </c:pt>
                <c:pt idx="177">
                  <c:v>39.964300000000001</c:v>
                </c:pt>
                <c:pt idx="178">
                  <c:v>39.767899999999997</c:v>
                </c:pt>
                <c:pt idx="179">
                  <c:v>41.178600000000003</c:v>
                </c:pt>
                <c:pt idx="180">
                  <c:v>39.839300000000001</c:v>
                </c:pt>
                <c:pt idx="181">
                  <c:v>40.357100000000003</c:v>
                </c:pt>
                <c:pt idx="182">
                  <c:v>41.571399999999997</c:v>
                </c:pt>
                <c:pt idx="183">
                  <c:v>40.25</c:v>
                </c:pt>
                <c:pt idx="184">
                  <c:v>41.142899999999997</c:v>
                </c:pt>
                <c:pt idx="185">
                  <c:v>39.767899999999997</c:v>
                </c:pt>
                <c:pt idx="186">
                  <c:v>40.196399999999997</c:v>
                </c:pt>
                <c:pt idx="187">
                  <c:v>40.357100000000003</c:v>
                </c:pt>
                <c:pt idx="188">
                  <c:v>40.125</c:v>
                </c:pt>
                <c:pt idx="189">
                  <c:v>40.375</c:v>
                </c:pt>
                <c:pt idx="190">
                  <c:v>40.482100000000003</c:v>
                </c:pt>
                <c:pt idx="191">
                  <c:v>39.892899999999997</c:v>
                </c:pt>
                <c:pt idx="192">
                  <c:v>39.732100000000003</c:v>
                </c:pt>
                <c:pt idx="193">
                  <c:v>40.446399999999997</c:v>
                </c:pt>
                <c:pt idx="194">
                  <c:v>40.232100000000003</c:v>
                </c:pt>
                <c:pt idx="195">
                  <c:v>39.142899999999997</c:v>
                </c:pt>
                <c:pt idx="196">
                  <c:v>39.946399999999997</c:v>
                </c:pt>
                <c:pt idx="197">
                  <c:v>40.375</c:v>
                </c:pt>
                <c:pt idx="198">
                  <c:v>40.035699999999999</c:v>
                </c:pt>
                <c:pt idx="199">
                  <c:v>40.035699999999999</c:v>
                </c:pt>
                <c:pt idx="200">
                  <c:v>39.892899999999997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49.580827739877982</c:v>
                </c:pt>
                <c:pt idx="24">
                  <c:v>49.536227495077561</c:v>
                </c:pt>
                <c:pt idx="25">
                  <c:v>49.491634059084362</c:v>
                </c:pt>
                <c:pt idx="26">
                  <c:v>49.447047861932759</c:v>
                </c:pt>
                <c:pt idx="27">
                  <c:v>49.402469353099789</c:v>
                </c:pt>
                <c:pt idx="28">
                  <c:v>49.357899001235623</c:v>
                </c:pt>
                <c:pt idx="29">
                  <c:v>49.313337293676433</c:v>
                </c:pt>
                <c:pt idx="30">
                  <c:v>49.268784735766317</c:v>
                </c:pt>
                <c:pt idx="31">
                  <c:v>49.224241850241079</c:v>
                </c:pt>
                <c:pt idx="32">
                  <c:v>49.179709177857511</c:v>
                </c:pt>
                <c:pt idx="33">
                  <c:v>49.135187284016034</c:v>
                </c:pt>
                <c:pt idx="34">
                  <c:v>49.090676788960437</c:v>
                </c:pt>
                <c:pt idx="35">
                  <c:v>49.046178482679487</c:v>
                </c:pt>
                <c:pt idx="36">
                  <c:v>49.001693724643417</c:v>
                </c:pt>
                <c:pt idx="37">
                  <c:v>48.957225745593554</c:v>
                </c:pt>
                <c:pt idx="38">
                  <c:v>48.912783642323454</c:v>
                </c:pt>
                <c:pt idx="39">
                  <c:v>48.868393946095289</c:v>
                </c:pt>
                <c:pt idx="40">
                  <c:v>48.824132227544787</c:v>
                </c:pt>
                <c:pt idx="41">
                  <c:v>48.780204467398583</c:v>
                </c:pt>
                <c:pt idx="42">
                  <c:v>48.737144175443824</c:v>
                </c:pt>
                <c:pt idx="43">
                  <c:v>48.696260754708135</c:v>
                </c:pt>
                <c:pt idx="44">
                  <c:v>48.660594483815494</c:v>
                </c:pt>
                <c:pt idx="45">
                  <c:v>48.636814316148623</c:v>
                </c:pt>
                <c:pt idx="46">
                  <c:v>48.638719176783958</c:v>
                </c:pt>
                <c:pt idx="47">
                  <c:v>48.693191785012779</c:v>
                </c:pt>
                <c:pt idx="48">
                  <c:v>48.849426534425028</c:v>
                </c:pt>
                <c:pt idx="49">
                  <c:v>49.191720493628097</c:v>
                </c:pt>
                <c:pt idx="50">
                  <c:v>49.854749559006642</c:v>
                </c:pt>
                <c:pt idx="51">
                  <c:v>51.037874929679646</c:v>
                </c:pt>
                <c:pt idx="52">
                  <c:v>53.011929853215328</c:v>
                </c:pt>
                <c:pt idx="53">
                  <c:v>56.109185210097138</c:v>
                </c:pt>
                <c:pt idx="54">
                  <c:v>60.686653066924059</c:v>
                </c:pt>
                <c:pt idx="55">
                  <c:v>67.056705290199815</c:v>
                </c:pt>
                <c:pt idx="56">
                  <c:v>75.388396404911177</c:v>
                </c:pt>
                <c:pt idx="57">
                  <c:v>85.596740954877959</c:v>
                </c:pt>
                <c:pt idx="58">
                  <c:v>97.251107459652047</c:v>
                </c:pt>
                <c:pt idx="59">
                  <c:v>109.54096603773313</c:v>
                </c:pt>
                <c:pt idx="60">
                  <c:v>121.33090294647742</c:v>
                </c:pt>
                <c:pt idx="61">
                  <c:v>131.31482887087174</c:v>
                </c:pt>
                <c:pt idx="62">
                  <c:v>138.24665155879165</c:v>
                </c:pt>
                <c:pt idx="63">
                  <c:v>141.19320399724842</c:v>
                </c:pt>
                <c:pt idx="64">
                  <c:v>139.73902571042757</c:v>
                </c:pt>
                <c:pt idx="65">
                  <c:v>134.08106434208949</c:v>
                </c:pt>
                <c:pt idx="66">
                  <c:v>124.98355546902039</c:v>
                </c:pt>
                <c:pt idx="67">
                  <c:v>113.60739253856777</c:v>
                </c:pt>
                <c:pt idx="68">
                  <c:v>101.26671391960397</c:v>
                </c:pt>
                <c:pt idx="69">
                  <c:v>89.183506044427517</c:v>
                </c:pt>
                <c:pt idx="70">
                  <c:v>78.303729565535818</c:v>
                </c:pt>
                <c:pt idx="71">
                  <c:v>69.212017512861351</c:v>
                </c:pt>
                <c:pt idx="72">
                  <c:v>62.149399961986717</c:v>
                </c:pt>
                <c:pt idx="73">
                  <c:v>57.112114976895484</c:v>
                </c:pt>
                <c:pt idx="74">
                  <c:v>53.994735519392428</c:v>
                </c:pt>
                <c:pt idx="75">
                  <c:v>52.734670761224237</c:v>
                </c:pt>
                <c:pt idx="76">
                  <c:v>53.411447679707976</c:v>
                </c:pt>
                <c:pt idx="77">
                  <c:v>56.252644547162632</c:v>
                </c:pt>
                <c:pt idx="78">
                  <c:v>61.510227892243222</c:v>
                </c:pt>
                <c:pt idx="79">
                  <c:v>69.213252847809869</c:v>
                </c:pt>
                <c:pt idx="80">
                  <c:v>78.877407548165138</c:v>
                </c:pt>
                <c:pt idx="81">
                  <c:v>89.324941051217607</c:v>
                </c:pt>
                <c:pt idx="82">
                  <c:v>98.776704237599631</c:v>
                </c:pt>
                <c:pt idx="83">
                  <c:v>105.27508608952479</c:v>
                </c:pt>
                <c:pt idx="84">
                  <c:v>107.31164970733914</c:v>
                </c:pt>
                <c:pt idx="85">
                  <c:v>104.37894458603876</c:v>
                </c:pt>
                <c:pt idx="86">
                  <c:v>97.164478218528046</c:v>
                </c:pt>
                <c:pt idx="87">
                  <c:v>87.281673899931405</c:v>
                </c:pt>
                <c:pt idx="88">
                  <c:v>76.67913677019726</c:v>
                </c:pt>
                <c:pt idx="89">
                  <c:v>67.021927852807153</c:v>
                </c:pt>
                <c:pt idx="90">
                  <c:v>59.307471201792069</c:v>
                </c:pt>
                <c:pt idx="91">
                  <c:v>53.811091202258538</c:v>
                </c:pt>
                <c:pt idx="92">
                  <c:v>50.280460164163074</c:v>
                </c:pt>
                <c:pt idx="93">
                  <c:v>48.216601800761772</c:v>
                </c:pt>
                <c:pt idx="94">
                  <c:v>47.105230833362882</c:v>
                </c:pt>
                <c:pt idx="95">
                  <c:v>46.541252028301059</c:v>
                </c:pt>
                <c:pt idx="96">
                  <c:v>46.258261208228859</c:v>
                </c:pt>
                <c:pt idx="97">
                  <c:v>46.104652574509096</c:v>
                </c:pt>
                <c:pt idx="98">
                  <c:v>46.004380531151014</c:v>
                </c:pt>
                <c:pt idx="99">
                  <c:v>45.923462571026178</c:v>
                </c:pt>
                <c:pt idx="100">
                  <c:v>45.848286389097389</c:v>
                </c:pt>
                <c:pt idx="101">
                  <c:v>45.7739584117449</c:v>
                </c:pt>
                <c:pt idx="102">
                  <c:v>45.698919980917232</c:v>
                </c:pt>
                <c:pt idx="103">
                  <c:v>45.622770691424805</c:v>
                </c:pt>
                <c:pt idx="104">
                  <c:v>45.545508240983857</c:v>
                </c:pt>
                <c:pt idx="105">
                  <c:v>45.467356519017521</c:v>
                </c:pt>
                <c:pt idx="106">
                  <c:v>45.388913538234426</c:v>
                </c:pt>
                <c:pt idx="107">
                  <c:v>45.311652291275564</c:v>
                </c:pt>
                <c:pt idx="108">
                  <c:v>45.238951495194904</c:v>
                </c:pt>
                <c:pt idx="109">
                  <c:v>45.177774170797171</c:v>
                </c:pt>
                <c:pt idx="110">
                  <c:v>45.140680798764095</c:v>
                </c:pt>
                <c:pt idx="111">
                  <c:v>45.146962831062858</c:v>
                </c:pt>
                <c:pt idx="112">
                  <c:v>45.220663739426939</c:v>
                </c:pt>
                <c:pt idx="113">
                  <c:v>45.383185716311942</c:v>
                </c:pt>
                <c:pt idx="114">
                  <c:v>45.640378515354321</c:v>
                </c:pt>
                <c:pt idx="115">
                  <c:v>45.968563680051751</c:v>
                </c:pt>
                <c:pt idx="116">
                  <c:v>46.308279720651861</c:v>
                </c:pt>
                <c:pt idx="117">
                  <c:v>46.574149357497681</c:v>
                </c:pt>
                <c:pt idx="118">
                  <c:v>46.68163101305754</c:v>
                </c:pt>
                <c:pt idx="119">
                  <c:v>46.579972262352278</c:v>
                </c:pt>
                <c:pt idx="120">
                  <c:v>46.2739814393925</c:v>
                </c:pt>
                <c:pt idx="121">
                  <c:v>45.821938588652088</c:v>
                </c:pt>
                <c:pt idx="122">
                  <c:v>45.310894800167347</c:v>
                </c:pt>
                <c:pt idx="123">
                  <c:v>44.823607482468113</c:v>
                </c:pt>
                <c:pt idx="124">
                  <c:v>44.414098480293283</c:v>
                </c:pt>
                <c:pt idx="125">
                  <c:v>44.100749422368835</c:v>
                </c:pt>
                <c:pt idx="126">
                  <c:v>43.874512259637513</c:v>
                </c:pt>
                <c:pt idx="127">
                  <c:v>43.713286833960026</c:v>
                </c:pt>
                <c:pt idx="128">
                  <c:v>43.59416219364271</c:v>
                </c:pt>
                <c:pt idx="129">
                  <c:v>43.499852199576523</c:v>
                </c:pt>
                <c:pt idx="130">
                  <c:v>43.419911856812149</c:v>
                </c:pt>
                <c:pt idx="131">
                  <c:v>43.349098786798571</c:v>
                </c:pt>
                <c:pt idx="132">
                  <c:v>43.284974903596321</c:v>
                </c:pt>
                <c:pt idx="133">
                  <c:v>43.225880516441912</c:v>
                </c:pt>
                <c:pt idx="134">
                  <c:v>43.169674550963599</c:v>
                </c:pt>
                <c:pt idx="135">
                  <c:v>43.113299392792719</c:v>
                </c:pt>
                <c:pt idx="136">
                  <c:v>43.053090229719267</c:v>
                </c:pt>
                <c:pt idx="137">
                  <c:v>42.985611268955964</c:v>
                </c:pt>
                <c:pt idx="138">
                  <c:v>42.908645362297179</c:v>
                </c:pt>
                <c:pt idx="139">
                  <c:v>42.821896654253443</c:v>
                </c:pt>
                <c:pt idx="140">
                  <c:v>42.727082857429487</c:v>
                </c:pt>
                <c:pt idx="141">
                  <c:v>42.62737125542094</c:v>
                </c:pt>
                <c:pt idx="142">
                  <c:v>42.526409007096383</c:v>
                </c:pt>
                <c:pt idx="143">
                  <c:v>42.427351880913264</c:v>
                </c:pt>
                <c:pt idx="144">
                  <c:v>42.332236837174271</c:v>
                </c:pt>
                <c:pt idx="145">
                  <c:v>42.241835053661092</c:v>
                </c:pt>
                <c:pt idx="146">
                  <c:v>42.155899417667719</c:v>
                </c:pt>
                <c:pt idx="147">
                  <c:v>42.073597246946449</c:v>
                </c:pt>
                <c:pt idx="148">
                  <c:v>41.993924020836154</c:v>
                </c:pt>
                <c:pt idx="149">
                  <c:v>41.915980552647923</c:v>
                </c:pt>
                <c:pt idx="150">
                  <c:v>41.839093800420542</c:v>
                </c:pt>
                <c:pt idx="151">
                  <c:v>41.762823106960909</c:v>
                </c:pt>
                <c:pt idx="152">
                  <c:v>41.686909861556892</c:v>
                </c:pt>
                <c:pt idx="153">
                  <c:v>41.611215381057157</c:v>
                </c:pt>
                <c:pt idx="154">
                  <c:v>41.535670082556571</c:v>
                </c:pt>
                <c:pt idx="155">
                  <c:v>41.46023995729238</c:v>
                </c:pt>
                <c:pt idx="156">
                  <c:v>41.384907621931731</c:v>
                </c:pt>
                <c:pt idx="157">
                  <c:v>41.309662880086499</c:v>
                </c:pt>
                <c:pt idx="158">
                  <c:v>41.234498511206425</c:v>
                </c:pt>
                <c:pt idx="159">
                  <c:v>41.159408567366086</c:v>
                </c:pt>
                <c:pt idx="160">
                  <c:v>41.084387740050666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49.580827739877982</c:v>
                </c:pt>
                <c:pt idx="24">
                  <c:v>49.536227495077547</c:v>
                </c:pt>
                <c:pt idx="25">
                  <c:v>49.491634059084291</c:v>
                </c:pt>
                <c:pt idx="26">
                  <c:v>49.447047861932333</c:v>
                </c:pt>
                <c:pt idx="27">
                  <c:v>49.402469353097317</c:v>
                </c:pt>
                <c:pt idx="28">
                  <c:v>49.357899001222023</c:v>
                </c:pt>
                <c:pt idx="29">
                  <c:v>49.313337293605152</c:v>
                </c:pt>
                <c:pt idx="30">
                  <c:v>49.268784735410179</c:v>
                </c:pt>
                <c:pt idx="31">
                  <c:v>49.2242418485447</c:v>
                </c:pt>
                <c:pt idx="32">
                  <c:v>49.179709170154084</c:v>
                </c:pt>
                <c:pt idx="33">
                  <c:v>49.13518725066551</c:v>
                </c:pt>
                <c:pt idx="34">
                  <c:v>49.090676651309629</c:v>
                </c:pt>
                <c:pt idx="35">
                  <c:v>49.046177941037783</c:v>
                </c:pt>
                <c:pt idx="36">
                  <c:v>49.001691692741751</c:v>
                </c:pt>
                <c:pt idx="37">
                  <c:v>48.957218478671116</c:v>
                </c:pt>
                <c:pt idx="38">
                  <c:v>48.912758864930076</c:v>
                </c:pt>
                <c:pt idx="39">
                  <c:v>48.868313404920769</c:v>
                </c:pt>
                <c:pt idx="40">
                  <c:v>48.82388263158402</c:v>
                </c:pt>
                <c:pt idx="41">
                  <c:v>48.779467048270384</c:v>
                </c:pt>
                <c:pt idx="42">
                  <c:v>48.735067118054623</c:v>
                </c:pt>
                <c:pt idx="43">
                  <c:v>48.690683251285691</c:v>
                </c:pt>
                <c:pt idx="44">
                  <c:v>48.646315791140111</c:v>
                </c:pt>
                <c:pt idx="45">
                  <c:v>48.601964996921687</c:v>
                </c:pt>
                <c:pt idx="46">
                  <c:v>48.557631024823024</c:v>
                </c:pt>
                <c:pt idx="47">
                  <c:v>48.513313905834643</c:v>
                </c:pt>
                <c:pt idx="48">
                  <c:v>48.469013520456429</c:v>
                </c:pt>
                <c:pt idx="49">
                  <c:v>48.424729569832927</c:v>
                </c:pt>
                <c:pt idx="50">
                  <c:v>48.380461542899845</c:v>
                </c:pt>
                <c:pt idx="51">
                  <c:v>48.336208679093517</c:v>
                </c:pt>
                <c:pt idx="52">
                  <c:v>48.291969926139309</c:v>
                </c:pt>
                <c:pt idx="53">
                  <c:v>48.247743892399704</c:v>
                </c:pt>
                <c:pt idx="54">
                  <c:v>48.203528793228614</c:v>
                </c:pt>
                <c:pt idx="55">
                  <c:v>48.159322390747889</c:v>
                </c:pt>
                <c:pt idx="56">
                  <c:v>48.115121926435087</c:v>
                </c:pt>
                <c:pt idx="57">
                  <c:v>48.070924045892447</c:v>
                </c:pt>
                <c:pt idx="58">
                  <c:v>48.026724715156917</c:v>
                </c:pt>
                <c:pt idx="59">
                  <c:v>47.982519127914358</c:v>
                </c:pt>
                <c:pt idx="60">
                  <c:v>47.938301603001321</c:v>
                </c:pt>
                <c:pt idx="61">
                  <c:v>47.894065471619925</c:v>
                </c:pt>
                <c:pt idx="62">
                  <c:v>47.849802953761738</c:v>
                </c:pt>
                <c:pt idx="63">
                  <c:v>47.805505023441199</c:v>
                </c:pt>
                <c:pt idx="64">
                  <c:v>47.761161262486056</c:v>
                </c:pt>
                <c:pt idx="65">
                  <c:v>47.716759702830295</c:v>
                </c:pt>
                <c:pt idx="66">
                  <c:v>47.672286657514036</c:v>
                </c:pt>
                <c:pt idx="67">
                  <c:v>47.627726540924236</c:v>
                </c:pt>
                <c:pt idx="68">
                  <c:v>47.583061679221714</c:v>
                </c:pt>
                <c:pt idx="69">
                  <c:v>47.538272112404194</c:v>
                </c:pt>
                <c:pt idx="70">
                  <c:v>47.493335390061958</c:v>
                </c:pt>
                <c:pt idx="71">
                  <c:v>47.448226363600646</c:v>
                </c:pt>
                <c:pt idx="72">
                  <c:v>47.402916978540567</c:v>
                </c:pt>
                <c:pt idx="73">
                  <c:v>47.357376071454368</c:v>
                </c:pt>
                <c:pt idx="74">
                  <c:v>47.311569177170512</c:v>
                </c:pt>
                <c:pt idx="75">
                  <c:v>47.265458353033452</c:v>
                </c:pt>
                <c:pt idx="76">
                  <c:v>47.219002028249093</c:v>
                </c:pt>
                <c:pt idx="77">
                  <c:v>47.172154887615463</c:v>
                </c:pt>
                <c:pt idx="78">
                  <c:v>47.124867800188319</c:v>
                </c:pt>
                <c:pt idx="79">
                  <c:v>47.077087804583655</c:v>
                </c:pt>
                <c:pt idx="80">
                  <c:v>47.028758163578878</c:v>
                </c:pt>
                <c:pt idx="81">
                  <c:v>46.979818501323805</c:v>
                </c:pt>
                <c:pt idx="82">
                  <c:v>46.930205036676099</c:v>
                </c:pt>
                <c:pt idx="83">
                  <c:v>46.879850925782172</c:v>
                </c:pt>
                <c:pt idx="84">
                  <c:v>46.828686725877397</c:v>
                </c:pt>
                <c:pt idx="85">
                  <c:v>46.776640990226092</c:v>
                </c:pt>
                <c:pt idx="86">
                  <c:v>46.723641001033421</c:v>
                </c:pt>
                <c:pt idx="87">
                  <c:v>46.669613642950459</c:v>
                </c:pt>
                <c:pt idx="88">
                  <c:v>46.614486414438346</c:v>
                </c:pt>
                <c:pt idx="89">
                  <c:v>46.558188567826669</c:v>
                </c:pt>
                <c:pt idx="90">
                  <c:v>46.500652361572207</c:v>
                </c:pt>
                <c:pt idx="91">
                  <c:v>46.441814400305077</c:v>
                </c:pt>
                <c:pt idx="92">
                  <c:v>46.381617030175015</c:v>
                </c:pt>
                <c:pt idx="93">
                  <c:v>46.320009749340628</c:v>
                </c:pt>
                <c:pt idx="94">
                  <c:v>46.256950586826463</c:v>
                </c:pt>
                <c:pt idx="95">
                  <c:v>46.192407398099292</c:v>
                </c:pt>
                <c:pt idx="96">
                  <c:v>46.12635902325254</c:v>
                </c:pt>
                <c:pt idx="97">
                  <c:v>46.058796254197787</c:v>
                </c:pt>
                <c:pt idx="98">
                  <c:v>45.989722561120999</c:v>
                </c:pt>
                <c:pt idx="99">
                  <c:v>45.919154535780706</c:v>
                </c:pt>
                <c:pt idx="100">
                  <c:v>45.847122019809177</c:v>
                </c:pt>
                <c:pt idx="101">
                  <c:v>45.773667899494157</c:v>
                </c:pt>
                <c:pt idx="102">
                  <c:v>45.698847563738397</c:v>
                </c:pt>
                <c:pt idx="103">
                  <c:v>45.622728037941819</c:v>
                </c:pt>
                <c:pt idx="104">
                  <c:v>45.545386822229517</c:v>
                </c:pt>
                <c:pt idx="105">
                  <c:v>45.466910476548783</c:v>
                </c:pt>
                <c:pt idx="106">
                  <c:v>45.3873930066094</c:v>
                </c:pt>
                <c:pt idx="107">
                  <c:v>45.306934112617895</c:v>
                </c:pt>
                <c:pt idx="108">
                  <c:v>45.225637366771558</c:v>
                </c:pt>
                <c:pt idx="109">
                  <c:v>45.143608385418901</c:v>
                </c:pt>
                <c:pt idx="110">
                  <c:v>45.060953057916883</c:v>
                </c:pt>
                <c:pt idx="111">
                  <c:v>44.977775887089969</c:v>
                </c:pt>
                <c:pt idx="112">
                  <c:v>44.894178486620007</c:v>
                </c:pt>
                <c:pt idx="113">
                  <c:v>44.810258269585759</c:v>
                </c:pt>
                <c:pt idx="114">
                  <c:v>44.726107350661493</c:v>
                </c:pt>
                <c:pt idx="115">
                  <c:v>44.641811673031363</c:v>
                </c:pt>
                <c:pt idx="116">
                  <c:v>44.557450360588106</c:v>
                </c:pt>
                <c:pt idx="117">
                  <c:v>44.473095286982385</c:v>
                </c:pt>
                <c:pt idx="118">
                  <c:v>44.388810845887733</c:v>
                </c:pt>
                <c:pt idx="119">
                  <c:v>44.304653901573033</c:v>
                </c:pt>
                <c:pt idx="120">
                  <c:v>44.220673895490037</c:v>
                </c:pt>
                <c:pt idx="121">
                  <c:v>44.136913082923186</c:v>
                </c:pt>
                <c:pt idx="122">
                  <c:v>44.053406873565571</c:v>
                </c:pt>
                <c:pt idx="123">
                  <c:v>43.970184250884358</c:v>
                </c:pt>
                <c:pt idx="124">
                  <c:v>43.887268247018007</c:v>
                </c:pt>
                <c:pt idx="125">
                  <c:v>43.804676452416963</c:v>
                </c:pt>
                <c:pt idx="126">
                  <c:v>43.722421542242763</c:v>
                </c:pt>
                <c:pt idx="127">
                  <c:v>43.640511804463728</c:v>
                </c:pt>
                <c:pt idx="128">
                  <c:v>43.558951657461293</c:v>
                </c:pt>
                <c:pt idx="129">
                  <c:v>43.477742147666781</c:v>
                </c:pt>
                <c:pt idx="130">
                  <c:v>43.396881420202696</c:v>
                </c:pt>
                <c:pt idx="131">
                  <c:v>43.316365157658865</c:v>
                </c:pt>
                <c:pt idx="132">
                  <c:v>43.236186983972317</c:v>
                </c:pt>
                <c:pt idx="133">
                  <c:v>43.156338831903433</c:v>
                </c:pt>
                <c:pt idx="134">
                  <c:v>43.076811273826856</c:v>
                </c:pt>
                <c:pt idx="135">
                  <c:v>42.997593816509188</c:v>
                </c:pt>
                <c:pt idx="136">
                  <c:v>42.918675161260573</c:v>
                </c:pt>
                <c:pt idx="137">
                  <c:v>42.840043431356037</c:v>
                </c:pt>
                <c:pt idx="138">
                  <c:v>42.761686368960206</c:v>
                </c:pt>
                <c:pt idx="139">
                  <c:v>42.683591503985802</c:v>
                </c:pt>
                <c:pt idx="140">
                  <c:v>42.605746297402874</c:v>
                </c:pt>
                <c:pt idx="141">
                  <c:v>42.52813826151533</c:v>
                </c:pt>
                <c:pt idx="142">
                  <c:v>42.450755059657752</c:v>
                </c:pt>
                <c:pt idx="143">
                  <c:v>42.373584587654989</c:v>
                </c:pt>
                <c:pt idx="144">
                  <c:v>42.296615039246092</c:v>
                </c:pt>
                <c:pt idx="145">
                  <c:v>42.219834957513605</c:v>
                </c:pt>
                <c:pt idx="146">
                  <c:v>42.143233274189384</c:v>
                </c:pt>
                <c:pt idx="147">
                  <c:v>42.06679933853475</c:v>
                </c:pt>
                <c:pt idx="148">
                  <c:v>41.990522937323121</c:v>
                </c:pt>
                <c:pt idx="149">
                  <c:v>41.914394307288916</c:v>
                </c:pt>
                <c:pt idx="150">
                  <c:v>41.838404141252155</c:v>
                </c:pt>
                <c:pt idx="151">
                  <c:v>41.76254358898349</c:v>
                </c:pt>
                <c:pt idx="152">
                  <c:v>41.686804253741862</c:v>
                </c:pt>
                <c:pt idx="153">
                  <c:v>41.611178185295941</c:v>
                </c:pt>
                <c:pt idx="154">
                  <c:v>41.535657870131111</c:v>
                </c:pt>
                <c:pt idx="155">
                  <c:v>41.460236219445711</c:v>
                </c:pt>
                <c:pt idx="156">
                  <c:v>41.384906555453192</c:v>
                </c:pt>
                <c:pt idx="157">
                  <c:v>41.309662596429284</c:v>
                </c:pt>
                <c:pt idx="158">
                  <c:v>41.234498440875448</c:v>
                </c:pt>
                <c:pt idx="159">
                  <c:v>41.159408551110204</c:v>
                </c:pt>
                <c:pt idx="160">
                  <c:v>41.084387736548109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383744"/>
        <c:axId val="588384136"/>
      </c:scatterChart>
      <c:valAx>
        <c:axId val="5883837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8384136"/>
        <c:crosses val="autoZero"/>
        <c:crossBetween val="midCat"/>
      </c:valAx>
      <c:valAx>
        <c:axId val="5883841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838374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B!$E$22:$E$222</c:f>
              <c:numCache>
                <c:formatCode>General</c:formatCode>
                <c:ptCount val="201"/>
                <c:pt idx="0">
                  <c:v>54.854999999999997</c:v>
                </c:pt>
                <c:pt idx="1">
                  <c:v>55.073</c:v>
                </c:pt>
                <c:pt idx="2">
                  <c:v>54.6</c:v>
                </c:pt>
                <c:pt idx="3">
                  <c:v>55.691000000000003</c:v>
                </c:pt>
                <c:pt idx="4">
                  <c:v>55.491</c:v>
                </c:pt>
                <c:pt idx="5">
                  <c:v>55.673000000000002</c:v>
                </c:pt>
                <c:pt idx="6">
                  <c:v>55.308999999999997</c:v>
                </c:pt>
                <c:pt idx="7">
                  <c:v>55.582000000000001</c:v>
                </c:pt>
                <c:pt idx="8">
                  <c:v>55.218000000000004</c:v>
                </c:pt>
                <c:pt idx="9">
                  <c:v>54.781999999999996</c:v>
                </c:pt>
                <c:pt idx="10">
                  <c:v>55.073</c:v>
                </c:pt>
                <c:pt idx="11">
                  <c:v>54.491</c:v>
                </c:pt>
                <c:pt idx="12">
                  <c:v>55.273000000000003</c:v>
                </c:pt>
                <c:pt idx="13">
                  <c:v>54.454999999999998</c:v>
                </c:pt>
                <c:pt idx="14">
                  <c:v>55.509</c:v>
                </c:pt>
                <c:pt idx="15">
                  <c:v>55.417999999999999</c:v>
                </c:pt>
                <c:pt idx="16">
                  <c:v>54.290999999999997</c:v>
                </c:pt>
                <c:pt idx="17">
                  <c:v>54.726999999999997</c:v>
                </c:pt>
                <c:pt idx="18">
                  <c:v>55.454999999999998</c:v>
                </c:pt>
                <c:pt idx="19">
                  <c:v>53.218000000000004</c:v>
                </c:pt>
                <c:pt idx="20">
                  <c:v>55.073</c:v>
                </c:pt>
                <c:pt idx="21">
                  <c:v>54.235999999999997</c:v>
                </c:pt>
                <c:pt idx="22">
                  <c:v>55.145000000000003</c:v>
                </c:pt>
                <c:pt idx="23">
                  <c:v>55.164000000000001</c:v>
                </c:pt>
                <c:pt idx="24">
                  <c:v>55.055</c:v>
                </c:pt>
                <c:pt idx="25">
                  <c:v>54.036000000000001</c:v>
                </c:pt>
                <c:pt idx="26">
                  <c:v>53.691000000000003</c:v>
                </c:pt>
                <c:pt idx="27">
                  <c:v>55.381999999999998</c:v>
                </c:pt>
                <c:pt idx="28">
                  <c:v>54.817999999999998</c:v>
                </c:pt>
                <c:pt idx="29">
                  <c:v>53.963999999999999</c:v>
                </c:pt>
                <c:pt idx="30">
                  <c:v>54.326999999999998</c:v>
                </c:pt>
                <c:pt idx="31">
                  <c:v>54.655000000000001</c:v>
                </c:pt>
                <c:pt idx="32">
                  <c:v>54.744999999999997</c:v>
                </c:pt>
                <c:pt idx="33">
                  <c:v>55.691000000000003</c:v>
                </c:pt>
                <c:pt idx="34">
                  <c:v>55.817999999999998</c:v>
                </c:pt>
                <c:pt idx="35">
                  <c:v>56.6</c:v>
                </c:pt>
                <c:pt idx="36">
                  <c:v>56.290999999999997</c:v>
                </c:pt>
                <c:pt idx="37">
                  <c:v>55.945</c:v>
                </c:pt>
                <c:pt idx="38">
                  <c:v>55.927</c:v>
                </c:pt>
                <c:pt idx="39">
                  <c:v>55.127000000000002</c:v>
                </c:pt>
                <c:pt idx="40">
                  <c:v>57.055</c:v>
                </c:pt>
                <c:pt idx="41">
                  <c:v>57.2</c:v>
                </c:pt>
                <c:pt idx="42">
                  <c:v>56.363999999999997</c:v>
                </c:pt>
                <c:pt idx="43">
                  <c:v>57.308999999999997</c:v>
                </c:pt>
                <c:pt idx="44">
                  <c:v>57.273000000000003</c:v>
                </c:pt>
                <c:pt idx="45">
                  <c:v>59.344999999999999</c:v>
                </c:pt>
                <c:pt idx="46">
                  <c:v>59.326999999999998</c:v>
                </c:pt>
                <c:pt idx="47">
                  <c:v>60.344999999999999</c:v>
                </c:pt>
                <c:pt idx="48">
                  <c:v>61.2</c:v>
                </c:pt>
                <c:pt idx="49">
                  <c:v>64.963999999999999</c:v>
                </c:pt>
                <c:pt idx="50">
                  <c:v>68.326999999999998</c:v>
                </c:pt>
                <c:pt idx="51">
                  <c:v>71.709000000000003</c:v>
                </c:pt>
                <c:pt idx="52">
                  <c:v>77.491</c:v>
                </c:pt>
                <c:pt idx="53">
                  <c:v>83.944999999999993</c:v>
                </c:pt>
                <c:pt idx="54">
                  <c:v>93.126999999999995</c:v>
                </c:pt>
                <c:pt idx="55">
                  <c:v>104.345</c:v>
                </c:pt>
                <c:pt idx="56">
                  <c:v>115.92700000000001</c:v>
                </c:pt>
                <c:pt idx="57">
                  <c:v>126.491</c:v>
                </c:pt>
                <c:pt idx="58">
                  <c:v>134.87299999999999</c:v>
                </c:pt>
                <c:pt idx="59">
                  <c:v>143.21799999999999</c:v>
                </c:pt>
                <c:pt idx="60">
                  <c:v>149.50899999999999</c:v>
                </c:pt>
                <c:pt idx="61">
                  <c:v>154.18199999999999</c:v>
                </c:pt>
                <c:pt idx="62">
                  <c:v>156.49100000000001</c:v>
                </c:pt>
                <c:pt idx="63">
                  <c:v>155.83600000000001</c:v>
                </c:pt>
                <c:pt idx="64">
                  <c:v>150.50899999999999</c:v>
                </c:pt>
                <c:pt idx="65">
                  <c:v>134.45500000000001</c:v>
                </c:pt>
                <c:pt idx="66">
                  <c:v>98.326999999999998</c:v>
                </c:pt>
                <c:pt idx="67">
                  <c:v>64.144999999999996</c:v>
                </c:pt>
                <c:pt idx="68">
                  <c:v>57.218000000000004</c:v>
                </c:pt>
                <c:pt idx="69">
                  <c:v>58.436</c:v>
                </c:pt>
                <c:pt idx="70">
                  <c:v>57.764000000000003</c:v>
                </c:pt>
                <c:pt idx="71">
                  <c:v>58.854999999999997</c:v>
                </c:pt>
                <c:pt idx="72">
                  <c:v>60.363999999999997</c:v>
                </c:pt>
                <c:pt idx="73">
                  <c:v>63.073</c:v>
                </c:pt>
                <c:pt idx="74">
                  <c:v>66.418000000000006</c:v>
                </c:pt>
                <c:pt idx="75">
                  <c:v>71.599999999999994</c:v>
                </c:pt>
                <c:pt idx="76">
                  <c:v>80.126999999999995</c:v>
                </c:pt>
                <c:pt idx="77">
                  <c:v>88.691000000000003</c:v>
                </c:pt>
                <c:pt idx="78">
                  <c:v>97.126999999999995</c:v>
                </c:pt>
                <c:pt idx="79">
                  <c:v>105.636</c:v>
                </c:pt>
                <c:pt idx="80">
                  <c:v>112.345</c:v>
                </c:pt>
                <c:pt idx="81">
                  <c:v>117.90900000000001</c:v>
                </c:pt>
                <c:pt idx="82">
                  <c:v>121.964</c:v>
                </c:pt>
                <c:pt idx="83">
                  <c:v>121.018</c:v>
                </c:pt>
                <c:pt idx="84">
                  <c:v>114.182</c:v>
                </c:pt>
                <c:pt idx="85">
                  <c:v>90.072999999999993</c:v>
                </c:pt>
                <c:pt idx="86">
                  <c:v>63</c:v>
                </c:pt>
                <c:pt idx="87">
                  <c:v>54.509</c:v>
                </c:pt>
                <c:pt idx="88">
                  <c:v>53.2</c:v>
                </c:pt>
                <c:pt idx="89">
                  <c:v>52.636000000000003</c:v>
                </c:pt>
                <c:pt idx="90">
                  <c:v>52.564</c:v>
                </c:pt>
                <c:pt idx="91">
                  <c:v>52.2</c:v>
                </c:pt>
                <c:pt idx="92">
                  <c:v>51.963999999999999</c:v>
                </c:pt>
                <c:pt idx="93">
                  <c:v>52.326999999999998</c:v>
                </c:pt>
                <c:pt idx="94">
                  <c:v>51.235999999999997</c:v>
                </c:pt>
                <c:pt idx="95">
                  <c:v>50.726999999999997</c:v>
                </c:pt>
                <c:pt idx="96">
                  <c:v>51.691000000000003</c:v>
                </c:pt>
                <c:pt idx="97">
                  <c:v>50.618000000000002</c:v>
                </c:pt>
                <c:pt idx="98">
                  <c:v>52.417999999999999</c:v>
                </c:pt>
                <c:pt idx="99">
                  <c:v>52.018000000000001</c:v>
                </c:pt>
                <c:pt idx="100">
                  <c:v>51.8</c:v>
                </c:pt>
                <c:pt idx="101">
                  <c:v>52.436</c:v>
                </c:pt>
                <c:pt idx="102">
                  <c:v>51.127000000000002</c:v>
                </c:pt>
                <c:pt idx="103">
                  <c:v>51.655000000000001</c:v>
                </c:pt>
                <c:pt idx="104">
                  <c:v>51.182000000000002</c:v>
                </c:pt>
                <c:pt idx="105">
                  <c:v>52.055</c:v>
                </c:pt>
                <c:pt idx="106">
                  <c:v>52.164000000000001</c:v>
                </c:pt>
                <c:pt idx="107">
                  <c:v>52.381999999999998</c:v>
                </c:pt>
                <c:pt idx="108">
                  <c:v>52.255000000000003</c:v>
                </c:pt>
                <c:pt idx="109">
                  <c:v>52.817999999999998</c:v>
                </c:pt>
                <c:pt idx="110">
                  <c:v>53.872999999999998</c:v>
                </c:pt>
                <c:pt idx="111">
                  <c:v>54.273000000000003</c:v>
                </c:pt>
                <c:pt idx="112">
                  <c:v>54.835999999999999</c:v>
                </c:pt>
                <c:pt idx="113">
                  <c:v>57.109000000000002</c:v>
                </c:pt>
                <c:pt idx="114">
                  <c:v>59.2</c:v>
                </c:pt>
                <c:pt idx="115">
                  <c:v>60.582000000000001</c:v>
                </c:pt>
                <c:pt idx="116">
                  <c:v>60.436</c:v>
                </c:pt>
                <c:pt idx="117">
                  <c:v>61</c:v>
                </c:pt>
                <c:pt idx="118">
                  <c:v>58.927</c:v>
                </c:pt>
                <c:pt idx="119">
                  <c:v>57.582000000000001</c:v>
                </c:pt>
                <c:pt idx="120">
                  <c:v>55.235999999999997</c:v>
                </c:pt>
                <c:pt idx="121">
                  <c:v>52.854999999999997</c:v>
                </c:pt>
                <c:pt idx="122">
                  <c:v>51.127000000000002</c:v>
                </c:pt>
                <c:pt idx="123">
                  <c:v>51.8</c:v>
                </c:pt>
                <c:pt idx="124">
                  <c:v>49.127000000000002</c:v>
                </c:pt>
                <c:pt idx="125">
                  <c:v>48.8</c:v>
                </c:pt>
                <c:pt idx="126">
                  <c:v>49.582000000000001</c:v>
                </c:pt>
                <c:pt idx="127">
                  <c:v>49.691000000000003</c:v>
                </c:pt>
                <c:pt idx="128">
                  <c:v>49.673000000000002</c:v>
                </c:pt>
                <c:pt idx="129">
                  <c:v>48.927</c:v>
                </c:pt>
                <c:pt idx="130">
                  <c:v>48.945</c:v>
                </c:pt>
                <c:pt idx="131">
                  <c:v>48.636000000000003</c:v>
                </c:pt>
                <c:pt idx="132">
                  <c:v>48.764000000000003</c:v>
                </c:pt>
                <c:pt idx="133">
                  <c:v>48.945</c:v>
                </c:pt>
                <c:pt idx="134">
                  <c:v>48.854999999999997</c:v>
                </c:pt>
                <c:pt idx="135">
                  <c:v>49</c:v>
                </c:pt>
                <c:pt idx="136">
                  <c:v>49.454999999999998</c:v>
                </c:pt>
                <c:pt idx="137">
                  <c:v>49.308999999999997</c:v>
                </c:pt>
                <c:pt idx="138">
                  <c:v>49.817999999999998</c:v>
                </c:pt>
                <c:pt idx="139">
                  <c:v>49.454999999999998</c:v>
                </c:pt>
                <c:pt idx="140">
                  <c:v>51.673000000000002</c:v>
                </c:pt>
                <c:pt idx="141">
                  <c:v>51.817999999999998</c:v>
                </c:pt>
                <c:pt idx="142">
                  <c:v>52.127000000000002</c:v>
                </c:pt>
                <c:pt idx="143">
                  <c:v>52.417999999999999</c:v>
                </c:pt>
                <c:pt idx="144">
                  <c:v>51.945</c:v>
                </c:pt>
                <c:pt idx="145">
                  <c:v>50.8</c:v>
                </c:pt>
                <c:pt idx="146">
                  <c:v>49.564</c:v>
                </c:pt>
                <c:pt idx="147">
                  <c:v>49</c:v>
                </c:pt>
                <c:pt idx="148">
                  <c:v>48.091000000000001</c:v>
                </c:pt>
                <c:pt idx="149">
                  <c:v>48.2</c:v>
                </c:pt>
                <c:pt idx="150">
                  <c:v>47.655000000000001</c:v>
                </c:pt>
                <c:pt idx="151">
                  <c:v>47.326999999999998</c:v>
                </c:pt>
                <c:pt idx="152">
                  <c:v>47.618000000000002</c:v>
                </c:pt>
                <c:pt idx="153">
                  <c:v>46.454999999999998</c:v>
                </c:pt>
                <c:pt idx="154">
                  <c:v>47.817999999999998</c:v>
                </c:pt>
                <c:pt idx="155">
                  <c:v>47.290999999999997</c:v>
                </c:pt>
                <c:pt idx="156">
                  <c:v>46.945</c:v>
                </c:pt>
                <c:pt idx="157">
                  <c:v>47</c:v>
                </c:pt>
                <c:pt idx="158">
                  <c:v>47.018000000000001</c:v>
                </c:pt>
                <c:pt idx="159">
                  <c:v>45.636000000000003</c:v>
                </c:pt>
                <c:pt idx="160">
                  <c:v>46.890999999999998</c:v>
                </c:pt>
                <c:pt idx="161">
                  <c:v>46.655000000000001</c:v>
                </c:pt>
                <c:pt idx="162">
                  <c:v>45.691000000000003</c:v>
                </c:pt>
                <c:pt idx="163">
                  <c:v>45.618000000000002</c:v>
                </c:pt>
                <c:pt idx="164">
                  <c:v>45.381999999999998</c:v>
                </c:pt>
                <c:pt idx="165">
                  <c:v>45.8</c:v>
                </c:pt>
                <c:pt idx="166">
                  <c:v>47.109000000000002</c:v>
                </c:pt>
                <c:pt idx="167">
                  <c:v>46.273000000000003</c:v>
                </c:pt>
                <c:pt idx="168">
                  <c:v>45.908999999999999</c:v>
                </c:pt>
                <c:pt idx="169">
                  <c:v>46.145000000000003</c:v>
                </c:pt>
                <c:pt idx="170">
                  <c:v>46.781999999999996</c:v>
                </c:pt>
                <c:pt idx="171">
                  <c:v>45.781999999999996</c:v>
                </c:pt>
                <c:pt idx="172">
                  <c:v>46.472999999999999</c:v>
                </c:pt>
                <c:pt idx="173">
                  <c:v>45.945</c:v>
                </c:pt>
                <c:pt idx="174">
                  <c:v>45.872999999999998</c:v>
                </c:pt>
                <c:pt idx="175">
                  <c:v>45.491</c:v>
                </c:pt>
                <c:pt idx="176">
                  <c:v>45.255000000000003</c:v>
                </c:pt>
                <c:pt idx="177">
                  <c:v>46.4</c:v>
                </c:pt>
                <c:pt idx="178">
                  <c:v>45.509</c:v>
                </c:pt>
                <c:pt idx="179">
                  <c:v>46.436</c:v>
                </c:pt>
                <c:pt idx="180">
                  <c:v>46.835999999999999</c:v>
                </c:pt>
                <c:pt idx="181">
                  <c:v>46.509</c:v>
                </c:pt>
                <c:pt idx="182">
                  <c:v>46.618000000000002</c:v>
                </c:pt>
                <c:pt idx="183">
                  <c:v>46.491</c:v>
                </c:pt>
                <c:pt idx="184">
                  <c:v>46.509</c:v>
                </c:pt>
                <c:pt idx="185">
                  <c:v>46.273000000000003</c:v>
                </c:pt>
                <c:pt idx="186">
                  <c:v>46.164000000000001</c:v>
                </c:pt>
                <c:pt idx="187">
                  <c:v>45.744999999999997</c:v>
                </c:pt>
                <c:pt idx="188">
                  <c:v>45.744999999999997</c:v>
                </c:pt>
                <c:pt idx="189">
                  <c:v>46.527000000000001</c:v>
                </c:pt>
                <c:pt idx="190">
                  <c:v>46.255000000000003</c:v>
                </c:pt>
                <c:pt idx="191">
                  <c:v>47.127000000000002</c:v>
                </c:pt>
                <c:pt idx="192">
                  <c:v>46.073</c:v>
                </c:pt>
                <c:pt idx="193">
                  <c:v>46.182000000000002</c:v>
                </c:pt>
                <c:pt idx="194">
                  <c:v>46.2</c:v>
                </c:pt>
                <c:pt idx="195">
                  <c:v>45.618000000000002</c:v>
                </c:pt>
                <c:pt idx="196">
                  <c:v>45.308999999999997</c:v>
                </c:pt>
                <c:pt idx="197">
                  <c:v>45</c:v>
                </c:pt>
                <c:pt idx="198">
                  <c:v>46.235999999999997</c:v>
                </c:pt>
                <c:pt idx="199">
                  <c:v>45.890999999999998</c:v>
                </c:pt>
                <c:pt idx="200">
                  <c:v>45.618000000000002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56.509852883703509</c:v>
                </c:pt>
                <c:pt idx="23">
                  <c:v>56.453168216900977</c:v>
                </c:pt>
                <c:pt idx="24">
                  <c:v>56.396498860901637</c:v>
                </c:pt>
                <c:pt idx="25">
                  <c:v>56.33984596688078</c:v>
                </c:pt>
                <c:pt idx="26">
                  <c:v>56.283210765126697</c:v>
                </c:pt>
                <c:pt idx="27">
                  <c:v>56.22659456950975</c:v>
                </c:pt>
                <c:pt idx="28">
                  <c:v>56.169998782084136</c:v>
                </c:pt>
                <c:pt idx="29">
                  <c:v>56.113424897888457</c:v>
                </c:pt>
                <c:pt idx="30">
                  <c:v>56.056874510333209</c:v>
                </c:pt>
                <c:pt idx="31">
                  <c:v>56.000349318980781</c:v>
                </c:pt>
                <c:pt idx="32">
                  <c:v>55.943851147336531</c:v>
                </c:pt>
                <c:pt idx="33">
                  <c:v>55.887382000575371</c:v>
                </c:pt>
                <c:pt idx="34">
                  <c:v>55.830944273281659</c:v>
                </c:pt>
                <c:pt idx="35">
                  <c:v>55.774541486664027</c:v>
                </c:pt>
                <c:pt idx="36">
                  <c:v>55.718180779885145</c:v>
                </c:pt>
                <c:pt idx="37">
                  <c:v>55.661880849427227</c:v>
                </c:pt>
                <c:pt idx="38">
                  <c:v>55.605695726743562</c:v>
                </c:pt>
                <c:pt idx="39">
                  <c:v>55.549781568035748</c:v>
                </c:pt>
                <c:pt idx="40">
                  <c:v>55.494572279907793</c:v>
                </c:pt>
                <c:pt idx="41">
                  <c:v>55.441210882348344</c:v>
                </c:pt>
                <c:pt idx="42">
                  <c:v>55.392536382761534</c:v>
                </c:pt>
                <c:pt idx="43">
                  <c:v>55.355179071529896</c:v>
                </c:pt>
                <c:pt idx="44">
                  <c:v>55.343668216538191</c:v>
                </c:pt>
                <c:pt idx="45">
                  <c:v>55.387813704589455</c:v>
                </c:pt>
                <c:pt idx="46">
                  <c:v>55.544729435401649</c:v>
                </c:pt>
                <c:pt idx="47">
                  <c:v>55.916249460486277</c:v>
                </c:pt>
                <c:pt idx="48">
                  <c:v>56.670543253314236</c:v>
                </c:pt>
                <c:pt idx="49">
                  <c:v>58.063050374579717</c:v>
                </c:pt>
                <c:pt idx="50">
                  <c:v>60.446794330420609</c:v>
                </c:pt>
                <c:pt idx="51">
                  <c:v>64.257483699652383</c:v>
                </c:pt>
                <c:pt idx="52">
                  <c:v>69.957908741747701</c:v>
                </c:pt>
                <c:pt idx="53">
                  <c:v>77.932895355786101</c:v>
                </c:pt>
                <c:pt idx="54">
                  <c:v>88.342567810189976</c:v>
                </c:pt>
                <c:pt idx="55">
                  <c:v>100.9652334936046</c:v>
                </c:pt>
                <c:pt idx="56">
                  <c:v>115.08295126479388</c:v>
                </c:pt>
                <c:pt idx="57">
                  <c:v>129.46984405806043</c:v>
                </c:pt>
                <c:pt idx="58">
                  <c:v>142.52482510542521</c:v>
                </c:pt>
                <c:pt idx="59">
                  <c:v>152.54616759043549</c:v>
                </c:pt>
                <c:pt idx="60">
                  <c:v>158.08925239168613</c:v>
                </c:pt>
                <c:pt idx="61">
                  <c:v>158.30547188022371</c:v>
                </c:pt>
                <c:pt idx="62">
                  <c:v>153.15300547806922</c:v>
                </c:pt>
                <c:pt idx="63">
                  <c:v>143.40741046772447</c:v>
                </c:pt>
                <c:pt idx="64">
                  <c:v>130.46835665761409</c:v>
                </c:pt>
                <c:pt idx="65">
                  <c:v>116.02887523299114</c:v>
                </c:pt>
                <c:pt idx="66">
                  <c:v>101.71487503252339</c:v>
                </c:pt>
                <c:pt idx="67">
                  <c:v>88.800174473085178</c:v>
                </c:pt>
                <c:pt idx="68">
                  <c:v>78.062554673204559</c:v>
                </c:pt>
                <c:pt idx="69">
                  <c:v>69.792062390689509</c:v>
                </c:pt>
                <c:pt idx="70">
                  <c:v>63.918727255757432</c:v>
                </c:pt>
                <c:pt idx="71">
                  <c:v>60.206251896312317</c:v>
                </c:pt>
                <c:pt idx="72">
                  <c:v>58.457149959303983</c:v>
                </c:pt>
                <c:pt idx="73">
                  <c:v>58.67753944345715</c:v>
                </c:pt>
                <c:pt idx="74">
                  <c:v>61.144005185190416</c:v>
                </c:pt>
                <c:pt idx="75">
                  <c:v>66.309044568198686</c:v>
                </c:pt>
                <c:pt idx="76">
                  <c:v>74.508784165578604</c:v>
                </c:pt>
                <c:pt idx="77">
                  <c:v>85.528790581265184</c:v>
                </c:pt>
                <c:pt idx="78">
                  <c:v>98.221327357517623</c:v>
                </c:pt>
                <c:pt idx="79">
                  <c:v>110.45233352664332</c:v>
                </c:pt>
                <c:pt idx="80">
                  <c:v>119.56712804817471</c:v>
                </c:pt>
                <c:pt idx="81">
                  <c:v>123.28126982047115</c:v>
                </c:pt>
                <c:pt idx="82">
                  <c:v>120.58963189486687</c:v>
                </c:pt>
                <c:pt idx="83">
                  <c:v>112.19459973913337</c:v>
                </c:pt>
                <c:pt idx="84">
                  <c:v>100.2010759413408</c:v>
                </c:pt>
                <c:pt idx="85">
                  <c:v>87.256123148651042</c:v>
                </c:pt>
                <c:pt idx="86">
                  <c:v>75.610326262890908</c:v>
                </c:pt>
                <c:pt idx="87">
                  <c:v>66.546041684318965</c:v>
                </c:pt>
                <c:pt idx="88">
                  <c:v>60.327128510100167</c:v>
                </c:pt>
                <c:pt idx="89">
                  <c:v>56.521364234098186</c:v>
                </c:pt>
                <c:pt idx="90">
                  <c:v>54.422322729017225</c:v>
                </c:pt>
                <c:pt idx="91">
                  <c:v>53.363657259096854</c:v>
                </c:pt>
                <c:pt idx="92">
                  <c:v>52.860790546433549</c:v>
                </c:pt>
                <c:pt idx="93">
                  <c:v>52.620494892035268</c:v>
                </c:pt>
                <c:pt idx="94">
                  <c:v>52.490244809078654</c:v>
                </c:pt>
                <c:pt idx="95">
                  <c:v>52.400651934182342</c:v>
                </c:pt>
                <c:pt idx="96">
                  <c:v>52.323813478491651</c:v>
                </c:pt>
                <c:pt idx="97">
                  <c:v>52.249738486817719</c:v>
                </c:pt>
                <c:pt idx="98">
                  <c:v>52.175225805887855</c:v>
                </c:pt>
                <c:pt idx="99">
                  <c:v>52.099365495411625</c:v>
                </c:pt>
                <c:pt idx="100">
                  <c:v>52.021972984583869</c:v>
                </c:pt>
                <c:pt idx="101">
                  <c:v>51.943182405642489</c:v>
                </c:pt>
                <c:pt idx="102">
                  <c:v>51.863579633716277</c:v>
                </c:pt>
                <c:pt idx="103">
                  <c:v>51.784892232750288</c:v>
                </c:pt>
                <c:pt idx="104">
                  <c:v>51.71167922238952</c:v>
                </c:pt>
                <c:pt idx="105">
                  <c:v>51.654754146352595</c:v>
                </c:pt>
                <c:pt idx="106">
                  <c:v>51.636948461930331</c:v>
                </c:pt>
                <c:pt idx="107">
                  <c:v>51.700657672995696</c:v>
                </c:pt>
                <c:pt idx="108">
                  <c:v>51.913880775398546</c:v>
                </c:pt>
                <c:pt idx="109">
                  <c:v>52.367766407644623</c:v>
                </c:pt>
                <c:pt idx="110">
                  <c:v>53.156826245531789</c:v>
                </c:pt>
                <c:pt idx="111">
                  <c:v>54.337430817954392</c:v>
                </c:pt>
                <c:pt idx="112">
                  <c:v>55.873403975528639</c:v>
                </c:pt>
                <c:pt idx="113">
                  <c:v>57.594631444092933</c:v>
                </c:pt>
                <c:pt idx="114">
                  <c:v>59.202368804733233</c:v>
                </c:pt>
                <c:pt idx="115">
                  <c:v>60.340164314482095</c:v>
                </c:pt>
                <c:pt idx="116">
                  <c:v>60.713111377091074</c:v>
                </c:pt>
                <c:pt idx="117">
                  <c:v>60.202147314279543</c:v>
                </c:pt>
                <c:pt idx="118">
                  <c:v>58.913134155103229</c:v>
                </c:pt>
                <c:pt idx="119">
                  <c:v>57.133200608157054</c:v>
                </c:pt>
                <c:pt idx="120">
                  <c:v>55.218866321388504</c:v>
                </c:pt>
                <c:pt idx="121">
                  <c:v>53.475288216119225</c:v>
                </c:pt>
                <c:pt idx="122">
                  <c:v>52.081430563089413</c:v>
                </c:pt>
                <c:pt idx="123">
                  <c:v>51.080974666954042</c:v>
                </c:pt>
                <c:pt idx="124">
                  <c:v>50.421790086604467</c:v>
                </c:pt>
                <c:pt idx="125">
                  <c:v>50.010458162644682</c:v>
                </c:pt>
                <c:pt idx="126">
                  <c:v>49.755035765591771</c:v>
                </c:pt>
                <c:pt idx="127">
                  <c:v>49.586234008689502</c:v>
                </c:pt>
                <c:pt idx="128">
                  <c:v>49.460893518455542</c:v>
                </c:pt>
                <c:pt idx="129">
                  <c:v>49.356647999882568</c:v>
                </c:pt>
                <c:pt idx="130">
                  <c:v>49.265094598054624</c:v>
                </c:pt>
                <c:pt idx="131">
                  <c:v>49.187059331947161</c:v>
                </c:pt>
                <c:pt idx="132">
                  <c:v>49.130536363084047</c:v>
                </c:pt>
                <c:pt idx="133">
                  <c:v>49.11024503625395</c:v>
                </c:pt>
                <c:pt idx="134">
                  <c:v>49.147043532222959</c:v>
                </c:pt>
                <c:pt idx="135">
                  <c:v>49.265276973573329</c:v>
                </c:pt>
                <c:pt idx="136">
                  <c:v>49.486620437641662</c:v>
                </c:pt>
                <c:pt idx="137">
                  <c:v>49.820422183708736</c:v>
                </c:pt>
                <c:pt idx="138">
                  <c:v>50.252888588283412</c:v>
                </c:pt>
                <c:pt idx="139">
                  <c:v>50.739746984926697</c:v>
                </c:pt>
                <c:pt idx="140">
                  <c:v>51.207650963775691</c:v>
                </c:pt>
                <c:pt idx="141">
                  <c:v>51.567235805648053</c:v>
                </c:pt>
                <c:pt idx="142">
                  <c:v>51.735673973702539</c:v>
                </c:pt>
                <c:pt idx="143">
                  <c:v>51.661195817212494</c:v>
                </c:pt>
                <c:pt idx="144">
                  <c:v>51.339662358482158</c:v>
                </c:pt>
                <c:pt idx="145">
                  <c:v>50.815924031722957</c:v>
                </c:pt>
                <c:pt idx="146">
                  <c:v>50.169354144798618</c:v>
                </c:pt>
                <c:pt idx="147">
                  <c:v>49.489946569831091</c:v>
                </c:pt>
                <c:pt idx="148">
                  <c:v>48.854817648857932</c:v>
                </c:pt>
                <c:pt idx="149">
                  <c:v>48.313316251825341</c:v>
                </c:pt>
                <c:pt idx="150">
                  <c:v>47.88382582804369</c:v>
                </c:pt>
                <c:pt idx="151">
                  <c:v>47.560022620395067</c:v>
                </c:pt>
                <c:pt idx="152">
                  <c:v>47.321482787626231</c:v>
                </c:pt>
                <c:pt idx="153">
                  <c:v>47.143730065523258</c:v>
                </c:pt>
                <c:pt idx="154">
                  <c:v>47.004932188460486</c:v>
                </c:pt>
                <c:pt idx="155">
                  <c:v>46.888803238755358</c:v>
                </c:pt>
                <c:pt idx="156">
                  <c:v>46.784736601225042</c:v>
                </c:pt>
                <c:pt idx="157">
                  <c:v>46.686572376755542</c:v>
                </c:pt>
                <c:pt idx="158">
                  <c:v>46.591081258261056</c:v>
                </c:pt>
                <c:pt idx="159">
                  <c:v>46.496722777047964</c:v>
                </c:pt>
                <c:pt idx="160">
                  <c:v>46.402824212387607</c:v>
                </c:pt>
                <c:pt idx="161">
                  <c:v>46.309114987685419</c:v>
                </c:pt>
                <c:pt idx="162">
                  <c:v>46.215493905817866</c:v>
                </c:pt>
                <c:pt idx="163">
                  <c:v>46.121924978240216</c:v>
                </c:pt>
                <c:pt idx="164">
                  <c:v>46.028395288660242</c:v>
                </c:pt>
                <c:pt idx="165">
                  <c:v>45.934899487841491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56.509852883703509</c:v>
                </c:pt>
                <c:pt idx="23">
                  <c:v>56.45316821690097</c:v>
                </c:pt>
                <c:pt idx="24">
                  <c:v>56.396498860901588</c:v>
                </c:pt>
                <c:pt idx="25">
                  <c:v>56.339845966880461</c:v>
                </c:pt>
                <c:pt idx="26">
                  <c:v>56.283210765124643</c:v>
                </c:pt>
                <c:pt idx="27">
                  <c:v>56.226594569497323</c:v>
                </c:pt>
                <c:pt idx="28">
                  <c:v>56.169998782012769</c:v>
                </c:pt>
                <c:pt idx="29">
                  <c:v>56.113424897499812</c:v>
                </c:pt>
                <c:pt idx="30">
                  <c:v>56.056874508325812</c:v>
                </c:pt>
                <c:pt idx="31">
                  <c:v>56.000349309146401</c:v>
                </c:pt>
                <c:pt idx="32">
                  <c:v>55.943851101638849</c:v>
                </c:pt>
                <c:pt idx="33">
                  <c:v>55.887381799168082</c:v>
                </c:pt>
                <c:pt idx="34">
                  <c:v>55.830943431324144</c:v>
                </c:pt>
                <c:pt idx="35">
                  <c:v>55.77453814825823</c:v>
                </c:pt>
                <c:pt idx="36">
                  <c:v>55.718168224731308</c:v>
                </c:pt>
                <c:pt idx="37">
                  <c:v>55.661836063773769</c:v>
                </c:pt>
                <c:pt idx="38">
                  <c:v>55.605544199837382</c:v>
                </c:pt>
                <c:pt idx="39">
                  <c:v>55.549295301300944</c:v>
                </c:pt>
                <c:pt idx="40">
                  <c:v>55.493092172168701</c:v>
                </c:pt>
                <c:pt idx="41">
                  <c:v>55.436937752775066</c:v>
                </c:pt>
                <c:pt idx="42">
                  <c:v>55.380835119280917</c:v>
                </c:pt>
                <c:pt idx="43">
                  <c:v>55.324787481714296</c:v>
                </c:pt>
                <c:pt idx="44">
                  <c:v>55.268798180272583</c:v>
                </c:pt>
                <c:pt idx="45">
                  <c:v>55.212870679563103</c:v>
                </c:pt>
                <c:pt idx="46">
                  <c:v>55.157008560414774</c:v>
                </c:pt>
                <c:pt idx="47">
                  <c:v>55.101215508843751</c:v>
                </c:pt>
                <c:pt idx="48">
                  <c:v>55.04549530170241</c:v>
                </c:pt>
                <c:pt idx="49">
                  <c:v>54.989851788481843</c:v>
                </c:pt>
                <c:pt idx="50">
                  <c:v>54.934288868673555</c:v>
                </c:pt>
                <c:pt idx="51">
                  <c:v>54.878810464027737</c:v>
                </c:pt>
                <c:pt idx="52">
                  <c:v>54.823420484971464</c:v>
                </c:pt>
                <c:pt idx="53">
                  <c:v>54.76812279037329</c:v>
                </c:pt>
                <c:pt idx="54">
                  <c:v>54.71292113976039</c:v>
                </c:pt>
                <c:pt idx="55">
                  <c:v>54.657819137013085</c:v>
                </c:pt>
                <c:pt idx="56">
                  <c:v>54.602820164480427</c:v>
                </c:pt>
                <c:pt idx="57">
                  <c:v>54.547927306383457</c:v>
                </c:pt>
                <c:pt idx="58">
                  <c:v>54.4931432603018</c:v>
                </c:pt>
                <c:pt idx="59">
                  <c:v>54.438470235480679</c:v>
                </c:pt>
                <c:pt idx="60">
                  <c:v>54.38390983665311</c:v>
                </c:pt>
                <c:pt idx="61">
                  <c:v>54.329462932055506</c:v>
                </c:pt>
                <c:pt idx="62">
                  <c:v>54.275129504330387</c:v>
                </c:pt>
                <c:pt idx="63">
                  <c:v>54.220908483069671</c:v>
                </c:pt>
                <c:pt idx="64">
                  <c:v>54.166797557867881</c:v>
                </c:pt>
                <c:pt idx="65">
                  <c:v>54.112792970940603</c:v>
                </c:pt>
                <c:pt idx="66">
                  <c:v>54.058889288636003</c:v>
                </c:pt>
                <c:pt idx="67">
                  <c:v>54.005079151544535</c:v>
                </c:pt>
                <c:pt idx="68">
                  <c:v>53.951353003412542</c:v>
                </c:pt>
                <c:pt idx="69">
                  <c:v>53.897698799709694</c:v>
                </c:pt>
                <c:pt idx="70">
                  <c:v>53.844101697506765</c:v>
                </c:pt>
                <c:pt idx="71">
                  <c:v>53.790543729307792</c:v>
                </c:pt>
                <c:pt idx="72">
                  <c:v>53.737003464659779</c:v>
                </c:pt>
                <c:pt idx="73">
                  <c:v>53.683455664743576</c:v>
                </c:pt>
                <c:pt idx="74">
                  <c:v>53.629870936725005</c:v>
                </c:pt>
                <c:pt idx="75">
                  <c:v>53.576215396399768</c:v>
                </c:pt>
                <c:pt idx="76">
                  <c:v>53.522450349563407</c:v>
                </c:pt>
                <c:pt idx="77">
                  <c:v>53.468532004519851</c:v>
                </c:pt>
                <c:pt idx="78">
                  <c:v>53.414411230123875</c:v>
                </c:pt>
                <c:pt idx="79">
                  <c:v>53.360033375618954</c:v>
                </c:pt>
                <c:pt idx="80">
                  <c:v>53.305338170133645</c:v>
                </c:pt>
                <c:pt idx="81">
                  <c:v>53.25025972085966</c:v>
                </c:pt>
                <c:pt idx="82">
                  <c:v>53.19472662944569</c:v>
                </c:pt>
                <c:pt idx="83">
                  <c:v>53.138662245782037</c:v>
                </c:pt>
                <c:pt idx="84">
                  <c:v>53.081985076897858</c:v>
                </c:pt>
                <c:pt idx="85">
                  <c:v>53.02460936593905</c:v>
                </c:pt>
                <c:pt idx="86">
                  <c:v>52.96644585198591</c:v>
                </c:pt>
                <c:pt idx="87">
                  <c:v>52.907402715721851</c:v>
                </c:pt>
                <c:pt idx="88">
                  <c:v>52.847386708711937</c:v>
                </c:pt>
                <c:pt idx="89">
                  <c:v>52.78630445545997</c:v>
                </c:pt>
                <c:pt idx="90">
                  <c:v>52.724063907820174</c:v>
                </c:pt>
                <c:pt idx="91">
                  <c:v>52.660575921243591</c:v>
                </c:pt>
                <c:pt idx="92">
                  <c:v>52.595755912396584</c:v>
                </c:pt>
                <c:pt idx="93">
                  <c:v>52.529525548677363</c:v>
                </c:pt>
                <c:pt idx="94">
                  <c:v>52.461814412909689</c:v>
                </c:pt>
                <c:pt idx="95">
                  <c:v>52.392561581823372</c:v>
                </c:pt>
                <c:pt idx="96">
                  <c:v>52.321717055531181</c:v>
                </c:pt>
                <c:pt idx="97">
                  <c:v>52.249242977557813</c:v>
                </c:pt>
                <c:pt idx="98">
                  <c:v>52.175114591243755</c:v>
                </c:pt>
                <c:pt idx="99">
                  <c:v>52.099320888360793</c:v>
                </c:pt>
                <c:pt idx="100">
                  <c:v>52.021864918989571</c:v>
                </c:pt>
                <c:pt idx="101">
                  <c:v>51.942763747248307</c:v>
                </c:pt>
                <c:pt idx="102">
                  <c:v>51.862048054196421</c:v>
                </c:pt>
                <c:pt idx="103">
                  <c:v>51.779761405907124</c:v>
                </c:pt>
                <c:pt idx="104">
                  <c:v>51.695959220050085</c:v>
                </c:pt>
                <c:pt idx="105">
                  <c:v>51.61070747723727</c:v>
                </c:pt>
                <c:pt idx="106">
                  <c:v>51.524081233003763</c:v>
                </c:pt>
                <c:pt idx="107">
                  <c:v>51.436162992103945</c:v>
                </c:pt>
                <c:pt idx="108">
                  <c:v>51.347041008656383</c:v>
                </c:pt>
                <c:pt idx="109">
                  <c:v>51.256807573772022</c:v>
                </c:pt>
                <c:pt idx="110">
                  <c:v>51.16555734715898</c:v>
                </c:pt>
                <c:pt idx="111">
                  <c:v>51.073385781527492</c:v>
                </c:pt>
                <c:pt idx="112">
                  <c:v>50.980387679253639</c:v>
                </c:pt>
                <c:pt idx="113">
                  <c:v>50.886655910546608</c:v>
                </c:pt>
                <c:pt idx="114">
                  <c:v>50.79228031208487</c:v>
                </c:pt>
                <c:pt idx="115">
                  <c:v>50.697346775396291</c:v>
                </c:pt>
                <c:pt idx="116">
                  <c:v>50.60193652565215</c:v>
                </c:pt>
                <c:pt idx="117">
                  <c:v>50.506125584343536</c:v>
                </c:pt>
                <c:pt idx="118">
                  <c:v>50.409984403671842</c:v>
                </c:pt>
                <c:pt idx="119">
                  <c:v>50.313577656424876</c:v>
                </c:pt>
                <c:pt idx="120">
                  <c:v>50.216964162534403</c:v>
                </c:pt>
                <c:pt idx="121">
                  <c:v>50.120196932247545</c:v>
                </c:pt>
                <c:pt idx="122">
                  <c:v>50.02332330567674</c:v>
                </c:pt>
                <c:pt idx="123">
                  <c:v>49.926385169188208</c:v>
                </c:pt>
                <c:pt idx="124">
                  <c:v>49.829419230417258</c:v>
                </c:pt>
                <c:pt idx="125">
                  <c:v>49.732457335450107</c:v>
                </c:pt>
                <c:pt idx="126">
                  <c:v>49.635526813705376</c:v>
                </c:pt>
                <c:pt idx="127">
                  <c:v>49.538650838134991</c:v>
                </c:pt>
                <c:pt idx="128">
                  <c:v>49.441848790428971</c:v>
                </c:pt>
                <c:pt idx="129">
                  <c:v>49.345136622868097</c:v>
                </c:pt>
                <c:pt idx="130">
                  <c:v>49.248527210266282</c:v>
                </c:pt>
                <c:pt idx="131">
                  <c:v>49.152030687047635</c:v>
                </c:pt>
                <c:pt idx="132">
                  <c:v>49.055654765897323</c:v>
                </c:pt>
                <c:pt idx="133">
                  <c:v>48.959405035608377</c:v>
                </c:pt>
                <c:pt idx="134">
                  <c:v>48.86328523672897</c:v>
                </c:pt>
                <c:pt idx="135">
                  <c:v>48.767297514410146</c:v>
                </c:pt>
                <c:pt idx="136">
                  <c:v>48.671442648482753</c:v>
                </c:pt>
                <c:pt idx="137">
                  <c:v>48.575720261275038</c:v>
                </c:pt>
                <c:pt idx="138">
                  <c:v>48.48012900403922</c:v>
                </c:pt>
                <c:pt idx="139">
                  <c:v>48.384666723107941</c:v>
                </c:pt>
                <c:pt idx="140">
                  <c:v>48.289330607067441</c:v>
                </c:pt>
                <c:pt idx="141">
                  <c:v>48.194117316330349</c:v>
                </c:pt>
                <c:pt idx="142">
                  <c:v>48.099023096532598</c:v>
                </c:pt>
                <c:pt idx="143">
                  <c:v>48.004043877177942</c:v>
                </c:pt>
                <c:pt idx="144">
                  <c:v>47.909175356920684</c:v>
                </c:pt>
                <c:pt idx="145">
                  <c:v>47.814413076822184</c:v>
                </c:pt>
                <c:pt idx="146">
                  <c:v>47.719752482844576</c:v>
                </c:pt>
                <c:pt idx="147">
                  <c:v>47.625188978764328</c:v>
                </c:pt>
                <c:pt idx="148">
                  <c:v>47.53071797060116</c:v>
                </c:pt>
                <c:pt idx="149">
                  <c:v>47.4363349035685</c:v>
                </c:pt>
                <c:pt idx="150">
                  <c:v>47.342035292463727</c:v>
                </c:pt>
                <c:pt idx="151">
                  <c:v>47.247814746329816</c:v>
                </c:pt>
                <c:pt idx="152">
                  <c:v>47.153668988138023</c:v>
                </c:pt>
                <c:pt idx="153">
                  <c:v>47.059593870163816</c:v>
                </c:pt>
                <c:pt idx="154">
                  <c:v>46.965585385655139</c:v>
                </c:pt>
                <c:pt idx="155">
                  <c:v>46.871639677326215</c:v>
                </c:pt>
                <c:pt idx="156">
                  <c:v>46.777753043147868</c:v>
                </c:pt>
                <c:pt idx="157">
                  <c:v>46.683921939849682</c:v>
                </c:pt>
                <c:pt idx="158">
                  <c:v>46.590142984499195</c:v>
                </c:pt>
                <c:pt idx="159">
                  <c:v>46.496412954476739</c:v>
                </c:pt>
                <c:pt idx="160">
                  <c:v>46.402728786124662</c:v>
                </c:pt>
                <c:pt idx="161">
                  <c:v>46.309087572312386</c:v>
                </c:pt>
                <c:pt idx="162">
                  <c:v>46.21548655912671</c:v>
                </c:pt>
                <c:pt idx="163">
                  <c:v>46.12192314186769</c:v>
                </c:pt>
                <c:pt idx="164">
                  <c:v>46.028394860505095</c:v>
                </c:pt>
                <c:pt idx="165">
                  <c:v>45.934899394727928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384920"/>
        <c:axId val="588385312"/>
      </c:scatterChart>
      <c:valAx>
        <c:axId val="5883849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8385312"/>
        <c:crosses val="autoZero"/>
        <c:crossBetween val="midCat"/>
      </c:valAx>
      <c:valAx>
        <c:axId val="5883853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8384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B!$F$22:$F$222</c:f>
              <c:numCache>
                <c:formatCode>General</c:formatCode>
                <c:ptCount val="201"/>
                <c:pt idx="0">
                  <c:v>62</c:v>
                </c:pt>
                <c:pt idx="1">
                  <c:v>63.218000000000004</c:v>
                </c:pt>
                <c:pt idx="2">
                  <c:v>61.164000000000001</c:v>
                </c:pt>
                <c:pt idx="3">
                  <c:v>61.817999999999998</c:v>
                </c:pt>
                <c:pt idx="4">
                  <c:v>62.073</c:v>
                </c:pt>
                <c:pt idx="5">
                  <c:v>61.709000000000003</c:v>
                </c:pt>
                <c:pt idx="6">
                  <c:v>61.145000000000003</c:v>
                </c:pt>
                <c:pt idx="7">
                  <c:v>61.854999999999997</c:v>
                </c:pt>
                <c:pt idx="8">
                  <c:v>60.655000000000001</c:v>
                </c:pt>
                <c:pt idx="9">
                  <c:v>60.872999999999998</c:v>
                </c:pt>
                <c:pt idx="10">
                  <c:v>61.235999999999997</c:v>
                </c:pt>
                <c:pt idx="11">
                  <c:v>61.290999999999997</c:v>
                </c:pt>
                <c:pt idx="12">
                  <c:v>61.436</c:v>
                </c:pt>
                <c:pt idx="13">
                  <c:v>62.781999999999996</c:v>
                </c:pt>
                <c:pt idx="14">
                  <c:v>60.417999999999999</c:v>
                </c:pt>
                <c:pt idx="15">
                  <c:v>60.744999999999997</c:v>
                </c:pt>
                <c:pt idx="16">
                  <c:v>61.218000000000004</c:v>
                </c:pt>
                <c:pt idx="17">
                  <c:v>61.436</c:v>
                </c:pt>
                <c:pt idx="18">
                  <c:v>62.164000000000001</c:v>
                </c:pt>
                <c:pt idx="19">
                  <c:v>61.945</c:v>
                </c:pt>
                <c:pt idx="20">
                  <c:v>61.036000000000001</c:v>
                </c:pt>
                <c:pt idx="21">
                  <c:v>61.381999999999998</c:v>
                </c:pt>
                <c:pt idx="22">
                  <c:v>61.417999999999999</c:v>
                </c:pt>
                <c:pt idx="23">
                  <c:v>62.835999999999999</c:v>
                </c:pt>
                <c:pt idx="24">
                  <c:v>61.381999999999998</c:v>
                </c:pt>
                <c:pt idx="25">
                  <c:v>61.8</c:v>
                </c:pt>
                <c:pt idx="26">
                  <c:v>61.564</c:v>
                </c:pt>
                <c:pt idx="27">
                  <c:v>60.963999999999999</c:v>
                </c:pt>
                <c:pt idx="28">
                  <c:v>60.8</c:v>
                </c:pt>
                <c:pt idx="29">
                  <c:v>61.417999999999999</c:v>
                </c:pt>
                <c:pt idx="30">
                  <c:v>59.8</c:v>
                </c:pt>
                <c:pt idx="31">
                  <c:v>61.945</c:v>
                </c:pt>
                <c:pt idx="32">
                  <c:v>62.182000000000002</c:v>
                </c:pt>
                <c:pt idx="33">
                  <c:v>62.127000000000002</c:v>
                </c:pt>
                <c:pt idx="34">
                  <c:v>61.726999999999997</c:v>
                </c:pt>
                <c:pt idx="35">
                  <c:v>62.381999999999998</c:v>
                </c:pt>
                <c:pt idx="36">
                  <c:v>62.235999999999997</c:v>
                </c:pt>
                <c:pt idx="37">
                  <c:v>63.308999999999997</c:v>
                </c:pt>
                <c:pt idx="38">
                  <c:v>62.545000000000002</c:v>
                </c:pt>
                <c:pt idx="39">
                  <c:v>62.945</c:v>
                </c:pt>
                <c:pt idx="40">
                  <c:v>63.255000000000003</c:v>
                </c:pt>
                <c:pt idx="41">
                  <c:v>63.890999999999998</c:v>
                </c:pt>
                <c:pt idx="42">
                  <c:v>65.8</c:v>
                </c:pt>
                <c:pt idx="43">
                  <c:v>65.635999999999996</c:v>
                </c:pt>
                <c:pt idx="44">
                  <c:v>66.254999999999995</c:v>
                </c:pt>
                <c:pt idx="45">
                  <c:v>67.126999999999995</c:v>
                </c:pt>
                <c:pt idx="46">
                  <c:v>68.036000000000001</c:v>
                </c:pt>
                <c:pt idx="47">
                  <c:v>67.545000000000002</c:v>
                </c:pt>
                <c:pt idx="48">
                  <c:v>68.563999999999993</c:v>
                </c:pt>
                <c:pt idx="49">
                  <c:v>72.072999999999993</c:v>
                </c:pt>
                <c:pt idx="50">
                  <c:v>73.581999999999994</c:v>
                </c:pt>
                <c:pt idx="51">
                  <c:v>77.727000000000004</c:v>
                </c:pt>
                <c:pt idx="52">
                  <c:v>82.563999999999993</c:v>
                </c:pt>
                <c:pt idx="53">
                  <c:v>87.891000000000005</c:v>
                </c:pt>
                <c:pt idx="54">
                  <c:v>96.635999999999996</c:v>
                </c:pt>
                <c:pt idx="55">
                  <c:v>107.364</c:v>
                </c:pt>
                <c:pt idx="56">
                  <c:v>119.855</c:v>
                </c:pt>
                <c:pt idx="57">
                  <c:v>131.43600000000001</c:v>
                </c:pt>
                <c:pt idx="58">
                  <c:v>141.94499999999999</c:v>
                </c:pt>
                <c:pt idx="59">
                  <c:v>152.691</c:v>
                </c:pt>
                <c:pt idx="60">
                  <c:v>158.745</c:v>
                </c:pt>
                <c:pt idx="61">
                  <c:v>164.92699999999999</c:v>
                </c:pt>
                <c:pt idx="62">
                  <c:v>167.89099999999999</c:v>
                </c:pt>
                <c:pt idx="63">
                  <c:v>167.54499999999999</c:v>
                </c:pt>
                <c:pt idx="64">
                  <c:v>162.327</c:v>
                </c:pt>
                <c:pt idx="65">
                  <c:v>150.50899999999999</c:v>
                </c:pt>
                <c:pt idx="66">
                  <c:v>123.05500000000001</c:v>
                </c:pt>
                <c:pt idx="67">
                  <c:v>83.545000000000002</c:v>
                </c:pt>
                <c:pt idx="68">
                  <c:v>66.018000000000001</c:v>
                </c:pt>
                <c:pt idx="69">
                  <c:v>64.036000000000001</c:v>
                </c:pt>
                <c:pt idx="70">
                  <c:v>64.599999999999994</c:v>
                </c:pt>
                <c:pt idx="71">
                  <c:v>66.218000000000004</c:v>
                </c:pt>
                <c:pt idx="72">
                  <c:v>67.108999999999995</c:v>
                </c:pt>
                <c:pt idx="73">
                  <c:v>71.018000000000001</c:v>
                </c:pt>
                <c:pt idx="74">
                  <c:v>74.164000000000001</c:v>
                </c:pt>
                <c:pt idx="75">
                  <c:v>79.382000000000005</c:v>
                </c:pt>
                <c:pt idx="76">
                  <c:v>86.382000000000005</c:v>
                </c:pt>
                <c:pt idx="77">
                  <c:v>95.290999999999997</c:v>
                </c:pt>
                <c:pt idx="78">
                  <c:v>104.327</c:v>
                </c:pt>
                <c:pt idx="79">
                  <c:v>113.4</c:v>
                </c:pt>
                <c:pt idx="80">
                  <c:v>120.473</c:v>
                </c:pt>
                <c:pt idx="81">
                  <c:v>126.818</c:v>
                </c:pt>
                <c:pt idx="82">
                  <c:v>128.964</c:v>
                </c:pt>
                <c:pt idx="83">
                  <c:v>127.818</c:v>
                </c:pt>
                <c:pt idx="84">
                  <c:v>118.491</c:v>
                </c:pt>
                <c:pt idx="85">
                  <c:v>96.236000000000004</c:v>
                </c:pt>
                <c:pt idx="86">
                  <c:v>73.072999999999993</c:v>
                </c:pt>
                <c:pt idx="87">
                  <c:v>62.164000000000001</c:v>
                </c:pt>
                <c:pt idx="88">
                  <c:v>60.817999999999998</c:v>
                </c:pt>
                <c:pt idx="89">
                  <c:v>58.109000000000002</c:v>
                </c:pt>
                <c:pt idx="90">
                  <c:v>59.472999999999999</c:v>
                </c:pt>
                <c:pt idx="91">
                  <c:v>58.726999999999997</c:v>
                </c:pt>
                <c:pt idx="92">
                  <c:v>57.890999999999998</c:v>
                </c:pt>
                <c:pt idx="93">
                  <c:v>57.872999999999998</c:v>
                </c:pt>
                <c:pt idx="94">
                  <c:v>58.963999999999999</c:v>
                </c:pt>
                <c:pt idx="95">
                  <c:v>58.817999999999998</c:v>
                </c:pt>
                <c:pt idx="96">
                  <c:v>58.018000000000001</c:v>
                </c:pt>
                <c:pt idx="97">
                  <c:v>58.218000000000004</c:v>
                </c:pt>
                <c:pt idx="98">
                  <c:v>58.454999999999998</c:v>
                </c:pt>
                <c:pt idx="99">
                  <c:v>59.073</c:v>
                </c:pt>
                <c:pt idx="100">
                  <c:v>58.691000000000003</c:v>
                </c:pt>
                <c:pt idx="101">
                  <c:v>59.4</c:v>
                </c:pt>
                <c:pt idx="102">
                  <c:v>57.963999999999999</c:v>
                </c:pt>
                <c:pt idx="103">
                  <c:v>57.363999999999997</c:v>
                </c:pt>
                <c:pt idx="104">
                  <c:v>57.744999999999997</c:v>
                </c:pt>
                <c:pt idx="105">
                  <c:v>58.073</c:v>
                </c:pt>
                <c:pt idx="106">
                  <c:v>58.454999999999998</c:v>
                </c:pt>
                <c:pt idx="107">
                  <c:v>58.744999999999997</c:v>
                </c:pt>
                <c:pt idx="108">
                  <c:v>59.145000000000003</c:v>
                </c:pt>
                <c:pt idx="109">
                  <c:v>59.509</c:v>
                </c:pt>
                <c:pt idx="110">
                  <c:v>62.273000000000003</c:v>
                </c:pt>
                <c:pt idx="111">
                  <c:v>63.109000000000002</c:v>
                </c:pt>
                <c:pt idx="112">
                  <c:v>64.963999999999999</c:v>
                </c:pt>
                <c:pt idx="113">
                  <c:v>67.272999999999996</c:v>
                </c:pt>
                <c:pt idx="114">
                  <c:v>70.364000000000004</c:v>
                </c:pt>
                <c:pt idx="115">
                  <c:v>72.272999999999996</c:v>
                </c:pt>
                <c:pt idx="116">
                  <c:v>73.817999999999998</c:v>
                </c:pt>
                <c:pt idx="117">
                  <c:v>74.2</c:v>
                </c:pt>
                <c:pt idx="118">
                  <c:v>73.218000000000004</c:v>
                </c:pt>
                <c:pt idx="119">
                  <c:v>71.873000000000005</c:v>
                </c:pt>
                <c:pt idx="120">
                  <c:v>67.673000000000002</c:v>
                </c:pt>
                <c:pt idx="121">
                  <c:v>63.709000000000003</c:v>
                </c:pt>
                <c:pt idx="122">
                  <c:v>62.618000000000002</c:v>
                </c:pt>
                <c:pt idx="123">
                  <c:v>58.927</c:v>
                </c:pt>
                <c:pt idx="124">
                  <c:v>56.164000000000001</c:v>
                </c:pt>
                <c:pt idx="125">
                  <c:v>56.381999999999998</c:v>
                </c:pt>
                <c:pt idx="126">
                  <c:v>54.963999999999999</c:v>
                </c:pt>
                <c:pt idx="127">
                  <c:v>55.235999999999997</c:v>
                </c:pt>
                <c:pt idx="128">
                  <c:v>54.527000000000001</c:v>
                </c:pt>
                <c:pt idx="129">
                  <c:v>54.744999999999997</c:v>
                </c:pt>
                <c:pt idx="130">
                  <c:v>55.545000000000002</c:v>
                </c:pt>
                <c:pt idx="131">
                  <c:v>54.164000000000001</c:v>
                </c:pt>
                <c:pt idx="132">
                  <c:v>55.109000000000002</c:v>
                </c:pt>
                <c:pt idx="133">
                  <c:v>55.326999999999998</c:v>
                </c:pt>
                <c:pt idx="134">
                  <c:v>56.308999999999997</c:v>
                </c:pt>
                <c:pt idx="135">
                  <c:v>53.655000000000001</c:v>
                </c:pt>
                <c:pt idx="136">
                  <c:v>55.509</c:v>
                </c:pt>
                <c:pt idx="137">
                  <c:v>57.381999999999998</c:v>
                </c:pt>
                <c:pt idx="138">
                  <c:v>57.109000000000002</c:v>
                </c:pt>
                <c:pt idx="139">
                  <c:v>58.655000000000001</c:v>
                </c:pt>
                <c:pt idx="140">
                  <c:v>59.908999999999999</c:v>
                </c:pt>
                <c:pt idx="141">
                  <c:v>62.182000000000002</c:v>
                </c:pt>
                <c:pt idx="142">
                  <c:v>62.417999999999999</c:v>
                </c:pt>
                <c:pt idx="143">
                  <c:v>62.363999999999997</c:v>
                </c:pt>
                <c:pt idx="144">
                  <c:v>60.491</c:v>
                </c:pt>
                <c:pt idx="145">
                  <c:v>59.344999999999999</c:v>
                </c:pt>
                <c:pt idx="146">
                  <c:v>58.618000000000002</c:v>
                </c:pt>
                <c:pt idx="147">
                  <c:v>57.182000000000002</c:v>
                </c:pt>
                <c:pt idx="148">
                  <c:v>54.872999999999998</c:v>
                </c:pt>
                <c:pt idx="149">
                  <c:v>53.582000000000001</c:v>
                </c:pt>
                <c:pt idx="150">
                  <c:v>54.164000000000001</c:v>
                </c:pt>
                <c:pt idx="151">
                  <c:v>53.908999999999999</c:v>
                </c:pt>
                <c:pt idx="152">
                  <c:v>52.872999999999998</c:v>
                </c:pt>
                <c:pt idx="153">
                  <c:v>53.454999999999998</c:v>
                </c:pt>
                <c:pt idx="154">
                  <c:v>52.655000000000001</c:v>
                </c:pt>
                <c:pt idx="155">
                  <c:v>53.509</c:v>
                </c:pt>
                <c:pt idx="156">
                  <c:v>52.709000000000003</c:v>
                </c:pt>
                <c:pt idx="157">
                  <c:v>53.491</c:v>
                </c:pt>
                <c:pt idx="158">
                  <c:v>51.709000000000003</c:v>
                </c:pt>
                <c:pt idx="159">
                  <c:v>53</c:v>
                </c:pt>
                <c:pt idx="160">
                  <c:v>52.726999999999997</c:v>
                </c:pt>
                <c:pt idx="161">
                  <c:v>51.344999999999999</c:v>
                </c:pt>
                <c:pt idx="162">
                  <c:v>51.273000000000003</c:v>
                </c:pt>
                <c:pt idx="163">
                  <c:v>51.963999999999999</c:v>
                </c:pt>
                <c:pt idx="164">
                  <c:v>52.018000000000001</c:v>
                </c:pt>
                <c:pt idx="165">
                  <c:v>52.545000000000002</c:v>
                </c:pt>
                <c:pt idx="166">
                  <c:v>52.055</c:v>
                </c:pt>
                <c:pt idx="167">
                  <c:v>51.036000000000001</c:v>
                </c:pt>
                <c:pt idx="168">
                  <c:v>51.945</c:v>
                </c:pt>
                <c:pt idx="169">
                  <c:v>51.073</c:v>
                </c:pt>
                <c:pt idx="170">
                  <c:v>51.073</c:v>
                </c:pt>
                <c:pt idx="171">
                  <c:v>50.744999999999997</c:v>
                </c:pt>
                <c:pt idx="172">
                  <c:v>51.890999999999998</c:v>
                </c:pt>
                <c:pt idx="173">
                  <c:v>52.091000000000001</c:v>
                </c:pt>
                <c:pt idx="174">
                  <c:v>51.454999999999998</c:v>
                </c:pt>
                <c:pt idx="175">
                  <c:v>51.564</c:v>
                </c:pt>
                <c:pt idx="176">
                  <c:v>51.655000000000001</c:v>
                </c:pt>
                <c:pt idx="177">
                  <c:v>51</c:v>
                </c:pt>
                <c:pt idx="178">
                  <c:v>51.582000000000001</c:v>
                </c:pt>
                <c:pt idx="179">
                  <c:v>51.218000000000004</c:v>
                </c:pt>
                <c:pt idx="180">
                  <c:v>51.381999999999998</c:v>
                </c:pt>
                <c:pt idx="181">
                  <c:v>51.673000000000002</c:v>
                </c:pt>
                <c:pt idx="182">
                  <c:v>51.454999999999998</c:v>
                </c:pt>
                <c:pt idx="183">
                  <c:v>50.8</c:v>
                </c:pt>
                <c:pt idx="184">
                  <c:v>51.127000000000002</c:v>
                </c:pt>
                <c:pt idx="185">
                  <c:v>51.6</c:v>
                </c:pt>
                <c:pt idx="186">
                  <c:v>51.691000000000003</c:v>
                </c:pt>
                <c:pt idx="187">
                  <c:v>51.726999999999997</c:v>
                </c:pt>
                <c:pt idx="188">
                  <c:v>50.363999999999997</c:v>
                </c:pt>
                <c:pt idx="189">
                  <c:v>49.454999999999998</c:v>
                </c:pt>
                <c:pt idx="190">
                  <c:v>50.344999999999999</c:v>
                </c:pt>
                <c:pt idx="191">
                  <c:v>51.582000000000001</c:v>
                </c:pt>
                <c:pt idx="192">
                  <c:v>50.890999999999998</c:v>
                </c:pt>
                <c:pt idx="193">
                  <c:v>51.145000000000003</c:v>
                </c:pt>
                <c:pt idx="194">
                  <c:v>50.290999999999997</c:v>
                </c:pt>
                <c:pt idx="195">
                  <c:v>51.381999999999998</c:v>
                </c:pt>
                <c:pt idx="196">
                  <c:v>50.308999999999997</c:v>
                </c:pt>
                <c:pt idx="197">
                  <c:v>51.255000000000003</c:v>
                </c:pt>
                <c:pt idx="198">
                  <c:v>50.273000000000003</c:v>
                </c:pt>
                <c:pt idx="199">
                  <c:v>50.817999999999998</c:v>
                </c:pt>
                <c:pt idx="200">
                  <c:v>49.417999999999999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63.835671993530184</c:v>
                </c:pt>
                <c:pt idx="24">
                  <c:v>63.774170403800021</c:v>
                </c:pt>
                <c:pt idx="25">
                  <c:v>63.712680294798773</c:v>
                </c:pt>
                <c:pt idx="26">
                  <c:v>63.651202410056484</c:v>
                </c:pt>
                <c:pt idx="27">
                  <c:v>63.58973752936712</c:v>
                </c:pt>
                <c:pt idx="28">
                  <c:v>63.528286468820511</c:v>
                </c:pt>
                <c:pt idx="29">
                  <c:v>63.466850080524949</c:v>
                </c:pt>
                <c:pt idx="30">
                  <c:v>63.405429252077433</c:v>
                </c:pt>
                <c:pt idx="31">
                  <c:v>63.344024906293711</c:v>
                </c:pt>
                <c:pt idx="32">
                  <c:v>63.282638003742917</c:v>
                </c:pt>
                <c:pt idx="33">
                  <c:v>63.221269559054036</c:v>
                </c:pt>
                <c:pt idx="34">
                  <c:v>63.159920714539297</c:v>
                </c:pt>
                <c:pt idx="35">
                  <c:v>63.09859303242348</c:v>
                </c:pt>
                <c:pt idx="36">
                  <c:v>63.037289564092994</c:v>
                </c:pt>
                <c:pt idx="37">
                  <c:v>62.976018502155981</c:v>
                </c:pt>
                <c:pt idx="38">
                  <c:v>62.914804859986553</c:v>
                </c:pt>
                <c:pt idx="39">
                  <c:v>62.853725447370692</c:v>
                </c:pt>
                <c:pt idx="40">
                  <c:v>62.793006837694712</c:v>
                </c:pt>
                <c:pt idx="41">
                  <c:v>62.733281585834</c:v>
                </c:pt>
                <c:pt idx="42">
                  <c:v>62.676212434658609</c:v>
                </c:pt>
                <c:pt idx="43">
                  <c:v>62.6259044759095</c:v>
                </c:pt>
                <c:pt idx="44">
                  <c:v>62.591859429862559</c:v>
                </c:pt>
                <c:pt idx="45">
                  <c:v>62.594657251030341</c:v>
                </c:pt>
                <c:pt idx="46">
                  <c:v>62.675913707446568</c:v>
                </c:pt>
                <c:pt idx="47">
                  <c:v>62.913964080794109</c:v>
                </c:pt>
                <c:pt idx="48">
                  <c:v>63.445517960858794</c:v>
                </c:pt>
                <c:pt idx="49">
                  <c:v>64.490515142520891</c:v>
                </c:pt>
                <c:pt idx="50">
                  <c:v>66.372354022250036</c:v>
                </c:pt>
                <c:pt idx="51">
                  <c:v>69.519596542023692</c:v>
                </c:pt>
                <c:pt idx="52">
                  <c:v>74.431118392008358</c:v>
                </c:pt>
                <c:pt idx="53">
                  <c:v>81.589000915079041</c:v>
                </c:pt>
                <c:pt idx="54">
                  <c:v>91.316398654523411</c:v>
                </c:pt>
                <c:pt idx="55">
                  <c:v>103.60149019284208</c:v>
                </c:pt>
                <c:pt idx="56">
                  <c:v>117.93678439970975</c:v>
                </c:pt>
                <c:pt idx="57">
                  <c:v>133.24189818347099</c:v>
                </c:pt>
                <c:pt idx="58">
                  <c:v>147.93213040901034</c:v>
                </c:pt>
                <c:pt idx="59">
                  <c:v>160.15709384610818</c:v>
                </c:pt>
                <c:pt idx="60">
                  <c:v>168.17167143567715</c:v>
                </c:pt>
                <c:pt idx="61">
                  <c:v>170.74042622719335</c:v>
                </c:pt>
                <c:pt idx="62">
                  <c:v>167.44708025143365</c:v>
                </c:pt>
                <c:pt idx="63">
                  <c:v>158.80241689423295</c:v>
                </c:pt>
                <c:pt idx="64">
                  <c:v>146.11214963360911</c:v>
                </c:pt>
                <c:pt idx="65">
                  <c:v>131.15185437182669</c:v>
                </c:pt>
                <c:pt idx="66">
                  <c:v>115.76056215790965</c:v>
                </c:pt>
                <c:pt idx="67">
                  <c:v>101.48115656698673</c:v>
                </c:pt>
                <c:pt idx="68">
                  <c:v>89.34260946853982</c:v>
                </c:pt>
                <c:pt idx="69">
                  <c:v>79.818165795747248</c:v>
                </c:pt>
                <c:pt idx="70">
                  <c:v>72.935425167116591</c:v>
                </c:pt>
                <c:pt idx="71">
                  <c:v>68.480132513276189</c:v>
                </c:pt>
                <c:pt idx="72">
                  <c:v>66.226941698977384</c:v>
                </c:pt>
                <c:pt idx="73">
                  <c:v>66.132609672054045</c:v>
                </c:pt>
                <c:pt idx="74">
                  <c:v>68.424987545636299</c:v>
                </c:pt>
                <c:pt idx="75">
                  <c:v>73.519855043733017</c:v>
                </c:pt>
                <c:pt idx="76">
                  <c:v>81.728663706780537</c:v>
                </c:pt>
                <c:pt idx="77">
                  <c:v>92.815909230112695</c:v>
                </c:pt>
                <c:pt idx="78">
                  <c:v>105.60597898452164</c:v>
                </c:pt>
                <c:pt idx="79">
                  <c:v>117.92614016143588</c:v>
                </c:pt>
                <c:pt idx="80">
                  <c:v>127.08008546065403</c:v>
                </c:pt>
                <c:pt idx="81">
                  <c:v>130.75561731223968</c:v>
                </c:pt>
                <c:pt idx="82">
                  <c:v>127.94846150216615</c:v>
                </c:pt>
                <c:pt idx="83">
                  <c:v>119.39153639671159</c:v>
                </c:pt>
                <c:pt idx="84">
                  <c:v>107.23498024128622</c:v>
                </c:pt>
                <c:pt idx="85">
                  <c:v>94.164115712232586</c:v>
                </c:pt>
                <c:pt idx="86">
                  <c:v>82.445961460165293</c:v>
                </c:pt>
                <c:pt idx="87">
                  <c:v>73.356645026588268</c:v>
                </c:pt>
                <c:pt idx="88">
                  <c:v>67.141159980498983</c:v>
                </c:pt>
                <c:pt idx="89">
                  <c:v>63.347895682840836</c:v>
                </c:pt>
                <c:pt idx="90">
                  <c:v>61.257806248243192</c:v>
                </c:pt>
                <c:pt idx="91">
                  <c:v>60.199735327273373</c:v>
                </c:pt>
                <c:pt idx="92">
                  <c:v>59.689460629756113</c:v>
                </c:pt>
                <c:pt idx="93">
                  <c:v>59.436101139487143</c:v>
                </c:pt>
                <c:pt idx="94">
                  <c:v>59.28945473532324</c:v>
                </c:pt>
                <c:pt idx="95">
                  <c:v>59.181715192016853</c:v>
                </c:pt>
                <c:pt idx="96">
                  <c:v>59.085852777119214</c:v>
                </c:pt>
                <c:pt idx="97">
                  <c:v>58.992300718327961</c:v>
                </c:pt>
                <c:pt idx="98">
                  <c:v>58.898061522503816</c:v>
                </c:pt>
                <c:pt idx="99">
                  <c:v>58.802349849609648</c:v>
                </c:pt>
                <c:pt idx="100">
                  <c:v>58.705118470009147</c:v>
                </c:pt>
                <c:pt idx="101">
                  <c:v>58.606763361920066</c:v>
                </c:pt>
                <c:pt idx="102">
                  <c:v>58.50848751829804</c:v>
                </c:pt>
                <c:pt idx="103">
                  <c:v>58.413490348185924</c:v>
                </c:pt>
                <c:pt idx="104">
                  <c:v>58.329630365121815</c:v>
                </c:pt>
                <c:pt idx="105">
                  <c:v>58.274496169059837</c:v>
                </c:pt>
                <c:pt idx="106">
                  <c:v>58.283535663817169</c:v>
                </c:pt>
                <c:pt idx="107">
                  <c:v>58.420336783769073</c:v>
                </c:pt>
                <c:pt idx="108">
                  <c:v>58.784815127682009</c:v>
                </c:pt>
                <c:pt idx="109">
                  <c:v>59.510698183503067</c:v>
                </c:pt>
                <c:pt idx="110">
                  <c:v>60.741353822534947</c:v>
                </c:pt>
                <c:pt idx="111">
                  <c:v>62.577494886453472</c:v>
                </c:pt>
                <c:pt idx="112">
                  <c:v>65.004657127666235</c:v>
                </c:pt>
                <c:pt idx="113">
                  <c:v>67.828647255855699</c:v>
                </c:pt>
                <c:pt idx="114">
                  <c:v>70.660378339859406</c:v>
                </c:pt>
                <c:pt idx="115">
                  <c:v>72.982068795684569</c:v>
                </c:pt>
                <c:pt idx="116">
                  <c:v>74.290309605662614</c:v>
                </c:pt>
                <c:pt idx="117">
                  <c:v>74.26479765105563</c:v>
                </c:pt>
                <c:pt idx="118">
                  <c:v>72.885847813000026</c:v>
                </c:pt>
                <c:pt idx="119">
                  <c:v>70.441849898405025</c:v>
                </c:pt>
                <c:pt idx="120">
                  <c:v>67.42282889079047</c:v>
                </c:pt>
                <c:pt idx="121">
                  <c:v>64.35374022003667</c:v>
                </c:pt>
                <c:pt idx="122">
                  <c:v>61.644717622795518</c:v>
                </c:pt>
                <c:pt idx="123">
                  <c:v>59.514356194302081</c:v>
                </c:pt>
                <c:pt idx="124">
                  <c:v>57.996207426799586</c:v>
                </c:pt>
                <c:pt idx="125">
                  <c:v>56.999619930774685</c:v>
                </c:pt>
                <c:pt idx="126">
                  <c:v>56.383195370043921</c:v>
                </c:pt>
                <c:pt idx="127">
                  <c:v>56.01035221397516</c:v>
                </c:pt>
                <c:pt idx="128">
                  <c:v>55.776790978930897</c:v>
                </c:pt>
                <c:pt idx="129">
                  <c:v>55.615186343634434</c:v>
                </c:pt>
                <c:pt idx="130">
                  <c:v>55.488171190636962</c:v>
                </c:pt>
                <c:pt idx="131">
                  <c:v>55.379170492860673</c:v>
                </c:pt>
                <c:pt idx="132">
                  <c:v>55.286720635471724</c:v>
                </c:pt>
                <c:pt idx="133">
                  <c:v>55.224604841547972</c:v>
                </c:pt>
                <c:pt idx="134">
                  <c:v>55.227546569715884</c:v>
                </c:pt>
                <c:pt idx="135">
                  <c:v>55.35865336255462</c:v>
                </c:pt>
                <c:pt idx="136">
                  <c:v>55.709469530626833</c:v>
                </c:pt>
                <c:pt idx="137">
                  <c:v>56.379486055575192</c:v>
                </c:pt>
                <c:pt idx="138">
                  <c:v>57.426807998231524</c:v>
                </c:pt>
                <c:pt idx="139">
                  <c:v>58.801152269474514</c:v>
                </c:pt>
                <c:pt idx="140">
                  <c:v>60.297121803793424</c:v>
                </c:pt>
                <c:pt idx="141">
                  <c:v>61.575805194861893</c:v>
                </c:pt>
                <c:pt idx="142">
                  <c:v>62.273355232148653</c:v>
                </c:pt>
                <c:pt idx="143">
                  <c:v>62.15462065911683</c:v>
                </c:pt>
                <c:pt idx="144">
                  <c:v>61.224467010003167</c:v>
                </c:pt>
                <c:pt idx="145">
                  <c:v>59.725391622347558</c:v>
                </c:pt>
                <c:pt idx="146">
                  <c:v>58.023011559101867</c:v>
                </c:pt>
                <c:pt idx="147">
                  <c:v>56.452676656088343</c:v>
                </c:pt>
                <c:pt idx="148">
                  <c:v>55.213795757549711</c:v>
                </c:pt>
                <c:pt idx="149">
                  <c:v>54.351445984267372</c:v>
                </c:pt>
                <c:pt idx="150">
                  <c:v>53.804758883535122</c:v>
                </c:pt>
                <c:pt idx="151">
                  <c:v>53.473771313035684</c:v>
                </c:pt>
                <c:pt idx="152">
                  <c:v>53.267645645570802</c:v>
                </c:pt>
                <c:pt idx="153">
                  <c:v>53.123957401048145</c:v>
                </c:pt>
                <c:pt idx="154">
                  <c:v>53.007562716295688</c:v>
                </c:pt>
                <c:pt idx="155">
                  <c:v>52.90169575878074</c:v>
                </c:pt>
                <c:pt idx="156">
                  <c:v>52.799455766643234</c:v>
                </c:pt>
                <c:pt idx="157">
                  <c:v>52.698364141924387</c:v>
                </c:pt>
                <c:pt idx="158">
                  <c:v>52.597636642810038</c:v>
                </c:pt>
                <c:pt idx="159">
                  <c:v>52.497051550888678</c:v>
                </c:pt>
                <c:pt idx="160">
                  <c:v>52.396550499562991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63.835671993530184</c:v>
                </c:pt>
                <c:pt idx="24">
                  <c:v>63.774170403800014</c:v>
                </c:pt>
                <c:pt idx="25">
                  <c:v>63.712680294798716</c:v>
                </c:pt>
                <c:pt idx="26">
                  <c:v>63.651202410056079</c:v>
                </c:pt>
                <c:pt idx="27">
                  <c:v>63.589737529364477</c:v>
                </c:pt>
                <c:pt idx="28">
                  <c:v>63.528286468804197</c:v>
                </c:pt>
                <c:pt idx="29">
                  <c:v>63.466850080429616</c:v>
                </c:pt>
                <c:pt idx="30">
                  <c:v>63.405429251549776</c:v>
                </c:pt>
                <c:pt idx="31">
                  <c:v>63.344024903527846</c:v>
                </c:pt>
                <c:pt idx="32">
                  <c:v>63.282637990012574</c:v>
                </c:pt>
                <c:pt idx="33">
                  <c:v>63.221269494503197</c:v>
                </c:pt>
                <c:pt idx="34">
                  <c:v>63.159920427135582</c:v>
                </c:pt>
                <c:pt idx="35">
                  <c:v>63.098591820562042</c:v>
                </c:pt>
                <c:pt idx="36">
                  <c:v>63.03728472478074</c:v>
                </c:pt>
                <c:pt idx="37">
                  <c:v>62.976000200751479</c:v>
                </c:pt>
                <c:pt idx="38">
                  <c:v>62.914739312613968</c:v>
                </c:pt>
                <c:pt idx="39">
                  <c:v>62.853503118301468</c:v>
                </c:pt>
                <c:pt idx="40">
                  <c:v>62.792292658317336</c:v>
                </c:pt>
                <c:pt idx="41">
                  <c:v>62.731108942413812</c:v>
                </c:pt>
                <c:pt idx="42">
                  <c:v>62.669952933881717</c:v>
                </c:pt>
                <c:pt idx="43">
                  <c:v>62.608825531126506</c:v>
                </c:pt>
                <c:pt idx="44">
                  <c:v>62.547727546169114</c:v>
                </c:pt>
                <c:pt idx="45">
                  <c:v>62.486659679671718</c:v>
                </c:pt>
                <c:pt idx="46">
                  <c:v>62.425622492045825</c:v>
                </c:pt>
                <c:pt idx="47">
                  <c:v>62.364616370155723</c:v>
                </c:pt>
                <c:pt idx="48">
                  <c:v>62.303641489083482</c:v>
                </c:pt>
                <c:pt idx="49">
                  <c:v>62.242697768372764</c:v>
                </c:pt>
                <c:pt idx="50">
                  <c:v>62.181784822118352</c:v>
                </c:pt>
                <c:pt idx="51">
                  <c:v>62.120901902218755</c:v>
                </c:pt>
                <c:pt idx="52">
                  <c:v>62.060047834059183</c:v>
                </c:pt>
                <c:pt idx="53">
                  <c:v>61.999220943846055</c:v>
                </c:pt>
                <c:pt idx="54">
                  <c:v>61.938418976772624</c:v>
                </c:pt>
                <c:pt idx="55">
                  <c:v>61.877639005160795</c:v>
                </c:pt>
                <c:pt idx="56">
                  <c:v>61.816877325701711</c:v>
                </c:pt>
                <c:pt idx="57">
                  <c:v>61.756129344909873</c:v>
                </c:pt>
                <c:pt idx="58">
                  <c:v>61.695389451918487</c:v>
                </c:pt>
                <c:pt idx="59">
                  <c:v>61.634650877783628</c:v>
                </c:pt>
                <c:pt idx="60">
                  <c:v>61.573905540539009</c:v>
                </c:pt>
                <c:pt idx="61">
                  <c:v>61.513143875359987</c:v>
                </c:pt>
                <c:pt idx="62">
                  <c:v>61.452354649365915</c:v>
                </c:pt>
                <c:pt idx="63">
                  <c:v>61.391524760824602</c:v>
                </c:pt>
                <c:pt idx="64">
                  <c:v>61.330639022834724</c:v>
                </c:pt>
                <c:pt idx="65">
                  <c:v>61.269679931964774</c:v>
                </c:pt>
                <c:pt idx="66">
                  <c:v>61.208627422836166</c:v>
                </c:pt>
                <c:pt idx="67">
                  <c:v>61.147458610266099</c:v>
                </c:pt>
                <c:pt idx="68">
                  <c:v>61.08614752134919</c:v>
                </c:pt>
                <c:pt idx="69">
                  <c:v>61.024664820765238</c:v>
                </c:pt>
                <c:pt idx="70">
                  <c:v>60.962977533663619</c:v>
                </c:pt>
                <c:pt idx="71">
                  <c:v>60.901048771695791</c:v>
                </c:pt>
                <c:pt idx="72">
                  <c:v>60.838837469139712</c:v>
                </c:pt>
                <c:pt idx="73">
                  <c:v>60.776298137568645</c:v>
                </c:pt>
                <c:pt idx="74">
                  <c:v>60.713380649130308</c:v>
                </c:pt>
                <c:pt idx="75">
                  <c:v>60.650030060171545</c:v>
                </c:pt>
                <c:pt idx="76">
                  <c:v>60.586186488597903</c:v>
                </c:pt>
                <c:pt idx="77">
                  <c:v>60.52178505990171</c:v>
                </c:pt>
                <c:pt idx="78">
                  <c:v>60.45675593810175</c:v>
                </c:pt>
                <c:pt idx="79">
                  <c:v>60.391024458763951</c:v>
                </c:pt>
                <c:pt idx="80">
                  <c:v>60.324511381639425</c:v>
                </c:pt>
                <c:pt idx="81">
                  <c:v>60.257133280068253</c:v>
                </c:pt>
                <c:pt idx="82">
                  <c:v>60.188803082952205</c:v>
                </c:pt>
                <c:pt idx="83">
                  <c:v>60.119430782600297</c:v>
                </c:pt>
                <c:pt idx="84">
                  <c:v>60.048924317928581</c:v>
                </c:pt>
                <c:pt idx="85">
                  <c:v>59.977190637237847</c:v>
                </c:pt>
                <c:pt idx="86">
                  <c:v>59.904136938069556</c:v>
                </c:pt>
                <c:pt idx="87">
                  <c:v>59.82967207353807</c:v>
                </c:pt>
                <c:pt idx="88">
                  <c:v>59.753708105284744</c:v>
                </c:pt>
                <c:pt idx="89">
                  <c:v>59.676161973186936</c:v>
                </c:pt>
                <c:pt idx="90">
                  <c:v>59.596957241739482</c:v>
                </c:pt>
                <c:pt idx="91">
                  <c:v>59.516025873315485</c:v>
                </c:pt>
                <c:pt idx="92">
                  <c:v>59.433309970129315</c:v>
                </c:pt>
                <c:pt idx="93">
                  <c:v>59.348763420536784</c:v>
                </c:pt>
                <c:pt idx="94">
                  <c:v>59.262353382148234</c:v>
                </c:pt>
                <c:pt idx="95">
                  <c:v>59.174061534796536</c:v>
                </c:pt>
                <c:pt idx="96">
                  <c:v>59.083885041144782</c:v>
                </c:pt>
                <c:pt idx="97">
                  <c:v>58.99183716176357</c:v>
                </c:pt>
                <c:pt idx="98">
                  <c:v>58.897947484584051</c:v>
                </c:pt>
                <c:pt idx="99">
                  <c:v>58.802261745063717</c:v>
                </c:pt>
                <c:pt idx="100">
                  <c:v>58.704841232138648</c:v>
                </c:pt>
                <c:pt idx="101">
                  <c:v>58.60576179474527</c:v>
                </c:pt>
                <c:pt idx="102">
                  <c:v>58.505112482896919</c:v>
                </c:pt>
                <c:pt idx="103">
                  <c:v>58.4029938745241</c:v>
                </c:pt>
                <c:pt idx="104">
                  <c:v>58.299516153237036</c:v>
                </c:pt>
                <c:pt idx="105">
                  <c:v>58.19479701186421</c:v>
                </c:pt>
                <c:pt idx="106">
                  <c:v>58.088959461495747</c:v>
                </c:pt>
                <c:pt idx="107">
                  <c:v>57.982129625708467</c:v>
                </c:pt>
                <c:pt idx="108">
                  <c:v>57.874434595004374</c:v>
                </c:pt>
                <c:pt idx="109">
                  <c:v>57.766000407961542</c:v>
                </c:pt>
                <c:pt idx="110">
                  <c:v>57.656950214145198</c:v>
                </c:pt>
                <c:pt idx="111">
                  <c:v>57.547402660562334</c:v>
                </c:pt>
                <c:pt idx="112">
                  <c:v>57.437470529480166</c:v>
                </c:pt>
                <c:pt idx="113">
                  <c:v>57.327259641782192</c:v>
                </c:pt>
                <c:pt idx="114">
                  <c:v>57.216868027540301</c:v>
                </c:pt>
                <c:pt idx="115">
                  <c:v>57.106385354746557</c:v>
                </c:pt>
                <c:pt idx="116">
                  <c:v>56.995892598540742</c:v>
                </c:pt>
                <c:pt idx="117">
                  <c:v>56.885461926934639</c:v>
                </c:pt>
                <c:pt idx="118">
                  <c:v>56.7751567749212</c:v>
                </c:pt>
                <c:pt idx="119">
                  <c:v>56.665032076773286</c:v>
                </c:pt>
                <c:pt idx="120">
                  <c:v>56.555134625990817</c:v>
                </c:pt>
                <c:pt idx="121">
                  <c:v>56.445503533405898</c:v>
                </c:pt>
                <c:pt idx="122">
                  <c:v>56.336170756047267</c:v>
                </c:pt>
                <c:pt idx="123">
                  <c:v>56.227161672163405</c:v>
                </c:pt>
                <c:pt idx="124">
                  <c:v>56.118495681008405</c:v>
                </c:pt>
                <c:pt idx="125">
                  <c:v>56.010186809356576</c:v>
                </c:pt>
                <c:pt idx="126">
                  <c:v>55.90224431003638</c:v>
                </c:pt>
                <c:pt idx="127">
                  <c:v>55.794673240915429</c:v>
                </c:pt>
                <c:pt idx="128">
                  <c:v>55.687475015632096</c:v>
                </c:pt>
                <c:pt idx="129">
                  <c:v>55.580647919896208</c:v>
                </c:pt>
                <c:pt idx="130">
                  <c:v>55.474187589349846</c:v>
                </c:pt>
                <c:pt idx="131">
                  <c:v>55.368087446786753</c:v>
                </c:pt>
                <c:pt idx="132">
                  <c:v>55.262339097995621</c:v>
                </c:pt>
                <c:pt idx="133">
                  <c:v>55.15693268664522</c:v>
                </c:pt>
                <c:pt idx="134">
                  <c:v>55.051857209504782</c:v>
                </c:pt>
                <c:pt idx="135">
                  <c:v>54.947100793928996</c:v>
                </c:pt>
                <c:pt idx="136">
                  <c:v>54.84265093997103</c:v>
                </c:pt>
                <c:pt idx="137">
                  <c:v>54.738494729756113</c:v>
                </c:pt>
                <c:pt idx="138">
                  <c:v>54.634619006884314</c:v>
                </c:pt>
                <c:pt idx="139">
                  <c:v>54.531010528664034</c:v>
                </c:pt>
                <c:pt idx="140">
                  <c:v>54.427656093932406</c:v>
                </c:pt>
                <c:pt idx="141">
                  <c:v>54.324542649116026</c:v>
                </c:pt>
                <c:pt idx="142">
                  <c:v>54.221657375043165</c:v>
                </c:pt>
                <c:pt idx="143">
                  <c:v>54.118987756850707</c:v>
                </c:pt>
                <c:pt idx="144">
                  <c:v>54.016521639146504</c:v>
                </c:pt>
                <c:pt idx="145">
                  <c:v>53.914247268399436</c:v>
                </c:pt>
                <c:pt idx="146">
                  <c:v>53.812153324341821</c:v>
                </c:pt>
                <c:pt idx="147">
                  <c:v>53.710228941985982</c:v>
                </c:pt>
                <c:pt idx="148">
                  <c:v>53.608463725683123</c:v>
                </c:pt>
                <c:pt idx="149">
                  <c:v>53.506847756489002</c:v>
                </c:pt>
                <c:pt idx="150">
                  <c:v>53.405371593949916</c:v>
                </c:pt>
                <c:pt idx="151">
                  <c:v>53.304026273283441</c:v>
                </c:pt>
                <c:pt idx="152">
                  <c:v>53.202803298802678</c:v>
                </c:pt>
                <c:pt idx="153">
                  <c:v>53.101694634318719</c:v>
                </c:pt>
                <c:pt idx="154">
                  <c:v>53.000692691154541</c:v>
                </c:pt>
                <c:pt idx="155">
                  <c:v>52.899790314312888</c:v>
                </c:pt>
                <c:pt idx="156">
                  <c:v>52.798980767260396</c:v>
                </c:pt>
                <c:pt idx="157">
                  <c:v>52.698257715719983</c:v>
                </c:pt>
                <c:pt idx="158">
                  <c:v>52.597615210801116</c:v>
                </c:pt>
                <c:pt idx="159">
                  <c:v>52.497047671744085</c:v>
                </c:pt>
                <c:pt idx="160">
                  <c:v>52.396549868507087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386096"/>
        <c:axId val="588386488"/>
      </c:scatterChart>
      <c:valAx>
        <c:axId val="5883860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8386488"/>
        <c:crosses val="autoZero"/>
        <c:crossBetween val="midCat"/>
      </c:valAx>
      <c:valAx>
        <c:axId val="5883864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838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B!$R$16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B!$C$16:$Q$16</c:f>
              <c:numCache>
                <c:formatCode>0.0%</c:formatCode>
                <c:ptCount val="15"/>
                <c:pt idx="0">
                  <c:v>5.4146554334783409E-3</c:v>
                </c:pt>
                <c:pt idx="1">
                  <c:v>2.2328683327318639E-2</c:v>
                </c:pt>
                <c:pt idx="2">
                  <c:v>8.8333269350372473E-2</c:v>
                </c:pt>
                <c:pt idx="3">
                  <c:v>0.14634648251008828</c:v>
                </c:pt>
                <c:pt idx="4">
                  <c:v>0.18437024386589382</c:v>
                </c:pt>
                <c:pt idx="5">
                  <c:v>0.1988782884569541</c:v>
                </c:pt>
                <c:pt idx="6">
                  <c:v>0.20970809929037038</c:v>
                </c:pt>
                <c:pt idx="7">
                  <c:v>0.20137432224640622</c:v>
                </c:pt>
                <c:pt idx="8">
                  <c:v>0.15366670521697515</c:v>
                </c:pt>
                <c:pt idx="9">
                  <c:v>0.10503959653452072</c:v>
                </c:pt>
                <c:pt idx="10">
                  <c:v>7.5317748702379006E-2</c:v>
                </c:pt>
                <c:pt idx="11">
                  <c:v>5.1772247959300355E-2</c:v>
                </c:pt>
                <c:pt idx="12">
                  <c:v>2.2490438250351841E-2</c:v>
                </c:pt>
                <c:pt idx="13">
                  <c:v>1.5284254138623247E-2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B!$R$17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B!$C$17:$Q$17</c:f>
              <c:numCache>
                <c:formatCode>0.0%</c:formatCode>
                <c:ptCount val="15"/>
                <c:pt idx="0">
                  <c:v>0</c:v>
                </c:pt>
                <c:pt idx="1">
                  <c:v>3.4636678649791613E-3</c:v>
                </c:pt>
                <c:pt idx="2">
                  <c:v>7.3525272738501402E-2</c:v>
                </c:pt>
                <c:pt idx="3">
                  <c:v>0.12391229624576561</c:v>
                </c:pt>
                <c:pt idx="4">
                  <c:v>0.18201592722363388</c:v>
                </c:pt>
                <c:pt idx="5">
                  <c:v>0.18996686173438851</c:v>
                </c:pt>
                <c:pt idx="6">
                  <c:v>0.19246645986918706</c:v>
                </c:pt>
                <c:pt idx="7">
                  <c:v>0.18680366073887256</c:v>
                </c:pt>
                <c:pt idx="8">
                  <c:v>0.14849007627217783</c:v>
                </c:pt>
                <c:pt idx="9">
                  <c:v>9.884752775833433E-2</c:v>
                </c:pt>
                <c:pt idx="10">
                  <c:v>8.1113777428281658E-2</c:v>
                </c:pt>
                <c:pt idx="11">
                  <c:v>5.8097710759432486E-2</c:v>
                </c:pt>
                <c:pt idx="12">
                  <c:v>2.5359959959404949E-2</c:v>
                </c:pt>
                <c:pt idx="13">
                  <c:v>6.2785194179953516E-3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387272"/>
        <c:axId val="588387664"/>
      </c:scatterChart>
      <c:valAx>
        <c:axId val="58838727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88387664"/>
        <c:crosses val="autoZero"/>
        <c:crossBetween val="midCat"/>
      </c:valAx>
      <c:valAx>
        <c:axId val="5883876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883872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B!$G$22:$G$222</c:f>
              <c:numCache>
                <c:formatCode>General</c:formatCode>
                <c:ptCount val="201"/>
                <c:pt idx="0">
                  <c:v>66.691000000000003</c:v>
                </c:pt>
                <c:pt idx="1">
                  <c:v>66.364000000000004</c:v>
                </c:pt>
                <c:pt idx="2">
                  <c:v>66.055000000000007</c:v>
                </c:pt>
                <c:pt idx="3">
                  <c:v>66.308999999999997</c:v>
                </c:pt>
                <c:pt idx="4">
                  <c:v>66.891000000000005</c:v>
                </c:pt>
                <c:pt idx="5">
                  <c:v>65.817999999999998</c:v>
                </c:pt>
                <c:pt idx="6">
                  <c:v>66.727000000000004</c:v>
                </c:pt>
                <c:pt idx="7">
                  <c:v>65.382000000000005</c:v>
                </c:pt>
                <c:pt idx="8">
                  <c:v>66.182000000000002</c:v>
                </c:pt>
                <c:pt idx="9">
                  <c:v>65.144999999999996</c:v>
                </c:pt>
                <c:pt idx="10">
                  <c:v>66.018000000000001</c:v>
                </c:pt>
                <c:pt idx="11">
                  <c:v>66.2</c:v>
                </c:pt>
                <c:pt idx="12">
                  <c:v>67.382000000000005</c:v>
                </c:pt>
                <c:pt idx="13">
                  <c:v>67.072999999999993</c:v>
                </c:pt>
                <c:pt idx="14">
                  <c:v>66.454999999999998</c:v>
                </c:pt>
                <c:pt idx="15">
                  <c:v>65.545000000000002</c:v>
                </c:pt>
                <c:pt idx="16">
                  <c:v>65.873000000000005</c:v>
                </c:pt>
                <c:pt idx="17">
                  <c:v>65.673000000000002</c:v>
                </c:pt>
                <c:pt idx="18">
                  <c:v>66.635999999999996</c:v>
                </c:pt>
                <c:pt idx="19">
                  <c:v>66.182000000000002</c:v>
                </c:pt>
                <c:pt idx="20">
                  <c:v>67.400000000000006</c:v>
                </c:pt>
                <c:pt idx="21">
                  <c:v>66.418000000000006</c:v>
                </c:pt>
                <c:pt idx="22">
                  <c:v>67.364000000000004</c:v>
                </c:pt>
                <c:pt idx="23">
                  <c:v>66.418000000000006</c:v>
                </c:pt>
                <c:pt idx="24">
                  <c:v>66.436000000000007</c:v>
                </c:pt>
                <c:pt idx="25">
                  <c:v>66.8</c:v>
                </c:pt>
                <c:pt idx="26">
                  <c:v>66.709000000000003</c:v>
                </c:pt>
                <c:pt idx="27">
                  <c:v>67.527000000000001</c:v>
                </c:pt>
                <c:pt idx="28">
                  <c:v>66.509</c:v>
                </c:pt>
                <c:pt idx="29">
                  <c:v>66.090999999999994</c:v>
                </c:pt>
                <c:pt idx="30">
                  <c:v>67.108999999999995</c:v>
                </c:pt>
                <c:pt idx="31">
                  <c:v>66.418000000000006</c:v>
                </c:pt>
                <c:pt idx="32">
                  <c:v>68.090999999999994</c:v>
                </c:pt>
                <c:pt idx="33">
                  <c:v>66.835999999999999</c:v>
                </c:pt>
                <c:pt idx="34">
                  <c:v>67.635999999999996</c:v>
                </c:pt>
                <c:pt idx="35">
                  <c:v>67.855000000000004</c:v>
                </c:pt>
                <c:pt idx="36">
                  <c:v>68.436000000000007</c:v>
                </c:pt>
                <c:pt idx="37">
                  <c:v>69.182000000000002</c:v>
                </c:pt>
                <c:pt idx="38">
                  <c:v>68.563999999999993</c:v>
                </c:pt>
                <c:pt idx="39">
                  <c:v>69.344999999999999</c:v>
                </c:pt>
                <c:pt idx="40">
                  <c:v>68.927000000000007</c:v>
                </c:pt>
                <c:pt idx="41">
                  <c:v>68.963999999999999</c:v>
                </c:pt>
                <c:pt idx="42">
                  <c:v>69.509</c:v>
                </c:pt>
                <c:pt idx="43">
                  <c:v>70.873000000000005</c:v>
                </c:pt>
                <c:pt idx="44">
                  <c:v>71.272999999999996</c:v>
                </c:pt>
                <c:pt idx="45">
                  <c:v>71.655000000000001</c:v>
                </c:pt>
                <c:pt idx="46">
                  <c:v>73.781999999999996</c:v>
                </c:pt>
                <c:pt idx="47">
                  <c:v>74.308999999999997</c:v>
                </c:pt>
                <c:pt idx="48">
                  <c:v>76.436000000000007</c:v>
                </c:pt>
                <c:pt idx="49">
                  <c:v>77.272999999999996</c:v>
                </c:pt>
                <c:pt idx="50">
                  <c:v>81.2</c:v>
                </c:pt>
                <c:pt idx="51">
                  <c:v>84.709000000000003</c:v>
                </c:pt>
                <c:pt idx="52">
                  <c:v>89.835999999999999</c:v>
                </c:pt>
                <c:pt idx="53">
                  <c:v>95.673000000000002</c:v>
                </c:pt>
                <c:pt idx="54">
                  <c:v>105.527</c:v>
                </c:pt>
                <c:pt idx="55">
                  <c:v>118.655</c:v>
                </c:pt>
                <c:pt idx="56">
                  <c:v>131.41800000000001</c:v>
                </c:pt>
                <c:pt idx="57">
                  <c:v>145.018</c:v>
                </c:pt>
                <c:pt idx="58">
                  <c:v>157.21799999999999</c:v>
                </c:pt>
                <c:pt idx="59">
                  <c:v>168.327</c:v>
                </c:pt>
                <c:pt idx="60">
                  <c:v>176.364</c:v>
                </c:pt>
                <c:pt idx="61">
                  <c:v>182.21799999999999</c:v>
                </c:pt>
                <c:pt idx="62">
                  <c:v>184.41800000000001</c:v>
                </c:pt>
                <c:pt idx="63">
                  <c:v>181.309</c:v>
                </c:pt>
                <c:pt idx="64">
                  <c:v>170.90899999999999</c:v>
                </c:pt>
                <c:pt idx="65">
                  <c:v>143.05500000000001</c:v>
                </c:pt>
                <c:pt idx="66">
                  <c:v>91.6</c:v>
                </c:pt>
                <c:pt idx="67">
                  <c:v>70.364000000000004</c:v>
                </c:pt>
                <c:pt idx="68">
                  <c:v>68.763999999999996</c:v>
                </c:pt>
                <c:pt idx="69">
                  <c:v>69.018000000000001</c:v>
                </c:pt>
                <c:pt idx="70">
                  <c:v>69.472999999999999</c:v>
                </c:pt>
                <c:pt idx="71">
                  <c:v>70.126999999999995</c:v>
                </c:pt>
                <c:pt idx="72">
                  <c:v>72.563999999999993</c:v>
                </c:pt>
                <c:pt idx="73">
                  <c:v>75.400000000000006</c:v>
                </c:pt>
                <c:pt idx="74">
                  <c:v>79.400000000000006</c:v>
                </c:pt>
                <c:pt idx="75">
                  <c:v>88</c:v>
                </c:pt>
                <c:pt idx="76">
                  <c:v>96.745000000000005</c:v>
                </c:pt>
                <c:pt idx="77">
                  <c:v>108.182</c:v>
                </c:pt>
                <c:pt idx="78">
                  <c:v>116.982</c:v>
                </c:pt>
                <c:pt idx="79">
                  <c:v>126.4</c:v>
                </c:pt>
                <c:pt idx="80">
                  <c:v>134.45500000000001</c:v>
                </c:pt>
                <c:pt idx="81">
                  <c:v>138.018</c:v>
                </c:pt>
                <c:pt idx="82">
                  <c:v>138.345</c:v>
                </c:pt>
                <c:pt idx="83">
                  <c:v>131.691</c:v>
                </c:pt>
                <c:pt idx="84">
                  <c:v>106.036</c:v>
                </c:pt>
                <c:pt idx="85">
                  <c:v>74.072999999999993</c:v>
                </c:pt>
                <c:pt idx="86">
                  <c:v>66.491</c:v>
                </c:pt>
                <c:pt idx="87">
                  <c:v>64.036000000000001</c:v>
                </c:pt>
                <c:pt idx="88">
                  <c:v>64.055000000000007</c:v>
                </c:pt>
                <c:pt idx="89">
                  <c:v>64.126999999999995</c:v>
                </c:pt>
                <c:pt idx="90">
                  <c:v>64.891000000000005</c:v>
                </c:pt>
                <c:pt idx="91">
                  <c:v>63.691000000000003</c:v>
                </c:pt>
                <c:pt idx="92">
                  <c:v>63.726999999999997</c:v>
                </c:pt>
                <c:pt idx="93">
                  <c:v>62.454999999999998</c:v>
                </c:pt>
                <c:pt idx="94">
                  <c:v>63.527000000000001</c:v>
                </c:pt>
                <c:pt idx="95">
                  <c:v>61.890999999999998</c:v>
                </c:pt>
                <c:pt idx="96">
                  <c:v>63.673000000000002</c:v>
                </c:pt>
                <c:pt idx="97">
                  <c:v>62.564</c:v>
                </c:pt>
                <c:pt idx="98">
                  <c:v>63.618000000000002</c:v>
                </c:pt>
                <c:pt idx="99">
                  <c:v>63.472999999999999</c:v>
                </c:pt>
                <c:pt idx="100">
                  <c:v>62.764000000000003</c:v>
                </c:pt>
                <c:pt idx="101">
                  <c:v>62.655000000000001</c:v>
                </c:pt>
                <c:pt idx="102">
                  <c:v>62.127000000000002</c:v>
                </c:pt>
                <c:pt idx="103">
                  <c:v>63.363999999999997</c:v>
                </c:pt>
                <c:pt idx="104">
                  <c:v>64.617999999999995</c:v>
                </c:pt>
                <c:pt idx="105">
                  <c:v>63.491</c:v>
                </c:pt>
                <c:pt idx="106">
                  <c:v>64.563999999999993</c:v>
                </c:pt>
                <c:pt idx="107">
                  <c:v>63.545000000000002</c:v>
                </c:pt>
                <c:pt idx="108">
                  <c:v>65.454999999999998</c:v>
                </c:pt>
                <c:pt idx="109">
                  <c:v>66.635999999999996</c:v>
                </c:pt>
                <c:pt idx="110">
                  <c:v>67.617999999999995</c:v>
                </c:pt>
                <c:pt idx="111">
                  <c:v>70.527000000000001</c:v>
                </c:pt>
                <c:pt idx="112">
                  <c:v>73.2</c:v>
                </c:pt>
                <c:pt idx="113">
                  <c:v>77.944999999999993</c:v>
                </c:pt>
                <c:pt idx="114">
                  <c:v>80.344999999999999</c:v>
                </c:pt>
                <c:pt idx="115">
                  <c:v>83.254999999999995</c:v>
                </c:pt>
                <c:pt idx="116">
                  <c:v>85.781999999999996</c:v>
                </c:pt>
                <c:pt idx="117">
                  <c:v>86.709000000000003</c:v>
                </c:pt>
                <c:pt idx="118">
                  <c:v>84.055000000000007</c:v>
                </c:pt>
                <c:pt idx="119">
                  <c:v>79.617999999999995</c:v>
                </c:pt>
                <c:pt idx="120">
                  <c:v>75.2</c:v>
                </c:pt>
                <c:pt idx="121">
                  <c:v>68.927000000000007</c:v>
                </c:pt>
                <c:pt idx="122">
                  <c:v>64.745000000000005</c:v>
                </c:pt>
                <c:pt idx="123">
                  <c:v>63.2</c:v>
                </c:pt>
                <c:pt idx="124">
                  <c:v>61.945</c:v>
                </c:pt>
                <c:pt idx="125">
                  <c:v>61.073</c:v>
                </c:pt>
                <c:pt idx="126">
                  <c:v>60.8</c:v>
                </c:pt>
                <c:pt idx="127">
                  <c:v>60.182000000000002</c:v>
                </c:pt>
                <c:pt idx="128">
                  <c:v>60.073</c:v>
                </c:pt>
                <c:pt idx="129">
                  <c:v>59.872999999999998</c:v>
                </c:pt>
                <c:pt idx="130">
                  <c:v>61.055</c:v>
                </c:pt>
                <c:pt idx="131">
                  <c:v>59.709000000000003</c:v>
                </c:pt>
                <c:pt idx="132">
                  <c:v>60.164000000000001</c:v>
                </c:pt>
                <c:pt idx="133">
                  <c:v>59.963999999999999</c:v>
                </c:pt>
                <c:pt idx="134">
                  <c:v>60.218000000000004</c:v>
                </c:pt>
                <c:pt idx="135">
                  <c:v>60.545000000000002</c:v>
                </c:pt>
                <c:pt idx="136">
                  <c:v>61.344999999999999</c:v>
                </c:pt>
                <c:pt idx="137">
                  <c:v>63.417999999999999</c:v>
                </c:pt>
                <c:pt idx="138">
                  <c:v>65.509</c:v>
                </c:pt>
                <c:pt idx="139">
                  <c:v>66.927000000000007</c:v>
                </c:pt>
                <c:pt idx="140">
                  <c:v>68.472999999999999</c:v>
                </c:pt>
                <c:pt idx="141">
                  <c:v>70.108999999999995</c:v>
                </c:pt>
                <c:pt idx="142">
                  <c:v>70.963999999999999</c:v>
                </c:pt>
                <c:pt idx="143">
                  <c:v>71.745000000000005</c:v>
                </c:pt>
                <c:pt idx="144">
                  <c:v>69.472999999999999</c:v>
                </c:pt>
                <c:pt idx="145">
                  <c:v>66.581999999999994</c:v>
                </c:pt>
                <c:pt idx="146">
                  <c:v>64.364000000000004</c:v>
                </c:pt>
                <c:pt idx="147">
                  <c:v>62.744999999999997</c:v>
                </c:pt>
                <c:pt idx="148">
                  <c:v>59.945</c:v>
                </c:pt>
                <c:pt idx="149">
                  <c:v>58.817999999999998</c:v>
                </c:pt>
                <c:pt idx="150">
                  <c:v>58.854999999999997</c:v>
                </c:pt>
                <c:pt idx="151">
                  <c:v>57.308999999999997</c:v>
                </c:pt>
                <c:pt idx="152">
                  <c:v>58.073</c:v>
                </c:pt>
                <c:pt idx="153">
                  <c:v>59.564</c:v>
                </c:pt>
                <c:pt idx="154">
                  <c:v>57.744999999999997</c:v>
                </c:pt>
                <c:pt idx="155">
                  <c:v>58.164000000000001</c:v>
                </c:pt>
                <c:pt idx="156">
                  <c:v>58.6</c:v>
                </c:pt>
                <c:pt idx="157">
                  <c:v>57.381999999999998</c:v>
                </c:pt>
                <c:pt idx="158">
                  <c:v>58.854999999999997</c:v>
                </c:pt>
                <c:pt idx="159">
                  <c:v>58.655000000000001</c:v>
                </c:pt>
                <c:pt idx="160">
                  <c:v>58.055</c:v>
                </c:pt>
                <c:pt idx="161">
                  <c:v>56.908999999999999</c:v>
                </c:pt>
                <c:pt idx="162">
                  <c:v>56.218000000000004</c:v>
                </c:pt>
                <c:pt idx="163">
                  <c:v>58.636000000000003</c:v>
                </c:pt>
                <c:pt idx="164">
                  <c:v>56.472999999999999</c:v>
                </c:pt>
                <c:pt idx="165">
                  <c:v>57.235999999999997</c:v>
                </c:pt>
                <c:pt idx="166">
                  <c:v>56.817999999999998</c:v>
                </c:pt>
                <c:pt idx="167">
                  <c:v>57.326999999999998</c:v>
                </c:pt>
                <c:pt idx="168">
                  <c:v>56.4</c:v>
                </c:pt>
                <c:pt idx="169">
                  <c:v>57.255000000000003</c:v>
                </c:pt>
                <c:pt idx="170">
                  <c:v>56.744999999999997</c:v>
                </c:pt>
                <c:pt idx="171">
                  <c:v>56.036000000000001</c:v>
                </c:pt>
                <c:pt idx="172">
                  <c:v>57.709000000000003</c:v>
                </c:pt>
                <c:pt idx="173">
                  <c:v>58.091000000000001</c:v>
                </c:pt>
                <c:pt idx="174">
                  <c:v>57.472999999999999</c:v>
                </c:pt>
                <c:pt idx="175">
                  <c:v>57.781999999999996</c:v>
                </c:pt>
                <c:pt idx="176">
                  <c:v>58.073</c:v>
                </c:pt>
                <c:pt idx="177">
                  <c:v>56.636000000000003</c:v>
                </c:pt>
                <c:pt idx="178">
                  <c:v>57.564</c:v>
                </c:pt>
                <c:pt idx="179">
                  <c:v>57.945</c:v>
                </c:pt>
                <c:pt idx="180">
                  <c:v>56.491</c:v>
                </c:pt>
                <c:pt idx="181">
                  <c:v>57.290999999999997</c:v>
                </c:pt>
                <c:pt idx="182">
                  <c:v>56.673000000000002</c:v>
                </c:pt>
                <c:pt idx="183">
                  <c:v>57.127000000000002</c:v>
                </c:pt>
                <c:pt idx="184">
                  <c:v>57.454999999999998</c:v>
                </c:pt>
                <c:pt idx="185">
                  <c:v>57.472999999999999</c:v>
                </c:pt>
                <c:pt idx="186">
                  <c:v>56.691000000000003</c:v>
                </c:pt>
                <c:pt idx="187">
                  <c:v>57.817999999999998</c:v>
                </c:pt>
                <c:pt idx="188">
                  <c:v>56.417999999999999</c:v>
                </c:pt>
                <c:pt idx="189">
                  <c:v>58</c:v>
                </c:pt>
                <c:pt idx="190">
                  <c:v>57.273000000000003</c:v>
                </c:pt>
                <c:pt idx="191">
                  <c:v>57.055</c:v>
                </c:pt>
                <c:pt idx="192">
                  <c:v>57.2</c:v>
                </c:pt>
                <c:pt idx="193">
                  <c:v>56.981999999999999</c:v>
                </c:pt>
                <c:pt idx="194">
                  <c:v>56.6</c:v>
                </c:pt>
                <c:pt idx="195">
                  <c:v>55.164000000000001</c:v>
                </c:pt>
                <c:pt idx="196">
                  <c:v>54.491</c:v>
                </c:pt>
                <c:pt idx="197">
                  <c:v>55.509</c:v>
                </c:pt>
                <c:pt idx="198">
                  <c:v>56.8</c:v>
                </c:pt>
                <c:pt idx="199">
                  <c:v>55.381999999999998</c:v>
                </c:pt>
                <c:pt idx="200">
                  <c:v>56.817999999999998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69.779066773636472</c:v>
                </c:pt>
                <c:pt idx="27">
                  <c:v>69.697550503889687</c:v>
                </c:pt>
                <c:pt idx="28">
                  <c:v>69.616036717619224</c:v>
                </c:pt>
                <c:pt idx="29">
                  <c:v>69.534525491857949</c:v>
                </c:pt>
                <c:pt idx="30">
                  <c:v>69.453016895347275</c:v>
                </c:pt>
                <c:pt idx="31">
                  <c:v>69.371510986258016</c:v>
                </c:pt>
                <c:pt idx="32">
                  <c:v>69.290007809731691</c:v>
                </c:pt>
                <c:pt idx="33">
                  <c:v>69.208507396058451</c:v>
                </c:pt>
                <c:pt idx="34">
                  <c:v>69.127009763874398</c:v>
                </c:pt>
                <c:pt idx="35">
                  <c:v>69.04551494948042</c:v>
                </c:pt>
                <c:pt idx="36">
                  <c:v>68.964023155842384</c:v>
                </c:pt>
                <c:pt idx="37">
                  <c:v>68.882535404900068</c:v>
                </c:pt>
                <c:pt idx="38">
                  <c:v>68.801056147118089</c:v>
                </c:pt>
                <c:pt idx="39">
                  <c:v>68.719602911889311</c:v>
                </c:pt>
                <c:pt idx="40">
                  <c:v>68.638239353074653</c:v>
                </c:pt>
                <c:pt idx="41">
                  <c:v>68.557179927406906</c:v>
                </c:pt>
                <c:pt idx="42">
                  <c:v>68.477096036551742</c:v>
                </c:pt>
                <c:pt idx="43">
                  <c:v>68.399940391772986</c:v>
                </c:pt>
                <c:pt idx="44">
                  <c:v>68.330983345211251</c:v>
                </c:pt>
                <c:pt idx="45">
                  <c:v>68.283404023672091</c:v>
                </c:pt>
                <c:pt idx="46">
                  <c:v>68.287670219100633</c:v>
                </c:pt>
                <c:pt idx="47">
                  <c:v>68.408713577547985</c:v>
                </c:pt>
                <c:pt idx="48">
                  <c:v>68.773602939190823</c:v>
                </c:pt>
                <c:pt idx="49">
                  <c:v>69.609427516946297</c:v>
                </c:pt>
                <c:pt idx="50">
                  <c:v>71.283777601307861</c:v>
                </c:pt>
                <c:pt idx="51">
                  <c:v>74.328541930832444</c:v>
                </c:pt>
                <c:pt idx="52">
                  <c:v>79.415669179196613</c:v>
                </c:pt>
                <c:pt idx="53">
                  <c:v>87.250137713835585</c:v>
                </c:pt>
                <c:pt idx="54">
                  <c:v>98.362126296715331</c:v>
                </c:pt>
                <c:pt idx="55">
                  <c:v>112.82315503981225</c:v>
                </c:pt>
                <c:pt idx="56">
                  <c:v>129.96986869078728</c:v>
                </c:pt>
                <c:pt idx="57">
                  <c:v>148.26460189683471</c:v>
                </c:pt>
                <c:pt idx="58">
                  <c:v>165.41574060136887</c:v>
                </c:pt>
                <c:pt idx="59">
                  <c:v>178.80185981928287</c:v>
                </c:pt>
                <c:pt idx="60">
                  <c:v>186.11177918462576</c:v>
                </c:pt>
                <c:pt idx="61">
                  <c:v>185.99095339078809</c:v>
                </c:pt>
                <c:pt idx="62">
                  <c:v>178.44668612958131</c:v>
                </c:pt>
                <c:pt idx="63">
                  <c:v>164.84589994538581</c:v>
                </c:pt>
                <c:pt idx="64">
                  <c:v>147.50640543422338</c:v>
                </c:pt>
                <c:pt idx="65">
                  <c:v>129.04935671993687</c:v>
                </c:pt>
                <c:pt idx="66">
                  <c:v>111.76078373621056</c:v>
                </c:pt>
                <c:pt idx="67">
                  <c:v>97.171458310830602</c:v>
                </c:pt>
                <c:pt idx="68">
                  <c:v>85.943325291177445</c:v>
                </c:pt>
                <c:pt idx="69">
                  <c:v>78.021803518985024</c:v>
                </c:pt>
                <c:pt idx="70">
                  <c:v>72.939087898594693</c:v>
                </c:pt>
                <c:pt idx="71">
                  <c:v>70.150869811653536</c:v>
                </c:pt>
                <c:pt idx="72">
                  <c:v>69.327108379336892</c:v>
                </c:pt>
                <c:pt idx="73">
                  <c:v>70.545400080511058</c:v>
                </c:pt>
                <c:pt idx="74">
                  <c:v>74.321974726869527</c:v>
                </c:pt>
                <c:pt idx="75">
                  <c:v>81.387139630714998</c:v>
                </c:pt>
                <c:pt idx="76">
                  <c:v>92.155379852525812</c:v>
                </c:pt>
                <c:pt idx="77">
                  <c:v>106.02698788685754</c:v>
                </c:pt>
                <c:pt idx="78">
                  <c:v>120.91816804678808</c:v>
                </c:pt>
                <c:pt idx="79">
                  <c:v>133.50094135029462</c:v>
                </c:pt>
                <c:pt idx="80">
                  <c:v>140.31121286678285</c:v>
                </c:pt>
                <c:pt idx="81">
                  <c:v>139.2588226823143</c:v>
                </c:pt>
                <c:pt idx="82">
                  <c:v>130.64351705738454</c:v>
                </c:pt>
                <c:pt idx="83">
                  <c:v>117.0037975033818</c:v>
                </c:pt>
                <c:pt idx="84">
                  <c:v>101.89971142731382</c:v>
                </c:pt>
                <c:pt idx="85">
                  <c:v>88.418867028501609</c:v>
                </c:pt>
                <c:pt idx="86">
                  <c:v>78.245618017435604</c:v>
                </c:pt>
                <c:pt idx="87">
                  <c:v>71.60366211877637</c:v>
                </c:pt>
                <c:pt idx="88">
                  <c:v>67.795912325237495</c:v>
                </c:pt>
                <c:pt idx="89">
                  <c:v>65.850252471337086</c:v>
                </c:pt>
                <c:pt idx="90">
                  <c:v>64.941227440977954</c:v>
                </c:pt>
                <c:pt idx="91">
                  <c:v>64.529826875573562</c:v>
                </c:pt>
                <c:pt idx="92">
                  <c:v>64.326402556056507</c:v>
                </c:pt>
                <c:pt idx="93">
                  <c:v>64.198964852797445</c:v>
                </c:pt>
                <c:pt idx="94">
                  <c:v>64.095677826857568</c:v>
                </c:pt>
                <c:pt idx="95">
                  <c:v>63.998827793074994</c:v>
                </c:pt>
                <c:pt idx="96">
                  <c:v>63.903122064504011</c:v>
                </c:pt>
                <c:pt idx="97">
                  <c:v>63.807185249969635</c:v>
                </c:pt>
                <c:pt idx="98">
                  <c:v>63.710728223567195</c:v>
                </c:pt>
                <c:pt idx="99">
                  <c:v>63.613751557736293</c:v>
                </c:pt>
                <c:pt idx="100">
                  <c:v>63.516410928962301</c:v>
                </c:pt>
                <c:pt idx="101">
                  <c:v>63.419200960477731</c:v>
                </c:pt>
                <c:pt idx="102">
                  <c:v>63.323616974376833</c:v>
                </c:pt>
                <c:pt idx="103">
                  <c:v>63.233896390920549</c:v>
                </c:pt>
                <c:pt idx="104">
                  <c:v>63.160995552479513</c:v>
                </c:pt>
                <c:pt idx="105">
                  <c:v>63.130423058246514</c:v>
                </c:pt>
                <c:pt idx="106">
                  <c:v>63.195151290783301</c:v>
                </c:pt>
                <c:pt idx="107">
                  <c:v>63.452223416745113</c:v>
                </c:pt>
                <c:pt idx="108">
                  <c:v>64.055831860600563</c:v>
                </c:pt>
                <c:pt idx="109">
                  <c:v>65.211912799855625</c:v>
                </c:pt>
                <c:pt idx="110">
                  <c:v>67.135472720321104</c:v>
                </c:pt>
                <c:pt idx="111">
                  <c:v>69.960994994051688</c:v>
                </c:pt>
                <c:pt idx="112">
                  <c:v>73.62343865032075</c:v>
                </c:pt>
                <c:pt idx="113">
                  <c:v>77.763237699023676</c:v>
                </c:pt>
                <c:pt idx="114">
                  <c:v>81.727056085017196</c:v>
                </c:pt>
                <c:pt idx="115">
                  <c:v>84.709217751890279</c:v>
                </c:pt>
                <c:pt idx="116">
                  <c:v>86.0058408740733</c:v>
                </c:pt>
                <c:pt idx="117">
                  <c:v>85.275252365670454</c:v>
                </c:pt>
                <c:pt idx="118">
                  <c:v>82.673546875938072</c:v>
                </c:pt>
                <c:pt idx="119">
                  <c:v>78.792016029669711</c:v>
                </c:pt>
                <c:pt idx="120">
                  <c:v>74.43061685622105</c:v>
                </c:pt>
                <c:pt idx="121">
                  <c:v>70.325738757543817</c:v>
                </c:pt>
                <c:pt idx="122">
                  <c:v>66.957329216980199</c:v>
                </c:pt>
                <c:pt idx="123">
                  <c:v>64.496155837417646</c:v>
                </c:pt>
                <c:pt idx="124">
                  <c:v>62.87020900138203</c:v>
                </c:pt>
                <c:pt idx="125">
                  <c:v>61.882546373475193</c:v>
                </c:pt>
                <c:pt idx="126">
                  <c:v>61.316310231184353</c:v>
                </c:pt>
                <c:pt idx="127">
                  <c:v>60.995586272386142</c:v>
                </c:pt>
                <c:pt idx="128">
                  <c:v>60.803534627814521</c:v>
                </c:pt>
                <c:pt idx="129">
                  <c:v>60.675441173731095</c:v>
                </c:pt>
                <c:pt idx="130">
                  <c:v>60.58461898638464</c:v>
                </c:pt>
                <c:pt idx="131">
                  <c:v>60.531950504618749</c:v>
                </c:pt>
                <c:pt idx="132">
                  <c:v>60.542380135044148</c:v>
                </c:pt>
                <c:pt idx="133">
                  <c:v>60.66625639578573</c:v>
                </c:pt>
                <c:pt idx="134">
                  <c:v>60.979631341985595</c:v>
                </c:pt>
                <c:pt idx="135">
                  <c:v>61.575282423527142</c:v>
                </c:pt>
                <c:pt idx="136">
                  <c:v>62.537108345301597</c:v>
                </c:pt>
                <c:pt idx="137">
                  <c:v>63.897305428473345</c:v>
                </c:pt>
                <c:pt idx="138">
                  <c:v>65.588349223016948</c:v>
                </c:pt>
                <c:pt idx="139">
                  <c:v>67.414378547824796</c:v>
                </c:pt>
                <c:pt idx="140">
                  <c:v>69.068502823949103</c:v>
                </c:pt>
                <c:pt idx="141">
                  <c:v>70.206112286710805</c:v>
                </c:pt>
                <c:pt idx="142">
                  <c:v>70.553920817729519</c:v>
                </c:pt>
                <c:pt idx="143">
                  <c:v>70.008292884587192</c:v>
                </c:pt>
                <c:pt idx="144">
                  <c:v>68.674596841981483</c:v>
                </c:pt>
                <c:pt idx="145">
                  <c:v>66.827197857298998</c:v>
                </c:pt>
                <c:pt idx="146">
                  <c:v>64.81081136244417</c:v>
                </c:pt>
                <c:pt idx="147">
                  <c:v>62.931594794575375</c:v>
                </c:pt>
                <c:pt idx="148">
                  <c:v>61.384281257666792</c:v>
                </c:pt>
                <c:pt idx="149">
                  <c:v>60.235347329887318</c:v>
                </c:pt>
                <c:pt idx="150">
                  <c:v>59.451911360657931</c:v>
                </c:pt>
                <c:pt idx="151">
                  <c:v>58.94976631631431</c:v>
                </c:pt>
                <c:pt idx="152">
                  <c:v>58.635972423584548</c:v>
                </c:pt>
                <c:pt idx="153">
                  <c:v>58.433946040232073</c:v>
                </c:pt>
                <c:pt idx="154">
                  <c:v>58.291330036813271</c:v>
                </c:pt>
                <c:pt idx="155">
                  <c:v>58.177200963243834</c:v>
                </c:pt>
                <c:pt idx="156">
                  <c:v>58.075457169265981</c:v>
                </c:pt>
                <c:pt idx="157">
                  <c:v>57.978619454230561</c:v>
                </c:pt>
                <c:pt idx="158">
                  <c:v>57.883564762552837</c:v>
                </c:pt>
                <c:pt idx="159">
                  <c:v>57.789114171556292</c:v>
                </c:pt>
                <c:pt idx="160">
                  <c:v>57.694863267288333</c:v>
                </c:pt>
                <c:pt idx="161">
                  <c:v>57.600684998259936</c:v>
                </c:pt>
                <c:pt idx="162">
                  <c:v>57.50654207521081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69.779066773636472</c:v>
                </c:pt>
                <c:pt idx="27">
                  <c:v>69.697550503889659</c:v>
                </c:pt>
                <c:pt idx="28">
                  <c:v>69.616036717619025</c:v>
                </c:pt>
                <c:pt idx="29">
                  <c:v>69.534525491856328</c:v>
                </c:pt>
                <c:pt idx="30">
                  <c:v>69.453016895335381</c:v>
                </c:pt>
                <c:pt idx="31">
                  <c:v>69.371510986175949</c:v>
                </c:pt>
                <c:pt idx="32">
                  <c:v>69.290007809200659</c:v>
                </c:pt>
                <c:pt idx="33">
                  <c:v>69.208507392836879</c:v>
                </c:pt>
                <c:pt idx="34">
                  <c:v>69.127009745549287</c:v>
                </c:pt>
                <c:pt idx="35">
                  <c:v>69.045514851743476</c:v>
                </c:pt>
                <c:pt idx="36">
                  <c:v>68.964022667073806</c:v>
                </c:pt>
                <c:pt idx="37">
                  <c:v>68.882533113081095</c:v>
                </c:pt>
                <c:pt idx="38">
                  <c:v>68.801046071078503</c:v>
                </c:pt>
                <c:pt idx="39">
                  <c:v>68.719561375194075</c:v>
                </c:pt>
                <c:pt idx="40">
                  <c:v>68.638078804470311</c:v>
                </c:pt>
                <c:pt idx="41">
                  <c:v>68.556598073910038</c:v>
                </c:pt>
                <c:pt idx="42">
                  <c:v>68.475118824347433</c:v>
                </c:pt>
                <c:pt idx="43">
                  <c:v>68.393640611011975</c:v>
                </c:pt>
                <c:pt idx="44">
                  <c:v>68.312162890640352</c:v>
                </c:pt>
                <c:pt idx="45">
                  <c:v>68.230685006979698</c:v>
                </c:pt>
                <c:pt idx="46">
                  <c:v>68.149206174512173</c:v>
                </c:pt>
                <c:pt idx="47">
                  <c:v>68.067725460218355</c:v>
                </c:pt>
                <c:pt idx="48">
                  <c:v>67.986241763184111</c:v>
                </c:pt>
                <c:pt idx="49">
                  <c:v>67.904753791843433</c:v>
                </c:pt>
                <c:pt idx="50">
                  <c:v>67.823260038638608</c:v>
                </c:pt>
                <c:pt idx="51">
                  <c:v>67.741758751870023</c:v>
                </c:pt>
                <c:pt idx="52">
                  <c:v>67.660247904499897</c:v>
                </c:pt>
                <c:pt idx="53">
                  <c:v>67.578725159672018</c:v>
                </c:pt>
                <c:pt idx="54">
                  <c:v>67.49718783270896</c:v>
                </c:pt>
                <c:pt idx="55">
                  <c:v>67.4156328493562</c:v>
                </c:pt>
                <c:pt idx="56">
                  <c:v>67.334056700056507</c:v>
                </c:pt>
                <c:pt idx="57">
                  <c:v>67.252455390062181</c:v>
                </c:pt>
                <c:pt idx="58">
                  <c:v>67.170824385229437</c:v>
                </c:pt>
                <c:pt idx="59">
                  <c:v>67.089158553389069</c:v>
                </c:pt>
                <c:pt idx="60">
                  <c:v>67.007452101257812</c:v>
                </c:pt>
                <c:pt idx="61">
                  <c:v>66.925698506943817</c:v>
                </c:pt>
                <c:pt idx="62">
                  <c:v>66.84389044821539</c:v>
                </c:pt>
                <c:pt idx="63">
                  <c:v>66.762019726847157</c:v>
                </c:pt>
                <c:pt idx="64">
                  <c:v>66.680077189535069</c:v>
                </c:pt>
                <c:pt idx="65">
                  <c:v>66.598052646088618</c:v>
                </c:pt>
                <c:pt idx="66">
                  <c:v>66.515934785865184</c:v>
                </c:pt>
                <c:pt idx="67">
                  <c:v>66.433711093714777</c:v>
                </c:pt>
                <c:pt idx="68">
                  <c:v>66.351367767052949</c:v>
                </c:pt>
                <c:pt idx="69">
                  <c:v>66.268889636076409</c:v>
                </c:pt>
                <c:pt idx="70">
                  <c:v>66.186260089579207</c:v>
                </c:pt>
                <c:pt idx="71">
                  <c:v>66.103461009309555</c:v>
                </c:pt>
                <c:pt idx="72">
                  <c:v>66.020472716319432</c:v>
                </c:pt>
                <c:pt idx="73">
                  <c:v>65.937273933286704</c:v>
                </c:pt>
                <c:pt idx="74">
                  <c:v>65.85384176730733</c:v>
                </c:pt>
                <c:pt idx="75">
                  <c:v>65.770151718136816</c:v>
                </c:pt>
                <c:pt idx="76">
                  <c:v>65.686177717263973</c:v>
                </c:pt>
                <c:pt idx="77">
                  <c:v>65.601892203480304</c:v>
                </c:pt>
                <c:pt idx="78">
                  <c:v>65.51726624070912</c:v>
                </c:pt>
                <c:pt idx="79">
                  <c:v>65.432269683716001</c:v>
                </c:pt>
                <c:pt idx="80">
                  <c:v>65.346871396870554</c:v>
                </c:pt>
                <c:pt idx="81">
                  <c:v>65.261039530301787</c:v>
                </c:pt>
                <c:pt idx="82">
                  <c:v>65.174741856525074</c:v>
                </c:pt>
                <c:pt idx="83">
                  <c:v>65.087946168873998</c:v>
                </c:pt>
                <c:pt idx="84">
                  <c:v>65.000620740822271</c:v>
                </c:pt>
                <c:pt idx="85">
                  <c:v>64.912734842545603</c:v>
                </c:pt>
                <c:pt idx="86">
                  <c:v>64.824259307908008</c:v>
                </c:pt>
                <c:pt idx="87">
                  <c:v>64.735167141574308</c:v>
                </c:pt>
                <c:pt idx="88">
                  <c:v>64.645434152322082</c:v>
                </c:pt>
                <c:pt idx="89">
                  <c:v>64.555039595077943</c:v>
                </c:pt>
                <c:pt idx="90">
                  <c:v>64.463966801013768</c:v>
                </c:pt>
                <c:pt idx="91">
                  <c:v>64.372203772514212</c:v>
                </c:pt>
                <c:pt idx="92">
                  <c:v>64.27974371828428</c:v>
                </c:pt>
                <c:pt idx="93">
                  <c:v>64.186585503587466</c:v>
                </c:pt>
                <c:pt idx="94">
                  <c:v>64.092733991813958</c:v>
                </c:pt>
                <c:pt idx="95">
                  <c:v>63.998200256390859</c:v>
                </c:pt>
                <c:pt idx="96">
                  <c:v>63.903001646444437</c:v>
                </c:pt>
                <c:pt idx="97">
                  <c:v>63.80716169544219</c:v>
                </c:pt>
                <c:pt idx="98">
                  <c:v>63.710709868956457</c:v>
                </c:pt>
                <c:pt idx="99">
                  <c:v>63.613681155249473</c:v>
                </c:pt>
                <c:pt idx="100">
                  <c:v>63.516115510034169</c:v>
                </c:pt>
                <c:pt idx="101">
                  <c:v>63.418057173931921</c:v>
                </c:pt>
                <c:pt idx="102">
                  <c:v>63.319553887268711</c:v>
                </c:pt>
                <c:pt idx="103">
                  <c:v>63.220656031455533</c:v>
                </c:pt>
                <c:pt idx="104">
                  <c:v>63.121415728959093</c:v>
                </c:pt>
                <c:pt idx="105">
                  <c:v>63.021885934631392</c:v>
                </c:pt>
                <c:pt idx="106">
                  <c:v>62.922119549964577</c:v>
                </c:pt>
                <c:pt idx="107">
                  <c:v>62.822168588875286</c:v>
                </c:pt>
                <c:pt idx="108">
                  <c:v>62.722083419244626</c:v>
                </c:pt>
                <c:pt idx="109">
                  <c:v>62.621912099080646</c:v>
                </c:pt>
                <c:pt idx="110">
                  <c:v>62.521699820302437</c:v>
                </c:pt>
                <c:pt idx="111">
                  <c:v>62.421488467225046</c:v>
                </c:pt>
                <c:pt idx="112">
                  <c:v>62.321316291255755</c:v>
                </c:pt>
                <c:pt idx="113">
                  <c:v>62.221217698405631</c:v>
                </c:pt>
                <c:pt idx="114">
                  <c:v>62.121223142190871</c:v>
                </c:pt>
                <c:pt idx="115">
                  <c:v>62.021359111453506</c:v>
                </c:pt>
                <c:pt idx="116">
                  <c:v>61.921648200587256</c:v>
                </c:pt>
                <c:pt idx="117">
                  <c:v>61.822109248551911</c:v>
                </c:pt>
                <c:pt idx="118">
                  <c:v>61.722757532783653</c:v>
                </c:pt>
                <c:pt idx="119">
                  <c:v>61.623605004511781</c:v>
                </c:pt>
                <c:pt idx="120">
                  <c:v>61.524660552913772</c:v>
                </c:pt>
                <c:pt idx="121">
                  <c:v>61.425930286821071</c:v>
                </c:pt>
                <c:pt idx="122">
                  <c:v>61.327417824183186</c:v>
                </c:pt>
                <c:pt idx="123">
                  <c:v>61.229124581084193</c:v>
                </c:pt>
                <c:pt idx="124">
                  <c:v>61.13105005368363</c:v>
                </c:pt>
                <c:pt idx="125">
                  <c:v>61.033192087951008</c:v>
                </c:pt>
                <c:pt idx="126">
                  <c:v>60.935547133427036</c:v>
                </c:pt>
                <c:pt idx="127">
                  <c:v>60.838110478446481</c:v>
                </c:pt>
                <c:pt idx="128">
                  <c:v>60.740876465283428</c:v>
                </c:pt>
                <c:pt idx="129">
                  <c:v>60.643838684528163</c:v>
                </c:pt>
                <c:pt idx="130">
                  <c:v>60.546990148684856</c:v>
                </c:pt>
                <c:pt idx="131">
                  <c:v>60.450323445505056</c:v>
                </c:pt>
                <c:pt idx="132">
                  <c:v>60.35383087196152</c:v>
                </c:pt>
                <c:pt idx="133">
                  <c:v>60.257504550039464</c:v>
                </c:pt>
                <c:pt idx="134">
                  <c:v>60.16133652569706</c:v>
                </c:pt>
                <c:pt idx="135">
                  <c:v>60.065318852443248</c:v>
                </c:pt>
                <c:pt idx="136">
                  <c:v>59.969443661013742</c:v>
                </c:pt>
                <c:pt idx="137">
                  <c:v>59.873703216612014</c:v>
                </c:pt>
                <c:pt idx="138">
                  <c:v>59.778089965131826</c:v>
                </c:pt>
                <c:pt idx="139">
                  <c:v>59.682596569703897</c:v>
                </c:pt>
                <c:pt idx="140">
                  <c:v>59.587215938818112</c:v>
                </c:pt>
                <c:pt idx="141">
                  <c:v>59.491941247172889</c:v>
                </c:pt>
                <c:pt idx="142">
                  <c:v>59.396765950299248</c:v>
                </c:pt>
                <c:pt idx="143">
                  <c:v>59.301683793902626</c:v>
                </c:pt>
                <c:pt idx="144">
                  <c:v>59.206688818764292</c:v>
                </c:pt>
                <c:pt idx="145">
                  <c:v>59.111775361947501</c:v>
                </c:pt>
                <c:pt idx="146">
                  <c:v>59.01693805496307</c:v>
                </c:pt>
                <c:pt idx="147">
                  <c:v>58.92217181946566</c:v>
                </c:pt>
                <c:pt idx="148">
                  <c:v>58.82747186097572</c:v>
                </c:pt>
                <c:pt idx="149">
                  <c:v>58.732833661053213</c:v>
                </c:pt>
                <c:pt idx="150">
                  <c:v>58.638252968287752</c:v>
                </c:pt>
                <c:pt idx="151">
                  <c:v>58.543725788414612</c:v>
                </c:pt>
                <c:pt idx="152">
                  <c:v>58.449248373818044</c:v>
                </c:pt>
                <c:pt idx="153">
                  <c:v>58.354817212640576</c:v>
                </c:pt>
                <c:pt idx="154">
                  <c:v>58.260429017680067</c:v>
                </c:pt>
                <c:pt idx="155">
                  <c:v>58.16608071522419</c:v>
                </c:pt>
                <c:pt idx="156">
                  <c:v>58.071769433944134</c:v>
                </c:pt>
                <c:pt idx="157">
                  <c:v>57.977492493945753</c:v>
                </c:pt>
                <c:pt idx="158">
                  <c:v>57.883247396055715</c:v>
                </c:pt>
                <c:pt idx="159">
                  <c:v>57.789031811403376</c:v>
                </c:pt>
                <c:pt idx="160">
                  <c:v>57.694843571343959</c:v>
                </c:pt>
                <c:pt idx="161">
                  <c:v>57.600680657756818</c:v>
                </c:pt>
                <c:pt idx="162">
                  <c:v>57.506541193742031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335520"/>
        <c:axId val="699335912"/>
      </c:scatterChart>
      <c:valAx>
        <c:axId val="6993355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99335912"/>
        <c:crosses val="autoZero"/>
        <c:crossBetween val="midCat"/>
      </c:valAx>
      <c:valAx>
        <c:axId val="699335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99335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B!$H$22:$H$222</c:f>
              <c:numCache>
                <c:formatCode>General</c:formatCode>
                <c:ptCount val="201"/>
                <c:pt idx="0">
                  <c:v>69.382000000000005</c:v>
                </c:pt>
                <c:pt idx="1">
                  <c:v>69.963999999999999</c:v>
                </c:pt>
                <c:pt idx="2">
                  <c:v>70.144999999999996</c:v>
                </c:pt>
                <c:pt idx="3">
                  <c:v>68.436000000000007</c:v>
                </c:pt>
                <c:pt idx="4">
                  <c:v>68.055000000000007</c:v>
                </c:pt>
                <c:pt idx="5">
                  <c:v>68.599999999999994</c:v>
                </c:pt>
                <c:pt idx="6">
                  <c:v>69.364000000000004</c:v>
                </c:pt>
                <c:pt idx="7">
                  <c:v>70.655000000000001</c:v>
                </c:pt>
                <c:pt idx="8">
                  <c:v>69.963999999999999</c:v>
                </c:pt>
                <c:pt idx="9">
                  <c:v>69.763999999999996</c:v>
                </c:pt>
                <c:pt idx="10">
                  <c:v>69.873000000000005</c:v>
                </c:pt>
                <c:pt idx="11">
                  <c:v>70.545000000000002</c:v>
                </c:pt>
                <c:pt idx="12">
                  <c:v>68.635999999999996</c:v>
                </c:pt>
                <c:pt idx="13">
                  <c:v>69.472999999999999</c:v>
                </c:pt>
                <c:pt idx="14">
                  <c:v>68.709000000000003</c:v>
                </c:pt>
                <c:pt idx="15">
                  <c:v>68.254999999999995</c:v>
                </c:pt>
                <c:pt idx="16">
                  <c:v>69.691000000000003</c:v>
                </c:pt>
                <c:pt idx="17">
                  <c:v>70.108999999999995</c:v>
                </c:pt>
                <c:pt idx="18">
                  <c:v>69.545000000000002</c:v>
                </c:pt>
                <c:pt idx="19">
                  <c:v>69.272999999999996</c:v>
                </c:pt>
                <c:pt idx="20">
                  <c:v>69.581999999999994</c:v>
                </c:pt>
                <c:pt idx="21">
                  <c:v>69</c:v>
                </c:pt>
                <c:pt idx="22">
                  <c:v>69.218000000000004</c:v>
                </c:pt>
                <c:pt idx="23">
                  <c:v>69.290999999999997</c:v>
                </c:pt>
                <c:pt idx="24">
                  <c:v>69</c:v>
                </c:pt>
                <c:pt idx="25">
                  <c:v>70.308999999999997</c:v>
                </c:pt>
                <c:pt idx="26">
                  <c:v>69.727000000000004</c:v>
                </c:pt>
                <c:pt idx="27">
                  <c:v>69.218000000000004</c:v>
                </c:pt>
                <c:pt idx="28">
                  <c:v>68.454999999999998</c:v>
                </c:pt>
                <c:pt idx="29">
                  <c:v>69.563999999999993</c:v>
                </c:pt>
                <c:pt idx="30">
                  <c:v>69.364000000000004</c:v>
                </c:pt>
                <c:pt idx="31">
                  <c:v>71.254999999999995</c:v>
                </c:pt>
                <c:pt idx="32">
                  <c:v>70.436000000000007</c:v>
                </c:pt>
                <c:pt idx="33">
                  <c:v>71.290999999999997</c:v>
                </c:pt>
                <c:pt idx="34">
                  <c:v>70.2</c:v>
                </c:pt>
                <c:pt idx="35">
                  <c:v>70.599999999999994</c:v>
                </c:pt>
                <c:pt idx="36">
                  <c:v>71.691000000000003</c:v>
                </c:pt>
                <c:pt idx="37">
                  <c:v>71.909000000000006</c:v>
                </c:pt>
                <c:pt idx="38">
                  <c:v>71.491</c:v>
                </c:pt>
                <c:pt idx="39">
                  <c:v>72</c:v>
                </c:pt>
                <c:pt idx="40">
                  <c:v>73.126999999999995</c:v>
                </c:pt>
                <c:pt idx="41">
                  <c:v>71.655000000000001</c:v>
                </c:pt>
                <c:pt idx="42">
                  <c:v>74.873000000000005</c:v>
                </c:pt>
                <c:pt idx="43">
                  <c:v>74.581999999999994</c:v>
                </c:pt>
                <c:pt idx="44">
                  <c:v>73.981999999999999</c:v>
                </c:pt>
                <c:pt idx="45">
                  <c:v>75.400000000000006</c:v>
                </c:pt>
                <c:pt idx="46">
                  <c:v>76.326999999999998</c:v>
                </c:pt>
                <c:pt idx="47">
                  <c:v>78.418000000000006</c:v>
                </c:pt>
                <c:pt idx="48">
                  <c:v>78.981999999999999</c:v>
                </c:pt>
                <c:pt idx="49">
                  <c:v>80.981999999999999</c:v>
                </c:pt>
                <c:pt idx="50">
                  <c:v>84.326999999999998</c:v>
                </c:pt>
                <c:pt idx="51">
                  <c:v>88.709000000000003</c:v>
                </c:pt>
                <c:pt idx="52">
                  <c:v>94.491</c:v>
                </c:pt>
                <c:pt idx="53">
                  <c:v>103.218</c:v>
                </c:pt>
                <c:pt idx="54">
                  <c:v>113.6</c:v>
                </c:pt>
                <c:pt idx="55">
                  <c:v>128.21799999999999</c:v>
                </c:pt>
                <c:pt idx="56">
                  <c:v>141.89099999999999</c:v>
                </c:pt>
                <c:pt idx="57">
                  <c:v>156.89099999999999</c:v>
                </c:pt>
                <c:pt idx="58">
                  <c:v>169</c:v>
                </c:pt>
                <c:pt idx="59">
                  <c:v>179.76400000000001</c:v>
                </c:pt>
                <c:pt idx="60">
                  <c:v>186.92699999999999</c:v>
                </c:pt>
                <c:pt idx="61">
                  <c:v>192.83600000000001</c:v>
                </c:pt>
                <c:pt idx="62">
                  <c:v>194.47300000000001</c:v>
                </c:pt>
                <c:pt idx="63">
                  <c:v>188.78200000000001</c:v>
                </c:pt>
                <c:pt idx="64">
                  <c:v>172</c:v>
                </c:pt>
                <c:pt idx="65">
                  <c:v>130.09100000000001</c:v>
                </c:pt>
                <c:pt idx="66">
                  <c:v>83.2</c:v>
                </c:pt>
                <c:pt idx="67">
                  <c:v>73.817999999999998</c:v>
                </c:pt>
                <c:pt idx="68">
                  <c:v>73.563999999999993</c:v>
                </c:pt>
                <c:pt idx="69">
                  <c:v>73.344999999999999</c:v>
                </c:pt>
                <c:pt idx="70">
                  <c:v>74</c:v>
                </c:pt>
                <c:pt idx="71">
                  <c:v>74.344999999999999</c:v>
                </c:pt>
                <c:pt idx="72">
                  <c:v>76.491</c:v>
                </c:pt>
                <c:pt idx="73">
                  <c:v>79.8</c:v>
                </c:pt>
                <c:pt idx="74">
                  <c:v>84.509</c:v>
                </c:pt>
                <c:pt idx="75">
                  <c:v>92.763999999999996</c:v>
                </c:pt>
                <c:pt idx="76">
                  <c:v>104.2</c:v>
                </c:pt>
                <c:pt idx="77">
                  <c:v>115.8</c:v>
                </c:pt>
                <c:pt idx="78">
                  <c:v>126.92700000000001</c:v>
                </c:pt>
                <c:pt idx="79">
                  <c:v>135.81800000000001</c:v>
                </c:pt>
                <c:pt idx="80">
                  <c:v>143.07300000000001</c:v>
                </c:pt>
                <c:pt idx="81">
                  <c:v>147.56399999999999</c:v>
                </c:pt>
                <c:pt idx="82">
                  <c:v>144.655</c:v>
                </c:pt>
                <c:pt idx="83">
                  <c:v>130.14500000000001</c:v>
                </c:pt>
                <c:pt idx="84">
                  <c:v>95.4</c:v>
                </c:pt>
                <c:pt idx="85">
                  <c:v>72.436000000000007</c:v>
                </c:pt>
                <c:pt idx="86">
                  <c:v>67.344999999999999</c:v>
                </c:pt>
                <c:pt idx="87">
                  <c:v>67.781999999999996</c:v>
                </c:pt>
                <c:pt idx="88">
                  <c:v>67.254999999999995</c:v>
                </c:pt>
                <c:pt idx="89">
                  <c:v>68.182000000000002</c:v>
                </c:pt>
                <c:pt idx="90">
                  <c:v>68.709000000000003</c:v>
                </c:pt>
                <c:pt idx="91">
                  <c:v>66.709000000000003</c:v>
                </c:pt>
                <c:pt idx="92">
                  <c:v>68.236000000000004</c:v>
                </c:pt>
                <c:pt idx="93">
                  <c:v>66.709000000000003</c:v>
                </c:pt>
                <c:pt idx="94">
                  <c:v>66.308999999999997</c:v>
                </c:pt>
                <c:pt idx="95">
                  <c:v>66.400000000000006</c:v>
                </c:pt>
                <c:pt idx="96">
                  <c:v>68</c:v>
                </c:pt>
                <c:pt idx="97">
                  <c:v>68.072999999999993</c:v>
                </c:pt>
                <c:pt idx="98">
                  <c:v>67.236000000000004</c:v>
                </c:pt>
                <c:pt idx="99">
                  <c:v>69.036000000000001</c:v>
                </c:pt>
                <c:pt idx="100">
                  <c:v>68.072999999999993</c:v>
                </c:pt>
                <c:pt idx="101">
                  <c:v>66.691000000000003</c:v>
                </c:pt>
                <c:pt idx="102">
                  <c:v>68.2</c:v>
                </c:pt>
                <c:pt idx="103">
                  <c:v>68.126999999999995</c:v>
                </c:pt>
                <c:pt idx="104">
                  <c:v>68.254999999999995</c:v>
                </c:pt>
                <c:pt idx="105">
                  <c:v>68.635999999999996</c:v>
                </c:pt>
                <c:pt idx="106">
                  <c:v>68.545000000000002</c:v>
                </c:pt>
                <c:pt idx="107">
                  <c:v>69.018000000000001</c:v>
                </c:pt>
                <c:pt idx="108">
                  <c:v>70.655000000000001</c:v>
                </c:pt>
                <c:pt idx="109">
                  <c:v>72.2</c:v>
                </c:pt>
                <c:pt idx="110">
                  <c:v>74.563999999999993</c:v>
                </c:pt>
                <c:pt idx="111">
                  <c:v>78.727000000000004</c:v>
                </c:pt>
                <c:pt idx="112">
                  <c:v>82.6</c:v>
                </c:pt>
                <c:pt idx="113">
                  <c:v>85.509</c:v>
                </c:pt>
                <c:pt idx="114">
                  <c:v>89.727000000000004</c:v>
                </c:pt>
                <c:pt idx="115">
                  <c:v>92.691000000000003</c:v>
                </c:pt>
                <c:pt idx="116">
                  <c:v>93.944999999999993</c:v>
                </c:pt>
                <c:pt idx="117">
                  <c:v>92.981999999999999</c:v>
                </c:pt>
                <c:pt idx="118">
                  <c:v>89.454999999999998</c:v>
                </c:pt>
                <c:pt idx="119">
                  <c:v>84.817999999999998</c:v>
                </c:pt>
                <c:pt idx="120">
                  <c:v>78.891000000000005</c:v>
                </c:pt>
                <c:pt idx="121">
                  <c:v>72.491</c:v>
                </c:pt>
                <c:pt idx="122">
                  <c:v>69.436000000000007</c:v>
                </c:pt>
                <c:pt idx="123">
                  <c:v>66.364000000000004</c:v>
                </c:pt>
                <c:pt idx="124">
                  <c:v>64.873000000000005</c:v>
                </c:pt>
                <c:pt idx="125">
                  <c:v>65.382000000000005</c:v>
                </c:pt>
                <c:pt idx="126">
                  <c:v>64.927000000000007</c:v>
                </c:pt>
                <c:pt idx="127">
                  <c:v>65.727000000000004</c:v>
                </c:pt>
                <c:pt idx="128">
                  <c:v>64.344999999999999</c:v>
                </c:pt>
                <c:pt idx="129">
                  <c:v>64.963999999999999</c:v>
                </c:pt>
                <c:pt idx="130">
                  <c:v>64.344999999999999</c:v>
                </c:pt>
                <c:pt idx="131">
                  <c:v>65.144999999999996</c:v>
                </c:pt>
                <c:pt idx="132">
                  <c:v>63.764000000000003</c:v>
                </c:pt>
                <c:pt idx="133">
                  <c:v>64.599999999999994</c:v>
                </c:pt>
                <c:pt idx="134">
                  <c:v>65.182000000000002</c:v>
                </c:pt>
                <c:pt idx="135">
                  <c:v>66.563999999999993</c:v>
                </c:pt>
                <c:pt idx="136">
                  <c:v>66.763999999999996</c:v>
                </c:pt>
                <c:pt idx="137">
                  <c:v>68.817999999999998</c:v>
                </c:pt>
                <c:pt idx="138">
                  <c:v>70.509</c:v>
                </c:pt>
                <c:pt idx="139">
                  <c:v>73.709000000000003</c:v>
                </c:pt>
                <c:pt idx="140">
                  <c:v>76.018000000000001</c:v>
                </c:pt>
                <c:pt idx="141">
                  <c:v>76.236000000000004</c:v>
                </c:pt>
                <c:pt idx="142">
                  <c:v>75.727000000000004</c:v>
                </c:pt>
                <c:pt idx="143">
                  <c:v>75.691000000000003</c:v>
                </c:pt>
                <c:pt idx="144">
                  <c:v>73.364000000000004</c:v>
                </c:pt>
                <c:pt idx="145">
                  <c:v>68.599999999999994</c:v>
                </c:pt>
                <c:pt idx="146">
                  <c:v>65.655000000000001</c:v>
                </c:pt>
                <c:pt idx="147">
                  <c:v>64.927000000000007</c:v>
                </c:pt>
                <c:pt idx="148">
                  <c:v>62.344999999999999</c:v>
                </c:pt>
                <c:pt idx="149">
                  <c:v>62.091000000000001</c:v>
                </c:pt>
                <c:pt idx="150">
                  <c:v>62.527000000000001</c:v>
                </c:pt>
                <c:pt idx="151">
                  <c:v>63.073</c:v>
                </c:pt>
                <c:pt idx="152">
                  <c:v>62.235999999999997</c:v>
                </c:pt>
                <c:pt idx="153">
                  <c:v>61.491</c:v>
                </c:pt>
                <c:pt idx="154">
                  <c:v>62.454999999999998</c:v>
                </c:pt>
                <c:pt idx="155">
                  <c:v>62.290999999999997</c:v>
                </c:pt>
                <c:pt idx="156">
                  <c:v>62.182000000000002</c:v>
                </c:pt>
                <c:pt idx="157">
                  <c:v>59.945</c:v>
                </c:pt>
                <c:pt idx="158">
                  <c:v>61.582000000000001</c:v>
                </c:pt>
                <c:pt idx="159">
                  <c:v>60.835999999999999</c:v>
                </c:pt>
                <c:pt idx="160">
                  <c:v>60.255000000000003</c:v>
                </c:pt>
                <c:pt idx="161">
                  <c:v>61.981999999999999</c:v>
                </c:pt>
                <c:pt idx="162">
                  <c:v>61.091000000000001</c:v>
                </c:pt>
                <c:pt idx="163">
                  <c:v>60.963999999999999</c:v>
                </c:pt>
                <c:pt idx="164">
                  <c:v>61.344999999999999</c:v>
                </c:pt>
                <c:pt idx="165">
                  <c:v>61.744999999999997</c:v>
                </c:pt>
                <c:pt idx="166">
                  <c:v>60.454999999999998</c:v>
                </c:pt>
                <c:pt idx="167">
                  <c:v>61.655000000000001</c:v>
                </c:pt>
                <c:pt idx="168">
                  <c:v>61.564</c:v>
                </c:pt>
                <c:pt idx="169">
                  <c:v>59.963999999999999</c:v>
                </c:pt>
                <c:pt idx="170">
                  <c:v>60.854999999999997</c:v>
                </c:pt>
                <c:pt idx="171">
                  <c:v>60.854999999999997</c:v>
                </c:pt>
                <c:pt idx="172">
                  <c:v>60.582000000000001</c:v>
                </c:pt>
                <c:pt idx="173">
                  <c:v>60.2</c:v>
                </c:pt>
                <c:pt idx="174">
                  <c:v>60.8</c:v>
                </c:pt>
                <c:pt idx="175">
                  <c:v>60.872999999999998</c:v>
                </c:pt>
                <c:pt idx="176">
                  <c:v>61.326999999999998</c:v>
                </c:pt>
                <c:pt idx="177">
                  <c:v>60.854999999999997</c:v>
                </c:pt>
                <c:pt idx="178">
                  <c:v>61.981999999999999</c:v>
                </c:pt>
                <c:pt idx="179">
                  <c:v>61.018000000000001</c:v>
                </c:pt>
                <c:pt idx="180">
                  <c:v>62.235999999999997</c:v>
                </c:pt>
                <c:pt idx="181">
                  <c:v>61.164000000000001</c:v>
                </c:pt>
                <c:pt idx="182">
                  <c:v>60.235999999999997</c:v>
                </c:pt>
                <c:pt idx="183">
                  <c:v>61.255000000000003</c:v>
                </c:pt>
                <c:pt idx="184">
                  <c:v>60.872999999999998</c:v>
                </c:pt>
                <c:pt idx="185">
                  <c:v>60.145000000000003</c:v>
                </c:pt>
                <c:pt idx="186">
                  <c:v>61.273000000000003</c:v>
                </c:pt>
                <c:pt idx="187">
                  <c:v>60.491</c:v>
                </c:pt>
                <c:pt idx="188">
                  <c:v>59.963999999999999</c:v>
                </c:pt>
                <c:pt idx="189">
                  <c:v>60.055</c:v>
                </c:pt>
                <c:pt idx="190">
                  <c:v>60.491</c:v>
                </c:pt>
                <c:pt idx="191">
                  <c:v>59.417999999999999</c:v>
                </c:pt>
                <c:pt idx="192">
                  <c:v>59.835999999999999</c:v>
                </c:pt>
                <c:pt idx="193">
                  <c:v>60.908999999999999</c:v>
                </c:pt>
                <c:pt idx="194">
                  <c:v>58.344999999999999</c:v>
                </c:pt>
                <c:pt idx="195">
                  <c:v>59.235999999999997</c:v>
                </c:pt>
                <c:pt idx="196">
                  <c:v>58.273000000000003</c:v>
                </c:pt>
                <c:pt idx="197">
                  <c:v>60.8</c:v>
                </c:pt>
                <c:pt idx="198">
                  <c:v>60.308999999999997</c:v>
                </c:pt>
                <c:pt idx="199">
                  <c:v>61.235999999999997</c:v>
                </c:pt>
                <c:pt idx="200">
                  <c:v>61.363999999999997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72.727913171517557</c:v>
                </c:pt>
                <c:pt idx="27">
                  <c:v>72.663862646230967</c:v>
                </c:pt>
                <c:pt idx="28">
                  <c:v>72.599850297294736</c:v>
                </c:pt>
                <c:pt idx="29">
                  <c:v>72.535879048128493</c:v>
                </c:pt>
                <c:pt idx="30">
                  <c:v>72.471952028947129</c:v>
                </c:pt>
                <c:pt idx="31">
                  <c:v>72.408072589152184</c:v>
                </c:pt>
                <c:pt idx="32">
                  <c:v>72.344244310338894</c:v>
                </c:pt>
                <c:pt idx="33">
                  <c:v>72.280471020874998</c:v>
                </c:pt>
                <c:pt idx="34">
                  <c:v>72.216756817215156</c:v>
                </c:pt>
                <c:pt idx="35">
                  <c:v>72.153106117091454</c:v>
                </c:pt>
                <c:pt idx="36">
                  <c:v>72.089523857249006</c:v>
                </c:pt>
                <c:pt idx="37">
                  <c:v>72.026016301961789</c:v>
                </c:pt>
                <c:pt idx="38">
                  <c:v>71.962594242665702</c:v>
                </c:pt>
                <c:pt idx="39">
                  <c:v>71.899284849653796</c:v>
                </c:pt>
                <c:pt idx="40">
                  <c:v>71.836172397006848</c:v>
                </c:pt>
                <c:pt idx="41">
                  <c:v>71.773527617604159</c:v>
                </c:pt>
                <c:pt idx="42">
                  <c:v>71.7121864573636</c:v>
                </c:pt>
                <c:pt idx="43">
                  <c:v>71.654569233813973</c:v>
                </c:pt>
                <c:pt idx="44">
                  <c:v>71.607190844992786</c:v>
                </c:pt>
                <c:pt idx="45">
                  <c:v>71.586289377309512</c:v>
                </c:pt>
                <c:pt idx="46">
                  <c:v>71.629226124026175</c:v>
                </c:pt>
                <c:pt idx="47">
                  <c:v>71.815089478342571</c:v>
                </c:pt>
                <c:pt idx="48">
                  <c:v>72.297244091025732</c:v>
                </c:pt>
                <c:pt idx="49">
                  <c:v>73.346468073091501</c:v>
                </c:pt>
                <c:pt idx="50">
                  <c:v>75.394072501858801</c:v>
                </c:pt>
                <c:pt idx="51">
                  <c:v>79.05060728399171</c:v>
                </c:pt>
                <c:pt idx="52">
                  <c:v>85.063064111451155</c:v>
                </c:pt>
                <c:pt idx="53">
                  <c:v>94.173320402210678</c:v>
                </c:pt>
                <c:pt idx="54">
                  <c:v>106.86573976213008</c:v>
                </c:pt>
                <c:pt idx="55">
                  <c:v>123.04610204474817</c:v>
                </c:pt>
                <c:pt idx="56">
                  <c:v>141.76076614851758</c:v>
                </c:pt>
                <c:pt idx="57">
                  <c:v>161.10594153201689</c:v>
                </c:pt>
                <c:pt idx="58">
                  <c:v>178.44991993741104</c:v>
                </c:pt>
                <c:pt idx="59">
                  <c:v>190.98163437799678</c:v>
                </c:pt>
                <c:pt idx="60">
                  <c:v>196.44449422577063</c:v>
                </c:pt>
                <c:pt idx="61">
                  <c:v>193.79595170516876</c:v>
                </c:pt>
                <c:pt idx="62">
                  <c:v>183.52863590972282</c:v>
                </c:pt>
                <c:pt idx="63">
                  <c:v>167.51744333090144</c:v>
                </c:pt>
                <c:pt idx="64">
                  <c:v>148.45765214139692</c:v>
                </c:pt>
                <c:pt idx="65">
                  <c:v>129.12496398288559</c:v>
                </c:pt>
                <c:pt idx="66">
                  <c:v>111.73481472362873</c:v>
                </c:pt>
                <c:pt idx="67">
                  <c:v>97.594968055140257</c:v>
                </c:pt>
                <c:pt idx="68">
                  <c:v>87.0948623418967</c:v>
                </c:pt>
                <c:pt idx="69">
                  <c:v>79.945005935837571</c:v>
                </c:pt>
                <c:pt idx="70">
                  <c:v>75.527263571967566</c:v>
                </c:pt>
                <c:pt idx="71">
                  <c:v>73.242487796523733</c:v>
                </c:pt>
                <c:pt idx="72">
                  <c:v>72.798067395014655</c:v>
                </c:pt>
                <c:pt idx="73">
                  <c:v>74.401181974606089</c:v>
                </c:pt>
                <c:pt idx="74">
                  <c:v>78.780179635861145</c:v>
                </c:pt>
                <c:pt idx="75">
                  <c:v>86.893082759839302</c:v>
                </c:pt>
                <c:pt idx="76">
                  <c:v>99.234554629671038</c:v>
                </c:pt>
                <c:pt idx="77">
                  <c:v>114.93336413304513</c:v>
                </c:pt>
                <c:pt idx="78">
                  <c:v>131.21988290565835</c:v>
                </c:pt>
                <c:pt idx="79">
                  <c:v>143.92607230014278</c:v>
                </c:pt>
                <c:pt idx="80">
                  <c:v>149.11975913290394</c:v>
                </c:pt>
                <c:pt idx="81">
                  <c:v>145.03997343337556</c:v>
                </c:pt>
                <c:pt idx="82">
                  <c:v>133.04179742104381</c:v>
                </c:pt>
                <c:pt idx="83">
                  <c:v>116.86315034202154</c:v>
                </c:pt>
                <c:pt idx="84">
                  <c:v>100.74708228714394</c:v>
                </c:pt>
                <c:pt idx="85">
                  <c:v>87.691334261201931</c:v>
                </c:pt>
                <c:pt idx="86">
                  <c:v>78.766608573427675</c:v>
                </c:pt>
                <c:pt idx="87">
                  <c:v>73.518881913457619</c:v>
                </c:pt>
                <c:pt idx="88">
                  <c:v>70.827500304662664</c:v>
                </c:pt>
                <c:pt idx="89">
                  <c:v>69.602391805106947</c:v>
                </c:pt>
                <c:pt idx="90">
                  <c:v>69.0885704857847</c:v>
                </c:pt>
                <c:pt idx="91">
                  <c:v>68.870196383271946</c:v>
                </c:pt>
                <c:pt idx="92">
                  <c:v>68.75721517638658</c:v>
                </c:pt>
                <c:pt idx="93">
                  <c:v>68.675965341546373</c:v>
                </c:pt>
                <c:pt idx="94">
                  <c:v>68.601893850254285</c:v>
                </c:pt>
                <c:pt idx="95">
                  <c:v>68.527864682487376</c:v>
                </c:pt>
                <c:pt idx="96">
                  <c:v>68.452019607289699</c:v>
                </c:pt>
                <c:pt idx="97">
                  <c:v>68.373890439096542</c:v>
                </c:pt>
                <c:pt idx="98">
                  <c:v>68.293350226764915</c:v>
                </c:pt>
                <c:pt idx="99">
                  <c:v>68.210406156222334</c:v>
                </c:pt>
                <c:pt idx="100">
                  <c:v>68.125289277482963</c:v>
                </c:pt>
                <c:pt idx="101">
                  <c:v>68.038880639722805</c:v>
                </c:pt>
                <c:pt idx="102">
                  <c:v>67.953919061447692</c:v>
                </c:pt>
                <c:pt idx="103">
                  <c:v>67.877972139223843</c:v>
                </c:pt>
                <c:pt idx="104">
                  <c:v>67.829802759136413</c:v>
                </c:pt>
                <c:pt idx="105">
                  <c:v>67.851004052377235</c:v>
                </c:pt>
                <c:pt idx="106">
                  <c:v>68.023358113900812</c:v>
                </c:pt>
                <c:pt idx="107">
                  <c:v>68.487688514508051</c:v>
                </c:pt>
                <c:pt idx="108">
                  <c:v>69.45172951050543</c:v>
                </c:pt>
                <c:pt idx="109">
                  <c:v>71.166491256639986</c:v>
                </c:pt>
                <c:pt idx="110">
                  <c:v>73.851813519501491</c:v>
                </c:pt>
                <c:pt idx="111">
                  <c:v>77.57212110896586</c:v>
                </c:pt>
                <c:pt idx="112">
                  <c:v>82.102277643556349</c:v>
                </c:pt>
                <c:pt idx="113">
                  <c:v>86.860095294025299</c:v>
                </c:pt>
                <c:pt idx="114">
                  <c:v>90.981581029843085</c:v>
                </c:pt>
                <c:pt idx="115">
                  <c:v>93.555890230198017</c:v>
                </c:pt>
                <c:pt idx="116">
                  <c:v>93.941083929548157</c:v>
                </c:pt>
                <c:pt idx="117">
                  <c:v>92.012639169275573</c:v>
                </c:pt>
                <c:pt idx="118">
                  <c:v>88.213650867628999</c:v>
                </c:pt>
                <c:pt idx="119">
                  <c:v>83.379184905374146</c:v>
                </c:pt>
                <c:pt idx="120">
                  <c:v>78.429669622059592</c:v>
                </c:pt>
                <c:pt idx="121">
                  <c:v>74.086473672207958</c:v>
                </c:pt>
                <c:pt idx="122">
                  <c:v>70.725498410649067</c:v>
                </c:pt>
                <c:pt idx="123">
                  <c:v>68.391166808504195</c:v>
                </c:pt>
                <c:pt idx="124">
                  <c:v>66.912780441818512</c:v>
                </c:pt>
                <c:pt idx="125">
                  <c:v>66.040401126443882</c:v>
                </c:pt>
                <c:pt idx="126">
                  <c:v>65.542588498069662</c:v>
                </c:pt>
                <c:pt idx="127">
                  <c:v>65.250065951095038</c:v>
                </c:pt>
                <c:pt idx="128">
                  <c:v>65.058846966680235</c:v>
                </c:pt>
                <c:pt idx="129">
                  <c:v>64.915065088072154</c:v>
                </c:pt>
                <c:pt idx="130">
                  <c:v>64.798786005868294</c:v>
                </c:pt>
                <c:pt idx="131">
                  <c:v>64.715649444431349</c:v>
                </c:pt>
                <c:pt idx="132">
                  <c:v>64.698632276389588</c:v>
                </c:pt>
                <c:pt idx="133">
                  <c:v>64.817160597690588</c:v>
                </c:pt>
                <c:pt idx="134">
                  <c:v>65.184666821289014</c:v>
                </c:pt>
                <c:pt idx="135">
                  <c:v>65.948676324305396</c:v>
                </c:pt>
                <c:pt idx="136">
                  <c:v>67.24597793372547</c:v>
                </c:pt>
                <c:pt idx="137">
                  <c:v>69.119396279111598</c:v>
                </c:pt>
                <c:pt idx="138">
                  <c:v>71.424585297771443</c:v>
                </c:pt>
                <c:pt idx="139">
                  <c:v>73.78739111288624</c:v>
                </c:pt>
                <c:pt idx="140">
                  <c:v>75.670886488187989</c:v>
                </c:pt>
                <c:pt idx="141">
                  <c:v>76.55614704881981</c:v>
                </c:pt>
                <c:pt idx="142">
                  <c:v>76.158635003484505</c:v>
                </c:pt>
                <c:pt idx="143">
                  <c:v>74.558071810217953</c:v>
                </c:pt>
                <c:pt idx="144">
                  <c:v>72.161379475367255</c:v>
                </c:pt>
                <c:pt idx="145">
                  <c:v>69.522051143439725</c:v>
                </c:pt>
                <c:pt idx="146">
                  <c:v>67.124742114056673</c:v>
                </c:pt>
                <c:pt idx="147">
                  <c:v>65.24760556358973</c:v>
                </c:pt>
                <c:pt idx="148">
                  <c:v>63.946346641602617</c:v>
                </c:pt>
                <c:pt idx="149">
                  <c:v>63.126627844161462</c:v>
                </c:pt>
                <c:pt idx="150">
                  <c:v>62.638926883159414</c:v>
                </c:pt>
                <c:pt idx="151">
                  <c:v>62.34676736717126</c:v>
                </c:pt>
                <c:pt idx="152">
                  <c:v>62.154773221505977</c:v>
                </c:pt>
                <c:pt idx="153">
                  <c:v>62.007891779542824</c:v>
                </c:pt>
                <c:pt idx="154">
                  <c:v>61.879011520996549</c:v>
                </c:pt>
                <c:pt idx="155">
                  <c:v>61.756542939439335</c:v>
                </c:pt>
                <c:pt idx="156">
                  <c:v>61.636139831718857</c:v>
                </c:pt>
                <c:pt idx="157">
                  <c:v>61.516361532509762</c:v>
                </c:pt>
                <c:pt idx="158">
                  <c:v>61.396782761694539</c:v>
                </c:pt>
                <c:pt idx="159">
                  <c:v>61.277290068163531</c:v>
                </c:pt>
                <c:pt idx="160">
                  <c:v>61.157854696693157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72.727913171517557</c:v>
                </c:pt>
                <c:pt idx="27">
                  <c:v>72.663862646230939</c:v>
                </c:pt>
                <c:pt idx="28">
                  <c:v>72.599850297294523</c:v>
                </c:pt>
                <c:pt idx="29">
                  <c:v>72.535879048126773</c:v>
                </c:pt>
                <c:pt idx="30">
                  <c:v>72.471952028934254</c:v>
                </c:pt>
                <c:pt idx="31">
                  <c:v>72.408072589061774</c:v>
                </c:pt>
                <c:pt idx="32">
                  <c:v>72.344244309744298</c:v>
                </c:pt>
                <c:pt idx="33">
                  <c:v>72.280471017213145</c:v>
                </c:pt>
                <c:pt idx="34">
                  <c:v>72.216756796096547</c:v>
                </c:pt>
                <c:pt idx="35">
                  <c:v>72.153106003037308</c:v>
                </c:pt>
                <c:pt idx="36">
                  <c:v>72.089523280431095</c:v>
                </c:pt>
                <c:pt idx="37">
                  <c:v>72.026013570166597</c:v>
                </c:pt>
                <c:pt idx="38">
                  <c:v>71.9625821272232</c:v>
                </c:pt>
                <c:pt idx="39">
                  <c:v>71.8992345329508</c:v>
                </c:pt>
                <c:pt idx="40">
                  <c:v>71.83597670782278</c:v>
                </c:pt>
                <c:pt idx="41">
                  <c:v>71.772814923412739</c:v>
                </c:pt>
                <c:pt idx="42">
                  <c:v>71.709755813300006</c:v>
                </c:pt>
                <c:pt idx="43">
                  <c:v>71.646806382557145</c:v>
                </c:pt>
                <c:pt idx="44">
                  <c:v>71.583974015413574</c:v>
                </c:pt>
                <c:pt idx="45">
                  <c:v>71.521266480621961</c:v>
                </c:pt>
                <c:pt idx="46">
                  <c:v>71.45869193397904</c:v>
                </c:pt>
                <c:pt idx="47">
                  <c:v>71.396258917366893</c:v>
                </c:pt>
                <c:pt idx="48">
                  <c:v>71.333976353586266</c:v>
                </c:pt>
                <c:pt idx="49">
                  <c:v>71.271853536147631</c:v>
                </c:pt>
                <c:pt idx="50">
                  <c:v>71.209900113068713</c:v>
                </c:pt>
                <c:pt idx="51">
                  <c:v>71.148126063599193</c:v>
                </c:pt>
                <c:pt idx="52">
                  <c:v>71.086541666653332</c:v>
                </c:pt>
                <c:pt idx="53">
                  <c:v>71.025157459580328</c:v>
                </c:pt>
                <c:pt idx="54">
                  <c:v>70.963984185741225</c:v>
                </c:pt>
                <c:pt idx="55">
                  <c:v>70.903032729191139</c:v>
                </c:pt>
                <c:pt idx="56">
                  <c:v>70.842314034589435</c:v>
                </c:pt>
                <c:pt idx="57">
                  <c:v>70.7818390102818</c:v>
                </c:pt>
                <c:pt idx="58">
                  <c:v>70.721618412321831</c:v>
                </c:pt>
                <c:pt idx="59">
                  <c:v>70.661662707031866</c:v>
                </c:pt>
                <c:pt idx="60">
                  <c:v>70.601981909552819</c:v>
                </c:pt>
                <c:pt idx="61">
                  <c:v>70.542585395713076</c:v>
                </c:pt>
                <c:pt idx="62">
                  <c:v>70.483481684466469</c:v>
                </c:pt>
                <c:pt idx="63">
                  <c:v>70.424678188133925</c:v>
                </c:pt>
                <c:pt idx="64">
                  <c:v>70.366180927745319</c:v>
                </c:pt>
                <c:pt idx="65">
                  <c:v>70.307994210948095</c:v>
                </c:pt>
                <c:pt idx="66">
                  <c:v>70.250120270254101</c:v>
                </c:pt>
                <c:pt idx="67">
                  <c:v>70.192558859867319</c:v>
                </c:pt>
                <c:pt idx="68">
                  <c:v>70.135306810010775</c:v>
                </c:pt>
                <c:pt idx="69">
                  <c:v>70.0783575385897</c:v>
                </c:pt>
                <c:pt idx="70">
                  <c:v>70.021700521225924</c:v>
                </c:pt>
                <c:pt idx="71">
                  <c:v>69.965320722218877</c:v>
                </c:pt>
                <c:pt idx="72">
                  <c:v>69.909197990859766</c:v>
                </c:pt>
                <c:pt idx="73">
                  <c:v>69.853306429772786</c:v>
                </c:pt>
                <c:pt idx="74">
                  <c:v>69.797613744590819</c:v>
                </c:pt>
                <c:pt idx="75">
                  <c:v>69.742080587276192</c:v>
                </c:pt>
                <c:pt idx="76">
                  <c:v>69.686659908730192</c:v>
                </c:pt>
                <c:pt idx="77">
                  <c:v>69.631296339913661</c:v>
                </c:pt>
                <c:pt idx="78">
                  <c:v>69.575925624399986</c:v>
                </c:pt>
                <c:pt idx="79">
                  <c:v>69.520474128917314</c:v>
                </c:pt>
                <c:pt idx="80">
                  <c:v>69.464858461770476</c:v>
                </c:pt>
                <c:pt idx="81">
                  <c:v>69.408985231764717</c:v>
                </c:pt>
                <c:pt idx="82">
                  <c:v>69.352750982033683</c:v>
                </c:pt>
                <c:pt idx="83">
                  <c:v>69.296042333611709</c:v>
                </c:pt>
                <c:pt idx="84">
                  <c:v>69.238736372284407</c:v>
                </c:pt>
                <c:pt idx="85">
                  <c:v>69.180701308819451</c:v>
                </c:pt>
                <c:pt idx="86">
                  <c:v>69.121797436808379</c:v>
                </c:pt>
                <c:pt idx="87">
                  <c:v>69.061878403847473</c:v>
                </c:pt>
                <c:pt idx="88">
                  <c:v>69.000792800635807</c:v>
                </c:pt>
                <c:pt idx="89">
                  <c:v>68.938386058989479</c:v>
                </c:pt>
                <c:pt idx="90">
                  <c:v>68.8745026342458</c:v>
                </c:pt>
                <c:pt idx="91">
                  <c:v>68.808988430834432</c:v>
                </c:pt>
                <c:pt idx="92">
                  <c:v>68.741693412963699</c:v>
                </c:pt>
                <c:pt idx="93">
                  <c:v>68.672474326663789</c:v>
                </c:pt>
                <c:pt idx="94">
                  <c:v>68.601197446213689</c:v>
                </c:pt>
                <c:pt idx="95">
                  <c:v>68.527741248604883</c:v>
                </c:pt>
                <c:pt idx="96">
                  <c:v>68.451998915339985</c:v>
                </c:pt>
                <c:pt idx="97">
                  <c:v>68.373880562372491</c:v>
                </c:pt>
                <c:pt idx="98">
                  <c:v>68.293315106741929</c:v>
                </c:pt>
                <c:pt idx="99">
                  <c:v>68.210251692263853</c:v>
                </c:pt>
                <c:pt idx="100">
                  <c:v>68.124660615734513</c:v>
                </c:pt>
                <c:pt idx="101">
                  <c:v>68.036533718209583</c:v>
                </c:pt>
                <c:pt idx="102">
                  <c:v>67.945884231314778</c:v>
                </c:pt>
                <c:pt idx="103">
                  <c:v>67.852746094319059</c:v>
                </c:pt>
                <c:pt idx="104">
                  <c:v>67.757172781907798</c:v>
                </c:pt>
                <c:pt idx="105">
                  <c:v>67.659235703496279</c:v>
                </c:pt>
                <c:pt idx="106">
                  <c:v>67.55902225115868</c:v>
                </c:pt>
                <c:pt idx="107">
                  <c:v>67.456633583950079</c:v>
                </c:pt>
                <c:pt idx="108">
                  <c:v>67.352182241256486</c:v>
                </c:pt>
                <c:pt idx="109">
                  <c:v>67.245789677032931</c:v>
                </c:pt>
                <c:pt idx="110">
                  <c:v>67.137583801050866</c:v>
                </c:pt>
                <c:pt idx="111">
                  <c:v>67.027696603559505</c:v>
                </c:pt>
                <c:pt idx="112">
                  <c:v>66.916261927248044</c:v>
                </c:pt>
                <c:pt idx="113">
                  <c:v>66.803413436292502</c:v>
                </c:pt>
                <c:pt idx="114">
                  <c:v>66.689282817720439</c:v>
                </c:pt>
                <c:pt idx="115">
                  <c:v>66.573998236306295</c:v>
                </c:pt>
                <c:pt idx="116">
                  <c:v>66.457683051468024</c:v>
                </c:pt>
                <c:pt idx="117">
                  <c:v>66.340454793690654</c:v>
                </c:pt>
                <c:pt idx="118">
                  <c:v>66.222424389132726</c:v>
                </c:pt>
                <c:pt idx="119">
                  <c:v>66.103695614360376</c:v>
                </c:pt>
                <c:pt idx="120">
                  <c:v>65.984364758518268</c:v>
                </c:pt>
                <c:pt idx="121">
                  <c:v>65.864520467489356</c:v>
                </c:pt>
                <c:pt idx="122">
                  <c:v>65.744243743449132</c:v>
                </c:pt>
                <c:pt idx="123">
                  <c:v>65.623608073377497</c:v>
                </c:pt>
                <c:pt idx="124">
                  <c:v>65.50267966125088</c:v>
                </c:pt>
                <c:pt idx="125">
                  <c:v>65.381517740506155</c:v>
                </c:pt>
                <c:pt idx="126">
                  <c:v>65.260174945695127</c:v>
                </c:pt>
                <c:pt idx="127">
                  <c:v>65.138697724818556</c:v>
                </c:pt>
                <c:pt idx="128">
                  <c:v>65.017126776470903</c:v>
                </c:pt>
                <c:pt idx="129">
                  <c:v>64.895497498512583</c:v>
                </c:pt>
                <c:pt idx="130">
                  <c:v>64.773840437422791</c:v>
                </c:pt>
                <c:pt idx="131">
                  <c:v>64.652181729713206</c:v>
                </c:pt>
                <c:pt idx="132">
                  <c:v>64.530543528767168</c:v>
                </c:pt>
                <c:pt idx="133">
                  <c:v>64.408944412196433</c:v>
                </c:pt>
                <c:pt idx="134">
                  <c:v>64.287399766280444</c:v>
                </c:pt>
                <c:pt idx="135">
                  <c:v>64.165922145283147</c:v>
                </c:pt>
                <c:pt idx="136">
                  <c:v>64.044521604447937</c:v>
                </c:pt>
                <c:pt idx="137">
                  <c:v>63.923206006278022</c:v>
                </c:pt>
                <c:pt idx="138">
                  <c:v>63.801981300337587</c:v>
                </c:pt>
                <c:pt idx="139">
                  <c:v>63.680851777288453</c:v>
                </c:pt>
                <c:pt idx="140">
                  <c:v>63.559820298226093</c:v>
                </c:pt>
                <c:pt idx="141">
                  <c:v>63.438888500623463</c:v>
                </c:pt>
                <c:pt idx="142">
                  <c:v>63.318056982348814</c:v>
                </c:pt>
                <c:pt idx="143">
                  <c:v>63.197325465311422</c:v>
                </c:pt>
                <c:pt idx="144">
                  <c:v>63.076692940324058</c:v>
                </c:pt>
                <c:pt idx="145">
                  <c:v>62.95615779476212</c:v>
                </c:pt>
                <c:pt idx="146">
                  <c:v>62.835717924561322</c:v>
                </c:pt>
                <c:pt idx="147">
                  <c:v>62.715370832033543</c:v>
                </c:pt>
                <c:pt idx="148">
                  <c:v>62.595113710903576</c:v>
                </c:pt>
                <c:pt idx="149">
                  <c:v>62.474943519882714</c:v>
                </c:pt>
                <c:pt idx="150">
                  <c:v>62.354857046002067</c:v>
                </c:pt>
                <c:pt idx="151">
                  <c:v>62.234850958834734</c:v>
                </c:pt>
                <c:pt idx="152">
                  <c:v>62.114921856641182</c:v>
                </c:pt>
                <c:pt idx="153">
                  <c:v>61.995066305381087</c:v>
                </c:pt>
                <c:pt idx="154">
                  <c:v>61.875280871446797</c:v>
                </c:pt>
                <c:pt idx="155">
                  <c:v>61.755562148890355</c:v>
                </c:pt>
                <c:pt idx="156">
                  <c:v>61.635906781838408</c:v>
                </c:pt>
                <c:pt idx="157">
                  <c:v>61.516311482716169</c:v>
                </c:pt>
                <c:pt idx="158">
                  <c:v>61.396773046835776</c:v>
                </c:pt>
                <c:pt idx="159">
                  <c:v>61.277288363842175</c:v>
                </c:pt>
                <c:pt idx="160">
                  <c:v>61.157854426454627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336696"/>
        <c:axId val="699337088"/>
      </c:scatterChart>
      <c:valAx>
        <c:axId val="6993366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99337088"/>
        <c:crosses val="autoZero"/>
        <c:crossBetween val="midCat"/>
      </c:valAx>
      <c:valAx>
        <c:axId val="6993370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99336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B!$I$22:$I$222</c:f>
              <c:numCache>
                <c:formatCode>General</c:formatCode>
                <c:ptCount val="201"/>
                <c:pt idx="0">
                  <c:v>74.182000000000002</c:v>
                </c:pt>
                <c:pt idx="1">
                  <c:v>73.599999999999994</c:v>
                </c:pt>
                <c:pt idx="2">
                  <c:v>74.344999999999999</c:v>
                </c:pt>
                <c:pt idx="3">
                  <c:v>73.344999999999999</c:v>
                </c:pt>
                <c:pt idx="4">
                  <c:v>74.126999999999995</c:v>
                </c:pt>
                <c:pt idx="5">
                  <c:v>74.835999999999999</c:v>
                </c:pt>
                <c:pt idx="6">
                  <c:v>74.691000000000003</c:v>
                </c:pt>
                <c:pt idx="7">
                  <c:v>74.617999999999995</c:v>
                </c:pt>
                <c:pt idx="8">
                  <c:v>73.418000000000006</c:v>
                </c:pt>
                <c:pt idx="9">
                  <c:v>72.655000000000001</c:v>
                </c:pt>
                <c:pt idx="10">
                  <c:v>73.018000000000001</c:v>
                </c:pt>
                <c:pt idx="11">
                  <c:v>73.236000000000004</c:v>
                </c:pt>
                <c:pt idx="12">
                  <c:v>72.436000000000007</c:v>
                </c:pt>
                <c:pt idx="13">
                  <c:v>73.617999999999995</c:v>
                </c:pt>
                <c:pt idx="14">
                  <c:v>73.599999999999994</c:v>
                </c:pt>
                <c:pt idx="15">
                  <c:v>73.164000000000001</c:v>
                </c:pt>
                <c:pt idx="16">
                  <c:v>73.254999999999995</c:v>
                </c:pt>
                <c:pt idx="17">
                  <c:v>73.963999999999999</c:v>
                </c:pt>
                <c:pt idx="18">
                  <c:v>73.236000000000004</c:v>
                </c:pt>
                <c:pt idx="19">
                  <c:v>73.981999999999999</c:v>
                </c:pt>
                <c:pt idx="20">
                  <c:v>73.236000000000004</c:v>
                </c:pt>
                <c:pt idx="21">
                  <c:v>73.673000000000002</c:v>
                </c:pt>
                <c:pt idx="22">
                  <c:v>73.909000000000006</c:v>
                </c:pt>
                <c:pt idx="23">
                  <c:v>72.400000000000006</c:v>
                </c:pt>
                <c:pt idx="24">
                  <c:v>73.072999999999993</c:v>
                </c:pt>
                <c:pt idx="25">
                  <c:v>73.891000000000005</c:v>
                </c:pt>
                <c:pt idx="26">
                  <c:v>73.090999999999994</c:v>
                </c:pt>
                <c:pt idx="27">
                  <c:v>74.218000000000004</c:v>
                </c:pt>
                <c:pt idx="28">
                  <c:v>73.509</c:v>
                </c:pt>
                <c:pt idx="29">
                  <c:v>74.055000000000007</c:v>
                </c:pt>
                <c:pt idx="30">
                  <c:v>74.126999999999995</c:v>
                </c:pt>
                <c:pt idx="31">
                  <c:v>73.8</c:v>
                </c:pt>
                <c:pt idx="32">
                  <c:v>74.781999999999996</c:v>
                </c:pt>
                <c:pt idx="33">
                  <c:v>74.491</c:v>
                </c:pt>
                <c:pt idx="34">
                  <c:v>75.272999999999996</c:v>
                </c:pt>
                <c:pt idx="35">
                  <c:v>74.218000000000004</c:v>
                </c:pt>
                <c:pt idx="36">
                  <c:v>74.527000000000001</c:v>
                </c:pt>
                <c:pt idx="37">
                  <c:v>75.527000000000001</c:v>
                </c:pt>
                <c:pt idx="38">
                  <c:v>75.364000000000004</c:v>
                </c:pt>
                <c:pt idx="39">
                  <c:v>75.944999999999993</c:v>
                </c:pt>
                <c:pt idx="40">
                  <c:v>77.090999999999994</c:v>
                </c:pt>
                <c:pt idx="41">
                  <c:v>76.454999999999998</c:v>
                </c:pt>
                <c:pt idx="42">
                  <c:v>77.072999999999993</c:v>
                </c:pt>
                <c:pt idx="43">
                  <c:v>79.144999999999996</c:v>
                </c:pt>
                <c:pt idx="44">
                  <c:v>78.599999999999994</c:v>
                </c:pt>
                <c:pt idx="45">
                  <c:v>78.382000000000005</c:v>
                </c:pt>
                <c:pt idx="46">
                  <c:v>79.418000000000006</c:v>
                </c:pt>
                <c:pt idx="47">
                  <c:v>80.673000000000002</c:v>
                </c:pt>
                <c:pt idx="48">
                  <c:v>81.781999999999996</c:v>
                </c:pt>
                <c:pt idx="49">
                  <c:v>84.090999999999994</c:v>
                </c:pt>
                <c:pt idx="50">
                  <c:v>85.364000000000004</c:v>
                </c:pt>
                <c:pt idx="51">
                  <c:v>90.108999999999995</c:v>
                </c:pt>
                <c:pt idx="52">
                  <c:v>93.236000000000004</c:v>
                </c:pt>
                <c:pt idx="53">
                  <c:v>98.655000000000001</c:v>
                </c:pt>
                <c:pt idx="54">
                  <c:v>108.309</c:v>
                </c:pt>
                <c:pt idx="55">
                  <c:v>119.455</c:v>
                </c:pt>
                <c:pt idx="56">
                  <c:v>133.709</c:v>
                </c:pt>
                <c:pt idx="57">
                  <c:v>149.54499999999999</c:v>
                </c:pt>
                <c:pt idx="58">
                  <c:v>166.036</c:v>
                </c:pt>
                <c:pt idx="59">
                  <c:v>178.54499999999999</c:v>
                </c:pt>
                <c:pt idx="60">
                  <c:v>189.364</c:v>
                </c:pt>
                <c:pt idx="61">
                  <c:v>196.273</c:v>
                </c:pt>
                <c:pt idx="62">
                  <c:v>200.52699999999999</c:v>
                </c:pt>
                <c:pt idx="63">
                  <c:v>200.273</c:v>
                </c:pt>
                <c:pt idx="64">
                  <c:v>192.2</c:v>
                </c:pt>
                <c:pt idx="65">
                  <c:v>168.85499999999999</c:v>
                </c:pt>
                <c:pt idx="66">
                  <c:v>114.94499999999999</c:v>
                </c:pt>
                <c:pt idx="67">
                  <c:v>82.436000000000007</c:v>
                </c:pt>
                <c:pt idx="68">
                  <c:v>78</c:v>
                </c:pt>
                <c:pt idx="69">
                  <c:v>78.781999999999996</c:v>
                </c:pt>
                <c:pt idx="70">
                  <c:v>78.745000000000005</c:v>
                </c:pt>
                <c:pt idx="71">
                  <c:v>79.072999999999993</c:v>
                </c:pt>
                <c:pt idx="72">
                  <c:v>79.963999999999999</c:v>
                </c:pt>
                <c:pt idx="73">
                  <c:v>83</c:v>
                </c:pt>
                <c:pt idx="74">
                  <c:v>85.436000000000007</c:v>
                </c:pt>
                <c:pt idx="75">
                  <c:v>91.090999999999994</c:v>
                </c:pt>
                <c:pt idx="76">
                  <c:v>99.963999999999999</c:v>
                </c:pt>
                <c:pt idx="77">
                  <c:v>110.855</c:v>
                </c:pt>
                <c:pt idx="78">
                  <c:v>124.509</c:v>
                </c:pt>
                <c:pt idx="79">
                  <c:v>133.691</c:v>
                </c:pt>
                <c:pt idx="80">
                  <c:v>144.94499999999999</c:v>
                </c:pt>
                <c:pt idx="81">
                  <c:v>150.80000000000001</c:v>
                </c:pt>
                <c:pt idx="82">
                  <c:v>152.78200000000001</c:v>
                </c:pt>
                <c:pt idx="83">
                  <c:v>145.727</c:v>
                </c:pt>
                <c:pt idx="84">
                  <c:v>121.545</c:v>
                </c:pt>
                <c:pt idx="85">
                  <c:v>85.491</c:v>
                </c:pt>
                <c:pt idx="86">
                  <c:v>73.108999999999995</c:v>
                </c:pt>
                <c:pt idx="87">
                  <c:v>72.126999999999995</c:v>
                </c:pt>
                <c:pt idx="88">
                  <c:v>72.563999999999993</c:v>
                </c:pt>
                <c:pt idx="89">
                  <c:v>71.599999999999994</c:v>
                </c:pt>
                <c:pt idx="90">
                  <c:v>72.290999999999997</c:v>
                </c:pt>
                <c:pt idx="91">
                  <c:v>71.236000000000004</c:v>
                </c:pt>
                <c:pt idx="92">
                  <c:v>72.418000000000006</c:v>
                </c:pt>
                <c:pt idx="93">
                  <c:v>72.126999999999995</c:v>
                </c:pt>
                <c:pt idx="94">
                  <c:v>72.108999999999995</c:v>
                </c:pt>
                <c:pt idx="95">
                  <c:v>72.072999999999993</c:v>
                </c:pt>
                <c:pt idx="96">
                  <c:v>71.855000000000004</c:v>
                </c:pt>
                <c:pt idx="97">
                  <c:v>71.344999999999999</c:v>
                </c:pt>
                <c:pt idx="98">
                  <c:v>72.599999999999994</c:v>
                </c:pt>
                <c:pt idx="99">
                  <c:v>72.418000000000006</c:v>
                </c:pt>
                <c:pt idx="100">
                  <c:v>72.108999999999995</c:v>
                </c:pt>
                <c:pt idx="101">
                  <c:v>72.472999999999999</c:v>
                </c:pt>
                <c:pt idx="102">
                  <c:v>71.599999999999994</c:v>
                </c:pt>
                <c:pt idx="103">
                  <c:v>73.164000000000001</c:v>
                </c:pt>
                <c:pt idx="104">
                  <c:v>75.655000000000001</c:v>
                </c:pt>
                <c:pt idx="105">
                  <c:v>77.308999999999997</c:v>
                </c:pt>
                <c:pt idx="106">
                  <c:v>78.509</c:v>
                </c:pt>
                <c:pt idx="107">
                  <c:v>78.326999999999998</c:v>
                </c:pt>
                <c:pt idx="108">
                  <c:v>76.472999999999999</c:v>
                </c:pt>
                <c:pt idx="109">
                  <c:v>76.835999999999999</c:v>
                </c:pt>
                <c:pt idx="110">
                  <c:v>77.927000000000007</c:v>
                </c:pt>
                <c:pt idx="111">
                  <c:v>81.364000000000004</c:v>
                </c:pt>
                <c:pt idx="112">
                  <c:v>86.236000000000004</c:v>
                </c:pt>
                <c:pt idx="113">
                  <c:v>90.254999999999995</c:v>
                </c:pt>
                <c:pt idx="114">
                  <c:v>94.364000000000004</c:v>
                </c:pt>
                <c:pt idx="115">
                  <c:v>97.873000000000005</c:v>
                </c:pt>
                <c:pt idx="116">
                  <c:v>99.909000000000006</c:v>
                </c:pt>
                <c:pt idx="117">
                  <c:v>99.509</c:v>
                </c:pt>
                <c:pt idx="118">
                  <c:v>97.036000000000001</c:v>
                </c:pt>
                <c:pt idx="119">
                  <c:v>93.290999999999997</c:v>
                </c:pt>
                <c:pt idx="120">
                  <c:v>87.326999999999998</c:v>
                </c:pt>
                <c:pt idx="121">
                  <c:v>80.527000000000001</c:v>
                </c:pt>
                <c:pt idx="122">
                  <c:v>73.763999999999996</c:v>
                </c:pt>
                <c:pt idx="123">
                  <c:v>70.655000000000001</c:v>
                </c:pt>
                <c:pt idx="124">
                  <c:v>69.581999999999994</c:v>
                </c:pt>
                <c:pt idx="125">
                  <c:v>69.2</c:v>
                </c:pt>
                <c:pt idx="126">
                  <c:v>69.635999999999996</c:v>
                </c:pt>
                <c:pt idx="127">
                  <c:v>68.454999999999998</c:v>
                </c:pt>
                <c:pt idx="128">
                  <c:v>70.072999999999993</c:v>
                </c:pt>
                <c:pt idx="129">
                  <c:v>68</c:v>
                </c:pt>
                <c:pt idx="130">
                  <c:v>69.254999999999995</c:v>
                </c:pt>
                <c:pt idx="131">
                  <c:v>68.491</c:v>
                </c:pt>
                <c:pt idx="132">
                  <c:v>67.709000000000003</c:v>
                </c:pt>
                <c:pt idx="133">
                  <c:v>69.326999999999998</c:v>
                </c:pt>
                <c:pt idx="134">
                  <c:v>69.545000000000002</c:v>
                </c:pt>
                <c:pt idx="135">
                  <c:v>70.436000000000007</c:v>
                </c:pt>
                <c:pt idx="136">
                  <c:v>72.436000000000007</c:v>
                </c:pt>
                <c:pt idx="137">
                  <c:v>73.545000000000002</c:v>
                </c:pt>
                <c:pt idx="138">
                  <c:v>75.8</c:v>
                </c:pt>
                <c:pt idx="139">
                  <c:v>78.436000000000007</c:v>
                </c:pt>
                <c:pt idx="140">
                  <c:v>79.400000000000006</c:v>
                </c:pt>
                <c:pt idx="141">
                  <c:v>81.144999999999996</c:v>
                </c:pt>
                <c:pt idx="142">
                  <c:v>81.290999999999997</c:v>
                </c:pt>
                <c:pt idx="143">
                  <c:v>79.8</c:v>
                </c:pt>
                <c:pt idx="144">
                  <c:v>75.709000000000003</c:v>
                </c:pt>
                <c:pt idx="145">
                  <c:v>72.763999999999996</c:v>
                </c:pt>
                <c:pt idx="146">
                  <c:v>69.436000000000007</c:v>
                </c:pt>
                <c:pt idx="147">
                  <c:v>68.436000000000007</c:v>
                </c:pt>
                <c:pt idx="148">
                  <c:v>66.635999999999996</c:v>
                </c:pt>
                <c:pt idx="149">
                  <c:v>66.635999999999996</c:v>
                </c:pt>
                <c:pt idx="150">
                  <c:v>66.545000000000002</c:v>
                </c:pt>
                <c:pt idx="151">
                  <c:v>65.691000000000003</c:v>
                </c:pt>
                <c:pt idx="152">
                  <c:v>66.108999999999995</c:v>
                </c:pt>
                <c:pt idx="153">
                  <c:v>65.144999999999996</c:v>
                </c:pt>
                <c:pt idx="154">
                  <c:v>67.055000000000007</c:v>
                </c:pt>
                <c:pt idx="155">
                  <c:v>65.981999999999999</c:v>
                </c:pt>
                <c:pt idx="156">
                  <c:v>65.981999999999999</c:v>
                </c:pt>
                <c:pt idx="157">
                  <c:v>66.055000000000007</c:v>
                </c:pt>
                <c:pt idx="158">
                  <c:v>64.855000000000004</c:v>
                </c:pt>
                <c:pt idx="159">
                  <c:v>64.418000000000006</c:v>
                </c:pt>
                <c:pt idx="160">
                  <c:v>65.290999999999997</c:v>
                </c:pt>
                <c:pt idx="161">
                  <c:v>64.8</c:v>
                </c:pt>
                <c:pt idx="162">
                  <c:v>64.364000000000004</c:v>
                </c:pt>
                <c:pt idx="163">
                  <c:v>65.691000000000003</c:v>
                </c:pt>
                <c:pt idx="164">
                  <c:v>64.873000000000005</c:v>
                </c:pt>
                <c:pt idx="165">
                  <c:v>66.927000000000007</c:v>
                </c:pt>
                <c:pt idx="166">
                  <c:v>65.709000000000003</c:v>
                </c:pt>
                <c:pt idx="167">
                  <c:v>65.2</c:v>
                </c:pt>
                <c:pt idx="168">
                  <c:v>64.527000000000001</c:v>
                </c:pt>
                <c:pt idx="169">
                  <c:v>64.817999999999998</c:v>
                </c:pt>
                <c:pt idx="170">
                  <c:v>64.891000000000005</c:v>
                </c:pt>
                <c:pt idx="171">
                  <c:v>64.055000000000007</c:v>
                </c:pt>
                <c:pt idx="172">
                  <c:v>64.218000000000004</c:v>
                </c:pt>
                <c:pt idx="173">
                  <c:v>63.945</c:v>
                </c:pt>
                <c:pt idx="174">
                  <c:v>66.072999999999993</c:v>
                </c:pt>
                <c:pt idx="175">
                  <c:v>63.945</c:v>
                </c:pt>
                <c:pt idx="176">
                  <c:v>65.308999999999997</c:v>
                </c:pt>
                <c:pt idx="177">
                  <c:v>64.563999999999993</c:v>
                </c:pt>
                <c:pt idx="178">
                  <c:v>65.781999999999996</c:v>
                </c:pt>
                <c:pt idx="179">
                  <c:v>64.218000000000004</c:v>
                </c:pt>
                <c:pt idx="180">
                  <c:v>64.326999999999998</c:v>
                </c:pt>
                <c:pt idx="181">
                  <c:v>64.781999999999996</c:v>
                </c:pt>
                <c:pt idx="182">
                  <c:v>63.472999999999999</c:v>
                </c:pt>
                <c:pt idx="183">
                  <c:v>64.491</c:v>
                </c:pt>
                <c:pt idx="184">
                  <c:v>64.436000000000007</c:v>
                </c:pt>
                <c:pt idx="185">
                  <c:v>63.036000000000001</c:v>
                </c:pt>
                <c:pt idx="186">
                  <c:v>63.744999999999997</c:v>
                </c:pt>
                <c:pt idx="187">
                  <c:v>63.890999999999998</c:v>
                </c:pt>
                <c:pt idx="188">
                  <c:v>64.108999999999995</c:v>
                </c:pt>
                <c:pt idx="189">
                  <c:v>64.617999999999995</c:v>
                </c:pt>
                <c:pt idx="190">
                  <c:v>62.691000000000003</c:v>
                </c:pt>
                <c:pt idx="191">
                  <c:v>64.164000000000001</c:v>
                </c:pt>
                <c:pt idx="192">
                  <c:v>63.673000000000002</c:v>
                </c:pt>
                <c:pt idx="193">
                  <c:v>63.636000000000003</c:v>
                </c:pt>
                <c:pt idx="194">
                  <c:v>63.8</c:v>
                </c:pt>
                <c:pt idx="195">
                  <c:v>62.744999999999997</c:v>
                </c:pt>
                <c:pt idx="196">
                  <c:v>63.854999999999997</c:v>
                </c:pt>
                <c:pt idx="197">
                  <c:v>64.072999999999993</c:v>
                </c:pt>
                <c:pt idx="198">
                  <c:v>63.890999999999998</c:v>
                </c:pt>
                <c:pt idx="199">
                  <c:v>62.890999999999998</c:v>
                </c:pt>
                <c:pt idx="200">
                  <c:v>62.781999999999996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77.074732603540454</c:v>
                </c:pt>
                <c:pt idx="29">
                  <c:v>77.01176018532523</c:v>
                </c:pt>
                <c:pt idx="30">
                  <c:v>76.948854263786245</c:v>
                </c:pt>
                <c:pt idx="31">
                  <c:v>76.886020005259539</c:v>
                </c:pt>
                <c:pt idx="32">
                  <c:v>76.82326295004664</c:v>
                </c:pt>
                <c:pt idx="33">
                  <c:v>76.76058903586032</c:v>
                </c:pt>
                <c:pt idx="34">
                  <c:v>76.698004622580328</c:v>
                </c:pt>
                <c:pt idx="35">
                  <c:v>76.635516520222524</c:v>
                </c:pt>
                <c:pt idx="36">
                  <c:v>76.573132030603745</c:v>
                </c:pt>
                <c:pt idx="37">
                  <c:v>76.510859055043269</c:v>
                </c:pt>
                <c:pt idx="38">
                  <c:v>76.448706507774119</c:v>
                </c:pt>
                <c:pt idx="39">
                  <c:v>76.386686043064486</c:v>
                </c:pt>
                <c:pt idx="40">
                  <c:v>76.324818984407457</c:v>
                </c:pt>
                <c:pt idx="41">
                  <c:v>76.263162178513824</c:v>
                </c:pt>
                <c:pt idx="42">
                  <c:v>76.201896928605052</c:v>
                </c:pt>
                <c:pt idx="43">
                  <c:v>76.141609931145382</c:v>
                </c:pt>
                <c:pt idx="44">
                  <c:v>76.08410559834698</c:v>
                </c:pt>
                <c:pt idx="45">
                  <c:v>76.03454756925376</c:v>
                </c:pt>
                <c:pt idx="46">
                  <c:v>76.006579125092273</c:v>
                </c:pt>
                <c:pt idx="47">
                  <c:v>76.033344490512746</c:v>
                </c:pt>
                <c:pt idx="48">
                  <c:v>76.18860152422242</c:v>
                </c:pt>
                <c:pt idx="49">
                  <c:v>76.622035089364957</c:v>
                </c:pt>
                <c:pt idx="50">
                  <c:v>77.608967716397515</c:v>
                </c:pt>
                <c:pt idx="51">
                  <c:v>79.604173299410633</c:v>
                </c:pt>
                <c:pt idx="52">
                  <c:v>83.272155111367383</c:v>
                </c:pt>
                <c:pt idx="53">
                  <c:v>89.448287405853279</c:v>
                </c:pt>
                <c:pt idx="54">
                  <c:v>98.981487274452206</c:v>
                </c:pt>
                <c:pt idx="55">
                  <c:v>112.43802872812179</c:v>
                </c:pt>
                <c:pt idx="56">
                  <c:v>129.71523226822094</c:v>
                </c:pt>
                <c:pt idx="57">
                  <c:v>149.70224642941926</c:v>
                </c:pt>
                <c:pt idx="58">
                  <c:v>170.18030983423625</c:v>
                </c:pt>
                <c:pt idx="59">
                  <c:v>188.1172205881532</c:v>
                </c:pt>
                <c:pt idx="60">
                  <c:v>200.36113068884035</c:v>
                </c:pt>
                <c:pt idx="61">
                  <c:v>204.53387201230953</c:v>
                </c:pt>
                <c:pt idx="62">
                  <c:v>199.78009554767689</c:v>
                </c:pt>
                <c:pt idx="63">
                  <c:v>187.04917987634349</c:v>
                </c:pt>
                <c:pt idx="64">
                  <c:v>168.78272016800489</c:v>
                </c:pt>
                <c:pt idx="65">
                  <c:v>148.14843331349212</c:v>
                </c:pt>
                <c:pt idx="66">
                  <c:v>128.14954294231603</c:v>
                </c:pt>
                <c:pt idx="67">
                  <c:v>110.94931913341684</c:v>
                </c:pt>
                <c:pt idx="68">
                  <c:v>97.600538936747796</c:v>
                </c:pt>
                <c:pt idx="69">
                  <c:v>88.166442995838807</c:v>
                </c:pt>
                <c:pt idx="70">
                  <c:v>82.079127993724072</c:v>
                </c:pt>
                <c:pt idx="71">
                  <c:v>78.556637625673332</c:v>
                </c:pt>
                <c:pt idx="72">
                  <c:v>76.965303800217171</c:v>
                </c:pt>
                <c:pt idx="73">
                  <c:v>77.093467224368553</c:v>
                </c:pt>
                <c:pt idx="74">
                  <c:v>79.318128870344594</c:v>
                </c:pt>
                <c:pt idx="75">
                  <c:v>84.570507366098639</c:v>
                </c:pt>
                <c:pt idx="76">
                  <c:v>93.922865512656344</c:v>
                </c:pt>
                <c:pt idx="77">
                  <c:v>107.71617516450326</c:v>
                </c:pt>
                <c:pt idx="78">
                  <c:v>124.54383912365483</c:v>
                </c:pt>
                <c:pt idx="79">
                  <c:v>140.86457377933419</c:v>
                </c:pt>
                <c:pt idx="80">
                  <c:v>151.9608434592584</c:v>
                </c:pt>
                <c:pt idx="81">
                  <c:v>154.07404924882752</c:v>
                </c:pt>
                <c:pt idx="82">
                  <c:v>146.43137620807286</c:v>
                </c:pt>
                <c:pt idx="83">
                  <c:v>131.68686192180684</c:v>
                </c:pt>
                <c:pt idx="84">
                  <c:v>114.43567810352451</c:v>
                </c:pt>
                <c:pt idx="85">
                  <c:v>98.920790526512093</c:v>
                </c:pt>
                <c:pt idx="86">
                  <c:v>87.466689889138621</c:v>
                </c:pt>
                <c:pt idx="87">
                  <c:v>80.325012355699613</c:v>
                </c:pt>
                <c:pt idx="88">
                  <c:v>76.501974881046038</c:v>
                </c:pt>
                <c:pt idx="89">
                  <c:v>74.719082617567963</c:v>
                </c:pt>
                <c:pt idx="90">
                  <c:v>73.976707063220218</c:v>
                </c:pt>
                <c:pt idx="91">
                  <c:v>73.682617765704293</c:v>
                </c:pt>
                <c:pt idx="92">
                  <c:v>73.552785362258689</c:v>
                </c:pt>
                <c:pt idx="93">
                  <c:v>73.473568676463628</c:v>
                </c:pt>
                <c:pt idx="94">
                  <c:v>73.406347597093813</c:v>
                </c:pt>
                <c:pt idx="95">
                  <c:v>73.339785932311131</c:v>
                </c:pt>
                <c:pt idx="96">
                  <c:v>73.270910974332836</c:v>
                </c:pt>
                <c:pt idx="97">
                  <c:v>73.198948209024834</c:v>
                </c:pt>
                <c:pt idx="98">
                  <c:v>73.123643343637369</c:v>
                </c:pt>
                <c:pt idx="99">
                  <c:v>73.04490185940665</c:v>
                </c:pt>
                <c:pt idx="100">
                  <c:v>72.962817428078225</c:v>
                </c:pt>
                <c:pt idx="101">
                  <c:v>72.877993209167471</c:v>
                </c:pt>
                <c:pt idx="102">
                  <c:v>72.792491056476351</c:v>
                </c:pt>
                <c:pt idx="103">
                  <c:v>72.712235922581215</c:v>
                </c:pt>
                <c:pt idx="104">
                  <c:v>72.65235091517944</c:v>
                </c:pt>
                <c:pt idx="105">
                  <c:v>72.647350383167492</c:v>
                </c:pt>
                <c:pt idx="106">
                  <c:v>72.767339207483317</c:v>
                </c:pt>
                <c:pt idx="107">
                  <c:v>73.137755310367723</c:v>
                </c:pt>
                <c:pt idx="108">
                  <c:v>73.952810894180033</c:v>
                </c:pt>
                <c:pt idx="109">
                  <c:v>75.463894173469455</c:v>
                </c:pt>
                <c:pt idx="110">
                  <c:v>77.921316544140907</c:v>
                </c:pt>
                <c:pt idx="111">
                  <c:v>81.461423506826023</c:v>
                </c:pt>
                <c:pt idx="112">
                  <c:v>85.965377434543825</c:v>
                </c:pt>
                <c:pt idx="113">
                  <c:v>90.957104336861065</c:v>
                </c:pt>
                <c:pt idx="114">
                  <c:v>95.623777007446748</c:v>
                </c:pt>
                <c:pt idx="115">
                  <c:v>99.003034592059066</c:v>
                </c:pt>
                <c:pt idx="116">
                  <c:v>100.29186553979713</c:v>
                </c:pt>
                <c:pt idx="117">
                  <c:v>99.144632729633187</c:v>
                </c:pt>
                <c:pt idx="118">
                  <c:v>95.809612811749517</c:v>
                </c:pt>
                <c:pt idx="119">
                  <c:v>91.030584237735169</c:v>
                </c:pt>
                <c:pt idx="120">
                  <c:v>85.766651057702362</c:v>
                </c:pt>
                <c:pt idx="121">
                  <c:v>80.874155508508125</c:v>
                </c:pt>
                <c:pt idx="122">
                  <c:v>76.892724787349962</c:v>
                </c:pt>
                <c:pt idx="123">
                  <c:v>73.997509519205735</c:v>
                </c:pt>
                <c:pt idx="124">
                  <c:v>72.085968458868052</c:v>
                </c:pt>
                <c:pt idx="125">
                  <c:v>70.918149318075066</c:v>
                </c:pt>
                <c:pt idx="126">
                  <c:v>70.23746839937553</c:v>
                </c:pt>
                <c:pt idx="127">
                  <c:v>69.838495205616169</c:v>
                </c:pt>
                <c:pt idx="128">
                  <c:v>69.585406192680793</c:v>
                </c:pt>
                <c:pt idx="129">
                  <c:v>69.402283976329599</c:v>
                </c:pt>
                <c:pt idx="130">
                  <c:v>69.256204057672107</c:v>
                </c:pt>
                <c:pt idx="131">
                  <c:v>69.14618505140767</c:v>
                </c:pt>
                <c:pt idx="132">
                  <c:v>69.103139402426777</c:v>
                </c:pt>
                <c:pt idx="133">
                  <c:v>69.199201036126809</c:v>
                </c:pt>
                <c:pt idx="134">
                  <c:v>69.556815252688764</c:v>
                </c:pt>
                <c:pt idx="135">
                  <c:v>70.338719911510893</c:v>
                </c:pt>
                <c:pt idx="136">
                  <c:v>71.697063702724421</c:v>
                </c:pt>
                <c:pt idx="137">
                  <c:v>73.67646806959597</c:v>
                </c:pt>
                <c:pt idx="138">
                  <c:v>76.105677950646594</c:v>
                </c:pt>
                <c:pt idx="139">
                  <c:v>78.552570097557009</c:v>
                </c:pt>
                <c:pt idx="140">
                  <c:v>80.413151533228259</c:v>
                </c:pt>
                <c:pt idx="141">
                  <c:v>81.132250826475556</c:v>
                </c:pt>
                <c:pt idx="142">
                  <c:v>80.451084447038355</c:v>
                </c:pt>
                <c:pt idx="143">
                  <c:v>78.532350803769504</c:v>
                </c:pt>
                <c:pt idx="144">
                  <c:v>75.880966594044267</c:v>
                </c:pt>
                <c:pt idx="145">
                  <c:v>73.112729653415244</c:v>
                </c:pt>
                <c:pt idx="146">
                  <c:v>70.71445054311927</c:v>
                </c:pt>
                <c:pt idx="147">
                  <c:v>68.919507931040641</c:v>
                </c:pt>
                <c:pt idx="148">
                  <c:v>67.725746305889459</c:v>
                </c:pt>
                <c:pt idx="149">
                  <c:v>66.996421496906649</c:v>
                </c:pt>
                <c:pt idx="150">
                  <c:v>66.564687790419214</c:v>
                </c:pt>
                <c:pt idx="151">
                  <c:v>66.295817604519883</c:v>
                </c:pt>
                <c:pt idx="152">
                  <c:v>66.104283889660678</c:v>
                </c:pt>
                <c:pt idx="153">
                  <c:v>65.944932447380566</c:v>
                </c:pt>
                <c:pt idx="154">
                  <c:v>65.797410565325947</c:v>
                </c:pt>
                <c:pt idx="155">
                  <c:v>65.653770315477857</c:v>
                </c:pt>
                <c:pt idx="156">
                  <c:v>65.511297171105923</c:v>
                </c:pt>
                <c:pt idx="157">
                  <c:v>65.369174164509076</c:v>
                </c:pt>
                <c:pt idx="158">
                  <c:v>65.227182383902417</c:v>
                </c:pt>
                <c:pt idx="159">
                  <c:v>65.085267996984612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77.074732603540454</c:v>
                </c:pt>
                <c:pt idx="29">
                  <c:v>77.011760185325201</c:v>
                </c:pt>
                <c:pt idx="30">
                  <c:v>76.948854263785933</c:v>
                </c:pt>
                <c:pt idx="31">
                  <c:v>76.886020005256896</c:v>
                </c:pt>
                <c:pt idx="32">
                  <c:v>76.823262950025779</c:v>
                </c:pt>
                <c:pt idx="33">
                  <c:v>76.760589035706403</c:v>
                </c:pt>
                <c:pt idx="34">
                  <c:v>76.69800462152196</c:v>
                </c:pt>
                <c:pt idx="35">
                  <c:v>76.635516513438134</c:v>
                </c:pt>
                <c:pt idx="36">
                  <c:v>76.573131990061867</c:v>
                </c:pt>
                <c:pt idx="37">
                  <c:v>76.510858829194248</c:v>
                </c:pt>
                <c:pt idx="38">
                  <c:v>76.448705334893731</c:v>
                </c:pt>
                <c:pt idx="39">
                  <c:v>76.386680364868269</c:v>
                </c:pt>
                <c:pt idx="40">
                  <c:v>76.324793357970236</c:v>
                </c:pt>
                <c:pt idx="41">
                  <c:v>76.263054361516922</c:v>
                </c:pt>
                <c:pt idx="42">
                  <c:v>76.201474058099521</c:v>
                </c:pt>
                <c:pt idx="43">
                  <c:v>76.140063791474731</c:v>
                </c:pt>
                <c:pt idx="44">
                  <c:v>76.078835591052851</c:v>
                </c:pt>
                <c:pt idx="45">
                  <c:v>76.017802194406428</c:v>
                </c:pt>
                <c:pt idx="46">
                  <c:v>75.956977067118373</c:v>
                </c:pt>
                <c:pt idx="47">
                  <c:v>75.8963744191704</c:v>
                </c:pt>
                <c:pt idx="48">
                  <c:v>75.836009216938265</c:v>
                </c:pt>
                <c:pt idx="49">
                  <c:v>75.775897189709781</c:v>
                </c:pt>
                <c:pt idx="50">
                  <c:v>75.716054829470508</c:v>
                </c:pt>
                <c:pt idx="51">
                  <c:v>75.656499382514184</c:v>
                </c:pt>
                <c:pt idx="52">
                  <c:v>75.597248831223823</c:v>
                </c:pt>
                <c:pt idx="53">
                  <c:v>75.538321864140045</c:v>
                </c:pt>
                <c:pt idx="54">
                  <c:v>75.47973783217995</c:v>
                </c:pt>
                <c:pt idx="55">
                  <c:v>75.421516688598587</c:v>
                </c:pt>
                <c:pt idx="56">
                  <c:v>75.363678909994491</c:v>
                </c:pt>
                <c:pt idx="57">
                  <c:v>75.306245395354495</c:v>
                </c:pt>
                <c:pt idx="58">
                  <c:v>75.249237339817213</c:v>
                </c:pt>
                <c:pt idx="59">
                  <c:v>75.192676079514385</c:v>
                </c:pt>
                <c:pt idx="60">
                  <c:v>75.13658290353645</c:v>
                </c:pt>
                <c:pt idx="61">
                  <c:v>75.080978828774604</c:v>
                </c:pt>
                <c:pt idx="62">
                  <c:v>75.025884333134584</c:v>
                </c:pt>
                <c:pt idx="63">
                  <c:v>74.971319042418003</c:v>
                </c:pt>
                <c:pt idx="64">
                  <c:v>74.917301366054772</c:v>
                </c:pt>
                <c:pt idx="65">
                  <c:v>74.863848076874177</c:v>
                </c:pt>
                <c:pt idx="66">
                  <c:v>74.810973830267045</c:v>
                </c:pt>
                <c:pt idx="67">
                  <c:v>74.758690618460633</c:v>
                </c:pt>
                <c:pt idx="68">
                  <c:v>74.707007156255671</c:v>
                </c:pt>
                <c:pt idx="69">
                  <c:v>74.655928195522989</c:v>
                </c:pt>
                <c:pt idx="70">
                  <c:v>74.605453767086843</c:v>
                </c:pt>
                <c:pt idx="71">
                  <c:v>74.555578350404915</c:v>
                </c:pt>
                <c:pt idx="72">
                  <c:v>74.506289973751592</c:v>
                </c:pt>
                <c:pt idx="73">
                  <c:v>74.457569250486145</c:v>
                </c:pt>
                <c:pt idx="74">
                  <c:v>74.409388360481344</c:v>
                </c:pt>
                <c:pt idx="75">
                  <c:v>74.361709989926737</c:v>
                </c:pt>
                <c:pt idx="76">
                  <c:v>74.314486247488773</c:v>
                </c:pt>
                <c:pt idx="77">
                  <c:v>74.267657580150924</c:v>
                </c:pt>
                <c:pt idx="78">
                  <c:v>74.22115171784796</c:v>
                </c:pt>
                <c:pt idx="79">
                  <c:v>74.174882682054331</c:v>
                </c:pt>
                <c:pt idx="80">
                  <c:v>74.128749899505394</c:v>
                </c:pt>
                <c:pt idx="81">
                  <c:v>74.082637467841636</c:v>
                </c:pt>
                <c:pt idx="82">
                  <c:v>74.036413624698127</c:v>
                </c:pt>
                <c:pt idx="83">
                  <c:v>73.989930475052049</c:v>
                </c:pt>
                <c:pt idx="84">
                  <c:v>73.943024032867058</c:v>
                </c:pt>
                <c:pt idx="85">
                  <c:v>73.895514631585712</c:v>
                </c:pt>
                <c:pt idx="86">
                  <c:v>73.847207753205424</c:v>
                </c:pt>
                <c:pt idx="87">
                  <c:v>73.797895317020277</c:v>
                </c:pt>
                <c:pt idx="88">
                  <c:v>73.747357456303035</c:v>
                </c:pt>
                <c:pt idx="89">
                  <c:v>73.695364794204409</c:v>
                </c:pt>
                <c:pt idx="90">
                  <c:v>73.641681209289032</c:v>
                </c:pt>
                <c:pt idx="91">
                  <c:v>73.586067057165991</c:v>
                </c:pt>
                <c:pt idx="92">
                  <c:v>73.528282788807275</c:v>
                </c:pt>
                <c:pt idx="93">
                  <c:v>73.46809288000324</c:v>
                </c:pt>
                <c:pt idx="94">
                  <c:v>73.405269961920823</c:v>
                </c:pt>
                <c:pt idx="95">
                  <c:v>73.339599022025567</c:v>
                </c:pt>
                <c:pt idx="96">
                  <c:v>73.270881529771117</c:v>
                </c:pt>
                <c:pt idx="97">
                  <c:v>73.198939334240748</c:v>
                </c:pt>
                <c:pt idx="98">
                  <c:v>73.123618182614308</c:v>
                </c:pt>
                <c:pt idx="99">
                  <c:v>73.044790719469432</c:v>
                </c:pt>
                <c:pt idx="100">
                  <c:v>72.962358847205692</c:v>
                </c:pt>
                <c:pt idx="101">
                  <c:v>72.876255356114385</c:v>
                </c:pt>
                <c:pt idx="102">
                  <c:v>72.786444766839622</c:v>
                </c:pt>
                <c:pt idx="103">
                  <c:v>72.692923365625191</c:v>
                </c:pt>
                <c:pt idx="104">
                  <c:v>72.595718450949434</c:v>
                </c:pt>
                <c:pt idx="105">
                  <c:v>72.494886846051102</c:v>
                </c:pt>
                <c:pt idx="106">
                  <c:v>72.3905127628977</c:v>
                </c:pt>
                <c:pt idx="107">
                  <c:v>72.282705127367649</c:v>
                </c:pt>
                <c:pt idx="108">
                  <c:v>72.171594491573003</c:v>
                </c:pt>
                <c:pt idx="109">
                  <c:v>72.057329666910164</c:v>
                </c:pt>
                <c:pt idx="110">
                  <c:v>71.940074210923996</c:v>
                </c:pt>
                <c:pt idx="111">
                  <c:v>71.8200028933787</c:v>
                </c:pt>
                <c:pt idx="112">
                  <c:v>71.697298253478948</c:v>
                </c:pt>
                <c:pt idx="113">
                  <c:v>71.572147342657729</c:v>
                </c:pt>
                <c:pt idx="114">
                  <c:v>71.444738727479745</c:v>
                </c:pt>
                <c:pt idx="115">
                  <c:v>71.315259806622635</c:v>
                </c:pt>
                <c:pt idx="116">
                  <c:v>71.18389447597022</c:v>
                </c:pt>
                <c:pt idx="117">
                  <c:v>71.050821157655307</c:v>
                </c:pt>
                <c:pt idx="118">
                  <c:v>70.916211193154155</c:v>
                </c:pt>
                <c:pt idx="119">
                  <c:v>70.780227587668875</c:v>
                </c:pt>
                <c:pt idx="120">
                  <c:v>70.643024083164349</c:v>
                </c:pt>
                <c:pt idx="121">
                  <c:v>70.504744530453195</c:v>
                </c:pt>
                <c:pt idx="122">
                  <c:v>70.365522526383259</c:v>
                </c:pt>
                <c:pt idx="123">
                  <c:v>70.225481280115957</c:v>
                </c:pt>
                <c:pt idx="124">
                  <c:v>70.08473367227522</c:v>
                </c:pt>
                <c:pt idx="125">
                  <c:v>69.943382471980243</c:v>
                </c:pt>
                <c:pt idx="126">
                  <c:v>69.801520679049972</c:v>
                </c:pt>
                <c:pt idx="127">
                  <c:v>69.659231961636507</c:v>
                </c:pt>
                <c:pt idx="128">
                  <c:v>69.51659116290611</c:v>
                </c:pt>
                <c:pt idx="129">
                  <c:v>69.373664853901886</c:v>
                </c:pt>
                <c:pt idx="130">
                  <c:v>69.230511913207266</c:v>
                </c:pt>
                <c:pt idx="131">
                  <c:v>69.087184117350418</c:v>
                </c:pt>
                <c:pt idx="132">
                  <c:v>68.943726728956193</c:v>
                </c:pt>
                <c:pt idx="133">
                  <c:v>68.800179072413172</c:v>
                </c:pt>
                <c:pt idx="134">
                  <c:v>68.656575089250495</c:v>
                </c:pt>
                <c:pt idx="135">
                  <c:v>68.51294386751205</c:v>
                </c:pt>
                <c:pt idx="136">
                  <c:v>68.369310141183846</c:v>
                </c:pt>
                <c:pt idx="137">
                  <c:v>68.225694757196877</c:v>
                </c:pt>
                <c:pt idx="138">
                  <c:v>68.082115108720274</c:v>
                </c:pt>
                <c:pt idx="139">
                  <c:v>67.938585534409739</c:v>
                </c:pt>
                <c:pt idx="140">
                  <c:v>67.795117684014613</c:v>
                </c:pt>
                <c:pt idx="141">
                  <c:v>67.651720851306209</c:v>
                </c:pt>
                <c:pt idx="142">
                  <c:v>67.508402275697421</c:v>
                </c:pt>
                <c:pt idx="143">
                  <c:v>67.365167414206084</c:v>
                </c:pt>
                <c:pt idx="144">
                  <c:v>67.222020185596108</c:v>
                </c:pt>
                <c:pt idx="145">
                  <c:v>67.078963188630453</c:v>
                </c:pt>
                <c:pt idx="146">
                  <c:v>66.935997896405965</c:v>
                </c:pt>
                <c:pt idx="147">
                  <c:v>66.79312482872858</c:v>
                </c:pt>
                <c:pt idx="148">
                  <c:v>66.650343704437716</c:v>
                </c:pt>
                <c:pt idx="149">
                  <c:v>66.507653575513942</c:v>
                </c:pt>
                <c:pt idx="150">
                  <c:v>66.365052944709944</c:v>
                </c:pt>
                <c:pt idx="151">
                  <c:v>66.22253986834059</c:v>
                </c:pt>
                <c:pt idx="152">
                  <c:v>66.080112045755001</c:v>
                </c:pt>
                <c:pt idx="153">
                  <c:v>65.9377668969002</c:v>
                </c:pt>
                <c:pt idx="154">
                  <c:v>65.79550162927228</c:v>
                </c:pt>
                <c:pt idx="155">
                  <c:v>65.653313295439176</c:v>
                </c:pt>
                <c:pt idx="156">
                  <c:v>65.511198842213631</c:v>
                </c:pt>
                <c:pt idx="157">
                  <c:v>65.369155152452748</c:v>
                </c:pt>
                <c:pt idx="158">
                  <c:v>65.227179080366142</c:v>
                </c:pt>
                <c:pt idx="159">
                  <c:v>65.085267481125499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337872"/>
        <c:axId val="699338264"/>
      </c:scatterChart>
      <c:valAx>
        <c:axId val="6993378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99338264"/>
        <c:crosses val="autoZero"/>
        <c:crossBetween val="midCat"/>
      </c:valAx>
      <c:valAx>
        <c:axId val="699338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9933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B!$J$22:$J$222</c:f>
              <c:numCache>
                <c:formatCode>General</c:formatCode>
                <c:ptCount val="201"/>
                <c:pt idx="0">
                  <c:v>78.454999999999998</c:v>
                </c:pt>
                <c:pt idx="1">
                  <c:v>76.364000000000004</c:v>
                </c:pt>
                <c:pt idx="2">
                  <c:v>77.126999999999995</c:v>
                </c:pt>
                <c:pt idx="3">
                  <c:v>75.617999999999995</c:v>
                </c:pt>
                <c:pt idx="4">
                  <c:v>76</c:v>
                </c:pt>
                <c:pt idx="5">
                  <c:v>75.364000000000004</c:v>
                </c:pt>
                <c:pt idx="6">
                  <c:v>75.8</c:v>
                </c:pt>
                <c:pt idx="7">
                  <c:v>75.817999999999998</c:v>
                </c:pt>
                <c:pt idx="8">
                  <c:v>76.472999999999999</c:v>
                </c:pt>
                <c:pt idx="9">
                  <c:v>75.581999999999994</c:v>
                </c:pt>
                <c:pt idx="10">
                  <c:v>75.599999999999994</c:v>
                </c:pt>
                <c:pt idx="11">
                  <c:v>75.599999999999994</c:v>
                </c:pt>
                <c:pt idx="12">
                  <c:v>75.563999999999993</c:v>
                </c:pt>
                <c:pt idx="13">
                  <c:v>74.364000000000004</c:v>
                </c:pt>
                <c:pt idx="14">
                  <c:v>75.491</c:v>
                </c:pt>
                <c:pt idx="15">
                  <c:v>74.691000000000003</c:v>
                </c:pt>
                <c:pt idx="16">
                  <c:v>75.182000000000002</c:v>
                </c:pt>
                <c:pt idx="17">
                  <c:v>76.436000000000007</c:v>
                </c:pt>
                <c:pt idx="18">
                  <c:v>75.018000000000001</c:v>
                </c:pt>
                <c:pt idx="19">
                  <c:v>74.400000000000006</c:v>
                </c:pt>
                <c:pt idx="20">
                  <c:v>76.144999999999996</c:v>
                </c:pt>
                <c:pt idx="21">
                  <c:v>75.036000000000001</c:v>
                </c:pt>
                <c:pt idx="22">
                  <c:v>76.108999999999995</c:v>
                </c:pt>
                <c:pt idx="23">
                  <c:v>74.436000000000007</c:v>
                </c:pt>
                <c:pt idx="24">
                  <c:v>76.072999999999993</c:v>
                </c:pt>
                <c:pt idx="25">
                  <c:v>75.290999999999997</c:v>
                </c:pt>
                <c:pt idx="26">
                  <c:v>75.835999999999999</c:v>
                </c:pt>
                <c:pt idx="27">
                  <c:v>75.691000000000003</c:v>
                </c:pt>
                <c:pt idx="28">
                  <c:v>75.472999999999999</c:v>
                </c:pt>
                <c:pt idx="29">
                  <c:v>75.727000000000004</c:v>
                </c:pt>
                <c:pt idx="30">
                  <c:v>76.344999999999999</c:v>
                </c:pt>
                <c:pt idx="31">
                  <c:v>75.509</c:v>
                </c:pt>
                <c:pt idx="32">
                  <c:v>75.673000000000002</c:v>
                </c:pt>
                <c:pt idx="33">
                  <c:v>75.218000000000004</c:v>
                </c:pt>
                <c:pt idx="34">
                  <c:v>77.491</c:v>
                </c:pt>
                <c:pt idx="35">
                  <c:v>77.326999999999998</c:v>
                </c:pt>
                <c:pt idx="36">
                  <c:v>76.855000000000004</c:v>
                </c:pt>
                <c:pt idx="37">
                  <c:v>76.873000000000005</c:v>
                </c:pt>
                <c:pt idx="38">
                  <c:v>77.563999999999993</c:v>
                </c:pt>
                <c:pt idx="39">
                  <c:v>79.055000000000007</c:v>
                </c:pt>
                <c:pt idx="40">
                  <c:v>78.272999999999996</c:v>
                </c:pt>
                <c:pt idx="41">
                  <c:v>78.655000000000001</c:v>
                </c:pt>
                <c:pt idx="42">
                  <c:v>79.108999999999995</c:v>
                </c:pt>
                <c:pt idx="43">
                  <c:v>80.745000000000005</c:v>
                </c:pt>
                <c:pt idx="44">
                  <c:v>80.055000000000007</c:v>
                </c:pt>
                <c:pt idx="45">
                  <c:v>80.944999999999993</c:v>
                </c:pt>
                <c:pt idx="46">
                  <c:v>81.364000000000004</c:v>
                </c:pt>
                <c:pt idx="47">
                  <c:v>82.963999999999999</c:v>
                </c:pt>
                <c:pt idx="48">
                  <c:v>84.326999999999998</c:v>
                </c:pt>
                <c:pt idx="49">
                  <c:v>86.308999999999997</c:v>
                </c:pt>
                <c:pt idx="50">
                  <c:v>87.6</c:v>
                </c:pt>
                <c:pt idx="51">
                  <c:v>89.436000000000007</c:v>
                </c:pt>
                <c:pt idx="52">
                  <c:v>95.581999999999994</c:v>
                </c:pt>
                <c:pt idx="53">
                  <c:v>99.891000000000005</c:v>
                </c:pt>
                <c:pt idx="54">
                  <c:v>109.745</c:v>
                </c:pt>
                <c:pt idx="55">
                  <c:v>121.182</c:v>
                </c:pt>
                <c:pt idx="56">
                  <c:v>134.47300000000001</c:v>
                </c:pt>
                <c:pt idx="57">
                  <c:v>149.964</c:v>
                </c:pt>
                <c:pt idx="58">
                  <c:v>166.81800000000001</c:v>
                </c:pt>
                <c:pt idx="59">
                  <c:v>179.327</c:v>
                </c:pt>
                <c:pt idx="60">
                  <c:v>189.81800000000001</c:v>
                </c:pt>
                <c:pt idx="61">
                  <c:v>197.83600000000001</c:v>
                </c:pt>
                <c:pt idx="62">
                  <c:v>202.58199999999999</c:v>
                </c:pt>
                <c:pt idx="63">
                  <c:v>203.12700000000001</c:v>
                </c:pt>
                <c:pt idx="64">
                  <c:v>197.78200000000001</c:v>
                </c:pt>
                <c:pt idx="65">
                  <c:v>181.47300000000001</c:v>
                </c:pt>
                <c:pt idx="66">
                  <c:v>144</c:v>
                </c:pt>
                <c:pt idx="67">
                  <c:v>95.108999999999995</c:v>
                </c:pt>
                <c:pt idx="68">
                  <c:v>83.691000000000003</c:v>
                </c:pt>
                <c:pt idx="69">
                  <c:v>81.817999999999998</c:v>
                </c:pt>
                <c:pt idx="70">
                  <c:v>82.891000000000005</c:v>
                </c:pt>
                <c:pt idx="71">
                  <c:v>82.6</c:v>
                </c:pt>
                <c:pt idx="72">
                  <c:v>83.6</c:v>
                </c:pt>
                <c:pt idx="73">
                  <c:v>85.344999999999999</c:v>
                </c:pt>
                <c:pt idx="74">
                  <c:v>88.090999999999994</c:v>
                </c:pt>
                <c:pt idx="75">
                  <c:v>94.218000000000004</c:v>
                </c:pt>
                <c:pt idx="76">
                  <c:v>100.782</c:v>
                </c:pt>
                <c:pt idx="77">
                  <c:v>111.8</c:v>
                </c:pt>
                <c:pt idx="78">
                  <c:v>124.745</c:v>
                </c:pt>
                <c:pt idx="79">
                  <c:v>135.636</c:v>
                </c:pt>
                <c:pt idx="80">
                  <c:v>145.18199999999999</c:v>
                </c:pt>
                <c:pt idx="81">
                  <c:v>151</c:v>
                </c:pt>
                <c:pt idx="82">
                  <c:v>152.709</c:v>
                </c:pt>
                <c:pt idx="83">
                  <c:v>147.745</c:v>
                </c:pt>
                <c:pt idx="84">
                  <c:v>126.509</c:v>
                </c:pt>
                <c:pt idx="85">
                  <c:v>90.909000000000006</c:v>
                </c:pt>
                <c:pt idx="86">
                  <c:v>76.909000000000006</c:v>
                </c:pt>
                <c:pt idx="87">
                  <c:v>74.400000000000006</c:v>
                </c:pt>
                <c:pt idx="88">
                  <c:v>74.290999999999997</c:v>
                </c:pt>
                <c:pt idx="89">
                  <c:v>74.745000000000005</c:v>
                </c:pt>
                <c:pt idx="90">
                  <c:v>74.509</c:v>
                </c:pt>
                <c:pt idx="91">
                  <c:v>73.635999999999996</c:v>
                </c:pt>
                <c:pt idx="92">
                  <c:v>73</c:v>
                </c:pt>
                <c:pt idx="93">
                  <c:v>72.635999999999996</c:v>
                </c:pt>
                <c:pt idx="94">
                  <c:v>73.164000000000001</c:v>
                </c:pt>
                <c:pt idx="95">
                  <c:v>73.563999999999993</c:v>
                </c:pt>
                <c:pt idx="96">
                  <c:v>73.036000000000001</c:v>
                </c:pt>
                <c:pt idx="97">
                  <c:v>73.835999999999999</c:v>
                </c:pt>
                <c:pt idx="98">
                  <c:v>73.909000000000006</c:v>
                </c:pt>
                <c:pt idx="99">
                  <c:v>73.655000000000001</c:v>
                </c:pt>
                <c:pt idx="100">
                  <c:v>74.218000000000004</c:v>
                </c:pt>
                <c:pt idx="101">
                  <c:v>73.8</c:v>
                </c:pt>
                <c:pt idx="102">
                  <c:v>74.290999999999997</c:v>
                </c:pt>
                <c:pt idx="103">
                  <c:v>74.817999999999998</c:v>
                </c:pt>
                <c:pt idx="104">
                  <c:v>75.072999999999993</c:v>
                </c:pt>
                <c:pt idx="105">
                  <c:v>74.164000000000001</c:v>
                </c:pt>
                <c:pt idx="106">
                  <c:v>75.909000000000006</c:v>
                </c:pt>
                <c:pt idx="107">
                  <c:v>76.855000000000004</c:v>
                </c:pt>
                <c:pt idx="108">
                  <c:v>76.781999999999996</c:v>
                </c:pt>
                <c:pt idx="109">
                  <c:v>77.055000000000007</c:v>
                </c:pt>
                <c:pt idx="110">
                  <c:v>80.527000000000001</c:v>
                </c:pt>
                <c:pt idx="111">
                  <c:v>84.691000000000003</c:v>
                </c:pt>
                <c:pt idx="112">
                  <c:v>88.472999999999999</c:v>
                </c:pt>
                <c:pt idx="113">
                  <c:v>93.218000000000004</c:v>
                </c:pt>
                <c:pt idx="114">
                  <c:v>97.364000000000004</c:v>
                </c:pt>
                <c:pt idx="115">
                  <c:v>101.473</c:v>
                </c:pt>
                <c:pt idx="116">
                  <c:v>101.94499999999999</c:v>
                </c:pt>
                <c:pt idx="117">
                  <c:v>100.527</c:v>
                </c:pt>
                <c:pt idx="118">
                  <c:v>97.817999999999998</c:v>
                </c:pt>
                <c:pt idx="119">
                  <c:v>92.8</c:v>
                </c:pt>
                <c:pt idx="120">
                  <c:v>85.963999999999999</c:v>
                </c:pt>
                <c:pt idx="121">
                  <c:v>79.236000000000004</c:v>
                </c:pt>
                <c:pt idx="122">
                  <c:v>75.745000000000005</c:v>
                </c:pt>
                <c:pt idx="123">
                  <c:v>72.981999999999999</c:v>
                </c:pt>
                <c:pt idx="124">
                  <c:v>70.563999999999993</c:v>
                </c:pt>
                <c:pt idx="125">
                  <c:v>71.436000000000007</c:v>
                </c:pt>
                <c:pt idx="126">
                  <c:v>70.581999999999994</c:v>
                </c:pt>
                <c:pt idx="127">
                  <c:v>70.326999999999998</c:v>
                </c:pt>
                <c:pt idx="128">
                  <c:v>70</c:v>
                </c:pt>
                <c:pt idx="129">
                  <c:v>69.673000000000002</c:v>
                </c:pt>
                <c:pt idx="130">
                  <c:v>70.290999999999997</c:v>
                </c:pt>
                <c:pt idx="131">
                  <c:v>70.563999999999993</c:v>
                </c:pt>
                <c:pt idx="132">
                  <c:v>69.835999999999999</c:v>
                </c:pt>
                <c:pt idx="133">
                  <c:v>71.290999999999997</c:v>
                </c:pt>
                <c:pt idx="134">
                  <c:v>71.144999999999996</c:v>
                </c:pt>
                <c:pt idx="135">
                  <c:v>74</c:v>
                </c:pt>
                <c:pt idx="136">
                  <c:v>73.891000000000005</c:v>
                </c:pt>
                <c:pt idx="137">
                  <c:v>76.055000000000007</c:v>
                </c:pt>
                <c:pt idx="138">
                  <c:v>78.835999999999999</c:v>
                </c:pt>
                <c:pt idx="139">
                  <c:v>82.290999999999997</c:v>
                </c:pt>
                <c:pt idx="140">
                  <c:v>82.509</c:v>
                </c:pt>
                <c:pt idx="141">
                  <c:v>81.763999999999996</c:v>
                </c:pt>
                <c:pt idx="142">
                  <c:v>83.055000000000007</c:v>
                </c:pt>
                <c:pt idx="143">
                  <c:v>79.364000000000004</c:v>
                </c:pt>
                <c:pt idx="144">
                  <c:v>77.364000000000004</c:v>
                </c:pt>
                <c:pt idx="145">
                  <c:v>72.727000000000004</c:v>
                </c:pt>
                <c:pt idx="146">
                  <c:v>70.709000000000003</c:v>
                </c:pt>
                <c:pt idx="147">
                  <c:v>69.055000000000007</c:v>
                </c:pt>
                <c:pt idx="148">
                  <c:v>67.709000000000003</c:v>
                </c:pt>
                <c:pt idx="149">
                  <c:v>67.454999999999998</c:v>
                </c:pt>
                <c:pt idx="150">
                  <c:v>68.382000000000005</c:v>
                </c:pt>
                <c:pt idx="151">
                  <c:v>68.400000000000006</c:v>
                </c:pt>
                <c:pt idx="152">
                  <c:v>67.909000000000006</c:v>
                </c:pt>
                <c:pt idx="153">
                  <c:v>67.963999999999999</c:v>
                </c:pt>
                <c:pt idx="154">
                  <c:v>68.254999999999995</c:v>
                </c:pt>
                <c:pt idx="155">
                  <c:v>67.727000000000004</c:v>
                </c:pt>
                <c:pt idx="156">
                  <c:v>68.164000000000001</c:v>
                </c:pt>
                <c:pt idx="157">
                  <c:v>67.835999999999999</c:v>
                </c:pt>
                <c:pt idx="158">
                  <c:v>67.090999999999994</c:v>
                </c:pt>
                <c:pt idx="159">
                  <c:v>67.364000000000004</c:v>
                </c:pt>
                <c:pt idx="160">
                  <c:v>66.635999999999996</c:v>
                </c:pt>
                <c:pt idx="161">
                  <c:v>67.545000000000002</c:v>
                </c:pt>
                <c:pt idx="162">
                  <c:v>67.709000000000003</c:v>
                </c:pt>
                <c:pt idx="163">
                  <c:v>67.326999999999998</c:v>
                </c:pt>
                <c:pt idx="164">
                  <c:v>66.509</c:v>
                </c:pt>
                <c:pt idx="165">
                  <c:v>67.364000000000004</c:v>
                </c:pt>
                <c:pt idx="166">
                  <c:v>67.364000000000004</c:v>
                </c:pt>
                <c:pt idx="167">
                  <c:v>67.290999999999997</c:v>
                </c:pt>
                <c:pt idx="168">
                  <c:v>66.691000000000003</c:v>
                </c:pt>
                <c:pt idx="169">
                  <c:v>67.182000000000002</c:v>
                </c:pt>
                <c:pt idx="170">
                  <c:v>65.745000000000005</c:v>
                </c:pt>
                <c:pt idx="171">
                  <c:v>66.364000000000004</c:v>
                </c:pt>
                <c:pt idx="172">
                  <c:v>65.436000000000007</c:v>
                </c:pt>
                <c:pt idx="173">
                  <c:v>66.164000000000001</c:v>
                </c:pt>
                <c:pt idx="174">
                  <c:v>66.581999999999994</c:v>
                </c:pt>
                <c:pt idx="175">
                  <c:v>66.364000000000004</c:v>
                </c:pt>
                <c:pt idx="176">
                  <c:v>67.344999999999999</c:v>
                </c:pt>
                <c:pt idx="177">
                  <c:v>65.981999999999999</c:v>
                </c:pt>
                <c:pt idx="178">
                  <c:v>66.981999999999999</c:v>
                </c:pt>
                <c:pt idx="179">
                  <c:v>66.709000000000003</c:v>
                </c:pt>
                <c:pt idx="180">
                  <c:v>68.182000000000002</c:v>
                </c:pt>
                <c:pt idx="181">
                  <c:v>65.963999999999999</c:v>
                </c:pt>
                <c:pt idx="182">
                  <c:v>66.272999999999996</c:v>
                </c:pt>
                <c:pt idx="183">
                  <c:v>66.126999999999995</c:v>
                </c:pt>
                <c:pt idx="184">
                  <c:v>66.364000000000004</c:v>
                </c:pt>
                <c:pt idx="185">
                  <c:v>65.835999999999999</c:v>
                </c:pt>
                <c:pt idx="186">
                  <c:v>66.655000000000001</c:v>
                </c:pt>
                <c:pt idx="187">
                  <c:v>66.855000000000004</c:v>
                </c:pt>
                <c:pt idx="188">
                  <c:v>66.855000000000004</c:v>
                </c:pt>
                <c:pt idx="189">
                  <c:v>66.036000000000001</c:v>
                </c:pt>
                <c:pt idx="190">
                  <c:v>64.835999999999999</c:v>
                </c:pt>
                <c:pt idx="191">
                  <c:v>66.254999999999995</c:v>
                </c:pt>
                <c:pt idx="192">
                  <c:v>66.691000000000003</c:v>
                </c:pt>
                <c:pt idx="193">
                  <c:v>65.400000000000006</c:v>
                </c:pt>
                <c:pt idx="194">
                  <c:v>65.545000000000002</c:v>
                </c:pt>
                <c:pt idx="195">
                  <c:v>65.891000000000005</c:v>
                </c:pt>
                <c:pt idx="196">
                  <c:v>66.418000000000006</c:v>
                </c:pt>
                <c:pt idx="197">
                  <c:v>66.2</c:v>
                </c:pt>
                <c:pt idx="198">
                  <c:v>65.727000000000004</c:v>
                </c:pt>
                <c:pt idx="199">
                  <c:v>64.344999999999999</c:v>
                </c:pt>
                <c:pt idx="200">
                  <c:v>65.673000000000002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78.810324551422426</c:v>
                </c:pt>
                <c:pt idx="27">
                  <c:v>78.748269929502428</c:v>
                </c:pt>
                <c:pt idx="28">
                  <c:v>78.686249999045813</c:v>
                </c:pt>
                <c:pt idx="29">
                  <c:v>78.624267359309982</c:v>
                </c:pt>
                <c:pt idx="30">
                  <c:v>78.562324786513187</c:v>
                </c:pt>
                <c:pt idx="31">
                  <c:v>78.500425243515124</c:v>
                </c:pt>
                <c:pt idx="32">
                  <c:v>78.438571889745063</c:v>
                </c:pt>
                <c:pt idx="33">
                  <c:v>78.376768091678443</c:v>
                </c:pt>
                <c:pt idx="34">
                  <c:v>78.315017435705613</c:v>
                </c:pt>
                <c:pt idx="35">
                  <c:v>78.253323752736364</c:v>
                </c:pt>
                <c:pt idx="36">
                  <c:v>78.19169119748382</c:v>
                </c:pt>
                <c:pt idx="37">
                  <c:v>78.130124564574174</c:v>
                </c:pt>
                <c:pt idx="38">
                  <c:v>78.068630556337752</c:v>
                </c:pt>
                <c:pt idx="39">
                  <c:v>78.007222596001412</c:v>
                </c:pt>
                <c:pt idx="40">
                  <c:v>77.945937868472697</c:v>
                </c:pt>
                <c:pt idx="41">
                  <c:v>77.8848933230597</c:v>
                </c:pt>
                <c:pt idx="42">
                  <c:v>77.824456069796966</c:v>
                </c:pt>
                <c:pt idx="43">
                  <c:v>77.765722160036304</c:v>
                </c:pt>
                <c:pt idx="44">
                  <c:v>77.711755066731072</c:v>
                </c:pt>
                <c:pt idx="45">
                  <c:v>77.67052294721357</c:v>
                </c:pt>
                <c:pt idx="46">
                  <c:v>77.661249694290305</c:v>
                </c:pt>
                <c:pt idx="47">
                  <c:v>77.726832149865615</c:v>
                </c:pt>
                <c:pt idx="48">
                  <c:v>77.95551150672091</c:v>
                </c:pt>
                <c:pt idx="49">
                  <c:v>78.51389058575414</c:v>
                </c:pt>
                <c:pt idx="50">
                  <c:v>79.688895446220585</c:v>
                </c:pt>
                <c:pt idx="51">
                  <c:v>81.927066554136459</c:v>
                </c:pt>
                <c:pt idx="52">
                  <c:v>85.846754730941242</c:v>
                </c:pt>
                <c:pt idx="53">
                  <c:v>92.188155411617998</c:v>
                </c:pt>
                <c:pt idx="54">
                  <c:v>101.66820230112576</c:v>
                </c:pt>
                <c:pt idx="55">
                  <c:v>114.73302267442162</c:v>
                </c:pt>
                <c:pt idx="56">
                  <c:v>131.25175726823954</c:v>
                </c:pt>
                <c:pt idx="57">
                  <c:v>150.25563164575709</c:v>
                </c:pt>
                <c:pt idx="58">
                  <c:v>169.86066358863675</c:v>
                </c:pt>
                <c:pt idx="59">
                  <c:v>187.48478396037618</c:v>
                </c:pt>
                <c:pt idx="60">
                  <c:v>200.36930378098035</c:v>
                </c:pt>
                <c:pt idx="61">
                  <c:v>206.27472465524642</c:v>
                </c:pt>
                <c:pt idx="62">
                  <c:v>204.11308594131143</c:v>
                </c:pt>
                <c:pt idx="63">
                  <c:v>194.27205085124822</c:v>
                </c:pt>
                <c:pt idx="64">
                  <c:v>178.49828934955346</c:v>
                </c:pt>
                <c:pt idx="65">
                  <c:v>159.38828727321686</c:v>
                </c:pt>
                <c:pt idx="66">
                  <c:v>139.69028909474946</c:v>
                </c:pt>
                <c:pt idx="67">
                  <c:v>121.67410773629959</c:v>
                </c:pt>
                <c:pt idx="68">
                  <c:v>106.76065815793598</c:v>
                </c:pt>
                <c:pt idx="69">
                  <c:v>95.470371812137586</c:v>
                </c:pt>
                <c:pt idx="70">
                  <c:v>87.626469828074519</c:v>
                </c:pt>
                <c:pt idx="71">
                  <c:v>82.69095652805207</c:v>
                </c:pt>
                <c:pt idx="72">
                  <c:v>80.123194351277121</c:v>
                </c:pt>
                <c:pt idx="73">
                  <c:v>79.690549422128342</c:v>
                </c:pt>
                <c:pt idx="74">
                  <c:v>81.66837178060571</c:v>
                </c:pt>
                <c:pt idx="75">
                  <c:v>86.818675909085144</c:v>
                </c:pt>
                <c:pt idx="76">
                  <c:v>95.999540317091842</c:v>
                </c:pt>
                <c:pt idx="77">
                  <c:v>109.37465124785231</c:v>
                </c:pt>
                <c:pt idx="78">
                  <c:v>125.53413328587069</c:v>
                </c:pt>
                <c:pt idx="79">
                  <c:v>141.1910339041857</c:v>
                </c:pt>
                <c:pt idx="80">
                  <c:v>152.03278966244426</c:v>
                </c:pt>
                <c:pt idx="81">
                  <c:v>154.56982246565539</c:v>
                </c:pt>
                <c:pt idx="82">
                  <c:v>147.91864968659155</c:v>
                </c:pt>
                <c:pt idx="83">
                  <c:v>134.28022029124691</c:v>
                </c:pt>
                <c:pt idx="84">
                  <c:v>117.75944077529846</c:v>
                </c:pt>
                <c:pt idx="85">
                  <c:v>102.3779914617899</c:v>
                </c:pt>
                <c:pt idx="86">
                  <c:v>90.57404615991139</c:v>
                </c:pt>
                <c:pt idx="87">
                  <c:v>82.882252871871827</c:v>
                </c:pt>
                <c:pt idx="88">
                  <c:v>78.553667821711883</c:v>
                </c:pt>
                <c:pt idx="89">
                  <c:v>76.419506326344163</c:v>
                </c:pt>
                <c:pt idx="90">
                  <c:v>75.476924340326363</c:v>
                </c:pt>
                <c:pt idx="91">
                  <c:v>75.083734985943281</c:v>
                </c:pt>
                <c:pt idx="92">
                  <c:v>74.907647801957253</c:v>
                </c:pt>
                <c:pt idx="93">
                  <c:v>74.804940466980781</c:v>
                </c:pt>
                <c:pt idx="94">
                  <c:v>74.722684943750494</c:v>
                </c:pt>
                <c:pt idx="95">
                  <c:v>74.644073983249598</c:v>
                </c:pt>
                <c:pt idx="96">
                  <c:v>74.564442661177765</c:v>
                </c:pt>
                <c:pt idx="97">
                  <c:v>74.482628971180731</c:v>
                </c:pt>
                <c:pt idx="98">
                  <c:v>74.398361430365853</c:v>
                </c:pt>
                <c:pt idx="99">
                  <c:v>74.311608716873351</c:v>
                </c:pt>
                <c:pt idx="100">
                  <c:v>74.22252699688849</c:v>
                </c:pt>
                <c:pt idx="101">
                  <c:v>74.131757394459115</c:v>
                </c:pt>
                <c:pt idx="102">
                  <c:v>74.041393029415616</c:v>
                </c:pt>
                <c:pt idx="103">
                  <c:v>73.957533457226532</c:v>
                </c:pt>
                <c:pt idx="104">
                  <c:v>73.896145272607129</c:v>
                </c:pt>
                <c:pt idx="105">
                  <c:v>73.894569199555093</c:v>
                </c:pt>
                <c:pt idx="106">
                  <c:v>74.030183207739185</c:v>
                </c:pt>
                <c:pt idx="107">
                  <c:v>74.443374339594712</c:v>
                </c:pt>
                <c:pt idx="108">
                  <c:v>75.35279796736873</c:v>
                </c:pt>
                <c:pt idx="109">
                  <c:v>77.039831630986299</c:v>
                </c:pt>
                <c:pt idx="110">
                  <c:v>79.776123569679825</c:v>
                </c:pt>
                <c:pt idx="111">
                  <c:v>83.686846328372908</c:v>
                </c:pt>
                <c:pt idx="112">
                  <c:v>88.586937987704601</c:v>
                </c:pt>
                <c:pt idx="113">
                  <c:v>93.877703501300232</c:v>
                </c:pt>
                <c:pt idx="114">
                  <c:v>98.603053308723986</c:v>
                </c:pt>
                <c:pt idx="115">
                  <c:v>101.70348273540124</c:v>
                </c:pt>
                <c:pt idx="116">
                  <c:v>102.38850972465255</c:v>
                </c:pt>
                <c:pt idx="117">
                  <c:v>100.45122859359699</c:v>
                </c:pt>
                <c:pt idx="118">
                  <c:v>96.354636285565064</c:v>
                </c:pt>
                <c:pt idx="119">
                  <c:v>91.040751780098859</c:v>
                </c:pt>
                <c:pt idx="120">
                  <c:v>85.569655533161637</c:v>
                </c:pt>
                <c:pt idx="121">
                  <c:v>80.776498986356472</c:v>
                </c:pt>
                <c:pt idx="122">
                  <c:v>77.093103237110412</c:v>
                </c:pt>
                <c:pt idx="123">
                  <c:v>74.5643539992397</c:v>
                </c:pt>
                <c:pt idx="124">
                  <c:v>72.987999334261573</c:v>
                </c:pt>
                <c:pt idx="125">
                  <c:v>72.07573767507985</c:v>
                </c:pt>
                <c:pt idx="126">
                  <c:v>71.5661236278019</c:v>
                </c:pt>
                <c:pt idx="127">
                  <c:v>71.272119684754117</c:v>
                </c:pt>
                <c:pt idx="128">
                  <c:v>71.08151256775588</c:v>
                </c:pt>
                <c:pt idx="129">
                  <c:v>70.937487976015007</c:v>
                </c:pt>
                <c:pt idx="130">
                  <c:v>70.819596680926182</c:v>
                </c:pt>
                <c:pt idx="131">
                  <c:v>70.735287262601389</c:v>
                </c:pt>
                <c:pt idx="132">
                  <c:v>70.725108971900823</c:v>
                </c:pt>
                <c:pt idx="133">
                  <c:v>70.878552518713505</c:v>
                </c:pt>
                <c:pt idx="134">
                  <c:v>71.347278459915785</c:v>
                </c:pt>
                <c:pt idx="135">
                  <c:v>72.328837515122501</c:v>
                </c:pt>
                <c:pt idx="136">
                  <c:v>73.990952612067233</c:v>
                </c:pt>
                <c:pt idx="137">
                  <c:v>76.335890637253172</c:v>
                </c:pt>
                <c:pt idx="138">
                  <c:v>79.068226597523591</c:v>
                </c:pt>
                <c:pt idx="139">
                  <c:v>81.580640082248678</c:v>
                </c:pt>
                <c:pt idx="140">
                  <c:v>83.137934378209394</c:v>
                </c:pt>
                <c:pt idx="141">
                  <c:v>83.203499819113176</c:v>
                </c:pt>
                <c:pt idx="142">
                  <c:v>81.714870574601207</c:v>
                </c:pt>
                <c:pt idx="143">
                  <c:v>79.117312657546293</c:v>
                </c:pt>
                <c:pt idx="144">
                  <c:v>76.131077712406878</c:v>
                </c:pt>
                <c:pt idx="145">
                  <c:v>73.416571201766885</c:v>
                </c:pt>
                <c:pt idx="146">
                  <c:v>71.346464863249764</c:v>
                </c:pt>
                <c:pt idx="147">
                  <c:v>69.977680529519816</c:v>
                </c:pt>
                <c:pt idx="148">
                  <c:v>69.167164167724849</c:v>
                </c:pt>
                <c:pt idx="149">
                  <c:v>68.71490556311916</c:v>
                </c:pt>
                <c:pt idx="150">
                  <c:v>68.455188226063513</c:v>
                </c:pt>
                <c:pt idx="151">
                  <c:v>68.283826099544243</c:v>
                </c:pt>
                <c:pt idx="152">
                  <c:v>68.147493628422822</c:v>
                </c:pt>
                <c:pt idx="153">
                  <c:v>68.023272208048823</c:v>
                </c:pt>
                <c:pt idx="154">
                  <c:v>67.902750129657335</c:v>
                </c:pt>
                <c:pt idx="155">
                  <c:v>67.783262351065417</c:v>
                </c:pt>
                <c:pt idx="156">
                  <c:v>67.664073278310568</c:v>
                </c:pt>
                <c:pt idx="157">
                  <c:v>67.545003220995341</c:v>
                </c:pt>
                <c:pt idx="158">
                  <c:v>67.426011111259228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78.810324551422426</c:v>
                </c:pt>
                <c:pt idx="27">
                  <c:v>78.748269929502413</c:v>
                </c:pt>
                <c:pt idx="28">
                  <c:v>78.686249999045742</c:v>
                </c:pt>
                <c:pt idx="29">
                  <c:v>78.624267359309371</c:v>
                </c:pt>
                <c:pt idx="30">
                  <c:v>78.562324786508626</c:v>
                </c:pt>
                <c:pt idx="31">
                  <c:v>78.500425243483036</c:v>
                </c:pt>
                <c:pt idx="32">
                  <c:v>78.438571889533108</c:v>
                </c:pt>
                <c:pt idx="33">
                  <c:v>78.376768090364294</c:v>
                </c:pt>
                <c:pt idx="34">
                  <c:v>78.315017428059093</c:v>
                </c:pt>
                <c:pt idx="35">
                  <c:v>78.25332371098078</c:v>
                </c:pt>
                <c:pt idx="36">
                  <c:v>78.191690983492492</c:v>
                </c:pt>
                <c:pt idx="37">
                  <c:v>78.130123535352467</c:v>
                </c:pt>
                <c:pt idx="38">
                  <c:v>78.068625910619559</c:v>
                </c:pt>
                <c:pt idx="39">
                  <c:v>78.007202915872398</c:v>
                </c:pt>
                <c:pt idx="40">
                  <c:v>77.945859627512078</c:v>
                </c:pt>
                <c:pt idx="41">
                  <c:v>77.884601397877532</c:v>
                </c:pt>
                <c:pt idx="42">
                  <c:v>77.823433859858895</c:v>
                </c:pt>
                <c:pt idx="43">
                  <c:v>77.76236292964262</c:v>
                </c:pt>
                <c:pt idx="44">
                  <c:v>77.701394807165769</c:v>
                </c:pt>
                <c:pt idx="45">
                  <c:v>77.640535973792367</c:v>
                </c:pt>
                <c:pt idx="46">
                  <c:v>77.579793186652012</c:v>
                </c:pt>
                <c:pt idx="47">
                  <c:v>77.51917346900261</c:v>
                </c:pt>
                <c:pt idx="48">
                  <c:v>77.458684095888472</c:v>
                </c:pt>
                <c:pt idx="49">
                  <c:v>77.398332574268579</c:v>
                </c:pt>
                <c:pt idx="50">
                  <c:v>77.338126616681791</c:v>
                </c:pt>
                <c:pt idx="51">
                  <c:v>77.278074107400116</c:v>
                </c:pt>
                <c:pt idx="52">
                  <c:v>77.21818305989504</c:v>
                </c:pt>
                <c:pt idx="53">
                  <c:v>77.158461564308595</c:v>
                </c:pt>
                <c:pt idx="54">
                  <c:v>77.098917723479758</c:v>
                </c:pt>
                <c:pt idx="55">
                  <c:v>77.039559575931051</c:v>
                </c:pt>
                <c:pt idx="56">
                  <c:v>76.98039500407134</c:v>
                </c:pt>
                <c:pt idx="57">
                  <c:v>76.921431625724679</c:v>
                </c:pt>
                <c:pt idx="58">
                  <c:v>76.862676666954187</c:v>
                </c:pt>
                <c:pt idx="59">
                  <c:v>76.804136814024503</c:v>
                </c:pt>
                <c:pt idx="60">
                  <c:v>76.74581804224097</c:v>
                </c:pt>
                <c:pt idx="61">
                  <c:v>76.687725419334981</c:v>
                </c:pt>
                <c:pt idx="62">
                  <c:v>76.62986288103933</c:v>
                </c:pt>
                <c:pt idx="63">
                  <c:v>76.572232976540562</c:v>
                </c:pt>
                <c:pt idx="64">
                  <c:v>76.514836581616478</c:v>
                </c:pt>
                <c:pt idx="65">
                  <c:v>76.457672577500631</c:v>
                </c:pt>
                <c:pt idx="66">
                  <c:v>76.400737493877983</c:v>
                </c:pt>
                <c:pt idx="67">
                  <c:v>76.34402511494514</c:v>
                </c:pt>
                <c:pt idx="68">
                  <c:v>76.287526048191552</c:v>
                </c:pt>
                <c:pt idx="69">
                  <c:v>76.231227256511886</c:v>
                </c:pt>
                <c:pt idx="70">
                  <c:v>76.175111555478239</c:v>
                </c:pt>
                <c:pt idx="71">
                  <c:v>76.119157079113961</c:v>
                </c:pt>
                <c:pt idx="72">
                  <c:v>76.063336719348243</c:v>
                </c:pt>
                <c:pt idx="73">
                  <c:v>76.007617546505529</c:v>
                </c:pt>
                <c:pt idx="74">
                  <c:v>75.951960220699476</c:v>
                </c:pt>
                <c:pt idx="75">
                  <c:v>75.896318406838461</c:v>
                </c:pt>
                <c:pt idx="76">
                  <c:v>75.840638209056209</c:v>
                </c:pt>
                <c:pt idx="77">
                  <c:v>75.78485764367899</c:v>
                </c:pt>
                <c:pt idx="78">
                  <c:v>75.728906173192826</c:v>
                </c:pt>
                <c:pt idx="79">
                  <c:v>75.672704326911457</c:v>
                </c:pt>
                <c:pt idx="80">
                  <c:v>75.616163436929327</c:v>
                </c:pt>
                <c:pt idx="81">
                  <c:v>75.559185520193296</c:v>
                </c:pt>
                <c:pt idx="82">
                  <c:v>75.501663338810346</c:v>
                </c:pt>
                <c:pt idx="83">
                  <c:v>75.443480670660549</c:v>
                </c:pt>
                <c:pt idx="84">
                  <c:v>75.384512820637013</c:v>
                </c:pt>
                <c:pt idx="85">
                  <c:v>75.324627399035208</c:v>
                </c:pt>
                <c:pt idx="86">
                  <c:v>75.263685387489005</c:v>
                </c:pt>
                <c:pt idx="87">
                  <c:v>75.20154250423488</c:v>
                </c:pt>
                <c:pt idx="88">
                  <c:v>75.138050869393936</c:v>
                </c:pt>
                <c:pt idx="89">
                  <c:v>75.073060957622829</c:v>
                </c:pt>
                <c:pt idx="90">
                  <c:v>75.006423810392292</c:v>
                </c:pt>
                <c:pt idx="91">
                  <c:v>74.937993464064832</c:v>
                </c:pt>
                <c:pt idx="92">
                  <c:v>74.86762953388056</c:v>
                </c:pt>
                <c:pt idx="93">
                  <c:v>74.795199879138195</c:v>
                </c:pt>
                <c:pt idx="94">
                  <c:v>74.720583262602233</c:v>
                </c:pt>
                <c:pt idx="95">
                  <c:v>74.643671908777492</c:v>
                </c:pt>
                <c:pt idx="96">
                  <c:v>74.564373862298595</c:v>
                </c:pt>
                <c:pt idx="97">
                  <c:v>74.482615050085244</c:v>
                </c:pt>
                <c:pt idx="98">
                  <c:v>74.398340959456988</c:v>
                </c:pt>
                <c:pt idx="99">
                  <c:v>74.311517858874069</c:v>
                </c:pt>
                <c:pt idx="100">
                  <c:v>74.222133507594094</c:v>
                </c:pt>
                <c:pt idx="101">
                  <c:v>74.1301973239989</c:v>
                </c:pt>
                <c:pt idx="102">
                  <c:v>74.035740007944412</c:v>
                </c:pt>
                <c:pt idx="103">
                  <c:v>73.938812638284475</c:v>
                </c:pt>
                <c:pt idx="104">
                  <c:v>73.839485290775855</c:v>
                </c:pt>
                <c:pt idx="105">
                  <c:v>73.737845242142498</c:v>
                </c:pt>
                <c:pt idx="106">
                  <c:v>73.633994841803911</c:v>
                </c:pt>
                <c:pt idx="107">
                  <c:v>73.528049142804363</c:v>
                </c:pt>
                <c:pt idx="108">
                  <c:v>73.420133387523634</c:v>
                </c:pt>
                <c:pt idx="109">
                  <c:v>73.310380442057919</c:v>
                </c:pt>
                <c:pt idx="110">
                  <c:v>73.198928266440532</c:v>
                </c:pt>
                <c:pt idx="111">
                  <c:v>73.085917497167003</c:v>
                </c:pt>
                <c:pt idx="112">
                  <c:v>72.971489205025009</c:v>
                </c:pt>
                <c:pt idx="113">
                  <c:v>72.855782876274304</c:v>
                </c:pt>
                <c:pt idx="114">
                  <c:v>72.738934649954146</c:v>
                </c:pt>
                <c:pt idx="115">
                  <c:v>72.621075829520919</c:v>
                </c:pt>
                <c:pt idx="116">
                  <c:v>72.502331673904763</c:v>
                </c:pt>
                <c:pt idx="117">
                  <c:v>72.382820461935665</c:v>
                </c:pt>
                <c:pt idx="118">
                  <c:v>72.262652815199445</c:v>
                </c:pt>
                <c:pt idx="119">
                  <c:v>72.14193125779974</c:v>
                </c:pt>
                <c:pt idx="120">
                  <c:v>72.020749987115892</c:v>
                </c:pt>
                <c:pt idx="121">
                  <c:v>71.899194827228428</c:v>
                </c:pt>
                <c:pt idx="122">
                  <c:v>71.777343335934674</c:v>
                </c:pt>
                <c:pt idx="123">
                  <c:v>71.655265036862801</c:v>
                </c:pt>
                <c:pt idx="124">
                  <c:v>71.533021749781071</c:v>
                </c:pt>
                <c:pt idx="125">
                  <c:v>71.410667994483063</c:v>
                </c:pt>
                <c:pt idx="126">
                  <c:v>71.288251446338876</c:v>
                </c:pt>
                <c:pt idx="127">
                  <c:v>71.165813424510603</c:v>
                </c:pt>
                <c:pt idx="128">
                  <c:v>71.043389396765463</c:v>
                </c:pt>
                <c:pt idx="129">
                  <c:v>70.921009487645563</c:v>
                </c:pt>
                <c:pt idx="130">
                  <c:v>70.79869897938228</c:v>
                </c:pt>
                <c:pt idx="131">
                  <c:v>70.676478797316562</c:v>
                </c:pt>
                <c:pt idx="132">
                  <c:v>70.554365973675928</c:v>
                </c:pt>
                <c:pt idx="133">
                  <c:v>70.432374085355306</c:v>
                </c:pt>
                <c:pt idx="134">
                  <c:v>70.31051366286087</c:v>
                </c:pt>
                <c:pt idx="135">
                  <c:v>70.188792568819778</c:v>
                </c:pt>
                <c:pt idx="136">
                  <c:v>70.067216345460565</c:v>
                </c:pt>
                <c:pt idx="137">
                  <c:v>69.945788531253243</c:v>
                </c:pt>
                <c:pt idx="138">
                  <c:v>69.824510947498553</c:v>
                </c:pt>
                <c:pt idx="139">
                  <c:v>69.703383956094427</c:v>
                </c:pt>
                <c:pt idx="140">
                  <c:v>69.582406690017322</c:v>
                </c:pt>
                <c:pt idx="141">
                  <c:v>69.461577258254778</c:v>
                </c:pt>
                <c:pt idx="142">
                  <c:v>69.340892927038993</c:v>
                </c:pt>
                <c:pt idx="143">
                  <c:v>69.220350279276516</c:v>
                </c:pt>
                <c:pt idx="144">
                  <c:v>69.099945354060566</c:v>
                </c:pt>
                <c:pt idx="145">
                  <c:v>68.979673768106949</c:v>
                </c:pt>
                <c:pt idx="146">
                  <c:v>68.859530820877978</c:v>
                </c:pt>
                <c:pt idx="147">
                  <c:v>68.73951158506641</c:v>
                </c:pt>
                <c:pt idx="148">
                  <c:v>68.619610984002634</c:v>
                </c:pt>
                <c:pt idx="149">
                  <c:v>68.499823857436681</c:v>
                </c:pt>
                <c:pt idx="150">
                  <c:v>68.38014501702996</c:v>
                </c:pt>
                <c:pt idx="151">
                  <c:v>68.26056929277712</c:v>
                </c:pt>
                <c:pt idx="152">
                  <c:v>68.141091571466291</c:v>
                </c:pt>
                <c:pt idx="153">
                  <c:v>68.021706828179475</c:v>
                </c:pt>
                <c:pt idx="154">
                  <c:v>67.902410151733548</c:v>
                </c:pt>
                <c:pt idx="155">
                  <c:v>67.783196764867981</c:v>
                </c:pt>
                <c:pt idx="156">
                  <c:v>67.664062039898582</c:v>
                </c:pt>
                <c:pt idx="157">
                  <c:v>67.545001510475146</c:v>
                </c:pt>
                <c:pt idx="158">
                  <c:v>67.426010880008974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339048"/>
        <c:axId val="699339440"/>
      </c:scatterChart>
      <c:valAx>
        <c:axId val="6993390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99339440"/>
        <c:crosses val="autoZero"/>
        <c:crossBetween val="midCat"/>
      </c:valAx>
      <c:valAx>
        <c:axId val="6993394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99339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B!$K$22:$K$222</c:f>
              <c:numCache>
                <c:formatCode>General</c:formatCode>
                <c:ptCount val="201"/>
                <c:pt idx="0">
                  <c:v>79.108999999999995</c:v>
                </c:pt>
                <c:pt idx="1">
                  <c:v>77.400000000000006</c:v>
                </c:pt>
                <c:pt idx="2">
                  <c:v>77.400000000000006</c:v>
                </c:pt>
                <c:pt idx="3">
                  <c:v>77.308999999999997</c:v>
                </c:pt>
                <c:pt idx="4">
                  <c:v>77.891000000000005</c:v>
                </c:pt>
                <c:pt idx="5">
                  <c:v>79.436000000000007</c:v>
                </c:pt>
                <c:pt idx="6">
                  <c:v>77.090999999999994</c:v>
                </c:pt>
                <c:pt idx="7">
                  <c:v>76.655000000000001</c:v>
                </c:pt>
                <c:pt idx="8">
                  <c:v>77.527000000000001</c:v>
                </c:pt>
                <c:pt idx="9">
                  <c:v>76.344999999999999</c:v>
                </c:pt>
                <c:pt idx="10">
                  <c:v>75.927000000000007</c:v>
                </c:pt>
                <c:pt idx="11">
                  <c:v>77.018000000000001</c:v>
                </c:pt>
                <c:pt idx="12">
                  <c:v>74.763999999999996</c:v>
                </c:pt>
                <c:pt idx="13">
                  <c:v>76.364000000000004</c:v>
                </c:pt>
                <c:pt idx="14">
                  <c:v>75.673000000000002</c:v>
                </c:pt>
                <c:pt idx="15">
                  <c:v>76.2</c:v>
                </c:pt>
                <c:pt idx="16">
                  <c:v>75.673000000000002</c:v>
                </c:pt>
                <c:pt idx="17">
                  <c:v>75.963999999999999</c:v>
                </c:pt>
                <c:pt idx="18">
                  <c:v>75.599999999999994</c:v>
                </c:pt>
                <c:pt idx="19">
                  <c:v>74.218000000000004</c:v>
                </c:pt>
                <c:pt idx="20">
                  <c:v>75.673000000000002</c:v>
                </c:pt>
                <c:pt idx="21">
                  <c:v>76.655000000000001</c:v>
                </c:pt>
                <c:pt idx="22">
                  <c:v>76.781999999999996</c:v>
                </c:pt>
                <c:pt idx="23">
                  <c:v>76.545000000000002</c:v>
                </c:pt>
                <c:pt idx="24">
                  <c:v>75.835999999999999</c:v>
                </c:pt>
                <c:pt idx="25">
                  <c:v>75.835999999999999</c:v>
                </c:pt>
                <c:pt idx="26">
                  <c:v>76.036000000000001</c:v>
                </c:pt>
                <c:pt idx="27">
                  <c:v>76.8</c:v>
                </c:pt>
                <c:pt idx="28">
                  <c:v>75.691000000000003</c:v>
                </c:pt>
                <c:pt idx="29">
                  <c:v>75.218000000000004</c:v>
                </c:pt>
                <c:pt idx="30">
                  <c:v>75.364000000000004</c:v>
                </c:pt>
                <c:pt idx="31">
                  <c:v>76.418000000000006</c:v>
                </c:pt>
                <c:pt idx="32">
                  <c:v>76.236000000000004</c:v>
                </c:pt>
                <c:pt idx="33">
                  <c:v>77.182000000000002</c:v>
                </c:pt>
                <c:pt idx="34">
                  <c:v>78.126999999999995</c:v>
                </c:pt>
                <c:pt idx="35">
                  <c:v>77.144999999999996</c:v>
                </c:pt>
                <c:pt idx="36">
                  <c:v>77.817999999999998</c:v>
                </c:pt>
                <c:pt idx="37">
                  <c:v>78.364000000000004</c:v>
                </c:pt>
                <c:pt idx="38">
                  <c:v>79.164000000000001</c:v>
                </c:pt>
                <c:pt idx="39">
                  <c:v>77.709000000000003</c:v>
                </c:pt>
                <c:pt idx="40">
                  <c:v>78.164000000000001</c:v>
                </c:pt>
                <c:pt idx="41">
                  <c:v>78.927000000000007</c:v>
                </c:pt>
                <c:pt idx="42">
                  <c:v>80.781999999999996</c:v>
                </c:pt>
                <c:pt idx="43">
                  <c:v>80.382000000000005</c:v>
                </c:pt>
                <c:pt idx="44">
                  <c:v>80.581999999999994</c:v>
                </c:pt>
                <c:pt idx="45">
                  <c:v>81.436000000000007</c:v>
                </c:pt>
                <c:pt idx="46">
                  <c:v>81.563999999999993</c:v>
                </c:pt>
                <c:pt idx="47">
                  <c:v>84.055000000000007</c:v>
                </c:pt>
                <c:pt idx="48">
                  <c:v>84.617999999999995</c:v>
                </c:pt>
                <c:pt idx="49">
                  <c:v>84.673000000000002</c:v>
                </c:pt>
                <c:pt idx="50">
                  <c:v>87.691000000000003</c:v>
                </c:pt>
                <c:pt idx="51">
                  <c:v>89.981999999999999</c:v>
                </c:pt>
                <c:pt idx="52">
                  <c:v>93.382000000000005</c:v>
                </c:pt>
                <c:pt idx="53">
                  <c:v>98.364000000000004</c:v>
                </c:pt>
                <c:pt idx="54">
                  <c:v>105.164</c:v>
                </c:pt>
                <c:pt idx="55">
                  <c:v>112.964</c:v>
                </c:pt>
                <c:pt idx="56">
                  <c:v>124.509</c:v>
                </c:pt>
                <c:pt idx="57">
                  <c:v>140.364</c:v>
                </c:pt>
                <c:pt idx="58">
                  <c:v>155.14500000000001</c:v>
                </c:pt>
                <c:pt idx="59">
                  <c:v>170.83600000000001</c:v>
                </c:pt>
                <c:pt idx="60">
                  <c:v>183.12700000000001</c:v>
                </c:pt>
                <c:pt idx="61">
                  <c:v>194</c:v>
                </c:pt>
                <c:pt idx="62">
                  <c:v>200.309</c:v>
                </c:pt>
                <c:pt idx="63">
                  <c:v>206.45500000000001</c:v>
                </c:pt>
                <c:pt idx="64">
                  <c:v>206.964</c:v>
                </c:pt>
                <c:pt idx="65">
                  <c:v>202.09100000000001</c:v>
                </c:pt>
                <c:pt idx="66">
                  <c:v>185.309</c:v>
                </c:pt>
                <c:pt idx="67">
                  <c:v>151.727</c:v>
                </c:pt>
                <c:pt idx="68">
                  <c:v>101.782</c:v>
                </c:pt>
                <c:pt idx="69">
                  <c:v>83.891000000000005</c:v>
                </c:pt>
                <c:pt idx="70">
                  <c:v>82.527000000000001</c:v>
                </c:pt>
                <c:pt idx="71">
                  <c:v>82.817999999999998</c:v>
                </c:pt>
                <c:pt idx="72">
                  <c:v>83.126999999999995</c:v>
                </c:pt>
                <c:pt idx="73">
                  <c:v>85.418000000000006</c:v>
                </c:pt>
                <c:pt idx="74">
                  <c:v>86.308999999999997</c:v>
                </c:pt>
                <c:pt idx="75">
                  <c:v>90.236000000000004</c:v>
                </c:pt>
                <c:pt idx="76">
                  <c:v>96.218000000000004</c:v>
                </c:pt>
                <c:pt idx="77">
                  <c:v>104.818</c:v>
                </c:pt>
                <c:pt idx="78">
                  <c:v>115.855</c:v>
                </c:pt>
                <c:pt idx="79">
                  <c:v>129.47300000000001</c:v>
                </c:pt>
                <c:pt idx="80">
                  <c:v>139.52699999999999</c:v>
                </c:pt>
                <c:pt idx="81">
                  <c:v>149</c:v>
                </c:pt>
                <c:pt idx="82">
                  <c:v>155.76400000000001</c:v>
                </c:pt>
                <c:pt idx="83">
                  <c:v>155.50899999999999</c:v>
                </c:pt>
                <c:pt idx="84">
                  <c:v>149.85499999999999</c:v>
                </c:pt>
                <c:pt idx="85">
                  <c:v>131.636</c:v>
                </c:pt>
                <c:pt idx="86">
                  <c:v>95.472999999999999</c:v>
                </c:pt>
                <c:pt idx="87">
                  <c:v>78.290999999999997</c:v>
                </c:pt>
                <c:pt idx="88">
                  <c:v>77.382000000000005</c:v>
                </c:pt>
                <c:pt idx="89">
                  <c:v>76.382000000000005</c:v>
                </c:pt>
                <c:pt idx="90">
                  <c:v>77.691000000000003</c:v>
                </c:pt>
                <c:pt idx="91">
                  <c:v>75.400000000000006</c:v>
                </c:pt>
                <c:pt idx="92">
                  <c:v>75.563999999999993</c:v>
                </c:pt>
                <c:pt idx="93">
                  <c:v>74.527000000000001</c:v>
                </c:pt>
                <c:pt idx="94">
                  <c:v>74.072999999999993</c:v>
                </c:pt>
                <c:pt idx="95">
                  <c:v>74.655000000000001</c:v>
                </c:pt>
                <c:pt idx="96">
                  <c:v>72.963999999999999</c:v>
                </c:pt>
                <c:pt idx="97">
                  <c:v>75.254999999999995</c:v>
                </c:pt>
                <c:pt idx="98">
                  <c:v>75.981999999999999</c:v>
                </c:pt>
                <c:pt idx="99">
                  <c:v>75.817999999999998</c:v>
                </c:pt>
                <c:pt idx="100">
                  <c:v>74.436000000000007</c:v>
                </c:pt>
                <c:pt idx="101">
                  <c:v>74.581999999999994</c:v>
                </c:pt>
                <c:pt idx="102">
                  <c:v>75.236000000000004</c:v>
                </c:pt>
                <c:pt idx="103">
                  <c:v>75.509</c:v>
                </c:pt>
                <c:pt idx="104">
                  <c:v>75.126999999999995</c:v>
                </c:pt>
                <c:pt idx="105">
                  <c:v>77.144999999999996</c:v>
                </c:pt>
                <c:pt idx="106">
                  <c:v>76.126999999999995</c:v>
                </c:pt>
                <c:pt idx="107">
                  <c:v>76.254999999999995</c:v>
                </c:pt>
                <c:pt idx="108">
                  <c:v>77.545000000000002</c:v>
                </c:pt>
                <c:pt idx="109">
                  <c:v>78.655000000000001</c:v>
                </c:pt>
                <c:pt idx="110">
                  <c:v>79.072999999999993</c:v>
                </c:pt>
                <c:pt idx="111">
                  <c:v>80.727000000000004</c:v>
                </c:pt>
                <c:pt idx="112">
                  <c:v>84.563999999999993</c:v>
                </c:pt>
                <c:pt idx="113">
                  <c:v>88.581999999999994</c:v>
                </c:pt>
                <c:pt idx="114">
                  <c:v>91.090999999999994</c:v>
                </c:pt>
                <c:pt idx="115">
                  <c:v>94.326999999999998</c:v>
                </c:pt>
                <c:pt idx="116">
                  <c:v>96.763999999999996</c:v>
                </c:pt>
                <c:pt idx="117">
                  <c:v>95.655000000000001</c:v>
                </c:pt>
                <c:pt idx="118">
                  <c:v>94.691000000000003</c:v>
                </c:pt>
                <c:pt idx="119">
                  <c:v>92.581999999999994</c:v>
                </c:pt>
                <c:pt idx="120">
                  <c:v>86.326999999999998</c:v>
                </c:pt>
                <c:pt idx="121">
                  <c:v>80.072999999999993</c:v>
                </c:pt>
                <c:pt idx="122">
                  <c:v>77.344999999999999</c:v>
                </c:pt>
                <c:pt idx="123">
                  <c:v>73.018000000000001</c:v>
                </c:pt>
                <c:pt idx="124">
                  <c:v>72.727000000000004</c:v>
                </c:pt>
                <c:pt idx="125">
                  <c:v>71.418000000000006</c:v>
                </c:pt>
                <c:pt idx="126">
                  <c:v>72.236000000000004</c:v>
                </c:pt>
                <c:pt idx="127">
                  <c:v>71.144999999999996</c:v>
                </c:pt>
                <c:pt idx="128">
                  <c:v>72.400000000000006</c:v>
                </c:pt>
                <c:pt idx="129">
                  <c:v>71.308999999999997</c:v>
                </c:pt>
                <c:pt idx="130">
                  <c:v>71</c:v>
                </c:pt>
                <c:pt idx="131">
                  <c:v>72.055000000000007</c:v>
                </c:pt>
                <c:pt idx="132">
                  <c:v>71.835999999999999</c:v>
                </c:pt>
                <c:pt idx="133">
                  <c:v>72.072999999999993</c:v>
                </c:pt>
                <c:pt idx="134">
                  <c:v>72.545000000000002</c:v>
                </c:pt>
                <c:pt idx="135">
                  <c:v>72.781999999999996</c:v>
                </c:pt>
                <c:pt idx="136">
                  <c:v>73.673000000000002</c:v>
                </c:pt>
                <c:pt idx="137">
                  <c:v>75.308999999999997</c:v>
                </c:pt>
                <c:pt idx="138">
                  <c:v>76.673000000000002</c:v>
                </c:pt>
                <c:pt idx="139">
                  <c:v>78.835999999999999</c:v>
                </c:pt>
                <c:pt idx="140">
                  <c:v>80.236000000000004</c:v>
                </c:pt>
                <c:pt idx="141">
                  <c:v>81.164000000000001</c:v>
                </c:pt>
                <c:pt idx="142">
                  <c:v>80.891000000000005</c:v>
                </c:pt>
                <c:pt idx="143">
                  <c:v>79.981999999999999</c:v>
                </c:pt>
                <c:pt idx="144">
                  <c:v>77.164000000000001</c:v>
                </c:pt>
                <c:pt idx="145">
                  <c:v>74.727000000000004</c:v>
                </c:pt>
                <c:pt idx="146">
                  <c:v>72.527000000000001</c:v>
                </c:pt>
                <c:pt idx="147">
                  <c:v>72.018000000000001</c:v>
                </c:pt>
                <c:pt idx="148">
                  <c:v>69.8</c:v>
                </c:pt>
                <c:pt idx="149">
                  <c:v>69.254999999999995</c:v>
                </c:pt>
                <c:pt idx="150">
                  <c:v>69.944999999999993</c:v>
                </c:pt>
                <c:pt idx="151">
                  <c:v>69.072999999999993</c:v>
                </c:pt>
                <c:pt idx="152">
                  <c:v>69.164000000000001</c:v>
                </c:pt>
                <c:pt idx="153">
                  <c:v>69.272999999999996</c:v>
                </c:pt>
                <c:pt idx="154">
                  <c:v>69.144999999999996</c:v>
                </c:pt>
                <c:pt idx="155">
                  <c:v>68.055000000000007</c:v>
                </c:pt>
                <c:pt idx="156">
                  <c:v>67.944999999999993</c:v>
                </c:pt>
                <c:pt idx="157">
                  <c:v>69.691000000000003</c:v>
                </c:pt>
                <c:pt idx="158">
                  <c:v>68.927000000000007</c:v>
                </c:pt>
                <c:pt idx="159">
                  <c:v>68.436000000000007</c:v>
                </c:pt>
                <c:pt idx="160">
                  <c:v>67.855000000000004</c:v>
                </c:pt>
                <c:pt idx="161">
                  <c:v>69.727000000000004</c:v>
                </c:pt>
                <c:pt idx="162">
                  <c:v>68.144999999999996</c:v>
                </c:pt>
                <c:pt idx="163">
                  <c:v>66.655000000000001</c:v>
                </c:pt>
                <c:pt idx="164">
                  <c:v>68.400000000000006</c:v>
                </c:pt>
                <c:pt idx="165">
                  <c:v>68.018000000000001</c:v>
                </c:pt>
                <c:pt idx="166">
                  <c:v>68.472999999999999</c:v>
                </c:pt>
                <c:pt idx="167">
                  <c:v>68.2</c:v>
                </c:pt>
                <c:pt idx="168">
                  <c:v>69.108999999999995</c:v>
                </c:pt>
                <c:pt idx="169">
                  <c:v>69.182000000000002</c:v>
                </c:pt>
                <c:pt idx="170">
                  <c:v>68.218000000000004</c:v>
                </c:pt>
                <c:pt idx="171">
                  <c:v>67.745000000000005</c:v>
                </c:pt>
                <c:pt idx="172">
                  <c:v>68.164000000000001</c:v>
                </c:pt>
                <c:pt idx="173">
                  <c:v>68.491</c:v>
                </c:pt>
                <c:pt idx="174">
                  <c:v>68.527000000000001</c:v>
                </c:pt>
                <c:pt idx="175">
                  <c:v>67.272999999999996</c:v>
                </c:pt>
                <c:pt idx="176">
                  <c:v>67.8</c:v>
                </c:pt>
                <c:pt idx="177">
                  <c:v>67.944999999999993</c:v>
                </c:pt>
                <c:pt idx="178">
                  <c:v>67.581999999999994</c:v>
                </c:pt>
                <c:pt idx="179">
                  <c:v>69.545000000000002</c:v>
                </c:pt>
                <c:pt idx="180">
                  <c:v>68.454999999999998</c:v>
                </c:pt>
                <c:pt idx="181">
                  <c:v>68.691000000000003</c:v>
                </c:pt>
                <c:pt idx="182">
                  <c:v>68.236000000000004</c:v>
                </c:pt>
                <c:pt idx="183">
                  <c:v>68.308999999999997</c:v>
                </c:pt>
                <c:pt idx="184">
                  <c:v>67.344999999999999</c:v>
                </c:pt>
                <c:pt idx="185">
                  <c:v>69.055000000000007</c:v>
                </c:pt>
                <c:pt idx="186">
                  <c:v>69.182000000000002</c:v>
                </c:pt>
                <c:pt idx="187">
                  <c:v>69</c:v>
                </c:pt>
                <c:pt idx="188">
                  <c:v>68.344999999999999</c:v>
                </c:pt>
                <c:pt idx="189">
                  <c:v>67.617999999999995</c:v>
                </c:pt>
                <c:pt idx="190">
                  <c:v>67.781999999999996</c:v>
                </c:pt>
                <c:pt idx="191">
                  <c:v>67.2</c:v>
                </c:pt>
                <c:pt idx="192">
                  <c:v>67.036000000000001</c:v>
                </c:pt>
                <c:pt idx="193">
                  <c:v>67.673000000000002</c:v>
                </c:pt>
                <c:pt idx="194">
                  <c:v>66.781999999999996</c:v>
                </c:pt>
                <c:pt idx="195">
                  <c:v>66.344999999999999</c:v>
                </c:pt>
                <c:pt idx="196">
                  <c:v>67.617999999999995</c:v>
                </c:pt>
                <c:pt idx="197">
                  <c:v>68.326999999999998</c:v>
                </c:pt>
                <c:pt idx="198">
                  <c:v>66.436000000000007</c:v>
                </c:pt>
                <c:pt idx="199">
                  <c:v>67.472999999999999</c:v>
                </c:pt>
                <c:pt idx="200">
                  <c:v>67.326999999999998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79.034053151356488</c:v>
                </c:pt>
                <c:pt idx="27">
                  <c:v>78.988507258692223</c:v>
                </c:pt>
                <c:pt idx="28">
                  <c:v>78.943005716999807</c:v>
                </c:pt>
                <c:pt idx="29">
                  <c:v>78.897551831043359</c:v>
                </c:pt>
                <c:pt idx="30">
                  <c:v>78.852149128453405</c:v>
                </c:pt>
                <c:pt idx="31">
                  <c:v>78.806801371644113</c:v>
                </c:pt>
                <c:pt idx="32">
                  <c:v>78.761512569960757</c:v>
                </c:pt>
                <c:pt idx="33">
                  <c:v>78.716286992254297</c:v>
                </c:pt>
                <c:pt idx="34">
                  <c:v>78.671129181207561</c:v>
                </c:pt>
                <c:pt idx="35">
                  <c:v>78.626043976045992</c:v>
                </c:pt>
                <c:pt idx="36">
                  <c:v>78.581036573287648</c:v>
                </c:pt>
                <c:pt idx="37">
                  <c:v>78.536112747829691</c:v>
                </c:pt>
                <c:pt idx="38">
                  <c:v>78.491279702563176</c:v>
                </c:pt>
                <c:pt idx="39">
                  <c:v>78.446549210733437</c:v>
                </c:pt>
                <c:pt idx="40">
                  <c:v>78.401948535151334</c:v>
                </c:pt>
                <c:pt idx="41">
                  <c:v>78.357555836905235</c:v>
                </c:pt>
                <c:pt idx="42">
                  <c:v>78.313607019098214</c:v>
                </c:pt>
                <c:pt idx="43">
                  <c:v>78.270795016661765</c:v>
                </c:pt>
                <c:pt idx="44">
                  <c:v>78.231046019125458</c:v>
                </c:pt>
                <c:pt idx="45">
                  <c:v>78.199377121769629</c:v>
                </c:pt>
                <c:pt idx="46">
                  <c:v>78.187980011283329</c:v>
                </c:pt>
                <c:pt idx="47">
                  <c:v>78.22441448518417</c:v>
                </c:pt>
                <c:pt idx="48">
                  <c:v>78.36646996493505</c:v>
                </c:pt>
                <c:pt idx="49">
                  <c:v>78.726159003666311</c:v>
                </c:pt>
                <c:pt idx="50">
                  <c:v>79.503233110448832</c:v>
                </c:pt>
                <c:pt idx="51">
                  <c:v>81.023212307695758</c:v>
                </c:pt>
                <c:pt idx="52">
                  <c:v>83.765814550178533</c:v>
                </c:pt>
                <c:pt idx="53">
                  <c:v>88.359119307719794</c:v>
                </c:pt>
                <c:pt idx="54">
                  <c:v>95.508921004806922</c:v>
                </c:pt>
                <c:pt idx="55">
                  <c:v>105.84042910453603</c:v>
                </c:pt>
                <c:pt idx="56">
                  <c:v>119.65765127978173</c:v>
                </c:pt>
                <c:pt idx="57">
                  <c:v>136.67188147987011</c:v>
                </c:pt>
                <c:pt idx="58">
                  <c:v>155.79730032253048</c:v>
                </c:pt>
                <c:pt idx="59">
                  <c:v>175.1298610421743</c:v>
                </c:pt>
                <c:pt idx="60">
                  <c:v>192.18983785880241</c:v>
                </c:pt>
                <c:pt idx="61">
                  <c:v>204.41678646923029</c:v>
                </c:pt>
                <c:pt idx="62">
                  <c:v>209.79129954905926</c:v>
                </c:pt>
                <c:pt idx="63">
                  <c:v>207.37818106789837</c:v>
                </c:pt>
                <c:pt idx="64">
                  <c:v>197.59047148929355</c:v>
                </c:pt>
                <c:pt idx="65">
                  <c:v>182.0719543857349</c:v>
                </c:pt>
                <c:pt idx="66">
                  <c:v>163.24406105585334</c:v>
                </c:pt>
                <c:pt idx="67">
                  <c:v>143.68880579464792</c:v>
                </c:pt>
                <c:pt idx="68">
                  <c:v>125.58333264692367</c:v>
                </c:pt>
                <c:pt idx="69">
                  <c:v>110.35181901666085</c:v>
                </c:pt>
                <c:pt idx="70">
                  <c:v>98.594543184094675</c:v>
                </c:pt>
                <c:pt idx="71">
                  <c:v>90.251585289235194</c:v>
                </c:pt>
                <c:pt idx="72">
                  <c:v>84.904379126264516</c:v>
                </c:pt>
                <c:pt idx="73">
                  <c:v>82.117359752015716</c:v>
                </c:pt>
                <c:pt idx="74">
                  <c:v>81.740972211794428</c:v>
                </c:pt>
                <c:pt idx="75">
                  <c:v>84.091963153675067</c:v>
                </c:pt>
                <c:pt idx="76">
                  <c:v>89.889757131317765</c:v>
                </c:pt>
                <c:pt idx="77">
                  <c:v>99.827809801310337</c:v>
                </c:pt>
                <c:pt idx="78">
                  <c:v>113.80904248641443</c:v>
                </c:pt>
                <c:pt idx="79">
                  <c:v>130.18989043119123</c:v>
                </c:pt>
                <c:pt idx="80">
                  <c:v>145.63470576804812</c:v>
                </c:pt>
                <c:pt idx="81">
                  <c:v>156.02044106312815</c:v>
                </c:pt>
                <c:pt idx="82">
                  <c:v>158.15334288568064</c:v>
                </c:pt>
                <c:pt idx="83">
                  <c:v>151.32861711179137</c:v>
                </c:pt>
                <c:pt idx="84">
                  <c:v>137.69165593265984</c:v>
                </c:pt>
                <c:pt idx="85">
                  <c:v>121.14465734630954</c:v>
                </c:pt>
                <c:pt idx="86">
                  <c:v>105.54907028676247</c:v>
                </c:pt>
                <c:pt idx="87">
                  <c:v>93.338847931139043</c:v>
                </c:pt>
                <c:pt idx="88">
                  <c:v>85.166758269367804</c:v>
                </c:pt>
                <c:pt idx="89">
                  <c:v>80.416092152356597</c:v>
                </c:pt>
                <c:pt idx="90">
                  <c:v>77.987426313952298</c:v>
                </c:pt>
                <c:pt idx="91">
                  <c:v>76.877224506219164</c:v>
                </c:pt>
                <c:pt idx="92">
                  <c:v>76.406321465401192</c:v>
                </c:pt>
                <c:pt idx="93">
                  <c:v>76.202615489000465</c:v>
                </c:pt>
                <c:pt idx="94">
                  <c:v>76.094968213190938</c:v>
                </c:pt>
                <c:pt idx="95">
                  <c:v>76.016019015686055</c:v>
                </c:pt>
                <c:pt idx="96">
                  <c:v>75.94278875729519</c:v>
                </c:pt>
                <c:pt idx="97">
                  <c:v>75.868403273694412</c:v>
                </c:pt>
                <c:pt idx="98">
                  <c:v>75.791027393939686</c:v>
                </c:pt>
                <c:pt idx="99">
                  <c:v>75.710215613656217</c:v>
                </c:pt>
                <c:pt idx="100">
                  <c:v>75.625902586643221</c:v>
                </c:pt>
                <c:pt idx="101">
                  <c:v>75.538243187555565</c:v>
                </c:pt>
                <c:pt idx="102">
                  <c:v>75.447875431441545</c:v>
                </c:pt>
                <c:pt idx="103">
                  <c:v>75.356866266261918</c:v>
                </c:pt>
                <c:pt idx="104">
                  <c:v>75.271237366219054</c:v>
                </c:pt>
                <c:pt idx="105">
                  <c:v>75.2067431581237</c:v>
                </c:pt>
                <c:pt idx="106">
                  <c:v>75.200041713851277</c:v>
                </c:pt>
                <c:pt idx="107">
                  <c:v>75.326172856390343</c:v>
                </c:pt>
                <c:pt idx="108">
                  <c:v>75.71829224297764</c:v>
                </c:pt>
                <c:pt idx="109">
                  <c:v>76.576204210974609</c:v>
                </c:pt>
                <c:pt idx="110">
                  <c:v>78.140711529697739</c:v>
                </c:pt>
                <c:pt idx="111">
                  <c:v>80.612439806565902</c:v>
                </c:pt>
                <c:pt idx="112">
                  <c:v>84.018913552827456</c:v>
                </c:pt>
                <c:pt idx="113">
                  <c:v>88.08027955132853</c:v>
                </c:pt>
                <c:pt idx="114">
                  <c:v>92.163360397707606</c:v>
                </c:pt>
                <c:pt idx="115">
                  <c:v>95.401492591297242</c:v>
                </c:pt>
                <c:pt idx="116">
                  <c:v>96.974647872435099</c:v>
                </c:pt>
                <c:pt idx="117">
                  <c:v>96.432375158694555</c:v>
                </c:pt>
                <c:pt idx="118">
                  <c:v>93.88710455230563</c:v>
                </c:pt>
                <c:pt idx="119">
                  <c:v>89.965096760857691</c:v>
                </c:pt>
                <c:pt idx="120">
                  <c:v>85.544154770902566</c:v>
                </c:pt>
                <c:pt idx="121">
                  <c:v>81.427468507170616</c:v>
                </c:pt>
                <c:pt idx="122">
                  <c:v>78.116958453901944</c:v>
                </c:pt>
                <c:pt idx="123">
                  <c:v>75.762348340497496</c:v>
                </c:pt>
                <c:pt idx="124">
                  <c:v>74.252438083308931</c:v>
                </c:pt>
                <c:pt idx="125">
                  <c:v>73.358001452696413</c:v>
                </c:pt>
                <c:pt idx="126">
                  <c:v>72.848005824845046</c:v>
                </c:pt>
                <c:pt idx="127">
                  <c:v>72.548020961097109</c:v>
                </c:pt>
                <c:pt idx="128">
                  <c:v>72.349994224533106</c:v>
                </c:pt>
                <c:pt idx="129">
                  <c:v>72.197948481742856</c:v>
                </c:pt>
                <c:pt idx="130">
                  <c:v>72.070253797459017</c:v>
                </c:pt>
                <c:pt idx="131">
                  <c:v>71.969122609885574</c:v>
                </c:pt>
                <c:pt idx="132">
                  <c:v>71.920012520493387</c:v>
                </c:pt>
                <c:pt idx="133">
                  <c:v>71.978375776302229</c:v>
                </c:pt>
                <c:pt idx="134">
                  <c:v>72.235955554101537</c:v>
                </c:pt>
                <c:pt idx="135">
                  <c:v>72.812986343896995</c:v>
                </c:pt>
                <c:pt idx="136">
                  <c:v>73.821283360636698</c:v>
                </c:pt>
                <c:pt idx="137">
                  <c:v>75.294997014326526</c:v>
                </c:pt>
                <c:pt idx="138">
                  <c:v>77.11310915079433</c:v>
                </c:pt>
                <c:pt idx="139">
                  <c:v>78.965223815045704</c:v>
                </c:pt>
                <c:pt idx="140">
                  <c:v>80.41035701845108</c:v>
                </c:pt>
                <c:pt idx="141">
                  <c:v>81.030251531025073</c:v>
                </c:pt>
                <c:pt idx="142">
                  <c:v>80.608426698630495</c:v>
                </c:pt>
                <c:pt idx="143">
                  <c:v>79.231234199364366</c:v>
                </c:pt>
                <c:pt idx="144">
                  <c:v>77.246963536217095</c:v>
                </c:pt>
                <c:pt idx="145">
                  <c:v>75.109242102549373</c:v>
                </c:pt>
                <c:pt idx="146">
                  <c:v>73.20019919710829</c:v>
                </c:pt>
                <c:pt idx="147">
                  <c:v>71.725568451774308</c:v>
                </c:pt>
                <c:pt idx="148">
                  <c:v>70.711833984399391</c:v>
                </c:pt>
                <c:pt idx="149">
                  <c:v>70.071741633167647</c:v>
                </c:pt>
                <c:pt idx="150">
                  <c:v>69.682097297048827</c:v>
                </c:pt>
                <c:pt idx="151">
                  <c:v>69.435884102464769</c:v>
                </c:pt>
                <c:pt idx="152">
                  <c:v>69.261078426948615</c:v>
                </c:pt>
                <c:pt idx="153">
                  <c:v>69.117517252819823</c:v>
                </c:pt>
                <c:pt idx="154">
                  <c:v>68.986082329746026</c:v>
                </c:pt>
                <c:pt idx="155">
                  <c:v>68.858877307832799</c:v>
                </c:pt>
                <c:pt idx="156">
                  <c:v>68.733042361227874</c:v>
                </c:pt>
                <c:pt idx="157">
                  <c:v>68.607661062954634</c:v>
                </c:pt>
                <c:pt idx="158">
                  <c:v>68.482469889976514</c:v>
                </c:pt>
                <c:pt idx="159">
                  <c:v>68.357397963116952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79.034053151356488</c:v>
                </c:pt>
                <c:pt idx="27">
                  <c:v>78.988507258692209</c:v>
                </c:pt>
                <c:pt idx="28">
                  <c:v>78.943005716999721</c:v>
                </c:pt>
                <c:pt idx="29">
                  <c:v>78.897551831042733</c:v>
                </c:pt>
                <c:pt idx="30">
                  <c:v>78.852149128449014</c:v>
                </c:pt>
                <c:pt idx="31">
                  <c:v>78.806801371614782</c:v>
                </c:pt>
                <c:pt idx="32">
                  <c:v>78.761512569776414</c:v>
                </c:pt>
                <c:pt idx="33">
                  <c:v>78.716286991163145</c:v>
                </c:pt>
                <c:pt idx="34">
                  <c:v>78.671129175124278</c:v>
                </c:pt>
                <c:pt idx="35">
                  <c:v>78.62604394410215</c:v>
                </c:pt>
                <c:pt idx="36">
                  <c:v>78.581036415296509</c:v>
                </c:pt>
                <c:pt idx="37">
                  <c:v>78.536112011835513</c:v>
                </c:pt>
                <c:pt idx="38">
                  <c:v>78.491276473235374</c:v>
                </c:pt>
                <c:pt idx="39">
                  <c:v>78.44653586489045</c:v>
                </c:pt>
                <c:pt idx="40">
                  <c:v>78.401896586292082</c:v>
                </c:pt>
                <c:pt idx="41">
                  <c:v>78.357365377622912</c:v>
                </c:pt>
                <c:pt idx="42">
                  <c:v>78.312949324316946</c:v>
                </c:pt>
                <c:pt idx="43">
                  <c:v>78.268655859109501</c:v>
                </c:pt>
                <c:pt idx="44">
                  <c:v>78.224492761029197</c:v>
                </c:pt>
                <c:pt idx="45">
                  <c:v>78.180468150701159</c:v>
                </c:pt>
                <c:pt idx="46">
                  <c:v>78.136590481239111</c:v>
                </c:pt>
                <c:pt idx="47">
                  <c:v>78.092868523902155</c:v>
                </c:pt>
                <c:pt idx="48">
                  <c:v>78.049311347577799</c:v>
                </c:pt>
                <c:pt idx="49">
                  <c:v>78.005928291029221</c:v>
                </c:pt>
                <c:pt idx="50">
                  <c:v>77.962728926706973</c:v>
                </c:pt>
                <c:pt idx="51">
                  <c:v>77.919723014777261</c:v>
                </c:pt>
                <c:pt idx="52">
                  <c:v>77.876920445858431</c:v>
                </c:pt>
                <c:pt idx="53">
                  <c:v>77.834331170785987</c:v>
                </c:pt>
                <c:pt idx="54">
                  <c:v>77.791965115546319</c:v>
                </c:pt>
                <c:pt idx="55">
                  <c:v>77.749832079330318</c:v>
                </c:pt>
                <c:pt idx="56">
                  <c:v>77.707941613467852</c:v>
                </c:pt>
                <c:pt idx="57">
                  <c:v>77.666302878812047</c:v>
                </c:pt>
                <c:pt idx="58">
                  <c:v>77.624924478958818</c:v>
                </c:pt>
                <c:pt idx="59">
                  <c:v>77.583814266518701</c:v>
                </c:pt>
                <c:pt idx="60">
                  <c:v>77.542979119515465</c:v>
                </c:pt>
                <c:pt idx="61">
                  <c:v>77.502424684882698</c:v>
                </c:pt>
                <c:pt idx="62">
                  <c:v>77.462155085983383</c:v>
                </c:pt>
                <c:pt idx="63">
                  <c:v>77.422172591106616</c:v>
                </c:pt>
                <c:pt idx="64">
                  <c:v>77.382477240026546</c:v>
                </c:pt>
                <c:pt idx="65">
                  <c:v>77.343066425969852</c:v>
                </c:pt>
                <c:pt idx="66">
                  <c:v>77.303934430761643</c:v>
                </c:pt>
                <c:pt idx="67">
                  <c:v>77.265071911544965</c:v>
                </c:pt>
                <c:pt idx="68">
                  <c:v>77.226465338336439</c:v>
                </c:pt>
                <c:pt idx="69">
                  <c:v>77.188096382835624</c:v>
                </c:pt>
                <c:pt idx="70">
                  <c:v>77.149941260391884</c:v>
                </c:pt>
                <c:pt idx="71">
                  <c:v>77.111970028896209</c:v>
                </c:pt>
                <c:pt idx="72">
                  <c:v>77.074145850642566</c:v>
                </c:pt>
                <c:pt idx="73">
                  <c:v>77.036424225924605</c:v>
                </c:pt>
                <c:pt idx="74">
                  <c:v>76.998752210308737</c:v>
                </c:pt>
                <c:pt idx="75">
                  <c:v>76.961067631141177</c:v>
                </c:pt>
                <c:pt idx="76">
                  <c:v>76.923298322860731</c:v>
                </c:pt>
                <c:pt idx="77">
                  <c:v>76.885361405006734</c:v>
                </c:pt>
                <c:pt idx="78">
                  <c:v>76.847162631294566</c:v>
                </c:pt>
                <c:pt idx="79">
                  <c:v>76.808595842570199</c:v>
                </c:pt>
                <c:pt idx="80">
                  <c:v>76.769542560576241</c:v>
                </c:pt>
                <c:pt idx="81">
                  <c:v>76.729871762916673</c:v>
                </c:pt>
                <c:pt idx="82">
                  <c:v>76.689439881979581</c:v>
                </c:pt>
                <c:pt idx="83">
                  <c:v>76.648091071396593</c:v>
                </c:pt>
                <c:pt idx="84">
                  <c:v>76.605657782382607</c:v>
                </c:pt>
                <c:pt idx="85">
                  <c:v>76.561961688516647</c:v>
                </c:pt>
                <c:pt idx="86">
                  <c:v>76.516814990761986</c:v>
                </c:pt>
                <c:pt idx="87">
                  <c:v>76.470022124469139</c:v>
                </c:pt>
                <c:pt idx="88">
                  <c:v>76.421381876642542</c:v>
                </c:pt>
                <c:pt idx="89">
                  <c:v>76.370689905030773</c:v>
                </c:pt>
                <c:pt idx="90">
                  <c:v>76.31774163109209</c:v>
                </c:pt>
                <c:pt idx="91">
                  <c:v>76.262335457436464</c:v>
                </c:pt>
                <c:pt idx="92">
                  <c:v>76.204276238151735</c:v>
                </c:pt>
                <c:pt idx="93">
                  <c:v>76.143378909020967</c:v>
                </c:pt>
                <c:pt idx="94">
                  <c:v>76.079472165779038</c:v>
                </c:pt>
                <c:pt idx="95">
                  <c:v>76.012402064069107</c:v>
                </c:pt>
                <c:pt idx="96">
                  <c:v>75.9420354063557</c:v>
                </c:pt>
                <c:pt idx="97">
                  <c:v>75.868262780106818</c:v>
                </c:pt>
                <c:pt idx="98">
                  <c:v>75.791001118922054</c:v>
                </c:pt>
                <c:pt idx="99">
                  <c:v>75.7101956741013</c:v>
                </c:pt>
                <c:pt idx="100">
                  <c:v>75.625821307784634</c:v>
                </c:pt>
                <c:pt idx="101">
                  <c:v>75.537883048827283</c:v>
                </c:pt>
                <c:pt idx="102">
                  <c:v>75.44641588692528</c:v>
                </c:pt>
                <c:pt idx="103">
                  <c:v>75.351483816623841</c:v>
                </c:pt>
                <c:pt idx="104">
                  <c:v>75.253178177994783</c:v>
                </c:pt>
                <c:pt idx="105">
                  <c:v>75.151615372333225</c:v>
                </c:pt>
                <c:pt idx="106">
                  <c:v>75.046934056974138</c:v>
                </c:pt>
                <c:pt idx="107">
                  <c:v>74.939291941659746</c:v>
                </c:pt>
                <c:pt idx="108">
                  <c:v>74.828862318946591</c:v>
                </c:pt>
                <c:pt idx="109">
                  <c:v>74.715830462863622</c:v>
                </c:pt>
                <c:pt idx="110">
                  <c:v>74.60039002407413</c:v>
                </c:pt>
                <c:pt idx="111">
                  <c:v>74.482739537386323</c:v>
                </c:pt>
                <c:pt idx="112">
                  <c:v>74.363079140210971</c:v>
                </c:pt>
                <c:pt idx="113">
                  <c:v>74.241607580261132</c:v>
                </c:pt>
                <c:pt idx="114">
                  <c:v>74.118519569185395</c:v>
                </c:pt>
                <c:pt idx="115">
                  <c:v>73.994003517494761</c:v>
                </c:pt>
                <c:pt idx="116">
                  <c:v>73.868239666359841</c:v>
                </c:pt>
                <c:pt idx="117">
                  <c:v>73.741398614549738</c:v>
                </c:pt>
                <c:pt idx="118">
                  <c:v>73.613640224521831</c:v>
                </c:pt>
                <c:pt idx="119">
                  <c:v>73.48511288069281</c:v>
                </c:pt>
                <c:pt idx="120">
                  <c:v>73.355953065185759</c:v>
                </c:pt>
                <c:pt idx="121">
                  <c:v>73.226285211612065</c:v>
                </c:pt>
                <c:pt idx="122">
                  <c:v>73.096221795321753</c:v>
                </c:pt>
                <c:pt idx="123">
                  <c:v>72.96586361858499</c:v>
                </c:pt>
                <c:pt idx="124">
                  <c:v>72.835300250864123</c:v>
                </c:pt>
                <c:pt idx="125">
                  <c:v>72.704610587239245</c:v>
                </c:pt>
                <c:pt idx="126">
                  <c:v>72.573863491739658</c:v>
                </c:pt>
                <c:pt idx="127">
                  <c:v>72.443118496453707</c:v>
                </c:pt>
                <c:pt idx="128">
                  <c:v>72.312426531551992</c:v>
                </c:pt>
                <c:pt idx="129">
                  <c:v>72.181830665541924</c:v>
                </c:pt>
                <c:pt idx="130">
                  <c:v>72.051366839019295</c:v>
                </c:pt>
                <c:pt idx="131">
                  <c:v>71.921064578787693</c:v>
                </c:pt>
                <c:pt idx="132">
                  <c:v>71.790947682422114</c:v>
                </c:pt>
                <c:pt idx="133">
                  <c:v>71.661034866133932</c:v>
                </c:pt>
                <c:pt idx="134">
                  <c:v>71.531340371150677</c:v>
                </c:pt>
                <c:pt idx="135">
                  <c:v>71.401874525779704</c:v>
                </c:pt>
                <c:pt idx="136">
                  <c:v>71.272644261906535</c:v>
                </c:pt>
                <c:pt idx="137">
                  <c:v>71.143653585932512</c:v>
                </c:pt>
                <c:pt idx="138">
                  <c:v>71.014904005116961</c:v>
                </c:pt>
                <c:pt idx="139">
                  <c:v>70.88639491100426</c:v>
                </c:pt>
                <c:pt idx="140">
                  <c:v>70.758123922122493</c:v>
                </c:pt>
                <c:pt idx="141">
                  <c:v>70.630087188475997</c:v>
                </c:pt>
                <c:pt idx="142">
                  <c:v>70.50227966055229</c:v>
                </c:pt>
                <c:pt idx="143">
                  <c:v>70.374695325652326</c:v>
                </c:pt>
                <c:pt idx="144">
                  <c:v>70.247327414357954</c:v>
                </c:pt>
                <c:pt idx="145">
                  <c:v>70.120168579891939</c:v>
                </c:pt>
                <c:pt idx="146">
                  <c:v>69.993211053021113</c:v>
                </c:pt>
                <c:pt idx="147">
                  <c:v>69.866446775017124</c:v>
                </c:pt>
                <c:pt idx="148">
                  <c:v>69.739867511031761</c:v>
                </c:pt>
                <c:pt idx="149">
                  <c:v>69.613464946075695</c:v>
                </c:pt>
                <c:pt idx="150">
                  <c:v>69.487230765615578</c:v>
                </c:pt>
                <c:pt idx="151">
                  <c:v>69.361156722631492</c:v>
                </c:pt>
                <c:pt idx="152">
                  <c:v>69.235234692808177</c:v>
                </c:pt>
                <c:pt idx="153">
                  <c:v>69.109456719371039</c:v>
                </c:pt>
                <c:pt idx="154">
                  <c:v>68.983815048925564</c:v>
                </c:pt>
                <c:pt idx="155">
                  <c:v>68.858302159515048</c:v>
                </c:pt>
                <c:pt idx="156">
                  <c:v>68.732910781978831</c:v>
                </c:pt>
                <c:pt idx="157">
                  <c:v>68.60763391557208</c:v>
                </c:pt>
                <c:pt idx="158">
                  <c:v>68.482464838695478</c:v>
                </c:pt>
                <c:pt idx="159">
                  <c:v>68.357397115483451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340224"/>
        <c:axId val="699340616"/>
      </c:scatterChart>
      <c:valAx>
        <c:axId val="6993402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99340616"/>
        <c:crosses val="autoZero"/>
        <c:crossBetween val="midCat"/>
      </c:valAx>
      <c:valAx>
        <c:axId val="699340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9934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B!$L$22:$L$222</c:f>
              <c:numCache>
                <c:formatCode>General</c:formatCode>
                <c:ptCount val="201"/>
                <c:pt idx="0">
                  <c:v>78.944999999999993</c:v>
                </c:pt>
                <c:pt idx="1">
                  <c:v>78.108999999999995</c:v>
                </c:pt>
                <c:pt idx="2">
                  <c:v>77.909000000000006</c:v>
                </c:pt>
                <c:pt idx="3">
                  <c:v>78.835999999999999</c:v>
                </c:pt>
                <c:pt idx="4">
                  <c:v>78.400000000000006</c:v>
                </c:pt>
                <c:pt idx="5">
                  <c:v>78.236000000000004</c:v>
                </c:pt>
                <c:pt idx="6">
                  <c:v>78.108999999999995</c:v>
                </c:pt>
                <c:pt idx="7">
                  <c:v>78.400000000000006</c:v>
                </c:pt>
                <c:pt idx="8">
                  <c:v>76.873000000000005</c:v>
                </c:pt>
                <c:pt idx="9">
                  <c:v>77.090999999999994</c:v>
                </c:pt>
                <c:pt idx="10">
                  <c:v>77.454999999999998</c:v>
                </c:pt>
                <c:pt idx="11">
                  <c:v>77.036000000000001</c:v>
                </c:pt>
                <c:pt idx="12">
                  <c:v>77.527000000000001</c:v>
                </c:pt>
                <c:pt idx="13">
                  <c:v>76.781999999999996</c:v>
                </c:pt>
                <c:pt idx="14">
                  <c:v>77.018000000000001</c:v>
                </c:pt>
                <c:pt idx="15">
                  <c:v>77.126999999999995</c:v>
                </c:pt>
                <c:pt idx="16">
                  <c:v>77.436000000000007</c:v>
                </c:pt>
                <c:pt idx="17">
                  <c:v>77.108999999999995</c:v>
                </c:pt>
                <c:pt idx="18">
                  <c:v>76.400000000000006</c:v>
                </c:pt>
                <c:pt idx="19">
                  <c:v>76.963999999999999</c:v>
                </c:pt>
                <c:pt idx="20">
                  <c:v>78.364000000000004</c:v>
                </c:pt>
                <c:pt idx="21">
                  <c:v>77.036000000000001</c:v>
                </c:pt>
                <c:pt idx="22">
                  <c:v>75.891000000000005</c:v>
                </c:pt>
                <c:pt idx="23">
                  <c:v>78.144999999999996</c:v>
                </c:pt>
                <c:pt idx="24">
                  <c:v>76.855000000000004</c:v>
                </c:pt>
                <c:pt idx="25">
                  <c:v>76.655000000000001</c:v>
                </c:pt>
                <c:pt idx="26">
                  <c:v>77.418000000000006</c:v>
                </c:pt>
                <c:pt idx="27">
                  <c:v>78</c:v>
                </c:pt>
                <c:pt idx="28">
                  <c:v>78.581999999999994</c:v>
                </c:pt>
                <c:pt idx="29">
                  <c:v>78.290999999999997</c:v>
                </c:pt>
                <c:pt idx="30">
                  <c:v>76.2</c:v>
                </c:pt>
                <c:pt idx="31">
                  <c:v>76.981999999999999</c:v>
                </c:pt>
                <c:pt idx="32">
                  <c:v>77.763999999999996</c:v>
                </c:pt>
                <c:pt idx="33">
                  <c:v>78.635999999999996</c:v>
                </c:pt>
                <c:pt idx="34">
                  <c:v>77.855000000000004</c:v>
                </c:pt>
                <c:pt idx="35">
                  <c:v>78.673000000000002</c:v>
                </c:pt>
                <c:pt idx="36">
                  <c:v>80.2</c:v>
                </c:pt>
                <c:pt idx="37">
                  <c:v>79.927000000000007</c:v>
                </c:pt>
                <c:pt idx="38">
                  <c:v>80.727000000000004</c:v>
                </c:pt>
                <c:pt idx="39">
                  <c:v>79.981999999999999</c:v>
                </c:pt>
                <c:pt idx="40">
                  <c:v>80.400000000000006</c:v>
                </c:pt>
                <c:pt idx="41">
                  <c:v>81.272999999999996</c:v>
                </c:pt>
                <c:pt idx="42">
                  <c:v>81.400000000000006</c:v>
                </c:pt>
                <c:pt idx="43">
                  <c:v>82.326999999999998</c:v>
                </c:pt>
                <c:pt idx="44">
                  <c:v>83.835999999999999</c:v>
                </c:pt>
                <c:pt idx="45">
                  <c:v>83</c:v>
                </c:pt>
                <c:pt idx="46">
                  <c:v>84.491</c:v>
                </c:pt>
                <c:pt idx="47">
                  <c:v>85.126999999999995</c:v>
                </c:pt>
                <c:pt idx="48">
                  <c:v>87.8</c:v>
                </c:pt>
                <c:pt idx="49">
                  <c:v>87.963999999999999</c:v>
                </c:pt>
                <c:pt idx="50">
                  <c:v>89.781999999999996</c:v>
                </c:pt>
                <c:pt idx="51">
                  <c:v>92.763999999999996</c:v>
                </c:pt>
                <c:pt idx="52">
                  <c:v>97.072999999999993</c:v>
                </c:pt>
                <c:pt idx="53">
                  <c:v>101.691</c:v>
                </c:pt>
                <c:pt idx="54">
                  <c:v>109.764</c:v>
                </c:pt>
                <c:pt idx="55">
                  <c:v>119.56399999999999</c:v>
                </c:pt>
                <c:pt idx="56">
                  <c:v>131.23599999999999</c:v>
                </c:pt>
                <c:pt idx="57">
                  <c:v>143.6</c:v>
                </c:pt>
                <c:pt idx="58">
                  <c:v>158.14500000000001</c:v>
                </c:pt>
                <c:pt idx="59">
                  <c:v>171.47300000000001</c:v>
                </c:pt>
                <c:pt idx="60">
                  <c:v>182.83600000000001</c:v>
                </c:pt>
                <c:pt idx="61">
                  <c:v>193.18199999999999</c:v>
                </c:pt>
                <c:pt idx="62">
                  <c:v>200.92699999999999</c:v>
                </c:pt>
                <c:pt idx="63">
                  <c:v>205.982</c:v>
                </c:pt>
                <c:pt idx="64">
                  <c:v>208.345</c:v>
                </c:pt>
                <c:pt idx="65">
                  <c:v>204.018</c:v>
                </c:pt>
                <c:pt idx="66">
                  <c:v>192.6</c:v>
                </c:pt>
                <c:pt idx="67">
                  <c:v>166.07300000000001</c:v>
                </c:pt>
                <c:pt idx="68">
                  <c:v>119.41800000000001</c:v>
                </c:pt>
                <c:pt idx="69">
                  <c:v>86.418000000000006</c:v>
                </c:pt>
                <c:pt idx="70">
                  <c:v>82.472999999999999</c:v>
                </c:pt>
                <c:pt idx="71">
                  <c:v>82.781999999999996</c:v>
                </c:pt>
                <c:pt idx="72">
                  <c:v>84.436000000000007</c:v>
                </c:pt>
                <c:pt idx="73">
                  <c:v>85.491</c:v>
                </c:pt>
                <c:pt idx="74">
                  <c:v>86.855000000000004</c:v>
                </c:pt>
                <c:pt idx="75">
                  <c:v>91.182000000000002</c:v>
                </c:pt>
                <c:pt idx="76">
                  <c:v>97.055000000000007</c:v>
                </c:pt>
                <c:pt idx="77">
                  <c:v>106.38200000000001</c:v>
                </c:pt>
                <c:pt idx="78">
                  <c:v>115.8</c:v>
                </c:pt>
                <c:pt idx="79">
                  <c:v>128.19999999999999</c:v>
                </c:pt>
                <c:pt idx="80">
                  <c:v>138.78200000000001</c:v>
                </c:pt>
                <c:pt idx="81">
                  <c:v>149.23599999999999</c:v>
                </c:pt>
                <c:pt idx="82">
                  <c:v>154.81800000000001</c:v>
                </c:pt>
                <c:pt idx="83">
                  <c:v>159.45500000000001</c:v>
                </c:pt>
                <c:pt idx="84">
                  <c:v>156.89099999999999</c:v>
                </c:pt>
                <c:pt idx="85">
                  <c:v>144.10900000000001</c:v>
                </c:pt>
                <c:pt idx="86">
                  <c:v>115.41800000000001</c:v>
                </c:pt>
                <c:pt idx="87">
                  <c:v>87.090999999999994</c:v>
                </c:pt>
                <c:pt idx="88">
                  <c:v>79.545000000000002</c:v>
                </c:pt>
                <c:pt idx="89">
                  <c:v>78.090999999999994</c:v>
                </c:pt>
                <c:pt idx="90">
                  <c:v>78.036000000000001</c:v>
                </c:pt>
                <c:pt idx="91">
                  <c:v>76.581999999999994</c:v>
                </c:pt>
                <c:pt idx="92">
                  <c:v>77.018000000000001</c:v>
                </c:pt>
                <c:pt idx="93">
                  <c:v>77.108999999999995</c:v>
                </c:pt>
                <c:pt idx="94">
                  <c:v>75.218000000000004</c:v>
                </c:pt>
                <c:pt idx="95">
                  <c:v>75</c:v>
                </c:pt>
                <c:pt idx="96">
                  <c:v>74.891000000000005</c:v>
                </c:pt>
                <c:pt idx="97">
                  <c:v>76.527000000000001</c:v>
                </c:pt>
                <c:pt idx="98">
                  <c:v>77.236000000000004</c:v>
                </c:pt>
                <c:pt idx="99">
                  <c:v>75.218000000000004</c:v>
                </c:pt>
                <c:pt idx="100">
                  <c:v>76.581999999999994</c:v>
                </c:pt>
                <c:pt idx="101">
                  <c:v>76.472999999999999</c:v>
                </c:pt>
                <c:pt idx="102">
                  <c:v>76.182000000000002</c:v>
                </c:pt>
                <c:pt idx="103">
                  <c:v>75.963999999999999</c:v>
                </c:pt>
                <c:pt idx="104">
                  <c:v>76.144999999999996</c:v>
                </c:pt>
                <c:pt idx="105">
                  <c:v>75.236000000000004</c:v>
                </c:pt>
                <c:pt idx="106">
                  <c:v>77.344999999999999</c:v>
                </c:pt>
                <c:pt idx="107">
                  <c:v>76.272999999999996</c:v>
                </c:pt>
                <c:pt idx="108">
                  <c:v>76.072999999999993</c:v>
                </c:pt>
                <c:pt idx="109">
                  <c:v>77.236000000000004</c:v>
                </c:pt>
                <c:pt idx="110">
                  <c:v>78.055000000000007</c:v>
                </c:pt>
                <c:pt idx="111">
                  <c:v>78.563999999999993</c:v>
                </c:pt>
                <c:pt idx="112">
                  <c:v>81.400000000000006</c:v>
                </c:pt>
                <c:pt idx="113">
                  <c:v>81.909000000000006</c:v>
                </c:pt>
                <c:pt idx="114">
                  <c:v>85.436000000000007</c:v>
                </c:pt>
                <c:pt idx="115">
                  <c:v>87.527000000000001</c:v>
                </c:pt>
                <c:pt idx="116">
                  <c:v>88.763999999999996</c:v>
                </c:pt>
                <c:pt idx="117">
                  <c:v>89.418000000000006</c:v>
                </c:pt>
                <c:pt idx="118">
                  <c:v>89.927000000000007</c:v>
                </c:pt>
                <c:pt idx="119">
                  <c:v>87.4</c:v>
                </c:pt>
                <c:pt idx="120">
                  <c:v>83.909000000000006</c:v>
                </c:pt>
                <c:pt idx="121">
                  <c:v>80.545000000000002</c:v>
                </c:pt>
                <c:pt idx="122">
                  <c:v>76.599999999999994</c:v>
                </c:pt>
                <c:pt idx="123">
                  <c:v>74.182000000000002</c:v>
                </c:pt>
                <c:pt idx="124">
                  <c:v>72.891000000000005</c:v>
                </c:pt>
                <c:pt idx="125">
                  <c:v>71.909000000000006</c:v>
                </c:pt>
                <c:pt idx="126">
                  <c:v>72.108999999999995</c:v>
                </c:pt>
                <c:pt idx="127">
                  <c:v>71.055000000000007</c:v>
                </c:pt>
                <c:pt idx="128">
                  <c:v>70.108999999999995</c:v>
                </c:pt>
                <c:pt idx="129">
                  <c:v>70.855000000000004</c:v>
                </c:pt>
                <c:pt idx="130">
                  <c:v>70.873000000000005</c:v>
                </c:pt>
                <c:pt idx="131">
                  <c:v>70.944999999999993</c:v>
                </c:pt>
                <c:pt idx="132">
                  <c:v>72.254999999999995</c:v>
                </c:pt>
                <c:pt idx="133">
                  <c:v>71.835999999999999</c:v>
                </c:pt>
                <c:pt idx="134">
                  <c:v>72.599999999999994</c:v>
                </c:pt>
                <c:pt idx="135">
                  <c:v>72.182000000000002</c:v>
                </c:pt>
                <c:pt idx="136">
                  <c:v>71.454999999999998</c:v>
                </c:pt>
                <c:pt idx="137">
                  <c:v>72.655000000000001</c:v>
                </c:pt>
                <c:pt idx="138">
                  <c:v>74.981999999999999</c:v>
                </c:pt>
                <c:pt idx="139">
                  <c:v>75.308999999999997</c:v>
                </c:pt>
                <c:pt idx="140">
                  <c:v>75.472999999999999</c:v>
                </c:pt>
                <c:pt idx="141">
                  <c:v>76.817999999999998</c:v>
                </c:pt>
                <c:pt idx="142">
                  <c:v>75.635999999999996</c:v>
                </c:pt>
                <c:pt idx="143">
                  <c:v>76.290999999999997</c:v>
                </c:pt>
                <c:pt idx="144">
                  <c:v>74.781999999999996</c:v>
                </c:pt>
                <c:pt idx="145">
                  <c:v>75.018000000000001</c:v>
                </c:pt>
                <c:pt idx="146">
                  <c:v>73.563999999999993</c:v>
                </c:pt>
                <c:pt idx="147">
                  <c:v>71.326999999999998</c:v>
                </c:pt>
                <c:pt idx="148">
                  <c:v>71.126999999999995</c:v>
                </c:pt>
                <c:pt idx="149">
                  <c:v>70.545000000000002</c:v>
                </c:pt>
                <c:pt idx="150">
                  <c:v>69.072999999999993</c:v>
                </c:pt>
                <c:pt idx="151">
                  <c:v>70.2</c:v>
                </c:pt>
                <c:pt idx="152">
                  <c:v>69.400000000000006</c:v>
                </c:pt>
                <c:pt idx="153">
                  <c:v>68.491</c:v>
                </c:pt>
                <c:pt idx="154">
                  <c:v>69.018000000000001</c:v>
                </c:pt>
                <c:pt idx="155">
                  <c:v>68.855000000000004</c:v>
                </c:pt>
                <c:pt idx="156">
                  <c:v>68.400000000000006</c:v>
                </c:pt>
                <c:pt idx="157">
                  <c:v>67.2</c:v>
                </c:pt>
                <c:pt idx="158">
                  <c:v>67.655000000000001</c:v>
                </c:pt>
                <c:pt idx="159">
                  <c:v>69.599999999999994</c:v>
                </c:pt>
                <c:pt idx="160">
                  <c:v>68.436000000000007</c:v>
                </c:pt>
                <c:pt idx="161">
                  <c:v>66.599999999999994</c:v>
                </c:pt>
                <c:pt idx="162">
                  <c:v>67.326999999999998</c:v>
                </c:pt>
                <c:pt idx="163">
                  <c:v>69.036000000000001</c:v>
                </c:pt>
                <c:pt idx="164">
                  <c:v>67.673000000000002</c:v>
                </c:pt>
                <c:pt idx="165">
                  <c:v>68.364000000000004</c:v>
                </c:pt>
                <c:pt idx="166">
                  <c:v>68.018000000000001</c:v>
                </c:pt>
                <c:pt idx="167">
                  <c:v>66.8</c:v>
                </c:pt>
                <c:pt idx="168">
                  <c:v>67.635999999999996</c:v>
                </c:pt>
                <c:pt idx="169">
                  <c:v>68.635999999999996</c:v>
                </c:pt>
                <c:pt idx="170">
                  <c:v>68.891000000000005</c:v>
                </c:pt>
                <c:pt idx="171">
                  <c:v>67.344999999999999</c:v>
                </c:pt>
                <c:pt idx="172">
                  <c:v>66.944999999999993</c:v>
                </c:pt>
                <c:pt idx="173">
                  <c:v>66.308999999999997</c:v>
                </c:pt>
                <c:pt idx="174">
                  <c:v>67.745000000000005</c:v>
                </c:pt>
                <c:pt idx="175">
                  <c:v>67.563999999999993</c:v>
                </c:pt>
                <c:pt idx="176">
                  <c:v>67.308999999999997</c:v>
                </c:pt>
                <c:pt idx="177">
                  <c:v>67.491</c:v>
                </c:pt>
                <c:pt idx="178">
                  <c:v>67.326999999999998</c:v>
                </c:pt>
                <c:pt idx="179">
                  <c:v>67.727000000000004</c:v>
                </c:pt>
                <c:pt idx="180">
                  <c:v>68.126999999999995</c:v>
                </c:pt>
                <c:pt idx="181">
                  <c:v>68.745000000000005</c:v>
                </c:pt>
                <c:pt idx="182">
                  <c:v>66.254999999999995</c:v>
                </c:pt>
                <c:pt idx="183">
                  <c:v>67.709000000000003</c:v>
                </c:pt>
                <c:pt idx="184">
                  <c:v>67.891000000000005</c:v>
                </c:pt>
                <c:pt idx="185">
                  <c:v>66.673000000000002</c:v>
                </c:pt>
                <c:pt idx="186">
                  <c:v>67.272999999999996</c:v>
                </c:pt>
                <c:pt idx="187">
                  <c:v>67.873000000000005</c:v>
                </c:pt>
                <c:pt idx="188">
                  <c:v>67.817999999999998</c:v>
                </c:pt>
                <c:pt idx="189">
                  <c:v>66.763999999999996</c:v>
                </c:pt>
                <c:pt idx="190">
                  <c:v>66.545000000000002</c:v>
                </c:pt>
                <c:pt idx="191">
                  <c:v>66.727000000000004</c:v>
                </c:pt>
                <c:pt idx="192">
                  <c:v>67.236000000000004</c:v>
                </c:pt>
                <c:pt idx="193">
                  <c:v>67.581999999999994</c:v>
                </c:pt>
                <c:pt idx="194">
                  <c:v>67.144999999999996</c:v>
                </c:pt>
                <c:pt idx="195">
                  <c:v>67.727000000000004</c:v>
                </c:pt>
                <c:pt idx="196">
                  <c:v>67.599999999999994</c:v>
                </c:pt>
                <c:pt idx="197">
                  <c:v>66.909000000000006</c:v>
                </c:pt>
                <c:pt idx="198">
                  <c:v>67.344999999999999</c:v>
                </c:pt>
                <c:pt idx="199">
                  <c:v>66.727000000000004</c:v>
                </c:pt>
                <c:pt idx="200">
                  <c:v>66.617999999999995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80.531796845034961</c:v>
                </c:pt>
                <c:pt idx="25">
                  <c:v>80.488466919508014</c:v>
                </c:pt>
                <c:pt idx="26">
                  <c:v>80.445173232122556</c:v>
                </c:pt>
                <c:pt idx="27">
                  <c:v>80.401918324555766</c:v>
                </c:pt>
                <c:pt idx="28">
                  <c:v>80.358704890389404</c:v>
                </c:pt>
                <c:pt idx="29">
                  <c:v>80.315535780571878</c:v>
                </c:pt>
                <c:pt idx="30">
                  <c:v>80.272414008518908</c:v>
                </c:pt>
                <c:pt idx="31">
                  <c:v>80.229342754843813</c:v>
                </c:pt>
                <c:pt idx="32">
                  <c:v>80.18632537213918</c:v>
                </c:pt>
                <c:pt idx="33">
                  <c:v>80.143365392199371</c:v>
                </c:pt>
                <c:pt idx="34">
                  <c:v>80.100466546250289</c:v>
                </c:pt>
                <c:pt idx="35">
                  <c:v>80.057632840423238</c:v>
                </c:pt>
                <c:pt idx="36">
                  <c:v>80.014868843304242</c:v>
                </c:pt>
                <c:pt idx="37">
                  <c:v>79.972180729631518</c:v>
                </c:pt>
                <c:pt idx="38">
                  <c:v>79.929579844221863</c:v>
                </c:pt>
                <c:pt idx="39">
                  <c:v>79.887094124564143</c:v>
                </c:pt>
                <c:pt idx="40">
                  <c:v>79.844802426368247</c:v>
                </c:pt>
                <c:pt idx="41">
                  <c:v>79.802931113684622</c:v>
                </c:pt>
                <c:pt idx="42">
                  <c:v>79.762108139430026</c:v>
                </c:pt>
                <c:pt idx="43">
                  <c:v>79.723986446102572</c:v>
                </c:pt>
                <c:pt idx="44">
                  <c:v>79.692666474551871</c:v>
                </c:pt>
                <c:pt idx="45">
                  <c:v>79.677703212535107</c:v>
                </c:pt>
                <c:pt idx="46">
                  <c:v>79.699963166003315</c:v>
                </c:pt>
                <c:pt idx="47">
                  <c:v>79.802052857180911</c:v>
                </c:pt>
                <c:pt idx="48">
                  <c:v>80.065084253904686</c:v>
                </c:pt>
                <c:pt idx="49">
                  <c:v>80.632495035633369</c:v>
                </c:pt>
                <c:pt idx="50">
                  <c:v>81.738686538661526</c:v>
                </c:pt>
                <c:pt idx="51">
                  <c:v>83.734933146532583</c:v>
                </c:pt>
                <c:pt idx="52">
                  <c:v>87.098130200410452</c:v>
                </c:pt>
                <c:pt idx="53">
                  <c:v>92.402299736064492</c:v>
                </c:pt>
                <c:pt idx="54">
                  <c:v>100.23319324021433</c:v>
                </c:pt>
                <c:pt idx="55">
                  <c:v>111.03791445879233</c:v>
                </c:pt>
                <c:pt idx="56">
                  <c:v>124.92603693431332</c:v>
                </c:pt>
                <c:pt idx="57">
                  <c:v>141.47085174842027</c:v>
                </c:pt>
                <c:pt idx="58">
                  <c:v>159.58545667194241</c:v>
                </c:pt>
                <c:pt idx="59">
                  <c:v>177.55068000016871</c:v>
                </c:pt>
                <c:pt idx="60">
                  <c:v>193.2382763102911</c:v>
                </c:pt>
                <c:pt idx="61">
                  <c:v>204.507405421052</c:v>
                </c:pt>
                <c:pt idx="62">
                  <c:v>209.67863058710171</c:v>
                </c:pt>
                <c:pt idx="63">
                  <c:v>207.94221943913789</c:v>
                </c:pt>
                <c:pt idx="64">
                  <c:v>199.56421989469848</c:v>
                </c:pt>
                <c:pt idx="65">
                  <c:v>185.8181480130817</c:v>
                </c:pt>
                <c:pt idx="66">
                  <c:v>168.66644882260084</c:v>
                </c:pt>
                <c:pt idx="67">
                  <c:v>150.30149747589059</c:v>
                </c:pt>
                <c:pt idx="68">
                  <c:v>132.69399014895995</c:v>
                </c:pt>
                <c:pt idx="69">
                  <c:v>117.2754652962979</c:v>
                </c:pt>
                <c:pt idx="70">
                  <c:v>104.81892499867917</c:v>
                </c:pt>
                <c:pt idx="71">
                  <c:v>95.511187563748948</c:v>
                </c:pt>
                <c:pt idx="72">
                  <c:v>89.162600415741949</c:v>
                </c:pt>
                <c:pt idx="73">
                  <c:v>85.48295791278575</c:v>
                </c:pt>
                <c:pt idx="74">
                  <c:v>84.351304777913313</c:v>
                </c:pt>
                <c:pt idx="75">
                  <c:v>85.996612655952759</c:v>
                </c:pt>
                <c:pt idx="76">
                  <c:v>90.982219506598142</c:v>
                </c:pt>
                <c:pt idx="77">
                  <c:v>99.893322527698757</c:v>
                </c:pt>
                <c:pt idx="78">
                  <c:v>112.7368072624636</c:v>
                </c:pt>
                <c:pt idx="79">
                  <c:v>128.2912935588806</c:v>
                </c:pt>
                <c:pt idx="80">
                  <c:v>143.85568882117923</c:v>
                </c:pt>
                <c:pt idx="81">
                  <c:v>155.79091956901561</c:v>
                </c:pt>
                <c:pt idx="82">
                  <c:v>160.81390062970604</c:v>
                </c:pt>
                <c:pt idx="83">
                  <c:v>157.42362089486548</c:v>
                </c:pt>
                <c:pt idx="84">
                  <c:v>146.60563543627777</c:v>
                </c:pt>
                <c:pt idx="85">
                  <c:v>131.35792680418413</c:v>
                </c:pt>
                <c:pt idx="86">
                  <c:v>115.34252222323673</c:v>
                </c:pt>
                <c:pt idx="87">
                  <c:v>101.48257842377697</c:v>
                </c:pt>
                <c:pt idx="88">
                  <c:v>91.217939984033251</c:v>
                </c:pt>
                <c:pt idx="89">
                  <c:v>84.586045464172201</c:v>
                </c:pt>
                <c:pt idx="90">
                  <c:v>80.799598317383015</c:v>
                </c:pt>
                <c:pt idx="91">
                  <c:v>78.863556035233231</c:v>
                </c:pt>
                <c:pt idx="92">
                  <c:v>77.956043389361</c:v>
                </c:pt>
                <c:pt idx="93">
                  <c:v>77.544129020410423</c:v>
                </c:pt>
                <c:pt idx="94">
                  <c:v>77.340169913005326</c:v>
                </c:pt>
                <c:pt idx="95">
                  <c:v>77.211402322099573</c:v>
                </c:pt>
                <c:pt idx="96">
                  <c:v>77.104628944631372</c:v>
                </c:pt>
                <c:pt idx="97">
                  <c:v>77.001171765779418</c:v>
                </c:pt>
                <c:pt idx="98">
                  <c:v>76.895258602315081</c:v>
                </c:pt>
                <c:pt idx="99">
                  <c:v>76.785339316626491</c:v>
                </c:pt>
                <c:pt idx="100">
                  <c:v>76.671106230400682</c:v>
                </c:pt>
                <c:pt idx="101">
                  <c:v>76.552638656119655</c:v>
                </c:pt>
                <c:pt idx="102">
                  <c:v>76.430301843135197</c:v>
                </c:pt>
                <c:pt idx="103">
                  <c:v>76.305112796916234</c:v>
                </c:pt>
                <c:pt idx="104">
                  <c:v>76.179898325155705</c:v>
                </c:pt>
                <c:pt idx="105">
                  <c:v>76.062123790054088</c:v>
                </c:pt>
                <c:pt idx="106">
                  <c:v>75.969749730905775</c:v>
                </c:pt>
                <c:pt idx="107">
                  <c:v>75.941258315087367</c:v>
                </c:pt>
                <c:pt idx="108">
                  <c:v>76.04883944849594</c:v>
                </c:pt>
                <c:pt idx="109">
                  <c:v>76.40858232342454</c:v>
                </c:pt>
                <c:pt idx="110">
                  <c:v>77.174612720143571</c:v>
                </c:pt>
                <c:pt idx="111">
                  <c:v>78.501126278980507</c:v>
                </c:pt>
                <c:pt idx="112">
                  <c:v>80.465942349380242</c:v>
                </c:pt>
                <c:pt idx="113">
                  <c:v>82.975438265484854</c:v>
                </c:pt>
                <c:pt idx="114">
                  <c:v>85.702023536413463</c:v>
                </c:pt>
                <c:pt idx="115">
                  <c:v>88.114434668751429</c:v>
                </c:pt>
                <c:pt idx="116">
                  <c:v>89.624894474367508</c:v>
                </c:pt>
                <c:pt idx="117">
                  <c:v>89.805219868061911</c:v>
                </c:pt>
                <c:pt idx="118">
                  <c:v>88.564912642418946</c:v>
                </c:pt>
                <c:pt idx="119">
                  <c:v>86.190571947339961</c:v>
                </c:pt>
                <c:pt idx="120">
                  <c:v>83.223350201711867</c:v>
                </c:pt>
                <c:pt idx="121">
                  <c:v>80.245725278932767</c:v>
                </c:pt>
                <c:pt idx="122">
                  <c:v>77.691632463346139</c:v>
                </c:pt>
                <c:pt idx="123">
                  <c:v>75.760736164848907</c:v>
                </c:pt>
                <c:pt idx="124">
                  <c:v>74.444156106839998</c:v>
                </c:pt>
                <c:pt idx="125">
                  <c:v>73.612178984958575</c:v>
                </c:pt>
                <c:pt idx="126">
                  <c:v>73.103950715804771</c:v>
                </c:pt>
                <c:pt idx="127">
                  <c:v>72.783967436230256</c:v>
                </c:pt>
                <c:pt idx="128">
                  <c:v>72.561432871985289</c:v>
                </c:pt>
                <c:pt idx="129">
                  <c:v>72.386269864317782</c:v>
                </c:pt>
                <c:pt idx="130">
                  <c:v>72.237500233119107</c:v>
                </c:pt>
                <c:pt idx="131">
                  <c:v>72.113577866317257</c:v>
                </c:pt>
                <c:pt idx="132">
                  <c:v>72.027555070428278</c:v>
                </c:pt>
                <c:pt idx="133">
                  <c:v>72.005677171929918</c:v>
                </c:pt>
                <c:pt idx="134">
                  <c:v>72.085924937772575</c:v>
                </c:pt>
                <c:pt idx="135">
                  <c:v>72.312437193401578</c:v>
                </c:pt>
                <c:pt idx="136">
                  <c:v>72.722804952521855</c:v>
                </c:pt>
                <c:pt idx="137">
                  <c:v>73.328559711005852</c:v>
                </c:pt>
                <c:pt idx="138">
                  <c:v>74.094430717791155</c:v>
                </c:pt>
                <c:pt idx="139">
                  <c:v>74.926675828011227</c:v>
                </c:pt>
                <c:pt idx="140">
                  <c:v>75.68110610624538</c:v>
                </c:pt>
                <c:pt idx="141">
                  <c:v>76.194732525181024</c:v>
                </c:pt>
                <c:pt idx="142">
                  <c:v>76.333070600785192</c:v>
                </c:pt>
                <c:pt idx="143">
                  <c:v>76.034632955130576</c:v>
                </c:pt>
                <c:pt idx="144">
                  <c:v>75.332497778986351</c:v>
                </c:pt>
                <c:pt idx="145">
                  <c:v>74.342608226380406</c:v>
                </c:pt>
                <c:pt idx="146">
                  <c:v>73.224455623728346</c:v>
                </c:pt>
                <c:pt idx="147">
                  <c:v>72.132368247339372</c:v>
                </c:pt>
                <c:pt idx="148">
                  <c:v>71.177590994942719</c:v>
                </c:pt>
                <c:pt idx="149">
                  <c:v>70.412894286094016</c:v>
                </c:pt>
                <c:pt idx="150">
                  <c:v>69.839128647691183</c:v>
                </c:pt>
                <c:pt idx="151">
                  <c:v>69.4243926315458</c:v>
                </c:pt>
                <c:pt idx="152">
                  <c:v>69.12473716886015</c:v>
                </c:pt>
                <c:pt idx="153">
                  <c:v>68.899064932957387</c:v>
                </c:pt>
                <c:pt idx="154">
                  <c:v>68.716193902463502</c:v>
                </c:pt>
                <c:pt idx="155">
                  <c:v>68.555803839676457</c:v>
                </c:pt>
                <c:pt idx="156">
                  <c:v>68.406220117311122</c:v>
                </c:pt>
                <c:pt idx="157">
                  <c:v>68.26144203579247</c:v>
                </c:pt>
                <c:pt idx="158">
                  <c:v>68.118683623243328</c:v>
                </c:pt>
                <c:pt idx="159">
                  <c:v>67.976767240469073</c:v>
                </c:pt>
                <c:pt idx="160">
                  <c:v>67.835235150270165</c:v>
                </c:pt>
                <c:pt idx="161">
                  <c:v>67.693920442430979</c:v>
                </c:pt>
                <c:pt idx="162">
                  <c:v>67.552763007944733</c:v>
                </c:pt>
                <c:pt idx="163">
                  <c:v>67.411738715132898</c:v>
                </c:pt>
                <c:pt idx="164">
                  <c:v>67.270834773580191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80.531796845034961</c:v>
                </c:pt>
                <c:pt idx="25">
                  <c:v>80.488466919507999</c:v>
                </c:pt>
                <c:pt idx="26">
                  <c:v>80.445173232122499</c:v>
                </c:pt>
                <c:pt idx="27">
                  <c:v>80.401918324555353</c:v>
                </c:pt>
                <c:pt idx="28">
                  <c:v>80.358704890386761</c:v>
                </c:pt>
                <c:pt idx="29">
                  <c:v>80.315535780555621</c:v>
                </c:pt>
                <c:pt idx="30">
                  <c:v>80.272414008424406</c:v>
                </c:pt>
                <c:pt idx="31">
                  <c:v>80.229342754323099</c:v>
                </c:pt>
                <c:pt idx="32">
                  <c:v>80.186325369420175</c:v>
                </c:pt>
                <c:pt idx="33">
                  <c:v>80.143365378744562</c:v>
                </c:pt>
                <c:pt idx="34">
                  <c:v>80.100466483153454</c:v>
                </c:pt>
                <c:pt idx="35">
                  <c:v>80.057632560009182</c:v>
                </c:pt>
                <c:pt idx="36">
                  <c:v>80.014867662293341</c:v>
                </c:pt>
                <c:pt idx="37">
                  <c:v>79.972176015844454</c:v>
                </c:pt>
                <c:pt idx="38">
                  <c:v>79.929562014361352</c:v>
                </c:pt>
                <c:pt idx="39">
                  <c:v>79.887030211761839</c:v>
                </c:pt>
                <c:pt idx="40">
                  <c:v>79.844585311430876</c:v>
                </c:pt>
                <c:pt idx="41">
                  <c:v>79.802232151827141</c:v>
                </c:pt>
                <c:pt idx="42">
                  <c:v>79.759975687846591</c:v>
                </c:pt>
                <c:pt idx="43">
                  <c:v>79.717820967263847</c:v>
                </c:pt>
                <c:pt idx="44">
                  <c:v>79.675773101483884</c:v>
                </c:pt>
                <c:pt idx="45">
                  <c:v>79.633837229742866</c:v>
                </c:pt>
                <c:pt idx="46">
                  <c:v>79.592018475791278</c:v>
                </c:pt>
                <c:pt idx="47">
                  <c:v>79.550321895980233</c:v>
                </c:pt>
                <c:pt idx="48">
                  <c:v>79.508752417548095</c:v>
                </c:pt>
                <c:pt idx="49">
                  <c:v>79.467314765773978</c:v>
                </c:pt>
                <c:pt idx="50">
                  <c:v>79.42601337852409</c:v>
                </c:pt>
                <c:pt idx="51">
                  <c:v>79.384852306570011</c:v>
                </c:pt>
                <c:pt idx="52">
                  <c:v>79.343835097905369</c:v>
                </c:pt>
                <c:pt idx="53">
                  <c:v>79.302964664131366</c:v>
                </c:pt>
                <c:pt idx="54">
                  <c:v>79.262243126825879</c:v>
                </c:pt>
                <c:pt idx="55">
                  <c:v>79.22167164166018</c:v>
                </c:pt>
                <c:pt idx="56">
                  <c:v>79.181250197887024</c:v>
                </c:pt>
                <c:pt idx="57">
                  <c:v>79.140977390701991</c:v>
                </c:pt>
                <c:pt idx="58">
                  <c:v>79.10085016388642</c:v>
                </c:pt>
                <c:pt idx="59">
                  <c:v>79.06086352008731</c:v>
                </c:pt>
                <c:pt idx="60">
                  <c:v>79.021010196090302</c:v>
                </c:pt>
                <c:pt idx="61">
                  <c:v>78.981280300518321</c:v>
                </c:pt>
                <c:pt idx="62">
                  <c:v>78.941660911557207</c:v>
                </c:pt>
                <c:pt idx="63">
                  <c:v>78.902135632600292</c:v>
                </c:pt>
                <c:pt idx="64">
                  <c:v>78.862684104142829</c:v>
                </c:pt>
                <c:pt idx="65">
                  <c:v>78.823281470879792</c:v>
                </c:pt>
                <c:pt idx="66">
                  <c:v>78.783897803801878</c:v>
                </c:pt>
                <c:pt idx="67">
                  <c:v>78.744497478185821</c:v>
                </c:pt>
                <c:pt idx="68">
                  <c:v>78.705038509777822</c:v>
                </c:pt>
                <c:pt idx="69">
                  <c:v>78.665471853213703</c:v>
                </c:pt>
                <c:pt idx="70">
                  <c:v>78.625740668846191</c:v>
                </c:pt>
                <c:pt idx="71">
                  <c:v>78.585779566690192</c:v>
                </c:pt>
                <c:pt idx="72">
                  <c:v>78.545513839171335</c:v>
                </c:pt>
                <c:pt idx="73">
                  <c:v>78.504858697773614</c:v>
                </c:pt>
                <c:pt idx="74">
                  <c:v>78.463718532507528</c:v>
                </c:pt>
                <c:pt idx="75">
                  <c:v>78.421986217300201</c:v>
                </c:pt>
                <c:pt idx="76">
                  <c:v>78.379542488844081</c:v>
                </c:pt>
                <c:pt idx="77">
                  <c:v>78.336255430974788</c:v>
                </c:pt>
                <c:pt idx="78">
                  <c:v>78.291980101059977</c:v>
                </c:pt>
                <c:pt idx="79">
                  <c:v>78.246558338880973</c:v>
                </c:pt>
                <c:pt idx="80">
                  <c:v>78.199818801712922</c:v>
                </c:pt>
                <c:pt idx="81">
                  <c:v>78.15157727132015</c:v>
                </c:pt>
                <c:pt idx="82">
                  <c:v>78.101637278889683</c:v>
                </c:pt>
                <c:pt idx="83">
                  <c:v>78.049791091996269</c:v>
                </c:pt>
                <c:pt idx="84">
                  <c:v>77.995821103000907</c:v>
                </c:pt>
                <c:pt idx="85">
                  <c:v>77.939501650354373</c:v>
                </c:pt>
                <c:pt idx="86">
                  <c:v>77.880601292754775</c:v>
                </c:pt>
                <c:pt idx="87">
                  <c:v>77.818885540827139</c:v>
                </c:pt>
                <c:pt idx="88">
                  <c:v>77.754120032064037</c:v>
                </c:pt>
                <c:pt idx="89">
                  <c:v>77.686074112644761</c:v>
                </c:pt>
                <c:pt idx="90">
                  <c:v>77.614524765290213</c:v>
                </c:pt>
                <c:pt idx="91">
                  <c:v>77.539260796786849</c:v>
                </c:pt>
                <c:pt idx="92">
                  <c:v>77.460087173894365</c:v>
                </c:pt>
                <c:pt idx="93">
                  <c:v>77.376829374015387</c:v>
                </c:pt>
                <c:pt idx="94">
                  <c:v>77.289337599386997</c:v>
                </c:pt>
                <c:pt idx="95">
                  <c:v>77.197490692745532</c:v>
                </c:pt>
                <c:pt idx="96">
                  <c:v>77.101199590223857</c:v>
                </c:pt>
                <c:pt idx="97">
                  <c:v>77.000410154922577</c:v>
                </c:pt>
                <c:pt idx="98">
                  <c:v>76.895105252652854</c:v>
                </c:pt>
                <c:pt idx="99">
                  <c:v>76.785305959345919</c:v>
                </c:pt>
                <c:pt idx="100">
                  <c:v>76.67107182615473</c:v>
                </c:pt>
                <c:pt idx="101">
                  <c:v>76.552500171016419</c:v>
                </c:pt>
                <c:pt idx="102">
                  <c:v>76.429724411372504</c:v>
                </c:pt>
                <c:pt idx="103">
                  <c:v>76.302911498417245</c:v>
                </c:pt>
                <c:pt idx="104">
                  <c:v>76.17225855519402</c:v>
                </c:pt>
                <c:pt idx="105">
                  <c:v>76.037988855959753</c:v>
                </c:pt>
                <c:pt idx="106">
                  <c:v>75.900347310050364</c:v>
                </c:pt>
                <c:pt idx="107">
                  <c:v>75.759595628497891</c:v>
                </c:pt>
                <c:pt idx="108">
                  <c:v>75.61600735540155</c:v>
                </c:pt>
                <c:pt idx="109">
                  <c:v>75.469862939098647</c:v>
                </c:pt>
                <c:pt idx="110">
                  <c:v>75.321445001940816</c:v>
                </c:pt>
                <c:pt idx="111">
                  <c:v>75.171033944028295</c:v>
                </c:pt>
                <c:pt idx="112">
                  <c:v>75.01890398801217</c:v>
                </c:pt>
                <c:pt idx="113">
                  <c:v>74.865319741539182</c:v>
                </c:pt>
                <c:pt idx="114">
                  <c:v>74.710533323400853</c:v>
                </c:pt>
                <c:pt idx="115">
                  <c:v>74.554782070909695</c:v>
                </c:pt>
                <c:pt idx="116">
                  <c:v>74.398286820926302</c:v>
                </c:pt>
                <c:pt idx="117">
                  <c:v>74.241250736249867</c:v>
                </c:pt>
                <c:pt idx="118">
                  <c:v>74.08385863320629</c:v>
                </c:pt>
                <c:pt idx="119">
                  <c:v>73.926276755234852</c:v>
                </c:pt>
                <c:pt idx="120">
                  <c:v>73.768652930761547</c:v>
                </c:pt>
                <c:pt idx="121">
                  <c:v>73.611117051093146</c:v>
                </c:pt>
                <c:pt idx="122">
                  <c:v>73.453781804778075</c:v>
                </c:pt>
                <c:pt idx="123">
                  <c:v>73.296743608112209</c:v>
                </c:pt>
                <c:pt idx="124">
                  <c:v>73.14008367650024</c:v>
                </c:pt>
                <c:pt idx="125">
                  <c:v>72.983869187555584</c:v>
                </c:pt>
                <c:pt idx="126">
                  <c:v>72.828154493577472</c:v>
                </c:pt>
                <c:pt idx="127">
                  <c:v>72.67298234792564</c:v>
                </c:pt>
                <c:pt idx="128">
                  <c:v>72.518385116482037</c:v>
                </c:pt>
                <c:pt idx="129">
                  <c:v>72.364385951598763</c:v>
                </c:pt>
                <c:pt idx="130">
                  <c:v>72.210999911528617</c:v>
                </c:pt>
                <c:pt idx="131">
                  <c:v>72.058235013238274</c:v>
                </c:pt>
                <c:pt idx="132">
                  <c:v>71.906093210682883</c:v>
                </c:pt>
                <c:pt idx="133">
                  <c:v>71.754571294098284</c:v>
                </c:pt>
                <c:pt idx="134">
                  <c:v>71.603661708679027</c:v>
                </c:pt>
                <c:pt idx="135">
                  <c:v>71.45335329322522</c:v>
                </c:pt>
                <c:pt idx="136">
                  <c:v>71.303631941027874</c:v>
                </c:pt>
                <c:pt idx="137">
                  <c:v>71.154481186494891</c:v>
                </c:pt>
                <c:pt idx="138">
                  <c:v>71.005882721873036</c:v>
                </c:pt>
                <c:pt idx="139">
                  <c:v>70.857816848960724</c:v>
                </c:pt>
                <c:pt idx="140">
                  <c:v>70.710262870997497</c:v>
                </c:pt>
                <c:pt idx="141">
                  <c:v>70.563199430007302</c:v>
                </c:pt>
                <c:pt idx="142">
                  <c:v>70.416604794818639</c:v>
                </c:pt>
                <c:pt idx="143">
                  <c:v>70.270457104816487</c:v>
                </c:pt>
                <c:pt idx="144">
                  <c:v>70.124734574236882</c:v>
                </c:pt>
                <c:pt idx="145">
                  <c:v>69.979415661519184</c:v>
                </c:pt>
                <c:pt idx="146">
                  <c:v>69.834479207903485</c:v>
                </c:pt>
                <c:pt idx="147">
                  <c:v>69.689904549119817</c:v>
                </c:pt>
                <c:pt idx="148">
                  <c:v>69.545671603671167</c:v>
                </c:pt>
                <c:pt idx="149">
                  <c:v>69.401760940876514</c:v>
                </c:pt>
                <c:pt idx="150">
                  <c:v>69.258153831515159</c:v>
                </c:pt>
                <c:pt idx="151">
                  <c:v>69.114832283608891</c:v>
                </c:pt>
                <c:pt idx="152">
                  <c:v>68.971779065592003</c:v>
                </c:pt>
                <c:pt idx="153">
                  <c:v>68.828977718856294</c:v>
                </c:pt>
                <c:pt idx="154">
                  <c:v>68.686412561416176</c:v>
                </c:pt>
                <c:pt idx="155">
                  <c:v>68.544068684220846</c:v>
                </c:pt>
                <c:pt idx="156">
                  <c:v>68.401931941441546</c:v>
                </c:pt>
                <c:pt idx="157">
                  <c:v>68.259988935886355</c:v>
                </c:pt>
                <c:pt idx="158">
                  <c:v>68.118227000535299</c:v>
                </c:pt>
                <c:pt idx="159">
                  <c:v>67.976634177049391</c:v>
                </c:pt>
                <c:pt idx="160">
                  <c:v>67.835199191982696</c:v>
                </c:pt>
                <c:pt idx="161">
                  <c:v>67.693911431317389</c:v>
                </c:pt>
                <c:pt idx="162">
                  <c:v>67.552760913846384</c:v>
                </c:pt>
                <c:pt idx="163">
                  <c:v>67.411738263843816</c:v>
                </c:pt>
                <c:pt idx="164">
                  <c:v>67.27083468339157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341400"/>
        <c:axId val="699341792"/>
      </c:scatterChart>
      <c:valAx>
        <c:axId val="6993414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99341792"/>
        <c:crosses val="autoZero"/>
        <c:crossBetween val="midCat"/>
      </c:valAx>
      <c:valAx>
        <c:axId val="6993417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99341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B!$M$22:$M$222</c:f>
              <c:numCache>
                <c:formatCode>General</c:formatCode>
                <c:ptCount val="201"/>
                <c:pt idx="0">
                  <c:v>78.944999999999993</c:v>
                </c:pt>
                <c:pt idx="1">
                  <c:v>78.617999999999995</c:v>
                </c:pt>
                <c:pt idx="2">
                  <c:v>77.873000000000005</c:v>
                </c:pt>
                <c:pt idx="3">
                  <c:v>78.491</c:v>
                </c:pt>
                <c:pt idx="4">
                  <c:v>77.617999999999995</c:v>
                </c:pt>
                <c:pt idx="5">
                  <c:v>77.617999999999995</c:v>
                </c:pt>
                <c:pt idx="6">
                  <c:v>76.436000000000007</c:v>
                </c:pt>
                <c:pt idx="7">
                  <c:v>77.236000000000004</c:v>
                </c:pt>
                <c:pt idx="8">
                  <c:v>77.763999999999996</c:v>
                </c:pt>
                <c:pt idx="9">
                  <c:v>77.108999999999995</c:v>
                </c:pt>
                <c:pt idx="10">
                  <c:v>77.018000000000001</c:v>
                </c:pt>
                <c:pt idx="11">
                  <c:v>77.8</c:v>
                </c:pt>
                <c:pt idx="12">
                  <c:v>77.581999999999994</c:v>
                </c:pt>
                <c:pt idx="13">
                  <c:v>77.709000000000003</c:v>
                </c:pt>
                <c:pt idx="14">
                  <c:v>77.944999999999993</c:v>
                </c:pt>
                <c:pt idx="15">
                  <c:v>77.509</c:v>
                </c:pt>
                <c:pt idx="16">
                  <c:v>79</c:v>
                </c:pt>
                <c:pt idx="17">
                  <c:v>77.164000000000001</c:v>
                </c:pt>
                <c:pt idx="18">
                  <c:v>77.254999999999995</c:v>
                </c:pt>
                <c:pt idx="19">
                  <c:v>77.599999999999994</c:v>
                </c:pt>
                <c:pt idx="20">
                  <c:v>78.072999999999993</c:v>
                </c:pt>
                <c:pt idx="21">
                  <c:v>76.873000000000005</c:v>
                </c:pt>
                <c:pt idx="22">
                  <c:v>77.272999999999996</c:v>
                </c:pt>
                <c:pt idx="23">
                  <c:v>77.126999999999995</c:v>
                </c:pt>
                <c:pt idx="24">
                  <c:v>77.182000000000002</c:v>
                </c:pt>
                <c:pt idx="25">
                  <c:v>77.691000000000003</c:v>
                </c:pt>
                <c:pt idx="26">
                  <c:v>79.036000000000001</c:v>
                </c:pt>
                <c:pt idx="27">
                  <c:v>78.308999999999997</c:v>
                </c:pt>
                <c:pt idx="28">
                  <c:v>77.382000000000005</c:v>
                </c:pt>
                <c:pt idx="29">
                  <c:v>77.617999999999995</c:v>
                </c:pt>
                <c:pt idx="30">
                  <c:v>77.599999999999994</c:v>
                </c:pt>
                <c:pt idx="31">
                  <c:v>78.635999999999996</c:v>
                </c:pt>
                <c:pt idx="32">
                  <c:v>78.472999999999999</c:v>
                </c:pt>
                <c:pt idx="33">
                  <c:v>79.418000000000006</c:v>
                </c:pt>
                <c:pt idx="34">
                  <c:v>79</c:v>
                </c:pt>
                <c:pt idx="35">
                  <c:v>79.272999999999996</c:v>
                </c:pt>
                <c:pt idx="36">
                  <c:v>79.745000000000005</c:v>
                </c:pt>
                <c:pt idx="37">
                  <c:v>79.927000000000007</c:v>
                </c:pt>
                <c:pt idx="38">
                  <c:v>81.472999999999999</c:v>
                </c:pt>
                <c:pt idx="39">
                  <c:v>80.909000000000006</c:v>
                </c:pt>
                <c:pt idx="40">
                  <c:v>80.072999999999993</c:v>
                </c:pt>
                <c:pt idx="41">
                  <c:v>82.108999999999995</c:v>
                </c:pt>
                <c:pt idx="42">
                  <c:v>81.308999999999997</c:v>
                </c:pt>
                <c:pt idx="43">
                  <c:v>83.581999999999994</c:v>
                </c:pt>
                <c:pt idx="44">
                  <c:v>82.617999999999995</c:v>
                </c:pt>
                <c:pt idx="45">
                  <c:v>83.527000000000001</c:v>
                </c:pt>
                <c:pt idx="46">
                  <c:v>84.8</c:v>
                </c:pt>
                <c:pt idx="47">
                  <c:v>86.036000000000001</c:v>
                </c:pt>
                <c:pt idx="48">
                  <c:v>87.635999999999996</c:v>
                </c:pt>
                <c:pt idx="49">
                  <c:v>89.563999999999993</c:v>
                </c:pt>
                <c:pt idx="50">
                  <c:v>91.727000000000004</c:v>
                </c:pt>
                <c:pt idx="51">
                  <c:v>94.164000000000001</c:v>
                </c:pt>
                <c:pt idx="52">
                  <c:v>97.326999999999998</c:v>
                </c:pt>
                <c:pt idx="53">
                  <c:v>101.836</c:v>
                </c:pt>
                <c:pt idx="54">
                  <c:v>108.218</c:v>
                </c:pt>
                <c:pt idx="55">
                  <c:v>116.2</c:v>
                </c:pt>
                <c:pt idx="56">
                  <c:v>127.89100000000001</c:v>
                </c:pt>
                <c:pt idx="57">
                  <c:v>138.81800000000001</c:v>
                </c:pt>
                <c:pt idx="58">
                  <c:v>152.691</c:v>
                </c:pt>
                <c:pt idx="59">
                  <c:v>165.38200000000001</c:v>
                </c:pt>
                <c:pt idx="60">
                  <c:v>179.636</c:v>
                </c:pt>
                <c:pt idx="61">
                  <c:v>189.6</c:v>
                </c:pt>
                <c:pt idx="62">
                  <c:v>198.636</c:v>
                </c:pt>
                <c:pt idx="63">
                  <c:v>204.43600000000001</c:v>
                </c:pt>
                <c:pt idx="64">
                  <c:v>207.56399999999999</c:v>
                </c:pt>
                <c:pt idx="65">
                  <c:v>205.94499999999999</c:v>
                </c:pt>
                <c:pt idx="66">
                  <c:v>195.291</c:v>
                </c:pt>
                <c:pt idx="67">
                  <c:v>173</c:v>
                </c:pt>
                <c:pt idx="68">
                  <c:v>132.45500000000001</c:v>
                </c:pt>
                <c:pt idx="69">
                  <c:v>90.326999999999998</c:v>
                </c:pt>
                <c:pt idx="70">
                  <c:v>82.055000000000007</c:v>
                </c:pt>
                <c:pt idx="71">
                  <c:v>81.855000000000004</c:v>
                </c:pt>
                <c:pt idx="72">
                  <c:v>83.144999999999996</c:v>
                </c:pt>
                <c:pt idx="73">
                  <c:v>84</c:v>
                </c:pt>
                <c:pt idx="74">
                  <c:v>87.617999999999995</c:v>
                </c:pt>
                <c:pt idx="75">
                  <c:v>90.655000000000001</c:v>
                </c:pt>
                <c:pt idx="76">
                  <c:v>97.944999999999993</c:v>
                </c:pt>
                <c:pt idx="77">
                  <c:v>106.527</c:v>
                </c:pt>
                <c:pt idx="78">
                  <c:v>115.727</c:v>
                </c:pt>
                <c:pt idx="79">
                  <c:v>127.836</c:v>
                </c:pt>
                <c:pt idx="80">
                  <c:v>138.87299999999999</c:v>
                </c:pt>
                <c:pt idx="81">
                  <c:v>148.291</c:v>
                </c:pt>
                <c:pt idx="82">
                  <c:v>155.58199999999999</c:v>
                </c:pt>
                <c:pt idx="83">
                  <c:v>158.964</c:v>
                </c:pt>
                <c:pt idx="84">
                  <c:v>159.07300000000001</c:v>
                </c:pt>
                <c:pt idx="85">
                  <c:v>150.18199999999999</c:v>
                </c:pt>
                <c:pt idx="86">
                  <c:v>130.655</c:v>
                </c:pt>
                <c:pt idx="87">
                  <c:v>96.635999999999996</c:v>
                </c:pt>
                <c:pt idx="88">
                  <c:v>79.436000000000007</c:v>
                </c:pt>
                <c:pt idx="89">
                  <c:v>77.055000000000007</c:v>
                </c:pt>
                <c:pt idx="90">
                  <c:v>76.963999999999999</c:v>
                </c:pt>
                <c:pt idx="91">
                  <c:v>75.491</c:v>
                </c:pt>
                <c:pt idx="92">
                  <c:v>76.727000000000004</c:v>
                </c:pt>
                <c:pt idx="93">
                  <c:v>75.617999999999995</c:v>
                </c:pt>
                <c:pt idx="94">
                  <c:v>74.545000000000002</c:v>
                </c:pt>
                <c:pt idx="95">
                  <c:v>75.727000000000004</c:v>
                </c:pt>
                <c:pt idx="96">
                  <c:v>75.545000000000002</c:v>
                </c:pt>
                <c:pt idx="97">
                  <c:v>75.036000000000001</c:v>
                </c:pt>
                <c:pt idx="98">
                  <c:v>75.581999999999994</c:v>
                </c:pt>
                <c:pt idx="99">
                  <c:v>74.8</c:v>
                </c:pt>
                <c:pt idx="100">
                  <c:v>75.944999999999993</c:v>
                </c:pt>
                <c:pt idx="101">
                  <c:v>75.090999999999994</c:v>
                </c:pt>
                <c:pt idx="102">
                  <c:v>74.817999999999998</c:v>
                </c:pt>
                <c:pt idx="103">
                  <c:v>75.164000000000001</c:v>
                </c:pt>
                <c:pt idx="104">
                  <c:v>76.400000000000006</c:v>
                </c:pt>
                <c:pt idx="105">
                  <c:v>76.108999999999995</c:v>
                </c:pt>
                <c:pt idx="106">
                  <c:v>73.2</c:v>
                </c:pt>
                <c:pt idx="107">
                  <c:v>75.400000000000006</c:v>
                </c:pt>
                <c:pt idx="108">
                  <c:v>76.236000000000004</c:v>
                </c:pt>
                <c:pt idx="109">
                  <c:v>75.218000000000004</c:v>
                </c:pt>
                <c:pt idx="110">
                  <c:v>75.254999999999995</c:v>
                </c:pt>
                <c:pt idx="111">
                  <c:v>75.581999999999994</c:v>
                </c:pt>
                <c:pt idx="112">
                  <c:v>77.581999999999994</c:v>
                </c:pt>
                <c:pt idx="113">
                  <c:v>79.164000000000001</c:v>
                </c:pt>
                <c:pt idx="114">
                  <c:v>81.344999999999999</c:v>
                </c:pt>
                <c:pt idx="115">
                  <c:v>82.182000000000002</c:v>
                </c:pt>
                <c:pt idx="116">
                  <c:v>84.418000000000006</c:v>
                </c:pt>
                <c:pt idx="117">
                  <c:v>84.090999999999994</c:v>
                </c:pt>
                <c:pt idx="118">
                  <c:v>84.491</c:v>
                </c:pt>
                <c:pt idx="119">
                  <c:v>83.581999999999994</c:v>
                </c:pt>
                <c:pt idx="120">
                  <c:v>81.164000000000001</c:v>
                </c:pt>
                <c:pt idx="121">
                  <c:v>78.472999999999999</c:v>
                </c:pt>
                <c:pt idx="122">
                  <c:v>76.673000000000002</c:v>
                </c:pt>
                <c:pt idx="123">
                  <c:v>73.545000000000002</c:v>
                </c:pt>
                <c:pt idx="124">
                  <c:v>73.400000000000006</c:v>
                </c:pt>
                <c:pt idx="125">
                  <c:v>71.563999999999993</c:v>
                </c:pt>
                <c:pt idx="126">
                  <c:v>72.344999999999999</c:v>
                </c:pt>
                <c:pt idx="127">
                  <c:v>70.981999999999999</c:v>
                </c:pt>
                <c:pt idx="128">
                  <c:v>71.236000000000004</c:v>
                </c:pt>
                <c:pt idx="129">
                  <c:v>71.817999999999998</c:v>
                </c:pt>
                <c:pt idx="130">
                  <c:v>70.873000000000005</c:v>
                </c:pt>
                <c:pt idx="131">
                  <c:v>71.472999999999999</c:v>
                </c:pt>
                <c:pt idx="132">
                  <c:v>71.927000000000007</c:v>
                </c:pt>
                <c:pt idx="133">
                  <c:v>70.545000000000002</c:v>
                </c:pt>
                <c:pt idx="134">
                  <c:v>71.036000000000001</c:v>
                </c:pt>
                <c:pt idx="135">
                  <c:v>72.272999999999996</c:v>
                </c:pt>
                <c:pt idx="136">
                  <c:v>70.400000000000006</c:v>
                </c:pt>
                <c:pt idx="137">
                  <c:v>72.126999999999995</c:v>
                </c:pt>
                <c:pt idx="138">
                  <c:v>72.709000000000003</c:v>
                </c:pt>
                <c:pt idx="139">
                  <c:v>72.436000000000007</c:v>
                </c:pt>
                <c:pt idx="140">
                  <c:v>74.472999999999999</c:v>
                </c:pt>
                <c:pt idx="141">
                  <c:v>74.418000000000006</c:v>
                </c:pt>
                <c:pt idx="142">
                  <c:v>75.509</c:v>
                </c:pt>
                <c:pt idx="143">
                  <c:v>75.8</c:v>
                </c:pt>
                <c:pt idx="144">
                  <c:v>75.182000000000002</c:v>
                </c:pt>
                <c:pt idx="145">
                  <c:v>75.673000000000002</c:v>
                </c:pt>
                <c:pt idx="146">
                  <c:v>73.599999999999994</c:v>
                </c:pt>
                <c:pt idx="147">
                  <c:v>72.655000000000001</c:v>
                </c:pt>
                <c:pt idx="148">
                  <c:v>71.400000000000006</c:v>
                </c:pt>
                <c:pt idx="149">
                  <c:v>70.709000000000003</c:v>
                </c:pt>
                <c:pt idx="150">
                  <c:v>70.182000000000002</c:v>
                </c:pt>
                <c:pt idx="151">
                  <c:v>70.763999999999996</c:v>
                </c:pt>
                <c:pt idx="152">
                  <c:v>70.308999999999997</c:v>
                </c:pt>
                <c:pt idx="153">
                  <c:v>69.855000000000004</c:v>
                </c:pt>
                <c:pt idx="154">
                  <c:v>68.509</c:v>
                </c:pt>
                <c:pt idx="155">
                  <c:v>69.617999999999995</c:v>
                </c:pt>
                <c:pt idx="156">
                  <c:v>69</c:v>
                </c:pt>
                <c:pt idx="157">
                  <c:v>69.509</c:v>
                </c:pt>
                <c:pt idx="158">
                  <c:v>68.617999999999995</c:v>
                </c:pt>
                <c:pt idx="159">
                  <c:v>68.326999999999998</c:v>
                </c:pt>
                <c:pt idx="160">
                  <c:v>68.144999999999996</c:v>
                </c:pt>
                <c:pt idx="161">
                  <c:v>68.236000000000004</c:v>
                </c:pt>
                <c:pt idx="162">
                  <c:v>68.509</c:v>
                </c:pt>
                <c:pt idx="163">
                  <c:v>67.635999999999996</c:v>
                </c:pt>
                <c:pt idx="164">
                  <c:v>67.509</c:v>
                </c:pt>
                <c:pt idx="165">
                  <c:v>68.164000000000001</c:v>
                </c:pt>
                <c:pt idx="166">
                  <c:v>67.709000000000003</c:v>
                </c:pt>
                <c:pt idx="167">
                  <c:v>68.2</c:v>
                </c:pt>
                <c:pt idx="168">
                  <c:v>68.563999999999993</c:v>
                </c:pt>
                <c:pt idx="169">
                  <c:v>66.855000000000004</c:v>
                </c:pt>
                <c:pt idx="170">
                  <c:v>67.581999999999994</c:v>
                </c:pt>
                <c:pt idx="171">
                  <c:v>67.454999999999998</c:v>
                </c:pt>
                <c:pt idx="172">
                  <c:v>67</c:v>
                </c:pt>
                <c:pt idx="173">
                  <c:v>67.581999999999994</c:v>
                </c:pt>
                <c:pt idx="174">
                  <c:v>66.745000000000005</c:v>
                </c:pt>
                <c:pt idx="175">
                  <c:v>67.763999999999996</c:v>
                </c:pt>
                <c:pt idx="176">
                  <c:v>68.781999999999996</c:v>
                </c:pt>
                <c:pt idx="177">
                  <c:v>67.981999999999999</c:v>
                </c:pt>
                <c:pt idx="178">
                  <c:v>67.326999999999998</c:v>
                </c:pt>
                <c:pt idx="179">
                  <c:v>67.418000000000006</c:v>
                </c:pt>
                <c:pt idx="180">
                  <c:v>67.691000000000003</c:v>
                </c:pt>
                <c:pt idx="181">
                  <c:v>69.2</c:v>
                </c:pt>
                <c:pt idx="182">
                  <c:v>67.491</c:v>
                </c:pt>
                <c:pt idx="183">
                  <c:v>67.673000000000002</c:v>
                </c:pt>
                <c:pt idx="184">
                  <c:v>67.218000000000004</c:v>
                </c:pt>
                <c:pt idx="185">
                  <c:v>67.655000000000001</c:v>
                </c:pt>
                <c:pt idx="186">
                  <c:v>66.781999999999996</c:v>
                </c:pt>
                <c:pt idx="187">
                  <c:v>66.472999999999999</c:v>
                </c:pt>
                <c:pt idx="188">
                  <c:v>66.364000000000004</c:v>
                </c:pt>
                <c:pt idx="189">
                  <c:v>66.055000000000007</c:v>
                </c:pt>
                <c:pt idx="190">
                  <c:v>66.763999999999996</c:v>
                </c:pt>
                <c:pt idx="191">
                  <c:v>67</c:v>
                </c:pt>
                <c:pt idx="192">
                  <c:v>66.182000000000002</c:v>
                </c:pt>
                <c:pt idx="193">
                  <c:v>66.563999999999993</c:v>
                </c:pt>
                <c:pt idx="194">
                  <c:v>65.581999999999994</c:v>
                </c:pt>
                <c:pt idx="195">
                  <c:v>66.691000000000003</c:v>
                </c:pt>
                <c:pt idx="196">
                  <c:v>65.527000000000001</c:v>
                </c:pt>
                <c:pt idx="197">
                  <c:v>67.036000000000001</c:v>
                </c:pt>
                <c:pt idx="198">
                  <c:v>66.326999999999998</c:v>
                </c:pt>
                <c:pt idx="199">
                  <c:v>66.344999999999999</c:v>
                </c:pt>
                <c:pt idx="200">
                  <c:v>66.344999999999999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81.409274729269129</c:v>
                </c:pt>
                <c:pt idx="26">
                  <c:v>81.343432160965889</c:v>
                </c:pt>
                <c:pt idx="27">
                  <c:v>81.277605755956955</c:v>
                </c:pt>
                <c:pt idx="28">
                  <c:v>81.211796516583007</c:v>
                </c:pt>
                <c:pt idx="29">
                  <c:v>81.146005487637481</c:v>
                </c:pt>
                <c:pt idx="30">
                  <c:v>81.080233755170767</c:v>
                </c:pt>
                <c:pt idx="31">
                  <c:v>81.01448244472347</c:v>
                </c:pt>
                <c:pt idx="32">
                  <c:v>80.948752719143258</c:v>
                </c:pt>
                <c:pt idx="33">
                  <c:v>80.883045777100989</c:v>
                </c:pt>
                <c:pt idx="34">
                  <c:v>80.817362857608359</c:v>
                </c:pt>
                <c:pt idx="35">
                  <c:v>80.751705272778253</c:v>
                </c:pt>
                <c:pt idx="36">
                  <c:v>80.68607455506266</c:v>
                </c:pt>
                <c:pt idx="37">
                  <c:v>80.620473030946982</c:v>
                </c:pt>
                <c:pt idx="38">
                  <c:v>80.554905875560991</c:v>
                </c:pt>
                <c:pt idx="39">
                  <c:v>80.489387974357413</c:v>
                </c:pt>
                <c:pt idx="40">
                  <c:v>80.423965364092425</c:v>
                </c:pt>
                <c:pt idx="41">
                  <c:v>80.35877792169714</c:v>
                </c:pt>
                <c:pt idx="42">
                  <c:v>80.294230658509377</c:v>
                </c:pt>
                <c:pt idx="43">
                  <c:v>80.2314303005017</c:v>
                </c:pt>
                <c:pt idx="44">
                  <c:v>80.173220478644964</c:v>
                </c:pt>
                <c:pt idx="45">
                  <c:v>80.126457328241372</c:v>
                </c:pt>
                <c:pt idx="46">
                  <c:v>80.106624954062369</c:v>
                </c:pt>
                <c:pt idx="47">
                  <c:v>80.146413928483497</c:v>
                </c:pt>
                <c:pt idx="48">
                  <c:v>80.310181322811303</c:v>
                </c:pt>
                <c:pt idx="49">
                  <c:v>80.715677525649767</c:v>
                </c:pt>
                <c:pt idx="50">
                  <c:v>81.562210261924079</c:v>
                </c:pt>
                <c:pt idx="51">
                  <c:v>83.159793787759995</c:v>
                </c:pt>
                <c:pt idx="52">
                  <c:v>85.946998896077162</c:v>
                </c:pt>
                <c:pt idx="53">
                  <c:v>90.478279191423283</c:v>
                </c:pt>
                <c:pt idx="54">
                  <c:v>97.358950454657759</c:v>
                </c:pt>
                <c:pt idx="55">
                  <c:v>107.11343103934034</c:v>
                </c:pt>
                <c:pt idx="56">
                  <c:v>119.99352764661297</c:v>
                </c:pt>
                <c:pt idx="57">
                  <c:v>135.76583867923918</c:v>
                </c:pt>
                <c:pt idx="58">
                  <c:v>153.5490432769638</c:v>
                </c:pt>
                <c:pt idx="59">
                  <c:v>171.78457818233466</c:v>
                </c:pt>
                <c:pt idx="60">
                  <c:v>188.40175620425217</c:v>
                </c:pt>
                <c:pt idx="61">
                  <c:v>201.17846857983807</c:v>
                </c:pt>
                <c:pt idx="62">
                  <c:v>208.21999970639334</c:v>
                </c:pt>
                <c:pt idx="63">
                  <c:v>208.41619046785456</c:v>
                </c:pt>
                <c:pt idx="64">
                  <c:v>201.72541397721946</c:v>
                </c:pt>
                <c:pt idx="65">
                  <c:v>189.18543690064416</c:v>
                </c:pt>
                <c:pt idx="66">
                  <c:v>172.64731368356641</c:v>
                </c:pt>
                <c:pt idx="67">
                  <c:v>154.32637242426046</c:v>
                </c:pt>
                <c:pt idx="68">
                  <c:v>136.3206036488279</c:v>
                </c:pt>
                <c:pt idx="69">
                  <c:v>120.2404585531914</c:v>
                </c:pt>
                <c:pt idx="70">
                  <c:v>107.03630290974459</c:v>
                </c:pt>
                <c:pt idx="71">
                  <c:v>97.033960873432932</c:v>
                </c:pt>
                <c:pt idx="72">
                  <c:v>90.129094745166213</c:v>
                </c:pt>
                <c:pt idx="73">
                  <c:v>86.062929994946899</c:v>
                </c:pt>
                <c:pt idx="74">
                  <c:v>84.695783336829649</c:v>
                </c:pt>
                <c:pt idx="75">
                  <c:v>86.190245053119781</c:v>
                </c:pt>
                <c:pt idx="76">
                  <c:v>91.007231738244116</c:v>
                </c:pt>
                <c:pt idx="77">
                  <c:v>99.636019974322593</c:v>
                </c:pt>
                <c:pt idx="78">
                  <c:v>112.07499160430959</c:v>
                </c:pt>
                <c:pt idx="79">
                  <c:v>127.26112923616574</c:v>
                </c:pt>
                <c:pt idx="80">
                  <c:v>142.81255865735636</c:v>
                </c:pt>
                <c:pt idx="81">
                  <c:v>155.41938721730651</c:v>
                </c:pt>
                <c:pt idx="82">
                  <c:v>161.89632911682429</c:v>
                </c:pt>
                <c:pt idx="83">
                  <c:v>160.44838830193396</c:v>
                </c:pt>
                <c:pt idx="84">
                  <c:v>151.45315616894783</c:v>
                </c:pt>
                <c:pt idx="85">
                  <c:v>137.28730729722434</c:v>
                </c:pt>
                <c:pt idx="86">
                  <c:v>121.30053264190312</c:v>
                </c:pt>
                <c:pt idx="87">
                  <c:v>106.53632253449489</c:v>
                </c:pt>
                <c:pt idx="88">
                  <c:v>94.85652876806013</c:v>
                </c:pt>
                <c:pt idx="89">
                  <c:v>86.76684514211837</c:v>
                </c:pt>
                <c:pt idx="90">
                  <c:v>81.794698197190357</c:v>
                </c:pt>
                <c:pt idx="91">
                  <c:v>79.05069136542501</c:v>
                </c:pt>
                <c:pt idx="92">
                  <c:v>77.667985570848501</c:v>
                </c:pt>
                <c:pt idx="93">
                  <c:v>77.009532228308927</c:v>
                </c:pt>
                <c:pt idx="94">
                  <c:v>76.689837015918329</c:v>
                </c:pt>
                <c:pt idx="95">
                  <c:v>76.509797816866808</c:v>
                </c:pt>
                <c:pt idx="96">
                  <c:v>76.380000894815737</c:v>
                </c:pt>
                <c:pt idx="97">
                  <c:v>76.265154329793333</c:v>
                </c:pt>
                <c:pt idx="98">
                  <c:v>76.152944888898872</c:v>
                </c:pt>
                <c:pt idx="99">
                  <c:v>76.039583836642663</c:v>
                </c:pt>
                <c:pt idx="100">
                  <c:v>75.924079383634847</c:v>
                </c:pt>
                <c:pt idx="101">
                  <c:v>75.806270135667418</c:v>
                </c:pt>
                <c:pt idx="102">
                  <c:v>75.686253613234172</c:v>
                </c:pt>
                <c:pt idx="103">
                  <c:v>75.56432355932759</c:v>
                </c:pt>
                <c:pt idx="104">
                  <c:v>75.441262895403696</c:v>
                </c:pt>
                <c:pt idx="105">
                  <c:v>75.319315602859191</c:v>
                </c:pt>
                <c:pt idx="106">
                  <c:v>75.204674696967686</c:v>
                </c:pt>
                <c:pt idx="107">
                  <c:v>75.112808447608984</c:v>
                </c:pt>
                <c:pt idx="108">
                  <c:v>75.077710004809276</c:v>
                </c:pt>
                <c:pt idx="109">
                  <c:v>75.163810362501664</c:v>
                </c:pt>
                <c:pt idx="110">
                  <c:v>75.473759622086234</c:v>
                </c:pt>
                <c:pt idx="111">
                  <c:v>76.138367258168429</c:v>
                </c:pt>
                <c:pt idx="112">
                  <c:v>77.273738828206348</c:v>
                </c:pt>
                <c:pt idx="113">
                  <c:v>78.904546905515645</c:v>
                </c:pt>
                <c:pt idx="114">
                  <c:v>80.882519168561089</c:v>
                </c:pt>
                <c:pt idx="115">
                  <c:v>82.857112428115897</c:v>
                </c:pt>
                <c:pt idx="116">
                  <c:v>84.34900537584231</c:v>
                </c:pt>
                <c:pt idx="117">
                  <c:v>84.921319165026645</c:v>
                </c:pt>
                <c:pt idx="118">
                  <c:v>84.368770091539886</c:v>
                </c:pt>
                <c:pt idx="119">
                  <c:v>82.813873313941741</c:v>
                </c:pt>
                <c:pt idx="120">
                  <c:v>80.64910848114819</c:v>
                </c:pt>
                <c:pt idx="121">
                  <c:v>78.362075540882572</c:v>
                </c:pt>
                <c:pt idx="122">
                  <c:v>76.349259149296117</c:v>
                </c:pt>
                <c:pt idx="123">
                  <c:v>74.813126118178189</c:v>
                </c:pt>
                <c:pt idx="124">
                  <c:v>73.767828050342445</c:v>
                </c:pt>
                <c:pt idx="125">
                  <c:v>73.113094740033262</c:v>
                </c:pt>
                <c:pt idx="126">
                  <c:v>72.71647372731573</c:v>
                </c:pt>
                <c:pt idx="127">
                  <c:v>72.466045051439409</c:v>
                </c:pt>
                <c:pt idx="128">
                  <c:v>72.287978215892537</c:v>
                </c:pt>
                <c:pt idx="129">
                  <c:v>72.142082370997485</c:v>
                </c:pt>
                <c:pt idx="130">
                  <c:v>72.010478992149018</c:v>
                </c:pt>
                <c:pt idx="131">
                  <c:v>71.88828387312013</c:v>
                </c:pt>
                <c:pt idx="132">
                  <c:v>71.778944541076498</c:v>
                </c:pt>
                <c:pt idx="133">
                  <c:v>71.693566769095014</c:v>
                </c:pt>
                <c:pt idx="134">
                  <c:v>71.652376225323096</c:v>
                </c:pt>
                <c:pt idx="135">
                  <c:v>71.685868560820097</c:v>
                </c:pt>
                <c:pt idx="136">
                  <c:v>71.832631236418322</c:v>
                </c:pt>
                <c:pt idx="137">
                  <c:v>72.130909220396063</c:v>
                </c:pt>
                <c:pt idx="138">
                  <c:v>72.602918922640768</c:v>
                </c:pt>
                <c:pt idx="139">
                  <c:v>73.235167302007909</c:v>
                </c:pt>
                <c:pt idx="140">
                  <c:v>73.963113416820093</c:v>
                </c:pt>
                <c:pt idx="141">
                  <c:v>74.670888302810027</c:v>
                </c:pt>
                <c:pt idx="142">
                  <c:v>75.212964146509663</c:v>
                </c:pt>
                <c:pt idx="143">
                  <c:v>75.454508154036787</c:v>
                </c:pt>
                <c:pt idx="144">
                  <c:v>75.315675415895612</c:v>
                </c:pt>
                <c:pt idx="145">
                  <c:v>74.80000941906556</c:v>
                </c:pt>
                <c:pt idx="146">
                  <c:v>73.993145882323972</c:v>
                </c:pt>
                <c:pt idx="147">
                  <c:v>73.032464228519785</c:v>
                </c:pt>
                <c:pt idx="148">
                  <c:v>72.062377810334524</c:v>
                </c:pt>
                <c:pt idx="149">
                  <c:v>71.195074545624919</c:v>
                </c:pt>
                <c:pt idx="150">
                  <c:v>70.490663079887284</c:v>
                </c:pt>
                <c:pt idx="151">
                  <c:v>69.959022845042213</c:v>
                </c:pt>
                <c:pt idx="152">
                  <c:v>69.575891829639616</c:v>
                </c:pt>
                <c:pt idx="153">
                  <c:v>69.302470708844197</c:v>
                </c:pt>
                <c:pt idx="154">
                  <c:v>69.100565369283729</c:v>
                </c:pt>
                <c:pt idx="155">
                  <c:v>68.940396858340264</c:v>
                </c:pt>
                <c:pt idx="156">
                  <c:v>68.802240697243008</c:v>
                </c:pt>
                <c:pt idx="157">
                  <c:v>68.674655221545436</c:v>
                </c:pt>
                <c:pt idx="158">
                  <c:v>68.551731976584378</c:v>
                </c:pt>
                <c:pt idx="159">
                  <c:v>68.430726668361828</c:v>
                </c:pt>
                <c:pt idx="160">
                  <c:v>68.310483847560334</c:v>
                </c:pt>
                <c:pt idx="161">
                  <c:v>68.19055878571713</c:v>
                </c:pt>
                <c:pt idx="162">
                  <c:v>68.070792617474879</c:v>
                </c:pt>
                <c:pt idx="163">
                  <c:v>67.95113060809004</c:v>
                </c:pt>
                <c:pt idx="164">
                  <c:v>67.83155265205427</c:v>
                </c:pt>
                <c:pt idx="165">
                  <c:v>67.712049326440891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81.409274729269129</c:v>
                </c:pt>
                <c:pt idx="26">
                  <c:v>81.343432160965875</c:v>
                </c:pt>
                <c:pt idx="27">
                  <c:v>81.277605755956813</c:v>
                </c:pt>
                <c:pt idx="28">
                  <c:v>81.211796516582041</c:v>
                </c:pt>
                <c:pt idx="29">
                  <c:v>81.146005487631257</c:v>
                </c:pt>
                <c:pt idx="30">
                  <c:v>81.080233755133065</c:v>
                </c:pt>
                <c:pt idx="31">
                  <c:v>81.014482444507053</c:v>
                </c:pt>
                <c:pt idx="32">
                  <c:v>80.948752717967039</c:v>
                </c:pt>
                <c:pt idx="33">
                  <c:v>80.883045771047861</c:v>
                </c:pt>
                <c:pt idx="34">
                  <c:v>80.817362828110745</c:v>
                </c:pt>
                <c:pt idx="35">
                  <c:v>80.751705136663162</c:v>
                </c:pt>
                <c:pt idx="36">
                  <c:v>80.686073960307098</c:v>
                </c:pt>
                <c:pt idx="37">
                  <c:v>80.620470570106221</c:v>
                </c:pt>
                <c:pt idx="38">
                  <c:v>80.554896234134546</c:v>
                </c:pt>
                <c:pt idx="39">
                  <c:v>80.489352204941156</c:v>
                </c:pt>
                <c:pt idx="40">
                  <c:v>80.423839704631305</c:v>
                </c:pt>
                <c:pt idx="41">
                  <c:v>80.358359907229485</c:v>
                </c:pt>
                <c:pt idx="42">
                  <c:v>80.292913917950074</c:v>
                </c:pt>
                <c:pt idx="43">
                  <c:v>80.227502748957775</c:v>
                </c:pt>
                <c:pt idx="44">
                  <c:v>80.162127291154349</c:v>
                </c:pt>
                <c:pt idx="45">
                  <c:v>80.096788281476393</c:v>
                </c:pt>
                <c:pt idx="46">
                  <c:v>80.031486265135115</c:v>
                </c:pt>
                <c:pt idx="47">
                  <c:v>79.966221552171532</c:v>
                </c:pt>
                <c:pt idx="48">
                  <c:v>79.900994167638189</c:v>
                </c:pt>
                <c:pt idx="49">
                  <c:v>79.835803794655746</c:v>
                </c:pt>
                <c:pt idx="50">
                  <c:v>79.770649709525529</c:v>
                </c:pt>
                <c:pt idx="51">
                  <c:v>79.705530708013157</c:v>
                </c:pt>
                <c:pt idx="52">
                  <c:v>79.640445021850766</c:v>
                </c:pt>
                <c:pt idx="53">
                  <c:v>79.575390224442089</c:v>
                </c:pt>
                <c:pt idx="54">
                  <c:v>79.510363124695004</c:v>
                </c:pt>
                <c:pt idx="55">
                  <c:v>79.445359647855</c:v>
                </c:pt>
                <c:pt idx="56">
                  <c:v>79.380374702175175</c:v>
                </c:pt>
                <c:pt idx="57">
                  <c:v>79.315402030235916</c:v>
                </c:pt>
                <c:pt idx="58">
                  <c:v>79.250434043730905</c:v>
                </c:pt>
                <c:pt idx="59">
                  <c:v>79.185461640568704</c:v>
                </c:pt>
                <c:pt idx="60">
                  <c:v>79.120474003213445</c:v>
                </c:pt>
                <c:pt idx="61">
                  <c:v>79.055458377313016</c:v>
                </c:pt>
                <c:pt idx="62">
                  <c:v>78.99039982985073</c:v>
                </c:pt>
                <c:pt idx="63">
                  <c:v>78.925280986323074</c:v>
                </c:pt>
                <c:pt idx="64">
                  <c:v>78.860081746805164</c:v>
                </c:pt>
                <c:pt idx="65">
                  <c:v>78.794778981237542</c:v>
                </c:pt>
                <c:pt idx="66">
                  <c:v>78.729346204869344</c:v>
                </c:pt>
                <c:pt idx="67">
                  <c:v>78.663753235545371</c:v>
                </c:pt>
                <c:pt idx="68">
                  <c:v>78.59796583544761</c:v>
                </c:pt>
                <c:pt idx="69">
                  <c:v>78.531945341011848</c:v>
                </c:pt>
                <c:pt idx="70">
                  <c:v>78.465648286055099</c:v>
                </c:pt>
                <c:pt idx="71">
                  <c:v>78.399026024675621</c:v>
                </c:pt>
                <c:pt idx="72">
                  <c:v>78.332024362228893</c:v>
                </c:pt>
                <c:pt idx="73">
                  <c:v>78.264583204624572</c:v>
                </c:pt>
                <c:pt idx="74">
                  <c:v>78.196636238307931</c:v>
                </c:pt>
                <c:pt idx="75">
                  <c:v>78.128110655530875</c:v>
                </c:pt>
                <c:pt idx="76">
                  <c:v>78.058926941811748</c:v>
                </c:pt>
                <c:pt idx="77">
                  <c:v>77.988998744719098</c:v>
                </c:pt>
                <c:pt idx="78">
                  <c:v>77.918232845154023</c:v>
                </c:pt>
                <c:pt idx="79">
                  <c:v>77.846529253968129</c:v>
                </c:pt>
                <c:pt idx="80">
                  <c:v>77.773781457822778</c:v>
                </c:pt>
                <c:pt idx="81">
                  <c:v>77.699876838421531</c:v>
                </c:pt>
                <c:pt idx="82">
                  <c:v>77.624697288357154</c:v>
                </c:pt>
                <c:pt idx="83">
                  <c:v>77.548120044528275</c:v>
                </c:pt>
                <c:pt idx="84">
                  <c:v>77.470018756131282</c:v>
                </c:pt>
                <c:pt idx="85">
                  <c:v>77.39026479840679</c:v>
                </c:pt>
                <c:pt idx="86">
                  <c:v>77.308728835479442</c:v>
                </c:pt>
                <c:pt idx="87">
                  <c:v>77.225282625773389</c:v>
                </c:pt>
                <c:pt idx="88">
                  <c:v>77.139801051772707</c:v>
                </c:pt>
                <c:pt idx="89">
                  <c:v>77.052164342697509</c:v>
                </c:pt>
                <c:pt idx="90">
                  <c:v>76.96226044457481</c:v>
                </c:pt>
                <c:pt idx="91">
                  <c:v>76.869987478028449</c:v>
                </c:pt>
                <c:pt idx="92">
                  <c:v>76.775256210917973</c:v>
                </c:pt>
                <c:pt idx="93">
                  <c:v>76.677992461895201</c:v>
                </c:pt>
                <c:pt idx="94">
                  <c:v>76.578139343231911</c:v>
                </c:pt>
                <c:pt idx="95">
                  <c:v>76.475659248039179</c:v>
                </c:pt>
                <c:pt idx="96">
                  <c:v>76.370535489158101</c:v>
                </c:pt>
                <c:pt idx="97">
                  <c:v>76.262773505103468</c:v>
                </c:pt>
                <c:pt idx="98">
                  <c:v>76.152401562542423</c:v>
                </c:pt>
                <c:pt idx="99">
                  <c:v>76.039470904394108</c:v>
                </c:pt>
                <c:pt idx="100">
                  <c:v>75.924055316673275</c:v>
                </c:pt>
                <c:pt idx="101">
                  <c:v>75.806250114098304</c:v>
                </c:pt>
                <c:pt idx="102">
                  <c:v>75.686170572305144</c:v>
                </c:pt>
                <c:pt idx="103">
                  <c:v>75.563949861148188</c:v>
                </c:pt>
                <c:pt idx="104">
                  <c:v>75.439736556983291</c:v>
                </c:pt>
                <c:pt idx="105">
                  <c:v>75.313691830262599</c:v>
                </c:pt>
                <c:pt idx="106">
                  <c:v>75.185986416953412</c:v>
                </c:pt>
                <c:pt idx="107">
                  <c:v>75.056797487551933</c:v>
                </c:pt>
                <c:pt idx="108">
                  <c:v>74.92630552578585</c:v>
                </c:pt>
                <c:pt idx="109">
                  <c:v>74.794691321077423</c:v>
                </c:pt>
                <c:pt idx="110">
                  <c:v>74.662133165570722</c:v>
                </c:pt>
                <c:pt idx="111">
                  <c:v>74.528804329446203</c:v>
                </c:pt>
                <c:pt idx="112">
                  <c:v>74.394870868944778</c:v>
                </c:pt>
                <c:pt idx="113">
                  <c:v>74.260489801574153</c:v>
                </c:pt>
                <c:pt idx="114">
                  <c:v>74.125807663772861</c:v>
                </c:pt>
                <c:pt idx="115">
                  <c:v>73.990959448988377</c:v>
                </c:pt>
                <c:pt idx="116">
                  <c:v>73.856067909481993</c:v>
                </c:pt>
                <c:pt idx="117">
                  <c:v>73.721243193654459</c:v>
                </c:pt>
                <c:pt idx="118">
                  <c:v>73.586582782434277</c:v>
                </c:pt>
                <c:pt idx="119">
                  <c:v>73.452171683158909</c:v>
                </c:pt>
                <c:pt idx="120">
                  <c:v>73.318082837093385</c:v>
                </c:pt>
                <c:pt idx="121">
                  <c:v>73.184377696826289</c:v>
                </c:pt>
                <c:pt idx="122">
                  <c:v>73.051106931762774</c:v>
                </c:pt>
                <c:pt idx="123">
                  <c:v>72.918311223285428</c:v>
                </c:pt>
                <c:pt idx="124">
                  <c:v>72.786022115406283</c:v>
                </c:pt>
                <c:pt idx="125">
                  <c:v>72.654262891470111</c:v>
                </c:pt>
                <c:pt idx="126">
                  <c:v>72.523049452348161</c:v>
                </c:pt>
                <c:pt idx="127">
                  <c:v>72.39239117632242</c:v>
                </c:pt>
                <c:pt idx="128">
                  <c:v>72.262291745308374</c:v>
                </c:pt>
                <c:pt idx="129">
                  <c:v>72.132749926080336</c:v>
                </c:pt>
                <c:pt idx="130">
                  <c:v>72.003760298675431</c:v>
                </c:pt>
                <c:pt idx="131">
                  <c:v>71.875313927138549</c:v>
                </c:pt>
                <c:pt idx="132">
                  <c:v>71.747398970237327</c:v>
                </c:pt>
                <c:pt idx="133">
                  <c:v>71.620001231756518</c:v>
                </c:pt>
                <c:pt idx="134">
                  <c:v>71.493104651519047</c:v>
                </c:pt>
                <c:pt idx="135">
                  <c:v>71.366691739431104</c:v>
                </c:pt>
                <c:pt idx="136">
                  <c:v>71.240743955667199</c:v>
                </c:pt>
                <c:pt idx="137">
                  <c:v>71.115242040651495</c:v>
                </c:pt>
                <c:pt idx="138">
                  <c:v>70.990166298807566</c:v>
                </c:pt>
                <c:pt idx="139">
                  <c:v>70.865496840185656</c:v>
                </c:pt>
                <c:pt idx="140">
                  <c:v>70.741213784074887</c:v>
                </c:pt>
                <c:pt idx="141">
                  <c:v>70.617297428603237</c:v>
                </c:pt>
                <c:pt idx="142">
                  <c:v>70.493728390150039</c:v>
                </c:pt>
                <c:pt idx="143">
                  <c:v>70.370487716167389</c:v>
                </c:pt>
                <c:pt idx="144">
                  <c:v>70.247556974746843</c:v>
                </c:pt>
                <c:pt idx="145">
                  <c:v>70.124918323993811</c:v>
                </c:pt>
                <c:pt idx="146">
                  <c:v>70.00255456399104</c:v>
                </c:pt>
                <c:pt idx="147">
                  <c:v>69.880449173858494</c:v>
                </c:pt>
                <c:pt idx="148">
                  <c:v>69.758586336150003</c:v>
                </c:pt>
                <c:pt idx="149">
                  <c:v>69.636950950577031</c:v>
                </c:pt>
                <c:pt idx="150">
                  <c:v>69.515528638815724</c:v>
                </c:pt>
                <c:pt idx="151">
                  <c:v>69.394305741936364</c:v>
                </c:pt>
                <c:pt idx="152">
                  <c:v>69.273269311799069</c:v>
                </c:pt>
                <c:pt idx="153">
                  <c:v>69.152407097579754</c:v>
                </c:pt>
                <c:pt idx="154">
                  <c:v>69.031707528431923</c:v>
                </c:pt>
                <c:pt idx="155">
                  <c:v>68.911159693145422</c:v>
                </c:pt>
                <c:pt idx="156">
                  <c:v>68.790753317538417</c:v>
                </c:pt>
                <c:pt idx="157">
                  <c:v>68.670478740205823</c:v>
                </c:pt>
                <c:pt idx="158">
                  <c:v>68.550326887150078</c:v>
                </c:pt>
                <c:pt idx="159">
                  <c:v>68.430289245734571</c:v>
                </c:pt>
                <c:pt idx="160">
                  <c:v>68.310357838325245</c:v>
                </c:pt>
                <c:pt idx="161">
                  <c:v>68.190525195921637</c:v>
                </c:pt>
                <c:pt idx="162">
                  <c:v>68.070784332023024</c:v>
                </c:pt>
                <c:pt idx="163">
                  <c:v>67.951128716927357</c:v>
                </c:pt>
                <c:pt idx="164">
                  <c:v>67.8315522526199</c:v>
                </c:pt>
                <c:pt idx="165">
                  <c:v>67.712049248374186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342576"/>
        <c:axId val="630112656"/>
      </c:scatterChart>
      <c:valAx>
        <c:axId val="699342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0112656"/>
        <c:crosses val="autoZero"/>
        <c:crossBetween val="midCat"/>
      </c:valAx>
      <c:valAx>
        <c:axId val="6301126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9934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B!$N$22:$N$222</c:f>
              <c:numCache>
                <c:formatCode>General</c:formatCode>
                <c:ptCount val="201"/>
                <c:pt idx="0">
                  <c:v>77.581999999999994</c:v>
                </c:pt>
                <c:pt idx="1">
                  <c:v>76.8</c:v>
                </c:pt>
                <c:pt idx="2">
                  <c:v>76.617999999999995</c:v>
                </c:pt>
                <c:pt idx="3">
                  <c:v>76.617999999999995</c:v>
                </c:pt>
                <c:pt idx="4">
                  <c:v>76.436000000000007</c:v>
                </c:pt>
                <c:pt idx="5">
                  <c:v>76.855000000000004</c:v>
                </c:pt>
                <c:pt idx="6">
                  <c:v>77.164000000000001</c:v>
                </c:pt>
                <c:pt idx="7">
                  <c:v>76.436000000000007</c:v>
                </c:pt>
                <c:pt idx="8">
                  <c:v>76.382000000000005</c:v>
                </c:pt>
                <c:pt idx="9">
                  <c:v>76.126999999999995</c:v>
                </c:pt>
                <c:pt idx="10">
                  <c:v>76.873000000000005</c:v>
                </c:pt>
                <c:pt idx="11">
                  <c:v>76.018000000000001</c:v>
                </c:pt>
                <c:pt idx="12">
                  <c:v>76.581999999999994</c:v>
                </c:pt>
                <c:pt idx="13">
                  <c:v>75.835999999999999</c:v>
                </c:pt>
                <c:pt idx="14">
                  <c:v>75.927000000000007</c:v>
                </c:pt>
                <c:pt idx="15">
                  <c:v>75.218000000000004</c:v>
                </c:pt>
                <c:pt idx="16">
                  <c:v>76.364000000000004</c:v>
                </c:pt>
                <c:pt idx="17">
                  <c:v>77.018000000000001</c:v>
                </c:pt>
                <c:pt idx="18">
                  <c:v>76.472999999999999</c:v>
                </c:pt>
                <c:pt idx="19">
                  <c:v>76.036000000000001</c:v>
                </c:pt>
                <c:pt idx="20">
                  <c:v>77.254999999999995</c:v>
                </c:pt>
                <c:pt idx="21">
                  <c:v>76.272999999999996</c:v>
                </c:pt>
                <c:pt idx="22">
                  <c:v>77.236000000000004</c:v>
                </c:pt>
                <c:pt idx="23">
                  <c:v>77.164000000000001</c:v>
                </c:pt>
                <c:pt idx="24">
                  <c:v>77.072999999999993</c:v>
                </c:pt>
                <c:pt idx="25">
                  <c:v>76.182000000000002</c:v>
                </c:pt>
                <c:pt idx="26">
                  <c:v>76.272999999999996</c:v>
                </c:pt>
                <c:pt idx="27">
                  <c:v>75.072999999999993</c:v>
                </c:pt>
                <c:pt idx="28">
                  <c:v>75.727000000000004</c:v>
                </c:pt>
                <c:pt idx="29">
                  <c:v>77.509</c:v>
                </c:pt>
                <c:pt idx="30">
                  <c:v>76.072999999999993</c:v>
                </c:pt>
                <c:pt idx="31">
                  <c:v>76.545000000000002</c:v>
                </c:pt>
                <c:pt idx="32">
                  <c:v>77.326999999999998</c:v>
                </c:pt>
                <c:pt idx="33">
                  <c:v>77.963999999999999</c:v>
                </c:pt>
                <c:pt idx="34">
                  <c:v>77.727000000000004</c:v>
                </c:pt>
                <c:pt idx="35">
                  <c:v>79</c:v>
                </c:pt>
                <c:pt idx="36">
                  <c:v>78.144999999999996</c:v>
                </c:pt>
                <c:pt idx="37">
                  <c:v>78.981999999999999</c:v>
                </c:pt>
                <c:pt idx="38">
                  <c:v>78.090999999999994</c:v>
                </c:pt>
                <c:pt idx="39">
                  <c:v>77.617999999999995</c:v>
                </c:pt>
                <c:pt idx="40">
                  <c:v>79.254999999999995</c:v>
                </c:pt>
                <c:pt idx="41">
                  <c:v>81.018000000000001</c:v>
                </c:pt>
                <c:pt idx="42">
                  <c:v>82.254999999999995</c:v>
                </c:pt>
                <c:pt idx="43">
                  <c:v>80.944999999999993</c:v>
                </c:pt>
                <c:pt idx="44">
                  <c:v>80.491</c:v>
                </c:pt>
                <c:pt idx="45">
                  <c:v>82.164000000000001</c:v>
                </c:pt>
                <c:pt idx="46">
                  <c:v>82.164000000000001</c:v>
                </c:pt>
                <c:pt idx="47">
                  <c:v>83.709000000000003</c:v>
                </c:pt>
                <c:pt idx="48">
                  <c:v>83.781999999999996</c:v>
                </c:pt>
                <c:pt idx="49">
                  <c:v>85.072999999999993</c:v>
                </c:pt>
                <c:pt idx="50">
                  <c:v>87.036000000000001</c:v>
                </c:pt>
                <c:pt idx="51">
                  <c:v>87.944999999999993</c:v>
                </c:pt>
                <c:pt idx="52">
                  <c:v>91.164000000000001</c:v>
                </c:pt>
                <c:pt idx="53">
                  <c:v>93.855000000000004</c:v>
                </c:pt>
                <c:pt idx="54">
                  <c:v>99.2</c:v>
                </c:pt>
                <c:pt idx="55">
                  <c:v>105.89100000000001</c:v>
                </c:pt>
                <c:pt idx="56">
                  <c:v>112.8</c:v>
                </c:pt>
                <c:pt idx="57">
                  <c:v>123.745</c:v>
                </c:pt>
                <c:pt idx="58">
                  <c:v>137.036</c:v>
                </c:pt>
                <c:pt idx="59">
                  <c:v>151.56399999999999</c:v>
                </c:pt>
                <c:pt idx="60">
                  <c:v>166.81800000000001</c:v>
                </c:pt>
                <c:pt idx="61">
                  <c:v>178.673</c:v>
                </c:pt>
                <c:pt idx="62">
                  <c:v>188.309</c:v>
                </c:pt>
                <c:pt idx="63">
                  <c:v>197.52699999999999</c:v>
                </c:pt>
                <c:pt idx="64">
                  <c:v>202.05500000000001</c:v>
                </c:pt>
                <c:pt idx="65">
                  <c:v>203.21799999999999</c:v>
                </c:pt>
                <c:pt idx="66">
                  <c:v>200.4</c:v>
                </c:pt>
                <c:pt idx="67">
                  <c:v>188.85499999999999</c:v>
                </c:pt>
                <c:pt idx="68">
                  <c:v>164.636</c:v>
                </c:pt>
                <c:pt idx="69">
                  <c:v>119.982</c:v>
                </c:pt>
                <c:pt idx="70">
                  <c:v>84.272999999999996</c:v>
                </c:pt>
                <c:pt idx="71">
                  <c:v>79.254999999999995</c:v>
                </c:pt>
                <c:pt idx="72">
                  <c:v>81.472999999999999</c:v>
                </c:pt>
                <c:pt idx="73">
                  <c:v>81.090999999999994</c:v>
                </c:pt>
                <c:pt idx="74">
                  <c:v>84.164000000000001</c:v>
                </c:pt>
                <c:pt idx="75">
                  <c:v>86.727000000000004</c:v>
                </c:pt>
                <c:pt idx="76">
                  <c:v>90.182000000000002</c:v>
                </c:pt>
                <c:pt idx="77">
                  <c:v>96.144999999999996</c:v>
                </c:pt>
                <c:pt idx="78">
                  <c:v>104.364</c:v>
                </c:pt>
                <c:pt idx="79">
                  <c:v>115.509</c:v>
                </c:pt>
                <c:pt idx="80">
                  <c:v>125.309</c:v>
                </c:pt>
                <c:pt idx="81">
                  <c:v>135.56399999999999</c:v>
                </c:pt>
                <c:pt idx="82">
                  <c:v>145.89099999999999</c:v>
                </c:pt>
                <c:pt idx="83">
                  <c:v>153.10900000000001</c:v>
                </c:pt>
                <c:pt idx="84">
                  <c:v>155.636</c:v>
                </c:pt>
                <c:pt idx="85">
                  <c:v>154.43600000000001</c:v>
                </c:pt>
                <c:pt idx="86">
                  <c:v>146.09100000000001</c:v>
                </c:pt>
                <c:pt idx="87">
                  <c:v>125.509</c:v>
                </c:pt>
                <c:pt idx="88">
                  <c:v>94.108999999999995</c:v>
                </c:pt>
                <c:pt idx="89">
                  <c:v>76.491</c:v>
                </c:pt>
                <c:pt idx="90">
                  <c:v>74.855000000000004</c:v>
                </c:pt>
                <c:pt idx="91">
                  <c:v>74.326999999999998</c:v>
                </c:pt>
                <c:pt idx="92">
                  <c:v>73.344999999999999</c:v>
                </c:pt>
                <c:pt idx="93">
                  <c:v>73.817999999999998</c:v>
                </c:pt>
                <c:pt idx="94">
                  <c:v>72.655000000000001</c:v>
                </c:pt>
                <c:pt idx="95">
                  <c:v>71.981999999999999</c:v>
                </c:pt>
                <c:pt idx="96">
                  <c:v>72.236000000000004</c:v>
                </c:pt>
                <c:pt idx="97">
                  <c:v>73.055000000000007</c:v>
                </c:pt>
                <c:pt idx="98">
                  <c:v>71.382000000000005</c:v>
                </c:pt>
                <c:pt idx="99">
                  <c:v>72.891000000000005</c:v>
                </c:pt>
                <c:pt idx="100">
                  <c:v>72.218000000000004</c:v>
                </c:pt>
                <c:pt idx="101">
                  <c:v>73.563999999999993</c:v>
                </c:pt>
                <c:pt idx="102">
                  <c:v>72.909000000000006</c:v>
                </c:pt>
                <c:pt idx="103">
                  <c:v>72.691000000000003</c:v>
                </c:pt>
                <c:pt idx="104">
                  <c:v>71.472999999999999</c:v>
                </c:pt>
                <c:pt idx="105">
                  <c:v>72.527000000000001</c:v>
                </c:pt>
                <c:pt idx="106">
                  <c:v>72.454999999999998</c:v>
                </c:pt>
                <c:pt idx="107">
                  <c:v>72.400000000000006</c:v>
                </c:pt>
                <c:pt idx="108">
                  <c:v>72.563999999999993</c:v>
                </c:pt>
                <c:pt idx="109">
                  <c:v>72.527000000000001</c:v>
                </c:pt>
                <c:pt idx="110">
                  <c:v>71.944999999999993</c:v>
                </c:pt>
                <c:pt idx="111">
                  <c:v>71.891000000000005</c:v>
                </c:pt>
                <c:pt idx="112">
                  <c:v>73.2</c:v>
                </c:pt>
                <c:pt idx="113">
                  <c:v>72.635999999999996</c:v>
                </c:pt>
                <c:pt idx="114">
                  <c:v>74</c:v>
                </c:pt>
                <c:pt idx="115">
                  <c:v>76.272999999999996</c:v>
                </c:pt>
                <c:pt idx="116">
                  <c:v>76.055000000000007</c:v>
                </c:pt>
                <c:pt idx="117">
                  <c:v>77.182000000000002</c:v>
                </c:pt>
                <c:pt idx="118">
                  <c:v>76.727000000000004</c:v>
                </c:pt>
                <c:pt idx="119">
                  <c:v>76.817999999999998</c:v>
                </c:pt>
                <c:pt idx="120">
                  <c:v>76.927000000000007</c:v>
                </c:pt>
                <c:pt idx="121">
                  <c:v>75.745000000000005</c:v>
                </c:pt>
                <c:pt idx="122">
                  <c:v>75.418000000000006</c:v>
                </c:pt>
                <c:pt idx="123">
                  <c:v>73.072999999999993</c:v>
                </c:pt>
                <c:pt idx="124">
                  <c:v>71.599999999999994</c:v>
                </c:pt>
                <c:pt idx="125">
                  <c:v>70.981999999999999</c:v>
                </c:pt>
                <c:pt idx="126">
                  <c:v>69.527000000000001</c:v>
                </c:pt>
                <c:pt idx="127">
                  <c:v>69.855000000000004</c:v>
                </c:pt>
                <c:pt idx="128">
                  <c:v>68.2</c:v>
                </c:pt>
                <c:pt idx="129">
                  <c:v>68.891000000000005</c:v>
                </c:pt>
                <c:pt idx="130">
                  <c:v>67.599999999999994</c:v>
                </c:pt>
                <c:pt idx="131">
                  <c:v>68.581999999999994</c:v>
                </c:pt>
                <c:pt idx="132">
                  <c:v>69.944999999999993</c:v>
                </c:pt>
                <c:pt idx="133">
                  <c:v>69.509</c:v>
                </c:pt>
                <c:pt idx="134">
                  <c:v>68.927000000000007</c:v>
                </c:pt>
                <c:pt idx="135">
                  <c:v>67.891000000000005</c:v>
                </c:pt>
                <c:pt idx="136">
                  <c:v>67.472999999999999</c:v>
                </c:pt>
                <c:pt idx="137">
                  <c:v>68.382000000000005</c:v>
                </c:pt>
                <c:pt idx="138">
                  <c:v>69.272999999999996</c:v>
                </c:pt>
                <c:pt idx="139">
                  <c:v>68.164000000000001</c:v>
                </c:pt>
                <c:pt idx="140">
                  <c:v>69.673000000000002</c:v>
                </c:pt>
                <c:pt idx="141">
                  <c:v>69.691000000000003</c:v>
                </c:pt>
                <c:pt idx="142">
                  <c:v>70.055000000000007</c:v>
                </c:pt>
                <c:pt idx="143">
                  <c:v>71.509</c:v>
                </c:pt>
                <c:pt idx="144">
                  <c:v>70.963999999999999</c:v>
                </c:pt>
                <c:pt idx="145">
                  <c:v>71.745000000000005</c:v>
                </c:pt>
                <c:pt idx="146">
                  <c:v>71.563999999999993</c:v>
                </c:pt>
                <c:pt idx="147">
                  <c:v>70.855000000000004</c:v>
                </c:pt>
                <c:pt idx="148">
                  <c:v>69.436000000000007</c:v>
                </c:pt>
                <c:pt idx="149">
                  <c:v>68.254999999999995</c:v>
                </c:pt>
                <c:pt idx="150">
                  <c:v>67.763999999999996</c:v>
                </c:pt>
                <c:pt idx="151">
                  <c:v>65.691000000000003</c:v>
                </c:pt>
                <c:pt idx="152">
                  <c:v>65.599999999999994</c:v>
                </c:pt>
                <c:pt idx="153">
                  <c:v>66.036000000000001</c:v>
                </c:pt>
                <c:pt idx="154">
                  <c:v>66.090999999999994</c:v>
                </c:pt>
                <c:pt idx="155">
                  <c:v>65.055000000000007</c:v>
                </c:pt>
                <c:pt idx="156">
                  <c:v>65.763999999999996</c:v>
                </c:pt>
                <c:pt idx="157">
                  <c:v>65.873000000000005</c:v>
                </c:pt>
                <c:pt idx="158">
                  <c:v>66.454999999999998</c:v>
                </c:pt>
                <c:pt idx="159">
                  <c:v>66.108999999999995</c:v>
                </c:pt>
                <c:pt idx="160">
                  <c:v>65.891000000000005</c:v>
                </c:pt>
                <c:pt idx="161">
                  <c:v>64.599999999999994</c:v>
                </c:pt>
                <c:pt idx="162">
                  <c:v>65.635999999999996</c:v>
                </c:pt>
                <c:pt idx="163">
                  <c:v>65.963999999999999</c:v>
                </c:pt>
                <c:pt idx="164">
                  <c:v>65.673000000000002</c:v>
                </c:pt>
                <c:pt idx="165">
                  <c:v>66.218000000000004</c:v>
                </c:pt>
                <c:pt idx="166">
                  <c:v>66.673000000000002</c:v>
                </c:pt>
                <c:pt idx="167">
                  <c:v>65.981999999999999</c:v>
                </c:pt>
                <c:pt idx="168">
                  <c:v>66.763999999999996</c:v>
                </c:pt>
                <c:pt idx="169">
                  <c:v>65.436000000000007</c:v>
                </c:pt>
                <c:pt idx="170">
                  <c:v>63.091000000000001</c:v>
                </c:pt>
                <c:pt idx="171">
                  <c:v>65.126999999999995</c:v>
                </c:pt>
                <c:pt idx="172">
                  <c:v>64.036000000000001</c:v>
                </c:pt>
                <c:pt idx="173">
                  <c:v>65.599999999999994</c:v>
                </c:pt>
                <c:pt idx="174">
                  <c:v>65.055000000000007</c:v>
                </c:pt>
                <c:pt idx="175">
                  <c:v>65.709000000000003</c:v>
                </c:pt>
                <c:pt idx="176">
                  <c:v>65.727000000000004</c:v>
                </c:pt>
                <c:pt idx="177">
                  <c:v>65.581999999999994</c:v>
                </c:pt>
                <c:pt idx="178">
                  <c:v>65.491</c:v>
                </c:pt>
                <c:pt idx="179">
                  <c:v>65.018000000000001</c:v>
                </c:pt>
                <c:pt idx="180">
                  <c:v>65.108999999999995</c:v>
                </c:pt>
                <c:pt idx="181">
                  <c:v>65.182000000000002</c:v>
                </c:pt>
                <c:pt idx="182">
                  <c:v>64.781999999999996</c:v>
                </c:pt>
                <c:pt idx="183">
                  <c:v>66.164000000000001</c:v>
                </c:pt>
                <c:pt idx="184">
                  <c:v>64.927000000000007</c:v>
                </c:pt>
                <c:pt idx="185">
                  <c:v>65.563999999999993</c:v>
                </c:pt>
                <c:pt idx="186">
                  <c:v>64.254999999999995</c:v>
                </c:pt>
                <c:pt idx="187">
                  <c:v>64.509</c:v>
                </c:pt>
                <c:pt idx="188">
                  <c:v>65.344999999999999</c:v>
                </c:pt>
                <c:pt idx="189">
                  <c:v>64.308999999999997</c:v>
                </c:pt>
                <c:pt idx="190">
                  <c:v>64.108999999999995</c:v>
                </c:pt>
                <c:pt idx="191">
                  <c:v>66.236000000000004</c:v>
                </c:pt>
                <c:pt idx="192">
                  <c:v>65.891000000000005</c:v>
                </c:pt>
                <c:pt idx="193">
                  <c:v>65.364000000000004</c:v>
                </c:pt>
                <c:pt idx="194">
                  <c:v>64.909000000000006</c:v>
                </c:pt>
                <c:pt idx="195">
                  <c:v>65.454999999999998</c:v>
                </c:pt>
                <c:pt idx="196">
                  <c:v>64.581999999999994</c:v>
                </c:pt>
                <c:pt idx="197">
                  <c:v>64.527000000000001</c:v>
                </c:pt>
                <c:pt idx="198">
                  <c:v>63.854999999999997</c:v>
                </c:pt>
                <c:pt idx="199">
                  <c:v>63.073</c:v>
                </c:pt>
                <c:pt idx="200">
                  <c:v>64.781999999999996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80.244288844440362</c:v>
                </c:pt>
                <c:pt idx="27">
                  <c:v>80.154349132475787</c:v>
                </c:pt>
                <c:pt idx="28">
                  <c:v>80.06441853852975</c:v>
                </c:pt>
                <c:pt idx="29">
                  <c:v>79.974497599726135</c:v>
                </c:pt>
                <c:pt idx="30">
                  <c:v>79.884586871694324</c:v>
                </c:pt>
                <c:pt idx="31">
                  <c:v>79.794686927120182</c:v>
                </c:pt>
                <c:pt idx="32">
                  <c:v>79.704798353907904</c:v>
                </c:pt>
                <c:pt idx="33">
                  <c:v>79.614921753160488</c:v>
                </c:pt>
                <c:pt idx="34">
                  <c:v>79.525057738214414</c:v>
                </c:pt>
                <c:pt idx="35">
                  <c:v>79.435206940445468</c:v>
                </c:pt>
                <c:pt idx="36">
                  <c:v>79.345370045735592</c:v>
                </c:pt>
                <c:pt idx="37">
                  <c:v>79.255547954334801</c:v>
                </c:pt>
                <c:pt idx="38">
                  <c:v>79.165742400278091</c:v>
                </c:pt>
                <c:pt idx="39">
                  <c:v>79.075958168528658</c:v>
                </c:pt>
                <c:pt idx="40">
                  <c:v>78.986210504301042</c:v>
                </c:pt>
                <c:pt idx="41">
                  <c:v>78.896548280214304</c:v>
                </c:pt>
                <c:pt idx="42">
                  <c:v>78.807121746183569</c:v>
                </c:pt>
                <c:pt idx="43">
                  <c:v>78.718367576814018</c:v>
                </c:pt>
                <c:pt idx="44">
                  <c:v>78.631479969018429</c:v>
                </c:pt>
                <c:pt idx="45">
                  <c:v>78.549525484170672</c:v>
                </c:pt>
                <c:pt idx="46">
                  <c:v>78.479886578639281</c:v>
                </c:pt>
                <c:pt idx="47">
                  <c:v>78.439197475601773</c:v>
                </c:pt>
                <c:pt idx="48">
                  <c:v>78.462467320084698</c:v>
                </c:pt>
                <c:pt idx="49">
                  <c:v>78.618341699687065</c:v>
                </c:pt>
                <c:pt idx="50">
                  <c:v>79.031786590619802</c:v>
                </c:pt>
                <c:pt idx="51">
                  <c:v>79.912998415686573</c:v>
                </c:pt>
                <c:pt idx="52">
                  <c:v>81.586352712248072</c:v>
                </c:pt>
                <c:pt idx="53">
                  <c:v>84.506062073491563</c:v>
                </c:pt>
                <c:pt idx="54">
                  <c:v>89.238343732973235</c:v>
                </c:pt>
                <c:pt idx="55">
                  <c:v>96.38812042546202</c:v>
                </c:pt>
                <c:pt idx="56">
                  <c:v>106.45743117247265</c:v>
                </c:pt>
                <c:pt idx="57">
                  <c:v>119.64609808917422</c:v>
                </c:pt>
                <c:pt idx="58">
                  <c:v>135.63899062624526</c:v>
                </c:pt>
                <c:pt idx="59">
                  <c:v>153.4552331044442</c:v>
                </c:pt>
                <c:pt idx="60">
                  <c:v>171.44362887616725</c:v>
                </c:pt>
                <c:pt idx="61">
                  <c:v>187.47995774302177</c:v>
                </c:pt>
                <c:pt idx="62">
                  <c:v>199.35610321473749</c:v>
                </c:pt>
                <c:pt idx="63">
                  <c:v>205.27057379831277</c:v>
                </c:pt>
                <c:pt idx="64">
                  <c:v>204.27220951065593</c:v>
                </c:pt>
                <c:pt idx="65">
                  <c:v>196.506875721174</c:v>
                </c:pt>
                <c:pt idx="66">
                  <c:v>183.17914982042751</c:v>
                </c:pt>
                <c:pt idx="67">
                  <c:v>166.24290936727232</c:v>
                </c:pt>
                <c:pt idx="68">
                  <c:v>147.93040383359966</c:v>
                </c:pt>
                <c:pt idx="69">
                  <c:v>130.27647387249596</c:v>
                </c:pt>
                <c:pt idx="70">
                  <c:v>114.77706943285894</c:v>
                </c:pt>
                <c:pt idx="71">
                  <c:v>102.25577491241944</c:v>
                </c:pt>
                <c:pt idx="72">
                  <c:v>92.934932277124261</c:v>
                </c:pt>
                <c:pt idx="73">
                  <c:v>86.652103153531158</c:v>
                </c:pt>
                <c:pt idx="74">
                  <c:v>83.139585733049501</c:v>
                </c:pt>
                <c:pt idx="75">
                  <c:v>82.282442923813463</c:v>
                </c:pt>
                <c:pt idx="76">
                  <c:v>84.269324561475571</c:v>
                </c:pt>
                <c:pt idx="77">
                  <c:v>89.548675550057965</c:v>
                </c:pt>
                <c:pt idx="78">
                  <c:v>98.531794373109193</c:v>
                </c:pt>
                <c:pt idx="79">
                  <c:v>111.08570720927995</c:v>
                </c:pt>
                <c:pt idx="80">
                  <c:v>126.02601511730822</c:v>
                </c:pt>
                <c:pt idx="81">
                  <c:v>140.9491927278643</c:v>
                </c:pt>
                <c:pt idx="82">
                  <c:v>152.67967373568104</c:v>
                </c:pt>
                <c:pt idx="83">
                  <c:v>158.29082211998607</c:v>
                </c:pt>
                <c:pt idx="84">
                  <c:v>156.25413612659889</c:v>
                </c:pt>
                <c:pt idx="85">
                  <c:v>147.09113935159098</c:v>
                </c:pt>
                <c:pt idx="86">
                  <c:v>133.14217855486771</c:v>
                </c:pt>
                <c:pt idx="87">
                  <c:v>117.58729823813702</c:v>
                </c:pt>
                <c:pt idx="88">
                  <c:v>103.27417161090855</c:v>
                </c:pt>
                <c:pt idx="89">
                  <c:v>91.93362694430985</c:v>
                </c:pt>
                <c:pt idx="90">
                  <c:v>84.033697836044723</c:v>
                </c:pt>
                <c:pt idx="91">
                  <c:v>79.130991505443447</c:v>
                </c:pt>
                <c:pt idx="92">
                  <c:v>76.387661194809027</c:v>
                </c:pt>
                <c:pt idx="93">
                  <c:v>74.979311433915569</c:v>
                </c:pt>
                <c:pt idx="94">
                  <c:v>74.29223961888971</c:v>
                </c:pt>
                <c:pt idx="95">
                  <c:v>73.949132968069492</c:v>
                </c:pt>
                <c:pt idx="96">
                  <c:v>73.751424833355742</c:v>
                </c:pt>
                <c:pt idx="97">
                  <c:v>73.607997949356516</c:v>
                </c:pt>
                <c:pt idx="98">
                  <c:v>73.481999652544403</c:v>
                </c:pt>
                <c:pt idx="99">
                  <c:v>73.360211768005286</c:v>
                </c:pt>
                <c:pt idx="100">
                  <c:v>73.238430451289048</c:v>
                </c:pt>
                <c:pt idx="101">
                  <c:v>73.115501653866673</c:v>
                </c:pt>
                <c:pt idx="102">
                  <c:v>72.991220907102658</c:v>
                </c:pt>
                <c:pt idx="103">
                  <c:v>72.865737755245689</c:v>
                </c:pt>
                <c:pt idx="104">
                  <c:v>72.73956068848554</c:v>
                </c:pt>
                <c:pt idx="105">
                  <c:v>72.613978563817</c:v>
                </c:pt>
                <c:pt idx="106">
                  <c:v>72.492068587925232</c:v>
                </c:pt>
                <c:pt idx="107">
                  <c:v>72.380621354933723</c:v>
                </c:pt>
                <c:pt idx="108">
                  <c:v>72.293212668934018</c:v>
                </c:pt>
                <c:pt idx="109">
                  <c:v>72.254055254482353</c:v>
                </c:pt>
                <c:pt idx="110">
                  <c:v>72.300996183094185</c:v>
                </c:pt>
                <c:pt idx="111">
                  <c:v>72.484393198629547</c:v>
                </c:pt>
                <c:pt idx="112">
                  <c:v>72.857775186388707</c:v>
                </c:pt>
                <c:pt idx="113">
                  <c:v>73.457972467918069</c:v>
                </c:pt>
                <c:pt idx="114">
                  <c:v>74.277885530371563</c:v>
                </c:pt>
                <c:pt idx="115">
                  <c:v>75.24266508668633</c:v>
                </c:pt>
                <c:pt idx="116">
                  <c:v>76.204845321702763</c:v>
                </c:pt>
                <c:pt idx="117">
                  <c:v>76.970116100789127</c:v>
                </c:pt>
                <c:pt idx="118">
                  <c:v>77.351513005425204</c:v>
                </c:pt>
                <c:pt idx="119">
                  <c:v>77.23238054613978</c:v>
                </c:pt>
                <c:pt idx="120">
                  <c:v>76.609278005264287</c:v>
                </c:pt>
                <c:pt idx="121">
                  <c:v>75.593299437363356</c:v>
                </c:pt>
                <c:pt idx="122">
                  <c:v>74.369127586836953</c:v>
                </c:pt>
                <c:pt idx="123">
                  <c:v>73.132429199888762</c:v>
                </c:pt>
                <c:pt idx="124">
                  <c:v>72.034481246602269</c:v>
                </c:pt>
                <c:pt idx="125">
                  <c:v>71.154537262509791</c:v>
                </c:pt>
                <c:pt idx="126">
                  <c:v>70.503160707664875</c:v>
                </c:pt>
                <c:pt idx="127">
                  <c:v>70.045389432150841</c:v>
                </c:pt>
                <c:pt idx="128">
                  <c:v>69.728133248630797</c:v>
                </c:pt>
                <c:pt idx="129">
                  <c:v>69.500623079281226</c:v>
                </c:pt>
                <c:pt idx="130">
                  <c:v>69.324338008190864</c:v>
                </c:pt>
                <c:pt idx="131">
                  <c:v>69.174535702047976</c:v>
                </c:pt>
                <c:pt idx="132">
                  <c:v>69.037542074110476</c:v>
                </c:pt>
                <c:pt idx="133">
                  <c:v>68.907342300701217</c:v>
                </c:pt>
                <c:pt idx="134">
                  <c:v>68.783582035297528</c:v>
                </c:pt>
                <c:pt idx="135">
                  <c:v>68.671957560900566</c:v>
                </c:pt>
                <c:pt idx="136">
                  <c:v>68.587131924487991</c:v>
                </c:pt>
                <c:pt idx="137">
                  <c:v>68.556971787919736</c:v>
                </c:pt>
                <c:pt idx="138">
                  <c:v>68.624453459648223</c:v>
                </c:pt>
                <c:pt idx="139">
                  <c:v>68.841023761920965</c:v>
                </c:pt>
                <c:pt idx="140">
                  <c:v>69.245873245571104</c:v>
                </c:pt>
                <c:pt idx="141">
                  <c:v>69.833193075526026</c:v>
                </c:pt>
                <c:pt idx="142">
                  <c:v>70.522809400763663</c:v>
                </c:pt>
                <c:pt idx="143">
                  <c:v>71.158663995599156</c:v>
                </c:pt>
                <c:pt idx="144">
                  <c:v>71.551266881457167</c:v>
                </c:pt>
                <c:pt idx="145">
                  <c:v>71.552717606156861</c:v>
                </c:pt>
                <c:pt idx="146">
                  <c:v>71.124677504514935</c:v>
                </c:pt>
                <c:pt idx="147">
                  <c:v>70.356967729596406</c:v>
                </c:pt>
                <c:pt idx="148">
                  <c:v>69.424572628028073</c:v>
                </c:pt>
                <c:pt idx="149">
                  <c:v>68.510925298244018</c:v>
                </c:pt>
                <c:pt idx="150">
                  <c:v>67.742949837620387</c:v>
                </c:pt>
                <c:pt idx="151">
                  <c:v>67.16744485475769</c:v>
                </c:pt>
                <c:pt idx="152">
                  <c:v>66.7671592697384</c:v>
                </c:pt>
                <c:pt idx="153">
                  <c:v>66.494282542739356</c:v>
                </c:pt>
                <c:pt idx="154">
                  <c:v>66.299218938327471</c:v>
                </c:pt>
                <c:pt idx="155">
                  <c:v>66.145035655782181</c:v>
                </c:pt>
                <c:pt idx="156">
                  <c:v>66.009588707099596</c:v>
                </c:pt>
                <c:pt idx="157">
                  <c:v>65.881715028809893</c:v>
                </c:pt>
                <c:pt idx="158">
                  <c:v>65.756579059626461</c:v>
                </c:pt>
                <c:pt idx="159">
                  <c:v>65.632356810647437</c:v>
                </c:pt>
                <c:pt idx="160">
                  <c:v>65.50844265530155</c:v>
                </c:pt>
                <c:pt idx="161">
                  <c:v>65.384656745779026</c:v>
                </c:pt>
                <c:pt idx="162">
                  <c:v>65.260949162969212</c:v>
                </c:pt>
                <c:pt idx="163">
                  <c:v>65.137304968317878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80.244288844440362</c:v>
                </c:pt>
                <c:pt idx="27">
                  <c:v>80.154349132475772</c:v>
                </c:pt>
                <c:pt idx="28">
                  <c:v>80.064418538529608</c:v>
                </c:pt>
                <c:pt idx="29">
                  <c:v>79.97449759972514</c:v>
                </c:pt>
                <c:pt idx="30">
                  <c:v>79.884586871687929</c:v>
                </c:pt>
                <c:pt idx="31">
                  <c:v>79.794686927081131</c:v>
                </c:pt>
                <c:pt idx="32">
                  <c:v>79.704798353682406</c:v>
                </c:pt>
                <c:pt idx="33">
                  <c:v>79.614921751928094</c:v>
                </c:pt>
                <c:pt idx="34">
                  <c:v>79.525057731839837</c:v>
                </c:pt>
                <c:pt idx="35">
                  <c:v>79.435206909237905</c:v>
                </c:pt>
                <c:pt idx="36">
                  <c:v>79.345369901133196</c:v>
                </c:pt>
                <c:pt idx="37">
                  <c:v>79.255547320175751</c:v>
                </c:pt>
                <c:pt idx="38">
                  <c:v>79.165739768022817</c:v>
                </c:pt>
                <c:pt idx="39">
                  <c:v>79.075947827472078</c:v>
                </c:pt>
                <c:pt idx="40">
                  <c:v>78.98617205318719</c:v>
                </c:pt>
                <c:pt idx="41">
                  <c:v>78.896412960822545</c:v>
                </c:pt>
                <c:pt idx="42">
                  <c:v>78.80667101433103</c:v>
                </c:pt>
                <c:pt idx="43">
                  <c:v>78.716946611214155</c:v>
                </c:pt>
                <c:pt idx="44">
                  <c:v>78.627240065447708</c:v>
                </c:pt>
                <c:pt idx="45">
                  <c:v>78.537551587785899</c:v>
                </c:pt>
                <c:pt idx="46">
                  <c:v>78.447881263116983</c:v>
                </c:pt>
                <c:pt idx="47">
                  <c:v>78.358229024509242</c:v>
                </c:pt>
                <c:pt idx="48">
                  <c:v>78.268594623551266</c:v>
                </c:pt>
                <c:pt idx="49">
                  <c:v>78.178977596552784</c:v>
                </c:pt>
                <c:pt idx="50">
                  <c:v>78.089377226134687</c:v>
                </c:pt>
                <c:pt idx="51">
                  <c:v>77.99979249769639</c:v>
                </c:pt>
                <c:pt idx="52">
                  <c:v>77.91022205020991</c:v>
                </c:pt>
                <c:pt idx="53">
                  <c:v>77.820664120751218</c:v>
                </c:pt>
                <c:pt idx="54">
                  <c:v>77.73111648214244</c:v>
                </c:pt>
                <c:pt idx="55">
                  <c:v>77.641576373046533</c:v>
                </c:pt>
                <c:pt idx="56">
                  <c:v>77.5520404198286</c:v>
                </c:pt>
                <c:pt idx="57">
                  <c:v>77.462504549480627</c:v>
                </c:pt>
                <c:pt idx="58">
                  <c:v>77.372963892899648</c:v>
                </c:pt>
                <c:pt idx="59">
                  <c:v>77.283412677819811</c:v>
                </c:pt>
                <c:pt idx="60">
                  <c:v>77.193844110728719</c:v>
                </c:pt>
                <c:pt idx="61">
                  <c:v>77.104250247156372</c:v>
                </c:pt>
                <c:pt idx="62">
                  <c:v>77.014621849815043</c:v>
                </c:pt>
                <c:pt idx="63">
                  <c:v>76.924948234200173</c:v>
                </c:pt>
                <c:pt idx="64">
                  <c:v>76.835217101444556</c:v>
                </c:pt>
                <c:pt idx="65">
                  <c:v>76.745414358459797</c:v>
                </c:pt>
                <c:pt idx="66">
                  <c:v>76.655523925712728</c:v>
                </c:pt>
                <c:pt idx="67">
                  <c:v>76.565527533379694</c:v>
                </c:pt>
                <c:pt idx="68">
                  <c:v>76.475404507113865</c:v>
                </c:pt>
                <c:pt idx="69">
                  <c:v>76.385131545257494</c:v>
                </c:pt>
                <c:pt idx="70">
                  <c:v>76.294682490046767</c:v>
                </c:pt>
                <c:pt idx="71">
                  <c:v>76.204028096198499</c:v>
                </c:pt>
                <c:pt idx="72">
                  <c:v>76.113135801239238</c:v>
                </c:pt>
                <c:pt idx="73">
                  <c:v>76.021969503040111</c:v>
                </c:pt>
                <c:pt idx="74">
                  <c:v>75.930489351243736</c:v>
                </c:pt>
                <c:pt idx="75">
                  <c:v>75.838651560595153</c:v>
                </c:pt>
                <c:pt idx="76">
                  <c:v>75.746408255583191</c:v>
                </c:pt>
                <c:pt idx="77">
                  <c:v>75.653707357213293</c:v>
                </c:pt>
                <c:pt idx="78">
                  <c:v>75.560492524098862</c:v>
                </c:pt>
                <c:pt idx="79">
                  <c:v>75.466703161283291</c:v>
                </c:pt>
                <c:pt idx="80">
                  <c:v>75.3722745111764</c:v>
                </c:pt>
                <c:pt idx="81">
                  <c:v>75.277137841569186</c:v>
                </c:pt>
                <c:pt idx="82">
                  <c:v>75.18122074572068</c:v>
                </c:pt>
                <c:pt idx="83">
                  <c:v>75.084447568822242</c:v>
                </c:pt>
                <c:pt idx="84">
                  <c:v>74.986739973558201</c:v>
                </c:pt>
                <c:pt idx="85">
                  <c:v>74.888017654839274</c:v>
                </c:pt>
                <c:pt idx="86">
                  <c:v>74.788199209949326</c:v>
                </c:pt>
                <c:pt idx="87">
                  <c:v>74.687203165243005</c:v>
                </c:pt>
                <c:pt idx="88">
                  <c:v>74.584949154164121</c:v>
                </c:pt>
                <c:pt idx="89">
                  <c:v>74.481359233833871</c:v>
                </c:pt>
                <c:pt idx="90">
                  <c:v>74.376359319027827</c:v>
                </c:pt>
                <c:pt idx="91">
                  <c:v>74.269880703406528</c:v>
                </c:pt>
                <c:pt idx="92">
                  <c:v>74.161861628917904</c:v>
                </c:pt>
                <c:pt idx="93">
                  <c:v>74.052248856011005</c:v>
                </c:pt>
                <c:pt idx="94">
                  <c:v>73.940999180433352</c:v>
                </c:pt>
                <c:pt idx="95">
                  <c:v>73.828080837704263</c:v>
                </c:pt>
                <c:pt idx="96">
                  <c:v>73.713474734579748</c:v>
                </c:pt>
                <c:pt idx="97">
                  <c:v>73.597175448527949</c:v>
                </c:pt>
                <c:pt idx="98">
                  <c:v>73.479191941752731</c:v>
                </c:pt>
                <c:pt idx="99">
                  <c:v>73.359547945664701</c:v>
                </c:pt>
                <c:pt idx="100">
                  <c:v>73.238281984565418</c:v>
                </c:pt>
                <c:pt idx="101">
                  <c:v>73.115447022986359</c:v>
                </c:pt>
                <c:pt idx="102">
                  <c:v>72.991109738579866</c:v>
                </c:pt>
                <c:pt idx="103">
                  <c:v>72.865349440442998</c:v>
                </c:pt>
                <c:pt idx="104">
                  <c:v>72.738256669901801</c:v>
                </c:pt>
                <c:pt idx="105">
                  <c:v>72.609931535773669</c:v>
                </c:pt>
                <c:pt idx="106">
                  <c:v>72.480481847828941</c:v>
                </c:pt>
                <c:pt idx="107">
                  <c:v>72.350021119774709</c:v>
                </c:pt>
                <c:pt idx="108">
                  <c:v>72.218666516161221</c:v>
                </c:pt>
                <c:pt idx="109">
                  <c:v>72.08653681616957</c:v>
                </c:pt>
                <c:pt idx="110">
                  <c:v>71.953750461679732</c:v>
                </c:pt>
                <c:pt idx="111">
                  <c:v>71.820423748069942</c:v>
                </c:pt>
                <c:pt idx="112">
                  <c:v>71.686669204806691</c:v>
                </c:pt>
                <c:pt idx="113">
                  <c:v>71.552594200101467</c:v>
                </c:pt>
                <c:pt idx="114">
                  <c:v>71.418299790761168</c:v>
                </c:pt>
                <c:pt idx="115">
                  <c:v>71.283879825766888</c:v>
                </c:pt>
                <c:pt idx="116">
                  <c:v>71.14942030080897</c:v>
                </c:pt>
                <c:pt idx="117">
                  <c:v>71.014998951503458</c:v>
                </c:pt>
                <c:pt idx="118">
                  <c:v>70.880685065599664</c:v>
                </c:pt>
                <c:pt idx="119">
                  <c:v>70.746539489245706</c:v>
                </c:pt>
                <c:pt idx="120">
                  <c:v>70.612614799210135</c:v>
                </c:pt>
                <c:pt idx="121">
                  <c:v>70.478955611652481</c:v>
                </c:pt>
                <c:pt idx="122">
                  <c:v>70.345598998285624</c:v>
                </c:pt>
                <c:pt idx="123">
                  <c:v>70.212574982250644</c:v>
                </c:pt>
                <c:pt idx="124">
                  <c:v>70.079907088381944</c:v>
                </c:pt>
                <c:pt idx="125">
                  <c:v>69.947612925470139</c:v>
                </c:pt>
                <c:pt idx="126">
                  <c:v>69.815704781350448</c:v>
                </c:pt>
                <c:pt idx="127">
                  <c:v>69.684190214937118</c:v>
                </c:pt>
                <c:pt idx="128">
                  <c:v>69.5530726325117</c:v>
                </c:pt>
                <c:pt idx="129">
                  <c:v>69.422351838537878</c:v>
                </c:pt>
                <c:pt idx="130">
                  <c:v>69.292024553933075</c:v>
                </c:pt>
                <c:pt idx="131">
                  <c:v>69.16208489704195</c:v>
                </c:pt>
                <c:pt idx="132">
                  <c:v>69.032524824509835</c:v>
                </c:pt>
                <c:pt idx="133">
                  <c:v>68.903334530859453</c:v>
                </c:pt>
                <c:pt idx="134">
                  <c:v>68.774502806849185</c:v>
                </c:pt>
                <c:pt idx="135">
                  <c:v>68.646017357675049</c:v>
                </c:pt>
                <c:pt idx="136">
                  <c:v>68.517865082800725</c:v>
                </c:pt>
                <c:pt idx="137">
                  <c:v>68.390032319706947</c:v>
                </c:pt>
                <c:pt idx="138">
                  <c:v>68.26250505417363</c:v>
                </c:pt>
                <c:pt idx="139">
                  <c:v>68.135269099885619</c:v>
                </c:pt>
                <c:pt idx="140">
                  <c:v>68.008310250213214</c:v>
                </c:pt>
                <c:pt idx="141">
                  <c:v>67.881614404992476</c:v>
                </c:pt>
                <c:pt idx="142">
                  <c:v>67.755167675036105</c:v>
                </c:pt>
                <c:pt idx="143">
                  <c:v>67.628956466969484</c:v>
                </c:pt>
                <c:pt idx="144">
                  <c:v>67.502967550816166</c:v>
                </c:pt>
                <c:pt idx="145">
                  <c:v>67.377188112572426</c:v>
                </c:pt>
                <c:pt idx="146">
                  <c:v>67.251605793814377</c:v>
                </c:pt>
                <c:pt idx="147">
                  <c:v>67.126208720188714</c:v>
                </c:pt>
                <c:pt idx="148">
                  <c:v>67.000985520444871</c:v>
                </c:pt>
                <c:pt idx="149">
                  <c:v>66.875925337486919</c:v>
                </c:pt>
                <c:pt idx="150">
                  <c:v>66.751017832750549</c:v>
                </c:pt>
                <c:pt idx="151">
                  <c:v>66.626253185053571</c:v>
                </c:pt>
                <c:pt idx="152">
                  <c:v>66.501622084920953</c:v>
                </c:pt>
                <c:pt idx="153">
                  <c:v>66.37711572525555</c:v>
                </c:pt>
                <c:pt idx="154">
                  <c:v>66.252725789104275</c:v>
                </c:pt>
                <c:pt idx="155">
                  <c:v>66.128444435165363</c:v>
                </c:pt>
                <c:pt idx="156">
                  <c:v>66.004264281585904</c:v>
                </c:pt>
                <c:pt idx="157">
                  <c:v>65.880178388516697</c:v>
                </c:pt>
                <c:pt idx="158">
                  <c:v>65.756180239817169</c:v>
                </c:pt>
                <c:pt idx="159">
                  <c:v>65.632263724239991</c:v>
                </c:pt>
                <c:pt idx="160">
                  <c:v>65.508423116367766</c:v>
                </c:pt>
                <c:pt idx="161">
                  <c:v>65.384653057527785</c:v>
                </c:pt>
                <c:pt idx="162">
                  <c:v>65.26094853686709</c:v>
                </c:pt>
                <c:pt idx="163">
                  <c:v>65.137304872736152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13440"/>
        <c:axId val="630113832"/>
      </c:scatterChart>
      <c:valAx>
        <c:axId val="6301134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0113832"/>
        <c:crosses val="autoZero"/>
        <c:crossBetween val="midCat"/>
      </c:valAx>
      <c:valAx>
        <c:axId val="630113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0113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B!$O$22:$O$222</c:f>
              <c:numCache>
                <c:formatCode>General</c:formatCode>
                <c:ptCount val="201"/>
                <c:pt idx="0">
                  <c:v>75.617999999999995</c:v>
                </c:pt>
                <c:pt idx="1">
                  <c:v>76.454999999999998</c:v>
                </c:pt>
                <c:pt idx="2">
                  <c:v>75.472999999999999</c:v>
                </c:pt>
                <c:pt idx="3">
                  <c:v>75.182000000000002</c:v>
                </c:pt>
                <c:pt idx="4">
                  <c:v>75.326999999999998</c:v>
                </c:pt>
                <c:pt idx="5">
                  <c:v>75.108999999999995</c:v>
                </c:pt>
                <c:pt idx="6">
                  <c:v>75.108999999999995</c:v>
                </c:pt>
                <c:pt idx="7">
                  <c:v>74.472999999999999</c:v>
                </c:pt>
                <c:pt idx="8">
                  <c:v>75.927000000000007</c:v>
                </c:pt>
                <c:pt idx="9">
                  <c:v>74.727000000000004</c:v>
                </c:pt>
                <c:pt idx="10">
                  <c:v>73.981999999999999</c:v>
                </c:pt>
                <c:pt idx="11">
                  <c:v>74.055000000000007</c:v>
                </c:pt>
                <c:pt idx="12">
                  <c:v>73.418000000000006</c:v>
                </c:pt>
                <c:pt idx="13">
                  <c:v>74.090999999999994</c:v>
                </c:pt>
                <c:pt idx="14">
                  <c:v>74.090999999999994</c:v>
                </c:pt>
                <c:pt idx="15">
                  <c:v>73.944999999999993</c:v>
                </c:pt>
                <c:pt idx="16">
                  <c:v>74.126999999999995</c:v>
                </c:pt>
                <c:pt idx="17">
                  <c:v>75.364000000000004</c:v>
                </c:pt>
                <c:pt idx="18">
                  <c:v>74.835999999999999</c:v>
                </c:pt>
                <c:pt idx="19">
                  <c:v>73.563999999999993</c:v>
                </c:pt>
                <c:pt idx="20">
                  <c:v>74.144999999999996</c:v>
                </c:pt>
                <c:pt idx="21">
                  <c:v>73.164000000000001</c:v>
                </c:pt>
                <c:pt idx="22">
                  <c:v>73.036000000000001</c:v>
                </c:pt>
                <c:pt idx="23">
                  <c:v>74.673000000000002</c:v>
                </c:pt>
                <c:pt idx="24">
                  <c:v>74.817999999999998</c:v>
                </c:pt>
                <c:pt idx="25">
                  <c:v>74.8</c:v>
                </c:pt>
                <c:pt idx="26">
                  <c:v>74.290999999999997</c:v>
                </c:pt>
                <c:pt idx="27">
                  <c:v>73.855000000000004</c:v>
                </c:pt>
                <c:pt idx="28">
                  <c:v>75.164000000000001</c:v>
                </c:pt>
                <c:pt idx="29">
                  <c:v>74.563999999999993</c:v>
                </c:pt>
                <c:pt idx="30">
                  <c:v>74.873000000000005</c:v>
                </c:pt>
                <c:pt idx="31">
                  <c:v>74.090999999999994</c:v>
                </c:pt>
                <c:pt idx="32">
                  <c:v>74.617999999999995</c:v>
                </c:pt>
                <c:pt idx="33">
                  <c:v>75.344999999999999</c:v>
                </c:pt>
                <c:pt idx="34">
                  <c:v>75.326999999999998</c:v>
                </c:pt>
                <c:pt idx="35">
                  <c:v>75.436000000000007</c:v>
                </c:pt>
                <c:pt idx="36">
                  <c:v>75.8</c:v>
                </c:pt>
                <c:pt idx="37">
                  <c:v>77.036000000000001</c:v>
                </c:pt>
                <c:pt idx="38">
                  <c:v>76.745000000000005</c:v>
                </c:pt>
                <c:pt idx="39">
                  <c:v>76.018000000000001</c:v>
                </c:pt>
                <c:pt idx="40">
                  <c:v>76.364000000000004</c:v>
                </c:pt>
                <c:pt idx="41">
                  <c:v>75.272999999999996</c:v>
                </c:pt>
                <c:pt idx="42">
                  <c:v>76.673000000000002</c:v>
                </c:pt>
                <c:pt idx="43">
                  <c:v>77.018000000000001</c:v>
                </c:pt>
                <c:pt idx="44">
                  <c:v>77.835999999999999</c:v>
                </c:pt>
                <c:pt idx="45">
                  <c:v>78.673000000000002</c:v>
                </c:pt>
                <c:pt idx="46">
                  <c:v>78.855000000000004</c:v>
                </c:pt>
                <c:pt idx="47">
                  <c:v>78.817999999999998</c:v>
                </c:pt>
                <c:pt idx="48">
                  <c:v>79.8</c:v>
                </c:pt>
                <c:pt idx="49">
                  <c:v>81.036000000000001</c:v>
                </c:pt>
                <c:pt idx="50">
                  <c:v>82.491</c:v>
                </c:pt>
                <c:pt idx="51">
                  <c:v>84.272999999999996</c:v>
                </c:pt>
                <c:pt idx="52">
                  <c:v>86.108999999999995</c:v>
                </c:pt>
                <c:pt idx="53">
                  <c:v>87.6</c:v>
                </c:pt>
                <c:pt idx="54">
                  <c:v>91.126999999999995</c:v>
                </c:pt>
                <c:pt idx="55">
                  <c:v>95.272999999999996</c:v>
                </c:pt>
                <c:pt idx="56">
                  <c:v>104.145</c:v>
                </c:pt>
                <c:pt idx="57">
                  <c:v>110.07299999999999</c:v>
                </c:pt>
                <c:pt idx="58">
                  <c:v>121.745</c:v>
                </c:pt>
                <c:pt idx="59">
                  <c:v>133.273</c:v>
                </c:pt>
                <c:pt idx="60">
                  <c:v>147.727</c:v>
                </c:pt>
                <c:pt idx="61">
                  <c:v>158.81800000000001</c:v>
                </c:pt>
                <c:pt idx="62">
                  <c:v>170.655</c:v>
                </c:pt>
                <c:pt idx="63">
                  <c:v>180.018</c:v>
                </c:pt>
                <c:pt idx="64">
                  <c:v>187.81800000000001</c:v>
                </c:pt>
                <c:pt idx="65">
                  <c:v>191.036</c:v>
                </c:pt>
                <c:pt idx="66">
                  <c:v>191.85499999999999</c:v>
                </c:pt>
                <c:pt idx="67">
                  <c:v>187.327</c:v>
                </c:pt>
                <c:pt idx="68">
                  <c:v>178.18199999999999</c:v>
                </c:pt>
                <c:pt idx="69">
                  <c:v>158.45500000000001</c:v>
                </c:pt>
                <c:pt idx="70">
                  <c:v>119.782</c:v>
                </c:pt>
                <c:pt idx="71">
                  <c:v>84.8</c:v>
                </c:pt>
                <c:pt idx="72">
                  <c:v>77.617999999999995</c:v>
                </c:pt>
                <c:pt idx="73">
                  <c:v>78.072999999999993</c:v>
                </c:pt>
                <c:pt idx="74">
                  <c:v>78.090999999999994</c:v>
                </c:pt>
                <c:pt idx="75">
                  <c:v>80.436000000000007</c:v>
                </c:pt>
                <c:pt idx="76">
                  <c:v>81.599999999999994</c:v>
                </c:pt>
                <c:pt idx="77">
                  <c:v>85.745000000000005</c:v>
                </c:pt>
                <c:pt idx="78">
                  <c:v>91.6</c:v>
                </c:pt>
                <c:pt idx="79">
                  <c:v>98.635999999999996</c:v>
                </c:pt>
                <c:pt idx="80">
                  <c:v>109.709</c:v>
                </c:pt>
                <c:pt idx="81">
                  <c:v>117.982</c:v>
                </c:pt>
                <c:pt idx="82">
                  <c:v>128.982</c:v>
                </c:pt>
                <c:pt idx="83">
                  <c:v>136.691</c:v>
                </c:pt>
                <c:pt idx="84">
                  <c:v>141.92699999999999</c:v>
                </c:pt>
                <c:pt idx="85">
                  <c:v>145.80000000000001</c:v>
                </c:pt>
                <c:pt idx="86">
                  <c:v>145.85499999999999</c:v>
                </c:pt>
                <c:pt idx="87">
                  <c:v>139.89099999999999</c:v>
                </c:pt>
                <c:pt idx="88">
                  <c:v>126.92700000000001</c:v>
                </c:pt>
                <c:pt idx="89">
                  <c:v>100.56399999999999</c:v>
                </c:pt>
                <c:pt idx="90">
                  <c:v>76.182000000000002</c:v>
                </c:pt>
                <c:pt idx="91">
                  <c:v>72.036000000000001</c:v>
                </c:pt>
                <c:pt idx="92">
                  <c:v>70.617999999999995</c:v>
                </c:pt>
                <c:pt idx="93">
                  <c:v>71.108999999999995</c:v>
                </c:pt>
                <c:pt idx="94">
                  <c:v>70</c:v>
                </c:pt>
                <c:pt idx="95">
                  <c:v>69.545000000000002</c:v>
                </c:pt>
                <c:pt idx="96">
                  <c:v>68.963999999999999</c:v>
                </c:pt>
                <c:pt idx="97">
                  <c:v>68.963999999999999</c:v>
                </c:pt>
                <c:pt idx="98">
                  <c:v>68.418000000000006</c:v>
                </c:pt>
                <c:pt idx="99">
                  <c:v>69.344999999999999</c:v>
                </c:pt>
                <c:pt idx="100">
                  <c:v>68.236000000000004</c:v>
                </c:pt>
                <c:pt idx="101">
                  <c:v>68.944999999999993</c:v>
                </c:pt>
                <c:pt idx="102">
                  <c:v>68.254999999999995</c:v>
                </c:pt>
                <c:pt idx="103">
                  <c:v>68.344999999999999</c:v>
                </c:pt>
                <c:pt idx="104">
                  <c:v>68.2</c:v>
                </c:pt>
                <c:pt idx="105">
                  <c:v>68.8</c:v>
                </c:pt>
                <c:pt idx="106">
                  <c:v>69.072999999999993</c:v>
                </c:pt>
                <c:pt idx="107">
                  <c:v>68.599999999999994</c:v>
                </c:pt>
                <c:pt idx="108">
                  <c:v>68.072999999999993</c:v>
                </c:pt>
                <c:pt idx="109">
                  <c:v>67.873000000000005</c:v>
                </c:pt>
                <c:pt idx="110">
                  <c:v>68.2</c:v>
                </c:pt>
                <c:pt idx="111">
                  <c:v>67.545000000000002</c:v>
                </c:pt>
                <c:pt idx="112">
                  <c:v>68.472999999999999</c:v>
                </c:pt>
                <c:pt idx="113">
                  <c:v>68.326999999999998</c:v>
                </c:pt>
                <c:pt idx="114">
                  <c:v>67.617999999999995</c:v>
                </c:pt>
                <c:pt idx="115">
                  <c:v>69.108999999999995</c:v>
                </c:pt>
                <c:pt idx="116">
                  <c:v>67.272999999999996</c:v>
                </c:pt>
                <c:pt idx="117">
                  <c:v>68.873000000000005</c:v>
                </c:pt>
                <c:pt idx="118">
                  <c:v>69.454999999999998</c:v>
                </c:pt>
                <c:pt idx="119">
                  <c:v>69.709000000000003</c:v>
                </c:pt>
                <c:pt idx="120">
                  <c:v>68.144999999999996</c:v>
                </c:pt>
                <c:pt idx="121">
                  <c:v>68.290999999999997</c:v>
                </c:pt>
                <c:pt idx="122">
                  <c:v>69.599999999999994</c:v>
                </c:pt>
                <c:pt idx="123">
                  <c:v>68.745000000000005</c:v>
                </c:pt>
                <c:pt idx="124">
                  <c:v>67.545000000000002</c:v>
                </c:pt>
                <c:pt idx="125">
                  <c:v>67.055000000000007</c:v>
                </c:pt>
                <c:pt idx="126">
                  <c:v>65.308999999999997</c:v>
                </c:pt>
                <c:pt idx="127">
                  <c:v>65.855000000000004</c:v>
                </c:pt>
                <c:pt idx="128">
                  <c:v>66.326999999999998</c:v>
                </c:pt>
                <c:pt idx="129">
                  <c:v>65.691000000000003</c:v>
                </c:pt>
                <c:pt idx="130">
                  <c:v>64.418000000000006</c:v>
                </c:pt>
                <c:pt idx="131">
                  <c:v>65.272999999999996</c:v>
                </c:pt>
                <c:pt idx="132">
                  <c:v>64.781999999999996</c:v>
                </c:pt>
                <c:pt idx="133">
                  <c:v>64.326999999999998</c:v>
                </c:pt>
                <c:pt idx="134">
                  <c:v>63.854999999999997</c:v>
                </c:pt>
                <c:pt idx="135">
                  <c:v>64.236000000000004</c:v>
                </c:pt>
                <c:pt idx="136">
                  <c:v>63.273000000000003</c:v>
                </c:pt>
                <c:pt idx="137">
                  <c:v>63.6</c:v>
                </c:pt>
                <c:pt idx="138">
                  <c:v>63.326999999999998</c:v>
                </c:pt>
                <c:pt idx="139">
                  <c:v>63.781999999999996</c:v>
                </c:pt>
                <c:pt idx="140">
                  <c:v>63.491</c:v>
                </c:pt>
                <c:pt idx="141">
                  <c:v>61.854999999999997</c:v>
                </c:pt>
                <c:pt idx="142">
                  <c:v>62.4</c:v>
                </c:pt>
                <c:pt idx="143">
                  <c:v>64.218000000000004</c:v>
                </c:pt>
                <c:pt idx="144">
                  <c:v>64.835999999999999</c:v>
                </c:pt>
                <c:pt idx="145">
                  <c:v>64.090999999999994</c:v>
                </c:pt>
                <c:pt idx="146">
                  <c:v>64.290999999999997</c:v>
                </c:pt>
                <c:pt idx="147">
                  <c:v>64.673000000000002</c:v>
                </c:pt>
                <c:pt idx="148">
                  <c:v>63.618000000000002</c:v>
                </c:pt>
                <c:pt idx="149">
                  <c:v>64.927000000000007</c:v>
                </c:pt>
                <c:pt idx="150">
                  <c:v>64.763999999999996</c:v>
                </c:pt>
                <c:pt idx="151">
                  <c:v>62.744999999999997</c:v>
                </c:pt>
                <c:pt idx="152">
                  <c:v>62.545000000000002</c:v>
                </c:pt>
                <c:pt idx="153">
                  <c:v>63.582000000000001</c:v>
                </c:pt>
                <c:pt idx="154">
                  <c:v>62.018000000000001</c:v>
                </c:pt>
                <c:pt idx="155">
                  <c:v>61.509</c:v>
                </c:pt>
                <c:pt idx="156">
                  <c:v>61.709000000000003</c:v>
                </c:pt>
                <c:pt idx="157">
                  <c:v>62.417999999999999</c:v>
                </c:pt>
                <c:pt idx="158">
                  <c:v>62.273000000000003</c:v>
                </c:pt>
                <c:pt idx="159">
                  <c:v>61.527000000000001</c:v>
                </c:pt>
                <c:pt idx="160">
                  <c:v>61.744999999999997</c:v>
                </c:pt>
                <c:pt idx="161">
                  <c:v>61.582000000000001</c:v>
                </c:pt>
                <c:pt idx="162">
                  <c:v>62.127000000000002</c:v>
                </c:pt>
                <c:pt idx="163">
                  <c:v>60.6</c:v>
                </c:pt>
                <c:pt idx="164">
                  <c:v>61.145000000000003</c:v>
                </c:pt>
                <c:pt idx="165">
                  <c:v>60.636000000000003</c:v>
                </c:pt>
                <c:pt idx="166">
                  <c:v>60.381999999999998</c:v>
                </c:pt>
                <c:pt idx="167">
                  <c:v>60.890999999999998</c:v>
                </c:pt>
                <c:pt idx="168">
                  <c:v>61.8</c:v>
                </c:pt>
                <c:pt idx="169">
                  <c:v>60.817999999999998</c:v>
                </c:pt>
                <c:pt idx="170">
                  <c:v>61.436</c:v>
                </c:pt>
                <c:pt idx="171">
                  <c:v>61</c:v>
                </c:pt>
                <c:pt idx="172">
                  <c:v>59.509</c:v>
                </c:pt>
                <c:pt idx="173">
                  <c:v>60.744999999999997</c:v>
                </c:pt>
                <c:pt idx="174">
                  <c:v>60.582000000000001</c:v>
                </c:pt>
                <c:pt idx="175">
                  <c:v>60.290999999999997</c:v>
                </c:pt>
                <c:pt idx="176">
                  <c:v>60.545000000000002</c:v>
                </c:pt>
                <c:pt idx="177">
                  <c:v>59.655000000000001</c:v>
                </c:pt>
                <c:pt idx="178">
                  <c:v>60.308999999999997</c:v>
                </c:pt>
                <c:pt idx="179">
                  <c:v>60.509</c:v>
                </c:pt>
                <c:pt idx="180">
                  <c:v>59.527000000000001</c:v>
                </c:pt>
                <c:pt idx="181">
                  <c:v>59.454999999999998</c:v>
                </c:pt>
                <c:pt idx="182">
                  <c:v>60.036000000000001</c:v>
                </c:pt>
                <c:pt idx="183">
                  <c:v>61.744999999999997</c:v>
                </c:pt>
                <c:pt idx="184">
                  <c:v>60.945</c:v>
                </c:pt>
                <c:pt idx="185">
                  <c:v>60.945</c:v>
                </c:pt>
                <c:pt idx="186">
                  <c:v>61.255000000000003</c:v>
                </c:pt>
                <c:pt idx="187">
                  <c:v>60.527000000000001</c:v>
                </c:pt>
                <c:pt idx="188">
                  <c:v>60.454999999999998</c:v>
                </c:pt>
                <c:pt idx="189">
                  <c:v>61.945</c:v>
                </c:pt>
                <c:pt idx="190">
                  <c:v>60.636000000000003</c:v>
                </c:pt>
                <c:pt idx="191">
                  <c:v>60.235999999999997</c:v>
                </c:pt>
                <c:pt idx="192">
                  <c:v>59.673000000000002</c:v>
                </c:pt>
                <c:pt idx="193">
                  <c:v>61.073</c:v>
                </c:pt>
                <c:pt idx="194">
                  <c:v>60.363999999999997</c:v>
                </c:pt>
                <c:pt idx="195">
                  <c:v>59.582000000000001</c:v>
                </c:pt>
                <c:pt idx="196">
                  <c:v>60.545000000000002</c:v>
                </c:pt>
                <c:pt idx="197">
                  <c:v>59.781999999999996</c:v>
                </c:pt>
                <c:pt idx="198">
                  <c:v>60.781999999999996</c:v>
                </c:pt>
                <c:pt idx="199">
                  <c:v>60.018000000000001</c:v>
                </c:pt>
                <c:pt idx="200">
                  <c:v>61.055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77.883862987021004</c:v>
                </c:pt>
                <c:pt idx="27">
                  <c:v>77.776603163606254</c:v>
                </c:pt>
                <c:pt idx="28">
                  <c:v>77.669343589106646</c:v>
                </c:pt>
                <c:pt idx="29">
                  <c:v>77.56208409714155</c:v>
                </c:pt>
                <c:pt idx="30">
                  <c:v>77.454824486990759</c:v>
                </c:pt>
                <c:pt idx="31">
                  <c:v>77.347564518552645</c:v>
                </c:pt>
                <c:pt idx="32">
                  <c:v>77.240303906700305</c:v>
                </c:pt>
                <c:pt idx="33">
                  <c:v>77.133042315140202</c:v>
                </c:pt>
                <c:pt idx="34">
                  <c:v>77.025779350513901</c:v>
                </c:pt>
                <c:pt idx="35">
                  <c:v>76.918514560190701</c:v>
                </c:pt>
                <c:pt idx="36">
                  <c:v>76.811247447959744</c:v>
                </c:pt>
                <c:pt idx="37">
                  <c:v>76.703977561876997</c:v>
                </c:pt>
                <c:pt idx="38">
                  <c:v>76.596704848147454</c:v>
                </c:pt>
                <c:pt idx="39">
                  <c:v>76.489430920201883</c:v>
                </c:pt>
                <c:pt idx="40">
                  <c:v>76.382163277819345</c:v>
                </c:pt>
                <c:pt idx="41">
                  <c:v>76.274928437157371</c:v>
                </c:pt>
                <c:pt idx="42">
                  <c:v>76.167810250968387</c:v>
                </c:pt>
                <c:pt idx="43">
                  <c:v>76.061054736985</c:v>
                </c:pt>
                <c:pt idx="44">
                  <c:v>75.955338463311961</c:v>
                </c:pt>
                <c:pt idx="45">
                  <c:v>75.85241021827099</c:v>
                </c:pt>
                <c:pt idx="46">
                  <c:v>75.756519430448179</c:v>
                </c:pt>
                <c:pt idx="47">
                  <c:v>75.67736509394382</c:v>
                </c:pt>
                <c:pt idx="48">
                  <c:v>75.635710445326922</c:v>
                </c:pt>
                <c:pt idx="49">
                  <c:v>75.673162099501667</c:v>
                </c:pt>
                <c:pt idx="50">
                  <c:v>75.867551895558634</c:v>
                </c:pt>
                <c:pt idx="51">
                  <c:v>76.35430028690466</c:v>
                </c:pt>
                <c:pt idx="52">
                  <c:v>77.351424949720126</c:v>
                </c:pt>
                <c:pt idx="53">
                  <c:v>79.181206293217215</c:v>
                </c:pt>
                <c:pt idx="54">
                  <c:v>82.275728042928492</c:v>
                </c:pt>
                <c:pt idx="55">
                  <c:v>87.149061099341111</c:v>
                </c:pt>
                <c:pt idx="56">
                  <c:v>94.319795868460858</c:v>
                </c:pt>
                <c:pt idx="57">
                  <c:v>104.17802481195318</c:v>
                </c:pt>
                <c:pt idx="58">
                  <c:v>116.81191772463742</c:v>
                </c:pt>
                <c:pt idx="59">
                  <c:v>131.8359843663481</c:v>
                </c:pt>
                <c:pt idx="60">
                  <c:v>148.28457453917144</c:v>
                </c:pt>
                <c:pt idx="61">
                  <c:v>164.63567323377882</c:v>
                </c:pt>
                <c:pt idx="62">
                  <c:v>179.00190735801283</c:v>
                </c:pt>
                <c:pt idx="63">
                  <c:v>189.4711605167021</c:v>
                </c:pt>
                <c:pt idx="64">
                  <c:v>194.517346464799</c:v>
                </c:pt>
                <c:pt idx="65">
                  <c:v>193.36096655227715</c:v>
                </c:pt>
                <c:pt idx="66">
                  <c:v>186.16225970170211</c:v>
                </c:pt>
                <c:pt idx="67">
                  <c:v>173.98108629004608</c:v>
                </c:pt>
                <c:pt idx="68">
                  <c:v>158.51747712157032</c:v>
                </c:pt>
                <c:pt idx="69">
                  <c:v>141.72064266357503</c:v>
                </c:pt>
                <c:pt idx="70">
                  <c:v>125.39104075539932</c:v>
                </c:pt>
                <c:pt idx="71">
                  <c:v>110.88792875035301</c:v>
                </c:pt>
                <c:pt idx="72">
                  <c:v>99.005381718053016</c:v>
                </c:pt>
                <c:pt idx="73">
                  <c:v>90.019224947438303</c:v>
                </c:pt>
                <c:pt idx="74">
                  <c:v>83.86020794843715</c:v>
                </c:pt>
                <c:pt idx="75">
                  <c:v>80.345004564366434</c:v>
                </c:pt>
                <c:pt idx="76">
                  <c:v>79.390134441243347</c:v>
                </c:pt>
                <c:pt idx="77">
                  <c:v>81.133562849373646</c:v>
                </c:pt>
                <c:pt idx="78">
                  <c:v>85.895078494724956</c:v>
                </c:pt>
                <c:pt idx="79">
                  <c:v>93.939061487597286</c:v>
                </c:pt>
                <c:pt idx="80">
                  <c:v>105.08407946896642</c:v>
                </c:pt>
                <c:pt idx="81">
                  <c:v>118.3208922450426</c:v>
                </c:pt>
                <c:pt idx="82">
                  <c:v>131.68343745554387</c:v>
                </c:pt>
                <c:pt idx="83">
                  <c:v>142.5690950634355</c:v>
                </c:pt>
                <c:pt idx="84">
                  <c:v>148.49055202125726</c:v>
                </c:pt>
                <c:pt idx="85">
                  <c:v>147.96301327720766</c:v>
                </c:pt>
                <c:pt idx="86">
                  <c:v>141.08453923194025</c:v>
                </c:pt>
                <c:pt idx="87">
                  <c:v>129.49261210170903</c:v>
                </c:pt>
                <c:pt idx="88">
                  <c:v>115.71863007955933</c:v>
                </c:pt>
                <c:pt idx="89">
                  <c:v>102.28492298078804</c:v>
                </c:pt>
                <c:pt idx="90">
                  <c:v>90.980185775427913</c:v>
                </c:pt>
                <c:pt idx="91">
                  <c:v>82.577932018049253</c:v>
                </c:pt>
                <c:pt idx="92">
                  <c:v>76.984498853154804</c:v>
                </c:pt>
                <c:pt idx="93">
                  <c:v>73.611037100127447</c:v>
                </c:pt>
                <c:pt idx="94">
                  <c:v>71.74127687555881</c:v>
                </c:pt>
                <c:pt idx="95">
                  <c:v>70.764344151644906</c:v>
                </c:pt>
                <c:pt idx="96">
                  <c:v>70.257831624171601</c:v>
                </c:pt>
                <c:pt idx="97">
                  <c:v>69.972755003131482</c:v>
                </c:pt>
                <c:pt idx="98">
                  <c:v>69.781002232100278</c:v>
                </c:pt>
                <c:pt idx="99">
                  <c:v>69.624268053241963</c:v>
                </c:pt>
                <c:pt idx="100">
                  <c:v>69.478904084019732</c:v>
                </c:pt>
                <c:pt idx="101">
                  <c:v>69.336340917762215</c:v>
                </c:pt>
                <c:pt idx="102">
                  <c:v>69.193828707415349</c:v>
                </c:pt>
                <c:pt idx="103">
                  <c:v>69.050632315252727</c:v>
                </c:pt>
                <c:pt idx="104">
                  <c:v>68.90666461331169</c:v>
                </c:pt>
                <c:pt idx="105">
                  <c:v>68.762085098373262</c:v>
                </c:pt>
                <c:pt idx="106">
                  <c:v>68.617288350764767</c:v>
                </c:pt>
                <c:pt idx="107">
                  <c:v>68.47314375368218</c:v>
                </c:pt>
                <c:pt idx="108">
                  <c:v>68.331544502933667</c:v>
                </c:pt>
                <c:pt idx="109">
                  <c:v>68.19637962084272</c:v>
                </c:pt>
                <c:pt idx="110">
                  <c:v>68.074933795701568</c:v>
                </c:pt>
                <c:pt idx="111">
                  <c:v>67.979367209811741</c:v>
                </c:pt>
                <c:pt idx="112">
                  <c:v>67.927334174391873</c:v>
                </c:pt>
                <c:pt idx="113">
                  <c:v>67.940232057816814</c:v>
                </c:pt>
                <c:pt idx="114">
                  <c:v>68.037632371829957</c:v>
                </c:pt>
                <c:pt idx="115">
                  <c:v>68.227793609630922</c:v>
                </c:pt>
                <c:pt idx="116">
                  <c:v>68.496826186703274</c:v>
                </c:pt>
                <c:pt idx="117">
                  <c:v>68.801842090158942</c:v>
                </c:pt>
                <c:pt idx="118">
                  <c:v>69.074012491336504</c:v>
                </c:pt>
                <c:pt idx="119">
                  <c:v>69.234128245743904</c:v>
                </c:pt>
                <c:pt idx="120">
                  <c:v>69.216756231195333</c:v>
                </c:pt>
                <c:pt idx="121">
                  <c:v>68.993110426517831</c:v>
                </c:pt>
                <c:pt idx="122">
                  <c:v>68.58173689809837</c:v>
                </c:pt>
                <c:pt idx="123">
                  <c:v>68.041604327694742</c:v>
                </c:pt>
                <c:pt idx="124">
                  <c:v>67.451117375316741</c:v>
                </c:pt>
                <c:pt idx="125">
                  <c:v>66.883250902190994</c:v>
                </c:pt>
                <c:pt idx="126">
                  <c:v>66.387469345385909</c:v>
                </c:pt>
                <c:pt idx="127">
                  <c:v>65.983894124310638</c:v>
                </c:pt>
                <c:pt idx="128">
                  <c:v>65.668397384909639</c:v>
                </c:pt>
                <c:pt idx="129">
                  <c:v>65.423080081597988</c:v>
                </c:pt>
                <c:pt idx="130">
                  <c:v>65.226395353215494</c:v>
                </c:pt>
                <c:pt idx="131">
                  <c:v>65.059664710488519</c:v>
                </c:pt>
                <c:pt idx="132">
                  <c:v>64.909582695150959</c:v>
                </c:pt>
                <c:pt idx="133">
                  <c:v>64.767985729858793</c:v>
                </c:pt>
                <c:pt idx="134">
                  <c:v>64.630464709191813</c:v>
                </c:pt>
                <c:pt idx="135">
                  <c:v>64.494922035279117</c:v>
                </c:pt>
                <c:pt idx="136">
                  <c:v>64.360577894746598</c:v>
                </c:pt>
                <c:pt idx="137">
                  <c:v>64.227576941056711</c:v>
                </c:pt>
                <c:pt idx="138">
                  <c:v>64.097279149480912</c:v>
                </c:pt>
                <c:pt idx="139">
                  <c:v>63.973374816164998</c:v>
                </c:pt>
                <c:pt idx="140">
                  <c:v>63.863830173970698</c:v>
                </c:pt>
                <c:pt idx="141">
                  <c:v>63.782969376243898</c:v>
                </c:pt>
                <c:pt idx="142">
                  <c:v>63.751660119807362</c:v>
                </c:pt>
                <c:pt idx="143">
                  <c:v>63.792484190344283</c:v>
                </c:pt>
                <c:pt idx="144">
                  <c:v>63.917931640202916</c:v>
                </c:pt>
                <c:pt idx="145">
                  <c:v>64.114549201646369</c:v>
                </c:pt>
                <c:pt idx="146">
                  <c:v>64.332607573696151</c:v>
                </c:pt>
                <c:pt idx="147">
                  <c:v>64.49291949414625</c:v>
                </c:pt>
                <c:pt idx="148">
                  <c:v>64.514311495144625</c:v>
                </c:pt>
                <c:pt idx="149">
                  <c:v>64.349906740961842</c:v>
                </c:pt>
                <c:pt idx="150">
                  <c:v>64.010351960075909</c:v>
                </c:pt>
                <c:pt idx="151">
                  <c:v>63.558414560578122</c:v>
                </c:pt>
                <c:pt idx="152">
                  <c:v>63.078652295017413</c:v>
                </c:pt>
                <c:pt idx="153">
                  <c:v>62.641981526255925</c:v>
                </c:pt>
                <c:pt idx="154">
                  <c:v>62.284978765567715</c:v>
                </c:pt>
                <c:pt idx="155">
                  <c:v>62.010175745477646</c:v>
                </c:pt>
                <c:pt idx="156">
                  <c:v>61.799746698094573</c:v>
                </c:pt>
                <c:pt idx="157">
                  <c:v>61.630701268908474</c:v>
                </c:pt>
                <c:pt idx="158">
                  <c:v>61.484228927997684</c:v>
                </c:pt>
                <c:pt idx="159">
                  <c:v>61.348396974559606</c:v>
                </c:pt>
                <c:pt idx="160">
                  <c:v>61.216960558253632</c:v>
                </c:pt>
                <c:pt idx="161">
                  <c:v>61.087145402633517</c:v>
                </c:pt>
                <c:pt idx="162">
                  <c:v>60.957887603985164</c:v>
                </c:pt>
                <c:pt idx="163">
                  <c:v>60.828830029768902</c:v>
                </c:pt>
                <c:pt idx="164">
                  <c:v>60.699865376880503</c:v>
                </c:pt>
                <c:pt idx="165">
                  <c:v>60.570962896116029</c:v>
                </c:pt>
                <c:pt idx="166">
                  <c:v>60.442112460681031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77.883862987021004</c:v>
                </c:pt>
                <c:pt idx="27">
                  <c:v>77.776603163606239</c:v>
                </c:pt>
                <c:pt idx="28">
                  <c:v>77.669343589106532</c:v>
                </c:pt>
                <c:pt idx="29">
                  <c:v>77.562084097140769</c:v>
                </c:pt>
                <c:pt idx="30">
                  <c:v>77.454824486985956</c:v>
                </c:pt>
                <c:pt idx="31">
                  <c:v>77.347564518524408</c:v>
                </c:pt>
                <c:pt idx="32">
                  <c:v>77.240303906542735</c:v>
                </c:pt>
                <c:pt idx="33">
                  <c:v>77.133042314305953</c:v>
                </c:pt>
                <c:pt idx="34">
                  <c:v>77.025779346322338</c:v>
                </c:pt>
                <c:pt idx="35">
                  <c:v>76.918514540205123</c:v>
                </c:pt>
                <c:pt idx="36">
                  <c:v>76.811247357528103</c:v>
                </c:pt>
                <c:pt idx="37">
                  <c:v>76.703977173559821</c:v>
                </c:pt>
                <c:pt idx="38">
                  <c:v>76.596703265751302</c:v>
                </c:pt>
                <c:pt idx="39">
                  <c:v>76.489424800838052</c:v>
                </c:pt>
                <c:pt idx="40">
                  <c:v>76.382140820403961</c:v>
                </c:pt>
                <c:pt idx="41">
                  <c:v>76.27485022474022</c:v>
                </c:pt>
                <c:pt idx="42">
                  <c:v>76.167551754816031</c:v>
                </c:pt>
                <c:pt idx="43">
                  <c:v>76.060243972161899</c:v>
                </c:pt>
                <c:pt idx="44">
                  <c:v>75.952925236447996</c:v>
                </c:pt>
                <c:pt idx="45">
                  <c:v>75.845593680522015</c:v>
                </c:pt>
                <c:pt idx="46">
                  <c:v>75.73824718265152</c:v>
                </c:pt>
                <c:pt idx="47">
                  <c:v>75.63088333569624</c:v>
                </c:pt>
                <c:pt idx="48">
                  <c:v>75.523499412916124</c:v>
                </c:pt>
                <c:pt idx="49">
                  <c:v>75.416092330100852</c:v>
                </c:pt>
                <c:pt idx="50">
                  <c:v>75.308658603688642</c:v>
                </c:pt>
                <c:pt idx="51">
                  <c:v>75.201194304523696</c:v>
                </c:pt>
                <c:pt idx="52">
                  <c:v>75.093695006887316</c:v>
                </c:pt>
                <c:pt idx="53">
                  <c:v>74.9861557324259</c:v>
                </c:pt>
                <c:pt idx="54">
                  <c:v>74.878570888591582</c:v>
                </c:pt>
                <c:pt idx="55">
                  <c:v>74.770934201210991</c:v>
                </c:pt>
                <c:pt idx="56">
                  <c:v>74.663238640804906</c:v>
                </c:pt>
                <c:pt idx="57">
                  <c:v>74.555476342300011</c:v>
                </c:pt>
                <c:pt idx="58">
                  <c:v>74.447638517805544</c:v>
                </c:pt>
                <c:pt idx="59">
                  <c:v>74.339715362176094</c:v>
                </c:pt>
                <c:pt idx="60">
                  <c:v>74.231695951151849</c:v>
                </c:pt>
                <c:pt idx="61">
                  <c:v>74.123568131961392</c:v>
                </c:pt>
                <c:pt idx="62">
                  <c:v>74.015318406397711</c:v>
                </c:pt>
                <c:pt idx="63">
                  <c:v>73.906931806539745</c:v>
                </c:pt>
                <c:pt idx="64">
                  <c:v>73.798391763494891</c:v>
                </c:pt>
                <c:pt idx="65">
                  <c:v>73.689679969792493</c:v>
                </c:pt>
                <c:pt idx="66">
                  <c:v>73.580776236367512</c:v>
                </c:pt>
                <c:pt idx="67">
                  <c:v>73.4716583454491</c:v>
                </c:pt>
                <c:pt idx="68">
                  <c:v>73.362301901113881</c:v>
                </c:pt>
                <c:pt idx="69">
                  <c:v>73.25268017978722</c:v>
                </c:pt>
                <c:pt idx="70">
                  <c:v>73.142763983582512</c:v>
                </c:pt>
                <c:pt idx="71">
                  <c:v>73.032521500057939</c:v>
                </c:pt>
                <c:pt idx="72">
                  <c:v>72.921918172746331</c:v>
                </c:pt>
                <c:pt idx="73">
                  <c:v>72.810916587665304</c:v>
                </c:pt>
                <c:pt idx="74">
                  <c:v>72.699476381932456</c:v>
                </c:pt>
                <c:pt idx="75">
                  <c:v>72.587554181571733</c:v>
                </c:pt>
                <c:pt idx="76">
                  <c:v>72.475103576569254</c:v>
                </c:pt>
                <c:pt idx="77">
                  <c:v>72.36207514217692</c:v>
                </c:pt>
                <c:pt idx="78">
                  <c:v>72.248416516308922</c:v>
                </c:pt>
                <c:pt idx="79">
                  <c:v>72.134072543556101</c:v>
                </c:pt>
                <c:pt idx="80">
                  <c:v>72.018985496762213</c:v>
                </c:pt>
                <c:pt idx="81">
                  <c:v>71.903095387158544</c:v>
                </c:pt>
                <c:pt idx="82">
                  <c:v>71.786340373615417</c:v>
                </c:pt>
                <c:pt idx="83">
                  <c:v>71.668657280515532</c:v>
                </c:pt>
                <c:pt idx="84">
                  <c:v>71.549982231951745</c:v>
                </c:pt>
                <c:pt idx="85">
                  <c:v>71.43025140728804</c:v>
                </c:pt>
                <c:pt idx="86">
                  <c:v>71.30940191950566</c:v>
                </c:pt>
                <c:pt idx="87">
                  <c:v>71.187372813143</c:v>
                </c:pt>
                <c:pt idx="88">
                  <c:v>71.064106173053418</c:v>
                </c:pt>
                <c:pt idx="89">
                  <c:v>70.939548328754711</c:v>
                </c:pt>
                <c:pt idx="90">
                  <c:v>70.813651132048051</c:v>
                </c:pt>
                <c:pt idx="91">
                  <c:v>70.68637327816819</c:v>
                </c:pt>
                <c:pt idx="92">
                  <c:v>70.557681633445796</c:v>
                </c:pt>
                <c:pt idx="93">
                  <c:v>70.427552525867085</c:v>
                </c:pt>
                <c:pt idx="94">
                  <c:v>70.295972949638355</c:v>
                </c:pt>
                <c:pt idx="95">
                  <c:v>70.162941631559491</c:v>
                </c:pt>
                <c:pt idx="96">
                  <c:v>70.028469906296579</c:v>
                </c:pt>
                <c:pt idx="97">
                  <c:v>69.892582350023488</c:v>
                </c:pt>
                <c:pt idx="98">
                  <c:v>69.755317127676804</c:v>
                </c:pt>
                <c:pt idx="99">
                  <c:v>69.616726018276324</c:v>
                </c:pt>
                <c:pt idx="100">
                  <c:v>69.476874095121687</c:v>
                </c:pt>
                <c:pt idx="101">
                  <c:v>69.335839052569881</c:v>
                </c:pt>
                <c:pt idx="102">
                  <c:v>69.193710187606001</c:v>
                </c:pt>
                <c:pt idx="103">
                  <c:v>69.050587061383951</c:v>
                </c:pt>
                <c:pt idx="104">
                  <c:v>68.9065778820503</c:v>
                </c:pt>
                <c:pt idx="105">
                  <c:v>68.761797664201211</c:v>
                </c:pt>
                <c:pt idx="106">
                  <c:v>68.616366231142692</c:v>
                </c:pt>
                <c:pt idx="107">
                  <c:v>68.470406132887703</c:v>
                </c:pt>
                <c:pt idx="108">
                  <c:v>68.324040555076749</c:v>
                </c:pt>
                <c:pt idx="109">
                  <c:v>68.177391291705447</c:v>
                </c:pt>
                <c:pt idx="110">
                  <c:v>68.03057684806214</c:v>
                </c:pt>
                <c:pt idx="111">
                  <c:v>67.883710730337228</c:v>
                </c:pt>
                <c:pt idx="112">
                  <c:v>67.736899965938676</c:v>
                </c:pt>
                <c:pt idx="113">
                  <c:v>67.590243884730313</c:v>
                </c:pt>
                <c:pt idx="114">
                  <c:v>67.443833177301428</c:v>
                </c:pt>
                <c:pt idx="115">
                  <c:v>67.297749232970119</c:v>
                </c:pt>
                <c:pt idx="116">
                  <c:v>67.152063748320401</c:v>
                </c:pt>
                <c:pt idx="117">
                  <c:v>67.006838587238036</c:v>
                </c:pt>
                <c:pt idx="118">
                  <c:v>66.86212586595714</c:v>
                </c:pt>
                <c:pt idx="119">
                  <c:v>66.717968231633762</c:v>
                </c:pt>
                <c:pt idx="120">
                  <c:v>66.574399300308627</c:v>
                </c:pt>
                <c:pt idx="121">
                  <c:v>66.431444219538548</c:v>
                </c:pt>
                <c:pt idx="122">
                  <c:v>66.28912032210809</c:v>
                </c:pt>
                <c:pt idx="123">
                  <c:v>66.147437839676343</c:v>
                </c:pt>
                <c:pt idx="124">
                  <c:v>66.006400648565588</c:v>
                </c:pt>
                <c:pt idx="125">
                  <c:v>65.866007023787674</c:v>
                </c:pt>
                <c:pt idx="126">
                  <c:v>65.72625038151088</c:v>
                </c:pt>
                <c:pt idx="127">
                  <c:v>65.587119994238847</c:v>
                </c:pt>
                <c:pt idx="128">
                  <c:v>65.448601666810106</c:v>
                </c:pt>
                <c:pt idx="129">
                  <c:v>65.31067836480338</c:v>
                </c:pt>
                <c:pt idx="130">
                  <c:v>65.173330789971644</c:v>
                </c:pt>
                <c:pt idx="131">
                  <c:v>65.03653789989481</c:v>
                </c:pt>
                <c:pt idx="132">
                  <c:v>64.900277371136866</c:v>
                </c:pt>
                <c:pt idx="133">
                  <c:v>64.764526006845401</c:v>
                </c:pt>
                <c:pt idx="134">
                  <c:v>64.629260090977738</c:v>
                </c:pt>
                <c:pt idx="135">
                  <c:v>64.494455692232265</c:v>
                </c:pt>
                <c:pt idx="136">
                  <c:v>64.360088921355512</c:v>
                </c:pt>
                <c:pt idx="137">
                  <c:v>64.226136145840684</c:v>
                </c:pt>
                <c:pt idx="138">
                  <c:v>64.092574166180867</c:v>
                </c:pt>
                <c:pt idx="139">
                  <c:v>63.959380357832529</c:v>
                </c:pt>
                <c:pt idx="140">
                  <c:v>63.826532782925582</c:v>
                </c:pt>
                <c:pt idx="141">
                  <c:v>63.694010275552671</c:v>
                </c:pt>
                <c:pt idx="142">
                  <c:v>63.56179250421566</c:v>
                </c:pt>
                <c:pt idx="143">
                  <c:v>63.429860014717534</c:v>
                </c:pt>
                <c:pt idx="144">
                  <c:v>63.298194256485168</c:v>
                </c:pt>
                <c:pt idx="145">
                  <c:v>63.16677759500228</c:v>
                </c:pt>
                <c:pt idx="146">
                  <c:v>63.035593312733276</c:v>
                </c:pt>
                <c:pt idx="147">
                  <c:v>62.90462560063451</c:v>
                </c:pt>
                <c:pt idx="148">
                  <c:v>62.773859542082654</c:v>
                </c:pt>
                <c:pt idx="149">
                  <c:v>62.643281090805182</c:v>
                </c:pt>
                <c:pt idx="150">
                  <c:v>62.51287704417426</c:v>
                </c:pt>
                <c:pt idx="151">
                  <c:v>62.382635013024917</c:v>
                </c:pt>
                <c:pt idx="152">
                  <c:v>62.252543388978971</c:v>
                </c:pt>
                <c:pt idx="153">
                  <c:v>62.122591310098429</c:v>
                </c:pt>
                <c:pt idx="154">
                  <c:v>61.992768625552792</c:v>
                </c:pt>
                <c:pt idx="155">
                  <c:v>61.863065859864363</c:v>
                </c:pt>
                <c:pt idx="156">
                  <c:v>61.733474177190836</c:v>
                </c:pt>
                <c:pt idx="157">
                  <c:v>61.603985346014397</c:v>
                </c:pt>
                <c:pt idx="158">
                  <c:v>61.47459170453039</c:v>
                </c:pt>
                <c:pt idx="159">
                  <c:v>61.345286126962549</c:v>
                </c:pt>
                <c:pt idx="160">
                  <c:v>61.216061990977558</c:v>
                </c:pt>
                <c:pt idx="161">
                  <c:v>61.086913146324889</c:v>
                </c:pt>
                <c:pt idx="162">
                  <c:v>60.957833884789956</c:v>
                </c:pt>
                <c:pt idx="163">
                  <c:v>60.828818911516379</c:v>
                </c:pt>
                <c:pt idx="164">
                  <c:v>60.699863317727456</c:v>
                </c:pt>
                <c:pt idx="165">
                  <c:v>60.570962554855718</c:v>
                </c:pt>
                <c:pt idx="166">
                  <c:v>60.442112410072006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14616"/>
        <c:axId val="630115008"/>
      </c:scatterChart>
      <c:valAx>
        <c:axId val="630114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0115008"/>
        <c:crosses val="autoZero"/>
        <c:crossBetween val="midCat"/>
      </c:valAx>
      <c:valAx>
        <c:axId val="630115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0114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B!$P$22:$P$222</c:f>
              <c:numCache>
                <c:formatCode>General</c:formatCode>
                <c:ptCount val="201"/>
                <c:pt idx="0">
                  <c:v>74.036000000000001</c:v>
                </c:pt>
                <c:pt idx="1">
                  <c:v>73.036000000000001</c:v>
                </c:pt>
                <c:pt idx="2">
                  <c:v>72.617999999999995</c:v>
                </c:pt>
                <c:pt idx="3">
                  <c:v>72.635999999999996</c:v>
                </c:pt>
                <c:pt idx="4">
                  <c:v>71.745000000000005</c:v>
                </c:pt>
                <c:pt idx="5">
                  <c:v>73.527000000000001</c:v>
                </c:pt>
                <c:pt idx="6">
                  <c:v>73.036000000000001</c:v>
                </c:pt>
                <c:pt idx="7">
                  <c:v>72.382000000000005</c:v>
                </c:pt>
                <c:pt idx="8">
                  <c:v>72.126999999999995</c:v>
                </c:pt>
                <c:pt idx="9">
                  <c:v>72.182000000000002</c:v>
                </c:pt>
                <c:pt idx="10">
                  <c:v>72.763999999999996</c:v>
                </c:pt>
                <c:pt idx="11">
                  <c:v>71.382000000000005</c:v>
                </c:pt>
                <c:pt idx="12">
                  <c:v>71.891000000000005</c:v>
                </c:pt>
                <c:pt idx="13">
                  <c:v>72.635999999999996</c:v>
                </c:pt>
                <c:pt idx="14">
                  <c:v>71.072999999999993</c:v>
                </c:pt>
                <c:pt idx="15">
                  <c:v>72.090999999999994</c:v>
                </c:pt>
                <c:pt idx="16">
                  <c:v>72.944999999999993</c:v>
                </c:pt>
                <c:pt idx="17">
                  <c:v>72.090999999999994</c:v>
                </c:pt>
                <c:pt idx="18">
                  <c:v>71.290999999999997</c:v>
                </c:pt>
                <c:pt idx="19">
                  <c:v>73.509</c:v>
                </c:pt>
                <c:pt idx="20">
                  <c:v>72.290999999999997</c:v>
                </c:pt>
                <c:pt idx="21">
                  <c:v>72.617999999999995</c:v>
                </c:pt>
                <c:pt idx="22">
                  <c:v>71.835999999999999</c:v>
                </c:pt>
                <c:pt idx="23">
                  <c:v>71.563999999999993</c:v>
                </c:pt>
                <c:pt idx="24">
                  <c:v>72.509</c:v>
                </c:pt>
                <c:pt idx="25">
                  <c:v>72.727000000000004</c:v>
                </c:pt>
                <c:pt idx="26">
                  <c:v>71.944999999999993</c:v>
                </c:pt>
                <c:pt idx="27">
                  <c:v>71.855000000000004</c:v>
                </c:pt>
                <c:pt idx="28">
                  <c:v>71.745000000000005</c:v>
                </c:pt>
                <c:pt idx="29">
                  <c:v>71.727000000000004</c:v>
                </c:pt>
                <c:pt idx="30">
                  <c:v>71.472999999999999</c:v>
                </c:pt>
                <c:pt idx="31">
                  <c:v>73.144999999999996</c:v>
                </c:pt>
                <c:pt idx="32">
                  <c:v>72.418000000000006</c:v>
                </c:pt>
                <c:pt idx="33">
                  <c:v>71.418000000000006</c:v>
                </c:pt>
                <c:pt idx="34">
                  <c:v>73.218000000000004</c:v>
                </c:pt>
                <c:pt idx="35">
                  <c:v>73.164000000000001</c:v>
                </c:pt>
                <c:pt idx="36">
                  <c:v>73.382000000000005</c:v>
                </c:pt>
                <c:pt idx="37">
                  <c:v>73.2</c:v>
                </c:pt>
                <c:pt idx="38">
                  <c:v>74.218000000000004</c:v>
                </c:pt>
                <c:pt idx="39">
                  <c:v>74.2</c:v>
                </c:pt>
                <c:pt idx="40">
                  <c:v>73.126999999999995</c:v>
                </c:pt>
                <c:pt idx="41">
                  <c:v>74.418000000000006</c:v>
                </c:pt>
                <c:pt idx="42">
                  <c:v>72.709000000000003</c:v>
                </c:pt>
                <c:pt idx="43">
                  <c:v>74.018000000000001</c:v>
                </c:pt>
                <c:pt idx="44">
                  <c:v>75.272999999999996</c:v>
                </c:pt>
                <c:pt idx="45">
                  <c:v>75.272999999999996</c:v>
                </c:pt>
                <c:pt idx="46">
                  <c:v>76.909000000000006</c:v>
                </c:pt>
                <c:pt idx="47">
                  <c:v>77.144999999999996</c:v>
                </c:pt>
                <c:pt idx="48">
                  <c:v>77.400000000000006</c:v>
                </c:pt>
                <c:pt idx="49">
                  <c:v>78.745000000000005</c:v>
                </c:pt>
                <c:pt idx="50">
                  <c:v>79.2</c:v>
                </c:pt>
                <c:pt idx="51">
                  <c:v>80.472999999999999</c:v>
                </c:pt>
                <c:pt idx="52">
                  <c:v>82.963999999999999</c:v>
                </c:pt>
                <c:pt idx="53">
                  <c:v>85.344999999999999</c:v>
                </c:pt>
                <c:pt idx="54">
                  <c:v>89.308999999999997</c:v>
                </c:pt>
                <c:pt idx="55">
                  <c:v>93.727000000000004</c:v>
                </c:pt>
                <c:pt idx="56">
                  <c:v>98.963999999999999</c:v>
                </c:pt>
                <c:pt idx="57">
                  <c:v>107.309</c:v>
                </c:pt>
                <c:pt idx="58">
                  <c:v>115.6</c:v>
                </c:pt>
                <c:pt idx="59">
                  <c:v>126.90900000000001</c:v>
                </c:pt>
                <c:pt idx="60">
                  <c:v>139.21799999999999</c:v>
                </c:pt>
                <c:pt idx="61">
                  <c:v>151.255</c:v>
                </c:pt>
                <c:pt idx="62">
                  <c:v>162.52699999999999</c:v>
                </c:pt>
                <c:pt idx="63">
                  <c:v>171.56399999999999</c:v>
                </c:pt>
                <c:pt idx="64">
                  <c:v>177.87299999999999</c:v>
                </c:pt>
                <c:pt idx="65">
                  <c:v>181.655</c:v>
                </c:pt>
                <c:pt idx="66">
                  <c:v>182.43600000000001</c:v>
                </c:pt>
                <c:pt idx="67">
                  <c:v>180.45500000000001</c:v>
                </c:pt>
                <c:pt idx="68">
                  <c:v>172.6</c:v>
                </c:pt>
                <c:pt idx="69">
                  <c:v>157.255</c:v>
                </c:pt>
                <c:pt idx="70">
                  <c:v>127.673</c:v>
                </c:pt>
                <c:pt idx="71">
                  <c:v>91.364000000000004</c:v>
                </c:pt>
                <c:pt idx="72">
                  <c:v>77.727000000000004</c:v>
                </c:pt>
                <c:pt idx="73">
                  <c:v>74.691000000000003</c:v>
                </c:pt>
                <c:pt idx="74">
                  <c:v>75.509</c:v>
                </c:pt>
                <c:pt idx="75">
                  <c:v>76.909000000000006</c:v>
                </c:pt>
                <c:pt idx="76">
                  <c:v>78.855000000000004</c:v>
                </c:pt>
                <c:pt idx="77">
                  <c:v>81.8</c:v>
                </c:pt>
                <c:pt idx="78">
                  <c:v>86.691000000000003</c:v>
                </c:pt>
                <c:pt idx="79">
                  <c:v>91.182000000000002</c:v>
                </c:pt>
                <c:pt idx="80">
                  <c:v>99.817999999999998</c:v>
                </c:pt>
                <c:pt idx="81">
                  <c:v>109.309</c:v>
                </c:pt>
                <c:pt idx="82">
                  <c:v>118.2</c:v>
                </c:pt>
                <c:pt idx="83">
                  <c:v>125.964</c:v>
                </c:pt>
                <c:pt idx="84">
                  <c:v>133.636</c:v>
                </c:pt>
                <c:pt idx="85">
                  <c:v>137.56399999999999</c:v>
                </c:pt>
                <c:pt idx="86">
                  <c:v>139.655</c:v>
                </c:pt>
                <c:pt idx="87">
                  <c:v>138.636</c:v>
                </c:pt>
                <c:pt idx="88">
                  <c:v>130.10900000000001</c:v>
                </c:pt>
                <c:pt idx="89">
                  <c:v>115</c:v>
                </c:pt>
                <c:pt idx="90">
                  <c:v>89.545000000000002</c:v>
                </c:pt>
                <c:pt idx="91">
                  <c:v>72.164000000000001</c:v>
                </c:pt>
                <c:pt idx="92">
                  <c:v>68.364000000000004</c:v>
                </c:pt>
                <c:pt idx="93">
                  <c:v>67.617999999999995</c:v>
                </c:pt>
                <c:pt idx="94">
                  <c:v>68.581999999999994</c:v>
                </c:pt>
                <c:pt idx="95">
                  <c:v>67.344999999999999</c:v>
                </c:pt>
                <c:pt idx="96">
                  <c:v>67.709000000000003</c:v>
                </c:pt>
                <c:pt idx="97">
                  <c:v>66.909000000000006</c:v>
                </c:pt>
                <c:pt idx="98">
                  <c:v>65.472999999999999</c:v>
                </c:pt>
                <c:pt idx="99">
                  <c:v>66.144999999999996</c:v>
                </c:pt>
                <c:pt idx="100">
                  <c:v>65.727000000000004</c:v>
                </c:pt>
                <c:pt idx="101">
                  <c:v>65.326999999999998</c:v>
                </c:pt>
                <c:pt idx="102">
                  <c:v>65.817999999999998</c:v>
                </c:pt>
                <c:pt idx="103">
                  <c:v>65.382000000000005</c:v>
                </c:pt>
                <c:pt idx="104">
                  <c:v>66.036000000000001</c:v>
                </c:pt>
                <c:pt idx="105">
                  <c:v>66.308999999999997</c:v>
                </c:pt>
                <c:pt idx="106">
                  <c:v>65.8</c:v>
                </c:pt>
                <c:pt idx="107">
                  <c:v>65.727000000000004</c:v>
                </c:pt>
                <c:pt idx="108">
                  <c:v>65.436000000000007</c:v>
                </c:pt>
                <c:pt idx="109">
                  <c:v>65.617999999999995</c:v>
                </c:pt>
                <c:pt idx="110">
                  <c:v>66.418000000000006</c:v>
                </c:pt>
                <c:pt idx="111">
                  <c:v>65.454999999999998</c:v>
                </c:pt>
                <c:pt idx="112">
                  <c:v>65.344999999999999</c:v>
                </c:pt>
                <c:pt idx="113">
                  <c:v>65.727000000000004</c:v>
                </c:pt>
                <c:pt idx="114">
                  <c:v>64.709000000000003</c:v>
                </c:pt>
                <c:pt idx="115">
                  <c:v>65.581999999999994</c:v>
                </c:pt>
                <c:pt idx="116">
                  <c:v>65.891000000000005</c:v>
                </c:pt>
                <c:pt idx="117">
                  <c:v>65.581999999999994</c:v>
                </c:pt>
                <c:pt idx="118">
                  <c:v>65.382000000000005</c:v>
                </c:pt>
                <c:pt idx="119">
                  <c:v>65.509</c:v>
                </c:pt>
                <c:pt idx="120">
                  <c:v>66.909000000000006</c:v>
                </c:pt>
                <c:pt idx="121">
                  <c:v>64.981999999999999</c:v>
                </c:pt>
                <c:pt idx="122">
                  <c:v>65.891000000000005</c:v>
                </c:pt>
                <c:pt idx="123">
                  <c:v>64.8</c:v>
                </c:pt>
                <c:pt idx="124">
                  <c:v>64.218000000000004</c:v>
                </c:pt>
                <c:pt idx="125">
                  <c:v>63.8</c:v>
                </c:pt>
                <c:pt idx="126">
                  <c:v>63.527000000000001</c:v>
                </c:pt>
                <c:pt idx="127">
                  <c:v>61.963999999999999</c:v>
                </c:pt>
                <c:pt idx="128">
                  <c:v>62.527000000000001</c:v>
                </c:pt>
                <c:pt idx="129">
                  <c:v>62.691000000000003</c:v>
                </c:pt>
                <c:pt idx="130">
                  <c:v>63.472999999999999</c:v>
                </c:pt>
                <c:pt idx="131">
                  <c:v>61.326999999999998</c:v>
                </c:pt>
                <c:pt idx="132">
                  <c:v>62.691000000000003</c:v>
                </c:pt>
                <c:pt idx="133">
                  <c:v>61.326999999999998</c:v>
                </c:pt>
                <c:pt idx="134">
                  <c:v>62.872999999999998</c:v>
                </c:pt>
                <c:pt idx="135">
                  <c:v>62.6</c:v>
                </c:pt>
                <c:pt idx="136">
                  <c:v>61.854999999999997</c:v>
                </c:pt>
                <c:pt idx="137">
                  <c:v>61.564</c:v>
                </c:pt>
                <c:pt idx="138">
                  <c:v>61.235999999999997</c:v>
                </c:pt>
                <c:pt idx="139">
                  <c:v>59.981999999999999</c:v>
                </c:pt>
                <c:pt idx="140">
                  <c:v>59.764000000000003</c:v>
                </c:pt>
                <c:pt idx="141">
                  <c:v>59.691000000000003</c:v>
                </c:pt>
                <c:pt idx="142">
                  <c:v>61.091000000000001</c:v>
                </c:pt>
                <c:pt idx="143">
                  <c:v>60.981999999999999</c:v>
                </c:pt>
                <c:pt idx="144">
                  <c:v>61.564</c:v>
                </c:pt>
                <c:pt idx="145">
                  <c:v>62.472999999999999</c:v>
                </c:pt>
                <c:pt idx="146">
                  <c:v>62.018000000000001</c:v>
                </c:pt>
                <c:pt idx="147">
                  <c:v>60.381999999999998</c:v>
                </c:pt>
                <c:pt idx="148">
                  <c:v>60.854999999999997</c:v>
                </c:pt>
                <c:pt idx="149">
                  <c:v>61.582000000000001</c:v>
                </c:pt>
                <c:pt idx="150">
                  <c:v>61.218000000000004</c:v>
                </c:pt>
                <c:pt idx="151">
                  <c:v>59.908999999999999</c:v>
                </c:pt>
                <c:pt idx="152">
                  <c:v>59.945</c:v>
                </c:pt>
                <c:pt idx="153">
                  <c:v>59.273000000000003</c:v>
                </c:pt>
                <c:pt idx="154">
                  <c:v>58.691000000000003</c:v>
                </c:pt>
                <c:pt idx="155">
                  <c:v>58.326999999999998</c:v>
                </c:pt>
                <c:pt idx="156">
                  <c:v>58.854999999999997</c:v>
                </c:pt>
                <c:pt idx="157">
                  <c:v>59.4</c:v>
                </c:pt>
                <c:pt idx="158">
                  <c:v>59.363999999999997</c:v>
                </c:pt>
                <c:pt idx="159">
                  <c:v>58.908999999999999</c:v>
                </c:pt>
                <c:pt idx="160">
                  <c:v>59.182000000000002</c:v>
                </c:pt>
                <c:pt idx="161">
                  <c:v>60</c:v>
                </c:pt>
                <c:pt idx="162">
                  <c:v>59.527000000000001</c:v>
                </c:pt>
                <c:pt idx="163">
                  <c:v>58.4</c:v>
                </c:pt>
                <c:pt idx="164">
                  <c:v>59.636000000000003</c:v>
                </c:pt>
                <c:pt idx="165">
                  <c:v>59.344999999999999</c:v>
                </c:pt>
                <c:pt idx="166">
                  <c:v>58.817999999999998</c:v>
                </c:pt>
                <c:pt idx="167">
                  <c:v>58.436</c:v>
                </c:pt>
                <c:pt idx="168">
                  <c:v>57.726999999999997</c:v>
                </c:pt>
                <c:pt idx="169">
                  <c:v>58.890999999999998</c:v>
                </c:pt>
                <c:pt idx="170">
                  <c:v>58.273000000000003</c:v>
                </c:pt>
                <c:pt idx="171">
                  <c:v>58.6</c:v>
                </c:pt>
                <c:pt idx="172">
                  <c:v>58.073</c:v>
                </c:pt>
                <c:pt idx="173">
                  <c:v>58.726999999999997</c:v>
                </c:pt>
                <c:pt idx="174">
                  <c:v>57.8</c:v>
                </c:pt>
                <c:pt idx="175">
                  <c:v>58.381999999999998</c:v>
                </c:pt>
                <c:pt idx="176">
                  <c:v>57.255000000000003</c:v>
                </c:pt>
                <c:pt idx="177">
                  <c:v>58.835999999999999</c:v>
                </c:pt>
                <c:pt idx="178">
                  <c:v>56.854999999999997</c:v>
                </c:pt>
                <c:pt idx="179">
                  <c:v>59.036000000000001</c:v>
                </c:pt>
                <c:pt idx="180">
                  <c:v>58.4</c:v>
                </c:pt>
                <c:pt idx="181">
                  <c:v>59.164000000000001</c:v>
                </c:pt>
                <c:pt idx="182">
                  <c:v>58.290999999999997</c:v>
                </c:pt>
                <c:pt idx="183">
                  <c:v>57.091000000000001</c:v>
                </c:pt>
                <c:pt idx="184">
                  <c:v>59.344999999999999</c:v>
                </c:pt>
                <c:pt idx="185">
                  <c:v>58.817999999999998</c:v>
                </c:pt>
                <c:pt idx="186">
                  <c:v>59.326999999999998</c:v>
                </c:pt>
                <c:pt idx="187">
                  <c:v>57.091000000000001</c:v>
                </c:pt>
                <c:pt idx="188">
                  <c:v>58.308999999999997</c:v>
                </c:pt>
                <c:pt idx="189">
                  <c:v>58.8</c:v>
                </c:pt>
                <c:pt idx="190">
                  <c:v>58.709000000000003</c:v>
                </c:pt>
                <c:pt idx="191">
                  <c:v>58.344999999999999</c:v>
                </c:pt>
                <c:pt idx="192">
                  <c:v>59.091000000000001</c:v>
                </c:pt>
                <c:pt idx="193">
                  <c:v>58.963999999999999</c:v>
                </c:pt>
                <c:pt idx="194">
                  <c:v>58.308999999999997</c:v>
                </c:pt>
                <c:pt idx="195">
                  <c:v>57.726999999999997</c:v>
                </c:pt>
                <c:pt idx="196">
                  <c:v>59.127000000000002</c:v>
                </c:pt>
                <c:pt idx="197">
                  <c:v>58.764000000000003</c:v>
                </c:pt>
                <c:pt idx="198">
                  <c:v>57.527000000000001</c:v>
                </c:pt>
                <c:pt idx="199">
                  <c:v>58.363999999999997</c:v>
                </c:pt>
                <c:pt idx="200">
                  <c:v>57.709000000000003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75.144895287984326</c:v>
                </c:pt>
                <c:pt idx="26">
                  <c:v>75.046450983482657</c:v>
                </c:pt>
                <c:pt idx="27">
                  <c:v>74.948003899152994</c:v>
                </c:pt>
                <c:pt idx="28">
                  <c:v>74.84955357008154</c:v>
                </c:pt>
                <c:pt idx="29">
                  <c:v>74.751099467724742</c:v>
                </c:pt>
                <c:pt idx="30">
                  <c:v>74.652640992015549</c:v>
                </c:pt>
                <c:pt idx="31">
                  <c:v>74.554177462578281</c:v>
                </c:pt>
                <c:pt idx="32">
                  <c:v>74.455708109060154</c:v>
                </c:pt>
                <c:pt idx="33">
                  <c:v>74.357232060949116</c:v>
                </c:pt>
                <c:pt idx="34">
                  <c:v>74.258748338761279</c:v>
                </c:pt>
                <c:pt idx="35">
                  <c:v>74.160255854363129</c:v>
                </c:pt>
                <c:pt idx="36">
                  <c:v>74.061753449631951</c:v>
                </c:pt>
                <c:pt idx="37">
                  <c:v>73.963240076111589</c:v>
                </c:pt>
                <c:pt idx="38">
                  <c:v>73.864715454666609</c:v>
                </c:pt>
                <c:pt idx="39">
                  <c:v>73.766182267158641</c:v>
                </c:pt>
                <c:pt idx="40">
                  <c:v>73.667652944525642</c:v>
                </c:pt>
                <c:pt idx="41">
                  <c:v>73.56916941341737</c:v>
                </c:pt>
                <c:pt idx="42">
                  <c:v>73.470857123641295</c:v>
                </c:pt>
                <c:pt idx="43">
                  <c:v>73.373063987037682</c:v>
                </c:pt>
                <c:pt idx="44">
                  <c:v>73.276695675135684</c:v>
                </c:pt>
                <c:pt idx="45">
                  <c:v>73.183973222983951</c:v>
                </c:pt>
                <c:pt idx="46">
                  <c:v>73.10003083099312</c:v>
                </c:pt>
                <c:pt idx="47">
                  <c:v>73.036048121135664</c:v>
                </c:pt>
                <c:pt idx="48">
                  <c:v>73.014924111144424</c:v>
                </c:pt>
                <c:pt idx="49">
                  <c:v>73.080691947601835</c:v>
                </c:pt>
                <c:pt idx="50">
                  <c:v>73.312628204922987</c:v>
                </c:pt>
                <c:pt idx="51">
                  <c:v>73.843872814577779</c:v>
                </c:pt>
                <c:pt idx="52">
                  <c:v>74.881915836720225</c:v>
                </c:pt>
                <c:pt idx="53">
                  <c:v>76.724485979238125</c:v>
                </c:pt>
                <c:pt idx="54">
                  <c:v>79.760033919342447</c:v>
                </c:pt>
                <c:pt idx="55">
                  <c:v>84.439198133653449</c:v>
                </c:pt>
                <c:pt idx="56">
                  <c:v>91.205377941766699</c:v>
                </c:pt>
                <c:pt idx="57">
                  <c:v>100.38153592985047</c:v>
                </c:pt>
                <c:pt idx="58">
                  <c:v>112.0269736681457</c:v>
                </c:pt>
                <c:pt idx="59">
                  <c:v>125.79814208250265</c:v>
                </c:pt>
                <c:pt idx="60">
                  <c:v>140.86310217330296</c:v>
                </c:pt>
                <c:pt idx="61">
                  <c:v>155.91977425084744</c:v>
                </c:pt>
                <c:pt idx="62">
                  <c:v>169.34688856797831</c:v>
                </c:pt>
                <c:pt idx="63">
                  <c:v>179.47591653805927</c:v>
                </c:pt>
                <c:pt idx="64">
                  <c:v>184.92551604618473</c:v>
                </c:pt>
                <c:pt idx="65">
                  <c:v>184.90715731102233</c:v>
                </c:pt>
                <c:pt idx="66">
                  <c:v>179.4088524140721</c:v>
                </c:pt>
                <c:pt idx="67">
                  <c:v>169.19801424377675</c:v>
                </c:pt>
                <c:pt idx="68">
                  <c:v>155.642569909363</c:v>
                </c:pt>
                <c:pt idx="69">
                  <c:v>140.40800755255336</c:v>
                </c:pt>
                <c:pt idx="70">
                  <c:v>125.12336845704094</c:v>
                </c:pt>
                <c:pt idx="71">
                  <c:v>111.10915600478411</c:v>
                </c:pt>
                <c:pt idx="72">
                  <c:v>99.229131700779021</c:v>
                </c:pt>
                <c:pt idx="73">
                  <c:v>89.882856666791241</c:v>
                </c:pt>
                <c:pt idx="74">
                  <c:v>83.115577476546363</c:v>
                </c:pt>
                <c:pt idx="75">
                  <c:v>78.79756227484522</c:v>
                </c:pt>
                <c:pt idx="76">
                  <c:v>76.815205005133848</c:v>
                </c:pt>
                <c:pt idx="77">
                  <c:v>77.213109567282586</c:v>
                </c:pt>
                <c:pt idx="78">
                  <c:v>80.226380839719553</c:v>
                </c:pt>
                <c:pt idx="79">
                  <c:v>86.15574162831372</c:v>
                </c:pt>
                <c:pt idx="80">
                  <c:v>95.084656256950922</c:v>
                </c:pt>
                <c:pt idx="81">
                  <c:v>106.52387398867209</c:v>
                </c:pt>
                <c:pt idx="82">
                  <c:v>119.16084296712293</c:v>
                </c:pt>
                <c:pt idx="83">
                  <c:v>130.91593413020951</c:v>
                </c:pt>
                <c:pt idx="84">
                  <c:v>139.40162107974788</c:v>
                </c:pt>
                <c:pt idx="85">
                  <c:v>142.66468325795012</c:v>
                </c:pt>
                <c:pt idx="86">
                  <c:v>139.89007206239887</c:v>
                </c:pt>
                <c:pt idx="87">
                  <c:v>131.71176342625941</c:v>
                </c:pt>
                <c:pt idx="88">
                  <c:v>119.96352123046705</c:v>
                </c:pt>
                <c:pt idx="89">
                  <c:v>107.00021737636492</c:v>
                </c:pt>
                <c:pt idx="90">
                  <c:v>94.930767880199298</c:v>
                </c:pt>
                <c:pt idx="91">
                  <c:v>85.098609013139779</c:v>
                </c:pt>
                <c:pt idx="92">
                  <c:v>77.958712382520886</c:v>
                </c:pt>
                <c:pt idx="93">
                  <c:v>73.279761567514043</c:v>
                </c:pt>
                <c:pt idx="94">
                  <c:v>70.480996244627136</c:v>
                </c:pt>
                <c:pt idx="95">
                  <c:v>68.928295445829008</c:v>
                </c:pt>
                <c:pt idx="96">
                  <c:v>68.105247397478848</c:v>
                </c:pt>
                <c:pt idx="97">
                  <c:v>67.663575657010725</c:v>
                </c:pt>
                <c:pt idx="98">
                  <c:v>67.400787784849143</c:v>
                </c:pt>
                <c:pt idx="99">
                  <c:v>67.213340227217671</c:v>
                </c:pt>
                <c:pt idx="100">
                  <c:v>67.054149544527419</c:v>
                </c:pt>
                <c:pt idx="101">
                  <c:v>66.904081910795554</c:v>
                </c:pt>
                <c:pt idx="102">
                  <c:v>66.75623254744724</c:v>
                </c:pt>
                <c:pt idx="103">
                  <c:v>66.608525988901178</c:v>
                </c:pt>
                <c:pt idx="104">
                  <c:v>66.460731516006092</c:v>
                </c:pt>
                <c:pt idx="105">
                  <c:v>66.313519094839606</c:v>
                </c:pt>
                <c:pt idx="106">
                  <c:v>66.168401559202536</c:v>
                </c:pt>
                <c:pt idx="107">
                  <c:v>66.028073639843939</c:v>
                </c:pt>
                <c:pt idx="108">
                  <c:v>65.896898574113564</c:v>
                </c:pt>
                <c:pt idx="109">
                  <c:v>65.781282005376696</c:v>
                </c:pt>
                <c:pt idx="110">
                  <c:v>65.68955748313158</c:v>
                </c:pt>
                <c:pt idx="111">
                  <c:v>65.630937537755415</c:v>
                </c:pt>
                <c:pt idx="112">
                  <c:v>65.613220124418319</c:v>
                </c:pt>
                <c:pt idx="113">
                  <c:v>65.639391129412857</c:v>
                </c:pt>
                <c:pt idx="114">
                  <c:v>65.703969897378016</c:v>
                </c:pt>
                <c:pt idx="115">
                  <c:v>65.790601974117322</c:v>
                </c:pt>
                <c:pt idx="116">
                  <c:v>65.872544262760201</c:v>
                </c:pt>
                <c:pt idx="117">
                  <c:v>65.916957399792906</c:v>
                </c:pt>
                <c:pt idx="118">
                  <c:v>65.892405621169672</c:v>
                </c:pt>
                <c:pt idx="119">
                  <c:v>65.77731503472485</c:v>
                </c:pt>
                <c:pt idx="120">
                  <c:v>65.566287342500715</c:v>
                </c:pt>
                <c:pt idx="121">
                  <c:v>65.271739562298606</c:v>
                </c:pt>
                <c:pt idx="122">
                  <c:v>64.920190942541879</c:v>
                </c:pt>
                <c:pt idx="123">
                  <c:v>64.54472313070589</c:v>
                </c:pt>
                <c:pt idx="124">
                  <c:v>64.176554365292361</c:v>
                </c:pt>
                <c:pt idx="125">
                  <c:v>63.838638827859619</c:v>
                </c:pt>
                <c:pt idx="126">
                  <c:v>63.542923562708879</c:v>
                </c:pt>
                <c:pt idx="127">
                  <c:v>63.291192947226655</c:v>
                </c:pt>
                <c:pt idx="128">
                  <c:v>63.078181794710886</c:v>
                </c:pt>
                <c:pt idx="129">
                  <c:v>62.895277132194281</c:v>
                </c:pt>
                <c:pt idx="130">
                  <c:v>62.733533728061872</c:v>
                </c:pt>
                <c:pt idx="131">
                  <c:v>62.585458947611727</c:v>
                </c:pt>
                <c:pt idx="132">
                  <c:v>62.445655708501782</c:v>
                </c:pt>
                <c:pt idx="133">
                  <c:v>62.310746032234654</c:v>
                </c:pt>
                <c:pt idx="134">
                  <c:v>62.179050947707758</c:v>
                </c:pt>
                <c:pt idx="135">
                  <c:v>62.050389586391049</c:v>
                </c:pt>
                <c:pt idx="136">
                  <c:v>61.926158000378607</c:v>
                </c:pt>
                <c:pt idx="137">
                  <c:v>61.809551946086913</c:v>
                </c:pt>
                <c:pt idx="138">
                  <c:v>61.705416997256862</c:v>
                </c:pt>
                <c:pt idx="139">
                  <c:v>61.618952605753769</c:v>
                </c:pt>
                <c:pt idx="140">
                  <c:v>61.552817200246899</c:v>
                </c:pt>
                <c:pt idx="141">
                  <c:v>61.503387259360423</c:v>
                </c:pt>
                <c:pt idx="142">
                  <c:v>61.458478207472716</c:v>
                </c:pt>
                <c:pt idx="143">
                  <c:v>61.399219040112499</c:v>
                </c:pt>
                <c:pt idx="144">
                  <c:v>61.306728857472173</c:v>
                </c:pt>
                <c:pt idx="145">
                  <c:v>61.170617016510661</c:v>
                </c:pt>
                <c:pt idx="146">
                  <c:v>60.994136475867471</c:v>
                </c:pt>
                <c:pt idx="147">
                  <c:v>60.792524375470975</c:v>
                </c:pt>
                <c:pt idx="148">
                  <c:v>60.585666093252087</c:v>
                </c:pt>
                <c:pt idx="149">
                  <c:v>60.389854309727404</c:v>
                </c:pt>
                <c:pt idx="150">
                  <c:v>60.213190839564888</c:v>
                </c:pt>
                <c:pt idx="151">
                  <c:v>60.055895707891032</c:v>
                </c:pt>
                <c:pt idx="152">
                  <c:v>59.913613525714609</c:v>
                </c:pt>
                <c:pt idx="153">
                  <c:v>59.78093950384531</c:v>
                </c:pt>
                <c:pt idx="154">
                  <c:v>59.653523579728045</c:v>
                </c:pt>
                <c:pt idx="155">
                  <c:v>59.528634611897687</c:v>
                </c:pt>
                <c:pt idx="156">
                  <c:v>59.404852308865529</c:v>
                </c:pt>
                <c:pt idx="157">
                  <c:v>59.281545963979795</c:v>
                </c:pt>
                <c:pt idx="158">
                  <c:v>59.15847030842226</c:v>
                </c:pt>
                <c:pt idx="159">
                  <c:v>59.03553828751442</c:v>
                </c:pt>
                <c:pt idx="160">
                  <c:v>58.912718697395832</c:v>
                </c:pt>
                <c:pt idx="161">
                  <c:v>58.789997702215182</c:v>
                </c:pt>
                <c:pt idx="162">
                  <c:v>58.667366490659646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75.144895287984326</c:v>
                </c:pt>
                <c:pt idx="26">
                  <c:v>75.046450983482643</c:v>
                </c:pt>
                <c:pt idx="27">
                  <c:v>74.948003899152894</c:v>
                </c:pt>
                <c:pt idx="28">
                  <c:v>74.849553570080943</c:v>
                </c:pt>
                <c:pt idx="29">
                  <c:v>74.751099467721247</c:v>
                </c:pt>
                <c:pt idx="30">
                  <c:v>74.652640991995895</c:v>
                </c:pt>
                <c:pt idx="31">
                  <c:v>74.554177462473007</c:v>
                </c:pt>
                <c:pt idx="32">
                  <c:v>74.455708108523325</c:v>
                </c:pt>
                <c:pt idx="33">
                  <c:v>74.357232058343286</c:v>
                </c:pt>
                <c:pt idx="34">
                  <c:v>74.258748326721374</c:v>
                </c:pt>
                <c:pt idx="35">
                  <c:v>74.160255801412674</c:v>
                </c:pt>
                <c:pt idx="36">
                  <c:v>74.061753227972929</c:v>
                </c:pt>
                <c:pt idx="37">
                  <c:v>73.963239192889034</c:v>
                </c:pt>
                <c:pt idx="38">
                  <c:v>73.864712104827944</c:v>
                </c:pt>
                <c:pt idx="39">
                  <c:v>73.766170173808717</c:v>
                </c:pt>
                <c:pt idx="40">
                  <c:v>73.667611388085305</c:v>
                </c:pt>
                <c:pt idx="41">
                  <c:v>73.569033488508737</c:v>
                </c:pt>
                <c:pt idx="42">
                  <c:v>73.470433940117687</c:v>
                </c:pt>
                <c:pt idx="43">
                  <c:v>73.371809900686074</c:v>
                </c:pt>
                <c:pt idx="44">
                  <c:v>73.273158185934307</c:v>
                </c:pt>
                <c:pt idx="45">
                  <c:v>73.174475231089943</c:v>
                </c:pt>
                <c:pt idx="46">
                  <c:v>73.075757048460829</c:v>
                </c:pt>
                <c:pt idx="47">
                  <c:v>72.976999180662418</c:v>
                </c:pt>
                <c:pt idx="48">
                  <c:v>72.87819664912</c:v>
                </c:pt>
                <c:pt idx="49">
                  <c:v>72.779343897447291</c:v>
                </c:pt>
                <c:pt idx="50">
                  <c:v>72.680434729286176</c:v>
                </c:pt>
                <c:pt idx="51">
                  <c:v>72.581462240178581</c:v>
                </c:pt>
                <c:pt idx="52">
                  <c:v>72.482418743033818</c:v>
                </c:pt>
                <c:pt idx="53">
                  <c:v>72.383295686752874</c:v>
                </c:pt>
                <c:pt idx="54">
                  <c:v>72.284083567578506</c:v>
                </c:pt>
                <c:pt idx="55">
                  <c:v>72.1847718327585</c:v>
                </c:pt>
                <c:pt idx="56">
                  <c:v>72.085348776142837</c:v>
                </c:pt>
                <c:pt idx="57">
                  <c:v>71.985801425385858</c:v>
                </c:pt>
                <c:pt idx="58">
                  <c:v>71.886115420498285</c:v>
                </c:pt>
                <c:pt idx="59">
                  <c:v>71.786274883593379</c:v>
                </c:pt>
                <c:pt idx="60">
                  <c:v>71.686262279804453</c:v>
                </c:pt>
                <c:pt idx="61">
                  <c:v>71.586058269522383</c:v>
                </c:pt>
                <c:pt idx="62">
                  <c:v>71.485641552318938</c:v>
                </c:pt>
                <c:pt idx="63">
                  <c:v>71.384988703192988</c:v>
                </c:pt>
                <c:pt idx="64">
                  <c:v>71.284074002109548</c:v>
                </c:pt>
                <c:pt idx="65">
                  <c:v>71.182869258205287</c:v>
                </c:pt>
                <c:pt idx="66">
                  <c:v>71.081343630516912</c:v>
                </c:pt>
                <c:pt idx="67">
                  <c:v>70.979463447660024</c:v>
                </c:pt>
                <c:pt idx="68">
                  <c:v>70.877192029551338</c:v>
                </c:pt>
                <c:pt idx="69">
                  <c:v>70.774489515033139</c:v>
                </c:pt>
                <c:pt idx="70">
                  <c:v>70.671312700127999</c:v>
                </c:pt>
                <c:pt idx="71">
                  <c:v>70.567614892620711</c:v>
                </c:pt>
                <c:pt idx="72">
                  <c:v>70.46334578972612</c:v>
                </c:pt>
                <c:pt idx="73">
                  <c:v>70.358451386738679</c:v>
                </c:pt>
                <c:pt idx="74">
                  <c:v>70.25287392574603</c:v>
                </c:pt>
                <c:pt idx="75">
                  <c:v>70.146551894683256</c:v>
                </c:pt>
                <c:pt idx="76">
                  <c:v>70.039420088152511</c:v>
                </c:pt>
                <c:pt idx="77">
                  <c:v>69.931409742459479</c:v>
                </c:pt>
                <c:pt idx="78">
                  <c:v>69.822448758131074</c:v>
                </c:pt>
                <c:pt idx="79">
                  <c:v>69.712462023662667</c:v>
                </c:pt>
                <c:pt idx="80">
                  <c:v>69.60137185426575</c:v>
                </c:pt>
                <c:pt idx="81">
                  <c:v>69.489098558793955</c:v>
                </c:pt>
                <c:pt idx="82">
                  <c:v>69.375561146658711</c:v>
                </c:pt>
                <c:pt idx="83">
                  <c:v>69.260678184239481</c:v>
                </c:pt>
                <c:pt idx="84">
                  <c:v>69.144368806898669</c:v>
                </c:pt>
                <c:pt idx="85">
                  <c:v>69.026553888109035</c:v>
                </c:pt>
                <c:pt idx="86">
                  <c:v>68.907157361327407</c:v>
                </c:pt>
                <c:pt idx="87">
                  <c:v>68.786107683118217</c:v>
                </c:pt>
                <c:pt idx="88">
                  <c:v>68.663339417766636</c:v>
                </c:pt>
                <c:pt idx="89">
                  <c:v>68.538794914476327</c:v>
                </c:pt>
                <c:pt idx="90">
                  <c:v>68.412426038624801</c:v>
                </c:pt>
                <c:pt idx="91">
                  <c:v>68.284195909004012</c:v>
                </c:pt>
                <c:pt idx="92">
                  <c:v>68.154080584206611</c:v>
                </c:pt>
                <c:pt idx="93">
                  <c:v>68.022070634136824</c:v>
                </c:pt>
                <c:pt idx="94">
                  <c:v>67.888172527890731</c:v>
                </c:pt>
                <c:pt idx="95">
                  <c:v>67.752409767798468</c:v>
                </c:pt>
                <c:pt idx="96">
                  <c:v>67.614823701957889</c:v>
                </c:pt>
                <c:pt idx="97">
                  <c:v>67.475473954590342</c:v>
                </c:pt>
                <c:pt idx="98">
                  <c:v>67.334438425155952</c:v>
                </c:pt>
                <c:pt idx="99">
                  <c:v>67.191812823112471</c:v>
                </c:pt>
                <c:pt idx="100">
                  <c:v>67.047709724771025</c:v>
                </c:pt>
                <c:pt idx="101">
                  <c:v>66.902257160753265</c:v>
                </c:pt>
                <c:pt idx="102">
                  <c:v>66.755596765591221</c:v>
                </c:pt>
                <c:pt idx="103">
                  <c:v>66.60788154331928</c:v>
                </c:pt>
                <c:pt idx="104">
                  <c:v>66.459273322732955</c:v>
                </c:pt>
                <c:pt idx="105">
                  <c:v>66.309939991726637</c:v>
                </c:pt>
                <c:pt idx="106">
                  <c:v>66.160052610509837</c:v>
                </c:pt>
                <c:pt idx="107">
                  <c:v>66.009782507756256</c:v>
                </c:pt>
                <c:pt idx="108">
                  <c:v>65.859298461655158</c:v>
                </c:pt>
                <c:pt idx="109">
                  <c:v>65.708764059778304</c:v>
                </c:pt>
                <c:pt idx="110">
                  <c:v>65.558335318539918</c:v>
                </c:pt>
                <c:pt idx="111">
                  <c:v>65.408158626088408</c:v>
                </c:pt>
                <c:pt idx="112">
                  <c:v>65.258369053242319</c:v>
                </c:pt>
                <c:pt idx="113">
                  <c:v>65.109089057125317</c:v>
                </c:pt>
                <c:pt idx="114">
                  <c:v>64.960427582921824</c:v>
                </c:pt>
                <c:pt idx="115">
                  <c:v>64.812479551871888</c:v>
                </c:pt>
                <c:pt idx="116">
                  <c:v>64.665325709141257</c:v>
                </c:pt>
                <c:pt idx="117">
                  <c:v>64.519032794066447</c:v>
                </c:pt>
                <c:pt idx="118">
                  <c:v>64.373653987670465</c:v>
                </c:pt>
                <c:pt idx="119">
                  <c:v>64.229229588156429</c:v>
                </c:pt>
                <c:pt idx="120">
                  <c:v>64.085787863967994</c:v>
                </c:pt>
                <c:pt idx="121">
                  <c:v>63.943346035455939</c:v>
                </c:pt>
                <c:pt idx="122">
                  <c:v>63.801911339633861</c:v>
                </c:pt>
                <c:pt idx="123">
                  <c:v>63.661482137349708</c:v>
                </c:pt>
                <c:pt idx="124">
                  <c:v>63.522049027890489</c:v>
                </c:pt>
                <c:pt idx="125">
                  <c:v>63.383595942092569</c:v>
                </c:pt>
                <c:pt idx="126">
                  <c:v>63.24610119105693</c:v>
                </c:pt>
                <c:pt idx="127">
                  <c:v>63.109538453270808</c:v>
                </c:pt>
                <c:pt idx="128">
                  <c:v>62.973877688110214</c:v>
                </c:pt>
                <c:pt idx="129">
                  <c:v>62.839085968220068</c:v>
                </c:pt>
                <c:pt idx="130">
                  <c:v>62.705128227083932</c:v>
                </c:pt>
                <c:pt idx="131">
                  <c:v>62.571967921203473</c:v>
                </c:pt>
                <c:pt idx="132">
                  <c:v>62.439567608744383</c:v>
                </c:pt>
                <c:pt idx="133">
                  <c:v>62.307889448331252</c:v>
                </c:pt>
                <c:pt idx="134">
                  <c:v>62.176895622966114</c:v>
                </c:pt>
                <c:pt idx="135">
                  <c:v>62.046548694883747</c:v>
                </c:pt>
                <c:pt idx="136">
                  <c:v>61.916811897623624</c:v>
                </c:pt>
                <c:pt idx="137">
                  <c:v>61.787649371768005</c:v>
                </c:pt>
                <c:pt idx="138">
                  <c:v>61.659026350738543</c:v>
                </c:pt>
                <c:pt idx="139">
                  <c:v>61.530909302817477</c:v>
                </c:pt>
                <c:pt idx="140">
                  <c:v>61.403266035215701</c:v>
                </c:pt>
                <c:pt idx="141">
                  <c:v>61.276065765589749</c:v>
                </c:pt>
                <c:pt idx="142">
                  <c:v>61.14927916594592</c:v>
                </c:pt>
                <c:pt idx="143">
                  <c:v>61.022878383387763</c:v>
                </c:pt>
                <c:pt idx="144">
                  <c:v>60.89683704168327</c:v>
                </c:pt>
                <c:pt idx="145">
                  <c:v>60.771130227162807</c:v>
                </c:pt>
                <c:pt idx="146">
                  <c:v>60.645734462019234</c:v>
                </c:pt>
                <c:pt idx="147">
                  <c:v>60.520627667672571</c:v>
                </c:pt>
                <c:pt idx="148">
                  <c:v>60.395789120487564</c:v>
                </c:pt>
                <c:pt idx="149">
                  <c:v>60.271199401793709</c:v>
                </c:pt>
                <c:pt idx="150">
                  <c:v>60.146840343855217</c:v>
                </c:pt>
                <c:pt idx="151">
                  <c:v>60.022694973169997</c:v>
                </c:pt>
                <c:pt idx="152">
                  <c:v>59.898747452241281</c:v>
                </c:pt>
                <c:pt idx="153">
                  <c:v>59.774983020760963</c:v>
                </c:pt>
                <c:pt idx="154">
                  <c:v>59.651387936965733</c:v>
                </c:pt>
                <c:pt idx="155">
                  <c:v>59.527949419775361</c:v>
                </c:pt>
                <c:pt idx="156">
                  <c:v>59.404655592192043</c:v>
                </c:pt>
                <c:pt idx="157">
                  <c:v>59.281495426330196</c:v>
                </c:pt>
                <c:pt idx="158">
                  <c:v>59.15845869035288</c:v>
                </c:pt>
                <c:pt idx="159">
                  <c:v>59.035535897514158</c:v>
                </c:pt>
                <c:pt idx="160">
                  <c:v>58.912718257442116</c:v>
                </c:pt>
                <c:pt idx="161">
                  <c:v>58.789997629744711</c:v>
                </c:pt>
                <c:pt idx="162">
                  <c:v>58.66736647997746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15792"/>
        <c:axId val="630116184"/>
      </c:scatterChart>
      <c:valAx>
        <c:axId val="630115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0116184"/>
        <c:crosses val="autoZero"/>
        <c:crossBetween val="midCat"/>
      </c:valAx>
      <c:valAx>
        <c:axId val="6301161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011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B!$Q$22:$Q$222</c:f>
              <c:numCache>
                <c:formatCode>General</c:formatCode>
                <c:ptCount val="201"/>
                <c:pt idx="0">
                  <c:v>70.563999999999993</c:v>
                </c:pt>
                <c:pt idx="1">
                  <c:v>70.055000000000007</c:v>
                </c:pt>
                <c:pt idx="2">
                  <c:v>70.599999999999994</c:v>
                </c:pt>
                <c:pt idx="3">
                  <c:v>70.436000000000007</c:v>
                </c:pt>
                <c:pt idx="4">
                  <c:v>69.326999999999998</c:v>
                </c:pt>
                <c:pt idx="5">
                  <c:v>68.144999999999996</c:v>
                </c:pt>
                <c:pt idx="6">
                  <c:v>69.617999999999995</c:v>
                </c:pt>
                <c:pt idx="7">
                  <c:v>67.873000000000005</c:v>
                </c:pt>
                <c:pt idx="8">
                  <c:v>68.781999999999996</c:v>
                </c:pt>
                <c:pt idx="9">
                  <c:v>68.364000000000004</c:v>
                </c:pt>
                <c:pt idx="10">
                  <c:v>67.981999999999999</c:v>
                </c:pt>
                <c:pt idx="11">
                  <c:v>69.055000000000007</c:v>
                </c:pt>
                <c:pt idx="12">
                  <c:v>68.290999999999997</c:v>
                </c:pt>
                <c:pt idx="13">
                  <c:v>68.963999999999999</c:v>
                </c:pt>
                <c:pt idx="14">
                  <c:v>69.308999999999997</c:v>
                </c:pt>
                <c:pt idx="15">
                  <c:v>68.382000000000005</c:v>
                </c:pt>
                <c:pt idx="16">
                  <c:v>68.909000000000006</c:v>
                </c:pt>
                <c:pt idx="17">
                  <c:v>69.944999999999993</c:v>
                </c:pt>
                <c:pt idx="18">
                  <c:v>69.763999999999996</c:v>
                </c:pt>
                <c:pt idx="19">
                  <c:v>68.326999999999998</c:v>
                </c:pt>
                <c:pt idx="20">
                  <c:v>68.491</c:v>
                </c:pt>
                <c:pt idx="21">
                  <c:v>70.382000000000005</c:v>
                </c:pt>
                <c:pt idx="22">
                  <c:v>69.055000000000007</c:v>
                </c:pt>
                <c:pt idx="23">
                  <c:v>69.763999999999996</c:v>
                </c:pt>
                <c:pt idx="24">
                  <c:v>71.126999999999995</c:v>
                </c:pt>
                <c:pt idx="25">
                  <c:v>70.655000000000001</c:v>
                </c:pt>
                <c:pt idx="26">
                  <c:v>70.835999999999999</c:v>
                </c:pt>
                <c:pt idx="27">
                  <c:v>70.326999999999998</c:v>
                </c:pt>
                <c:pt idx="28">
                  <c:v>70.036000000000001</c:v>
                </c:pt>
                <c:pt idx="29">
                  <c:v>70.709000000000003</c:v>
                </c:pt>
                <c:pt idx="30">
                  <c:v>70.599999999999994</c:v>
                </c:pt>
                <c:pt idx="31">
                  <c:v>69.855000000000004</c:v>
                </c:pt>
                <c:pt idx="32">
                  <c:v>70.108999999999995</c:v>
                </c:pt>
                <c:pt idx="33">
                  <c:v>70.944999999999993</c:v>
                </c:pt>
                <c:pt idx="34">
                  <c:v>71.709000000000003</c:v>
                </c:pt>
                <c:pt idx="35">
                  <c:v>70.817999999999998</c:v>
                </c:pt>
                <c:pt idx="36">
                  <c:v>70.326999999999998</c:v>
                </c:pt>
                <c:pt idx="37">
                  <c:v>71.491</c:v>
                </c:pt>
                <c:pt idx="38">
                  <c:v>70.963999999999999</c:v>
                </c:pt>
                <c:pt idx="39">
                  <c:v>70.909000000000006</c:v>
                </c:pt>
                <c:pt idx="40">
                  <c:v>71.272999999999996</c:v>
                </c:pt>
                <c:pt idx="41">
                  <c:v>71.491</c:v>
                </c:pt>
                <c:pt idx="42">
                  <c:v>72.072999999999993</c:v>
                </c:pt>
                <c:pt idx="43">
                  <c:v>72.545000000000002</c:v>
                </c:pt>
                <c:pt idx="44">
                  <c:v>73.418000000000006</c:v>
                </c:pt>
                <c:pt idx="45">
                  <c:v>73.454999999999998</c:v>
                </c:pt>
                <c:pt idx="46">
                  <c:v>75.254999999999995</c:v>
                </c:pt>
                <c:pt idx="47">
                  <c:v>75</c:v>
                </c:pt>
                <c:pt idx="48">
                  <c:v>75.236000000000004</c:v>
                </c:pt>
                <c:pt idx="49">
                  <c:v>76.218000000000004</c:v>
                </c:pt>
                <c:pt idx="50">
                  <c:v>78.927000000000007</c:v>
                </c:pt>
                <c:pt idx="51">
                  <c:v>80.781999999999996</c:v>
                </c:pt>
                <c:pt idx="52">
                  <c:v>82.164000000000001</c:v>
                </c:pt>
                <c:pt idx="53">
                  <c:v>85.308999999999997</c:v>
                </c:pt>
                <c:pt idx="54">
                  <c:v>88.655000000000001</c:v>
                </c:pt>
                <c:pt idx="55">
                  <c:v>93.018000000000001</c:v>
                </c:pt>
                <c:pt idx="56">
                  <c:v>100.018</c:v>
                </c:pt>
                <c:pt idx="57">
                  <c:v>108.527</c:v>
                </c:pt>
                <c:pt idx="58">
                  <c:v>119.182</c:v>
                </c:pt>
                <c:pt idx="59">
                  <c:v>131</c:v>
                </c:pt>
                <c:pt idx="60">
                  <c:v>143.47300000000001</c:v>
                </c:pt>
                <c:pt idx="61">
                  <c:v>155.655</c:v>
                </c:pt>
                <c:pt idx="62">
                  <c:v>166.036</c:v>
                </c:pt>
                <c:pt idx="63">
                  <c:v>172.58199999999999</c:v>
                </c:pt>
                <c:pt idx="64">
                  <c:v>178.89099999999999</c:v>
                </c:pt>
                <c:pt idx="65">
                  <c:v>182.18199999999999</c:v>
                </c:pt>
                <c:pt idx="66">
                  <c:v>180.89099999999999</c:v>
                </c:pt>
                <c:pt idx="67">
                  <c:v>175.345</c:v>
                </c:pt>
                <c:pt idx="68">
                  <c:v>164.10900000000001</c:v>
                </c:pt>
                <c:pt idx="69">
                  <c:v>144.655</c:v>
                </c:pt>
                <c:pt idx="70">
                  <c:v>111.273</c:v>
                </c:pt>
                <c:pt idx="71">
                  <c:v>81.909000000000006</c:v>
                </c:pt>
                <c:pt idx="72">
                  <c:v>74</c:v>
                </c:pt>
                <c:pt idx="73">
                  <c:v>74.090999999999994</c:v>
                </c:pt>
                <c:pt idx="74">
                  <c:v>74.290999999999997</c:v>
                </c:pt>
                <c:pt idx="75">
                  <c:v>75.891000000000005</c:v>
                </c:pt>
                <c:pt idx="76">
                  <c:v>78.108999999999995</c:v>
                </c:pt>
                <c:pt idx="77">
                  <c:v>81.835999999999999</c:v>
                </c:pt>
                <c:pt idx="78">
                  <c:v>85.691000000000003</c:v>
                </c:pt>
                <c:pt idx="79">
                  <c:v>92.055000000000007</c:v>
                </c:pt>
                <c:pt idx="80">
                  <c:v>100.673</c:v>
                </c:pt>
                <c:pt idx="81">
                  <c:v>109.92700000000001</c:v>
                </c:pt>
                <c:pt idx="82">
                  <c:v>118.127</c:v>
                </c:pt>
                <c:pt idx="83">
                  <c:v>126.10899999999999</c:v>
                </c:pt>
                <c:pt idx="84">
                  <c:v>130.80000000000001</c:v>
                </c:pt>
                <c:pt idx="85">
                  <c:v>134.982</c:v>
                </c:pt>
                <c:pt idx="86">
                  <c:v>134.18199999999999</c:v>
                </c:pt>
                <c:pt idx="87">
                  <c:v>131.76400000000001</c:v>
                </c:pt>
                <c:pt idx="88">
                  <c:v>123.61799999999999</c:v>
                </c:pt>
                <c:pt idx="89">
                  <c:v>105.782</c:v>
                </c:pt>
                <c:pt idx="90">
                  <c:v>81.308999999999997</c:v>
                </c:pt>
                <c:pt idx="91">
                  <c:v>68.763999999999996</c:v>
                </c:pt>
                <c:pt idx="92">
                  <c:v>67.254999999999995</c:v>
                </c:pt>
                <c:pt idx="93">
                  <c:v>64.981999999999999</c:v>
                </c:pt>
                <c:pt idx="94">
                  <c:v>62.854999999999997</c:v>
                </c:pt>
                <c:pt idx="95">
                  <c:v>63.018000000000001</c:v>
                </c:pt>
                <c:pt idx="96">
                  <c:v>63.744999999999997</c:v>
                </c:pt>
                <c:pt idx="97">
                  <c:v>63.854999999999997</c:v>
                </c:pt>
                <c:pt idx="98">
                  <c:v>64.382000000000005</c:v>
                </c:pt>
                <c:pt idx="99">
                  <c:v>64.382000000000005</c:v>
                </c:pt>
                <c:pt idx="100">
                  <c:v>64.290999999999997</c:v>
                </c:pt>
                <c:pt idx="101">
                  <c:v>63.817999999999998</c:v>
                </c:pt>
                <c:pt idx="102">
                  <c:v>64.745000000000005</c:v>
                </c:pt>
                <c:pt idx="103">
                  <c:v>63.908999999999999</c:v>
                </c:pt>
                <c:pt idx="104">
                  <c:v>63.073</c:v>
                </c:pt>
                <c:pt idx="105">
                  <c:v>63.290999999999997</c:v>
                </c:pt>
                <c:pt idx="106">
                  <c:v>63.655000000000001</c:v>
                </c:pt>
                <c:pt idx="107">
                  <c:v>62.854999999999997</c:v>
                </c:pt>
                <c:pt idx="108">
                  <c:v>61.709000000000003</c:v>
                </c:pt>
                <c:pt idx="109">
                  <c:v>64.364000000000004</c:v>
                </c:pt>
                <c:pt idx="110">
                  <c:v>63.6</c:v>
                </c:pt>
                <c:pt idx="111">
                  <c:v>61.872999999999998</c:v>
                </c:pt>
                <c:pt idx="112">
                  <c:v>61.109000000000002</c:v>
                </c:pt>
                <c:pt idx="113">
                  <c:v>62.218000000000004</c:v>
                </c:pt>
                <c:pt idx="114">
                  <c:v>61.764000000000003</c:v>
                </c:pt>
                <c:pt idx="115">
                  <c:v>60.8</c:v>
                </c:pt>
                <c:pt idx="116">
                  <c:v>62</c:v>
                </c:pt>
                <c:pt idx="117">
                  <c:v>62.436</c:v>
                </c:pt>
                <c:pt idx="118">
                  <c:v>60.744999999999997</c:v>
                </c:pt>
                <c:pt idx="119">
                  <c:v>61.636000000000003</c:v>
                </c:pt>
                <c:pt idx="120">
                  <c:v>63.055</c:v>
                </c:pt>
                <c:pt idx="121">
                  <c:v>61.945</c:v>
                </c:pt>
                <c:pt idx="122">
                  <c:v>61.308999999999997</c:v>
                </c:pt>
                <c:pt idx="123">
                  <c:v>60.636000000000003</c:v>
                </c:pt>
                <c:pt idx="124">
                  <c:v>61.509</c:v>
                </c:pt>
                <c:pt idx="125">
                  <c:v>59.726999999999997</c:v>
                </c:pt>
                <c:pt idx="126">
                  <c:v>60.164000000000001</c:v>
                </c:pt>
                <c:pt idx="127">
                  <c:v>60.673000000000002</c:v>
                </c:pt>
                <c:pt idx="128">
                  <c:v>60.655000000000001</c:v>
                </c:pt>
                <c:pt idx="129">
                  <c:v>60.8</c:v>
                </c:pt>
                <c:pt idx="130">
                  <c:v>60.564</c:v>
                </c:pt>
                <c:pt idx="131">
                  <c:v>59.436</c:v>
                </c:pt>
                <c:pt idx="132">
                  <c:v>59.073</c:v>
                </c:pt>
                <c:pt idx="133">
                  <c:v>59.618000000000002</c:v>
                </c:pt>
                <c:pt idx="134">
                  <c:v>58.4</c:v>
                </c:pt>
                <c:pt idx="135">
                  <c:v>59.472999999999999</c:v>
                </c:pt>
                <c:pt idx="136">
                  <c:v>58.673000000000002</c:v>
                </c:pt>
                <c:pt idx="137">
                  <c:v>58.273000000000003</c:v>
                </c:pt>
                <c:pt idx="138">
                  <c:v>58.673000000000002</c:v>
                </c:pt>
                <c:pt idx="139">
                  <c:v>58.673000000000002</c:v>
                </c:pt>
                <c:pt idx="140">
                  <c:v>57.127000000000002</c:v>
                </c:pt>
                <c:pt idx="141">
                  <c:v>58.164000000000001</c:v>
                </c:pt>
                <c:pt idx="142">
                  <c:v>58.636000000000003</c:v>
                </c:pt>
                <c:pt idx="143">
                  <c:v>58.018000000000001</c:v>
                </c:pt>
                <c:pt idx="144">
                  <c:v>56.8</c:v>
                </c:pt>
                <c:pt idx="145">
                  <c:v>58.636000000000003</c:v>
                </c:pt>
                <c:pt idx="146">
                  <c:v>58.182000000000002</c:v>
                </c:pt>
                <c:pt idx="147">
                  <c:v>58.582000000000001</c:v>
                </c:pt>
                <c:pt idx="148">
                  <c:v>58.527000000000001</c:v>
                </c:pt>
                <c:pt idx="149">
                  <c:v>58.908999999999999</c:v>
                </c:pt>
                <c:pt idx="150">
                  <c:v>57.764000000000003</c:v>
                </c:pt>
                <c:pt idx="151">
                  <c:v>58</c:v>
                </c:pt>
                <c:pt idx="152">
                  <c:v>57.945</c:v>
                </c:pt>
                <c:pt idx="153">
                  <c:v>57.218000000000004</c:v>
                </c:pt>
                <c:pt idx="154">
                  <c:v>56.908999999999999</c:v>
                </c:pt>
                <c:pt idx="155">
                  <c:v>56.582000000000001</c:v>
                </c:pt>
                <c:pt idx="156">
                  <c:v>56.564</c:v>
                </c:pt>
                <c:pt idx="157">
                  <c:v>56.854999999999997</c:v>
                </c:pt>
                <c:pt idx="158">
                  <c:v>56.691000000000003</c:v>
                </c:pt>
                <c:pt idx="159">
                  <c:v>57.472999999999999</c:v>
                </c:pt>
                <c:pt idx="160">
                  <c:v>57.018000000000001</c:v>
                </c:pt>
                <c:pt idx="161">
                  <c:v>56.509</c:v>
                </c:pt>
                <c:pt idx="162">
                  <c:v>56.527000000000001</c:v>
                </c:pt>
                <c:pt idx="163">
                  <c:v>57.218000000000004</c:v>
                </c:pt>
                <c:pt idx="164">
                  <c:v>57.472999999999999</c:v>
                </c:pt>
                <c:pt idx="165">
                  <c:v>57.764000000000003</c:v>
                </c:pt>
                <c:pt idx="166">
                  <c:v>56.527000000000001</c:v>
                </c:pt>
                <c:pt idx="167">
                  <c:v>56.673000000000002</c:v>
                </c:pt>
                <c:pt idx="168">
                  <c:v>56.273000000000003</c:v>
                </c:pt>
                <c:pt idx="169">
                  <c:v>55.764000000000003</c:v>
                </c:pt>
                <c:pt idx="170">
                  <c:v>55.491</c:v>
                </c:pt>
                <c:pt idx="171">
                  <c:v>56</c:v>
                </c:pt>
                <c:pt idx="172">
                  <c:v>55.945</c:v>
                </c:pt>
                <c:pt idx="173">
                  <c:v>56.091000000000001</c:v>
                </c:pt>
                <c:pt idx="174">
                  <c:v>56.582000000000001</c:v>
                </c:pt>
                <c:pt idx="175">
                  <c:v>56.545000000000002</c:v>
                </c:pt>
                <c:pt idx="176">
                  <c:v>55.127000000000002</c:v>
                </c:pt>
                <c:pt idx="177">
                  <c:v>55.564</c:v>
                </c:pt>
                <c:pt idx="178">
                  <c:v>57.273000000000003</c:v>
                </c:pt>
                <c:pt idx="179">
                  <c:v>56.2</c:v>
                </c:pt>
                <c:pt idx="180">
                  <c:v>56.290999999999997</c:v>
                </c:pt>
                <c:pt idx="181">
                  <c:v>56.454999999999998</c:v>
                </c:pt>
                <c:pt idx="182">
                  <c:v>56.436</c:v>
                </c:pt>
                <c:pt idx="183">
                  <c:v>57.344999999999999</c:v>
                </c:pt>
                <c:pt idx="184">
                  <c:v>56.890999999999998</c:v>
                </c:pt>
                <c:pt idx="185">
                  <c:v>56.709000000000003</c:v>
                </c:pt>
                <c:pt idx="186">
                  <c:v>58.109000000000002</c:v>
                </c:pt>
                <c:pt idx="187">
                  <c:v>57.890999999999998</c:v>
                </c:pt>
                <c:pt idx="188">
                  <c:v>57.109000000000002</c:v>
                </c:pt>
                <c:pt idx="189">
                  <c:v>56.326999999999998</c:v>
                </c:pt>
                <c:pt idx="190">
                  <c:v>55.908999999999999</c:v>
                </c:pt>
                <c:pt idx="191">
                  <c:v>57.545000000000002</c:v>
                </c:pt>
                <c:pt idx="192">
                  <c:v>58.073</c:v>
                </c:pt>
                <c:pt idx="193">
                  <c:v>57.273000000000003</c:v>
                </c:pt>
                <c:pt idx="194">
                  <c:v>56.6</c:v>
                </c:pt>
                <c:pt idx="195">
                  <c:v>56.436</c:v>
                </c:pt>
                <c:pt idx="196">
                  <c:v>56.709000000000003</c:v>
                </c:pt>
                <c:pt idx="197">
                  <c:v>55.182000000000002</c:v>
                </c:pt>
                <c:pt idx="198">
                  <c:v>58.255000000000003</c:v>
                </c:pt>
                <c:pt idx="199">
                  <c:v>56.2</c:v>
                </c:pt>
                <c:pt idx="200">
                  <c:v>56.564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73.064370152861954</c:v>
                </c:pt>
                <c:pt idx="25">
                  <c:v>72.963552586741599</c:v>
                </c:pt>
                <c:pt idx="26">
                  <c:v>72.862724755946545</c:v>
                </c:pt>
                <c:pt idx="27">
                  <c:v>72.761885596627977</c:v>
                </c:pt>
                <c:pt idx="28">
                  <c:v>72.661033935661663</c:v>
                </c:pt>
                <c:pt idx="29">
                  <c:v>72.560168479565874</c:v>
                </c:pt>
                <c:pt idx="30">
                  <c:v>72.459287802341791</c:v>
                </c:pt>
                <c:pt idx="31">
                  <c:v>72.358390332220367</c:v>
                </c:pt>
                <c:pt idx="32">
                  <c:v>72.257474337593621</c:v>
                </c:pt>
                <c:pt idx="33">
                  <c:v>72.15653791361747</c:v>
                </c:pt>
                <c:pt idx="34">
                  <c:v>72.055578975625053</c:v>
                </c:pt>
                <c:pt idx="35">
                  <c:v>71.95459528227974</c:v>
                </c:pt>
                <c:pt idx="36">
                  <c:v>71.853584568459695</c:v>
                </c:pt>
                <c:pt idx="37">
                  <c:v>71.752545050318759</c:v>
                </c:pt>
                <c:pt idx="38">
                  <c:v>71.651477112979848</c:v>
                </c:pt>
                <c:pt idx="39">
                  <c:v>71.550388534383785</c:v>
                </c:pt>
                <c:pt idx="40">
                  <c:v>71.449309661065996</c:v>
                </c:pt>
                <c:pt idx="41">
                  <c:v>71.348334915274037</c:v>
                </c:pt>
                <c:pt idx="42">
                  <c:v>71.247729674743198</c:v>
                </c:pt>
                <c:pt idx="43">
                  <c:v>71.148189048738175</c:v>
                </c:pt>
                <c:pt idx="44">
                  <c:v>71.051425824487353</c:v>
                </c:pt>
                <c:pt idx="45">
                  <c:v>70.961420574308164</c:v>
                </c:pt>
                <c:pt idx="46">
                  <c:v>70.886899907644406</c:v>
                </c:pt>
                <c:pt idx="47">
                  <c:v>70.845893704121693</c:v>
                </c:pt>
                <c:pt idx="48">
                  <c:v>70.873450658951313</c:v>
                </c:pt>
                <c:pt idx="49">
                  <c:v>71.033525585598639</c:v>
                </c:pt>
                <c:pt idx="50">
                  <c:v>71.435316200615389</c:v>
                </c:pt>
                <c:pt idx="51">
                  <c:v>72.252506522067904</c:v>
                </c:pt>
                <c:pt idx="52">
                  <c:v>73.740775609467718</c:v>
                </c:pt>
                <c:pt idx="53">
                  <c:v>76.244989728844374</c:v>
                </c:pt>
                <c:pt idx="54">
                  <c:v>80.184152495833644</c:v>
                </c:pt>
                <c:pt idx="55">
                  <c:v>86.001883112895456</c:v>
                </c:pt>
                <c:pt idx="56">
                  <c:v>94.075623483263783</c:v>
                </c:pt>
                <c:pt idx="57">
                  <c:v>104.59031334436602</c:v>
                </c:pt>
                <c:pt idx="58">
                  <c:v>117.40010016271083</c:v>
                </c:pt>
                <c:pt idx="59">
                  <c:v>131.91878865966254</c:v>
                </c:pt>
                <c:pt idx="60">
                  <c:v>147.08727260638486</c:v>
                </c:pt>
                <c:pt idx="61">
                  <c:v>161.45611367629849</c:v>
                </c:pt>
                <c:pt idx="62">
                  <c:v>173.3917097060114</c:v>
                </c:pt>
                <c:pt idx="63">
                  <c:v>181.37253803740944</c:v>
                </c:pt>
                <c:pt idx="64">
                  <c:v>184.30352009589424</c:v>
                </c:pt>
                <c:pt idx="65">
                  <c:v>181.75933770995096</c:v>
                </c:pt>
                <c:pt idx="66">
                  <c:v>174.08219873233699</c:v>
                </c:pt>
                <c:pt idx="67">
                  <c:v>162.30312425845435</c:v>
                </c:pt>
                <c:pt idx="68">
                  <c:v>147.91187729634493</c:v>
                </c:pt>
                <c:pt idx="69">
                  <c:v>132.54678118179129</c:v>
                </c:pt>
                <c:pt idx="70">
                  <c:v>117.69440216881631</c:v>
                </c:pt>
                <c:pt idx="71">
                  <c:v>104.4758955207416</c:v>
                </c:pt>
                <c:pt idx="72">
                  <c:v>93.561061398440756</c:v>
                </c:pt>
                <c:pt idx="73">
                  <c:v>85.209547878499095</c:v>
                </c:pt>
                <c:pt idx="74">
                  <c:v>79.405813654041467</c:v>
                </c:pt>
                <c:pt idx="75">
                  <c:v>76.036225620999062</c:v>
                </c:pt>
                <c:pt idx="76">
                  <c:v>75.050049799305569</c:v>
                </c:pt>
                <c:pt idx="77">
                  <c:v>76.546271968206455</c:v>
                </c:pt>
                <c:pt idx="78">
                  <c:v>80.737256336255314</c:v>
                </c:pt>
                <c:pt idx="79">
                  <c:v>87.769415562607151</c:v>
                </c:pt>
                <c:pt idx="80">
                  <c:v>97.439743361619406</c:v>
                </c:pt>
                <c:pt idx="81">
                  <c:v>108.92315018233134</c:v>
                </c:pt>
                <c:pt idx="82">
                  <c:v>120.6752427828516</c:v>
                </c:pt>
                <c:pt idx="83">
                  <c:v>130.64303010518958</c:v>
                </c:pt>
                <c:pt idx="84">
                  <c:v>136.78297673746033</c:v>
                </c:pt>
                <c:pt idx="85">
                  <c:v>137.70778512988835</c:v>
                </c:pt>
                <c:pt idx="86">
                  <c:v>133.17308737741942</c:v>
                </c:pt>
                <c:pt idx="87">
                  <c:v>124.16346195254945</c:v>
                </c:pt>
                <c:pt idx="88">
                  <c:v>112.53215842369069</c:v>
                </c:pt>
                <c:pt idx="89">
                  <c:v>100.37226119360602</c:v>
                </c:pt>
                <c:pt idx="90">
                  <c:v>89.409171893741899</c:v>
                </c:pt>
                <c:pt idx="91">
                  <c:v>80.648409026795392</c:v>
                </c:pt>
                <c:pt idx="92">
                  <c:v>74.347765775538889</c:v>
                </c:pt>
                <c:pt idx="93">
                  <c:v>70.224761816732482</c:v>
                </c:pt>
                <c:pt idx="94">
                  <c:v>67.742392021607628</c:v>
                </c:pt>
                <c:pt idx="95">
                  <c:v>66.344336283746742</c:v>
                </c:pt>
                <c:pt idx="96">
                  <c:v>65.584895011103967</c:v>
                </c:pt>
                <c:pt idx="97">
                  <c:v>65.163682273323104</c:v>
                </c:pt>
                <c:pt idx="98">
                  <c:v>64.904419710474713</c:v>
                </c:pt>
                <c:pt idx="99">
                  <c:v>64.715430765988913</c:v>
                </c:pt>
                <c:pt idx="100">
                  <c:v>64.554043735348657</c:v>
                </c:pt>
                <c:pt idx="101">
                  <c:v>64.402399612006946</c:v>
                </c:pt>
                <c:pt idx="102">
                  <c:v>64.253793564607975</c:v>
                </c:pt>
                <c:pt idx="103">
                  <c:v>64.106015033581699</c:v>
                </c:pt>
                <c:pt idx="104">
                  <c:v>63.958485825879286</c:v>
                </c:pt>
                <c:pt idx="105">
                  <c:v>63.811162535705563</c:v>
                </c:pt>
                <c:pt idx="106">
                  <c:v>63.6641571418387</c:v>
                </c:pt>
                <c:pt idx="107">
                  <c:v>63.517617362416551</c:v>
                </c:pt>
                <c:pt idx="108">
                  <c:v>63.371691356369375</c:v>
                </c:pt>
                <c:pt idx="109">
                  <c:v>63.22651732319725</c:v>
                </c:pt>
                <c:pt idx="110">
                  <c:v>63.082219996754652</c:v>
                </c:pt>
                <c:pt idx="111">
                  <c:v>62.938909128557704</c:v>
                </c:pt>
                <c:pt idx="112">
                  <c:v>62.796678745153507</c:v>
                </c:pt>
                <c:pt idx="113">
                  <c:v>62.65560688869126</c:v>
                </c:pt>
                <c:pt idx="114">
                  <c:v>62.515755751090275</c:v>
                </c:pt>
                <c:pt idx="115">
                  <c:v>62.37717214569625</c:v>
                </c:pt>
                <c:pt idx="116">
                  <c:v>62.239888261203298</c:v>
                </c:pt>
                <c:pt idx="117">
                  <c:v>62.103922640266958</c:v>
                </c:pt>
                <c:pt idx="118">
                  <c:v>61.969281325069886</c:v>
                </c:pt>
                <c:pt idx="119">
                  <c:v>61.835959114592889</c:v>
                </c:pt>
                <c:pt idx="120">
                  <c:v>61.703940882986942</c:v>
                </c:pt>
                <c:pt idx="121">
                  <c:v>61.573202914576456</c:v>
                </c:pt>
                <c:pt idx="122">
                  <c:v>61.443714218011117</c:v>
                </c:pt>
                <c:pt idx="123">
                  <c:v>61.315437789365376</c:v>
                </c:pt>
                <c:pt idx="124">
                  <c:v>61.188331801112895</c:v>
                </c:pt>
                <c:pt idx="125">
                  <c:v>61.062350700543014</c:v>
                </c:pt>
                <c:pt idx="126">
                  <c:v>60.937446207113418</c:v>
                </c:pt>
                <c:pt idx="127">
                  <c:v>60.813568203322411</c:v>
                </c:pt>
                <c:pt idx="128">
                  <c:v>60.690665517887368</c:v>
                </c:pt>
                <c:pt idx="129">
                  <c:v>60.568686603350542</c:v>
                </c:pt>
                <c:pt idx="130">
                  <c:v>60.44758011275708</c:v>
                </c:pt>
                <c:pt idx="131">
                  <c:v>60.327295381850291</c:v>
                </c:pt>
                <c:pt idx="132">
                  <c:v>60.2077828244066</c:v>
                </c:pt>
                <c:pt idx="133">
                  <c:v>60.088994248993345</c:v>
                </c:pt>
                <c:pt idx="134">
                  <c:v>59.970883105677984</c:v>
                </c:pt>
                <c:pt idx="135">
                  <c:v>59.8534046711423</c:v>
                </c:pt>
                <c:pt idx="136">
                  <c:v>59.736516180343422</c:v>
                </c:pt>
                <c:pt idx="137">
                  <c:v>59.620176912384728</c:v>
                </c:pt>
                <c:pt idx="138">
                  <c:v>59.504348237674947</c:v>
                </c:pt>
                <c:pt idx="139">
                  <c:v>59.388993632808322</c:v>
                </c:pt>
                <c:pt idx="140">
                  <c:v>59.274078668930564</c:v>
                </c:pt>
                <c:pt idx="141">
                  <c:v>59.159570978691526</c:v>
                </c:pt>
                <c:pt idx="142">
                  <c:v>59.045440206246106</c:v>
                </c:pt>
                <c:pt idx="143">
                  <c:v>58.931657944162794</c:v>
                </c:pt>
                <c:pt idx="144">
                  <c:v>58.818197660544257</c:v>
                </c:pt>
                <c:pt idx="145">
                  <c:v>58.705034619158852</c:v>
                </c:pt>
                <c:pt idx="146">
                  <c:v>58.592145794929564</c:v>
                </c:pt>
                <c:pt idx="147">
                  <c:v>58.479509786725608</c:v>
                </c:pt>
                <c:pt idx="148">
                  <c:v>58.367106729049958</c:v>
                </c:pt>
                <c:pt idx="149">
                  <c:v>58.254918203910684</c:v>
                </c:pt>
                <c:pt idx="150">
                  <c:v>58.142927153900978</c:v>
                </c:pt>
                <c:pt idx="151">
                  <c:v>58.031117797288182</c:v>
                </c:pt>
                <c:pt idx="152">
                  <c:v>57.919475545722356</c:v>
                </c:pt>
                <c:pt idx="153">
                  <c:v>57.80798692501547</c:v>
                </c:pt>
                <c:pt idx="154">
                  <c:v>57.696639499309761</c:v>
                </c:pt>
                <c:pt idx="155">
                  <c:v>57.585421798844294</c:v>
                </c:pt>
                <c:pt idx="156">
                  <c:v>57.474323251439714</c:v>
                </c:pt>
                <c:pt idx="157">
                  <c:v>57.363334117749069</c:v>
                </c:pt>
                <c:pt idx="158">
                  <c:v>57.252445430264856</c:v>
                </c:pt>
                <c:pt idx="159">
                  <c:v>57.141648936027735</c:v>
                </c:pt>
                <c:pt idx="160">
                  <c:v>57.030937042947194</c:v>
                </c:pt>
                <c:pt idx="161">
                  <c:v>56.920302769618665</c:v>
                </c:pt>
                <c:pt idx="162">
                  <c:v>56.809739698502106</c:v>
                </c:pt>
                <c:pt idx="163">
                  <c:v>56.699241932314408</c:v>
                </c:pt>
                <c:pt idx="164">
                  <c:v>56.588804053479194</c:v>
                </c:pt>
                <c:pt idx="165">
                  <c:v>56.478421086473297</c:v>
                </c:pt>
                <c:pt idx="166">
                  <c:v>56.368088462907423</c:v>
                </c:pt>
                <c:pt idx="167">
                  <c:v>56.257801989179896</c:v>
                </c:pt>
                <c:pt idx="168">
                  <c:v>56.147557816544591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73.064370152861954</c:v>
                </c:pt>
                <c:pt idx="25">
                  <c:v>72.963552586741585</c:v>
                </c:pt>
                <c:pt idx="26">
                  <c:v>72.862724755946459</c:v>
                </c:pt>
                <c:pt idx="27">
                  <c:v>72.761885596627437</c:v>
                </c:pt>
                <c:pt idx="28">
                  <c:v>72.661033935658523</c:v>
                </c:pt>
                <c:pt idx="29">
                  <c:v>72.560168479548565</c:v>
                </c:pt>
                <c:pt idx="30">
                  <c:v>72.459287802250685</c:v>
                </c:pt>
                <c:pt idx="31">
                  <c:v>72.358390331763459</c:v>
                </c:pt>
                <c:pt idx="32">
                  <c:v>72.257474335409498</c:v>
                </c:pt>
                <c:pt idx="33">
                  <c:v>72.156537903666788</c:v>
                </c:pt>
                <c:pt idx="34">
                  <c:v>72.055578932417703</c:v>
                </c:pt>
                <c:pt idx="35">
                  <c:v>71.954595103469657</c:v>
                </c:pt>
                <c:pt idx="36">
                  <c:v>71.853583863189101</c:v>
                </c:pt>
                <c:pt idx="37">
                  <c:v>71.752542399079303</c:v>
                </c:pt>
                <c:pt idx="38">
                  <c:v>71.651467614118459</c:v>
                </c:pt>
                <c:pt idx="39">
                  <c:v>71.550356098662206</c:v>
                </c:pt>
                <c:pt idx="40">
                  <c:v>71.449204099701575</c:v>
                </c:pt>
                <c:pt idx="41">
                  <c:v>71.348007487252772</c:v>
                </c:pt>
                <c:pt idx="42">
                  <c:v>71.246761717643679</c:v>
                </c:pt>
                <c:pt idx="43">
                  <c:v>71.145461793447737</c:v>
                </c:pt>
                <c:pt idx="44">
                  <c:v>71.044102219805424</c:v>
                </c:pt>
                <c:pt idx="45">
                  <c:v>70.942676956862329</c:v>
                </c:pt>
                <c:pt idx="46">
                  <c:v>70.841179368044976</c:v>
                </c:pt>
                <c:pt idx="47">
                  <c:v>70.739602163890879</c:v>
                </c:pt>
                <c:pt idx="48">
                  <c:v>70.637937341146568</c:v>
                </c:pt>
                <c:pt idx="49">
                  <c:v>70.536176116851991</c:v>
                </c:pt>
                <c:pt idx="50">
                  <c:v>70.434308857139058</c:v>
                </c:pt>
                <c:pt idx="51">
                  <c:v>70.332325000490272</c:v>
                </c:pt>
                <c:pt idx="52">
                  <c:v>70.230212975231396</c:v>
                </c:pt>
                <c:pt idx="53">
                  <c:v>70.127960111072611</c:v>
                </c:pt>
                <c:pt idx="54">
                  <c:v>70.0255525445682</c:v>
                </c:pt>
                <c:pt idx="55">
                  <c:v>69.922975118438671</c:v>
                </c:pt>
                <c:pt idx="56">
                  <c:v>69.820211274795497</c:v>
                </c:pt>
                <c:pt idx="57">
                  <c:v>69.717242942429806</c:v>
                </c:pt>
                <c:pt idx="58">
                  <c:v>69.614050418480431</c:v>
                </c:pt>
                <c:pt idx="59">
                  <c:v>69.510612244984202</c:v>
                </c:pt>
                <c:pt idx="60">
                  <c:v>69.406905081042581</c:v>
                </c:pt>
                <c:pt idx="61">
                  <c:v>69.302903571616383</c:v>
                </c:pt>
                <c:pt idx="62">
                  <c:v>69.198580214292051</c:v>
                </c:pt>
                <c:pt idx="63">
                  <c:v>69.093905225755009</c:v>
                </c:pt>
                <c:pt idx="64">
                  <c:v>68.98884641016376</c:v>
                </c:pt>
                <c:pt idx="65">
                  <c:v>68.883369032147328</c:v>
                </c:pt>
                <c:pt idx="66">
                  <c:v>68.777435697754029</c:v>
                </c:pt>
                <c:pt idx="67">
                  <c:v>68.671006247360111</c:v>
                </c:pt>
                <c:pt idx="68">
                  <c:v>68.564037665304653</c:v>
                </c:pt>
                <c:pt idx="69">
                  <c:v>68.456484011844353</c:v>
                </c:pt>
                <c:pt idx="70">
                  <c:v>68.348296383906472</c:v>
                </c:pt>
                <c:pt idx="71">
                  <c:v>68.239422912044915</c:v>
                </c:pt>
                <c:pt idx="72">
                  <c:v>68.129808801939689</c:v>
                </c:pt>
                <c:pt idx="73">
                  <c:v>68.019396429689309</c:v>
                </c:pt>
                <c:pt idx="74">
                  <c:v>67.908125500972872</c:v>
                </c:pt>
                <c:pt idx="75">
                  <c:v>67.79593328483692</c:v>
                </c:pt>
                <c:pt idx="76">
                  <c:v>67.682754933307649</c:v>
                </c:pt>
                <c:pt idx="77">
                  <c:v>67.568523898140697</c:v>
                </c:pt>
                <c:pt idx="78">
                  <c:v>67.453172455681511</c:v>
                </c:pt>
                <c:pt idx="79">
                  <c:v>67.336632349891801</c:v>
                </c:pt>
                <c:pt idx="80">
                  <c:v>67.218835561963786</c:v>
                </c:pt>
                <c:pt idx="81">
                  <c:v>67.099715212462613</c:v>
                </c:pt>
                <c:pt idx="82">
                  <c:v>66.979206598484168</c:v>
                </c:pt>
                <c:pt idx="83">
                  <c:v>66.857248363805226</c:v>
                </c:pt>
                <c:pt idx="84">
                  <c:v>66.733783794391329</c:v>
                </c:pt>
                <c:pt idx="85">
                  <c:v>66.608762224949089</c:v>
                </c:pt>
                <c:pt idx="86">
                  <c:v>66.482140534589178</c:v>
                </c:pt>
                <c:pt idx="87">
                  <c:v>66.353884701348619</c:v>
                </c:pt>
                <c:pt idx="88">
                  <c:v>66.223971376679543</c:v>
                </c:pt>
                <c:pt idx="89">
                  <c:v>66.092389432558818</c:v>
                </c:pt>
                <c:pt idx="90">
                  <c:v>65.959141426249857</c:v>
                </c:pt>
                <c:pt idx="91">
                  <c:v>65.824244921692539</c:v>
                </c:pt>
                <c:pt idx="92">
                  <c:v>65.687733602800719</c:v>
                </c:pt>
                <c:pt idx="93">
                  <c:v>65.549658113377447</c:v>
                </c:pt>
                <c:pt idx="94">
                  <c:v>65.410086561571859</c:v>
                </c:pt>
                <c:pt idx="95">
                  <c:v>65.269104634248961</c:v>
                </c:pt>
                <c:pt idx="96">
                  <c:v>65.126815278465173</c:v>
                </c:pt>
                <c:pt idx="97">
                  <c:v>64.983337923197695</c:v>
                </c:pt>
                <c:pt idx="98">
                  <c:v>64.838807233899288</c:v>
                </c:pt>
                <c:pt idx="99">
                  <c:v>64.693371414252638</c:v>
                </c:pt>
                <c:pt idx="100">
                  <c:v>64.547190092239902</c:v>
                </c:pt>
                <c:pt idx="101">
                  <c:v>64.400431849639347</c:v>
                </c:pt>
                <c:pt idx="102">
                  <c:v>64.253271473567011</c:v>
                </c:pt>
                <c:pt idx="103">
                  <c:v>64.105887024065566</c:v>
                </c:pt>
                <c:pt idx="104">
                  <c:v>63.958456821692309</c:v>
                </c:pt>
                <c:pt idx="105">
                  <c:v>63.811156462729613</c:v>
                </c:pt>
                <c:pt idx="106">
                  <c:v>63.664155966765691</c:v>
                </c:pt>
                <c:pt idx="107">
                  <c:v>63.517617152304695</c:v>
                </c:pt>
                <c:pt idx="108">
                  <c:v>63.371691321651056</c:v>
                </c:pt>
                <c:pt idx="109">
                  <c:v>63.226517317895869</c:v>
                </c:pt>
                <c:pt idx="110">
                  <c:v>63.082219996006586</c:v>
                </c:pt>
                <c:pt idx="111">
                  <c:v>62.938909128460153</c:v>
                </c:pt>
                <c:pt idx="112">
                  <c:v>62.796678745141755</c:v>
                </c:pt>
                <c:pt idx="113">
                  <c:v>62.655606888689952</c:v>
                </c:pt>
                <c:pt idx="114">
                  <c:v>62.51575575109014</c:v>
                </c:pt>
                <c:pt idx="115">
                  <c:v>62.377172145696235</c:v>
                </c:pt>
                <c:pt idx="116">
                  <c:v>62.239888261203298</c:v>
                </c:pt>
                <c:pt idx="117">
                  <c:v>62.103922640266958</c:v>
                </c:pt>
                <c:pt idx="118">
                  <c:v>61.969281325069886</c:v>
                </c:pt>
                <c:pt idx="119">
                  <c:v>61.835959114592889</c:v>
                </c:pt>
                <c:pt idx="120">
                  <c:v>61.703940882986942</c:v>
                </c:pt>
                <c:pt idx="121">
                  <c:v>61.573202914576456</c:v>
                </c:pt>
                <c:pt idx="122">
                  <c:v>61.443714218011117</c:v>
                </c:pt>
                <c:pt idx="123">
                  <c:v>61.315437789365376</c:v>
                </c:pt>
                <c:pt idx="124">
                  <c:v>61.188331801112895</c:v>
                </c:pt>
                <c:pt idx="125">
                  <c:v>61.062350700543014</c:v>
                </c:pt>
                <c:pt idx="126">
                  <c:v>60.937446207113418</c:v>
                </c:pt>
                <c:pt idx="127">
                  <c:v>60.813568203322411</c:v>
                </c:pt>
                <c:pt idx="128">
                  <c:v>60.690665517887368</c:v>
                </c:pt>
                <c:pt idx="129">
                  <c:v>60.568686603350542</c:v>
                </c:pt>
                <c:pt idx="130">
                  <c:v>60.44758011275708</c:v>
                </c:pt>
                <c:pt idx="131">
                  <c:v>60.327295381850291</c:v>
                </c:pt>
                <c:pt idx="132">
                  <c:v>60.2077828244066</c:v>
                </c:pt>
                <c:pt idx="133">
                  <c:v>60.088994248993345</c:v>
                </c:pt>
                <c:pt idx="134">
                  <c:v>59.970883105677984</c:v>
                </c:pt>
                <c:pt idx="135">
                  <c:v>59.8534046711423</c:v>
                </c:pt>
                <c:pt idx="136">
                  <c:v>59.736516180343422</c:v>
                </c:pt>
                <c:pt idx="137">
                  <c:v>59.620176912384728</c:v>
                </c:pt>
                <c:pt idx="138">
                  <c:v>59.504348237674947</c:v>
                </c:pt>
                <c:pt idx="139">
                  <c:v>59.388993632808322</c:v>
                </c:pt>
                <c:pt idx="140">
                  <c:v>59.274078668930564</c:v>
                </c:pt>
                <c:pt idx="141">
                  <c:v>59.159570978691526</c:v>
                </c:pt>
                <c:pt idx="142">
                  <c:v>59.045440206246106</c:v>
                </c:pt>
                <c:pt idx="143">
                  <c:v>58.931657944162794</c:v>
                </c:pt>
                <c:pt idx="144">
                  <c:v>58.818197660544257</c:v>
                </c:pt>
                <c:pt idx="145">
                  <c:v>58.705034619158852</c:v>
                </c:pt>
                <c:pt idx="146">
                  <c:v>58.592145794929564</c:v>
                </c:pt>
                <c:pt idx="147">
                  <c:v>58.479509786725608</c:v>
                </c:pt>
                <c:pt idx="148">
                  <c:v>58.367106729049958</c:v>
                </c:pt>
                <c:pt idx="149">
                  <c:v>58.254918203910684</c:v>
                </c:pt>
                <c:pt idx="150">
                  <c:v>58.142927153900978</c:v>
                </c:pt>
                <c:pt idx="151">
                  <c:v>58.031117797288182</c:v>
                </c:pt>
                <c:pt idx="152">
                  <c:v>57.919475545722356</c:v>
                </c:pt>
                <c:pt idx="153">
                  <c:v>57.80798692501547</c:v>
                </c:pt>
                <c:pt idx="154">
                  <c:v>57.696639499309761</c:v>
                </c:pt>
                <c:pt idx="155">
                  <c:v>57.585421798844294</c:v>
                </c:pt>
                <c:pt idx="156">
                  <c:v>57.474323251439714</c:v>
                </c:pt>
                <c:pt idx="157">
                  <c:v>57.363334117749069</c:v>
                </c:pt>
                <c:pt idx="158">
                  <c:v>57.252445430264856</c:v>
                </c:pt>
                <c:pt idx="159">
                  <c:v>57.141648936027735</c:v>
                </c:pt>
                <c:pt idx="160">
                  <c:v>57.030937042947194</c:v>
                </c:pt>
                <c:pt idx="161">
                  <c:v>56.920302769618665</c:v>
                </c:pt>
                <c:pt idx="162">
                  <c:v>56.809739698502106</c:v>
                </c:pt>
                <c:pt idx="163">
                  <c:v>56.699241932314408</c:v>
                </c:pt>
                <c:pt idx="164">
                  <c:v>56.588804053479194</c:v>
                </c:pt>
                <c:pt idx="165">
                  <c:v>56.478421086473297</c:v>
                </c:pt>
                <c:pt idx="166">
                  <c:v>56.368088462907423</c:v>
                </c:pt>
                <c:pt idx="167">
                  <c:v>56.257801989179896</c:v>
                </c:pt>
                <c:pt idx="168">
                  <c:v>56.147557816544591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16968"/>
        <c:axId val="630117360"/>
      </c:scatterChart>
      <c:valAx>
        <c:axId val="6301169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0117360"/>
        <c:crosses val="autoZero"/>
        <c:crossBetween val="midCat"/>
      </c:valAx>
      <c:valAx>
        <c:axId val="6301173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0116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'C'!$C$22:$C$222</c:f>
              <c:numCache>
                <c:formatCode>General</c:formatCode>
                <c:ptCount val="201"/>
                <c:pt idx="0">
                  <c:v>39.155200000000001</c:v>
                </c:pt>
                <c:pt idx="1">
                  <c:v>38.465499999999999</c:v>
                </c:pt>
                <c:pt idx="2">
                  <c:v>39.086199999999998</c:v>
                </c:pt>
                <c:pt idx="3">
                  <c:v>39.137900000000002</c:v>
                </c:pt>
                <c:pt idx="4">
                  <c:v>39.293100000000003</c:v>
                </c:pt>
                <c:pt idx="5">
                  <c:v>38.810299999999998</c:v>
                </c:pt>
                <c:pt idx="6">
                  <c:v>38.430999999999997</c:v>
                </c:pt>
                <c:pt idx="7">
                  <c:v>39.017200000000003</c:v>
                </c:pt>
                <c:pt idx="8">
                  <c:v>39.5</c:v>
                </c:pt>
                <c:pt idx="9">
                  <c:v>39.034500000000001</c:v>
                </c:pt>
                <c:pt idx="10">
                  <c:v>38.362099999999998</c:v>
                </c:pt>
                <c:pt idx="11">
                  <c:v>38.862099999999998</c:v>
                </c:pt>
                <c:pt idx="12">
                  <c:v>38.758600000000001</c:v>
                </c:pt>
                <c:pt idx="13">
                  <c:v>38.741399999999999</c:v>
                </c:pt>
                <c:pt idx="14">
                  <c:v>38.982799999999997</c:v>
                </c:pt>
                <c:pt idx="15">
                  <c:v>38.310299999999998</c:v>
                </c:pt>
                <c:pt idx="16">
                  <c:v>39.103400000000001</c:v>
                </c:pt>
                <c:pt idx="17">
                  <c:v>38.155200000000001</c:v>
                </c:pt>
                <c:pt idx="18">
                  <c:v>39.810299999999998</c:v>
                </c:pt>
                <c:pt idx="19">
                  <c:v>39.344799999999999</c:v>
                </c:pt>
                <c:pt idx="20">
                  <c:v>38.465499999999999</c:v>
                </c:pt>
                <c:pt idx="21">
                  <c:v>38.258600000000001</c:v>
                </c:pt>
                <c:pt idx="22">
                  <c:v>39.086199999999998</c:v>
                </c:pt>
                <c:pt idx="23">
                  <c:v>40.120699999999999</c:v>
                </c:pt>
                <c:pt idx="24">
                  <c:v>39.2759</c:v>
                </c:pt>
                <c:pt idx="25">
                  <c:v>39.569000000000003</c:v>
                </c:pt>
                <c:pt idx="26">
                  <c:v>38.930999999999997</c:v>
                </c:pt>
                <c:pt idx="27">
                  <c:v>39.344799999999999</c:v>
                </c:pt>
                <c:pt idx="28">
                  <c:v>38.586199999999998</c:v>
                </c:pt>
                <c:pt idx="29">
                  <c:v>38.706899999999997</c:v>
                </c:pt>
                <c:pt idx="30">
                  <c:v>39.430999999999997</c:v>
                </c:pt>
                <c:pt idx="31">
                  <c:v>39.362099999999998</c:v>
                </c:pt>
                <c:pt idx="32">
                  <c:v>39.448300000000003</c:v>
                </c:pt>
                <c:pt idx="33">
                  <c:v>39.810299999999998</c:v>
                </c:pt>
                <c:pt idx="34">
                  <c:v>39.862099999999998</c:v>
                </c:pt>
                <c:pt idx="35">
                  <c:v>39.569000000000003</c:v>
                </c:pt>
                <c:pt idx="36">
                  <c:v>39.362099999999998</c:v>
                </c:pt>
                <c:pt idx="37">
                  <c:v>39.810299999999998</c:v>
                </c:pt>
                <c:pt idx="38">
                  <c:v>41.051699999999997</c:v>
                </c:pt>
                <c:pt idx="39">
                  <c:v>42.069000000000003</c:v>
                </c:pt>
                <c:pt idx="40">
                  <c:v>41.810299999999998</c:v>
                </c:pt>
                <c:pt idx="41">
                  <c:v>41.189700000000002</c:v>
                </c:pt>
                <c:pt idx="42">
                  <c:v>40.965499999999999</c:v>
                </c:pt>
                <c:pt idx="43">
                  <c:v>41.810299999999998</c:v>
                </c:pt>
                <c:pt idx="44">
                  <c:v>41.758600000000001</c:v>
                </c:pt>
                <c:pt idx="45">
                  <c:v>42.844799999999999</c:v>
                </c:pt>
                <c:pt idx="46">
                  <c:v>43.603400000000001</c:v>
                </c:pt>
                <c:pt idx="47">
                  <c:v>44.2759</c:v>
                </c:pt>
                <c:pt idx="48">
                  <c:v>45.2759</c:v>
                </c:pt>
                <c:pt idx="49">
                  <c:v>45.155200000000001</c:v>
                </c:pt>
                <c:pt idx="50">
                  <c:v>47.069000000000003</c:v>
                </c:pt>
                <c:pt idx="51">
                  <c:v>49.310299999999998</c:v>
                </c:pt>
                <c:pt idx="52">
                  <c:v>50.982799999999997</c:v>
                </c:pt>
                <c:pt idx="53">
                  <c:v>53.827599999999997</c:v>
                </c:pt>
                <c:pt idx="54">
                  <c:v>57.862099999999998</c:v>
                </c:pt>
                <c:pt idx="55">
                  <c:v>61.344799999999999</c:v>
                </c:pt>
                <c:pt idx="56">
                  <c:v>69.017200000000003</c:v>
                </c:pt>
                <c:pt idx="57">
                  <c:v>76.396600000000007</c:v>
                </c:pt>
                <c:pt idx="58">
                  <c:v>84.086200000000005</c:v>
                </c:pt>
                <c:pt idx="59">
                  <c:v>91.896600000000007</c:v>
                </c:pt>
                <c:pt idx="60">
                  <c:v>98.362099999999998</c:v>
                </c:pt>
                <c:pt idx="61">
                  <c:v>104.53449999999999</c:v>
                </c:pt>
                <c:pt idx="62">
                  <c:v>108.39660000000001</c:v>
                </c:pt>
                <c:pt idx="63">
                  <c:v>111.39660000000001</c:v>
                </c:pt>
                <c:pt idx="64">
                  <c:v>113.0172</c:v>
                </c:pt>
                <c:pt idx="65">
                  <c:v>112.27589999999999</c:v>
                </c:pt>
                <c:pt idx="66">
                  <c:v>109.77589999999999</c:v>
                </c:pt>
                <c:pt idx="67">
                  <c:v>104.53449999999999</c:v>
                </c:pt>
                <c:pt idx="68">
                  <c:v>93.810299999999998</c:v>
                </c:pt>
                <c:pt idx="69">
                  <c:v>73.879300000000001</c:v>
                </c:pt>
                <c:pt idx="70">
                  <c:v>50.5</c:v>
                </c:pt>
                <c:pt idx="71">
                  <c:v>44.051699999999997</c:v>
                </c:pt>
                <c:pt idx="72">
                  <c:v>42.637900000000002</c:v>
                </c:pt>
                <c:pt idx="73">
                  <c:v>44.172400000000003</c:v>
                </c:pt>
                <c:pt idx="74">
                  <c:v>45</c:v>
                </c:pt>
                <c:pt idx="75">
                  <c:v>46.034500000000001</c:v>
                </c:pt>
                <c:pt idx="76">
                  <c:v>49.051699999999997</c:v>
                </c:pt>
                <c:pt idx="77">
                  <c:v>52.706899999999997</c:v>
                </c:pt>
                <c:pt idx="78">
                  <c:v>56.103400000000001</c:v>
                </c:pt>
                <c:pt idx="79">
                  <c:v>62.344799999999999</c:v>
                </c:pt>
                <c:pt idx="80">
                  <c:v>67.482799999999997</c:v>
                </c:pt>
                <c:pt idx="81">
                  <c:v>73.137900000000002</c:v>
                </c:pt>
                <c:pt idx="82">
                  <c:v>78.637900000000002</c:v>
                </c:pt>
                <c:pt idx="83">
                  <c:v>82.155199999999994</c:v>
                </c:pt>
                <c:pt idx="84">
                  <c:v>85.137900000000002</c:v>
                </c:pt>
                <c:pt idx="85">
                  <c:v>85.551699999999997</c:v>
                </c:pt>
                <c:pt idx="86">
                  <c:v>83.948300000000003</c:v>
                </c:pt>
                <c:pt idx="87">
                  <c:v>79.155199999999994</c:v>
                </c:pt>
                <c:pt idx="88">
                  <c:v>67.189700000000002</c:v>
                </c:pt>
                <c:pt idx="89">
                  <c:v>51.310299999999998</c:v>
                </c:pt>
                <c:pt idx="90">
                  <c:v>39.862099999999998</c:v>
                </c:pt>
                <c:pt idx="91">
                  <c:v>38.569000000000003</c:v>
                </c:pt>
                <c:pt idx="92">
                  <c:v>37.120699999999999</c:v>
                </c:pt>
                <c:pt idx="93">
                  <c:v>37.069000000000003</c:v>
                </c:pt>
                <c:pt idx="94">
                  <c:v>37.051699999999997</c:v>
                </c:pt>
                <c:pt idx="95">
                  <c:v>37.689700000000002</c:v>
                </c:pt>
                <c:pt idx="96">
                  <c:v>37.7759</c:v>
                </c:pt>
                <c:pt idx="97">
                  <c:v>37.534500000000001</c:v>
                </c:pt>
                <c:pt idx="98">
                  <c:v>37.137900000000002</c:v>
                </c:pt>
                <c:pt idx="99">
                  <c:v>37.758600000000001</c:v>
                </c:pt>
                <c:pt idx="100">
                  <c:v>36.293100000000003</c:v>
                </c:pt>
                <c:pt idx="101">
                  <c:v>37.862099999999998</c:v>
                </c:pt>
                <c:pt idx="102">
                  <c:v>36.879300000000001</c:v>
                </c:pt>
                <c:pt idx="103">
                  <c:v>37.448300000000003</c:v>
                </c:pt>
                <c:pt idx="104">
                  <c:v>36.206899999999997</c:v>
                </c:pt>
                <c:pt idx="105">
                  <c:v>36.827599999999997</c:v>
                </c:pt>
                <c:pt idx="106">
                  <c:v>37</c:v>
                </c:pt>
                <c:pt idx="107">
                  <c:v>37.827599999999997</c:v>
                </c:pt>
                <c:pt idx="108">
                  <c:v>36.844799999999999</c:v>
                </c:pt>
                <c:pt idx="109">
                  <c:v>36.810299999999998</c:v>
                </c:pt>
                <c:pt idx="110">
                  <c:v>36.465499999999999</c:v>
                </c:pt>
                <c:pt idx="111">
                  <c:v>36.586199999999998</c:v>
                </c:pt>
                <c:pt idx="112">
                  <c:v>37.327599999999997</c:v>
                </c:pt>
                <c:pt idx="113">
                  <c:v>36.620699999999999</c:v>
                </c:pt>
                <c:pt idx="114">
                  <c:v>37.034500000000001</c:v>
                </c:pt>
                <c:pt idx="115">
                  <c:v>36.362099999999998</c:v>
                </c:pt>
                <c:pt idx="116">
                  <c:v>36.2759</c:v>
                </c:pt>
                <c:pt idx="117">
                  <c:v>36.206899999999997</c:v>
                </c:pt>
                <c:pt idx="118">
                  <c:v>37.189700000000002</c:v>
                </c:pt>
                <c:pt idx="119">
                  <c:v>36.689700000000002</c:v>
                </c:pt>
                <c:pt idx="120">
                  <c:v>36.155200000000001</c:v>
                </c:pt>
                <c:pt idx="121">
                  <c:v>35.948300000000003</c:v>
                </c:pt>
                <c:pt idx="122">
                  <c:v>36.069000000000003</c:v>
                </c:pt>
                <c:pt idx="123">
                  <c:v>35.862099999999998</c:v>
                </c:pt>
                <c:pt idx="124">
                  <c:v>35.810299999999998</c:v>
                </c:pt>
                <c:pt idx="125">
                  <c:v>35.344799999999999</c:v>
                </c:pt>
                <c:pt idx="126">
                  <c:v>35.586199999999998</c:v>
                </c:pt>
                <c:pt idx="127">
                  <c:v>35.637900000000002</c:v>
                </c:pt>
                <c:pt idx="128">
                  <c:v>36.103400000000001</c:v>
                </c:pt>
                <c:pt idx="129">
                  <c:v>34.741399999999999</c:v>
                </c:pt>
                <c:pt idx="130">
                  <c:v>34.327599999999997</c:v>
                </c:pt>
                <c:pt idx="131">
                  <c:v>34.672400000000003</c:v>
                </c:pt>
                <c:pt idx="132">
                  <c:v>34.379300000000001</c:v>
                </c:pt>
                <c:pt idx="133">
                  <c:v>34.827599999999997</c:v>
                </c:pt>
                <c:pt idx="134">
                  <c:v>34.862099999999998</c:v>
                </c:pt>
                <c:pt idx="135">
                  <c:v>35.2241</c:v>
                </c:pt>
                <c:pt idx="136">
                  <c:v>34.534500000000001</c:v>
                </c:pt>
                <c:pt idx="137">
                  <c:v>34.051699999999997</c:v>
                </c:pt>
                <c:pt idx="138">
                  <c:v>35.086199999999998</c:v>
                </c:pt>
                <c:pt idx="139">
                  <c:v>35.793100000000003</c:v>
                </c:pt>
                <c:pt idx="140">
                  <c:v>34.982799999999997</c:v>
                </c:pt>
                <c:pt idx="141">
                  <c:v>35.5</c:v>
                </c:pt>
                <c:pt idx="142">
                  <c:v>34.482799999999997</c:v>
                </c:pt>
                <c:pt idx="143">
                  <c:v>35.362099999999998</c:v>
                </c:pt>
                <c:pt idx="144">
                  <c:v>34.586199999999998</c:v>
                </c:pt>
                <c:pt idx="145">
                  <c:v>34.172400000000003</c:v>
                </c:pt>
                <c:pt idx="146">
                  <c:v>34.620699999999999</c:v>
                </c:pt>
                <c:pt idx="147">
                  <c:v>33.706899999999997</c:v>
                </c:pt>
                <c:pt idx="148">
                  <c:v>34.741399999999999</c:v>
                </c:pt>
                <c:pt idx="149">
                  <c:v>33.396599999999999</c:v>
                </c:pt>
                <c:pt idx="150">
                  <c:v>33.879300000000001</c:v>
                </c:pt>
                <c:pt idx="151">
                  <c:v>34.672400000000003</c:v>
                </c:pt>
                <c:pt idx="152">
                  <c:v>33.7759</c:v>
                </c:pt>
                <c:pt idx="153">
                  <c:v>34.793100000000003</c:v>
                </c:pt>
                <c:pt idx="154">
                  <c:v>34.7759</c:v>
                </c:pt>
                <c:pt idx="155">
                  <c:v>35.086199999999998</c:v>
                </c:pt>
                <c:pt idx="156">
                  <c:v>33.827599999999997</c:v>
                </c:pt>
                <c:pt idx="157">
                  <c:v>33.862099999999998</c:v>
                </c:pt>
                <c:pt idx="158">
                  <c:v>33.827599999999997</c:v>
                </c:pt>
                <c:pt idx="159">
                  <c:v>33.965499999999999</c:v>
                </c:pt>
                <c:pt idx="160">
                  <c:v>34.706899999999997</c:v>
                </c:pt>
                <c:pt idx="161">
                  <c:v>34.793100000000003</c:v>
                </c:pt>
                <c:pt idx="162">
                  <c:v>33.896599999999999</c:v>
                </c:pt>
                <c:pt idx="163">
                  <c:v>34.672400000000003</c:v>
                </c:pt>
                <c:pt idx="164">
                  <c:v>34.051699999999997</c:v>
                </c:pt>
                <c:pt idx="165">
                  <c:v>33.637900000000002</c:v>
                </c:pt>
                <c:pt idx="166">
                  <c:v>33.206899999999997</c:v>
                </c:pt>
                <c:pt idx="167">
                  <c:v>33.706899999999997</c:v>
                </c:pt>
                <c:pt idx="168">
                  <c:v>33.879300000000001</c:v>
                </c:pt>
                <c:pt idx="169">
                  <c:v>34.413800000000002</c:v>
                </c:pt>
                <c:pt idx="170">
                  <c:v>33.5</c:v>
                </c:pt>
                <c:pt idx="171">
                  <c:v>33.982799999999997</c:v>
                </c:pt>
                <c:pt idx="172">
                  <c:v>34.051699999999997</c:v>
                </c:pt>
                <c:pt idx="173">
                  <c:v>33.741399999999999</c:v>
                </c:pt>
                <c:pt idx="174">
                  <c:v>34.310299999999998</c:v>
                </c:pt>
                <c:pt idx="175">
                  <c:v>32.879300000000001</c:v>
                </c:pt>
                <c:pt idx="176">
                  <c:v>33.396599999999999</c:v>
                </c:pt>
                <c:pt idx="177">
                  <c:v>33.844799999999999</c:v>
                </c:pt>
                <c:pt idx="178">
                  <c:v>33.086199999999998</c:v>
                </c:pt>
                <c:pt idx="179">
                  <c:v>34.155200000000001</c:v>
                </c:pt>
                <c:pt idx="180">
                  <c:v>33.120699999999999</c:v>
                </c:pt>
                <c:pt idx="181">
                  <c:v>33.741399999999999</c:v>
                </c:pt>
                <c:pt idx="182">
                  <c:v>33.430999999999997</c:v>
                </c:pt>
                <c:pt idx="183">
                  <c:v>34.2759</c:v>
                </c:pt>
                <c:pt idx="184">
                  <c:v>33.448300000000003</c:v>
                </c:pt>
                <c:pt idx="185">
                  <c:v>34.913800000000002</c:v>
                </c:pt>
                <c:pt idx="186">
                  <c:v>34.189700000000002</c:v>
                </c:pt>
                <c:pt idx="187">
                  <c:v>33.603400000000001</c:v>
                </c:pt>
                <c:pt idx="188">
                  <c:v>33.2241</c:v>
                </c:pt>
                <c:pt idx="189">
                  <c:v>34.103400000000001</c:v>
                </c:pt>
                <c:pt idx="190">
                  <c:v>34.637900000000002</c:v>
                </c:pt>
                <c:pt idx="191">
                  <c:v>33.896599999999999</c:v>
                </c:pt>
                <c:pt idx="192">
                  <c:v>33.120699999999999</c:v>
                </c:pt>
                <c:pt idx="193">
                  <c:v>33.103400000000001</c:v>
                </c:pt>
                <c:pt idx="194">
                  <c:v>34.517200000000003</c:v>
                </c:pt>
                <c:pt idx="195">
                  <c:v>33.448300000000003</c:v>
                </c:pt>
                <c:pt idx="196">
                  <c:v>34.034500000000001</c:v>
                </c:pt>
                <c:pt idx="197">
                  <c:v>33.637900000000002</c:v>
                </c:pt>
                <c:pt idx="198">
                  <c:v>34.086199999999998</c:v>
                </c:pt>
                <c:pt idx="199">
                  <c:v>33.172400000000003</c:v>
                </c:pt>
                <c:pt idx="200">
                  <c:v>33.672400000000003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'C'!$T$22:$T$222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39.877605268949736</c:v>
                </c:pt>
                <c:pt idx="6">
                  <c:v>39.868341733125085</c:v>
                </c:pt>
                <c:pt idx="7">
                  <c:v>39.859078961108253</c:v>
                </c:pt>
                <c:pt idx="8">
                  <c:v>39.849816969501063</c:v>
                </c:pt>
                <c:pt idx="9">
                  <c:v>39.840555770998101</c:v>
                </c:pt>
                <c:pt idx="10">
                  <c:v>39.83129537347854</c:v>
                </c:pt>
                <c:pt idx="11">
                  <c:v>39.822035778959297</c:v>
                </c:pt>
                <c:pt idx="12">
                  <c:v>39.812776982390893</c:v>
                </c:pt>
                <c:pt idx="13">
                  <c:v>39.803518970276244</c:v>
                </c:pt>
                <c:pt idx="14">
                  <c:v>39.794261719088631</c:v>
                </c:pt>
                <c:pt idx="15">
                  <c:v>39.785005193463768</c:v>
                </c:pt>
                <c:pt idx="16">
                  <c:v>39.775749344136706</c:v>
                </c:pt>
                <c:pt idx="17">
                  <c:v>39.766494105591732</c:v>
                </c:pt>
                <c:pt idx="18">
                  <c:v>39.757239393388957</c:v>
                </c:pt>
                <c:pt idx="19">
                  <c:v>39.747985101127639</c:v>
                </c:pt>
                <c:pt idx="20">
                  <c:v>39.738731097001065</c:v>
                </c:pt>
                <c:pt idx="21">
                  <c:v>39.729477219892999</c:v>
                </c:pt>
                <c:pt idx="22">
                  <c:v>39.72022327495992</c:v>
                </c:pt>
                <c:pt idx="23">
                  <c:v>39.710969028636569</c:v>
                </c:pt>
                <c:pt idx="24">
                  <c:v>39.701714202995767</c:v>
                </c:pt>
                <c:pt idx="25">
                  <c:v>39.69245846938621</c:v>
                </c:pt>
                <c:pt idx="26">
                  <c:v>39.68320144126637</c:v>
                </c:pt>
                <c:pt idx="27">
                  <c:v>39.6739426661564</c:v>
                </c:pt>
                <c:pt idx="28">
                  <c:v>39.664681616672453</c:v>
                </c:pt>
                <c:pt idx="29">
                  <c:v>39.655417680801506</c:v>
                </c:pt>
                <c:pt idx="30">
                  <c:v>39.646150152310497</c:v>
                </c:pt>
                <c:pt idx="31">
                  <c:v>39.636878224772033</c:v>
                </c:pt>
                <c:pt idx="32">
                  <c:v>39.627601001262668</c:v>
                </c:pt>
                <c:pt idx="33">
                  <c:v>39.618317558665638</c:v>
                </c:pt>
                <c:pt idx="34">
                  <c:v>39.609027185279466</c:v>
                </c:pt>
                <c:pt idx="35">
                  <c:v>39.599730134389262</c:v>
                </c:pt>
                <c:pt idx="36">
                  <c:v>39.590429830246762</c:v>
                </c:pt>
                <c:pt idx="37">
                  <c:v>39.581138946453152</c:v>
                </c:pt>
                <c:pt idx="38">
                  <c:v>39.57189525963409</c:v>
                </c:pt>
                <c:pt idx="39">
                  <c:v>39.562800835902884</c:v>
                </c:pt>
                <c:pt idx="40">
                  <c:v>39.554113776154082</c:v>
                </c:pt>
                <c:pt idx="41">
                  <c:v>39.546451399619073</c:v>
                </c:pt>
                <c:pt idx="42">
                  <c:v>39.541215053270975</c:v>
                </c:pt>
                <c:pt idx="43">
                  <c:v>39.541426382444989</c:v>
                </c:pt>
                <c:pt idx="44">
                  <c:v>39.553271843217459</c:v>
                </c:pt>
                <c:pt idx="45">
                  <c:v>39.588765685354701</c:v>
                </c:pt>
                <c:pt idx="46">
                  <c:v>39.670005291851012</c:v>
                </c:pt>
                <c:pt idx="47">
                  <c:v>39.83540271644884</c:v>
                </c:pt>
                <c:pt idx="48">
                  <c:v>40.147887512763177</c:v>
                </c:pt>
                <c:pt idx="49">
                  <c:v>40.704247296086479</c:v>
                </c:pt>
                <c:pt idx="50">
                  <c:v>41.643462714408329</c:v>
                </c:pt>
                <c:pt idx="51">
                  <c:v>43.150295379028989</c:v>
                </c:pt>
                <c:pt idx="52">
                  <c:v>45.44904063144719</c:v>
                </c:pt>
                <c:pt idx="53">
                  <c:v>48.782138716444344</c:v>
                </c:pt>
                <c:pt idx="54">
                  <c:v>53.370224445877327</c:v>
                </c:pt>
                <c:pt idx="55">
                  <c:v>59.35477249457881</c:v>
                </c:pt>
                <c:pt idx="56">
                  <c:v>66.731354424903998</c:v>
                </c:pt>
                <c:pt idx="57">
                  <c:v>75.288864890441459</c:v>
                </c:pt>
                <c:pt idx="58">
                  <c:v>84.574903272483922</c:v>
                </c:pt>
                <c:pt idx="59">
                  <c:v>93.906616309966921</c:v>
                </c:pt>
                <c:pt idx="60">
                  <c:v>102.43789053356859</c:v>
                </c:pt>
                <c:pt idx="61">
                  <c:v>109.27882648667271</c:v>
                </c:pt>
                <c:pt idx="62">
                  <c:v>113.64617470944118</c:v>
                </c:pt>
                <c:pt idx="63">
                  <c:v>115.01018117432727</c:v>
                </c:pt>
                <c:pt idx="64">
                  <c:v>113.19991157826151</c:v>
                </c:pt>
                <c:pt idx="65">
                  <c:v>108.43814629857411</c:v>
                </c:pt>
                <c:pt idx="66">
                  <c:v>101.29604227679405</c:v>
                </c:pt>
                <c:pt idx="67">
                  <c:v>92.580412001454064</c:v>
                </c:pt>
                <c:pt idx="68">
                  <c:v>83.184651874932769</c:v>
                </c:pt>
                <c:pt idx="69">
                  <c:v>73.942033634647188</c:v>
                </c:pt>
                <c:pt idx="70">
                  <c:v>65.515676981494551</c:v>
                </c:pt>
                <c:pt idx="71">
                  <c:v>58.34612473155601</c:v>
                </c:pt>
                <c:pt idx="72">
                  <c:v>52.660683455488609</c:v>
                </c:pt>
                <c:pt idx="73">
                  <c:v>48.533618631336736</c:v>
                </c:pt>
                <c:pt idx="74">
                  <c:v>45.97502592181511</c:v>
                </c:pt>
                <c:pt idx="75">
                  <c:v>45.01811773387734</c:v>
                </c:pt>
                <c:pt idx="76">
                  <c:v>45.769442817788253</c:v>
                </c:pt>
                <c:pt idx="77">
                  <c:v>48.388034666036553</c:v>
                </c:pt>
                <c:pt idx="78">
                  <c:v>52.976023565764436</c:v>
                </c:pt>
                <c:pt idx="79">
                  <c:v>59.400871214049701</c:v>
                </c:pt>
                <c:pt idx="80">
                  <c:v>67.119909756542825</c:v>
                </c:pt>
                <c:pt idx="81">
                  <c:v>75.112844676605405</c:v>
                </c:pt>
                <c:pt idx="82">
                  <c:v>82.011023188568117</c:v>
                </c:pt>
                <c:pt idx="83">
                  <c:v>86.4295441744203</c:v>
                </c:pt>
                <c:pt idx="84">
                  <c:v>87.393062896822357</c:v>
                </c:pt>
                <c:pt idx="85">
                  <c:v>84.669782101987209</c:v>
                </c:pt>
                <c:pt idx="86">
                  <c:v>78.851356720756172</c:v>
                </c:pt>
                <c:pt idx="87">
                  <c:v>71.137231732117527</c:v>
                </c:pt>
                <c:pt idx="88">
                  <c:v>62.928471975074174</c:v>
                </c:pt>
                <c:pt idx="89">
                  <c:v>55.417580613296678</c:v>
                </c:pt>
                <c:pt idx="90">
                  <c:v>49.334357681738503</c:v>
                </c:pt>
                <c:pt idx="91">
                  <c:v>44.905032520947053</c:v>
                </c:pt>
                <c:pt idx="92">
                  <c:v>41.975810448476771</c:v>
                </c:pt>
                <c:pt idx="93">
                  <c:v>40.20023042228366</c:v>
                </c:pt>
                <c:pt idx="94">
                  <c:v>39.201743368259983</c:v>
                </c:pt>
                <c:pt idx="95">
                  <c:v>38.669288517379584</c:v>
                </c:pt>
                <c:pt idx="96">
                  <c:v>38.387831156199077</c:v>
                </c:pt>
                <c:pt idx="97">
                  <c:v>38.228185179107086</c:v>
                </c:pt>
                <c:pt idx="98">
                  <c:v>38.121619577086236</c:v>
                </c:pt>
                <c:pt idx="99">
                  <c:v>38.035419614500803</c:v>
                </c:pt>
                <c:pt idx="100">
                  <c:v>37.955598210012155</c:v>
                </c:pt>
                <c:pt idx="101">
                  <c:v>37.876813461138454</c:v>
                </c:pt>
                <c:pt idx="102">
                  <c:v>37.797305189559701</c:v>
                </c:pt>
                <c:pt idx="103">
                  <c:v>37.716656007580106</c:v>
                </c:pt>
                <c:pt idx="104">
                  <c:v>37.634907398298957</c:v>
                </c:pt>
                <c:pt idx="105">
                  <c:v>37.552244348953835</c:v>
                </c:pt>
                <c:pt idx="106">
                  <c:v>37.468891766136778</c:v>
                </c:pt>
                <c:pt idx="107">
                  <c:v>37.385081671381329</c:v>
                </c:pt>
                <c:pt idx="108">
                  <c:v>37.301041896341665</c:v>
                </c:pt>
                <c:pt idx="109">
                  <c:v>37.216990924083618</c:v>
                </c:pt>
                <c:pt idx="110">
                  <c:v>37.133134607385969</c:v>
                </c:pt>
                <c:pt idx="111">
                  <c:v>37.049663714877695</c:v>
                </c:pt>
                <c:pt idx="112">
                  <c:v>36.966752081732714</c:v>
                </c:pt>
                <c:pt idx="113">
                  <c:v>36.884555318060926</c:v>
                </c:pt>
                <c:pt idx="114">
                  <c:v>36.803210048283219</c:v>
                </c:pt>
                <c:pt idx="115">
                  <c:v>36.722833643728826</c:v>
                </c:pt>
                <c:pt idx="116">
                  <c:v>36.6435243972115</c:v>
                </c:pt>
                <c:pt idx="117">
                  <c:v>36.565362078385753</c:v>
                </c:pt>
                <c:pt idx="118">
                  <c:v>36.488408803138782</c:v>
                </c:pt>
                <c:pt idx="119">
                  <c:v>36.412710148824964</c:v>
                </c:pt>
                <c:pt idx="120">
                  <c:v>36.338296449138873</c:v>
                </c:pt>
                <c:pt idx="121">
                  <c:v>36.265184207068557</c:v>
                </c:pt>
                <c:pt idx="122">
                  <c:v>36.193377570876805</c:v>
                </c:pt>
                <c:pt idx="123">
                  <c:v>36.12286982568569</c:v>
                </c:pt>
                <c:pt idx="124">
                  <c:v>36.0536448613449</c:v>
                </c:pt>
                <c:pt idx="125">
                  <c:v>35.985678585327662</c:v>
                </c:pt>
                <c:pt idx="126">
                  <c:v>35.918940257028275</c:v>
                </c:pt>
                <c:pt idx="127">
                  <c:v>35.853393726762043</c:v>
                </c:pt>
                <c:pt idx="128">
                  <c:v>35.788998568831985</c:v>
                </c:pt>
                <c:pt idx="129">
                  <c:v>35.725711103154175</c:v>
                </c:pt>
                <c:pt idx="130">
                  <c:v>35.663485304123533</c:v>
                </c:pt>
                <c:pt idx="131">
                  <c:v>35.60227359870148</c:v>
                </c:pt>
                <c:pt idx="132">
                  <c:v>35.542027558196779</c:v>
                </c:pt>
                <c:pt idx="133">
                  <c:v>35.482698489990227</c:v>
                </c:pt>
                <c:pt idx="134">
                  <c:v>35.424237936629929</c:v>
                </c:pt>
                <c:pt idx="135">
                  <c:v>35.366598090402121</c:v>
                </c:pt>
                <c:pt idx="136">
                  <c:v>35.309732131762921</c:v>
                </c:pt>
                <c:pt idx="137">
                  <c:v>35.253594499989987</c:v>
                </c:pt>
                <c:pt idx="138">
                  <c:v>35.198141104156946</c:v>
                </c:pt>
                <c:pt idx="139">
                  <c:v>35.143329482116087</c:v>
                </c:pt>
                <c:pt idx="140">
                  <c:v>35.089118914649347</c:v>
                </c:pt>
                <c:pt idx="141">
                  <c:v>35.03547050135932</c:v>
                </c:pt>
                <c:pt idx="142">
                  <c:v>34.982347204254779</c:v>
                </c:pt>
                <c:pt idx="143">
                  <c:v>34.929713864365176</c:v>
                </c:pt>
                <c:pt idx="144">
                  <c:v>34.877537196114467</c:v>
                </c:pt>
                <c:pt idx="145">
                  <c:v>34.825785763610128</c:v>
                </c:pt>
                <c:pt idx="146">
                  <c:v>34.774429942466973</c:v>
                </c:pt>
                <c:pt idx="147">
                  <c:v>34.723441870291801</c:v>
                </c:pt>
                <c:pt idx="148">
                  <c:v>34.672795388507076</c:v>
                </c:pt>
                <c:pt idx="149">
                  <c:v>34.622465977789815</c:v>
                </c:pt>
                <c:pt idx="150">
                  <c:v>34.572430689043664</c:v>
                </c:pt>
                <c:pt idx="151">
                  <c:v>34.522668071507027</c:v>
                </c:pt>
                <c:pt idx="152">
                  <c:v>34.47315809932379</c:v>
                </c:pt>
                <c:pt idx="153">
                  <c:v>34.423882097663459</c:v>
                </c:pt>
                <c:pt idx="154">
                  <c:v>34.374822669270365</c:v>
                </c:pt>
                <c:pt idx="155">
                  <c:v>34.325963622144428</c:v>
                </c:pt>
                <c:pt idx="156">
                  <c:v>34.277289898904506</c:v>
                </c:pt>
                <c:pt idx="157">
                  <c:v>34.228787508257639</c:v>
                </c:pt>
                <c:pt idx="158">
                  <c:v>34.180443458889691</c:v>
                </c:pt>
                <c:pt idx="159">
                  <c:v>34.132245696003295</c:v>
                </c:pt>
                <c:pt idx="160">
                  <c:v>34.084183040654047</c:v>
                </c:pt>
                <c:pt idx="161">
                  <c:v>34.036245131975008</c:v>
                </c:pt>
                <c:pt idx="162">
                  <c:v>33.988422372329254</c:v>
                </c:pt>
                <c:pt idx="163">
                  <c:v>33.940705875390258</c:v>
                </c:pt>
                <c:pt idx="164">
                  <c:v>33.893087417117293</c:v>
                </c:pt>
                <c:pt idx="165">
                  <c:v>33.845559389568102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'C'!$AZ$22:$AZ$222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39.877605268949736</c:v>
                </c:pt>
                <c:pt idx="6">
                  <c:v>39.868341733125085</c:v>
                </c:pt>
                <c:pt idx="7">
                  <c:v>39.859078961108253</c:v>
                </c:pt>
                <c:pt idx="8">
                  <c:v>39.849816969501063</c:v>
                </c:pt>
                <c:pt idx="9">
                  <c:v>39.840555770998101</c:v>
                </c:pt>
                <c:pt idx="10">
                  <c:v>39.83129537347854</c:v>
                </c:pt>
                <c:pt idx="11">
                  <c:v>39.822035778959297</c:v>
                </c:pt>
                <c:pt idx="12">
                  <c:v>39.812776982390893</c:v>
                </c:pt>
                <c:pt idx="13">
                  <c:v>39.803518970276244</c:v>
                </c:pt>
                <c:pt idx="14">
                  <c:v>39.794261719088631</c:v>
                </c:pt>
                <c:pt idx="15">
                  <c:v>39.785005193463768</c:v>
                </c:pt>
                <c:pt idx="16">
                  <c:v>39.775749344136706</c:v>
                </c:pt>
                <c:pt idx="17">
                  <c:v>39.766494105591732</c:v>
                </c:pt>
                <c:pt idx="18">
                  <c:v>39.757239393388957</c:v>
                </c:pt>
                <c:pt idx="19">
                  <c:v>39.747985101127639</c:v>
                </c:pt>
                <c:pt idx="20">
                  <c:v>39.738731097001065</c:v>
                </c:pt>
                <c:pt idx="21">
                  <c:v>39.729477219892992</c:v>
                </c:pt>
                <c:pt idx="22">
                  <c:v>39.720223274959892</c:v>
                </c:pt>
                <c:pt idx="23">
                  <c:v>39.710969028636413</c:v>
                </c:pt>
                <c:pt idx="24">
                  <c:v>39.701714202994921</c:v>
                </c:pt>
                <c:pt idx="25">
                  <c:v>39.692458469381883</c:v>
                </c:pt>
                <c:pt idx="26">
                  <c:v>39.683201441245238</c:v>
                </c:pt>
                <c:pt idx="27">
                  <c:v>39.673942666057421</c:v>
                </c:pt>
                <c:pt idx="28">
                  <c:v>39.664681616228052</c:v>
                </c:pt>
                <c:pt idx="29">
                  <c:v>39.655417678889037</c:v>
                </c:pt>
                <c:pt idx="30">
                  <c:v>39.646150144421803</c:v>
                </c:pt>
                <c:pt idx="31">
                  <c:v>39.636878193582497</c:v>
                </c:pt>
                <c:pt idx="32">
                  <c:v>39.627600883065917</c:v>
                </c:pt>
                <c:pt idx="33">
                  <c:v>39.618317129332105</c:v>
                </c:pt>
                <c:pt idx="34">
                  <c:v>39.609025690501277</c:v>
                </c:pt>
                <c:pt idx="35">
                  <c:v>39.599725146103097</c:v>
                </c:pt>
                <c:pt idx="36">
                  <c:v>39.590413874444948</c:v>
                </c:pt>
                <c:pt idx="37">
                  <c:v>39.581090027340366</c:v>
                </c:pt>
                <c:pt idx="38">
                  <c:v>39.571751501914328</c:v>
                </c:pt>
                <c:pt idx="39">
                  <c:v>39.562395909174832</c:v>
                </c:pt>
                <c:pt idx="40">
                  <c:v>39.553020539012209</c:v>
                </c:pt>
                <c:pt idx="41">
                  <c:v>39.543622321257132</c:v>
                </c:pt>
                <c:pt idx="42">
                  <c:v>39.534197782396525</c:v>
                </c:pt>
                <c:pt idx="43">
                  <c:v>39.524742997513599</c:v>
                </c:pt>
                <c:pt idx="44">
                  <c:v>39.515253536983884</c:v>
                </c:pt>
                <c:pt idx="45">
                  <c:v>39.505724407424481</c:v>
                </c:pt>
                <c:pt idx="46">
                  <c:v>39.496149986358546</c:v>
                </c:pt>
                <c:pt idx="47">
                  <c:v>39.486523950023297</c:v>
                </c:pt>
                <c:pt idx="48">
                  <c:v>39.476839193716906</c:v>
                </c:pt>
                <c:pt idx="49">
                  <c:v>39.467087744050339</c:v>
                </c:pt>
                <c:pt idx="50">
                  <c:v>39.457260662445464</c:v>
                </c:pt>
                <c:pt idx="51">
                  <c:v>39.447347939201954</c:v>
                </c:pt>
                <c:pt idx="52">
                  <c:v>39.437338377446736</c:v>
                </c:pt>
                <c:pt idx="53">
                  <c:v>39.427219466282189</c:v>
                </c:pt>
                <c:pt idx="54">
                  <c:v>39.416977242468029</c:v>
                </c:pt>
                <c:pt idx="55">
                  <c:v>39.406596140010386</c:v>
                </c:pt>
                <c:pt idx="56">
                  <c:v>39.396058827095594</c:v>
                </c:pt>
                <c:pt idx="57">
                  <c:v>39.385346029901996</c:v>
                </c:pt>
                <c:pt idx="58">
                  <c:v>39.37443634295677</c:v>
                </c:pt>
                <c:pt idx="59">
                  <c:v>39.363306025886565</c:v>
                </c:pt>
                <c:pt idx="60">
                  <c:v>39.351928786647711</c:v>
                </c:pt>
                <c:pt idx="61">
                  <c:v>39.340275551626483</c:v>
                </c:pt>
                <c:pt idx="62">
                  <c:v>39.328314223382677</c:v>
                </c:pt>
                <c:pt idx="63">
                  <c:v>39.316009427283923</c:v>
                </c:pt>
                <c:pt idx="64">
                  <c:v>39.303322248856141</c:v>
                </c:pt>
                <c:pt idx="65">
                  <c:v>39.290209964372011</c:v>
                </c:pt>
                <c:pt idx="66">
                  <c:v>39.2766257680249</c:v>
                </c:pt>
                <c:pt idx="67">
                  <c:v>39.262518500005157</c:v>
                </c:pt>
                <c:pt idx="68">
                  <c:v>39.247832380913728</c:v>
                </c:pt>
                <c:pt idx="69">
                  <c:v>39.232506759222794</c:v>
                </c:pt>
                <c:pt idx="70">
                  <c:v>39.216475879920026</c:v>
                </c:pt>
                <c:pt idx="71">
                  <c:v>39.19966868404142</c:v>
                </c:pt>
                <c:pt idx="72">
                  <c:v>39.182008650485265</c:v>
                </c:pt>
                <c:pt idx="73">
                  <c:v>39.163413693266023</c:v>
                </c:pt>
                <c:pt idx="74">
                  <c:v>39.143796129154872</c:v>
                </c:pt>
                <c:pt idx="75">
                  <c:v>39.123062732381463</c:v>
                </c:pt>
                <c:pt idx="76">
                  <c:v>39.101114894630584</c:v>
                </c:pt>
                <c:pt idx="77">
                  <c:v>39.077848909820773</c:v>
                </c:pt>
                <c:pt idx="78">
                  <c:v>39.053156403930956</c:v>
                </c:pt>
                <c:pt idx="79">
                  <c:v>39.026924930247596</c:v>
                </c:pt>
                <c:pt idx="80">
                  <c:v>38.999038749616581</c:v>
                </c:pt>
                <c:pt idx="81">
                  <c:v>38.969379813361741</c:v>
                </c:pt>
                <c:pt idx="82">
                  <c:v>38.937828963236043</c:v>
                </c:pt>
                <c:pt idx="83">
                  <c:v>38.904267357882347</c:v>
                </c:pt>
                <c:pt idx="84">
                  <c:v>38.868578128625749</c:v>
                </c:pt>
                <c:pt idx="85">
                  <c:v>38.830648258907935</c:v>
                </c:pt>
                <c:pt idx="86">
                  <c:v>38.790370671334408</c:v>
                </c:pt>
                <c:pt idx="87">
                  <c:v>38.747646494323583</c:v>
                </c:pt>
                <c:pt idx="88">
                  <c:v>38.702387467102675</c:v>
                </c:pt>
                <c:pt idx="89">
                  <c:v>38.654518427883616</c:v>
                </c:pt>
                <c:pt idx="90">
                  <c:v>38.603979816293425</c:v>
                </c:pt>
                <c:pt idx="91">
                  <c:v>38.55073010854786</c:v>
                </c:pt>
                <c:pt idx="92">
                  <c:v>38.494748093619258</c:v>
                </c:pt>
                <c:pt idx="93">
                  <c:v>38.436034891997792</c:v>
                </c:pt>
                <c:pt idx="94">
                  <c:v>38.374615616763535</c:v>
                </c:pt>
                <c:pt idx="95">
                  <c:v>38.310540580562929</c:v>
                </c:pt>
                <c:pt idx="96">
                  <c:v>38.243885962353723</c:v>
                </c:pt>
                <c:pt idx="97">
                  <c:v>38.174753864594898</c:v>
                </c:pt>
                <c:pt idx="98">
                  <c:v>38.103271714466842</c:v>
                </c:pt>
                <c:pt idx="99">
                  <c:v>38.029590990632713</c:v>
                </c:pt>
                <c:pt idx="100">
                  <c:v>37.953885288315689</c:v>
                </c:pt>
                <c:pt idx="101">
                  <c:v>37.876347767914183</c:v>
                </c:pt>
                <c:pt idx="102">
                  <c:v>37.797188063574623</c:v>
                </c:pt>
                <c:pt idx="103">
                  <c:v>37.716628755633934</c:v>
                </c:pt>
                <c:pt idx="104">
                  <c:v>37.63490153242514</c:v>
                </c:pt>
                <c:pt idx="105">
                  <c:v>37.5522431809108</c:v>
                </c:pt>
                <c:pt idx="106">
                  <c:v>37.468891550969644</c:v>
                </c:pt>
                <c:pt idx="107">
                  <c:v>37.385081634713565</c:v>
                </c:pt>
                <c:pt idx="108">
                  <c:v>37.301041890560811</c:v>
                </c:pt>
                <c:pt idx="109">
                  <c:v>37.216990923240253</c:v>
                </c:pt>
                <c:pt idx="110">
                  <c:v>37.13313460727165</c:v>
                </c:pt>
                <c:pt idx="111">
                  <c:v>37.049663714862433</c:v>
                </c:pt>
                <c:pt idx="112">
                  <c:v>36.96675208172924</c:v>
                </c:pt>
                <c:pt idx="113">
                  <c:v>36.884555318057885</c:v>
                </c:pt>
                <c:pt idx="114">
                  <c:v>36.803210048279112</c:v>
                </c:pt>
                <c:pt idx="115">
                  <c:v>36.722833643723497</c:v>
                </c:pt>
                <c:pt idx="116">
                  <c:v>36.643524397205162</c:v>
                </c:pt>
                <c:pt idx="117">
                  <c:v>36.565362078378875</c:v>
                </c:pt>
                <c:pt idx="118">
                  <c:v>36.488408803131975</c:v>
                </c:pt>
                <c:pt idx="119">
                  <c:v>36.41271014881881</c:v>
                </c:pt>
                <c:pt idx="120">
                  <c:v>36.3382964491338</c:v>
                </c:pt>
                <c:pt idx="121">
                  <c:v>36.265184207064742</c:v>
                </c:pt>
                <c:pt idx="122">
                  <c:v>36.193377570874183</c:v>
                </c:pt>
                <c:pt idx="123">
                  <c:v>36.122869825684049</c:v>
                </c:pt>
                <c:pt idx="124">
                  <c:v>36.053644861343962</c:v>
                </c:pt>
                <c:pt idx="125">
                  <c:v>35.985678585327172</c:v>
                </c:pt>
                <c:pt idx="126">
                  <c:v>35.918940257028041</c:v>
                </c:pt>
                <c:pt idx="127">
                  <c:v>35.853393726761944</c:v>
                </c:pt>
                <c:pt idx="128">
                  <c:v>35.788998568831943</c:v>
                </c:pt>
                <c:pt idx="129">
                  <c:v>35.725711103154161</c:v>
                </c:pt>
                <c:pt idx="130">
                  <c:v>35.663485304123526</c:v>
                </c:pt>
                <c:pt idx="131">
                  <c:v>35.60227359870148</c:v>
                </c:pt>
                <c:pt idx="132">
                  <c:v>35.542027558196779</c:v>
                </c:pt>
                <c:pt idx="133">
                  <c:v>35.482698489990227</c:v>
                </c:pt>
                <c:pt idx="134">
                  <c:v>35.424237936629929</c:v>
                </c:pt>
                <c:pt idx="135">
                  <c:v>35.366598090402121</c:v>
                </c:pt>
                <c:pt idx="136">
                  <c:v>35.309732131762921</c:v>
                </c:pt>
                <c:pt idx="137">
                  <c:v>35.253594499989987</c:v>
                </c:pt>
                <c:pt idx="138">
                  <c:v>35.198141104156946</c:v>
                </c:pt>
                <c:pt idx="139">
                  <c:v>35.143329482116087</c:v>
                </c:pt>
                <c:pt idx="140">
                  <c:v>35.089118914649347</c:v>
                </c:pt>
                <c:pt idx="141">
                  <c:v>35.03547050135932</c:v>
                </c:pt>
                <c:pt idx="142">
                  <c:v>34.982347204254779</c:v>
                </c:pt>
                <c:pt idx="143">
                  <c:v>34.929713864365176</c:v>
                </c:pt>
                <c:pt idx="144">
                  <c:v>34.877537196114467</c:v>
                </c:pt>
                <c:pt idx="145">
                  <c:v>34.825785763610128</c:v>
                </c:pt>
                <c:pt idx="146">
                  <c:v>34.774429942466973</c:v>
                </c:pt>
                <c:pt idx="147">
                  <c:v>34.723441870291801</c:v>
                </c:pt>
                <c:pt idx="148">
                  <c:v>34.672795388507076</c:v>
                </c:pt>
                <c:pt idx="149">
                  <c:v>34.622465977789815</c:v>
                </c:pt>
                <c:pt idx="150">
                  <c:v>34.572430689043664</c:v>
                </c:pt>
                <c:pt idx="151">
                  <c:v>34.522668071507027</c:v>
                </c:pt>
                <c:pt idx="152">
                  <c:v>34.47315809932379</c:v>
                </c:pt>
                <c:pt idx="153">
                  <c:v>34.423882097663459</c:v>
                </c:pt>
                <c:pt idx="154">
                  <c:v>34.374822669270365</c:v>
                </c:pt>
                <c:pt idx="155">
                  <c:v>34.325963622144428</c:v>
                </c:pt>
                <c:pt idx="156">
                  <c:v>34.277289898904506</c:v>
                </c:pt>
                <c:pt idx="157">
                  <c:v>34.228787508257639</c:v>
                </c:pt>
                <c:pt idx="158">
                  <c:v>34.180443458889691</c:v>
                </c:pt>
                <c:pt idx="159">
                  <c:v>34.132245696003295</c:v>
                </c:pt>
                <c:pt idx="160">
                  <c:v>34.084183040654047</c:v>
                </c:pt>
                <c:pt idx="161">
                  <c:v>34.036245131975008</c:v>
                </c:pt>
                <c:pt idx="162">
                  <c:v>33.988422372329254</c:v>
                </c:pt>
                <c:pt idx="163">
                  <c:v>33.940705875390258</c:v>
                </c:pt>
                <c:pt idx="164">
                  <c:v>33.893087417117293</c:v>
                </c:pt>
                <c:pt idx="165">
                  <c:v>33.845559389568102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18536"/>
        <c:axId val="630118928"/>
      </c:scatterChart>
      <c:valAx>
        <c:axId val="6301185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0118928"/>
        <c:crosses val="autoZero"/>
        <c:crossBetween val="midCat"/>
      </c:valAx>
      <c:valAx>
        <c:axId val="6301189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0118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'C'!$D$22:$D$222</c:f>
              <c:numCache>
                <c:formatCode>General</c:formatCode>
                <c:ptCount val="201"/>
                <c:pt idx="0">
                  <c:v>45.963000000000001</c:v>
                </c:pt>
                <c:pt idx="1">
                  <c:v>46.795999999999999</c:v>
                </c:pt>
                <c:pt idx="2">
                  <c:v>46.741</c:v>
                </c:pt>
                <c:pt idx="3">
                  <c:v>46.5</c:v>
                </c:pt>
                <c:pt idx="4">
                  <c:v>46.185000000000002</c:v>
                </c:pt>
                <c:pt idx="5">
                  <c:v>47.685000000000002</c:v>
                </c:pt>
                <c:pt idx="6">
                  <c:v>46.963000000000001</c:v>
                </c:pt>
                <c:pt idx="7">
                  <c:v>46.926000000000002</c:v>
                </c:pt>
                <c:pt idx="8">
                  <c:v>46.148000000000003</c:v>
                </c:pt>
                <c:pt idx="9">
                  <c:v>47.37</c:v>
                </c:pt>
                <c:pt idx="10">
                  <c:v>45.889000000000003</c:v>
                </c:pt>
                <c:pt idx="11">
                  <c:v>46.981000000000002</c:v>
                </c:pt>
                <c:pt idx="12">
                  <c:v>46.777999999999999</c:v>
                </c:pt>
                <c:pt idx="13">
                  <c:v>46.277999999999999</c:v>
                </c:pt>
                <c:pt idx="14">
                  <c:v>45.37</c:v>
                </c:pt>
                <c:pt idx="15">
                  <c:v>45.685000000000002</c:v>
                </c:pt>
                <c:pt idx="16">
                  <c:v>45.63</c:v>
                </c:pt>
                <c:pt idx="17">
                  <c:v>47.351999999999997</c:v>
                </c:pt>
                <c:pt idx="18">
                  <c:v>44.889000000000003</c:v>
                </c:pt>
                <c:pt idx="19">
                  <c:v>46.110999999999997</c:v>
                </c:pt>
                <c:pt idx="20">
                  <c:v>45.332999999999998</c:v>
                </c:pt>
                <c:pt idx="21">
                  <c:v>45.963000000000001</c:v>
                </c:pt>
                <c:pt idx="22">
                  <c:v>45.241</c:v>
                </c:pt>
                <c:pt idx="23">
                  <c:v>46.093000000000004</c:v>
                </c:pt>
                <c:pt idx="24">
                  <c:v>45.555999999999997</c:v>
                </c:pt>
                <c:pt idx="25">
                  <c:v>46.259</c:v>
                </c:pt>
                <c:pt idx="26">
                  <c:v>45.518999999999998</c:v>
                </c:pt>
                <c:pt idx="27">
                  <c:v>45.555999999999997</c:v>
                </c:pt>
                <c:pt idx="28">
                  <c:v>46.481000000000002</c:v>
                </c:pt>
                <c:pt idx="29">
                  <c:v>46.110999999999997</c:v>
                </c:pt>
                <c:pt idx="30">
                  <c:v>45.944000000000003</c:v>
                </c:pt>
                <c:pt idx="31">
                  <c:v>46.036999999999999</c:v>
                </c:pt>
                <c:pt idx="32">
                  <c:v>46.87</c:v>
                </c:pt>
                <c:pt idx="33">
                  <c:v>47</c:v>
                </c:pt>
                <c:pt idx="34">
                  <c:v>47</c:v>
                </c:pt>
                <c:pt idx="35">
                  <c:v>47.555999999999997</c:v>
                </c:pt>
                <c:pt idx="36">
                  <c:v>47.314999999999998</c:v>
                </c:pt>
                <c:pt idx="37">
                  <c:v>47.795999999999999</c:v>
                </c:pt>
                <c:pt idx="38">
                  <c:v>48.314999999999998</c:v>
                </c:pt>
                <c:pt idx="39">
                  <c:v>48.204000000000001</c:v>
                </c:pt>
                <c:pt idx="40">
                  <c:v>48.944000000000003</c:v>
                </c:pt>
                <c:pt idx="41">
                  <c:v>49.555999999999997</c:v>
                </c:pt>
                <c:pt idx="42">
                  <c:v>49.63</c:v>
                </c:pt>
                <c:pt idx="43">
                  <c:v>50.093000000000004</c:v>
                </c:pt>
                <c:pt idx="44">
                  <c:v>51.167000000000002</c:v>
                </c:pt>
                <c:pt idx="45">
                  <c:v>51.351999999999997</c:v>
                </c:pt>
                <c:pt idx="46">
                  <c:v>50.963000000000001</c:v>
                </c:pt>
                <c:pt idx="47">
                  <c:v>53.610999999999997</c:v>
                </c:pt>
                <c:pt idx="48">
                  <c:v>54.036999999999999</c:v>
                </c:pt>
                <c:pt idx="49">
                  <c:v>56.906999999999996</c:v>
                </c:pt>
                <c:pt idx="50">
                  <c:v>59</c:v>
                </c:pt>
                <c:pt idx="51">
                  <c:v>63.167000000000002</c:v>
                </c:pt>
                <c:pt idx="52">
                  <c:v>65.647999999999996</c:v>
                </c:pt>
                <c:pt idx="53">
                  <c:v>71.87</c:v>
                </c:pt>
                <c:pt idx="54">
                  <c:v>80.13</c:v>
                </c:pt>
                <c:pt idx="55">
                  <c:v>88.573999999999998</c:v>
                </c:pt>
                <c:pt idx="56">
                  <c:v>98.796000000000006</c:v>
                </c:pt>
                <c:pt idx="57">
                  <c:v>110.27800000000001</c:v>
                </c:pt>
                <c:pt idx="58">
                  <c:v>118.46299999999999</c:v>
                </c:pt>
                <c:pt idx="59">
                  <c:v>125.27800000000001</c:v>
                </c:pt>
                <c:pt idx="60">
                  <c:v>131.79599999999999</c:v>
                </c:pt>
                <c:pt idx="61">
                  <c:v>135.79599999999999</c:v>
                </c:pt>
                <c:pt idx="62">
                  <c:v>139.185</c:v>
                </c:pt>
                <c:pt idx="63">
                  <c:v>138.833</c:v>
                </c:pt>
                <c:pt idx="64">
                  <c:v>137.77799999999999</c:v>
                </c:pt>
                <c:pt idx="65">
                  <c:v>129.315</c:v>
                </c:pt>
                <c:pt idx="66">
                  <c:v>103.22199999999999</c:v>
                </c:pt>
                <c:pt idx="67">
                  <c:v>67.259</c:v>
                </c:pt>
                <c:pt idx="68">
                  <c:v>52.944000000000003</c:v>
                </c:pt>
                <c:pt idx="69">
                  <c:v>50.593000000000004</c:v>
                </c:pt>
                <c:pt idx="70">
                  <c:v>51.148000000000003</c:v>
                </c:pt>
                <c:pt idx="71">
                  <c:v>50.963000000000001</c:v>
                </c:pt>
                <c:pt idx="72">
                  <c:v>53.536999999999999</c:v>
                </c:pt>
                <c:pt idx="73">
                  <c:v>54.5</c:v>
                </c:pt>
                <c:pt idx="74">
                  <c:v>59.610999999999997</c:v>
                </c:pt>
                <c:pt idx="75">
                  <c:v>63.093000000000004</c:v>
                </c:pt>
                <c:pt idx="76">
                  <c:v>68.667000000000002</c:v>
                </c:pt>
                <c:pt idx="77">
                  <c:v>74.778000000000006</c:v>
                </c:pt>
                <c:pt idx="78">
                  <c:v>82.555999999999997</c:v>
                </c:pt>
                <c:pt idx="79">
                  <c:v>88.980999999999995</c:v>
                </c:pt>
                <c:pt idx="80">
                  <c:v>95.796000000000006</c:v>
                </c:pt>
                <c:pt idx="81">
                  <c:v>102.593</c:v>
                </c:pt>
                <c:pt idx="82">
                  <c:v>106.185</c:v>
                </c:pt>
                <c:pt idx="83">
                  <c:v>107.148</c:v>
                </c:pt>
                <c:pt idx="84">
                  <c:v>104.741</c:v>
                </c:pt>
                <c:pt idx="85">
                  <c:v>92.980999999999995</c:v>
                </c:pt>
                <c:pt idx="86">
                  <c:v>67.519000000000005</c:v>
                </c:pt>
                <c:pt idx="87">
                  <c:v>50.777999999999999</c:v>
                </c:pt>
                <c:pt idx="88">
                  <c:v>46.426000000000002</c:v>
                </c:pt>
                <c:pt idx="89">
                  <c:v>46.148000000000003</c:v>
                </c:pt>
                <c:pt idx="90">
                  <c:v>45.018999999999998</c:v>
                </c:pt>
                <c:pt idx="91">
                  <c:v>44.814999999999998</c:v>
                </c:pt>
                <c:pt idx="92">
                  <c:v>44.832999999999998</c:v>
                </c:pt>
                <c:pt idx="93">
                  <c:v>44.351999999999997</c:v>
                </c:pt>
                <c:pt idx="94">
                  <c:v>44.5</c:v>
                </c:pt>
                <c:pt idx="95">
                  <c:v>44.389000000000003</c:v>
                </c:pt>
                <c:pt idx="96">
                  <c:v>42.777999999999999</c:v>
                </c:pt>
                <c:pt idx="97">
                  <c:v>44.795999999999999</c:v>
                </c:pt>
                <c:pt idx="98">
                  <c:v>44.426000000000002</c:v>
                </c:pt>
                <c:pt idx="99">
                  <c:v>43.889000000000003</c:v>
                </c:pt>
                <c:pt idx="100">
                  <c:v>43.259</c:v>
                </c:pt>
                <c:pt idx="101">
                  <c:v>43.981000000000002</c:v>
                </c:pt>
                <c:pt idx="102">
                  <c:v>43.926000000000002</c:v>
                </c:pt>
                <c:pt idx="103">
                  <c:v>43.593000000000004</c:v>
                </c:pt>
                <c:pt idx="104">
                  <c:v>44.314999999999998</c:v>
                </c:pt>
                <c:pt idx="105">
                  <c:v>44.185000000000002</c:v>
                </c:pt>
                <c:pt idx="106">
                  <c:v>44.073999999999998</c:v>
                </c:pt>
                <c:pt idx="107">
                  <c:v>44.444000000000003</c:v>
                </c:pt>
                <c:pt idx="108">
                  <c:v>43.426000000000002</c:v>
                </c:pt>
                <c:pt idx="109">
                  <c:v>43.648000000000003</c:v>
                </c:pt>
                <c:pt idx="110">
                  <c:v>43.722000000000001</c:v>
                </c:pt>
                <c:pt idx="111">
                  <c:v>44.814999999999998</c:v>
                </c:pt>
                <c:pt idx="112">
                  <c:v>44.444000000000003</c:v>
                </c:pt>
                <c:pt idx="113">
                  <c:v>45.241</c:v>
                </c:pt>
                <c:pt idx="114">
                  <c:v>45.889000000000003</c:v>
                </c:pt>
                <c:pt idx="115">
                  <c:v>45.241</c:v>
                </c:pt>
                <c:pt idx="116">
                  <c:v>45.185000000000002</c:v>
                </c:pt>
                <c:pt idx="117">
                  <c:v>44.777999999999999</c:v>
                </c:pt>
                <c:pt idx="118">
                  <c:v>44.481000000000002</c:v>
                </c:pt>
                <c:pt idx="119">
                  <c:v>44.295999999999999</c:v>
                </c:pt>
                <c:pt idx="120">
                  <c:v>43.351999999999997</c:v>
                </c:pt>
                <c:pt idx="121">
                  <c:v>43.110999999999997</c:v>
                </c:pt>
                <c:pt idx="122">
                  <c:v>43.036999999999999</c:v>
                </c:pt>
                <c:pt idx="123">
                  <c:v>41.759</c:v>
                </c:pt>
                <c:pt idx="124">
                  <c:v>42.277999999999999</c:v>
                </c:pt>
                <c:pt idx="125">
                  <c:v>42.314999999999998</c:v>
                </c:pt>
                <c:pt idx="126">
                  <c:v>42.332999999999998</c:v>
                </c:pt>
                <c:pt idx="127">
                  <c:v>40.795999999999999</c:v>
                </c:pt>
                <c:pt idx="128">
                  <c:v>42.406999999999996</c:v>
                </c:pt>
                <c:pt idx="129">
                  <c:v>41.204000000000001</c:v>
                </c:pt>
                <c:pt idx="130">
                  <c:v>41.722000000000001</c:v>
                </c:pt>
                <c:pt idx="131">
                  <c:v>41.426000000000002</c:v>
                </c:pt>
                <c:pt idx="132">
                  <c:v>41.185000000000002</c:v>
                </c:pt>
                <c:pt idx="133">
                  <c:v>40.869999999999997</c:v>
                </c:pt>
                <c:pt idx="134">
                  <c:v>40.777999999999999</c:v>
                </c:pt>
                <c:pt idx="135">
                  <c:v>41.5</c:v>
                </c:pt>
                <c:pt idx="136">
                  <c:v>41.555999999999997</c:v>
                </c:pt>
                <c:pt idx="137">
                  <c:v>42</c:v>
                </c:pt>
                <c:pt idx="138">
                  <c:v>42.018999999999998</c:v>
                </c:pt>
                <c:pt idx="139">
                  <c:v>42.055999999999997</c:v>
                </c:pt>
                <c:pt idx="140">
                  <c:v>42.610999999999997</c:v>
                </c:pt>
                <c:pt idx="141">
                  <c:v>41.906999999999996</c:v>
                </c:pt>
                <c:pt idx="142">
                  <c:v>42.259</c:v>
                </c:pt>
                <c:pt idx="143">
                  <c:v>41.777999999999999</c:v>
                </c:pt>
                <c:pt idx="144">
                  <c:v>42.444000000000003</c:v>
                </c:pt>
                <c:pt idx="145">
                  <c:v>41.593000000000004</c:v>
                </c:pt>
                <c:pt idx="146">
                  <c:v>40.685000000000002</c:v>
                </c:pt>
                <c:pt idx="147">
                  <c:v>41.463000000000001</c:v>
                </c:pt>
                <c:pt idx="148">
                  <c:v>41.241</c:v>
                </c:pt>
                <c:pt idx="149">
                  <c:v>40.555999999999997</c:v>
                </c:pt>
                <c:pt idx="150">
                  <c:v>40.555999999999997</c:v>
                </c:pt>
                <c:pt idx="151">
                  <c:v>41.351999999999997</c:v>
                </c:pt>
                <c:pt idx="152">
                  <c:v>40.148000000000003</c:v>
                </c:pt>
                <c:pt idx="153">
                  <c:v>39.667000000000002</c:v>
                </c:pt>
                <c:pt idx="154">
                  <c:v>40.351999999999997</c:v>
                </c:pt>
                <c:pt idx="155">
                  <c:v>39.185000000000002</c:v>
                </c:pt>
                <c:pt idx="156">
                  <c:v>41.351999999999997</c:v>
                </c:pt>
                <c:pt idx="157">
                  <c:v>40.148000000000003</c:v>
                </c:pt>
                <c:pt idx="158">
                  <c:v>38.981000000000002</c:v>
                </c:pt>
                <c:pt idx="159">
                  <c:v>40.369999999999997</c:v>
                </c:pt>
                <c:pt idx="160">
                  <c:v>39.759</c:v>
                </c:pt>
                <c:pt idx="161">
                  <c:v>39.406999999999996</c:v>
                </c:pt>
                <c:pt idx="162">
                  <c:v>39.518999999999998</c:v>
                </c:pt>
                <c:pt idx="163">
                  <c:v>39.906999999999996</c:v>
                </c:pt>
                <c:pt idx="164">
                  <c:v>39.722000000000001</c:v>
                </c:pt>
                <c:pt idx="165">
                  <c:v>39.685000000000002</c:v>
                </c:pt>
                <c:pt idx="166">
                  <c:v>39.573999999999998</c:v>
                </c:pt>
                <c:pt idx="167">
                  <c:v>39.055999999999997</c:v>
                </c:pt>
                <c:pt idx="168">
                  <c:v>38.944000000000003</c:v>
                </c:pt>
                <c:pt idx="169">
                  <c:v>38.610999999999997</c:v>
                </c:pt>
                <c:pt idx="170">
                  <c:v>39.110999999999997</c:v>
                </c:pt>
                <c:pt idx="171">
                  <c:v>38.944000000000003</c:v>
                </c:pt>
                <c:pt idx="172">
                  <c:v>38.573999999999998</c:v>
                </c:pt>
                <c:pt idx="173">
                  <c:v>40.110999999999997</c:v>
                </c:pt>
                <c:pt idx="174">
                  <c:v>39.667000000000002</c:v>
                </c:pt>
                <c:pt idx="175">
                  <c:v>39.241</c:v>
                </c:pt>
                <c:pt idx="176">
                  <c:v>39.536999999999999</c:v>
                </c:pt>
                <c:pt idx="177">
                  <c:v>38.722000000000001</c:v>
                </c:pt>
                <c:pt idx="178">
                  <c:v>39.277999999999999</c:v>
                </c:pt>
                <c:pt idx="179">
                  <c:v>38.222000000000001</c:v>
                </c:pt>
                <c:pt idx="180">
                  <c:v>39.277999999999999</c:v>
                </c:pt>
                <c:pt idx="181">
                  <c:v>39.536999999999999</c:v>
                </c:pt>
                <c:pt idx="182">
                  <c:v>38.536999999999999</c:v>
                </c:pt>
                <c:pt idx="183">
                  <c:v>38.167000000000002</c:v>
                </c:pt>
                <c:pt idx="184">
                  <c:v>37.759</c:v>
                </c:pt>
                <c:pt idx="185">
                  <c:v>38.389000000000003</c:v>
                </c:pt>
                <c:pt idx="186">
                  <c:v>38.277999999999999</c:v>
                </c:pt>
                <c:pt idx="187">
                  <c:v>37.869999999999997</c:v>
                </c:pt>
                <c:pt idx="188">
                  <c:v>38.593000000000004</c:v>
                </c:pt>
                <c:pt idx="189">
                  <c:v>38.518999999999998</c:v>
                </c:pt>
                <c:pt idx="190">
                  <c:v>38.759</c:v>
                </c:pt>
                <c:pt idx="191">
                  <c:v>39.093000000000004</c:v>
                </c:pt>
                <c:pt idx="192">
                  <c:v>38.869999999999997</c:v>
                </c:pt>
                <c:pt idx="193">
                  <c:v>38.685000000000002</c:v>
                </c:pt>
                <c:pt idx="194">
                  <c:v>39.832999999999998</c:v>
                </c:pt>
                <c:pt idx="195">
                  <c:v>38.704000000000001</c:v>
                </c:pt>
                <c:pt idx="196">
                  <c:v>38.277999999999999</c:v>
                </c:pt>
                <c:pt idx="197">
                  <c:v>39.444000000000003</c:v>
                </c:pt>
                <c:pt idx="198">
                  <c:v>39.073999999999998</c:v>
                </c:pt>
                <c:pt idx="199">
                  <c:v>37.963000000000001</c:v>
                </c:pt>
                <c:pt idx="200">
                  <c:v>38.148000000000003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47.263265085779985</c:v>
                </c:pt>
                <c:pt idx="9">
                  <c:v>47.24795791930832</c:v>
                </c:pt>
                <c:pt idx="10">
                  <c:v>47.232653821061248</c:v>
                </c:pt>
                <c:pt idx="11">
                  <c:v>47.217352960315672</c:v>
                </c:pt>
                <c:pt idx="12">
                  <c:v>47.202055510432011</c:v>
                </c:pt>
                <c:pt idx="13">
                  <c:v>47.186761648064085</c:v>
                </c:pt>
                <c:pt idx="14">
                  <c:v>47.171471552178353</c:v>
                </c:pt>
                <c:pt idx="15">
                  <c:v>47.156185402853119</c:v>
                </c:pt>
                <c:pt idx="16">
                  <c:v>47.140903379824444</c:v>
                </c:pt>
                <c:pt idx="17">
                  <c:v>47.125625660741257</c:v>
                </c:pt>
                <c:pt idx="18">
                  <c:v>47.110352419086929</c:v>
                </c:pt>
                <c:pt idx="19">
                  <c:v>47.09508382171974</c:v>
                </c:pt>
                <c:pt idx="20">
                  <c:v>47.079820025977995</c:v>
                </c:pt>
                <c:pt idx="21">
                  <c:v>47.064561176289168</c:v>
                </c:pt>
                <c:pt idx="22">
                  <c:v>47.049307400214595</c:v>
                </c:pt>
                <c:pt idx="23">
                  <c:v>47.034058803853107</c:v>
                </c:pt>
                <c:pt idx="24">
                  <c:v>47.018815466517381</c:v>
                </c:pt>
                <c:pt idx="25">
                  <c:v>47.003577434586724</c:v>
                </c:pt>
                <c:pt idx="26">
                  <c:v>46.988344714429374</c:v>
                </c:pt>
                <c:pt idx="27">
                  <c:v>46.973117264280532</c:v>
                </c:pt>
                <c:pt idx="28">
                  <c:v>46.957894984975624</c:v>
                </c:pt>
                <c:pt idx="29">
                  <c:v>46.942677709548484</c:v>
                </c:pt>
                <c:pt idx="30">
                  <c:v>46.927465192229128</c:v>
                </c:pt>
                <c:pt idx="31">
                  <c:v>46.912257099552654</c:v>
                </c:pt>
                <c:pt idx="32">
                  <c:v>46.897053014654169</c:v>
                </c:pt>
                <c:pt idx="33">
                  <c:v>46.88185249591244</c:v>
                </c:pt>
                <c:pt idx="34">
                  <c:v>46.866655332679187</c:v>
                </c:pt>
                <c:pt idx="35">
                  <c:v>46.851462462351435</c:v>
                </c:pt>
                <c:pt idx="36">
                  <c:v>46.836278965589422</c:v>
                </c:pt>
                <c:pt idx="37">
                  <c:v>46.821123191174024</c:v>
                </c:pt>
                <c:pt idx="38">
                  <c:v>46.806052843323165</c:v>
                </c:pt>
                <c:pt idx="39">
                  <c:v>46.791235035057028</c:v>
                </c:pt>
                <c:pt idx="40">
                  <c:v>46.777122819276215</c:v>
                </c:pt>
                <c:pt idx="41">
                  <c:v>46.764871866535579</c:v>
                </c:pt>
                <c:pt idx="42">
                  <c:v>46.757259271864982</c:v>
                </c:pt>
                <c:pt idx="43">
                  <c:v>46.760569549872876</c:v>
                </c:pt>
                <c:pt idx="44">
                  <c:v>46.78818055618553</c:v>
                </c:pt>
                <c:pt idx="45">
                  <c:v>46.866833943202465</c:v>
                </c:pt>
                <c:pt idx="46">
                  <c:v>47.046608693224577</c:v>
                </c:pt>
                <c:pt idx="47">
                  <c:v>47.415084190931282</c:v>
                </c:pt>
                <c:pt idx="48">
                  <c:v>48.114656582609143</c:v>
                </c:pt>
                <c:pt idx="49">
                  <c:v>49.359191256919445</c:v>
                </c:pt>
                <c:pt idx="50">
                  <c:v>51.442447345049779</c:v>
                </c:pt>
                <c:pt idx="51">
                  <c:v>54.727268224925673</c:v>
                </c:pt>
                <c:pt idx="52">
                  <c:v>59.603733482343728</c:v>
                </c:pt>
                <c:pt idx="53">
                  <c:v>66.409060411339667</c:v>
                </c:pt>
                <c:pt idx="54">
                  <c:v>75.313625992566983</c:v>
                </c:pt>
                <c:pt idx="55">
                  <c:v>86.194539434461689</c:v>
                </c:pt>
                <c:pt idx="56">
                  <c:v>98.534966550910781</c:v>
                </c:pt>
                <c:pt idx="57">
                  <c:v>111.39499663982926</c:v>
                </c:pt>
                <c:pt idx="58">
                  <c:v>123.490126618864</c:v>
                </c:pt>
                <c:pt idx="59">
                  <c:v>133.38437186496091</c:v>
                </c:pt>
                <c:pt idx="60">
                  <c:v>139.76423348428983</c:v>
                </c:pt>
                <c:pt idx="61">
                  <c:v>141.72331157071622</c:v>
                </c:pt>
                <c:pt idx="62">
                  <c:v>138.97288065910706</c:v>
                </c:pt>
                <c:pt idx="63">
                  <c:v>131.91103898514459</c:v>
                </c:pt>
                <c:pt idx="64">
                  <c:v>121.52764054117739</c:v>
                </c:pt>
                <c:pt idx="65">
                  <c:v>109.1763713793566</c:v>
                </c:pt>
                <c:pt idx="66">
                  <c:v>96.286546392725953</c:v>
                </c:pt>
                <c:pt idx="67">
                  <c:v>84.099574566395063</c:v>
                </c:pt>
                <c:pt idx="68">
                  <c:v>73.49675172950009</c:v>
                </c:pt>
                <c:pt idx="69">
                  <c:v>64.947848861263097</c:v>
                </c:pt>
                <c:pt idx="70">
                  <c:v>58.571490795911018</c:v>
                </c:pt>
                <c:pt idx="71">
                  <c:v>54.272046741746408</c:v>
                </c:pt>
                <c:pt idx="72">
                  <c:v>51.906629072849242</c:v>
                </c:pt>
                <c:pt idx="73">
                  <c:v>51.433267127302464</c:v>
                </c:pt>
                <c:pt idx="74">
                  <c:v>52.98978765117711</c:v>
                </c:pt>
                <c:pt idx="75">
                  <c:v>56.854735272772146</c:v>
                </c:pt>
                <c:pt idx="76">
                  <c:v>63.262983961295262</c:v>
                </c:pt>
                <c:pt idx="77">
                  <c:v>72.106911700831333</c:v>
                </c:pt>
                <c:pt idx="78">
                  <c:v>82.641008058528556</c:v>
                </c:pt>
                <c:pt idx="79">
                  <c:v>93.372192018455053</c:v>
                </c:pt>
                <c:pt idx="80">
                  <c:v>102.28759824556947</c:v>
                </c:pt>
                <c:pt idx="81">
                  <c:v>107.41710013673762</c:v>
                </c:pt>
                <c:pt idx="82">
                  <c:v>107.51860217117127</c:v>
                </c:pt>
                <c:pt idx="83">
                  <c:v>102.55397307082319</c:v>
                </c:pt>
                <c:pt idx="84">
                  <c:v>93.701550018233803</c:v>
                </c:pt>
                <c:pt idx="85">
                  <c:v>82.896816842042668</c:v>
                </c:pt>
                <c:pt idx="86">
                  <c:v>72.143771897635347</c:v>
                </c:pt>
                <c:pt idx="87">
                  <c:v>62.929147809854825</c:v>
                </c:pt>
                <c:pt idx="88">
                  <c:v>55.960962020417398</c:v>
                </c:pt>
                <c:pt idx="89">
                  <c:v>51.245864707313807</c:v>
                </c:pt>
                <c:pt idx="90">
                  <c:v>48.362021259450231</c:v>
                </c:pt>
                <c:pt idx="91">
                  <c:v>46.750573567857273</c:v>
                </c:pt>
                <c:pt idx="92">
                  <c:v>45.913416915599868</c:v>
                </c:pt>
                <c:pt idx="93">
                  <c:v>45.494117343538313</c:v>
                </c:pt>
                <c:pt idx="94">
                  <c:v>45.27595707463864</c:v>
                </c:pt>
                <c:pt idx="95">
                  <c:v>45.144034287741583</c:v>
                </c:pt>
                <c:pt idx="96">
                  <c:v>45.044485039469699</c:v>
                </c:pt>
                <c:pt idx="97">
                  <c:v>44.954825477369361</c:v>
                </c:pt>
                <c:pt idx="98">
                  <c:v>44.866706418072368</c:v>
                </c:pt>
                <c:pt idx="99">
                  <c:v>44.77743999505411</c:v>
                </c:pt>
                <c:pt idx="100">
                  <c:v>44.686405633816719</c:v>
                </c:pt>
                <c:pt idx="101">
                  <c:v>44.593765355951952</c:v>
                </c:pt>
                <c:pt idx="102">
                  <c:v>44.500200618378408</c:v>
                </c:pt>
                <c:pt idx="103">
                  <c:v>44.407189973096543</c:v>
                </c:pt>
                <c:pt idx="104">
                  <c:v>44.317733199373926</c:v>
                </c:pt>
                <c:pt idx="105">
                  <c:v>44.237495427486088</c:v>
                </c:pt>
                <c:pt idx="106">
                  <c:v>44.17611591731967</c:v>
                </c:pt>
                <c:pt idx="107">
                  <c:v>44.147927356380151</c:v>
                </c:pt>
                <c:pt idx="108">
                  <c:v>44.170783949517507</c:v>
                </c:pt>
                <c:pt idx="109">
                  <c:v>44.261635320831907</c:v>
                </c:pt>
                <c:pt idx="110">
                  <c:v>44.428558058354952</c:v>
                </c:pt>
                <c:pt idx="111">
                  <c:v>44.661308177009879</c:v>
                </c:pt>
                <c:pt idx="112">
                  <c:v>44.925046705215657</c:v>
                </c:pt>
                <c:pt idx="113">
                  <c:v>45.162614761370854</c:v>
                </c:pt>
                <c:pt idx="114">
                  <c:v>45.30785429268488</c:v>
                </c:pt>
                <c:pt idx="115">
                  <c:v>45.306566239453659</c:v>
                </c:pt>
                <c:pt idx="116">
                  <c:v>45.136218393410957</c:v>
                </c:pt>
                <c:pt idx="117">
                  <c:v>44.814653546224406</c:v>
                </c:pt>
                <c:pt idx="118">
                  <c:v>44.393227335807268</c:v>
                </c:pt>
                <c:pt idx="119">
                  <c:v>43.937989816301474</c:v>
                </c:pt>
                <c:pt idx="120">
                  <c:v>43.508325210258739</c:v>
                </c:pt>
                <c:pt idx="121">
                  <c:v>43.14236450067267</c:v>
                </c:pt>
                <c:pt idx="122">
                  <c:v>42.853375157137407</c:v>
                </c:pt>
                <c:pt idx="123">
                  <c:v>42.635247275269442</c:v>
                </c:pt>
                <c:pt idx="124">
                  <c:v>42.471845766395042</c:v>
                </c:pt>
                <c:pt idx="125">
                  <c:v>42.345341447364042</c:v>
                </c:pt>
                <c:pt idx="126">
                  <c:v>42.241120907991608</c:v>
                </c:pt>
                <c:pt idx="127">
                  <c:v>42.14934679121211</c:v>
                </c:pt>
                <c:pt idx="128">
                  <c:v>42.064492686717593</c:v>
                </c:pt>
                <c:pt idx="129">
                  <c:v>41.984228660369851</c:v>
                </c:pt>
                <c:pt idx="130">
                  <c:v>41.908500071858604</c:v>
                </c:pt>
                <c:pt idx="131">
                  <c:v>41.839071209974477</c:v>
                </c:pt>
                <c:pt idx="132">
                  <c:v>41.779420581002107</c:v>
                </c:pt>
                <c:pt idx="133">
                  <c:v>41.734668006786919</c:v>
                </c:pt>
                <c:pt idx="134">
                  <c:v>41.711128980626697</c:v>
                </c:pt>
                <c:pt idx="135">
                  <c:v>41.715133906432122</c:v>
                </c:pt>
                <c:pt idx="136">
                  <c:v>41.750976725442989</c:v>
                </c:pt>
                <c:pt idx="137">
                  <c:v>41.81829062477118</c:v>
                </c:pt>
                <c:pt idx="138">
                  <c:v>41.909674076876279</c:v>
                </c:pt>
                <c:pt idx="139">
                  <c:v>42.009736112323999</c:v>
                </c:pt>
                <c:pt idx="140">
                  <c:v>42.096580072802794</c:v>
                </c:pt>
                <c:pt idx="141">
                  <c:v>42.145965228990207</c:v>
                </c:pt>
                <c:pt idx="142">
                  <c:v>42.137208423225736</c:v>
                </c:pt>
                <c:pt idx="143">
                  <c:v>42.058885404094639</c:v>
                </c:pt>
                <c:pt idx="144">
                  <c:v>41.912174620389749</c:v>
                </c:pt>
                <c:pt idx="145">
                  <c:v>41.710496788358725</c:v>
                </c:pt>
                <c:pt idx="146">
                  <c:v>41.475597765165702</c:v>
                </c:pt>
                <c:pt idx="147">
                  <c:v>41.231640374732102</c:v>
                </c:pt>
                <c:pt idx="148">
                  <c:v>40.99950010671629</c:v>
                </c:pt>
                <c:pt idx="149">
                  <c:v>40.793063700807451</c:v>
                </c:pt>
                <c:pt idx="150">
                  <c:v>40.61824440723418</c:v>
                </c:pt>
                <c:pt idx="151">
                  <c:v>40.474288100936874</c:v>
                </c:pt>
                <c:pt idx="152">
                  <c:v>40.356275081905522</c:v>
                </c:pt>
                <c:pt idx="153">
                  <c:v>40.257681383628338</c:v>
                </c:pt>
                <c:pt idx="154">
                  <c:v>40.172262955082495</c:v>
                </c:pt>
                <c:pt idx="155">
                  <c:v>40.095040190277047</c:v>
                </c:pt>
                <c:pt idx="156">
                  <c:v>40.022536446034316</c:v>
                </c:pt>
                <c:pt idx="157">
                  <c:v>39.952575808641363</c:v>
                </c:pt>
                <c:pt idx="158">
                  <c:v>39.883920374424619</c:v>
                </c:pt>
                <c:pt idx="159">
                  <c:v>39.815923457092239</c:v>
                </c:pt>
                <c:pt idx="160">
                  <c:v>39.748271693946627</c:v>
                </c:pt>
                <c:pt idx="161">
                  <c:v>39.680822119184079</c:v>
                </c:pt>
                <c:pt idx="162">
                  <c:v>39.613511509087211</c:v>
                </c:pt>
                <c:pt idx="163">
                  <c:v>39.546311110784771</c:v>
                </c:pt>
                <c:pt idx="164">
                  <c:v>39.479206116800498</c:v>
                </c:pt>
                <c:pt idx="165">
                  <c:v>39.412187146000754</c:v>
                </c:pt>
                <c:pt idx="166">
                  <c:v>39.345246981365065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47.263265085779985</c:v>
                </c:pt>
                <c:pt idx="9">
                  <c:v>47.24795791930832</c:v>
                </c:pt>
                <c:pt idx="10">
                  <c:v>47.232653821061248</c:v>
                </c:pt>
                <c:pt idx="11">
                  <c:v>47.217352960315672</c:v>
                </c:pt>
                <c:pt idx="12">
                  <c:v>47.202055510432011</c:v>
                </c:pt>
                <c:pt idx="13">
                  <c:v>47.186761648064085</c:v>
                </c:pt>
                <c:pt idx="14">
                  <c:v>47.171471552178353</c:v>
                </c:pt>
                <c:pt idx="15">
                  <c:v>47.156185402853119</c:v>
                </c:pt>
                <c:pt idx="16">
                  <c:v>47.140903379824444</c:v>
                </c:pt>
                <c:pt idx="17">
                  <c:v>47.125625660741257</c:v>
                </c:pt>
                <c:pt idx="18">
                  <c:v>47.110352419086929</c:v>
                </c:pt>
                <c:pt idx="19">
                  <c:v>47.09508382171974</c:v>
                </c:pt>
                <c:pt idx="20">
                  <c:v>47.079820025977995</c:v>
                </c:pt>
                <c:pt idx="21">
                  <c:v>47.064561176289168</c:v>
                </c:pt>
                <c:pt idx="22">
                  <c:v>47.049307400214595</c:v>
                </c:pt>
                <c:pt idx="23">
                  <c:v>47.034058803853085</c:v>
                </c:pt>
                <c:pt idx="24">
                  <c:v>47.018815466517239</c:v>
                </c:pt>
                <c:pt idx="25">
                  <c:v>47.003577434585821</c:v>
                </c:pt>
                <c:pt idx="26">
                  <c:v>46.988344714424073</c:v>
                </c:pt>
                <c:pt idx="27">
                  <c:v>46.97311726425086</c:v>
                </c:pt>
                <c:pt idx="28">
                  <c:v>46.957894984817514</c:v>
                </c:pt>
                <c:pt idx="29">
                  <c:v>46.942677708747176</c:v>
                </c:pt>
                <c:pt idx="30">
                  <c:v>46.927465188366369</c:v>
                </c:pt>
                <c:pt idx="31">
                  <c:v>46.912257081841268</c:v>
                </c:pt>
                <c:pt idx="32">
                  <c:v>46.897052937409939</c:v>
                </c:pt>
                <c:pt idx="33">
                  <c:v>46.881852175479061</c:v>
                </c:pt>
                <c:pt idx="34">
                  <c:v>46.866654068327968</c:v>
                </c:pt>
                <c:pt idx="35">
                  <c:v>46.851457717135482</c:v>
                </c:pt>
                <c:pt idx="36">
                  <c:v>46.836262026014879</c:v>
                </c:pt>
                <c:pt idx="37">
                  <c:v>46.82106567270985</c:v>
                </c:pt>
                <c:pt idx="38">
                  <c:v>46.805867075569061</c:v>
                </c:pt>
                <c:pt idx="39">
                  <c:v>46.79066435637916</c:v>
                </c:pt>
                <c:pt idx="40">
                  <c:v>46.775455298595759</c:v>
                </c:pt>
                <c:pt idx="41">
                  <c:v>46.760237300468965</c:v>
                </c:pt>
                <c:pt idx="42">
                  <c:v>46.745007322514873</c:v>
                </c:pt>
                <c:pt idx="43">
                  <c:v>46.729761828737189</c:v>
                </c:pt>
                <c:pt idx="44">
                  <c:v>46.714496720954656</c:v>
                </c:pt>
                <c:pt idx="45">
                  <c:v>46.699207265539997</c:v>
                </c:pt>
                <c:pt idx="46">
                  <c:v>46.68388801182698</c:v>
                </c:pt>
                <c:pt idx="47">
                  <c:v>46.66853270139363</c:v>
                </c:pt>
                <c:pt idx="48">
                  <c:v>46.653134167383939</c:v>
                </c:pt>
                <c:pt idx="49">
                  <c:v>46.637684222990096</c:v>
                </c:pt>
                <c:pt idx="50">
                  <c:v>46.62217353818334</c:v>
                </c:pt>
                <c:pt idx="51">
                  <c:v>46.606591503758295</c:v>
                </c:pt>
                <c:pt idx="52">
                  <c:v>46.590926081747412</c:v>
                </c:pt>
                <c:pt idx="53">
                  <c:v>46.575163641271146</c:v>
                </c:pt>
                <c:pt idx="54">
                  <c:v>46.559288778925165</c:v>
                </c:pt>
                <c:pt idx="55">
                  <c:v>46.543284122871242</c:v>
                </c:pt>
                <c:pt idx="56">
                  <c:v>46.52713011990415</c:v>
                </c:pt>
                <c:pt idx="57">
                  <c:v>46.510804804921342</c:v>
                </c:pt>
                <c:pt idx="58">
                  <c:v>46.494283552436038</c:v>
                </c:pt>
                <c:pt idx="59">
                  <c:v>46.477538810060601</c:v>
                </c:pt>
                <c:pt idx="60">
                  <c:v>46.460539814259185</c:v>
                </c:pt>
                <c:pt idx="61">
                  <c:v>46.443252289142023</c:v>
                </c:pt>
                <c:pt idx="62">
                  <c:v>46.425638129665501</c:v>
                </c:pt>
                <c:pt idx="63">
                  <c:v>46.407655071328151</c:v>
                </c:pt>
                <c:pt idx="64">
                  <c:v>46.3892563493323</c:v>
                </c:pt>
                <c:pt idx="65">
                  <c:v>46.370390351229041</c:v>
                </c:pt>
                <c:pt idx="66">
                  <c:v>46.351000268295991</c:v>
                </c:pt>
                <c:pt idx="67">
                  <c:v>46.331023752322636</c:v>
                </c:pt>
                <c:pt idx="68">
                  <c:v>46.310392586101436</c:v>
                </c:pt>
                <c:pt idx="69">
                  <c:v>46.289032377738387</c:v>
                </c:pt>
                <c:pt idx="70">
                  <c:v>46.266862290887282</c:v>
                </c:pt>
                <c:pt idx="71">
                  <c:v>46.243794825141656</c:v>
                </c:pt>
                <c:pt idx="72">
                  <c:v>46.219735663031535</c:v>
                </c:pt>
                <c:pt idx="73">
                  <c:v>46.194583602286158</c:v>
                </c:pt>
                <c:pt idx="74">
                  <c:v>46.168230594124751</c:v>
                </c:pt>
                <c:pt idx="75">
                  <c:v>46.140561910177709</c:v>
                </c:pt>
                <c:pt idx="76">
                  <c:v>46.111456462033431</c:v>
                </c:pt>
                <c:pt idx="77">
                  <c:v>46.08078729812955</c:v>
                </c:pt>
                <c:pt idx="78">
                  <c:v>46.048422302504761</c:v>
                </c:pt>
                <c:pt idx="79">
                  <c:v>46.014225118516471</c:v>
                </c:pt>
                <c:pt idx="80">
                  <c:v>45.978056317721169</c:v>
                </c:pt>
                <c:pt idx="81">
                  <c:v>45.939774829429112</c:v>
                </c:pt>
                <c:pt idx="82">
                  <c:v>45.899239639749005</c:v>
                </c:pt>
                <c:pt idx="83">
                  <c:v>45.856311760079258</c:v>
                </c:pt>
                <c:pt idx="84">
                  <c:v>45.810856453951715</c:v>
                </c:pt>
                <c:pt idx="85">
                  <c:v>45.76274569803671</c:v>
                </c:pt>
                <c:pt idx="86">
                  <c:v>45.711860838331532</c:v>
                </c:pt>
                <c:pt idx="87">
                  <c:v>45.658095386683598</c:v>
                </c:pt>
                <c:pt idx="88">
                  <c:v>45.60135788670798</c:v>
                </c:pt>
                <c:pt idx="89">
                  <c:v>45.541574762955115</c:v>
                </c:pt>
                <c:pt idx="90">
                  <c:v>45.478693054170634</c:v>
                </c:pt>
                <c:pt idx="91">
                  <c:v>45.412682922070914</c:v>
                </c:pt>
                <c:pt idx="92">
                  <c:v>45.343539822614161</c:v>
                </c:pt>
                <c:pt idx="93">
                  <c:v>45.271286228474466</c:v>
                </c:pt>
                <c:pt idx="94">
                  <c:v>45.195972800163538</c:v>
                </c:pt>
                <c:pt idx="95">
                  <c:v>45.117678919312695</c:v>
                </c:pt>
                <c:pt idx="96">
                  <c:v>45.036512520705216</c:v>
                </c:pt>
                <c:pt idx="97">
                  <c:v>44.952609188709516</c:v>
                </c:pt>
                <c:pt idx="98">
                  <c:v>44.866130517105987</c:v>
                </c:pt>
                <c:pt idx="99">
                  <c:v>44.777261766660786</c:v>
                </c:pt>
                <c:pt idx="100">
                  <c:v>44.686208889565691</c:v>
                </c:pt>
                <c:pt idx="101">
                  <c:v>44.593195021337863</c:v>
                </c:pt>
                <c:pt idx="102">
                  <c:v>44.498456566478851</c:v>
                </c:pt>
                <c:pt idx="103">
                  <c:v>44.402239022148819</c:v>
                </c:pt>
                <c:pt idx="104">
                  <c:v>44.304792693059568</c:v>
                </c:pt>
                <c:pt idx="105">
                  <c:v>44.206368450317015</c:v>
                </c:pt>
                <c:pt idx="106">
                  <c:v>44.1072136775025</c:v>
                </c:pt>
                <c:pt idx="107">
                  <c:v>44.007568530093785</c:v>
                </c:pt>
                <c:pt idx="108">
                  <c:v>43.907662611201637</c:v>
                </c:pt>
                <c:pt idx="109">
                  <c:v>43.807712139695163</c:v>
                </c:pt>
                <c:pt idx="110">
                  <c:v>43.707917658359037</c:v>
                </c:pt>
                <c:pt idx="111">
                  <c:v>43.608462301878689</c:v>
                </c:pt>
                <c:pt idx="112">
                  <c:v>43.509510618964434</c:v>
                </c:pt>
                <c:pt idx="113">
                  <c:v>43.411207921132274</c:v>
                </c:pt>
                <c:pt idx="114">
                  <c:v>43.313680113389225</c:v>
                </c:pt>
                <c:pt idx="115">
                  <c:v>43.217033949666309</c:v>
                </c:pt>
                <c:pt idx="116">
                  <c:v>43.121357648223409</c:v>
                </c:pt>
                <c:pt idx="117">
                  <c:v>43.026721799001464</c:v>
                </c:pt>
                <c:pt idx="118">
                  <c:v>42.93318049538064</c:v>
                </c:pt>
                <c:pt idx="119">
                  <c:v>42.840772626253369</c:v>
                </c:pt>
                <c:pt idx="120">
                  <c:v>42.74952326994255</c:v>
                </c:pt>
                <c:pt idx="121">
                  <c:v>42.65944513852817</c:v>
                </c:pt>
                <c:pt idx="122">
                  <c:v>42.570540028917563</c:v>
                </c:pt>
                <c:pt idx="123">
                  <c:v>42.482800244945757</c:v>
                </c:pt>
                <c:pt idx="124">
                  <c:v>42.396209962491369</c:v>
                </c:pt>
                <c:pt idx="125">
                  <c:v>42.310746516727704</c:v>
                </c:pt>
                <c:pt idx="126">
                  <c:v>42.226381596999317</c:v>
                </c:pt>
                <c:pt idx="127">
                  <c:v>42.143082340314578</c:v>
                </c:pt>
                <c:pt idx="128">
                  <c:v>42.060812319042618</c:v>
                </c:pt>
                <c:pt idx="129">
                  <c:v>41.979532422122503</c:v>
                </c:pt>
                <c:pt idx="130">
                  <c:v>41.899201631995226</c:v>
                </c:pt>
                <c:pt idx="131">
                  <c:v>41.819777701640653</c:v>
                </c:pt>
                <c:pt idx="132">
                  <c:v>41.741217737639694</c:v>
                </c:pt>
                <c:pt idx="133">
                  <c:v>41.663478696186623</c:v>
                </c:pt>
                <c:pt idx="134">
                  <c:v>41.586517799545092</c:v>
                </c:pt>
                <c:pt idx="135">
                  <c:v>41.510292880664004</c:v>
                </c:pt>
                <c:pt idx="136">
                  <c:v>41.434762663624696</c:v>
                </c:pt>
                <c:pt idx="137">
                  <c:v>41.359886987349498</c:v>
                </c:pt>
                <c:pt idx="138">
                  <c:v>41.285626979619906</c:v>
                </c:pt>
                <c:pt idx="139">
                  <c:v>41.211945187979168</c:v>
                </c:pt>
                <c:pt idx="140">
                  <c:v>41.13880567356631</c:v>
                </c:pt>
                <c:pt idx="141">
                  <c:v>41.066174073375969</c:v>
                </c:pt>
                <c:pt idx="142">
                  <c:v>40.994017635883949</c:v>
                </c:pt>
                <c:pt idx="143">
                  <c:v>40.922305234437658</c:v>
                </c:pt>
                <c:pt idx="144">
                  <c:v>40.851007362295348</c:v>
                </c:pt>
                <c:pt idx="145">
                  <c:v>40.780096112716258</c:v>
                </c:pt>
                <c:pt idx="146">
                  <c:v>40.709545147058719</c:v>
                </c:pt>
                <c:pt idx="147">
                  <c:v>40.639329653438239</c:v>
                </c:pt>
                <c:pt idx="148">
                  <c:v>40.56942629813225</c:v>
                </c:pt>
                <c:pt idx="149">
                  <c:v>40.499813171591391</c:v>
                </c:pt>
                <c:pt idx="150">
                  <c:v>40.43046973062831</c:v>
                </c:pt>
                <c:pt idx="151">
                  <c:v>40.361376738099544</c:v>
                </c:pt>
                <c:pt idx="152">
                  <c:v>40.292516201174081</c:v>
                </c:pt>
                <c:pt idx="153">
                  <c:v>40.223871309088359</c:v>
                </c:pt>
                <c:pt idx="154">
                  <c:v>40.155426371120441</c:v>
                </c:pt>
                <c:pt idx="155">
                  <c:v>40.08716675537282</c:v>
                </c:pt>
                <c:pt idx="156">
                  <c:v>40.019078828830445</c:v>
                </c:pt>
                <c:pt idx="157">
                  <c:v>39.951149899056887</c:v>
                </c:pt>
                <c:pt idx="158">
                  <c:v>39.883368157803254</c:v>
                </c:pt>
                <c:pt idx="159">
                  <c:v>39.815722626731073</c:v>
                </c:pt>
                <c:pt idx="160">
                  <c:v>39.74820310538859</c:v>
                </c:pt>
                <c:pt idx="161">
                  <c:v>39.680800121529181</c:v>
                </c:pt>
                <c:pt idx="162">
                  <c:v>39.613504883818386</c:v>
                </c:pt>
                <c:pt idx="163">
                  <c:v>39.546309236942491</c:v>
                </c:pt>
                <c:pt idx="164">
                  <c:v>39.47920561910356</c:v>
                </c:pt>
                <c:pt idx="165">
                  <c:v>39.412187021864305</c:v>
                </c:pt>
                <c:pt idx="166">
                  <c:v>39.345246952288967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3"/>
          <c:tx>
            <c:v>Qbaseline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19712"/>
        <c:axId val="630120104"/>
      </c:scatterChart>
      <c:valAx>
        <c:axId val="6301197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0120104"/>
        <c:crosses val="autoZero"/>
        <c:crossBetween val="midCat"/>
      </c:valAx>
      <c:valAx>
        <c:axId val="6301201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011971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'C'!$E$22:$E$222</c:f>
              <c:numCache>
                <c:formatCode>General</c:formatCode>
                <c:ptCount val="201"/>
                <c:pt idx="0">
                  <c:v>53.685000000000002</c:v>
                </c:pt>
                <c:pt idx="1">
                  <c:v>52.814999999999998</c:v>
                </c:pt>
                <c:pt idx="2">
                  <c:v>53.167000000000002</c:v>
                </c:pt>
                <c:pt idx="3">
                  <c:v>52.759</c:v>
                </c:pt>
                <c:pt idx="4">
                  <c:v>53.036999999999999</c:v>
                </c:pt>
                <c:pt idx="5">
                  <c:v>53.463000000000001</c:v>
                </c:pt>
                <c:pt idx="6">
                  <c:v>53.741</c:v>
                </c:pt>
                <c:pt idx="7">
                  <c:v>52.906999999999996</c:v>
                </c:pt>
                <c:pt idx="8">
                  <c:v>53.536999999999999</c:v>
                </c:pt>
                <c:pt idx="9">
                  <c:v>53.167000000000002</c:v>
                </c:pt>
                <c:pt idx="10">
                  <c:v>52.37</c:v>
                </c:pt>
                <c:pt idx="11">
                  <c:v>53.073999999999998</c:v>
                </c:pt>
                <c:pt idx="12">
                  <c:v>53.610999999999997</c:v>
                </c:pt>
                <c:pt idx="13">
                  <c:v>53.610999999999997</c:v>
                </c:pt>
                <c:pt idx="14">
                  <c:v>53.667000000000002</c:v>
                </c:pt>
                <c:pt idx="15">
                  <c:v>53.332999999999998</c:v>
                </c:pt>
                <c:pt idx="16">
                  <c:v>52.814999999999998</c:v>
                </c:pt>
                <c:pt idx="17">
                  <c:v>53.536999999999999</c:v>
                </c:pt>
                <c:pt idx="18">
                  <c:v>53.110999999999997</c:v>
                </c:pt>
                <c:pt idx="19">
                  <c:v>53.795999999999999</c:v>
                </c:pt>
                <c:pt idx="20">
                  <c:v>52.481000000000002</c:v>
                </c:pt>
                <c:pt idx="21">
                  <c:v>54.704000000000001</c:v>
                </c:pt>
                <c:pt idx="22">
                  <c:v>53.722000000000001</c:v>
                </c:pt>
                <c:pt idx="23">
                  <c:v>53.481000000000002</c:v>
                </c:pt>
                <c:pt idx="24">
                  <c:v>52.814999999999998</c:v>
                </c:pt>
                <c:pt idx="25">
                  <c:v>53.832999999999998</c:v>
                </c:pt>
                <c:pt idx="26">
                  <c:v>52.963000000000001</c:v>
                </c:pt>
                <c:pt idx="27">
                  <c:v>52.277999999999999</c:v>
                </c:pt>
                <c:pt idx="28">
                  <c:v>53.481000000000002</c:v>
                </c:pt>
                <c:pt idx="29">
                  <c:v>53.148000000000003</c:v>
                </c:pt>
                <c:pt idx="30">
                  <c:v>53.351999999999997</c:v>
                </c:pt>
                <c:pt idx="31">
                  <c:v>53.944000000000003</c:v>
                </c:pt>
                <c:pt idx="32">
                  <c:v>54.277999999999999</c:v>
                </c:pt>
                <c:pt idx="33">
                  <c:v>54.295999999999999</c:v>
                </c:pt>
                <c:pt idx="34">
                  <c:v>54.055999999999997</c:v>
                </c:pt>
                <c:pt idx="35">
                  <c:v>54.87</c:v>
                </c:pt>
                <c:pt idx="36">
                  <c:v>54.295999999999999</c:v>
                </c:pt>
                <c:pt idx="37">
                  <c:v>53.87</c:v>
                </c:pt>
                <c:pt idx="38">
                  <c:v>54.277999999999999</c:v>
                </c:pt>
                <c:pt idx="39">
                  <c:v>55.87</c:v>
                </c:pt>
                <c:pt idx="40">
                  <c:v>56.055999999999997</c:v>
                </c:pt>
                <c:pt idx="41">
                  <c:v>56.204000000000001</c:v>
                </c:pt>
                <c:pt idx="42">
                  <c:v>55.5</c:v>
                </c:pt>
                <c:pt idx="43">
                  <c:v>57</c:v>
                </c:pt>
                <c:pt idx="44">
                  <c:v>56.389000000000003</c:v>
                </c:pt>
                <c:pt idx="45">
                  <c:v>57.110999999999997</c:v>
                </c:pt>
                <c:pt idx="46">
                  <c:v>57.667000000000002</c:v>
                </c:pt>
                <c:pt idx="47">
                  <c:v>60.036999999999999</c:v>
                </c:pt>
                <c:pt idx="48">
                  <c:v>61.555999999999997</c:v>
                </c:pt>
                <c:pt idx="49">
                  <c:v>65.241</c:v>
                </c:pt>
                <c:pt idx="50">
                  <c:v>67.759</c:v>
                </c:pt>
                <c:pt idx="51">
                  <c:v>73.167000000000002</c:v>
                </c:pt>
                <c:pt idx="52">
                  <c:v>80.37</c:v>
                </c:pt>
                <c:pt idx="53">
                  <c:v>88.555999999999997</c:v>
                </c:pt>
                <c:pt idx="54">
                  <c:v>98.832999999999998</c:v>
                </c:pt>
                <c:pt idx="55">
                  <c:v>111.77800000000001</c:v>
                </c:pt>
                <c:pt idx="56">
                  <c:v>122.70399999999999</c:v>
                </c:pt>
                <c:pt idx="57">
                  <c:v>133.59299999999999</c:v>
                </c:pt>
                <c:pt idx="58">
                  <c:v>141.59299999999999</c:v>
                </c:pt>
                <c:pt idx="59">
                  <c:v>149.79599999999999</c:v>
                </c:pt>
                <c:pt idx="60">
                  <c:v>155.77799999999999</c:v>
                </c:pt>
                <c:pt idx="61">
                  <c:v>158.53700000000001</c:v>
                </c:pt>
                <c:pt idx="62">
                  <c:v>157.88900000000001</c:v>
                </c:pt>
                <c:pt idx="63">
                  <c:v>152.44399999999999</c:v>
                </c:pt>
                <c:pt idx="64">
                  <c:v>139.88900000000001</c:v>
                </c:pt>
                <c:pt idx="65">
                  <c:v>106.667</c:v>
                </c:pt>
                <c:pt idx="66">
                  <c:v>65.147999999999996</c:v>
                </c:pt>
                <c:pt idx="67">
                  <c:v>56.389000000000003</c:v>
                </c:pt>
                <c:pt idx="68">
                  <c:v>55.593000000000004</c:v>
                </c:pt>
                <c:pt idx="69">
                  <c:v>55.406999999999996</c:v>
                </c:pt>
                <c:pt idx="70">
                  <c:v>56.741</c:v>
                </c:pt>
                <c:pt idx="71">
                  <c:v>58.444000000000003</c:v>
                </c:pt>
                <c:pt idx="72">
                  <c:v>61.018999999999998</c:v>
                </c:pt>
                <c:pt idx="73">
                  <c:v>63.889000000000003</c:v>
                </c:pt>
                <c:pt idx="74">
                  <c:v>70.944000000000003</c:v>
                </c:pt>
                <c:pt idx="75">
                  <c:v>78.203999999999994</c:v>
                </c:pt>
                <c:pt idx="76">
                  <c:v>86.721999999999994</c:v>
                </c:pt>
                <c:pt idx="77">
                  <c:v>94.962999999999994</c:v>
                </c:pt>
                <c:pt idx="78">
                  <c:v>104.29600000000001</c:v>
                </c:pt>
                <c:pt idx="79">
                  <c:v>110.96299999999999</c:v>
                </c:pt>
                <c:pt idx="80">
                  <c:v>117.315</c:v>
                </c:pt>
                <c:pt idx="81">
                  <c:v>121.51900000000001</c:v>
                </c:pt>
                <c:pt idx="82">
                  <c:v>120.46299999999999</c:v>
                </c:pt>
                <c:pt idx="83">
                  <c:v>113.13</c:v>
                </c:pt>
                <c:pt idx="84">
                  <c:v>91.537000000000006</c:v>
                </c:pt>
                <c:pt idx="85">
                  <c:v>62.036999999999999</c:v>
                </c:pt>
                <c:pt idx="86">
                  <c:v>51.759</c:v>
                </c:pt>
                <c:pt idx="87">
                  <c:v>50.963000000000001</c:v>
                </c:pt>
                <c:pt idx="88">
                  <c:v>50.63</c:v>
                </c:pt>
                <c:pt idx="89">
                  <c:v>50.722000000000001</c:v>
                </c:pt>
                <c:pt idx="90">
                  <c:v>49.259</c:v>
                </c:pt>
                <c:pt idx="91">
                  <c:v>49.722000000000001</c:v>
                </c:pt>
                <c:pt idx="92">
                  <c:v>49</c:v>
                </c:pt>
                <c:pt idx="93">
                  <c:v>49.185000000000002</c:v>
                </c:pt>
                <c:pt idx="94">
                  <c:v>48.814999999999998</c:v>
                </c:pt>
                <c:pt idx="95">
                  <c:v>49.148000000000003</c:v>
                </c:pt>
                <c:pt idx="96">
                  <c:v>49.185000000000002</c:v>
                </c:pt>
                <c:pt idx="97">
                  <c:v>49.241</c:v>
                </c:pt>
                <c:pt idx="98">
                  <c:v>48.555999999999997</c:v>
                </c:pt>
                <c:pt idx="99">
                  <c:v>49.036999999999999</c:v>
                </c:pt>
                <c:pt idx="100">
                  <c:v>49.13</c:v>
                </c:pt>
                <c:pt idx="101">
                  <c:v>50.13</c:v>
                </c:pt>
                <c:pt idx="102">
                  <c:v>49.222000000000001</c:v>
                </c:pt>
                <c:pt idx="103">
                  <c:v>49.518999999999998</c:v>
                </c:pt>
                <c:pt idx="104">
                  <c:v>49.37</c:v>
                </c:pt>
                <c:pt idx="105">
                  <c:v>49.722000000000001</c:v>
                </c:pt>
                <c:pt idx="106">
                  <c:v>49.741</c:v>
                </c:pt>
                <c:pt idx="107">
                  <c:v>50.795999999999999</c:v>
                </c:pt>
                <c:pt idx="108">
                  <c:v>50.222000000000001</c:v>
                </c:pt>
                <c:pt idx="109">
                  <c:v>52.536999999999999</c:v>
                </c:pt>
                <c:pt idx="110">
                  <c:v>53.444000000000003</c:v>
                </c:pt>
                <c:pt idx="111">
                  <c:v>54.055999999999997</c:v>
                </c:pt>
                <c:pt idx="112">
                  <c:v>56.610999999999997</c:v>
                </c:pt>
                <c:pt idx="113">
                  <c:v>57.204000000000001</c:v>
                </c:pt>
                <c:pt idx="114">
                  <c:v>57.241</c:v>
                </c:pt>
                <c:pt idx="115">
                  <c:v>58.332999999999998</c:v>
                </c:pt>
                <c:pt idx="116">
                  <c:v>57.185000000000002</c:v>
                </c:pt>
                <c:pt idx="117">
                  <c:v>56.110999999999997</c:v>
                </c:pt>
                <c:pt idx="118">
                  <c:v>55.110999999999997</c:v>
                </c:pt>
                <c:pt idx="119">
                  <c:v>52.351999999999997</c:v>
                </c:pt>
                <c:pt idx="120">
                  <c:v>50.093000000000004</c:v>
                </c:pt>
                <c:pt idx="121">
                  <c:v>49.204000000000001</c:v>
                </c:pt>
                <c:pt idx="122">
                  <c:v>48.389000000000003</c:v>
                </c:pt>
                <c:pt idx="123">
                  <c:v>47.63</c:v>
                </c:pt>
                <c:pt idx="124">
                  <c:v>47.518999999999998</c:v>
                </c:pt>
                <c:pt idx="125">
                  <c:v>47.148000000000003</c:v>
                </c:pt>
                <c:pt idx="126">
                  <c:v>47.110999999999997</c:v>
                </c:pt>
                <c:pt idx="127">
                  <c:v>47.222000000000001</c:v>
                </c:pt>
                <c:pt idx="128">
                  <c:v>46.851999999999997</c:v>
                </c:pt>
                <c:pt idx="129">
                  <c:v>46.351999999999997</c:v>
                </c:pt>
                <c:pt idx="130">
                  <c:v>47.536999999999999</c:v>
                </c:pt>
                <c:pt idx="131">
                  <c:v>47.167000000000002</c:v>
                </c:pt>
                <c:pt idx="132">
                  <c:v>46.055999999999997</c:v>
                </c:pt>
                <c:pt idx="133">
                  <c:v>46.963000000000001</c:v>
                </c:pt>
                <c:pt idx="134">
                  <c:v>47.37</c:v>
                </c:pt>
                <c:pt idx="135">
                  <c:v>46.795999999999999</c:v>
                </c:pt>
                <c:pt idx="136">
                  <c:v>47.406999999999996</c:v>
                </c:pt>
                <c:pt idx="137">
                  <c:v>47.13</c:v>
                </c:pt>
                <c:pt idx="138">
                  <c:v>48.444000000000003</c:v>
                </c:pt>
                <c:pt idx="139">
                  <c:v>48.722000000000001</c:v>
                </c:pt>
                <c:pt idx="140">
                  <c:v>50.648000000000003</c:v>
                </c:pt>
                <c:pt idx="141">
                  <c:v>50.055999999999997</c:v>
                </c:pt>
                <c:pt idx="142">
                  <c:v>51</c:v>
                </c:pt>
                <c:pt idx="143">
                  <c:v>48.610999999999997</c:v>
                </c:pt>
                <c:pt idx="144">
                  <c:v>49.832999999999998</c:v>
                </c:pt>
                <c:pt idx="145">
                  <c:v>47.814999999999998</c:v>
                </c:pt>
                <c:pt idx="146">
                  <c:v>46.426000000000002</c:v>
                </c:pt>
                <c:pt idx="147">
                  <c:v>45.648000000000003</c:v>
                </c:pt>
                <c:pt idx="148">
                  <c:v>46.481000000000002</c:v>
                </c:pt>
                <c:pt idx="149">
                  <c:v>46.314999999999998</c:v>
                </c:pt>
                <c:pt idx="150">
                  <c:v>45.036999999999999</c:v>
                </c:pt>
                <c:pt idx="151">
                  <c:v>45.555999999999997</c:v>
                </c:pt>
                <c:pt idx="152">
                  <c:v>44.795999999999999</c:v>
                </c:pt>
                <c:pt idx="153">
                  <c:v>45.926000000000002</c:v>
                </c:pt>
                <c:pt idx="154">
                  <c:v>44.889000000000003</c:v>
                </c:pt>
                <c:pt idx="155">
                  <c:v>45.277999999999999</c:v>
                </c:pt>
                <c:pt idx="156">
                  <c:v>44.814999999999998</c:v>
                </c:pt>
                <c:pt idx="157">
                  <c:v>45.332999999999998</c:v>
                </c:pt>
                <c:pt idx="158">
                  <c:v>44.610999999999997</c:v>
                </c:pt>
                <c:pt idx="159">
                  <c:v>44.610999999999997</c:v>
                </c:pt>
                <c:pt idx="160">
                  <c:v>44.110999999999997</c:v>
                </c:pt>
                <c:pt idx="161">
                  <c:v>45.093000000000004</c:v>
                </c:pt>
                <c:pt idx="162">
                  <c:v>44.555999999999997</c:v>
                </c:pt>
                <c:pt idx="163">
                  <c:v>44.332999999999998</c:v>
                </c:pt>
                <c:pt idx="164">
                  <c:v>44.073999999999998</c:v>
                </c:pt>
                <c:pt idx="165">
                  <c:v>45</c:v>
                </c:pt>
                <c:pt idx="166">
                  <c:v>43.889000000000003</c:v>
                </c:pt>
                <c:pt idx="167">
                  <c:v>43.536999999999999</c:v>
                </c:pt>
                <c:pt idx="168">
                  <c:v>44.536999999999999</c:v>
                </c:pt>
                <c:pt idx="169">
                  <c:v>43.741</c:v>
                </c:pt>
                <c:pt idx="170">
                  <c:v>44.37</c:v>
                </c:pt>
                <c:pt idx="171">
                  <c:v>44.795999999999999</c:v>
                </c:pt>
                <c:pt idx="172">
                  <c:v>44.018999999999998</c:v>
                </c:pt>
                <c:pt idx="173">
                  <c:v>43.648000000000003</c:v>
                </c:pt>
                <c:pt idx="174">
                  <c:v>43.277999999999999</c:v>
                </c:pt>
                <c:pt idx="175">
                  <c:v>44.036999999999999</c:v>
                </c:pt>
                <c:pt idx="176">
                  <c:v>43.777999999999999</c:v>
                </c:pt>
                <c:pt idx="177">
                  <c:v>45.351999999999997</c:v>
                </c:pt>
                <c:pt idx="178">
                  <c:v>44.073999999999998</c:v>
                </c:pt>
                <c:pt idx="179">
                  <c:v>44.13</c:v>
                </c:pt>
                <c:pt idx="180">
                  <c:v>44.389000000000003</c:v>
                </c:pt>
                <c:pt idx="181">
                  <c:v>43.906999999999996</c:v>
                </c:pt>
                <c:pt idx="182">
                  <c:v>44.093000000000004</c:v>
                </c:pt>
                <c:pt idx="183">
                  <c:v>43.573999999999998</c:v>
                </c:pt>
                <c:pt idx="184">
                  <c:v>42.777999999999999</c:v>
                </c:pt>
                <c:pt idx="185">
                  <c:v>44</c:v>
                </c:pt>
                <c:pt idx="186">
                  <c:v>43.481000000000002</c:v>
                </c:pt>
                <c:pt idx="187">
                  <c:v>43.167000000000002</c:v>
                </c:pt>
                <c:pt idx="188">
                  <c:v>43.667000000000002</c:v>
                </c:pt>
                <c:pt idx="189">
                  <c:v>43.13</c:v>
                </c:pt>
                <c:pt idx="190">
                  <c:v>43.944000000000003</c:v>
                </c:pt>
                <c:pt idx="191">
                  <c:v>44.832999999999998</c:v>
                </c:pt>
                <c:pt idx="192">
                  <c:v>44.259</c:v>
                </c:pt>
                <c:pt idx="193">
                  <c:v>44.036999999999999</c:v>
                </c:pt>
                <c:pt idx="194">
                  <c:v>43.573999999999998</c:v>
                </c:pt>
                <c:pt idx="195">
                  <c:v>44.295999999999999</c:v>
                </c:pt>
                <c:pt idx="196">
                  <c:v>43.648000000000003</c:v>
                </c:pt>
                <c:pt idx="197">
                  <c:v>43.685000000000002</c:v>
                </c:pt>
                <c:pt idx="198">
                  <c:v>43.241</c:v>
                </c:pt>
                <c:pt idx="199">
                  <c:v>43.351999999999997</c:v>
                </c:pt>
                <c:pt idx="200">
                  <c:v>43.444000000000003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54.935209373207343</c:v>
                </c:pt>
                <c:pt idx="11">
                  <c:v>54.886278355049676</c:v>
                </c:pt>
                <c:pt idx="12">
                  <c:v>54.837348330180269</c:v>
                </c:pt>
                <c:pt idx="13">
                  <c:v>54.788419310517732</c:v>
                </c:pt>
                <c:pt idx="14">
                  <c:v>54.739491301033496</c:v>
                </c:pt>
                <c:pt idx="15">
                  <c:v>54.690564298301702</c:v>
                </c:pt>
                <c:pt idx="16">
                  <c:v>54.641638288834201</c:v>
                </c:pt>
                <c:pt idx="17">
                  <c:v>54.592713247173378</c:v>
                </c:pt>
                <c:pt idx="18">
                  <c:v>54.543789133711442</c:v>
                </c:pt>
                <c:pt idx="19">
                  <c:v>54.494865892201545</c:v>
                </c:pt>
                <c:pt idx="20">
                  <c:v>54.445943446921945</c:v>
                </c:pt>
                <c:pt idx="21">
                  <c:v>54.397021699449745</c:v>
                </c:pt>
                <c:pt idx="22">
                  <c:v>54.348100524996006</c:v>
                </c:pt>
                <c:pt idx="23">
                  <c:v>54.299179768248024</c:v>
                </c:pt>
                <c:pt idx="24">
                  <c:v>54.250259238659005</c:v>
                </c:pt>
                <c:pt idx="25">
                  <c:v>54.201338705118083</c:v>
                </c:pt>
                <c:pt idx="26">
                  <c:v>54.152417889926895</c:v>
                </c:pt>
                <c:pt idx="27">
                  <c:v>54.103496462002447</c:v>
                </c:pt>
                <c:pt idx="28">
                  <c:v>54.054574029229663</c:v>
                </c:pt>
                <c:pt idx="29">
                  <c:v>54.0056501299389</c:v>
                </c:pt>
                <c:pt idx="30">
                  <c:v>53.956724223781208</c:v>
                </c:pt>
                <c:pt idx="31">
                  <c:v>53.907795683670322</c:v>
                </c:pt>
                <c:pt idx="32">
                  <c:v>53.858863796495697</c:v>
                </c:pt>
                <c:pt idx="33">
                  <c:v>53.809927804571899</c:v>
                </c:pt>
                <c:pt idx="34">
                  <c:v>53.760987110766607</c:v>
                </c:pt>
                <c:pt idx="35">
                  <c:v>53.712042088175437</c:v>
                </c:pt>
                <c:pt idx="36">
                  <c:v>53.663096968596285</c:v>
                </c:pt>
                <c:pt idx="37">
                  <c:v>53.614169400005558</c:v>
                </c:pt>
                <c:pt idx="38">
                  <c:v>53.565319948975421</c:v>
                </c:pt>
                <c:pt idx="39">
                  <c:v>53.516737102930811</c:v>
                </c:pt>
                <c:pt idx="40">
                  <c:v>53.468965572869209</c:v>
                </c:pt>
                <c:pt idx="41">
                  <c:v>53.423476652639103</c:v>
                </c:pt>
                <c:pt idx="42">
                  <c:v>53.383989589950815</c:v>
                </c:pt>
                <c:pt idx="43">
                  <c:v>53.359298708131348</c:v>
                </c:pt>
                <c:pt idx="44">
                  <c:v>53.368827207568955</c:v>
                </c:pt>
                <c:pt idx="45">
                  <c:v>53.452559414904158</c:v>
                </c:pt>
                <c:pt idx="46">
                  <c:v>53.686992775569507</c:v>
                </c:pt>
                <c:pt idx="47">
                  <c:v>54.207599549380966</c:v>
                </c:pt>
                <c:pt idx="48">
                  <c:v>55.235185979114419</c:v>
                </c:pt>
                <c:pt idx="49">
                  <c:v>57.098130179251804</c:v>
                </c:pt>
                <c:pt idx="50">
                  <c:v>60.235782576896746</c:v>
                </c:pt>
                <c:pt idx="51">
                  <c:v>65.163489755171113</c:v>
                </c:pt>
                <c:pt idx="52">
                  <c:v>72.381815452618739</c:v>
                </c:pt>
                <c:pt idx="53">
                  <c:v>82.226368841398013</c:v>
                </c:pt>
                <c:pt idx="54">
                  <c:v>94.680787864592503</c:v>
                </c:pt>
                <c:pt idx="55">
                  <c:v>109.20652121832121</c:v>
                </c:pt>
                <c:pt idx="56">
                  <c:v>124.6637510182322</c:v>
                </c:pt>
                <c:pt idx="57">
                  <c:v>139.39079320412401</c:v>
                </c:pt>
                <c:pt idx="58">
                  <c:v>151.4662385204845</c:v>
                </c:pt>
                <c:pt idx="59">
                  <c:v>159.10903554335769</c:v>
                </c:pt>
                <c:pt idx="60">
                  <c:v>161.10535675263114</c:v>
                </c:pt>
                <c:pt idx="61">
                  <c:v>157.12204871053274</c:v>
                </c:pt>
                <c:pt idx="62">
                  <c:v>147.79536123985858</c:v>
                </c:pt>
                <c:pt idx="63">
                  <c:v>134.56247982206142</c:v>
                </c:pt>
                <c:pt idx="64">
                  <c:v>119.29727322595998</c:v>
                </c:pt>
                <c:pt idx="65">
                  <c:v>103.87743507296743</c:v>
                </c:pt>
                <c:pt idx="66">
                  <c:v>89.820340654146491</c:v>
                </c:pt>
                <c:pt idx="67">
                  <c:v>78.081597091047243</c:v>
                </c:pt>
                <c:pt idx="68">
                  <c:v>69.040916192629837</c:v>
                </c:pt>
                <c:pt idx="69">
                  <c:v>62.63904975575219</c:v>
                </c:pt>
                <c:pt idx="70">
                  <c:v>58.59860825039064</c:v>
                </c:pt>
                <c:pt idx="71">
                  <c:v>56.659468928623582</c:v>
                </c:pt>
                <c:pt idx="72">
                  <c:v>56.767779066782829</c:v>
                </c:pt>
                <c:pt idx="73">
                  <c:v>59.158645989291315</c:v>
                </c:pt>
                <c:pt idx="74">
                  <c:v>64.270350914584057</c:v>
                </c:pt>
                <c:pt idx="75">
                  <c:v>72.454103934475611</c:v>
                </c:pt>
                <c:pt idx="76">
                  <c:v>83.532460390529749</c:v>
                </c:pt>
                <c:pt idx="77">
                  <c:v>96.397079001850983</c:v>
                </c:pt>
                <c:pt idx="78">
                  <c:v>108.92782370607276</c:v>
                </c:pt>
                <c:pt idx="79">
                  <c:v>118.43553094459</c:v>
                </c:pt>
                <c:pt idx="80">
                  <c:v>122.55171491828278</c:v>
                </c:pt>
                <c:pt idx="81">
                  <c:v>120.16531044672054</c:v>
                </c:pt>
                <c:pt idx="82">
                  <c:v>111.89537501939239</c:v>
                </c:pt>
                <c:pt idx="83">
                  <c:v>99.821978613104477</c:v>
                </c:pt>
                <c:pt idx="84">
                  <c:v>86.632160518174857</c:v>
                </c:pt>
                <c:pt idx="85">
                  <c:v>74.656777287313872</c:v>
                </c:pt>
                <c:pt idx="86">
                  <c:v>65.26109183505848</c:v>
                </c:pt>
                <c:pt idx="87">
                  <c:v>58.765572046405239</c:v>
                </c:pt>
                <c:pt idx="88">
                  <c:v>54.759346235424566</c:v>
                </c:pt>
                <c:pt idx="89">
                  <c:v>52.530054397130435</c:v>
                </c:pt>
                <c:pt idx="90">
                  <c:v>51.392571047892019</c:v>
                </c:pt>
                <c:pt idx="91">
                  <c:v>50.842574761747699</c:v>
                </c:pt>
                <c:pt idx="92">
                  <c:v>50.572002257133505</c:v>
                </c:pt>
                <c:pt idx="93">
                  <c:v>50.4193351369616</c:v>
                </c:pt>
                <c:pt idx="94">
                  <c:v>50.310606326183709</c:v>
                </c:pt>
                <c:pt idx="95">
                  <c:v>50.215945099765634</c:v>
                </c:pt>
                <c:pt idx="96">
                  <c:v>50.124693705139322</c:v>
                </c:pt>
                <c:pt idx="97">
                  <c:v>50.033584758010839</c:v>
                </c:pt>
                <c:pt idx="98">
                  <c:v>49.942006361600448</c:v>
                </c:pt>
                <c:pt idx="99">
                  <c:v>49.850552157432546</c:v>
                </c:pt>
                <c:pt idx="100">
                  <c:v>49.76109392866767</c:v>
                </c:pt>
                <c:pt idx="101">
                  <c:v>49.677850399734666</c:v>
                </c:pt>
                <c:pt idx="102">
                  <c:v>49.609481546238527</c:v>
                </c:pt>
                <c:pt idx="103">
                  <c:v>49.572270100551478</c:v>
                </c:pt>
                <c:pt idx="104">
                  <c:v>49.593957329402961</c:v>
                </c:pt>
                <c:pt idx="105">
                  <c:v>49.71676125126401</c:v>
                </c:pt>
                <c:pt idx="106">
                  <c:v>49.996797455126107</c:v>
                </c:pt>
                <c:pt idx="107">
                  <c:v>50.496369241852399</c:v>
                </c:pt>
                <c:pt idx="108">
                  <c:v>51.266649657838229</c:v>
                </c:pt>
                <c:pt idx="109">
                  <c:v>52.322071104990059</c:v>
                </c:pt>
                <c:pt idx="110">
                  <c:v>53.613669009248881</c:v>
                </c:pt>
                <c:pt idx="111">
                  <c:v>55.013835453624679</c:v>
                </c:pt>
                <c:pt idx="112">
                  <c:v>56.32521605312899</c:v>
                </c:pt>
                <c:pt idx="113">
                  <c:v>57.319054900886336</c:v>
                </c:pt>
                <c:pt idx="114">
                  <c:v>57.794867500891385</c:v>
                </c:pt>
                <c:pt idx="115">
                  <c:v>57.640606395268719</c:v>
                </c:pt>
                <c:pt idx="116">
                  <c:v>56.868635875745944</c:v>
                </c:pt>
                <c:pt idx="117">
                  <c:v>55.611702761799826</c:v>
                </c:pt>
                <c:pt idx="118">
                  <c:v>54.080706246066079</c:v>
                </c:pt>
                <c:pt idx="119">
                  <c:v>52.502671201539506</c:v>
                </c:pt>
                <c:pt idx="120">
                  <c:v>51.063839079233944</c:v>
                </c:pt>
                <c:pt idx="121">
                  <c:v>49.876752374405648</c:v>
                </c:pt>
                <c:pt idx="122">
                  <c:v>48.976698689509227</c:v>
                </c:pt>
                <c:pt idx="123">
                  <c:v>48.340210348539927</c:v>
                </c:pt>
                <c:pt idx="124">
                  <c:v>47.912394383644163</c:v>
                </c:pt>
                <c:pt idx="125">
                  <c:v>47.631400636164869</c:v>
                </c:pt>
                <c:pt idx="126">
                  <c:v>47.444013701892125</c:v>
                </c:pt>
                <c:pt idx="127">
                  <c:v>47.312053579827129</c:v>
                </c:pt>
                <c:pt idx="128">
                  <c:v>47.212540792834353</c:v>
                </c:pt>
                <c:pt idx="129">
                  <c:v>47.135173871926483</c:v>
                </c:pt>
                <c:pt idx="130">
                  <c:v>47.079613438929869</c:v>
                </c:pt>
                <c:pt idx="131">
                  <c:v>47.053538389242142</c:v>
                </c:pt>
                <c:pt idx="132">
                  <c:v>47.071154305217355</c:v>
                </c:pt>
                <c:pt idx="133">
                  <c:v>47.15107731545578</c:v>
                </c:pt>
                <c:pt idx="134">
                  <c:v>47.312403044411802</c:v>
                </c:pt>
                <c:pt idx="135">
                  <c:v>47.568390250057412</c:v>
                </c:pt>
                <c:pt idx="136">
                  <c:v>47.918503803798451</c:v>
                </c:pt>
                <c:pt idx="137">
                  <c:v>48.341177094220861</c:v>
                </c:pt>
                <c:pt idx="138">
                  <c:v>48.790745868358272</c:v>
                </c:pt>
                <c:pt idx="139">
                  <c:v>49.201631279736262</c:v>
                </c:pt>
                <c:pt idx="140">
                  <c:v>49.50058818414594</c:v>
                </c:pt>
                <c:pt idx="141">
                  <c:v>49.6243427447613</c:v>
                </c:pt>
                <c:pt idx="142">
                  <c:v>49.536897749223229</c:v>
                </c:pt>
                <c:pt idx="143">
                  <c:v>49.240017518143539</c:v>
                </c:pt>
                <c:pt idx="144">
                  <c:v>48.772698895352633</c:v>
                </c:pt>
                <c:pt idx="145">
                  <c:v>48.199843735679124</c:v>
                </c:pt>
                <c:pt idx="146">
                  <c:v>47.594646637542191</c:v>
                </c:pt>
                <c:pt idx="147">
                  <c:v>47.021242469101736</c:v>
                </c:pt>
                <c:pt idx="148">
                  <c:v>46.523130047463702</c:v>
                </c:pt>
                <c:pt idx="149">
                  <c:v>46.119719305408424</c:v>
                </c:pt>
                <c:pt idx="150">
                  <c:v>45.809906720640733</c:v>
                </c:pt>
                <c:pt idx="151">
                  <c:v>45.579473235648294</c:v>
                </c:pt>
                <c:pt idx="152">
                  <c:v>45.408863429668102</c:v>
                </c:pt>
                <c:pt idx="153">
                  <c:v>45.279037885703971</c:v>
                </c:pt>
                <c:pt idx="154">
                  <c:v>45.174630218448037</c:v>
                </c:pt>
                <c:pt idx="155">
                  <c:v>45.084807423383303</c:v>
                </c:pt>
                <c:pt idx="156">
                  <c:v>45.002733869997464</c:v>
                </c:pt>
                <c:pt idx="157">
                  <c:v>44.924495818619533</c:v>
                </c:pt>
                <c:pt idx="158">
                  <c:v>44.84804220822101</c:v>
                </c:pt>
                <c:pt idx="159">
                  <c:v>44.77238281501559</c:v>
                </c:pt>
                <c:pt idx="160">
                  <c:v>44.69707457172148</c:v>
                </c:pt>
                <c:pt idx="161">
                  <c:v>44.621932229639818</c:v>
                </c:pt>
                <c:pt idx="162">
                  <c:v>44.546882229431318</c:v>
                </c:pt>
                <c:pt idx="163">
                  <c:v>44.47189575175004</c:v>
                </c:pt>
                <c:pt idx="164">
                  <c:v>44.396960677231895</c:v>
                </c:pt>
                <c:pt idx="165">
                  <c:v>44.322070789208105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54.935209373207343</c:v>
                </c:pt>
                <c:pt idx="11">
                  <c:v>54.886278355049676</c:v>
                </c:pt>
                <c:pt idx="12">
                  <c:v>54.837348330180269</c:v>
                </c:pt>
                <c:pt idx="13">
                  <c:v>54.788419310517732</c:v>
                </c:pt>
                <c:pt idx="14">
                  <c:v>54.739491301033496</c:v>
                </c:pt>
                <c:pt idx="15">
                  <c:v>54.690564298301702</c:v>
                </c:pt>
                <c:pt idx="16">
                  <c:v>54.641638288834201</c:v>
                </c:pt>
                <c:pt idx="17">
                  <c:v>54.592713247173378</c:v>
                </c:pt>
                <c:pt idx="18">
                  <c:v>54.543789133711442</c:v>
                </c:pt>
                <c:pt idx="19">
                  <c:v>54.494865892201545</c:v>
                </c:pt>
                <c:pt idx="20">
                  <c:v>54.445943446921945</c:v>
                </c:pt>
                <c:pt idx="21">
                  <c:v>54.397021699449745</c:v>
                </c:pt>
                <c:pt idx="22">
                  <c:v>54.348100524996006</c:v>
                </c:pt>
                <c:pt idx="23">
                  <c:v>54.299179768248017</c:v>
                </c:pt>
                <c:pt idx="24">
                  <c:v>54.250259238658977</c:v>
                </c:pt>
                <c:pt idx="25">
                  <c:v>54.201338705117884</c:v>
                </c:pt>
                <c:pt idx="26">
                  <c:v>54.152417889925523</c:v>
                </c:pt>
                <c:pt idx="27">
                  <c:v>54.103496461993615</c:v>
                </c:pt>
                <c:pt idx="28">
                  <c:v>54.054574029175818</c:v>
                </c:pt>
                <c:pt idx="29">
                  <c:v>54.005650129628499</c:v>
                </c:pt>
                <c:pt idx="30">
                  <c:v>53.956724222089051</c:v>
                </c:pt>
                <c:pt idx="31">
                  <c:v>53.90779567494706</c:v>
                </c:pt>
                <c:pt idx="32">
                  <c:v>53.858863753970873</c:v>
                </c:pt>
                <c:pt idx="33">
                  <c:v>53.809927608538054</c:v>
                </c:pt>
                <c:pt idx="34">
                  <c:v>53.760986256202706</c:v>
                </c:pt>
                <c:pt idx="35">
                  <c:v>53.712038565416158</c:v>
                </c:pt>
                <c:pt idx="36">
                  <c:v>53.663083236200066</c:v>
                </c:pt>
                <c:pt idx="37">
                  <c:v>53.614118778551436</c:v>
                </c:pt>
                <c:pt idx="38">
                  <c:v>53.565143488339352</c:v>
                </c:pt>
                <c:pt idx="39">
                  <c:v>53.516155420431517</c:v>
                </c:pt>
                <c:pt idx="40">
                  <c:v>53.467152358766619</c:v>
                </c:pt>
                <c:pt idx="41">
                  <c:v>53.418131783065029</c:v>
                </c:pt>
                <c:pt idx="42">
                  <c:v>53.36909083184679</c:v>
                </c:pt>
                <c:pt idx="43">
                  <c:v>53.320026261401594</c:v>
                </c:pt>
                <c:pt idx="44">
                  <c:v>53.270934400331953</c:v>
                </c:pt>
                <c:pt idx="45">
                  <c:v>53.221811099267597</c:v>
                </c:pt>
                <c:pt idx="46">
                  <c:v>53.172651675327913</c:v>
                </c:pt>
                <c:pt idx="47">
                  <c:v>53.123450850891132</c:v>
                </c:pt>
                <c:pt idx="48">
                  <c:v>53.074202686213802</c:v>
                </c:pt>
                <c:pt idx="49">
                  <c:v>53.024900505435667</c:v>
                </c:pt>
                <c:pt idx="50">
                  <c:v>52.975536815503489</c:v>
                </c:pt>
                <c:pt idx="51">
                  <c:v>52.926103217555756</c:v>
                </c:pt>
                <c:pt idx="52">
                  <c:v>52.876590310331594</c:v>
                </c:pt>
                <c:pt idx="53">
                  <c:v>52.826987585204641</c:v>
                </c:pt>
                <c:pt idx="54">
                  <c:v>52.777283312500387</c:v>
                </c:pt>
                <c:pt idx="55">
                  <c:v>52.727464418837805</c:v>
                </c:pt>
                <c:pt idx="56">
                  <c:v>52.677516355349368</c:v>
                </c:pt>
                <c:pt idx="57">
                  <c:v>52.627422956782745</c:v>
                </c:pt>
                <c:pt idx="58">
                  <c:v>52.577166291680896</c:v>
                </c:pt>
                <c:pt idx="59">
                  <c:v>52.526726504081125</c:v>
                </c:pt>
                <c:pt idx="60">
                  <c:v>52.476081647477919</c:v>
                </c:pt>
                <c:pt idx="61">
                  <c:v>52.425207512166615</c:v>
                </c:pt>
                <c:pt idx="62">
                  <c:v>52.374077447534326</c:v>
                </c:pt>
                <c:pt idx="63">
                  <c:v>52.322662181400425</c:v>
                </c:pt>
                <c:pt idx="64">
                  <c:v>52.270929639137755</c:v>
                </c:pt>
                <c:pt idx="65">
                  <c:v>52.218844766034969</c:v>
                </c:pt>
                <c:pt idx="66">
                  <c:v>52.166369357191428</c:v>
                </c:pt>
                <c:pt idx="67">
                  <c:v>52.113461900169703</c:v>
                </c:pt>
                <c:pt idx="68">
                  <c:v>52.060077436657444</c:v>
                </c:pt>
                <c:pt idx="69">
                  <c:v>52.006167450497614</c:v>
                </c:pt>
                <c:pt idx="70">
                  <c:v>51.951679790605603</c:v>
                </c:pt>
                <c:pt idx="71">
                  <c:v>51.896558638468022</c:v>
                </c:pt>
                <c:pt idx="72">
                  <c:v>51.840744531055165</c:v>
                </c:pt>
                <c:pt idx="73">
                  <c:v>51.784174451007374</c:v>
                </c:pt>
                <c:pt idx="74">
                  <c:v>51.726781996783984</c:v>
                </c:pt>
                <c:pt idx="75">
                  <c:v>51.668497645981049</c:v>
                </c:pt>
                <c:pt idx="76">
                  <c:v>51.609249125101378</c:v>
                </c:pt>
                <c:pt idx="77">
                  <c:v>51.548961898551347</c:v>
                </c:pt>
                <c:pt idx="78">
                  <c:v>51.487559788387742</c:v>
                </c:pt>
                <c:pt idx="79">
                  <c:v>51.424965734189612</c:v>
                </c:pt>
                <c:pt idx="80">
                  <c:v>51.361102699242323</c:v>
                </c:pt>
                <c:pt idx="81">
                  <c:v>51.295894724887134</c:v>
                </c:pt>
                <c:pt idx="82">
                  <c:v>51.229268129352903</c:v>
                </c:pt>
                <c:pt idx="83">
                  <c:v>51.161152840675882</c:v>
                </c:pt>
                <c:pt idx="84">
                  <c:v>51.091483845556695</c:v>
                </c:pt>
                <c:pt idx="85">
                  <c:v>51.020202727458134</c:v>
                </c:pt>
                <c:pt idx="86">
                  <c:v>50.947259258309927</c:v>
                </c:pt>
                <c:pt idx="87">
                  <c:v>50.872612999397049</c:v>
                </c:pt>
                <c:pt idx="88">
                  <c:v>50.796234859032722</c:v>
                </c:pt>
                <c:pt idx="89">
                  <c:v>50.718108548214907</c:v>
                </c:pt>
                <c:pt idx="90">
                  <c:v>50.638231871427053</c:v>
                </c:pt>
                <c:pt idx="91">
                  <c:v>50.556617788814108</c:v>
                </c:pt>
                <c:pt idx="92">
                  <c:v>50.473295188753838</c:v>
                </c:pt>
                <c:pt idx="93">
                  <c:v>50.388309316716544</c:v>
                </c:pt>
                <c:pt idx="94">
                  <c:v>50.301721817319695</c:v>
                </c:pt>
                <c:pt idx="95">
                  <c:v>50.213610361298556</c:v>
                </c:pt>
                <c:pt idx="96">
                  <c:v>50.124067846999708</c:v>
                </c:pt>
                <c:pt idx="97">
                  <c:v>50.033201185853713</c:v>
                </c:pt>
                <c:pt idx="98">
                  <c:v>49.941129701707311</c:v>
                </c:pt>
                <c:pt idx="99">
                  <c:v>49.847983193349556</c:v>
                </c:pt>
                <c:pt idx="100">
                  <c:v>49.753899726519151</c:v>
                </c:pt>
                <c:pt idx="101">
                  <c:v>49.659023234779838</c:v>
                </c:pt>
                <c:pt idx="102">
                  <c:v>49.563501016886512</c:v>
                </c:pt>
                <c:pt idx="103">
                  <c:v>49.46748122107563</c:v>
                </c:pt>
                <c:pt idx="104">
                  <c:v>49.371110404044749</c:v>
                </c:pt>
                <c:pt idx="105">
                  <c:v>49.274531244679004</c:v>
                </c:pt>
                <c:pt idx="106">
                  <c:v>49.17788048069864</c:v>
                </c:pt>
                <c:pt idx="107">
                  <c:v>49.081287121505746</c:v>
                </c:pt>
                <c:pt idx="108">
                  <c:v>48.984870973918689</c:v>
                </c:pt>
                <c:pt idx="109">
                  <c:v>48.888741500521654</c:v>
                </c:pt>
                <c:pt idx="110">
                  <c:v>48.792997014219978</c:v>
                </c:pt>
                <c:pt idx="111">
                  <c:v>48.697724198246981</c:v>
                </c:pt>
                <c:pt idx="112">
                  <c:v>48.602997928998015</c:v>
                </c:pt>
                <c:pt idx="113">
                  <c:v>48.50888137005343</c:v>
                </c:pt>
                <c:pt idx="114">
                  <c:v>48.41542629969171</c:v>
                </c:pt>
                <c:pt idx="115">
                  <c:v>48.322673630948564</c:v>
                </c:pt>
                <c:pt idx="116">
                  <c:v>48.230654082528368</c:v>
                </c:pt>
                <c:pt idx="117">
                  <c:v>48.139388960192683</c:v>
                </c:pt>
                <c:pt idx="118">
                  <c:v>48.048891011152421</c:v>
                </c:pt>
                <c:pt idx="119">
                  <c:v>47.959165317992621</c:v>
                </c:pt>
                <c:pt idx="120">
                  <c:v>47.870210203315096</c:v>
                </c:pt>
                <c:pt idx="121">
                  <c:v>47.782018121209511</c:v>
                </c:pt>
                <c:pt idx="122">
                  <c:v>47.69457651654804</c:v>
                </c:pt>
                <c:pt idx="123">
                  <c:v>47.60786863771137</c:v>
                </c:pt>
                <c:pt idx="124">
                  <c:v>47.521874292535607</c:v>
                </c:pt>
                <c:pt idx="125">
                  <c:v>47.436570540927875</c:v>
                </c:pt>
                <c:pt idx="126">
                  <c:v>47.351932320691688</c:v>
                </c:pt>
                <c:pt idx="127">
                  <c:v>47.267933005632031</c:v>
                </c:pt>
                <c:pt idx="128">
                  <c:v>47.184544897005061</c:v>
                </c:pt>
                <c:pt idx="129">
                  <c:v>47.10173965088557</c:v>
                </c:pt>
                <c:pt idx="130">
                  <c:v>47.019488645108645</c:v>
                </c:pt>
                <c:pt idx="131">
                  <c:v>46.937763290162358</c:v>
                </c:pt>
                <c:pt idx="132">
                  <c:v>46.856535288831012</c:v>
                </c:pt>
                <c:pt idx="133">
                  <c:v>46.775776849570953</c:v>
                </c:pt>
                <c:pt idx="134">
                  <c:v>46.695460858599695</c:v>
                </c:pt>
                <c:pt idx="135">
                  <c:v>46.615561015538091</c:v>
                </c:pt>
                <c:pt idx="136">
                  <c:v>46.536051937206715</c:v>
                </c:pt>
                <c:pt idx="137">
                  <c:v>46.456909233872821</c:v>
                </c:pt>
                <c:pt idx="138">
                  <c:v>46.378109561900025</c:v>
                </c:pt>
                <c:pt idx="139">
                  <c:v>46.299630656389937</c:v>
                </c:pt>
                <c:pt idx="140">
                  <c:v>46.221451347039157</c:v>
                </c:pt>
                <c:pt idx="141">
                  <c:v>46.143551560076801</c:v>
                </c:pt>
                <c:pt idx="142">
                  <c:v>46.065912308807071</c:v>
                </c:pt>
                <c:pt idx="143">
                  <c:v>45.988515674961285</c:v>
                </c:pt>
                <c:pt idx="144">
                  <c:v>45.91134478276971</c:v>
                </c:pt>
                <c:pt idx="145">
                  <c:v>45.834383767394804</c:v>
                </c:pt>
                <c:pt idx="146">
                  <c:v>45.757617739126545</c:v>
                </c:pt>
                <c:pt idx="147">
                  <c:v>45.681032744525041</c:v>
                </c:pt>
                <c:pt idx="148">
                  <c:v>45.604615725505084</c:v>
                </c:pt>
                <c:pt idx="149">
                  <c:v>45.528354477190454</c:v>
                </c:pt>
                <c:pt idx="150">
                  <c:v>45.452237605220333</c:v>
                </c:pt>
                <c:pt idx="151">
                  <c:v>45.376254483063867</c:v>
                </c:pt>
                <c:pt idx="152">
                  <c:v>45.30039520979107</c:v>
                </c:pt>
                <c:pt idx="153">
                  <c:v>45.224650568655051</c:v>
                </c:pt>
                <c:pt idx="154">
                  <c:v>45.149011986762432</c:v>
                </c:pt>
                <c:pt idx="155">
                  <c:v>45.073471496042053</c:v>
                </c:pt>
                <c:pt idx="156">
                  <c:v>44.998021695666289</c:v>
                </c:pt>
                <c:pt idx="157">
                  <c:v>44.922655716032985</c:v>
                </c:pt>
                <c:pt idx="158">
                  <c:v>44.847367184377582</c:v>
                </c:pt>
                <c:pt idx="159">
                  <c:v>44.772150192053218</c:v>
                </c:pt>
                <c:pt idx="160">
                  <c:v>44.696999263491257</c:v>
                </c:pt>
                <c:pt idx="161">
                  <c:v>44.621909326833929</c:v>
                </c:pt>
                <c:pt idx="162">
                  <c:v>44.546875686214165</c:v>
                </c:pt>
                <c:pt idx="163">
                  <c:v>44.471893995645495</c:v>
                </c:pt>
                <c:pt idx="164">
                  <c:v>44.396960234474534</c:v>
                </c:pt>
                <c:pt idx="165">
                  <c:v>44.322070684341405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20888"/>
        <c:axId val="630121280"/>
      </c:scatterChart>
      <c:valAx>
        <c:axId val="6301208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0121280"/>
        <c:crosses val="autoZero"/>
        <c:crossBetween val="midCat"/>
      </c:valAx>
      <c:valAx>
        <c:axId val="6301212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0120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'C'!$F$22:$F$222</c:f>
              <c:numCache>
                <c:formatCode>General</c:formatCode>
                <c:ptCount val="201"/>
                <c:pt idx="0">
                  <c:v>59.777999999999999</c:v>
                </c:pt>
                <c:pt idx="1">
                  <c:v>60.018999999999998</c:v>
                </c:pt>
                <c:pt idx="2">
                  <c:v>59.759</c:v>
                </c:pt>
                <c:pt idx="3">
                  <c:v>59.314999999999998</c:v>
                </c:pt>
                <c:pt idx="4">
                  <c:v>59.87</c:v>
                </c:pt>
                <c:pt idx="5">
                  <c:v>58.463000000000001</c:v>
                </c:pt>
                <c:pt idx="6">
                  <c:v>59.185000000000002</c:v>
                </c:pt>
                <c:pt idx="7">
                  <c:v>58.63</c:v>
                </c:pt>
                <c:pt idx="8">
                  <c:v>58.5</c:v>
                </c:pt>
                <c:pt idx="9">
                  <c:v>59.481000000000002</c:v>
                </c:pt>
                <c:pt idx="10">
                  <c:v>59.406999999999996</c:v>
                </c:pt>
                <c:pt idx="11">
                  <c:v>58.518999999999998</c:v>
                </c:pt>
                <c:pt idx="12">
                  <c:v>58.889000000000003</c:v>
                </c:pt>
                <c:pt idx="13">
                  <c:v>57.722000000000001</c:v>
                </c:pt>
                <c:pt idx="14">
                  <c:v>58.906999999999996</c:v>
                </c:pt>
                <c:pt idx="15">
                  <c:v>59.463000000000001</c:v>
                </c:pt>
                <c:pt idx="16">
                  <c:v>59.426000000000002</c:v>
                </c:pt>
                <c:pt idx="17">
                  <c:v>60.277999999999999</c:v>
                </c:pt>
                <c:pt idx="18">
                  <c:v>59.277999999999999</c:v>
                </c:pt>
                <c:pt idx="19">
                  <c:v>59.148000000000003</c:v>
                </c:pt>
                <c:pt idx="20">
                  <c:v>58.926000000000002</c:v>
                </c:pt>
                <c:pt idx="21">
                  <c:v>60.241</c:v>
                </c:pt>
                <c:pt idx="22">
                  <c:v>58.759</c:v>
                </c:pt>
                <c:pt idx="23">
                  <c:v>60.704000000000001</c:v>
                </c:pt>
                <c:pt idx="24">
                  <c:v>59.389000000000003</c:v>
                </c:pt>
                <c:pt idx="25">
                  <c:v>59.241</c:v>
                </c:pt>
                <c:pt idx="26">
                  <c:v>59.406999999999996</c:v>
                </c:pt>
                <c:pt idx="27">
                  <c:v>58.518999999999998</c:v>
                </c:pt>
                <c:pt idx="28">
                  <c:v>58.277999999999999</c:v>
                </c:pt>
                <c:pt idx="29">
                  <c:v>58.889000000000003</c:v>
                </c:pt>
                <c:pt idx="30">
                  <c:v>59.277999999999999</c:v>
                </c:pt>
                <c:pt idx="31">
                  <c:v>59.37</c:v>
                </c:pt>
                <c:pt idx="32">
                  <c:v>60.332999999999998</c:v>
                </c:pt>
                <c:pt idx="33">
                  <c:v>58.722000000000001</c:v>
                </c:pt>
                <c:pt idx="34">
                  <c:v>59.851999999999997</c:v>
                </c:pt>
                <c:pt idx="35">
                  <c:v>61.314999999999998</c:v>
                </c:pt>
                <c:pt idx="36">
                  <c:v>60.63</c:v>
                </c:pt>
                <c:pt idx="37">
                  <c:v>61.610999999999997</c:v>
                </c:pt>
                <c:pt idx="38">
                  <c:v>61.573999999999998</c:v>
                </c:pt>
                <c:pt idx="39">
                  <c:v>60.685000000000002</c:v>
                </c:pt>
                <c:pt idx="40">
                  <c:v>61.906999999999996</c:v>
                </c:pt>
                <c:pt idx="41">
                  <c:v>62.259</c:v>
                </c:pt>
                <c:pt idx="42">
                  <c:v>63.204000000000001</c:v>
                </c:pt>
                <c:pt idx="43">
                  <c:v>63.759</c:v>
                </c:pt>
                <c:pt idx="44">
                  <c:v>64.537000000000006</c:v>
                </c:pt>
                <c:pt idx="45">
                  <c:v>64.685000000000002</c:v>
                </c:pt>
                <c:pt idx="46">
                  <c:v>65.944000000000003</c:v>
                </c:pt>
                <c:pt idx="47">
                  <c:v>66.593000000000004</c:v>
                </c:pt>
                <c:pt idx="48">
                  <c:v>69.555999999999997</c:v>
                </c:pt>
                <c:pt idx="49">
                  <c:v>70.221999999999994</c:v>
                </c:pt>
                <c:pt idx="50">
                  <c:v>73.611000000000004</c:v>
                </c:pt>
                <c:pt idx="51">
                  <c:v>76.852000000000004</c:v>
                </c:pt>
                <c:pt idx="52">
                  <c:v>81.703999999999994</c:v>
                </c:pt>
                <c:pt idx="53">
                  <c:v>88.5</c:v>
                </c:pt>
                <c:pt idx="54">
                  <c:v>97.221999999999994</c:v>
                </c:pt>
                <c:pt idx="55">
                  <c:v>107.79600000000001</c:v>
                </c:pt>
                <c:pt idx="56">
                  <c:v>120.907</c:v>
                </c:pt>
                <c:pt idx="57">
                  <c:v>133</c:v>
                </c:pt>
                <c:pt idx="58">
                  <c:v>144.72200000000001</c:v>
                </c:pt>
                <c:pt idx="59">
                  <c:v>153.46299999999999</c:v>
                </c:pt>
                <c:pt idx="60">
                  <c:v>161.63</c:v>
                </c:pt>
                <c:pt idx="61">
                  <c:v>166.72200000000001</c:v>
                </c:pt>
                <c:pt idx="62">
                  <c:v>169.13</c:v>
                </c:pt>
                <c:pt idx="63">
                  <c:v>167.05600000000001</c:v>
                </c:pt>
                <c:pt idx="64">
                  <c:v>160.27799999999999</c:v>
                </c:pt>
                <c:pt idx="65">
                  <c:v>143.667</c:v>
                </c:pt>
                <c:pt idx="66">
                  <c:v>108.056</c:v>
                </c:pt>
                <c:pt idx="67">
                  <c:v>73.13</c:v>
                </c:pt>
                <c:pt idx="68">
                  <c:v>61.814999999999998</c:v>
                </c:pt>
                <c:pt idx="69">
                  <c:v>62.37</c:v>
                </c:pt>
                <c:pt idx="70">
                  <c:v>62.944000000000003</c:v>
                </c:pt>
                <c:pt idx="71">
                  <c:v>64.741</c:v>
                </c:pt>
                <c:pt idx="72">
                  <c:v>65.980999999999995</c:v>
                </c:pt>
                <c:pt idx="73">
                  <c:v>68.778000000000006</c:v>
                </c:pt>
                <c:pt idx="74">
                  <c:v>74.352000000000004</c:v>
                </c:pt>
                <c:pt idx="75">
                  <c:v>79.852000000000004</c:v>
                </c:pt>
                <c:pt idx="76">
                  <c:v>88.426000000000002</c:v>
                </c:pt>
                <c:pt idx="77">
                  <c:v>98.259</c:v>
                </c:pt>
                <c:pt idx="78">
                  <c:v>107.556</c:v>
                </c:pt>
                <c:pt idx="79">
                  <c:v>116.333</c:v>
                </c:pt>
                <c:pt idx="80">
                  <c:v>123.77800000000001</c:v>
                </c:pt>
                <c:pt idx="81">
                  <c:v>129.185</c:v>
                </c:pt>
                <c:pt idx="82">
                  <c:v>129.57400000000001</c:v>
                </c:pt>
                <c:pt idx="83">
                  <c:v>124.111</c:v>
                </c:pt>
                <c:pt idx="84">
                  <c:v>110.13</c:v>
                </c:pt>
                <c:pt idx="85">
                  <c:v>81.203999999999994</c:v>
                </c:pt>
                <c:pt idx="86">
                  <c:v>61.536999999999999</c:v>
                </c:pt>
                <c:pt idx="87">
                  <c:v>57.37</c:v>
                </c:pt>
                <c:pt idx="88">
                  <c:v>57.148000000000003</c:v>
                </c:pt>
                <c:pt idx="89">
                  <c:v>56</c:v>
                </c:pt>
                <c:pt idx="90">
                  <c:v>56.648000000000003</c:v>
                </c:pt>
                <c:pt idx="91">
                  <c:v>56.926000000000002</c:v>
                </c:pt>
                <c:pt idx="92">
                  <c:v>55.148000000000003</c:v>
                </c:pt>
                <c:pt idx="93">
                  <c:v>55.555999999999997</c:v>
                </c:pt>
                <c:pt idx="94">
                  <c:v>55.722000000000001</c:v>
                </c:pt>
                <c:pt idx="95">
                  <c:v>56.332999999999998</c:v>
                </c:pt>
                <c:pt idx="96">
                  <c:v>55.593000000000004</c:v>
                </c:pt>
                <c:pt idx="97">
                  <c:v>55.036999999999999</c:v>
                </c:pt>
                <c:pt idx="98">
                  <c:v>56.406999999999996</c:v>
                </c:pt>
                <c:pt idx="99">
                  <c:v>55.073999999999998</c:v>
                </c:pt>
                <c:pt idx="100">
                  <c:v>56.351999999999997</c:v>
                </c:pt>
                <c:pt idx="101">
                  <c:v>55.722000000000001</c:v>
                </c:pt>
                <c:pt idx="102">
                  <c:v>55.889000000000003</c:v>
                </c:pt>
                <c:pt idx="103">
                  <c:v>56.314999999999998</c:v>
                </c:pt>
                <c:pt idx="104">
                  <c:v>57.093000000000004</c:v>
                </c:pt>
                <c:pt idx="105">
                  <c:v>55.593000000000004</c:v>
                </c:pt>
                <c:pt idx="106">
                  <c:v>56.536999999999999</c:v>
                </c:pt>
                <c:pt idx="107">
                  <c:v>55.906999999999996</c:v>
                </c:pt>
                <c:pt idx="108">
                  <c:v>56.759</c:v>
                </c:pt>
                <c:pt idx="109">
                  <c:v>57.832999999999998</c:v>
                </c:pt>
                <c:pt idx="110">
                  <c:v>59.963000000000001</c:v>
                </c:pt>
                <c:pt idx="111">
                  <c:v>61.222000000000001</c:v>
                </c:pt>
                <c:pt idx="112">
                  <c:v>65.221999999999994</c:v>
                </c:pt>
                <c:pt idx="113">
                  <c:v>67.37</c:v>
                </c:pt>
                <c:pt idx="114">
                  <c:v>69.352000000000004</c:v>
                </c:pt>
                <c:pt idx="115">
                  <c:v>72.037000000000006</c:v>
                </c:pt>
                <c:pt idx="116">
                  <c:v>71.962999999999994</c:v>
                </c:pt>
                <c:pt idx="117">
                  <c:v>71.241</c:v>
                </c:pt>
                <c:pt idx="118">
                  <c:v>70.352000000000004</c:v>
                </c:pt>
                <c:pt idx="119">
                  <c:v>68.147999999999996</c:v>
                </c:pt>
                <c:pt idx="120">
                  <c:v>64.073999999999998</c:v>
                </c:pt>
                <c:pt idx="121">
                  <c:v>59.148000000000003</c:v>
                </c:pt>
                <c:pt idx="122">
                  <c:v>56.093000000000004</c:v>
                </c:pt>
                <c:pt idx="123">
                  <c:v>54.851999999999997</c:v>
                </c:pt>
                <c:pt idx="124">
                  <c:v>54.314999999999998</c:v>
                </c:pt>
                <c:pt idx="125">
                  <c:v>54.055999999999997</c:v>
                </c:pt>
                <c:pt idx="126">
                  <c:v>53.110999999999997</c:v>
                </c:pt>
                <c:pt idx="127">
                  <c:v>51.851999999999997</c:v>
                </c:pt>
                <c:pt idx="128">
                  <c:v>52.351999999999997</c:v>
                </c:pt>
                <c:pt idx="129">
                  <c:v>51.926000000000002</c:v>
                </c:pt>
                <c:pt idx="130">
                  <c:v>51.277999999999999</c:v>
                </c:pt>
                <c:pt idx="131">
                  <c:v>52.593000000000004</c:v>
                </c:pt>
                <c:pt idx="132">
                  <c:v>52.351999999999997</c:v>
                </c:pt>
                <c:pt idx="133">
                  <c:v>53.073999999999998</c:v>
                </c:pt>
                <c:pt idx="134">
                  <c:v>52.13</c:v>
                </c:pt>
                <c:pt idx="135">
                  <c:v>52.777999999999999</c:v>
                </c:pt>
                <c:pt idx="136">
                  <c:v>53.648000000000003</c:v>
                </c:pt>
                <c:pt idx="137">
                  <c:v>54.851999999999997</c:v>
                </c:pt>
                <c:pt idx="138">
                  <c:v>55.63</c:v>
                </c:pt>
                <c:pt idx="139">
                  <c:v>56.555999999999997</c:v>
                </c:pt>
                <c:pt idx="140">
                  <c:v>58.073999999999998</c:v>
                </c:pt>
                <c:pt idx="141">
                  <c:v>59.314999999999998</c:v>
                </c:pt>
                <c:pt idx="142">
                  <c:v>58.944000000000003</c:v>
                </c:pt>
                <c:pt idx="143">
                  <c:v>59.648000000000003</c:v>
                </c:pt>
                <c:pt idx="144">
                  <c:v>59.463000000000001</c:v>
                </c:pt>
                <c:pt idx="145">
                  <c:v>56.648000000000003</c:v>
                </c:pt>
                <c:pt idx="146">
                  <c:v>54.204000000000001</c:v>
                </c:pt>
                <c:pt idx="147">
                  <c:v>54.351999999999997</c:v>
                </c:pt>
                <c:pt idx="148">
                  <c:v>52.944000000000003</c:v>
                </c:pt>
                <c:pt idx="149">
                  <c:v>52.610999999999997</c:v>
                </c:pt>
                <c:pt idx="150">
                  <c:v>50.926000000000002</c:v>
                </c:pt>
                <c:pt idx="151">
                  <c:v>50.795999999999999</c:v>
                </c:pt>
                <c:pt idx="152">
                  <c:v>50.259</c:v>
                </c:pt>
                <c:pt idx="153">
                  <c:v>51.167000000000002</c:v>
                </c:pt>
                <c:pt idx="154">
                  <c:v>50.426000000000002</c:v>
                </c:pt>
                <c:pt idx="155">
                  <c:v>49.722000000000001</c:v>
                </c:pt>
                <c:pt idx="156">
                  <c:v>49.832999999999998</c:v>
                </c:pt>
                <c:pt idx="157">
                  <c:v>50.222000000000001</c:v>
                </c:pt>
                <c:pt idx="158">
                  <c:v>49.481000000000002</c:v>
                </c:pt>
                <c:pt idx="159">
                  <c:v>50.073999999999998</c:v>
                </c:pt>
                <c:pt idx="160">
                  <c:v>48.5</c:v>
                </c:pt>
                <c:pt idx="161">
                  <c:v>49.481000000000002</c:v>
                </c:pt>
                <c:pt idx="162">
                  <c:v>49.555999999999997</c:v>
                </c:pt>
                <c:pt idx="163">
                  <c:v>48.685000000000002</c:v>
                </c:pt>
                <c:pt idx="164">
                  <c:v>49.389000000000003</c:v>
                </c:pt>
                <c:pt idx="165">
                  <c:v>50.110999999999997</c:v>
                </c:pt>
                <c:pt idx="166">
                  <c:v>49.722000000000001</c:v>
                </c:pt>
                <c:pt idx="167">
                  <c:v>49.777999999999999</c:v>
                </c:pt>
                <c:pt idx="168">
                  <c:v>48.536999999999999</c:v>
                </c:pt>
                <c:pt idx="169">
                  <c:v>48.13</c:v>
                </c:pt>
                <c:pt idx="170">
                  <c:v>47.741</c:v>
                </c:pt>
                <c:pt idx="171">
                  <c:v>49.204000000000001</c:v>
                </c:pt>
                <c:pt idx="172">
                  <c:v>49.536999999999999</c:v>
                </c:pt>
                <c:pt idx="173">
                  <c:v>48.093000000000004</c:v>
                </c:pt>
                <c:pt idx="174">
                  <c:v>48.593000000000004</c:v>
                </c:pt>
                <c:pt idx="175">
                  <c:v>49.906999999999996</c:v>
                </c:pt>
                <c:pt idx="176">
                  <c:v>50</c:v>
                </c:pt>
                <c:pt idx="177">
                  <c:v>50.055999999999997</c:v>
                </c:pt>
                <c:pt idx="178">
                  <c:v>49.259</c:v>
                </c:pt>
                <c:pt idx="179">
                  <c:v>49.314999999999998</c:v>
                </c:pt>
                <c:pt idx="180">
                  <c:v>49.167000000000002</c:v>
                </c:pt>
                <c:pt idx="181">
                  <c:v>50.222000000000001</c:v>
                </c:pt>
                <c:pt idx="182">
                  <c:v>49.814999999999998</c:v>
                </c:pt>
                <c:pt idx="183">
                  <c:v>49.277999999999999</c:v>
                </c:pt>
                <c:pt idx="184">
                  <c:v>49.481000000000002</c:v>
                </c:pt>
                <c:pt idx="185">
                  <c:v>48.889000000000003</c:v>
                </c:pt>
                <c:pt idx="186">
                  <c:v>47.13</c:v>
                </c:pt>
                <c:pt idx="187">
                  <c:v>48.573999999999998</c:v>
                </c:pt>
                <c:pt idx="188">
                  <c:v>48.444000000000003</c:v>
                </c:pt>
                <c:pt idx="189">
                  <c:v>48.167000000000002</c:v>
                </c:pt>
                <c:pt idx="190">
                  <c:v>49.963000000000001</c:v>
                </c:pt>
                <c:pt idx="191">
                  <c:v>48.518999999999998</c:v>
                </c:pt>
                <c:pt idx="192">
                  <c:v>47.222000000000001</c:v>
                </c:pt>
                <c:pt idx="193">
                  <c:v>48.518999999999998</c:v>
                </c:pt>
                <c:pt idx="194">
                  <c:v>48.37</c:v>
                </c:pt>
                <c:pt idx="195">
                  <c:v>47.722000000000001</c:v>
                </c:pt>
                <c:pt idx="196">
                  <c:v>47.426000000000002</c:v>
                </c:pt>
                <c:pt idx="197">
                  <c:v>48.63</c:v>
                </c:pt>
                <c:pt idx="198">
                  <c:v>48.777999999999999</c:v>
                </c:pt>
                <c:pt idx="199">
                  <c:v>47.906999999999996</c:v>
                </c:pt>
                <c:pt idx="200">
                  <c:v>47.518999999999998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61.037755225865034</c:v>
                </c:pt>
                <c:pt idx="12">
                  <c:v>61.001656716890693</c:v>
                </c:pt>
                <c:pt idx="13">
                  <c:v>60.965567977849702</c:v>
                </c:pt>
                <c:pt idx="14">
                  <c:v>60.929489701850692</c:v>
                </c:pt>
                <c:pt idx="15">
                  <c:v>60.893422624691183</c:v>
                </c:pt>
                <c:pt idx="16">
                  <c:v>60.857367526624934</c:v>
                </c:pt>
                <c:pt idx="17">
                  <c:v>60.821325234070187</c:v>
                </c:pt>
                <c:pt idx="18">
                  <c:v>60.78529662123038</c:v>
                </c:pt>
                <c:pt idx="19">
                  <c:v>60.749282611594502</c:v>
                </c:pt>
                <c:pt idx="20">
                  <c:v>60.713284179277807</c:v>
                </c:pt>
                <c:pt idx="21">
                  <c:v>60.677302350158016</c:v>
                </c:pt>
                <c:pt idx="22">
                  <c:v>60.641338202754312</c:v>
                </c:pt>
                <c:pt idx="23">
                  <c:v>60.605392868788407</c:v>
                </c:pt>
                <c:pt idx="24">
                  <c:v>60.569467533357376</c:v>
                </c:pt>
                <c:pt idx="25">
                  <c:v>60.533563434637799</c:v>
                </c:pt>
                <c:pt idx="26">
                  <c:v>60.497681863028312</c:v>
                </c:pt>
                <c:pt idx="27">
                  <c:v>60.46182415962511</c:v>
                </c:pt>
                <c:pt idx="28">
                  <c:v>60.425991713912026</c:v>
                </c:pt>
                <c:pt idx="29">
                  <c:v>60.390185960544301</c:v>
                </c:pt>
                <c:pt idx="30">
                  <c:v>60.354408375161604</c:v>
                </c:pt>
                <c:pt idx="31">
                  <c:v>60.318660469511855</c:v>
                </c:pt>
                <c:pt idx="32">
                  <c:v>60.282943787826696</c:v>
                </c:pt>
                <c:pt idx="33">
                  <c:v>60.247259913568129</c:v>
                </c:pt>
                <c:pt idx="34">
                  <c:v>60.211610524471574</c:v>
                </c:pt>
                <c:pt idx="35">
                  <c:v>60.175997641493311</c:v>
                </c:pt>
                <c:pt idx="36">
                  <c:v>60.140424592132177</c:v>
                </c:pt>
                <c:pt idx="37">
                  <c:v>60.104899421624935</c:v>
                </c:pt>
                <c:pt idx="38">
                  <c:v>60.06944612448703</c:v>
                </c:pt>
                <c:pt idx="39">
                  <c:v>60.034139153110388</c:v>
                </c:pt>
                <c:pt idx="40">
                  <c:v>59.999202350672839</c:v>
                </c:pt>
                <c:pt idx="41">
                  <c:v>59.965273219692811</c:v>
                </c:pt>
                <c:pt idx="42">
                  <c:v>59.934059127785702</c:v>
                </c:pt>
                <c:pt idx="43">
                  <c:v>59.90984721886317</c:v>
                </c:pt>
                <c:pt idx="44">
                  <c:v>59.902709987127587</c:v>
                </c:pt>
                <c:pt idx="45">
                  <c:v>59.934746377976985</c:v>
                </c:pt>
                <c:pt idx="46">
                  <c:v>60.051124781131371</c:v>
                </c:pt>
                <c:pt idx="47">
                  <c:v>60.33758406987377</c:v>
                </c:pt>
                <c:pt idx="48">
                  <c:v>60.944632792858826</c:v>
                </c:pt>
                <c:pt idx="49">
                  <c:v>62.115127709030816</c:v>
                </c:pt>
                <c:pt idx="50">
                  <c:v>64.205960781780377</c:v>
                </c:pt>
                <c:pt idx="51">
                  <c:v>67.687561323155649</c:v>
                </c:pt>
                <c:pt idx="52">
                  <c:v>73.100475548340299</c:v>
                </c:pt>
                <c:pt idx="53">
                  <c:v>80.951901440069207</c:v>
                </c:pt>
                <c:pt idx="54">
                  <c:v>91.551458317021215</c:v>
                </c:pt>
                <c:pt idx="55">
                  <c:v>104.81432125407629</c:v>
                </c:pt>
                <c:pt idx="56">
                  <c:v>120.09211562325913</c:v>
                </c:pt>
                <c:pt idx="57">
                  <c:v>136.11061559562935</c:v>
                </c:pt>
                <c:pt idx="58">
                  <c:v>151.08064221046476</c:v>
                </c:pt>
                <c:pt idx="59">
                  <c:v>162.99811572858391</c:v>
                </c:pt>
                <c:pt idx="60">
                  <c:v>170.07480476699368</c:v>
                </c:pt>
                <c:pt idx="61">
                  <c:v>171.17527811045446</c:v>
                </c:pt>
                <c:pt idx="62">
                  <c:v>166.11358532780457</c:v>
                </c:pt>
                <c:pt idx="63">
                  <c:v>155.70307160212201</c:v>
                </c:pt>
                <c:pt idx="64">
                  <c:v>141.54100136525201</c:v>
                </c:pt>
                <c:pt idx="65">
                  <c:v>125.6065102894289</c:v>
                </c:pt>
                <c:pt idx="66">
                  <c:v>109.81130679711521</c:v>
                </c:pt>
                <c:pt idx="67">
                  <c:v>95.643034441292215</c:v>
                </c:pt>
                <c:pt idx="68">
                  <c:v>83.988808013242732</c:v>
                </c:pt>
                <c:pt idx="69">
                  <c:v>75.152991246787664</c:v>
                </c:pt>
                <c:pt idx="70">
                  <c:v>69.024037437004708</c:v>
                </c:pt>
                <c:pt idx="71">
                  <c:v>65.318454329178579</c:v>
                </c:pt>
                <c:pt idx="72">
                  <c:v>63.82918446420679</c:v>
                </c:pt>
                <c:pt idx="73">
                  <c:v>64.609114146009944</c:v>
                </c:pt>
                <c:pt idx="74">
                  <c:v>68.014196470433191</c:v>
                </c:pt>
                <c:pt idx="75">
                  <c:v>74.532024192044801</c:v>
                </c:pt>
                <c:pt idx="76">
                  <c:v>84.376983508317409</c:v>
                </c:pt>
                <c:pt idx="77">
                  <c:v>96.97150017265318</c:v>
                </c:pt>
                <c:pt idx="78">
                  <c:v>110.59874099047403</c:v>
                </c:pt>
                <c:pt idx="79">
                  <c:v>122.55582180536979</c:v>
                </c:pt>
                <c:pt idx="80">
                  <c:v>129.92825526678803</c:v>
                </c:pt>
                <c:pt idx="81">
                  <c:v>130.70619916428637</c:v>
                </c:pt>
                <c:pt idx="82">
                  <c:v>124.65366640130688</c:v>
                </c:pt>
                <c:pt idx="83">
                  <c:v>113.41226496626659</c:v>
                </c:pt>
                <c:pt idx="84">
                  <c:v>99.773435948695749</c:v>
                </c:pt>
                <c:pt idx="85">
                  <c:v>86.555340611632985</c:v>
                </c:pt>
                <c:pt idx="86">
                  <c:v>75.695157004448546</c:v>
                </c:pt>
                <c:pt idx="87">
                  <c:v>67.928661123569171</c:v>
                </c:pt>
                <c:pt idx="88">
                  <c:v>63.021063617789594</c:v>
                </c:pt>
                <c:pt idx="89">
                  <c:v>60.248476000215298</c:v>
                </c:pt>
                <c:pt idx="90">
                  <c:v>58.827039629731665</c:v>
                </c:pt>
                <c:pt idx="91">
                  <c:v>58.146279502398897</c:v>
                </c:pt>
                <c:pt idx="92">
                  <c:v>57.821001226372729</c:v>
                </c:pt>
                <c:pt idx="93">
                  <c:v>57.645398911602115</c:v>
                </c:pt>
                <c:pt idx="94">
                  <c:v>57.524315990389816</c:v>
                </c:pt>
                <c:pt idx="95">
                  <c:v>57.419210920451526</c:v>
                </c:pt>
                <c:pt idx="96">
                  <c:v>57.316323307212734</c:v>
                </c:pt>
                <c:pt idx="97">
                  <c:v>57.21133993360128</c:v>
                </c:pt>
                <c:pt idx="98">
                  <c:v>57.103139298597242</c:v>
                </c:pt>
                <c:pt idx="99">
                  <c:v>56.99161749235877</c:v>
                </c:pt>
                <c:pt idx="100">
                  <c:v>56.877131141940225</c:v>
                </c:pt>
                <c:pt idx="101">
                  <c:v>56.76067327466918</c:v>
                </c:pt>
                <c:pt idx="102">
                  <c:v>56.644748369576298</c:v>
                </c:pt>
                <c:pt idx="103">
                  <c:v>56.535433912330305</c:v>
                </c:pt>
                <c:pt idx="104">
                  <c:v>56.446460138707373</c:v>
                </c:pt>
                <c:pt idx="105">
                  <c:v>56.406086438665277</c:v>
                </c:pt>
                <c:pt idx="106">
                  <c:v>56.466528062856113</c:v>
                </c:pt>
                <c:pt idx="107">
                  <c:v>56.713091889969476</c:v>
                </c:pt>
                <c:pt idx="108">
                  <c:v>57.266226533315333</c:v>
                </c:pt>
                <c:pt idx="109">
                  <c:v>58.266458630140505</c:v>
                </c:pt>
                <c:pt idx="110">
                  <c:v>59.833756198996873</c:v>
                </c:pt>
                <c:pt idx="111">
                  <c:v>62.003075012666173</c:v>
                </c:pt>
                <c:pt idx="112">
                  <c:v>64.655768553451807</c:v>
                </c:pt>
                <c:pt idx="113">
                  <c:v>67.482974769926017</c:v>
                </c:pt>
                <c:pt idx="114">
                  <c:v>70.017390035919618</c:v>
                </c:pt>
                <c:pt idx="115">
                  <c:v>71.744684930395309</c:v>
                </c:pt>
                <c:pt idx="116">
                  <c:v>72.262986957527019</c:v>
                </c:pt>
                <c:pt idx="117">
                  <c:v>71.42372883763592</c:v>
                </c:pt>
                <c:pt idx="118">
                  <c:v>69.386497654996802</c:v>
                </c:pt>
                <c:pt idx="119">
                  <c:v>66.560264567066412</c:v>
                </c:pt>
                <c:pt idx="120">
                  <c:v>63.460564336465268</c:v>
                </c:pt>
                <c:pt idx="121">
                  <c:v>60.550723536961499</c:v>
                </c:pt>
                <c:pt idx="122">
                  <c:v>58.133046715281061</c:v>
                </c:pt>
                <c:pt idx="123">
                  <c:v>56.319937653223612</c:v>
                </c:pt>
                <c:pt idx="124">
                  <c:v>55.072378599556941</c:v>
                </c:pt>
                <c:pt idx="125">
                  <c:v>54.268950351526534</c:v>
                </c:pt>
                <c:pt idx="126">
                  <c:v>53.769708187979511</c:v>
                </c:pt>
                <c:pt idx="127">
                  <c:v>53.45599829437198</c:v>
                </c:pt>
                <c:pt idx="128">
                  <c:v>53.245122218350694</c:v>
                </c:pt>
                <c:pt idx="129">
                  <c:v>53.088732065918826</c:v>
                </c:pt>
                <c:pt idx="130">
                  <c:v>52.965243351939115</c:v>
                </c:pt>
                <c:pt idx="131">
                  <c:v>52.873184702463234</c:v>
                </c:pt>
                <c:pt idx="132">
                  <c:v>52.828082150315886</c:v>
                </c:pt>
                <c:pt idx="133">
                  <c:v>52.861998277185577</c:v>
                </c:pt>
                <c:pt idx="134">
                  <c:v>53.022455071733503</c:v>
                </c:pt>
                <c:pt idx="135">
                  <c:v>53.366243334963471</c:v>
                </c:pt>
                <c:pt idx="136">
                  <c:v>53.944319351222809</c:v>
                </c:pt>
                <c:pt idx="137">
                  <c:v>54.777625722404018</c:v>
                </c:pt>
                <c:pt idx="138">
                  <c:v>55.830033731562587</c:v>
                </c:pt>
                <c:pt idx="139">
                  <c:v>56.990907424181593</c:v>
                </c:pt>
                <c:pt idx="140">
                  <c:v>58.081209857226213</c:v>
                </c:pt>
                <c:pt idx="141">
                  <c:v>58.889873702735336</c:v>
                </c:pt>
                <c:pt idx="142">
                  <c:v>59.232682889990649</c:v>
                </c:pt>
                <c:pt idx="143">
                  <c:v>59.011718051867881</c:v>
                </c:pt>
                <c:pt idx="144">
                  <c:v>58.249167768043847</c:v>
                </c:pt>
                <c:pt idx="145">
                  <c:v>57.079537748165933</c:v>
                </c:pt>
                <c:pt idx="146">
                  <c:v>55.703992804234616</c:v>
                </c:pt>
                <c:pt idx="147">
                  <c:v>54.328020704319556</c:v>
                </c:pt>
                <c:pt idx="148">
                  <c:v>53.108708207605829</c:v>
                </c:pt>
                <c:pt idx="149">
                  <c:v>52.129166236934267</c:v>
                </c:pt>
                <c:pt idx="150">
                  <c:v>51.402198368324449</c:v>
                </c:pt>
                <c:pt idx="151">
                  <c:v>50.89285322579854</c:v>
                </c:pt>
                <c:pt idx="152">
                  <c:v>50.545551344933081</c:v>
                </c:pt>
                <c:pt idx="153">
                  <c:v>50.305172480440511</c:v>
                </c:pt>
                <c:pt idx="154">
                  <c:v>50.128190299525833</c:v>
                </c:pt>
                <c:pt idx="155">
                  <c:v>49.985289575673136</c:v>
                </c:pt>
                <c:pt idx="156">
                  <c:v>49.859118882587005</c:v>
                </c:pt>
                <c:pt idx="157">
                  <c:v>49.740505731582971</c:v>
                </c:pt>
                <c:pt idx="158">
                  <c:v>49.625075549574717</c:v>
                </c:pt>
                <c:pt idx="159">
                  <c:v>49.510931904319321</c:v>
                </c:pt>
                <c:pt idx="160">
                  <c:v>49.397321795490896</c:v>
                </c:pt>
                <c:pt idx="161">
                  <c:v>49.283967933660442</c:v>
                </c:pt>
                <c:pt idx="162">
                  <c:v>49.170772730764931</c:v>
                </c:pt>
                <c:pt idx="163">
                  <c:v>49.057700678220364</c:v>
                </c:pt>
                <c:pt idx="164">
                  <c:v>48.944736129798471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61.037755225865034</c:v>
                </c:pt>
                <c:pt idx="12">
                  <c:v>61.001656716890693</c:v>
                </c:pt>
                <c:pt idx="13">
                  <c:v>60.965567977849702</c:v>
                </c:pt>
                <c:pt idx="14">
                  <c:v>60.929489701850692</c:v>
                </c:pt>
                <c:pt idx="15">
                  <c:v>60.893422624691183</c:v>
                </c:pt>
                <c:pt idx="16">
                  <c:v>60.857367526624934</c:v>
                </c:pt>
                <c:pt idx="17">
                  <c:v>60.821325234070187</c:v>
                </c:pt>
                <c:pt idx="18">
                  <c:v>60.78529662123038</c:v>
                </c:pt>
                <c:pt idx="19">
                  <c:v>60.749282611594502</c:v>
                </c:pt>
                <c:pt idx="20">
                  <c:v>60.713284179277807</c:v>
                </c:pt>
                <c:pt idx="21">
                  <c:v>60.677302350158016</c:v>
                </c:pt>
                <c:pt idx="22">
                  <c:v>60.641338202754312</c:v>
                </c:pt>
                <c:pt idx="23">
                  <c:v>60.605392868788407</c:v>
                </c:pt>
                <c:pt idx="24">
                  <c:v>60.569467533357368</c:v>
                </c:pt>
                <c:pt idx="25">
                  <c:v>60.533563434637763</c:v>
                </c:pt>
                <c:pt idx="26">
                  <c:v>60.49768186302807</c:v>
                </c:pt>
                <c:pt idx="27">
                  <c:v>60.461824159623461</c:v>
                </c:pt>
                <c:pt idx="28">
                  <c:v>60.425991713901396</c:v>
                </c:pt>
                <c:pt idx="29">
                  <c:v>60.390185960479549</c:v>
                </c:pt>
                <c:pt idx="30">
                  <c:v>60.354408374788626</c:v>
                </c:pt>
                <c:pt idx="31">
                  <c:v>60.318660467480818</c:v>
                </c:pt>
                <c:pt idx="32">
                  <c:v>60.282943777370676</c:v>
                </c:pt>
                <c:pt idx="33">
                  <c:v>60.247259862678725</c:v>
                </c:pt>
                <c:pt idx="34">
                  <c:v>60.211610290317566</c:v>
                </c:pt>
                <c:pt idx="35">
                  <c:v>60.175996622927748</c:v>
                </c:pt>
                <c:pt idx="36">
                  <c:v>60.140420403333025</c:v>
                </c:pt>
                <c:pt idx="37">
                  <c:v>60.104883136044478</c:v>
                </c:pt>
                <c:pt idx="38">
                  <c:v>60.069386265397547</c:v>
                </c:pt>
                <c:pt idx="39">
                  <c:v>60.033931149856478</c:v>
                </c:pt>
                <c:pt idx="40">
                  <c:v>59.998519031966772</c:v>
                </c:pt>
                <c:pt idx="41">
                  <c:v>59.963151003376453</c:v>
                </c:pt>
                <c:pt idx="42">
                  <c:v>59.92782796428294</c:v>
                </c:pt>
                <c:pt idx="43">
                  <c:v>59.892550576592704</c:v>
                </c:pt>
                <c:pt idx="44">
                  <c:v>59.857319210005592</c:v>
                </c:pt>
                <c:pt idx="45">
                  <c:v>59.822133880156812</c:v>
                </c:pt>
                <c:pt idx="46">
                  <c:v>59.786994177864223</c:v>
                </c:pt>
                <c:pt idx="47">
                  <c:v>59.751899188440873</c:v>
                </c:pt>
                <c:pt idx="48">
                  <c:v>59.716847399941294</c:v>
                </c:pt>
                <c:pt idx="49">
                  <c:v>59.68183659911697</c:v>
                </c:pt>
                <c:pt idx="50">
                  <c:v>59.646863753764102</c:v>
                </c:pt>
                <c:pt idx="51">
                  <c:v>59.611924880057174</c:v>
                </c:pt>
                <c:pt idx="52">
                  <c:v>59.577014893378383</c:v>
                </c:pt>
                <c:pt idx="53">
                  <c:v>59.542127441080375</c:v>
                </c:pt>
                <c:pt idx="54">
                  <c:v>59.507254715563008</c:v>
                </c:pt>
                <c:pt idx="55">
                  <c:v>59.472387246010754</c:v>
                </c:pt>
                <c:pt idx="56">
                  <c:v>59.437513667134461</c:v>
                </c:pt>
                <c:pt idx="57">
                  <c:v>59.402620463299847</c:v>
                </c:pt>
                <c:pt idx="58">
                  <c:v>59.36769168651616</c:v>
                </c:pt>
                <c:pt idx="59">
                  <c:v>59.332708646918206</c:v>
                </c:pt>
                <c:pt idx="60">
                  <c:v>59.297649574618504</c:v>
                </c:pt>
                <c:pt idx="61">
                  <c:v>59.262489252154303</c:v>
                </c:pt>
                <c:pt idx="62">
                  <c:v>59.227198617226961</c:v>
                </c:pt>
                <c:pt idx="63">
                  <c:v>59.191744336055564</c:v>
                </c:pt>
                <c:pt idx="64">
                  <c:v>59.156088348465644</c:v>
                </c:pt>
                <c:pt idx="65">
                  <c:v>59.120187386838623</c:v>
                </c:pt>
                <c:pt idx="66">
                  <c:v>59.083992472283192</c:v>
                </c:pt>
                <c:pt idx="67">
                  <c:v>59.047448392885116</c:v>
                </c:pt>
                <c:pt idx="68">
                  <c:v>59.010493170668198</c:v>
                </c:pt>
                <c:pt idx="69">
                  <c:v>58.9730575259739</c:v>
                </c:pt>
                <c:pt idx="70">
                  <c:v>58.935064350346018</c:v>
                </c:pt>
                <c:pt idx="71">
                  <c:v>58.896428201679598</c:v>
                </c:pt>
                <c:pt idx="72">
                  <c:v>58.85705483833086</c:v>
                </c:pt>
                <c:pt idx="73">
                  <c:v>58.816840812028573</c:v>
                </c:pt>
                <c:pt idx="74">
                  <c:v>58.775673142683914</c:v>
                </c:pt>
                <c:pt idx="75">
                  <c:v>58.733429101432634</c:v>
                </c:pt>
                <c:pt idx="76">
                  <c:v>58.689976131276246</c:v>
                </c:pt>
                <c:pt idx="77">
                  <c:v>58.645171937284317</c:v>
                </c:pt>
                <c:pt idx="78">
                  <c:v>58.598864780187462</c:v>
                </c:pt>
                <c:pt idx="79">
                  <c:v>58.550894007992035</c:v>
                </c:pt>
                <c:pt idx="80">
                  <c:v>58.501090859600936</c:v>
                </c:pt>
                <c:pt idx="81">
                  <c:v>58.449279571930553</c:v>
                </c:pt>
                <c:pt idx="82">
                  <c:v>58.395278817276335</c:v>
                </c:pt>
                <c:pt idx="83">
                  <c:v>58.338903490353132</c:v>
                </c:pt>
                <c:pt idx="84">
                  <c:v>58.279966854271841</c:v>
                </c:pt>
                <c:pt idx="85">
                  <c:v>58.218283041619543</c:v>
                </c:pt>
                <c:pt idx="86">
                  <c:v>58.153669890910564</c:v>
                </c:pt>
                <c:pt idx="87">
                  <c:v>58.085952080371385</c:v>
                </c:pt>
                <c:pt idx="88">
                  <c:v>58.014964501030768</c:v>
                </c:pt>
                <c:pt idx="89">
                  <c:v>57.94055579046163</c:v>
                </c:pt>
                <c:pt idx="90">
                  <c:v>57.862591928632639</c:v>
                </c:pt>
                <c:pt idx="91">
                  <c:v>57.78095977979531</c:v>
                </c:pt>
                <c:pt idx="92">
                  <c:v>57.695570450911191</c:v>
                </c:pt>
                <c:pt idx="93">
                  <c:v>57.606362329537589</c:v>
                </c:pt>
                <c:pt idx="94">
                  <c:v>57.513303663836076</c:v>
                </c:pt>
                <c:pt idx="95">
                  <c:v>57.41639455550137</c:v>
                </c:pt>
                <c:pt idx="96">
                  <c:v>57.315668253351262</c:v>
                </c:pt>
                <c:pt idx="97">
                  <c:v>57.211191660714675</c:v>
                </c:pt>
                <c:pt idx="98">
                  <c:v>57.10306500241218</c:v>
                </c:pt>
                <c:pt idx="99">
                  <c:v>56.991420635050574</c:v>
                </c:pt>
                <c:pt idx="100">
                  <c:v>56.876421024925563</c:v>
                </c:pt>
                <c:pt idx="101">
                  <c:v>56.75825595802624</c:v>
                </c:pt>
                <c:pt idx="102">
                  <c:v>56.637139083383701</c:v>
                </c:pt>
                <c:pt idx="103">
                  <c:v>56.513303921493751</c:v>
                </c:pt>
                <c:pt idx="104">
                  <c:v>56.386999491552913</c:v>
                </c:pt>
                <c:pt idx="105">
                  <c:v>56.2584857233742</c:v>
                </c:pt>
                <c:pt idx="106">
                  <c:v>56.128028821641493</c:v>
                </c:pt>
                <c:pt idx="107">
                  <c:v>55.995896742103497</c:v>
                </c:pt>
                <c:pt idx="108">
                  <c:v>55.862354922715831</c:v>
                </c:pt>
                <c:pt idx="109">
                  <c:v>55.727662389540882</c:v>
                </c:pt>
                <c:pt idx="110">
                  <c:v>55.59206832969776</c:v>
                </c:pt>
                <c:pt idx="111">
                  <c:v>55.455809194190067</c:v>
                </c:pt>
                <c:pt idx="112">
                  <c:v>55.319106364240568</c:v>
                </c:pt>
                <c:pt idx="113">
                  <c:v>55.182164387697632</c:v>
                </c:pt>
                <c:pt idx="114">
                  <c:v>55.045169768550927</c:v>
                </c:pt>
                <c:pt idx="115">
                  <c:v>54.908290273499148</c:v>
                </c:pt>
                <c:pt idx="116">
                  <c:v>54.771674705250419</c:v>
                </c:pt>
                <c:pt idx="117">
                  <c:v>54.635453082780387</c:v>
                </c:pt>
                <c:pt idx="118">
                  <c:v>54.499737163761552</c:v>
                </c:pt>
                <c:pt idx="119">
                  <c:v>54.36462124321644</c:v>
                </c:pt>
                <c:pt idx="120">
                  <c:v>54.230183164413852</c:v>
                </c:pt>
                <c:pt idx="121">
                  <c:v>54.096485482356627</c:v>
                </c:pt>
                <c:pt idx="122">
                  <c:v>53.963576726163183</c:v>
                </c:pt>
                <c:pt idx="123">
                  <c:v>53.831492713559442</c:v>
                </c:pt>
                <c:pt idx="124">
                  <c:v>53.700257878014796</c:v>
                </c:pt>
                <c:pt idx="125">
                  <c:v>53.569886576329615</c:v>
                </c:pt>
                <c:pt idx="126">
                  <c:v>53.440384351384736</c:v>
                </c:pt>
                <c:pt idx="127">
                  <c:v>53.311749131070044</c:v>
                </c:pt>
                <c:pt idx="128">
                  <c:v>53.183972349987009</c:v>
                </c:pt>
                <c:pt idx="129">
                  <c:v>53.057039985307163</c:v>
                </c:pt>
                <c:pt idx="130">
                  <c:v>52.930933502161935</c:v>
                </c:pt>
                <c:pt idx="131">
                  <c:v>52.805630707174124</c:v>
                </c:pt>
                <c:pt idx="132">
                  <c:v>52.681106511280376</c:v>
                </c:pt>
                <c:pt idx="133">
                  <c:v>52.55733360491557</c:v>
                </c:pt>
                <c:pt idx="134">
                  <c:v>52.434283050017918</c:v>
                </c:pt>
                <c:pt idx="135">
                  <c:v>52.311924794253258</c:v>
                </c:pt>
                <c:pt idx="136">
                  <c:v>52.190228113429036</c:v>
                </c:pt>
                <c:pt idx="137">
                  <c:v>52.069161988346032</c:v>
                </c:pt>
                <c:pt idx="138">
                  <c:v>51.948695422384951</c:v>
                </c:pt>
                <c:pt idx="139">
                  <c:v>51.828797706001659</c:v>
                </c:pt>
                <c:pt idx="140">
                  <c:v>51.709438634056177</c:v>
                </c:pt>
                <c:pt idx="141">
                  <c:v>51.590588681565968</c:v>
                </c:pt>
                <c:pt idx="142">
                  <c:v>51.472219143084928</c:v>
                </c:pt>
                <c:pt idx="143">
                  <c:v>51.354302240490249</c:v>
                </c:pt>
                <c:pt idx="144">
                  <c:v>51.236811203529605</c:v>
                </c:pt>
                <c:pt idx="145">
                  <c:v>51.11972032705458</c:v>
                </c:pt>
                <c:pt idx="146">
                  <c:v>51.003005008453577</c:v>
                </c:pt>
                <c:pt idx="147">
                  <c:v>50.886641768405596</c:v>
                </c:pt>
                <c:pt idx="148">
                  <c:v>50.770608257709824</c:v>
                </c:pt>
                <c:pt idx="149">
                  <c:v>50.65488325260759</c:v>
                </c:pt>
                <c:pt idx="150">
                  <c:v>50.539446640703908</c:v>
                </c:pt>
                <c:pt idx="151">
                  <c:v>50.424279399315886</c:v>
                </c:pt>
                <c:pt idx="152">
                  <c:v>50.309363567823532</c:v>
                </c:pt>
                <c:pt idx="153">
                  <c:v>50.19468221537371</c:v>
                </c:pt>
                <c:pt idx="154">
                  <c:v>50.080219405088961</c:v>
                </c:pt>
                <c:pt idx="155">
                  <c:v>49.965960155757081</c:v>
                </c:pt>
                <c:pt idx="156">
                  <c:v>49.851890401823148</c:v>
                </c:pt>
                <c:pt idx="157">
                  <c:v>49.737996952370828</c:v>
                </c:pt>
                <c:pt idx="158">
                  <c:v>49.62426744966308</c:v>
                </c:pt>
                <c:pt idx="159">
                  <c:v>49.510690327710677</c:v>
                </c:pt>
                <c:pt idx="160">
                  <c:v>49.397254771249827</c:v>
                </c:pt>
                <c:pt idx="161">
                  <c:v>49.28395067543515</c:v>
                </c:pt>
                <c:pt idx="162">
                  <c:v>49.170768606490391</c:v>
                </c:pt>
                <c:pt idx="163">
                  <c:v>49.057699763504516</c:v>
                </c:pt>
                <c:pt idx="164">
                  <c:v>48.944735941515063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22064"/>
        <c:axId val="630122456"/>
      </c:scatterChart>
      <c:valAx>
        <c:axId val="6301220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0122456"/>
        <c:crosses val="autoZero"/>
        <c:crossBetween val="midCat"/>
      </c:valAx>
      <c:valAx>
        <c:axId val="6301224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0122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'C'!$R$16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'C'!$C$16:$Q$16</c:f>
              <c:numCache>
                <c:formatCode>0.0%</c:formatCode>
                <c:ptCount val="15"/>
                <c:pt idx="0">
                  <c:v>8.1055163009409953E-14</c:v>
                </c:pt>
                <c:pt idx="1">
                  <c:v>2.1682860590456373E-2</c:v>
                </c:pt>
                <c:pt idx="2">
                  <c:v>9.2188599912070512E-2</c:v>
                </c:pt>
                <c:pt idx="3">
                  <c:v>0.14594846280011128</c:v>
                </c:pt>
                <c:pt idx="4">
                  <c:v>0.19206884186192227</c:v>
                </c:pt>
                <c:pt idx="5">
                  <c:v>0.20447017671222276</c:v>
                </c:pt>
                <c:pt idx="6">
                  <c:v>0.21465216508307158</c:v>
                </c:pt>
                <c:pt idx="7">
                  <c:v>0.19930515628133114</c:v>
                </c:pt>
                <c:pt idx="8">
                  <c:v>0.15620286695086305</c:v>
                </c:pt>
                <c:pt idx="9">
                  <c:v>0.10981910908057262</c:v>
                </c:pt>
                <c:pt idx="10">
                  <c:v>7.0593138817503356E-2</c:v>
                </c:pt>
                <c:pt idx="11">
                  <c:v>5.2310894775963478E-2</c:v>
                </c:pt>
                <c:pt idx="12">
                  <c:v>2.4370320733746162E-2</c:v>
                </c:pt>
                <c:pt idx="13">
                  <c:v>1.2991708063945064E-2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'C'!$R$17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'C'!$C$17:$Q$17</c:f>
              <c:numCache>
                <c:formatCode>0.0%</c:formatCode>
                <c:ptCount val="15"/>
                <c:pt idx="0">
                  <c:v>0</c:v>
                </c:pt>
                <c:pt idx="1">
                  <c:v>2.7299777728626944E-2</c:v>
                </c:pt>
                <c:pt idx="2">
                  <c:v>7.2677783876097801E-2</c:v>
                </c:pt>
                <c:pt idx="3">
                  <c:v>0.1378645143354556</c:v>
                </c:pt>
                <c:pt idx="4">
                  <c:v>0.17085311171329187</c:v>
                </c:pt>
                <c:pt idx="5">
                  <c:v>0.18392139075844788</c:v>
                </c:pt>
                <c:pt idx="6">
                  <c:v>0.19788494885493341</c:v>
                </c:pt>
                <c:pt idx="7">
                  <c:v>0.20020421755455872</c:v>
                </c:pt>
                <c:pt idx="8">
                  <c:v>0.13544617355605693</c:v>
                </c:pt>
                <c:pt idx="9">
                  <c:v>0.1064735205691054</c:v>
                </c:pt>
                <c:pt idx="10">
                  <c:v>6.9262868020978807E-2</c:v>
                </c:pt>
                <c:pt idx="11">
                  <c:v>5.8228667641125699E-2</c:v>
                </c:pt>
                <c:pt idx="12">
                  <c:v>2.3496769369574972E-2</c:v>
                </c:pt>
                <c:pt idx="13">
                  <c:v>1.2060324036176427E-2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23240"/>
        <c:axId val="630123632"/>
      </c:scatterChart>
      <c:valAx>
        <c:axId val="630123240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30123632"/>
        <c:crosses val="autoZero"/>
        <c:crossBetween val="midCat"/>
      </c:valAx>
      <c:valAx>
        <c:axId val="6301236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301232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'C'!$G$22:$G$222</c:f>
              <c:numCache>
                <c:formatCode>General</c:formatCode>
                <c:ptCount val="201"/>
                <c:pt idx="0">
                  <c:v>65.019000000000005</c:v>
                </c:pt>
                <c:pt idx="1">
                  <c:v>65.241</c:v>
                </c:pt>
                <c:pt idx="2">
                  <c:v>63.906999999999996</c:v>
                </c:pt>
                <c:pt idx="3">
                  <c:v>64.037000000000006</c:v>
                </c:pt>
                <c:pt idx="4">
                  <c:v>64.519000000000005</c:v>
                </c:pt>
                <c:pt idx="5">
                  <c:v>63.536999999999999</c:v>
                </c:pt>
                <c:pt idx="6">
                  <c:v>64.537000000000006</c:v>
                </c:pt>
                <c:pt idx="7">
                  <c:v>63.704000000000001</c:v>
                </c:pt>
                <c:pt idx="8">
                  <c:v>63.13</c:v>
                </c:pt>
                <c:pt idx="9">
                  <c:v>64.944000000000003</c:v>
                </c:pt>
                <c:pt idx="10">
                  <c:v>62.963000000000001</c:v>
                </c:pt>
                <c:pt idx="11">
                  <c:v>62.777999999999999</c:v>
                </c:pt>
                <c:pt idx="12">
                  <c:v>63.722000000000001</c:v>
                </c:pt>
                <c:pt idx="13">
                  <c:v>62.241</c:v>
                </c:pt>
                <c:pt idx="14">
                  <c:v>63.481000000000002</c:v>
                </c:pt>
                <c:pt idx="15">
                  <c:v>63.204000000000001</c:v>
                </c:pt>
                <c:pt idx="16">
                  <c:v>62.314999999999998</c:v>
                </c:pt>
                <c:pt idx="17">
                  <c:v>62.906999999999996</c:v>
                </c:pt>
                <c:pt idx="18">
                  <c:v>63.536999999999999</c:v>
                </c:pt>
                <c:pt idx="19">
                  <c:v>64.944000000000003</c:v>
                </c:pt>
                <c:pt idx="20">
                  <c:v>63.406999999999996</c:v>
                </c:pt>
                <c:pt idx="21">
                  <c:v>63.185000000000002</c:v>
                </c:pt>
                <c:pt idx="22">
                  <c:v>64.13</c:v>
                </c:pt>
                <c:pt idx="23">
                  <c:v>64.519000000000005</c:v>
                </c:pt>
                <c:pt idx="24">
                  <c:v>64.406999999999996</c:v>
                </c:pt>
                <c:pt idx="25">
                  <c:v>62.963000000000001</c:v>
                </c:pt>
                <c:pt idx="26">
                  <c:v>63.518999999999998</c:v>
                </c:pt>
                <c:pt idx="27">
                  <c:v>62.963000000000001</c:v>
                </c:pt>
                <c:pt idx="28">
                  <c:v>61.981000000000002</c:v>
                </c:pt>
                <c:pt idx="29">
                  <c:v>63.741</c:v>
                </c:pt>
                <c:pt idx="30">
                  <c:v>64.203999999999994</c:v>
                </c:pt>
                <c:pt idx="31">
                  <c:v>63.981000000000002</c:v>
                </c:pt>
                <c:pt idx="32">
                  <c:v>63.573999999999998</c:v>
                </c:pt>
                <c:pt idx="33">
                  <c:v>65</c:v>
                </c:pt>
                <c:pt idx="34">
                  <c:v>63.981000000000002</c:v>
                </c:pt>
                <c:pt idx="35">
                  <c:v>64.480999999999995</c:v>
                </c:pt>
                <c:pt idx="36">
                  <c:v>64.314999999999998</c:v>
                </c:pt>
                <c:pt idx="37">
                  <c:v>65.388999999999996</c:v>
                </c:pt>
                <c:pt idx="38">
                  <c:v>66.352000000000004</c:v>
                </c:pt>
                <c:pt idx="39">
                  <c:v>66.352000000000004</c:v>
                </c:pt>
                <c:pt idx="40">
                  <c:v>66.537000000000006</c:v>
                </c:pt>
                <c:pt idx="41">
                  <c:v>65.832999999999998</c:v>
                </c:pt>
                <c:pt idx="42">
                  <c:v>66.852000000000004</c:v>
                </c:pt>
                <c:pt idx="43">
                  <c:v>67.519000000000005</c:v>
                </c:pt>
                <c:pt idx="44">
                  <c:v>67.167000000000002</c:v>
                </c:pt>
                <c:pt idx="45">
                  <c:v>69.147999999999996</c:v>
                </c:pt>
                <c:pt idx="46">
                  <c:v>70.480999999999995</c:v>
                </c:pt>
                <c:pt idx="47">
                  <c:v>70.703999999999994</c:v>
                </c:pt>
                <c:pt idx="48">
                  <c:v>73.055999999999997</c:v>
                </c:pt>
                <c:pt idx="49">
                  <c:v>75.203999999999994</c:v>
                </c:pt>
                <c:pt idx="50">
                  <c:v>78.352000000000004</c:v>
                </c:pt>
                <c:pt idx="51">
                  <c:v>83.055999999999997</c:v>
                </c:pt>
                <c:pt idx="52">
                  <c:v>87.778000000000006</c:v>
                </c:pt>
                <c:pt idx="53">
                  <c:v>94.980999999999995</c:v>
                </c:pt>
                <c:pt idx="54">
                  <c:v>103.407</c:v>
                </c:pt>
                <c:pt idx="55">
                  <c:v>115.907</c:v>
                </c:pt>
                <c:pt idx="56">
                  <c:v>128.44399999999999</c:v>
                </c:pt>
                <c:pt idx="57">
                  <c:v>144.29599999999999</c:v>
                </c:pt>
                <c:pt idx="58">
                  <c:v>154.185</c:v>
                </c:pt>
                <c:pt idx="59">
                  <c:v>165.11099999999999</c:v>
                </c:pt>
                <c:pt idx="60">
                  <c:v>173.333</c:v>
                </c:pt>
                <c:pt idx="61">
                  <c:v>180.75899999999999</c:v>
                </c:pt>
                <c:pt idx="62">
                  <c:v>183.46299999999999</c:v>
                </c:pt>
                <c:pt idx="63">
                  <c:v>180.648</c:v>
                </c:pt>
                <c:pt idx="64">
                  <c:v>170.75899999999999</c:v>
                </c:pt>
                <c:pt idx="65">
                  <c:v>141.01900000000001</c:v>
                </c:pt>
                <c:pt idx="66">
                  <c:v>86.778000000000006</c:v>
                </c:pt>
                <c:pt idx="67">
                  <c:v>67</c:v>
                </c:pt>
                <c:pt idx="68">
                  <c:v>66.185000000000002</c:v>
                </c:pt>
                <c:pt idx="69">
                  <c:v>66.480999999999995</c:v>
                </c:pt>
                <c:pt idx="70">
                  <c:v>66.555999999999997</c:v>
                </c:pt>
                <c:pt idx="71">
                  <c:v>67.278000000000006</c:v>
                </c:pt>
                <c:pt idx="72">
                  <c:v>70.296000000000006</c:v>
                </c:pt>
                <c:pt idx="73">
                  <c:v>72</c:v>
                </c:pt>
                <c:pt idx="74">
                  <c:v>77.906999999999996</c:v>
                </c:pt>
                <c:pt idx="75">
                  <c:v>86.147999999999996</c:v>
                </c:pt>
                <c:pt idx="76">
                  <c:v>95.111000000000004</c:v>
                </c:pt>
                <c:pt idx="77">
                  <c:v>106.074</c:v>
                </c:pt>
                <c:pt idx="78">
                  <c:v>116.51900000000001</c:v>
                </c:pt>
                <c:pt idx="79">
                  <c:v>126.852</c:v>
                </c:pt>
                <c:pt idx="80">
                  <c:v>134.05600000000001</c:v>
                </c:pt>
                <c:pt idx="81">
                  <c:v>137.90700000000001</c:v>
                </c:pt>
                <c:pt idx="82">
                  <c:v>138.96299999999999</c:v>
                </c:pt>
                <c:pt idx="83">
                  <c:v>128.55600000000001</c:v>
                </c:pt>
                <c:pt idx="84">
                  <c:v>102.574</c:v>
                </c:pt>
                <c:pt idx="85">
                  <c:v>69.814999999999998</c:v>
                </c:pt>
                <c:pt idx="86">
                  <c:v>63.036999999999999</c:v>
                </c:pt>
                <c:pt idx="87">
                  <c:v>62.5</c:v>
                </c:pt>
                <c:pt idx="88">
                  <c:v>61.944000000000003</c:v>
                </c:pt>
                <c:pt idx="89">
                  <c:v>61.610999999999997</c:v>
                </c:pt>
                <c:pt idx="90">
                  <c:v>60.926000000000002</c:v>
                </c:pt>
                <c:pt idx="91">
                  <c:v>61.13</c:v>
                </c:pt>
                <c:pt idx="92">
                  <c:v>61.055999999999997</c:v>
                </c:pt>
                <c:pt idx="93">
                  <c:v>60.110999999999997</c:v>
                </c:pt>
                <c:pt idx="94">
                  <c:v>60.759</c:v>
                </c:pt>
                <c:pt idx="95">
                  <c:v>60.295999999999999</c:v>
                </c:pt>
                <c:pt idx="96">
                  <c:v>59.295999999999999</c:v>
                </c:pt>
                <c:pt idx="97">
                  <c:v>60.777999999999999</c:v>
                </c:pt>
                <c:pt idx="98">
                  <c:v>60.277999999999999</c:v>
                </c:pt>
                <c:pt idx="99">
                  <c:v>59.777999999999999</c:v>
                </c:pt>
                <c:pt idx="100">
                  <c:v>59.741</c:v>
                </c:pt>
                <c:pt idx="101">
                  <c:v>61.13</c:v>
                </c:pt>
                <c:pt idx="102">
                  <c:v>60.481000000000002</c:v>
                </c:pt>
                <c:pt idx="103">
                  <c:v>60.573999999999998</c:v>
                </c:pt>
                <c:pt idx="104">
                  <c:v>60.222000000000001</c:v>
                </c:pt>
                <c:pt idx="105">
                  <c:v>61.13</c:v>
                </c:pt>
                <c:pt idx="106">
                  <c:v>60.944000000000003</c:v>
                </c:pt>
                <c:pt idx="107">
                  <c:v>61.648000000000003</c:v>
                </c:pt>
                <c:pt idx="108">
                  <c:v>61.832999999999998</c:v>
                </c:pt>
                <c:pt idx="109">
                  <c:v>63.593000000000004</c:v>
                </c:pt>
                <c:pt idx="110">
                  <c:v>66.111000000000004</c:v>
                </c:pt>
                <c:pt idx="111">
                  <c:v>69.259</c:v>
                </c:pt>
                <c:pt idx="112">
                  <c:v>71.888999999999996</c:v>
                </c:pt>
                <c:pt idx="113">
                  <c:v>76.073999999999998</c:v>
                </c:pt>
                <c:pt idx="114">
                  <c:v>80.073999999999998</c:v>
                </c:pt>
                <c:pt idx="115">
                  <c:v>83.37</c:v>
                </c:pt>
                <c:pt idx="116">
                  <c:v>84.63</c:v>
                </c:pt>
                <c:pt idx="117">
                  <c:v>84.055999999999997</c:v>
                </c:pt>
                <c:pt idx="118">
                  <c:v>80.63</c:v>
                </c:pt>
                <c:pt idx="119">
                  <c:v>77.480999999999995</c:v>
                </c:pt>
                <c:pt idx="120">
                  <c:v>70.796000000000006</c:v>
                </c:pt>
                <c:pt idx="121">
                  <c:v>67.037000000000006</c:v>
                </c:pt>
                <c:pt idx="122">
                  <c:v>62.426000000000002</c:v>
                </c:pt>
                <c:pt idx="123">
                  <c:v>59.741</c:v>
                </c:pt>
                <c:pt idx="124">
                  <c:v>57.759</c:v>
                </c:pt>
                <c:pt idx="125">
                  <c:v>56.389000000000003</c:v>
                </c:pt>
                <c:pt idx="126">
                  <c:v>56.036999999999999</c:v>
                </c:pt>
                <c:pt idx="127">
                  <c:v>56.073999999999998</c:v>
                </c:pt>
                <c:pt idx="128">
                  <c:v>57.241</c:v>
                </c:pt>
                <c:pt idx="129">
                  <c:v>57.351999999999997</c:v>
                </c:pt>
                <c:pt idx="130">
                  <c:v>56</c:v>
                </c:pt>
                <c:pt idx="131">
                  <c:v>57.944000000000003</c:v>
                </c:pt>
                <c:pt idx="132">
                  <c:v>56.406999999999996</c:v>
                </c:pt>
                <c:pt idx="133">
                  <c:v>55.63</c:v>
                </c:pt>
                <c:pt idx="134">
                  <c:v>57.204000000000001</c:v>
                </c:pt>
                <c:pt idx="135">
                  <c:v>57.073999999999998</c:v>
                </c:pt>
                <c:pt idx="136">
                  <c:v>58.018999999999998</c:v>
                </c:pt>
                <c:pt idx="137">
                  <c:v>59.518999999999998</c:v>
                </c:pt>
                <c:pt idx="138">
                  <c:v>61.906999999999996</c:v>
                </c:pt>
                <c:pt idx="139">
                  <c:v>62.63</c:v>
                </c:pt>
                <c:pt idx="140">
                  <c:v>65.593000000000004</c:v>
                </c:pt>
                <c:pt idx="141">
                  <c:v>66.832999999999998</c:v>
                </c:pt>
                <c:pt idx="142">
                  <c:v>67.593000000000004</c:v>
                </c:pt>
                <c:pt idx="143">
                  <c:v>66.906999999999996</c:v>
                </c:pt>
                <c:pt idx="144">
                  <c:v>64.852000000000004</c:v>
                </c:pt>
                <c:pt idx="145">
                  <c:v>62.481000000000002</c:v>
                </c:pt>
                <c:pt idx="146">
                  <c:v>59.259</c:v>
                </c:pt>
                <c:pt idx="147">
                  <c:v>57.426000000000002</c:v>
                </c:pt>
                <c:pt idx="148">
                  <c:v>56.87</c:v>
                </c:pt>
                <c:pt idx="149">
                  <c:v>55.722000000000001</c:v>
                </c:pt>
                <c:pt idx="150">
                  <c:v>56.259</c:v>
                </c:pt>
                <c:pt idx="151">
                  <c:v>54.981000000000002</c:v>
                </c:pt>
                <c:pt idx="152">
                  <c:v>55.906999999999996</c:v>
                </c:pt>
                <c:pt idx="153">
                  <c:v>54.610999999999997</c:v>
                </c:pt>
                <c:pt idx="154">
                  <c:v>54.277999999999999</c:v>
                </c:pt>
                <c:pt idx="155">
                  <c:v>55.667000000000002</c:v>
                </c:pt>
                <c:pt idx="156">
                  <c:v>54.37</c:v>
                </c:pt>
                <c:pt idx="157">
                  <c:v>55.37</c:v>
                </c:pt>
                <c:pt idx="158">
                  <c:v>53.722000000000001</c:v>
                </c:pt>
                <c:pt idx="159">
                  <c:v>54.832999999999998</c:v>
                </c:pt>
                <c:pt idx="160">
                  <c:v>53.944000000000003</c:v>
                </c:pt>
                <c:pt idx="161">
                  <c:v>53.87</c:v>
                </c:pt>
                <c:pt idx="162">
                  <c:v>54.259</c:v>
                </c:pt>
                <c:pt idx="163">
                  <c:v>55.277999999999999</c:v>
                </c:pt>
                <c:pt idx="164">
                  <c:v>54.63</c:v>
                </c:pt>
                <c:pt idx="165">
                  <c:v>53.37</c:v>
                </c:pt>
                <c:pt idx="166">
                  <c:v>54.241</c:v>
                </c:pt>
                <c:pt idx="167">
                  <c:v>54.018999999999998</c:v>
                </c:pt>
                <c:pt idx="168">
                  <c:v>54.259</c:v>
                </c:pt>
                <c:pt idx="169">
                  <c:v>53.555999999999997</c:v>
                </c:pt>
                <c:pt idx="170">
                  <c:v>53.406999999999996</c:v>
                </c:pt>
                <c:pt idx="171">
                  <c:v>53.463000000000001</c:v>
                </c:pt>
                <c:pt idx="172">
                  <c:v>53.518999999999998</c:v>
                </c:pt>
                <c:pt idx="173">
                  <c:v>53.667000000000002</c:v>
                </c:pt>
                <c:pt idx="174">
                  <c:v>53.573999999999998</c:v>
                </c:pt>
                <c:pt idx="175">
                  <c:v>54.832999999999998</c:v>
                </c:pt>
                <c:pt idx="176">
                  <c:v>53.148000000000003</c:v>
                </c:pt>
                <c:pt idx="177">
                  <c:v>54.463000000000001</c:v>
                </c:pt>
                <c:pt idx="178">
                  <c:v>54.295999999999999</c:v>
                </c:pt>
                <c:pt idx="179">
                  <c:v>54.518999999999998</c:v>
                </c:pt>
                <c:pt idx="180">
                  <c:v>54.648000000000003</c:v>
                </c:pt>
                <c:pt idx="181">
                  <c:v>54.073999999999998</c:v>
                </c:pt>
                <c:pt idx="182">
                  <c:v>52.906999999999996</c:v>
                </c:pt>
                <c:pt idx="183">
                  <c:v>54.259</c:v>
                </c:pt>
                <c:pt idx="184">
                  <c:v>53.944000000000003</c:v>
                </c:pt>
                <c:pt idx="185">
                  <c:v>54</c:v>
                </c:pt>
                <c:pt idx="186">
                  <c:v>53.906999999999996</c:v>
                </c:pt>
                <c:pt idx="187">
                  <c:v>52.277999999999999</c:v>
                </c:pt>
                <c:pt idx="188">
                  <c:v>54.148000000000003</c:v>
                </c:pt>
                <c:pt idx="189">
                  <c:v>52.889000000000003</c:v>
                </c:pt>
                <c:pt idx="190">
                  <c:v>53.906999999999996</c:v>
                </c:pt>
                <c:pt idx="191">
                  <c:v>53.018999999999998</c:v>
                </c:pt>
                <c:pt idx="192">
                  <c:v>53.241</c:v>
                </c:pt>
                <c:pt idx="193">
                  <c:v>52.314999999999998</c:v>
                </c:pt>
                <c:pt idx="194">
                  <c:v>54.777999999999999</c:v>
                </c:pt>
                <c:pt idx="195">
                  <c:v>52.963000000000001</c:v>
                </c:pt>
                <c:pt idx="196">
                  <c:v>51.87</c:v>
                </c:pt>
                <c:pt idx="197">
                  <c:v>52.667000000000002</c:v>
                </c:pt>
                <c:pt idx="198">
                  <c:v>53.222000000000001</c:v>
                </c:pt>
                <c:pt idx="199">
                  <c:v>52.722000000000001</c:v>
                </c:pt>
                <c:pt idx="200">
                  <c:v>52.926000000000002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65.312089463105025</c:v>
                </c:pt>
                <c:pt idx="14">
                  <c:v>65.275334043700127</c:v>
                </c:pt>
                <c:pt idx="15">
                  <c:v>65.238585652607711</c:v>
                </c:pt>
                <c:pt idx="16">
                  <c:v>65.201844722476494</c:v>
                </c:pt>
                <c:pt idx="17">
                  <c:v>65.165111703933533</c:v>
                </c:pt>
                <c:pt idx="18">
                  <c:v>65.128387065014167</c:v>
                </c:pt>
                <c:pt idx="19">
                  <c:v>65.09167129031357</c:v>
                </c:pt>
                <c:pt idx="20">
                  <c:v>65.054964879810925</c:v>
                </c:pt>
                <c:pt idx="21">
                  <c:v>65.018268347311292</c:v>
                </c:pt>
                <c:pt idx="22">
                  <c:v>64.981582218442355</c:v>
                </c:pt>
                <c:pt idx="23">
                  <c:v>64.944907028134281</c:v>
                </c:pt>
                <c:pt idx="24">
                  <c:v>64.90824331750261</c:v>
                </c:pt>
                <c:pt idx="25">
                  <c:v>64.87159163004182</c:v>
                </c:pt>
                <c:pt idx="26">
                  <c:v>64.834952507027012</c:v>
                </c:pt>
                <c:pt idx="27">
                  <c:v>64.798326482006274</c:v>
                </c:pt>
                <c:pt idx="28">
                  <c:v>64.761714074252637</c:v>
                </c:pt>
                <c:pt idx="29">
                  <c:v>64.725115781028904</c:v>
                </c:pt>
                <c:pt idx="30">
                  <c:v>64.688532068506831</c:v>
                </c:pt>
                <c:pt idx="31">
                  <c:v>64.65196336120367</c:v>
                </c:pt>
                <c:pt idx="32">
                  <c:v>64.615410030009414</c:v>
                </c:pt>
                <c:pt idx="33">
                  <c:v>64.578872380060545</c:v>
                </c:pt>
                <c:pt idx="34">
                  <c:v>64.542350645517246</c:v>
                </c:pt>
                <c:pt idx="35">
                  <c:v>64.505845024369748</c:v>
                </c:pt>
                <c:pt idx="36">
                  <c:v>64.469355894665384</c:v>
                </c:pt>
                <c:pt idx="37">
                  <c:v>64.43288476913672</c:v>
                </c:pt>
                <c:pt idx="38">
                  <c:v>64.396438016842282</c:v>
                </c:pt>
                <c:pt idx="39">
                  <c:v>64.360040173637913</c:v>
                </c:pt>
                <c:pt idx="40">
                  <c:v>64.323777966550892</c:v>
                </c:pt>
                <c:pt idx="41">
                  <c:v>64.287935072635889</c:v>
                </c:pt>
                <c:pt idx="42">
                  <c:v>64.253373292052402</c:v>
                </c:pt>
                <c:pt idx="43">
                  <c:v>64.222526171365658</c:v>
                </c:pt>
                <c:pt idx="44">
                  <c:v>64.201777015049288</c:v>
                </c:pt>
                <c:pt idx="45">
                  <c:v>64.206656562230947</c:v>
                </c:pt>
                <c:pt idx="46">
                  <c:v>64.272139532113414</c:v>
                </c:pt>
                <c:pt idx="47">
                  <c:v>64.47091469626055</c:v>
                </c:pt>
                <c:pt idx="48">
                  <c:v>64.941846768091821</c:v>
                </c:pt>
                <c:pt idx="49">
                  <c:v>65.927402343603475</c:v>
                </c:pt>
                <c:pt idx="50">
                  <c:v>67.811226253898596</c:v>
                </c:pt>
                <c:pt idx="51">
                  <c:v>71.135815835526429</c:v>
                </c:pt>
                <c:pt idx="52">
                  <c:v>76.569701289310061</c:v>
                </c:pt>
                <c:pt idx="53">
                  <c:v>84.792548593596791</c:v>
                </c:pt>
                <c:pt idx="54">
                  <c:v>96.285354615316749</c:v>
                </c:pt>
                <c:pt idx="55">
                  <c:v>111.05525620880215</c:v>
                </c:pt>
                <c:pt idx="56">
                  <c:v>128.37916842127632</c:v>
                </c:pt>
                <c:pt idx="57">
                  <c:v>146.68902929741964</c:v>
                </c:pt>
                <c:pt idx="58">
                  <c:v>163.70971580658795</c:v>
                </c:pt>
                <c:pt idx="59">
                  <c:v>176.8822012373524</c:v>
                </c:pt>
                <c:pt idx="60">
                  <c:v>183.98104916611669</c:v>
                </c:pt>
                <c:pt idx="61">
                  <c:v>183.72583152557837</c:v>
                </c:pt>
                <c:pt idx="62">
                  <c:v>176.15632772220448</c:v>
                </c:pt>
                <c:pt idx="63">
                  <c:v>162.62063481807462</c:v>
                </c:pt>
                <c:pt idx="64">
                  <c:v>145.38107025525338</c:v>
                </c:pt>
                <c:pt idx="65">
                  <c:v>126.99600999223497</c:v>
                </c:pt>
                <c:pt idx="66">
                  <c:v>109.70921808041082</c:v>
                </c:pt>
                <c:pt idx="67">
                  <c:v>95.043030691367363</c:v>
                </c:pt>
                <c:pt idx="68">
                  <c:v>83.680787189289632</c:v>
                </c:pt>
                <c:pt idx="69">
                  <c:v>75.604485849181543</c:v>
                </c:pt>
                <c:pt idx="70">
                  <c:v>70.383250930253936</c:v>
                </c:pt>
                <c:pt idx="71">
                  <c:v>67.503056510729081</c:v>
                </c:pt>
                <c:pt idx="72">
                  <c:v>66.660427757197041</c:v>
                </c:pt>
                <c:pt idx="73">
                  <c:v>67.964005717039853</c:v>
                </c:pt>
                <c:pt idx="74">
                  <c:v>71.968587486478995</c:v>
                </c:pt>
                <c:pt idx="75">
                  <c:v>79.436531472907461</c:v>
                </c:pt>
                <c:pt idx="76">
                  <c:v>90.773280249321701</c:v>
                </c:pt>
                <c:pt idx="77">
                  <c:v>105.29074315350489</c:v>
                </c:pt>
                <c:pt idx="78">
                  <c:v>120.73171536261</c:v>
                </c:pt>
                <c:pt idx="79">
                  <c:v>133.56603852170377</c:v>
                </c:pt>
                <c:pt idx="80">
                  <c:v>140.20217660498017</c:v>
                </c:pt>
                <c:pt idx="81">
                  <c:v>138.58239481489241</c:v>
                </c:pt>
                <c:pt idx="82">
                  <c:v>129.19631042607128</c:v>
                </c:pt>
                <c:pt idx="83">
                  <c:v>114.83214775634275</c:v>
                </c:pt>
                <c:pt idx="84">
                  <c:v>99.23421075718673</c:v>
                </c:pt>
                <c:pt idx="85">
                  <c:v>85.540344332395847</c:v>
                </c:pt>
                <c:pt idx="86">
                  <c:v>75.370249015094032</c:v>
                </c:pt>
                <c:pt idx="87">
                  <c:v>68.838569996327635</c:v>
                </c:pt>
                <c:pt idx="88">
                  <c:v>65.158318117019292</c:v>
                </c:pt>
                <c:pt idx="89">
                  <c:v>63.311748718039425</c:v>
                </c:pt>
                <c:pt idx="90">
                  <c:v>62.464301629533345</c:v>
                </c:pt>
                <c:pt idx="91">
                  <c:v>62.085325086411935</c:v>
                </c:pt>
                <c:pt idx="92">
                  <c:v>61.896440030243433</c:v>
                </c:pt>
                <c:pt idx="93">
                  <c:v>61.773728139486934</c:v>
                </c:pt>
                <c:pt idx="94">
                  <c:v>61.669670730600622</c:v>
                </c:pt>
                <c:pt idx="95">
                  <c:v>61.568449132947393</c:v>
                </c:pt>
                <c:pt idx="96">
                  <c:v>61.465506763361049</c:v>
                </c:pt>
                <c:pt idx="97">
                  <c:v>61.359767185255258</c:v>
                </c:pt>
                <c:pt idx="98">
                  <c:v>61.25112133865612</c:v>
                </c:pt>
                <c:pt idx="99">
                  <c:v>61.139764996905377</c:v>
                </c:pt>
                <c:pt idx="100">
                  <c:v>61.026172287163746</c:v>
                </c:pt>
                <c:pt idx="101">
                  <c:v>60.911491297892042</c:v>
                </c:pt>
                <c:pt idx="102">
                  <c:v>60.798681556407132</c:v>
                </c:pt>
                <c:pt idx="103">
                  <c:v>60.69519631114791</c:v>
                </c:pt>
                <c:pt idx="104">
                  <c:v>60.618491753461107</c:v>
                </c:pt>
                <c:pt idx="105">
                  <c:v>60.605720618090857</c:v>
                </c:pt>
                <c:pt idx="106">
                  <c:v>60.727723898084562</c:v>
                </c:pt>
                <c:pt idx="107">
                  <c:v>61.103787165576861</c:v>
                </c:pt>
                <c:pt idx="108">
                  <c:v>61.907526488792151</c:v>
                </c:pt>
                <c:pt idx="109">
                  <c:v>63.348501630396179</c:v>
                </c:pt>
                <c:pt idx="110">
                  <c:v>65.615037696217669</c:v>
                </c:pt>
                <c:pt idx="111">
                  <c:v>68.778077083475523</c:v>
                </c:pt>
                <c:pt idx="112">
                  <c:v>72.683665972447031</c:v>
                </c:pt>
                <c:pt idx="113">
                  <c:v>76.889428065746372</c:v>
                </c:pt>
                <c:pt idx="114">
                  <c:v>80.704272404967327</c:v>
                </c:pt>
                <c:pt idx="115">
                  <c:v>83.353495676525412</c:v>
                </c:pt>
                <c:pt idx="116">
                  <c:v>84.223520933108844</c:v>
                </c:pt>
                <c:pt idx="117">
                  <c:v>83.082189769937315</c:v>
                </c:pt>
                <c:pt idx="118">
                  <c:v>80.166736096293775</c:v>
                </c:pt>
                <c:pt idx="119">
                  <c:v>76.093980719001735</c:v>
                </c:pt>
                <c:pt idx="120">
                  <c:v>71.639142487680871</c:v>
                </c:pt>
                <c:pt idx="121">
                  <c:v>67.49147547807955</c:v>
                </c:pt>
                <c:pt idx="122">
                  <c:v>64.09041383527402</c:v>
                </c:pt>
                <c:pt idx="123">
                  <c:v>61.587212224593074</c:v>
                </c:pt>
                <c:pt idx="124">
                  <c:v>59.909317207998349</c:v>
                </c:pt>
                <c:pt idx="125">
                  <c:v>58.868087336627987</c:v>
                </c:pt>
                <c:pt idx="126">
                  <c:v>58.25479461886296</c:v>
                </c:pt>
                <c:pt idx="127">
                  <c:v>57.897777725547563</c:v>
                </c:pt>
                <c:pt idx="128">
                  <c:v>57.681398916172078</c:v>
                </c:pt>
                <c:pt idx="129">
                  <c:v>57.541720708202725</c:v>
                </c:pt>
                <c:pt idx="130">
                  <c:v>57.454553376014118</c:v>
                </c:pt>
                <c:pt idx="131">
                  <c:v>57.425368447025477</c:v>
                </c:pt>
                <c:pt idx="132">
                  <c:v>57.483616978996082</c:v>
                </c:pt>
                <c:pt idx="133">
                  <c:v>57.67901646673532</c:v>
                </c:pt>
                <c:pt idx="134">
                  <c:v>58.074867235546236</c:v>
                </c:pt>
                <c:pt idx="135">
                  <c:v>58.733534376571711</c:v>
                </c:pt>
                <c:pt idx="136">
                  <c:v>59.692311662994712</c:v>
                </c:pt>
                <c:pt idx="137">
                  <c:v>60.933855204400601</c:v>
                </c:pt>
                <c:pt idx="138">
                  <c:v>62.362200930006765</c:v>
                </c:pt>
                <c:pt idx="139">
                  <c:v>63.798896213607861</c:v>
                </c:pt>
                <c:pt idx="140">
                  <c:v>65.009765965359449</c:v>
                </c:pt>
                <c:pt idx="141">
                  <c:v>65.760606090712173</c:v>
                </c:pt>
                <c:pt idx="142">
                  <c:v>65.884744035365387</c:v>
                </c:pt>
                <c:pt idx="143">
                  <c:v>65.335936271211622</c:v>
                </c:pt>
                <c:pt idx="144">
                  <c:v>64.203612028820416</c:v>
                </c:pt>
                <c:pt idx="145">
                  <c:v>62.683580065942316</c:v>
                </c:pt>
                <c:pt idx="146">
                  <c:v>61.017331299434701</c:v>
                </c:pt>
                <c:pt idx="147">
                  <c:v>59.425680925276325</c:v>
                </c:pt>
                <c:pt idx="148">
                  <c:v>58.061379329997905</c:v>
                </c:pt>
                <c:pt idx="149">
                  <c:v>56.992907957145796</c:v>
                </c:pt>
                <c:pt idx="150">
                  <c:v>56.216446207786291</c:v>
                </c:pt>
                <c:pt idx="151">
                  <c:v>55.683163225645167</c:v>
                </c:pt>
                <c:pt idx="152">
                  <c:v>55.327698625410505</c:v>
                </c:pt>
                <c:pt idx="153">
                  <c:v>55.088676195060501</c:v>
                </c:pt>
                <c:pt idx="154">
                  <c:v>54.918724536842952</c:v>
                </c:pt>
                <c:pt idx="155">
                  <c:v>54.786169013535961</c:v>
                </c:pt>
                <c:pt idx="156">
                  <c:v>54.672205282954678</c:v>
                </c:pt>
                <c:pt idx="157">
                  <c:v>54.566783940812492</c:v>
                </c:pt>
                <c:pt idx="158">
                  <c:v>54.465027575772645</c:v>
                </c:pt>
                <c:pt idx="159">
                  <c:v>54.364772180104474</c:v>
                </c:pt>
                <c:pt idx="160">
                  <c:v>54.265134389986734</c:v>
                </c:pt>
                <c:pt idx="161">
                  <c:v>54.165779178810936</c:v>
                </c:pt>
                <c:pt idx="162">
                  <c:v>54.066585855966309</c:v>
                </c:pt>
                <c:pt idx="163">
                  <c:v>53.967510684306923</c:v>
                </c:pt>
                <c:pt idx="164">
                  <c:v>53.86853555194655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65.312089463105025</c:v>
                </c:pt>
                <c:pt idx="14">
                  <c:v>65.275334043700127</c:v>
                </c:pt>
                <c:pt idx="15">
                  <c:v>65.238585652607711</c:v>
                </c:pt>
                <c:pt idx="16">
                  <c:v>65.201844722476494</c:v>
                </c:pt>
                <c:pt idx="17">
                  <c:v>65.165111703933533</c:v>
                </c:pt>
                <c:pt idx="18">
                  <c:v>65.128387065014167</c:v>
                </c:pt>
                <c:pt idx="19">
                  <c:v>65.09167129031357</c:v>
                </c:pt>
                <c:pt idx="20">
                  <c:v>65.054964879810925</c:v>
                </c:pt>
                <c:pt idx="21">
                  <c:v>65.018268347311292</c:v>
                </c:pt>
                <c:pt idx="22">
                  <c:v>64.981582218442355</c:v>
                </c:pt>
                <c:pt idx="23">
                  <c:v>64.944907028134281</c:v>
                </c:pt>
                <c:pt idx="24">
                  <c:v>64.90824331750261</c:v>
                </c:pt>
                <c:pt idx="25">
                  <c:v>64.87159163004182</c:v>
                </c:pt>
                <c:pt idx="26">
                  <c:v>64.834952507027012</c:v>
                </c:pt>
                <c:pt idx="27">
                  <c:v>64.798326482006217</c:v>
                </c:pt>
                <c:pt idx="28">
                  <c:v>64.761714074252154</c:v>
                </c:pt>
                <c:pt idx="29">
                  <c:v>64.725115781025337</c:v>
                </c:pt>
                <c:pt idx="30">
                  <c:v>64.688532068481791</c:v>
                </c:pt>
                <c:pt idx="31">
                  <c:v>64.651963361038625</c:v>
                </c:pt>
                <c:pt idx="32">
                  <c:v>64.615410028988009</c:v>
                </c:pt>
                <c:pt idx="33">
                  <c:v>64.578872374124785</c:v>
                </c:pt>
                <c:pt idx="34">
                  <c:v>64.542350613125947</c:v>
                </c:pt>
                <c:pt idx="35">
                  <c:v>64.505844858389381</c:v>
                </c:pt>
                <c:pt idx="36">
                  <c:v>64.469355096006183</c:v>
                </c:pt>
                <c:pt idx="37">
                  <c:v>64.432881160504337</c:v>
                </c:pt>
                <c:pt idx="38">
                  <c:v>64.396422705961953</c:v>
                </c:pt>
                <c:pt idx="39">
                  <c:v>64.359979173045076</c:v>
                </c:pt>
                <c:pt idx="40">
                  <c:v>64.32354975147824</c:v>
                </c:pt>
                <c:pt idx="41">
                  <c:v>64.287133337405876</c:v>
                </c:pt>
                <c:pt idx="42">
                  <c:v>64.250728485049137</c:v>
                </c:pt>
                <c:pt idx="43">
                  <c:v>64.214333352005795</c:v>
                </c:pt>
                <c:pt idx="44">
                  <c:v>64.177945637480391</c:v>
                </c:pt>
                <c:pt idx="45">
                  <c:v>64.141562512670006</c:v>
                </c:pt>
                <c:pt idx="46">
                  <c:v>64.105180542466471</c:v>
                </c:pt>
                <c:pt idx="47">
                  <c:v>64.068795597570926</c:v>
                </c:pt>
                <c:pt idx="48">
                  <c:v>64.032402756051738</c:v>
                </c:pt>
                <c:pt idx="49">
                  <c:v>63.995996193315953</c:v>
                </c:pt>
                <c:pt idx="50">
                  <c:v>63.959569059405496</c:v>
                </c:pt>
                <c:pt idx="51">
                  <c:v>63.923113342481528</c:v>
                </c:pt>
                <c:pt idx="52">
                  <c:v>63.886619717320954</c:v>
                </c:pt>
                <c:pt idx="53">
                  <c:v>63.850077377627969</c:v>
                </c:pt>
                <c:pt idx="54">
                  <c:v>63.813473850963163</c:v>
                </c:pt>
                <c:pt idx="55">
                  <c:v>63.776794795121866</c:v>
                </c:pt>
                <c:pt idx="56">
                  <c:v>63.740023774858912</c:v>
                </c:pt>
                <c:pt idx="57">
                  <c:v>63.703142017970855</c:v>
                </c:pt>
                <c:pt idx="58">
                  <c:v>63.666128149917895</c:v>
                </c:pt>
                <c:pt idx="59">
                  <c:v>63.628957906412609</c:v>
                </c:pt>
                <c:pt idx="60">
                  <c:v>63.591603823733713</c:v>
                </c:pt>
                <c:pt idx="61">
                  <c:v>63.554034906960311</c:v>
                </c:pt>
                <c:pt idx="62">
                  <c:v>63.516216276882197</c:v>
                </c:pt>
                <c:pt idx="63">
                  <c:v>63.47810879704685</c:v>
                </c:pt>
                <c:pt idx="64">
                  <c:v>63.439668683273666</c:v>
                </c:pt>
                <c:pt idx="65">
                  <c:v>63.400847099023089</c:v>
                </c:pt>
                <c:pt idx="66">
                  <c:v>63.361589741270905</c:v>
                </c:pt>
                <c:pt idx="67">
                  <c:v>63.321836423024195</c:v>
                </c:pt>
                <c:pt idx="68">
                  <c:v>63.281520660334635</c:v>
                </c:pt>
                <c:pt idx="69">
                  <c:v>63.240569273620999</c:v>
                </c:pt>
                <c:pt idx="70">
                  <c:v>63.198902015294017</c:v>
                </c:pt>
                <c:pt idx="71">
                  <c:v>63.156431238058012</c:v>
                </c:pt>
                <c:pt idx="72">
                  <c:v>63.113061620794767</c:v>
                </c:pt>
                <c:pt idx="73">
                  <c:v>63.068689971539655</c:v>
                </c:pt>
                <c:pt idx="74">
                  <c:v>63.023205129629218</c:v>
                </c:pt>
                <c:pt idx="75">
                  <c:v>62.976487991483417</c:v>
                </c:pt>
                <c:pt idx="76">
                  <c:v>62.928411686496368</c:v>
                </c:pt>
                <c:pt idx="77">
                  <c:v>62.87884193091071</c:v>
                </c:pt>
                <c:pt idx="78">
                  <c:v>62.82763758806859</c:v>
                </c:pt>
                <c:pt idx="79">
                  <c:v>62.774651462755919</c:v>
                </c:pt>
                <c:pt idx="80">
                  <c:v>62.719731355158153</c:v>
                </c:pt>
                <c:pt idx="81">
                  <c:v>62.662721395895147</c:v>
                </c:pt>
                <c:pt idx="82">
                  <c:v>62.603463677409849</c:v>
                </c:pt>
                <c:pt idx="83">
                  <c:v>62.541800188425782</c:v>
                </c:pt>
                <c:pt idx="84">
                  <c:v>62.477575047166241</c:v>
                </c:pt>
                <c:pt idx="85">
                  <c:v>62.410637015613048</c:v>
                </c:pt>
                <c:pt idx="86">
                  <c:v>62.340842261572242</c:v>
                </c:pt>
                <c:pt idx="87">
                  <c:v>62.268057318264582</c:v>
                </c:pt>
                <c:pt idx="88">
                  <c:v>62.192162173414303</c:v>
                </c:pt>
                <c:pt idx="89">
                  <c:v>62.113053402492881</c:v>
                </c:pt>
                <c:pt idx="90">
                  <c:v>62.030647245243912</c:v>
                </c:pt>
                <c:pt idx="91">
                  <c:v>61.944882512379792</c:v>
                </c:pt>
                <c:pt idx="92">
                  <c:v>61.855723201928328</c:v>
                </c:pt>
                <c:pt idx="93">
                  <c:v>61.763160703503246</c:v>
                </c:pt>
                <c:pt idx="94">
                  <c:v>61.667215474829668</c:v>
                </c:pt>
                <c:pt idx="95">
                  <c:v>61.567938088720808</c:v>
                </c:pt>
                <c:pt idx="96">
                  <c:v>61.465409570262892</c:v>
                </c:pt>
                <c:pt idx="97">
                  <c:v>61.35974097236975</c:v>
                </c:pt>
                <c:pt idx="98">
                  <c:v>61.251072171525749</c:v>
                </c:pt>
                <c:pt idx="99">
                  <c:v>61.139569902220359</c:v>
                </c:pt>
                <c:pt idx="100">
                  <c:v>61.025425085621855</c:v>
                </c:pt>
                <c:pt idx="101">
                  <c:v>60.908849542612224</c:v>
                </c:pt>
                <c:pt idx="102">
                  <c:v>60.790072210718165</c:v>
                </c:pt>
                <c:pt idx="103">
                  <c:v>60.66933500648291</c:v>
                </c:pt>
                <c:pt idx="104">
                  <c:v>60.54688848788026</c:v>
                </c:pt>
                <c:pt idx="105">
                  <c:v>60.422987474777258</c:v>
                </c:pt>
                <c:pt idx="106">
                  <c:v>60.297886779405957</c:v>
                </c:pt>
                <c:pt idx="107">
                  <c:v>60.171837184327913</c:v>
                </c:pt>
                <c:pt idx="108">
                  <c:v>60.045081784154078</c:v>
                </c:pt>
                <c:pt idx="109">
                  <c:v>59.917852781418915</c:v>
                </c:pt>
                <c:pt idx="110">
                  <c:v>59.790368798778765</c:v>
                </c:pt>
                <c:pt idx="111">
                  <c:v>59.662832741299113</c:v>
                </c:pt>
                <c:pt idx="112">
                  <c:v>59.535430215924976</c:v>
                </c:pt>
                <c:pt idx="113">
                  <c:v>59.408328491779976</c:v>
                </c:pt>
                <c:pt idx="114">
                  <c:v>59.281675965711969</c:v>
                </c:pt>
                <c:pt idx="115">
                  <c:v>59.155602082999103</c:v>
                </c:pt>
                <c:pt idx="116">
                  <c:v>59.030217653414681</c:v>
                </c:pt>
                <c:pt idx="117">
                  <c:v>58.905615497621838</c:v>
                </c:pt>
                <c:pt idx="118">
                  <c:v>58.781871357578808</c:v>
                </c:pt>
                <c:pt idx="119">
                  <c:v>58.659045006572278</c:v>
                </c:pt>
                <c:pt idx="120">
                  <c:v>58.537181498892345</c:v>
                </c:pt>
                <c:pt idx="121">
                  <c:v>58.416312505261786</c:v>
                </c:pt>
                <c:pt idx="122">
                  <c:v>58.296457687246424</c:v>
                </c:pt>
                <c:pt idx="123">
                  <c:v>58.177626071418075</c:v>
                </c:pt>
                <c:pt idx="124">
                  <c:v>58.059817391545828</c:v>
                </c:pt>
                <c:pt idx="125">
                  <c:v>57.943023374208316</c:v>
                </c:pt>
                <c:pt idx="126">
                  <c:v>57.827228949707504</c:v>
                </c:pt>
                <c:pt idx="127">
                  <c:v>57.712413375883585</c:v>
                </c:pt>
                <c:pt idx="128">
                  <c:v>57.598551267313447</c:v>
                </c:pt>
                <c:pt idx="129">
                  <c:v>57.4856135264207</c:v>
                </c:pt>
                <c:pt idx="130">
                  <c:v>57.373568176270666</c:v>
                </c:pt>
                <c:pt idx="131">
                  <c:v>57.262381097338604</c:v>
                </c:pt>
                <c:pt idx="132">
                  <c:v>57.152016672407683</c:v>
                </c:pt>
                <c:pt idx="133">
                  <c:v>57.04243834506628</c:v>
                </c:pt>
                <c:pt idx="134">
                  <c:v>56.933609098123839</c:v>
                </c:pt>
                <c:pt idx="135">
                  <c:v>56.825491858737223</c:v>
                </c:pt>
                <c:pt idx="136">
                  <c:v>56.718049837214473</c:v>
                </c:pt>
                <c:pt idx="137">
                  <c:v>56.611246806409035</c:v>
                </c:pt>
                <c:pt idx="138">
                  <c:v>56.505047328395406</c:v>
                </c:pt>
                <c:pt idx="139">
                  <c:v>56.399416934775026</c:v>
                </c:pt>
                <c:pt idx="140">
                  <c:v>56.294322266542103</c:v>
                </c:pt>
                <c:pt idx="141">
                  <c:v>56.18973117897179</c:v>
                </c:pt>
                <c:pt idx="142">
                  <c:v>56.0856128165073</c:v>
                </c:pt>
                <c:pt idx="143">
                  <c:v>55.981937662132609</c:v>
                </c:pt>
                <c:pt idx="144">
                  <c:v>55.878677565241254</c:v>
                </c:pt>
                <c:pt idx="145">
                  <c:v>55.775805751556277</c:v>
                </c:pt>
                <c:pt idx="146">
                  <c:v>55.673296818229737</c:v>
                </c:pt>
                <c:pt idx="147">
                  <c:v>55.571126716855566</c:v>
                </c:pt>
                <c:pt idx="148">
                  <c:v>55.46927272676875</c:v>
                </c:pt>
                <c:pt idx="149">
                  <c:v>55.36771342067739</c:v>
                </c:pt>
                <c:pt idx="150">
                  <c:v>55.266428624381533</c:v>
                </c:pt>
                <c:pt idx="151">
                  <c:v>55.165399372071818</c:v>
                </c:pt>
                <c:pt idx="152">
                  <c:v>55.064607858470538</c:v>
                </c:pt>
                <c:pt idx="153">
                  <c:v>54.96403738887556</c:v>
                </c:pt>
                <c:pt idx="154">
                  <c:v>54.863672327990002</c:v>
                </c:pt>
                <c:pt idx="155">
                  <c:v>54.763498048267671</c:v>
                </c:pt>
                <c:pt idx="156">
                  <c:v>54.663500878370648</c:v>
                </c:pt>
                <c:pt idx="157">
                  <c:v>54.5636680522218</c:v>
                </c:pt>
                <c:pt idx="158">
                  <c:v>54.463987659036803</c:v>
                </c:pt>
                <c:pt idx="159">
                  <c:v>54.364448594637061</c:v>
                </c:pt>
                <c:pt idx="160">
                  <c:v>54.265040514274617</c:v>
                </c:pt>
                <c:pt idx="161">
                  <c:v>54.165753787140375</c:v>
                </c:pt>
                <c:pt idx="162">
                  <c:v>54.06657945267736</c:v>
                </c:pt>
                <c:pt idx="163">
                  <c:v>53.967509178779331</c:v>
                </c:pt>
                <c:pt idx="164">
                  <c:v>53.868535221920567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24416"/>
        <c:axId val="630124808"/>
      </c:scatterChart>
      <c:valAx>
        <c:axId val="6301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0124808"/>
        <c:crosses val="autoZero"/>
        <c:crossBetween val="midCat"/>
      </c:valAx>
      <c:valAx>
        <c:axId val="6301248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0124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'C'!$H$22:$H$222</c:f>
              <c:numCache>
                <c:formatCode>General</c:formatCode>
                <c:ptCount val="201"/>
                <c:pt idx="0">
                  <c:v>67.647999999999996</c:v>
                </c:pt>
                <c:pt idx="1">
                  <c:v>67.573999999999998</c:v>
                </c:pt>
                <c:pt idx="2">
                  <c:v>66.63</c:v>
                </c:pt>
                <c:pt idx="3">
                  <c:v>66.019000000000005</c:v>
                </c:pt>
                <c:pt idx="4">
                  <c:v>65.480999999999995</c:v>
                </c:pt>
                <c:pt idx="5">
                  <c:v>67.221999999999994</c:v>
                </c:pt>
                <c:pt idx="6">
                  <c:v>67.647999999999996</c:v>
                </c:pt>
                <c:pt idx="7">
                  <c:v>65.814999999999998</c:v>
                </c:pt>
                <c:pt idx="8">
                  <c:v>65.852000000000004</c:v>
                </c:pt>
                <c:pt idx="9">
                  <c:v>67.278000000000006</c:v>
                </c:pt>
                <c:pt idx="10">
                  <c:v>67.203999999999994</c:v>
                </c:pt>
                <c:pt idx="11">
                  <c:v>66.147999999999996</c:v>
                </c:pt>
                <c:pt idx="12">
                  <c:v>65.703999999999994</c:v>
                </c:pt>
                <c:pt idx="13">
                  <c:v>66.721999999999994</c:v>
                </c:pt>
                <c:pt idx="14">
                  <c:v>66.462999999999994</c:v>
                </c:pt>
                <c:pt idx="15">
                  <c:v>65.352000000000004</c:v>
                </c:pt>
                <c:pt idx="16">
                  <c:v>64.741</c:v>
                </c:pt>
                <c:pt idx="17">
                  <c:v>65.241</c:v>
                </c:pt>
                <c:pt idx="18">
                  <c:v>66.906999999999996</c:v>
                </c:pt>
                <c:pt idx="19">
                  <c:v>65.332999999999998</c:v>
                </c:pt>
                <c:pt idx="20">
                  <c:v>66.314999999999998</c:v>
                </c:pt>
                <c:pt idx="21">
                  <c:v>67.5</c:v>
                </c:pt>
                <c:pt idx="22">
                  <c:v>65.741</c:v>
                </c:pt>
                <c:pt idx="23">
                  <c:v>65.944000000000003</c:v>
                </c:pt>
                <c:pt idx="24">
                  <c:v>66.537000000000006</c:v>
                </c:pt>
                <c:pt idx="25">
                  <c:v>65.019000000000005</c:v>
                </c:pt>
                <c:pt idx="26">
                  <c:v>66.221999999999994</c:v>
                </c:pt>
                <c:pt idx="27">
                  <c:v>66.332999999999998</c:v>
                </c:pt>
                <c:pt idx="28">
                  <c:v>65.852000000000004</c:v>
                </c:pt>
                <c:pt idx="29">
                  <c:v>65.13</c:v>
                </c:pt>
                <c:pt idx="30">
                  <c:v>65.296000000000006</c:v>
                </c:pt>
                <c:pt idx="31">
                  <c:v>66.537000000000006</c:v>
                </c:pt>
                <c:pt idx="32">
                  <c:v>68.13</c:v>
                </c:pt>
                <c:pt idx="33">
                  <c:v>68.352000000000004</c:v>
                </c:pt>
                <c:pt idx="34">
                  <c:v>68.167000000000002</c:v>
                </c:pt>
                <c:pt idx="35">
                  <c:v>67.221999999999994</c:v>
                </c:pt>
                <c:pt idx="36">
                  <c:v>68.852000000000004</c:v>
                </c:pt>
                <c:pt idx="37">
                  <c:v>68</c:v>
                </c:pt>
                <c:pt idx="38">
                  <c:v>69</c:v>
                </c:pt>
                <c:pt idx="39">
                  <c:v>68.685000000000002</c:v>
                </c:pt>
                <c:pt idx="40">
                  <c:v>68.5</c:v>
                </c:pt>
                <c:pt idx="41">
                  <c:v>69.796000000000006</c:v>
                </c:pt>
                <c:pt idx="42">
                  <c:v>70.480999999999995</c:v>
                </c:pt>
                <c:pt idx="43">
                  <c:v>70.073999999999998</c:v>
                </c:pt>
                <c:pt idx="44">
                  <c:v>69.906999999999996</c:v>
                </c:pt>
                <c:pt idx="45">
                  <c:v>71.111000000000004</c:v>
                </c:pt>
                <c:pt idx="46">
                  <c:v>71.63</c:v>
                </c:pt>
                <c:pt idx="47">
                  <c:v>72.980999999999995</c:v>
                </c:pt>
                <c:pt idx="48">
                  <c:v>75.5</c:v>
                </c:pt>
                <c:pt idx="49">
                  <c:v>77.185000000000002</c:v>
                </c:pt>
                <c:pt idx="50">
                  <c:v>80.185000000000002</c:v>
                </c:pt>
                <c:pt idx="51">
                  <c:v>84.111000000000004</c:v>
                </c:pt>
                <c:pt idx="52">
                  <c:v>88.721999999999994</c:v>
                </c:pt>
                <c:pt idx="53">
                  <c:v>96.203999999999994</c:v>
                </c:pt>
                <c:pt idx="54">
                  <c:v>107.556</c:v>
                </c:pt>
                <c:pt idx="55">
                  <c:v>121.926</c:v>
                </c:pt>
                <c:pt idx="56">
                  <c:v>137.29599999999999</c:v>
                </c:pt>
                <c:pt idx="57">
                  <c:v>151.75899999999999</c:v>
                </c:pt>
                <c:pt idx="58">
                  <c:v>164.05600000000001</c:v>
                </c:pt>
                <c:pt idx="59">
                  <c:v>173.315</c:v>
                </c:pt>
                <c:pt idx="60">
                  <c:v>181.70400000000001</c:v>
                </c:pt>
                <c:pt idx="61">
                  <c:v>188.13</c:v>
                </c:pt>
                <c:pt idx="62">
                  <c:v>190.48099999999999</c:v>
                </c:pt>
                <c:pt idx="63">
                  <c:v>186.96299999999999</c:v>
                </c:pt>
                <c:pt idx="64">
                  <c:v>173.09299999999999</c:v>
                </c:pt>
                <c:pt idx="65">
                  <c:v>135.333</c:v>
                </c:pt>
                <c:pt idx="66">
                  <c:v>83.388999999999996</c:v>
                </c:pt>
                <c:pt idx="67">
                  <c:v>71.555999999999997</c:v>
                </c:pt>
                <c:pt idx="68">
                  <c:v>70.796000000000006</c:v>
                </c:pt>
                <c:pt idx="69">
                  <c:v>69.944000000000003</c:v>
                </c:pt>
                <c:pt idx="70">
                  <c:v>70.796000000000006</c:v>
                </c:pt>
                <c:pt idx="71">
                  <c:v>71.203999999999994</c:v>
                </c:pt>
                <c:pt idx="72">
                  <c:v>73.906999999999996</c:v>
                </c:pt>
                <c:pt idx="73">
                  <c:v>74.203999999999994</c:v>
                </c:pt>
                <c:pt idx="74">
                  <c:v>80.555999999999997</c:v>
                </c:pt>
                <c:pt idx="75">
                  <c:v>88.426000000000002</c:v>
                </c:pt>
                <c:pt idx="76">
                  <c:v>99.462999999999994</c:v>
                </c:pt>
                <c:pt idx="77">
                  <c:v>110.87</c:v>
                </c:pt>
                <c:pt idx="78">
                  <c:v>123.241</c:v>
                </c:pt>
                <c:pt idx="79">
                  <c:v>131.5</c:v>
                </c:pt>
                <c:pt idx="80">
                  <c:v>139.77799999999999</c:v>
                </c:pt>
                <c:pt idx="81">
                  <c:v>142.79599999999999</c:v>
                </c:pt>
                <c:pt idx="82">
                  <c:v>143.09299999999999</c:v>
                </c:pt>
                <c:pt idx="83">
                  <c:v>130.333</c:v>
                </c:pt>
                <c:pt idx="84">
                  <c:v>97.852000000000004</c:v>
                </c:pt>
                <c:pt idx="85">
                  <c:v>70</c:v>
                </c:pt>
                <c:pt idx="86">
                  <c:v>64.962999999999994</c:v>
                </c:pt>
                <c:pt idx="87">
                  <c:v>64.759</c:v>
                </c:pt>
                <c:pt idx="88">
                  <c:v>65.13</c:v>
                </c:pt>
                <c:pt idx="89">
                  <c:v>64.019000000000005</c:v>
                </c:pt>
                <c:pt idx="90">
                  <c:v>65.111000000000004</c:v>
                </c:pt>
                <c:pt idx="91">
                  <c:v>64.296000000000006</c:v>
                </c:pt>
                <c:pt idx="92">
                  <c:v>63.518999999999998</c:v>
                </c:pt>
                <c:pt idx="93">
                  <c:v>64.13</c:v>
                </c:pt>
                <c:pt idx="94">
                  <c:v>63.036999999999999</c:v>
                </c:pt>
                <c:pt idx="95">
                  <c:v>62.667000000000002</c:v>
                </c:pt>
                <c:pt idx="96">
                  <c:v>62.685000000000002</c:v>
                </c:pt>
                <c:pt idx="97">
                  <c:v>63.814999999999998</c:v>
                </c:pt>
                <c:pt idx="98">
                  <c:v>62.722000000000001</c:v>
                </c:pt>
                <c:pt idx="99">
                  <c:v>63.704000000000001</c:v>
                </c:pt>
                <c:pt idx="100">
                  <c:v>62.87</c:v>
                </c:pt>
                <c:pt idx="101">
                  <c:v>64.593000000000004</c:v>
                </c:pt>
                <c:pt idx="102">
                  <c:v>64.796000000000006</c:v>
                </c:pt>
                <c:pt idx="103">
                  <c:v>65.019000000000005</c:v>
                </c:pt>
                <c:pt idx="104">
                  <c:v>65.037000000000006</c:v>
                </c:pt>
                <c:pt idx="105">
                  <c:v>64.759</c:v>
                </c:pt>
                <c:pt idx="106">
                  <c:v>66.055999999999997</c:v>
                </c:pt>
                <c:pt idx="107">
                  <c:v>66.147999999999996</c:v>
                </c:pt>
                <c:pt idx="108">
                  <c:v>67.167000000000002</c:v>
                </c:pt>
                <c:pt idx="109">
                  <c:v>68.814999999999998</c:v>
                </c:pt>
                <c:pt idx="110">
                  <c:v>71.667000000000002</c:v>
                </c:pt>
                <c:pt idx="111">
                  <c:v>72.980999999999995</c:v>
                </c:pt>
                <c:pt idx="112">
                  <c:v>77.37</c:v>
                </c:pt>
                <c:pt idx="113">
                  <c:v>82.259</c:v>
                </c:pt>
                <c:pt idx="114">
                  <c:v>86.278000000000006</c:v>
                </c:pt>
                <c:pt idx="115">
                  <c:v>88.962999999999994</c:v>
                </c:pt>
                <c:pt idx="116">
                  <c:v>89.741</c:v>
                </c:pt>
                <c:pt idx="117">
                  <c:v>90.814999999999998</c:v>
                </c:pt>
                <c:pt idx="118">
                  <c:v>88.055999999999997</c:v>
                </c:pt>
                <c:pt idx="119">
                  <c:v>82.37</c:v>
                </c:pt>
                <c:pt idx="120">
                  <c:v>75.685000000000002</c:v>
                </c:pt>
                <c:pt idx="121">
                  <c:v>70.814999999999998</c:v>
                </c:pt>
                <c:pt idx="122">
                  <c:v>65.778000000000006</c:v>
                </c:pt>
                <c:pt idx="123">
                  <c:v>62.795999999999999</c:v>
                </c:pt>
                <c:pt idx="124">
                  <c:v>62.63</c:v>
                </c:pt>
                <c:pt idx="125">
                  <c:v>61.110999999999997</c:v>
                </c:pt>
                <c:pt idx="126">
                  <c:v>59.963000000000001</c:v>
                </c:pt>
                <c:pt idx="127">
                  <c:v>60.759</c:v>
                </c:pt>
                <c:pt idx="128">
                  <c:v>60.204000000000001</c:v>
                </c:pt>
                <c:pt idx="129">
                  <c:v>60.406999999999996</c:v>
                </c:pt>
                <c:pt idx="130">
                  <c:v>60.759</c:v>
                </c:pt>
                <c:pt idx="131">
                  <c:v>60.110999999999997</c:v>
                </c:pt>
                <c:pt idx="132">
                  <c:v>59.832999999999998</c:v>
                </c:pt>
                <c:pt idx="133">
                  <c:v>61.777999999999999</c:v>
                </c:pt>
                <c:pt idx="134">
                  <c:v>61.241</c:v>
                </c:pt>
                <c:pt idx="135">
                  <c:v>62.277999999999999</c:v>
                </c:pt>
                <c:pt idx="136">
                  <c:v>62.926000000000002</c:v>
                </c:pt>
                <c:pt idx="137">
                  <c:v>65.221999999999994</c:v>
                </c:pt>
                <c:pt idx="138">
                  <c:v>66.555999999999997</c:v>
                </c:pt>
                <c:pt idx="139">
                  <c:v>69.611000000000004</c:v>
                </c:pt>
                <c:pt idx="140">
                  <c:v>71.13</c:v>
                </c:pt>
                <c:pt idx="141">
                  <c:v>71.721999999999994</c:v>
                </c:pt>
                <c:pt idx="142">
                  <c:v>72.147999999999996</c:v>
                </c:pt>
                <c:pt idx="143">
                  <c:v>70.741</c:v>
                </c:pt>
                <c:pt idx="144">
                  <c:v>68.444000000000003</c:v>
                </c:pt>
                <c:pt idx="145">
                  <c:v>65.573999999999998</c:v>
                </c:pt>
                <c:pt idx="146">
                  <c:v>63.185000000000002</c:v>
                </c:pt>
                <c:pt idx="147">
                  <c:v>60.5</c:v>
                </c:pt>
                <c:pt idx="148">
                  <c:v>59.926000000000002</c:v>
                </c:pt>
                <c:pt idx="149">
                  <c:v>58.851999999999997</c:v>
                </c:pt>
                <c:pt idx="150">
                  <c:v>59.259</c:v>
                </c:pt>
                <c:pt idx="151">
                  <c:v>58.610999999999997</c:v>
                </c:pt>
                <c:pt idx="152">
                  <c:v>58.814999999999998</c:v>
                </c:pt>
                <c:pt idx="153">
                  <c:v>59.073999999999998</c:v>
                </c:pt>
                <c:pt idx="154">
                  <c:v>58.555999999999997</c:v>
                </c:pt>
                <c:pt idx="155">
                  <c:v>57.722000000000001</c:v>
                </c:pt>
                <c:pt idx="156">
                  <c:v>58.704000000000001</c:v>
                </c:pt>
                <c:pt idx="157">
                  <c:v>57.593000000000004</c:v>
                </c:pt>
                <c:pt idx="158">
                  <c:v>58.259</c:v>
                </c:pt>
                <c:pt idx="159">
                  <c:v>57.389000000000003</c:v>
                </c:pt>
                <c:pt idx="160">
                  <c:v>57.889000000000003</c:v>
                </c:pt>
                <c:pt idx="161">
                  <c:v>57</c:v>
                </c:pt>
                <c:pt idx="162">
                  <c:v>56.795999999999999</c:v>
                </c:pt>
                <c:pt idx="163">
                  <c:v>57.222000000000001</c:v>
                </c:pt>
                <c:pt idx="164">
                  <c:v>56.944000000000003</c:v>
                </c:pt>
                <c:pt idx="165">
                  <c:v>57.795999999999999</c:v>
                </c:pt>
                <c:pt idx="166">
                  <c:v>56.87</c:v>
                </c:pt>
                <c:pt idx="167">
                  <c:v>57.148000000000003</c:v>
                </c:pt>
                <c:pt idx="168">
                  <c:v>57.648000000000003</c:v>
                </c:pt>
                <c:pt idx="169">
                  <c:v>58.759</c:v>
                </c:pt>
                <c:pt idx="170">
                  <c:v>56.167000000000002</c:v>
                </c:pt>
                <c:pt idx="171">
                  <c:v>56.481000000000002</c:v>
                </c:pt>
                <c:pt idx="172">
                  <c:v>58.685000000000002</c:v>
                </c:pt>
                <c:pt idx="173">
                  <c:v>55.926000000000002</c:v>
                </c:pt>
                <c:pt idx="174">
                  <c:v>57.148000000000003</c:v>
                </c:pt>
                <c:pt idx="175">
                  <c:v>56.610999999999997</c:v>
                </c:pt>
                <c:pt idx="176">
                  <c:v>57.37</c:v>
                </c:pt>
                <c:pt idx="177">
                  <c:v>57.277999999999999</c:v>
                </c:pt>
                <c:pt idx="178">
                  <c:v>56.889000000000003</c:v>
                </c:pt>
                <c:pt idx="179">
                  <c:v>58.110999999999997</c:v>
                </c:pt>
                <c:pt idx="180">
                  <c:v>56.648000000000003</c:v>
                </c:pt>
                <c:pt idx="181">
                  <c:v>57.426000000000002</c:v>
                </c:pt>
                <c:pt idx="182">
                  <c:v>55.241</c:v>
                </c:pt>
                <c:pt idx="183">
                  <c:v>57.148000000000003</c:v>
                </c:pt>
                <c:pt idx="184">
                  <c:v>56.481000000000002</c:v>
                </c:pt>
                <c:pt idx="185">
                  <c:v>56.185000000000002</c:v>
                </c:pt>
                <c:pt idx="186">
                  <c:v>57.277999999999999</c:v>
                </c:pt>
                <c:pt idx="187">
                  <c:v>56.944000000000003</c:v>
                </c:pt>
                <c:pt idx="188">
                  <c:v>56.444000000000003</c:v>
                </c:pt>
                <c:pt idx="189">
                  <c:v>57.073999999999998</c:v>
                </c:pt>
                <c:pt idx="190">
                  <c:v>56.851999999999997</c:v>
                </c:pt>
                <c:pt idx="191">
                  <c:v>57.055999999999997</c:v>
                </c:pt>
                <c:pt idx="192">
                  <c:v>57.185000000000002</c:v>
                </c:pt>
                <c:pt idx="193">
                  <c:v>57.463000000000001</c:v>
                </c:pt>
                <c:pt idx="194">
                  <c:v>56.444000000000003</c:v>
                </c:pt>
                <c:pt idx="195">
                  <c:v>56.110999999999997</c:v>
                </c:pt>
                <c:pt idx="196">
                  <c:v>55.573999999999998</c:v>
                </c:pt>
                <c:pt idx="197">
                  <c:v>55.63</c:v>
                </c:pt>
                <c:pt idx="198">
                  <c:v>56.148000000000003</c:v>
                </c:pt>
                <c:pt idx="199">
                  <c:v>55.814999999999998</c:v>
                </c:pt>
                <c:pt idx="200">
                  <c:v>55.185000000000002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67.998653651441032</c:v>
                </c:pt>
                <c:pt idx="15">
                  <c:v>67.96385348577104</c:v>
                </c:pt>
                <c:pt idx="16">
                  <c:v>67.929068837081346</c:v>
                </c:pt>
                <c:pt idx="17">
                  <c:v>67.894300872047339</c:v>
                </c:pt>
                <c:pt idx="18">
                  <c:v>67.85955083777398</c:v>
                </c:pt>
                <c:pt idx="19">
                  <c:v>67.824820066412215</c:v>
                </c:pt>
                <c:pt idx="20">
                  <c:v>67.790109979909758</c:v>
                </c:pt>
                <c:pt idx="21">
                  <c:v>67.755422094879066</c:v>
                </c:pt>
                <c:pt idx="22">
                  <c:v>67.720758027558659</c:v>
                </c:pt>
                <c:pt idx="23">
                  <c:v>67.686119498839616</c:v>
                </c:pt>
                <c:pt idx="24">
                  <c:v>67.651508339321822</c:v>
                </c:pt>
                <c:pt idx="25">
                  <c:v>67.616926494356704</c:v>
                </c:pt>
                <c:pt idx="26">
                  <c:v>67.582376029025156</c:v>
                </c:pt>
                <c:pt idx="27">
                  <c:v>67.547859132988222</c:v>
                </c:pt>
                <c:pt idx="28">
                  <c:v>67.51337812513745</c:v>
                </c:pt>
                <c:pt idx="29">
                  <c:v>67.478935457958656</c:v>
                </c:pt>
                <c:pt idx="30">
                  <c:v>67.444533721512585</c:v>
                </c:pt>
                <c:pt idx="31">
                  <c:v>67.410175646946826</c:v>
                </c:pt>
                <c:pt idx="32">
                  <c:v>67.375864109602674</c:v>
                </c:pt>
                <c:pt idx="33">
                  <c:v>67.341602132666068</c:v>
                </c:pt>
                <c:pt idx="34">
                  <c:v>67.307392896857749</c:v>
                </c:pt>
                <c:pt idx="35">
                  <c:v>67.273239782902621</c:v>
                </c:pt>
                <c:pt idx="36">
                  <c:v>67.239146565119938</c:v>
                </c:pt>
                <c:pt idx="37">
                  <c:v>67.205118238852663</c:v>
                </c:pt>
                <c:pt idx="38">
                  <c:v>67.171164299360285</c:v>
                </c:pt>
                <c:pt idx="39">
                  <c:v>67.137310780834653</c:v>
                </c:pt>
                <c:pt idx="40">
                  <c:v>67.103641185613824</c:v>
                </c:pt>
                <c:pt idx="41">
                  <c:v>67.070425139893828</c:v>
                </c:pt>
                <c:pt idx="42">
                  <c:v>67.038491516968364</c:v>
                </c:pt>
                <c:pt idx="43">
                  <c:v>67.010223969476328</c:v>
                </c:pt>
                <c:pt idx="44">
                  <c:v>66.991995174118543</c:v>
                </c:pt>
                <c:pt idx="45">
                  <c:v>66.99959271795116</c:v>
                </c:pt>
                <c:pt idx="46">
                  <c:v>67.069159701302539</c:v>
                </c:pt>
                <c:pt idx="47">
                  <c:v>67.276916004466827</c:v>
                </c:pt>
                <c:pt idx="48">
                  <c:v>67.770306386153109</c:v>
                </c:pt>
                <c:pt idx="49">
                  <c:v>68.809438555658872</c:v>
                </c:pt>
                <c:pt idx="50">
                  <c:v>70.809078863802753</c:v>
                </c:pt>
                <c:pt idx="51">
                  <c:v>74.358526775661602</c:v>
                </c:pt>
                <c:pt idx="52">
                  <c:v>80.18444302917996</c:v>
                </c:pt>
                <c:pt idx="53">
                  <c:v>89.020628187283691</c:v>
                </c:pt>
                <c:pt idx="54">
                  <c:v>101.37092870261824</c:v>
                </c:pt>
                <c:pt idx="55">
                  <c:v>117.20120983005692</c:v>
                </c:pt>
                <c:pt idx="56">
                  <c:v>135.65962672045575</c:v>
                </c:pt>
                <c:pt idx="57">
                  <c:v>154.96671359804122</c:v>
                </c:pt>
                <c:pt idx="58">
                  <c:v>172.59796033825808</c:v>
                </c:pt>
                <c:pt idx="59">
                  <c:v>185.7846105743705</c:v>
                </c:pt>
                <c:pt idx="60">
                  <c:v>192.21358719832753</c:v>
                </c:pt>
                <c:pt idx="61">
                  <c:v>190.68758853366535</c:v>
                </c:pt>
                <c:pt idx="62">
                  <c:v>181.48725235518921</c:v>
                </c:pt>
                <c:pt idx="63">
                  <c:v>166.28514864296977</c:v>
                </c:pt>
                <c:pt idx="64">
                  <c:v>147.64774832814942</c:v>
                </c:pt>
                <c:pt idx="65">
                  <c:v>128.32879369729432</c:v>
                </c:pt>
                <c:pt idx="66">
                  <c:v>110.62021059988757</c:v>
                </c:pt>
                <c:pt idx="67">
                  <c:v>95.964048111974563</c:v>
                </c:pt>
                <c:pt idx="68">
                  <c:v>84.891241549197147</c:v>
                </c:pt>
                <c:pt idx="69">
                  <c:v>77.22211277785965</c:v>
                </c:pt>
                <c:pt idx="70">
                  <c:v>72.399964587119186</c:v>
                </c:pt>
                <c:pt idx="71">
                  <c:v>69.84134040356345</c:v>
                </c:pt>
                <c:pt idx="72">
                  <c:v>69.234410717097418</c:v>
                </c:pt>
                <c:pt idx="73">
                  <c:v>70.741201794421485</c:v>
                </c:pt>
                <c:pt idx="74">
                  <c:v>75.026330019203002</c:v>
                </c:pt>
                <c:pt idx="75">
                  <c:v>82.984243161574199</c:v>
                </c:pt>
                <c:pt idx="76">
                  <c:v>95.088635493753515</c:v>
                </c:pt>
                <c:pt idx="77">
                  <c:v>110.54119556852476</c:v>
                </c:pt>
                <c:pt idx="78">
                  <c:v>126.74699011058556</c:v>
                </c:pt>
                <c:pt idx="79">
                  <c:v>139.73039334672876</c:v>
                </c:pt>
                <c:pt idx="80">
                  <c:v>145.62024067431349</c:v>
                </c:pt>
                <c:pt idx="81">
                  <c:v>142.48703956139002</c:v>
                </c:pt>
                <c:pt idx="82">
                  <c:v>131.34796755865878</c:v>
                </c:pt>
                <c:pt idx="83">
                  <c:v>115.62837101050098</c:v>
                </c:pt>
                <c:pt idx="84">
                  <c:v>99.462731618317193</c:v>
                </c:pt>
                <c:pt idx="85">
                  <c:v>85.9725715959285</c:v>
                </c:pt>
                <c:pt idx="86">
                  <c:v>76.467232427686469</c:v>
                </c:pt>
                <c:pt idx="87">
                  <c:v>70.698148536146633</c:v>
                </c:pt>
                <c:pt idx="88">
                  <c:v>67.641220708237199</c:v>
                </c:pt>
                <c:pt idx="89">
                  <c:v>66.205795251680485</c:v>
                </c:pt>
                <c:pt idx="90">
                  <c:v>65.590635550525221</c:v>
                </c:pt>
                <c:pt idx="91">
                  <c:v>65.331115727328424</c:v>
                </c:pt>
                <c:pt idx="92">
                  <c:v>65.204025201424699</c:v>
                </c:pt>
                <c:pt idx="93">
                  <c:v>65.118399452922802</c:v>
                </c:pt>
                <c:pt idx="94">
                  <c:v>65.042349629043585</c:v>
                </c:pt>
                <c:pt idx="95">
                  <c:v>64.966164818618395</c:v>
                </c:pt>
                <c:pt idx="96">
                  <c:v>64.887258503142107</c:v>
                </c:pt>
                <c:pt idx="97">
                  <c:v>64.805039752402223</c:v>
                </c:pt>
                <c:pt idx="98">
                  <c:v>64.719442423872081</c:v>
                </c:pt>
                <c:pt idx="99">
                  <c:v>64.630617789832826</c:v>
                </c:pt>
                <c:pt idx="100">
                  <c:v>64.539056999569183</c:v>
                </c:pt>
                <c:pt idx="101">
                  <c:v>64.446153182347359</c:v>
                </c:pt>
                <c:pt idx="102">
                  <c:v>64.35566963720072</c:v>
                </c:pt>
                <c:pt idx="103">
                  <c:v>64.277064040695421</c:v>
                </c:pt>
                <c:pt idx="104">
                  <c:v>64.232065436906154</c:v>
                </c:pt>
                <c:pt idx="105">
                  <c:v>64.265788893382037</c:v>
                </c:pt>
                <c:pt idx="106">
                  <c:v>64.46199471574397</c:v>
                </c:pt>
                <c:pt idx="107">
                  <c:v>64.957845486915247</c:v>
                </c:pt>
                <c:pt idx="108">
                  <c:v>65.947031169499141</c:v>
                </c:pt>
                <c:pt idx="109">
                  <c:v>67.654871562781153</c:v>
                </c:pt>
                <c:pt idx="110">
                  <c:v>70.271731015165471</c:v>
                </c:pt>
                <c:pt idx="111">
                  <c:v>73.848088258935803</c:v>
                </c:pt>
                <c:pt idx="112">
                  <c:v>78.184132539802079</c:v>
                </c:pt>
                <c:pt idx="113">
                  <c:v>82.773300722524425</c:v>
                </c:pt>
                <c:pt idx="114">
                  <c:v>86.858498127788224</c:v>
                </c:pt>
                <c:pt idx="115">
                  <c:v>89.617097533517125</c:v>
                </c:pt>
                <c:pt idx="116">
                  <c:v>90.420215147323205</c:v>
                </c:pt>
                <c:pt idx="117">
                  <c:v>89.05589770165615</c:v>
                </c:pt>
                <c:pt idx="118">
                  <c:v>85.808129176404336</c:v>
                </c:pt>
                <c:pt idx="119">
                  <c:v>81.351487641403963</c:v>
                </c:pt>
                <c:pt idx="120">
                  <c:v>76.514814581730406</c:v>
                </c:pt>
                <c:pt idx="121">
                  <c:v>72.026892733287085</c:v>
                </c:pt>
                <c:pt idx="122">
                  <c:v>68.349036661610882</c:v>
                </c:pt>
                <c:pt idx="123">
                  <c:v>65.63824450323348</c:v>
                </c:pt>
                <c:pt idx="124">
                  <c:v>63.815935679879715</c:v>
                </c:pt>
                <c:pt idx="125">
                  <c:v>62.680883837548635</c:v>
                </c:pt>
                <c:pt idx="126">
                  <c:v>62.009811307131137</c:v>
                </c:pt>
                <c:pt idx="127">
                  <c:v>61.617659602853877</c:v>
                </c:pt>
                <c:pt idx="128">
                  <c:v>61.378002183179703</c:v>
                </c:pt>
                <c:pt idx="129">
                  <c:v>61.219005893519387</c:v>
                </c:pt>
                <c:pt idx="130">
                  <c:v>61.111621369843348</c:v>
                </c:pt>
                <c:pt idx="131">
                  <c:v>61.06073506871963</c:v>
                </c:pt>
                <c:pt idx="132">
                  <c:v>61.102627062962803</c:v>
                </c:pt>
                <c:pt idx="133">
                  <c:v>61.30563221459343</c:v>
                </c:pt>
                <c:pt idx="134">
                  <c:v>61.765903386564005</c:v>
                </c:pt>
                <c:pt idx="135">
                  <c:v>62.588032568222424</c:v>
                </c:pt>
                <c:pt idx="136">
                  <c:v>63.844209310164473</c:v>
                </c:pt>
                <c:pt idx="137">
                  <c:v>65.517899400705772</c:v>
                </c:pt>
                <c:pt idx="138">
                  <c:v>67.455189395293758</c:v>
                </c:pt>
                <c:pt idx="139">
                  <c:v>69.35749470233587</c:v>
                </c:pt>
                <c:pt idx="140">
                  <c:v>70.839876684732531</c:v>
                </c:pt>
                <c:pt idx="141">
                  <c:v>71.547150151620286</c:v>
                </c:pt>
                <c:pt idx="142">
                  <c:v>71.281780656442066</c:v>
                </c:pt>
                <c:pt idx="143">
                  <c:v>70.08092483020566</c:v>
                </c:pt>
                <c:pt idx="144">
                  <c:v>68.201656845166923</c:v>
                </c:pt>
                <c:pt idx="145">
                  <c:v>66.022380999214036</c:v>
                </c:pt>
                <c:pt idx="146">
                  <c:v>63.911964161627303</c:v>
                </c:pt>
                <c:pt idx="147">
                  <c:v>62.127918785543784</c:v>
                </c:pt>
                <c:pt idx="148">
                  <c:v>60.779019474742086</c:v>
                </c:pt>
                <c:pt idx="149">
                  <c:v>59.848637581987781</c:v>
                </c:pt>
                <c:pt idx="150">
                  <c:v>59.249016563216728</c:v>
                </c:pt>
                <c:pt idx="151">
                  <c:v>58.874303946578443</c:v>
                </c:pt>
                <c:pt idx="152">
                  <c:v>58.634101750208771</c:v>
                </c:pt>
                <c:pt idx="153">
                  <c:v>58.465552648226144</c:v>
                </c:pt>
                <c:pt idx="154">
                  <c:v>58.331287371266065</c:v>
                </c:pt>
                <c:pt idx="155">
                  <c:v>58.211860707362753</c:v>
                </c:pt>
                <c:pt idx="156">
                  <c:v>58.098296886051983</c:v>
                </c:pt>
                <c:pt idx="157">
                  <c:v>57.986887990360991</c:v>
                </c:pt>
                <c:pt idx="158">
                  <c:v>57.876253252686269</c:v>
                </c:pt>
                <c:pt idx="159">
                  <c:v>57.765924914392777</c:v>
                </c:pt>
                <c:pt idx="160">
                  <c:v>57.655755835939722</c:v>
                </c:pt>
                <c:pt idx="161">
                  <c:v>57.545700327888952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67.998653651441032</c:v>
                </c:pt>
                <c:pt idx="15">
                  <c:v>67.96385348577104</c:v>
                </c:pt>
                <c:pt idx="16">
                  <c:v>67.929068837081346</c:v>
                </c:pt>
                <c:pt idx="17">
                  <c:v>67.894300872047339</c:v>
                </c:pt>
                <c:pt idx="18">
                  <c:v>67.85955083777398</c:v>
                </c:pt>
                <c:pt idx="19">
                  <c:v>67.824820066412215</c:v>
                </c:pt>
                <c:pt idx="20">
                  <c:v>67.790109979909758</c:v>
                </c:pt>
                <c:pt idx="21">
                  <c:v>67.755422094879066</c:v>
                </c:pt>
                <c:pt idx="22">
                  <c:v>67.720758027558659</c:v>
                </c:pt>
                <c:pt idx="23">
                  <c:v>67.686119498839616</c:v>
                </c:pt>
                <c:pt idx="24">
                  <c:v>67.651508339321822</c:v>
                </c:pt>
                <c:pt idx="25">
                  <c:v>67.616926494356704</c:v>
                </c:pt>
                <c:pt idx="26">
                  <c:v>67.582376029025156</c:v>
                </c:pt>
                <c:pt idx="27">
                  <c:v>67.547859132988194</c:v>
                </c:pt>
                <c:pt idx="28">
                  <c:v>67.51337812513718</c:v>
                </c:pt>
                <c:pt idx="29">
                  <c:v>67.478935457956538</c:v>
                </c:pt>
                <c:pt idx="30">
                  <c:v>67.444533721497052</c:v>
                </c:pt>
                <c:pt idx="31">
                  <c:v>67.410175646839974</c:v>
                </c:pt>
                <c:pt idx="32">
                  <c:v>67.375864108913447</c:v>
                </c:pt>
                <c:pt idx="33">
                  <c:v>67.341602128498991</c:v>
                </c:pt>
                <c:pt idx="34">
                  <c:v>67.307392873241838</c:v>
                </c:pt>
                <c:pt idx="35">
                  <c:v>67.273239657449238</c:v>
                </c:pt>
                <c:pt idx="36">
                  <c:v>67.239145940429054</c:v>
                </c:pt>
                <c:pt idx="37">
                  <c:v>67.205115323084442</c:v>
                </c:pt>
                <c:pt idx="38">
                  <c:v>67.171151542439773</c:v>
                </c:pt>
                <c:pt idx="39">
                  <c:v>67.137258463726965</c:v>
                </c:pt>
                <c:pt idx="40">
                  <c:v>67.103440069611082</c:v>
                </c:pt>
                <c:pt idx="41">
                  <c:v>67.069700446076297</c:v>
                </c:pt>
                <c:pt idx="42">
                  <c:v>67.036043764431923</c:v>
                </c:pt>
                <c:pt idx="43">
                  <c:v>67.002474258827476</c:v>
                </c:pt>
                <c:pt idx="44">
                  <c:v>66.968996198590375</c:v>
                </c:pt>
                <c:pt idx="45">
                  <c:v>66.935613854615923</c:v>
                </c:pt>
                <c:pt idx="46">
                  <c:v>66.902331458948538</c:v>
                </c:pt>
                <c:pt idx="47">
                  <c:v>66.869153156595786</c:v>
                </c:pt>
                <c:pt idx="48">
                  <c:v>66.836082948509898</c:v>
                </c:pt>
                <c:pt idx="49">
                  <c:v>66.803124624562116</c:v>
                </c:pt>
                <c:pt idx="50">
                  <c:v>66.770281685215252</c:v>
                </c:pt>
                <c:pt idx="51">
                  <c:v>66.737557250480094</c:v>
                </c:pt>
                <c:pt idx="52">
                  <c:v>66.704953954616443</c:v>
                </c:pt>
                <c:pt idx="53">
                  <c:v>66.672473824915798</c:v>
                </c:pt>
                <c:pt idx="54">
                  <c:v>66.640118142784786</c:v>
                </c:pt>
                <c:pt idx="55">
                  <c:v>66.607887285236771</c:v>
                </c:pt>
                <c:pt idx="56">
                  <c:v>66.575780544806264</c:v>
                </c:pt>
                <c:pt idx="57">
                  <c:v>66.543795925828633</c:v>
                </c:pt>
                <c:pt idx="58">
                  <c:v>66.511929914990631</c:v>
                </c:pt>
                <c:pt idx="59">
                  <c:v>66.480177224065599</c:v>
                </c:pt>
                <c:pt idx="60">
                  <c:v>66.44853050281526</c:v>
                </c:pt>
                <c:pt idx="61">
                  <c:v>66.416980020186855</c:v>
                </c:pt>
                <c:pt idx="62">
                  <c:v>66.385513312179896</c:v>
                </c:pt>
                <c:pt idx="63">
                  <c:v>66.354114795122825</c:v>
                </c:pt>
                <c:pt idx="64">
                  <c:v>66.32276534361803</c:v>
                </c:pt>
                <c:pt idx="65">
                  <c:v>66.291441833107228</c:v>
                </c:pt>
                <c:pt idx="66">
                  <c:v>66.260116647915652</c:v>
                </c:pt>
                <c:pt idx="67">
                  <c:v>66.228757156782393</c:v>
                </c:pt>
                <c:pt idx="68">
                  <c:v>66.197325159308349</c:v>
                </c:pt>
                <c:pt idx="69">
                  <c:v>66.165776308484439</c:v>
                </c:pt>
                <c:pt idx="70">
                  <c:v>66.134059516520765</c:v>
                </c:pt>
                <c:pt idx="71">
                  <c:v>66.102116353598902</c:v>
                </c:pt>
                <c:pt idx="72">
                  <c:v>66.069880451911217</c:v>
                </c:pt>
                <c:pt idx="73">
                  <c:v>66.037276930407714</c:v>
                </c:pt>
                <c:pt idx="74">
                  <c:v>66.004221858992281</c:v>
                </c:pt>
                <c:pt idx="75">
                  <c:v>65.97062178440558</c:v>
                </c:pt>
                <c:pt idx="76">
                  <c:v>65.936373343566657</c:v>
                </c:pt>
                <c:pt idx="77">
                  <c:v>65.901362993537148</c:v>
                </c:pt>
                <c:pt idx="78">
                  <c:v>65.865466890275698</c:v>
                </c:pt>
                <c:pt idx="79">
                  <c:v>65.82855095066995</c:v>
                </c:pt>
                <c:pt idx="80">
                  <c:v>65.79047113361564</c:v>
                </c:pt>
                <c:pt idx="81">
                  <c:v>65.7510739757615</c:v>
                </c:pt>
                <c:pt idx="82">
                  <c:v>65.710197415542652</c:v>
                </c:pt>
                <c:pt idx="83">
                  <c:v>65.667671934878555</c:v>
                </c:pt>
                <c:pt idx="84">
                  <c:v>65.62332204106599</c:v>
                </c:pt>
                <c:pt idx="85">
                  <c:v>65.576968101711913</c:v>
                </c:pt>
                <c:pt idx="86">
                  <c:v>65.528428532950997</c:v>
                </c:pt>
                <c:pt idx="87">
                  <c:v>65.47752232583413</c:v>
                </c:pt>
                <c:pt idx="88">
                  <c:v>65.424071878091411</c:v>
                </c:pt>
                <c:pt idx="89">
                  <c:v>65.36790607922444</c:v>
                </c:pt>
                <c:pt idx="90">
                  <c:v>65.308863577141182</c:v>
                </c:pt>
                <c:pt idx="91">
                  <c:v>65.24679613568226</c:v>
                </c:pt>
                <c:pt idx="92">
                  <c:v>65.181571975976766</c:v>
                </c:pt>
                <c:pt idx="93">
                  <c:v>65.113078982263616</c:v>
                </c:pt>
                <c:pt idx="94">
                  <c:v>65.041227646191587</c:v>
                </c:pt>
                <c:pt idx="95">
                  <c:v>64.965953623954562</c:v>
                </c:pt>
                <c:pt idx="96">
                  <c:v>64.887219788740964</c:v>
                </c:pt>
                <c:pt idx="97">
                  <c:v>64.805017677061073</c:v>
                </c:pt>
                <c:pt idx="98">
                  <c:v>64.719368251005022</c:v>
                </c:pt>
                <c:pt idx="99">
                  <c:v>64.630321928080747</c:v>
                </c:pt>
                <c:pt idx="100">
                  <c:v>64.537957864019603</c:v>
                </c:pt>
                <c:pt idx="101">
                  <c:v>64.442382509371683</c:v>
                </c:pt>
                <c:pt idx="102">
                  <c:v>64.343727495171677</c:v>
                </c:pt>
                <c:pt idx="103">
                  <c:v>64.242146933824642</c:v>
                </c:pt>
                <c:pt idx="104">
                  <c:v>64.137814246383613</c:v>
                </c:pt>
                <c:pt idx="105">
                  <c:v>64.03091864489501</c:v>
                </c:pt>
                <c:pt idx="106">
                  <c:v>63.921661407554275</c:v>
                </c:pt>
                <c:pt idx="107">
                  <c:v>63.810252084923469</c:v>
                </c:pt>
                <c:pt idx="108">
                  <c:v>63.696904768049386</c:v>
                </c:pt>
                <c:pt idx="109">
                  <c:v>63.581834535242621</c:v>
                </c:pt>
                <c:pt idx="110">
                  <c:v>63.465254175213055</c:v>
                </c:pt>
                <c:pt idx="111">
                  <c:v>63.347371262091301</c:v>
                </c:pt>
                <c:pt idx="112">
                  <c:v>63.228385634476844</c:v>
                </c:pt>
                <c:pt idx="113">
                  <c:v>63.108487307734293</c:v>
                </c:pt>
                <c:pt idx="114">
                  <c:v>62.987854827692452</c:v>
                </c:pt>
                <c:pt idx="115">
                  <c:v>62.866654055687604</c:v>
                </c:pt>
                <c:pt idx="116">
                  <c:v>62.745037360137985</c:v>
                </c:pt>
                <c:pt idx="117">
                  <c:v>62.623143178779657</c:v>
                </c:pt>
                <c:pt idx="118">
                  <c:v>62.501095908262911</c:v>
                </c:pt>
                <c:pt idx="119">
                  <c:v>62.379006073698534</c:v>
                </c:pt>
                <c:pt idx="120">
                  <c:v>62.256970729495364</c:v>
                </c:pt>
                <c:pt idx="121">
                  <c:v>62.1350740439022</c:v>
                </c:pt>
                <c:pt idx="122">
                  <c:v>62.013388022496947</c:v>
                </c:pt>
                <c:pt idx="123">
                  <c:v>61.891973329918542</c:v>
                </c:pt>
                <c:pt idx="124">
                  <c:v>61.770880173934117</c:v>
                </c:pt>
                <c:pt idx="125">
                  <c:v>61.650149221075374</c:v>
                </c:pt>
                <c:pt idx="126">
                  <c:v>61.529812518242096</c:v>
                </c:pt>
                <c:pt idx="127">
                  <c:v>61.409894399622942</c:v>
                </c:pt>
                <c:pt idx="128">
                  <c:v>61.290412362855776</c:v>
                </c:pt>
                <c:pt idx="129">
                  <c:v>61.171377902442643</c:v>
                </c:pt>
                <c:pt idx="130">
                  <c:v>61.052797291997237</c:v>
                </c:pt>
                <c:pt idx="131">
                  <c:v>60.934672309924075</c:v>
                </c:pt>
                <c:pt idx="132">
                  <c:v>60.817000905626571</c:v>
                </c:pt>
                <c:pt idx="133">
                  <c:v>60.6997778053533</c:v>
                </c:pt>
                <c:pt idx="134">
                  <c:v>60.582995058365896</c:v>
                </c:pt>
                <c:pt idx="135">
                  <c:v>60.46664252530325</c:v>
                </c:pt>
                <c:pt idx="136">
                  <c:v>60.350708311480702</c:v>
                </c:pt>
                <c:pt idx="137">
                  <c:v>60.235179148453277</c:v>
                </c:pt>
                <c:pt idx="138">
                  <c:v>60.120040727538488</c:v>
                </c:pt>
                <c:pt idx="139">
                  <c:v>60.005277989182815</c:v>
                </c:pt>
                <c:pt idx="140">
                  <c:v>59.890875372104318</c:v>
                </c:pt>
                <c:pt idx="141">
                  <c:v>59.776817026087215</c:v>
                </c:pt>
                <c:pt idx="142">
                  <c:v>59.663086992169802</c:v>
                </c:pt>
                <c:pt idx="143">
                  <c:v>59.549669353778192</c:v>
                </c:pt>
                <c:pt idx="144">
                  <c:v>59.436548362134758</c:v>
                </c:pt>
                <c:pt idx="145">
                  <c:v>59.323708539024437</c:v>
                </c:pt>
                <c:pt idx="146">
                  <c:v>59.211134759748688</c:v>
                </c:pt>
                <c:pt idx="147">
                  <c:v>59.098812318841659</c:v>
                </c:pt>
                <c:pt idx="148">
                  <c:v>58.986726980874707</c:v>
                </c:pt>
                <c:pt idx="149">
                  <c:v>58.874865018436672</c:v>
                </c:pt>
                <c:pt idx="150">
                  <c:v>58.763213239152499</c:v>
                </c:pt>
                <c:pt idx="151">
                  <c:v>58.651759003393003</c:v>
                </c:pt>
                <c:pt idx="152">
                  <c:v>58.540490234135028</c:v>
                </c:pt>
                <c:pt idx="153">
                  <c:v>58.42939542025438</c:v>
                </c:pt>
                <c:pt idx="154">
                  <c:v>58.318463614373336</c:v>
                </c:pt>
                <c:pt idx="155">
                  <c:v>58.207684426239481</c:v>
                </c:pt>
                <c:pt idx="156">
                  <c:v>58.097048012483185</c:v>
                </c:pt>
                <c:pt idx="157">
                  <c:v>57.986545063484691</c:v>
                </c:pt>
                <c:pt idx="158">
                  <c:v>57.876166787979507</c:v>
                </c:pt>
                <c:pt idx="159">
                  <c:v>57.765904895939329</c:v>
                </c:pt>
                <c:pt idx="160">
                  <c:v>57.655751580186148</c:v>
                </c:pt>
                <c:pt idx="161">
                  <c:v>57.545699497126762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25592"/>
        <c:axId val="630125984"/>
      </c:scatterChart>
      <c:valAx>
        <c:axId val="6301255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0125984"/>
        <c:crosses val="autoZero"/>
        <c:crossBetween val="midCat"/>
      </c:valAx>
      <c:valAx>
        <c:axId val="630125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0125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'C'!$I$22:$I$222</c:f>
              <c:numCache>
                <c:formatCode>General</c:formatCode>
                <c:ptCount val="201"/>
                <c:pt idx="0">
                  <c:v>70.703999999999994</c:v>
                </c:pt>
                <c:pt idx="1">
                  <c:v>71</c:v>
                </c:pt>
                <c:pt idx="2">
                  <c:v>70.888999999999996</c:v>
                </c:pt>
                <c:pt idx="3">
                  <c:v>69.796000000000006</c:v>
                </c:pt>
                <c:pt idx="4">
                  <c:v>69.111000000000004</c:v>
                </c:pt>
                <c:pt idx="5">
                  <c:v>70.832999999999998</c:v>
                </c:pt>
                <c:pt idx="6">
                  <c:v>69.741</c:v>
                </c:pt>
                <c:pt idx="7">
                  <c:v>70.147999999999996</c:v>
                </c:pt>
                <c:pt idx="8">
                  <c:v>70.462999999999994</c:v>
                </c:pt>
                <c:pt idx="9">
                  <c:v>69.111000000000004</c:v>
                </c:pt>
                <c:pt idx="10">
                  <c:v>70.093000000000004</c:v>
                </c:pt>
                <c:pt idx="11">
                  <c:v>69.555999999999997</c:v>
                </c:pt>
                <c:pt idx="12">
                  <c:v>68.926000000000002</c:v>
                </c:pt>
                <c:pt idx="13">
                  <c:v>69.888999999999996</c:v>
                </c:pt>
                <c:pt idx="14">
                  <c:v>69.314999999999998</c:v>
                </c:pt>
                <c:pt idx="15">
                  <c:v>69.352000000000004</c:v>
                </c:pt>
                <c:pt idx="16">
                  <c:v>68.480999999999995</c:v>
                </c:pt>
                <c:pt idx="17">
                  <c:v>69.555999999999997</c:v>
                </c:pt>
                <c:pt idx="18">
                  <c:v>70.019000000000005</c:v>
                </c:pt>
                <c:pt idx="19">
                  <c:v>69.944000000000003</c:v>
                </c:pt>
                <c:pt idx="20">
                  <c:v>68.852000000000004</c:v>
                </c:pt>
                <c:pt idx="21">
                  <c:v>70.147999999999996</c:v>
                </c:pt>
                <c:pt idx="22">
                  <c:v>70.611000000000004</c:v>
                </c:pt>
                <c:pt idx="23">
                  <c:v>69.573999999999998</c:v>
                </c:pt>
                <c:pt idx="24">
                  <c:v>68.926000000000002</c:v>
                </c:pt>
                <c:pt idx="25">
                  <c:v>70.778000000000006</c:v>
                </c:pt>
                <c:pt idx="26">
                  <c:v>69.852000000000004</c:v>
                </c:pt>
                <c:pt idx="27">
                  <c:v>69.611000000000004</c:v>
                </c:pt>
                <c:pt idx="28">
                  <c:v>70.037000000000006</c:v>
                </c:pt>
                <c:pt idx="29">
                  <c:v>70.667000000000002</c:v>
                </c:pt>
                <c:pt idx="30">
                  <c:v>69.593000000000004</c:v>
                </c:pt>
                <c:pt idx="31">
                  <c:v>71.296000000000006</c:v>
                </c:pt>
                <c:pt idx="32">
                  <c:v>71</c:v>
                </c:pt>
                <c:pt idx="33">
                  <c:v>70.314999999999998</c:v>
                </c:pt>
                <c:pt idx="34">
                  <c:v>71.241</c:v>
                </c:pt>
                <c:pt idx="35">
                  <c:v>71.037000000000006</c:v>
                </c:pt>
                <c:pt idx="36">
                  <c:v>70.519000000000005</c:v>
                </c:pt>
                <c:pt idx="37">
                  <c:v>72.093000000000004</c:v>
                </c:pt>
                <c:pt idx="38">
                  <c:v>71.87</c:v>
                </c:pt>
                <c:pt idx="39">
                  <c:v>72.519000000000005</c:v>
                </c:pt>
                <c:pt idx="40">
                  <c:v>73.759</c:v>
                </c:pt>
                <c:pt idx="41">
                  <c:v>73.962999999999994</c:v>
                </c:pt>
                <c:pt idx="42">
                  <c:v>74</c:v>
                </c:pt>
                <c:pt idx="43">
                  <c:v>75.426000000000002</c:v>
                </c:pt>
                <c:pt idx="44">
                  <c:v>75.093000000000004</c:v>
                </c:pt>
                <c:pt idx="45">
                  <c:v>75.167000000000002</c:v>
                </c:pt>
                <c:pt idx="46">
                  <c:v>77.962999999999994</c:v>
                </c:pt>
                <c:pt idx="47">
                  <c:v>76.944000000000003</c:v>
                </c:pt>
                <c:pt idx="48">
                  <c:v>80.13</c:v>
                </c:pt>
                <c:pt idx="49">
                  <c:v>81.759</c:v>
                </c:pt>
                <c:pt idx="50">
                  <c:v>83.388999999999996</c:v>
                </c:pt>
                <c:pt idx="51">
                  <c:v>87.796000000000006</c:v>
                </c:pt>
                <c:pt idx="52">
                  <c:v>93.203999999999994</c:v>
                </c:pt>
                <c:pt idx="53">
                  <c:v>102.815</c:v>
                </c:pt>
                <c:pt idx="54">
                  <c:v>112.48099999999999</c:v>
                </c:pt>
                <c:pt idx="55">
                  <c:v>127.29600000000001</c:v>
                </c:pt>
                <c:pt idx="56">
                  <c:v>143.09299999999999</c:v>
                </c:pt>
                <c:pt idx="57">
                  <c:v>158.46299999999999</c:v>
                </c:pt>
                <c:pt idx="58">
                  <c:v>172.37</c:v>
                </c:pt>
                <c:pt idx="59">
                  <c:v>181.333</c:v>
                </c:pt>
                <c:pt idx="60">
                  <c:v>188.92599999999999</c:v>
                </c:pt>
                <c:pt idx="61">
                  <c:v>194.51900000000001</c:v>
                </c:pt>
                <c:pt idx="62">
                  <c:v>194.852</c:v>
                </c:pt>
                <c:pt idx="63">
                  <c:v>190.852</c:v>
                </c:pt>
                <c:pt idx="64">
                  <c:v>173.72200000000001</c:v>
                </c:pt>
                <c:pt idx="65">
                  <c:v>128.167</c:v>
                </c:pt>
                <c:pt idx="66">
                  <c:v>82.352000000000004</c:v>
                </c:pt>
                <c:pt idx="67">
                  <c:v>75.111000000000004</c:v>
                </c:pt>
                <c:pt idx="68">
                  <c:v>74.647999999999996</c:v>
                </c:pt>
                <c:pt idx="69">
                  <c:v>74.611000000000004</c:v>
                </c:pt>
                <c:pt idx="70">
                  <c:v>75.203999999999994</c:v>
                </c:pt>
                <c:pt idx="71">
                  <c:v>74.647999999999996</c:v>
                </c:pt>
                <c:pt idx="72">
                  <c:v>77.703999999999994</c:v>
                </c:pt>
                <c:pt idx="73">
                  <c:v>80.055999999999997</c:v>
                </c:pt>
                <c:pt idx="74">
                  <c:v>84.63</c:v>
                </c:pt>
                <c:pt idx="75">
                  <c:v>93.685000000000002</c:v>
                </c:pt>
                <c:pt idx="76">
                  <c:v>103.20399999999999</c:v>
                </c:pt>
                <c:pt idx="77">
                  <c:v>115.333</c:v>
                </c:pt>
                <c:pt idx="78">
                  <c:v>127.333</c:v>
                </c:pt>
                <c:pt idx="79">
                  <c:v>135.98099999999999</c:v>
                </c:pt>
                <c:pt idx="80">
                  <c:v>143.55600000000001</c:v>
                </c:pt>
                <c:pt idx="81">
                  <c:v>146.55600000000001</c:v>
                </c:pt>
                <c:pt idx="82">
                  <c:v>144.42599999999999</c:v>
                </c:pt>
                <c:pt idx="83">
                  <c:v>126</c:v>
                </c:pt>
                <c:pt idx="84">
                  <c:v>88.944000000000003</c:v>
                </c:pt>
                <c:pt idx="85">
                  <c:v>70.13</c:v>
                </c:pt>
                <c:pt idx="86">
                  <c:v>68.203999999999994</c:v>
                </c:pt>
                <c:pt idx="87">
                  <c:v>68.388999999999996</c:v>
                </c:pt>
                <c:pt idx="88">
                  <c:v>67.332999999999998</c:v>
                </c:pt>
                <c:pt idx="89">
                  <c:v>66.926000000000002</c:v>
                </c:pt>
                <c:pt idx="90">
                  <c:v>66.480999999999995</c:v>
                </c:pt>
                <c:pt idx="91">
                  <c:v>67.221999999999994</c:v>
                </c:pt>
                <c:pt idx="92">
                  <c:v>66.13</c:v>
                </c:pt>
                <c:pt idx="93">
                  <c:v>66.314999999999998</c:v>
                </c:pt>
                <c:pt idx="94">
                  <c:v>66.906999999999996</c:v>
                </c:pt>
                <c:pt idx="95">
                  <c:v>67.555999999999997</c:v>
                </c:pt>
                <c:pt idx="96">
                  <c:v>66.980999999999995</c:v>
                </c:pt>
                <c:pt idx="97">
                  <c:v>67.611000000000004</c:v>
                </c:pt>
                <c:pt idx="98">
                  <c:v>66.778000000000006</c:v>
                </c:pt>
                <c:pt idx="99">
                  <c:v>67.63</c:v>
                </c:pt>
                <c:pt idx="100">
                  <c:v>68.278000000000006</c:v>
                </c:pt>
                <c:pt idx="101">
                  <c:v>68.37</c:v>
                </c:pt>
                <c:pt idx="102">
                  <c:v>68.611000000000004</c:v>
                </c:pt>
                <c:pt idx="103">
                  <c:v>70.241</c:v>
                </c:pt>
                <c:pt idx="104">
                  <c:v>73.314999999999998</c:v>
                </c:pt>
                <c:pt idx="105">
                  <c:v>73.778000000000006</c:v>
                </c:pt>
                <c:pt idx="106">
                  <c:v>74.852000000000004</c:v>
                </c:pt>
                <c:pt idx="107">
                  <c:v>73.926000000000002</c:v>
                </c:pt>
                <c:pt idx="108">
                  <c:v>72.5</c:v>
                </c:pt>
                <c:pt idx="109">
                  <c:v>73.796000000000006</c:v>
                </c:pt>
                <c:pt idx="110">
                  <c:v>76.406999999999996</c:v>
                </c:pt>
                <c:pt idx="111">
                  <c:v>80.888999999999996</c:v>
                </c:pt>
                <c:pt idx="112">
                  <c:v>85.667000000000002</c:v>
                </c:pt>
                <c:pt idx="113">
                  <c:v>88.703999999999994</c:v>
                </c:pt>
                <c:pt idx="114">
                  <c:v>93.906999999999996</c:v>
                </c:pt>
                <c:pt idx="115">
                  <c:v>95.37</c:v>
                </c:pt>
                <c:pt idx="116">
                  <c:v>97.259</c:v>
                </c:pt>
                <c:pt idx="117">
                  <c:v>95.87</c:v>
                </c:pt>
                <c:pt idx="118">
                  <c:v>91.185000000000002</c:v>
                </c:pt>
                <c:pt idx="119">
                  <c:v>85.055999999999997</c:v>
                </c:pt>
                <c:pt idx="120">
                  <c:v>78.055999999999997</c:v>
                </c:pt>
                <c:pt idx="121">
                  <c:v>72.019000000000005</c:v>
                </c:pt>
                <c:pt idx="122">
                  <c:v>68.555999999999997</c:v>
                </c:pt>
                <c:pt idx="123">
                  <c:v>65.721999999999994</c:v>
                </c:pt>
                <c:pt idx="124">
                  <c:v>64.926000000000002</c:v>
                </c:pt>
                <c:pt idx="125">
                  <c:v>64.537000000000006</c:v>
                </c:pt>
                <c:pt idx="126">
                  <c:v>63.906999999999996</c:v>
                </c:pt>
                <c:pt idx="127">
                  <c:v>63.777999999999999</c:v>
                </c:pt>
                <c:pt idx="128">
                  <c:v>63.610999999999997</c:v>
                </c:pt>
                <c:pt idx="129">
                  <c:v>64.444000000000003</c:v>
                </c:pt>
                <c:pt idx="130">
                  <c:v>64.241</c:v>
                </c:pt>
                <c:pt idx="131">
                  <c:v>64.537000000000006</c:v>
                </c:pt>
                <c:pt idx="132">
                  <c:v>63.704000000000001</c:v>
                </c:pt>
                <c:pt idx="133">
                  <c:v>64.406999999999996</c:v>
                </c:pt>
                <c:pt idx="134">
                  <c:v>65.111000000000004</c:v>
                </c:pt>
                <c:pt idx="135">
                  <c:v>67.314999999999998</c:v>
                </c:pt>
                <c:pt idx="136">
                  <c:v>69.926000000000002</c:v>
                </c:pt>
                <c:pt idx="137">
                  <c:v>71.332999999999998</c:v>
                </c:pt>
                <c:pt idx="138">
                  <c:v>73.573999999999998</c:v>
                </c:pt>
                <c:pt idx="139">
                  <c:v>75.852000000000004</c:v>
                </c:pt>
                <c:pt idx="140">
                  <c:v>77.685000000000002</c:v>
                </c:pt>
                <c:pt idx="141">
                  <c:v>76.352000000000004</c:v>
                </c:pt>
                <c:pt idx="142">
                  <c:v>74.611000000000004</c:v>
                </c:pt>
                <c:pt idx="143">
                  <c:v>74.167000000000002</c:v>
                </c:pt>
                <c:pt idx="144">
                  <c:v>70.332999999999998</c:v>
                </c:pt>
                <c:pt idx="145">
                  <c:v>67.352000000000004</c:v>
                </c:pt>
                <c:pt idx="146">
                  <c:v>63.981000000000002</c:v>
                </c:pt>
                <c:pt idx="147">
                  <c:v>62.481000000000002</c:v>
                </c:pt>
                <c:pt idx="148">
                  <c:v>63.573999999999998</c:v>
                </c:pt>
                <c:pt idx="149">
                  <c:v>62.759</c:v>
                </c:pt>
                <c:pt idx="150">
                  <c:v>63.018999999999998</c:v>
                </c:pt>
                <c:pt idx="151">
                  <c:v>61.759</c:v>
                </c:pt>
                <c:pt idx="152">
                  <c:v>62.167000000000002</c:v>
                </c:pt>
                <c:pt idx="153">
                  <c:v>60.759</c:v>
                </c:pt>
                <c:pt idx="154">
                  <c:v>62.167000000000002</c:v>
                </c:pt>
                <c:pt idx="155">
                  <c:v>60.777999999999999</c:v>
                </c:pt>
                <c:pt idx="156">
                  <c:v>61.555999999999997</c:v>
                </c:pt>
                <c:pt idx="157">
                  <c:v>61.906999999999996</c:v>
                </c:pt>
                <c:pt idx="158">
                  <c:v>61.63</c:v>
                </c:pt>
                <c:pt idx="159">
                  <c:v>61.222000000000001</c:v>
                </c:pt>
                <c:pt idx="160">
                  <c:v>61.389000000000003</c:v>
                </c:pt>
                <c:pt idx="161">
                  <c:v>61.055999999999997</c:v>
                </c:pt>
                <c:pt idx="162">
                  <c:v>61.351999999999997</c:v>
                </c:pt>
                <c:pt idx="163">
                  <c:v>59.944000000000003</c:v>
                </c:pt>
                <c:pt idx="164">
                  <c:v>60.314999999999998</c:v>
                </c:pt>
                <c:pt idx="165">
                  <c:v>61</c:v>
                </c:pt>
                <c:pt idx="166">
                  <c:v>61.13</c:v>
                </c:pt>
                <c:pt idx="167">
                  <c:v>61.351999999999997</c:v>
                </c:pt>
                <c:pt idx="168">
                  <c:v>60.204000000000001</c:v>
                </c:pt>
                <c:pt idx="169">
                  <c:v>60.185000000000002</c:v>
                </c:pt>
                <c:pt idx="170">
                  <c:v>60.277999999999999</c:v>
                </c:pt>
                <c:pt idx="171">
                  <c:v>60.777999999999999</c:v>
                </c:pt>
                <c:pt idx="172">
                  <c:v>61.204000000000001</c:v>
                </c:pt>
                <c:pt idx="173">
                  <c:v>60.37</c:v>
                </c:pt>
                <c:pt idx="174">
                  <c:v>60.593000000000004</c:v>
                </c:pt>
                <c:pt idx="175">
                  <c:v>59.851999999999997</c:v>
                </c:pt>
                <c:pt idx="176">
                  <c:v>61.573999999999998</c:v>
                </c:pt>
                <c:pt idx="177">
                  <c:v>61.148000000000003</c:v>
                </c:pt>
                <c:pt idx="178">
                  <c:v>61.926000000000002</c:v>
                </c:pt>
                <c:pt idx="179">
                  <c:v>62.259</c:v>
                </c:pt>
                <c:pt idx="180">
                  <c:v>60.759</c:v>
                </c:pt>
                <c:pt idx="181">
                  <c:v>60.222000000000001</c:v>
                </c:pt>
                <c:pt idx="182">
                  <c:v>60.389000000000003</c:v>
                </c:pt>
                <c:pt idx="183">
                  <c:v>60.777999999999999</c:v>
                </c:pt>
                <c:pt idx="184">
                  <c:v>59.926000000000002</c:v>
                </c:pt>
                <c:pt idx="185">
                  <c:v>59.889000000000003</c:v>
                </c:pt>
                <c:pt idx="186">
                  <c:v>59.277999999999999</c:v>
                </c:pt>
                <c:pt idx="187">
                  <c:v>60.167000000000002</c:v>
                </c:pt>
                <c:pt idx="188">
                  <c:v>58.741</c:v>
                </c:pt>
                <c:pt idx="189">
                  <c:v>60.704000000000001</c:v>
                </c:pt>
                <c:pt idx="190">
                  <c:v>59.777999999999999</c:v>
                </c:pt>
                <c:pt idx="191">
                  <c:v>59.795999999999999</c:v>
                </c:pt>
                <c:pt idx="192">
                  <c:v>59.926000000000002</c:v>
                </c:pt>
                <c:pt idx="193">
                  <c:v>59.389000000000003</c:v>
                </c:pt>
                <c:pt idx="194">
                  <c:v>60.332999999999998</c:v>
                </c:pt>
                <c:pt idx="195">
                  <c:v>59.5</c:v>
                </c:pt>
                <c:pt idx="196">
                  <c:v>59.481000000000002</c:v>
                </c:pt>
                <c:pt idx="197">
                  <c:v>59.110999999999997</c:v>
                </c:pt>
                <c:pt idx="198">
                  <c:v>60.277999999999999</c:v>
                </c:pt>
                <c:pt idx="199">
                  <c:v>58.741</c:v>
                </c:pt>
                <c:pt idx="200">
                  <c:v>59.555999999999997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71.915188681652282</c:v>
                </c:pt>
                <c:pt idx="15">
                  <c:v>71.876198412608332</c:v>
                </c:pt>
                <c:pt idx="16">
                  <c:v>71.837231584652855</c:v>
                </c:pt>
                <c:pt idx="17">
                  <c:v>71.798290044828235</c:v>
                </c:pt>
                <c:pt idx="18">
                  <c:v>71.75937577796627</c:v>
                </c:pt>
                <c:pt idx="19">
                  <c:v>71.720490916008785</c:v>
                </c:pt>
                <c:pt idx="20">
                  <c:v>71.681637747831047</c:v>
                </c:pt>
                <c:pt idx="21">
                  <c:v>71.642818729576263</c:v>
                </c:pt>
                <c:pt idx="22">
                  <c:v>71.604036495505724</c:v>
                </c:pt>
                <c:pt idx="23">
                  <c:v>71.565293869364766</c:v>
                </c:pt>
                <c:pt idx="24">
                  <c:v>71.526593876260009</c:v>
                </c:pt>
                <c:pt idx="25">
                  <c:v>71.487939755036521</c:v>
                </c:pt>
                <c:pt idx="26">
                  <c:v>71.449334971135997</c:v>
                </c:pt>
                <c:pt idx="27">
                  <c:v>71.410783229908972</c:v>
                </c:pt>
                <c:pt idx="28">
                  <c:v>71.372288490342299</c:v>
                </c:pt>
                <c:pt idx="29">
                  <c:v>71.333854979151766</c:v>
                </c:pt>
                <c:pt idx="30">
                  <c:v>71.295487205178972</c:v>
                </c:pt>
                <c:pt idx="31">
                  <c:v>71.257189974035256</c:v>
                </c:pt>
                <c:pt idx="32">
                  <c:v>71.218968403049047</c:v>
                </c:pt>
                <c:pt idx="33">
                  <c:v>71.180827937291255</c:v>
                </c:pt>
                <c:pt idx="34">
                  <c:v>71.14277437126654</c:v>
                </c:pt>
                <c:pt idx="35">
                  <c:v>71.104813899225547</c:v>
                </c:pt>
                <c:pt idx="36">
                  <c:v>71.066953298468519</c:v>
                </c:pt>
                <c:pt idx="37">
                  <c:v>71.029200682443516</c:v>
                </c:pt>
                <c:pt idx="38">
                  <c:v>70.991568508880533</c:v>
                </c:pt>
                <c:pt idx="39">
                  <c:v>70.954084828001172</c:v>
                </c:pt>
                <c:pt idx="40">
                  <c:v>70.916832285110573</c:v>
                </c:pt>
                <c:pt idx="41">
                  <c:v>70.880073079457659</c:v>
                </c:pt>
                <c:pt idx="42">
                  <c:v>70.844617882776689</c:v>
                </c:pt>
                <c:pt idx="43">
                  <c:v>70.81282643437585</c:v>
                </c:pt>
                <c:pt idx="44">
                  <c:v>70.791090908723206</c:v>
                </c:pt>
                <c:pt idx="45">
                  <c:v>70.795445622254348</c:v>
                </c:pt>
                <c:pt idx="46">
                  <c:v>70.863011180023619</c:v>
                </c:pt>
                <c:pt idx="47">
                  <c:v>71.072828165079073</c:v>
                </c:pt>
                <c:pt idx="48">
                  <c:v>71.579019581829641</c:v>
                </c:pt>
                <c:pt idx="49">
                  <c:v>72.655131182712495</c:v>
                </c:pt>
                <c:pt idx="50">
                  <c:v>74.739062692007508</c:v>
                </c:pt>
                <c:pt idx="51">
                  <c:v>78.453715021299956</c:v>
                </c:pt>
                <c:pt idx="52">
                  <c:v>84.565041166422276</c:v>
                </c:pt>
                <c:pt idx="53">
                  <c:v>93.838441025823158</c:v>
                </c:pt>
                <c:pt idx="54">
                  <c:v>106.77991329755301</c:v>
                </c:pt>
                <c:pt idx="55">
                  <c:v>123.304406856117</c:v>
                </c:pt>
                <c:pt idx="56">
                  <c:v>142.44351831580715</c:v>
                </c:pt>
                <c:pt idx="57">
                  <c:v>162.24827443280063</c:v>
                </c:pt>
                <c:pt idx="58">
                  <c:v>180.01570812109657</c:v>
                </c:pt>
                <c:pt idx="59">
                  <c:v>192.8544983102598</c:v>
                </c:pt>
                <c:pt idx="60">
                  <c:v>198.44387924096375</c:v>
                </c:pt>
                <c:pt idx="61">
                  <c:v>195.71598989095145</c:v>
                </c:pt>
                <c:pt idx="62">
                  <c:v>185.18678531931997</c:v>
                </c:pt>
                <c:pt idx="63">
                  <c:v>168.79494576001645</c:v>
                </c:pt>
                <c:pt idx="64">
                  <c:v>149.31772329508144</c:v>
                </c:pt>
                <c:pt idx="65">
                  <c:v>129.60504151896853</c:v>
                </c:pt>
                <c:pt idx="66">
                  <c:v>111.92009226415512</c:v>
                </c:pt>
                <c:pt idx="67">
                  <c:v>97.586152142840348</c:v>
                </c:pt>
                <c:pt idx="68">
                  <c:v>86.98172223480249</c:v>
                </c:pt>
                <c:pt idx="69">
                  <c:v>79.791229826626392</c:v>
                </c:pt>
                <c:pt idx="70">
                  <c:v>75.36591720812963</c:v>
                </c:pt>
                <c:pt idx="71">
                  <c:v>73.078945951695317</c:v>
                </c:pt>
                <c:pt idx="72">
                  <c:v>72.619850333343052</c:v>
                </c:pt>
                <c:pt idx="73">
                  <c:v>74.198082337781997</c:v>
                </c:pt>
                <c:pt idx="74">
                  <c:v>78.574640007869149</c:v>
                </c:pt>
                <c:pt idx="75">
                  <c:v>86.763271627168763</c:v>
                </c:pt>
                <c:pt idx="76">
                  <c:v>99.292503682900886</c:v>
                </c:pt>
                <c:pt idx="77">
                  <c:v>115.23243726822894</c:v>
                </c:pt>
                <c:pt idx="78">
                  <c:v>131.63152846188052</c:v>
                </c:pt>
                <c:pt idx="79">
                  <c:v>144.09893612840239</c:v>
                </c:pt>
                <c:pt idx="80">
                  <c:v>148.61531180682425</c:v>
                </c:pt>
                <c:pt idx="81">
                  <c:v>143.59617885176175</c:v>
                </c:pt>
                <c:pt idx="82">
                  <c:v>130.77333917785481</c:v>
                </c:pt>
                <c:pt idx="83">
                  <c:v>114.23005203027238</c:v>
                </c:pt>
                <c:pt idx="84">
                  <c:v>98.312574026355463</c:v>
                </c:pt>
                <c:pt idx="85">
                  <c:v>85.855716271009143</c:v>
                </c:pt>
                <c:pt idx="86">
                  <c:v>77.649837930129834</c:v>
                </c:pt>
                <c:pt idx="87">
                  <c:v>73.016434832500565</c:v>
                </c:pt>
                <c:pt idx="88">
                  <c:v>70.743486477465964</c:v>
                </c:pt>
                <c:pt idx="89">
                  <c:v>69.757148495046607</c:v>
                </c:pt>
                <c:pt idx="90">
                  <c:v>69.362135868384684</c:v>
                </c:pt>
                <c:pt idx="91">
                  <c:v>69.198358164173683</c:v>
                </c:pt>
                <c:pt idx="92">
                  <c:v>69.110986771284516</c:v>
                </c:pt>
                <c:pt idx="93">
                  <c:v>69.043631618651176</c:v>
                </c:pt>
                <c:pt idx="94">
                  <c:v>68.978643210661673</c:v>
                </c:pt>
                <c:pt idx="95">
                  <c:v>68.911187928486214</c:v>
                </c:pt>
                <c:pt idx="96">
                  <c:v>68.840058750544742</c:v>
                </c:pt>
                <c:pt idx="97">
                  <c:v>68.764956832506542</c:v>
                </c:pt>
                <c:pt idx="98">
                  <c:v>68.685833401437819</c:v>
                </c:pt>
                <c:pt idx="99">
                  <c:v>68.602837543347775</c:v>
                </c:pt>
                <c:pt idx="100">
                  <c:v>68.516589037811983</c:v>
                </c:pt>
                <c:pt idx="101">
                  <c:v>68.429024601857876</c:v>
                </c:pt>
                <c:pt idx="102">
                  <c:v>68.345545917025049</c:v>
                </c:pt>
                <c:pt idx="103">
                  <c:v>68.279802941133894</c:v>
                </c:pt>
                <c:pt idx="104">
                  <c:v>68.262922037895692</c:v>
                </c:pt>
                <c:pt idx="105">
                  <c:v>68.358469777248771</c:v>
                </c:pt>
                <c:pt idx="106">
                  <c:v>68.681500010165635</c:v>
                </c:pt>
                <c:pt idx="107">
                  <c:v>69.413613433188672</c:v>
                </c:pt>
                <c:pt idx="108">
                  <c:v>70.797534354915726</c:v>
                </c:pt>
                <c:pt idx="109">
                  <c:v>73.090366063955358</c:v>
                </c:pt>
                <c:pt idx="110">
                  <c:v>76.463959387468606</c:v>
                </c:pt>
                <c:pt idx="111">
                  <c:v>80.869442757084855</c:v>
                </c:pt>
                <c:pt idx="112">
                  <c:v>85.922172554797839</c:v>
                </c:pt>
                <c:pt idx="113">
                  <c:v>90.886459229897866</c:v>
                </c:pt>
                <c:pt idx="114">
                  <c:v>94.81621826239288</c:v>
                </c:pt>
                <c:pt idx="115">
                  <c:v>96.832950911448961</c:v>
                </c:pt>
                <c:pt idx="116">
                  <c:v>96.433852988677842</c:v>
                </c:pt>
                <c:pt idx="117">
                  <c:v>93.683038940510656</c:v>
                </c:pt>
                <c:pt idx="118">
                  <c:v>89.186726909691998</c:v>
                </c:pt>
                <c:pt idx="119">
                  <c:v>83.865515519786683</c:v>
                </c:pt>
                <c:pt idx="120">
                  <c:v>78.640464451536857</c:v>
                </c:pt>
                <c:pt idx="121">
                  <c:v>74.178310878435269</c:v>
                </c:pt>
                <c:pt idx="122">
                  <c:v>70.78593436883412</c:v>
                </c:pt>
                <c:pt idx="123">
                  <c:v>68.453497193247955</c:v>
                </c:pt>
                <c:pt idx="124">
                  <c:v>66.980330138428258</c:v>
                </c:pt>
                <c:pt idx="125">
                  <c:v>66.106132246539516</c:v>
                </c:pt>
                <c:pt idx="126">
                  <c:v>65.599460234450078</c:v>
                </c:pt>
                <c:pt idx="127">
                  <c:v>65.294217317831283</c:v>
                </c:pt>
                <c:pt idx="128">
                  <c:v>65.089627419616789</c:v>
                </c:pt>
                <c:pt idx="129">
                  <c:v>64.935233379851624</c:v>
                </c:pt>
                <c:pt idx="130">
                  <c:v>64.817225836642308</c:v>
                </c:pt>
                <c:pt idx="131">
                  <c:v>64.754529359097944</c:v>
                </c:pt>
                <c:pt idx="132">
                  <c:v>64.805951416170743</c:v>
                </c:pt>
                <c:pt idx="133">
                  <c:v>65.081750508023845</c:v>
                </c:pt>
                <c:pt idx="134">
                  <c:v>65.742737722488243</c:v>
                </c:pt>
                <c:pt idx="135">
                  <c:v>66.962776315413393</c:v>
                </c:pt>
                <c:pt idx="136">
                  <c:v>68.839810483129639</c:v>
                </c:pt>
                <c:pt idx="137">
                  <c:v>71.276559333690258</c:v>
                </c:pt>
                <c:pt idx="138">
                  <c:v>73.900546722972649</c:v>
                </c:pt>
                <c:pt idx="139">
                  <c:v>76.109511863808848</c:v>
                </c:pt>
                <c:pt idx="140">
                  <c:v>77.271615526778334</c:v>
                </c:pt>
                <c:pt idx="141">
                  <c:v>76.998852838941119</c:v>
                </c:pt>
                <c:pt idx="142">
                  <c:v>75.334221584816476</c:v>
                </c:pt>
                <c:pt idx="143">
                  <c:v>72.730397797483135</c:v>
                </c:pt>
                <c:pt idx="144">
                  <c:v>69.834226548567443</c:v>
                </c:pt>
                <c:pt idx="145">
                  <c:v>67.215953957073665</c:v>
                </c:pt>
                <c:pt idx="146">
                  <c:v>65.195297761380743</c:v>
                </c:pt>
                <c:pt idx="147">
                  <c:v>63.824502018909278</c:v>
                </c:pt>
                <c:pt idx="148">
                  <c:v>62.982539132245535</c:v>
                </c:pt>
                <c:pt idx="149">
                  <c:v>62.492600130253237</c:v>
                </c:pt>
                <c:pt idx="150">
                  <c:v>62.201320588260522</c:v>
                </c:pt>
                <c:pt idx="151">
                  <c:v>62.006855683240097</c:v>
                </c:pt>
                <c:pt idx="152">
                  <c:v>61.853603641814907</c:v>
                </c:pt>
                <c:pt idx="153">
                  <c:v>61.715819223582521</c:v>
                </c:pt>
                <c:pt idx="154">
                  <c:v>61.583219899636767</c:v>
                </c:pt>
                <c:pt idx="155">
                  <c:v>61.452224768433105</c:v>
                </c:pt>
                <c:pt idx="156">
                  <c:v>61.321736500375252</c:v>
                </c:pt>
                <c:pt idx="157">
                  <c:v>61.191454905320491</c:v>
                </c:pt>
                <c:pt idx="158">
                  <c:v>61.061303335050937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71.915188681652282</c:v>
                </c:pt>
                <c:pt idx="15">
                  <c:v>71.876198412608332</c:v>
                </c:pt>
                <c:pt idx="16">
                  <c:v>71.837231584652855</c:v>
                </c:pt>
                <c:pt idx="17">
                  <c:v>71.798290044828235</c:v>
                </c:pt>
                <c:pt idx="18">
                  <c:v>71.75937577796627</c:v>
                </c:pt>
                <c:pt idx="19">
                  <c:v>71.720490916008785</c:v>
                </c:pt>
                <c:pt idx="20">
                  <c:v>71.681637747831047</c:v>
                </c:pt>
                <c:pt idx="21">
                  <c:v>71.642818729576263</c:v>
                </c:pt>
                <c:pt idx="22">
                  <c:v>71.604036495505724</c:v>
                </c:pt>
                <c:pt idx="23">
                  <c:v>71.565293869364766</c:v>
                </c:pt>
                <c:pt idx="24">
                  <c:v>71.526593876260009</c:v>
                </c:pt>
                <c:pt idx="25">
                  <c:v>71.487939755036521</c:v>
                </c:pt>
                <c:pt idx="26">
                  <c:v>71.449334971135997</c:v>
                </c:pt>
                <c:pt idx="27">
                  <c:v>71.410783229908958</c:v>
                </c:pt>
                <c:pt idx="28">
                  <c:v>71.372288490342115</c:v>
                </c:pt>
                <c:pt idx="29">
                  <c:v>71.333854979150317</c:v>
                </c:pt>
                <c:pt idx="30">
                  <c:v>71.295487205167987</c:v>
                </c:pt>
                <c:pt idx="31">
                  <c:v>71.257189973957225</c:v>
                </c:pt>
                <c:pt idx="32">
                  <c:v>71.218968402529939</c:v>
                </c:pt>
                <c:pt idx="33">
                  <c:v>71.180827934058655</c:v>
                </c:pt>
                <c:pt idx="34">
                  <c:v>71.142774352423473</c:v>
                </c:pt>
                <c:pt idx="35">
                  <c:v>71.104813796411165</c:v>
                </c:pt>
                <c:pt idx="36">
                  <c:v>71.066952773348149</c:v>
                </c:pt>
                <c:pt idx="37">
                  <c:v>71.029198171906771</c:v>
                </c:pt>
                <c:pt idx="38">
                  <c:v>70.991557273778255</c:v>
                </c:pt>
                <c:pt idx="39">
                  <c:v>70.954037763852597</c:v>
                </c:pt>
                <c:pt idx="40">
                  <c:v>70.916647738484244</c:v>
                </c:pt>
                <c:pt idx="41">
                  <c:v>70.879395711354206</c:v>
                </c:pt>
                <c:pt idx="42">
                  <c:v>70.842290616360913</c:v>
                </c:pt>
                <c:pt idx="43">
                  <c:v>70.805341806885167</c:v>
                </c:pt>
                <c:pt idx="44">
                  <c:v>70.76855905067498</c:v>
                </c:pt>
                <c:pt idx="45">
                  <c:v>70.731952519487209</c:v>
                </c:pt>
                <c:pt idx="46">
                  <c:v>70.695532772499618</c:v>
                </c:pt>
                <c:pt idx="47">
                  <c:v>70.659310732371296</c:v>
                </c:pt>
                <c:pt idx="48">
                  <c:v>70.623297652680137</c:v>
                </c:pt>
                <c:pt idx="49">
                  <c:v>70.587505075302261</c:v>
                </c:pt>
                <c:pt idx="50">
                  <c:v>70.551944776120067</c:v>
                </c:pt>
                <c:pt idx="51">
                  <c:v>70.516628697254305</c:v>
                </c:pt>
                <c:pt idx="52">
                  <c:v>70.481568863811233</c:v>
                </c:pt>
                <c:pt idx="53">
                  <c:v>70.44677728291957</c:v>
                </c:pt>
                <c:pt idx="54">
                  <c:v>70.412265822610266</c:v>
                </c:pt>
                <c:pt idx="55">
                  <c:v>70.378046067862826</c:v>
                </c:pt>
                <c:pt idx="56">
                  <c:v>70.344129150918079</c:v>
                </c:pt>
                <c:pt idx="57">
                  <c:v>70.310525552740259</c:v>
                </c:pt>
                <c:pt idx="58">
                  <c:v>70.27724487231616</c:v>
                </c:pt>
                <c:pt idx="59">
                  <c:v>70.244295560316033</c:v>
                </c:pt>
                <c:pt idx="60">
                  <c:v>70.211684613527467</c:v>
                </c:pt>
                <c:pt idx="61">
                  <c:v>70.179417226430829</c:v>
                </c:pt>
                <c:pt idx="62">
                  <c:v>70.147496396336578</c:v>
                </c:pt>
                <c:pt idx="63">
                  <c:v>70.11592247868154</c:v>
                </c:pt>
                <c:pt idx="64">
                  <c:v>70.084692689418802</c:v>
                </c:pt>
                <c:pt idx="65">
                  <c:v>70.05380055197233</c:v>
                </c:pt>
                <c:pt idx="66">
                  <c:v>70.023235287011275</c:v>
                </c:pt>
                <c:pt idx="67">
                  <c:v>69.992981144376856</c:v>
                </c:pt>
                <c:pt idx="68">
                  <c:v>69.963016677921956</c:v>
                </c:pt>
                <c:pt idx="69">
                  <c:v>69.933313965851283</c:v>
                </c:pt>
                <c:pt idx="70">
                  <c:v>69.903837781430553</c:v>
                </c:pt>
                <c:pt idx="71">
                  <c:v>69.874544721708332</c:v>
                </c:pt>
                <c:pt idx="72">
                  <c:v>69.84538230519405</c:v>
                </c:pt>
                <c:pt idx="73">
                  <c:v>69.816288053268948</c:v>
                </c:pt>
                <c:pt idx="74">
                  <c:v>69.787188574448166</c:v>
                </c:pt>
                <c:pt idx="75">
                  <c:v>69.757998675399989</c:v>
                </c:pt>
                <c:pt idx="76">
                  <c:v>69.728620527740674</c:v>
                </c:pt>
                <c:pt idx="77">
                  <c:v>69.698942924878295</c:v>
                </c:pt>
                <c:pt idx="78">
                  <c:v>69.668840668315624</c:v>
                </c:pt>
                <c:pt idx="79">
                  <c:v>69.638174127497848</c:v>
                </c:pt>
                <c:pt idx="80">
                  <c:v>69.606789021078541</c:v>
                </c:pt>
                <c:pt idx="81">
                  <c:v>69.574516469873373</c:v>
                </c:pt>
                <c:pt idx="82">
                  <c:v>69.541173372213848</c:v>
                </c:pt>
                <c:pt idx="83">
                  <c:v>69.506563150316211</c:v>
                </c:pt>
                <c:pt idx="84">
                  <c:v>69.470476911080326</c:v>
                </c:pt>
                <c:pt idx="85">
                  <c:v>69.432695055954724</c:v>
                </c:pt>
                <c:pt idx="86">
                  <c:v>69.392989361836243</c:v>
                </c:pt>
                <c:pt idx="87">
                  <c:v>69.35112553835188</c:v>
                </c:pt>
                <c:pt idx="88">
                  <c:v>69.306866246566628</c:v>
                </c:pt>
                <c:pt idx="89">
                  <c:v>69.259974540830086</c:v>
                </c:pt>
                <c:pt idx="90">
                  <c:v>69.210217670211648</c:v>
                </c:pt>
                <c:pt idx="91">
                  <c:v>69.157371150283495</c:v>
                </c:pt>
                <c:pt idx="92">
                  <c:v>69.101222991751953</c:v>
                </c:pt>
                <c:pt idx="93">
                  <c:v>69.041577951685284</c:v>
                </c:pt>
                <c:pt idx="94">
                  <c:v>68.978261657947172</c:v>
                </c:pt>
                <c:pt idx="95">
                  <c:v>68.911124449816484</c:v>
                </c:pt>
                <c:pt idx="96">
                  <c:v>68.840044779110428</c:v>
                </c:pt>
                <c:pt idx="97">
                  <c:v>68.764932027197972</c:v>
                </c:pt>
                <c:pt idx="98">
                  <c:v>68.685728614025635</c:v>
                </c:pt>
                <c:pt idx="99">
                  <c:v>68.602411304683812</c:v>
                </c:pt>
                <c:pt idx="100">
                  <c:v>68.514991655257873</c:v>
                </c:pt>
                <c:pt idx="101">
                  <c:v>68.423515580150806</c:v>
                </c:pt>
                <c:pt idx="102">
                  <c:v>68.328062064706387</c:v>
                </c:pt>
                <c:pt idx="103">
                  <c:v>68.228741086650501</c:v>
                </c:pt>
                <c:pt idx="104">
                  <c:v>68.125690844680079</c:v>
                </c:pt>
                <c:pt idx="105">
                  <c:v>68.019074420074688</c:v>
                </c:pt>
                <c:pt idx="106">
                  <c:v>67.909076015864542</c:v>
                </c:pt>
                <c:pt idx="107">
                  <c:v>67.795896927133498</c:v>
                </c:pt>
                <c:pt idx="108">
                  <c:v>67.679751395627335</c:v>
                </c:pt>
                <c:pt idx="109">
                  <c:v>67.560862492933737</c:v>
                </c:pt>
                <c:pt idx="110">
                  <c:v>67.439458160650815</c:v>
                </c:pt>
                <c:pt idx="111">
                  <c:v>67.31576751509678</c:v>
                </c:pt>
                <c:pt idx="112">
                  <c:v>67.190017500284597</c:v>
                </c:pt>
                <c:pt idx="113">
                  <c:v>67.062429948068115</c:v>
                </c:pt>
                <c:pt idx="114">
                  <c:v>66.933219080276004</c:v>
                </c:pt>
                <c:pt idx="115">
                  <c:v>66.802589465648381</c:v>
                </c:pt>
                <c:pt idx="116">
                  <c:v>66.670734425426829</c:v>
                </c:pt>
                <c:pt idx="117">
                  <c:v>66.537834866067442</c:v>
                </c:pt>
                <c:pt idx="118">
                  <c:v>66.404058505930024</c:v>
                </c:pt>
                <c:pt idx="119">
                  <c:v>66.269559454831153</c:v>
                </c:pt>
                <c:pt idx="120">
                  <c:v>66.134478100706076</c:v>
                </c:pt>
                <c:pt idx="121">
                  <c:v>65.998941255834552</c:v>
                </c:pt>
                <c:pt idx="122">
                  <c:v>65.86306251561345</c:v>
                </c:pt>
                <c:pt idx="123">
                  <c:v>65.726942785155316</c:v>
                </c:pt>
                <c:pt idx="124">
                  <c:v>65.590670932540021</c:v>
                </c:pt>
                <c:pt idx="125">
                  <c:v>65.45432453188495</c:v>
                </c:pt>
                <c:pt idx="126">
                  <c:v>65.31797066414336</c:v>
                </c:pt>
                <c:pt idx="127">
                  <c:v>65.181666748380124</c:v>
                </c:pt>
                <c:pt idx="128">
                  <c:v>65.045461380977315</c:v>
                </c:pt>
                <c:pt idx="129">
                  <c:v>64.909395164624812</c:v>
                </c:pt>
                <c:pt idx="130">
                  <c:v>64.773501512948627</c:v>
                </c:pt>
                <c:pt idx="131">
                  <c:v>64.63780742016209</c:v>
                </c:pt>
                <c:pt idx="132">
                  <c:v>64.502334188177358</c:v>
                </c:pt>
                <c:pt idx="133">
                  <c:v>64.367098106188294</c:v>
                </c:pt>
                <c:pt idx="134">
                  <c:v>64.232111079862548</c:v>
                </c:pt>
                <c:pt idx="135">
                  <c:v>64.097381208995429</c:v>
                </c:pt>
                <c:pt idx="136">
                  <c:v>63.962913313828679</c:v>
                </c:pt>
                <c:pt idx="137">
                  <c:v>63.828709411269053</c:v>
                </c:pt>
                <c:pt idx="138">
                  <c:v>63.694769143003384</c:v>
                </c:pt>
                <c:pt idx="139">
                  <c:v>63.561090158042269</c:v>
                </c:pt>
                <c:pt idx="140">
                  <c:v>63.427668452574359</c:v>
                </c:pt>
                <c:pt idx="141">
                  <c:v>63.294498670214317</c:v>
                </c:pt>
                <c:pt idx="142">
                  <c:v>63.16157436581102</c:v>
                </c:pt>
                <c:pt idx="143">
                  <c:v>63.028888235975565</c:v>
                </c:pt>
                <c:pt idx="144">
                  <c:v>62.896432319414394</c:v>
                </c:pt>
                <c:pt idx="145">
                  <c:v>62.76419817002914</c:v>
                </c:pt>
                <c:pt idx="146">
                  <c:v>62.632177005587934</c:v>
                </c:pt>
                <c:pt idx="147">
                  <c:v>62.500359834594491</c:v>
                </c:pt>
                <c:pt idx="148">
                  <c:v>62.368737563790951</c:v>
                </c:pt>
                <c:pt idx="149">
                  <c:v>62.237301088535894</c:v>
                </c:pt>
                <c:pt idx="150">
                  <c:v>62.106041368104862</c:v>
                </c:pt>
                <c:pt idx="151">
                  <c:v>61.974949487773301</c:v>
                </c:pt>
                <c:pt idx="152">
                  <c:v>61.844016709360616</c:v>
                </c:pt>
                <c:pt idx="153">
                  <c:v>61.713234511744169</c:v>
                </c:pt>
                <c:pt idx="154">
                  <c:v>61.582594622693207</c:v>
                </c:pt>
                <c:pt idx="155">
                  <c:v>61.452089043225044</c:v>
                </c:pt>
                <c:pt idx="156">
                  <c:v>61.321710065550491</c:v>
                </c:pt>
                <c:pt idx="157">
                  <c:v>61.191450285552413</c:v>
                </c:pt>
                <c:pt idx="158">
                  <c:v>61.061302610628772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26768"/>
        <c:axId val="630127160"/>
      </c:scatterChart>
      <c:valAx>
        <c:axId val="630126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0127160"/>
        <c:crosses val="autoZero"/>
        <c:crossBetween val="midCat"/>
      </c:valAx>
      <c:valAx>
        <c:axId val="6301271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0126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'C'!$J$22:$J$222</c:f>
              <c:numCache>
                <c:formatCode>General</c:formatCode>
                <c:ptCount val="201"/>
                <c:pt idx="0">
                  <c:v>71.555999999999997</c:v>
                </c:pt>
                <c:pt idx="1">
                  <c:v>71.962999999999994</c:v>
                </c:pt>
                <c:pt idx="2">
                  <c:v>71.221999999999994</c:v>
                </c:pt>
                <c:pt idx="3">
                  <c:v>71.462999999999994</c:v>
                </c:pt>
                <c:pt idx="4">
                  <c:v>71.759</c:v>
                </c:pt>
                <c:pt idx="5">
                  <c:v>71.019000000000005</c:v>
                </c:pt>
                <c:pt idx="6">
                  <c:v>71.278000000000006</c:v>
                </c:pt>
                <c:pt idx="7">
                  <c:v>72.241</c:v>
                </c:pt>
                <c:pt idx="8">
                  <c:v>70.444000000000003</c:v>
                </c:pt>
                <c:pt idx="9">
                  <c:v>72.147999999999996</c:v>
                </c:pt>
                <c:pt idx="10">
                  <c:v>71.685000000000002</c:v>
                </c:pt>
                <c:pt idx="11">
                  <c:v>71.167000000000002</c:v>
                </c:pt>
                <c:pt idx="12">
                  <c:v>70.832999999999998</c:v>
                </c:pt>
                <c:pt idx="13">
                  <c:v>71.037000000000006</c:v>
                </c:pt>
                <c:pt idx="14">
                  <c:v>71.87</c:v>
                </c:pt>
                <c:pt idx="15">
                  <c:v>71.037000000000006</c:v>
                </c:pt>
                <c:pt idx="16">
                  <c:v>69.685000000000002</c:v>
                </c:pt>
                <c:pt idx="17">
                  <c:v>70.203999999999994</c:v>
                </c:pt>
                <c:pt idx="18">
                  <c:v>70.221999999999994</c:v>
                </c:pt>
                <c:pt idx="19">
                  <c:v>71.778000000000006</c:v>
                </c:pt>
                <c:pt idx="20">
                  <c:v>70.611000000000004</c:v>
                </c:pt>
                <c:pt idx="21">
                  <c:v>71.685000000000002</c:v>
                </c:pt>
                <c:pt idx="22">
                  <c:v>72.332999999999998</c:v>
                </c:pt>
                <c:pt idx="23">
                  <c:v>70.796000000000006</c:v>
                </c:pt>
                <c:pt idx="24">
                  <c:v>71.314999999999998</c:v>
                </c:pt>
                <c:pt idx="25">
                  <c:v>71.37</c:v>
                </c:pt>
                <c:pt idx="26">
                  <c:v>72.352000000000004</c:v>
                </c:pt>
                <c:pt idx="27">
                  <c:v>71.593000000000004</c:v>
                </c:pt>
                <c:pt idx="28">
                  <c:v>71.721999999999994</c:v>
                </c:pt>
                <c:pt idx="29">
                  <c:v>72.055999999999997</c:v>
                </c:pt>
                <c:pt idx="30">
                  <c:v>71.185000000000002</c:v>
                </c:pt>
                <c:pt idx="31">
                  <c:v>71.406999999999996</c:v>
                </c:pt>
                <c:pt idx="32">
                  <c:v>72.241</c:v>
                </c:pt>
                <c:pt idx="33">
                  <c:v>71.796000000000006</c:v>
                </c:pt>
                <c:pt idx="34">
                  <c:v>72.703999999999994</c:v>
                </c:pt>
                <c:pt idx="35">
                  <c:v>72.852000000000004</c:v>
                </c:pt>
                <c:pt idx="36">
                  <c:v>72.944000000000003</c:v>
                </c:pt>
                <c:pt idx="37">
                  <c:v>72.462999999999994</c:v>
                </c:pt>
                <c:pt idx="38">
                  <c:v>74.5</c:v>
                </c:pt>
                <c:pt idx="39">
                  <c:v>73.852000000000004</c:v>
                </c:pt>
                <c:pt idx="40">
                  <c:v>73.555999999999997</c:v>
                </c:pt>
                <c:pt idx="41">
                  <c:v>76.019000000000005</c:v>
                </c:pt>
                <c:pt idx="42">
                  <c:v>74.87</c:v>
                </c:pt>
                <c:pt idx="43">
                  <c:v>76.667000000000002</c:v>
                </c:pt>
                <c:pt idx="44">
                  <c:v>77.352000000000004</c:v>
                </c:pt>
                <c:pt idx="45">
                  <c:v>77.093000000000004</c:v>
                </c:pt>
                <c:pt idx="46">
                  <c:v>78.167000000000002</c:v>
                </c:pt>
                <c:pt idx="47">
                  <c:v>78.167000000000002</c:v>
                </c:pt>
                <c:pt idx="48">
                  <c:v>80.778000000000006</c:v>
                </c:pt>
                <c:pt idx="49">
                  <c:v>82.37</c:v>
                </c:pt>
                <c:pt idx="50">
                  <c:v>85.741</c:v>
                </c:pt>
                <c:pt idx="51">
                  <c:v>89.814999999999998</c:v>
                </c:pt>
                <c:pt idx="52">
                  <c:v>93.685000000000002</c:v>
                </c:pt>
                <c:pt idx="53">
                  <c:v>101.27800000000001</c:v>
                </c:pt>
                <c:pt idx="54">
                  <c:v>112.241</c:v>
                </c:pt>
                <c:pt idx="55">
                  <c:v>126.426</c:v>
                </c:pt>
                <c:pt idx="56">
                  <c:v>140.72200000000001</c:v>
                </c:pt>
                <c:pt idx="57">
                  <c:v>156.24100000000001</c:v>
                </c:pt>
                <c:pt idx="58">
                  <c:v>172.42599999999999</c:v>
                </c:pt>
                <c:pt idx="59">
                  <c:v>182.11099999999999</c:v>
                </c:pt>
                <c:pt idx="60">
                  <c:v>190.55600000000001</c:v>
                </c:pt>
                <c:pt idx="61">
                  <c:v>196.852</c:v>
                </c:pt>
                <c:pt idx="62">
                  <c:v>198.70400000000001</c:v>
                </c:pt>
                <c:pt idx="63">
                  <c:v>196.315</c:v>
                </c:pt>
                <c:pt idx="64">
                  <c:v>184.07400000000001</c:v>
                </c:pt>
                <c:pt idx="65">
                  <c:v>155.20400000000001</c:v>
                </c:pt>
                <c:pt idx="66">
                  <c:v>106.13</c:v>
                </c:pt>
                <c:pt idx="67">
                  <c:v>80.888999999999996</c:v>
                </c:pt>
                <c:pt idx="68">
                  <c:v>77.980999999999995</c:v>
                </c:pt>
                <c:pt idx="69">
                  <c:v>77.593000000000004</c:v>
                </c:pt>
                <c:pt idx="70">
                  <c:v>78.814999999999998</c:v>
                </c:pt>
                <c:pt idx="71">
                  <c:v>79.37</c:v>
                </c:pt>
                <c:pt idx="72">
                  <c:v>80.63</c:v>
                </c:pt>
                <c:pt idx="73">
                  <c:v>84.093000000000004</c:v>
                </c:pt>
                <c:pt idx="74">
                  <c:v>87.332999999999998</c:v>
                </c:pt>
                <c:pt idx="75">
                  <c:v>94.073999999999998</c:v>
                </c:pt>
                <c:pt idx="76">
                  <c:v>104.87</c:v>
                </c:pt>
                <c:pt idx="77">
                  <c:v>116.148</c:v>
                </c:pt>
                <c:pt idx="78">
                  <c:v>127.333</c:v>
                </c:pt>
                <c:pt idx="79">
                  <c:v>137.5</c:v>
                </c:pt>
                <c:pt idx="80">
                  <c:v>145.88900000000001</c:v>
                </c:pt>
                <c:pt idx="81">
                  <c:v>148.70400000000001</c:v>
                </c:pt>
                <c:pt idx="82">
                  <c:v>147.57400000000001</c:v>
                </c:pt>
                <c:pt idx="83">
                  <c:v>132.72200000000001</c:v>
                </c:pt>
                <c:pt idx="84">
                  <c:v>100.01900000000001</c:v>
                </c:pt>
                <c:pt idx="85">
                  <c:v>75.259</c:v>
                </c:pt>
                <c:pt idx="86">
                  <c:v>71.352000000000004</c:v>
                </c:pt>
                <c:pt idx="87">
                  <c:v>70.611000000000004</c:v>
                </c:pt>
                <c:pt idx="88">
                  <c:v>70.111000000000004</c:v>
                </c:pt>
                <c:pt idx="89">
                  <c:v>71.314999999999998</c:v>
                </c:pt>
                <c:pt idx="90">
                  <c:v>70</c:v>
                </c:pt>
                <c:pt idx="91">
                  <c:v>69.667000000000002</c:v>
                </c:pt>
                <c:pt idx="92">
                  <c:v>69.573999999999998</c:v>
                </c:pt>
                <c:pt idx="93">
                  <c:v>69.37</c:v>
                </c:pt>
                <c:pt idx="94">
                  <c:v>67.814999999999998</c:v>
                </c:pt>
                <c:pt idx="95">
                  <c:v>69.519000000000005</c:v>
                </c:pt>
                <c:pt idx="96">
                  <c:v>69.406999999999996</c:v>
                </c:pt>
                <c:pt idx="97">
                  <c:v>69.462999999999994</c:v>
                </c:pt>
                <c:pt idx="98">
                  <c:v>67.832999999999998</c:v>
                </c:pt>
                <c:pt idx="99">
                  <c:v>69.611000000000004</c:v>
                </c:pt>
                <c:pt idx="100">
                  <c:v>69.406999999999996</c:v>
                </c:pt>
                <c:pt idx="101">
                  <c:v>68.185000000000002</c:v>
                </c:pt>
                <c:pt idx="102">
                  <c:v>69.759</c:v>
                </c:pt>
                <c:pt idx="103">
                  <c:v>70.111000000000004</c:v>
                </c:pt>
                <c:pt idx="104">
                  <c:v>71.221999999999994</c:v>
                </c:pt>
                <c:pt idx="105">
                  <c:v>71.221999999999994</c:v>
                </c:pt>
                <c:pt idx="106">
                  <c:v>71.63</c:v>
                </c:pt>
                <c:pt idx="107">
                  <c:v>72.796000000000006</c:v>
                </c:pt>
                <c:pt idx="108">
                  <c:v>74.480999999999995</c:v>
                </c:pt>
                <c:pt idx="109">
                  <c:v>75.778000000000006</c:v>
                </c:pt>
                <c:pt idx="110">
                  <c:v>78.055999999999997</c:v>
                </c:pt>
                <c:pt idx="111">
                  <c:v>82.019000000000005</c:v>
                </c:pt>
                <c:pt idx="112">
                  <c:v>86.852000000000004</c:v>
                </c:pt>
                <c:pt idx="113">
                  <c:v>91.685000000000002</c:v>
                </c:pt>
                <c:pt idx="114">
                  <c:v>95.296000000000006</c:v>
                </c:pt>
                <c:pt idx="115">
                  <c:v>96.926000000000002</c:v>
                </c:pt>
                <c:pt idx="116">
                  <c:v>97.073999999999998</c:v>
                </c:pt>
                <c:pt idx="117">
                  <c:v>95.278000000000006</c:v>
                </c:pt>
                <c:pt idx="118">
                  <c:v>90.426000000000002</c:v>
                </c:pt>
                <c:pt idx="119">
                  <c:v>84.203999999999994</c:v>
                </c:pt>
                <c:pt idx="120">
                  <c:v>77.685000000000002</c:v>
                </c:pt>
                <c:pt idx="121">
                  <c:v>71.980999999999995</c:v>
                </c:pt>
                <c:pt idx="122">
                  <c:v>68.167000000000002</c:v>
                </c:pt>
                <c:pt idx="123">
                  <c:v>65.796000000000006</c:v>
                </c:pt>
                <c:pt idx="124">
                  <c:v>66.314999999999998</c:v>
                </c:pt>
                <c:pt idx="125">
                  <c:v>66.63</c:v>
                </c:pt>
                <c:pt idx="126">
                  <c:v>66.593000000000004</c:v>
                </c:pt>
                <c:pt idx="127">
                  <c:v>65.944000000000003</c:v>
                </c:pt>
                <c:pt idx="128">
                  <c:v>65.888999999999996</c:v>
                </c:pt>
                <c:pt idx="129">
                  <c:v>64.852000000000004</c:v>
                </c:pt>
                <c:pt idx="130">
                  <c:v>64.296000000000006</c:v>
                </c:pt>
                <c:pt idx="131">
                  <c:v>65.962999999999994</c:v>
                </c:pt>
                <c:pt idx="132">
                  <c:v>65.852000000000004</c:v>
                </c:pt>
                <c:pt idx="133">
                  <c:v>65.480999999999995</c:v>
                </c:pt>
                <c:pt idx="134">
                  <c:v>67.388999999999996</c:v>
                </c:pt>
                <c:pt idx="135">
                  <c:v>68.741</c:v>
                </c:pt>
                <c:pt idx="136">
                  <c:v>70.647999999999996</c:v>
                </c:pt>
                <c:pt idx="137">
                  <c:v>73.573999999999998</c:v>
                </c:pt>
                <c:pt idx="138">
                  <c:v>76.037000000000006</c:v>
                </c:pt>
                <c:pt idx="139">
                  <c:v>78.37</c:v>
                </c:pt>
                <c:pt idx="140">
                  <c:v>78.593000000000004</c:v>
                </c:pt>
                <c:pt idx="141">
                  <c:v>77.888999999999996</c:v>
                </c:pt>
                <c:pt idx="142">
                  <c:v>75.980999999999995</c:v>
                </c:pt>
                <c:pt idx="143">
                  <c:v>73.314999999999998</c:v>
                </c:pt>
                <c:pt idx="144">
                  <c:v>69.759</c:v>
                </c:pt>
                <c:pt idx="145">
                  <c:v>66.019000000000005</c:v>
                </c:pt>
                <c:pt idx="146">
                  <c:v>66.519000000000005</c:v>
                </c:pt>
                <c:pt idx="147">
                  <c:v>64.221999999999994</c:v>
                </c:pt>
                <c:pt idx="148">
                  <c:v>63.37</c:v>
                </c:pt>
                <c:pt idx="149">
                  <c:v>65.203999999999994</c:v>
                </c:pt>
                <c:pt idx="150">
                  <c:v>63.963000000000001</c:v>
                </c:pt>
                <c:pt idx="151">
                  <c:v>62.295999999999999</c:v>
                </c:pt>
                <c:pt idx="152">
                  <c:v>62.277999999999999</c:v>
                </c:pt>
                <c:pt idx="153">
                  <c:v>61.814999999999998</c:v>
                </c:pt>
                <c:pt idx="154">
                  <c:v>63.314999999999998</c:v>
                </c:pt>
                <c:pt idx="155">
                  <c:v>62.759</c:v>
                </c:pt>
                <c:pt idx="156">
                  <c:v>61.426000000000002</c:v>
                </c:pt>
                <c:pt idx="157">
                  <c:v>61.814999999999998</c:v>
                </c:pt>
                <c:pt idx="158">
                  <c:v>62.332999999999998</c:v>
                </c:pt>
                <c:pt idx="159">
                  <c:v>64.111000000000004</c:v>
                </c:pt>
                <c:pt idx="160">
                  <c:v>61.314999999999998</c:v>
                </c:pt>
                <c:pt idx="161">
                  <c:v>61.906999999999996</c:v>
                </c:pt>
                <c:pt idx="162">
                  <c:v>61.704000000000001</c:v>
                </c:pt>
                <c:pt idx="163">
                  <c:v>64.203999999999994</c:v>
                </c:pt>
                <c:pt idx="164">
                  <c:v>62</c:v>
                </c:pt>
                <c:pt idx="165">
                  <c:v>61.593000000000004</c:v>
                </c:pt>
                <c:pt idx="166">
                  <c:v>62.795999999999999</c:v>
                </c:pt>
                <c:pt idx="167">
                  <c:v>62.055999999999997</c:v>
                </c:pt>
                <c:pt idx="168">
                  <c:v>62.741</c:v>
                </c:pt>
                <c:pt idx="169">
                  <c:v>62.389000000000003</c:v>
                </c:pt>
                <c:pt idx="170">
                  <c:v>62.814999999999998</c:v>
                </c:pt>
                <c:pt idx="171">
                  <c:v>61.055999999999997</c:v>
                </c:pt>
                <c:pt idx="172">
                  <c:v>61.13</c:v>
                </c:pt>
                <c:pt idx="173">
                  <c:v>62</c:v>
                </c:pt>
                <c:pt idx="174">
                  <c:v>63.518999999999998</c:v>
                </c:pt>
                <c:pt idx="175">
                  <c:v>62.110999999999997</c:v>
                </c:pt>
                <c:pt idx="176">
                  <c:v>61.87</c:v>
                </c:pt>
                <c:pt idx="177">
                  <c:v>62.555999999999997</c:v>
                </c:pt>
                <c:pt idx="178">
                  <c:v>62.093000000000004</c:v>
                </c:pt>
                <c:pt idx="179">
                  <c:v>62.463000000000001</c:v>
                </c:pt>
                <c:pt idx="180">
                  <c:v>62.444000000000003</c:v>
                </c:pt>
                <c:pt idx="181">
                  <c:v>61.87</c:v>
                </c:pt>
                <c:pt idx="182">
                  <c:v>61.036999999999999</c:v>
                </c:pt>
                <c:pt idx="183">
                  <c:v>61.37</c:v>
                </c:pt>
                <c:pt idx="184">
                  <c:v>60.685000000000002</c:v>
                </c:pt>
                <c:pt idx="185">
                  <c:v>61.648000000000003</c:v>
                </c:pt>
                <c:pt idx="186">
                  <c:v>62.667000000000002</c:v>
                </c:pt>
                <c:pt idx="187">
                  <c:v>62.110999999999997</c:v>
                </c:pt>
                <c:pt idx="188">
                  <c:v>61.814999999999998</c:v>
                </c:pt>
                <c:pt idx="189">
                  <c:v>61.704000000000001</c:v>
                </c:pt>
                <c:pt idx="190">
                  <c:v>62.851999999999997</c:v>
                </c:pt>
                <c:pt idx="191">
                  <c:v>61.981000000000002</c:v>
                </c:pt>
                <c:pt idx="192">
                  <c:v>60.704000000000001</c:v>
                </c:pt>
                <c:pt idx="193">
                  <c:v>62.13</c:v>
                </c:pt>
                <c:pt idx="194">
                  <c:v>59.981000000000002</c:v>
                </c:pt>
                <c:pt idx="195">
                  <c:v>60.906999999999996</c:v>
                </c:pt>
                <c:pt idx="196">
                  <c:v>61.851999999999997</c:v>
                </c:pt>
                <c:pt idx="197">
                  <c:v>59.573999999999998</c:v>
                </c:pt>
                <c:pt idx="198">
                  <c:v>60.685000000000002</c:v>
                </c:pt>
                <c:pt idx="199">
                  <c:v>60.481000000000002</c:v>
                </c:pt>
                <c:pt idx="200">
                  <c:v>60.593000000000004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73.007729714451813</c:v>
                </c:pt>
                <c:pt idx="14">
                  <c:v>72.988070884115317</c:v>
                </c:pt>
                <c:pt idx="15">
                  <c:v>72.968434103589658</c:v>
                </c:pt>
                <c:pt idx="16">
                  <c:v>72.948821017469754</c:v>
                </c:pt>
                <c:pt idx="17">
                  <c:v>72.929233382105934</c:v>
                </c:pt>
                <c:pt idx="18">
                  <c:v>72.909673071802032</c:v>
                </c:pt>
                <c:pt idx="19">
                  <c:v>72.890142085159781</c:v>
                </c:pt>
                <c:pt idx="20">
                  <c:v>72.87064255153841</c:v>
                </c:pt>
                <c:pt idx="21">
                  <c:v>72.851176737591345</c:v>
                </c:pt>
                <c:pt idx="22">
                  <c:v>72.831747053832046</c:v>
                </c:pt>
                <c:pt idx="23">
                  <c:v>72.812356061172636</c:v>
                </c:pt>
                <c:pt idx="24">
                  <c:v>72.793006477365608</c:v>
                </c:pt>
                <c:pt idx="25">
                  <c:v>72.773701183266922</c:v>
                </c:pt>
                <c:pt idx="26">
                  <c:v>72.754443228822694</c:v>
                </c:pt>
                <c:pt idx="27">
                  <c:v>72.735235838664522</c:v>
                </c:pt>
                <c:pt idx="28">
                  <c:v>72.716082417178967</c:v>
                </c:pt>
                <c:pt idx="29">
                  <c:v>72.696986552894344</c:v>
                </c:pt>
                <c:pt idx="30">
                  <c:v>72.677952022011141</c:v>
                </c:pt>
                <c:pt idx="31">
                  <c:v>72.658982790917378</c:v>
                </c:pt>
                <c:pt idx="32">
                  <c:v>72.640083017752843</c:v>
                </c:pt>
                <c:pt idx="33">
                  <c:v>72.621257054355382</c:v>
                </c:pt>
                <c:pt idx="34">
                  <c:v>72.602509456147942</c:v>
                </c:pt>
                <c:pt idx="35">
                  <c:v>72.583845035339309</c:v>
                </c:pt>
                <c:pt idx="36">
                  <c:v>72.565269107624502</c:v>
                </c:pt>
                <c:pt idx="37">
                  <c:v>72.546788520704609</c:v>
                </c:pt>
                <c:pt idx="38">
                  <c:v>72.528415596054614</c:v>
                </c:pt>
                <c:pt idx="39">
                  <c:v>72.51018211712703</c:v>
                </c:pt>
                <c:pt idx="40">
                  <c:v>72.492185359838913</c:v>
                </c:pt>
                <c:pt idx="41">
                  <c:v>72.47472843460524</c:v>
                </c:pt>
                <c:pt idx="42">
                  <c:v>72.458715981032384</c:v>
                </c:pt>
                <c:pt idx="43">
                  <c:v>72.446683049620248</c:v>
                </c:pt>
                <c:pt idx="44">
                  <c:v>72.445253047276964</c:v>
                </c:pt>
                <c:pt idx="45">
                  <c:v>72.470504657885925</c:v>
                </c:pt>
                <c:pt idx="46">
                  <c:v>72.558602738743872</c:v>
                </c:pt>
                <c:pt idx="47">
                  <c:v>72.784682586782978</c:v>
                </c:pt>
                <c:pt idx="48">
                  <c:v>73.292352618643548</c:v>
                </c:pt>
                <c:pt idx="49">
                  <c:v>74.332721653529418</c:v>
                </c:pt>
                <c:pt idx="50">
                  <c:v>76.304143339278738</c:v>
                </c:pt>
                <c:pt idx="51">
                  <c:v>79.77229724123454</c:v>
                </c:pt>
                <c:pt idx="52">
                  <c:v>85.439092816364919</c:v>
                </c:pt>
                <c:pt idx="53">
                  <c:v>94.027142958832059</c:v>
                </c:pt>
                <c:pt idx="54">
                  <c:v>106.06480348680816</c:v>
                </c:pt>
                <c:pt idx="55">
                  <c:v>121.59955445736401</c:v>
                </c:pt>
                <c:pt idx="56">
                  <c:v>139.92420309860881</c:v>
                </c:pt>
                <c:pt idx="57">
                  <c:v>159.44251148120659</c:v>
                </c:pt>
                <c:pt idx="58">
                  <c:v>177.79292867948524</c:v>
                </c:pt>
                <c:pt idx="59">
                  <c:v>192.27214842304303</c:v>
                </c:pt>
                <c:pt idx="60">
                  <c:v>200.47367930130179</c:v>
                </c:pt>
                <c:pt idx="61">
                  <c:v>200.93924374451259</c:v>
                </c:pt>
                <c:pt idx="62">
                  <c:v>193.58151675986625</c:v>
                </c:pt>
                <c:pt idx="63">
                  <c:v>179.71001219450181</c:v>
                </c:pt>
                <c:pt idx="64">
                  <c:v>161.64958939489608</c:v>
                </c:pt>
                <c:pt idx="65">
                  <c:v>142.10413587144618</c:v>
                </c:pt>
                <c:pt idx="66">
                  <c:v>123.50425548099362</c:v>
                </c:pt>
                <c:pt idx="67">
                  <c:v>107.55162164505212</c:v>
                </c:pt>
                <c:pt idx="68">
                  <c:v>95.062415603158257</c:v>
                </c:pt>
                <c:pt idx="69">
                  <c:v>86.086061742152523</c:v>
                </c:pt>
                <c:pt idx="70">
                  <c:v>80.196049442709835</c:v>
                </c:pt>
                <c:pt idx="71">
                  <c:v>76.8392517247173</c:v>
                </c:pt>
                <c:pt idx="72">
                  <c:v>75.662681342496711</c:v>
                </c:pt>
                <c:pt idx="73">
                  <c:v>76.757351660677315</c:v>
                </c:pt>
                <c:pt idx="74">
                  <c:v>80.728112038312531</c:v>
                </c:pt>
                <c:pt idx="75">
                  <c:v>88.447371637706865</c:v>
                </c:pt>
                <c:pt idx="76">
                  <c:v>100.40119256816848</c:v>
                </c:pt>
                <c:pt idx="77">
                  <c:v>115.80129999565477</c:v>
                </c:pt>
                <c:pt idx="78">
                  <c:v>132.01607053263172</c:v>
                </c:pt>
                <c:pt idx="79">
                  <c:v>144.98161590461882</c:v>
                </c:pt>
                <c:pt idx="80">
                  <c:v>150.74408609475637</c:v>
                </c:pt>
                <c:pt idx="81">
                  <c:v>147.37418164014053</c:v>
                </c:pt>
                <c:pt idx="82">
                  <c:v>135.99235645646638</c:v>
                </c:pt>
                <c:pt idx="83">
                  <c:v>120.16295787406972</c:v>
                </c:pt>
                <c:pt idx="84">
                  <c:v>104.09618276615649</c:v>
                </c:pt>
                <c:pt idx="85">
                  <c:v>90.880610453035715</c:v>
                </c:pt>
                <c:pt idx="86">
                  <c:v>81.720442118735704</c:v>
                </c:pt>
                <c:pt idx="87">
                  <c:v>76.262684026515032</c:v>
                </c:pt>
                <c:pt idx="88">
                  <c:v>73.428026396907583</c:v>
                </c:pt>
                <c:pt idx="89">
                  <c:v>72.122524556929392</c:v>
                </c:pt>
                <c:pt idx="90">
                  <c:v>71.56936474784986</c:v>
                </c:pt>
                <c:pt idx="91">
                  <c:v>71.3319245966766</c:v>
                </c:pt>
                <c:pt idx="92">
                  <c:v>71.20693801670528</c:v>
                </c:pt>
                <c:pt idx="93">
                  <c:v>71.114231400054265</c:v>
                </c:pt>
                <c:pt idx="94">
                  <c:v>71.026646642170434</c:v>
                </c:pt>
                <c:pt idx="95">
                  <c:v>70.936210924124865</c:v>
                </c:pt>
                <c:pt idx="96">
                  <c:v>70.840894601111785</c:v>
                </c:pt>
                <c:pt idx="97">
                  <c:v>70.740283032324427</c:v>
                </c:pt>
                <c:pt idx="98">
                  <c:v>70.634387750821702</c:v>
                </c:pt>
                <c:pt idx="99">
                  <c:v>70.523418390445073</c:v>
                </c:pt>
                <c:pt idx="100">
                  <c:v>70.407931300818845</c:v>
                </c:pt>
                <c:pt idx="101">
                  <c:v>70.2894668131907</c:v>
                </c:pt>
                <c:pt idx="102">
                  <c:v>70.172331083414335</c:v>
                </c:pt>
                <c:pt idx="103">
                  <c:v>70.067896506683397</c:v>
                </c:pt>
                <c:pt idx="104">
                  <c:v>70.003553305616649</c:v>
                </c:pt>
                <c:pt idx="105">
                  <c:v>70.038362514841808</c:v>
                </c:pt>
                <c:pt idx="106">
                  <c:v>70.284740135120714</c:v>
                </c:pt>
                <c:pt idx="107">
                  <c:v>70.928311340508316</c:v>
                </c:pt>
                <c:pt idx="108">
                  <c:v>72.227271475729495</c:v>
                </c:pt>
                <c:pt idx="109">
                  <c:v>74.465172243097186</c:v>
                </c:pt>
                <c:pt idx="110">
                  <c:v>77.839847537457985</c:v>
                </c:pt>
                <c:pt idx="111">
                  <c:v>82.305720143833923</c:v>
                </c:pt>
                <c:pt idx="112">
                  <c:v>87.43748169898339</c:v>
                </c:pt>
                <c:pt idx="113">
                  <c:v>92.414537207493083</c:v>
                </c:pt>
                <c:pt idx="114">
                  <c:v>96.195497291553451</c:v>
                </c:pt>
                <c:pt idx="115">
                  <c:v>97.85331626520717</c:v>
                </c:pt>
                <c:pt idx="116">
                  <c:v>96.928642820824948</c:v>
                </c:pt>
                <c:pt idx="117">
                  <c:v>93.618316615437763</c:v>
                </c:pt>
                <c:pt idx="118">
                  <c:v>88.693773674669828</c:v>
                </c:pt>
                <c:pt idx="119">
                  <c:v>83.195435032149803</c:v>
                </c:pt>
                <c:pt idx="120">
                  <c:v>78.067933726279676</c:v>
                </c:pt>
                <c:pt idx="121">
                  <c:v>73.908586342143352</c:v>
                </c:pt>
                <c:pt idx="122">
                  <c:v>70.908413682321807</c:v>
                </c:pt>
                <c:pt idx="123">
                  <c:v>68.950616807173347</c:v>
                </c:pt>
                <c:pt idx="124">
                  <c:v>67.770434445262566</c:v>
                </c:pt>
                <c:pt idx="125">
                  <c:v>67.090422312224604</c:v>
                </c:pt>
                <c:pt idx="126">
                  <c:v>66.693481626622486</c:v>
                </c:pt>
                <c:pt idx="127">
                  <c:v>66.440062668968963</c:v>
                </c:pt>
                <c:pt idx="128">
                  <c:v>66.25531448567915</c:v>
                </c:pt>
                <c:pt idx="129">
                  <c:v>66.110111873035564</c:v>
                </c:pt>
                <c:pt idx="130">
                  <c:v>66.009712718688931</c:v>
                </c:pt>
                <c:pt idx="131">
                  <c:v>65.994147982020507</c:v>
                </c:pt>
                <c:pt idx="132">
                  <c:v>66.146672684679828</c:v>
                </c:pt>
                <c:pt idx="133">
                  <c:v>66.598590277912919</c:v>
                </c:pt>
                <c:pt idx="134">
                  <c:v>67.511450451175662</c:v>
                </c:pt>
                <c:pt idx="135">
                  <c:v>69.018833902543193</c:v>
                </c:pt>
                <c:pt idx="136">
                  <c:v>71.129912720896982</c:v>
                </c:pt>
                <c:pt idx="137">
                  <c:v>73.634424093596323</c:v>
                </c:pt>
                <c:pt idx="138">
                  <c:v>76.078967054207922</c:v>
                </c:pt>
                <c:pt idx="139">
                  <c:v>77.870356120887763</c:v>
                </c:pt>
                <c:pt idx="140">
                  <c:v>78.490410988080313</c:v>
                </c:pt>
                <c:pt idx="141">
                  <c:v>77.719708207635747</c:v>
                </c:pt>
                <c:pt idx="142">
                  <c:v>75.739324154315042</c:v>
                </c:pt>
                <c:pt idx="143">
                  <c:v>73.046584448153808</c:v>
                </c:pt>
                <c:pt idx="144">
                  <c:v>70.23796701831759</c:v>
                </c:pt>
                <c:pt idx="145">
                  <c:v>67.787660775955359</c:v>
                </c:pt>
                <c:pt idx="146">
                  <c:v>65.930860641189966</c:v>
                </c:pt>
                <c:pt idx="147">
                  <c:v>64.676528728038505</c:v>
                </c:pt>
                <c:pt idx="148">
                  <c:v>63.898650199683203</c:v>
                </c:pt>
                <c:pt idx="149">
                  <c:v>63.434897051697455</c:v>
                </c:pt>
                <c:pt idx="150">
                  <c:v>63.148970356891233</c:v>
                </c:pt>
                <c:pt idx="151">
                  <c:v>62.950884495509221</c:v>
                </c:pt>
                <c:pt idx="152">
                  <c:v>62.79107358737506</c:v>
                </c:pt>
                <c:pt idx="153">
                  <c:v>62.646129669947548</c:v>
                </c:pt>
                <c:pt idx="154">
                  <c:v>62.506427844086595</c:v>
                </c:pt>
                <c:pt idx="155">
                  <c:v>62.368485782923727</c:v>
                </c:pt>
                <c:pt idx="156">
                  <c:v>62.23118294406968</c:v>
                </c:pt>
                <c:pt idx="157">
                  <c:v>62.094191819204056</c:v>
                </c:pt>
                <c:pt idx="158">
                  <c:v>61.957419555052354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73.007729714451813</c:v>
                </c:pt>
                <c:pt idx="14">
                  <c:v>72.988070884115317</c:v>
                </c:pt>
                <c:pt idx="15">
                  <c:v>72.968434103589658</c:v>
                </c:pt>
                <c:pt idx="16">
                  <c:v>72.948821017469754</c:v>
                </c:pt>
                <c:pt idx="17">
                  <c:v>72.929233382105934</c:v>
                </c:pt>
                <c:pt idx="18">
                  <c:v>72.909673071802032</c:v>
                </c:pt>
                <c:pt idx="19">
                  <c:v>72.890142085159781</c:v>
                </c:pt>
                <c:pt idx="20">
                  <c:v>72.87064255153841</c:v>
                </c:pt>
                <c:pt idx="21">
                  <c:v>72.851176737591345</c:v>
                </c:pt>
                <c:pt idx="22">
                  <c:v>72.831747053832046</c:v>
                </c:pt>
                <c:pt idx="23">
                  <c:v>72.812356061172636</c:v>
                </c:pt>
                <c:pt idx="24">
                  <c:v>72.793006477365608</c:v>
                </c:pt>
                <c:pt idx="25">
                  <c:v>72.773701183266922</c:v>
                </c:pt>
                <c:pt idx="26">
                  <c:v>72.75444322882268</c:v>
                </c:pt>
                <c:pt idx="27">
                  <c:v>72.735235838664451</c:v>
                </c:pt>
                <c:pt idx="28">
                  <c:v>72.716082417178413</c:v>
                </c:pt>
                <c:pt idx="29">
                  <c:v>72.696986552890294</c:v>
                </c:pt>
                <c:pt idx="30">
                  <c:v>72.677952021982932</c:v>
                </c:pt>
                <c:pt idx="31">
                  <c:v>72.658982790733134</c:v>
                </c:pt>
                <c:pt idx="32">
                  <c:v>72.640083016621972</c:v>
                </c:pt>
                <c:pt idx="33">
                  <c:v>72.621257047834504</c:v>
                </c:pt>
                <c:pt idx="34">
                  <c:v>72.602509420822983</c:v>
                </c:pt>
                <c:pt idx="35">
                  <c:v>72.583844855559676</c:v>
                </c:pt>
                <c:pt idx="36">
                  <c:v>72.565268248051723</c:v>
                </c:pt>
                <c:pt idx="37">
                  <c:v>72.546784659630845</c:v>
                </c:pt>
                <c:pt idx="38">
                  <c:v>72.528399302463029</c:v>
                </c:pt>
                <c:pt idx="39">
                  <c:v>72.51011752064953</c:v>
                </c:pt>
                <c:pt idx="40">
                  <c:v>72.491944766206359</c:v>
                </c:pt>
                <c:pt idx="41">
                  <c:v>72.47388656911869</c:v>
                </c:pt>
                <c:pt idx="42">
                  <c:v>72.455948500564418</c:v>
                </c:pt>
                <c:pt idx="43">
                  <c:v>72.438136128290594</c:v>
                </c:pt>
                <c:pt idx="44">
                  <c:v>72.420454963004204</c:v>
                </c:pt>
                <c:pt idx="45">
                  <c:v>72.402910394507302</c:v>
                </c:pt>
                <c:pt idx="46">
                  <c:v>72.385507616163636</c:v>
                </c:pt>
                <c:pt idx="47">
                  <c:v>72.368251536131069</c:v>
                </c:pt>
                <c:pt idx="48">
                  <c:v>72.351146673632044</c:v>
                </c:pt>
                <c:pt idx="49">
                  <c:v>72.334197038363655</c:v>
                </c:pt>
                <c:pt idx="50">
                  <c:v>72.317405990973086</c:v>
                </c:pt>
                <c:pt idx="51">
                  <c:v>72.300776082343091</c:v>
                </c:pt>
                <c:pt idx="52">
                  <c:v>72.28430886925409</c:v>
                </c:pt>
                <c:pt idx="53">
                  <c:v>72.268004703815464</c:v>
                </c:pt>
                <c:pt idx="54">
                  <c:v>72.251862493898443</c:v>
                </c:pt>
                <c:pt idx="55">
                  <c:v>72.235879431664458</c:v>
                </c:pt>
                <c:pt idx="56">
                  <c:v>72.220050687177633</c:v>
                </c:pt>
                <c:pt idx="57">
                  <c:v>72.204369064031766</c:v>
                </c:pt>
                <c:pt idx="58">
                  <c:v>72.188824613929114</c:v>
                </c:pt>
                <c:pt idx="59">
                  <c:v>72.173404207240182</c:v>
                </c:pt>
                <c:pt idx="60">
                  <c:v>72.158091056776755</c:v>
                </c:pt>
                <c:pt idx="61">
                  <c:v>72.142864192352903</c:v>
                </c:pt>
                <c:pt idx="62">
                  <c:v>72.127697884225938</c:v>
                </c:pt>
                <c:pt idx="63">
                  <c:v>72.112561014238253</c:v>
                </c:pt>
                <c:pt idx="64">
                  <c:v>72.097416394466336</c:v>
                </c:pt>
                <c:pt idx="65">
                  <c:v>72.082220034469984</c:v>
                </c:pt>
                <c:pt idx="66">
                  <c:v>72.066920359872185</c:v>
                </c:pt>
                <c:pt idx="67">
                  <c:v>72.05145738703763</c:v>
                </c:pt>
                <c:pt idx="68">
                  <c:v>72.035761861098109</c:v>
                </c:pt>
                <c:pt idx="69">
                  <c:v>72.01975436753979</c:v>
                </c:pt>
                <c:pt idx="70">
                  <c:v>72.003344431038485</c:v>
                </c:pt>
                <c:pt idx="71">
                  <c:v>71.986429619216224</c:v>
                </c:pt>
                <c:pt idx="72">
                  <c:v>71.968894673466679</c:v>
                </c:pt>
                <c:pt idx="73">
                  <c:v>71.950610693896152</c:v>
                </c:pt>
                <c:pt idx="74">
                  <c:v>71.931434410636342</c:v>
                </c:pt>
                <c:pt idx="75">
                  <c:v>71.911207579126682</c:v>
                </c:pt>
                <c:pt idx="76">
                  <c:v>71.889756542186916</c:v>
                </c:pt>
                <c:pt idx="77">
                  <c:v>71.866892006470977</c:v>
                </c:pt>
                <c:pt idx="78">
                  <c:v>71.84240908478813</c:v>
                </c:pt>
                <c:pt idx="79">
                  <c:v>71.816087658293725</c:v>
                </c:pt>
                <c:pt idx="80">
                  <c:v>71.787693113108972</c:v>
                </c:pt>
                <c:pt idx="81">
                  <c:v>71.756977503906128</c:v>
                </c:pt>
                <c:pt idx="82">
                  <c:v>71.723681191760903</c:v>
                </c:pt>
                <c:pt idx="83">
                  <c:v>71.687534994556486</c:v>
                </c:pt>
                <c:pt idx="84">
                  <c:v>71.648262874974705</c:v>
                </c:pt>
                <c:pt idx="85">
                  <c:v>71.60558517340273</c:v>
                </c:pt>
                <c:pt idx="86">
                  <c:v>71.559222370999734</c:v>
                </c:pt>
                <c:pt idx="87">
                  <c:v>71.508899342188741</c:v>
                </c:pt>
                <c:pt idx="88">
                  <c:v>71.454350026916998</c:v>
                </c:pt>
                <c:pt idx="89">
                  <c:v>71.39532242261231</c:v>
                </c:pt>
                <c:pt idx="90">
                  <c:v>71.331583765786959</c:v>
                </c:pt>
                <c:pt idx="91">
                  <c:v>71.262925746019818</c:v>
                </c:pt>
                <c:pt idx="92">
                  <c:v>71.189169573124687</c:v>
                </c:pt>
                <c:pt idx="93">
                  <c:v>71.110170704217907</c:v>
                </c:pt>
                <c:pt idx="94">
                  <c:v>71.025823033361291</c:v>
                </c:pt>
                <c:pt idx="95">
                  <c:v>70.936062354109339</c:v>
                </c:pt>
                <c:pt idx="96">
                  <c:v>70.840868925377066</c:v>
                </c:pt>
                <c:pt idx="97">
                  <c:v>70.740269003228264</c:v>
                </c:pt>
                <c:pt idx="98">
                  <c:v>70.634335243945131</c:v>
                </c:pt>
                <c:pt idx="99">
                  <c:v>70.523185934442836</c:v>
                </c:pt>
                <c:pt idx="100">
                  <c:v>70.406983061198559</c:v>
                </c:pt>
                <c:pt idx="101">
                  <c:v>70.285929284274488</c:v>
                </c:pt>
                <c:pt idx="102">
                  <c:v>70.160263934516536</c:v>
                </c:pt>
                <c:pt idx="103">
                  <c:v>70.030258195735584</c:v>
                </c:pt>
                <c:pt idx="104">
                  <c:v>69.896209666530098</c:v>
                </c:pt>
                <c:pt idx="105">
                  <c:v>69.75843651637453</c:v>
                </c:pt>
                <c:pt idx="106">
                  <c:v>69.617271456914182</c:v>
                </c:pt>
                <c:pt idx="107">
                  <c:v>69.473055742567752</c:v>
                </c:pt>
                <c:pt idx="108">
                  <c:v>69.326133396129549</c:v>
                </c:pt>
                <c:pt idx="109">
                  <c:v>69.176845827501666</c:v>
                </c:pt>
                <c:pt idx="110">
                  <c:v>69.025526979879217</c:v>
                </c:pt>
                <c:pt idx="111">
                  <c:v>68.872499100701503</c:v>
                </c:pt>
                <c:pt idx="112">
                  <c:v>68.718069197341237</c:v>
                </c:pt>
                <c:pt idx="113">
                  <c:v>68.562526202283408</c:v>
                </c:pt>
                <c:pt idx="114">
                  <c:v>68.406138841326481</c:v>
                </c:pt>
                <c:pt idx="115">
                  <c:v>68.249154172367625</c:v>
                </c:pt>
                <c:pt idx="116">
                  <c:v>68.091796742234337</c:v>
                </c:pt>
                <c:pt idx="117">
                  <c:v>67.934268294883026</c:v>
                </c:pt>
                <c:pt idx="118">
                  <c:v>67.776747955745279</c:v>
                </c:pt>
                <c:pt idx="119">
                  <c:v>67.619392813413782</c:v>
                </c:pt>
                <c:pt idx="120">
                  <c:v>67.46233882037923</c:v>
                </c:pt>
                <c:pt idx="121">
                  <c:v>67.30570193825244</c:v>
                </c:pt>
                <c:pt idx="122">
                  <c:v>67.149579458931655</c:v>
                </c:pt>
                <c:pt idx="123">
                  <c:v>66.994051440686846</c:v>
                </c:pt>
                <c:pt idx="124">
                  <c:v>66.839182206424269</c:v>
                </c:pt>
                <c:pt idx="125">
                  <c:v>66.685021859892146</c:v>
                </c:pt>
                <c:pt idx="126">
                  <c:v>66.531607783853801</c:v>
                </c:pt>
                <c:pt idx="127">
                  <c:v>66.378966091977432</c:v>
                </c:pt>
                <c:pt idx="128">
                  <c:v>66.227113013167411</c:v>
                </c:pt>
                <c:pt idx="129">
                  <c:v>66.076056193183774</c:v>
                </c:pt>
                <c:pt idx="130">
                  <c:v>65.925795903624021</c:v>
                </c:pt>
                <c:pt idx="131">
                  <c:v>65.776326152690928</c:v>
                </c:pt>
                <c:pt idx="132">
                  <c:v>65.627635695695645</c:v>
                </c:pt>
                <c:pt idx="133">
                  <c:v>65.479708946018718</c:v>
                </c:pt>
                <c:pt idx="134">
                  <c:v>65.332526789367435</c:v>
                </c:pt>
                <c:pt idx="135">
                  <c:v>65.186067305711504</c:v>
                </c:pt>
                <c:pt idx="136">
                  <c:v>65.040306404348669</c:v>
                </c:pt>
                <c:pt idx="137">
                  <c:v>64.895218378226275</c:v>
                </c:pt>
                <c:pt idx="138">
                  <c:v>64.750776384006514</c:v>
                </c:pt>
                <c:pt idx="139">
                  <c:v>64.606952854477797</c:v>
                </c:pt>
                <c:pt idx="140">
                  <c:v>64.463719849840842</c:v>
                </c:pt>
                <c:pt idx="141">
                  <c:v>64.321049354186812</c:v>
                </c:pt>
                <c:pt idx="142">
                  <c:v>64.178913523175908</c:v>
                </c:pt>
                <c:pt idx="143">
                  <c:v>64.037284888550801</c:v>
                </c:pt>
                <c:pt idx="144">
                  <c:v>63.896136524707408</c:v>
                </c:pt>
                <c:pt idx="145">
                  <c:v>63.755442182116084</c:v>
                </c:pt>
                <c:pt idx="146">
                  <c:v>63.615176391953973</c:v>
                </c:pt>
                <c:pt idx="147">
                  <c:v>63.475314545885738</c:v>
                </c:pt>
                <c:pt idx="148">
                  <c:v>63.335832954524321</c:v>
                </c:pt>
                <c:pt idx="149">
                  <c:v>63.196708887719446</c:v>
                </c:pt>
                <c:pt idx="150">
                  <c:v>63.057920599463912</c:v>
                </c:pt>
                <c:pt idx="151">
                  <c:v>62.919447339878232</c:v>
                </c:pt>
                <c:pt idx="152">
                  <c:v>62.781269356431871</c:v>
                </c:pt>
                <c:pt idx="153">
                  <c:v>62.643367886286313</c:v>
                </c:pt>
                <c:pt idx="154">
                  <c:v>62.505725141398422</c:v>
                </c:pt>
                <c:pt idx="155">
                  <c:v>62.368324287801499</c:v>
                </c:pt>
                <c:pt idx="156">
                  <c:v>62.23114942028522</c:v>
                </c:pt>
                <c:pt idx="157">
                  <c:v>62.094185533520609</c:v>
                </c:pt>
                <c:pt idx="158">
                  <c:v>61.957418490522592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27944"/>
        <c:axId val="630128336"/>
      </c:scatterChart>
      <c:valAx>
        <c:axId val="6301279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0128336"/>
        <c:crosses val="autoZero"/>
        <c:crossBetween val="midCat"/>
      </c:valAx>
      <c:valAx>
        <c:axId val="6301283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0127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'C'!$K$22:$K$222</c:f>
              <c:numCache>
                <c:formatCode>General</c:formatCode>
                <c:ptCount val="201"/>
                <c:pt idx="0">
                  <c:v>71.703999999999994</c:v>
                </c:pt>
                <c:pt idx="1">
                  <c:v>71.037000000000006</c:v>
                </c:pt>
                <c:pt idx="2">
                  <c:v>70.944000000000003</c:v>
                </c:pt>
                <c:pt idx="3">
                  <c:v>73.019000000000005</c:v>
                </c:pt>
                <c:pt idx="4">
                  <c:v>75.388999999999996</c:v>
                </c:pt>
                <c:pt idx="5">
                  <c:v>74.093000000000004</c:v>
                </c:pt>
                <c:pt idx="6">
                  <c:v>73.185000000000002</c:v>
                </c:pt>
                <c:pt idx="7">
                  <c:v>71.185000000000002</c:v>
                </c:pt>
                <c:pt idx="8">
                  <c:v>71.721999999999994</c:v>
                </c:pt>
                <c:pt idx="9">
                  <c:v>71.852000000000004</c:v>
                </c:pt>
                <c:pt idx="10">
                  <c:v>70.332999999999998</c:v>
                </c:pt>
                <c:pt idx="11">
                  <c:v>71.37</c:v>
                </c:pt>
                <c:pt idx="12">
                  <c:v>69.611000000000004</c:v>
                </c:pt>
                <c:pt idx="13">
                  <c:v>71.203999999999994</c:v>
                </c:pt>
                <c:pt idx="14">
                  <c:v>71.906999999999996</c:v>
                </c:pt>
                <c:pt idx="15">
                  <c:v>70.63</c:v>
                </c:pt>
                <c:pt idx="16">
                  <c:v>71.444000000000003</c:v>
                </c:pt>
                <c:pt idx="17">
                  <c:v>69.611000000000004</c:v>
                </c:pt>
                <c:pt idx="18">
                  <c:v>71.519000000000005</c:v>
                </c:pt>
                <c:pt idx="19">
                  <c:v>70.926000000000002</c:v>
                </c:pt>
                <c:pt idx="20">
                  <c:v>71.980999999999995</c:v>
                </c:pt>
                <c:pt idx="21">
                  <c:v>71.352000000000004</c:v>
                </c:pt>
                <c:pt idx="22">
                  <c:v>71.796000000000006</c:v>
                </c:pt>
                <c:pt idx="23">
                  <c:v>72.5</c:v>
                </c:pt>
                <c:pt idx="24">
                  <c:v>71.721999999999994</c:v>
                </c:pt>
                <c:pt idx="25">
                  <c:v>71.647999999999996</c:v>
                </c:pt>
                <c:pt idx="26">
                  <c:v>71.5</c:v>
                </c:pt>
                <c:pt idx="27">
                  <c:v>71.944000000000003</c:v>
                </c:pt>
                <c:pt idx="28">
                  <c:v>71.241</c:v>
                </c:pt>
                <c:pt idx="29">
                  <c:v>71.167000000000002</c:v>
                </c:pt>
                <c:pt idx="30">
                  <c:v>70.611000000000004</c:v>
                </c:pt>
                <c:pt idx="31">
                  <c:v>71.203999999999994</c:v>
                </c:pt>
                <c:pt idx="32">
                  <c:v>72.019000000000005</c:v>
                </c:pt>
                <c:pt idx="33">
                  <c:v>72</c:v>
                </c:pt>
                <c:pt idx="34">
                  <c:v>72.944000000000003</c:v>
                </c:pt>
                <c:pt idx="35">
                  <c:v>73.352000000000004</c:v>
                </c:pt>
                <c:pt idx="36">
                  <c:v>72.426000000000002</c:v>
                </c:pt>
                <c:pt idx="37">
                  <c:v>74.5</c:v>
                </c:pt>
                <c:pt idx="38">
                  <c:v>72.741</c:v>
                </c:pt>
                <c:pt idx="39">
                  <c:v>73.203999999999994</c:v>
                </c:pt>
                <c:pt idx="40">
                  <c:v>73.13</c:v>
                </c:pt>
                <c:pt idx="41">
                  <c:v>74.221999999999994</c:v>
                </c:pt>
                <c:pt idx="42">
                  <c:v>75.647999999999996</c:v>
                </c:pt>
                <c:pt idx="43">
                  <c:v>73.962999999999994</c:v>
                </c:pt>
                <c:pt idx="44">
                  <c:v>75.926000000000002</c:v>
                </c:pt>
                <c:pt idx="45">
                  <c:v>76.741</c:v>
                </c:pt>
                <c:pt idx="46">
                  <c:v>77.221999999999994</c:v>
                </c:pt>
                <c:pt idx="47">
                  <c:v>78.944000000000003</c:v>
                </c:pt>
                <c:pt idx="48">
                  <c:v>78.055999999999997</c:v>
                </c:pt>
                <c:pt idx="49">
                  <c:v>81.147999999999996</c:v>
                </c:pt>
                <c:pt idx="50">
                  <c:v>82.259</c:v>
                </c:pt>
                <c:pt idx="51">
                  <c:v>86.593000000000004</c:v>
                </c:pt>
                <c:pt idx="52">
                  <c:v>90.167000000000002</c:v>
                </c:pt>
                <c:pt idx="53">
                  <c:v>95.852000000000004</c:v>
                </c:pt>
                <c:pt idx="54">
                  <c:v>103.611</c:v>
                </c:pt>
                <c:pt idx="55">
                  <c:v>115.148</c:v>
                </c:pt>
                <c:pt idx="56">
                  <c:v>129.96299999999999</c:v>
                </c:pt>
                <c:pt idx="57">
                  <c:v>145.72200000000001</c:v>
                </c:pt>
                <c:pt idx="58">
                  <c:v>161.88900000000001</c:v>
                </c:pt>
                <c:pt idx="59">
                  <c:v>174.40700000000001</c:v>
                </c:pt>
                <c:pt idx="60">
                  <c:v>186.01900000000001</c:v>
                </c:pt>
                <c:pt idx="61">
                  <c:v>194.63</c:v>
                </c:pt>
                <c:pt idx="62">
                  <c:v>200.57400000000001</c:v>
                </c:pt>
                <c:pt idx="63">
                  <c:v>200.833</c:v>
                </c:pt>
                <c:pt idx="64">
                  <c:v>199.77799999999999</c:v>
                </c:pt>
                <c:pt idx="65">
                  <c:v>189.48099999999999</c:v>
                </c:pt>
                <c:pt idx="66">
                  <c:v>165.24100000000001</c:v>
                </c:pt>
                <c:pt idx="67">
                  <c:v>117.648</c:v>
                </c:pt>
                <c:pt idx="68">
                  <c:v>82.13</c:v>
                </c:pt>
                <c:pt idx="69">
                  <c:v>77.093000000000004</c:v>
                </c:pt>
                <c:pt idx="70">
                  <c:v>76.944000000000003</c:v>
                </c:pt>
                <c:pt idx="71">
                  <c:v>80.13</c:v>
                </c:pt>
                <c:pt idx="72">
                  <c:v>80.480999999999995</c:v>
                </c:pt>
                <c:pt idx="73">
                  <c:v>80.888999999999996</c:v>
                </c:pt>
                <c:pt idx="74">
                  <c:v>83.944000000000003</c:v>
                </c:pt>
                <c:pt idx="75">
                  <c:v>89.111000000000004</c:v>
                </c:pt>
                <c:pt idx="76">
                  <c:v>97.185000000000002</c:v>
                </c:pt>
                <c:pt idx="77">
                  <c:v>107.37</c:v>
                </c:pt>
                <c:pt idx="78">
                  <c:v>120</c:v>
                </c:pt>
                <c:pt idx="79">
                  <c:v>130.53700000000001</c:v>
                </c:pt>
                <c:pt idx="80">
                  <c:v>141.96299999999999</c:v>
                </c:pt>
                <c:pt idx="81">
                  <c:v>150.167</c:v>
                </c:pt>
                <c:pt idx="82">
                  <c:v>152.44399999999999</c:v>
                </c:pt>
                <c:pt idx="83">
                  <c:v>150.352</c:v>
                </c:pt>
                <c:pt idx="84">
                  <c:v>137.94399999999999</c:v>
                </c:pt>
                <c:pt idx="85">
                  <c:v>107.389</c:v>
                </c:pt>
                <c:pt idx="86">
                  <c:v>77.203999999999994</c:v>
                </c:pt>
                <c:pt idx="87">
                  <c:v>72.685000000000002</c:v>
                </c:pt>
                <c:pt idx="88">
                  <c:v>70.278000000000006</c:v>
                </c:pt>
                <c:pt idx="89">
                  <c:v>71.480999999999995</c:v>
                </c:pt>
                <c:pt idx="90">
                  <c:v>71.573999999999998</c:v>
                </c:pt>
                <c:pt idx="91">
                  <c:v>69.962999999999994</c:v>
                </c:pt>
                <c:pt idx="92">
                  <c:v>70.241</c:v>
                </c:pt>
                <c:pt idx="93">
                  <c:v>68.537000000000006</c:v>
                </c:pt>
                <c:pt idx="94">
                  <c:v>69.778000000000006</c:v>
                </c:pt>
                <c:pt idx="95">
                  <c:v>70</c:v>
                </c:pt>
                <c:pt idx="96">
                  <c:v>69.259</c:v>
                </c:pt>
                <c:pt idx="97">
                  <c:v>70.314999999999998</c:v>
                </c:pt>
                <c:pt idx="98">
                  <c:v>70.685000000000002</c:v>
                </c:pt>
                <c:pt idx="99">
                  <c:v>69.796000000000006</c:v>
                </c:pt>
                <c:pt idx="100">
                  <c:v>71.037000000000006</c:v>
                </c:pt>
                <c:pt idx="101">
                  <c:v>71.332999999999998</c:v>
                </c:pt>
                <c:pt idx="102">
                  <c:v>70.832999999999998</c:v>
                </c:pt>
                <c:pt idx="103">
                  <c:v>71.593000000000004</c:v>
                </c:pt>
                <c:pt idx="104">
                  <c:v>71.13</c:v>
                </c:pt>
                <c:pt idx="105">
                  <c:v>72.647999999999996</c:v>
                </c:pt>
                <c:pt idx="106">
                  <c:v>72.147999999999996</c:v>
                </c:pt>
                <c:pt idx="107">
                  <c:v>72.444000000000003</c:v>
                </c:pt>
                <c:pt idx="108">
                  <c:v>73.796000000000006</c:v>
                </c:pt>
                <c:pt idx="109">
                  <c:v>74.593000000000004</c:v>
                </c:pt>
                <c:pt idx="110">
                  <c:v>75.63</c:v>
                </c:pt>
                <c:pt idx="111">
                  <c:v>78.611000000000004</c:v>
                </c:pt>
                <c:pt idx="112">
                  <c:v>83.352000000000004</c:v>
                </c:pt>
                <c:pt idx="113">
                  <c:v>84.852000000000004</c:v>
                </c:pt>
                <c:pt idx="114">
                  <c:v>88.888999999999996</c:v>
                </c:pt>
                <c:pt idx="115">
                  <c:v>91.13</c:v>
                </c:pt>
                <c:pt idx="116">
                  <c:v>92.647999999999996</c:v>
                </c:pt>
                <c:pt idx="117">
                  <c:v>91.278000000000006</c:v>
                </c:pt>
                <c:pt idx="118">
                  <c:v>89.185000000000002</c:v>
                </c:pt>
                <c:pt idx="119">
                  <c:v>84.332999999999998</c:v>
                </c:pt>
                <c:pt idx="120">
                  <c:v>79.388999999999996</c:v>
                </c:pt>
                <c:pt idx="121">
                  <c:v>73.980999999999995</c:v>
                </c:pt>
                <c:pt idx="122">
                  <c:v>72.111000000000004</c:v>
                </c:pt>
                <c:pt idx="123">
                  <c:v>67.944000000000003</c:v>
                </c:pt>
                <c:pt idx="124">
                  <c:v>68</c:v>
                </c:pt>
                <c:pt idx="125">
                  <c:v>66.593000000000004</c:v>
                </c:pt>
                <c:pt idx="126">
                  <c:v>66.519000000000005</c:v>
                </c:pt>
                <c:pt idx="127">
                  <c:v>66.759</c:v>
                </c:pt>
                <c:pt idx="128">
                  <c:v>65.055999999999997</c:v>
                </c:pt>
                <c:pt idx="129">
                  <c:v>67.111000000000004</c:v>
                </c:pt>
                <c:pt idx="130">
                  <c:v>65.944000000000003</c:v>
                </c:pt>
                <c:pt idx="131">
                  <c:v>66.241</c:v>
                </c:pt>
                <c:pt idx="132">
                  <c:v>65.852000000000004</c:v>
                </c:pt>
                <c:pt idx="133">
                  <c:v>67.611000000000004</c:v>
                </c:pt>
                <c:pt idx="134">
                  <c:v>66.926000000000002</c:v>
                </c:pt>
                <c:pt idx="135">
                  <c:v>67.241</c:v>
                </c:pt>
                <c:pt idx="136">
                  <c:v>69.593000000000004</c:v>
                </c:pt>
                <c:pt idx="137">
                  <c:v>72.519000000000005</c:v>
                </c:pt>
                <c:pt idx="138">
                  <c:v>73.832999999999998</c:v>
                </c:pt>
                <c:pt idx="139">
                  <c:v>74.906999999999996</c:v>
                </c:pt>
                <c:pt idx="140">
                  <c:v>75.741</c:v>
                </c:pt>
                <c:pt idx="141">
                  <c:v>76</c:v>
                </c:pt>
                <c:pt idx="142">
                  <c:v>73.721999999999994</c:v>
                </c:pt>
                <c:pt idx="143">
                  <c:v>74.203999999999994</c:v>
                </c:pt>
                <c:pt idx="144">
                  <c:v>70.906999999999996</c:v>
                </c:pt>
                <c:pt idx="145">
                  <c:v>67.055999999999997</c:v>
                </c:pt>
                <c:pt idx="146">
                  <c:v>67.019000000000005</c:v>
                </c:pt>
                <c:pt idx="147">
                  <c:v>65.703999999999994</c:v>
                </c:pt>
                <c:pt idx="148">
                  <c:v>63.889000000000003</c:v>
                </c:pt>
                <c:pt idx="149">
                  <c:v>63.906999999999996</c:v>
                </c:pt>
                <c:pt idx="150">
                  <c:v>64.944000000000003</c:v>
                </c:pt>
                <c:pt idx="151">
                  <c:v>64.593000000000004</c:v>
                </c:pt>
                <c:pt idx="152">
                  <c:v>64.480999999999995</c:v>
                </c:pt>
                <c:pt idx="153">
                  <c:v>64.426000000000002</c:v>
                </c:pt>
                <c:pt idx="154">
                  <c:v>65.055999999999997</c:v>
                </c:pt>
                <c:pt idx="155">
                  <c:v>64.703999999999994</c:v>
                </c:pt>
                <c:pt idx="156">
                  <c:v>64.703999999999994</c:v>
                </c:pt>
                <c:pt idx="157">
                  <c:v>64.073999999999998</c:v>
                </c:pt>
                <c:pt idx="158">
                  <c:v>62.795999999999999</c:v>
                </c:pt>
                <c:pt idx="159">
                  <c:v>64.814999999999998</c:v>
                </c:pt>
                <c:pt idx="160">
                  <c:v>64.055999999999997</c:v>
                </c:pt>
                <c:pt idx="161">
                  <c:v>62.906999999999996</c:v>
                </c:pt>
                <c:pt idx="162">
                  <c:v>64.259</c:v>
                </c:pt>
                <c:pt idx="163">
                  <c:v>62.332999999999998</c:v>
                </c:pt>
                <c:pt idx="164">
                  <c:v>62.851999999999997</c:v>
                </c:pt>
                <c:pt idx="165">
                  <c:v>62.648000000000003</c:v>
                </c:pt>
                <c:pt idx="166">
                  <c:v>62.593000000000004</c:v>
                </c:pt>
                <c:pt idx="167">
                  <c:v>63.036999999999999</c:v>
                </c:pt>
                <c:pt idx="168">
                  <c:v>62.759</c:v>
                </c:pt>
                <c:pt idx="169">
                  <c:v>62.777999999999999</c:v>
                </c:pt>
                <c:pt idx="170">
                  <c:v>63.87</c:v>
                </c:pt>
                <c:pt idx="171">
                  <c:v>63.593000000000004</c:v>
                </c:pt>
                <c:pt idx="172">
                  <c:v>62.37</c:v>
                </c:pt>
                <c:pt idx="173">
                  <c:v>63.444000000000003</c:v>
                </c:pt>
                <c:pt idx="174">
                  <c:v>62.555999999999997</c:v>
                </c:pt>
                <c:pt idx="175">
                  <c:v>62.648000000000003</c:v>
                </c:pt>
                <c:pt idx="176">
                  <c:v>62.351999999999997</c:v>
                </c:pt>
                <c:pt idx="177">
                  <c:v>63.406999999999996</c:v>
                </c:pt>
                <c:pt idx="178">
                  <c:v>62.648000000000003</c:v>
                </c:pt>
                <c:pt idx="179">
                  <c:v>62.889000000000003</c:v>
                </c:pt>
                <c:pt idx="180">
                  <c:v>63.37</c:v>
                </c:pt>
                <c:pt idx="181">
                  <c:v>63.87</c:v>
                </c:pt>
                <c:pt idx="182">
                  <c:v>62.406999999999996</c:v>
                </c:pt>
                <c:pt idx="183">
                  <c:v>60.851999999999997</c:v>
                </c:pt>
                <c:pt idx="184">
                  <c:v>61.185000000000002</c:v>
                </c:pt>
                <c:pt idx="185">
                  <c:v>63.389000000000003</c:v>
                </c:pt>
                <c:pt idx="186">
                  <c:v>63.295999999999999</c:v>
                </c:pt>
                <c:pt idx="187">
                  <c:v>62.148000000000003</c:v>
                </c:pt>
                <c:pt idx="188">
                  <c:v>63.295999999999999</c:v>
                </c:pt>
                <c:pt idx="189">
                  <c:v>62.851999999999997</c:v>
                </c:pt>
                <c:pt idx="190">
                  <c:v>63.759</c:v>
                </c:pt>
                <c:pt idx="191">
                  <c:v>62</c:v>
                </c:pt>
                <c:pt idx="192">
                  <c:v>63.667000000000002</c:v>
                </c:pt>
                <c:pt idx="193">
                  <c:v>62.222000000000001</c:v>
                </c:pt>
                <c:pt idx="194">
                  <c:v>61.036999999999999</c:v>
                </c:pt>
                <c:pt idx="195">
                  <c:v>61.093000000000004</c:v>
                </c:pt>
                <c:pt idx="196">
                  <c:v>61.277999999999999</c:v>
                </c:pt>
                <c:pt idx="197">
                  <c:v>63.148000000000003</c:v>
                </c:pt>
                <c:pt idx="198">
                  <c:v>62.332999999999998</c:v>
                </c:pt>
                <c:pt idx="199">
                  <c:v>60.777999999999999</c:v>
                </c:pt>
                <c:pt idx="200">
                  <c:v>60.759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72.977081352467025</c:v>
                </c:pt>
                <c:pt idx="14">
                  <c:v>72.962217588816074</c:v>
                </c:pt>
                <c:pt idx="15">
                  <c:v>72.94737557764698</c:v>
                </c:pt>
                <c:pt idx="16">
                  <c:v>72.932556991504157</c:v>
                </c:pt>
                <c:pt idx="17">
                  <c:v>72.917763622865337</c:v>
                </c:pt>
                <c:pt idx="18">
                  <c:v>72.902997391659355</c:v>
                </c:pt>
                <c:pt idx="19">
                  <c:v>72.88826035310808</c:v>
                </c:pt>
                <c:pt idx="20">
                  <c:v>72.873554705884828</c:v>
                </c:pt>
                <c:pt idx="21">
                  <c:v>72.858882800573909</c:v>
                </c:pt>
                <c:pt idx="22">
                  <c:v>72.844247148412919</c:v>
                </c:pt>
                <c:pt idx="23">
                  <c:v>72.82965043029013</c:v>
                </c:pt>
                <c:pt idx="24">
                  <c:v>72.815095505962631</c:v>
                </c:pt>
                <c:pt idx="25">
                  <c:v>72.800585423450769</c:v>
                </c:pt>
                <c:pt idx="26">
                  <c:v>72.786123428553537</c:v>
                </c:pt>
                <c:pt idx="27">
                  <c:v>72.771712974416772</c:v>
                </c:pt>
                <c:pt idx="28">
                  <c:v>72.75735773107138</c:v>
                </c:pt>
                <c:pt idx="29">
                  <c:v>72.7430615948427</c:v>
                </c:pt>
                <c:pt idx="30">
                  <c:v>72.728828697517045</c:v>
                </c:pt>
                <c:pt idx="31">
                  <c:v>72.71466341516124</c:v>
                </c:pt>
                <c:pt idx="32">
                  <c:v>72.70057037662697</c:v>
                </c:pt>
                <c:pt idx="33">
                  <c:v>72.686554472562349</c:v>
                </c:pt>
                <c:pt idx="34">
                  <c:v>72.672620869537241</c:v>
                </c:pt>
                <c:pt idx="35">
                  <c:v>72.658775050448199</c:v>
                </c:pt>
                <c:pt idx="36">
                  <c:v>72.645022969518863</c:v>
                </c:pt>
                <c:pt idx="37">
                  <c:v>72.631371662979689</c:v>
                </c:pt>
                <c:pt idx="38">
                  <c:v>72.617831538816063</c:v>
                </c:pt>
                <c:pt idx="39">
                  <c:v>72.604424417980539</c:v>
                </c:pt>
                <c:pt idx="40">
                  <c:v>72.591209882079539</c:v>
                </c:pt>
                <c:pt idx="41">
                  <c:v>72.578365668458289</c:v>
                </c:pt>
                <c:pt idx="42">
                  <c:v>72.566415683224989</c:v>
                </c:pt>
                <c:pt idx="43">
                  <c:v>72.556829669483577</c:v>
                </c:pt>
                <c:pt idx="44">
                  <c:v>72.553481196871914</c:v>
                </c:pt>
                <c:pt idx="45">
                  <c:v>72.565911348877847</c:v>
                </c:pt>
                <c:pt idx="46">
                  <c:v>72.616016684226679</c:v>
                </c:pt>
                <c:pt idx="47">
                  <c:v>72.750490755403419</c:v>
                </c:pt>
                <c:pt idx="48">
                  <c:v>73.061559566259135</c:v>
                </c:pt>
                <c:pt idx="49">
                  <c:v>73.717234641358317</c:v>
                </c:pt>
                <c:pt idx="50">
                  <c:v>74.998147214077477</c:v>
                </c:pt>
                <c:pt idx="51">
                  <c:v>77.330246738319047</c:v>
                </c:pt>
                <c:pt idx="52">
                  <c:v>81.292484971863331</c:v>
                </c:pt>
                <c:pt idx="53">
                  <c:v>87.570746597089396</c:v>
                </c:pt>
                <c:pt idx="54">
                  <c:v>96.831690593968389</c:v>
                </c:pt>
                <c:pt idx="55">
                  <c:v>109.51068374652199</c:v>
                </c:pt>
                <c:pt idx="56">
                  <c:v>125.54782833176183</c:v>
                </c:pt>
                <c:pt idx="57">
                  <c:v>144.15340217926101</c:v>
                </c:pt>
                <c:pt idx="58">
                  <c:v>163.71391694139638</c:v>
                </c:pt>
                <c:pt idx="59">
                  <c:v>181.93498869330057</c:v>
                </c:pt>
                <c:pt idx="60">
                  <c:v>196.24589761008849</c:v>
                </c:pt>
                <c:pt idx="61">
                  <c:v>204.38295097405037</c:v>
                </c:pt>
                <c:pt idx="62">
                  <c:v>204.97356003943315</c:v>
                </c:pt>
                <c:pt idx="63">
                  <c:v>197.91439388167964</c:v>
                </c:pt>
                <c:pt idx="64">
                  <c:v>184.40048130988964</c:v>
                </c:pt>
                <c:pt idx="65">
                  <c:v>166.5940112889833</c:v>
                </c:pt>
                <c:pt idx="66">
                  <c:v>147.0589834394076</c:v>
                </c:pt>
                <c:pt idx="67">
                  <c:v>128.16477415655535</c:v>
                </c:pt>
                <c:pt idx="68">
                  <c:v>111.64719878307037</c:v>
                </c:pt>
                <c:pt idx="69">
                  <c:v>98.428898009536283</c:v>
                </c:pt>
                <c:pt idx="70">
                  <c:v>88.69458876975699</c:v>
                </c:pt>
                <c:pt idx="71">
                  <c:v>82.142907132386881</c:v>
                </c:pt>
                <c:pt idx="72">
                  <c:v>78.316660752023424</c:v>
                </c:pt>
                <c:pt idx="73">
                  <c:v>76.928388841381732</c:v>
                </c:pt>
                <c:pt idx="74">
                  <c:v>78.104594447632692</c:v>
                </c:pt>
                <c:pt idx="75">
                  <c:v>82.441787791179351</c:v>
                </c:pt>
                <c:pt idx="76">
                  <c:v>90.737125487257259</c:v>
                </c:pt>
                <c:pt idx="77">
                  <c:v>103.33367444914782</c:v>
                </c:pt>
                <c:pt idx="78">
                  <c:v>119.28417478292891</c:v>
                </c:pt>
                <c:pt idx="79">
                  <c:v>135.86802043655831</c:v>
                </c:pt>
                <c:pt idx="80">
                  <c:v>149.04815851139301</c:v>
                </c:pt>
                <c:pt idx="81">
                  <c:v>154.95914626046886</c:v>
                </c:pt>
                <c:pt idx="82">
                  <c:v>151.70581765673603</c:v>
                </c:pt>
                <c:pt idx="83">
                  <c:v>140.32818351938204</c:v>
                </c:pt>
                <c:pt idx="84">
                  <c:v>124.26022939257527</c:v>
                </c:pt>
                <c:pt idx="85">
                  <c:v>107.65901702348765</c:v>
                </c:pt>
                <c:pt idx="86">
                  <c:v>93.701180707206277</c:v>
                </c:pt>
                <c:pt idx="87">
                  <c:v>83.768393630810323</c:v>
                </c:pt>
                <c:pt idx="88">
                  <c:v>77.667822946787453</c:v>
                </c:pt>
                <c:pt idx="89">
                  <c:v>74.393122675404285</c:v>
                </c:pt>
                <c:pt idx="90">
                  <c:v>72.837407777591139</c:v>
                </c:pt>
                <c:pt idx="91">
                  <c:v>72.168049103217939</c:v>
                </c:pt>
                <c:pt idx="92">
                  <c:v>71.890958165022155</c:v>
                </c:pt>
                <c:pt idx="93">
                  <c:v>71.762940454108616</c:v>
                </c:pt>
                <c:pt idx="94">
                  <c:v>71.682259704842963</c:v>
                </c:pt>
                <c:pt idx="95">
                  <c:v>71.612219698357379</c:v>
                </c:pt>
                <c:pt idx="96">
                  <c:v>71.541289709900539</c:v>
                </c:pt>
                <c:pt idx="97">
                  <c:v>71.466288765244769</c:v>
                </c:pt>
                <c:pt idx="98">
                  <c:v>71.386459663846054</c:v>
                </c:pt>
                <c:pt idx="99">
                  <c:v>71.301710655881564</c:v>
                </c:pt>
                <c:pt idx="100">
                  <c:v>71.212242847259304</c:v>
                </c:pt>
                <c:pt idx="101">
                  <c:v>71.118738222486044</c:v>
                </c:pt>
                <c:pt idx="102">
                  <c:v>71.023189808010272</c:v>
                </c:pt>
                <c:pt idx="103">
                  <c:v>70.931084082891076</c:v>
                </c:pt>
                <c:pt idx="104">
                  <c:v>70.856295910651241</c:v>
                </c:pt>
                <c:pt idx="105">
                  <c:v>70.830454591108321</c:v>
                </c:pt>
                <c:pt idx="106">
                  <c:v>70.917674281100489</c:v>
                </c:pt>
                <c:pt idx="107">
                  <c:v>71.231867902319507</c:v>
                </c:pt>
                <c:pt idx="108">
                  <c:v>71.946658327839486</c:v>
                </c:pt>
                <c:pt idx="109">
                  <c:v>73.279869199190514</c:v>
                </c:pt>
                <c:pt idx="110">
                  <c:v>75.433626252431878</c:v>
                </c:pt>
                <c:pt idx="111">
                  <c:v>78.487123861019242</c:v>
                </c:pt>
                <c:pt idx="112">
                  <c:v>82.273799354980724</c:v>
                </c:pt>
                <c:pt idx="113">
                  <c:v>86.310812422150292</c:v>
                </c:pt>
                <c:pt idx="114">
                  <c:v>89.853498880561546</c:v>
                </c:pt>
                <c:pt idx="115">
                  <c:v>92.097316214812821</c:v>
                </c:pt>
                <c:pt idx="116">
                  <c:v>92.461136817827125</c:v>
                </c:pt>
                <c:pt idx="117">
                  <c:v>90.817266121670585</c:v>
                </c:pt>
                <c:pt idx="118">
                  <c:v>87.544270036965202</c:v>
                </c:pt>
                <c:pt idx="119">
                  <c:v>83.372916716055045</c:v>
                </c:pt>
                <c:pt idx="120">
                  <c:v>79.110631667655895</c:v>
                </c:pt>
                <c:pt idx="121">
                  <c:v>75.385742018503066</c:v>
                </c:pt>
                <c:pt idx="122">
                  <c:v>72.518206431720301</c:v>
                </c:pt>
                <c:pt idx="123">
                  <c:v>70.536025081865318</c:v>
                </c:pt>
                <c:pt idx="124">
                  <c:v>69.28227996628587</c:v>
                </c:pt>
                <c:pt idx="125">
                  <c:v>68.536554446324587</c:v>
                </c:pt>
                <c:pt idx="126">
                  <c:v>68.099544280692228</c:v>
                </c:pt>
                <c:pt idx="127">
                  <c:v>67.8285643044849</c:v>
                </c:pt>
                <c:pt idx="128">
                  <c:v>67.637738808179108</c:v>
                </c:pt>
                <c:pt idx="129">
                  <c:v>67.483288924010353</c:v>
                </c:pt>
                <c:pt idx="130">
                  <c:v>67.349102173047882</c:v>
                </c:pt>
                <c:pt idx="131">
                  <c:v>67.240403847482469</c:v>
                </c:pt>
                <c:pt idx="132">
                  <c:v>67.18821087246404</c:v>
                </c:pt>
                <c:pt idx="133">
                  <c:v>67.262505179291509</c:v>
                </c:pt>
                <c:pt idx="134">
                  <c:v>67.583440553606536</c:v>
                </c:pt>
                <c:pt idx="135">
                  <c:v>68.307942263262504</c:v>
                </c:pt>
                <c:pt idx="136">
                  <c:v>69.566265819907386</c:v>
                </c:pt>
                <c:pt idx="137">
                  <c:v>71.349109367539867</c:v>
                </c:pt>
                <c:pt idx="138">
                  <c:v>73.401739962173266</c:v>
                </c:pt>
                <c:pt idx="139">
                  <c:v>75.223738167053014</c:v>
                </c:pt>
                <c:pt idx="140">
                  <c:v>76.236155094661513</c:v>
                </c:pt>
                <c:pt idx="141">
                  <c:v>76.054851867620513</c:v>
                </c:pt>
                <c:pt idx="142">
                  <c:v>74.697387563707252</c:v>
                </c:pt>
                <c:pt idx="143">
                  <c:v>72.573211663142089</c:v>
                </c:pt>
                <c:pt idx="144">
                  <c:v>70.264532945591654</c:v>
                </c:pt>
                <c:pt idx="145">
                  <c:v>68.255991171903219</c:v>
                </c:pt>
                <c:pt idx="146">
                  <c:v>66.780587499728227</c:v>
                </c:pt>
                <c:pt idx="147">
                  <c:v>65.831830413000844</c:v>
                </c:pt>
                <c:pt idx="148">
                  <c:v>65.273583719561543</c:v>
                </c:pt>
                <c:pt idx="149">
                  <c:v>64.950191549805751</c:v>
                </c:pt>
                <c:pt idx="150">
                  <c:v>64.745172597028571</c:v>
                </c:pt>
                <c:pt idx="151">
                  <c:v>64.591067096732175</c:v>
                </c:pt>
                <c:pt idx="152">
                  <c:v>64.455905051701521</c:v>
                </c:pt>
                <c:pt idx="153">
                  <c:v>64.326956661392984</c:v>
                </c:pt>
                <c:pt idx="154">
                  <c:v>64.1998959235911</c:v>
                </c:pt>
                <c:pt idx="155">
                  <c:v>64.073451543607419</c:v>
                </c:pt>
                <c:pt idx="156">
                  <c:v>63.947292905520371</c:v>
                </c:pt>
                <c:pt idx="157">
                  <c:v>63.82133775056213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72.977081352467025</c:v>
                </c:pt>
                <c:pt idx="14">
                  <c:v>72.962217588816074</c:v>
                </c:pt>
                <c:pt idx="15">
                  <c:v>72.94737557764698</c:v>
                </c:pt>
                <c:pt idx="16">
                  <c:v>72.932556991504157</c:v>
                </c:pt>
                <c:pt idx="17">
                  <c:v>72.917763622865337</c:v>
                </c:pt>
                <c:pt idx="18">
                  <c:v>72.902997391659355</c:v>
                </c:pt>
                <c:pt idx="19">
                  <c:v>72.88826035310808</c:v>
                </c:pt>
                <c:pt idx="20">
                  <c:v>72.873554705884828</c:v>
                </c:pt>
                <c:pt idx="21">
                  <c:v>72.858882800573909</c:v>
                </c:pt>
                <c:pt idx="22">
                  <c:v>72.844247148412919</c:v>
                </c:pt>
                <c:pt idx="23">
                  <c:v>72.82965043029013</c:v>
                </c:pt>
                <c:pt idx="24">
                  <c:v>72.815095505962631</c:v>
                </c:pt>
                <c:pt idx="25">
                  <c:v>72.800585423450769</c:v>
                </c:pt>
                <c:pt idx="26">
                  <c:v>72.786123428553523</c:v>
                </c:pt>
                <c:pt idx="27">
                  <c:v>72.771712974416715</c:v>
                </c:pt>
                <c:pt idx="28">
                  <c:v>72.75735773107094</c:v>
                </c:pt>
                <c:pt idx="29">
                  <c:v>72.743061594839588</c:v>
                </c:pt>
                <c:pt idx="30">
                  <c:v>72.728828697496283</c:v>
                </c:pt>
                <c:pt idx="31">
                  <c:v>72.714663415030728</c:v>
                </c:pt>
                <c:pt idx="32">
                  <c:v>72.700570375853673</c:v>
                </c:pt>
                <c:pt idx="33">
                  <c:v>72.686554468243841</c:v>
                </c:pt>
                <c:pt idx="34">
                  <c:v>72.672620846805685</c:v>
                </c:pt>
                <c:pt idx="35">
                  <c:v>72.658774937667772</c:v>
                </c:pt>
                <c:pt idx="36">
                  <c:v>72.645022442109308</c:v>
                </c:pt>
                <c:pt idx="37">
                  <c:v>72.631369338252242</c:v>
                </c:pt>
                <c:pt idx="38">
                  <c:v>72.617821880401394</c:v>
                </c:pt>
                <c:pt idx="39">
                  <c:v>72.604386595552242</c:v>
                </c:pt>
                <c:pt idx="40">
                  <c:v>72.591070276515808</c:v>
                </c:pt>
                <c:pt idx="41">
                  <c:v>72.577879971031734</c:v>
                </c:pt>
                <c:pt idx="42">
                  <c:v>72.564822966152022</c:v>
                </c:pt>
                <c:pt idx="43">
                  <c:v>72.551906767081263</c:v>
                </c:pt>
                <c:pt idx="44">
                  <c:v>72.539139069550117</c:v>
                </c:pt>
                <c:pt idx="45">
                  <c:v>72.526527724679596</c:v>
                </c:pt>
                <c:pt idx="46">
                  <c:v>72.514080695162647</c:v>
                </c:pt>
                <c:pt idx="47">
                  <c:v>72.50180600144634</c:v>
                </c:pt>
                <c:pt idx="48">
                  <c:v>72.489711656442338</c:v>
                </c:pt>
                <c:pt idx="49">
                  <c:v>72.477805587126355</c:v>
                </c:pt>
                <c:pt idx="50">
                  <c:v>72.466095541208844</c:v>
                </c:pt>
                <c:pt idx="51">
                  <c:v>72.454588976870355</c:v>
                </c:pt>
                <c:pt idx="52">
                  <c:v>72.443292933358848</c:v>
                </c:pt>
                <c:pt idx="53">
                  <c:v>72.432213880045097</c:v>
                </c:pt>
                <c:pt idx="54">
                  <c:v>72.421357541330039</c:v>
                </c:pt>
                <c:pt idx="55">
                  <c:v>72.410728694600976</c:v>
                </c:pt>
                <c:pt idx="56">
                  <c:v>72.400330938249681</c:v>
                </c:pt>
                <c:pt idx="57">
                  <c:v>72.390166426603272</c:v>
                </c:pt>
                <c:pt idx="58">
                  <c:v>72.380235568491784</c:v>
                </c:pt>
                <c:pt idx="59">
                  <c:v>72.370536686100849</c:v>
                </c:pt>
                <c:pt idx="60">
                  <c:v>72.361065630750261</c:v>
                </c:pt>
                <c:pt idx="61">
                  <c:v>72.351815352326881</c:v>
                </c:pt>
                <c:pt idx="62">
                  <c:v>72.34277541930642</c:v>
                </c:pt>
                <c:pt idx="63">
                  <c:v>72.333931486660816</c:v>
                </c:pt>
                <c:pt idx="64">
                  <c:v>72.325264709497588</c:v>
                </c:pt>
                <c:pt idx="65">
                  <c:v>72.316751101064469</c:v>
                </c:pt>
                <c:pt idx="66">
                  <c:v>72.308360834816909</c:v>
                </c:pt>
                <c:pt idx="67">
                  <c:v>72.300057491642249</c:v>
                </c:pt>
                <c:pt idx="68">
                  <c:v>72.291797255113039</c:v>
                </c:pt>
                <c:pt idx="69">
                  <c:v>72.28352805985358</c:v>
                </c:pt>
                <c:pt idx="70">
                  <c:v>72.275188700794359</c:v>
                </c:pt>
                <c:pt idx="71">
                  <c:v>72.266707914295267</c:v>
                </c:pt>
                <c:pt idx="72">
                  <c:v>72.258003445856389</c:v>
                </c:pt>
                <c:pt idx="73">
                  <c:v>72.248981123402672</c:v>
                </c:pt>
                <c:pt idx="74">
                  <c:v>72.239533959877463</c:v>
                </c:pt>
                <c:pt idx="75">
                  <c:v>72.229541314028779</c:v>
                </c:pt>
                <c:pt idx="76">
                  <c:v>72.218868143664849</c:v>
                </c:pt>
                <c:pt idx="77">
                  <c:v>72.207364391082479</c:v>
                </c:pt>
                <c:pt idx="78">
                  <c:v>72.194864545525576</c:v>
                </c:pt>
                <c:pt idx="79">
                  <c:v>72.181187432031621</c:v>
                </c:pt>
                <c:pt idx="80">
                  <c:v>72.166136279392475</c:v>
                </c:pt>
                <c:pt idx="81">
                  <c:v>72.149499121642492</c:v>
                </c:pt>
                <c:pt idx="82">
                  <c:v>72.131049586881559</c:v>
                </c:pt>
                <c:pt idx="83">
                  <c:v>72.110548123712533</c:v>
                </c:pt>
                <c:pt idx="84">
                  <c:v>72.087743708526887</c:v>
                </c:pt>
                <c:pt idx="85">
                  <c:v>72.062376065811179</c:v>
                </c:pt>
                <c:pt idx="86">
                  <c:v>72.034178418268453</c:v>
                </c:pt>
                <c:pt idx="87">
                  <c:v>72.002880763816947</c:v>
                </c:pt>
                <c:pt idx="88">
                  <c:v>71.968213652790595</c:v>
                </c:pt>
                <c:pt idx="89">
                  <c:v>71.929912411695895</c:v>
                </c:pt>
                <c:pt idx="90">
                  <c:v>71.887721730944222</c:v>
                </c:pt>
                <c:pt idx="91">
                  <c:v>71.841400504810707</c:v>
                </c:pt>
                <c:pt idx="92">
                  <c:v>71.790726784604729</c:v>
                </c:pt>
                <c:pt idx="93">
                  <c:v>71.735502683064652</c:v>
                </c:pt>
                <c:pt idx="94">
                  <c:v>71.675559051741857</c:v>
                </c:pt>
                <c:pt idx="95">
                  <c:v>71.610759745828787</c:v>
                </c:pt>
                <c:pt idx="96">
                  <c:v>71.54100529421487</c:v>
                </c:pt>
                <c:pt idx="97">
                  <c:v>71.466235807440853</c:v>
                </c:pt>
                <c:pt idx="98">
                  <c:v>71.386432982601463</c:v>
                </c:pt>
                <c:pt idx="99">
                  <c:v>71.301621100952644</c:v>
                </c:pt>
                <c:pt idx="100">
                  <c:v>71.21186695879635</c:v>
                </c:pt>
                <c:pt idx="101">
                  <c:v>71.11727872202988</c:v>
                </c:pt>
                <c:pt idx="102">
                  <c:v>71.018003745873628</c:v>
                </c:pt>
                <c:pt idx="103">
                  <c:v>70.91422544985403</c:v>
                </c:pt>
                <c:pt idx="104">
                  <c:v>70.80615938048112</c:v>
                </c:pt>
                <c:pt idx="105">
                  <c:v>70.694048627224447</c:v>
                </c:pt>
                <c:pt idx="106">
                  <c:v>70.578158779293773</c:v>
                </c:pt>
                <c:pt idx="107">
                  <c:v>70.458772620427624</c:v>
                </c:pt>
                <c:pt idx="108">
                  <c:v>70.33618475657255</c:v>
                </c:pt>
                <c:pt idx="109">
                  <c:v>70.210696358210285</c:v>
                </c:pt>
                <c:pt idx="110">
                  <c:v>70.082610177161115</c:v>
                </c:pt>
                <c:pt idx="111">
                  <c:v>69.95222596946175</c:v>
                </c:pt>
                <c:pt idx="112">
                  <c:v>69.819836424070161</c:v>
                </c:pt>
                <c:pt idx="113">
                  <c:v>69.685723664274605</c:v>
                </c:pt>
                <c:pt idx="114">
                  <c:v>69.550156357040933</c:v>
                </c:pt>
                <c:pt idx="115">
                  <c:v>69.413387436903434</c:v>
                </c:pt>
                <c:pt idx="116">
                  <c:v>69.27565242662665</c:v>
                </c:pt>
                <c:pt idx="117">
                  <c:v>69.137168317431062</c:v>
                </c:pt>
                <c:pt idx="118">
                  <c:v>68.99813295728417</c:v>
                </c:pt>
                <c:pt idx="119">
                  <c:v>68.858724886412219</c:v>
                </c:pt>
                <c:pt idx="120">
                  <c:v>68.71910355429911</c:v>
                </c:pt>
                <c:pt idx="121">
                  <c:v>68.579409851334006</c:v>
                </c:pt>
                <c:pt idx="122">
                  <c:v>68.439766890188082</c:v>
                </c:pt>
                <c:pt idx="123">
                  <c:v>68.300280976177987</c:v>
                </c:pt>
                <c:pt idx="124">
                  <c:v>68.161042711589076</c:v>
                </c:pt>
                <c:pt idx="125">
                  <c:v>68.022128185555488</c:v>
                </c:pt>
                <c:pt idx="126">
                  <c:v>67.883600208103829</c:v>
                </c:pt>
                <c:pt idx="127">
                  <c:v>67.745509553951209</c:v>
                </c:pt>
                <c:pt idx="128">
                  <c:v>67.607896188303187</c:v>
                </c:pt>
                <c:pt idx="129">
                  <c:v>67.470790453019603</c:v>
                </c:pt>
                <c:pt idx="130">
                  <c:v>67.334214196979488</c:v>
                </c:pt>
                <c:pt idx="131">
                  <c:v>67.198181839222471</c:v>
                </c:pt>
                <c:pt idx="132">
                  <c:v>67.062701357468043</c:v>
                </c:pt>
                <c:pt idx="133">
                  <c:v>66.927775197938885</c:v>
                </c:pt>
                <c:pt idx="134">
                  <c:v>66.79340110509645</c:v>
                </c:pt>
                <c:pt idx="135">
                  <c:v>66.65957287199906</c:v>
                </c:pt>
                <c:pt idx="136">
                  <c:v>66.526281013590278</c:v>
                </c:pt>
                <c:pt idx="137">
                  <c:v>66.393513366388788</c:v>
                </c:pt>
                <c:pt idx="138">
                  <c:v>66.261255618855301</c:v>
                </c:pt>
                <c:pt idx="139">
                  <c:v>66.129491777219258</c:v>
                </c:pt>
                <c:pt idx="140">
                  <c:v>65.998204571818789</c:v>
                </c:pt>
                <c:pt idx="141">
                  <c:v>65.867375809093843</c:v>
                </c:pt>
                <c:pt idx="142">
                  <c:v>65.736986674316526</c:v>
                </c:pt>
                <c:pt idx="143">
                  <c:v>65.607017989983134</c:v>
                </c:pt>
                <c:pt idx="144">
                  <c:v>65.477450434559259</c:v>
                </c:pt>
                <c:pt idx="145">
                  <c:v>65.348264725987335</c:v>
                </c:pt>
                <c:pt idx="146">
                  <c:v>65.21944177405372</c:v>
                </c:pt>
                <c:pt idx="147">
                  <c:v>65.090962805386923</c:v>
                </c:pt>
                <c:pt idx="148">
                  <c:v>64.962809464530125</c:v>
                </c:pt>
                <c:pt idx="149">
                  <c:v>64.834963894208016</c:v>
                </c:pt>
                <c:pt idx="150">
                  <c:v>64.707408797598134</c:v>
                </c:pt>
                <c:pt idx="151">
                  <c:v>64.58012748512246</c:v>
                </c:pt>
                <c:pt idx="152">
                  <c:v>64.453103907999591</c:v>
                </c:pt>
                <c:pt idx="153">
                  <c:v>64.326322680543299</c:v>
                </c:pt>
                <c:pt idx="154">
                  <c:v>64.19976909295967</c:v>
                </c:pt>
                <c:pt idx="155">
                  <c:v>64.073429116181316</c:v>
                </c:pt>
                <c:pt idx="156">
                  <c:v>63.947289400084884</c:v>
                </c:pt>
                <c:pt idx="157">
                  <c:v>63.821337266265118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234016"/>
        <c:axId val="604234408"/>
      </c:scatterChart>
      <c:valAx>
        <c:axId val="604234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4234408"/>
        <c:crosses val="autoZero"/>
        <c:crossBetween val="midCat"/>
      </c:valAx>
      <c:valAx>
        <c:axId val="6042344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423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'C'!$L$22:$L$222</c:f>
              <c:numCache>
                <c:formatCode>General</c:formatCode>
                <c:ptCount val="201"/>
                <c:pt idx="0">
                  <c:v>74.147999999999996</c:v>
                </c:pt>
                <c:pt idx="1">
                  <c:v>73.926000000000002</c:v>
                </c:pt>
                <c:pt idx="2">
                  <c:v>72.480999999999995</c:v>
                </c:pt>
                <c:pt idx="3">
                  <c:v>72.352000000000004</c:v>
                </c:pt>
                <c:pt idx="4">
                  <c:v>71.832999999999998</c:v>
                </c:pt>
                <c:pt idx="5">
                  <c:v>73.278000000000006</c:v>
                </c:pt>
                <c:pt idx="6">
                  <c:v>72.147999999999996</c:v>
                </c:pt>
                <c:pt idx="7">
                  <c:v>71.073999999999998</c:v>
                </c:pt>
                <c:pt idx="8">
                  <c:v>73.796000000000006</c:v>
                </c:pt>
                <c:pt idx="9">
                  <c:v>72.073999999999998</c:v>
                </c:pt>
                <c:pt idx="10">
                  <c:v>72.832999999999998</c:v>
                </c:pt>
                <c:pt idx="11">
                  <c:v>72.593000000000004</c:v>
                </c:pt>
                <c:pt idx="12">
                  <c:v>72.980999999999995</c:v>
                </c:pt>
                <c:pt idx="13">
                  <c:v>72.388999999999996</c:v>
                </c:pt>
                <c:pt idx="14">
                  <c:v>71.221999999999994</c:v>
                </c:pt>
                <c:pt idx="15">
                  <c:v>72</c:v>
                </c:pt>
                <c:pt idx="16">
                  <c:v>72.332999999999998</c:v>
                </c:pt>
                <c:pt idx="17">
                  <c:v>71.667000000000002</c:v>
                </c:pt>
                <c:pt idx="18">
                  <c:v>72.259</c:v>
                </c:pt>
                <c:pt idx="19">
                  <c:v>71.796000000000006</c:v>
                </c:pt>
                <c:pt idx="20">
                  <c:v>72.537000000000006</c:v>
                </c:pt>
                <c:pt idx="21">
                  <c:v>72.5</c:v>
                </c:pt>
                <c:pt idx="22">
                  <c:v>70.111000000000004</c:v>
                </c:pt>
                <c:pt idx="23">
                  <c:v>71.888999999999996</c:v>
                </c:pt>
                <c:pt idx="24">
                  <c:v>72.332999999999998</c:v>
                </c:pt>
                <c:pt idx="25">
                  <c:v>71.703999999999994</c:v>
                </c:pt>
                <c:pt idx="26">
                  <c:v>71.519000000000005</c:v>
                </c:pt>
                <c:pt idx="27">
                  <c:v>72.573999999999998</c:v>
                </c:pt>
                <c:pt idx="28">
                  <c:v>72.221999999999994</c:v>
                </c:pt>
                <c:pt idx="29">
                  <c:v>72.537000000000006</c:v>
                </c:pt>
                <c:pt idx="30">
                  <c:v>72.352000000000004</c:v>
                </c:pt>
                <c:pt idx="31">
                  <c:v>73.185000000000002</c:v>
                </c:pt>
                <c:pt idx="32">
                  <c:v>72.093000000000004</c:v>
                </c:pt>
                <c:pt idx="33">
                  <c:v>73.13</c:v>
                </c:pt>
                <c:pt idx="34">
                  <c:v>73.111000000000004</c:v>
                </c:pt>
                <c:pt idx="35">
                  <c:v>72.593000000000004</c:v>
                </c:pt>
                <c:pt idx="36">
                  <c:v>74</c:v>
                </c:pt>
                <c:pt idx="37">
                  <c:v>75.721999999999994</c:v>
                </c:pt>
                <c:pt idx="38">
                  <c:v>73.685000000000002</c:v>
                </c:pt>
                <c:pt idx="39">
                  <c:v>74.832999999999998</c:v>
                </c:pt>
                <c:pt idx="40">
                  <c:v>75.241</c:v>
                </c:pt>
                <c:pt idx="41">
                  <c:v>76.37</c:v>
                </c:pt>
                <c:pt idx="42">
                  <c:v>76.519000000000005</c:v>
                </c:pt>
                <c:pt idx="43">
                  <c:v>77.593000000000004</c:v>
                </c:pt>
                <c:pt idx="44">
                  <c:v>78.537000000000006</c:v>
                </c:pt>
                <c:pt idx="45">
                  <c:v>78.111000000000004</c:v>
                </c:pt>
                <c:pt idx="46">
                  <c:v>78.852000000000004</c:v>
                </c:pt>
                <c:pt idx="47">
                  <c:v>81.962999999999994</c:v>
                </c:pt>
                <c:pt idx="48">
                  <c:v>80.259</c:v>
                </c:pt>
                <c:pt idx="49">
                  <c:v>83.111000000000004</c:v>
                </c:pt>
                <c:pt idx="50">
                  <c:v>85.962999999999994</c:v>
                </c:pt>
                <c:pt idx="51">
                  <c:v>89.667000000000002</c:v>
                </c:pt>
                <c:pt idx="52">
                  <c:v>95.296000000000006</c:v>
                </c:pt>
                <c:pt idx="53">
                  <c:v>101.593</c:v>
                </c:pt>
                <c:pt idx="54">
                  <c:v>108.056</c:v>
                </c:pt>
                <c:pt idx="55">
                  <c:v>120.315</c:v>
                </c:pt>
                <c:pt idx="56">
                  <c:v>133.24100000000001</c:v>
                </c:pt>
                <c:pt idx="57">
                  <c:v>148.333</c:v>
                </c:pt>
                <c:pt idx="58">
                  <c:v>161.53700000000001</c:v>
                </c:pt>
                <c:pt idx="59">
                  <c:v>174.72200000000001</c:v>
                </c:pt>
                <c:pt idx="60">
                  <c:v>185.57400000000001</c:v>
                </c:pt>
                <c:pt idx="61">
                  <c:v>194.167</c:v>
                </c:pt>
                <c:pt idx="62">
                  <c:v>199.75899999999999</c:v>
                </c:pt>
                <c:pt idx="63">
                  <c:v>202.24100000000001</c:v>
                </c:pt>
                <c:pt idx="64">
                  <c:v>201.29599999999999</c:v>
                </c:pt>
                <c:pt idx="65">
                  <c:v>193.55600000000001</c:v>
                </c:pt>
                <c:pt idx="66">
                  <c:v>174.833</c:v>
                </c:pt>
                <c:pt idx="67">
                  <c:v>136.05600000000001</c:v>
                </c:pt>
                <c:pt idx="68">
                  <c:v>92.703999999999994</c:v>
                </c:pt>
                <c:pt idx="69">
                  <c:v>78.332999999999998</c:v>
                </c:pt>
                <c:pt idx="70">
                  <c:v>78.519000000000005</c:v>
                </c:pt>
                <c:pt idx="71">
                  <c:v>79.332999999999998</c:v>
                </c:pt>
                <c:pt idx="72">
                  <c:v>80.203999999999994</c:v>
                </c:pt>
                <c:pt idx="73">
                  <c:v>82.111000000000004</c:v>
                </c:pt>
                <c:pt idx="74">
                  <c:v>83.814999999999998</c:v>
                </c:pt>
                <c:pt idx="75">
                  <c:v>89.406999999999996</c:v>
                </c:pt>
                <c:pt idx="76">
                  <c:v>96.814999999999998</c:v>
                </c:pt>
                <c:pt idx="77">
                  <c:v>107</c:v>
                </c:pt>
                <c:pt idx="78">
                  <c:v>119.074</c:v>
                </c:pt>
                <c:pt idx="79">
                  <c:v>129.72200000000001</c:v>
                </c:pt>
                <c:pt idx="80">
                  <c:v>141.61099999999999</c:v>
                </c:pt>
                <c:pt idx="81">
                  <c:v>149.27799999999999</c:v>
                </c:pt>
                <c:pt idx="82">
                  <c:v>154.5</c:v>
                </c:pt>
                <c:pt idx="83">
                  <c:v>154.88900000000001</c:v>
                </c:pt>
                <c:pt idx="84">
                  <c:v>146.48099999999999</c:v>
                </c:pt>
                <c:pt idx="85">
                  <c:v>126.53700000000001</c:v>
                </c:pt>
                <c:pt idx="86">
                  <c:v>93.593000000000004</c:v>
                </c:pt>
                <c:pt idx="87">
                  <c:v>76.259</c:v>
                </c:pt>
                <c:pt idx="88">
                  <c:v>74.426000000000002</c:v>
                </c:pt>
                <c:pt idx="89">
                  <c:v>72.185000000000002</c:v>
                </c:pt>
                <c:pt idx="90">
                  <c:v>72.537000000000006</c:v>
                </c:pt>
                <c:pt idx="91">
                  <c:v>71.519000000000005</c:v>
                </c:pt>
                <c:pt idx="92">
                  <c:v>72.093000000000004</c:v>
                </c:pt>
                <c:pt idx="93">
                  <c:v>71.5</c:v>
                </c:pt>
                <c:pt idx="94">
                  <c:v>70.703999999999994</c:v>
                </c:pt>
                <c:pt idx="95">
                  <c:v>70.352000000000004</c:v>
                </c:pt>
                <c:pt idx="96">
                  <c:v>70.314999999999998</c:v>
                </c:pt>
                <c:pt idx="97">
                  <c:v>70.703999999999994</c:v>
                </c:pt>
                <c:pt idx="98">
                  <c:v>70.980999999999995</c:v>
                </c:pt>
                <c:pt idx="99">
                  <c:v>70.055999999999997</c:v>
                </c:pt>
                <c:pt idx="100">
                  <c:v>69.87</c:v>
                </c:pt>
                <c:pt idx="101">
                  <c:v>70.647999999999996</c:v>
                </c:pt>
                <c:pt idx="102">
                  <c:v>70.073999999999998</c:v>
                </c:pt>
                <c:pt idx="103">
                  <c:v>70.685000000000002</c:v>
                </c:pt>
                <c:pt idx="104">
                  <c:v>69.852000000000004</c:v>
                </c:pt>
                <c:pt idx="105">
                  <c:v>71.573999999999998</c:v>
                </c:pt>
                <c:pt idx="106">
                  <c:v>71.019000000000005</c:v>
                </c:pt>
                <c:pt idx="107">
                  <c:v>72.444000000000003</c:v>
                </c:pt>
                <c:pt idx="108">
                  <c:v>72.667000000000002</c:v>
                </c:pt>
                <c:pt idx="109">
                  <c:v>74.093000000000004</c:v>
                </c:pt>
                <c:pt idx="110">
                  <c:v>74.167000000000002</c:v>
                </c:pt>
                <c:pt idx="111">
                  <c:v>74.944000000000003</c:v>
                </c:pt>
                <c:pt idx="112">
                  <c:v>77.926000000000002</c:v>
                </c:pt>
                <c:pt idx="113">
                  <c:v>79.352000000000004</c:v>
                </c:pt>
                <c:pt idx="114">
                  <c:v>81.573999999999998</c:v>
                </c:pt>
                <c:pt idx="115">
                  <c:v>84.462999999999994</c:v>
                </c:pt>
                <c:pt idx="116">
                  <c:v>85.537000000000006</c:v>
                </c:pt>
                <c:pt idx="117">
                  <c:v>84.462999999999994</c:v>
                </c:pt>
                <c:pt idx="118">
                  <c:v>82.537000000000006</c:v>
                </c:pt>
                <c:pt idx="119">
                  <c:v>81</c:v>
                </c:pt>
                <c:pt idx="120">
                  <c:v>77.37</c:v>
                </c:pt>
                <c:pt idx="121">
                  <c:v>75.111000000000004</c:v>
                </c:pt>
                <c:pt idx="122">
                  <c:v>72.388999999999996</c:v>
                </c:pt>
                <c:pt idx="123">
                  <c:v>68.147999999999996</c:v>
                </c:pt>
                <c:pt idx="124">
                  <c:v>68.073999999999998</c:v>
                </c:pt>
                <c:pt idx="125">
                  <c:v>68.093000000000004</c:v>
                </c:pt>
                <c:pt idx="126">
                  <c:v>67.721999999999994</c:v>
                </c:pt>
                <c:pt idx="127">
                  <c:v>67.147999999999996</c:v>
                </c:pt>
                <c:pt idx="128">
                  <c:v>66.741</c:v>
                </c:pt>
                <c:pt idx="129">
                  <c:v>67.055999999999997</c:v>
                </c:pt>
                <c:pt idx="130">
                  <c:v>66.519000000000005</c:v>
                </c:pt>
                <c:pt idx="131">
                  <c:v>66.906999999999996</c:v>
                </c:pt>
                <c:pt idx="132">
                  <c:v>65.926000000000002</c:v>
                </c:pt>
                <c:pt idx="133">
                  <c:v>67.185000000000002</c:v>
                </c:pt>
                <c:pt idx="134">
                  <c:v>67.185000000000002</c:v>
                </c:pt>
                <c:pt idx="135">
                  <c:v>66.444000000000003</c:v>
                </c:pt>
                <c:pt idx="136">
                  <c:v>68.480999999999995</c:v>
                </c:pt>
                <c:pt idx="137">
                  <c:v>69.332999999999998</c:v>
                </c:pt>
                <c:pt idx="138">
                  <c:v>71.221999999999994</c:v>
                </c:pt>
                <c:pt idx="139">
                  <c:v>70.962999999999994</c:v>
                </c:pt>
                <c:pt idx="140">
                  <c:v>71.63</c:v>
                </c:pt>
                <c:pt idx="141">
                  <c:v>73.352000000000004</c:v>
                </c:pt>
                <c:pt idx="142">
                  <c:v>74.741</c:v>
                </c:pt>
                <c:pt idx="143">
                  <c:v>72.388999999999996</c:v>
                </c:pt>
                <c:pt idx="144">
                  <c:v>71.055999999999997</c:v>
                </c:pt>
                <c:pt idx="145">
                  <c:v>69.241</c:v>
                </c:pt>
                <c:pt idx="146">
                  <c:v>66.962999999999994</c:v>
                </c:pt>
                <c:pt idx="147">
                  <c:v>66.259</c:v>
                </c:pt>
                <c:pt idx="148">
                  <c:v>65.703999999999994</c:v>
                </c:pt>
                <c:pt idx="149">
                  <c:v>64.241</c:v>
                </c:pt>
                <c:pt idx="150">
                  <c:v>63.5</c:v>
                </c:pt>
                <c:pt idx="151">
                  <c:v>63.722000000000001</c:v>
                </c:pt>
                <c:pt idx="152">
                  <c:v>63.518999999999998</c:v>
                </c:pt>
                <c:pt idx="153">
                  <c:v>63.610999999999997</c:v>
                </c:pt>
                <c:pt idx="154">
                  <c:v>63.351999999999997</c:v>
                </c:pt>
                <c:pt idx="155">
                  <c:v>63.314999999999998</c:v>
                </c:pt>
                <c:pt idx="156">
                  <c:v>64.332999999999998</c:v>
                </c:pt>
                <c:pt idx="157">
                  <c:v>63.426000000000002</c:v>
                </c:pt>
                <c:pt idx="158">
                  <c:v>63.722000000000001</c:v>
                </c:pt>
                <c:pt idx="159">
                  <c:v>64.167000000000002</c:v>
                </c:pt>
                <c:pt idx="160">
                  <c:v>63.722000000000001</c:v>
                </c:pt>
                <c:pt idx="161">
                  <c:v>63.185000000000002</c:v>
                </c:pt>
                <c:pt idx="162">
                  <c:v>63.314999999999998</c:v>
                </c:pt>
                <c:pt idx="163">
                  <c:v>63.222000000000001</c:v>
                </c:pt>
                <c:pt idx="164">
                  <c:v>63.481000000000002</c:v>
                </c:pt>
                <c:pt idx="165">
                  <c:v>62.241</c:v>
                </c:pt>
                <c:pt idx="166">
                  <c:v>61.814999999999998</c:v>
                </c:pt>
                <c:pt idx="167">
                  <c:v>61.87</c:v>
                </c:pt>
                <c:pt idx="168">
                  <c:v>61.444000000000003</c:v>
                </c:pt>
                <c:pt idx="169">
                  <c:v>62.13</c:v>
                </c:pt>
                <c:pt idx="170">
                  <c:v>62.889000000000003</c:v>
                </c:pt>
                <c:pt idx="171">
                  <c:v>62</c:v>
                </c:pt>
                <c:pt idx="172">
                  <c:v>62.426000000000002</c:v>
                </c:pt>
                <c:pt idx="173">
                  <c:v>63.314999999999998</c:v>
                </c:pt>
                <c:pt idx="174">
                  <c:v>61.667000000000002</c:v>
                </c:pt>
                <c:pt idx="175">
                  <c:v>62.832999999999998</c:v>
                </c:pt>
                <c:pt idx="176">
                  <c:v>62.314999999999998</c:v>
                </c:pt>
                <c:pt idx="177">
                  <c:v>62</c:v>
                </c:pt>
                <c:pt idx="178">
                  <c:v>62.073999999999998</c:v>
                </c:pt>
                <c:pt idx="179">
                  <c:v>61.722000000000001</c:v>
                </c:pt>
                <c:pt idx="180">
                  <c:v>61.926000000000002</c:v>
                </c:pt>
                <c:pt idx="181">
                  <c:v>61.351999999999997</c:v>
                </c:pt>
                <c:pt idx="182">
                  <c:v>62.463000000000001</c:v>
                </c:pt>
                <c:pt idx="183">
                  <c:v>62.741</c:v>
                </c:pt>
                <c:pt idx="184">
                  <c:v>62.055999999999997</c:v>
                </c:pt>
                <c:pt idx="185">
                  <c:v>60.610999999999997</c:v>
                </c:pt>
                <c:pt idx="186">
                  <c:v>61.444000000000003</c:v>
                </c:pt>
                <c:pt idx="187">
                  <c:v>62.073999999999998</c:v>
                </c:pt>
                <c:pt idx="188">
                  <c:v>61.722000000000001</c:v>
                </c:pt>
                <c:pt idx="189">
                  <c:v>62.518999999999998</c:v>
                </c:pt>
                <c:pt idx="190">
                  <c:v>61.685000000000002</c:v>
                </c:pt>
                <c:pt idx="191">
                  <c:v>60.148000000000003</c:v>
                </c:pt>
                <c:pt idx="192">
                  <c:v>62.073999999999998</c:v>
                </c:pt>
                <c:pt idx="193">
                  <c:v>62.444000000000003</c:v>
                </c:pt>
                <c:pt idx="194">
                  <c:v>62.13</c:v>
                </c:pt>
                <c:pt idx="195">
                  <c:v>60.981000000000002</c:v>
                </c:pt>
                <c:pt idx="196">
                  <c:v>60.667000000000002</c:v>
                </c:pt>
                <c:pt idx="197">
                  <c:v>59.277999999999999</c:v>
                </c:pt>
                <c:pt idx="198">
                  <c:v>61.018999999999998</c:v>
                </c:pt>
                <c:pt idx="199">
                  <c:v>60.777999999999999</c:v>
                </c:pt>
                <c:pt idx="200">
                  <c:v>59.593000000000004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73.63561085872233</c:v>
                </c:pt>
                <c:pt idx="11">
                  <c:v>73.627013756690516</c:v>
                </c:pt>
                <c:pt idx="12">
                  <c:v>73.618431355472623</c:v>
                </c:pt>
                <c:pt idx="13">
                  <c:v>73.609864739709693</c:v>
                </c:pt>
                <c:pt idx="14">
                  <c:v>73.601315066343133</c:v>
                </c:pt>
                <c:pt idx="15">
                  <c:v>73.592783568444005</c:v>
                </c:pt>
                <c:pt idx="16">
                  <c:v>73.584271559103939</c:v>
                </c:pt>
                <c:pt idx="17">
                  <c:v>73.575780435363328</c:v>
                </c:pt>
                <c:pt idx="18">
                  <c:v>73.567311682147363</c:v>
                </c:pt>
                <c:pt idx="19">
                  <c:v>73.558866876173511</c:v>
                </c:pt>
                <c:pt idx="20">
                  <c:v>73.550447689787902</c:v>
                </c:pt>
                <c:pt idx="21">
                  <c:v>73.542055894679052</c:v>
                </c:pt>
                <c:pt idx="22">
                  <c:v>73.533693365408851</c:v>
                </c:pt>
                <c:pt idx="23">
                  <c:v>73.525362082689242</c:v>
                </c:pt>
                <c:pt idx="24">
                  <c:v>73.517064136321551</c:v>
                </c:pt>
                <c:pt idx="25">
                  <c:v>73.508801727701439</c:v>
                </c:pt>
                <c:pt idx="26">
                  <c:v>73.500577171776357</c:v>
                </c:pt>
                <c:pt idx="27">
                  <c:v>73.492392898325832</c:v>
                </c:pt>
                <c:pt idx="28">
                  <c:v>73.484251452417311</c:v>
                </c:pt>
                <c:pt idx="29">
                  <c:v>73.476155493882814</c:v>
                </c:pt>
                <c:pt idx="30">
                  <c:v>73.468107795714943</c:v>
                </c:pt>
                <c:pt idx="31">
                  <c:v>73.460111241612381</c:v>
                </c:pt>
                <c:pt idx="32">
                  <c:v>73.452168824453949</c:v>
                </c:pt>
                <c:pt idx="33">
                  <c:v>73.444283653932999</c:v>
                </c:pt>
                <c:pt idx="34">
                  <c:v>73.436459006537746</c:v>
                </c:pt>
                <c:pt idx="35">
                  <c:v>73.428698541248792</c:v>
                </c:pt>
                <c:pt idx="36">
                  <c:v>73.421007109060952</c:v>
                </c:pt>
                <c:pt idx="37">
                  <c:v>73.413393545794221</c:v>
                </c:pt>
                <c:pt idx="38">
                  <c:v>73.405879662678245</c:v>
                </c:pt>
                <c:pt idx="39">
                  <c:v>73.398527357899084</c:v>
                </c:pt>
                <c:pt idx="40">
                  <c:v>73.3915152241496</c:v>
                </c:pt>
                <c:pt idx="41">
                  <c:v>73.385341158703696</c:v>
                </c:pt>
                <c:pt idx="42">
                  <c:v>73.381322971614779</c:v>
                </c:pt>
                <c:pt idx="43">
                  <c:v>73.382750888947214</c:v>
                </c:pt>
                <c:pt idx="44">
                  <c:v>73.397351078986105</c:v>
                </c:pt>
                <c:pt idx="45">
                  <c:v>73.442151152248485</c:v>
                </c:pt>
                <c:pt idx="46">
                  <c:v>73.552296970092414</c:v>
                </c:pt>
                <c:pt idx="47">
                  <c:v>73.795555479376759</c:v>
                </c:pt>
                <c:pt idx="48">
                  <c:v>74.293583989205544</c:v>
                </c:pt>
                <c:pt idx="49">
                  <c:v>75.248797801200496</c:v>
                </c:pt>
                <c:pt idx="50">
                  <c:v>76.971254845296755</c:v>
                </c:pt>
                <c:pt idx="51">
                  <c:v>79.893723794410306</c:v>
                </c:pt>
                <c:pt idx="52">
                  <c:v>84.557047183829354</c:v>
                </c:pt>
                <c:pt idx="53">
                  <c:v>91.546079579323205</c:v>
                </c:pt>
                <c:pt idx="54">
                  <c:v>101.36380624659284</c:v>
                </c:pt>
                <c:pt idx="55">
                  <c:v>114.2507446149735</c:v>
                </c:pt>
                <c:pt idx="56">
                  <c:v>129.98580345452632</c:v>
                </c:pt>
                <c:pt idx="57">
                  <c:v>147.73304408378181</c:v>
                </c:pt>
                <c:pt idx="58">
                  <c:v>166.01025857067506</c:v>
                </c:pt>
                <c:pt idx="59">
                  <c:v>182.83582899963628</c:v>
                </c:pt>
                <c:pt idx="60">
                  <c:v>196.05766229895227</c:v>
                </c:pt>
                <c:pt idx="61">
                  <c:v>203.79777862552547</c:v>
                </c:pt>
                <c:pt idx="62">
                  <c:v>204.88838176473345</c:v>
                </c:pt>
                <c:pt idx="63">
                  <c:v>199.16029520070376</c:v>
                </c:pt>
                <c:pt idx="64">
                  <c:v>187.48569991400191</c:v>
                </c:pt>
                <c:pt idx="65">
                  <c:v>171.56032670012831</c:v>
                </c:pt>
                <c:pt idx="66">
                  <c:v>153.50003845259968</c:v>
                </c:pt>
                <c:pt idx="67">
                  <c:v>135.38409627161093</c:v>
                </c:pt>
                <c:pt idx="68">
                  <c:v>118.88049424191591</c:v>
                </c:pt>
                <c:pt idx="69">
                  <c:v>105.04310088704672</c:v>
                </c:pt>
                <c:pt idx="70">
                  <c:v>94.303218401910584</c:v>
                </c:pt>
                <c:pt idx="71">
                  <c:v>86.621368819343957</c:v>
                </c:pt>
                <c:pt idx="72">
                  <c:v>81.736532610998552</c:v>
                </c:pt>
                <c:pt idx="73">
                  <c:v>79.444016024329969</c:v>
                </c:pt>
                <c:pt idx="74">
                  <c:v>79.826490813454811</c:v>
                </c:pt>
                <c:pt idx="75">
                  <c:v>83.339348737514115</c:v>
                </c:pt>
                <c:pt idx="76">
                  <c:v>90.634370610111617</c:v>
                </c:pt>
                <c:pt idx="77">
                  <c:v>102.06357179081682</c:v>
                </c:pt>
                <c:pt idx="78">
                  <c:v>116.99301945686864</c:v>
                </c:pt>
                <c:pt idx="79">
                  <c:v>133.30817309351139</c:v>
                </c:pt>
                <c:pt idx="80">
                  <c:v>147.58541039568263</c:v>
                </c:pt>
                <c:pt idx="81">
                  <c:v>156.12389287506315</c:v>
                </c:pt>
                <c:pt idx="82">
                  <c:v>156.44973580052431</c:v>
                </c:pt>
                <c:pt idx="83">
                  <c:v>148.45141940103582</c:v>
                </c:pt>
                <c:pt idx="84">
                  <c:v>134.42803986625464</c:v>
                </c:pt>
                <c:pt idx="85">
                  <c:v>118.01577039697649</c:v>
                </c:pt>
                <c:pt idx="86">
                  <c:v>102.66874911713535</c:v>
                </c:pt>
                <c:pt idx="87">
                  <c:v>90.548806714883369</c:v>
                </c:pt>
                <c:pt idx="88">
                  <c:v>82.260755305498364</c:v>
                </c:pt>
                <c:pt idx="89">
                  <c:v>77.28145199271988</c:v>
                </c:pt>
                <c:pt idx="90">
                  <c:v>74.622255218161612</c:v>
                </c:pt>
                <c:pt idx="91">
                  <c:v>73.339300739152321</c:v>
                </c:pt>
                <c:pt idx="92">
                  <c:v>72.760193966082667</c:v>
                </c:pt>
                <c:pt idx="93">
                  <c:v>72.493862659984799</c:v>
                </c:pt>
                <c:pt idx="94">
                  <c:v>72.347685525946289</c:v>
                </c:pt>
                <c:pt idx="95">
                  <c:v>72.239785338975111</c:v>
                </c:pt>
                <c:pt idx="96">
                  <c:v>72.139803342154437</c:v>
                </c:pt>
                <c:pt idx="97">
                  <c:v>72.037882265307701</c:v>
                </c:pt>
                <c:pt idx="98">
                  <c:v>71.931265075785788</c:v>
                </c:pt>
                <c:pt idx="99">
                  <c:v>71.819391914620113</c:v>
                </c:pt>
                <c:pt idx="100">
                  <c:v>71.702404123978127</c:v>
                </c:pt>
                <c:pt idx="101">
                  <c:v>71.580911755171257</c:v>
                </c:pt>
                <c:pt idx="102">
                  <c:v>71.456441342699677</c:v>
                </c:pt>
                <c:pt idx="103">
                  <c:v>71.332774580634862</c:v>
                </c:pt>
                <c:pt idx="104">
                  <c:v>71.218884437962956</c:v>
                </c:pt>
                <c:pt idx="105">
                  <c:v>71.134403811853431</c:v>
                </c:pt>
                <c:pt idx="106">
                  <c:v>71.118078484554573</c:v>
                </c:pt>
                <c:pt idx="107">
                  <c:v>71.23772175605724</c:v>
                </c:pt>
                <c:pt idx="108">
                  <c:v>71.596453462194745</c:v>
                </c:pt>
                <c:pt idx="109">
                  <c:v>72.325737720905281</c:v>
                </c:pt>
                <c:pt idx="110">
                  <c:v>73.554688691856228</c:v>
                </c:pt>
                <c:pt idx="111">
                  <c:v>75.352252900760732</c:v>
                </c:pt>
                <c:pt idx="112">
                  <c:v>77.655874181141812</c:v>
                </c:pt>
                <c:pt idx="113">
                  <c:v>80.220204289911109</c:v>
                </c:pt>
                <c:pt idx="114">
                  <c:v>82.626914318991979</c:v>
                </c:pt>
                <c:pt idx="115">
                  <c:v>84.37764335595034</c:v>
                </c:pt>
                <c:pt idx="116">
                  <c:v>85.048888310681193</c:v>
                </c:pt>
                <c:pt idx="117">
                  <c:v>84.444588280967693</c:v>
                </c:pt>
                <c:pt idx="118">
                  <c:v>82.671530133144856</c:v>
                </c:pt>
                <c:pt idx="119">
                  <c:v>80.098071240776846</c:v>
                </c:pt>
                <c:pt idx="120">
                  <c:v>77.217974489047904</c:v>
                </c:pt>
                <c:pt idx="121">
                  <c:v>74.488033556976873</c:v>
                </c:pt>
                <c:pt idx="122">
                  <c:v>72.211647090067856</c:v>
                </c:pt>
                <c:pt idx="123">
                  <c:v>70.504276499454363</c:v>
                </c:pt>
                <c:pt idx="124">
                  <c:v>69.33012976688272</c:v>
                </c:pt>
                <c:pt idx="125">
                  <c:v>68.571681328014151</c:v>
                </c:pt>
                <c:pt idx="126">
                  <c:v>68.094043374565274</c:v>
                </c:pt>
                <c:pt idx="127">
                  <c:v>67.784216131455409</c:v>
                </c:pt>
                <c:pt idx="128">
                  <c:v>67.56438884148865</c:v>
                </c:pt>
                <c:pt idx="129">
                  <c:v>67.388850290856169</c:v>
                </c:pt>
                <c:pt idx="130">
                  <c:v>67.235283887493523</c:v>
                </c:pt>
                <c:pt idx="131">
                  <c:v>67.09788436902484</c:v>
                </c:pt>
                <c:pt idx="132">
                  <c:v>66.986058905405187</c:v>
                </c:pt>
                <c:pt idx="133">
                  <c:v>66.929612734423273</c:v>
                </c:pt>
                <c:pt idx="134">
                  <c:v>66.987679280060831</c:v>
                </c:pt>
                <c:pt idx="135">
                  <c:v>67.252537439526606</c:v>
                </c:pt>
                <c:pt idx="136">
                  <c:v>67.833182417947015</c:v>
                </c:pt>
                <c:pt idx="137">
                  <c:v>68.80577770083336</c:v>
                </c:pt>
                <c:pt idx="138">
                  <c:v>70.138298801574081</c:v>
                </c:pt>
                <c:pt idx="139">
                  <c:v>71.629973568703576</c:v>
                </c:pt>
                <c:pt idx="140">
                  <c:v>72.92438471208969</c:v>
                </c:pt>
                <c:pt idx="141">
                  <c:v>73.62558562478992</c:v>
                </c:pt>
                <c:pt idx="142">
                  <c:v>73.473274398754825</c:v>
                </c:pt>
                <c:pt idx="143">
                  <c:v>72.472952198486368</c:v>
                </c:pt>
                <c:pt idx="144">
                  <c:v>70.893056973515073</c:v>
                </c:pt>
                <c:pt idx="145">
                  <c:v>69.131076616231866</c:v>
                </c:pt>
                <c:pt idx="146">
                  <c:v>67.538918893406489</c:v>
                </c:pt>
                <c:pt idx="147">
                  <c:v>66.310444786897065</c:v>
                </c:pt>
                <c:pt idx="148">
                  <c:v>65.472082744159522</c:v>
                </c:pt>
                <c:pt idx="149">
                  <c:v>64.945029763489799</c:v>
                </c:pt>
                <c:pt idx="150">
                  <c:v>64.620125611906118</c:v>
                </c:pt>
                <c:pt idx="151">
                  <c:v>64.405983573097942</c:v>
                </c:pt>
                <c:pt idx="152">
                  <c:v>64.244059008666127</c:v>
                </c:pt>
                <c:pt idx="153">
                  <c:v>64.103619352452739</c:v>
                </c:pt>
                <c:pt idx="154">
                  <c:v>63.971034827075052</c:v>
                </c:pt>
                <c:pt idx="155">
                  <c:v>63.84110878131726</c:v>
                </c:pt>
                <c:pt idx="156">
                  <c:v>63.712114479022063</c:v>
                </c:pt>
                <c:pt idx="157">
                  <c:v>63.583541686787591</c:v>
                </c:pt>
                <c:pt idx="158">
                  <c:v>63.455248442479807</c:v>
                </c:pt>
                <c:pt idx="159">
                  <c:v>63.327190273288458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73.63561085872233</c:v>
                </c:pt>
                <c:pt idx="11">
                  <c:v>73.627013756690516</c:v>
                </c:pt>
                <c:pt idx="12">
                  <c:v>73.618431355472623</c:v>
                </c:pt>
                <c:pt idx="13">
                  <c:v>73.609864739709693</c:v>
                </c:pt>
                <c:pt idx="14">
                  <c:v>73.601315066343133</c:v>
                </c:pt>
                <c:pt idx="15">
                  <c:v>73.592783568444005</c:v>
                </c:pt>
                <c:pt idx="16">
                  <c:v>73.584271559103939</c:v>
                </c:pt>
                <c:pt idx="17">
                  <c:v>73.575780435363328</c:v>
                </c:pt>
                <c:pt idx="18">
                  <c:v>73.567311682147363</c:v>
                </c:pt>
                <c:pt idx="19">
                  <c:v>73.558866876173511</c:v>
                </c:pt>
                <c:pt idx="20">
                  <c:v>73.550447689787902</c:v>
                </c:pt>
                <c:pt idx="21">
                  <c:v>73.542055894679052</c:v>
                </c:pt>
                <c:pt idx="22">
                  <c:v>73.533693365408851</c:v>
                </c:pt>
                <c:pt idx="23">
                  <c:v>73.525362082689242</c:v>
                </c:pt>
                <c:pt idx="24">
                  <c:v>73.517064136321537</c:v>
                </c:pt>
                <c:pt idx="25">
                  <c:v>73.508801727701382</c:v>
                </c:pt>
                <c:pt idx="26">
                  <c:v>73.500577171776015</c:v>
                </c:pt>
                <c:pt idx="27">
                  <c:v>73.492392898323615</c:v>
                </c:pt>
                <c:pt idx="28">
                  <c:v>73.484251452403811</c:v>
                </c:pt>
                <c:pt idx="29">
                  <c:v>73.476155493805052</c:v>
                </c:pt>
                <c:pt idx="30">
                  <c:v>73.468107795290067</c:v>
                </c:pt>
                <c:pt idx="31">
                  <c:v>73.46011123941031</c:v>
                </c:pt>
                <c:pt idx="32">
                  <c:v>73.452168813628163</c:v>
                </c:pt>
                <c:pt idx="33">
                  <c:v>73.444283603448909</c:v>
                </c:pt>
                <c:pt idx="34">
                  <c:v>73.436458783223387</c:v>
                </c:pt>
                <c:pt idx="35">
                  <c:v>73.428697604235836</c:v>
                </c:pt>
                <c:pt idx="36">
                  <c:v>73.421003379640354</c:v>
                </c:pt>
                <c:pt idx="37">
                  <c:v>73.413379465752357</c:v>
                </c:pt>
                <c:pt idx="38">
                  <c:v>73.405829239137134</c:v>
                </c:pt>
                <c:pt idx="39">
                  <c:v>73.398356068868097</c:v>
                </c:pt>
                <c:pt idx="40">
                  <c:v>73.390963283248723</c:v>
                </c:pt>
                <c:pt idx="41">
                  <c:v>73.383654130207219</c:v>
                </c:pt>
                <c:pt idx="42">
                  <c:v>73.37643173047897</c:v>
                </c:pt>
                <c:pt idx="43">
                  <c:v>73.369299022589132</c:v>
                </c:pt>
                <c:pt idx="44">
                  <c:v>73.362258698537033</c:v>
                </c:pt>
                <c:pt idx="45">
                  <c:v>73.355313128963658</c:v>
                </c:pt>
                <c:pt idx="46">
                  <c:v>73.34846427645472</c:v>
                </c:pt>
                <c:pt idx="47">
                  <c:v>73.341713595495065</c:v>
                </c:pt>
                <c:pt idx="48">
                  <c:v>73.335061917445231</c:v>
                </c:pt>
                <c:pt idx="49">
                  <c:v>73.328509318761206</c:v>
                </c:pt>
                <c:pt idx="50">
                  <c:v>73.322054970523183</c:v>
                </c:pt>
                <c:pt idx="51">
                  <c:v>73.31569696718411</c:v>
                </c:pt>
                <c:pt idx="52">
                  <c:v>73.309432132295143</c:v>
                </c:pt>
                <c:pt idx="53">
                  <c:v>73.303255798820047</c:v>
                </c:pt>
                <c:pt idx="54">
                  <c:v>73.297161561518891</c:v>
                </c:pt>
                <c:pt idx="55">
                  <c:v>73.291140998772846</c:v>
                </c:pt>
                <c:pt idx="56">
                  <c:v>73.285183361145613</c:v>
                </c:pt>
                <c:pt idx="57">
                  <c:v>73.279275223946911</c:v>
                </c:pt>
                <c:pt idx="58">
                  <c:v>73.273400101094666</c:v>
                </c:pt>
                <c:pt idx="59">
                  <c:v>73.267538017684657</c:v>
                </c:pt>
                <c:pt idx="60">
                  <c:v>73.261665038890982</c:v>
                </c:pt>
                <c:pt idx="61">
                  <c:v>73.255752753165979</c:v>
                </c:pt>
                <c:pt idx="62">
                  <c:v>73.249767708212701</c:v>
                </c:pt>
                <c:pt idx="63">
                  <c:v>73.243670798904006</c:v>
                </c:pt>
                <c:pt idx="64">
                  <c:v>73.237416607256321</c:v>
                </c:pt>
                <c:pt idx="65">
                  <c:v>73.230952695777361</c:v>
                </c:pt>
                <c:pt idx="66">
                  <c:v>73.224218857037883</c:v>
                </c:pt>
                <c:pt idx="67">
                  <c:v>73.217146324216387</c:v>
                </c:pt>
                <c:pt idx="68">
                  <c:v>73.209656949671086</c:v>
                </c:pt>
                <c:pt idx="69">
                  <c:v>73.201662361347942</c:v>
                </c:pt>
                <c:pt idx="70">
                  <c:v>73.193063110060521</c:v>
                </c:pt>
                <c:pt idx="71">
                  <c:v>73.183747824388988</c:v>
                </c:pt>
                <c:pt idx="72">
                  <c:v>73.173592394128633</c:v>
                </c:pt>
                <c:pt idx="73">
                  <c:v>73.162459207823474</c:v>
                </c:pt>
                <c:pt idx="74">
                  <c:v>73.150196474859285</c:v>
                </c:pt>
                <c:pt idx="75">
                  <c:v>73.136637667714922</c:v>
                </c:pt>
                <c:pt idx="76">
                  <c:v>73.121601125068679</c:v>
                </c:pt>
                <c:pt idx="77">
                  <c:v>73.104889861241205</c:v>
                </c:pt>
                <c:pt idx="78">
                  <c:v>73.086291631553607</c:v>
                </c:pt>
                <c:pt idx="79">
                  <c:v>73.065579306135646</c:v>
                </c:pt>
                <c:pt idx="80">
                  <c:v>73.042511605998882</c:v>
                </c:pt>
                <c:pt idx="81">
                  <c:v>73.016834254198869</c:v>
                </c:pt>
                <c:pt idx="82">
                  <c:v>72.988281591024801</c:v>
                </c:pt>
                <c:pt idx="83">
                  <c:v>72.956578694768467</c:v>
                </c:pt>
                <c:pt idx="84">
                  <c:v>72.92144403821294</c:v>
                </c:pt>
                <c:pt idx="85">
                  <c:v>72.882592695182737</c:v>
                </c:pt>
                <c:pt idx="86">
                  <c:v>72.839740091204064</c:v>
                </c:pt>
                <c:pt idx="87">
                  <c:v>72.792606267773778</c:v>
                </c:pt>
                <c:pt idx="88">
                  <c:v>72.740920601602085</c:v>
                </c:pt>
                <c:pt idx="89">
                  <c:v>72.68442688964052</c:v>
                </c:pt>
                <c:pt idx="90">
                  <c:v>72.622888679408078</c:v>
                </c:pt>
                <c:pt idx="91">
                  <c:v>72.556094694228761</c:v>
                </c:pt>
                <c:pt idx="92">
                  <c:v>72.483864176990778</c:v>
                </c:pt>
                <c:pt idx="93">
                  <c:v>72.406051956589309</c:v>
                </c:pt>
                <c:pt idx="94">
                  <c:v>72.322553030887107</c:v>
                </c:pt>
                <c:pt idx="95">
                  <c:v>72.233306460976252</c:v>
                </c:pt>
                <c:pt idx="96">
                  <c:v>72.138298385189501</c:v>
                </c:pt>
                <c:pt idx="97">
                  <c:v>72.037563988130188</c:v>
                </c:pt>
                <c:pt idx="98">
                  <c:v>71.931188299212735</c:v>
                </c:pt>
                <c:pt idx="99">
                  <c:v>71.819305744832292</c:v>
                </c:pt>
                <c:pt idx="100">
                  <c:v>71.702098435165766</c:v>
                </c:pt>
                <c:pt idx="101">
                  <c:v>71.579793226716419</c:v>
                </c:pt>
                <c:pt idx="102">
                  <c:v>71.452657660545682</c:v>
                </c:pt>
                <c:pt idx="103">
                  <c:v>71.320994929183001</c:v>
                </c:pt>
                <c:pt idx="104">
                  <c:v>71.18513806847433</c:v>
                </c:pt>
                <c:pt idx="105">
                  <c:v>71.045443601064918</c:v>
                </c:pt>
                <c:pt idx="106">
                  <c:v>70.902284874017226</c:v>
                </c:pt>
                <c:pt idx="107">
                  <c:v>70.756045333830059</c:v>
                </c:pt>
                <c:pt idx="108">
                  <c:v>70.607111968799728</c:v>
                </c:pt>
                <c:pt idx="109">
                  <c:v>70.4558691233415</c:v>
                </c:pt>
                <c:pt idx="110">
                  <c:v>70.302692854485173</c:v>
                </c:pt>
                <c:pt idx="111">
                  <c:v>70.147945960627183</c:v>
                </c:pt>
                <c:pt idx="112">
                  <c:v>69.991973770162218</c:v>
                </c:pt>
                <c:pt idx="113">
                  <c:v>69.835100735947563</c:v>
                </c:pt>
                <c:pt idx="114">
                  <c:v>69.677627843247151</c:v>
                </c:pt>
                <c:pt idx="115">
                  <c:v>69.519830805756868</c:v>
                </c:pt>
                <c:pt idx="116">
                  <c:v>69.361958997688006</c:v>
                </c:pt>
                <c:pt idx="117">
                  <c:v>69.204235050157735</c:v>
                </c:pt>
                <c:pt idx="118">
                  <c:v>69.046855027187547</c:v>
                </c:pt>
                <c:pt idx="119">
                  <c:v>68.889989089876295</c:v>
                </c:pt>
                <c:pt idx="120">
                  <c:v>68.733782555924108</c:v>
                </c:pt>
                <c:pt idx="121">
                  <c:v>68.578357264603085</c:v>
                </c:pt>
                <c:pt idx="122">
                  <c:v>68.423813163426956</c:v>
                </c:pt>
                <c:pt idx="123">
                  <c:v>68.270230041135136</c:v>
                </c:pt>
                <c:pt idx="124">
                  <c:v>68.117669341264417</c:v>
                </c:pt>
                <c:pt idx="125">
                  <c:v>67.966176000765543</c:v>
                </c:pt>
                <c:pt idx="126">
                  <c:v>67.815780268226888</c:v>
                </c:pt>
                <c:pt idx="127">
                  <c:v>67.666499465848844</c:v>
                </c:pt>
                <c:pt idx="128">
                  <c:v>67.518339668063902</c:v>
                </c:pt>
                <c:pt idx="129">
                  <c:v>67.371297277443915</c:v>
                </c:pt>
                <c:pt idx="130">
                  <c:v>67.225360485194173</c:v>
                </c:pt>
                <c:pt idx="131">
                  <c:v>67.080510609101211</c:v>
                </c:pt>
                <c:pt idx="132">
                  <c:v>66.9367233063264</c:v>
                </c:pt>
                <c:pt idx="133">
                  <c:v>66.793969662008237</c:v>
                </c:pt>
                <c:pt idx="134">
                  <c:v>66.652217157355437</c:v>
                </c:pt>
                <c:pt idx="135">
                  <c:v>66.51143052289919</c:v>
                </c:pt>
                <c:pt idx="136">
                  <c:v>66.37157248393882</c:v>
                </c:pt>
                <c:pt idx="137">
                  <c:v>66.232604406071843</c:v>
                </c:pt>
                <c:pt idx="138">
                  <c:v>66.094486849146932</c:v>
                </c:pt>
                <c:pt idx="139">
                  <c:v>65.957180038105136</c:v>
                </c:pt>
                <c:pt idx="140">
                  <c:v>65.820644259058909</c:v>
                </c:pt>
                <c:pt idx="141">
                  <c:v>65.684840188664268</c:v>
                </c:pt>
                <c:pt idx="142">
                  <c:v>65.549729164421663</c:v>
                </c:pt>
                <c:pt idx="143">
                  <c:v>65.415273403041965</c:v>
                </c:pt>
                <c:pt idx="144">
                  <c:v>65.281436173465792</c:v>
                </c:pt>
                <c:pt idx="145">
                  <c:v>65.14818193055774</c:v>
                </c:pt>
                <c:pt idx="146">
                  <c:v>65.015476414929324</c:v>
                </c:pt>
                <c:pt idx="147">
                  <c:v>64.883286723791542</c:v>
                </c:pt>
                <c:pt idx="148">
                  <c:v>64.751581357210085</c:v>
                </c:pt>
                <c:pt idx="149">
                  <c:v>64.620330243639401</c:v>
                </c:pt>
                <c:pt idx="150">
                  <c:v>64.489504748151873</c:v>
                </c:pt>
                <c:pt idx="151">
                  <c:v>64.359077666354594</c:v>
                </c:pt>
                <c:pt idx="152">
                  <c:v>64.229023206602449</c:v>
                </c:pt>
                <c:pt idx="153">
                  <c:v>64.099316962768256</c:v>
                </c:pt>
                <c:pt idx="154">
                  <c:v>63.96993587952047</c:v>
                </c:pt>
                <c:pt idx="155">
                  <c:v>63.840858211780606</c:v>
                </c:pt>
                <c:pt idx="156">
                  <c:v>63.712063479788135</c:v>
                </c:pt>
                <c:pt idx="157">
                  <c:v>63.583532420983474</c:v>
                </c:pt>
                <c:pt idx="158">
                  <c:v>63.455246939730081</c:v>
                </c:pt>
                <c:pt idx="159">
                  <c:v>63.327190055730846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235192"/>
        <c:axId val="604235584"/>
      </c:scatterChart>
      <c:valAx>
        <c:axId val="6042351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4235584"/>
        <c:crosses val="autoZero"/>
        <c:crossBetween val="midCat"/>
      </c:valAx>
      <c:valAx>
        <c:axId val="6042355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4235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'C'!$M$22:$M$222</c:f>
              <c:numCache>
                <c:formatCode>General</c:formatCode>
                <c:ptCount val="201"/>
                <c:pt idx="0">
                  <c:v>73.814999999999998</c:v>
                </c:pt>
                <c:pt idx="1">
                  <c:v>72.573999999999998</c:v>
                </c:pt>
                <c:pt idx="2">
                  <c:v>74</c:v>
                </c:pt>
                <c:pt idx="3">
                  <c:v>72.778000000000006</c:v>
                </c:pt>
                <c:pt idx="4">
                  <c:v>74.296000000000006</c:v>
                </c:pt>
                <c:pt idx="5">
                  <c:v>71.573999999999998</c:v>
                </c:pt>
                <c:pt idx="6">
                  <c:v>71.980999999999995</c:v>
                </c:pt>
                <c:pt idx="7">
                  <c:v>73.259</c:v>
                </c:pt>
                <c:pt idx="8">
                  <c:v>72.37</c:v>
                </c:pt>
                <c:pt idx="9">
                  <c:v>72.480999999999995</c:v>
                </c:pt>
                <c:pt idx="10">
                  <c:v>73.796000000000006</c:v>
                </c:pt>
                <c:pt idx="11">
                  <c:v>72.13</c:v>
                </c:pt>
                <c:pt idx="12">
                  <c:v>72.203999999999994</c:v>
                </c:pt>
                <c:pt idx="13">
                  <c:v>72.5</c:v>
                </c:pt>
                <c:pt idx="14">
                  <c:v>72.352000000000004</c:v>
                </c:pt>
                <c:pt idx="15">
                  <c:v>72.37</c:v>
                </c:pt>
                <c:pt idx="16">
                  <c:v>72.167000000000002</c:v>
                </c:pt>
                <c:pt idx="17">
                  <c:v>72</c:v>
                </c:pt>
                <c:pt idx="18">
                  <c:v>72.832999999999998</c:v>
                </c:pt>
                <c:pt idx="19">
                  <c:v>72.462999999999994</c:v>
                </c:pt>
                <c:pt idx="20">
                  <c:v>73.019000000000005</c:v>
                </c:pt>
                <c:pt idx="21">
                  <c:v>72.259</c:v>
                </c:pt>
                <c:pt idx="22">
                  <c:v>71.759</c:v>
                </c:pt>
                <c:pt idx="23">
                  <c:v>72.852000000000004</c:v>
                </c:pt>
                <c:pt idx="24">
                  <c:v>72.685000000000002</c:v>
                </c:pt>
                <c:pt idx="25">
                  <c:v>72.814999999999998</c:v>
                </c:pt>
                <c:pt idx="26">
                  <c:v>72</c:v>
                </c:pt>
                <c:pt idx="27">
                  <c:v>72.741</c:v>
                </c:pt>
                <c:pt idx="28">
                  <c:v>71.906999999999996</c:v>
                </c:pt>
                <c:pt idx="29">
                  <c:v>72.667000000000002</c:v>
                </c:pt>
                <c:pt idx="30">
                  <c:v>71.296000000000006</c:v>
                </c:pt>
                <c:pt idx="31">
                  <c:v>71.352000000000004</c:v>
                </c:pt>
                <c:pt idx="32">
                  <c:v>71.352000000000004</c:v>
                </c:pt>
                <c:pt idx="33">
                  <c:v>72.962999999999994</c:v>
                </c:pt>
                <c:pt idx="34">
                  <c:v>72.63</c:v>
                </c:pt>
                <c:pt idx="35">
                  <c:v>74.221999999999994</c:v>
                </c:pt>
                <c:pt idx="36">
                  <c:v>73.537000000000006</c:v>
                </c:pt>
                <c:pt idx="37">
                  <c:v>74.019000000000005</c:v>
                </c:pt>
                <c:pt idx="38">
                  <c:v>74.962999999999994</c:v>
                </c:pt>
                <c:pt idx="39">
                  <c:v>75.444000000000003</c:v>
                </c:pt>
                <c:pt idx="40">
                  <c:v>76.703999999999994</c:v>
                </c:pt>
                <c:pt idx="41">
                  <c:v>76.406999999999996</c:v>
                </c:pt>
                <c:pt idx="42">
                  <c:v>77.37</c:v>
                </c:pt>
                <c:pt idx="43">
                  <c:v>78.462999999999994</c:v>
                </c:pt>
                <c:pt idx="44">
                  <c:v>78.685000000000002</c:v>
                </c:pt>
                <c:pt idx="45">
                  <c:v>77.980999999999995</c:v>
                </c:pt>
                <c:pt idx="46">
                  <c:v>80</c:v>
                </c:pt>
                <c:pt idx="47">
                  <c:v>82.167000000000002</c:v>
                </c:pt>
                <c:pt idx="48">
                  <c:v>83.241</c:v>
                </c:pt>
                <c:pt idx="49">
                  <c:v>85.573999999999998</c:v>
                </c:pt>
                <c:pt idx="50">
                  <c:v>89.778000000000006</c:v>
                </c:pt>
                <c:pt idx="51">
                  <c:v>92.852000000000004</c:v>
                </c:pt>
                <c:pt idx="52">
                  <c:v>96.019000000000005</c:v>
                </c:pt>
                <c:pt idx="53">
                  <c:v>101.741</c:v>
                </c:pt>
                <c:pt idx="54">
                  <c:v>109.27800000000001</c:v>
                </c:pt>
                <c:pt idx="55">
                  <c:v>118.944</c:v>
                </c:pt>
                <c:pt idx="56">
                  <c:v>130.22200000000001</c:v>
                </c:pt>
                <c:pt idx="57">
                  <c:v>144.167</c:v>
                </c:pt>
                <c:pt idx="58">
                  <c:v>157.98099999999999</c:v>
                </c:pt>
                <c:pt idx="59">
                  <c:v>171.40700000000001</c:v>
                </c:pt>
                <c:pt idx="60">
                  <c:v>183.833</c:v>
                </c:pt>
                <c:pt idx="61">
                  <c:v>192.96299999999999</c:v>
                </c:pt>
                <c:pt idx="62">
                  <c:v>201.57400000000001</c:v>
                </c:pt>
                <c:pt idx="63">
                  <c:v>204.72200000000001</c:v>
                </c:pt>
                <c:pt idx="64">
                  <c:v>202.51900000000001</c:v>
                </c:pt>
                <c:pt idx="65">
                  <c:v>197.59299999999999</c:v>
                </c:pt>
                <c:pt idx="66">
                  <c:v>180.72200000000001</c:v>
                </c:pt>
                <c:pt idx="67">
                  <c:v>148.852</c:v>
                </c:pt>
                <c:pt idx="68">
                  <c:v>98.888999999999996</c:v>
                </c:pt>
                <c:pt idx="69">
                  <c:v>78.147999999999996</c:v>
                </c:pt>
                <c:pt idx="70">
                  <c:v>76.778000000000006</c:v>
                </c:pt>
                <c:pt idx="71">
                  <c:v>77</c:v>
                </c:pt>
                <c:pt idx="72">
                  <c:v>80.296000000000006</c:v>
                </c:pt>
                <c:pt idx="73">
                  <c:v>81.480999999999995</c:v>
                </c:pt>
                <c:pt idx="74">
                  <c:v>85.147999999999996</c:v>
                </c:pt>
                <c:pt idx="75">
                  <c:v>89.13</c:v>
                </c:pt>
                <c:pt idx="76">
                  <c:v>96.5</c:v>
                </c:pt>
                <c:pt idx="77">
                  <c:v>105.426</c:v>
                </c:pt>
                <c:pt idx="78">
                  <c:v>117.22199999999999</c:v>
                </c:pt>
                <c:pt idx="79">
                  <c:v>127.833</c:v>
                </c:pt>
                <c:pt idx="80">
                  <c:v>139.42599999999999</c:v>
                </c:pt>
                <c:pt idx="81">
                  <c:v>147.75899999999999</c:v>
                </c:pt>
                <c:pt idx="82">
                  <c:v>152.96299999999999</c:v>
                </c:pt>
                <c:pt idx="83">
                  <c:v>153.5</c:v>
                </c:pt>
                <c:pt idx="84">
                  <c:v>151.63</c:v>
                </c:pt>
                <c:pt idx="85">
                  <c:v>136.352</c:v>
                </c:pt>
                <c:pt idx="86">
                  <c:v>108.333</c:v>
                </c:pt>
                <c:pt idx="87">
                  <c:v>78.647999999999996</c:v>
                </c:pt>
                <c:pt idx="88">
                  <c:v>72.462999999999994</c:v>
                </c:pt>
                <c:pt idx="89">
                  <c:v>72.352000000000004</c:v>
                </c:pt>
                <c:pt idx="90">
                  <c:v>71.073999999999998</c:v>
                </c:pt>
                <c:pt idx="91">
                  <c:v>71.037000000000006</c:v>
                </c:pt>
                <c:pt idx="92">
                  <c:v>70.462999999999994</c:v>
                </c:pt>
                <c:pt idx="93">
                  <c:v>69.611000000000004</c:v>
                </c:pt>
                <c:pt idx="94">
                  <c:v>69.462999999999994</c:v>
                </c:pt>
                <c:pt idx="95">
                  <c:v>69.87</c:v>
                </c:pt>
                <c:pt idx="96">
                  <c:v>70.778000000000006</c:v>
                </c:pt>
                <c:pt idx="97">
                  <c:v>68.611000000000004</c:v>
                </c:pt>
                <c:pt idx="98">
                  <c:v>70.63</c:v>
                </c:pt>
                <c:pt idx="99">
                  <c:v>69.906999999999996</c:v>
                </c:pt>
                <c:pt idx="100">
                  <c:v>70.332999999999998</c:v>
                </c:pt>
                <c:pt idx="101">
                  <c:v>71.555999999999997</c:v>
                </c:pt>
                <c:pt idx="102">
                  <c:v>70.593000000000004</c:v>
                </c:pt>
                <c:pt idx="103">
                  <c:v>71.37</c:v>
                </c:pt>
                <c:pt idx="104">
                  <c:v>70.980999999999995</c:v>
                </c:pt>
                <c:pt idx="105">
                  <c:v>70.352000000000004</c:v>
                </c:pt>
                <c:pt idx="106">
                  <c:v>69.703999999999994</c:v>
                </c:pt>
                <c:pt idx="107">
                  <c:v>70.703999999999994</c:v>
                </c:pt>
                <c:pt idx="108">
                  <c:v>70.852000000000004</c:v>
                </c:pt>
                <c:pt idx="109">
                  <c:v>70.63</c:v>
                </c:pt>
                <c:pt idx="110">
                  <c:v>71.852000000000004</c:v>
                </c:pt>
                <c:pt idx="111">
                  <c:v>71.537000000000006</c:v>
                </c:pt>
                <c:pt idx="112">
                  <c:v>72.611000000000004</c:v>
                </c:pt>
                <c:pt idx="113">
                  <c:v>75.906999999999996</c:v>
                </c:pt>
                <c:pt idx="114">
                  <c:v>75.962999999999994</c:v>
                </c:pt>
                <c:pt idx="115">
                  <c:v>78.388999999999996</c:v>
                </c:pt>
                <c:pt idx="116">
                  <c:v>79.667000000000002</c:v>
                </c:pt>
                <c:pt idx="117">
                  <c:v>78.944000000000003</c:v>
                </c:pt>
                <c:pt idx="118">
                  <c:v>77.63</c:v>
                </c:pt>
                <c:pt idx="119">
                  <c:v>76.852000000000004</c:v>
                </c:pt>
                <c:pt idx="120">
                  <c:v>75.444000000000003</c:v>
                </c:pt>
                <c:pt idx="121">
                  <c:v>73.332999999999998</c:v>
                </c:pt>
                <c:pt idx="122">
                  <c:v>71.241</c:v>
                </c:pt>
                <c:pt idx="123">
                  <c:v>68.278000000000006</c:v>
                </c:pt>
                <c:pt idx="124">
                  <c:v>68.444000000000003</c:v>
                </c:pt>
                <c:pt idx="125">
                  <c:v>66.703999999999994</c:v>
                </c:pt>
                <c:pt idx="126">
                  <c:v>65.814999999999998</c:v>
                </c:pt>
                <c:pt idx="127">
                  <c:v>65.87</c:v>
                </c:pt>
                <c:pt idx="128">
                  <c:v>66.944000000000003</c:v>
                </c:pt>
                <c:pt idx="129">
                  <c:v>66.019000000000005</c:v>
                </c:pt>
                <c:pt idx="130">
                  <c:v>65</c:v>
                </c:pt>
                <c:pt idx="131">
                  <c:v>64.759</c:v>
                </c:pt>
                <c:pt idx="132">
                  <c:v>65.832999999999998</c:v>
                </c:pt>
                <c:pt idx="133">
                  <c:v>65.314999999999998</c:v>
                </c:pt>
                <c:pt idx="134">
                  <c:v>65.019000000000005</c:v>
                </c:pt>
                <c:pt idx="135">
                  <c:v>65.778000000000006</c:v>
                </c:pt>
                <c:pt idx="136">
                  <c:v>66.980999999999995</c:v>
                </c:pt>
                <c:pt idx="137">
                  <c:v>66.593000000000004</c:v>
                </c:pt>
                <c:pt idx="138">
                  <c:v>67.980999999999995</c:v>
                </c:pt>
                <c:pt idx="139">
                  <c:v>68.019000000000005</c:v>
                </c:pt>
                <c:pt idx="140">
                  <c:v>68.778000000000006</c:v>
                </c:pt>
                <c:pt idx="141">
                  <c:v>69.852000000000004</c:v>
                </c:pt>
                <c:pt idx="142">
                  <c:v>70.888999999999996</c:v>
                </c:pt>
                <c:pt idx="143">
                  <c:v>70.073999999999998</c:v>
                </c:pt>
                <c:pt idx="144">
                  <c:v>70.296000000000006</c:v>
                </c:pt>
                <c:pt idx="145">
                  <c:v>68.111000000000004</c:v>
                </c:pt>
                <c:pt idx="146">
                  <c:v>67.147999999999996</c:v>
                </c:pt>
                <c:pt idx="147">
                  <c:v>65.296000000000006</c:v>
                </c:pt>
                <c:pt idx="148">
                  <c:v>65</c:v>
                </c:pt>
                <c:pt idx="149">
                  <c:v>64.832999999999998</c:v>
                </c:pt>
                <c:pt idx="150">
                  <c:v>64.832999999999998</c:v>
                </c:pt>
                <c:pt idx="151">
                  <c:v>64.221999999999994</c:v>
                </c:pt>
                <c:pt idx="152">
                  <c:v>65.203999999999994</c:v>
                </c:pt>
                <c:pt idx="153">
                  <c:v>63.648000000000003</c:v>
                </c:pt>
                <c:pt idx="154">
                  <c:v>63.277999999999999</c:v>
                </c:pt>
                <c:pt idx="155">
                  <c:v>63.906999999999996</c:v>
                </c:pt>
                <c:pt idx="156">
                  <c:v>63.889000000000003</c:v>
                </c:pt>
                <c:pt idx="157">
                  <c:v>63.018999999999998</c:v>
                </c:pt>
                <c:pt idx="158">
                  <c:v>64.147999999999996</c:v>
                </c:pt>
                <c:pt idx="159">
                  <c:v>64.314999999999998</c:v>
                </c:pt>
                <c:pt idx="160">
                  <c:v>63.055999999999997</c:v>
                </c:pt>
                <c:pt idx="161">
                  <c:v>63.259</c:v>
                </c:pt>
                <c:pt idx="162">
                  <c:v>62.148000000000003</c:v>
                </c:pt>
                <c:pt idx="163">
                  <c:v>62.13</c:v>
                </c:pt>
                <c:pt idx="164">
                  <c:v>63.110999999999997</c:v>
                </c:pt>
                <c:pt idx="165">
                  <c:v>62.055999999999997</c:v>
                </c:pt>
                <c:pt idx="166">
                  <c:v>62.87</c:v>
                </c:pt>
                <c:pt idx="167">
                  <c:v>63.832999999999998</c:v>
                </c:pt>
                <c:pt idx="168">
                  <c:v>62.685000000000002</c:v>
                </c:pt>
                <c:pt idx="169">
                  <c:v>62.444000000000003</c:v>
                </c:pt>
                <c:pt idx="170">
                  <c:v>63.241</c:v>
                </c:pt>
                <c:pt idx="171">
                  <c:v>62.722000000000001</c:v>
                </c:pt>
                <c:pt idx="172">
                  <c:v>62.759</c:v>
                </c:pt>
                <c:pt idx="173">
                  <c:v>62.314999999999998</c:v>
                </c:pt>
                <c:pt idx="174">
                  <c:v>62.148000000000003</c:v>
                </c:pt>
                <c:pt idx="175">
                  <c:v>62.37</c:v>
                </c:pt>
                <c:pt idx="176">
                  <c:v>63.036999999999999</c:v>
                </c:pt>
                <c:pt idx="177">
                  <c:v>62.610999999999997</c:v>
                </c:pt>
                <c:pt idx="178">
                  <c:v>61.073999999999998</c:v>
                </c:pt>
                <c:pt idx="179">
                  <c:v>62.832999999999998</c:v>
                </c:pt>
                <c:pt idx="180">
                  <c:v>62.610999999999997</c:v>
                </c:pt>
                <c:pt idx="181">
                  <c:v>62.314999999999998</c:v>
                </c:pt>
                <c:pt idx="182">
                  <c:v>62.426000000000002</c:v>
                </c:pt>
                <c:pt idx="183">
                  <c:v>62.055999999999997</c:v>
                </c:pt>
                <c:pt idx="184">
                  <c:v>61.573999999999998</c:v>
                </c:pt>
                <c:pt idx="185">
                  <c:v>61.426000000000002</c:v>
                </c:pt>
                <c:pt idx="186">
                  <c:v>61.704000000000001</c:v>
                </c:pt>
                <c:pt idx="187">
                  <c:v>61.167000000000002</c:v>
                </c:pt>
                <c:pt idx="188">
                  <c:v>60.741</c:v>
                </c:pt>
                <c:pt idx="189">
                  <c:v>60.981000000000002</c:v>
                </c:pt>
                <c:pt idx="190">
                  <c:v>62.148000000000003</c:v>
                </c:pt>
                <c:pt idx="191">
                  <c:v>61.685000000000002</c:v>
                </c:pt>
                <c:pt idx="192">
                  <c:v>61.073999999999998</c:v>
                </c:pt>
                <c:pt idx="193">
                  <c:v>61.13</c:v>
                </c:pt>
                <c:pt idx="194">
                  <c:v>60.851999999999997</c:v>
                </c:pt>
                <c:pt idx="195">
                  <c:v>60.777999999999999</c:v>
                </c:pt>
                <c:pt idx="196">
                  <c:v>60.704000000000001</c:v>
                </c:pt>
                <c:pt idx="197">
                  <c:v>60.610999999999997</c:v>
                </c:pt>
                <c:pt idx="198">
                  <c:v>60.351999999999997</c:v>
                </c:pt>
                <c:pt idx="199">
                  <c:v>60.222000000000001</c:v>
                </c:pt>
                <c:pt idx="200">
                  <c:v>61.389000000000003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74.212636959529462</c:v>
                </c:pt>
                <c:pt idx="11">
                  <c:v>74.18736624137884</c:v>
                </c:pt>
                <c:pt idx="12">
                  <c:v>74.162108827278985</c:v>
                </c:pt>
                <c:pt idx="13">
                  <c:v>74.136865722607453</c:v>
                </c:pt>
                <c:pt idx="14">
                  <c:v>74.11163800276492</c:v>
                </c:pt>
                <c:pt idx="15">
                  <c:v>74.086426817304883</c:v>
                </c:pt>
                <c:pt idx="16">
                  <c:v>74.061233394204734</c:v>
                </c:pt>
                <c:pt idx="17">
                  <c:v>74.03605904426604</c:v>
                </c:pt>
                <c:pt idx="18">
                  <c:v>74.010905165628671</c:v>
                </c:pt>
                <c:pt idx="19">
                  <c:v>73.985773248378948</c:v>
                </c:pt>
                <c:pt idx="20">
                  <c:v>73.960664879227039</c:v>
                </c:pt>
                <c:pt idx="21">
                  <c:v>73.935581746222894</c:v>
                </c:pt>
                <c:pt idx="22">
                  <c:v>73.91052564347342</c:v>
                </c:pt>
                <c:pt idx="23">
                  <c:v>73.885498475816007</c:v>
                </c:pt>
                <c:pt idx="24">
                  <c:v>73.860502263394437</c:v>
                </c:pt>
                <c:pt idx="25">
                  <c:v>73.835539146073117</c:v>
                </c:pt>
                <c:pt idx="26">
                  <c:v>73.810611387613875</c:v>
                </c:pt>
                <c:pt idx="27">
                  <c:v>73.78572137952726</c:v>
                </c:pt>
                <c:pt idx="28">
                  <c:v>73.760871644496049</c:v>
                </c:pt>
                <c:pt idx="29">
                  <c:v>73.736064839264444</c:v>
                </c:pt>
                <c:pt idx="30">
                  <c:v>73.711303756923186</c:v>
                </c:pt>
                <c:pt idx="31">
                  <c:v>73.686591328770191</c:v>
                </c:pt>
                <c:pt idx="32">
                  <c:v>73.661930627095586</c:v>
                </c:pt>
                <c:pt idx="33">
                  <c:v>73.637324875174016</c:v>
                </c:pt>
                <c:pt idx="34">
                  <c:v>73.612777490044849</c:v>
                </c:pt>
                <c:pt idx="35">
                  <c:v>73.588292254248756</c:v>
                </c:pt>
                <c:pt idx="36">
                  <c:v>73.563873954165473</c:v>
                </c:pt>
                <c:pt idx="37">
                  <c:v>73.53953059429162</c:v>
                </c:pt>
                <c:pt idx="38">
                  <c:v>73.51528059544097</c:v>
                </c:pt>
                <c:pt idx="39">
                  <c:v>73.491174748098885</c:v>
                </c:pt>
                <c:pt idx="40">
                  <c:v>73.467358999016724</c:v>
                </c:pt>
                <c:pt idx="41">
                  <c:v>73.444242628889498</c:v>
                </c:pt>
                <c:pt idx="42">
                  <c:v>73.42291935709946</c:v>
                </c:pt>
                <c:pt idx="43">
                  <c:v>73.406150544952936</c:v>
                </c:pt>
                <c:pt idx="44">
                  <c:v>73.400498635122361</c:v>
                </c:pt>
                <c:pt idx="45">
                  <c:v>73.420609959568964</c:v>
                </c:pt>
                <c:pt idx="46">
                  <c:v>73.497117616651238</c:v>
                </c:pt>
                <c:pt idx="47">
                  <c:v>73.689916199694636</c:v>
                </c:pt>
                <c:pt idx="48">
                  <c:v>74.108138748878517</c:v>
                </c:pt>
                <c:pt idx="49">
                  <c:v>74.936305856405724</c:v>
                </c:pt>
                <c:pt idx="50">
                  <c:v>76.462157468411391</c:v>
                </c:pt>
                <c:pt idx="51">
                  <c:v>79.095685549964571</c:v>
                </c:pt>
                <c:pt idx="52">
                  <c:v>83.362485819525801</c:v>
                </c:pt>
                <c:pt idx="53">
                  <c:v>89.851387016381423</c:v>
                </c:pt>
                <c:pt idx="54">
                  <c:v>99.101332061440587</c:v>
                </c:pt>
                <c:pt idx="55">
                  <c:v>111.42942130687179</c:v>
                </c:pt>
                <c:pt idx="56">
                  <c:v>126.7297703392488</c:v>
                </c:pt>
                <c:pt idx="57">
                  <c:v>144.30265668461601</c:v>
                </c:pt>
                <c:pt idx="58">
                  <c:v>162.79003860039009</c:v>
                </c:pt>
                <c:pt idx="59">
                  <c:v>180.2815080053891</c:v>
                </c:pt>
                <c:pt idx="60">
                  <c:v>194.60843194191304</c:v>
                </c:pt>
                <c:pt idx="61">
                  <c:v>203.77513048283492</c:v>
                </c:pt>
                <c:pt idx="62">
                  <c:v>206.41227986943738</c:v>
                </c:pt>
                <c:pt idx="63">
                  <c:v>202.11122460319427</c:v>
                </c:pt>
                <c:pt idx="64">
                  <c:v>191.52685529270863</c:v>
                </c:pt>
                <c:pt idx="65">
                  <c:v>176.21342801315211</c:v>
                </c:pt>
                <c:pt idx="66">
                  <c:v>158.25007667364321</c:v>
                </c:pt>
                <c:pt idx="67">
                  <c:v>139.78055470528835</c:v>
                </c:pt>
                <c:pt idx="68">
                  <c:v>122.60778910264582</c:v>
                </c:pt>
                <c:pt idx="69">
                  <c:v>107.9474180271431</c:v>
                </c:pt>
                <c:pt idx="70">
                  <c:v>96.379024645626245</c:v>
                </c:pt>
                <c:pt idx="71">
                  <c:v>87.971230154952764</c:v>
                </c:pt>
                <c:pt idx="72">
                  <c:v>82.518731114404375</c:v>
                </c:pt>
                <c:pt idx="73">
                  <c:v>79.815906654150922</c:v>
                </c:pt>
                <c:pt idx="74">
                  <c:v>79.88589627055795</c:v>
                </c:pt>
                <c:pt idx="75">
                  <c:v>83.072498955298812</c:v>
                </c:pt>
                <c:pt idx="76">
                  <c:v>89.89978552359004</c:v>
                </c:pt>
                <c:pt idx="77">
                  <c:v>100.65830208707924</c:v>
                </c:pt>
                <c:pt idx="78">
                  <c:v>114.8241764472116</c:v>
                </c:pt>
                <c:pt idx="79">
                  <c:v>130.6109183235628</c:v>
                </c:pt>
                <c:pt idx="80">
                  <c:v>145.03638784150354</c:v>
                </c:pt>
                <c:pt idx="81">
                  <c:v>154.69894106152907</c:v>
                </c:pt>
                <c:pt idx="82">
                  <c:v>157.02367021645966</c:v>
                </c:pt>
                <c:pt idx="83">
                  <c:v>151.34814972413889</c:v>
                </c:pt>
                <c:pt idx="84">
                  <c:v>139.21317364556685</c:v>
                </c:pt>
                <c:pt idx="85">
                  <c:v>123.67797920555878</c:v>
                </c:pt>
                <c:pt idx="86">
                  <c:v>108.06956489867073</c:v>
                </c:pt>
                <c:pt idx="87">
                  <c:v>94.857841434717969</c:v>
                </c:pt>
                <c:pt idx="88">
                  <c:v>85.152678891269773</c:v>
                </c:pt>
                <c:pt idx="89">
                  <c:v>78.866171550119176</c:v>
                </c:pt>
                <c:pt idx="90">
                  <c:v>75.235474084003911</c:v>
                </c:pt>
                <c:pt idx="91">
                  <c:v>73.343963186125364</c:v>
                </c:pt>
                <c:pt idx="92">
                  <c:v>72.436854843496477</c:v>
                </c:pt>
                <c:pt idx="93">
                  <c:v>72.017303577360224</c:v>
                </c:pt>
                <c:pt idx="94">
                  <c:v>71.809830320412928</c:v>
                </c:pt>
                <c:pt idx="95">
                  <c:v>71.682560058779302</c:v>
                </c:pt>
                <c:pt idx="96">
                  <c:v>71.580226815152614</c:v>
                </c:pt>
                <c:pt idx="97">
                  <c:v>71.482389163585481</c:v>
                </c:pt>
                <c:pt idx="98">
                  <c:v>71.382359443736021</c:v>
                </c:pt>
                <c:pt idx="99">
                  <c:v>71.278236699908206</c:v>
                </c:pt>
                <c:pt idx="100">
                  <c:v>71.169618721572505</c:v>
                </c:pt>
                <c:pt idx="101">
                  <c:v>71.056566332477743</c:v>
                </c:pt>
                <c:pt idx="102">
                  <c:v>70.939383730464485</c:v>
                </c:pt>
                <c:pt idx="103">
                  <c:v>70.81880433455801</c:v>
                </c:pt>
                <c:pt idx="104">
                  <c:v>70.696721416854146</c:v>
                </c:pt>
                <c:pt idx="105">
                  <c:v>70.578038512247872</c:v>
                </c:pt>
                <c:pt idx="106">
                  <c:v>70.474589812225275</c:v>
                </c:pt>
                <c:pt idx="107">
                  <c:v>70.411998839222818</c:v>
                </c:pt>
                <c:pt idx="108">
                  <c:v>70.438920839978096</c:v>
                </c:pt>
                <c:pt idx="109">
                  <c:v>70.6345241854618</c:v>
                </c:pt>
                <c:pt idx="110">
                  <c:v>71.105057218161051</c:v>
                </c:pt>
                <c:pt idx="111">
                  <c:v>71.957922926515721</c:v>
                </c:pt>
                <c:pt idx="112">
                  <c:v>73.248283479234559</c:v>
                </c:pt>
                <c:pt idx="113">
                  <c:v>74.911969195783271</c:v>
                </c:pt>
                <c:pt idx="114">
                  <c:v>76.721227194192025</c:v>
                </c:pt>
                <c:pt idx="115">
                  <c:v>78.306631117629408</c:v>
                </c:pt>
                <c:pt idx="116">
                  <c:v>79.262113536873244</c:v>
                </c:pt>
                <c:pt idx="117">
                  <c:v>79.297791302615224</c:v>
                </c:pt>
                <c:pt idx="118">
                  <c:v>78.363148041762997</c:v>
                </c:pt>
                <c:pt idx="119">
                  <c:v>76.669492761366897</c:v>
                </c:pt>
                <c:pt idx="120">
                  <c:v>74.598183367631648</c:v>
                </c:pt>
                <c:pt idx="121">
                  <c:v>72.548817901800092</c:v>
                </c:pt>
                <c:pt idx="122">
                  <c:v>70.809342851103011</c:v>
                </c:pt>
                <c:pt idx="123">
                  <c:v>69.502692232497282</c:v>
                </c:pt>
                <c:pt idx="124">
                  <c:v>68.610866528882227</c:v>
                </c:pt>
                <c:pt idx="125">
                  <c:v>68.038740900404278</c:v>
                </c:pt>
                <c:pt idx="126">
                  <c:v>67.675462734357595</c:v>
                </c:pt>
                <c:pt idx="127">
                  <c:v>67.430776875065391</c:v>
                </c:pt>
                <c:pt idx="128">
                  <c:v>67.245586860596049</c:v>
                </c:pt>
                <c:pt idx="129">
                  <c:v>67.087299317908617</c:v>
                </c:pt>
                <c:pt idx="130">
                  <c:v>66.940759724298246</c:v>
                </c:pt>
                <c:pt idx="131">
                  <c:v>66.801042702425974</c:v>
                </c:pt>
                <c:pt idx="132">
                  <c:v>66.670239085912996</c:v>
                </c:pt>
                <c:pt idx="133">
                  <c:v>66.558311994529618</c:v>
                </c:pt>
                <c:pt idx="134">
                  <c:v>66.48709129336963</c:v>
                </c:pt>
                <c:pt idx="135">
                  <c:v>66.494876922967862</c:v>
                </c:pt>
                <c:pt idx="136">
                  <c:v>66.636334963609414</c:v>
                </c:pt>
                <c:pt idx="137">
                  <c:v>66.970294056585345</c:v>
                </c:pt>
                <c:pt idx="138">
                  <c:v>67.530973788838097</c:v>
                </c:pt>
                <c:pt idx="139">
                  <c:v>68.289200475835827</c:v>
                </c:pt>
                <c:pt idx="140">
                  <c:v>69.125128951238892</c:v>
                </c:pt>
                <c:pt idx="141">
                  <c:v>69.839715727463116</c:v>
                </c:pt>
                <c:pt idx="142">
                  <c:v>70.216111617925776</c:v>
                </c:pt>
                <c:pt idx="143">
                  <c:v>70.108426503841827</c:v>
                </c:pt>
                <c:pt idx="144">
                  <c:v>69.508944737530186</c:v>
                </c:pt>
                <c:pt idx="145">
                  <c:v>68.551798910501446</c:v>
                </c:pt>
                <c:pt idx="146">
                  <c:v>67.450723845616366</c:v>
                </c:pt>
                <c:pt idx="147">
                  <c:v>66.410043573619078</c:v>
                </c:pt>
                <c:pt idx="148">
                  <c:v>65.558893904552519</c:v>
                </c:pt>
                <c:pt idx="149">
                  <c:v>64.934745778716319</c:v>
                </c:pt>
                <c:pt idx="150">
                  <c:v>64.507939730138247</c:v>
                </c:pt>
                <c:pt idx="151">
                  <c:v>64.220506404273948</c:v>
                </c:pt>
                <c:pt idx="152">
                  <c:v>64.016486701423602</c:v>
                </c:pt>
                <c:pt idx="153">
                  <c:v>63.855689147814424</c:v>
                </c:pt>
                <c:pt idx="154">
                  <c:v>63.714558671837807</c:v>
                </c:pt>
                <c:pt idx="155">
                  <c:v>63.58140060115938</c:v>
                </c:pt>
                <c:pt idx="156">
                  <c:v>63.451197726760704</c:v>
                </c:pt>
                <c:pt idx="157">
                  <c:v>63.322064902186824</c:v>
                </c:pt>
                <c:pt idx="158">
                  <c:v>63.193372780697239</c:v>
                </c:pt>
                <c:pt idx="159">
                  <c:v>63.064928964517875</c:v>
                </c:pt>
                <c:pt idx="160">
                  <c:v>62.936674489864643</c:v>
                </c:pt>
                <c:pt idx="161">
                  <c:v>62.808586687949081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74.212636959529462</c:v>
                </c:pt>
                <c:pt idx="11">
                  <c:v>74.18736624137884</c:v>
                </c:pt>
                <c:pt idx="12">
                  <c:v>74.162108827278985</c:v>
                </c:pt>
                <c:pt idx="13">
                  <c:v>74.136865722607453</c:v>
                </c:pt>
                <c:pt idx="14">
                  <c:v>74.11163800276492</c:v>
                </c:pt>
                <c:pt idx="15">
                  <c:v>74.086426817304883</c:v>
                </c:pt>
                <c:pt idx="16">
                  <c:v>74.061233394204734</c:v>
                </c:pt>
                <c:pt idx="17">
                  <c:v>74.03605904426604</c:v>
                </c:pt>
                <c:pt idx="18">
                  <c:v>74.010905165628671</c:v>
                </c:pt>
                <c:pt idx="19">
                  <c:v>73.985773248378948</c:v>
                </c:pt>
                <c:pt idx="20">
                  <c:v>73.960664879227039</c:v>
                </c:pt>
                <c:pt idx="21">
                  <c:v>73.935581746222894</c:v>
                </c:pt>
                <c:pt idx="22">
                  <c:v>73.91052564347342</c:v>
                </c:pt>
                <c:pt idx="23">
                  <c:v>73.885498475816007</c:v>
                </c:pt>
                <c:pt idx="24">
                  <c:v>73.860502263394437</c:v>
                </c:pt>
                <c:pt idx="25">
                  <c:v>73.835539146073074</c:v>
                </c:pt>
                <c:pt idx="26">
                  <c:v>73.810611387613633</c:v>
                </c:pt>
                <c:pt idx="27">
                  <c:v>73.785721379525683</c:v>
                </c:pt>
                <c:pt idx="28">
                  <c:v>73.760871644486414</c:v>
                </c:pt>
                <c:pt idx="29">
                  <c:v>73.736064839208424</c:v>
                </c:pt>
                <c:pt idx="30">
                  <c:v>73.71130375661437</c:v>
                </c:pt>
                <c:pt idx="31">
                  <c:v>73.686591327155142</c:v>
                </c:pt>
                <c:pt idx="32">
                  <c:v>73.661930619082966</c:v>
                </c:pt>
                <c:pt idx="33">
                  <c:v>73.637324837462856</c:v>
                </c:pt>
                <c:pt idx="34">
                  <c:v>73.612777321672752</c:v>
                </c:pt>
                <c:pt idx="35">
                  <c:v>73.588291541107822</c:v>
                </c:pt>
                <c:pt idx="36">
                  <c:v>73.563871088762923</c:v>
                </c:pt>
                <c:pt idx="37">
                  <c:v>73.539519672322228</c:v>
                </c:pt>
                <c:pt idx="38">
                  <c:v>73.515241102334315</c:v>
                </c:pt>
                <c:pt idx="39">
                  <c:v>73.491039276993902</c:v>
                </c:pt>
                <c:pt idx="40">
                  <c:v>73.466918162989373</c:v>
                </c:pt>
                <c:pt idx="41">
                  <c:v>73.442881771804451</c:v>
                </c:pt>
                <c:pt idx="42">
                  <c:v>73.418934130786113</c:v>
                </c:pt>
                <c:pt idx="43">
                  <c:v>73.395079248205533</c:v>
                </c:pt>
                <c:pt idx="44">
                  <c:v>73.371321071446161</c:v>
                </c:pt>
                <c:pt idx="45">
                  <c:v>73.347663437351542</c:v>
                </c:pt>
                <c:pt idx="46">
                  <c:v>73.324110013655215</c:v>
                </c:pt>
                <c:pt idx="47">
                  <c:v>73.300664230297514</c:v>
                </c:pt>
                <c:pt idx="48">
                  <c:v>73.277329199306067</c:v>
                </c:pt>
                <c:pt idx="49">
                  <c:v>73.254107621783504</c:v>
                </c:pt>
                <c:pt idx="50">
                  <c:v>73.231001680404731</c:v>
                </c:pt>
                <c:pt idx="51">
                  <c:v>73.208012915680641</c:v>
                </c:pt>
                <c:pt idx="52">
                  <c:v>73.185142084096881</c:v>
                </c:pt>
                <c:pt idx="53">
                  <c:v>73.162388996089646</c:v>
                </c:pt>
                <c:pt idx="54">
                  <c:v>73.139752331678167</c:v>
                </c:pt>
                <c:pt idx="55">
                  <c:v>73.117229431443207</c:v>
                </c:pt>
                <c:pt idx="56">
                  <c:v>73.094816060427931</c:v>
                </c:pt>
                <c:pt idx="57">
                  <c:v>73.072506142453619</c:v>
                </c:pt>
                <c:pt idx="58">
                  <c:v>73.050291462296912</c:v>
                </c:pt>
                <c:pt idx="59">
                  <c:v>73.028161333184272</c:v>
                </c:pt>
                <c:pt idx="60">
                  <c:v>73.006102227137561</c:v>
                </c:pt>
                <c:pt idx="61">
                  <c:v>72.984097365876877</c:v>
                </c:pt>
                <c:pt idx="62">
                  <c:v>72.962126270271526</c:v>
                </c:pt>
                <c:pt idx="63">
                  <c:v>72.94016426676113</c:v>
                </c:pt>
                <c:pt idx="64">
                  <c:v>72.918181949774151</c:v>
                </c:pt>
                <c:pt idx="65">
                  <c:v>72.896144599987622</c:v>
                </c:pt>
                <c:pt idx="66">
                  <c:v>72.874011559338811</c:v>
                </c:pt>
                <c:pt idx="67">
                  <c:v>72.85173556505697</c:v>
                </c:pt>
                <c:pt idx="68">
                  <c:v>72.829262046671914</c:v>
                </c:pt>
                <c:pt idx="69">
                  <c:v>72.806528392016801</c:v>
                </c:pt>
                <c:pt idx="70">
                  <c:v>72.783463190707891</c:v>
                </c:pt>
                <c:pt idx="71">
                  <c:v>72.759985466477801</c:v>
                </c:pt>
                <c:pt idx="72">
                  <c:v>72.736003913070917</c:v>
                </c:pt>
                <c:pt idx="73">
                  <c:v>72.711416152163153</c:v>
                </c:pt>
                <c:pt idx="74">
                  <c:v>72.68610803590002</c:v>
                </c:pt>
                <c:pt idx="75">
                  <c:v>72.659953021067366</c:v>
                </c:pt>
                <c:pt idx="76">
                  <c:v>72.63281164648302</c:v>
                </c:pt>
                <c:pt idx="77">
                  <c:v>72.604531149725489</c:v>
                </c:pt>
                <c:pt idx="78">
                  <c:v>72.574945263529386</c:v>
                </c:pt>
                <c:pt idx="79">
                  <c:v>72.543874235736808</c:v>
                </c:pt>
                <c:pt idx="80">
                  <c:v>72.511125119180505</c:v>
                </c:pt>
                <c:pt idx="81">
                  <c:v>72.476492378808089</c:v>
                </c:pt>
                <c:pt idx="82">
                  <c:v>72.439758862203874</c:v>
                </c:pt>
                <c:pt idx="83">
                  <c:v>72.400697175879046</c:v>
                </c:pt>
                <c:pt idx="84">
                  <c:v>72.359071502762035</c:v>
                </c:pt>
                <c:pt idx="85">
                  <c:v>72.314639885797405</c:v>
                </c:pt>
                <c:pt idx="86">
                  <c:v>72.267156988184524</c:v>
                </c:pt>
                <c:pt idx="87">
                  <c:v>72.216377322530548</c:v>
                </c:pt>
                <c:pt idx="88">
                  <c:v>72.162058919351665</c:v>
                </c:pt>
                <c:pt idx="89">
                  <c:v>72.103967380622763</c:v>
                </c:pt>
                <c:pt idx="90">
                  <c:v>72.041880237568819</c:v>
                </c:pt>
                <c:pt idx="91">
                  <c:v>71.975591505170669</c:v>
                </c:pt>
                <c:pt idx="92">
                  <c:v>71.904916300856044</c:v>
                </c:pt>
                <c:pt idx="93">
                  <c:v>71.829695373758099</c:v>
                </c:pt>
                <c:pt idx="94">
                  <c:v>71.749799376014806</c:v>
                </c:pt>
                <c:pt idx="95">
                  <c:v>71.665132700955652</c:v>
                </c:pt>
                <c:pt idx="96">
                  <c:v>71.575636716348896</c:v>
                </c:pt>
                <c:pt idx="97">
                  <c:v>71.481292235139222</c:v>
                </c:pt>
                <c:pt idx="98">
                  <c:v>71.382121091363388</c:v>
                </c:pt>
                <c:pt idx="99">
                  <c:v>71.278186724227069</c:v>
                </c:pt>
                <c:pt idx="100">
                  <c:v>71.169593716660415</c:v>
                </c:pt>
                <c:pt idx="101">
                  <c:v>71.056486283150463</c:v>
                </c:pt>
                <c:pt idx="102">
                  <c:v>70.939045751742853</c:v>
                </c:pt>
                <c:pt idx="103">
                  <c:v>70.81748713302099</c:v>
                </c:pt>
                <c:pt idx="104">
                  <c:v>70.692054910965254</c:v>
                </c:pt>
                <c:pt idx="105">
                  <c:v>70.56301822377263</c:v>
                </c:pt>
                <c:pt idx="106">
                  <c:v>70.430665624774605</c:v>
                </c:pt>
                <c:pt idx="107">
                  <c:v>70.295299623402173</c:v>
                </c:pt>
                <c:pt idx="108">
                  <c:v>70.157231203748211</c:v>
                </c:pt>
                <c:pt idx="109">
                  <c:v>70.016774504760846</c:v>
                </c:pt>
                <c:pt idx="110">
                  <c:v>69.874241823420974</c:v>
                </c:pt>
                <c:pt idx="111">
                  <c:v>69.729939072933661</c:v>
                </c:pt>
                <c:pt idx="112">
                  <c:v>69.584161794762707</c:v>
                </c:pt>
                <c:pt idx="113">
                  <c:v>69.437191788972953</c:v>
                </c:pt>
                <c:pt idx="114">
                  <c:v>69.289294394218075</c:v>
                </c:pt>
                <c:pt idx="115">
                  <c:v>69.14071641874736</c:v>
                </c:pt>
                <c:pt idx="116">
                  <c:v>68.991684698353922</c:v>
                </c:pt>
                <c:pt idx="117">
                  <c:v>68.842405237020131</c:v>
                </c:pt>
                <c:pt idx="118">
                  <c:v>68.693062871370998</c:v>
                </c:pt>
                <c:pt idx="119">
                  <c:v>68.543821390722059</c:v>
                </c:pt>
                <c:pt idx="120">
                  <c:v>68.394824039979838</c:v>
                </c:pt>
                <c:pt idx="121">
                  <c:v>68.246194332186235</c:v>
                </c:pt>
                <c:pt idx="122">
                  <c:v>68.098037100260527</c:v>
                </c:pt>
                <c:pt idx="123">
                  <c:v>67.950439722638663</c:v>
                </c:pt>
                <c:pt idx="124">
                  <c:v>67.803473464248299</c:v>
                </c:pt>
                <c:pt idx="125">
                  <c:v>67.657194881895393</c:v>
                </c:pt>
                <c:pt idx="126">
                  <c:v>67.511647251099376</c:v>
                </c:pt>
                <c:pt idx="127">
                  <c:v>67.366861979254168</c:v>
                </c:pt>
                <c:pt idx="128">
                  <c:v>67.222859977383095</c:v>
                </c:pt>
                <c:pt idx="129">
                  <c:v>67.07965296948322</c:v>
                </c:pt>
                <c:pt idx="130">
                  <c:v>66.937244724392073</c:v>
                </c:pt>
                <c:pt idx="131">
                  <c:v>66.795632200206839</c:v>
                </c:pt>
                <c:pt idx="132">
                  <c:v>66.654806595544628</c:v>
                </c:pt>
                <c:pt idx="133">
                  <c:v>66.514754305397105</c:v>
                </c:pt>
                <c:pt idx="134">
                  <c:v>66.375457782069645</c:v>
                </c:pt>
                <c:pt idx="135">
                  <c:v>66.236896303787333</c:v>
                </c:pt>
                <c:pt idx="136">
                  <c:v>66.099046655085431</c:v>
                </c:pt>
                <c:pt idx="137">
                  <c:v>65.961883724167222</c:v>
                </c:pt>
                <c:pt idx="138">
                  <c:v>65.825381023091296</c:v>
                </c:pt>
                <c:pt idx="139">
                  <c:v>65.689511137017902</c:v>
                </c:pt>
                <c:pt idx="140">
                  <c:v>65.554246108867602</c:v>
                </c:pt>
                <c:pt idx="141">
                  <c:v>65.419557765682683</c:v>
                </c:pt>
                <c:pt idx="142">
                  <c:v>65.285417992781873</c:v>
                </c:pt>
                <c:pt idx="143">
                  <c:v>65.151798961501228</c:v>
                </c:pt>
                <c:pt idx="144">
                  <c:v>65.018673315953023</c:v>
                </c:pt>
                <c:pt idx="145">
                  <c:v>64.886014323834246</c:v>
                </c:pt>
                <c:pt idx="146">
                  <c:v>64.753795995899054</c:v>
                </c:pt>
                <c:pt idx="147">
                  <c:v>64.621993178288932</c:v>
                </c:pt>
                <c:pt idx="148">
                  <c:v>64.490581621502358</c:v>
                </c:pt>
                <c:pt idx="149">
                  <c:v>64.359538029391544</c:v>
                </c:pt>
                <c:pt idx="150">
                  <c:v>64.22884009120034</c:v>
                </c:pt>
                <c:pt idx="151">
                  <c:v>64.098466499310319</c:v>
                </c:pt>
                <c:pt idx="152">
                  <c:v>63.968396955042373</c:v>
                </c:pt>
                <c:pt idx="153">
                  <c:v>63.838612164567984</c:v>
                </c:pt>
                <c:pt idx="154">
                  <c:v>63.709093826720803</c:v>
                </c:pt>
                <c:pt idx="155">
                  <c:v>63.579824614259884</c:v>
                </c:pt>
                <c:pt idx="156">
                  <c:v>63.450788149923419</c:v>
                </c:pt>
                <c:pt idx="157">
                  <c:v>63.321968978422603</c:v>
                </c:pt>
                <c:pt idx="158">
                  <c:v>63.193352535357107</c:v>
                </c:pt>
                <c:pt idx="159">
                  <c:v>63.064925113886176</c:v>
                </c:pt>
                <c:pt idx="160">
                  <c:v>62.936673829860098</c:v>
                </c:pt>
                <c:pt idx="161">
                  <c:v>62.808586586003145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236368"/>
        <c:axId val="604236760"/>
      </c:scatterChart>
      <c:valAx>
        <c:axId val="6042363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4236760"/>
        <c:crosses val="autoZero"/>
        <c:crossBetween val="midCat"/>
      </c:valAx>
      <c:valAx>
        <c:axId val="6042367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4236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'C'!$N$22:$N$222</c:f>
              <c:numCache>
                <c:formatCode>General</c:formatCode>
                <c:ptCount val="201"/>
                <c:pt idx="0">
                  <c:v>72.906999999999996</c:v>
                </c:pt>
                <c:pt idx="1">
                  <c:v>71.980999999999995</c:v>
                </c:pt>
                <c:pt idx="2">
                  <c:v>71.593000000000004</c:v>
                </c:pt>
                <c:pt idx="3">
                  <c:v>71.147999999999996</c:v>
                </c:pt>
                <c:pt idx="4">
                  <c:v>71.426000000000002</c:v>
                </c:pt>
                <c:pt idx="5">
                  <c:v>74</c:v>
                </c:pt>
                <c:pt idx="6">
                  <c:v>71.332999999999998</c:v>
                </c:pt>
                <c:pt idx="7">
                  <c:v>71.611000000000004</c:v>
                </c:pt>
                <c:pt idx="8">
                  <c:v>71.13</c:v>
                </c:pt>
                <c:pt idx="9">
                  <c:v>71.073999999999998</c:v>
                </c:pt>
                <c:pt idx="10">
                  <c:v>71.444000000000003</c:v>
                </c:pt>
                <c:pt idx="11">
                  <c:v>71.388999999999996</c:v>
                </c:pt>
                <c:pt idx="12">
                  <c:v>70.185000000000002</c:v>
                </c:pt>
                <c:pt idx="13">
                  <c:v>71.352000000000004</c:v>
                </c:pt>
                <c:pt idx="14">
                  <c:v>71.573999999999998</c:v>
                </c:pt>
                <c:pt idx="15">
                  <c:v>70.926000000000002</c:v>
                </c:pt>
                <c:pt idx="16">
                  <c:v>71.63</c:v>
                </c:pt>
                <c:pt idx="17">
                  <c:v>70.167000000000002</c:v>
                </c:pt>
                <c:pt idx="18">
                  <c:v>71.093000000000004</c:v>
                </c:pt>
                <c:pt idx="19">
                  <c:v>70.37</c:v>
                </c:pt>
                <c:pt idx="20">
                  <c:v>71.593000000000004</c:v>
                </c:pt>
                <c:pt idx="21">
                  <c:v>71.537000000000006</c:v>
                </c:pt>
                <c:pt idx="22">
                  <c:v>72.388999999999996</c:v>
                </c:pt>
                <c:pt idx="23">
                  <c:v>72.332999999999998</c:v>
                </c:pt>
                <c:pt idx="24">
                  <c:v>71.037000000000006</c:v>
                </c:pt>
                <c:pt idx="25">
                  <c:v>70.814999999999998</c:v>
                </c:pt>
                <c:pt idx="26">
                  <c:v>70.832999999999998</c:v>
                </c:pt>
                <c:pt idx="27">
                  <c:v>70.667000000000002</c:v>
                </c:pt>
                <c:pt idx="28">
                  <c:v>71.721999999999994</c:v>
                </c:pt>
                <c:pt idx="29">
                  <c:v>72</c:v>
                </c:pt>
                <c:pt idx="30">
                  <c:v>71.796000000000006</c:v>
                </c:pt>
                <c:pt idx="31">
                  <c:v>71.352000000000004</c:v>
                </c:pt>
                <c:pt idx="32">
                  <c:v>70.962999999999994</c:v>
                </c:pt>
                <c:pt idx="33">
                  <c:v>71.444000000000003</c:v>
                </c:pt>
                <c:pt idx="34">
                  <c:v>73.462999999999994</c:v>
                </c:pt>
                <c:pt idx="35">
                  <c:v>73.537000000000006</c:v>
                </c:pt>
                <c:pt idx="36">
                  <c:v>73.703999999999994</c:v>
                </c:pt>
                <c:pt idx="37">
                  <c:v>72.444000000000003</c:v>
                </c:pt>
                <c:pt idx="38">
                  <c:v>73.147999999999996</c:v>
                </c:pt>
                <c:pt idx="39">
                  <c:v>72.87</c:v>
                </c:pt>
                <c:pt idx="40">
                  <c:v>73.832999999999998</c:v>
                </c:pt>
                <c:pt idx="41">
                  <c:v>75.944000000000003</c:v>
                </c:pt>
                <c:pt idx="42">
                  <c:v>76.296000000000006</c:v>
                </c:pt>
                <c:pt idx="43">
                  <c:v>76.388999999999996</c:v>
                </c:pt>
                <c:pt idx="44">
                  <c:v>76.852000000000004</c:v>
                </c:pt>
                <c:pt idx="45">
                  <c:v>76.63</c:v>
                </c:pt>
                <c:pt idx="46">
                  <c:v>78.13</c:v>
                </c:pt>
                <c:pt idx="47">
                  <c:v>77.721999999999994</c:v>
                </c:pt>
                <c:pt idx="48">
                  <c:v>78.944000000000003</c:v>
                </c:pt>
                <c:pt idx="49">
                  <c:v>80.167000000000002</c:v>
                </c:pt>
                <c:pt idx="50">
                  <c:v>81.87</c:v>
                </c:pt>
                <c:pt idx="51">
                  <c:v>84.573999999999998</c:v>
                </c:pt>
                <c:pt idx="52">
                  <c:v>88.241</c:v>
                </c:pt>
                <c:pt idx="53">
                  <c:v>92.203999999999994</c:v>
                </c:pt>
                <c:pt idx="54">
                  <c:v>98.852000000000004</c:v>
                </c:pt>
                <c:pt idx="55">
                  <c:v>106.852</c:v>
                </c:pt>
                <c:pt idx="56">
                  <c:v>117.5</c:v>
                </c:pt>
                <c:pt idx="57">
                  <c:v>132.09299999999999</c:v>
                </c:pt>
                <c:pt idx="58">
                  <c:v>146.55600000000001</c:v>
                </c:pt>
                <c:pt idx="59">
                  <c:v>160.148</c:v>
                </c:pt>
                <c:pt idx="60">
                  <c:v>171.22200000000001</c:v>
                </c:pt>
                <c:pt idx="61">
                  <c:v>184.59299999999999</c:v>
                </c:pt>
                <c:pt idx="62">
                  <c:v>192.61099999999999</c:v>
                </c:pt>
                <c:pt idx="63">
                  <c:v>198.09299999999999</c:v>
                </c:pt>
                <c:pt idx="64">
                  <c:v>201.77799999999999</c:v>
                </c:pt>
                <c:pt idx="65">
                  <c:v>201.13</c:v>
                </c:pt>
                <c:pt idx="66">
                  <c:v>194</c:v>
                </c:pt>
                <c:pt idx="67">
                  <c:v>174.53700000000001</c:v>
                </c:pt>
                <c:pt idx="68">
                  <c:v>136.185</c:v>
                </c:pt>
                <c:pt idx="69">
                  <c:v>90.888999999999996</c:v>
                </c:pt>
                <c:pt idx="70">
                  <c:v>75.888999999999996</c:v>
                </c:pt>
                <c:pt idx="71">
                  <c:v>76.185000000000002</c:v>
                </c:pt>
                <c:pt idx="72">
                  <c:v>75.593000000000004</c:v>
                </c:pt>
                <c:pt idx="73">
                  <c:v>78.611000000000004</c:v>
                </c:pt>
                <c:pt idx="74">
                  <c:v>81</c:v>
                </c:pt>
                <c:pt idx="75">
                  <c:v>83.296000000000006</c:v>
                </c:pt>
                <c:pt idx="76">
                  <c:v>88.296000000000006</c:v>
                </c:pt>
                <c:pt idx="77">
                  <c:v>96.759</c:v>
                </c:pt>
                <c:pt idx="78">
                  <c:v>106.093</c:v>
                </c:pt>
                <c:pt idx="79">
                  <c:v>117.611</c:v>
                </c:pt>
                <c:pt idx="80">
                  <c:v>127.741</c:v>
                </c:pt>
                <c:pt idx="81">
                  <c:v>137.22200000000001</c:v>
                </c:pt>
                <c:pt idx="82">
                  <c:v>144.24100000000001</c:v>
                </c:pt>
                <c:pt idx="83">
                  <c:v>151.27799999999999</c:v>
                </c:pt>
                <c:pt idx="84">
                  <c:v>153.55600000000001</c:v>
                </c:pt>
                <c:pt idx="85">
                  <c:v>148.20400000000001</c:v>
                </c:pt>
                <c:pt idx="86">
                  <c:v>133.03700000000001</c:v>
                </c:pt>
                <c:pt idx="87">
                  <c:v>103.907</c:v>
                </c:pt>
                <c:pt idx="88">
                  <c:v>75.259</c:v>
                </c:pt>
                <c:pt idx="89">
                  <c:v>69.555999999999997</c:v>
                </c:pt>
                <c:pt idx="90">
                  <c:v>69.5</c:v>
                </c:pt>
                <c:pt idx="91">
                  <c:v>67.962999999999994</c:v>
                </c:pt>
                <c:pt idx="92">
                  <c:v>68.796000000000006</c:v>
                </c:pt>
                <c:pt idx="93">
                  <c:v>68.241</c:v>
                </c:pt>
                <c:pt idx="94">
                  <c:v>67.352000000000004</c:v>
                </c:pt>
                <c:pt idx="95">
                  <c:v>67.111000000000004</c:v>
                </c:pt>
                <c:pt idx="96">
                  <c:v>67.980999999999995</c:v>
                </c:pt>
                <c:pt idx="97">
                  <c:v>67.055999999999997</c:v>
                </c:pt>
                <c:pt idx="98">
                  <c:v>68.111000000000004</c:v>
                </c:pt>
                <c:pt idx="99">
                  <c:v>67.796000000000006</c:v>
                </c:pt>
                <c:pt idx="100">
                  <c:v>67.87</c:v>
                </c:pt>
                <c:pt idx="101">
                  <c:v>66.519000000000005</c:v>
                </c:pt>
                <c:pt idx="102">
                  <c:v>67.703999999999994</c:v>
                </c:pt>
                <c:pt idx="103">
                  <c:v>68.147999999999996</c:v>
                </c:pt>
                <c:pt idx="104">
                  <c:v>66.926000000000002</c:v>
                </c:pt>
                <c:pt idx="105">
                  <c:v>67.073999999999998</c:v>
                </c:pt>
                <c:pt idx="106">
                  <c:v>67.111000000000004</c:v>
                </c:pt>
                <c:pt idx="107">
                  <c:v>67.055999999999997</c:v>
                </c:pt>
                <c:pt idx="108">
                  <c:v>67.203999999999994</c:v>
                </c:pt>
                <c:pt idx="109">
                  <c:v>67.814999999999998</c:v>
                </c:pt>
                <c:pt idx="110">
                  <c:v>65.685000000000002</c:v>
                </c:pt>
                <c:pt idx="111">
                  <c:v>67.167000000000002</c:v>
                </c:pt>
                <c:pt idx="112">
                  <c:v>68.167000000000002</c:v>
                </c:pt>
                <c:pt idx="113">
                  <c:v>68.703999999999994</c:v>
                </c:pt>
                <c:pt idx="114">
                  <c:v>70.444000000000003</c:v>
                </c:pt>
                <c:pt idx="115">
                  <c:v>71.37</c:v>
                </c:pt>
                <c:pt idx="116">
                  <c:v>71.647999999999996</c:v>
                </c:pt>
                <c:pt idx="117">
                  <c:v>72.647999999999996</c:v>
                </c:pt>
                <c:pt idx="118">
                  <c:v>72.241</c:v>
                </c:pt>
                <c:pt idx="119">
                  <c:v>73.278000000000006</c:v>
                </c:pt>
                <c:pt idx="120">
                  <c:v>71.906999999999996</c:v>
                </c:pt>
                <c:pt idx="121">
                  <c:v>70.796000000000006</c:v>
                </c:pt>
                <c:pt idx="122">
                  <c:v>68.019000000000005</c:v>
                </c:pt>
                <c:pt idx="123">
                  <c:v>68.352000000000004</c:v>
                </c:pt>
                <c:pt idx="124">
                  <c:v>65.647999999999996</c:v>
                </c:pt>
                <c:pt idx="125">
                  <c:v>64.852000000000004</c:v>
                </c:pt>
                <c:pt idx="126">
                  <c:v>64.647999999999996</c:v>
                </c:pt>
                <c:pt idx="127">
                  <c:v>63.277999999999999</c:v>
                </c:pt>
                <c:pt idx="128">
                  <c:v>64.037000000000006</c:v>
                </c:pt>
                <c:pt idx="129">
                  <c:v>63.889000000000003</c:v>
                </c:pt>
                <c:pt idx="130">
                  <c:v>63.889000000000003</c:v>
                </c:pt>
                <c:pt idx="131">
                  <c:v>63.667000000000002</c:v>
                </c:pt>
                <c:pt idx="132">
                  <c:v>64.63</c:v>
                </c:pt>
                <c:pt idx="133">
                  <c:v>61.518999999999998</c:v>
                </c:pt>
                <c:pt idx="134">
                  <c:v>62.593000000000004</c:v>
                </c:pt>
                <c:pt idx="135">
                  <c:v>62.073999999999998</c:v>
                </c:pt>
                <c:pt idx="136">
                  <c:v>63.204000000000001</c:v>
                </c:pt>
                <c:pt idx="137">
                  <c:v>63.906999999999996</c:v>
                </c:pt>
                <c:pt idx="138">
                  <c:v>62.759</c:v>
                </c:pt>
                <c:pt idx="139">
                  <c:v>64.055999999999997</c:v>
                </c:pt>
                <c:pt idx="140">
                  <c:v>66</c:v>
                </c:pt>
                <c:pt idx="141">
                  <c:v>65.611000000000004</c:v>
                </c:pt>
                <c:pt idx="142">
                  <c:v>66.426000000000002</c:v>
                </c:pt>
                <c:pt idx="143">
                  <c:v>65.296000000000006</c:v>
                </c:pt>
                <c:pt idx="144">
                  <c:v>66.111000000000004</c:v>
                </c:pt>
                <c:pt idx="145">
                  <c:v>66.019000000000005</c:v>
                </c:pt>
                <c:pt idx="146">
                  <c:v>66.314999999999998</c:v>
                </c:pt>
                <c:pt idx="147">
                  <c:v>65.296000000000006</c:v>
                </c:pt>
                <c:pt idx="148">
                  <c:v>64.426000000000002</c:v>
                </c:pt>
                <c:pt idx="149">
                  <c:v>63.110999999999997</c:v>
                </c:pt>
                <c:pt idx="150">
                  <c:v>61.814999999999998</c:v>
                </c:pt>
                <c:pt idx="151">
                  <c:v>63.87</c:v>
                </c:pt>
                <c:pt idx="152">
                  <c:v>60.406999999999996</c:v>
                </c:pt>
                <c:pt idx="153">
                  <c:v>60.518999999999998</c:v>
                </c:pt>
                <c:pt idx="154">
                  <c:v>60.314999999999998</c:v>
                </c:pt>
                <c:pt idx="155">
                  <c:v>61.222000000000001</c:v>
                </c:pt>
                <c:pt idx="156">
                  <c:v>61.093000000000004</c:v>
                </c:pt>
                <c:pt idx="157">
                  <c:v>61.389000000000003</c:v>
                </c:pt>
                <c:pt idx="158">
                  <c:v>61.593000000000004</c:v>
                </c:pt>
                <c:pt idx="159">
                  <c:v>60.851999999999997</c:v>
                </c:pt>
                <c:pt idx="160">
                  <c:v>59.685000000000002</c:v>
                </c:pt>
                <c:pt idx="161">
                  <c:v>61.332999999999998</c:v>
                </c:pt>
                <c:pt idx="162">
                  <c:v>60.814999999999998</c:v>
                </c:pt>
                <c:pt idx="163">
                  <c:v>60.481000000000002</c:v>
                </c:pt>
                <c:pt idx="164">
                  <c:v>61.073999999999998</c:v>
                </c:pt>
                <c:pt idx="165">
                  <c:v>59.185000000000002</c:v>
                </c:pt>
                <c:pt idx="166">
                  <c:v>60.314999999999998</c:v>
                </c:pt>
                <c:pt idx="167">
                  <c:v>60.63</c:v>
                </c:pt>
                <c:pt idx="168">
                  <c:v>59.463000000000001</c:v>
                </c:pt>
                <c:pt idx="169">
                  <c:v>60.426000000000002</c:v>
                </c:pt>
                <c:pt idx="170">
                  <c:v>60.648000000000003</c:v>
                </c:pt>
                <c:pt idx="171">
                  <c:v>58.889000000000003</c:v>
                </c:pt>
                <c:pt idx="172">
                  <c:v>59.463000000000001</c:v>
                </c:pt>
                <c:pt idx="173">
                  <c:v>59.555999999999997</c:v>
                </c:pt>
                <c:pt idx="174">
                  <c:v>59.704000000000001</c:v>
                </c:pt>
                <c:pt idx="175">
                  <c:v>58.573999999999998</c:v>
                </c:pt>
                <c:pt idx="176">
                  <c:v>59.722000000000001</c:v>
                </c:pt>
                <c:pt idx="177">
                  <c:v>59.073999999999998</c:v>
                </c:pt>
                <c:pt idx="178">
                  <c:v>60.073999999999998</c:v>
                </c:pt>
                <c:pt idx="179">
                  <c:v>60</c:v>
                </c:pt>
                <c:pt idx="180">
                  <c:v>59.741</c:v>
                </c:pt>
                <c:pt idx="181">
                  <c:v>59.963000000000001</c:v>
                </c:pt>
                <c:pt idx="182">
                  <c:v>60.185000000000002</c:v>
                </c:pt>
                <c:pt idx="183">
                  <c:v>60.5</c:v>
                </c:pt>
                <c:pt idx="184">
                  <c:v>59.573999999999998</c:v>
                </c:pt>
                <c:pt idx="185">
                  <c:v>58.777999999999999</c:v>
                </c:pt>
                <c:pt idx="186">
                  <c:v>60.259</c:v>
                </c:pt>
                <c:pt idx="187">
                  <c:v>60.204000000000001</c:v>
                </c:pt>
                <c:pt idx="188">
                  <c:v>59.906999999999996</c:v>
                </c:pt>
                <c:pt idx="189">
                  <c:v>60.055999999999997</c:v>
                </c:pt>
                <c:pt idx="190">
                  <c:v>60.573999999999998</c:v>
                </c:pt>
                <c:pt idx="191">
                  <c:v>60.148000000000003</c:v>
                </c:pt>
                <c:pt idx="192">
                  <c:v>60.277999999999999</c:v>
                </c:pt>
                <c:pt idx="193">
                  <c:v>58.906999999999996</c:v>
                </c:pt>
                <c:pt idx="194">
                  <c:v>57.906999999999996</c:v>
                </c:pt>
                <c:pt idx="195">
                  <c:v>60.295999999999999</c:v>
                </c:pt>
                <c:pt idx="196">
                  <c:v>58.426000000000002</c:v>
                </c:pt>
                <c:pt idx="197">
                  <c:v>59.314999999999998</c:v>
                </c:pt>
                <c:pt idx="198">
                  <c:v>59.036999999999999</c:v>
                </c:pt>
                <c:pt idx="199">
                  <c:v>58.906999999999996</c:v>
                </c:pt>
                <c:pt idx="200">
                  <c:v>58.37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73.302634924720635</c:v>
                </c:pt>
                <c:pt idx="12">
                  <c:v>73.266053662885682</c:v>
                </c:pt>
                <c:pt idx="13">
                  <c:v>73.229478212289749</c:v>
                </c:pt>
                <c:pt idx="14">
                  <c:v>73.192908924081507</c:v>
                </c:pt>
                <c:pt idx="15">
                  <c:v>73.156346163027607</c:v>
                </c:pt>
                <c:pt idx="16">
                  <c:v>73.119790306865269</c:v>
                </c:pt>
                <c:pt idx="17">
                  <c:v>73.083241745402589</c:v>
                </c:pt>
                <c:pt idx="18">
                  <c:v>73.046700879323836</c:v>
                </c:pt>
                <c:pt idx="19">
                  <c:v>73.010168118651208</c:v>
                </c:pt>
                <c:pt idx="20">
                  <c:v>72.973643880807813</c:v>
                </c:pt>
                <c:pt idx="21">
                  <c:v>72.937128588219565</c:v>
                </c:pt>
                <c:pt idx="22">
                  <c:v>72.900622665384731</c:v>
                </c:pt>
                <c:pt idx="23">
                  <c:v>72.864126535331678</c:v>
                </c:pt>
                <c:pt idx="24">
                  <c:v>72.827640615373781</c:v>
                </c:pt>
                <c:pt idx="25">
                  <c:v>72.791165312059562</c:v>
                </c:pt>
                <c:pt idx="26">
                  <c:v>72.754701015203096</c:v>
                </c:pt>
                <c:pt idx="27">
                  <c:v>72.718248090865103</c:v>
                </c:pt>
                <c:pt idx="28">
                  <c:v>72.681806873139706</c:v>
                </c:pt>
                <c:pt idx="29">
                  <c:v>72.645377654587634</c:v>
                </c:pt>
                <c:pt idx="30">
                  <c:v>72.608960675152559</c:v>
                </c:pt>
                <c:pt idx="31">
                  <c:v>72.572556109459342</c:v>
                </c:pt>
                <c:pt idx="32">
                  <c:v>72.536164052750181</c:v>
                </c:pt>
                <c:pt idx="33">
                  <c:v>72.499784507348735</c:v>
                </c:pt>
                <c:pt idx="34">
                  <c:v>72.463417378288455</c:v>
                </c:pt>
                <c:pt idx="35">
                  <c:v>72.427062512659035</c:v>
                </c:pt>
                <c:pt idx="36">
                  <c:v>72.390719910356424</c:v>
                </c:pt>
                <c:pt idx="37">
                  <c:v>72.354390546958726</c:v>
                </c:pt>
                <c:pt idx="38">
                  <c:v>72.318079232107067</c:v>
                </c:pt>
                <c:pt idx="39">
                  <c:v>72.28180380093913</c:v>
                </c:pt>
                <c:pt idx="40">
                  <c:v>72.245622744578952</c:v>
                </c:pt>
                <c:pt idx="41">
                  <c:v>72.209713008310629</c:v>
                </c:pt>
                <c:pt idx="42">
                  <c:v>72.174575039034352</c:v>
                </c:pt>
                <c:pt idx="43">
                  <c:v>72.14153777852087</c:v>
                </c:pt>
                <c:pt idx="44">
                  <c:v>72.113917835449698</c:v>
                </c:pt>
                <c:pt idx="45">
                  <c:v>72.099490743902891</c:v>
                </c:pt>
                <c:pt idx="46">
                  <c:v>72.115360554773005</c:v>
                </c:pt>
                <c:pt idx="47">
                  <c:v>72.196767177055719</c:v>
                </c:pt>
                <c:pt idx="48">
                  <c:v>72.411552252555481</c:v>
                </c:pt>
                <c:pt idx="49">
                  <c:v>72.88135463917142</c:v>
                </c:pt>
                <c:pt idx="50">
                  <c:v>73.808382381136227</c:v>
                </c:pt>
                <c:pt idx="51">
                  <c:v>75.50224674101851</c:v>
                </c:pt>
                <c:pt idx="52">
                  <c:v>78.395161853175338</c:v>
                </c:pt>
                <c:pt idx="53">
                  <c:v>83.027804976680287</c:v>
                </c:pt>
                <c:pt idx="54">
                  <c:v>89.98624929767783</c:v>
                </c:pt>
                <c:pt idx="55">
                  <c:v>99.777486421237299</c:v>
                </c:pt>
                <c:pt idx="56">
                  <c:v>112.65016813280889</c:v>
                </c:pt>
                <c:pt idx="57">
                  <c:v>128.39587098656483</c:v>
                </c:pt>
                <c:pt idx="58">
                  <c:v>146.19433428454354</c:v>
                </c:pt>
                <c:pt idx="59">
                  <c:v>164.5780393109514</c:v>
                </c:pt>
                <c:pt idx="60">
                  <c:v>181.57311785620735</c:v>
                </c:pt>
                <c:pt idx="61">
                  <c:v>195.02223466051024</c:v>
                </c:pt>
                <c:pt idx="62">
                  <c:v>203.02572149216482</c:v>
                </c:pt>
                <c:pt idx="63">
                  <c:v>204.37915161679979</c:v>
                </c:pt>
                <c:pt idx="64">
                  <c:v>198.86889416832605</c:v>
                </c:pt>
                <c:pt idx="65">
                  <c:v>187.32581366373205</c:v>
                </c:pt>
                <c:pt idx="66">
                  <c:v>171.41857189199735</c:v>
                </c:pt>
                <c:pt idx="67">
                  <c:v>153.25746821218834</c:v>
                </c:pt>
                <c:pt idx="68">
                  <c:v>134.9387428852533</c:v>
                </c:pt>
                <c:pt idx="69">
                  <c:v>118.16519210935736</c:v>
                </c:pt>
                <c:pt idx="70">
                  <c:v>104.03589525769277</c:v>
                </c:pt>
                <c:pt idx="71">
                  <c:v>93.031535530611791</c:v>
                </c:pt>
                <c:pt idx="72">
                  <c:v>85.162853706705221</c:v>
                </c:pt>
                <c:pt idx="73">
                  <c:v>80.216111964578872</c:v>
                </c:pt>
                <c:pt idx="74">
                  <c:v>78.018175618761944</c:v>
                </c:pt>
                <c:pt idx="75">
                  <c:v>78.638765194919515</c:v>
                </c:pt>
                <c:pt idx="76">
                  <c:v>82.439938171250347</c:v>
                </c:pt>
                <c:pt idx="77">
                  <c:v>89.892097200898377</c:v>
                </c:pt>
                <c:pt idx="78">
                  <c:v>101.14416278425354</c:v>
                </c:pt>
                <c:pt idx="79">
                  <c:v>115.48303646763222</c:v>
                </c:pt>
                <c:pt idx="80">
                  <c:v>130.98150418764919</c:v>
                </c:pt>
                <c:pt idx="81">
                  <c:v>144.66793254188906</c:v>
                </c:pt>
                <c:pt idx="82">
                  <c:v>153.33652209016861</c:v>
                </c:pt>
                <c:pt idx="83">
                  <c:v>154.71753189646523</c:v>
                </c:pt>
                <c:pt idx="84">
                  <c:v>148.41486315652438</c:v>
                </c:pt>
                <c:pt idx="85">
                  <c:v>136.07315313649559</c:v>
                </c:pt>
                <c:pt idx="86">
                  <c:v>120.67228196990195</c:v>
                </c:pt>
                <c:pt idx="87">
                  <c:v>105.35751110720147</c:v>
                </c:pt>
                <c:pt idx="88">
                  <c:v>92.426784458081883</c:v>
                </c:pt>
                <c:pt idx="89">
                  <c:v>82.897641909736407</c:v>
                </c:pt>
                <c:pt idx="90">
                  <c:v>76.673057722760134</c:v>
                </c:pt>
                <c:pt idx="91">
                  <c:v>73.026910260314253</c:v>
                </c:pt>
                <c:pt idx="92">
                  <c:v>71.085439033349516</c:v>
                </c:pt>
                <c:pt idx="93">
                  <c:v>70.122209952562841</c:v>
                </c:pt>
                <c:pt idx="94">
                  <c:v>69.652187702748577</c:v>
                </c:pt>
                <c:pt idx="95">
                  <c:v>69.40157410872753</c:v>
                </c:pt>
                <c:pt idx="96">
                  <c:v>69.236502340110391</c:v>
                </c:pt>
                <c:pt idx="97">
                  <c:v>69.099536792825688</c:v>
                </c:pt>
                <c:pt idx="98">
                  <c:v>68.968918340501588</c:v>
                </c:pt>
                <c:pt idx="99">
                  <c:v>68.837398716804273</c:v>
                </c:pt>
                <c:pt idx="100">
                  <c:v>68.702947636571338</c:v>
                </c:pt>
                <c:pt idx="101">
                  <c:v>68.56524105318185</c:v>
                </c:pt>
                <c:pt idx="102">
                  <c:v>68.424553379231185</c:v>
                </c:pt>
                <c:pt idx="103">
                  <c:v>68.281604352711554</c:v>
                </c:pt>
                <c:pt idx="104">
                  <c:v>68.137946737492911</c:v>
                </c:pt>
                <c:pt idx="105">
                  <c:v>67.996986378419436</c:v>
                </c:pt>
                <c:pt idx="106">
                  <c:v>67.865944906705096</c:v>
                </c:pt>
                <c:pt idx="107">
                  <c:v>67.758994506520466</c:v>
                </c:pt>
                <c:pt idx="108">
                  <c:v>67.701206203062284</c:v>
                </c:pt>
                <c:pt idx="109">
                  <c:v>67.731690078441062</c:v>
                </c:pt>
                <c:pt idx="110">
                  <c:v>67.902659444565828</c:v>
                </c:pt>
                <c:pt idx="111">
                  <c:v>68.270261558040218</c:v>
                </c:pt>
                <c:pt idx="112">
                  <c:v>68.874674264737664</c:v>
                </c:pt>
                <c:pt idx="113">
                  <c:v>69.712327556632459</c:v>
                </c:pt>
                <c:pt idx="114">
                  <c:v>70.710758877881972</c:v>
                </c:pt>
                <c:pt idx="115">
                  <c:v>71.721767568188014</c:v>
                </c:pt>
                <c:pt idx="116">
                  <c:v>72.545349557231731</c:v>
                </c:pt>
                <c:pt idx="117">
                  <c:v>72.983497165795512</c:v>
                </c:pt>
                <c:pt idx="118">
                  <c:v>72.905260361833683</c:v>
                </c:pt>
                <c:pt idx="119">
                  <c:v>72.294039594882406</c:v>
                </c:pt>
                <c:pt idx="120">
                  <c:v>71.253813701968156</c:v>
                </c:pt>
                <c:pt idx="121">
                  <c:v>69.971135734962573</c:v>
                </c:pt>
                <c:pt idx="122">
                  <c:v>68.651878909763226</c:v>
                </c:pt>
                <c:pt idx="123">
                  <c:v>67.461971861643732</c:v>
                </c:pt>
                <c:pt idx="124">
                  <c:v>66.494702216554131</c:v>
                </c:pt>
                <c:pt idx="125">
                  <c:v>65.770212901442861</c:v>
                </c:pt>
                <c:pt idx="126">
                  <c:v>65.257369043612826</c:v>
                </c:pt>
                <c:pt idx="127">
                  <c:v>64.902170619889972</c:v>
                </c:pt>
                <c:pt idx="128">
                  <c:v>64.650334255030501</c:v>
                </c:pt>
                <c:pt idx="129">
                  <c:v>64.459241518507582</c:v>
                </c:pt>
                <c:pt idx="130">
                  <c:v>64.300713328325259</c:v>
                </c:pt>
                <c:pt idx="131">
                  <c:v>64.158693129552901</c:v>
                </c:pt>
                <c:pt idx="132">
                  <c:v>64.025564815601257</c:v>
                </c:pt>
                <c:pt idx="133">
                  <c:v>63.899277661212516</c:v>
                </c:pt>
                <c:pt idx="134">
                  <c:v>63.782035186034655</c:v>
                </c:pt>
                <c:pt idx="135">
                  <c:v>63.680443015208432</c:v>
                </c:pt>
                <c:pt idx="136">
                  <c:v>63.606505231130107</c:v>
                </c:pt>
                <c:pt idx="137">
                  <c:v>63.578404056869601</c:v>
                </c:pt>
                <c:pt idx="138">
                  <c:v>63.619549243531736</c:v>
                </c:pt>
                <c:pt idx="139">
                  <c:v>63.754287827601118</c:v>
                </c:pt>
                <c:pt idx="140">
                  <c:v>63.999491445206452</c:v>
                </c:pt>
                <c:pt idx="141">
                  <c:v>64.353291054523439</c:v>
                </c:pt>
                <c:pt idx="142">
                  <c:v>64.784949375411003</c:v>
                </c:pt>
                <c:pt idx="143">
                  <c:v>65.231651547198723</c:v>
                </c:pt>
                <c:pt idx="144">
                  <c:v>65.60696440376573</c:v>
                </c:pt>
                <c:pt idx="145">
                  <c:v>65.82119671441616</c:v>
                </c:pt>
                <c:pt idx="146">
                  <c:v>65.807621245790301</c:v>
                </c:pt>
                <c:pt idx="147">
                  <c:v>65.544148831200587</c:v>
                </c:pt>
                <c:pt idx="148">
                  <c:v>65.060817140215065</c:v>
                </c:pt>
                <c:pt idx="149">
                  <c:v>64.429615084676527</c:v>
                </c:pt>
                <c:pt idx="150">
                  <c:v>63.741353272901584</c:v>
                </c:pt>
                <c:pt idx="151">
                  <c:v>63.079739867981154</c:v>
                </c:pt>
                <c:pt idx="152">
                  <c:v>62.502663455407756</c:v>
                </c:pt>
                <c:pt idx="153">
                  <c:v>62.035750626187763</c:v>
                </c:pt>
                <c:pt idx="154">
                  <c:v>61.677057805326463</c:v>
                </c:pt>
                <c:pt idx="155">
                  <c:v>61.407742545215456</c:v>
                </c:pt>
                <c:pt idx="156">
                  <c:v>61.203070329966067</c:v>
                </c:pt>
                <c:pt idx="157">
                  <c:v>61.040180571001272</c:v>
                </c:pt>
                <c:pt idx="158">
                  <c:v>60.90172144426429</c:v>
                </c:pt>
                <c:pt idx="159">
                  <c:v>60.776301744554949</c:v>
                </c:pt>
                <c:pt idx="160">
                  <c:v>60.657293484054705</c:v>
                </c:pt>
                <c:pt idx="161">
                  <c:v>60.541230220959108</c:v>
                </c:pt>
                <c:pt idx="162">
                  <c:v>60.426466472575974</c:v>
                </c:pt>
                <c:pt idx="163">
                  <c:v>60.312286908919134</c:v>
                </c:pt>
                <c:pt idx="164">
                  <c:v>60.19840302559065</c:v>
                </c:pt>
                <c:pt idx="165">
                  <c:v>60.084703854234057</c:v>
                </c:pt>
                <c:pt idx="166">
                  <c:v>59.971145920622021</c:v>
                </c:pt>
                <c:pt idx="167">
                  <c:v>59.857709498253499</c:v>
                </c:pt>
                <c:pt idx="168">
                  <c:v>59.744382826254856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73.302634924720635</c:v>
                </c:pt>
                <c:pt idx="12">
                  <c:v>73.266053662885682</c:v>
                </c:pt>
                <c:pt idx="13">
                  <c:v>73.229478212289749</c:v>
                </c:pt>
                <c:pt idx="14">
                  <c:v>73.192908924081507</c:v>
                </c:pt>
                <c:pt idx="15">
                  <c:v>73.156346163027607</c:v>
                </c:pt>
                <c:pt idx="16">
                  <c:v>73.119790306865269</c:v>
                </c:pt>
                <c:pt idx="17">
                  <c:v>73.083241745402589</c:v>
                </c:pt>
                <c:pt idx="18">
                  <c:v>73.046700879323836</c:v>
                </c:pt>
                <c:pt idx="19">
                  <c:v>73.010168118651208</c:v>
                </c:pt>
                <c:pt idx="20">
                  <c:v>72.973643880807813</c:v>
                </c:pt>
                <c:pt idx="21">
                  <c:v>72.937128588219565</c:v>
                </c:pt>
                <c:pt idx="22">
                  <c:v>72.900622665384731</c:v>
                </c:pt>
                <c:pt idx="23">
                  <c:v>72.864126535331678</c:v>
                </c:pt>
                <c:pt idx="24">
                  <c:v>72.827640615373781</c:v>
                </c:pt>
                <c:pt idx="25">
                  <c:v>72.791165312059547</c:v>
                </c:pt>
                <c:pt idx="26">
                  <c:v>72.75470101520304</c:v>
                </c:pt>
                <c:pt idx="27">
                  <c:v>72.718248090864719</c:v>
                </c:pt>
                <c:pt idx="28">
                  <c:v>72.681806873137262</c:v>
                </c:pt>
                <c:pt idx="29">
                  <c:v>72.645377654572897</c:v>
                </c:pt>
                <c:pt idx="30">
                  <c:v>72.608960675068232</c:v>
                </c:pt>
                <c:pt idx="31">
                  <c:v>72.572556109001567</c:v>
                </c:pt>
                <c:pt idx="32">
                  <c:v>72.536164050392301</c:v>
                </c:pt>
                <c:pt idx="33">
                  <c:v>72.499784495825295</c:v>
                </c:pt>
                <c:pt idx="34">
                  <c:v>72.463417324853452</c:v>
                </c:pt>
                <c:pt idx="35">
                  <c:v>72.427062277558662</c:v>
                </c:pt>
                <c:pt idx="36">
                  <c:v>72.390718928914808</c:v>
                </c:pt>
                <c:pt idx="37">
                  <c:v>72.354386659558344</c:v>
                </c:pt>
                <c:pt idx="38">
                  <c:v>72.318064622526819</c:v>
                </c:pt>
                <c:pt idx="39">
                  <c:v>72.281751705480403</c:v>
                </c:pt>
                <c:pt idx="40">
                  <c:v>72.245446487869671</c:v>
                </c:pt>
                <c:pt idx="41">
                  <c:v>72.209147192457891</c:v>
                </c:pt>
                <c:pt idx="42">
                  <c:v>72.172851630547385</c:v>
                </c:pt>
                <c:pt idx="43">
                  <c:v>72.136557140195634</c:v>
                </c:pt>
                <c:pt idx="44">
                  <c:v>72.100260516640532</c:v>
                </c:pt>
                <c:pt idx="45">
                  <c:v>72.063957934083334</c:v>
                </c:pt>
                <c:pt idx="46">
                  <c:v>72.027644857904406</c:v>
                </c:pt>
                <c:pt idx="47">
                  <c:v>71.991315946311516</c:v>
                </c:pt>
                <c:pt idx="48">
                  <c:v>71.954964940343899</c:v>
                </c:pt>
                <c:pt idx="49">
                  <c:v>71.918584541079326</c:v>
                </c:pt>
                <c:pt idx="50">
                  <c:v>71.882166272818012</c:v>
                </c:pt>
                <c:pt idx="51">
                  <c:v>71.845700330949683</c:v>
                </c:pt>
                <c:pt idx="52">
                  <c:v>71.809175413149646</c:v>
                </c:pt>
                <c:pt idx="53">
                  <c:v>71.772578532504482</c:v>
                </c:pt>
                <c:pt idx="54">
                  <c:v>71.735894811138252</c:v>
                </c:pt>
                <c:pt idx="55">
                  <c:v>71.69910725290724</c:v>
                </c:pt>
                <c:pt idx="56">
                  <c:v>71.66219649375924</c:v>
                </c:pt>
                <c:pt idx="57">
                  <c:v>71.625140528424453</c:v>
                </c:pt>
                <c:pt idx="58">
                  <c:v>71.587914412228599</c:v>
                </c:pt>
                <c:pt idx="59">
                  <c:v>71.550489937008948</c:v>
                </c:pt>
                <c:pt idx="60">
                  <c:v>71.512835280387065</c:v>
                </c:pt>
                <c:pt idx="61">
                  <c:v>71.474914628022333</c:v>
                </c:pt>
                <c:pt idx="62">
                  <c:v>71.436687768963935</c:v>
                </c:pt>
                <c:pt idx="63">
                  <c:v>71.398109664849898</c:v>
                </c:pt>
                <c:pt idx="64">
                  <c:v>71.359129994503533</c:v>
                </c:pt>
                <c:pt idx="65">
                  <c:v>71.319692676466204</c:v>
                </c:pt>
                <c:pt idx="66">
                  <c:v>71.27973537321499</c:v>
                </c:pt>
                <c:pt idx="67">
                  <c:v>71.239188982264622</c:v>
                </c:pt>
                <c:pt idx="68">
                  <c:v>71.197977121068021</c:v>
                </c:pt>
                <c:pt idx="69">
                  <c:v>71.156015614630221</c:v>
                </c:pt>
                <c:pt idx="70">
                  <c:v>71.113211997039215</c:v>
                </c:pt>
                <c:pt idx="71">
                  <c:v>71.069465040696414</c:v>
                </c:pt>
                <c:pt idx="72">
                  <c:v>71.024664329874128</c:v>
                </c:pt>
                <c:pt idx="73">
                  <c:v>70.978689898295244</c:v>
                </c:pt>
                <c:pt idx="74">
                  <c:v>70.931411953644528</c:v>
                </c:pt>
                <c:pt idx="75">
                  <c:v>70.882690715173581</c:v>
                </c:pt>
                <c:pt idx="76">
                  <c:v>70.832376393691959</c:v>
                </c:pt>
                <c:pt idx="77">
                  <c:v>70.780309346043808</c:v>
                </c:pt>
                <c:pt idx="78">
                  <c:v>70.726320438392136</c:v>
                </c:pt>
                <c:pt idx="79">
                  <c:v>70.670231653954858</c:v>
                </c:pt>
                <c:pt idx="80">
                  <c:v>70.611856980897784</c:v>
                </c:pt>
                <c:pt idx="81">
                  <c:v>70.551003614484941</c:v>
                </c:pt>
                <c:pt idx="82">
                  <c:v>70.487473503896155</c:v>
                </c:pt>
                <c:pt idx="83">
                  <c:v>70.421065267940804</c:v>
                </c:pt>
                <c:pt idx="84">
                  <c:v>70.351576494874678</c:v>
                </c:pt>
                <c:pt idx="85">
                  <c:v>70.278806429423952</c:v>
                </c:pt>
                <c:pt idx="86">
                  <c:v>70.202559034871385</c:v>
                </c:pt>
                <c:pt idx="87">
                  <c:v>70.122646399834565</c:v>
                </c:pt>
                <c:pt idx="88">
                  <c:v>70.038892438638641</c:v>
                </c:pt>
                <c:pt idx="89">
                  <c:v>69.951136811774958</c:v>
                </c:pt>
                <c:pt idx="90">
                  <c:v>69.859238970033886</c:v>
                </c:pt>
                <c:pt idx="91">
                  <c:v>69.763082204043968</c:v>
                </c:pt>
                <c:pt idx="92">
                  <c:v>69.662577561965506</c:v>
                </c:pt>
                <c:pt idx="93">
                  <c:v>69.557667483954887</c:v>
                </c:pt>
                <c:pt idx="94">
                  <c:v>69.448328994697818</c:v>
                </c:pt>
                <c:pt idx="95">
                  <c:v>69.334576296522343</c:v>
                </c:pt>
                <c:pt idx="96">
                  <c:v>69.216462616575427</c:v>
                </c:pt>
                <c:pt idx="97">
                  <c:v>69.094081182799016</c:v>
                </c:pt>
                <c:pt idx="98">
                  <c:v>68.967565234592556</c:v>
                </c:pt>
                <c:pt idx="99">
                  <c:v>68.837087013741623</c:v>
                </c:pt>
                <c:pt idx="100">
                  <c:v>68.702855727112834</c:v>
                </c:pt>
                <c:pt idx="101">
                  <c:v>68.565114521658586</c:v>
                </c:pt>
                <c:pt idx="102">
                  <c:v>68.424136560829169</c:v>
                </c:pt>
                <c:pt idx="103">
                  <c:v>68.280220335806405</c:v>
                </c:pt>
                <c:pt idx="104">
                  <c:v>68.133684381582171</c:v>
                </c:pt>
                <c:pt idx="105">
                  <c:v>67.984861594014944</c:v>
                </c:pt>
                <c:pt idx="106">
                  <c:v>67.834093357787921</c:v>
                </c:pt>
                <c:pt idx="107">
                  <c:v>67.681723696018508</c:v>
                </c:pt>
                <c:pt idx="108">
                  <c:v>67.528093640667535</c:v>
                </c:pt>
                <c:pt idx="109">
                  <c:v>67.37353600048101</c:v>
                </c:pt>
                <c:pt idx="110">
                  <c:v>67.218370672396787</c:v>
                </c:pt>
                <c:pt idx="111">
                  <c:v>67.062900606094558</c:v>
                </c:pt>
                <c:pt idx="112">
                  <c:v>66.907408492732117</c:v>
                </c:pt>
                <c:pt idx="113">
                  <c:v>66.752154210797599</c:v>
                </c:pt>
                <c:pt idx="114">
                  <c:v>66.597373026874223</c:v>
                </c:pt>
                <c:pt idx="115">
                  <c:v>66.443274518827323</c:v>
                </c:pt>
                <c:pt idx="116">
                  <c:v>66.290042164663603</c:v>
                </c:pt>
                <c:pt idx="117">
                  <c:v>66.137833522604865</c:v>
                </c:pt>
                <c:pt idx="118">
                  <c:v>65.98678091670034</c:v>
                </c:pt>
                <c:pt idx="119">
                  <c:v>65.836992537057384</c:v>
                </c:pt>
                <c:pt idx="120">
                  <c:v>65.688553863661397</c:v>
                </c:pt>
                <c:pt idx="121">
                  <c:v>65.54152932677296</c:v>
                </c:pt>
                <c:pt idx="122">
                  <c:v>65.395964123962685</c:v>
                </c:pt>
                <c:pt idx="123">
                  <c:v>65.251886122950154</c:v>
                </c:pt>
                <c:pt idx="124">
                  <c:v>65.109307789634173</c:v>
                </c:pt>
                <c:pt idx="125">
                  <c:v>64.968228091274696</c:v>
                </c:pt>
                <c:pt idx="126">
                  <c:v>64.828634335109882</c:v>
                </c:pt>
                <c:pt idx="127">
                  <c:v>64.690503912330769</c:v>
                </c:pt>
                <c:pt idx="128">
                  <c:v>64.553805926004458</c:v>
                </c:pt>
                <c:pt idx="129">
                  <c:v>64.41850268907487</c:v>
                </c:pt>
                <c:pt idx="130">
                  <c:v>64.284551084920949</c:v>
                </c:pt>
                <c:pt idx="131">
                  <c:v>64.151903788135954</c:v>
                </c:pt>
                <c:pt idx="132">
                  <c:v>64.020510347281132</c:v>
                </c:pt>
                <c:pt idx="133">
                  <c:v>63.890318134469574</c:v>
                </c:pt>
                <c:pt idx="134">
                  <c:v>63.761273168878354</c:v>
                </c:pt>
                <c:pt idx="135">
                  <c:v>63.633320822798289</c:v>
                </c:pt>
                <c:pt idx="136">
                  <c:v>63.50640641974082</c:v>
                </c:pt>
                <c:pt idx="137">
                  <c:v>63.380475734549407</c:v>
                </c:pt>
                <c:pt idx="138">
                  <c:v>63.255475405514844</c:v>
                </c:pt>
                <c:pt idx="139">
                  <c:v>63.131353268264988</c:v>
                </c:pt>
                <c:pt idx="140">
                  <c:v>63.008058620766349</c:v>
                </c:pt>
                <c:pt idx="141">
                  <c:v>62.885542428204694</c:v>
                </c:pt>
                <c:pt idx="142">
                  <c:v>62.763757475855492</c:v>
                </c:pt>
                <c:pt idx="143">
                  <c:v>62.642658477354878</c:v>
                </c:pt>
                <c:pt idx="144">
                  <c:v>62.522202145068412</c:v>
                </c:pt>
                <c:pt idx="145">
                  <c:v>62.4023472285525</c:v>
                </c:pt>
                <c:pt idx="146">
                  <c:v>62.283054526428479</c:v>
                </c:pt>
                <c:pt idx="147">
                  <c:v>62.164286876352186</c:v>
                </c:pt>
                <c:pt idx="148">
                  <c:v>62.046009127171892</c:v>
                </c:pt>
                <c:pt idx="149">
                  <c:v>61.928188096824798</c:v>
                </c:pt>
                <c:pt idx="150">
                  <c:v>61.81079251903239</c:v>
                </c:pt>
                <c:pt idx="151">
                  <c:v>61.693792981413075</c:v>
                </c:pt>
                <c:pt idx="152">
                  <c:v>61.577161857238423</c:v>
                </c:pt>
                <c:pt idx="153">
                  <c:v>61.460873232711279</c:v>
                </c:pt>
                <c:pt idx="154">
                  <c:v>61.344902831339652</c:v>
                </c:pt>
                <c:pt idx="155">
                  <c:v>61.229227936713144</c:v>
                </c:pt>
                <c:pt idx="156">
                  <c:v>61.113827314758218</c:v>
                </c:pt>
                <c:pt idx="157">
                  <c:v>60.998681136348331</c:v>
                </c:pt>
                <c:pt idx="158">
                  <c:v>60.883770900974305</c:v>
                </c:pt>
                <c:pt idx="159">
                  <c:v>60.769079362033189</c:v>
                </c:pt>
                <c:pt idx="160">
                  <c:v>60.654590454170311</c:v>
                </c:pt>
                <c:pt idx="161">
                  <c:v>60.540289223003384</c:v>
                </c:pt>
                <c:pt idx="162">
                  <c:v>60.426161757469991</c:v>
                </c:pt>
                <c:pt idx="163">
                  <c:v>60.312195124965541</c:v>
                </c:pt>
                <c:pt idx="164">
                  <c:v>60.198377309377939</c:v>
                </c:pt>
                <c:pt idx="165">
                  <c:v>60.084697152075016</c:v>
                </c:pt>
                <c:pt idx="166">
                  <c:v>59.971144295859389</c:v>
                </c:pt>
                <c:pt idx="167">
                  <c:v>59.857709131872802</c:v>
                </c:pt>
                <c:pt idx="168">
                  <c:v>59.744382749405062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237544"/>
        <c:axId val="604237936"/>
      </c:scatterChart>
      <c:valAx>
        <c:axId val="6042375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4237936"/>
        <c:crosses val="autoZero"/>
        <c:crossBetween val="midCat"/>
      </c:valAx>
      <c:valAx>
        <c:axId val="6042379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4237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'C'!$O$22:$O$222</c:f>
              <c:numCache>
                <c:formatCode>General</c:formatCode>
                <c:ptCount val="201"/>
                <c:pt idx="0">
                  <c:v>72.055999999999997</c:v>
                </c:pt>
                <c:pt idx="1">
                  <c:v>69.852000000000004</c:v>
                </c:pt>
                <c:pt idx="2">
                  <c:v>71.055999999999997</c:v>
                </c:pt>
                <c:pt idx="3">
                  <c:v>69.741</c:v>
                </c:pt>
                <c:pt idx="4">
                  <c:v>70.944000000000003</c:v>
                </c:pt>
                <c:pt idx="5">
                  <c:v>70.167000000000002</c:v>
                </c:pt>
                <c:pt idx="6">
                  <c:v>72.388999999999996</c:v>
                </c:pt>
                <c:pt idx="7">
                  <c:v>71.203999999999994</c:v>
                </c:pt>
                <c:pt idx="8">
                  <c:v>69.63</c:v>
                </c:pt>
                <c:pt idx="9">
                  <c:v>69.814999999999998</c:v>
                </c:pt>
                <c:pt idx="10">
                  <c:v>70.259</c:v>
                </c:pt>
                <c:pt idx="11">
                  <c:v>68.888999999999996</c:v>
                </c:pt>
                <c:pt idx="12">
                  <c:v>68.332999999999998</c:v>
                </c:pt>
                <c:pt idx="13">
                  <c:v>69.852000000000004</c:v>
                </c:pt>
                <c:pt idx="14">
                  <c:v>69.685000000000002</c:v>
                </c:pt>
                <c:pt idx="15">
                  <c:v>69.814999999999998</c:v>
                </c:pt>
                <c:pt idx="16">
                  <c:v>69.667000000000002</c:v>
                </c:pt>
                <c:pt idx="17">
                  <c:v>69.147999999999996</c:v>
                </c:pt>
                <c:pt idx="18">
                  <c:v>68.944000000000003</c:v>
                </c:pt>
                <c:pt idx="19">
                  <c:v>68.703999999999994</c:v>
                </c:pt>
                <c:pt idx="20">
                  <c:v>69.444000000000003</c:v>
                </c:pt>
                <c:pt idx="21">
                  <c:v>70.241</c:v>
                </c:pt>
                <c:pt idx="22">
                  <c:v>69.278000000000006</c:v>
                </c:pt>
                <c:pt idx="23">
                  <c:v>70.055999999999997</c:v>
                </c:pt>
                <c:pt idx="24">
                  <c:v>70.185000000000002</c:v>
                </c:pt>
                <c:pt idx="25">
                  <c:v>70.314999999999998</c:v>
                </c:pt>
                <c:pt idx="26">
                  <c:v>70.703999999999994</c:v>
                </c:pt>
                <c:pt idx="27">
                  <c:v>69.796000000000006</c:v>
                </c:pt>
                <c:pt idx="28">
                  <c:v>71.314999999999998</c:v>
                </c:pt>
                <c:pt idx="29">
                  <c:v>70.388999999999996</c:v>
                </c:pt>
                <c:pt idx="30">
                  <c:v>71.13</c:v>
                </c:pt>
                <c:pt idx="31">
                  <c:v>69.814999999999998</c:v>
                </c:pt>
                <c:pt idx="32">
                  <c:v>71.519000000000005</c:v>
                </c:pt>
                <c:pt idx="33">
                  <c:v>71</c:v>
                </c:pt>
                <c:pt idx="34">
                  <c:v>69.555999999999997</c:v>
                </c:pt>
                <c:pt idx="35">
                  <c:v>71.221999999999994</c:v>
                </c:pt>
                <c:pt idx="36">
                  <c:v>72.073999999999998</c:v>
                </c:pt>
                <c:pt idx="37">
                  <c:v>73.055999999999997</c:v>
                </c:pt>
                <c:pt idx="38">
                  <c:v>70.888999999999996</c:v>
                </c:pt>
                <c:pt idx="39">
                  <c:v>72.019000000000005</c:v>
                </c:pt>
                <c:pt idx="40">
                  <c:v>72.593000000000004</c:v>
                </c:pt>
                <c:pt idx="41">
                  <c:v>73.480999999999995</c:v>
                </c:pt>
                <c:pt idx="42">
                  <c:v>73</c:v>
                </c:pt>
                <c:pt idx="43">
                  <c:v>74</c:v>
                </c:pt>
                <c:pt idx="44">
                  <c:v>75.573999999999998</c:v>
                </c:pt>
                <c:pt idx="45">
                  <c:v>73.832999999999998</c:v>
                </c:pt>
                <c:pt idx="46">
                  <c:v>74.5</c:v>
                </c:pt>
                <c:pt idx="47">
                  <c:v>74.759</c:v>
                </c:pt>
                <c:pt idx="48">
                  <c:v>75.388999999999996</c:v>
                </c:pt>
                <c:pt idx="49">
                  <c:v>77.111000000000004</c:v>
                </c:pt>
                <c:pt idx="50">
                  <c:v>79.332999999999998</c:v>
                </c:pt>
                <c:pt idx="51">
                  <c:v>80.667000000000002</c:v>
                </c:pt>
                <c:pt idx="52">
                  <c:v>83.63</c:v>
                </c:pt>
                <c:pt idx="53">
                  <c:v>85.462999999999994</c:v>
                </c:pt>
                <c:pt idx="54">
                  <c:v>90.296000000000006</c:v>
                </c:pt>
                <c:pt idx="55">
                  <c:v>96.332999999999998</c:v>
                </c:pt>
                <c:pt idx="56">
                  <c:v>104.389</c:v>
                </c:pt>
                <c:pt idx="57">
                  <c:v>114.241</c:v>
                </c:pt>
                <c:pt idx="58">
                  <c:v>126.574</c:v>
                </c:pt>
                <c:pt idx="59">
                  <c:v>140.25899999999999</c:v>
                </c:pt>
                <c:pt idx="60">
                  <c:v>154.38900000000001</c:v>
                </c:pt>
                <c:pt idx="61">
                  <c:v>165.72200000000001</c:v>
                </c:pt>
                <c:pt idx="62">
                  <c:v>176.59299999999999</c:v>
                </c:pt>
                <c:pt idx="63">
                  <c:v>185.167</c:v>
                </c:pt>
                <c:pt idx="64">
                  <c:v>189.27799999999999</c:v>
                </c:pt>
                <c:pt idx="65">
                  <c:v>191.24100000000001</c:v>
                </c:pt>
                <c:pt idx="66">
                  <c:v>189.815</c:v>
                </c:pt>
                <c:pt idx="67">
                  <c:v>182.61099999999999</c:v>
                </c:pt>
                <c:pt idx="68">
                  <c:v>168.03700000000001</c:v>
                </c:pt>
                <c:pt idx="69">
                  <c:v>137.07400000000001</c:v>
                </c:pt>
                <c:pt idx="70">
                  <c:v>93.814999999999998</c:v>
                </c:pt>
                <c:pt idx="71">
                  <c:v>76.703999999999994</c:v>
                </c:pt>
                <c:pt idx="72">
                  <c:v>73.185000000000002</c:v>
                </c:pt>
                <c:pt idx="73">
                  <c:v>75.147999999999996</c:v>
                </c:pt>
                <c:pt idx="74">
                  <c:v>75.093000000000004</c:v>
                </c:pt>
                <c:pt idx="75">
                  <c:v>77.332999999999998</c:v>
                </c:pt>
                <c:pt idx="76">
                  <c:v>80.5</c:v>
                </c:pt>
                <c:pt idx="77">
                  <c:v>84.703999999999994</c:v>
                </c:pt>
                <c:pt idx="78">
                  <c:v>91.685000000000002</c:v>
                </c:pt>
                <c:pt idx="79">
                  <c:v>99.962999999999994</c:v>
                </c:pt>
                <c:pt idx="80">
                  <c:v>110.685</c:v>
                </c:pt>
                <c:pt idx="81">
                  <c:v>119.20399999999999</c:v>
                </c:pt>
                <c:pt idx="82">
                  <c:v>130.20400000000001</c:v>
                </c:pt>
                <c:pt idx="83">
                  <c:v>137.27799999999999</c:v>
                </c:pt>
                <c:pt idx="84">
                  <c:v>143.09299999999999</c:v>
                </c:pt>
                <c:pt idx="85">
                  <c:v>144.61099999999999</c:v>
                </c:pt>
                <c:pt idx="86">
                  <c:v>142.22200000000001</c:v>
                </c:pt>
                <c:pt idx="87">
                  <c:v>133.63</c:v>
                </c:pt>
                <c:pt idx="88">
                  <c:v>112.833</c:v>
                </c:pt>
                <c:pt idx="89">
                  <c:v>83.5</c:v>
                </c:pt>
                <c:pt idx="90">
                  <c:v>69.944000000000003</c:v>
                </c:pt>
                <c:pt idx="91">
                  <c:v>66.314999999999998</c:v>
                </c:pt>
                <c:pt idx="92">
                  <c:v>66.019000000000005</c:v>
                </c:pt>
                <c:pt idx="93">
                  <c:v>65.332999999999998</c:v>
                </c:pt>
                <c:pt idx="94">
                  <c:v>65.406999999999996</c:v>
                </c:pt>
                <c:pt idx="95">
                  <c:v>64.278000000000006</c:v>
                </c:pt>
                <c:pt idx="96">
                  <c:v>65.037000000000006</c:v>
                </c:pt>
                <c:pt idx="97">
                  <c:v>65.593000000000004</c:v>
                </c:pt>
                <c:pt idx="98">
                  <c:v>64.37</c:v>
                </c:pt>
                <c:pt idx="99">
                  <c:v>65.185000000000002</c:v>
                </c:pt>
                <c:pt idx="100">
                  <c:v>64.37</c:v>
                </c:pt>
                <c:pt idx="101">
                  <c:v>64.111000000000004</c:v>
                </c:pt>
                <c:pt idx="102">
                  <c:v>64.611000000000004</c:v>
                </c:pt>
                <c:pt idx="103">
                  <c:v>63.241</c:v>
                </c:pt>
                <c:pt idx="104">
                  <c:v>65.721999999999994</c:v>
                </c:pt>
                <c:pt idx="105">
                  <c:v>65.296000000000006</c:v>
                </c:pt>
                <c:pt idx="106">
                  <c:v>65.296000000000006</c:v>
                </c:pt>
                <c:pt idx="107">
                  <c:v>65.444000000000003</c:v>
                </c:pt>
                <c:pt idx="108">
                  <c:v>64.221999999999994</c:v>
                </c:pt>
                <c:pt idx="109">
                  <c:v>63.87</c:v>
                </c:pt>
                <c:pt idx="110">
                  <c:v>64.167000000000002</c:v>
                </c:pt>
                <c:pt idx="111">
                  <c:v>64.444000000000003</c:v>
                </c:pt>
                <c:pt idx="112">
                  <c:v>64.519000000000005</c:v>
                </c:pt>
                <c:pt idx="113">
                  <c:v>64</c:v>
                </c:pt>
                <c:pt idx="114">
                  <c:v>64.480999999999995</c:v>
                </c:pt>
                <c:pt idx="115">
                  <c:v>64.926000000000002</c:v>
                </c:pt>
                <c:pt idx="116">
                  <c:v>65.796000000000006</c:v>
                </c:pt>
                <c:pt idx="117">
                  <c:v>66.796000000000006</c:v>
                </c:pt>
                <c:pt idx="118">
                  <c:v>67.167000000000002</c:v>
                </c:pt>
                <c:pt idx="119">
                  <c:v>65.944000000000003</c:v>
                </c:pt>
                <c:pt idx="120">
                  <c:v>65.832999999999998</c:v>
                </c:pt>
                <c:pt idx="121">
                  <c:v>65.352000000000004</c:v>
                </c:pt>
                <c:pt idx="122">
                  <c:v>63.685000000000002</c:v>
                </c:pt>
                <c:pt idx="123">
                  <c:v>63.13</c:v>
                </c:pt>
                <c:pt idx="124">
                  <c:v>62.981000000000002</c:v>
                </c:pt>
                <c:pt idx="125">
                  <c:v>63.073999999999998</c:v>
                </c:pt>
                <c:pt idx="126">
                  <c:v>61.704000000000001</c:v>
                </c:pt>
                <c:pt idx="127">
                  <c:v>60.87</c:v>
                </c:pt>
                <c:pt idx="128">
                  <c:v>61.444000000000003</c:v>
                </c:pt>
                <c:pt idx="129">
                  <c:v>60.167000000000002</c:v>
                </c:pt>
                <c:pt idx="130">
                  <c:v>61.241</c:v>
                </c:pt>
                <c:pt idx="131">
                  <c:v>61.314999999999998</c:v>
                </c:pt>
                <c:pt idx="132">
                  <c:v>60.018999999999998</c:v>
                </c:pt>
                <c:pt idx="133">
                  <c:v>60.241</c:v>
                </c:pt>
                <c:pt idx="134">
                  <c:v>59.944000000000003</c:v>
                </c:pt>
                <c:pt idx="135">
                  <c:v>60.889000000000003</c:v>
                </c:pt>
                <c:pt idx="136">
                  <c:v>59.926000000000002</c:v>
                </c:pt>
                <c:pt idx="137">
                  <c:v>59.148000000000003</c:v>
                </c:pt>
                <c:pt idx="138">
                  <c:v>59.073999999999998</c:v>
                </c:pt>
                <c:pt idx="139">
                  <c:v>60.704000000000001</c:v>
                </c:pt>
                <c:pt idx="140">
                  <c:v>57.5</c:v>
                </c:pt>
                <c:pt idx="141">
                  <c:v>59.259</c:v>
                </c:pt>
                <c:pt idx="142">
                  <c:v>60.259</c:v>
                </c:pt>
                <c:pt idx="143">
                  <c:v>59.667000000000002</c:v>
                </c:pt>
                <c:pt idx="144">
                  <c:v>60.241</c:v>
                </c:pt>
                <c:pt idx="145">
                  <c:v>59.906999999999996</c:v>
                </c:pt>
                <c:pt idx="146">
                  <c:v>61.389000000000003</c:v>
                </c:pt>
                <c:pt idx="147">
                  <c:v>60.481000000000002</c:v>
                </c:pt>
                <c:pt idx="148">
                  <c:v>59.963000000000001</c:v>
                </c:pt>
                <c:pt idx="149">
                  <c:v>60.481000000000002</c:v>
                </c:pt>
                <c:pt idx="150">
                  <c:v>58.814999999999998</c:v>
                </c:pt>
                <c:pt idx="151">
                  <c:v>59.5</c:v>
                </c:pt>
                <c:pt idx="152">
                  <c:v>58.704000000000001</c:v>
                </c:pt>
                <c:pt idx="153">
                  <c:v>58.481000000000002</c:v>
                </c:pt>
                <c:pt idx="154">
                  <c:v>58.055999999999997</c:v>
                </c:pt>
                <c:pt idx="155">
                  <c:v>57.981000000000002</c:v>
                </c:pt>
                <c:pt idx="156">
                  <c:v>57.648000000000003</c:v>
                </c:pt>
                <c:pt idx="157">
                  <c:v>58.37</c:v>
                </c:pt>
                <c:pt idx="158">
                  <c:v>57.63</c:v>
                </c:pt>
                <c:pt idx="159">
                  <c:v>57.110999999999997</c:v>
                </c:pt>
                <c:pt idx="160">
                  <c:v>57.332999999999998</c:v>
                </c:pt>
                <c:pt idx="161">
                  <c:v>57.610999999999997</c:v>
                </c:pt>
                <c:pt idx="162">
                  <c:v>56.944000000000003</c:v>
                </c:pt>
                <c:pt idx="163">
                  <c:v>57.777999999999999</c:v>
                </c:pt>
                <c:pt idx="164">
                  <c:v>56.463000000000001</c:v>
                </c:pt>
                <c:pt idx="165">
                  <c:v>55.63</c:v>
                </c:pt>
                <c:pt idx="166">
                  <c:v>56.204000000000001</c:v>
                </c:pt>
                <c:pt idx="167">
                  <c:v>57.167000000000002</c:v>
                </c:pt>
                <c:pt idx="168">
                  <c:v>56.63</c:v>
                </c:pt>
                <c:pt idx="169">
                  <c:v>56.759</c:v>
                </c:pt>
                <c:pt idx="170">
                  <c:v>55.759</c:v>
                </c:pt>
                <c:pt idx="171">
                  <c:v>55.406999999999996</c:v>
                </c:pt>
                <c:pt idx="172">
                  <c:v>56.148000000000003</c:v>
                </c:pt>
                <c:pt idx="173">
                  <c:v>56.944000000000003</c:v>
                </c:pt>
                <c:pt idx="174">
                  <c:v>56.648000000000003</c:v>
                </c:pt>
                <c:pt idx="175">
                  <c:v>56.055999999999997</c:v>
                </c:pt>
                <c:pt idx="176">
                  <c:v>55.610999999999997</c:v>
                </c:pt>
                <c:pt idx="177">
                  <c:v>57.555999999999997</c:v>
                </c:pt>
                <c:pt idx="178">
                  <c:v>57.332999999999998</c:v>
                </c:pt>
                <c:pt idx="179">
                  <c:v>55.222000000000001</c:v>
                </c:pt>
                <c:pt idx="180">
                  <c:v>55.277999999999999</c:v>
                </c:pt>
                <c:pt idx="181">
                  <c:v>56.667000000000002</c:v>
                </c:pt>
                <c:pt idx="182">
                  <c:v>56.406999999999996</c:v>
                </c:pt>
                <c:pt idx="183">
                  <c:v>55.926000000000002</c:v>
                </c:pt>
                <c:pt idx="184">
                  <c:v>56.426000000000002</c:v>
                </c:pt>
                <c:pt idx="185">
                  <c:v>56.704000000000001</c:v>
                </c:pt>
                <c:pt idx="186">
                  <c:v>56.444000000000003</c:v>
                </c:pt>
                <c:pt idx="187">
                  <c:v>56.148000000000003</c:v>
                </c:pt>
                <c:pt idx="188">
                  <c:v>55.741</c:v>
                </c:pt>
                <c:pt idx="189">
                  <c:v>56.332999999999998</c:v>
                </c:pt>
                <c:pt idx="190">
                  <c:v>55.055999999999997</c:v>
                </c:pt>
                <c:pt idx="191">
                  <c:v>56.073999999999998</c:v>
                </c:pt>
                <c:pt idx="192">
                  <c:v>55.463000000000001</c:v>
                </c:pt>
                <c:pt idx="193">
                  <c:v>55.704000000000001</c:v>
                </c:pt>
                <c:pt idx="194">
                  <c:v>55.906999999999996</c:v>
                </c:pt>
                <c:pt idx="195">
                  <c:v>55.63</c:v>
                </c:pt>
                <c:pt idx="196">
                  <c:v>55.018999999999998</c:v>
                </c:pt>
                <c:pt idx="197">
                  <c:v>56.295999999999999</c:v>
                </c:pt>
                <c:pt idx="198">
                  <c:v>54.277999999999999</c:v>
                </c:pt>
                <c:pt idx="199">
                  <c:v>55.259</c:v>
                </c:pt>
                <c:pt idx="200">
                  <c:v>55.222000000000001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72.141167200121075</c:v>
                </c:pt>
                <c:pt idx="13">
                  <c:v>72.08699900334183</c:v>
                </c:pt>
                <c:pt idx="14">
                  <c:v>72.032836649331031</c:v>
                </c:pt>
                <c:pt idx="15">
                  <c:v>71.978680493295315</c:v>
                </c:pt>
                <c:pt idx="16">
                  <c:v>71.92453090454697</c:v>
                </c:pt>
                <c:pt idx="17">
                  <c:v>71.870388265912581</c:v>
                </c:pt>
                <c:pt idx="18">
                  <c:v>71.816252972895612</c:v>
                </c:pt>
                <c:pt idx="19">
                  <c:v>71.762125432550818</c:v>
                </c:pt>
                <c:pt idx="20">
                  <c:v>71.708006062022804</c:v>
                </c:pt>
                <c:pt idx="21">
                  <c:v>71.653895286694322</c:v>
                </c:pt>
                <c:pt idx="22">
                  <c:v>71.59979353788259</c:v>
                </c:pt>
                <c:pt idx="23">
                  <c:v>71.545701250014076</c:v>
                </c:pt>
                <c:pt idx="24">
                  <c:v>71.491618857198603</c:v>
                </c:pt>
                <c:pt idx="25">
                  <c:v>71.437546789113398</c:v>
                </c:pt>
                <c:pt idx="26">
                  <c:v>71.38348546609663</c:v>
                </c:pt>
                <c:pt idx="27">
                  <c:v>71.329435293336459</c:v>
                </c:pt>
                <c:pt idx="28">
                  <c:v>71.275396654028341</c:v>
                </c:pt>
                <c:pt idx="29">
                  <c:v>71.221369901357221</c:v>
                </c:pt>
                <c:pt idx="30">
                  <c:v>71.167355349148792</c:v>
                </c:pt>
                <c:pt idx="31">
                  <c:v>71.113353261034987</c:v>
                </c:pt>
                <c:pt idx="32">
                  <c:v>71.05936383806187</c:v>
                </c:pt>
                <c:pt idx="33">
                  <c:v>71.005387205111646</c:v>
                </c:pt>
                <c:pt idx="34">
                  <c:v>70.951423398472457</c:v>
                </c:pt>
                <c:pt idx="35">
                  <c:v>70.897472364791838</c:v>
                </c:pt>
                <c:pt idx="36">
                  <c:v>70.843534011352702</c:v>
                </c:pt>
                <c:pt idx="37">
                  <c:v>70.789608452116553</c:v>
                </c:pt>
                <c:pt idx="38">
                  <c:v>70.735696938164025</c:v>
                </c:pt>
                <c:pt idx="39">
                  <c:v>70.681805020417187</c:v>
                </c:pt>
                <c:pt idx="40">
                  <c:v>70.627952531496703</c:v>
                </c:pt>
                <c:pt idx="41">
                  <c:v>70.574203075323425</c:v>
                </c:pt>
                <c:pt idx="42">
                  <c:v>70.520745698070741</c:v>
                </c:pt>
                <c:pt idx="43">
                  <c:v>70.468106760121827</c:v>
                </c:pt>
                <c:pt idx="44">
                  <c:v>70.417663862929928</c:v>
                </c:pt>
                <c:pt idx="45">
                  <c:v>70.372808408375164</c:v>
                </c:pt>
                <c:pt idx="46">
                  <c:v>70.341389400204918</c:v>
                </c:pt>
                <c:pt idx="47">
                  <c:v>70.340463625488553</c:v>
                </c:pt>
                <c:pt idx="48">
                  <c:v>70.404772895780368</c:v>
                </c:pt>
                <c:pt idx="49">
                  <c:v>70.600482646079399</c:v>
                </c:pt>
                <c:pt idx="50">
                  <c:v>71.045031809498042</c:v>
                </c:pt>
                <c:pt idx="51">
                  <c:v>71.931802122035236</c:v>
                </c:pt>
                <c:pt idx="52">
                  <c:v>73.55425863819687</c:v>
                </c:pt>
                <c:pt idx="53">
                  <c:v>76.318615381821047</c:v>
                </c:pt>
                <c:pt idx="54">
                  <c:v>80.728828062310285</c:v>
                </c:pt>
                <c:pt idx="55">
                  <c:v>87.326394899090772</c:v>
                </c:pt>
                <c:pt idx="56">
                  <c:v>96.574332269618239</c:v>
                </c:pt>
                <c:pt idx="57">
                  <c:v>108.69227309763555</c:v>
                </c:pt>
                <c:pt idx="58">
                  <c:v>123.47546734573673</c:v>
                </c:pt>
                <c:pt idx="59">
                  <c:v>140.15538626996059</c:v>
                </c:pt>
                <c:pt idx="60">
                  <c:v>157.36971454704351</c:v>
                </c:pt>
                <c:pt idx="61">
                  <c:v>173.29249522547298</c:v>
                </c:pt>
                <c:pt idx="62">
                  <c:v>185.92898002553099</c:v>
                </c:pt>
                <c:pt idx="63">
                  <c:v>193.51770316851287</c:v>
                </c:pt>
                <c:pt idx="64">
                  <c:v>194.93033581533118</c:v>
                </c:pt>
                <c:pt idx="65">
                  <c:v>189.94461397097922</c:v>
                </c:pt>
                <c:pt idx="66">
                  <c:v>179.2994444699774</c:v>
                </c:pt>
                <c:pt idx="67">
                  <c:v>164.51341439652936</c:v>
                </c:pt>
                <c:pt idx="68">
                  <c:v>147.52822152655492</c:v>
                </c:pt>
                <c:pt idx="69">
                  <c:v>130.29271782909623</c:v>
                </c:pt>
                <c:pt idx="70">
                  <c:v>114.41064320790645</c:v>
                </c:pt>
                <c:pt idx="71">
                  <c:v>100.93829483682472</c:v>
                </c:pt>
                <c:pt idx="72">
                  <c:v>90.359305950303224</c:v>
                </c:pt>
                <c:pt idx="73">
                  <c:v>82.709653884921664</c:v>
                </c:pt>
                <c:pt idx="74">
                  <c:v>77.794085947418026</c:v>
                </c:pt>
                <c:pt idx="75">
                  <c:v>75.424730021945095</c:v>
                </c:pt>
                <c:pt idx="76">
                  <c:v>75.61060828945503</c:v>
                </c:pt>
                <c:pt idx="77">
                  <c:v>78.623607857540847</c:v>
                </c:pt>
                <c:pt idx="78">
                  <c:v>84.873156877212622</c:v>
                </c:pt>
                <c:pt idx="79">
                  <c:v>94.569541189645321</c:v>
                </c:pt>
                <c:pt idx="80">
                  <c:v>107.26521171558801</c:v>
                </c:pt>
                <c:pt idx="81">
                  <c:v>121.49859633175531</c:v>
                </c:pt>
                <c:pt idx="82">
                  <c:v>134.8212443250647</c:v>
                </c:pt>
                <c:pt idx="83">
                  <c:v>144.36145517563034</c:v>
                </c:pt>
                <c:pt idx="84">
                  <c:v>147.77804542195605</c:v>
                </c:pt>
                <c:pt idx="85">
                  <c:v>144.16615797345423</c:v>
                </c:pt>
                <c:pt idx="86">
                  <c:v>134.42778175548347</c:v>
                </c:pt>
                <c:pt idx="87">
                  <c:v>120.89436346679402</c:v>
                </c:pt>
                <c:pt idx="88">
                  <c:v>106.41316649386617</c:v>
                </c:pt>
                <c:pt idx="89">
                  <c:v>93.383034118802385</c:v>
                </c:pt>
                <c:pt idx="90">
                  <c:v>83.175511758569414</c:v>
                </c:pt>
                <c:pt idx="91">
                  <c:v>76.086575853795452</c:v>
                </c:pt>
                <c:pt idx="92">
                  <c:v>71.668058824730423</c:v>
                </c:pt>
                <c:pt idx="93">
                  <c:v>69.165645269462161</c:v>
                </c:pt>
                <c:pt idx="94">
                  <c:v>67.852798331083477</c:v>
                </c:pt>
                <c:pt idx="95">
                  <c:v>67.189173962742117</c:v>
                </c:pt>
                <c:pt idx="96">
                  <c:v>66.839414878342836</c:v>
                </c:pt>
                <c:pt idx="97">
                  <c:v>66.624061284299458</c:v>
                </c:pt>
                <c:pt idx="98">
                  <c:v>66.45889913618899</c:v>
                </c:pt>
                <c:pt idx="99">
                  <c:v>66.308963743538968</c:v>
                </c:pt>
                <c:pt idx="100">
                  <c:v>66.16140256310959</c:v>
                </c:pt>
                <c:pt idx="101">
                  <c:v>66.012142526917657</c:v>
                </c:pt>
                <c:pt idx="102">
                  <c:v>65.860303077854383</c:v>
                </c:pt>
                <c:pt idx="103">
                  <c:v>65.706254417840682</c:v>
                </c:pt>
                <c:pt idx="104">
                  <c:v>65.551236551822484</c:v>
                </c:pt>
                <c:pt idx="105">
                  <c:v>65.397697764587832</c:v>
                </c:pt>
                <c:pt idx="106">
                  <c:v>65.250063207210161</c:v>
                </c:pt>
                <c:pt idx="107">
                  <c:v>65.115746674033289</c:v>
                </c:pt>
                <c:pt idx="108">
                  <c:v>65.006040532551111</c:v>
                </c:pt>
                <c:pt idx="109">
                  <c:v>64.936201667219322</c:v>
                </c:pt>
                <c:pt idx="110">
                  <c:v>64.923813484055216</c:v>
                </c:pt>
                <c:pt idx="111">
                  <c:v>64.98466324591837</c:v>
                </c:pt>
                <c:pt idx="112">
                  <c:v>65.126206252719967</c:v>
                </c:pt>
                <c:pt idx="113">
                  <c:v>65.340147556765629</c:v>
                </c:pt>
                <c:pt idx="114">
                  <c:v>65.59716218778442</c:v>
                </c:pt>
                <c:pt idx="115">
                  <c:v>65.847265275255637</c:v>
                </c:pt>
                <c:pt idx="116">
                  <c:v>66.027961029943512</c:v>
                </c:pt>
                <c:pt idx="117">
                  <c:v>66.079123477622616</c:v>
                </c:pt>
                <c:pt idx="118">
                  <c:v>65.959978163062047</c:v>
                </c:pt>
                <c:pt idx="119">
                  <c:v>65.66165869771622</c:v>
                </c:pt>
                <c:pt idx="120">
                  <c:v>65.21005825557117</c:v>
                </c:pt>
                <c:pt idx="121">
                  <c:v>64.65773747924186</c:v>
                </c:pt>
                <c:pt idx="122">
                  <c:v>64.068368894310296</c:v>
                </c:pt>
                <c:pt idx="123">
                  <c:v>63.500032709115764</c:v>
                </c:pt>
                <c:pt idx="124">
                  <c:v>62.993289353771047</c:v>
                </c:pt>
                <c:pt idx="125">
                  <c:v>62.566968735433221</c:v>
                </c:pt>
                <c:pt idx="126">
                  <c:v>62.220989912534755</c:v>
                </c:pt>
                <c:pt idx="127">
                  <c:v>61.943140677639796</c:v>
                </c:pt>
                <c:pt idx="128">
                  <c:v>61.716355185803174</c:v>
                </c:pt>
                <c:pt idx="129">
                  <c:v>61.524150461409221</c:v>
                </c:pt>
                <c:pt idx="130">
                  <c:v>61.353470065452392</c:v>
                </c:pt>
                <c:pt idx="131">
                  <c:v>61.195374741422611</c:v>
                </c:pt>
                <c:pt idx="132">
                  <c:v>61.044504636843961</c:v>
                </c:pt>
                <c:pt idx="133">
                  <c:v>60.898164055106186</c:v>
                </c:pt>
                <c:pt idx="134">
                  <c:v>60.755561725796291</c:v>
                </c:pt>
                <c:pt idx="135">
                  <c:v>60.617419914761733</c:v>
                </c:pt>
                <c:pt idx="136">
                  <c:v>60.48593662469473</c:v>
                </c:pt>
                <c:pt idx="137">
                  <c:v>60.364931287895885</c:v>
                </c:pt>
                <c:pt idx="138">
                  <c:v>60.259886501238647</c:v>
                </c:pt>
                <c:pt idx="139">
                  <c:v>60.17751962272574</c:v>
                </c:pt>
                <c:pt idx="140">
                  <c:v>60.124543859443683</c:v>
                </c:pt>
                <c:pt idx="141">
                  <c:v>60.105499166362002</c:v>
                </c:pt>
                <c:pt idx="142">
                  <c:v>60.119977984979649</c:v>
                </c:pt>
                <c:pt idx="143">
                  <c:v>60.160117474786091</c:v>
                </c:pt>
                <c:pt idx="144">
                  <c:v>60.2095899163307</c:v>
                </c:pt>
                <c:pt idx="145">
                  <c:v>60.245164614408637</c:v>
                </c:pt>
                <c:pt idx="146">
                  <c:v>60.241096056359993</c:v>
                </c:pt>
                <c:pt idx="147">
                  <c:v>60.17535690822158</c:v>
                </c:pt>
                <c:pt idx="148">
                  <c:v>60.035678198413365</c:v>
                </c:pt>
                <c:pt idx="149">
                  <c:v>59.823122841041354</c:v>
                </c:pt>
                <c:pt idx="150">
                  <c:v>59.551759975681051</c:v>
                </c:pt>
                <c:pt idx="151">
                  <c:v>59.24457285562562</c:v>
                </c:pt>
                <c:pt idx="152">
                  <c:v>58.927230081956338</c:v>
                </c:pt>
                <c:pt idx="153">
                  <c:v>58.622028718971542</c:v>
                </c:pt>
                <c:pt idx="154">
                  <c:v>58.343920631906322</c:v>
                </c:pt>
                <c:pt idx="155">
                  <c:v>58.099402052029554</c:v>
                </c:pt>
                <c:pt idx="156">
                  <c:v>57.887843061946178</c:v>
                </c:pt>
                <c:pt idx="157">
                  <c:v>57.70411406455154</c:v>
                </c:pt>
                <c:pt idx="158">
                  <c:v>57.541306350634216</c:v>
                </c:pt>
                <c:pt idx="159">
                  <c:v>57.392754670689527</c:v>
                </c:pt>
                <c:pt idx="160">
                  <c:v>57.25311088808548</c:v>
                </c:pt>
                <c:pt idx="161">
                  <c:v>57.118620437910479</c:v>
                </c:pt>
                <c:pt idx="162">
                  <c:v>56.986920903922254</c:v>
                </c:pt>
                <c:pt idx="163">
                  <c:v>56.856661076497325</c:v>
                </c:pt>
                <c:pt idx="164">
                  <c:v>56.727131223692282</c:v>
                </c:pt>
                <c:pt idx="165">
                  <c:v>56.597985516993816</c:v>
                </c:pt>
                <c:pt idx="166">
                  <c:v>56.46906530198563</c:v>
                </c:pt>
                <c:pt idx="167">
                  <c:v>56.340300060770041</c:v>
                </c:pt>
                <c:pt idx="168">
                  <c:v>56.211657613101764</c:v>
                </c:pt>
                <c:pt idx="169">
                  <c:v>56.083121383399849</c:v>
                </c:pt>
                <c:pt idx="170">
                  <c:v>55.954680900422595</c:v>
                </c:pt>
                <c:pt idx="171">
                  <c:v>55.826328134098908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72.141167200121075</c:v>
                </c:pt>
                <c:pt idx="13">
                  <c:v>72.08699900334183</c:v>
                </c:pt>
                <c:pt idx="14">
                  <c:v>72.032836649331031</c:v>
                </c:pt>
                <c:pt idx="15">
                  <c:v>71.978680493295315</c:v>
                </c:pt>
                <c:pt idx="16">
                  <c:v>71.92453090454697</c:v>
                </c:pt>
                <c:pt idx="17">
                  <c:v>71.870388265912581</c:v>
                </c:pt>
                <c:pt idx="18">
                  <c:v>71.816252972895612</c:v>
                </c:pt>
                <c:pt idx="19">
                  <c:v>71.762125432550818</c:v>
                </c:pt>
                <c:pt idx="20">
                  <c:v>71.708006062022804</c:v>
                </c:pt>
                <c:pt idx="21">
                  <c:v>71.653895286694322</c:v>
                </c:pt>
                <c:pt idx="22">
                  <c:v>71.59979353788259</c:v>
                </c:pt>
                <c:pt idx="23">
                  <c:v>71.545701250014076</c:v>
                </c:pt>
                <c:pt idx="24">
                  <c:v>71.491618857198603</c:v>
                </c:pt>
                <c:pt idx="25">
                  <c:v>71.437546789113398</c:v>
                </c:pt>
                <c:pt idx="26">
                  <c:v>71.383485466096616</c:v>
                </c:pt>
                <c:pt idx="27">
                  <c:v>71.329435293336374</c:v>
                </c:pt>
                <c:pt idx="28">
                  <c:v>71.275396654027787</c:v>
                </c:pt>
                <c:pt idx="29">
                  <c:v>71.221369901353782</c:v>
                </c:pt>
                <c:pt idx="30">
                  <c:v>71.16735534912857</c:v>
                </c:pt>
                <c:pt idx="31">
                  <c:v>71.11335326092194</c:v>
                </c:pt>
                <c:pt idx="32">
                  <c:v>71.059363837461788</c:v>
                </c:pt>
                <c:pt idx="33">
                  <c:v>71.005387202087178</c:v>
                </c:pt>
                <c:pt idx="34">
                  <c:v>70.951423383998176</c:v>
                </c:pt>
                <c:pt idx="35">
                  <c:v>70.897472299018446</c:v>
                </c:pt>
                <c:pt idx="36">
                  <c:v>70.843533727555084</c:v>
                </c:pt>
                <c:pt idx="37">
                  <c:v>70.789607289403492</c:v>
                </c:pt>
                <c:pt idx="38">
                  <c:v>70.735692415006611</c:v>
                </c:pt>
                <c:pt idx="39">
                  <c:v>70.681788312735236</c:v>
                </c:pt>
                <c:pt idx="40">
                  <c:v>70.627893931709266</c:v>
                </c:pt>
                <c:pt idx="41">
                  <c:v>70.574007919629778</c:v>
                </c:pt>
                <c:pt idx="42">
                  <c:v>70.520128575037376</c:v>
                </c:pt>
                <c:pt idx="43">
                  <c:v>70.466253793354298</c:v>
                </c:pt>
                <c:pt idx="44">
                  <c:v>70.41238100600485</c:v>
                </c:pt>
                <c:pt idx="45">
                  <c:v>70.358507111843593</c:v>
                </c:pt>
                <c:pt idx="46">
                  <c:v>70.304628400051314</c:v>
                </c:pt>
                <c:pt idx="47">
                  <c:v>70.250740463586467</c:v>
                </c:pt>
                <c:pt idx="48">
                  <c:v>70.196838102206485</c:v>
                </c:pt>
                <c:pt idx="49">
                  <c:v>70.142915213998378</c:v>
                </c:pt>
                <c:pt idx="50">
                  <c:v>70.088964674284597</c:v>
                </c:pt>
                <c:pt idx="51">
                  <c:v>70.034978200699442</c:v>
                </c:pt>
                <c:pt idx="52">
                  <c:v>69.980946203166056</c:v>
                </c:pt>
                <c:pt idx="53">
                  <c:v>69.926857617448093</c:v>
                </c:pt>
                <c:pt idx="54">
                  <c:v>69.872699720908045</c:v>
                </c:pt>
                <c:pt idx="55">
                  <c:v>69.818457929079472</c:v>
                </c:pt>
                <c:pt idx="56">
                  <c:v>69.764115571662984</c:v>
                </c:pt>
                <c:pt idx="57">
                  <c:v>69.709653646589615</c:v>
                </c:pt>
                <c:pt idx="58">
                  <c:v>69.655050550873426</c:v>
                </c:pt>
                <c:pt idx="59">
                  <c:v>69.600281787106397</c:v>
                </c:pt>
                <c:pt idx="60">
                  <c:v>69.54531964464833</c:v>
                </c:pt>
                <c:pt idx="61">
                  <c:v>69.490132854846323</c:v>
                </c:pt>
                <c:pt idx="62">
                  <c:v>69.434686220001012</c:v>
                </c:pt>
                <c:pt idx="63">
                  <c:v>69.378940216300549</c:v>
                </c:pt>
                <c:pt idx="64">
                  <c:v>69.322850571588461</c:v>
                </c:pt>
                <c:pt idx="65">
                  <c:v>69.266367819643861</c:v>
                </c:pt>
                <c:pt idx="66">
                  <c:v>69.209436833656142</c:v>
                </c:pt>
                <c:pt idx="67">
                  <c:v>69.151996342794959</c:v>
                </c:pt>
                <c:pt idx="68">
                  <c:v>69.093978437237496</c:v>
                </c:pt>
                <c:pt idx="69">
                  <c:v>69.035308068736001</c:v>
                </c:pt>
                <c:pt idx="70">
                  <c:v>68.975902555806641</c:v>
                </c:pt>
                <c:pt idx="71">
                  <c:v>68.915671104902231</c:v>
                </c:pt>
                <c:pt idx="72">
                  <c:v>68.854514361488569</c:v>
                </c:pt>
                <c:pt idx="73">
                  <c:v>68.792324007752384</c:v>
                </c:pt>
                <c:pt idx="74">
                  <c:v>68.728982426677916</c:v>
                </c:pt>
                <c:pt idx="75">
                  <c:v>68.664362455361257</c:v>
                </c:pt>
                <c:pt idx="76">
                  <c:v>68.59832725356587</c:v>
                </c:pt>
                <c:pt idx="77">
                  <c:v>68.530730316500183</c:v>
                </c:pt>
                <c:pt idx="78">
                  <c:v>68.461415663407223</c:v>
                </c:pt>
                <c:pt idx="79">
                  <c:v>68.390218235531677</c:v>
                </c:pt>
                <c:pt idx="80">
                  <c:v>68.316964538057078</c:v>
                </c:pt>
                <c:pt idx="81">
                  <c:v>68.241473560322433</c:v>
                </c:pt>
                <c:pt idx="82">
                  <c:v>68.163558006636805</c:v>
                </c:pt>
                <c:pt idx="83">
                  <c:v>68.083025865908809</c:v>
                </c:pt>
                <c:pt idx="84">
                  <c:v>67.99968234171034</c:v>
                </c:pt>
                <c:pt idx="85">
                  <c:v>67.913332154984417</c:v>
                </c:pt>
                <c:pt idx="86">
                  <c:v>67.823782219190491</c:v>
                </c:pt>
                <c:pt idx="87">
                  <c:v>67.730844672242938</c:v>
                </c:pt>
                <c:pt idx="88">
                  <c:v>67.634340231372079</c:v>
                </c:pt>
                <c:pt idx="89">
                  <c:v>67.534101816560764</c:v>
                </c:pt>
                <c:pt idx="90">
                  <c:v>67.429978366358583</c:v>
                </c:pt>
                <c:pt idx="91">
                  <c:v>67.321838747891618</c:v>
                </c:pt>
                <c:pt idx="92">
                  <c:v>67.209575642326058</c:v>
                </c:pt>
                <c:pt idx="93">
                  <c:v>67.093109269721978</c:v>
                </c:pt>
                <c:pt idx="94">
                  <c:v>66.972390805050765</c:v>
                </c:pt>
                <c:pt idx="95">
                  <c:v>66.84740533199593</c:v>
                </c:pt>
                <c:pt idx="96">
                  <c:v>66.718174184572092</c:v>
                </c:pt>
                <c:pt idx="97">
                  <c:v>66.584756539607781</c:v>
                </c:pt>
                <c:pt idx="98">
                  <c:v>66.447250146037703</c:v>
                </c:pt>
                <c:pt idx="99">
                  <c:v>66.305791109138312</c:v>
                </c:pt>
                <c:pt idx="100">
                  <c:v>66.160552687765019</c:v>
                </c:pt>
                <c:pt idx="101">
                  <c:v>66.011743107874167</c:v>
                </c:pt>
                <c:pt idx="102">
                  <c:v>65.85960244299153</c:v>
                </c:pt>
                <c:pt idx="103">
                  <c:v>65.704398658282173</c:v>
                </c:pt>
                <c:pt idx="104">
                  <c:v>65.546422955908554</c:v>
                </c:pt>
                <c:pt idx="105">
                  <c:v>65.385984592234124</c:v>
                </c:pt>
                <c:pt idx="106">
                  <c:v>65.223405359669783</c:v>
                </c:pt>
                <c:pt idx="107">
                  <c:v>65.059013936102218</c:v>
                </c:pt>
                <c:pt idx="108">
                  <c:v>64.893140302558095</c:v>
                </c:pt>
                <c:pt idx="109">
                  <c:v>64.726110415847032</c:v>
                </c:pt>
                <c:pt idx="110">
                  <c:v>64.558241299159988</c:v>
                </c:pt>
                <c:pt idx="111">
                  <c:v>64.389836682469564</c:v>
                </c:pt>
                <c:pt idx="112">
                  <c:v>64.221183288958187</c:v>
                </c:pt>
                <c:pt idx="113">
                  <c:v>64.052547826527388</c:v>
                </c:pt>
                <c:pt idx="114">
                  <c:v>63.884174707408377</c:v>
                </c:pt>
                <c:pt idx="115">
                  <c:v>63.716284486227615</c:v>
                </c:pt>
                <c:pt idx="116">
                  <c:v>63.54907297920397</c:v>
                </c:pt>
                <c:pt idx="117">
                  <c:v>63.382711005436633</c:v>
                </c:pt>
                <c:pt idx="118">
                  <c:v>63.217344675833743</c:v>
                </c:pt>
                <c:pt idx="119">
                  <c:v>63.053096145951564</c:v>
                </c:pt>
                <c:pt idx="120">
                  <c:v>62.890064745276931</c:v>
                </c:pt>
                <c:pt idx="121">
                  <c:v>62.728328396435245</c:v>
                </c:pt>
                <c:pt idx="122">
                  <c:v>62.567945242453391</c:v>
                </c:pt>
                <c:pt idx="123">
                  <c:v>62.408955407528879</c:v>
                </c:pt>
                <c:pt idx="124">
                  <c:v>62.25138282579708</c:v>
                </c:pt>
                <c:pt idx="125">
                  <c:v>62.095237082502898</c:v>
                </c:pt>
                <c:pt idx="126">
                  <c:v>61.940515222078659</c:v>
                </c:pt>
                <c:pt idx="127">
                  <c:v>61.787203487373517</c:v>
                </c:pt>
                <c:pt idx="128">
                  <c:v>61.635278963289636</c:v>
                </c:pt>
                <c:pt idx="129">
                  <c:v>61.484711106117018</c:v>
                </c:pt>
                <c:pt idx="130">
                  <c:v>61.335463146795092</c:v>
                </c:pt>
                <c:pt idx="131">
                  <c:v>61.187493362129828</c:v>
                </c:pt>
                <c:pt idx="132">
                  <c:v>61.040756212695172</c:v>
                </c:pt>
                <c:pt idx="133">
                  <c:v>60.895203349824193</c:v>
                </c:pt>
                <c:pt idx="134">
                  <c:v>60.750784496858003</c:v>
                </c:pt>
                <c:pt idx="135">
                  <c:v>60.607448211790768</c:v>
                </c:pt>
                <c:pt idx="136">
                  <c:v>60.465142539751028</c:v>
                </c:pt>
                <c:pt idx="137">
                  <c:v>60.323815564515904</c:v>
                </c:pt>
                <c:pt idx="138">
                  <c:v>60.183415868574869</c:v>
                </c:pt>
                <c:pt idx="139">
                  <c:v>60.043892911243702</c:v>
                </c:pt>
                <c:pt idx="140">
                  <c:v>59.90519733406326</c:v>
                </c:pt>
                <c:pt idx="141">
                  <c:v>59.767281202271874</c:v>
                </c:pt>
                <c:pt idx="142">
                  <c:v>59.630098190576483</c:v>
                </c:pt>
                <c:pt idx="143">
                  <c:v>59.493603720810668</c:v>
                </c:pt>
                <c:pt idx="144">
                  <c:v>59.357755058396698</c:v>
                </c:pt>
                <c:pt idx="145">
                  <c:v>59.222511373850502</c:v>
                </c:pt>
                <c:pt idx="146">
                  <c:v>59.087833774904631</c:v>
                </c:pt>
                <c:pt idx="147">
                  <c:v>58.953685314188711</c:v>
                </c:pt>
                <c:pt idx="148">
                  <c:v>58.820030976810173</c:v>
                </c:pt>
                <c:pt idx="149">
                  <c:v>58.686837651625147</c:v>
                </c:pt>
                <c:pt idx="150">
                  <c:v>58.554074089484359</c:v>
                </c:pt>
                <c:pt idx="151">
                  <c:v>58.421710851281595</c:v>
                </c:pt>
                <c:pt idx="152">
                  <c:v>58.28972024822199</c:v>
                </c:pt>
                <c:pt idx="153">
                  <c:v>58.158076276363161</c:v>
                </c:pt>
                <c:pt idx="154">
                  <c:v>58.026754547159761</c:v>
                </c:pt>
                <c:pt idx="155">
                  <c:v>57.895732215459219</c:v>
                </c:pt>
                <c:pt idx="156">
                  <c:v>57.764987906150594</c:v>
                </c:pt>
                <c:pt idx="157">
                  <c:v>57.634501640453749</c:v>
                </c:pt>
                <c:pt idx="158">
                  <c:v>57.504254762652451</c:v>
                </c:pt>
                <c:pt idx="159">
                  <c:v>57.374229867916256</c:v>
                </c:pt>
                <c:pt idx="160">
                  <c:v>57.24441073172126</c:v>
                </c:pt>
                <c:pt idx="161">
                  <c:v>57.114782241265083</c:v>
                </c:pt>
                <c:pt idx="162">
                  <c:v>56.985330329174474</c:v>
                </c:pt>
                <c:pt idx="163">
                  <c:v>56.856041909722997</c:v>
                </c:pt>
                <c:pt idx="164">
                  <c:v>56.726904817708153</c:v>
                </c:pt>
                <c:pt idx="165">
                  <c:v>56.597907750081127</c:v>
                </c:pt>
                <c:pt idx="166">
                  <c:v>56.469040210376548</c:v>
                </c:pt>
                <c:pt idx="167">
                  <c:v>56.340292455951321</c:v>
                </c:pt>
                <c:pt idx="168">
                  <c:v>56.211655448011946</c:v>
                </c:pt>
                <c:pt idx="169">
                  <c:v>56.083120804385047</c:v>
                </c:pt>
                <c:pt idx="170">
                  <c:v>55.954680754967107</c:v>
                </c:pt>
                <c:pt idx="171">
                  <c:v>55.826328099774955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238720"/>
        <c:axId val="604239112"/>
      </c:scatterChart>
      <c:valAx>
        <c:axId val="6042387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4239112"/>
        <c:crosses val="autoZero"/>
        <c:crossBetween val="midCat"/>
      </c:valAx>
      <c:valAx>
        <c:axId val="6042391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423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'C'!$P$22:$P$222</c:f>
              <c:numCache>
                <c:formatCode>General</c:formatCode>
                <c:ptCount val="201"/>
                <c:pt idx="0">
                  <c:v>67.796000000000006</c:v>
                </c:pt>
                <c:pt idx="1">
                  <c:v>69.111000000000004</c:v>
                </c:pt>
                <c:pt idx="2">
                  <c:v>68.147999999999996</c:v>
                </c:pt>
                <c:pt idx="3">
                  <c:v>68.13</c:v>
                </c:pt>
                <c:pt idx="4">
                  <c:v>67.426000000000002</c:v>
                </c:pt>
                <c:pt idx="5">
                  <c:v>66.87</c:v>
                </c:pt>
                <c:pt idx="6">
                  <c:v>68.019000000000005</c:v>
                </c:pt>
                <c:pt idx="7">
                  <c:v>69.147999999999996</c:v>
                </c:pt>
                <c:pt idx="8">
                  <c:v>68.388999999999996</c:v>
                </c:pt>
                <c:pt idx="9">
                  <c:v>69.37</c:v>
                </c:pt>
                <c:pt idx="10">
                  <c:v>68.332999999999998</c:v>
                </c:pt>
                <c:pt idx="11">
                  <c:v>68.278000000000006</c:v>
                </c:pt>
                <c:pt idx="12">
                  <c:v>69.203999999999994</c:v>
                </c:pt>
                <c:pt idx="13">
                  <c:v>68.37</c:v>
                </c:pt>
                <c:pt idx="14">
                  <c:v>66.962999999999994</c:v>
                </c:pt>
                <c:pt idx="15">
                  <c:v>68.352000000000004</c:v>
                </c:pt>
                <c:pt idx="16">
                  <c:v>68.611000000000004</c:v>
                </c:pt>
                <c:pt idx="17">
                  <c:v>67.796000000000006</c:v>
                </c:pt>
                <c:pt idx="18">
                  <c:v>68.055999999999997</c:v>
                </c:pt>
                <c:pt idx="19">
                  <c:v>67.832999999999998</c:v>
                </c:pt>
                <c:pt idx="20">
                  <c:v>68.519000000000005</c:v>
                </c:pt>
                <c:pt idx="21">
                  <c:v>67.647999999999996</c:v>
                </c:pt>
                <c:pt idx="22">
                  <c:v>68.055999999999997</c:v>
                </c:pt>
                <c:pt idx="23">
                  <c:v>69.259</c:v>
                </c:pt>
                <c:pt idx="24">
                  <c:v>69.63</c:v>
                </c:pt>
                <c:pt idx="25">
                  <c:v>68.888999999999996</c:v>
                </c:pt>
                <c:pt idx="26">
                  <c:v>69.352000000000004</c:v>
                </c:pt>
                <c:pt idx="27">
                  <c:v>68.093000000000004</c:v>
                </c:pt>
                <c:pt idx="28">
                  <c:v>68.814999999999998</c:v>
                </c:pt>
                <c:pt idx="29">
                  <c:v>69.167000000000002</c:v>
                </c:pt>
                <c:pt idx="30">
                  <c:v>68.426000000000002</c:v>
                </c:pt>
                <c:pt idx="31">
                  <c:v>69.462999999999994</c:v>
                </c:pt>
                <c:pt idx="32">
                  <c:v>68.073999999999998</c:v>
                </c:pt>
                <c:pt idx="33">
                  <c:v>69.426000000000002</c:v>
                </c:pt>
                <c:pt idx="34">
                  <c:v>70.721999999999994</c:v>
                </c:pt>
                <c:pt idx="35">
                  <c:v>69.462999999999994</c:v>
                </c:pt>
                <c:pt idx="36">
                  <c:v>70.314999999999998</c:v>
                </c:pt>
                <c:pt idx="37">
                  <c:v>70.796000000000006</c:v>
                </c:pt>
                <c:pt idx="38">
                  <c:v>69.796000000000006</c:v>
                </c:pt>
                <c:pt idx="39">
                  <c:v>70.13</c:v>
                </c:pt>
                <c:pt idx="40">
                  <c:v>70.055999999999997</c:v>
                </c:pt>
                <c:pt idx="41">
                  <c:v>71.759</c:v>
                </c:pt>
                <c:pt idx="42">
                  <c:v>70.741</c:v>
                </c:pt>
                <c:pt idx="43">
                  <c:v>72.185000000000002</c:v>
                </c:pt>
                <c:pt idx="44">
                  <c:v>71.926000000000002</c:v>
                </c:pt>
                <c:pt idx="45">
                  <c:v>73.537000000000006</c:v>
                </c:pt>
                <c:pt idx="46">
                  <c:v>73.37</c:v>
                </c:pt>
                <c:pt idx="47">
                  <c:v>72.278000000000006</c:v>
                </c:pt>
                <c:pt idx="48">
                  <c:v>73.573999999999998</c:v>
                </c:pt>
                <c:pt idx="49">
                  <c:v>75.926000000000002</c:v>
                </c:pt>
                <c:pt idx="50">
                  <c:v>76.314999999999998</c:v>
                </c:pt>
                <c:pt idx="51">
                  <c:v>78.259</c:v>
                </c:pt>
                <c:pt idx="52">
                  <c:v>80.555999999999997</c:v>
                </c:pt>
                <c:pt idx="53">
                  <c:v>82.778000000000006</c:v>
                </c:pt>
                <c:pt idx="54">
                  <c:v>86.906999999999996</c:v>
                </c:pt>
                <c:pt idx="55">
                  <c:v>93.741</c:v>
                </c:pt>
                <c:pt idx="56">
                  <c:v>100.20399999999999</c:v>
                </c:pt>
                <c:pt idx="57">
                  <c:v>109.741</c:v>
                </c:pt>
                <c:pt idx="58">
                  <c:v>121.27800000000001</c:v>
                </c:pt>
                <c:pt idx="59">
                  <c:v>132.98099999999999</c:v>
                </c:pt>
                <c:pt idx="60">
                  <c:v>145.315</c:v>
                </c:pt>
                <c:pt idx="61">
                  <c:v>157.42599999999999</c:v>
                </c:pt>
                <c:pt idx="62">
                  <c:v>167.90700000000001</c:v>
                </c:pt>
                <c:pt idx="63">
                  <c:v>175.333</c:v>
                </c:pt>
                <c:pt idx="64">
                  <c:v>181.185</c:v>
                </c:pt>
                <c:pt idx="65">
                  <c:v>184.79599999999999</c:v>
                </c:pt>
                <c:pt idx="66">
                  <c:v>183.167</c:v>
                </c:pt>
                <c:pt idx="67">
                  <c:v>179.352</c:v>
                </c:pt>
                <c:pt idx="68">
                  <c:v>169.74100000000001</c:v>
                </c:pt>
                <c:pt idx="69">
                  <c:v>146.648</c:v>
                </c:pt>
                <c:pt idx="70">
                  <c:v>110.241</c:v>
                </c:pt>
                <c:pt idx="71">
                  <c:v>80.426000000000002</c:v>
                </c:pt>
                <c:pt idx="72">
                  <c:v>73.055999999999997</c:v>
                </c:pt>
                <c:pt idx="73">
                  <c:v>72.406999999999996</c:v>
                </c:pt>
                <c:pt idx="74">
                  <c:v>73.63</c:v>
                </c:pt>
                <c:pt idx="75">
                  <c:v>74.906999999999996</c:v>
                </c:pt>
                <c:pt idx="76">
                  <c:v>77.87</c:v>
                </c:pt>
                <c:pt idx="77">
                  <c:v>81.573999999999998</c:v>
                </c:pt>
                <c:pt idx="78">
                  <c:v>86.611000000000004</c:v>
                </c:pt>
                <c:pt idx="79">
                  <c:v>91.832999999999998</c:v>
                </c:pt>
                <c:pt idx="80">
                  <c:v>100.852</c:v>
                </c:pt>
                <c:pt idx="81">
                  <c:v>110.185</c:v>
                </c:pt>
                <c:pt idx="82">
                  <c:v>119.259</c:v>
                </c:pt>
                <c:pt idx="83">
                  <c:v>126.77800000000001</c:v>
                </c:pt>
                <c:pt idx="84">
                  <c:v>132.96299999999999</c:v>
                </c:pt>
                <c:pt idx="85">
                  <c:v>137.61099999999999</c:v>
                </c:pt>
                <c:pt idx="86">
                  <c:v>138.11099999999999</c:v>
                </c:pt>
                <c:pt idx="87">
                  <c:v>135.22200000000001</c:v>
                </c:pt>
                <c:pt idx="88">
                  <c:v>123.889</c:v>
                </c:pt>
                <c:pt idx="89">
                  <c:v>103.352</c:v>
                </c:pt>
                <c:pt idx="90">
                  <c:v>76.906999999999996</c:v>
                </c:pt>
                <c:pt idx="91">
                  <c:v>67.63</c:v>
                </c:pt>
                <c:pt idx="92">
                  <c:v>66.185000000000002</c:v>
                </c:pt>
                <c:pt idx="93">
                  <c:v>64.055999999999997</c:v>
                </c:pt>
                <c:pt idx="94">
                  <c:v>64.019000000000005</c:v>
                </c:pt>
                <c:pt idx="95">
                  <c:v>63.685000000000002</c:v>
                </c:pt>
                <c:pt idx="96">
                  <c:v>64</c:v>
                </c:pt>
                <c:pt idx="97">
                  <c:v>61.741</c:v>
                </c:pt>
                <c:pt idx="98">
                  <c:v>61.832999999999998</c:v>
                </c:pt>
                <c:pt idx="99">
                  <c:v>62.944000000000003</c:v>
                </c:pt>
                <c:pt idx="100">
                  <c:v>62.704000000000001</c:v>
                </c:pt>
                <c:pt idx="101">
                  <c:v>61.648000000000003</c:v>
                </c:pt>
                <c:pt idx="102">
                  <c:v>62.685000000000002</c:v>
                </c:pt>
                <c:pt idx="103">
                  <c:v>62.5</c:v>
                </c:pt>
                <c:pt idx="104">
                  <c:v>61.795999999999999</c:v>
                </c:pt>
                <c:pt idx="105">
                  <c:v>62.741</c:v>
                </c:pt>
                <c:pt idx="106">
                  <c:v>62.648000000000003</c:v>
                </c:pt>
                <c:pt idx="107">
                  <c:v>63.406999999999996</c:v>
                </c:pt>
                <c:pt idx="108">
                  <c:v>63.073999999999998</c:v>
                </c:pt>
                <c:pt idx="109">
                  <c:v>62.814999999999998</c:v>
                </c:pt>
                <c:pt idx="110">
                  <c:v>63.426000000000002</c:v>
                </c:pt>
                <c:pt idx="111">
                  <c:v>63.518999999999998</c:v>
                </c:pt>
                <c:pt idx="112">
                  <c:v>62.573999999999998</c:v>
                </c:pt>
                <c:pt idx="113">
                  <c:v>62.185000000000002</c:v>
                </c:pt>
                <c:pt idx="114">
                  <c:v>61.555999999999997</c:v>
                </c:pt>
                <c:pt idx="115">
                  <c:v>61.406999999999996</c:v>
                </c:pt>
                <c:pt idx="116">
                  <c:v>60.722000000000001</c:v>
                </c:pt>
                <c:pt idx="117">
                  <c:v>62.167000000000002</c:v>
                </c:pt>
                <c:pt idx="118">
                  <c:v>63.944000000000003</c:v>
                </c:pt>
                <c:pt idx="119">
                  <c:v>62.167000000000002</c:v>
                </c:pt>
                <c:pt idx="120">
                  <c:v>62.963000000000001</c:v>
                </c:pt>
                <c:pt idx="121">
                  <c:v>63.722000000000001</c:v>
                </c:pt>
                <c:pt idx="122">
                  <c:v>62.073999999999998</c:v>
                </c:pt>
                <c:pt idx="123">
                  <c:v>62.444000000000003</c:v>
                </c:pt>
                <c:pt idx="124">
                  <c:v>59.795999999999999</c:v>
                </c:pt>
                <c:pt idx="125">
                  <c:v>60.37</c:v>
                </c:pt>
                <c:pt idx="126">
                  <c:v>60.241</c:v>
                </c:pt>
                <c:pt idx="127">
                  <c:v>59.167000000000002</c:v>
                </c:pt>
                <c:pt idx="128">
                  <c:v>59.241</c:v>
                </c:pt>
                <c:pt idx="129">
                  <c:v>58.926000000000002</c:v>
                </c:pt>
                <c:pt idx="130">
                  <c:v>57.981000000000002</c:v>
                </c:pt>
                <c:pt idx="131">
                  <c:v>58.610999999999997</c:v>
                </c:pt>
                <c:pt idx="132">
                  <c:v>59.37</c:v>
                </c:pt>
                <c:pt idx="133">
                  <c:v>59</c:v>
                </c:pt>
                <c:pt idx="134">
                  <c:v>59.259</c:v>
                </c:pt>
                <c:pt idx="135">
                  <c:v>59.167000000000002</c:v>
                </c:pt>
                <c:pt idx="136">
                  <c:v>58.185000000000002</c:v>
                </c:pt>
                <c:pt idx="137">
                  <c:v>58.648000000000003</c:v>
                </c:pt>
                <c:pt idx="138">
                  <c:v>56.814999999999998</c:v>
                </c:pt>
                <c:pt idx="139">
                  <c:v>58.610999999999997</c:v>
                </c:pt>
                <c:pt idx="140">
                  <c:v>57.406999999999996</c:v>
                </c:pt>
                <c:pt idx="141">
                  <c:v>56.741</c:v>
                </c:pt>
                <c:pt idx="142">
                  <c:v>57.87</c:v>
                </c:pt>
                <c:pt idx="143">
                  <c:v>58.148000000000003</c:v>
                </c:pt>
                <c:pt idx="144">
                  <c:v>58.110999999999997</c:v>
                </c:pt>
                <c:pt idx="145">
                  <c:v>57.37</c:v>
                </c:pt>
                <c:pt idx="146">
                  <c:v>58.167000000000002</c:v>
                </c:pt>
                <c:pt idx="147">
                  <c:v>57.889000000000003</c:v>
                </c:pt>
                <c:pt idx="148">
                  <c:v>58.741</c:v>
                </c:pt>
                <c:pt idx="149">
                  <c:v>57.241</c:v>
                </c:pt>
                <c:pt idx="150">
                  <c:v>57.148000000000003</c:v>
                </c:pt>
                <c:pt idx="151">
                  <c:v>56.463000000000001</c:v>
                </c:pt>
                <c:pt idx="152">
                  <c:v>57.5</c:v>
                </c:pt>
                <c:pt idx="153">
                  <c:v>56.87</c:v>
                </c:pt>
                <c:pt idx="154">
                  <c:v>57.389000000000003</c:v>
                </c:pt>
                <c:pt idx="155">
                  <c:v>55.981000000000002</c:v>
                </c:pt>
                <c:pt idx="156">
                  <c:v>55.685000000000002</c:v>
                </c:pt>
                <c:pt idx="157">
                  <c:v>54.981000000000002</c:v>
                </c:pt>
                <c:pt idx="158">
                  <c:v>56.444000000000003</c:v>
                </c:pt>
                <c:pt idx="159">
                  <c:v>57.5</c:v>
                </c:pt>
                <c:pt idx="160">
                  <c:v>57</c:v>
                </c:pt>
                <c:pt idx="161">
                  <c:v>55.036999999999999</c:v>
                </c:pt>
                <c:pt idx="162">
                  <c:v>55.463000000000001</c:v>
                </c:pt>
                <c:pt idx="163">
                  <c:v>54.87</c:v>
                </c:pt>
                <c:pt idx="164">
                  <c:v>55.204000000000001</c:v>
                </c:pt>
                <c:pt idx="165">
                  <c:v>53.759</c:v>
                </c:pt>
                <c:pt idx="166">
                  <c:v>55.093000000000004</c:v>
                </c:pt>
                <c:pt idx="167">
                  <c:v>54.906999999999996</c:v>
                </c:pt>
                <c:pt idx="168">
                  <c:v>54.536999999999999</c:v>
                </c:pt>
                <c:pt idx="169">
                  <c:v>55.389000000000003</c:v>
                </c:pt>
                <c:pt idx="170">
                  <c:v>54.795999999999999</c:v>
                </c:pt>
                <c:pt idx="171">
                  <c:v>54.036999999999999</c:v>
                </c:pt>
                <c:pt idx="172">
                  <c:v>54.536999999999999</c:v>
                </c:pt>
                <c:pt idx="173">
                  <c:v>54.463000000000001</c:v>
                </c:pt>
                <c:pt idx="174">
                  <c:v>54.295999999999999</c:v>
                </c:pt>
                <c:pt idx="175">
                  <c:v>53.148000000000003</c:v>
                </c:pt>
                <c:pt idx="176">
                  <c:v>53.573999999999998</c:v>
                </c:pt>
                <c:pt idx="177">
                  <c:v>53.889000000000003</c:v>
                </c:pt>
                <c:pt idx="178">
                  <c:v>53.648000000000003</c:v>
                </c:pt>
                <c:pt idx="179">
                  <c:v>53.185000000000002</c:v>
                </c:pt>
                <c:pt idx="180">
                  <c:v>52.981000000000002</c:v>
                </c:pt>
                <c:pt idx="181">
                  <c:v>53.981000000000002</c:v>
                </c:pt>
                <c:pt idx="182">
                  <c:v>54.018999999999998</c:v>
                </c:pt>
                <c:pt idx="183">
                  <c:v>53.018999999999998</c:v>
                </c:pt>
                <c:pt idx="184">
                  <c:v>53.87</c:v>
                </c:pt>
                <c:pt idx="185">
                  <c:v>54.389000000000003</c:v>
                </c:pt>
                <c:pt idx="186">
                  <c:v>54.073999999999998</c:v>
                </c:pt>
                <c:pt idx="187">
                  <c:v>54.110999999999997</c:v>
                </c:pt>
                <c:pt idx="188">
                  <c:v>55.37</c:v>
                </c:pt>
                <c:pt idx="189">
                  <c:v>54.110999999999997</c:v>
                </c:pt>
                <c:pt idx="190">
                  <c:v>53.406999999999996</c:v>
                </c:pt>
                <c:pt idx="191">
                  <c:v>53.018999999999998</c:v>
                </c:pt>
                <c:pt idx="192">
                  <c:v>53.426000000000002</c:v>
                </c:pt>
                <c:pt idx="193">
                  <c:v>53.685000000000002</c:v>
                </c:pt>
                <c:pt idx="194">
                  <c:v>53.204000000000001</c:v>
                </c:pt>
                <c:pt idx="195">
                  <c:v>53.832999999999998</c:v>
                </c:pt>
                <c:pt idx="196">
                  <c:v>53.055999999999997</c:v>
                </c:pt>
                <c:pt idx="197">
                  <c:v>52.759</c:v>
                </c:pt>
                <c:pt idx="198">
                  <c:v>52.610999999999997</c:v>
                </c:pt>
                <c:pt idx="199">
                  <c:v>52.704000000000001</c:v>
                </c:pt>
                <c:pt idx="200">
                  <c:v>52.795999999999999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70.686173440278324</c:v>
                </c:pt>
                <c:pt idx="11">
                  <c:v>70.627105445872715</c:v>
                </c:pt>
                <c:pt idx="12">
                  <c:v>70.568039835939985</c:v>
                </c:pt>
                <c:pt idx="13">
                  <c:v>70.508976712891723</c:v>
                </c:pt>
                <c:pt idx="14">
                  <c:v>70.449916176695041</c:v>
                </c:pt>
                <c:pt idx="15">
                  <c:v>70.39085832344702</c:v>
                </c:pt>
                <c:pt idx="16">
                  <c:v>70.331803243697109</c:v>
                </c:pt>
                <c:pt idx="17">
                  <c:v>70.272751020481678</c:v>
                </c:pt>
                <c:pt idx="18">
                  <c:v>70.213701727031946</c:v>
                </c:pt>
                <c:pt idx="19">
                  <c:v>70.154655424109592</c:v>
                </c:pt>
                <c:pt idx="20">
                  <c:v>70.095612156920652</c:v>
                </c:pt>
                <c:pt idx="21">
                  <c:v>70.036571951550869</c:v>
                </c:pt>
                <c:pt idx="22">
                  <c:v>69.977534810859495</c:v>
                </c:pt>
                <c:pt idx="23">
                  <c:v>69.918500709760593</c:v>
                </c:pt>
                <c:pt idx="24">
                  <c:v>69.859469589812619</c:v>
                </c:pt>
                <c:pt idx="25">
                  <c:v>69.800441353027281</c:v>
                </c:pt>
                <c:pt idx="26">
                  <c:v>69.741415854798603</c:v>
                </c:pt>
                <c:pt idx="27">
                  <c:v>69.682392895841531</c:v>
                </c:pt>
                <c:pt idx="28">
                  <c:v>69.623372213016992</c:v>
                </c:pt>
                <c:pt idx="29">
                  <c:v>69.564353468911662</c:v>
                </c:pt>
                <c:pt idx="30">
                  <c:v>69.505336240044841</c:v>
                </c:pt>
                <c:pt idx="31">
                  <c:v>69.446320003652431</c:v>
                </c:pt>
                <c:pt idx="32">
                  <c:v>69.387304123374349</c:v>
                </c:pt>
                <c:pt idx="33">
                  <c:v>69.328287835721355</c:v>
                </c:pt>
                <c:pt idx="34">
                  <c:v>69.26927024507728</c:v>
                </c:pt>
                <c:pt idx="35">
                  <c:v>69.210250355882536</c:v>
                </c:pt>
                <c:pt idx="36">
                  <c:v>69.151227240514075</c:v>
                </c:pt>
                <c:pt idx="37">
                  <c:v>69.09220066122117</c:v>
                </c:pt>
                <c:pt idx="38">
                  <c:v>69.033173114452268</c:v>
                </c:pt>
                <c:pt idx="39">
                  <c:v>68.974156067769314</c:v>
                </c:pt>
                <c:pt idx="40">
                  <c:v>68.915187830455338</c:v>
                </c:pt>
                <c:pt idx="41">
                  <c:v>68.856381780742893</c:v>
                </c:pt>
                <c:pt idx="42">
                  <c:v>68.798048938933022</c:v>
                </c:pt>
                <c:pt idx="43">
                  <c:v>68.740990984043236</c:v>
                </c:pt>
                <c:pt idx="44">
                  <c:v>68.687157759034463</c:v>
                </c:pt>
                <c:pt idx="45">
                  <c:v>68.641028303028733</c:v>
                </c:pt>
                <c:pt idx="46">
                  <c:v>68.612315820200564</c:v>
                </c:pt>
                <c:pt idx="47">
                  <c:v>68.620882218240951</c:v>
                </c:pt>
                <c:pt idx="48">
                  <c:v>68.704956971647974</c:v>
                </c:pt>
                <c:pt idx="49">
                  <c:v>68.933636546339315</c:v>
                </c:pt>
                <c:pt idx="50">
                  <c:v>69.423812007715611</c:v>
                </c:pt>
                <c:pt idx="51">
                  <c:v>70.35973137260406</c:v>
                </c:pt>
                <c:pt idx="52">
                  <c:v>72.010201251143954</c:v>
                </c:pt>
                <c:pt idx="53">
                  <c:v>74.734480188568043</c:v>
                </c:pt>
                <c:pt idx="54">
                  <c:v>78.964733293961615</c:v>
                </c:pt>
                <c:pt idx="55">
                  <c:v>85.152979244285888</c:v>
                </c:pt>
                <c:pt idx="56">
                  <c:v>93.67639253409186</c:v>
                </c:pt>
                <c:pt idx="57">
                  <c:v>104.7078072815475</c:v>
                </c:pt>
                <c:pt idx="58">
                  <c:v>118.07623168635276</c:v>
                </c:pt>
                <c:pt idx="59">
                  <c:v>133.15896209064641</c:v>
                </c:pt>
                <c:pt idx="60">
                  <c:v>148.85360098260594</c:v>
                </c:pt>
                <c:pt idx="61">
                  <c:v>163.66721096002337</c:v>
                </c:pt>
                <c:pt idx="62">
                  <c:v>175.92939042530119</c:v>
                </c:pt>
                <c:pt idx="63">
                  <c:v>184.09400249020013</c:v>
                </c:pt>
                <c:pt idx="64">
                  <c:v>187.05642474610067</c:v>
                </c:pt>
                <c:pt idx="65">
                  <c:v>184.39691476162287</c:v>
                </c:pt>
                <c:pt idx="66">
                  <c:v>176.47618534153094</c:v>
                </c:pt>
                <c:pt idx="67">
                  <c:v>164.35322266378978</c:v>
                </c:pt>
                <c:pt idx="68">
                  <c:v>149.55128819085766</c:v>
                </c:pt>
                <c:pt idx="69">
                  <c:v>133.74378663998093</c:v>
                </c:pt>
                <c:pt idx="70">
                  <c:v>118.45011263995427</c:v>
                </c:pt>
                <c:pt idx="71">
                  <c:v>104.81841436218569</c:v>
                </c:pt>
                <c:pt idx="72">
                  <c:v>93.536766414405037</c:v>
                </c:pt>
                <c:pt idx="73">
                  <c:v>84.873134074649812</c:v>
                </c:pt>
                <c:pt idx="74">
                  <c:v>78.812158717119019</c:v>
                </c:pt>
                <c:pt idx="75">
                  <c:v>75.23852305574384</c:v>
                </c:pt>
                <c:pt idx="76">
                  <c:v>74.108641544220703</c:v>
                </c:pt>
                <c:pt idx="77">
                  <c:v>75.549130360993743</c:v>
                </c:pt>
                <c:pt idx="78">
                  <c:v>79.824926649453218</c:v>
                </c:pt>
                <c:pt idx="79">
                  <c:v>87.14700600535545</c:v>
                </c:pt>
                <c:pt idx="80">
                  <c:v>97.354082702216687</c:v>
                </c:pt>
                <c:pt idx="81">
                  <c:v>109.59388417636889</c:v>
                </c:pt>
                <c:pt idx="82">
                  <c:v>122.195934007472</c:v>
                </c:pt>
                <c:pt idx="83">
                  <c:v>132.89835116517577</c:v>
                </c:pt>
                <c:pt idx="84">
                  <c:v>139.43650198811574</c:v>
                </c:pt>
                <c:pt idx="85">
                  <c:v>140.28621644756129</c:v>
                </c:pt>
                <c:pt idx="86">
                  <c:v>135.21879382198006</c:v>
                </c:pt>
                <c:pt idx="87">
                  <c:v>125.38388804829427</c:v>
                </c:pt>
                <c:pt idx="88">
                  <c:v>112.87457676176643</c:v>
                </c:pt>
                <c:pt idx="89">
                  <c:v>99.996546138115278</c:v>
                </c:pt>
                <c:pt idx="90">
                  <c:v>88.587687104848726</c:v>
                </c:pt>
                <c:pt idx="91">
                  <c:v>79.652787217766189</c:v>
                </c:pt>
                <c:pt idx="92">
                  <c:v>73.373184897307752</c:v>
                </c:pt>
                <c:pt idx="93">
                  <c:v>69.368865065538628</c:v>
                </c:pt>
                <c:pt idx="94">
                  <c:v>67.02510185235522</c:v>
                </c:pt>
                <c:pt idx="95">
                  <c:v>65.742784850587398</c:v>
                </c:pt>
                <c:pt idx="96">
                  <c:v>65.063285304092531</c:v>
                </c:pt>
                <c:pt idx="97">
                  <c:v>64.690180777092039</c:v>
                </c:pt>
                <c:pt idx="98">
                  <c:v>64.456638863141649</c:v>
                </c:pt>
                <c:pt idx="99">
                  <c:v>64.279570068902984</c:v>
                </c:pt>
                <c:pt idx="100">
                  <c:v>64.122041644311338</c:v>
                </c:pt>
                <c:pt idx="101">
                  <c:v>63.969381520507518</c:v>
                </c:pt>
                <c:pt idx="102">
                  <c:v>63.816468464452456</c:v>
                </c:pt>
                <c:pt idx="103">
                  <c:v>63.661908740453313</c:v>
                </c:pt>
                <c:pt idx="104">
                  <c:v>63.505745394919352</c:v>
                </c:pt>
                <c:pt idx="105">
                  <c:v>63.348772307783591</c:v>
                </c:pt>
                <c:pt idx="106">
                  <c:v>63.192553102828882</c:v>
                </c:pt>
                <c:pt idx="107">
                  <c:v>63.039774227078318</c:v>
                </c:pt>
                <c:pt idx="108">
                  <c:v>62.894731999644634</c:v>
                </c:pt>
                <c:pt idx="109">
                  <c:v>62.763710714508022</c:v>
                </c:pt>
                <c:pt idx="110">
                  <c:v>62.654876974711499</c:v>
                </c:pt>
                <c:pt idx="111">
                  <c:v>62.577236193050815</c:v>
                </c:pt>
                <c:pt idx="112">
                  <c:v>62.538335898892726</c:v>
                </c:pt>
                <c:pt idx="113">
                  <c:v>62.540871341375244</c:v>
                </c:pt>
                <c:pt idx="114">
                  <c:v>62.579084397505945</c:v>
                </c:pt>
                <c:pt idx="115">
                  <c:v>62.636515060333529</c:v>
                </c:pt>
                <c:pt idx="116">
                  <c:v>62.686765507692641</c:v>
                </c:pt>
                <c:pt idx="117">
                  <c:v>62.698110139843187</c:v>
                </c:pt>
                <c:pt idx="118">
                  <c:v>62.641168847979273</c:v>
                </c:pt>
                <c:pt idx="119">
                  <c:v>62.497193073046972</c:v>
                </c:pt>
                <c:pt idx="120">
                  <c:v>62.263784752527343</c:v>
                </c:pt>
                <c:pt idx="121">
                  <c:v>61.955670556882289</c:v>
                </c:pt>
                <c:pt idx="122">
                  <c:v>61.600201238711676</c:v>
                </c:pt>
                <c:pt idx="123">
                  <c:v>61.229470898207282</c:v>
                </c:pt>
                <c:pt idx="124">
                  <c:v>60.872171602749525</c:v>
                </c:pt>
                <c:pt idx="125">
                  <c:v>60.547970671050805</c:v>
                </c:pt>
                <c:pt idx="126">
                  <c:v>60.265697289420821</c:v>
                </c:pt>
                <c:pt idx="127">
                  <c:v>60.024899172009491</c:v>
                </c:pt>
                <c:pt idx="128">
                  <c:v>59.819241291737306</c:v>
                </c:pt>
                <c:pt idx="129">
                  <c:v>59.640080671246793</c:v>
                </c:pt>
                <c:pt idx="130">
                  <c:v>59.479112324437217</c:v>
                </c:pt>
                <c:pt idx="131">
                  <c:v>59.329742706635841</c:v>
                </c:pt>
                <c:pt idx="132">
                  <c:v>59.187409837577974</c:v>
                </c:pt>
                <c:pt idx="133">
                  <c:v>59.049294714119789</c:v>
                </c:pt>
                <c:pt idx="134">
                  <c:v>58.913831622735024</c:v>
                </c:pt>
                <c:pt idx="135">
                  <c:v>58.780278307516802</c:v>
                </c:pt>
                <c:pt idx="136">
                  <c:v>58.648471199825067</c:v>
                </c:pt>
                <c:pt idx="137">
                  <c:v>58.518812655415893</c:v>
                </c:pt>
                <c:pt idx="138">
                  <c:v>58.392497178556404</c:v>
                </c:pt>
                <c:pt idx="139">
                  <c:v>58.271924540717492</c:v>
                </c:pt>
                <c:pt idx="140">
                  <c:v>58.161112913264184</c:v>
                </c:pt>
                <c:pt idx="141">
                  <c:v>58.06571791502963</c:v>
                </c:pt>
                <c:pt idx="142">
                  <c:v>57.992111034598935</c:v>
                </c:pt>
                <c:pt idx="143">
                  <c:v>57.945120021440168</c:v>
                </c:pt>
                <c:pt idx="144">
                  <c:v>57.924687233338432</c:v>
                </c:pt>
                <c:pt idx="145">
                  <c:v>57.922724025456496</c:v>
                </c:pt>
                <c:pt idx="146">
                  <c:v>57.922189052167703</c:v>
                </c:pt>
                <c:pt idx="147">
                  <c:v>57.900046172828645</c:v>
                </c:pt>
                <c:pt idx="148">
                  <c:v>57.833959715252668</c:v>
                </c:pt>
                <c:pt idx="149">
                  <c:v>57.710206233536944</c:v>
                </c:pt>
                <c:pt idx="150">
                  <c:v>57.528989688722461</c:v>
                </c:pt>
                <c:pt idx="151">
                  <c:v>57.304346908243126</c:v>
                </c:pt>
                <c:pt idx="152">
                  <c:v>57.058694634148708</c:v>
                </c:pt>
                <c:pt idx="153">
                  <c:v>56.8148990411987</c:v>
                </c:pt>
                <c:pt idx="154">
                  <c:v>56.589672117305156</c:v>
                </c:pt>
                <c:pt idx="155">
                  <c:v>56.390747523333047</c:v>
                </c:pt>
                <c:pt idx="156">
                  <c:v>56.217904385832782</c:v>
                </c:pt>
                <c:pt idx="157">
                  <c:v>56.066148367097952</c:v>
                </c:pt>
                <c:pt idx="158">
                  <c:v>55.929032537619122</c:v>
                </c:pt>
                <c:pt idx="159">
                  <c:v>55.80087230996638</c:v>
                </c:pt>
                <c:pt idx="160">
                  <c:v>55.677625419871177</c:v>
                </c:pt>
                <c:pt idx="161">
                  <c:v>55.556842510647876</c:v>
                </c:pt>
                <c:pt idx="162">
                  <c:v>55.437224636827239</c:v>
                </c:pt>
                <c:pt idx="163">
                  <c:v>55.318158204146613</c:v>
                </c:pt>
                <c:pt idx="164">
                  <c:v>55.199380333331447</c:v>
                </c:pt>
                <c:pt idx="165">
                  <c:v>55.080785648284412</c:v>
                </c:pt>
                <c:pt idx="166">
                  <c:v>54.962331785778566</c:v>
                </c:pt>
                <c:pt idx="167">
                  <c:v>54.843999221837727</c:v>
                </c:pt>
                <c:pt idx="168">
                  <c:v>54.725776190504128</c:v>
                </c:pt>
                <c:pt idx="169">
                  <c:v>54.607653623425918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70.686173440278324</c:v>
                </c:pt>
                <c:pt idx="11">
                  <c:v>70.627105445872715</c:v>
                </c:pt>
                <c:pt idx="12">
                  <c:v>70.568039835939985</c:v>
                </c:pt>
                <c:pt idx="13">
                  <c:v>70.508976712891723</c:v>
                </c:pt>
                <c:pt idx="14">
                  <c:v>70.449916176695041</c:v>
                </c:pt>
                <c:pt idx="15">
                  <c:v>70.39085832344702</c:v>
                </c:pt>
                <c:pt idx="16">
                  <c:v>70.331803243697109</c:v>
                </c:pt>
                <c:pt idx="17">
                  <c:v>70.272751020481678</c:v>
                </c:pt>
                <c:pt idx="18">
                  <c:v>70.213701727031946</c:v>
                </c:pt>
                <c:pt idx="19">
                  <c:v>70.154655424109592</c:v>
                </c:pt>
                <c:pt idx="20">
                  <c:v>70.095612156920652</c:v>
                </c:pt>
                <c:pt idx="21">
                  <c:v>70.036571951550869</c:v>
                </c:pt>
                <c:pt idx="22">
                  <c:v>69.977534810859495</c:v>
                </c:pt>
                <c:pt idx="23">
                  <c:v>69.918500709760593</c:v>
                </c:pt>
                <c:pt idx="24">
                  <c:v>69.859469589812619</c:v>
                </c:pt>
                <c:pt idx="25">
                  <c:v>69.800441353027253</c:v>
                </c:pt>
                <c:pt idx="26">
                  <c:v>69.741415854798475</c:v>
                </c:pt>
                <c:pt idx="27">
                  <c:v>69.682392895840721</c:v>
                </c:pt>
                <c:pt idx="28">
                  <c:v>69.623372213012416</c:v>
                </c:pt>
                <c:pt idx="29">
                  <c:v>69.56435346888685</c:v>
                </c:pt>
                <c:pt idx="30">
                  <c:v>69.505336239916488</c:v>
                </c:pt>
                <c:pt idx="31">
                  <c:v>69.446320003019537</c:v>
                </c:pt>
                <c:pt idx="32">
                  <c:v>69.387304120398426</c:v>
                </c:pt>
                <c:pt idx="33">
                  <c:v>69.328287822378556</c:v>
                </c:pt>
                <c:pt idx="34">
                  <c:v>69.269270188033019</c:v>
                </c:pt>
                <c:pt idx="35">
                  <c:v>69.210250123332969</c:v>
                </c:pt>
                <c:pt idx="36">
                  <c:v>69.151226336536183</c:v>
                </c:pt>
                <c:pt idx="37">
                  <c:v>69.092197310495891</c:v>
                </c:pt>
                <c:pt idx="38">
                  <c:v>69.033161271538788</c:v>
                </c:pt>
                <c:pt idx="39">
                  <c:v>68.974116154526627</c:v>
                </c:pt>
                <c:pt idx="40">
                  <c:v>68.915059563675612</c:v>
                </c:pt>
                <c:pt idx="41">
                  <c:v>68.855988728668549</c:v>
                </c:pt>
                <c:pt idx="42">
                  <c:v>68.796900455548894</c:v>
                </c:pt>
                <c:pt idx="43">
                  <c:v>68.737791071840206</c:v>
                </c:pt>
                <c:pt idx="44">
                  <c:v>68.67865636528424</c:v>
                </c:pt>
                <c:pt idx="45">
                  <c:v>68.619491515539465</c:v>
                </c:pt>
                <c:pt idx="46">
                  <c:v>68.56029101812878</c:v>
                </c:pt>
                <c:pt idx="47">
                  <c:v>68.501048599869137</c:v>
                </c:pt>
                <c:pt idx="48">
                  <c:v>68.441757124962464</c:v>
                </c:pt>
                <c:pt idx="49">
                  <c:v>68.382408490871384</c:v>
                </c:pt>
                <c:pt idx="50">
                  <c:v>68.322993513053433</c:v>
                </c:pt>
                <c:pt idx="51">
                  <c:v>68.263501797578073</c:v>
                </c:pt>
                <c:pt idx="52">
                  <c:v>68.203921600612333</c:v>
                </c:pt>
                <c:pt idx="53">
                  <c:v>68.1442396737297</c:v>
                </c:pt>
                <c:pt idx="54">
                  <c:v>68.084441093980203</c:v>
                </c:pt>
                <c:pt idx="55">
                  <c:v>68.024509077662898</c:v>
                </c:pt>
                <c:pt idx="56">
                  <c:v>67.964424776767885</c:v>
                </c:pt>
                <c:pt idx="57">
                  <c:v>67.90416705711371</c:v>
                </c:pt>
                <c:pt idx="58">
                  <c:v>67.843712257303139</c:v>
                </c:pt>
                <c:pt idx="59">
                  <c:v>67.783033927768116</c:v>
                </c:pt>
                <c:pt idx="60">
                  <c:v>67.722102549381589</c:v>
                </c:pt>
                <c:pt idx="61">
                  <c:v>67.660885231395</c:v>
                </c:pt>
                <c:pt idx="62">
                  <c:v>67.599345388830585</c:v>
                </c:pt>
                <c:pt idx="63">
                  <c:v>67.537442399930143</c:v>
                </c:pt>
                <c:pt idx="64">
                  <c:v>67.475131244860279</c:v>
                </c:pt>
                <c:pt idx="65">
                  <c:v>67.412362127611956</c:v>
                </c:pt>
                <c:pt idx="66">
                  <c:v>67.349080083933444</c:v>
                </c:pt>
                <c:pt idx="67">
                  <c:v>67.285224579219189</c:v>
                </c:pt>
                <c:pt idx="68">
                  <c:v>67.220729101560551</c:v>
                </c:pt>
                <c:pt idx="69">
                  <c:v>67.155520756665382</c:v>
                </c:pt>
                <c:pt idx="70">
                  <c:v>67.08951987308231</c:v>
                </c:pt>
                <c:pt idx="71">
                  <c:v>67.022639628124324</c:v>
                </c:pt>
                <c:pt idx="72">
                  <c:v>66.95478570706932</c:v>
                </c:pt>
                <c:pt idx="73">
                  <c:v>66.88585601059664</c:v>
                </c:pt>
                <c:pt idx="74">
                  <c:v>66.815740427955092</c:v>
                </c:pt>
                <c:pt idx="75">
                  <c:v>66.744320695982211</c:v>
                </c:pt>
                <c:pt idx="76">
                  <c:v>66.671470366701968</c:v>
                </c:pt>
                <c:pt idx="77">
                  <c:v>66.597054908684314</c:v>
                </c:pt>
                <c:pt idx="78">
                  <c:v>66.520931969475214</c:v>
                </c:pt>
                <c:pt idx="79">
                  <c:v>66.442951827974213</c:v>
                </c:pt>
                <c:pt idx="80">
                  <c:v>66.362958066384437</c:v>
                </c:pt>
                <c:pt idx="81">
                  <c:v>66.280788490975453</c:v>
                </c:pt>
                <c:pt idx="82">
                  <c:v>66.19627632904681</c:v>
                </c:pt>
                <c:pt idx="83">
                  <c:v>66.109251725811063</c:v>
                </c:pt>
                <c:pt idx="84">
                  <c:v>66.019543559092384</c:v>
                </c:pt>
                <c:pt idx="85">
                  <c:v>65.926981581480987</c:v>
                </c:pt>
                <c:pt idx="86">
                  <c:v>65.831398888704754</c:v>
                </c:pt>
                <c:pt idx="87">
                  <c:v>65.732634699443452</c:v>
                </c:pt>
                <c:pt idx="88">
                  <c:v>65.630537415783522</c:v>
                </c:pt>
                <c:pt idx="89">
                  <c:v>65.524967915419978</c:v>
                </c:pt>
                <c:pt idx="90">
                  <c:v>65.415803007279791</c:v>
                </c:pt>
                <c:pt idx="91">
                  <c:v>65.302938962509756</c:v>
                </c:pt>
                <c:pt idx="92">
                  <c:v>65.186295014085061</c:v>
                </c:pt>
                <c:pt idx="93">
                  <c:v>65.065816702240795</c:v>
                </c:pt>
                <c:pt idx="94">
                  <c:v>64.941478931235608</c:v>
                </c:pt>
                <c:pt idx="95">
                  <c:v>64.813288597337333</c:v>
                </c:pt>
                <c:pt idx="96">
                  <c:v>64.681286649879027</c:v>
                </c:pt>
                <c:pt idx="97">
                  <c:v>64.545549457858982</c:v>
                </c:pt>
                <c:pt idx="98">
                  <c:v>64.40618937430645</c:v>
                </c:pt>
                <c:pt idx="99">
                  <c:v>64.263354419185731</c:v>
                </c:pt>
                <c:pt idx="100">
                  <c:v>64.11722703776033</c:v>
                </c:pt>
                <c:pt idx="101">
                  <c:v>63.968021933032567</c:v>
                </c:pt>
                <c:pt idx="102">
                  <c:v>63.815983015327831</c:v>
                </c:pt>
                <c:pt idx="103">
                  <c:v>63.66137955604799</c:v>
                </c:pt>
                <c:pt idx="104">
                  <c:v>63.504501672668809</c:v>
                </c:pt>
                <c:pt idx="105">
                  <c:v>63.345655305022419</c:v>
                </c:pt>
                <c:pt idx="106">
                  <c:v>63.185156866203741</c:v>
                </c:pt>
                <c:pt idx="107">
                  <c:v>63.023327763364655</c:v>
                </c:pt>
                <c:pt idx="108">
                  <c:v>62.860488983579188</c:v>
                </c:pt>
                <c:pt idx="109">
                  <c:v>62.696955928343556</c:v>
                </c:pt>
                <c:pt idx="110">
                  <c:v>62.533033658595102</c:v>
                </c:pt>
                <c:pt idx="111">
                  <c:v>62.369012682651913</c:v>
                </c:pt>
                <c:pt idx="112">
                  <c:v>62.205165384936841</c:v>
                </c:pt>
                <c:pt idx="113">
                  <c:v>62.041743156658029</c:v>
                </c:pt>
                <c:pt idx="114">
                  <c:v>61.878974253522841</c:v>
                </c:pt>
                <c:pt idx="115">
                  <c:v>61.717062372410318</c:v>
                </c:pt>
                <c:pt idx="116">
                  <c:v>61.556185910495422</c:v>
                </c:pt>
                <c:pt idx="117">
                  <c:v>61.396497847737848</c:v>
                </c:pt>
                <c:pt idx="118">
                  <c:v>61.2381261774092</c:v>
                </c:pt>
                <c:pt idx="119">
                  <c:v>61.081174799365037</c:v>
                </c:pt>
                <c:pt idx="120">
                  <c:v>60.925724786552642</c:v>
                </c:pt>
                <c:pt idx="121">
                  <c:v>60.771835935955316</c:v>
                </c:pt>
                <c:pt idx="122">
                  <c:v>60.619548519810223</c:v>
                </c:pt>
                <c:pt idx="123">
                  <c:v>60.468885160448501</c:v>
                </c:pt>
                <c:pt idx="124">
                  <c:v>60.319852761486587</c:v>
                </c:pt>
                <c:pt idx="125">
                  <c:v>60.172444438451762</c:v>
                </c:pt>
                <c:pt idx="126">
                  <c:v>60.02664140250652</c:v>
                </c:pt>
                <c:pt idx="127">
                  <c:v>59.882414761167297</c:v>
                </c:pt>
                <c:pt idx="128">
                  <c:v>59.739727209378664</c:v>
                </c:pt>
                <c:pt idx="129">
                  <c:v>59.598534592736385</c:v>
                </c:pt>
                <c:pt idx="130">
                  <c:v>59.458787331912319</c:v>
                </c:pt>
                <c:pt idx="131">
                  <c:v>59.320431703379448</c:v>
                </c:pt>
                <c:pt idx="132">
                  <c:v>59.183410976400907</c:v>
                </c:pt>
                <c:pt idx="133">
                  <c:v>59.047666410018373</c:v>
                </c:pt>
                <c:pt idx="134">
                  <c:v>58.913138116569456</c:v>
                </c:pt>
                <c:pt idx="135">
                  <c:v>58.779765800213859</c:v>
                </c:pt>
                <c:pt idx="136">
                  <c:v>58.647489380190173</c:v>
                </c:pt>
                <c:pt idx="137">
                  <c:v>58.516249509191624</c:v>
                </c:pt>
                <c:pt idx="138">
                  <c:v>58.385987997460184</c:v>
                </c:pt>
                <c:pt idx="139">
                  <c:v>58.256648153062088</c:v>
                </c:pt>
                <c:pt idx="140">
                  <c:v>58.128175048417184</c:v>
                </c:pt>
                <c:pt idx="141">
                  <c:v>58.000515722585511</c:v>
                </c:pt>
                <c:pt idx="142">
                  <c:v>57.873619328132676</c:v>
                </c:pt>
                <c:pt idx="143">
                  <c:v>57.747437230648337</c:v>
                </c:pt>
                <c:pt idx="144">
                  <c:v>57.621923068221186</c:v>
                </c:pt>
                <c:pt idx="145">
                  <c:v>57.497032777405771</c:v>
                </c:pt>
                <c:pt idx="146">
                  <c:v>57.372724591474359</c:v>
                </c:pt>
                <c:pt idx="147">
                  <c:v>57.248959016043841</c:v>
                </c:pt>
                <c:pt idx="148">
                  <c:v>57.125698786513738</c:v>
                </c:pt>
                <c:pt idx="149">
                  <c:v>57.002908811150832</c:v>
                </c:pt>
                <c:pt idx="150">
                  <c:v>56.880556103112028</c:v>
                </c:pt>
                <c:pt idx="151">
                  <c:v>56.758609704208133</c:v>
                </c:pt>
                <c:pt idx="152">
                  <c:v>56.637040602777326</c:v>
                </c:pt>
                <c:pt idx="153">
                  <c:v>56.515821647653475</c:v>
                </c:pt>
                <c:pt idx="154">
                  <c:v>56.394927459878829</c:v>
                </c:pt>
                <c:pt idx="155">
                  <c:v>56.274334343518809</c:v>
                </c:pt>
                <c:pt idx="156">
                  <c:v>56.154020196683689</c:v>
                </c:pt>
                <c:pt idx="157">
                  <c:v>56.03396442364587</c:v>
                </c:pt>
                <c:pt idx="158">
                  <c:v>55.914147848755377</c:v>
                </c:pt>
                <c:pt idx="159">
                  <c:v>55.794552632699627</c:v>
                </c:pt>
                <c:pt idx="160">
                  <c:v>55.675162191520407</c:v>
                </c:pt>
                <c:pt idx="161">
                  <c:v>55.555961118690057</c:v>
                </c:pt>
                <c:pt idx="162">
                  <c:v>55.436935110455849</c:v>
                </c:pt>
                <c:pt idx="163">
                  <c:v>55.318070894585297</c:v>
                </c:pt>
                <c:pt idx="164">
                  <c:v>55.199356162581822</c:v>
                </c:pt>
                <c:pt idx="165">
                  <c:v>55.080779505389749</c:v>
                </c:pt>
                <c:pt idx="166">
                  <c:v>54.962330352565857</c:v>
                </c:pt>
                <c:pt idx="167">
                  <c:v>54.843998914862823</c:v>
                </c:pt>
                <c:pt idx="168">
                  <c:v>54.725776130144062</c:v>
                </c:pt>
                <c:pt idx="169">
                  <c:v>54.607653612530314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239896"/>
        <c:axId val="604240288"/>
      </c:scatterChart>
      <c:valAx>
        <c:axId val="6042398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4240288"/>
        <c:crosses val="autoZero"/>
        <c:crossBetween val="midCat"/>
      </c:valAx>
      <c:valAx>
        <c:axId val="604240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4239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'C'!$Q$22:$Q$222</c:f>
              <c:numCache>
                <c:formatCode>General</c:formatCode>
                <c:ptCount val="201"/>
                <c:pt idx="0">
                  <c:v>65.388999999999996</c:v>
                </c:pt>
                <c:pt idx="1">
                  <c:v>67.278000000000006</c:v>
                </c:pt>
                <c:pt idx="2">
                  <c:v>65.667000000000002</c:v>
                </c:pt>
                <c:pt idx="3">
                  <c:v>65.444000000000003</c:v>
                </c:pt>
                <c:pt idx="4">
                  <c:v>63.5</c:v>
                </c:pt>
                <c:pt idx="5">
                  <c:v>64.296000000000006</c:v>
                </c:pt>
                <c:pt idx="6">
                  <c:v>64.832999999999998</c:v>
                </c:pt>
                <c:pt idx="7">
                  <c:v>65.241</c:v>
                </c:pt>
                <c:pt idx="8">
                  <c:v>63.87</c:v>
                </c:pt>
                <c:pt idx="9">
                  <c:v>63.13</c:v>
                </c:pt>
                <c:pt idx="10">
                  <c:v>63.906999999999996</c:v>
                </c:pt>
                <c:pt idx="11">
                  <c:v>64.185000000000002</c:v>
                </c:pt>
                <c:pt idx="12">
                  <c:v>63.13</c:v>
                </c:pt>
                <c:pt idx="13">
                  <c:v>64.167000000000002</c:v>
                </c:pt>
                <c:pt idx="14">
                  <c:v>64.221999999999994</c:v>
                </c:pt>
                <c:pt idx="15">
                  <c:v>65.278000000000006</c:v>
                </c:pt>
                <c:pt idx="16">
                  <c:v>65.593000000000004</c:v>
                </c:pt>
                <c:pt idx="17">
                  <c:v>65.888999999999996</c:v>
                </c:pt>
                <c:pt idx="18">
                  <c:v>65.647999999999996</c:v>
                </c:pt>
                <c:pt idx="19">
                  <c:v>65.667000000000002</c:v>
                </c:pt>
                <c:pt idx="20">
                  <c:v>65.203999999999994</c:v>
                </c:pt>
                <c:pt idx="21">
                  <c:v>66</c:v>
                </c:pt>
                <c:pt idx="22">
                  <c:v>66.093000000000004</c:v>
                </c:pt>
                <c:pt idx="23">
                  <c:v>65.037000000000006</c:v>
                </c:pt>
                <c:pt idx="24">
                  <c:v>67.147999999999996</c:v>
                </c:pt>
                <c:pt idx="25">
                  <c:v>65.741</c:v>
                </c:pt>
                <c:pt idx="26">
                  <c:v>66.37</c:v>
                </c:pt>
                <c:pt idx="27">
                  <c:v>67.259</c:v>
                </c:pt>
                <c:pt idx="28">
                  <c:v>65.980999999999995</c:v>
                </c:pt>
                <c:pt idx="29">
                  <c:v>65.778000000000006</c:v>
                </c:pt>
                <c:pt idx="30">
                  <c:v>67.019000000000005</c:v>
                </c:pt>
                <c:pt idx="31">
                  <c:v>65.573999999999998</c:v>
                </c:pt>
                <c:pt idx="32">
                  <c:v>66.13</c:v>
                </c:pt>
                <c:pt idx="33">
                  <c:v>66.814999999999998</c:v>
                </c:pt>
                <c:pt idx="34">
                  <c:v>67.167000000000002</c:v>
                </c:pt>
                <c:pt idx="35">
                  <c:v>67.426000000000002</c:v>
                </c:pt>
                <c:pt idx="36">
                  <c:v>66.796000000000006</c:v>
                </c:pt>
                <c:pt idx="37">
                  <c:v>67.352000000000004</c:v>
                </c:pt>
                <c:pt idx="38">
                  <c:v>67.778000000000006</c:v>
                </c:pt>
                <c:pt idx="39">
                  <c:v>66.778000000000006</c:v>
                </c:pt>
                <c:pt idx="40">
                  <c:v>68.5</c:v>
                </c:pt>
                <c:pt idx="41">
                  <c:v>68.296000000000006</c:v>
                </c:pt>
                <c:pt idx="42">
                  <c:v>69.278000000000006</c:v>
                </c:pt>
                <c:pt idx="43">
                  <c:v>68.278000000000006</c:v>
                </c:pt>
                <c:pt idx="44">
                  <c:v>68.87</c:v>
                </c:pt>
                <c:pt idx="45">
                  <c:v>69.721999999999994</c:v>
                </c:pt>
                <c:pt idx="46">
                  <c:v>70.926000000000002</c:v>
                </c:pt>
                <c:pt idx="47">
                  <c:v>71.314999999999998</c:v>
                </c:pt>
                <c:pt idx="48">
                  <c:v>72.980999999999995</c:v>
                </c:pt>
                <c:pt idx="49">
                  <c:v>73.093000000000004</c:v>
                </c:pt>
                <c:pt idx="50">
                  <c:v>75.111000000000004</c:v>
                </c:pt>
                <c:pt idx="51">
                  <c:v>76.778000000000006</c:v>
                </c:pt>
                <c:pt idx="52">
                  <c:v>79.573999999999998</c:v>
                </c:pt>
                <c:pt idx="53">
                  <c:v>82.221999999999994</c:v>
                </c:pt>
                <c:pt idx="54">
                  <c:v>86.426000000000002</c:v>
                </c:pt>
                <c:pt idx="55">
                  <c:v>91.406999999999996</c:v>
                </c:pt>
                <c:pt idx="56">
                  <c:v>98.778000000000006</c:v>
                </c:pt>
                <c:pt idx="57">
                  <c:v>108.259</c:v>
                </c:pt>
                <c:pt idx="58">
                  <c:v>120.556</c:v>
                </c:pt>
                <c:pt idx="59">
                  <c:v>132</c:v>
                </c:pt>
                <c:pt idx="60">
                  <c:v>144.685</c:v>
                </c:pt>
                <c:pt idx="61">
                  <c:v>156</c:v>
                </c:pt>
                <c:pt idx="62">
                  <c:v>165.37</c:v>
                </c:pt>
                <c:pt idx="63">
                  <c:v>172.94399999999999</c:v>
                </c:pt>
                <c:pt idx="64">
                  <c:v>177.53700000000001</c:v>
                </c:pt>
                <c:pt idx="65">
                  <c:v>180.55600000000001</c:v>
                </c:pt>
                <c:pt idx="66">
                  <c:v>178.61099999999999</c:v>
                </c:pt>
                <c:pt idx="67">
                  <c:v>172.667</c:v>
                </c:pt>
                <c:pt idx="68">
                  <c:v>161.79599999999999</c:v>
                </c:pt>
                <c:pt idx="69">
                  <c:v>136.53700000000001</c:v>
                </c:pt>
                <c:pt idx="70">
                  <c:v>101.426</c:v>
                </c:pt>
                <c:pt idx="71">
                  <c:v>76.703999999999994</c:v>
                </c:pt>
                <c:pt idx="72">
                  <c:v>70.647999999999996</c:v>
                </c:pt>
                <c:pt idx="73">
                  <c:v>70.147999999999996</c:v>
                </c:pt>
                <c:pt idx="74">
                  <c:v>71.093000000000004</c:v>
                </c:pt>
                <c:pt idx="75">
                  <c:v>73.667000000000002</c:v>
                </c:pt>
                <c:pt idx="76">
                  <c:v>75.37</c:v>
                </c:pt>
                <c:pt idx="77">
                  <c:v>80.296000000000006</c:v>
                </c:pt>
                <c:pt idx="78">
                  <c:v>85.019000000000005</c:v>
                </c:pt>
                <c:pt idx="79">
                  <c:v>91.221999999999994</c:v>
                </c:pt>
                <c:pt idx="80">
                  <c:v>99.647999999999996</c:v>
                </c:pt>
                <c:pt idx="81">
                  <c:v>109.01900000000001</c:v>
                </c:pt>
                <c:pt idx="82">
                  <c:v>117.53700000000001</c:v>
                </c:pt>
                <c:pt idx="83">
                  <c:v>125.926</c:v>
                </c:pt>
                <c:pt idx="84">
                  <c:v>131.72200000000001</c:v>
                </c:pt>
                <c:pt idx="85">
                  <c:v>134.72200000000001</c:v>
                </c:pt>
                <c:pt idx="86">
                  <c:v>136.24100000000001</c:v>
                </c:pt>
                <c:pt idx="87">
                  <c:v>131.185</c:v>
                </c:pt>
                <c:pt idx="88">
                  <c:v>121.259</c:v>
                </c:pt>
                <c:pt idx="89">
                  <c:v>101.074</c:v>
                </c:pt>
                <c:pt idx="90">
                  <c:v>74.796000000000006</c:v>
                </c:pt>
                <c:pt idx="91">
                  <c:v>63.777999999999999</c:v>
                </c:pt>
                <c:pt idx="92">
                  <c:v>62.481000000000002</c:v>
                </c:pt>
                <c:pt idx="93">
                  <c:v>62.204000000000001</c:v>
                </c:pt>
                <c:pt idx="94">
                  <c:v>61.963000000000001</c:v>
                </c:pt>
                <c:pt idx="95">
                  <c:v>60.926000000000002</c:v>
                </c:pt>
                <c:pt idx="96">
                  <c:v>59.63</c:v>
                </c:pt>
                <c:pt idx="97">
                  <c:v>60.406999999999996</c:v>
                </c:pt>
                <c:pt idx="98">
                  <c:v>61.648000000000003</c:v>
                </c:pt>
                <c:pt idx="99">
                  <c:v>61.204000000000001</c:v>
                </c:pt>
                <c:pt idx="100">
                  <c:v>61.185000000000002</c:v>
                </c:pt>
                <c:pt idx="101">
                  <c:v>60.055999999999997</c:v>
                </c:pt>
                <c:pt idx="102">
                  <c:v>60.610999999999997</c:v>
                </c:pt>
                <c:pt idx="103">
                  <c:v>61.314999999999998</c:v>
                </c:pt>
                <c:pt idx="104">
                  <c:v>61.63</c:v>
                </c:pt>
                <c:pt idx="105">
                  <c:v>60.5</c:v>
                </c:pt>
                <c:pt idx="106">
                  <c:v>60.685000000000002</c:v>
                </c:pt>
                <c:pt idx="107">
                  <c:v>61.667000000000002</c:v>
                </c:pt>
                <c:pt idx="108">
                  <c:v>60.406999999999996</c:v>
                </c:pt>
                <c:pt idx="109">
                  <c:v>61.610999999999997</c:v>
                </c:pt>
                <c:pt idx="110">
                  <c:v>60.963000000000001</c:v>
                </c:pt>
                <c:pt idx="111">
                  <c:v>59.963000000000001</c:v>
                </c:pt>
                <c:pt idx="112">
                  <c:v>60.406999999999996</c:v>
                </c:pt>
                <c:pt idx="113">
                  <c:v>59.685000000000002</c:v>
                </c:pt>
                <c:pt idx="114">
                  <c:v>59.610999999999997</c:v>
                </c:pt>
                <c:pt idx="115">
                  <c:v>59.555999999999997</c:v>
                </c:pt>
                <c:pt idx="116">
                  <c:v>60.295999999999999</c:v>
                </c:pt>
                <c:pt idx="117">
                  <c:v>58.63</c:v>
                </c:pt>
                <c:pt idx="118">
                  <c:v>57.5</c:v>
                </c:pt>
                <c:pt idx="119">
                  <c:v>58.610999999999997</c:v>
                </c:pt>
                <c:pt idx="120">
                  <c:v>58.5</c:v>
                </c:pt>
                <c:pt idx="121">
                  <c:v>59.093000000000004</c:v>
                </c:pt>
                <c:pt idx="122">
                  <c:v>58.926000000000002</c:v>
                </c:pt>
                <c:pt idx="123">
                  <c:v>58.851999999999997</c:v>
                </c:pt>
                <c:pt idx="124">
                  <c:v>58.648000000000003</c:v>
                </c:pt>
                <c:pt idx="125">
                  <c:v>58.148000000000003</c:v>
                </c:pt>
                <c:pt idx="126">
                  <c:v>58.055999999999997</c:v>
                </c:pt>
                <c:pt idx="127">
                  <c:v>58.018999999999998</c:v>
                </c:pt>
                <c:pt idx="128">
                  <c:v>59.185000000000002</c:v>
                </c:pt>
                <c:pt idx="129">
                  <c:v>58.722000000000001</c:v>
                </c:pt>
                <c:pt idx="130">
                  <c:v>57.536999999999999</c:v>
                </c:pt>
                <c:pt idx="131">
                  <c:v>57.795999999999999</c:v>
                </c:pt>
                <c:pt idx="132">
                  <c:v>55.926000000000002</c:v>
                </c:pt>
                <c:pt idx="133">
                  <c:v>57.87</c:v>
                </c:pt>
                <c:pt idx="134">
                  <c:v>56.518999999999998</c:v>
                </c:pt>
                <c:pt idx="135">
                  <c:v>55.406999999999996</c:v>
                </c:pt>
                <c:pt idx="136">
                  <c:v>55.093000000000004</c:v>
                </c:pt>
                <c:pt idx="137">
                  <c:v>55.795999999999999</c:v>
                </c:pt>
                <c:pt idx="138">
                  <c:v>56.277999999999999</c:v>
                </c:pt>
                <c:pt idx="139">
                  <c:v>55.241</c:v>
                </c:pt>
                <c:pt idx="140">
                  <c:v>55.222000000000001</c:v>
                </c:pt>
                <c:pt idx="141">
                  <c:v>54.481000000000002</c:v>
                </c:pt>
                <c:pt idx="142">
                  <c:v>54.389000000000003</c:v>
                </c:pt>
                <c:pt idx="143">
                  <c:v>55.593000000000004</c:v>
                </c:pt>
                <c:pt idx="144">
                  <c:v>56.185000000000002</c:v>
                </c:pt>
                <c:pt idx="145">
                  <c:v>55.332999999999998</c:v>
                </c:pt>
                <c:pt idx="146">
                  <c:v>54.814999999999998</c:v>
                </c:pt>
                <c:pt idx="147">
                  <c:v>54.444000000000003</c:v>
                </c:pt>
                <c:pt idx="148">
                  <c:v>55.036999999999999</c:v>
                </c:pt>
                <c:pt idx="149">
                  <c:v>53.406999999999996</c:v>
                </c:pt>
                <c:pt idx="150">
                  <c:v>54.13</c:v>
                </c:pt>
                <c:pt idx="151">
                  <c:v>54.722000000000001</c:v>
                </c:pt>
                <c:pt idx="152">
                  <c:v>54.648000000000003</c:v>
                </c:pt>
                <c:pt idx="153">
                  <c:v>54.185000000000002</c:v>
                </c:pt>
                <c:pt idx="154">
                  <c:v>54.648000000000003</c:v>
                </c:pt>
                <c:pt idx="155">
                  <c:v>53.295999999999999</c:v>
                </c:pt>
                <c:pt idx="156">
                  <c:v>54.093000000000004</c:v>
                </c:pt>
                <c:pt idx="157">
                  <c:v>53.332999999999998</c:v>
                </c:pt>
                <c:pt idx="158">
                  <c:v>54.055999999999997</c:v>
                </c:pt>
                <c:pt idx="159">
                  <c:v>53.055999999999997</c:v>
                </c:pt>
                <c:pt idx="160">
                  <c:v>54.185000000000002</c:v>
                </c:pt>
                <c:pt idx="161">
                  <c:v>53.185000000000002</c:v>
                </c:pt>
                <c:pt idx="162">
                  <c:v>53.110999999999997</c:v>
                </c:pt>
                <c:pt idx="163">
                  <c:v>52.426000000000002</c:v>
                </c:pt>
                <c:pt idx="164">
                  <c:v>52.667000000000002</c:v>
                </c:pt>
                <c:pt idx="165">
                  <c:v>52.573999999999998</c:v>
                </c:pt>
                <c:pt idx="166">
                  <c:v>52.555999999999997</c:v>
                </c:pt>
                <c:pt idx="167">
                  <c:v>51.759</c:v>
                </c:pt>
                <c:pt idx="168">
                  <c:v>51.741</c:v>
                </c:pt>
                <c:pt idx="169">
                  <c:v>53.018999999999998</c:v>
                </c:pt>
                <c:pt idx="170">
                  <c:v>52.389000000000003</c:v>
                </c:pt>
                <c:pt idx="171">
                  <c:v>52.573999999999998</c:v>
                </c:pt>
                <c:pt idx="172">
                  <c:v>52.185000000000002</c:v>
                </c:pt>
                <c:pt idx="173">
                  <c:v>53.222000000000001</c:v>
                </c:pt>
                <c:pt idx="174">
                  <c:v>52.241</c:v>
                </c:pt>
                <c:pt idx="175">
                  <c:v>51.63</c:v>
                </c:pt>
                <c:pt idx="176">
                  <c:v>52.5</c:v>
                </c:pt>
                <c:pt idx="177">
                  <c:v>52.018999999999998</c:v>
                </c:pt>
                <c:pt idx="178">
                  <c:v>52.241</c:v>
                </c:pt>
                <c:pt idx="179">
                  <c:v>52.426000000000002</c:v>
                </c:pt>
                <c:pt idx="180">
                  <c:v>52.889000000000003</c:v>
                </c:pt>
                <c:pt idx="181">
                  <c:v>53.389000000000003</c:v>
                </c:pt>
                <c:pt idx="182">
                  <c:v>53.018999999999998</c:v>
                </c:pt>
                <c:pt idx="183">
                  <c:v>53.518999999999998</c:v>
                </c:pt>
                <c:pt idx="184">
                  <c:v>54.277999999999999</c:v>
                </c:pt>
                <c:pt idx="185">
                  <c:v>53.685000000000002</c:v>
                </c:pt>
                <c:pt idx="186">
                  <c:v>52.944000000000003</c:v>
                </c:pt>
                <c:pt idx="187">
                  <c:v>53.444000000000003</c:v>
                </c:pt>
                <c:pt idx="188">
                  <c:v>52.851999999999997</c:v>
                </c:pt>
                <c:pt idx="189">
                  <c:v>53.093000000000004</c:v>
                </c:pt>
                <c:pt idx="190">
                  <c:v>52.259</c:v>
                </c:pt>
                <c:pt idx="191">
                  <c:v>53.481000000000002</c:v>
                </c:pt>
                <c:pt idx="192">
                  <c:v>52.777999999999999</c:v>
                </c:pt>
                <c:pt idx="193">
                  <c:v>52.667000000000002</c:v>
                </c:pt>
                <c:pt idx="194">
                  <c:v>51.722000000000001</c:v>
                </c:pt>
                <c:pt idx="195">
                  <c:v>52.351999999999997</c:v>
                </c:pt>
                <c:pt idx="196">
                  <c:v>51.667000000000002</c:v>
                </c:pt>
                <c:pt idx="197">
                  <c:v>51.426000000000002</c:v>
                </c:pt>
                <c:pt idx="198">
                  <c:v>52.332999999999998</c:v>
                </c:pt>
                <c:pt idx="199">
                  <c:v>52.426000000000002</c:v>
                </c:pt>
                <c:pt idx="200">
                  <c:v>51.5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67.193797781378848</c:v>
                </c:pt>
                <c:pt idx="9">
                  <c:v>67.15232219564858</c:v>
                </c:pt>
                <c:pt idx="10">
                  <c:v>67.11085446138047</c:v>
                </c:pt>
                <c:pt idx="11">
                  <c:v>67.069395163739586</c:v>
                </c:pt>
                <c:pt idx="12">
                  <c:v>67.027944927668699</c:v>
                </c:pt>
                <c:pt idx="13">
                  <c:v>66.986504420108304</c:v>
                </c:pt>
                <c:pt idx="14">
                  <c:v>66.94507435227284</c:v>
                </c:pt>
                <c:pt idx="15">
                  <c:v>66.90365548197407</c:v>
                </c:pt>
                <c:pt idx="16">
                  <c:v>66.862248615978132</c:v>
                </c:pt>
                <c:pt idx="17">
                  <c:v>66.820854612381851</c:v>
                </c:pt>
                <c:pt idx="18">
                  <c:v>66.779474382989292</c:v>
                </c:pt>
                <c:pt idx="19">
                  <c:v>66.738108895665903</c:v>
                </c:pt>
                <c:pt idx="20">
                  <c:v>66.69675917664398</c:v>
                </c:pt>
                <c:pt idx="21">
                  <c:v>66.655426312747053</c:v>
                </c:pt>
                <c:pt idx="22">
                  <c:v>66.614111453495937</c:v>
                </c:pt>
                <c:pt idx="23">
                  <c:v>66.57281581305233</c:v>
                </c:pt>
                <c:pt idx="24">
                  <c:v>66.531540671947965</c:v>
                </c:pt>
                <c:pt idx="25">
                  <c:v>66.490287378539946</c:v>
                </c:pt>
                <c:pt idx="26">
                  <c:v>66.449057350122132</c:v>
                </c:pt>
                <c:pt idx="27">
                  <c:v>66.407852073614492</c:v>
                </c:pt>
                <c:pt idx="28">
                  <c:v>66.366673105746187</c:v>
                </c:pt>
                <c:pt idx="29">
                  <c:v>66.325522072666558</c:v>
                </c:pt>
                <c:pt idx="30">
                  <c:v>66.284400669035193</c:v>
                </c:pt>
                <c:pt idx="31">
                  <c:v>66.243310657147077</c:v>
                </c:pt>
                <c:pt idx="32">
                  <c:v>66.202253868585871</c:v>
                </c:pt>
                <c:pt idx="33">
                  <c:v>66.16123221780849</c:v>
                </c:pt>
                <c:pt idx="34">
                  <c:v>66.120247760300273</c:v>
                </c:pt>
                <c:pt idx="35">
                  <c:v>66.079302901718123</c:v>
                </c:pt>
                <c:pt idx="36">
                  <c:v>66.038401085560409</c:v>
                </c:pt>
                <c:pt idx="37">
                  <c:v>65.997548911610352</c:v>
                </c:pt>
                <c:pt idx="38">
                  <c:v>65.956762297734727</c:v>
                </c:pt>
                <c:pt idx="39">
                  <c:v>65.916083438135615</c:v>
                </c:pt>
                <c:pt idx="40">
                  <c:v>65.875624966365777</c:v>
                </c:pt>
                <c:pt idx="41">
                  <c:v>65.835678687557163</c:v>
                </c:pt>
                <c:pt idx="42">
                  <c:v>65.796968305171703</c:v>
                </c:pt>
                <c:pt idx="43">
                  <c:v>65.761202880219088</c:v>
                </c:pt>
                <c:pt idx="44">
                  <c:v>65.7322158780932</c:v>
                </c:pt>
                <c:pt idx="45">
                  <c:v>65.71816064017662</c:v>
                </c:pt>
                <c:pt idx="46">
                  <c:v>65.735454911870846</c:v>
                </c:pt>
                <c:pt idx="47">
                  <c:v>65.815342211469201</c:v>
                </c:pt>
                <c:pt idx="48">
                  <c:v>66.013891937874675</c:v>
                </c:pt>
                <c:pt idx="49">
                  <c:v>66.425722098808521</c:v>
                </c:pt>
                <c:pt idx="50">
                  <c:v>67.200394774851034</c:v>
                </c:pt>
                <c:pt idx="51">
                  <c:v>68.558139740017467</c:v>
                </c:pt>
                <c:pt idx="52">
                  <c:v>70.798549637873748</c:v>
                </c:pt>
                <c:pt idx="53">
                  <c:v>74.293082007107074</c:v>
                </c:pt>
                <c:pt idx="54">
                  <c:v>79.451256984438103</c:v>
                </c:pt>
                <c:pt idx="55">
                  <c:v>86.653352556870118</c:v>
                </c:pt>
                <c:pt idx="56">
                  <c:v>96.150551075976466</c:v>
                </c:pt>
                <c:pt idx="57">
                  <c:v>107.9463604435481</c:v>
                </c:pt>
                <c:pt idx="58">
                  <c:v>121.68736001679973</c:v>
                </c:pt>
                <c:pt idx="59">
                  <c:v>136.60097147720668</c:v>
                </c:pt>
                <c:pt idx="60">
                  <c:v>151.5165199483759</c:v>
                </c:pt>
                <c:pt idx="61">
                  <c:v>164.98955848301858</c:v>
                </c:pt>
                <c:pt idx="62">
                  <c:v>175.52034883280834</c:v>
                </c:pt>
                <c:pt idx="63">
                  <c:v>181.82431021447687</c:v>
                </c:pt>
                <c:pt idx="64">
                  <c:v>183.08804175409389</c:v>
                </c:pt>
                <c:pt idx="65">
                  <c:v>179.14062242750882</c:v>
                </c:pt>
                <c:pt idx="66">
                  <c:v>170.49041671540863</c:v>
                </c:pt>
                <c:pt idx="67">
                  <c:v>158.2164934264689</c:v>
                </c:pt>
                <c:pt idx="68">
                  <c:v>143.7468111212028</c:v>
                </c:pt>
                <c:pt idx="69">
                  <c:v>128.58652825593597</c:v>
                </c:pt>
                <c:pt idx="70">
                  <c:v>114.06861204437844</c:v>
                </c:pt>
                <c:pt idx="71">
                  <c:v>101.18465318210005</c:v>
                </c:pt>
                <c:pt idx="72">
                  <c:v>90.524865164136287</c:v>
                </c:pt>
                <c:pt idx="73">
                  <c:v>82.324922988740113</c:v>
                </c:pt>
                <c:pt idx="74">
                  <c:v>76.59291632513559</c:v>
                </c:pt>
                <c:pt idx="75">
                  <c:v>73.274359113638241</c:v>
                </c:pt>
                <c:pt idx="76">
                  <c:v>72.403038897201924</c:v>
                </c:pt>
                <c:pt idx="77">
                  <c:v>74.17783664087392</c:v>
                </c:pt>
                <c:pt idx="78">
                  <c:v>78.90768775691474</c:v>
                </c:pt>
                <c:pt idx="79">
                  <c:v>86.796499408840305</c:v>
                </c:pt>
                <c:pt idx="80">
                  <c:v>97.610741190796688</c:v>
                </c:pt>
                <c:pt idx="81">
                  <c:v>110.36813681157298</c:v>
                </c:pt>
                <c:pt idx="82">
                  <c:v>123.24747772308942</c:v>
                </c:pt>
                <c:pt idx="83">
                  <c:v>133.87440356218963</c:v>
                </c:pt>
                <c:pt idx="84">
                  <c:v>139.96520805517284</c:v>
                </c:pt>
                <c:pt idx="85">
                  <c:v>140.09004762242387</c:v>
                </c:pt>
                <c:pt idx="86">
                  <c:v>134.19711328000648</c:v>
                </c:pt>
                <c:pt idx="87">
                  <c:v>123.62731279206288</c:v>
                </c:pt>
                <c:pt idx="88">
                  <c:v>110.60943391143203</c:v>
                </c:pt>
                <c:pt idx="89">
                  <c:v>97.492361141594273</c:v>
                </c:pt>
                <c:pt idx="90">
                  <c:v>86.072803689633787</c:v>
                </c:pt>
                <c:pt idx="91">
                  <c:v>77.269111614535319</c:v>
                </c:pt>
                <c:pt idx="92">
                  <c:v>71.174636614759663</c:v>
                </c:pt>
                <c:pt idx="93">
                  <c:v>67.347650028679809</c:v>
                </c:pt>
                <c:pt idx="94">
                  <c:v>65.144525250949428</c:v>
                </c:pt>
                <c:pt idx="95">
                  <c:v>63.962045932972153</c:v>
                </c:pt>
                <c:pt idx="96">
                  <c:v>63.349911376636072</c:v>
                </c:pt>
                <c:pt idx="97">
                  <c:v>63.022779555794386</c:v>
                </c:pt>
                <c:pt idx="98">
                  <c:v>62.822761888640329</c:v>
                </c:pt>
                <c:pt idx="99">
                  <c:v>62.672405207841805</c:v>
                </c:pt>
                <c:pt idx="100">
                  <c:v>62.537735052679295</c:v>
                </c:pt>
                <c:pt idx="101">
                  <c:v>62.405384318264744</c:v>
                </c:pt>
                <c:pt idx="102">
                  <c:v>62.27067309421475</c:v>
                </c:pt>
                <c:pt idx="103">
                  <c:v>62.132215913728182</c:v>
                </c:pt>
                <c:pt idx="104">
                  <c:v>61.989767620907294</c:v>
                </c:pt>
                <c:pt idx="105">
                  <c:v>61.843454339774745</c:v>
                </c:pt>
                <c:pt idx="106">
                  <c:v>61.69352456582363</c:v>
                </c:pt>
                <c:pt idx="107">
                  <c:v>61.540273597510705</c:v>
                </c:pt>
                <c:pt idx="108">
                  <c:v>61.384019567906357</c:v>
                </c:pt>
                <c:pt idx="109">
                  <c:v>61.22509328061178</c:v>
                </c:pt>
                <c:pt idx="110">
                  <c:v>61.063831469078472</c:v>
                </c:pt>
                <c:pt idx="111">
                  <c:v>60.900571021015828</c:v>
                </c:pt>
                <c:pt idx="112">
                  <c:v>60.735643737566541</c:v>
                </c:pt>
                <c:pt idx="113">
                  <c:v>60.569371641991424</c:v>
                </c:pt>
                <c:pt idx="114">
                  <c:v>60.402062916542917</c:v>
                </c:pt>
                <c:pt idx="115">
                  <c:v>60.234008527887752</c:v>
                </c:pt>
                <c:pt idx="116">
                  <c:v>60.065479568783012</c:v>
                </c:pt>
                <c:pt idx="117">
                  <c:v>59.896725311778944</c:v>
                </c:pt>
                <c:pt idx="118">
                  <c:v>59.727971943340663</c:v>
                </c:pt>
                <c:pt idx="119">
                  <c:v>59.559421925184132</c:v>
                </c:pt>
                <c:pt idx="120">
                  <c:v>59.391253914142538</c:v>
                </c:pt>
                <c:pt idx="121">
                  <c:v>59.223623162300612</c:v>
                </c:pt>
                <c:pt idx="122">
                  <c:v>59.056662314868866</c:v>
                </c:pt>
                <c:pt idx="123">
                  <c:v>58.890482523492025</c:v>
                </c:pt>
                <c:pt idx="124">
                  <c:v>58.725174796451114</c:v>
                </c:pt>
                <c:pt idx="125">
                  <c:v>58.560811513573825</c:v>
                </c:pt>
                <c:pt idx="126">
                  <c:v>58.39744804171454</c:v>
                </c:pt>
                <c:pt idx="127">
                  <c:v>58.235124395622677</c:v>
                </c:pt>
                <c:pt idx="128">
                  <c:v>58.073866898239544</c:v>
                </c:pt>
                <c:pt idx="129">
                  <c:v>57.913689803451888</c:v>
                </c:pt>
                <c:pt idx="130">
                  <c:v>57.754596852724781</c:v>
                </c:pt>
                <c:pt idx="131">
                  <c:v>57.596582744605946</c:v>
                </c:pt>
                <c:pt idx="132">
                  <c:v>57.439634502707413</c:v>
                </c:pt>
                <c:pt idx="133">
                  <c:v>57.283732733384667</c:v>
                </c:pt>
                <c:pt idx="134">
                  <c:v>57.128852768964713</c:v>
                </c:pt>
                <c:pt idx="135">
                  <c:v>56.97496569608203</c:v>
                </c:pt>
                <c:pt idx="136">
                  <c:v>56.822039271554559</c:v>
                </c:pt>
                <c:pt idx="137">
                  <c:v>56.670038730370258</c:v>
                </c:pt>
                <c:pt idx="138">
                  <c:v>56.518927491867736</c:v>
                </c:pt>
                <c:pt idx="139">
                  <c:v>56.368667771184853</c:v>
                </c:pt>
                <c:pt idx="140">
                  <c:v>56.219221103615624</c:v>
                </c:pt>
                <c:pt idx="141">
                  <c:v>56.070548789747399</c:v>
                </c:pt>
                <c:pt idx="142">
                  <c:v>55.922612269222704</c:v>
                </c:pt>
                <c:pt idx="143">
                  <c:v>55.775373430751308</c:v>
                </c:pt>
                <c:pt idx="144">
                  <c:v>55.628794865642142</c:v>
                </c:pt>
                <c:pt idx="145">
                  <c:v>55.48284007167689</c:v>
                </c:pt>
                <c:pt idx="146">
                  <c:v>55.337473613643482</c:v>
                </c:pt>
                <c:pt idx="147">
                  <c:v>55.192661246316682</c:v>
                </c:pt>
                <c:pt idx="148">
                  <c:v>55.048370005135169</c:v>
                </c:pt>
                <c:pt idx="149">
                  <c:v>54.904568269297002</c:v>
                </c:pt>
                <c:pt idx="150">
                  <c:v>54.761225801487839</c:v>
                </c:pt>
                <c:pt idx="151">
                  <c:v>54.618313767977959</c:v>
                </c:pt>
                <c:pt idx="152">
                  <c:v>54.475804742378642</c:v>
                </c:pt>
                <c:pt idx="153">
                  <c:v>54.333672695938574</c:v>
                </c:pt>
                <c:pt idx="154">
                  <c:v>54.191892976887821</c:v>
                </c:pt>
                <c:pt idx="155">
                  <c:v>54.050442280999924</c:v>
                </c:pt>
                <c:pt idx="156">
                  <c:v>53.909298615240303</c:v>
                </c:pt>
                <c:pt idx="157">
                  <c:v>53.768441256100346</c:v>
                </c:pt>
                <c:pt idx="158">
                  <c:v>53.627850703977899</c:v>
                </c:pt>
                <c:pt idx="159">
                  <c:v>53.487508634755635</c:v>
                </c:pt>
                <c:pt idx="160">
                  <c:v>53.347397849544457</c:v>
                </c:pt>
                <c:pt idx="161">
                  <c:v>53.207502223399096</c:v>
                </c:pt>
                <c:pt idx="162">
                  <c:v>53.067806653673856</c:v>
                </c:pt>
                <c:pt idx="163">
                  <c:v>52.928297008565998</c:v>
                </c:pt>
                <c:pt idx="164">
                  <c:v>52.788960076290991</c:v>
                </c:pt>
                <c:pt idx="165">
                  <c:v>52.649783515244827</c:v>
                </c:pt>
                <c:pt idx="166">
                  <c:v>52.510755805433057</c:v>
                </c:pt>
                <c:pt idx="167">
                  <c:v>52.371866201381764</c:v>
                </c:pt>
                <c:pt idx="168">
                  <c:v>52.233104686691419</c:v>
                </c:pt>
                <c:pt idx="169">
                  <c:v>52.094461930348658</c:v>
                </c:pt>
                <c:pt idx="170">
                  <c:v>51.955929244873062</c:v>
                </c:pt>
                <c:pt idx="171">
                  <c:v>51.817498546343735</c:v>
                </c:pt>
                <c:pt idx="172">
                  <c:v>51.679162316325062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67.193797781378848</c:v>
                </c:pt>
                <c:pt idx="9">
                  <c:v>67.15232219564858</c:v>
                </c:pt>
                <c:pt idx="10">
                  <c:v>67.11085446138047</c:v>
                </c:pt>
                <c:pt idx="11">
                  <c:v>67.069395163739586</c:v>
                </c:pt>
                <c:pt idx="12">
                  <c:v>67.027944927668699</c:v>
                </c:pt>
                <c:pt idx="13">
                  <c:v>66.986504420108304</c:v>
                </c:pt>
                <c:pt idx="14">
                  <c:v>66.94507435227284</c:v>
                </c:pt>
                <c:pt idx="15">
                  <c:v>66.90365548197407</c:v>
                </c:pt>
                <c:pt idx="16">
                  <c:v>66.862248615978132</c:v>
                </c:pt>
                <c:pt idx="17">
                  <c:v>66.820854612381851</c:v>
                </c:pt>
                <c:pt idx="18">
                  <c:v>66.779474382989292</c:v>
                </c:pt>
                <c:pt idx="19">
                  <c:v>66.738108895665903</c:v>
                </c:pt>
                <c:pt idx="20">
                  <c:v>66.69675917664398</c:v>
                </c:pt>
                <c:pt idx="21">
                  <c:v>66.655426312747053</c:v>
                </c:pt>
                <c:pt idx="22">
                  <c:v>66.614111453495937</c:v>
                </c:pt>
                <c:pt idx="23">
                  <c:v>66.572815813052316</c:v>
                </c:pt>
                <c:pt idx="24">
                  <c:v>66.531540671947909</c:v>
                </c:pt>
                <c:pt idx="25">
                  <c:v>66.490287378539634</c:v>
                </c:pt>
                <c:pt idx="26">
                  <c:v>66.449057350120398</c:v>
                </c:pt>
                <c:pt idx="27">
                  <c:v>66.407852073605355</c:v>
                </c:pt>
                <c:pt idx="28">
                  <c:v>66.366673105699988</c:v>
                </c:pt>
                <c:pt idx="29">
                  <c:v>66.32552207244315</c:v>
                </c:pt>
                <c:pt idx="30">
                  <c:v>66.284400668001965</c:v>
                </c:pt>
                <c:pt idx="31">
                  <c:v>66.243310652577605</c:v>
                </c:pt>
                <c:pt idx="32">
                  <c:v>66.202253849260927</c:v>
                </c:pt>
                <c:pt idx="33">
                  <c:v>66.161232139654558</c:v>
                </c:pt>
                <c:pt idx="34">
                  <c:v>66.120247458052191</c:v>
                </c:pt>
                <c:pt idx="35">
                  <c:v>66.079301783937723</c:v>
                </c:pt>
                <c:pt idx="36">
                  <c:v>66.038397132535096</c:v>
                </c:pt>
                <c:pt idx="37">
                  <c:v>65.997535543104249</c:v>
                </c:pt>
                <c:pt idx="38">
                  <c:v>65.956719064638605</c:v>
                </c:pt>
                <c:pt idx="39">
                  <c:v>65.915949738576657</c:v>
                </c:pt>
                <c:pt idx="40">
                  <c:v>65.875229578090128</c:v>
                </c:pt>
                <c:pt idx="41">
                  <c:v>65.834560543458707</c:v>
                </c:pt>
                <c:pt idx="42">
                  <c:v>65.793944512981057</c:v>
                </c:pt>
                <c:pt idx="43">
                  <c:v>65.753383248807069</c:v>
                </c:pt>
                <c:pt idx="44">
                  <c:v>65.712878357004897</c:v>
                </c:pt>
                <c:pt idx="45">
                  <c:v>65.672431241098181</c:v>
                </c:pt>
                <c:pt idx="46">
                  <c:v>65.632043048225071</c:v>
                </c:pt>
                <c:pt idx="47">
                  <c:v>65.591714606978684</c:v>
                </c:pt>
                <c:pt idx="48">
                  <c:v>65.551446355891841</c:v>
                </c:pt>
                <c:pt idx="49">
                  <c:v>65.511238261424481</c:v>
                </c:pt>
                <c:pt idx="50">
                  <c:v>65.471089724202571</c:v>
                </c:pt>
                <c:pt idx="51">
                  <c:v>65.430999472143839</c:v>
                </c:pt>
                <c:pt idx="52">
                  <c:v>65.390965438986953</c:v>
                </c:pt>
                <c:pt idx="53">
                  <c:v>65.3509846266235</c:v>
                </c:pt>
                <c:pt idx="54">
                  <c:v>65.31105294951378</c:v>
                </c:pt>
                <c:pt idx="55">
                  <c:v>65.271165059356008</c:v>
                </c:pt>
                <c:pt idx="56">
                  <c:v>65.231314148076066</c:v>
                </c:pt>
                <c:pt idx="57">
                  <c:v>65.191491727118319</c:v>
                </c:pt>
                <c:pt idx="58">
                  <c:v>65.151687380954812</c:v>
                </c:pt>
                <c:pt idx="59">
                  <c:v>65.111888492699492</c:v>
                </c:pt>
                <c:pt idx="60">
                  <c:v>65.072079939727686</c:v>
                </c:pt>
                <c:pt idx="61">
                  <c:v>65.032243757271488</c:v>
                </c:pt>
                <c:pt idx="62">
                  <c:v>64.992358768107763</c:v>
                </c:pt>
                <c:pt idx="63">
                  <c:v>64.952400176694312</c:v>
                </c:pt>
                <c:pt idx="64">
                  <c:v>64.912339126464801</c:v>
                </c:pt>
                <c:pt idx="65">
                  <c:v>64.872142219491096</c:v>
                </c:pt>
                <c:pt idx="66">
                  <c:v>64.831770998389686</c:v>
                </c:pt>
                <c:pt idx="67">
                  <c:v>64.79118139122177</c:v>
                </c:pt>
                <c:pt idx="68">
                  <c:v>64.750323121244918</c:v>
                </c:pt>
                <c:pt idx="69">
                  <c:v>64.709139084757979</c:v>
                </c:pt>
                <c:pt idx="70">
                  <c:v>64.66756470197106</c:v>
                </c:pt>
                <c:pt idx="71">
                  <c:v>64.625527247864412</c:v>
                </c:pt>
                <c:pt idx="72">
                  <c:v>64.582945172398894</c:v>
                </c:pt>
                <c:pt idx="73">
                  <c:v>64.539727422223208</c:v>
                </c:pt>
                <c:pt idx="74">
                  <c:v>64.49577277918975</c:v>
                </c:pt>
                <c:pt idx="75">
                  <c:v>64.450969234520556</c:v>
                </c:pt>
                <c:pt idx="76">
                  <c:v>64.405193421305455</c:v>
                </c:pt>
                <c:pt idx="77">
                  <c:v>64.358310132077463</c:v>
                </c:pt>
                <c:pt idx="78">
                  <c:v>64.310171952356953</c:v>
                </c:pt>
                <c:pt idx="79">
                  <c:v>64.260619045093932</c:v>
                </c:pt>
                <c:pt idx="80">
                  <c:v>64.209479124608208</c:v>
                </c:pt>
                <c:pt idx="81">
                  <c:v>64.156567661605536</c:v>
                </c:pt>
                <c:pt idx="82">
                  <c:v>64.101688362741683</c:v>
                </c:pt>
                <c:pt idx="83">
                  <c:v>64.044633968558884</c:v>
                </c:pt>
                <c:pt idx="84">
                  <c:v>63.985187411940409</c:v>
                </c:pt>
                <c:pt idx="85">
                  <c:v>63.923123375000664</c:v>
                </c:pt>
                <c:pt idx="86">
                  <c:v>63.858210275076203</c:v>
                </c:pt>
                <c:pt idx="87">
                  <c:v>63.790212699803398</c:v>
                </c:pt>
                <c:pt idx="88">
                  <c:v>63.718894296922137</c:v>
                </c:pt>
                <c:pt idx="89">
                  <c:v>63.644021106412623</c:v>
                </c:pt>
                <c:pt idx="90">
                  <c:v>63.565365301149114</c:v>
                </c:pt>
                <c:pt idx="91">
                  <c:v>63.482709278102476</c:v>
                </c:pt>
                <c:pt idx="92">
                  <c:v>63.395850016325028</c:v>
                </c:pt>
                <c:pt idx="93">
                  <c:v>63.304603592007041</c:v>
                </c:pt>
                <c:pt idx="94">
                  <c:v>63.208809716681166</c:v>
                </c:pt>
                <c:pt idx="95">
                  <c:v>63.108336144306378</c:v>
                </c:pt>
                <c:pt idx="96">
                  <c:v>63.003082778720099</c:v>
                </c:pt>
                <c:pt idx="97">
                  <c:v>62.892985306897671</c:v>
                </c:pt>
                <c:pt idx="98">
                  <c:v>62.77801818729948</c:v>
                </c:pt>
                <c:pt idx="99">
                  <c:v>62.65819683734982</c:v>
                </c:pt>
                <c:pt idx="100">
                  <c:v>62.53357888992614</c:v>
                </c:pt>
                <c:pt idx="101">
                  <c:v>62.404264424759802</c:v>
                </c:pt>
                <c:pt idx="102">
                  <c:v>62.270395124928029</c:v>
                </c:pt>
                <c:pt idx="103">
                  <c:v>62.132152358276983</c:v>
                </c:pt>
                <c:pt idx="104">
                  <c:v>61.989754235095745</c:v>
                </c:pt>
                <c:pt idx="105">
                  <c:v>61.843451742771379</c:v>
                </c:pt>
                <c:pt idx="106">
                  <c:v>61.693524101697278</c:v>
                </c:pt>
                <c:pt idx="107">
                  <c:v>61.540273521103231</c:v>
                </c:pt>
                <c:pt idx="108">
                  <c:v>61.384019556319345</c:v>
                </c:pt>
                <c:pt idx="109">
                  <c:v>61.225093278993171</c:v>
                </c:pt>
                <c:pt idx="110">
                  <c:v>61.063831468870191</c:v>
                </c:pt>
                <c:pt idx="111">
                  <c:v>60.900571020991137</c:v>
                </c:pt>
                <c:pt idx="112">
                  <c:v>60.735643737563848</c:v>
                </c:pt>
                <c:pt idx="113">
                  <c:v>60.569371641991154</c:v>
                </c:pt>
                <c:pt idx="114">
                  <c:v>60.402062916542889</c:v>
                </c:pt>
                <c:pt idx="115">
                  <c:v>60.234008527887752</c:v>
                </c:pt>
                <c:pt idx="116">
                  <c:v>60.065479568783012</c:v>
                </c:pt>
                <c:pt idx="117">
                  <c:v>59.896725311778944</c:v>
                </c:pt>
                <c:pt idx="118">
                  <c:v>59.727971943340663</c:v>
                </c:pt>
                <c:pt idx="119">
                  <c:v>59.559421925184132</c:v>
                </c:pt>
                <c:pt idx="120">
                  <c:v>59.391253914142538</c:v>
                </c:pt>
                <c:pt idx="121">
                  <c:v>59.223623162300612</c:v>
                </c:pt>
                <c:pt idx="122">
                  <c:v>59.056662314868866</c:v>
                </c:pt>
                <c:pt idx="123">
                  <c:v>58.890482523492025</c:v>
                </c:pt>
                <c:pt idx="124">
                  <c:v>58.725174796451114</c:v>
                </c:pt>
                <c:pt idx="125">
                  <c:v>58.560811513573825</c:v>
                </c:pt>
                <c:pt idx="126">
                  <c:v>58.39744804171454</c:v>
                </c:pt>
                <c:pt idx="127">
                  <c:v>58.235124395622677</c:v>
                </c:pt>
                <c:pt idx="128">
                  <c:v>58.073866898239544</c:v>
                </c:pt>
                <c:pt idx="129">
                  <c:v>57.913689803451888</c:v>
                </c:pt>
                <c:pt idx="130">
                  <c:v>57.754596852724781</c:v>
                </c:pt>
                <c:pt idx="131">
                  <c:v>57.596582744605946</c:v>
                </c:pt>
                <c:pt idx="132">
                  <c:v>57.439634502707413</c:v>
                </c:pt>
                <c:pt idx="133">
                  <c:v>57.283732733384667</c:v>
                </c:pt>
                <c:pt idx="134">
                  <c:v>57.128852768964713</c:v>
                </c:pt>
                <c:pt idx="135">
                  <c:v>56.97496569608203</c:v>
                </c:pt>
                <c:pt idx="136">
                  <c:v>56.822039271554559</c:v>
                </c:pt>
                <c:pt idx="137">
                  <c:v>56.670038730370258</c:v>
                </c:pt>
                <c:pt idx="138">
                  <c:v>56.518927491867736</c:v>
                </c:pt>
                <c:pt idx="139">
                  <c:v>56.368667771184853</c:v>
                </c:pt>
                <c:pt idx="140">
                  <c:v>56.219221103615624</c:v>
                </c:pt>
                <c:pt idx="141">
                  <c:v>56.070548789747399</c:v>
                </c:pt>
                <c:pt idx="142">
                  <c:v>55.922612269222704</c:v>
                </c:pt>
                <c:pt idx="143">
                  <c:v>55.775373430751308</c:v>
                </c:pt>
                <c:pt idx="144">
                  <c:v>55.628794865642142</c:v>
                </c:pt>
                <c:pt idx="145">
                  <c:v>55.48284007167689</c:v>
                </c:pt>
                <c:pt idx="146">
                  <c:v>55.337473613643482</c:v>
                </c:pt>
                <c:pt idx="147">
                  <c:v>55.192661246316682</c:v>
                </c:pt>
                <c:pt idx="148">
                  <c:v>55.048370005135169</c:v>
                </c:pt>
                <c:pt idx="149">
                  <c:v>54.904568269297002</c:v>
                </c:pt>
                <c:pt idx="150">
                  <c:v>54.761225801487839</c:v>
                </c:pt>
                <c:pt idx="151">
                  <c:v>54.618313767977959</c:v>
                </c:pt>
                <c:pt idx="152">
                  <c:v>54.475804742378642</c:v>
                </c:pt>
                <c:pt idx="153">
                  <c:v>54.333672695938574</c:v>
                </c:pt>
                <c:pt idx="154">
                  <c:v>54.191892976887821</c:v>
                </c:pt>
                <c:pt idx="155">
                  <c:v>54.050442280999924</c:v>
                </c:pt>
                <c:pt idx="156">
                  <c:v>53.909298615240303</c:v>
                </c:pt>
                <c:pt idx="157">
                  <c:v>53.768441256100346</c:v>
                </c:pt>
                <c:pt idx="158">
                  <c:v>53.627850703977899</c:v>
                </c:pt>
                <c:pt idx="159">
                  <c:v>53.487508634755635</c:v>
                </c:pt>
                <c:pt idx="160">
                  <c:v>53.347397849544457</c:v>
                </c:pt>
                <c:pt idx="161">
                  <c:v>53.207502223399096</c:v>
                </c:pt>
                <c:pt idx="162">
                  <c:v>53.067806653673856</c:v>
                </c:pt>
                <c:pt idx="163">
                  <c:v>52.928297008565998</c:v>
                </c:pt>
                <c:pt idx="164">
                  <c:v>52.788960076290991</c:v>
                </c:pt>
                <c:pt idx="165">
                  <c:v>52.649783515244827</c:v>
                </c:pt>
                <c:pt idx="166">
                  <c:v>52.510755805433057</c:v>
                </c:pt>
                <c:pt idx="167">
                  <c:v>52.371866201381764</c:v>
                </c:pt>
                <c:pt idx="168">
                  <c:v>52.233104686691419</c:v>
                </c:pt>
                <c:pt idx="169">
                  <c:v>52.094461930348658</c:v>
                </c:pt>
                <c:pt idx="170">
                  <c:v>51.955929244873062</c:v>
                </c:pt>
                <c:pt idx="171">
                  <c:v>51.817498546343735</c:v>
                </c:pt>
                <c:pt idx="172">
                  <c:v>51.679162316325062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241072"/>
        <c:axId val="604241464"/>
      </c:scatterChart>
      <c:valAx>
        <c:axId val="6042410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4241464"/>
        <c:crosses val="autoZero"/>
        <c:crossBetween val="midCat"/>
      </c:valAx>
      <c:valAx>
        <c:axId val="6042414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424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'a1(I)'!$C$8:$R$8</c:f>
                <c:numCache>
                  <c:formatCode>General</c:formatCode>
                  <c:ptCount val="16"/>
                  <c:pt idx="0">
                    <c:v>3.1585385148519122E-3</c:v>
                  </c:pt>
                  <c:pt idx="1">
                    <c:v>4.495140183162538E-3</c:v>
                  </c:pt>
                  <c:pt idx="2">
                    <c:v>2.5126409421173321E-3</c:v>
                  </c:pt>
                  <c:pt idx="3">
                    <c:v>6.4543709581506882E-3</c:v>
                  </c:pt>
                  <c:pt idx="4">
                    <c:v>6.1463470611911866E-3</c:v>
                  </c:pt>
                  <c:pt idx="5">
                    <c:v>4.922477702469296E-3</c:v>
                  </c:pt>
                  <c:pt idx="6">
                    <c:v>3.3955306652133106E-3</c:v>
                  </c:pt>
                  <c:pt idx="7">
                    <c:v>6.8371061642478947E-3</c:v>
                  </c:pt>
                  <c:pt idx="8">
                    <c:v>4.1385042869003423E-3</c:v>
                  </c:pt>
                  <c:pt idx="9">
                    <c:v>2.6840176627738578E-3</c:v>
                  </c:pt>
                  <c:pt idx="10">
                    <c:v>2.363056789194103E-3</c:v>
                  </c:pt>
                  <c:pt idx="11">
                    <c:v>6.185438921175305E-4</c:v>
                  </c:pt>
                  <c:pt idx="12">
                    <c:v>7.5572448491085025E-3</c:v>
                  </c:pt>
                  <c:pt idx="13">
                    <c:v>3.8015342023456728E-3</c:v>
                  </c:pt>
                  <c:pt idx="14">
                    <c:v>0</c:v>
                  </c:pt>
                </c:numCache>
              </c:numRef>
            </c:plus>
            <c:minus>
              <c:numRef>
                <c:f>'a1(I)'!$C$8:$R$8</c:f>
                <c:numCache>
                  <c:formatCode>General</c:formatCode>
                  <c:ptCount val="16"/>
                  <c:pt idx="0">
                    <c:v>3.1585385148519122E-3</c:v>
                  </c:pt>
                  <c:pt idx="1">
                    <c:v>4.495140183162538E-3</c:v>
                  </c:pt>
                  <c:pt idx="2">
                    <c:v>2.5126409421173321E-3</c:v>
                  </c:pt>
                  <c:pt idx="3">
                    <c:v>6.4543709581506882E-3</c:v>
                  </c:pt>
                  <c:pt idx="4">
                    <c:v>6.1463470611911866E-3</c:v>
                  </c:pt>
                  <c:pt idx="5">
                    <c:v>4.922477702469296E-3</c:v>
                  </c:pt>
                  <c:pt idx="6">
                    <c:v>3.3955306652133106E-3</c:v>
                  </c:pt>
                  <c:pt idx="7">
                    <c:v>6.8371061642478947E-3</c:v>
                  </c:pt>
                  <c:pt idx="8">
                    <c:v>4.1385042869003423E-3</c:v>
                  </c:pt>
                  <c:pt idx="9">
                    <c:v>2.6840176627738578E-3</c:v>
                  </c:pt>
                  <c:pt idx="10">
                    <c:v>2.363056789194103E-3</c:v>
                  </c:pt>
                  <c:pt idx="11">
                    <c:v>6.185438921175305E-4</c:v>
                  </c:pt>
                  <c:pt idx="12">
                    <c:v>7.5572448491085025E-3</c:v>
                  </c:pt>
                  <c:pt idx="13">
                    <c:v>3.8015342023456728E-3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'a1(I)'!$C$7:$Q$7</c:f>
              <c:numCache>
                <c:formatCode>0.0%</c:formatCode>
                <c:ptCount val="15"/>
                <c:pt idx="0">
                  <c:v>3.6466079703423647E-3</c:v>
                </c:pt>
                <c:pt idx="1">
                  <c:v>1.9417206492944355E-2</c:v>
                </c:pt>
                <c:pt idx="2">
                  <c:v>8.9330438156391426E-2</c:v>
                </c:pt>
                <c:pt idx="3">
                  <c:v>0.1498721336930573</c:v>
                </c:pt>
                <c:pt idx="4">
                  <c:v>0.19098603760277288</c:v>
                </c:pt>
                <c:pt idx="5">
                  <c:v>0.2040132838998624</c:v>
                </c:pt>
                <c:pt idx="6">
                  <c:v>0.2135240917418868</c:v>
                </c:pt>
                <c:pt idx="7">
                  <c:v>0.20424169000477765</c:v>
                </c:pt>
                <c:pt idx="8">
                  <c:v>0.15720922291147174</c:v>
                </c:pt>
                <c:pt idx="9">
                  <c:v>0.10672389414596184</c:v>
                </c:pt>
                <c:pt idx="10">
                  <c:v>7.2989856683338114E-2</c:v>
                </c:pt>
                <c:pt idx="11">
                  <c:v>5.2363058250827571E-2</c:v>
                </c:pt>
                <c:pt idx="12">
                  <c:v>2.7759677363202936E-2</c:v>
                </c:pt>
                <c:pt idx="13">
                  <c:v>1.204531769344927E-2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242640"/>
        <c:axId val="604243032"/>
      </c:scatterChart>
      <c:valAx>
        <c:axId val="604242640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04243032"/>
        <c:crosses val="autoZero"/>
        <c:crossBetween val="midCat"/>
        <c:majorUnit val="1"/>
      </c:valAx>
      <c:valAx>
        <c:axId val="604243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0424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'a1(I)'!$C$10:$Q$10</c:f>
                <c:numCache>
                  <c:formatCode>General</c:formatCode>
                  <c:ptCount val="15"/>
                  <c:pt idx="0">
                    <c:v>5.0536616237630598</c:v>
                  </c:pt>
                  <c:pt idx="1">
                    <c:v>7.1922242930600611</c:v>
                  </c:pt>
                  <c:pt idx="2">
                    <c:v>4.0202255073877318</c:v>
                  </c:pt>
                  <c:pt idx="3">
                    <c:v>10.326993533041101</c:v>
                  </c:pt>
                  <c:pt idx="4">
                    <c:v>9.8341552979058982</c:v>
                  </c:pt>
                  <c:pt idx="5">
                    <c:v>7.8759643239508739</c:v>
                  </c:pt>
                  <c:pt idx="6">
                    <c:v>5.4328490643412968</c:v>
                  </c:pt>
                  <c:pt idx="7">
                    <c:v>10.939369862796632</c:v>
                  </c:pt>
                  <c:pt idx="8">
                    <c:v>6.6216068590405479</c:v>
                  </c:pt>
                  <c:pt idx="9">
                    <c:v>4.2944282604381723</c:v>
                  </c:pt>
                  <c:pt idx="10">
                    <c:v>3.7808908627105646</c:v>
                  </c:pt>
                  <c:pt idx="11">
                    <c:v>0.98967022738804877</c:v>
                  </c:pt>
                  <c:pt idx="12">
                    <c:v>12.091591758573603</c:v>
                  </c:pt>
                  <c:pt idx="13">
                    <c:v>6.0824547237530764</c:v>
                  </c:pt>
                  <c:pt idx="14">
                    <c:v>0</c:v>
                  </c:pt>
                </c:numCache>
              </c:numRef>
            </c:plus>
            <c:minus>
              <c:numRef>
                <c:f>'a1(I)'!$C$10:$Q$10</c:f>
                <c:numCache>
                  <c:formatCode>General</c:formatCode>
                  <c:ptCount val="15"/>
                  <c:pt idx="0">
                    <c:v>5.0536616237630598</c:v>
                  </c:pt>
                  <c:pt idx="1">
                    <c:v>7.1922242930600611</c:v>
                  </c:pt>
                  <c:pt idx="2">
                    <c:v>4.0202255073877318</c:v>
                  </c:pt>
                  <c:pt idx="3">
                    <c:v>10.326993533041101</c:v>
                  </c:pt>
                  <c:pt idx="4">
                    <c:v>9.8341552979058982</c:v>
                  </c:pt>
                  <c:pt idx="5">
                    <c:v>7.8759643239508739</c:v>
                  </c:pt>
                  <c:pt idx="6">
                    <c:v>5.4328490643412968</c:v>
                  </c:pt>
                  <c:pt idx="7">
                    <c:v>10.939369862796632</c:v>
                  </c:pt>
                  <c:pt idx="8">
                    <c:v>6.6216068590405479</c:v>
                  </c:pt>
                  <c:pt idx="9">
                    <c:v>4.2944282604381723</c:v>
                  </c:pt>
                  <c:pt idx="10">
                    <c:v>3.7808908627105646</c:v>
                  </c:pt>
                  <c:pt idx="11">
                    <c:v>0.98967022738804877</c:v>
                  </c:pt>
                  <c:pt idx="12">
                    <c:v>12.091591758573603</c:v>
                  </c:pt>
                  <c:pt idx="13">
                    <c:v>6.0824547237530764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'a1(I)'!$C$9:$Q$9</c:f>
              <c:numCache>
                <c:formatCode>0.0</c:formatCode>
                <c:ptCount val="15"/>
                <c:pt idx="0">
                  <c:v>5.8345727525477837</c:v>
                </c:pt>
                <c:pt idx="1">
                  <c:v>31.067530388710967</c:v>
                </c:pt>
                <c:pt idx="2">
                  <c:v>142.92870105022629</c:v>
                </c:pt>
                <c:pt idx="3">
                  <c:v>239.79541390889167</c:v>
                </c:pt>
                <c:pt idx="4">
                  <c:v>305.57766016443662</c:v>
                </c:pt>
                <c:pt idx="5">
                  <c:v>326.42125423977984</c:v>
                </c:pt>
                <c:pt idx="6">
                  <c:v>341.63854678701887</c:v>
                </c:pt>
                <c:pt idx="7">
                  <c:v>326.78670400764423</c:v>
                </c:pt>
                <c:pt idx="8">
                  <c:v>251.53475665835478</c:v>
                </c:pt>
                <c:pt idx="9">
                  <c:v>170.75823063353894</c:v>
                </c:pt>
                <c:pt idx="10">
                  <c:v>116.78377069334098</c:v>
                </c:pt>
                <c:pt idx="11">
                  <c:v>83.780893201324119</c:v>
                </c:pt>
                <c:pt idx="12">
                  <c:v>44.415483781124699</c:v>
                </c:pt>
                <c:pt idx="13">
                  <c:v>19.272508309518834</c:v>
                </c:pt>
                <c:pt idx="1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'a1(I)'!$C$9:$E$9</c:f>
              <c:numCache>
                <c:formatCode>0.0</c:formatCode>
                <c:ptCount val="3"/>
                <c:pt idx="0">
                  <c:v>5.8345727525477837</c:v>
                </c:pt>
                <c:pt idx="1">
                  <c:v>31.067530388710967</c:v>
                </c:pt>
                <c:pt idx="2">
                  <c:v>142.92870105022629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243816"/>
        <c:axId val="604244208"/>
      </c:scatterChart>
      <c:valAx>
        <c:axId val="60424381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04244208"/>
        <c:crosses val="autoZero"/>
        <c:crossBetween val="midCat"/>
        <c:majorUnit val="1"/>
      </c:valAx>
      <c:valAx>
        <c:axId val="604244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04243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'a2(I)'!$C$8:$R$8</c:f>
                <c:numCache>
                  <c:formatCode>General</c:formatCode>
                  <c:ptCount val="16"/>
                  <c:pt idx="0">
                    <c:v>2.1070836177148708E-5</c:v>
                  </c:pt>
                  <c:pt idx="1">
                    <c:v>1.2014998520041018E-2</c:v>
                  </c:pt>
                  <c:pt idx="2">
                    <c:v>9.2684324528449075E-3</c:v>
                  </c:pt>
                  <c:pt idx="3">
                    <c:v>7.2642198599216466E-3</c:v>
                  </c:pt>
                  <c:pt idx="4">
                    <c:v>6.0666440483770935E-3</c:v>
                  </c:pt>
                  <c:pt idx="5">
                    <c:v>3.0258613018062409E-3</c:v>
                  </c:pt>
                  <c:pt idx="6">
                    <c:v>3.9495874601510059E-3</c:v>
                  </c:pt>
                  <c:pt idx="7">
                    <c:v>6.7167349244349594E-3</c:v>
                  </c:pt>
                  <c:pt idx="8">
                    <c:v>1.3177445844352119E-2</c:v>
                  </c:pt>
                  <c:pt idx="9">
                    <c:v>5.7518580750201423E-3</c:v>
                  </c:pt>
                  <c:pt idx="10">
                    <c:v>5.92799181302015E-3</c:v>
                  </c:pt>
                  <c:pt idx="11">
                    <c:v>1.3438882093706047E-3</c:v>
                  </c:pt>
                  <c:pt idx="12">
                    <c:v>3.5654447186357022E-3</c:v>
                  </c:pt>
                  <c:pt idx="13">
                    <c:v>6.0318665792956057E-3</c:v>
                  </c:pt>
                  <c:pt idx="14">
                    <c:v>0</c:v>
                  </c:pt>
                </c:numCache>
              </c:numRef>
            </c:plus>
            <c:minus>
              <c:numRef>
                <c:f>'a2(I)'!$C$8:$R$8</c:f>
                <c:numCache>
                  <c:formatCode>General</c:formatCode>
                  <c:ptCount val="16"/>
                  <c:pt idx="0">
                    <c:v>2.1070836177148708E-5</c:v>
                  </c:pt>
                  <c:pt idx="1">
                    <c:v>1.2014998520041018E-2</c:v>
                  </c:pt>
                  <c:pt idx="2">
                    <c:v>9.2684324528449075E-3</c:v>
                  </c:pt>
                  <c:pt idx="3">
                    <c:v>7.2642198599216466E-3</c:v>
                  </c:pt>
                  <c:pt idx="4">
                    <c:v>6.0666440483770935E-3</c:v>
                  </c:pt>
                  <c:pt idx="5">
                    <c:v>3.0258613018062409E-3</c:v>
                  </c:pt>
                  <c:pt idx="6">
                    <c:v>3.9495874601510059E-3</c:v>
                  </c:pt>
                  <c:pt idx="7">
                    <c:v>6.7167349244349594E-3</c:v>
                  </c:pt>
                  <c:pt idx="8">
                    <c:v>1.3177445844352119E-2</c:v>
                  </c:pt>
                  <c:pt idx="9">
                    <c:v>5.7518580750201423E-3</c:v>
                  </c:pt>
                  <c:pt idx="10">
                    <c:v>5.92799181302015E-3</c:v>
                  </c:pt>
                  <c:pt idx="11">
                    <c:v>1.3438882093706047E-3</c:v>
                  </c:pt>
                  <c:pt idx="12">
                    <c:v>3.5654447186357022E-3</c:v>
                  </c:pt>
                  <c:pt idx="13">
                    <c:v>6.0318665792956057E-3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'a2(I)'!$C$7:$Q$7</c:f>
              <c:numCache>
                <c:formatCode>0.0%</c:formatCode>
                <c:ptCount val="15"/>
                <c:pt idx="0">
                  <c:v>1.2165252938927312E-5</c:v>
                </c:pt>
                <c:pt idx="1">
                  <c:v>1.6261146107580445E-2</c:v>
                </c:pt>
                <c:pt idx="2">
                  <c:v>7.8447064787703108E-2</c:v>
                </c:pt>
                <c:pt idx="3">
                  <c:v>0.13205784857236363</c:v>
                </c:pt>
                <c:pt idx="4">
                  <c:v>0.1778071152429265</c:v>
                </c:pt>
                <c:pt idx="5">
                  <c:v>0.18686473945588511</c:v>
                </c:pt>
                <c:pt idx="6">
                  <c:v>0.19683494468855689</c:v>
                </c:pt>
                <c:pt idx="7">
                  <c:v>0.1937752306888593</c:v>
                </c:pt>
                <c:pt idx="8">
                  <c:v>0.14857895515607455</c:v>
                </c:pt>
                <c:pt idx="9">
                  <c:v>0.10514681522523374</c:v>
                </c:pt>
                <c:pt idx="10">
                  <c:v>7.5288445133392598E-2</c:v>
                </c:pt>
                <c:pt idx="11">
                  <c:v>5.8938161907985544E-2</c:v>
                </c:pt>
                <c:pt idx="12">
                  <c:v>2.6415366278995215E-2</c:v>
                </c:pt>
                <c:pt idx="13">
                  <c:v>6.1129478180572587E-3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244992"/>
        <c:axId val="604245384"/>
      </c:scatterChart>
      <c:valAx>
        <c:axId val="60424499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04245384"/>
        <c:crosses val="autoZero"/>
        <c:crossBetween val="midCat"/>
        <c:majorUnit val="1"/>
      </c:valAx>
      <c:valAx>
        <c:axId val="604245384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04244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'a2(I)'!$C$10:$Q$10</c:f>
                <c:numCache>
                  <c:formatCode>General</c:formatCode>
                  <c:ptCount val="15"/>
                  <c:pt idx="0">
                    <c:v>1.6856668941718965E-2</c:v>
                  </c:pt>
                  <c:pt idx="1">
                    <c:v>9.6119988160328145</c:v>
                  </c:pt>
                  <c:pt idx="2">
                    <c:v>7.4147459622759264</c:v>
                  </c:pt>
                  <c:pt idx="3">
                    <c:v>5.8113758879373174</c:v>
                  </c:pt>
                  <c:pt idx="4">
                    <c:v>4.8533152387016747</c:v>
                  </c:pt>
                  <c:pt idx="5">
                    <c:v>2.4206890414449926</c:v>
                  </c:pt>
                  <c:pt idx="6">
                    <c:v>3.1596699681208049</c:v>
                  </c:pt>
                  <c:pt idx="7">
                    <c:v>5.3733879395479676</c:v>
                  </c:pt>
                  <c:pt idx="8">
                    <c:v>10.541956675481694</c:v>
                  </c:pt>
                  <c:pt idx="9">
                    <c:v>4.6014864600161136</c:v>
                  </c:pt>
                  <c:pt idx="10">
                    <c:v>4.7423934504161203</c:v>
                  </c:pt>
                  <c:pt idx="11">
                    <c:v>1.0751105674964838</c:v>
                  </c:pt>
                  <c:pt idx="12">
                    <c:v>2.852355774908562</c:v>
                  </c:pt>
                  <c:pt idx="13">
                    <c:v>4.8254932634364849</c:v>
                  </c:pt>
                  <c:pt idx="14">
                    <c:v>0</c:v>
                  </c:pt>
                </c:numCache>
              </c:numRef>
            </c:plus>
            <c:minus>
              <c:numRef>
                <c:f>'a2(I)'!$C$10:$Q$10</c:f>
                <c:numCache>
                  <c:formatCode>General</c:formatCode>
                  <c:ptCount val="15"/>
                  <c:pt idx="0">
                    <c:v>1.6856668941718965E-2</c:v>
                  </c:pt>
                  <c:pt idx="1">
                    <c:v>9.6119988160328145</c:v>
                  </c:pt>
                  <c:pt idx="2">
                    <c:v>7.4147459622759264</c:v>
                  </c:pt>
                  <c:pt idx="3">
                    <c:v>5.8113758879373174</c:v>
                  </c:pt>
                  <c:pt idx="4">
                    <c:v>4.8533152387016747</c:v>
                  </c:pt>
                  <c:pt idx="5">
                    <c:v>2.4206890414449926</c:v>
                  </c:pt>
                  <c:pt idx="6">
                    <c:v>3.1596699681208049</c:v>
                  </c:pt>
                  <c:pt idx="7">
                    <c:v>5.3733879395479676</c:v>
                  </c:pt>
                  <c:pt idx="8">
                    <c:v>10.541956675481694</c:v>
                  </c:pt>
                  <c:pt idx="9">
                    <c:v>4.6014864600161136</c:v>
                  </c:pt>
                  <c:pt idx="10">
                    <c:v>4.7423934504161203</c:v>
                  </c:pt>
                  <c:pt idx="11">
                    <c:v>1.0751105674964838</c:v>
                  </c:pt>
                  <c:pt idx="12">
                    <c:v>2.852355774908562</c:v>
                  </c:pt>
                  <c:pt idx="13">
                    <c:v>4.8254932634364849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'a2(I)'!$C$9:$Q$9</c:f>
              <c:numCache>
                <c:formatCode>0.0</c:formatCode>
                <c:ptCount val="15"/>
                <c:pt idx="0">
                  <c:v>9.7322023511418488E-3</c:v>
                </c:pt>
                <c:pt idx="1">
                  <c:v>13.008916886064355</c:v>
                </c:pt>
                <c:pt idx="2">
                  <c:v>62.757651830162487</c:v>
                </c:pt>
                <c:pt idx="3">
                  <c:v>105.64627885789091</c:v>
                </c:pt>
                <c:pt idx="4">
                  <c:v>142.24569219434119</c:v>
                </c:pt>
                <c:pt idx="5">
                  <c:v>149.49179156470808</c:v>
                </c:pt>
                <c:pt idx="6">
                  <c:v>157.4679557508455</c:v>
                </c:pt>
                <c:pt idx="7">
                  <c:v>155.02018455108743</c:v>
                </c:pt>
                <c:pt idx="8">
                  <c:v>118.86316412485965</c:v>
                </c:pt>
                <c:pt idx="9">
                  <c:v>84.117452180186987</c:v>
                </c:pt>
                <c:pt idx="10">
                  <c:v>60.230756106714075</c:v>
                </c:pt>
                <c:pt idx="11">
                  <c:v>47.150529526388432</c:v>
                </c:pt>
                <c:pt idx="12">
                  <c:v>21.132293023196173</c:v>
                </c:pt>
                <c:pt idx="13">
                  <c:v>4.8903582544458066</c:v>
                </c:pt>
                <c:pt idx="1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'a2(I)'!$C$9:$E$9</c:f>
              <c:numCache>
                <c:formatCode>0.0</c:formatCode>
                <c:ptCount val="3"/>
                <c:pt idx="0">
                  <c:v>9.7322023511418488E-3</c:v>
                </c:pt>
                <c:pt idx="1">
                  <c:v>13.008916886064355</c:v>
                </c:pt>
                <c:pt idx="2">
                  <c:v>62.757651830162487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246168"/>
        <c:axId val="604246560"/>
      </c:scatterChart>
      <c:valAx>
        <c:axId val="60424616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04246560"/>
        <c:crosses val="autoZero"/>
        <c:crossBetween val="midCat"/>
        <c:majorUnit val="1"/>
      </c:valAx>
      <c:valAx>
        <c:axId val="60424656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04246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 quad baseline'!$C$21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baseline'!$C$22:$C$222</c:f>
              <c:numCache>
                <c:formatCode>General</c:formatCode>
                <c:ptCount val="201"/>
                <c:pt idx="0">
                  <c:v>39.155200000000001</c:v>
                </c:pt>
                <c:pt idx="1">
                  <c:v>38.465499999999999</c:v>
                </c:pt>
                <c:pt idx="2">
                  <c:v>39.086199999999998</c:v>
                </c:pt>
                <c:pt idx="3">
                  <c:v>39.137900000000002</c:v>
                </c:pt>
                <c:pt idx="4">
                  <c:v>39.293100000000003</c:v>
                </c:pt>
                <c:pt idx="5">
                  <c:v>38.810299999999998</c:v>
                </c:pt>
                <c:pt idx="6">
                  <c:v>38.430999999999997</c:v>
                </c:pt>
                <c:pt idx="7">
                  <c:v>39.017200000000003</c:v>
                </c:pt>
                <c:pt idx="8">
                  <c:v>39.5</c:v>
                </c:pt>
                <c:pt idx="9">
                  <c:v>39.034500000000001</c:v>
                </c:pt>
                <c:pt idx="10">
                  <c:v>38.362099999999998</c:v>
                </c:pt>
                <c:pt idx="11">
                  <c:v>38.862099999999998</c:v>
                </c:pt>
                <c:pt idx="12">
                  <c:v>38.758600000000001</c:v>
                </c:pt>
                <c:pt idx="13">
                  <c:v>38.741399999999999</c:v>
                </c:pt>
                <c:pt idx="14">
                  <c:v>38.982799999999997</c:v>
                </c:pt>
                <c:pt idx="15">
                  <c:v>38.310299999999998</c:v>
                </c:pt>
                <c:pt idx="16">
                  <c:v>39.103400000000001</c:v>
                </c:pt>
                <c:pt idx="17">
                  <c:v>38.155200000000001</c:v>
                </c:pt>
                <c:pt idx="18">
                  <c:v>39.810299999999998</c:v>
                </c:pt>
                <c:pt idx="19">
                  <c:v>39.344799999999999</c:v>
                </c:pt>
                <c:pt idx="20">
                  <c:v>38.465499999999999</c:v>
                </c:pt>
                <c:pt idx="21">
                  <c:v>38.258600000000001</c:v>
                </c:pt>
                <c:pt idx="22">
                  <c:v>39.086199999999998</c:v>
                </c:pt>
                <c:pt idx="23">
                  <c:v>40.120699999999999</c:v>
                </c:pt>
                <c:pt idx="24">
                  <c:v>39.2759</c:v>
                </c:pt>
                <c:pt idx="25">
                  <c:v>39.569000000000003</c:v>
                </c:pt>
                <c:pt idx="26">
                  <c:v>38.930999999999997</c:v>
                </c:pt>
                <c:pt idx="27">
                  <c:v>39.344799999999999</c:v>
                </c:pt>
                <c:pt idx="28">
                  <c:v>38.586199999999998</c:v>
                </c:pt>
                <c:pt idx="29">
                  <c:v>38.706899999999997</c:v>
                </c:pt>
                <c:pt idx="30">
                  <c:v>39.430999999999997</c:v>
                </c:pt>
                <c:pt idx="31">
                  <c:v>39.362099999999998</c:v>
                </c:pt>
                <c:pt idx="32">
                  <c:v>39.448300000000003</c:v>
                </c:pt>
                <c:pt idx="33">
                  <c:v>39.810299999999998</c:v>
                </c:pt>
                <c:pt idx="34">
                  <c:v>39.862099999999998</c:v>
                </c:pt>
                <c:pt idx="35">
                  <c:v>39.569000000000003</c:v>
                </c:pt>
                <c:pt idx="36">
                  <c:v>39.362099999999998</c:v>
                </c:pt>
                <c:pt idx="37">
                  <c:v>39.810299999999998</c:v>
                </c:pt>
                <c:pt idx="38">
                  <c:v>41.051699999999997</c:v>
                </c:pt>
                <c:pt idx="39">
                  <c:v>42.069000000000003</c:v>
                </c:pt>
                <c:pt idx="40">
                  <c:v>41.810299999999998</c:v>
                </c:pt>
                <c:pt idx="41">
                  <c:v>41.189700000000002</c:v>
                </c:pt>
                <c:pt idx="42">
                  <c:v>40.965499999999999</c:v>
                </c:pt>
                <c:pt idx="43">
                  <c:v>41.810299999999998</c:v>
                </c:pt>
                <c:pt idx="44">
                  <c:v>41.758600000000001</c:v>
                </c:pt>
                <c:pt idx="45">
                  <c:v>42.844799999999999</c:v>
                </c:pt>
                <c:pt idx="46">
                  <c:v>43.603400000000001</c:v>
                </c:pt>
                <c:pt idx="47">
                  <c:v>44.2759</c:v>
                </c:pt>
                <c:pt idx="48">
                  <c:v>45.2759</c:v>
                </c:pt>
                <c:pt idx="49">
                  <c:v>45.155200000000001</c:v>
                </c:pt>
                <c:pt idx="50">
                  <c:v>47.069000000000003</c:v>
                </c:pt>
                <c:pt idx="51">
                  <c:v>49.310299999999998</c:v>
                </c:pt>
                <c:pt idx="52">
                  <c:v>50.982799999999997</c:v>
                </c:pt>
                <c:pt idx="53">
                  <c:v>53.827599999999997</c:v>
                </c:pt>
                <c:pt idx="54">
                  <c:v>57.862099999999998</c:v>
                </c:pt>
                <c:pt idx="55">
                  <c:v>61.344799999999999</c:v>
                </c:pt>
                <c:pt idx="56">
                  <c:v>69.017200000000003</c:v>
                </c:pt>
                <c:pt idx="57">
                  <c:v>76.396600000000007</c:v>
                </c:pt>
                <c:pt idx="58">
                  <c:v>84.086200000000005</c:v>
                </c:pt>
                <c:pt idx="59">
                  <c:v>91.896600000000007</c:v>
                </c:pt>
                <c:pt idx="60">
                  <c:v>98.362099999999998</c:v>
                </c:pt>
                <c:pt idx="61">
                  <c:v>104.53449999999999</c:v>
                </c:pt>
                <c:pt idx="62">
                  <c:v>108.39660000000001</c:v>
                </c:pt>
                <c:pt idx="63">
                  <c:v>111.39660000000001</c:v>
                </c:pt>
                <c:pt idx="64">
                  <c:v>113.0172</c:v>
                </c:pt>
                <c:pt idx="65">
                  <c:v>112.27589999999999</c:v>
                </c:pt>
                <c:pt idx="66">
                  <c:v>109.77589999999999</c:v>
                </c:pt>
                <c:pt idx="67">
                  <c:v>104.53449999999999</c:v>
                </c:pt>
                <c:pt idx="68">
                  <c:v>93.810299999999998</c:v>
                </c:pt>
                <c:pt idx="69">
                  <c:v>73.879300000000001</c:v>
                </c:pt>
                <c:pt idx="70">
                  <c:v>50.5</c:v>
                </c:pt>
                <c:pt idx="71">
                  <c:v>44.051699999999997</c:v>
                </c:pt>
                <c:pt idx="72">
                  <c:v>42.637900000000002</c:v>
                </c:pt>
                <c:pt idx="73">
                  <c:v>44.172400000000003</c:v>
                </c:pt>
                <c:pt idx="74">
                  <c:v>45</c:v>
                </c:pt>
                <c:pt idx="75">
                  <c:v>46.034500000000001</c:v>
                </c:pt>
                <c:pt idx="76">
                  <c:v>49.051699999999997</c:v>
                </c:pt>
                <c:pt idx="77">
                  <c:v>52.706899999999997</c:v>
                </c:pt>
                <c:pt idx="78">
                  <c:v>56.103400000000001</c:v>
                </c:pt>
                <c:pt idx="79">
                  <c:v>62.344799999999999</c:v>
                </c:pt>
                <c:pt idx="80">
                  <c:v>67.482799999999997</c:v>
                </c:pt>
                <c:pt idx="81">
                  <c:v>73.137900000000002</c:v>
                </c:pt>
                <c:pt idx="82">
                  <c:v>78.637900000000002</c:v>
                </c:pt>
                <c:pt idx="83">
                  <c:v>82.155199999999994</c:v>
                </c:pt>
                <c:pt idx="84">
                  <c:v>85.137900000000002</c:v>
                </c:pt>
                <c:pt idx="85">
                  <c:v>85.551699999999997</c:v>
                </c:pt>
                <c:pt idx="86">
                  <c:v>83.948300000000003</c:v>
                </c:pt>
                <c:pt idx="87">
                  <c:v>79.155199999999994</c:v>
                </c:pt>
                <c:pt idx="88">
                  <c:v>67.189700000000002</c:v>
                </c:pt>
                <c:pt idx="89">
                  <c:v>51.310299999999998</c:v>
                </c:pt>
                <c:pt idx="90">
                  <c:v>39.862099999999998</c:v>
                </c:pt>
                <c:pt idx="91">
                  <c:v>38.569000000000003</c:v>
                </c:pt>
                <c:pt idx="92">
                  <c:v>37.120699999999999</c:v>
                </c:pt>
                <c:pt idx="93">
                  <c:v>37.069000000000003</c:v>
                </c:pt>
                <c:pt idx="94">
                  <c:v>37.051699999999997</c:v>
                </c:pt>
                <c:pt idx="95">
                  <c:v>37.689700000000002</c:v>
                </c:pt>
                <c:pt idx="96">
                  <c:v>37.7759</c:v>
                </c:pt>
                <c:pt idx="97">
                  <c:v>37.534500000000001</c:v>
                </c:pt>
                <c:pt idx="98">
                  <c:v>37.137900000000002</c:v>
                </c:pt>
                <c:pt idx="99">
                  <c:v>37.758600000000001</c:v>
                </c:pt>
                <c:pt idx="100">
                  <c:v>36.293100000000003</c:v>
                </c:pt>
                <c:pt idx="101">
                  <c:v>37.862099999999998</c:v>
                </c:pt>
                <c:pt idx="102">
                  <c:v>36.879300000000001</c:v>
                </c:pt>
                <c:pt idx="103">
                  <c:v>37.448300000000003</c:v>
                </c:pt>
                <c:pt idx="104">
                  <c:v>36.206899999999997</c:v>
                </c:pt>
                <c:pt idx="105">
                  <c:v>36.827599999999997</c:v>
                </c:pt>
                <c:pt idx="106">
                  <c:v>37</c:v>
                </c:pt>
                <c:pt idx="107">
                  <c:v>37.827599999999997</c:v>
                </c:pt>
                <c:pt idx="108">
                  <c:v>36.844799999999999</c:v>
                </c:pt>
                <c:pt idx="109">
                  <c:v>36.810299999999998</c:v>
                </c:pt>
                <c:pt idx="110">
                  <c:v>36.465499999999999</c:v>
                </c:pt>
                <c:pt idx="111">
                  <c:v>36.586199999999998</c:v>
                </c:pt>
                <c:pt idx="112">
                  <c:v>37.327599999999997</c:v>
                </c:pt>
                <c:pt idx="113">
                  <c:v>36.620699999999999</c:v>
                </c:pt>
                <c:pt idx="114">
                  <c:v>37.034500000000001</c:v>
                </c:pt>
                <c:pt idx="115">
                  <c:v>36.362099999999998</c:v>
                </c:pt>
                <c:pt idx="116">
                  <c:v>36.2759</c:v>
                </c:pt>
                <c:pt idx="117">
                  <c:v>36.206899999999997</c:v>
                </c:pt>
                <c:pt idx="118">
                  <c:v>37.189700000000002</c:v>
                </c:pt>
                <c:pt idx="119">
                  <c:v>36.689700000000002</c:v>
                </c:pt>
                <c:pt idx="120">
                  <c:v>36.155200000000001</c:v>
                </c:pt>
                <c:pt idx="121">
                  <c:v>35.948300000000003</c:v>
                </c:pt>
                <c:pt idx="122">
                  <c:v>36.069000000000003</c:v>
                </c:pt>
                <c:pt idx="123">
                  <c:v>35.862099999999998</c:v>
                </c:pt>
                <c:pt idx="124">
                  <c:v>35.810299999999998</c:v>
                </c:pt>
                <c:pt idx="125">
                  <c:v>35.344799999999999</c:v>
                </c:pt>
                <c:pt idx="126">
                  <c:v>35.586199999999998</c:v>
                </c:pt>
                <c:pt idx="127">
                  <c:v>35.637900000000002</c:v>
                </c:pt>
                <c:pt idx="128">
                  <c:v>36.103400000000001</c:v>
                </c:pt>
                <c:pt idx="129">
                  <c:v>34.741399999999999</c:v>
                </c:pt>
                <c:pt idx="130">
                  <c:v>34.327599999999997</c:v>
                </c:pt>
                <c:pt idx="131">
                  <c:v>34.672400000000003</c:v>
                </c:pt>
                <c:pt idx="132">
                  <c:v>34.379300000000001</c:v>
                </c:pt>
                <c:pt idx="133">
                  <c:v>34.827599999999997</c:v>
                </c:pt>
                <c:pt idx="134">
                  <c:v>34.862099999999998</c:v>
                </c:pt>
                <c:pt idx="135">
                  <c:v>35.2241</c:v>
                </c:pt>
                <c:pt idx="136">
                  <c:v>34.534500000000001</c:v>
                </c:pt>
                <c:pt idx="137">
                  <c:v>34.051699999999997</c:v>
                </c:pt>
                <c:pt idx="138">
                  <c:v>35.086199999999998</c:v>
                </c:pt>
                <c:pt idx="139">
                  <c:v>35.793100000000003</c:v>
                </c:pt>
                <c:pt idx="140">
                  <c:v>34.982799999999997</c:v>
                </c:pt>
                <c:pt idx="141">
                  <c:v>35.5</c:v>
                </c:pt>
                <c:pt idx="142">
                  <c:v>34.482799999999997</c:v>
                </c:pt>
                <c:pt idx="143">
                  <c:v>35.362099999999998</c:v>
                </c:pt>
                <c:pt idx="144">
                  <c:v>34.586199999999998</c:v>
                </c:pt>
                <c:pt idx="145">
                  <c:v>34.172400000000003</c:v>
                </c:pt>
                <c:pt idx="146">
                  <c:v>34.620699999999999</c:v>
                </c:pt>
                <c:pt idx="147">
                  <c:v>33.706899999999997</c:v>
                </c:pt>
                <c:pt idx="148">
                  <c:v>34.741399999999999</c:v>
                </c:pt>
                <c:pt idx="149">
                  <c:v>33.396599999999999</c:v>
                </c:pt>
                <c:pt idx="150">
                  <c:v>33.879300000000001</c:v>
                </c:pt>
                <c:pt idx="151">
                  <c:v>34.672400000000003</c:v>
                </c:pt>
                <c:pt idx="152">
                  <c:v>33.7759</c:v>
                </c:pt>
                <c:pt idx="153">
                  <c:v>34.793100000000003</c:v>
                </c:pt>
                <c:pt idx="154">
                  <c:v>34.7759</c:v>
                </c:pt>
                <c:pt idx="155">
                  <c:v>35.086199999999998</c:v>
                </c:pt>
                <c:pt idx="156">
                  <c:v>33.827599999999997</c:v>
                </c:pt>
                <c:pt idx="157">
                  <c:v>33.862099999999998</c:v>
                </c:pt>
                <c:pt idx="158">
                  <c:v>33.827599999999997</c:v>
                </c:pt>
                <c:pt idx="159">
                  <c:v>33.965499999999999</c:v>
                </c:pt>
                <c:pt idx="160">
                  <c:v>34.706899999999997</c:v>
                </c:pt>
                <c:pt idx="161">
                  <c:v>34.793100000000003</c:v>
                </c:pt>
                <c:pt idx="162">
                  <c:v>33.896599999999999</c:v>
                </c:pt>
                <c:pt idx="163">
                  <c:v>34.672400000000003</c:v>
                </c:pt>
                <c:pt idx="164">
                  <c:v>34.051699999999997</c:v>
                </c:pt>
                <c:pt idx="165">
                  <c:v>33.637900000000002</c:v>
                </c:pt>
                <c:pt idx="166">
                  <c:v>33.206899999999997</c:v>
                </c:pt>
                <c:pt idx="167">
                  <c:v>33.706899999999997</c:v>
                </c:pt>
                <c:pt idx="168">
                  <c:v>33.879300000000001</c:v>
                </c:pt>
                <c:pt idx="169">
                  <c:v>34.413800000000002</c:v>
                </c:pt>
                <c:pt idx="170">
                  <c:v>33.5</c:v>
                </c:pt>
                <c:pt idx="171">
                  <c:v>33.982799999999997</c:v>
                </c:pt>
                <c:pt idx="172">
                  <c:v>34.051699999999997</c:v>
                </c:pt>
                <c:pt idx="173">
                  <c:v>33.741399999999999</c:v>
                </c:pt>
                <c:pt idx="174">
                  <c:v>34.310299999999998</c:v>
                </c:pt>
                <c:pt idx="175">
                  <c:v>32.879300000000001</c:v>
                </c:pt>
                <c:pt idx="176">
                  <c:v>33.396599999999999</c:v>
                </c:pt>
                <c:pt idx="177">
                  <c:v>33.844799999999999</c:v>
                </c:pt>
                <c:pt idx="178">
                  <c:v>33.086199999999998</c:v>
                </c:pt>
                <c:pt idx="179">
                  <c:v>34.155200000000001</c:v>
                </c:pt>
                <c:pt idx="180">
                  <c:v>33.120699999999999</c:v>
                </c:pt>
                <c:pt idx="181">
                  <c:v>33.741399999999999</c:v>
                </c:pt>
                <c:pt idx="182">
                  <c:v>33.430999999999997</c:v>
                </c:pt>
                <c:pt idx="183">
                  <c:v>34.2759</c:v>
                </c:pt>
                <c:pt idx="184">
                  <c:v>33.448300000000003</c:v>
                </c:pt>
                <c:pt idx="185">
                  <c:v>34.913800000000002</c:v>
                </c:pt>
                <c:pt idx="186">
                  <c:v>34.189700000000002</c:v>
                </c:pt>
                <c:pt idx="187">
                  <c:v>33.603400000000001</c:v>
                </c:pt>
                <c:pt idx="188">
                  <c:v>33.2241</c:v>
                </c:pt>
                <c:pt idx="189">
                  <c:v>34.103400000000001</c:v>
                </c:pt>
                <c:pt idx="190">
                  <c:v>34.637900000000002</c:v>
                </c:pt>
                <c:pt idx="191">
                  <c:v>33.896599999999999</c:v>
                </c:pt>
                <c:pt idx="192">
                  <c:v>33.120699999999999</c:v>
                </c:pt>
                <c:pt idx="193">
                  <c:v>33.103400000000001</c:v>
                </c:pt>
                <c:pt idx="194">
                  <c:v>34.517200000000003</c:v>
                </c:pt>
                <c:pt idx="195">
                  <c:v>33.448300000000003</c:v>
                </c:pt>
                <c:pt idx="196">
                  <c:v>34.034500000000001</c:v>
                </c:pt>
                <c:pt idx="197">
                  <c:v>33.637900000000002</c:v>
                </c:pt>
                <c:pt idx="198">
                  <c:v>34.086199999999998</c:v>
                </c:pt>
                <c:pt idx="199">
                  <c:v>33.172400000000003</c:v>
                </c:pt>
                <c:pt idx="200">
                  <c:v>33.672400000000003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baseline'!$T$22:$T$222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39.877605265359364</c:v>
                </c:pt>
                <c:pt idx="6">
                  <c:v>39.868341729293597</c:v>
                </c:pt>
                <c:pt idx="7">
                  <c:v>39.859078957022561</c:v>
                </c:pt>
                <c:pt idx="8">
                  <c:v>39.849816965147781</c:v>
                </c:pt>
                <c:pt idx="9">
                  <c:v>39.840555766363636</c:v>
                </c:pt>
                <c:pt idx="10">
                  <c:v>39.831295368549178</c:v>
                </c:pt>
                <c:pt idx="11">
                  <c:v>39.822035773721247</c:v>
                </c:pt>
                <c:pt idx="12">
                  <c:v>39.812776976830506</c:v>
                </c:pt>
                <c:pt idx="13">
                  <c:v>39.803518964380082</c:v>
                </c:pt>
                <c:pt idx="14">
                  <c:v>39.794261712843671</c:v>
                </c:pt>
                <c:pt idx="15">
                  <c:v>39.785005186857589</c:v>
                </c:pt>
                <c:pt idx="16">
                  <c:v>39.775749337157762</c:v>
                </c:pt>
                <c:pt idx="17">
                  <c:v>39.766494098229586</c:v>
                </c:pt>
                <c:pt idx="18">
                  <c:v>39.757239385634641</c:v>
                </c:pt>
                <c:pt idx="19">
                  <c:v>39.747985092974012</c:v>
                </c:pt>
                <c:pt idx="20">
                  <c:v>39.738731088443245</c:v>
                </c:pt>
                <c:pt idx="21">
                  <c:v>39.72947721092892</c:v>
                </c:pt>
                <c:pt idx="22">
                  <c:v>39.720223265590832</c:v>
                </c:pt>
                <c:pt idx="23">
                  <c:v>39.71096901886775</c:v>
                </c:pt>
                <c:pt idx="24">
                  <c:v>39.701714192837294</c:v>
                </c:pt>
                <c:pt idx="25">
                  <c:v>39.692458458853771</c:v>
                </c:pt>
                <c:pt idx="26">
                  <c:v>39.683201430382312</c:v>
                </c:pt>
                <c:pt idx="27">
                  <c:v>39.67394265495075</c:v>
                </c:pt>
                <c:pt idx="28">
                  <c:v>39.664681605184015</c:v>
                </c:pt>
                <c:pt idx="29">
                  <c:v>39.655417669078538</c:v>
                </c:pt>
                <c:pt idx="30">
                  <c:v>39.646150140409347</c:v>
                </c:pt>
                <c:pt idx="31">
                  <c:v>39.636878212748691</c:v>
                </c:pt>
                <c:pt idx="32">
                  <c:v>39.627600989140426</c:v>
                </c:pt>
                <c:pt idx="33">
                  <c:v>39.618317546328448</c:v>
                </c:pt>
                <c:pt idx="34">
                  <c:v>39.609027172146426</c:v>
                </c:pt>
                <c:pt idx="35">
                  <c:v>39.599730118478526</c:v>
                </c:pt>
                <c:pt idx="36">
                  <c:v>39.590429805628034</c:v>
                </c:pt>
                <c:pt idx="37">
                  <c:v>39.581138896680805</c:v>
                </c:pt>
                <c:pt idx="38">
                  <c:v>39.571895141723232</c:v>
                </c:pt>
                <c:pt idx="39">
                  <c:v>39.562800543371466</c:v>
                </c:pt>
                <c:pt idx="40">
                  <c:v>39.554113058615634</c:v>
                </c:pt>
                <c:pt idx="41">
                  <c:v>39.546449698206764</c:v>
                </c:pt>
                <c:pt idx="42">
                  <c:v>39.541211184878819</c:v>
                </c:pt>
                <c:pt idx="43">
                  <c:v>39.541417974648461</c:v>
                </c:pt>
                <c:pt idx="44">
                  <c:v>39.553254397761414</c:v>
                </c:pt>
                <c:pt idx="45">
                  <c:v>39.588731156612845</c:v>
                </c:pt>
                <c:pt idx="46">
                  <c:v>39.669940147327473</c:v>
                </c:pt>
                <c:pt idx="47">
                  <c:v>39.835285644200951</c:v>
                </c:pt>
                <c:pt idx="48">
                  <c:v>40.14768728102969</c:v>
                </c:pt>
                <c:pt idx="49">
                  <c:v>40.70392171873096</c:v>
                </c:pt>
                <c:pt idx="50">
                  <c:v>41.642960094864264</c:v>
                </c:pt>
                <c:pt idx="51">
                  <c:v>43.149559942508837</c:v>
                </c:pt>
                <c:pt idx="52">
                  <c:v>45.448022997409772</c:v>
                </c:pt>
                <c:pt idx="53">
                  <c:v>48.780811183672085</c:v>
                </c:pt>
                <c:pt idx="54">
                  <c:v>53.368598826072251</c:v>
                </c:pt>
                <c:pt idx="55">
                  <c:v>59.352915960432071</c:v>
                </c:pt>
                <c:pt idx="56">
                  <c:v>66.72939729850151</c:v>
                </c:pt>
                <c:pt idx="57">
                  <c:v>75.286994584809378</c:v>
                </c:pt>
                <c:pt idx="58">
                  <c:v>84.573341391237321</c:v>
                </c:pt>
                <c:pt idx="59">
                  <c:v>93.905580905147843</c:v>
                </c:pt>
                <c:pt idx="60">
                  <c:v>102.43755122307992</c:v>
                </c:pt>
                <c:pt idx="61">
                  <c:v>109.27926425046748</c:v>
                </c:pt>
                <c:pt idx="62">
                  <c:v>113.64735860818811</c:v>
                </c:pt>
                <c:pt idx="63">
                  <c:v>115.01197015269253</c:v>
                </c:pt>
                <c:pt idx="64">
                  <c:v>113.20208204430925</c:v>
                </c:pt>
                <c:pt idx="65">
                  <c:v>108.44043805768287</c:v>
                </c:pt>
                <c:pt idx="66">
                  <c:v>101.29820983592661</c:v>
                </c:pt>
                <c:pt idx="67">
                  <c:v>92.582267406289034</c:v>
                </c:pt>
                <c:pt idx="68">
                  <c:v>83.186089236296112</c:v>
                </c:pt>
                <c:pt idx="69">
                  <c:v>73.943032479405602</c:v>
                </c:pt>
                <c:pt idx="70">
                  <c:v>65.516288606456882</c:v>
                </c:pt>
                <c:pt idx="71">
                  <c:v>58.34645014216067</c:v>
                </c:pt>
                <c:pt idx="72">
                  <c:v>52.660851690885472</c:v>
                </c:pt>
                <c:pt idx="73">
                  <c:v>48.533770310231731</c:v>
                </c:pt>
                <c:pt idx="74">
                  <c:v>45.975300302481173</c:v>
                </c:pt>
                <c:pt idx="75">
                  <c:v>45.018635747183936</c:v>
                </c:pt>
                <c:pt idx="76">
                  <c:v>45.770277909578013</c:v>
                </c:pt>
                <c:pt idx="77">
                  <c:v>48.389171500590308</c:v>
                </c:pt>
                <c:pt idx="78">
                  <c:v>52.977320401025317</c:v>
                </c:pt>
                <c:pt idx="79">
                  <c:v>59.402055662476684</c:v>
                </c:pt>
                <c:pt idx="80">
                  <c:v>67.120635129077399</c:v>
                </c:pt>
                <c:pt idx="81">
                  <c:v>75.11280674124157</c:v>
                </c:pt>
                <c:pt idx="82">
                  <c:v>82.010095235597078</c:v>
                </c:pt>
                <c:pt idx="83">
                  <c:v>86.427860557735087</c:v>
                </c:pt>
                <c:pt idx="84">
                  <c:v>87.390995213138041</c:v>
                </c:pt>
                <c:pt idx="85">
                  <c:v>84.667807832886567</c:v>
                </c:pt>
                <c:pt idx="86">
                  <c:v>78.849883001096487</c:v>
                </c:pt>
                <c:pt idx="87">
                  <c:v>71.136462392594495</c:v>
                </c:pt>
                <c:pt idx="88">
                  <c:v>62.928376221412847</c:v>
                </c:pt>
                <c:pt idx="89">
                  <c:v>55.417960123966736</c:v>
                </c:pt>
                <c:pt idx="90">
                  <c:v>49.334959413026183</c:v>
                </c:pt>
                <c:pt idx="91">
                  <c:v>44.905645570546412</c:v>
                </c:pt>
                <c:pt idx="92">
                  <c:v>41.97631212002355</c:v>
                </c:pt>
                <c:pt idx="93">
                  <c:v>40.200582662570667</c:v>
                </c:pt>
                <c:pt idx="94">
                  <c:v>39.201962452913726</c:v>
                </c:pt>
                <c:pt idx="95">
                  <c:v>38.669412150328995</c:v>
                </c:pt>
                <c:pt idx="96">
                  <c:v>38.387896396717913</c:v>
                </c:pt>
                <c:pt idx="97">
                  <c:v>38.228219135449862</c:v>
                </c:pt>
                <c:pt idx="98">
                  <c:v>38.121638673297028</c:v>
                </c:pt>
                <c:pt idx="99">
                  <c:v>38.035432433830394</c:v>
                </c:pt>
                <c:pt idx="100">
                  <c:v>37.955608694915568</c:v>
                </c:pt>
                <c:pt idx="101">
                  <c:v>37.876823212730073</c:v>
                </c:pt>
                <c:pt idx="102">
                  <c:v>37.797314775311314</c:v>
                </c:pt>
                <c:pt idx="103">
                  <c:v>37.716665589667883</c:v>
                </c:pt>
                <c:pt idx="104">
                  <c:v>37.634916996538387</c:v>
                </c:pt>
                <c:pt idx="105">
                  <c:v>37.552253938402757</c:v>
                </c:pt>
                <c:pt idx="106">
                  <c:v>37.468901309781153</c:v>
                </c:pt>
                <c:pt idx="107">
                  <c:v>37.385091130297269</c:v>
                </c:pt>
                <c:pt idx="108">
                  <c:v>37.301051232847662</c:v>
                </c:pt>
                <c:pt idx="109">
                  <c:v>37.21700010288405</c:v>
                </c:pt>
                <c:pt idx="110">
                  <c:v>37.133143596138339</c:v>
                </c:pt>
                <c:pt idx="111">
                  <c:v>37.049672484550165</c:v>
                </c:pt>
                <c:pt idx="112">
                  <c:v>36.966760606836708</c:v>
                </c:pt>
                <c:pt idx="113">
                  <c:v>36.884563576779918</c:v>
                </c:pt>
                <c:pt idx="114">
                  <c:v>36.803218022507281</c:v>
                </c:pt>
                <c:pt idx="115">
                  <c:v>36.722841319005035</c:v>
                </c:pt>
                <c:pt idx="116">
                  <c:v>36.643531762621663</c:v>
                </c:pt>
                <c:pt idx="117">
                  <c:v>36.56536912636416</c:v>
                </c:pt>
                <c:pt idx="118">
                  <c:v>36.488415529243092</c:v>
                </c:pt>
                <c:pt idx="119">
                  <c:v>36.41271655147294</c:v>
                </c:pt>
                <c:pt idx="120">
                  <c:v>36.338302529323066</c:v>
                </c:pt>
                <c:pt idx="121">
                  <c:v>36.265189968059651</c:v>
                </c:pt>
                <c:pt idx="122">
                  <c:v>36.193383017924965</c:v>
                </c:pt>
                <c:pt idx="123">
                  <c:v>36.12287496572764</c:v>
                </c:pt>
                <c:pt idx="124">
                  <c:v>36.053649702722915</c:v>
                </c:pt>
                <c:pt idx="125">
                  <c:v>35.985683137525157</c:v>
                </c:pt>
                <c:pt idx="126">
                  <c:v>35.918944530425222</c:v>
                </c:pt>
                <c:pt idx="127">
                  <c:v>35.853397732412304</c:v>
                </c:pt>
                <c:pt idx="128">
                  <c:v>35.78900231826362</c:v>
                </c:pt>
                <c:pt idx="129">
                  <c:v>35.725714608192852</c:v>
                </c:pt>
                <c:pt idx="130">
                  <c:v>35.663488576738636</c:v>
                </c:pt>
                <c:pt idx="131">
                  <c:v>35.602276650873904</c:v>
                </c:pt>
                <c:pt idx="132">
                  <c:v>35.542030401807082</c:v>
                </c:pt>
                <c:pt idx="133">
                  <c:v>35.482701136725531</c:v>
                </c:pt>
                <c:pt idx="134">
                  <c:v>35.424240397907994</c:v>
                </c:pt>
                <c:pt idx="135">
                  <c:v>35.366600377310661</c:v>
                </c:pt>
                <c:pt idx="136">
                  <c:v>35.309734255012572</c:v>
                </c:pt>
                <c:pt idx="137">
                  <c:v>35.253596469879128</c:v>
                </c:pt>
                <c:pt idx="138">
                  <c:v>35.198142930546858</c:v>
                </c:pt>
                <c:pt idx="139">
                  <c:v>35.143331174414946</c:v>
                </c:pt>
                <c:pt idx="140">
                  <c:v>35.089120481803654</c:v>
                </c:pt>
                <c:pt idx="141">
                  <c:v>35.035471951851591</c:v>
                </c:pt>
                <c:pt idx="142">
                  <c:v>34.982348546106444</c:v>
                </c:pt>
                <c:pt idx="143">
                  <c:v>34.929715105143558</c:v>
                </c:pt>
                <c:pt idx="144">
                  <c:v>34.87753834294319</c:v>
                </c:pt>
                <c:pt idx="145">
                  <c:v>34.825786823182099</c:v>
                </c:pt>
                <c:pt idx="146">
                  <c:v>34.774430921059341</c:v>
                </c:pt>
                <c:pt idx="147">
                  <c:v>34.723442773782374</c:v>
                </c:pt>
                <c:pt idx="148">
                  <c:v>34.672796222391696</c:v>
                </c:pt>
                <c:pt idx="149">
                  <c:v>34.622466747200377</c:v>
                </c:pt>
                <c:pt idx="150">
                  <c:v>34.572431398766419</c:v>
                </c:pt>
                <c:pt idx="151">
                  <c:v>34.522668726000951</c:v>
                </c:pt>
                <c:pt idx="152">
                  <c:v>34.47315870273875</c:v>
                </c:pt>
                <c:pt idx="153">
                  <c:v>34.423882653858058</c:v>
                </c:pt>
                <c:pt idx="154">
                  <c:v>34.37482318182937</c:v>
                </c:pt>
                <c:pt idx="155">
                  <c:v>34.325964094395601</c:v>
                </c:pt>
                <c:pt idx="156">
                  <c:v>34.277290333934815</c:v>
                </c:pt>
                <c:pt idx="157">
                  <c:v>34.228787908928794</c:v>
                </c:pt>
                <c:pt idx="158">
                  <c:v>34.180443827853004</c:v>
                </c:pt>
                <c:pt idx="159">
                  <c:v>34.132246035713763</c:v>
                </c:pt>
                <c:pt idx="160">
                  <c:v>34.0841833533837</c:v>
                </c:pt>
                <c:pt idx="161">
                  <c:v>34.036245419825548</c:v>
                </c:pt>
                <c:pt idx="162">
                  <c:v>33.988422637244007</c:v>
                </c:pt>
                <c:pt idx="163">
                  <c:v>33.940706119165327</c:v>
                </c:pt>
                <c:pt idx="164">
                  <c:v>33.89308764141208</c:v>
                </c:pt>
                <c:pt idx="165">
                  <c:v>33.845559595915226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baseline'!$AZ$22:$AZ$222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39.877605265359364</c:v>
                </c:pt>
                <c:pt idx="6">
                  <c:v>39.868341729293597</c:v>
                </c:pt>
                <c:pt idx="7">
                  <c:v>39.859078957022561</c:v>
                </c:pt>
                <c:pt idx="8">
                  <c:v>39.849816965147781</c:v>
                </c:pt>
                <c:pt idx="9">
                  <c:v>39.840555766363636</c:v>
                </c:pt>
                <c:pt idx="10">
                  <c:v>39.831295368549178</c:v>
                </c:pt>
                <c:pt idx="11">
                  <c:v>39.822035773721247</c:v>
                </c:pt>
                <c:pt idx="12">
                  <c:v>39.812776976830506</c:v>
                </c:pt>
                <c:pt idx="13">
                  <c:v>39.803518964380082</c:v>
                </c:pt>
                <c:pt idx="14">
                  <c:v>39.794261712843671</c:v>
                </c:pt>
                <c:pt idx="15">
                  <c:v>39.785005186857589</c:v>
                </c:pt>
                <c:pt idx="16">
                  <c:v>39.775749337157762</c:v>
                </c:pt>
                <c:pt idx="17">
                  <c:v>39.766494098229586</c:v>
                </c:pt>
                <c:pt idx="18">
                  <c:v>39.757239385634641</c:v>
                </c:pt>
                <c:pt idx="19">
                  <c:v>39.747985092974012</c:v>
                </c:pt>
                <c:pt idx="20">
                  <c:v>39.738731088443245</c:v>
                </c:pt>
                <c:pt idx="21">
                  <c:v>39.729477210928913</c:v>
                </c:pt>
                <c:pt idx="22">
                  <c:v>39.720223265590803</c:v>
                </c:pt>
                <c:pt idx="23">
                  <c:v>39.710969018867594</c:v>
                </c:pt>
                <c:pt idx="24">
                  <c:v>39.701714192836448</c:v>
                </c:pt>
                <c:pt idx="25">
                  <c:v>39.692458458849451</c:v>
                </c:pt>
                <c:pt idx="26">
                  <c:v>39.683201430361216</c:v>
                </c:pt>
                <c:pt idx="27">
                  <c:v>39.673942654851921</c:v>
                </c:pt>
                <c:pt idx="28">
                  <c:v>39.664681604740245</c:v>
                </c:pt>
                <c:pt idx="29">
                  <c:v>39.655417667168635</c:v>
                </c:pt>
                <c:pt idx="30">
                  <c:v>39.646150132530664</c:v>
                </c:pt>
                <c:pt idx="31">
                  <c:v>39.636878181596515</c:v>
                </c:pt>
                <c:pt idx="32">
                  <c:v>39.627600871077149</c:v>
                </c:pt>
                <c:pt idx="33">
                  <c:v>39.618317117451134</c:v>
                </c:pt>
                <c:pt idx="34">
                  <c:v>39.609025678859929</c:v>
                </c:pt>
                <c:pt idx="35">
                  <c:v>39.599725134857458</c:v>
                </c:pt>
                <c:pt idx="36">
                  <c:v>39.590413863778757</c:v>
                </c:pt>
                <c:pt idx="37">
                  <c:v>39.581090017468874</c:v>
                </c:pt>
                <c:pt idx="38">
                  <c:v>39.571751493088584</c:v>
                </c:pt>
                <c:pt idx="39">
                  <c:v>39.562395901686479</c:v>
                </c:pt>
                <c:pt idx="40">
                  <c:v>39.553020533198918</c:v>
                </c:pt>
                <c:pt idx="41">
                  <c:v>39.543622317508571</c:v>
                </c:pt>
                <c:pt idx="42">
                  <c:v>39.53419778116114</c:v>
                </c:pt>
                <c:pt idx="43">
                  <c:v>39.524742999306056</c:v>
                </c:pt>
                <c:pt idx="44">
                  <c:v>39.515253542393467</c:v>
                </c:pt>
                <c:pt idx="45">
                  <c:v>39.505724417124341</c:v>
                </c:pt>
                <c:pt idx="46">
                  <c:v>39.49615000111605</c:v>
                </c:pt>
                <c:pt idx="47">
                  <c:v>39.486523970711417</c:v>
                </c:pt>
                <c:pt idx="48">
                  <c:v>39.476839221326841</c:v>
                </c:pt>
                <c:pt idx="49">
                  <c:v>39.467087779705544</c:v>
                </c:pt>
                <c:pt idx="50">
                  <c:v>39.457260707416971</c:v>
                </c:pt>
                <c:pt idx="51">
                  <c:v>39.447347994925316</c:v>
                </c:pt>
                <c:pt idx="52">
                  <c:v>39.437338445540583</c:v>
                </c:pt>
                <c:pt idx="53">
                  <c:v>39.427219548568608</c:v>
                </c:pt>
                <c:pt idx="54">
                  <c:v>39.416977340994677</c:v>
                </c:pt>
                <c:pt idx="55">
                  <c:v>39.406596257074646</c:v>
                </c:pt>
                <c:pt idx="56">
                  <c:v>39.396058965270768</c:v>
                </c:pt>
                <c:pt idx="57">
                  <c:v>39.385346192065533</c:v>
                </c:pt>
                <c:pt idx="58">
                  <c:v>39.374436532320679</c:v>
                </c:pt>
                <c:pt idx="59">
                  <c:v>39.363306246029936</c:v>
                </c:pt>
                <c:pt idx="60">
                  <c:v>39.351929041551287</c:v>
                </c:pt>
                <c:pt idx="61">
                  <c:v>39.340275845709286</c:v>
                </c:pt>
                <c:pt idx="62">
                  <c:v>39.328314561540374</c:v>
                </c:pt>
                <c:pt idx="63">
                  <c:v>39.316009814928719</c:v>
                </c:pt>
                <c:pt idx="64">
                  <c:v>39.303322691957909</c:v>
                </c:pt>
                <c:pt idx="65">
                  <c:v>39.290210469499968</c:v>
                </c:pt>
                <c:pt idx="66">
                  <c:v>39.276626342389392</c:v>
                </c:pt>
                <c:pt idx="67">
                  <c:v>39.262519151498537</c:v>
                </c:pt>
                <c:pt idx="68">
                  <c:v>39.247833118149394</c:v>
                </c:pt>
                <c:pt idx="69">
                  <c:v>39.232507591571135</c:v>
                </c:pt>
                <c:pt idx="70">
                  <c:v>39.216476817539615</c:v>
                </c:pt>
                <c:pt idx="71">
                  <c:v>39.199669737903896</c:v>
                </c:pt>
                <c:pt idx="72">
                  <c:v>39.182009832391586</c:v>
                </c:pt>
                <c:pt idx="73">
                  <c:v>39.163415015851839</c:v>
                </c:pt>
                <c:pt idx="74">
                  <c:v>39.143797605882334</c:v>
                </c:pt>
                <c:pt idx="75">
                  <c:v>39.12306437751441</c:v>
                </c:pt>
                <c:pt idx="76">
                  <c:v>39.101116723190088</c:v>
                </c:pt>
                <c:pt idx="77">
                  <c:v>39.077850937517589</c:v>
                </c:pt>
                <c:pt idx="78">
                  <c:v>39.053158647071456</c:v>
                </c:pt>
                <c:pt idx="79">
                  <c:v>39.026927405609953</c:v>
                </c:pt>
                <c:pt idx="80">
                  <c:v>38.999041474294138</c:v>
                </c:pt>
                <c:pt idx="81">
                  <c:v>38.969382804570898</c:v>
                </c:pt>
                <c:pt idx="82">
                  <c:v>38.937832238086912</c:v>
                </c:pt>
                <c:pt idx="83">
                  <c:v>38.904270933111356</c:v>
                </c:pt>
                <c:pt idx="84">
                  <c:v>38.868582020290802</c:v>
                </c:pt>
                <c:pt idx="85">
                  <c:v>38.830652482048251</c:v>
                </c:pt>
                <c:pt idx="86">
                  <c:v>38.790375239599392</c:v>
                </c:pt>
                <c:pt idx="87">
                  <c:v>38.747651419577089</c:v>
                </c:pt>
                <c:pt idx="88">
                  <c:v>38.702392759011502</c:v>
                </c:pt>
                <c:pt idx="89">
                  <c:v>38.654524093501486</c:v>
                </c:pt>
                <c:pt idx="90">
                  <c:v>38.603985859653903</c:v>
                </c:pt>
                <c:pt idx="91">
                  <c:v>38.550736530281711</c:v>
                </c:pt>
                <c:pt idx="92">
                  <c:v>38.494754890613059</c:v>
                </c:pt>
                <c:pt idx="93">
                  <c:v>38.436042057111152</c:v>
                </c:pt>
                <c:pt idx="94">
                  <c:v>38.374623138622098</c:v>
                </c:pt>
                <c:pt idx="95">
                  <c:v>38.310548443442734</c:v>
                </c:pt>
                <c:pt idx="96">
                  <c:v>38.243894146169936</c:v>
                </c:pt>
                <c:pt idx="97">
                  <c:v>38.174762345004183</c:v>
                </c:pt>
                <c:pt idx="98">
                  <c:v>38.103280463087842</c:v>
                </c:pt>
                <c:pt idx="99">
                  <c:v>38.029599975383903</c:v>
                </c:pt>
                <c:pt idx="100">
                  <c:v>37.953894473863706</c:v>
                </c:pt>
                <c:pt idx="101">
                  <c:v>37.876357116220383</c:v>
                </c:pt>
                <c:pt idx="102">
                  <c:v>37.797197534522248</c:v>
                </c:pt>
                <c:pt idx="103">
                  <c:v>37.716638307714035</c:v>
                </c:pt>
                <c:pt idx="104">
                  <c:v>37.634911123456419</c:v>
                </c:pt>
                <c:pt idx="105">
                  <c:v>37.552252768767332</c:v>
                </c:pt>
                <c:pt idx="106">
                  <c:v>37.468901094290295</c:v>
                </c:pt>
                <c:pt idx="107">
                  <c:v>37.38509109356891</c:v>
                </c:pt>
                <c:pt idx="108">
                  <c:v>37.301051227056362</c:v>
                </c:pt>
                <c:pt idx="109">
                  <c:v>37.217000102039023</c:v>
                </c:pt>
                <c:pt idx="110">
                  <c:v>37.133143596023778</c:v>
                </c:pt>
                <c:pt idx="111">
                  <c:v>37.049672484534867</c:v>
                </c:pt>
                <c:pt idx="112">
                  <c:v>36.966760606833233</c:v>
                </c:pt>
                <c:pt idx="113">
                  <c:v>36.884563576776877</c:v>
                </c:pt>
                <c:pt idx="114">
                  <c:v>36.803218022503174</c:v>
                </c:pt>
                <c:pt idx="115">
                  <c:v>36.722841318999706</c:v>
                </c:pt>
                <c:pt idx="116">
                  <c:v>36.643531762615325</c:v>
                </c:pt>
                <c:pt idx="117">
                  <c:v>36.565369126357282</c:v>
                </c:pt>
                <c:pt idx="118">
                  <c:v>36.488415529236285</c:v>
                </c:pt>
                <c:pt idx="119">
                  <c:v>36.412716551466787</c:v>
                </c:pt>
                <c:pt idx="120">
                  <c:v>36.338302529317993</c:v>
                </c:pt>
                <c:pt idx="121">
                  <c:v>36.265189968055836</c:v>
                </c:pt>
                <c:pt idx="122">
                  <c:v>36.193383017922343</c:v>
                </c:pt>
                <c:pt idx="123">
                  <c:v>36.122874965725998</c:v>
                </c:pt>
                <c:pt idx="124">
                  <c:v>36.053649702721977</c:v>
                </c:pt>
                <c:pt idx="125">
                  <c:v>35.985683137524667</c:v>
                </c:pt>
                <c:pt idx="126">
                  <c:v>35.918944530424987</c:v>
                </c:pt>
                <c:pt idx="127">
                  <c:v>35.853397732412205</c:v>
                </c:pt>
                <c:pt idx="128">
                  <c:v>35.789002318263577</c:v>
                </c:pt>
                <c:pt idx="129">
                  <c:v>35.725714608192838</c:v>
                </c:pt>
                <c:pt idx="130">
                  <c:v>35.663488576738629</c:v>
                </c:pt>
                <c:pt idx="131">
                  <c:v>35.602276650873904</c:v>
                </c:pt>
                <c:pt idx="132">
                  <c:v>35.542030401807082</c:v>
                </c:pt>
                <c:pt idx="133">
                  <c:v>35.482701136725531</c:v>
                </c:pt>
                <c:pt idx="134">
                  <c:v>35.424240397907994</c:v>
                </c:pt>
                <c:pt idx="135">
                  <c:v>35.366600377310661</c:v>
                </c:pt>
                <c:pt idx="136">
                  <c:v>35.309734255012572</c:v>
                </c:pt>
                <c:pt idx="137">
                  <c:v>35.253596469879128</c:v>
                </c:pt>
                <c:pt idx="138">
                  <c:v>35.198142930546858</c:v>
                </c:pt>
                <c:pt idx="139">
                  <c:v>35.143331174414946</c:v>
                </c:pt>
                <c:pt idx="140">
                  <c:v>35.089120481803654</c:v>
                </c:pt>
                <c:pt idx="141">
                  <c:v>35.035471951851591</c:v>
                </c:pt>
                <c:pt idx="142">
                  <c:v>34.982348546106444</c:v>
                </c:pt>
                <c:pt idx="143">
                  <c:v>34.929715105143558</c:v>
                </c:pt>
                <c:pt idx="144">
                  <c:v>34.87753834294319</c:v>
                </c:pt>
                <c:pt idx="145">
                  <c:v>34.825786823182099</c:v>
                </c:pt>
                <c:pt idx="146">
                  <c:v>34.774430921059341</c:v>
                </c:pt>
                <c:pt idx="147">
                  <c:v>34.723442773782374</c:v>
                </c:pt>
                <c:pt idx="148">
                  <c:v>34.672796222391696</c:v>
                </c:pt>
                <c:pt idx="149">
                  <c:v>34.622466747200377</c:v>
                </c:pt>
                <c:pt idx="150">
                  <c:v>34.572431398766419</c:v>
                </c:pt>
                <c:pt idx="151">
                  <c:v>34.522668726000951</c:v>
                </c:pt>
                <c:pt idx="152">
                  <c:v>34.47315870273875</c:v>
                </c:pt>
                <c:pt idx="153">
                  <c:v>34.423882653858058</c:v>
                </c:pt>
                <c:pt idx="154">
                  <c:v>34.37482318182937</c:v>
                </c:pt>
                <c:pt idx="155">
                  <c:v>34.325964094395601</c:v>
                </c:pt>
                <c:pt idx="156">
                  <c:v>34.277290333934815</c:v>
                </c:pt>
                <c:pt idx="157">
                  <c:v>34.228787908928794</c:v>
                </c:pt>
                <c:pt idx="158">
                  <c:v>34.180443827853004</c:v>
                </c:pt>
                <c:pt idx="159">
                  <c:v>34.132246035713763</c:v>
                </c:pt>
                <c:pt idx="160">
                  <c:v>34.0841833533837</c:v>
                </c:pt>
                <c:pt idx="161">
                  <c:v>34.036245419825548</c:v>
                </c:pt>
                <c:pt idx="162">
                  <c:v>33.988422637244007</c:v>
                </c:pt>
                <c:pt idx="163">
                  <c:v>33.940706119165327</c:v>
                </c:pt>
                <c:pt idx="164">
                  <c:v>33.89308764141208</c:v>
                </c:pt>
                <c:pt idx="165">
                  <c:v>33.845559595915226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885144"/>
        <c:axId val="639885536"/>
      </c:scatterChart>
      <c:valAx>
        <c:axId val="639885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9885536"/>
        <c:crosses val="autoZero"/>
        <c:crossBetween val="midCat"/>
      </c:valAx>
      <c:valAx>
        <c:axId val="639885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9885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 quad baseline'!$D$21</c:f>
          <c:strCache>
            <c:ptCount val="1"/>
            <c:pt idx="0">
              <c:v>4.66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 quad baseline'!$B$22:$B$314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 quad baseline'!$D$22:$D$222</c:f>
              <c:numCache>
                <c:formatCode>General</c:formatCode>
                <c:ptCount val="201"/>
                <c:pt idx="0">
                  <c:v>45.963000000000001</c:v>
                </c:pt>
                <c:pt idx="1">
                  <c:v>46.795999999999999</c:v>
                </c:pt>
                <c:pt idx="2">
                  <c:v>46.741</c:v>
                </c:pt>
                <c:pt idx="3">
                  <c:v>46.5</c:v>
                </c:pt>
                <c:pt idx="4">
                  <c:v>46.185000000000002</c:v>
                </c:pt>
                <c:pt idx="5">
                  <c:v>47.685000000000002</c:v>
                </c:pt>
                <c:pt idx="6">
                  <c:v>46.963000000000001</c:v>
                </c:pt>
                <c:pt idx="7">
                  <c:v>46.926000000000002</c:v>
                </c:pt>
                <c:pt idx="8">
                  <c:v>46.148000000000003</c:v>
                </c:pt>
                <c:pt idx="9">
                  <c:v>47.37</c:v>
                </c:pt>
                <c:pt idx="10">
                  <c:v>45.889000000000003</c:v>
                </c:pt>
                <c:pt idx="11">
                  <c:v>46.981000000000002</c:v>
                </c:pt>
                <c:pt idx="12">
                  <c:v>46.777999999999999</c:v>
                </c:pt>
                <c:pt idx="13">
                  <c:v>46.277999999999999</c:v>
                </c:pt>
                <c:pt idx="14">
                  <c:v>45.37</c:v>
                </c:pt>
                <c:pt idx="15">
                  <c:v>45.685000000000002</c:v>
                </c:pt>
                <c:pt idx="16">
                  <c:v>45.63</c:v>
                </c:pt>
                <c:pt idx="17">
                  <c:v>47.351999999999997</c:v>
                </c:pt>
                <c:pt idx="18">
                  <c:v>44.889000000000003</c:v>
                </c:pt>
                <c:pt idx="19">
                  <c:v>46.110999999999997</c:v>
                </c:pt>
                <c:pt idx="20">
                  <c:v>45.332999999999998</c:v>
                </c:pt>
                <c:pt idx="21">
                  <c:v>45.963000000000001</c:v>
                </c:pt>
                <c:pt idx="22">
                  <c:v>45.241</c:v>
                </c:pt>
                <c:pt idx="23">
                  <c:v>46.093000000000004</c:v>
                </c:pt>
                <c:pt idx="24">
                  <c:v>45.555999999999997</c:v>
                </c:pt>
                <c:pt idx="25">
                  <c:v>46.259</c:v>
                </c:pt>
                <c:pt idx="26">
                  <c:v>45.518999999999998</c:v>
                </c:pt>
                <c:pt idx="27">
                  <c:v>45.555999999999997</c:v>
                </c:pt>
                <c:pt idx="28">
                  <c:v>46.481000000000002</c:v>
                </c:pt>
                <c:pt idx="29">
                  <c:v>46.110999999999997</c:v>
                </c:pt>
                <c:pt idx="30">
                  <c:v>45.944000000000003</c:v>
                </c:pt>
                <c:pt idx="31">
                  <c:v>46.036999999999999</c:v>
                </c:pt>
                <c:pt idx="32">
                  <c:v>46.87</c:v>
                </c:pt>
                <c:pt idx="33">
                  <c:v>47</c:v>
                </c:pt>
                <c:pt idx="34">
                  <c:v>47</c:v>
                </c:pt>
                <c:pt idx="35">
                  <c:v>47.555999999999997</c:v>
                </c:pt>
                <c:pt idx="36">
                  <c:v>47.314999999999998</c:v>
                </c:pt>
                <c:pt idx="37">
                  <c:v>47.795999999999999</c:v>
                </c:pt>
                <c:pt idx="38">
                  <c:v>48.314999999999998</c:v>
                </c:pt>
                <c:pt idx="39">
                  <c:v>48.204000000000001</c:v>
                </c:pt>
                <c:pt idx="40">
                  <c:v>48.944000000000003</c:v>
                </c:pt>
                <c:pt idx="41">
                  <c:v>49.555999999999997</c:v>
                </c:pt>
                <c:pt idx="42">
                  <c:v>49.63</c:v>
                </c:pt>
                <c:pt idx="43">
                  <c:v>50.093000000000004</c:v>
                </c:pt>
                <c:pt idx="44">
                  <c:v>51.167000000000002</c:v>
                </c:pt>
                <c:pt idx="45">
                  <c:v>51.351999999999997</c:v>
                </c:pt>
                <c:pt idx="46">
                  <c:v>50.963000000000001</c:v>
                </c:pt>
                <c:pt idx="47">
                  <c:v>53.610999999999997</c:v>
                </c:pt>
                <c:pt idx="48">
                  <c:v>54.036999999999999</c:v>
                </c:pt>
                <c:pt idx="49">
                  <c:v>56.906999999999996</c:v>
                </c:pt>
                <c:pt idx="50">
                  <c:v>59</c:v>
                </c:pt>
                <c:pt idx="51">
                  <c:v>63.167000000000002</c:v>
                </c:pt>
                <c:pt idx="52">
                  <c:v>65.647999999999996</c:v>
                </c:pt>
                <c:pt idx="53">
                  <c:v>71.87</c:v>
                </c:pt>
                <c:pt idx="54">
                  <c:v>80.13</c:v>
                </c:pt>
                <c:pt idx="55">
                  <c:v>88.573999999999998</c:v>
                </c:pt>
                <c:pt idx="56">
                  <c:v>98.796000000000006</c:v>
                </c:pt>
                <c:pt idx="57">
                  <c:v>110.27800000000001</c:v>
                </c:pt>
                <c:pt idx="58">
                  <c:v>118.46299999999999</c:v>
                </c:pt>
                <c:pt idx="59">
                  <c:v>125.27800000000001</c:v>
                </c:pt>
                <c:pt idx="60">
                  <c:v>131.79599999999999</c:v>
                </c:pt>
                <c:pt idx="61">
                  <c:v>135.79599999999999</c:v>
                </c:pt>
                <c:pt idx="62">
                  <c:v>139.185</c:v>
                </c:pt>
                <c:pt idx="63">
                  <c:v>138.833</c:v>
                </c:pt>
                <c:pt idx="64">
                  <c:v>137.77799999999999</c:v>
                </c:pt>
                <c:pt idx="65">
                  <c:v>129.315</c:v>
                </c:pt>
                <c:pt idx="66">
                  <c:v>103.22199999999999</c:v>
                </c:pt>
                <c:pt idx="67">
                  <c:v>67.259</c:v>
                </c:pt>
                <c:pt idx="68">
                  <c:v>52.944000000000003</c:v>
                </c:pt>
                <c:pt idx="69">
                  <c:v>50.593000000000004</c:v>
                </c:pt>
                <c:pt idx="70">
                  <c:v>51.148000000000003</c:v>
                </c:pt>
                <c:pt idx="71">
                  <c:v>50.963000000000001</c:v>
                </c:pt>
                <c:pt idx="72">
                  <c:v>53.536999999999999</c:v>
                </c:pt>
                <c:pt idx="73">
                  <c:v>54.5</c:v>
                </c:pt>
                <c:pt idx="74">
                  <c:v>59.610999999999997</c:v>
                </c:pt>
                <c:pt idx="75">
                  <c:v>63.093000000000004</c:v>
                </c:pt>
                <c:pt idx="76">
                  <c:v>68.667000000000002</c:v>
                </c:pt>
                <c:pt idx="77">
                  <c:v>74.778000000000006</c:v>
                </c:pt>
                <c:pt idx="78">
                  <c:v>82.555999999999997</c:v>
                </c:pt>
                <c:pt idx="79">
                  <c:v>88.980999999999995</c:v>
                </c:pt>
                <c:pt idx="80">
                  <c:v>95.796000000000006</c:v>
                </c:pt>
                <c:pt idx="81">
                  <c:v>102.593</c:v>
                </c:pt>
                <c:pt idx="82">
                  <c:v>106.185</c:v>
                </c:pt>
                <c:pt idx="83">
                  <c:v>107.148</c:v>
                </c:pt>
                <c:pt idx="84">
                  <c:v>104.741</c:v>
                </c:pt>
                <c:pt idx="85">
                  <c:v>92.980999999999995</c:v>
                </c:pt>
                <c:pt idx="86">
                  <c:v>67.519000000000005</c:v>
                </c:pt>
                <c:pt idx="87">
                  <c:v>50.777999999999999</c:v>
                </c:pt>
                <c:pt idx="88">
                  <c:v>46.426000000000002</c:v>
                </c:pt>
                <c:pt idx="89">
                  <c:v>46.148000000000003</c:v>
                </c:pt>
                <c:pt idx="90">
                  <c:v>45.018999999999998</c:v>
                </c:pt>
                <c:pt idx="91">
                  <c:v>44.814999999999998</c:v>
                </c:pt>
                <c:pt idx="92">
                  <c:v>44.832999999999998</c:v>
                </c:pt>
                <c:pt idx="93">
                  <c:v>44.351999999999997</c:v>
                </c:pt>
                <c:pt idx="94">
                  <c:v>44.5</c:v>
                </c:pt>
                <c:pt idx="95">
                  <c:v>44.389000000000003</c:v>
                </c:pt>
                <c:pt idx="96">
                  <c:v>42.777999999999999</c:v>
                </c:pt>
                <c:pt idx="97">
                  <c:v>44.795999999999999</c:v>
                </c:pt>
                <c:pt idx="98">
                  <c:v>44.426000000000002</c:v>
                </c:pt>
                <c:pt idx="99">
                  <c:v>43.889000000000003</c:v>
                </c:pt>
                <c:pt idx="100">
                  <c:v>43.259</c:v>
                </c:pt>
                <c:pt idx="101">
                  <c:v>43.981000000000002</c:v>
                </c:pt>
                <c:pt idx="102">
                  <c:v>43.926000000000002</c:v>
                </c:pt>
                <c:pt idx="103">
                  <c:v>43.593000000000004</c:v>
                </c:pt>
                <c:pt idx="104">
                  <c:v>44.314999999999998</c:v>
                </c:pt>
                <c:pt idx="105">
                  <c:v>44.185000000000002</c:v>
                </c:pt>
                <c:pt idx="106">
                  <c:v>44.073999999999998</c:v>
                </c:pt>
                <c:pt idx="107">
                  <c:v>44.444000000000003</c:v>
                </c:pt>
                <c:pt idx="108">
                  <c:v>43.426000000000002</c:v>
                </c:pt>
                <c:pt idx="109">
                  <c:v>43.648000000000003</c:v>
                </c:pt>
                <c:pt idx="110">
                  <c:v>43.722000000000001</c:v>
                </c:pt>
                <c:pt idx="111">
                  <c:v>44.814999999999998</c:v>
                </c:pt>
                <c:pt idx="112">
                  <c:v>44.444000000000003</c:v>
                </c:pt>
                <c:pt idx="113">
                  <c:v>45.241</c:v>
                </c:pt>
                <c:pt idx="114">
                  <c:v>45.889000000000003</c:v>
                </c:pt>
                <c:pt idx="115">
                  <c:v>45.241</c:v>
                </c:pt>
                <c:pt idx="116">
                  <c:v>45.185000000000002</c:v>
                </c:pt>
                <c:pt idx="117">
                  <c:v>44.777999999999999</c:v>
                </c:pt>
                <c:pt idx="118">
                  <c:v>44.481000000000002</c:v>
                </c:pt>
                <c:pt idx="119">
                  <c:v>44.295999999999999</c:v>
                </c:pt>
                <c:pt idx="120">
                  <c:v>43.351999999999997</c:v>
                </c:pt>
                <c:pt idx="121">
                  <c:v>43.110999999999997</c:v>
                </c:pt>
                <c:pt idx="122">
                  <c:v>43.036999999999999</c:v>
                </c:pt>
                <c:pt idx="123">
                  <c:v>41.759</c:v>
                </c:pt>
                <c:pt idx="124">
                  <c:v>42.277999999999999</c:v>
                </c:pt>
                <c:pt idx="125">
                  <c:v>42.314999999999998</c:v>
                </c:pt>
                <c:pt idx="126">
                  <c:v>42.332999999999998</c:v>
                </c:pt>
                <c:pt idx="127">
                  <c:v>40.795999999999999</c:v>
                </c:pt>
                <c:pt idx="128">
                  <c:v>42.406999999999996</c:v>
                </c:pt>
                <c:pt idx="129">
                  <c:v>41.204000000000001</c:v>
                </c:pt>
                <c:pt idx="130">
                  <c:v>41.722000000000001</c:v>
                </c:pt>
                <c:pt idx="131">
                  <c:v>41.426000000000002</c:v>
                </c:pt>
                <c:pt idx="132">
                  <c:v>41.185000000000002</c:v>
                </c:pt>
                <c:pt idx="133">
                  <c:v>40.869999999999997</c:v>
                </c:pt>
                <c:pt idx="134">
                  <c:v>40.777999999999999</c:v>
                </c:pt>
                <c:pt idx="135">
                  <c:v>41.5</c:v>
                </c:pt>
                <c:pt idx="136">
                  <c:v>41.555999999999997</c:v>
                </c:pt>
                <c:pt idx="137">
                  <c:v>42</c:v>
                </c:pt>
                <c:pt idx="138">
                  <c:v>42.018999999999998</c:v>
                </c:pt>
                <c:pt idx="139">
                  <c:v>42.055999999999997</c:v>
                </c:pt>
                <c:pt idx="140">
                  <c:v>42.610999999999997</c:v>
                </c:pt>
                <c:pt idx="141">
                  <c:v>41.906999999999996</c:v>
                </c:pt>
                <c:pt idx="142">
                  <c:v>42.259</c:v>
                </c:pt>
                <c:pt idx="143">
                  <c:v>41.777999999999999</c:v>
                </c:pt>
                <c:pt idx="144">
                  <c:v>42.444000000000003</c:v>
                </c:pt>
                <c:pt idx="145">
                  <c:v>41.593000000000004</c:v>
                </c:pt>
                <c:pt idx="146">
                  <c:v>40.685000000000002</c:v>
                </c:pt>
                <c:pt idx="147">
                  <c:v>41.463000000000001</c:v>
                </c:pt>
                <c:pt idx="148">
                  <c:v>41.241</c:v>
                </c:pt>
                <c:pt idx="149">
                  <c:v>40.555999999999997</c:v>
                </c:pt>
                <c:pt idx="150">
                  <c:v>40.555999999999997</c:v>
                </c:pt>
                <c:pt idx="151">
                  <c:v>41.351999999999997</c:v>
                </c:pt>
                <c:pt idx="152">
                  <c:v>40.148000000000003</c:v>
                </c:pt>
                <c:pt idx="153">
                  <c:v>39.667000000000002</c:v>
                </c:pt>
                <c:pt idx="154">
                  <c:v>40.351999999999997</c:v>
                </c:pt>
                <c:pt idx="155">
                  <c:v>39.185000000000002</c:v>
                </c:pt>
                <c:pt idx="156">
                  <c:v>41.351999999999997</c:v>
                </c:pt>
                <c:pt idx="157">
                  <c:v>40.148000000000003</c:v>
                </c:pt>
                <c:pt idx="158">
                  <c:v>38.981000000000002</c:v>
                </c:pt>
                <c:pt idx="159">
                  <c:v>40.369999999999997</c:v>
                </c:pt>
                <c:pt idx="160">
                  <c:v>39.759</c:v>
                </c:pt>
                <c:pt idx="161">
                  <c:v>39.406999999999996</c:v>
                </c:pt>
                <c:pt idx="162">
                  <c:v>39.518999999999998</c:v>
                </c:pt>
                <c:pt idx="163">
                  <c:v>39.906999999999996</c:v>
                </c:pt>
                <c:pt idx="164">
                  <c:v>39.722000000000001</c:v>
                </c:pt>
                <c:pt idx="165">
                  <c:v>39.685000000000002</c:v>
                </c:pt>
                <c:pt idx="166">
                  <c:v>39.573999999999998</c:v>
                </c:pt>
                <c:pt idx="167">
                  <c:v>39.055999999999997</c:v>
                </c:pt>
                <c:pt idx="168">
                  <c:v>38.944000000000003</c:v>
                </c:pt>
                <c:pt idx="169">
                  <c:v>38.610999999999997</c:v>
                </c:pt>
                <c:pt idx="170">
                  <c:v>39.110999999999997</c:v>
                </c:pt>
                <c:pt idx="171">
                  <c:v>38.944000000000003</c:v>
                </c:pt>
                <c:pt idx="172">
                  <c:v>38.573999999999998</c:v>
                </c:pt>
                <c:pt idx="173">
                  <c:v>40.110999999999997</c:v>
                </c:pt>
                <c:pt idx="174">
                  <c:v>39.667000000000002</c:v>
                </c:pt>
                <c:pt idx="175">
                  <c:v>39.241</c:v>
                </c:pt>
                <c:pt idx="176">
                  <c:v>39.536999999999999</c:v>
                </c:pt>
                <c:pt idx="177">
                  <c:v>38.722000000000001</c:v>
                </c:pt>
                <c:pt idx="178">
                  <c:v>39.277999999999999</c:v>
                </c:pt>
                <c:pt idx="179">
                  <c:v>38.222000000000001</c:v>
                </c:pt>
                <c:pt idx="180">
                  <c:v>39.277999999999999</c:v>
                </c:pt>
                <c:pt idx="181">
                  <c:v>39.536999999999999</c:v>
                </c:pt>
                <c:pt idx="182">
                  <c:v>38.536999999999999</c:v>
                </c:pt>
                <c:pt idx="183">
                  <c:v>38.167000000000002</c:v>
                </c:pt>
                <c:pt idx="184">
                  <c:v>37.759</c:v>
                </c:pt>
                <c:pt idx="185">
                  <c:v>38.389000000000003</c:v>
                </c:pt>
                <c:pt idx="186">
                  <c:v>38.277999999999999</c:v>
                </c:pt>
                <c:pt idx="187">
                  <c:v>37.869999999999997</c:v>
                </c:pt>
                <c:pt idx="188">
                  <c:v>38.593000000000004</c:v>
                </c:pt>
                <c:pt idx="189">
                  <c:v>38.518999999999998</c:v>
                </c:pt>
                <c:pt idx="190">
                  <c:v>38.759</c:v>
                </c:pt>
                <c:pt idx="191">
                  <c:v>39.093000000000004</c:v>
                </c:pt>
                <c:pt idx="192">
                  <c:v>38.869999999999997</c:v>
                </c:pt>
                <c:pt idx="193">
                  <c:v>38.685000000000002</c:v>
                </c:pt>
                <c:pt idx="194">
                  <c:v>39.832999999999998</c:v>
                </c:pt>
                <c:pt idx="195">
                  <c:v>38.704000000000001</c:v>
                </c:pt>
                <c:pt idx="196">
                  <c:v>38.277999999999999</c:v>
                </c:pt>
                <c:pt idx="197">
                  <c:v>39.444000000000003</c:v>
                </c:pt>
                <c:pt idx="198">
                  <c:v>39.073999999999998</c:v>
                </c:pt>
                <c:pt idx="199">
                  <c:v>37.963000000000001</c:v>
                </c:pt>
                <c:pt idx="200">
                  <c:v>38.148000000000003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 quad baseline'!$B$22:$B$314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 quad baseline'!$U$22:$U$222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47.263262159339213</c:v>
                </c:pt>
                <c:pt idx="9">
                  <c:v>47.247954775650399</c:v>
                </c:pt>
                <c:pt idx="10">
                  <c:v>47.232650445520797</c:v>
                </c:pt>
                <c:pt idx="11">
                  <c:v>47.2173493374207</c:v>
                </c:pt>
                <c:pt idx="12">
                  <c:v>47.202051623885069</c:v>
                </c:pt>
                <c:pt idx="13">
                  <c:v>47.186757480727159</c:v>
                </c:pt>
                <c:pt idx="14">
                  <c:v>47.171467086062627</c:v>
                </c:pt>
                <c:pt idx="15">
                  <c:v>47.156180619114608</c:v>
                </c:pt>
                <c:pt idx="16">
                  <c:v>47.140898258766711</c:v>
                </c:pt>
                <c:pt idx="17">
                  <c:v>47.125620181826598</c:v>
                </c:pt>
                <c:pt idx="18">
                  <c:v>47.110346560957808</c:v>
                </c:pt>
                <c:pt idx="19">
                  <c:v>47.095077562232071</c:v>
                </c:pt>
                <c:pt idx="20">
                  <c:v>47.079813342248592</c:v>
                </c:pt>
                <c:pt idx="21">
                  <c:v>47.064554044759589</c:v>
                </c:pt>
                <c:pt idx="22">
                  <c:v>47.049299796734267</c:v>
                </c:pt>
                <c:pt idx="23">
                  <c:v>47.034050703784679</c:v>
                </c:pt>
                <c:pt idx="24">
                  <c:v>47.018806844867939</c:v>
                </c:pt>
                <c:pt idx="25">
                  <c:v>47.003568266168685</c:v>
                </c:pt>
                <c:pt idx="26">
                  <c:v>46.988334974055697</c:v>
                </c:pt>
                <c:pt idx="27">
                  <c:v>46.973106926999151</c:v>
                </c:pt>
                <c:pt idx="28">
                  <c:v>46.957884026348694</c:v>
                </c:pt>
                <c:pt idx="29">
                  <c:v>46.942666105982561</c:v>
                </c:pt>
                <c:pt idx="30">
                  <c:v>46.927452921361557</c:v>
                </c:pt>
                <c:pt idx="31">
                  <c:v>46.912244140694455</c:v>
                </c:pt>
                <c:pt idx="32">
                  <c:v>46.897039349266855</c:v>
                </c:pt>
                <c:pt idx="33">
                  <c:v>46.88183810800718</c:v>
                </c:pt>
                <c:pt idx="34">
                  <c:v>46.866640208707324</c:v>
                </c:pt>
                <c:pt idx="35">
                  <c:v>46.851446589086137</c:v>
                </c:pt>
                <c:pt idx="36">
                  <c:v>46.83626232113695</c:v>
                </c:pt>
                <c:pt idx="37">
                  <c:v>46.821105714358836</c:v>
                </c:pt>
                <c:pt idx="38">
                  <c:v>46.806034339446967</c:v>
                </c:pt>
                <c:pt idx="39">
                  <c:v>46.791214906052339</c:v>
                </c:pt>
                <c:pt idx="40">
                  <c:v>46.777099339173546</c:v>
                </c:pt>
                <c:pt idx="41">
                  <c:v>46.764840353994813</c:v>
                </c:pt>
                <c:pt idx="42">
                  <c:v>46.757207762010346</c:v>
                </c:pt>
                <c:pt idx="43">
                  <c:v>46.760469183359078</c:v>
                </c:pt>
                <c:pt idx="44">
                  <c:v>46.787965615771562</c:v>
                </c:pt>
                <c:pt idx="45">
                  <c:v>46.866363188088897</c:v>
                </c:pt>
                <c:pt idx="46">
                  <c:v>47.045595839067765</c:v>
                </c:pt>
                <c:pt idx="47">
                  <c:v>47.412982614412812</c:v>
                </c:pt>
                <c:pt idx="48">
                  <c:v>48.110484660630284</c:v>
                </c:pt>
                <c:pt idx="49">
                  <c:v>49.35129456260438</c:v>
                </c:pt>
                <c:pt idx="50">
                  <c:v>51.428216426959708</c:v>
                </c:pt>
                <c:pt idx="51">
                  <c:v>54.702866829004719</c:v>
                </c:pt>
                <c:pt idx="52">
                  <c:v>59.563935482203618</c:v>
                </c:pt>
                <c:pt idx="53">
                  <c:v>66.34732806057373</c:v>
                </c:pt>
                <c:pt idx="54">
                  <c:v>75.222563058980938</c:v>
                </c:pt>
                <c:pt idx="55">
                  <c:v>86.066796987027161</c:v>
                </c:pt>
                <c:pt idx="56">
                  <c:v>98.364559115695755</c:v>
                </c:pt>
                <c:pt idx="57">
                  <c:v>111.17882428088886</c:v>
                </c:pt>
                <c:pt idx="58">
                  <c:v>123.22934888867638</c:v>
                </c:pt>
                <c:pt idx="59">
                  <c:v>133.08521374879393</c:v>
                </c:pt>
                <c:pt idx="60">
                  <c:v>139.4378767804406</c:v>
                </c:pt>
                <c:pt idx="61">
                  <c:v>141.38474259659097</c:v>
                </c:pt>
                <c:pt idx="62">
                  <c:v>138.63886593668568</c:v>
                </c:pt>
                <c:pt idx="63">
                  <c:v>131.59767582406661</c:v>
                </c:pt>
                <c:pt idx="64">
                  <c:v>121.24806931245112</c:v>
                </c:pt>
                <c:pt idx="65">
                  <c:v>108.93918257055131</c:v>
                </c:pt>
                <c:pt idx="66">
                  <c:v>96.095190953087737</c:v>
                </c:pt>
                <c:pt idx="67">
                  <c:v>83.952782759233727</c:v>
                </c:pt>
                <c:pt idx="68">
                  <c:v>73.389700057332803</c:v>
                </c:pt>
                <c:pt idx="69">
                  <c:v>64.87367379323193</c:v>
                </c:pt>
                <c:pt idx="70">
                  <c:v>58.522756722530573</c:v>
                </c:pt>
                <c:pt idx="71">
                  <c:v>54.241896388890552</c:v>
                </c:pt>
                <c:pt idx="72">
                  <c:v>51.889505597217372</c:v>
                </c:pt>
                <c:pt idx="73">
                  <c:v>51.425228565088403</c:v>
                </c:pt>
                <c:pt idx="74">
                  <c:v>52.988497394612146</c:v>
                </c:pt>
                <c:pt idx="75">
                  <c:v>56.859210446539691</c:v>
                </c:pt>
                <c:pt idx="76">
                  <c:v>63.273156011085362</c:v>
                </c:pt>
                <c:pt idx="77">
                  <c:v>72.123049799190881</c:v>
                </c:pt>
                <c:pt idx="78">
                  <c:v>82.663100875163707</c:v>
                </c:pt>
                <c:pt idx="79">
                  <c:v>93.399450757248957</c:v>
                </c:pt>
                <c:pt idx="80">
                  <c:v>102.31826565876389</c:v>
                </c:pt>
                <c:pt idx="81">
                  <c:v>107.44866891450671</c:v>
                </c:pt>
                <c:pt idx="82">
                  <c:v>107.54837487332475</c:v>
                </c:pt>
                <c:pt idx="83">
                  <c:v>102.57972895284909</c:v>
                </c:pt>
                <c:pt idx="84">
                  <c:v>93.722033298828521</c:v>
                </c:pt>
                <c:pt idx="85">
                  <c:v>82.911864710227363</c:v>
                </c:pt>
                <c:pt idx="86">
                  <c:v>72.154090050033389</c:v>
                </c:pt>
                <c:pt idx="87">
                  <c:v>62.935895537668351</c:v>
                </c:pt>
                <c:pt idx="88">
                  <c:v>55.965347537488263</c:v>
                </c:pt>
                <c:pt idx="89">
                  <c:v>51.248883088553008</c:v>
                </c:pt>
                <c:pt idx="90">
                  <c:v>48.364361807604737</c:v>
                </c:pt>
                <c:pt idx="91">
                  <c:v>46.752648082952021</c:v>
                </c:pt>
                <c:pt idx="92">
                  <c:v>45.915439458147084</c:v>
                </c:pt>
                <c:pt idx="93">
                  <c:v>45.496184093549317</c:v>
                </c:pt>
                <c:pt idx="94">
                  <c:v>45.278103694961978</c:v>
                </c:pt>
                <c:pt idx="95">
                  <c:v>45.146269128819895</c:v>
                </c:pt>
                <c:pt idx="96">
                  <c:v>45.04680525981059</c:v>
                </c:pt>
                <c:pt idx="97">
                  <c:v>44.95722364416681</c:v>
                </c:pt>
                <c:pt idx="98">
                  <c:v>44.869172473565946</c:v>
                </c:pt>
                <c:pt idx="99">
                  <c:v>44.779960480614939</c:v>
                </c:pt>
                <c:pt idx="100">
                  <c:v>44.688959278203974</c:v>
                </c:pt>
                <c:pt idx="101">
                  <c:v>44.596310860531176</c:v>
                </c:pt>
                <c:pt idx="102">
                  <c:v>44.502648113052778</c:v>
                </c:pt>
                <c:pt idx="103">
                  <c:v>44.409343363866022</c:v>
                </c:pt>
                <c:pt idx="104">
                  <c:v>44.319191596516276</c:v>
                </c:pt>
                <c:pt idx="105">
                  <c:v>44.237517881763956</c:v>
                </c:pt>
                <c:pt idx="106">
                  <c:v>44.173494584617835</c:v>
                </c:pt>
                <c:pt idx="107">
                  <c:v>44.140975686944159</c:v>
                </c:pt>
                <c:pt idx="108">
                  <c:v>44.157592570523079</c:v>
                </c:pt>
                <c:pt idx="109">
                  <c:v>44.240711053753891</c:v>
                </c:pt>
                <c:pt idx="110">
                  <c:v>44.399783747711297</c:v>
                </c:pt>
                <c:pt idx="111">
                  <c:v>44.626875199323891</c:v>
                </c:pt>
                <c:pt idx="112">
                  <c:v>44.889789195593849</c:v>
                </c:pt>
                <c:pt idx="113">
                  <c:v>45.133251587813369</c:v>
                </c:pt>
                <c:pt idx="114">
                  <c:v>45.291123899354574</c:v>
                </c:pt>
                <c:pt idx="115">
                  <c:v>45.306913669069822</c:v>
                </c:pt>
                <c:pt idx="116">
                  <c:v>45.154110283100621</c:v>
                </c:pt>
                <c:pt idx="117">
                  <c:v>44.846390279897697</c:v>
                </c:pt>
                <c:pt idx="118">
                  <c:v>44.43235340214094</c:v>
                </c:pt>
                <c:pt idx="119">
                  <c:v>43.97756751781877</c:v>
                </c:pt>
                <c:pt idx="120">
                  <c:v>43.542980969898977</c:v>
                </c:pt>
                <c:pt idx="121">
                  <c:v>43.16931519605383</c:v>
                </c:pt>
                <c:pt idx="122">
                  <c:v>42.872302236702275</c:v>
                </c:pt>
                <c:pt idx="123">
                  <c:v>42.64744001515303</c:v>
                </c:pt>
                <c:pt idx="124">
                  <c:v>42.479202625025415</c:v>
                </c:pt>
                <c:pt idx="125">
                  <c:v>42.349642729801666</c:v>
                </c:pt>
                <c:pt idx="126">
                  <c:v>42.243694064307974</c:v>
                </c:pt>
                <c:pt idx="127">
                  <c:v>42.151035744205643</c:v>
                </c:pt>
                <c:pt idx="128">
                  <c:v>42.065777040135757</c:v>
                </c:pt>
                <c:pt idx="129">
                  <c:v>41.985372608620708</c:v>
                </c:pt>
                <c:pt idx="130">
                  <c:v>41.909672522418269</c:v>
                </c:pt>
                <c:pt idx="131">
                  <c:v>41.840422999768059</c:v>
                </c:pt>
                <c:pt idx="132">
                  <c:v>41.781121696712184</c:v>
                </c:pt>
                <c:pt idx="133">
                  <c:v>41.736907085601686</c:v>
                </c:pt>
                <c:pt idx="134">
                  <c:v>41.714073027069823</c:v>
                </c:pt>
                <c:pt idx="135">
                  <c:v>41.718848681353265</c:v>
                </c:pt>
                <c:pt idx="136">
                  <c:v>41.755321942031912</c:v>
                </c:pt>
                <c:pt idx="137">
                  <c:v>41.822825172426306</c:v>
                </c:pt>
                <c:pt idx="138">
                  <c:v>41.913623048131534</c:v>
                </c:pt>
                <c:pt idx="139">
                  <c:v>42.01206784239514</c:v>
                </c:pt>
                <c:pt idx="140">
                  <c:v>42.09620838097436</c:v>
                </c:pt>
                <c:pt idx="141">
                  <c:v>42.142036719600732</c:v>
                </c:pt>
                <c:pt idx="142">
                  <c:v>42.129382442921766</c:v>
                </c:pt>
                <c:pt idx="143">
                  <c:v>42.04749673603547</c:v>
                </c:pt>
                <c:pt idx="144">
                  <c:v>41.898203666007547</c:v>
                </c:pt>
                <c:pt idx="145">
                  <c:v>41.695347215776131</c:v>
                </c:pt>
                <c:pt idx="146">
                  <c:v>41.46076036199814</c:v>
                </c:pt>
                <c:pt idx="147">
                  <c:v>41.218363529371544</c:v>
                </c:pt>
                <c:pt idx="148">
                  <c:v>40.988572862896838</c:v>
                </c:pt>
                <c:pt idx="149">
                  <c:v>40.784759479919373</c:v>
                </c:pt>
                <c:pt idx="150">
                  <c:v>40.612406168078408</c:v>
                </c:pt>
                <c:pt idx="151">
                  <c:v>40.470491475315015</c:v>
                </c:pt>
                <c:pt idx="152">
                  <c:v>40.353998575027511</c:v>
                </c:pt>
                <c:pt idx="153">
                  <c:v>40.256434357383299</c:v>
                </c:pt>
                <c:pt idx="154">
                  <c:v>40.171654021793913</c:v>
                </c:pt>
                <c:pt idx="155">
                  <c:v>40.094794095769416</c:v>
                </c:pt>
                <c:pt idx="156">
                  <c:v>40.022479212322651</c:v>
                </c:pt>
                <c:pt idx="157">
                  <c:v>39.952607547629185</c:v>
                </c:pt>
                <c:pt idx="158">
                  <c:v>39.883988692584687</c:v>
                </c:pt>
                <c:pt idx="159">
                  <c:v>39.816003213492337</c:v>
                </c:pt>
                <c:pt idx="160">
                  <c:v>39.748351913468959</c:v>
                </c:pt>
                <c:pt idx="161">
                  <c:v>39.680898543158158</c:v>
                </c:pt>
                <c:pt idx="162">
                  <c:v>39.613582791911348</c:v>
                </c:pt>
                <c:pt idx="163">
                  <c:v>39.546377059136056</c:v>
                </c:pt>
                <c:pt idx="164">
                  <c:v>39.479266945595484</c:v>
                </c:pt>
                <c:pt idx="165">
                  <c:v>39.412243190530297</c:v>
                </c:pt>
                <c:pt idx="166">
                  <c:v>39.345298595548563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47.263262159339213</c:v>
                </c:pt>
                <c:pt idx="9">
                  <c:v>47.247954775650399</c:v>
                </c:pt>
                <c:pt idx="10">
                  <c:v>47.232650445520797</c:v>
                </c:pt>
                <c:pt idx="11">
                  <c:v>47.2173493374207</c:v>
                </c:pt>
                <c:pt idx="12">
                  <c:v>47.202051623885069</c:v>
                </c:pt>
                <c:pt idx="13">
                  <c:v>47.186757480727159</c:v>
                </c:pt>
                <c:pt idx="14">
                  <c:v>47.171467086062627</c:v>
                </c:pt>
                <c:pt idx="15">
                  <c:v>47.156180619114608</c:v>
                </c:pt>
                <c:pt idx="16">
                  <c:v>47.140898258766711</c:v>
                </c:pt>
                <c:pt idx="17">
                  <c:v>47.125620181826598</c:v>
                </c:pt>
                <c:pt idx="18">
                  <c:v>47.110346560957808</c:v>
                </c:pt>
                <c:pt idx="19">
                  <c:v>47.095077562232071</c:v>
                </c:pt>
                <c:pt idx="20">
                  <c:v>47.079813342248592</c:v>
                </c:pt>
                <c:pt idx="21">
                  <c:v>47.064554044759589</c:v>
                </c:pt>
                <c:pt idx="22">
                  <c:v>47.049299796734267</c:v>
                </c:pt>
                <c:pt idx="23">
                  <c:v>47.034050703784658</c:v>
                </c:pt>
                <c:pt idx="24">
                  <c:v>47.018806844867797</c:v>
                </c:pt>
                <c:pt idx="25">
                  <c:v>47.00356826616779</c:v>
                </c:pt>
                <c:pt idx="26">
                  <c:v>46.98833497405041</c:v>
                </c:pt>
                <c:pt idx="27">
                  <c:v>46.973106926969528</c:v>
                </c:pt>
                <c:pt idx="28">
                  <c:v>46.957884026190868</c:v>
                </c:pt>
                <c:pt idx="29">
                  <c:v>46.942666105182724</c:v>
                </c:pt>
                <c:pt idx="30">
                  <c:v>46.927452917506088</c:v>
                </c:pt>
                <c:pt idx="31">
                  <c:v>46.912244123017409</c:v>
                </c:pt>
                <c:pt idx="32">
                  <c:v>46.897039272176428</c:v>
                </c:pt>
                <c:pt idx="33">
                  <c:v>46.881837788228488</c:v>
                </c:pt>
                <c:pt idx="34">
                  <c:v>46.86663894700532</c:v>
                </c:pt>
                <c:pt idx="35">
                  <c:v>46.851441854061157</c:v>
                </c:pt>
                <c:pt idx="36">
                  <c:v>46.836245418830813</c:v>
                </c:pt>
                <c:pt idx="37">
                  <c:v>46.821048325464048</c:v>
                </c:pt>
                <c:pt idx="38">
                  <c:v>46.805848999955536</c:v>
                </c:pt>
                <c:pt idx="39">
                  <c:v>46.79064557315202</c:v>
                </c:pt>
                <c:pt idx="40">
                  <c:v>46.775435839178009</c:v>
                </c:pt>
                <c:pt idx="41">
                  <c:v>46.760217208778563</c:v>
                </c:pt>
                <c:pt idx="42">
                  <c:v>46.74498665703274</c:v>
                </c:pt>
                <c:pt idx="43">
                  <c:v>46.729740664844108</c:v>
                </c:pt>
                <c:pt idx="44">
                  <c:v>46.714475153566035</c:v>
                </c:pt>
                <c:pt idx="45">
                  <c:v>46.699185412070094</c:v>
                </c:pt>
                <c:pt idx="46">
                  <c:v>46.683866015516124</c:v>
                </c:pt>
                <c:pt idx="47">
                  <c:v>46.668510735034417</c:v>
                </c:pt>
                <c:pt idx="48">
                  <c:v>46.653112437484502</c:v>
                </c:pt>
                <c:pt idx="49">
                  <c:v>46.637662974414063</c:v>
                </c:pt>
                <c:pt idx="50">
                  <c:v>46.622153059307792</c:v>
                </c:pt>
                <c:pt idx="51">
                  <c:v>46.606572132192035</c:v>
                </c:pt>
                <c:pt idx="52">
                  <c:v>46.590908210651563</c:v>
                </c:pt>
                <c:pt idx="53">
                  <c:v>46.575147726324012</c:v>
                </c:pt>
                <c:pt idx="54">
                  <c:v>46.559275345970633</c:v>
                </c:pt>
                <c:pt idx="55">
                  <c:v>46.543273776286696</c:v>
                </c:pt>
                <c:pt idx="56">
                  <c:v>46.52712355171829</c:v>
                </c:pt>
                <c:pt idx="57">
                  <c:v>46.510802804704106</c:v>
                </c:pt>
                <c:pt idx="58">
                  <c:v>46.494287017971779</c:v>
                </c:pt>
                <c:pt idx="59">
                  <c:v>46.477548758800985</c:v>
                </c:pt>
                <c:pt idx="60">
                  <c:v>46.46055739553335</c:v>
                </c:pt>
                <c:pt idx="61">
                  <c:v>46.443278797077475</c:v>
                </c:pt>
                <c:pt idx="62">
                  <c:v>46.425675016743213</c:v>
                </c:pt>
                <c:pt idx="63">
                  <c:v>46.407703962459102</c:v>
                </c:pt>
                <c:pt idx="64">
                  <c:v>46.38931905629822</c:v>
                </c:pt>
                <c:pt idx="65">
                  <c:v>46.370468887278456</c:v>
                </c:pt>
                <c:pt idx="66">
                  <c:v>46.351096862625226</c:v>
                </c:pt>
                <c:pt idx="67">
                  <c:v>46.331140864101521</c:v>
                </c:pt>
                <c:pt idx="68">
                  <c:v>46.310532917624037</c:v>
                </c:pt>
                <c:pt idx="69">
                  <c:v>46.289198886191407</c:v>
                </c:pt>
                <c:pt idx="70">
                  <c:v>46.267058198133356</c:v>
                </c:pt>
                <c:pt idx="71">
                  <c:v>46.244023624814517</c:v>
                </c:pt>
                <c:pt idx="72">
                  <c:v>46.220001124137625</c:v>
                </c:pt>
                <c:pt idx="73">
                  <c:v>46.194889768407783</c:v>
                </c:pt>
                <c:pt idx="74">
                  <c:v>46.168581777229441</c:v>
                </c:pt>
                <c:pt idx="75">
                  <c:v>46.140962677964765</c:v>
                </c:pt>
                <c:pt idx="76">
                  <c:v>46.111911617702162</c:v>
                </c:pt>
                <c:pt idx="77">
                  <c:v>46.081301851445339</c:v>
                </c:pt>
                <c:pt idx="78">
                  <c:v>46.049001431081706</c:v>
                </c:pt>
                <c:pt idx="79">
                  <c:v>46.014874118343627</c:v>
                </c:pt>
                <c:pt idx="80">
                  <c:v>45.978780542145657</c:v>
                </c:pt>
                <c:pt idx="81">
                  <c:v>45.940579616086993</c:v>
                </c:pt>
                <c:pt idx="82">
                  <c:v>45.900130225312438</c:v>
                </c:pt>
                <c:pt idx="83">
                  <c:v>45.857293183170306</c:v>
                </c:pt>
                <c:pt idx="84">
                  <c:v>45.811933447156463</c:v>
                </c:pt>
                <c:pt idx="85">
                  <c:v>45.763922570624381</c:v>
                </c:pt>
                <c:pt idx="86">
                  <c:v>45.713141352019491</c:v>
                </c:pt>
                <c:pt idx="87">
                  <c:v>45.659482627552443</c:v>
                </c:pt>
                <c:pt idx="88">
                  <c:v>45.60285413711356</c:v>
                </c:pt>
                <c:pt idx="89">
                  <c:v>45.543181377945835</c:v>
                </c:pt>
                <c:pt idx="90">
                  <c:v>45.480410347432411</c:v>
                </c:pt>
                <c:pt idx="91">
                  <c:v>45.414510066719515</c:v>
                </c:pt>
                <c:pt idx="92">
                  <c:v>45.345474772173255</c:v>
                </c:pt>
                <c:pt idx="93">
                  <c:v>45.273325663067538</c:v>
                </c:pt>
                <c:pt idx="94">
                  <c:v>45.198112102283133</c:v>
                </c:pt>
                <c:pt idx="95">
                  <c:v>45.119912182513538</c:v>
                </c:pt>
                <c:pt idx="96">
                  <c:v>45.038832593235767</c:v>
                </c:pt>
                <c:pt idx="97">
                  <c:v>44.95500775252134</c:v>
                </c:pt>
                <c:pt idx="98">
                  <c:v>44.868598200963952</c:v>
                </c:pt>
                <c:pt idx="99">
                  <c:v>44.779788290344939</c:v>
                </c:pt>
                <c:pt idx="100">
                  <c:v>44.688783234541702</c:v>
                </c:pt>
                <c:pt idx="101">
                  <c:v>44.595805621907409</c:v>
                </c:pt>
                <c:pt idx="102">
                  <c:v>44.501091514413673</c:v>
                </c:pt>
                <c:pt idx="103">
                  <c:v>44.404886277240216</c:v>
                </c:pt>
                <c:pt idx="104">
                  <c:v>44.307440291915455</c:v>
                </c:pt>
                <c:pt idx="105">
                  <c:v>44.2090047061033</c:v>
                </c:pt>
                <c:pt idx="106">
                  <c:v>44.10982736410535</c:v>
                </c:pt>
                <c:pt idx="107">
                  <c:v>44.010149045291037</c:v>
                </c:pt>
                <c:pt idx="108">
                  <c:v>43.910200114769651</c:v>
                </c:pt>
                <c:pt idx="109">
                  <c:v>43.810197663825953</c:v>
                </c:pt>
                <c:pt idx="110">
                  <c:v>43.710343189209851</c:v>
                </c:pt>
                <c:pt idx="111">
                  <c:v>43.610820832424274</c:v>
                </c:pt>
                <c:pt idx="112">
                  <c:v>43.511796174493846</c:v>
                </c:pt>
                <c:pt idx="113">
                  <c:v>43.413415559676821</c:v>
                </c:pt>
                <c:pt idx="114">
                  <c:v>43.315805904060383</c:v>
                </c:pt>
                <c:pt idx="115">
                  <c:v>43.21907493232063</c:v>
                </c:pt>
                <c:pt idx="116">
                  <c:v>43.123311778073258</c:v>
                </c:pt>
                <c:pt idx="117">
                  <c:v>43.028587879786713</c:v>
                </c:pt>
                <c:pt idx="118">
                  <c:v>42.934958104546681</c:v>
                </c:pt>
                <c:pt idx="119">
                  <c:v>42.84246203528734</c:v>
                </c:pt>
                <c:pt idx="120">
                  <c:v>42.75112536264399</c:v>
                </c:pt>
                <c:pt idx="121">
                  <c:v>42.660961329569233</c:v>
                </c:pt>
                <c:pt idx="122">
                  <c:v>42.571972184613571</c:v>
                </c:pt>
                <c:pt idx="123">
                  <c:v>42.484150607733852</c:v>
                </c:pt>
                <c:pt idx="124">
                  <c:v>42.397481080220977</c:v>
                </c:pt>
                <c:pt idx="125">
                  <c:v>42.311941177514228</c:v>
                </c:pt>
                <c:pt idx="126">
                  <c:v>42.227502770087654</c:v>
                </c:pt>
                <c:pt idx="127">
                  <c:v>42.144133123144542</c:v>
                </c:pt>
                <c:pt idx="128">
                  <c:v>42.061795890502978</c:v>
                </c:pt>
                <c:pt idx="129">
                  <c:v>41.980452001820794</c:v>
                </c:pt>
                <c:pt idx="130">
                  <c:v>41.900060445252223</c:v>
                </c:pt>
                <c:pt idx="131">
                  <c:v>41.820578949835891</c:v>
                </c:pt>
                <c:pt idx="132">
                  <c:v>41.741964573482008</c:v>
                </c:pt>
                <c:pt idx="133">
                  <c:v>41.664174203455815</c:v>
                </c:pt>
                <c:pt idx="134">
                  <c:v>41.587164976842679</c:v>
                </c:pt>
                <c:pt idx="135">
                  <c:v>41.510894628717267</c:v>
                </c:pt>
                <c:pt idx="136">
                  <c:v>41.435321775706115</c:v>
                </c:pt>
                <c:pt idx="137">
                  <c:v>41.360406142398539</c:v>
                </c:pt>
                <c:pt idx="138">
                  <c:v>41.286108737684309</c:v>
                </c:pt>
                <c:pt idx="139">
                  <c:v>41.212391987625807</c:v>
                </c:pt>
                <c:pt idx="140">
                  <c:v>41.139219830945237</c:v>
                </c:pt>
                <c:pt idx="141">
                  <c:v>41.066557782655437</c:v>
                </c:pt>
                <c:pt idx="142">
                  <c:v>40.994372970806232</c:v>
                </c:pt>
                <c:pt idx="143">
                  <c:v>40.92263415077668</c:v>
                </c:pt>
                <c:pt idx="144">
                  <c:v>40.851311701025644</c:v>
                </c:pt>
                <c:pt idx="145">
                  <c:v>40.780377603729065</c:v>
                </c:pt>
                <c:pt idx="146">
                  <c:v>40.709805413284883</c:v>
                </c:pt>
                <c:pt idx="147">
                  <c:v>40.639570215258914</c:v>
                </c:pt>
                <c:pt idx="148">
                  <c:v>40.569648577977354</c:v>
                </c:pt>
                <c:pt idx="149">
                  <c:v>40.500018498642596</c:v>
                </c:pt>
                <c:pt idx="150">
                  <c:v>40.430659345557785</c:v>
                </c:pt>
                <c:pt idx="151">
                  <c:v>40.361551797788614</c:v>
                </c:pt>
                <c:pt idx="152">
                  <c:v>40.292677783366678</c:v>
                </c:pt>
                <c:pt idx="153">
                  <c:v>40.224020416943688</c:v>
                </c:pt>
                <c:pt idx="154">
                  <c:v>40.155563937637261</c:v>
                </c:pt>
                <c:pt idx="155">
                  <c:v>40.087293647664431</c:v>
                </c:pt>
                <c:pt idx="156">
                  <c:v>40.019195852235256</c:v>
                </c:pt>
                <c:pt idx="157">
                  <c:v>39.951257801074064</c:v>
                </c:pt>
                <c:pt idx="158">
                  <c:v>39.883467631847047</c:v>
                </c:pt>
                <c:pt idx="159">
                  <c:v>39.81581431570045</c:v>
                </c:pt>
                <c:pt idx="160">
                  <c:v>39.748287605051594</c:v>
                </c:pt>
                <c:pt idx="161">
                  <c:v>39.680877983723363</c:v>
                </c:pt>
                <c:pt idx="162">
                  <c:v>39.613576619470599</c:v>
                </c:pt>
                <c:pt idx="163">
                  <c:v>39.546375318912283</c:v>
                </c:pt>
                <c:pt idx="164">
                  <c:v>39.479266484855742</c:v>
                </c:pt>
                <c:pt idx="165">
                  <c:v>39.412243075976718</c:v>
                </c:pt>
                <c:pt idx="166">
                  <c:v>39.345298568802242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3"/>
          <c:tx>
            <c:v>Qbaseline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baseline'!$LR$22:$LR$222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44.522461828153972</c:v>
                </c:pt>
                <c:pt idx="9">
                  <c:v>44.717901457285357</c:v>
                </c:pt>
                <c:pt idx="10">
                  <c:v>44.908815807307747</c:v>
                </c:pt>
                <c:pt idx="11">
                  <c:v>45.095205171411081</c:v>
                </c:pt>
                <c:pt idx="12">
                  <c:v>45.277069826477863</c:v>
                </c:pt>
                <c:pt idx="13">
                  <c:v>45.45441002862416</c:v>
                </c:pt>
                <c:pt idx="14">
                  <c:v>45.627226008169501</c:v>
                </c:pt>
                <c:pt idx="15">
                  <c:v>45.795517963980551</c:v>
                </c:pt>
                <c:pt idx="16">
                  <c:v>45.959286057129198</c:v>
                </c:pt>
                <c:pt idx="17">
                  <c:v>46.118530403801941</c:v>
                </c:pt>
                <c:pt idx="18">
                  <c:v>46.273251067393097</c:v>
                </c:pt>
                <c:pt idx="19">
                  <c:v>46.423448049710089</c:v>
                </c:pt>
                <c:pt idx="20">
                  <c:v>46.569121281215033</c:v>
                </c:pt>
                <c:pt idx="21">
                  <c:v>46.710270610222715</c:v>
                </c:pt>
                <c:pt idx="22">
                  <c:v>46.846895790970756</c:v>
                </c:pt>
                <c:pt idx="23">
                  <c:v>46.978996470474655</c:v>
                </c:pt>
                <c:pt idx="24">
                  <c:v>47.106572174076398</c:v>
                </c:pt>
                <c:pt idx="25">
                  <c:v>47.229622289592839</c:v>
                </c:pt>
                <c:pt idx="26">
                  <c:v>47.348146049968108</c:v>
                </c:pt>
                <c:pt idx="27">
                  <c:v>47.462142514332335</c:v>
                </c:pt>
                <c:pt idx="28">
                  <c:v>47.571610547369659</c:v>
                </c:pt>
                <c:pt idx="29">
                  <c:v>47.676548796899169</c:v>
                </c:pt>
                <c:pt idx="30">
                  <c:v>47.776955669575763</c:v>
                </c:pt>
                <c:pt idx="31">
                  <c:v>47.872829304622876</c:v>
                </c:pt>
                <c:pt idx="32">
                  <c:v>47.964167545516986</c:v>
                </c:pt>
                <c:pt idx="33">
                  <c:v>48.05096790955475</c:v>
                </c:pt>
                <c:pt idx="34">
                  <c:v>48.133227555248034</c:v>
                </c:pt>
                <c:pt idx="35">
                  <c:v>48.210943247511807</c:v>
                </c:pt>
                <c:pt idx="36">
                  <c:v>48.284111320634196</c:v>
                </c:pt>
                <c:pt idx="37">
                  <c:v>48.352727639048865</c:v>
                </c:pt>
                <c:pt idx="38">
                  <c:v>48.416787555968632</c:v>
                </c:pt>
                <c:pt idx="39">
                  <c:v>48.476285869985993</c:v>
                </c:pt>
                <c:pt idx="40">
                  <c:v>48.5312167798037</c:v>
                </c:pt>
                <c:pt idx="41">
                  <c:v>48.581573837327994</c:v>
                </c:pt>
                <c:pt idx="42">
                  <c:v>48.627349899439452</c:v>
                </c:pt>
                <c:pt idx="43">
                  <c:v>48.668537078855508</c:v>
                </c:pt>
                <c:pt idx="44">
                  <c:v>48.70512669461543</c:v>
                </c:pt>
                <c:pt idx="45">
                  <c:v>48.737109222855906</c:v>
                </c:pt>
                <c:pt idx="46">
                  <c:v>48.764474248706755</c:v>
                </c:pt>
                <c:pt idx="47">
                  <c:v>48.787210420323603</c:v>
                </c:pt>
                <c:pt idx="48">
                  <c:v>48.805305406292064</c:v>
                </c:pt>
                <c:pt idx="49">
                  <c:v>48.818745857889013</c:v>
                </c:pt>
                <c:pt idx="50">
                  <c:v>48.827517377974097</c:v>
                </c:pt>
                <c:pt idx="51">
                  <c:v>48.831604498613224</c:v>
                </c:pt>
                <c:pt idx="52">
                  <c:v>48.830990669908275</c:v>
                </c:pt>
                <c:pt idx="53">
                  <c:v>48.825658262926815</c:v>
                </c:pt>
                <c:pt idx="54">
                  <c:v>48.815588590095622</c:v>
                </c:pt>
                <c:pt idx="55">
                  <c:v>48.800761946942771</c:v>
                </c:pt>
                <c:pt idx="56">
                  <c:v>48.781157679647301</c:v>
                </c:pt>
                <c:pt idx="57">
                  <c:v>48.756754283479609</c:v>
                </c:pt>
                <c:pt idx="58">
                  <c:v>48.727529537887847</c:v>
                </c:pt>
                <c:pt idx="59">
                  <c:v>48.693460684697484</c:v>
                </c:pt>
                <c:pt idx="60">
                  <c:v>48.65452465663202</c:v>
                </c:pt>
                <c:pt idx="61">
                  <c:v>48.610698364115571</c:v>
                </c:pt>
                <c:pt idx="62">
                  <c:v>48.561959049059922</c:v>
                </c:pt>
                <c:pt idx="63">
                  <c:v>48.508284715037199</c:v>
                </c:pt>
                <c:pt idx="64">
                  <c:v>48.449654643853293</c:v>
                </c:pt>
                <c:pt idx="65">
                  <c:v>48.386050009015442</c:v>
                </c:pt>
                <c:pt idx="66">
                  <c:v>48.31745459686006</c:v>
                </c:pt>
                <c:pt idx="67">
                  <c:v>48.243855646099227</c:v>
                </c:pt>
                <c:pt idx="68">
                  <c:v>48.165244816154626</c:v>
                </c:pt>
                <c:pt idx="69">
                  <c:v>48.081619293769627</c:v>
                </c:pt>
                <c:pt idx="70">
                  <c:v>47.992983045894533</c:v>
                </c:pt>
                <c:pt idx="71">
                  <c:v>47.899348224589801</c:v>
                </c:pt>
                <c:pt idx="72">
                  <c:v>47.800736726541949</c:v>
                </c:pt>
                <c:pt idx="73">
                  <c:v>47.69718190559103</c:v>
                </c:pt>
                <c:pt idx="74">
                  <c:v>47.588730431292788</c:v>
                </c:pt>
                <c:pt idx="75">
                  <c:v>47.475444279876399</c:v>
                </c:pt>
                <c:pt idx="76">
                  <c:v>47.357402835945287</c:v>
                </c:pt>
                <c:pt idx="77">
                  <c:v>47.23470507391319</c:v>
                </c:pt>
                <c:pt idx="78">
                  <c:v>47.10747177757105</c:v>
                </c:pt>
                <c:pt idx="79">
                  <c:v>46.975847744571929</c:v>
                </c:pt>
                <c:pt idx="80">
                  <c:v>46.840003910382016</c:v>
                </c:pt>
                <c:pt idx="81">
                  <c:v>46.700139313938145</c:v>
                </c:pt>
                <c:pt idx="82">
                  <c:v>46.556482815628847</c:v>
                </c:pt>
                <c:pt idx="83">
                  <c:v>46.409294468226278</c:v>
                </c:pt>
                <c:pt idx="84">
                  <c:v>46.258866434158634</c:v>
                </c:pt>
                <c:pt idx="85">
                  <c:v>46.105523339267016</c:v>
                </c:pt>
                <c:pt idx="86">
                  <c:v>45.949621955212173</c:v>
                </c:pt>
                <c:pt idx="87">
                  <c:v>45.791550111178267</c:v>
                </c:pt>
                <c:pt idx="88">
                  <c:v>45.631724751424358</c:v>
                </c:pt>
                <c:pt idx="89">
                  <c:v>45.470589079117985</c:v>
                </c:pt>
                <c:pt idx="90">
                  <c:v>45.308608758735623</c:v>
                </c:pt>
                <c:pt idx="91">
                  <c:v>45.1462671883939</c:v>
                </c:pt>
                <c:pt idx="92">
                  <c:v>44.984059898224359</c:v>
                </c:pt>
                <c:pt idx="93">
                  <c:v>44.822488178931962</c:v>
                </c:pt>
                <c:pt idx="94">
                  <c:v>44.662052092843993</c:v>
                </c:pt>
                <c:pt idx="95">
                  <c:v>44.503243064394411</c:v>
                </c:pt>
                <c:pt idx="96">
                  <c:v>44.346536284216683</c:v>
                </c:pt>
                <c:pt idx="97">
                  <c:v>44.192383187155826</c:v>
                </c:pt>
                <c:pt idx="98">
                  <c:v>44.04120427651533</c:v>
                </c:pt>
                <c:pt idx="99">
                  <c:v>43.893382562743852</c:v>
                </c:pt>
                <c:pt idx="100">
                  <c:v>43.749257863932542</c:v>
                </c:pt>
                <c:pt idx="101">
                  <c:v>43.609122178866372</c:v>
                </c:pt>
                <c:pt idx="102">
                  <c:v>43.473216293392824</c:v>
                </c:pt>
                <c:pt idx="103">
                  <c:v>43.341727721254415</c:v>
                </c:pt>
                <c:pt idx="104">
                  <c:v>43.214790015871671</c:v>
                </c:pt>
                <c:pt idx="105">
                  <c:v>43.09248342481564</c:v>
                </c:pt>
                <c:pt idx="106">
                  <c:v>42.974836798645555</c:v>
                </c:pt>
                <c:pt idx="107">
                  <c:v>42.861830614495652</c:v>
                </c:pt>
                <c:pt idx="108">
                  <c:v>42.753400935298089</c:v>
                </c:pt>
                <c:pt idx="109">
                  <c:v>42.649444099565244</c:v>
                </c:pt>
                <c:pt idx="110">
                  <c:v>42.549821924635161</c:v>
                </c:pt>
                <c:pt idx="111">
                  <c:v>42.454367207411991</c:v>
                </c:pt>
                <c:pt idx="112">
                  <c:v>42.362889319147939</c:v>
                </c:pt>
                <c:pt idx="113">
                  <c:v>42.275179712299369</c:v>
                </c:pt>
                <c:pt idx="114">
                  <c:v>42.191017185217213</c:v>
                </c:pt>
                <c:pt idx="115">
                  <c:v>42.110172781657546</c:v>
                </c:pt>
                <c:pt idx="116">
                  <c:v>42.032414234315688</c:v>
                </c:pt>
                <c:pt idx="117">
                  <c:v>41.957509892697537</c:v>
                </c:pt>
                <c:pt idx="118">
                  <c:v>41.885232104047297</c:v>
                </c:pt>
                <c:pt idx="119">
                  <c:v>41.81536004067457</c:v>
                </c:pt>
                <c:pt idx="120">
                  <c:v>41.747681987279556</c:v>
                </c:pt>
                <c:pt idx="121">
                  <c:v>41.681997117594186</c:v>
                </c:pt>
                <c:pt idx="122">
                  <c:v>41.618116801000689</c:v>
                </c:pt>
                <c:pt idx="123">
                  <c:v>41.555865487150534</c:v>
                </c:pt>
                <c:pt idx="124">
                  <c:v>41.495081220525698</c:v>
                </c:pt>
                <c:pt idx="125">
                  <c:v>41.435615837967106</c:v>
                </c:pt>
                <c:pt idx="126">
                  <c:v>41.377334901057758</c:v>
                </c:pt>
                <c:pt idx="127">
                  <c:v>41.320117412471106</c:v>
                </c:pt>
                <c:pt idx="128">
                  <c:v>41.2638553614971</c:v>
                </c:pt>
                <c:pt idx="129">
                  <c:v>41.20845313937788</c:v>
                </c:pt>
                <c:pt idx="130">
                  <c:v>41.153826860183102</c:v>
                </c:pt>
                <c:pt idx="131">
                  <c:v>41.099903618006302</c:v>
                </c:pt>
                <c:pt idx="132">
                  <c:v>41.046620706476439</c:v>
                </c:pt>
                <c:pt idx="133">
                  <c:v>40.99392482209349</c:v>
                </c:pt>
                <c:pt idx="134">
                  <c:v>40.941771268804175</c:v>
                </c:pt>
                <c:pt idx="135">
                  <c:v>40.890123177581273</c:v>
                </c:pt>
                <c:pt idx="136">
                  <c:v>40.838950751574096</c:v>
                </c:pt>
                <c:pt idx="137">
                  <c:v>40.788230544650986</c:v>
                </c:pt>
                <c:pt idx="138">
                  <c:v>40.737944778834354</c:v>
                </c:pt>
                <c:pt idx="139">
                  <c:v>40.68808070420085</c:v>
                </c:pt>
                <c:pt idx="140">
                  <c:v>40.638630003244856</c:v>
                </c:pt>
                <c:pt idx="141">
                  <c:v>40.589588240441408</c:v>
                </c:pt>
                <c:pt idx="142">
                  <c:v>40.540954356752394</c:v>
                </c:pt>
                <c:pt idx="143">
                  <c:v>40.492730208059967</c:v>
                </c:pt>
                <c:pt idx="144">
                  <c:v>40.444920145944621</c:v>
                </c:pt>
                <c:pt idx="145">
                  <c:v>40.397530638821443</c:v>
                </c:pt>
                <c:pt idx="146">
                  <c:v>40.350569931175507</c:v>
                </c:pt>
                <c:pt idx="147">
                  <c:v>40.304047738472164</c:v>
                </c:pt>
                <c:pt idx="148">
                  <c:v>40.257974975236898</c:v>
                </c:pt>
                <c:pt idx="149">
                  <c:v>40.21236351378483</c:v>
                </c:pt>
                <c:pt idx="150">
                  <c:v>40.167225971115556</c:v>
                </c:pt>
                <c:pt idx="151">
                  <c:v>40.122575521562176</c:v>
                </c:pt>
                <c:pt idx="152">
                  <c:v>40.078425732883865</c:v>
                </c:pt>
                <c:pt idx="153">
                  <c:v>40.03479042360987</c:v>
                </c:pt>
                <c:pt idx="154">
                  <c:v>39.991683539573295</c:v>
                </c:pt>
                <c:pt idx="155">
                  <c:v>39.949119047709758</c:v>
                </c:pt>
                <c:pt idx="156">
                  <c:v>39.907110845334891</c:v>
                </c:pt>
                <c:pt idx="157">
                  <c:v>39.86567268325237</c:v>
                </c:pt>
                <c:pt idx="158">
                  <c:v>39.824818101178863</c:v>
                </c:pt>
                <c:pt idx="159">
                  <c:v>39.784560374101588</c:v>
                </c:pt>
                <c:pt idx="160">
                  <c:v>39.744912468307305</c:v>
                </c:pt>
                <c:pt idx="161">
                  <c:v>39.705887005938138</c:v>
                </c:pt>
                <c:pt idx="162">
                  <c:v>39.667496237038257</c:v>
                </c:pt>
                <c:pt idx="163">
                  <c:v>39.629752018156601</c:v>
                </c:pt>
                <c:pt idx="164">
                  <c:v>39.592665796665223</c:v>
                </c:pt>
                <c:pt idx="165">
                  <c:v>39.556248600038288</c:v>
                </c:pt>
                <c:pt idx="166">
                  <c:v>39.520511029416774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886320"/>
        <c:axId val="639886712"/>
      </c:scatterChart>
      <c:valAx>
        <c:axId val="639886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9886712"/>
        <c:crosses val="autoZero"/>
        <c:crossBetween val="midCat"/>
      </c:valAx>
      <c:valAx>
        <c:axId val="639886712"/>
        <c:scaling>
          <c:orientation val="minMax"/>
          <c:max val="60"/>
          <c:min val="30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988632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 quad baseline'!$E$21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baseline'!$E$22:$E$222</c:f>
              <c:numCache>
                <c:formatCode>General</c:formatCode>
                <c:ptCount val="201"/>
                <c:pt idx="0">
                  <c:v>53.685000000000002</c:v>
                </c:pt>
                <c:pt idx="1">
                  <c:v>52.814999999999998</c:v>
                </c:pt>
                <c:pt idx="2">
                  <c:v>53.167000000000002</c:v>
                </c:pt>
                <c:pt idx="3">
                  <c:v>52.759</c:v>
                </c:pt>
                <c:pt idx="4">
                  <c:v>53.036999999999999</c:v>
                </c:pt>
                <c:pt idx="5">
                  <c:v>53.463000000000001</c:v>
                </c:pt>
                <c:pt idx="6">
                  <c:v>53.741</c:v>
                </c:pt>
                <c:pt idx="7">
                  <c:v>52.906999999999996</c:v>
                </c:pt>
                <c:pt idx="8">
                  <c:v>53.536999999999999</c:v>
                </c:pt>
                <c:pt idx="9">
                  <c:v>53.167000000000002</c:v>
                </c:pt>
                <c:pt idx="10">
                  <c:v>52.37</c:v>
                </c:pt>
                <c:pt idx="11">
                  <c:v>53.073999999999998</c:v>
                </c:pt>
                <c:pt idx="12">
                  <c:v>53.610999999999997</c:v>
                </c:pt>
                <c:pt idx="13">
                  <c:v>53.610999999999997</c:v>
                </c:pt>
                <c:pt idx="14">
                  <c:v>53.667000000000002</c:v>
                </c:pt>
                <c:pt idx="15">
                  <c:v>53.332999999999998</c:v>
                </c:pt>
                <c:pt idx="16">
                  <c:v>52.814999999999998</c:v>
                </c:pt>
                <c:pt idx="17">
                  <c:v>53.536999999999999</c:v>
                </c:pt>
                <c:pt idx="18">
                  <c:v>53.110999999999997</c:v>
                </c:pt>
                <c:pt idx="19">
                  <c:v>53.795999999999999</c:v>
                </c:pt>
                <c:pt idx="20">
                  <c:v>52.481000000000002</c:v>
                </c:pt>
                <c:pt idx="21">
                  <c:v>54.704000000000001</c:v>
                </c:pt>
                <c:pt idx="22">
                  <c:v>53.722000000000001</c:v>
                </c:pt>
                <c:pt idx="23">
                  <c:v>53.481000000000002</c:v>
                </c:pt>
                <c:pt idx="24">
                  <c:v>52.814999999999998</c:v>
                </c:pt>
                <c:pt idx="25">
                  <c:v>53.832999999999998</c:v>
                </c:pt>
                <c:pt idx="26">
                  <c:v>52.963000000000001</c:v>
                </c:pt>
                <c:pt idx="27">
                  <c:v>52.277999999999999</c:v>
                </c:pt>
                <c:pt idx="28">
                  <c:v>53.481000000000002</c:v>
                </c:pt>
                <c:pt idx="29">
                  <c:v>53.148000000000003</c:v>
                </c:pt>
                <c:pt idx="30">
                  <c:v>53.351999999999997</c:v>
                </c:pt>
                <c:pt idx="31">
                  <c:v>53.944000000000003</c:v>
                </c:pt>
                <c:pt idx="32">
                  <c:v>54.277999999999999</c:v>
                </c:pt>
                <c:pt idx="33">
                  <c:v>54.295999999999999</c:v>
                </c:pt>
                <c:pt idx="34">
                  <c:v>54.055999999999997</c:v>
                </c:pt>
                <c:pt idx="35">
                  <c:v>54.87</c:v>
                </c:pt>
                <c:pt idx="36">
                  <c:v>54.295999999999999</c:v>
                </c:pt>
                <c:pt idx="37">
                  <c:v>53.87</c:v>
                </c:pt>
                <c:pt idx="38">
                  <c:v>54.277999999999999</c:v>
                </c:pt>
                <c:pt idx="39">
                  <c:v>55.87</c:v>
                </c:pt>
                <c:pt idx="40">
                  <c:v>56.055999999999997</c:v>
                </c:pt>
                <c:pt idx="41">
                  <c:v>56.204000000000001</c:v>
                </c:pt>
                <c:pt idx="42">
                  <c:v>55.5</c:v>
                </c:pt>
                <c:pt idx="43">
                  <c:v>57</c:v>
                </c:pt>
                <c:pt idx="44">
                  <c:v>56.389000000000003</c:v>
                </c:pt>
                <c:pt idx="45">
                  <c:v>57.110999999999997</c:v>
                </c:pt>
                <c:pt idx="46">
                  <c:v>57.667000000000002</c:v>
                </c:pt>
                <c:pt idx="47">
                  <c:v>60.036999999999999</c:v>
                </c:pt>
                <c:pt idx="48">
                  <c:v>61.555999999999997</c:v>
                </c:pt>
                <c:pt idx="49">
                  <c:v>65.241</c:v>
                </c:pt>
                <c:pt idx="50">
                  <c:v>67.759</c:v>
                </c:pt>
                <c:pt idx="51">
                  <c:v>73.167000000000002</c:v>
                </c:pt>
                <c:pt idx="52">
                  <c:v>80.37</c:v>
                </c:pt>
                <c:pt idx="53">
                  <c:v>88.555999999999997</c:v>
                </c:pt>
                <c:pt idx="54">
                  <c:v>98.832999999999998</c:v>
                </c:pt>
                <c:pt idx="55">
                  <c:v>111.77800000000001</c:v>
                </c:pt>
                <c:pt idx="56">
                  <c:v>122.70399999999999</c:v>
                </c:pt>
                <c:pt idx="57">
                  <c:v>133.59299999999999</c:v>
                </c:pt>
                <c:pt idx="58">
                  <c:v>141.59299999999999</c:v>
                </c:pt>
                <c:pt idx="59">
                  <c:v>149.79599999999999</c:v>
                </c:pt>
                <c:pt idx="60">
                  <c:v>155.77799999999999</c:v>
                </c:pt>
                <c:pt idx="61">
                  <c:v>158.53700000000001</c:v>
                </c:pt>
                <c:pt idx="62">
                  <c:v>157.88900000000001</c:v>
                </c:pt>
                <c:pt idx="63">
                  <c:v>152.44399999999999</c:v>
                </c:pt>
                <c:pt idx="64">
                  <c:v>139.88900000000001</c:v>
                </c:pt>
                <c:pt idx="65">
                  <c:v>106.667</c:v>
                </c:pt>
                <c:pt idx="66">
                  <c:v>65.147999999999996</c:v>
                </c:pt>
                <c:pt idx="67">
                  <c:v>56.389000000000003</c:v>
                </c:pt>
                <c:pt idx="68">
                  <c:v>55.593000000000004</c:v>
                </c:pt>
                <c:pt idx="69">
                  <c:v>55.406999999999996</c:v>
                </c:pt>
                <c:pt idx="70">
                  <c:v>56.741</c:v>
                </c:pt>
                <c:pt idx="71">
                  <c:v>58.444000000000003</c:v>
                </c:pt>
                <c:pt idx="72">
                  <c:v>61.018999999999998</c:v>
                </c:pt>
                <c:pt idx="73">
                  <c:v>63.889000000000003</c:v>
                </c:pt>
                <c:pt idx="74">
                  <c:v>70.944000000000003</c:v>
                </c:pt>
                <c:pt idx="75">
                  <c:v>78.203999999999994</c:v>
                </c:pt>
                <c:pt idx="76">
                  <c:v>86.721999999999994</c:v>
                </c:pt>
                <c:pt idx="77">
                  <c:v>94.962999999999994</c:v>
                </c:pt>
                <c:pt idx="78">
                  <c:v>104.29600000000001</c:v>
                </c:pt>
                <c:pt idx="79">
                  <c:v>110.96299999999999</c:v>
                </c:pt>
                <c:pt idx="80">
                  <c:v>117.315</c:v>
                </c:pt>
                <c:pt idx="81">
                  <c:v>121.51900000000001</c:v>
                </c:pt>
                <c:pt idx="82">
                  <c:v>120.46299999999999</c:v>
                </c:pt>
                <c:pt idx="83">
                  <c:v>113.13</c:v>
                </c:pt>
                <c:pt idx="84">
                  <c:v>91.537000000000006</c:v>
                </c:pt>
                <c:pt idx="85">
                  <c:v>62.036999999999999</c:v>
                </c:pt>
                <c:pt idx="86">
                  <c:v>51.759</c:v>
                </c:pt>
                <c:pt idx="87">
                  <c:v>50.963000000000001</c:v>
                </c:pt>
                <c:pt idx="88">
                  <c:v>50.63</c:v>
                </c:pt>
                <c:pt idx="89">
                  <c:v>50.722000000000001</c:v>
                </c:pt>
                <c:pt idx="90">
                  <c:v>49.259</c:v>
                </c:pt>
                <c:pt idx="91">
                  <c:v>49.722000000000001</c:v>
                </c:pt>
                <c:pt idx="92">
                  <c:v>49</c:v>
                </c:pt>
                <c:pt idx="93">
                  <c:v>49.185000000000002</c:v>
                </c:pt>
                <c:pt idx="94">
                  <c:v>48.814999999999998</c:v>
                </c:pt>
                <c:pt idx="95">
                  <c:v>49.148000000000003</c:v>
                </c:pt>
                <c:pt idx="96">
                  <c:v>49.185000000000002</c:v>
                </c:pt>
                <c:pt idx="97">
                  <c:v>49.241</c:v>
                </c:pt>
                <c:pt idx="98">
                  <c:v>48.555999999999997</c:v>
                </c:pt>
                <c:pt idx="99">
                  <c:v>49.036999999999999</c:v>
                </c:pt>
                <c:pt idx="100">
                  <c:v>49.13</c:v>
                </c:pt>
                <c:pt idx="101">
                  <c:v>50.13</c:v>
                </c:pt>
                <c:pt idx="102">
                  <c:v>49.222000000000001</c:v>
                </c:pt>
                <c:pt idx="103">
                  <c:v>49.518999999999998</c:v>
                </c:pt>
                <c:pt idx="104">
                  <c:v>49.37</c:v>
                </c:pt>
                <c:pt idx="105">
                  <c:v>49.722000000000001</c:v>
                </c:pt>
                <c:pt idx="106">
                  <c:v>49.741</c:v>
                </c:pt>
                <c:pt idx="107">
                  <c:v>50.795999999999999</c:v>
                </c:pt>
                <c:pt idx="108">
                  <c:v>50.222000000000001</c:v>
                </c:pt>
                <c:pt idx="109">
                  <c:v>52.536999999999999</c:v>
                </c:pt>
                <c:pt idx="110">
                  <c:v>53.444000000000003</c:v>
                </c:pt>
                <c:pt idx="111">
                  <c:v>54.055999999999997</c:v>
                </c:pt>
                <c:pt idx="112">
                  <c:v>56.610999999999997</c:v>
                </c:pt>
                <c:pt idx="113">
                  <c:v>57.204000000000001</c:v>
                </c:pt>
                <c:pt idx="114">
                  <c:v>57.241</c:v>
                </c:pt>
                <c:pt idx="115">
                  <c:v>58.332999999999998</c:v>
                </c:pt>
                <c:pt idx="116">
                  <c:v>57.185000000000002</c:v>
                </c:pt>
                <c:pt idx="117">
                  <c:v>56.110999999999997</c:v>
                </c:pt>
                <c:pt idx="118">
                  <c:v>55.110999999999997</c:v>
                </c:pt>
                <c:pt idx="119">
                  <c:v>52.351999999999997</c:v>
                </c:pt>
                <c:pt idx="120">
                  <c:v>50.093000000000004</c:v>
                </c:pt>
                <c:pt idx="121">
                  <c:v>49.204000000000001</c:v>
                </c:pt>
                <c:pt idx="122">
                  <c:v>48.389000000000003</c:v>
                </c:pt>
                <c:pt idx="123">
                  <c:v>47.63</c:v>
                </c:pt>
                <c:pt idx="124">
                  <c:v>47.518999999999998</c:v>
                </c:pt>
                <c:pt idx="125">
                  <c:v>47.148000000000003</c:v>
                </c:pt>
                <c:pt idx="126">
                  <c:v>47.110999999999997</c:v>
                </c:pt>
                <c:pt idx="127">
                  <c:v>47.222000000000001</c:v>
                </c:pt>
                <c:pt idx="128">
                  <c:v>46.851999999999997</c:v>
                </c:pt>
                <c:pt idx="129">
                  <c:v>46.351999999999997</c:v>
                </c:pt>
                <c:pt idx="130">
                  <c:v>47.536999999999999</c:v>
                </c:pt>
                <c:pt idx="131">
                  <c:v>47.167000000000002</c:v>
                </c:pt>
                <c:pt idx="132">
                  <c:v>46.055999999999997</c:v>
                </c:pt>
                <c:pt idx="133">
                  <c:v>46.963000000000001</c:v>
                </c:pt>
                <c:pt idx="134">
                  <c:v>47.37</c:v>
                </c:pt>
                <c:pt idx="135">
                  <c:v>46.795999999999999</c:v>
                </c:pt>
                <c:pt idx="136">
                  <c:v>47.406999999999996</c:v>
                </c:pt>
                <c:pt idx="137">
                  <c:v>47.13</c:v>
                </c:pt>
                <c:pt idx="138">
                  <c:v>48.444000000000003</c:v>
                </c:pt>
                <c:pt idx="139">
                  <c:v>48.722000000000001</c:v>
                </c:pt>
                <c:pt idx="140">
                  <c:v>50.648000000000003</c:v>
                </c:pt>
                <c:pt idx="141">
                  <c:v>50.055999999999997</c:v>
                </c:pt>
                <c:pt idx="142">
                  <c:v>51</c:v>
                </c:pt>
                <c:pt idx="143">
                  <c:v>48.610999999999997</c:v>
                </c:pt>
                <c:pt idx="144">
                  <c:v>49.832999999999998</c:v>
                </c:pt>
                <c:pt idx="145">
                  <c:v>47.814999999999998</c:v>
                </c:pt>
                <c:pt idx="146">
                  <c:v>46.426000000000002</c:v>
                </c:pt>
                <c:pt idx="147">
                  <c:v>45.648000000000003</c:v>
                </c:pt>
                <c:pt idx="148">
                  <c:v>46.481000000000002</c:v>
                </c:pt>
                <c:pt idx="149">
                  <c:v>46.314999999999998</c:v>
                </c:pt>
                <c:pt idx="150">
                  <c:v>45.036999999999999</c:v>
                </c:pt>
                <c:pt idx="151">
                  <c:v>45.555999999999997</c:v>
                </c:pt>
                <c:pt idx="152">
                  <c:v>44.795999999999999</c:v>
                </c:pt>
                <c:pt idx="153">
                  <c:v>45.926000000000002</c:v>
                </c:pt>
                <c:pt idx="154">
                  <c:v>44.889000000000003</c:v>
                </c:pt>
                <c:pt idx="155">
                  <c:v>45.277999999999999</c:v>
                </c:pt>
                <c:pt idx="156">
                  <c:v>44.814999999999998</c:v>
                </c:pt>
                <c:pt idx="157">
                  <c:v>45.332999999999998</c:v>
                </c:pt>
                <c:pt idx="158">
                  <c:v>44.610999999999997</c:v>
                </c:pt>
                <c:pt idx="159">
                  <c:v>44.610999999999997</c:v>
                </c:pt>
                <c:pt idx="160">
                  <c:v>44.110999999999997</c:v>
                </c:pt>
                <c:pt idx="161">
                  <c:v>45.093000000000004</c:v>
                </c:pt>
                <c:pt idx="162">
                  <c:v>44.555999999999997</c:v>
                </c:pt>
                <c:pt idx="163">
                  <c:v>44.332999999999998</c:v>
                </c:pt>
                <c:pt idx="164">
                  <c:v>44.073999999999998</c:v>
                </c:pt>
                <c:pt idx="165">
                  <c:v>45</c:v>
                </c:pt>
                <c:pt idx="166">
                  <c:v>43.889000000000003</c:v>
                </c:pt>
                <c:pt idx="167">
                  <c:v>43.536999999999999</c:v>
                </c:pt>
                <c:pt idx="168">
                  <c:v>44.536999999999999</c:v>
                </c:pt>
                <c:pt idx="169">
                  <c:v>43.741</c:v>
                </c:pt>
                <c:pt idx="170">
                  <c:v>44.37</c:v>
                </c:pt>
                <c:pt idx="171">
                  <c:v>44.795999999999999</c:v>
                </c:pt>
                <c:pt idx="172">
                  <c:v>44.018999999999998</c:v>
                </c:pt>
                <c:pt idx="173">
                  <c:v>43.648000000000003</c:v>
                </c:pt>
                <c:pt idx="174">
                  <c:v>43.277999999999999</c:v>
                </c:pt>
                <c:pt idx="175">
                  <c:v>44.036999999999999</c:v>
                </c:pt>
                <c:pt idx="176">
                  <c:v>43.777999999999999</c:v>
                </c:pt>
                <c:pt idx="177">
                  <c:v>45.351999999999997</c:v>
                </c:pt>
                <c:pt idx="178">
                  <c:v>44.073999999999998</c:v>
                </c:pt>
                <c:pt idx="179">
                  <c:v>44.13</c:v>
                </c:pt>
                <c:pt idx="180">
                  <c:v>44.389000000000003</c:v>
                </c:pt>
                <c:pt idx="181">
                  <c:v>43.906999999999996</c:v>
                </c:pt>
                <c:pt idx="182">
                  <c:v>44.093000000000004</c:v>
                </c:pt>
                <c:pt idx="183">
                  <c:v>43.573999999999998</c:v>
                </c:pt>
                <c:pt idx="184">
                  <c:v>42.777999999999999</c:v>
                </c:pt>
                <c:pt idx="185">
                  <c:v>44</c:v>
                </c:pt>
                <c:pt idx="186">
                  <c:v>43.481000000000002</c:v>
                </c:pt>
                <c:pt idx="187">
                  <c:v>43.167000000000002</c:v>
                </c:pt>
                <c:pt idx="188">
                  <c:v>43.667000000000002</c:v>
                </c:pt>
                <c:pt idx="189">
                  <c:v>43.13</c:v>
                </c:pt>
                <c:pt idx="190">
                  <c:v>43.944000000000003</c:v>
                </c:pt>
                <c:pt idx="191">
                  <c:v>44.832999999999998</c:v>
                </c:pt>
                <c:pt idx="192">
                  <c:v>44.259</c:v>
                </c:pt>
                <c:pt idx="193">
                  <c:v>44.036999999999999</c:v>
                </c:pt>
                <c:pt idx="194">
                  <c:v>43.573999999999998</c:v>
                </c:pt>
                <c:pt idx="195">
                  <c:v>44.295999999999999</c:v>
                </c:pt>
                <c:pt idx="196">
                  <c:v>43.648000000000003</c:v>
                </c:pt>
                <c:pt idx="197">
                  <c:v>43.685000000000002</c:v>
                </c:pt>
                <c:pt idx="198">
                  <c:v>43.241</c:v>
                </c:pt>
                <c:pt idx="199">
                  <c:v>43.351999999999997</c:v>
                </c:pt>
                <c:pt idx="200">
                  <c:v>43.444000000000003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54.935209373207343</c:v>
                </c:pt>
                <c:pt idx="11">
                  <c:v>54.886278355049676</c:v>
                </c:pt>
                <c:pt idx="12">
                  <c:v>54.837348330180269</c:v>
                </c:pt>
                <c:pt idx="13">
                  <c:v>54.788419310517732</c:v>
                </c:pt>
                <c:pt idx="14">
                  <c:v>54.739491301033496</c:v>
                </c:pt>
                <c:pt idx="15">
                  <c:v>54.690564298301702</c:v>
                </c:pt>
                <c:pt idx="16">
                  <c:v>54.641638288834201</c:v>
                </c:pt>
                <c:pt idx="17">
                  <c:v>54.592713247173378</c:v>
                </c:pt>
                <c:pt idx="18">
                  <c:v>54.543789133711442</c:v>
                </c:pt>
                <c:pt idx="19">
                  <c:v>54.494865892201545</c:v>
                </c:pt>
                <c:pt idx="20">
                  <c:v>54.445943446921945</c:v>
                </c:pt>
                <c:pt idx="21">
                  <c:v>54.397021699449745</c:v>
                </c:pt>
                <c:pt idx="22">
                  <c:v>54.348100524996006</c:v>
                </c:pt>
                <c:pt idx="23">
                  <c:v>54.299179768248024</c:v>
                </c:pt>
                <c:pt idx="24">
                  <c:v>54.250259238659005</c:v>
                </c:pt>
                <c:pt idx="25">
                  <c:v>54.201338705118083</c:v>
                </c:pt>
                <c:pt idx="26">
                  <c:v>54.152417889926895</c:v>
                </c:pt>
                <c:pt idx="27">
                  <c:v>54.103496462002447</c:v>
                </c:pt>
                <c:pt idx="28">
                  <c:v>54.054574029229663</c:v>
                </c:pt>
                <c:pt idx="29">
                  <c:v>54.0056501299389</c:v>
                </c:pt>
                <c:pt idx="30">
                  <c:v>53.956724223781187</c:v>
                </c:pt>
                <c:pt idx="31">
                  <c:v>53.907795683670216</c:v>
                </c:pt>
                <c:pt idx="32">
                  <c:v>53.858863796495179</c:v>
                </c:pt>
                <c:pt idx="33">
                  <c:v>53.809927804569547</c:v>
                </c:pt>
                <c:pt idx="34">
                  <c:v>53.760987110756467</c:v>
                </c:pt>
                <c:pt idx="35">
                  <c:v>53.712042088134005</c:v>
                </c:pt>
                <c:pt idx="36">
                  <c:v>53.663096968436108</c:v>
                </c:pt>
                <c:pt idx="37">
                  <c:v>53.614169399419879</c:v>
                </c:pt>
                <c:pt idx="38">
                  <c:v>53.565319946949742</c:v>
                </c:pt>
                <c:pt idx="39">
                  <c:v>53.516737096303537</c:v>
                </c:pt>
                <c:pt idx="40">
                  <c:v>53.468965552359748</c:v>
                </c:pt>
                <c:pt idx="41">
                  <c:v>53.423476592600366</c:v>
                </c:pt>
                <c:pt idx="42">
                  <c:v>53.383989423697621</c:v>
                </c:pt>
                <c:pt idx="43">
                  <c:v>53.35929827264701</c:v>
                </c:pt>
                <c:pt idx="44">
                  <c:v>53.36882612851813</c:v>
                </c:pt>
                <c:pt idx="45">
                  <c:v>53.45255688571838</c:v>
                </c:pt>
                <c:pt idx="46">
                  <c:v>53.686987167781588</c:v>
                </c:pt>
                <c:pt idx="47">
                  <c:v>54.207587787497623</c:v>
                </c:pt>
                <c:pt idx="48">
                  <c:v>55.235162642444372</c:v>
                </c:pt>
                <c:pt idx="49">
                  <c:v>57.098086378678985</c:v>
                </c:pt>
                <c:pt idx="50">
                  <c:v>60.235704808778593</c:v>
                </c:pt>
                <c:pt idx="51">
                  <c:v>65.163359136234817</c:v>
                </c:pt>
                <c:pt idx="52">
                  <c:v>72.381607915803812</c:v>
                </c:pt>
                <c:pt idx="53">
                  <c:v>82.226056902066105</c:v>
                </c:pt>
                <c:pt idx="54">
                  <c:v>94.680344324914017</c:v>
                </c:pt>
                <c:pt idx="55">
                  <c:v>109.2059246181765</c:v>
                </c:pt>
                <c:pt idx="56">
                  <c:v>124.66299187490867</c:v>
                </c:pt>
                <c:pt idx="57">
                  <c:v>139.38987939693726</c:v>
                </c:pt>
                <c:pt idx="58">
                  <c:v>151.46519793834071</c:v>
                </c:pt>
                <c:pt idx="59">
                  <c:v>159.10791458462444</c:v>
                </c:pt>
                <c:pt idx="60">
                  <c:v>161.10421441471283</c:v>
                </c:pt>
                <c:pt idx="61">
                  <c:v>157.12094744680886</c:v>
                </c:pt>
                <c:pt idx="62">
                  <c:v>147.79435690233166</c:v>
                </c:pt>
                <c:pt idx="63">
                  <c:v>134.56161334081324</c:v>
                </c:pt>
                <c:pt idx="64">
                  <c:v>119.29656604873223</c:v>
                </c:pt>
                <c:pt idx="65">
                  <c:v>103.87688908770976</c:v>
                </c:pt>
                <c:pt idx="66">
                  <c:v>89.819941915594342</c:v>
                </c:pt>
                <c:pt idx="67">
                  <c:v>78.08132172608498</c:v>
                </c:pt>
                <c:pt idx="68">
                  <c:v>69.040736652191171</c:v>
                </c:pt>
                <c:pt idx="69">
                  <c:v>62.638940040614024</c:v>
                </c:pt>
                <c:pt idx="70">
                  <c:v>58.598547533762705</c:v>
                </c:pt>
                <c:pt idx="71">
                  <c:v>56.659443723450828</c:v>
                </c:pt>
                <c:pt idx="72">
                  <c:v>56.767784416034878</c:v>
                </c:pt>
                <c:pt idx="73">
                  <c:v>59.158685953681861</c:v>
                </c:pt>
                <c:pt idx="74">
                  <c:v>64.27043801893025</c:v>
                </c:pt>
                <c:pt idx="75">
                  <c:v>72.454256649646311</c:v>
                </c:pt>
                <c:pt idx="76">
                  <c:v>83.532697812805779</c:v>
                </c:pt>
                <c:pt idx="77">
                  <c:v>96.397413075645346</c:v>
                </c:pt>
                <c:pt idx="78">
                  <c:v>108.92825127621634</c:v>
                </c:pt>
                <c:pt idx="79">
                  <c:v>118.43602934310229</c:v>
                </c:pt>
                <c:pt idx="80">
                  <c:v>122.55224421874598</c:v>
                </c:pt>
                <c:pt idx="81">
                  <c:v>120.16582263140236</c:v>
                </c:pt>
                <c:pt idx="82">
                  <c:v>111.89582662745325</c:v>
                </c:pt>
                <c:pt idx="83">
                  <c:v>99.822341449118923</c:v>
                </c:pt>
                <c:pt idx="84">
                  <c:v>86.632426145253632</c:v>
                </c:pt>
                <c:pt idx="85">
                  <c:v>74.656954480010626</c:v>
                </c:pt>
                <c:pt idx="86">
                  <c:v>65.261199538160099</c:v>
                </c:pt>
                <c:pt idx="87">
                  <c:v>58.765631697204014</c:v>
                </c:pt>
                <c:pt idx="88">
                  <c:v>54.759376338171471</c:v>
                </c:pt>
                <c:pt idx="89">
                  <c:v>52.530068238956957</c:v>
                </c:pt>
                <c:pt idx="90">
                  <c:v>51.392576847159994</c:v>
                </c:pt>
                <c:pt idx="91">
                  <c:v>50.842576975556341</c:v>
                </c:pt>
                <c:pt idx="92">
                  <c:v>50.572003027129547</c:v>
                </c:pt>
                <c:pt idx="93">
                  <c:v>50.41933538097603</c:v>
                </c:pt>
                <c:pt idx="94">
                  <c:v>50.310606396647024</c:v>
                </c:pt>
                <c:pt idx="95">
                  <c:v>50.215945118337245</c:v>
                </c:pt>
                <c:pt idx="96">
                  <c:v>50.124693709720638</c:v>
                </c:pt>
                <c:pt idx="97">
                  <c:v>50.033584759456431</c:v>
                </c:pt>
                <c:pt idx="98">
                  <c:v>49.942006363308337</c:v>
                </c:pt>
                <c:pt idx="99">
                  <c:v>49.850552161971933</c:v>
                </c:pt>
                <c:pt idx="100">
                  <c:v>49.761093941178238</c:v>
                </c:pt>
                <c:pt idx="101">
                  <c:v>49.677850432148723</c:v>
                </c:pt>
                <c:pt idx="102">
                  <c:v>49.609481624686744</c:v>
                </c:pt>
                <c:pt idx="103">
                  <c:v>49.572270277834001</c:v>
                </c:pt>
                <c:pt idx="104">
                  <c:v>49.59395770349586</c:v>
                </c:pt>
                <c:pt idx="105">
                  <c:v>49.716761988370045</c:v>
                </c:pt>
                <c:pt idx="106">
                  <c:v>49.996798811326109</c:v>
                </c:pt>
                <c:pt idx="107">
                  <c:v>50.496371571909812</c:v>
                </c:pt>
                <c:pt idx="108">
                  <c:v>51.266653396049982</c:v>
                </c:pt>
                <c:pt idx="109">
                  <c:v>52.322076705405891</c:v>
                </c:pt>
                <c:pt idx="110">
                  <c:v>53.613676844263921</c:v>
                </c:pt>
                <c:pt idx="111">
                  <c:v>55.013845689524274</c:v>
                </c:pt>
                <c:pt idx="112">
                  <c:v>56.325228540804076</c:v>
                </c:pt>
                <c:pt idx="113">
                  <c:v>57.319069127732327</c:v>
                </c:pt>
                <c:pt idx="114">
                  <c:v>57.794882636800331</c:v>
                </c:pt>
                <c:pt idx="115">
                  <c:v>57.640621432984432</c:v>
                </c:pt>
                <c:pt idx="116">
                  <c:v>56.868649827494743</c:v>
                </c:pt>
                <c:pt idx="117">
                  <c:v>55.611714849620789</c:v>
                </c:pt>
                <c:pt idx="118">
                  <c:v>54.080716026053679</c:v>
                </c:pt>
                <c:pt idx="119">
                  <c:v>52.502678590720954</c:v>
                </c:pt>
                <c:pt idx="120">
                  <c:v>51.063844292546818</c:v>
                </c:pt>
                <c:pt idx="121">
                  <c:v>49.876755808850483</c:v>
                </c:pt>
                <c:pt idx="122">
                  <c:v>48.976700801279414</c:v>
                </c:pt>
                <c:pt idx="123">
                  <c:v>48.340211557699966</c:v>
                </c:pt>
                <c:pt idx="124">
                  <c:v>47.912395019778764</c:v>
                </c:pt>
                <c:pt idx="125">
                  <c:v>47.631400918576169</c:v>
                </c:pt>
                <c:pt idx="126">
                  <c:v>47.444013735570294</c:v>
                </c:pt>
                <c:pt idx="127">
                  <c:v>47.312053343549017</c:v>
                </c:pt>
                <c:pt idx="128">
                  <c:v>47.212540095222664</c:v>
                </c:pt>
                <c:pt idx="129">
                  <c:v>47.135172253249138</c:v>
                </c:pt>
                <c:pt idx="130">
                  <c:v>47.079610003136956</c:v>
                </c:pt>
                <c:pt idx="131">
                  <c:v>47.053531568554945</c:v>
                </c:pt>
                <c:pt idx="132">
                  <c:v>47.071141594856314</c:v>
                </c:pt>
                <c:pt idx="133">
                  <c:v>47.151055067784981</c:v>
                </c:pt>
                <c:pt idx="134">
                  <c:v>47.312366463614786</c:v>
                </c:pt>
                <c:pt idx="135">
                  <c:v>47.568333747090989</c:v>
                </c:pt>
                <c:pt idx="136">
                  <c:v>47.918421817731065</c:v>
                </c:pt>
                <c:pt idx="137">
                  <c:v>48.341065341066866</c:v>
                </c:pt>
                <c:pt idx="138">
                  <c:v>48.790602771372654</c:v>
                </c:pt>
                <c:pt idx="139">
                  <c:v>49.201459151487477</c:v>
                </c:pt>
                <c:pt idx="140">
                  <c:v>49.500393681826097</c:v>
                </c:pt>
                <c:pt idx="141">
                  <c:v>49.624136278833788</c:v>
                </c:pt>
                <c:pt idx="142">
                  <c:v>49.536691865047288</c:v>
                </c:pt>
                <c:pt idx="143">
                  <c:v>49.239824655321897</c:v>
                </c:pt>
                <c:pt idx="144">
                  <c:v>48.772529178474315</c:v>
                </c:pt>
                <c:pt idx="145">
                  <c:v>48.199703437341896</c:v>
                </c:pt>
                <c:pt idx="146">
                  <c:v>47.594537686601925</c:v>
                </c:pt>
                <c:pt idx="147">
                  <c:v>47.021162988634735</c:v>
                </c:pt>
                <c:pt idx="148">
                  <c:v>46.523075579541853</c:v>
                </c:pt>
                <c:pt idx="149">
                  <c:v>46.119684240543698</c:v>
                </c:pt>
                <c:pt idx="150">
                  <c:v>45.809885514848837</c:v>
                </c:pt>
                <c:pt idx="151">
                  <c:v>45.579461188402092</c:v>
                </c:pt>
                <c:pt idx="152">
                  <c:v>45.408857000244524</c:v>
                </c:pt>
                <c:pt idx="153">
                  <c:v>45.279034662355556</c:v>
                </c:pt>
                <c:pt idx="154">
                  <c:v>45.174628700372367</c:v>
                </c:pt>
                <c:pt idx="155">
                  <c:v>45.084806751752595</c:v>
                </c:pt>
                <c:pt idx="156">
                  <c:v>45.002733590859684</c:v>
                </c:pt>
                <c:pt idx="157">
                  <c:v>44.924495709636815</c:v>
                </c:pt>
                <c:pt idx="158">
                  <c:v>44.848042168249769</c:v>
                </c:pt>
                <c:pt idx="159">
                  <c:v>44.772382801243857</c:v>
                </c:pt>
                <c:pt idx="160">
                  <c:v>44.697074567264096</c:v>
                </c:pt>
                <c:pt idx="161">
                  <c:v>44.621932228284557</c:v>
                </c:pt>
                <c:pt idx="162">
                  <c:v>44.546882229044229</c:v>
                </c:pt>
                <c:pt idx="163">
                  <c:v>44.471895751646173</c:v>
                </c:pt>
                <c:pt idx="164">
                  <c:v>44.396960677205719</c:v>
                </c:pt>
                <c:pt idx="165">
                  <c:v>44.322070789201909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54.935209373207343</c:v>
                </c:pt>
                <c:pt idx="11">
                  <c:v>54.886278355049676</c:v>
                </c:pt>
                <c:pt idx="12">
                  <c:v>54.837348330180269</c:v>
                </c:pt>
                <c:pt idx="13">
                  <c:v>54.788419310517732</c:v>
                </c:pt>
                <c:pt idx="14">
                  <c:v>54.739491301033496</c:v>
                </c:pt>
                <c:pt idx="15">
                  <c:v>54.690564298301702</c:v>
                </c:pt>
                <c:pt idx="16">
                  <c:v>54.641638288834201</c:v>
                </c:pt>
                <c:pt idx="17">
                  <c:v>54.592713247173378</c:v>
                </c:pt>
                <c:pt idx="18">
                  <c:v>54.543789133711442</c:v>
                </c:pt>
                <c:pt idx="19">
                  <c:v>54.494865892201545</c:v>
                </c:pt>
                <c:pt idx="20">
                  <c:v>54.445943446921945</c:v>
                </c:pt>
                <c:pt idx="21">
                  <c:v>54.397021699449745</c:v>
                </c:pt>
                <c:pt idx="22">
                  <c:v>54.348100524996006</c:v>
                </c:pt>
                <c:pt idx="23">
                  <c:v>54.299179768248017</c:v>
                </c:pt>
                <c:pt idx="24">
                  <c:v>54.250259238658977</c:v>
                </c:pt>
                <c:pt idx="25">
                  <c:v>54.201338705117884</c:v>
                </c:pt>
                <c:pt idx="26">
                  <c:v>54.152417889925523</c:v>
                </c:pt>
                <c:pt idx="27">
                  <c:v>54.103496461993615</c:v>
                </c:pt>
                <c:pt idx="28">
                  <c:v>54.054574029175818</c:v>
                </c:pt>
                <c:pt idx="29">
                  <c:v>54.005650129628499</c:v>
                </c:pt>
                <c:pt idx="30">
                  <c:v>53.956724222089051</c:v>
                </c:pt>
                <c:pt idx="31">
                  <c:v>53.90779567494706</c:v>
                </c:pt>
                <c:pt idx="32">
                  <c:v>53.858863753970873</c:v>
                </c:pt>
                <c:pt idx="33">
                  <c:v>53.809927608538054</c:v>
                </c:pt>
                <c:pt idx="34">
                  <c:v>53.760986256202706</c:v>
                </c:pt>
                <c:pt idx="35">
                  <c:v>53.712038565416158</c:v>
                </c:pt>
                <c:pt idx="36">
                  <c:v>53.663083236200066</c:v>
                </c:pt>
                <c:pt idx="37">
                  <c:v>53.614118778551436</c:v>
                </c:pt>
                <c:pt idx="38">
                  <c:v>53.565143488339352</c:v>
                </c:pt>
                <c:pt idx="39">
                  <c:v>53.516155420431517</c:v>
                </c:pt>
                <c:pt idx="40">
                  <c:v>53.467152358766619</c:v>
                </c:pt>
                <c:pt idx="41">
                  <c:v>53.418131783065029</c:v>
                </c:pt>
                <c:pt idx="42">
                  <c:v>53.36909083184679</c:v>
                </c:pt>
                <c:pt idx="43">
                  <c:v>53.320026261401594</c:v>
                </c:pt>
                <c:pt idx="44">
                  <c:v>53.270934400331953</c:v>
                </c:pt>
                <c:pt idx="45">
                  <c:v>53.221811099267597</c:v>
                </c:pt>
                <c:pt idx="46">
                  <c:v>53.172651675327913</c:v>
                </c:pt>
                <c:pt idx="47">
                  <c:v>53.123450850891132</c:v>
                </c:pt>
                <c:pt idx="48">
                  <c:v>53.074202686213802</c:v>
                </c:pt>
                <c:pt idx="49">
                  <c:v>53.024900505435667</c:v>
                </c:pt>
                <c:pt idx="50">
                  <c:v>52.975536815503489</c:v>
                </c:pt>
                <c:pt idx="51">
                  <c:v>52.926103217555756</c:v>
                </c:pt>
                <c:pt idx="52">
                  <c:v>52.876590310331594</c:v>
                </c:pt>
                <c:pt idx="53">
                  <c:v>52.826987585204641</c:v>
                </c:pt>
                <c:pt idx="54">
                  <c:v>52.777283312500387</c:v>
                </c:pt>
                <c:pt idx="55">
                  <c:v>52.727464418837805</c:v>
                </c:pt>
                <c:pt idx="56">
                  <c:v>52.677516355349368</c:v>
                </c:pt>
                <c:pt idx="57">
                  <c:v>52.627422956782745</c:v>
                </c:pt>
                <c:pt idx="58">
                  <c:v>52.577166291680896</c:v>
                </c:pt>
                <c:pt idx="59">
                  <c:v>52.526726504081125</c:v>
                </c:pt>
                <c:pt idx="60">
                  <c:v>52.476081647477919</c:v>
                </c:pt>
                <c:pt idx="61">
                  <c:v>52.425207512166615</c:v>
                </c:pt>
                <c:pt idx="62">
                  <c:v>52.374077447534326</c:v>
                </c:pt>
                <c:pt idx="63">
                  <c:v>52.322662181400425</c:v>
                </c:pt>
                <c:pt idx="64">
                  <c:v>52.270929639137755</c:v>
                </c:pt>
                <c:pt idx="65">
                  <c:v>52.218844766034969</c:v>
                </c:pt>
                <c:pt idx="66">
                  <c:v>52.166369357191428</c:v>
                </c:pt>
                <c:pt idx="67">
                  <c:v>52.113461900169703</c:v>
                </c:pt>
                <c:pt idx="68">
                  <c:v>52.060077436657444</c:v>
                </c:pt>
                <c:pt idx="69">
                  <c:v>52.006167450497614</c:v>
                </c:pt>
                <c:pt idx="70">
                  <c:v>51.951679790605603</c:v>
                </c:pt>
                <c:pt idx="71">
                  <c:v>51.896558638468022</c:v>
                </c:pt>
                <c:pt idx="72">
                  <c:v>51.840744531055165</c:v>
                </c:pt>
                <c:pt idx="73">
                  <c:v>51.784174451007374</c:v>
                </c:pt>
                <c:pt idx="74">
                  <c:v>51.726781996783984</c:v>
                </c:pt>
                <c:pt idx="75">
                  <c:v>51.668497645981049</c:v>
                </c:pt>
                <c:pt idx="76">
                  <c:v>51.609249125101378</c:v>
                </c:pt>
                <c:pt idx="77">
                  <c:v>51.548961898551347</c:v>
                </c:pt>
                <c:pt idx="78">
                  <c:v>51.487559788387742</c:v>
                </c:pt>
                <c:pt idx="79">
                  <c:v>51.424965734189612</c:v>
                </c:pt>
                <c:pt idx="80">
                  <c:v>51.361102699242323</c:v>
                </c:pt>
                <c:pt idx="81">
                  <c:v>51.295894724887134</c:v>
                </c:pt>
                <c:pt idx="82">
                  <c:v>51.229268129352903</c:v>
                </c:pt>
                <c:pt idx="83">
                  <c:v>51.161152840675882</c:v>
                </c:pt>
                <c:pt idx="84">
                  <c:v>51.091483845556695</c:v>
                </c:pt>
                <c:pt idx="85">
                  <c:v>51.020202727458134</c:v>
                </c:pt>
                <c:pt idx="86">
                  <c:v>50.947259258309927</c:v>
                </c:pt>
                <c:pt idx="87">
                  <c:v>50.872612999397049</c:v>
                </c:pt>
                <c:pt idx="88">
                  <c:v>50.796234859032722</c:v>
                </c:pt>
                <c:pt idx="89">
                  <c:v>50.718108548214907</c:v>
                </c:pt>
                <c:pt idx="90">
                  <c:v>50.638231871427053</c:v>
                </c:pt>
                <c:pt idx="91">
                  <c:v>50.556617788814108</c:v>
                </c:pt>
                <c:pt idx="92">
                  <c:v>50.473295188753838</c:v>
                </c:pt>
                <c:pt idx="93">
                  <c:v>50.388309316716544</c:v>
                </c:pt>
                <c:pt idx="94">
                  <c:v>50.301721817319695</c:v>
                </c:pt>
                <c:pt idx="95">
                  <c:v>50.213610361298556</c:v>
                </c:pt>
                <c:pt idx="96">
                  <c:v>50.124067846999708</c:v>
                </c:pt>
                <c:pt idx="97">
                  <c:v>50.033201185853713</c:v>
                </c:pt>
                <c:pt idx="98">
                  <c:v>49.941129701707311</c:v>
                </c:pt>
                <c:pt idx="99">
                  <c:v>49.847983193349556</c:v>
                </c:pt>
                <c:pt idx="100">
                  <c:v>49.753899726519151</c:v>
                </c:pt>
                <c:pt idx="101">
                  <c:v>49.659023234779838</c:v>
                </c:pt>
                <c:pt idx="102">
                  <c:v>49.563501016886512</c:v>
                </c:pt>
                <c:pt idx="103">
                  <c:v>49.46748122107563</c:v>
                </c:pt>
                <c:pt idx="104">
                  <c:v>49.371110404044749</c:v>
                </c:pt>
                <c:pt idx="105">
                  <c:v>49.274531244679004</c:v>
                </c:pt>
                <c:pt idx="106">
                  <c:v>49.17788048069864</c:v>
                </c:pt>
                <c:pt idx="107">
                  <c:v>49.081287121505746</c:v>
                </c:pt>
                <c:pt idx="108">
                  <c:v>48.984870973918689</c:v>
                </c:pt>
                <c:pt idx="109">
                  <c:v>48.888741500521654</c:v>
                </c:pt>
                <c:pt idx="110">
                  <c:v>48.792997014219978</c:v>
                </c:pt>
                <c:pt idx="111">
                  <c:v>48.697724198246981</c:v>
                </c:pt>
                <c:pt idx="112">
                  <c:v>48.602997928998015</c:v>
                </c:pt>
                <c:pt idx="113">
                  <c:v>48.50888137005343</c:v>
                </c:pt>
                <c:pt idx="114">
                  <c:v>48.41542629969171</c:v>
                </c:pt>
                <c:pt idx="115">
                  <c:v>48.322673630948564</c:v>
                </c:pt>
                <c:pt idx="116">
                  <c:v>48.230654082528368</c:v>
                </c:pt>
                <c:pt idx="117">
                  <c:v>48.139388960192683</c:v>
                </c:pt>
                <c:pt idx="118">
                  <c:v>48.048891011152421</c:v>
                </c:pt>
                <c:pt idx="119">
                  <c:v>47.959165317992621</c:v>
                </c:pt>
                <c:pt idx="120">
                  <c:v>47.870210203315096</c:v>
                </c:pt>
                <c:pt idx="121">
                  <c:v>47.782018121209511</c:v>
                </c:pt>
                <c:pt idx="122">
                  <c:v>47.69457651654804</c:v>
                </c:pt>
                <c:pt idx="123">
                  <c:v>47.60786863771137</c:v>
                </c:pt>
                <c:pt idx="124">
                  <c:v>47.521874292535607</c:v>
                </c:pt>
                <c:pt idx="125">
                  <c:v>47.436570540927875</c:v>
                </c:pt>
                <c:pt idx="126">
                  <c:v>47.351932320691688</c:v>
                </c:pt>
                <c:pt idx="127">
                  <c:v>47.267933005632031</c:v>
                </c:pt>
                <c:pt idx="128">
                  <c:v>47.184544897005061</c:v>
                </c:pt>
                <c:pt idx="129">
                  <c:v>47.10173965088557</c:v>
                </c:pt>
                <c:pt idx="130">
                  <c:v>47.019488645108645</c:v>
                </c:pt>
                <c:pt idx="131">
                  <c:v>46.937763290162358</c:v>
                </c:pt>
                <c:pt idx="132">
                  <c:v>46.856535288831012</c:v>
                </c:pt>
                <c:pt idx="133">
                  <c:v>46.775776849570953</c:v>
                </c:pt>
                <c:pt idx="134">
                  <c:v>46.695460858599695</c:v>
                </c:pt>
                <c:pt idx="135">
                  <c:v>46.615561015538091</c:v>
                </c:pt>
                <c:pt idx="136">
                  <c:v>46.536051937206715</c:v>
                </c:pt>
                <c:pt idx="137">
                  <c:v>46.456909233872821</c:v>
                </c:pt>
                <c:pt idx="138">
                  <c:v>46.378109561900025</c:v>
                </c:pt>
                <c:pt idx="139">
                  <c:v>46.299630656389937</c:v>
                </c:pt>
                <c:pt idx="140">
                  <c:v>46.221451347039157</c:v>
                </c:pt>
                <c:pt idx="141">
                  <c:v>46.143551560076801</c:v>
                </c:pt>
                <c:pt idx="142">
                  <c:v>46.065912308807071</c:v>
                </c:pt>
                <c:pt idx="143">
                  <c:v>45.988515674961285</c:v>
                </c:pt>
                <c:pt idx="144">
                  <c:v>45.91134478276971</c:v>
                </c:pt>
                <c:pt idx="145">
                  <c:v>45.834383767394804</c:v>
                </c:pt>
                <c:pt idx="146">
                  <c:v>45.757617739126545</c:v>
                </c:pt>
                <c:pt idx="147">
                  <c:v>45.681032744525041</c:v>
                </c:pt>
                <c:pt idx="148">
                  <c:v>45.604615725505084</c:v>
                </c:pt>
                <c:pt idx="149">
                  <c:v>45.528354477190454</c:v>
                </c:pt>
                <c:pt idx="150">
                  <c:v>45.452237605220333</c:v>
                </c:pt>
                <c:pt idx="151">
                  <c:v>45.376254483063867</c:v>
                </c:pt>
                <c:pt idx="152">
                  <c:v>45.30039520979107</c:v>
                </c:pt>
                <c:pt idx="153">
                  <c:v>45.224650568655051</c:v>
                </c:pt>
                <c:pt idx="154">
                  <c:v>45.149011986762432</c:v>
                </c:pt>
                <c:pt idx="155">
                  <c:v>45.073471496042053</c:v>
                </c:pt>
                <c:pt idx="156">
                  <c:v>44.998021695666289</c:v>
                </c:pt>
                <c:pt idx="157">
                  <c:v>44.922655716032985</c:v>
                </c:pt>
                <c:pt idx="158">
                  <c:v>44.847367184377582</c:v>
                </c:pt>
                <c:pt idx="159">
                  <c:v>44.772150192053218</c:v>
                </c:pt>
                <c:pt idx="160">
                  <c:v>44.696999263491257</c:v>
                </c:pt>
                <c:pt idx="161">
                  <c:v>44.621909326833929</c:v>
                </c:pt>
                <c:pt idx="162">
                  <c:v>44.546875686214165</c:v>
                </c:pt>
                <c:pt idx="163">
                  <c:v>44.471893995645495</c:v>
                </c:pt>
                <c:pt idx="164">
                  <c:v>44.396960234474534</c:v>
                </c:pt>
                <c:pt idx="165">
                  <c:v>44.322070684341405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885968"/>
        <c:axId val="350886360"/>
      </c:scatterChart>
      <c:valAx>
        <c:axId val="3508859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0886360"/>
        <c:crosses val="autoZero"/>
        <c:crossBetween val="midCat"/>
      </c:valAx>
      <c:valAx>
        <c:axId val="3508863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088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 quad baseline'!$F$21</c:f>
          <c:strCache>
            <c:ptCount val="1"/>
            <c:pt idx="0">
              <c:v>6.05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baseline'!$F$22:$F$222</c:f>
              <c:numCache>
                <c:formatCode>General</c:formatCode>
                <c:ptCount val="201"/>
                <c:pt idx="0">
                  <c:v>59.777999999999999</c:v>
                </c:pt>
                <c:pt idx="1">
                  <c:v>60.018999999999998</c:v>
                </c:pt>
                <c:pt idx="2">
                  <c:v>59.759</c:v>
                </c:pt>
                <c:pt idx="3">
                  <c:v>59.314999999999998</c:v>
                </c:pt>
                <c:pt idx="4">
                  <c:v>59.87</c:v>
                </c:pt>
                <c:pt idx="5">
                  <c:v>58.463000000000001</c:v>
                </c:pt>
                <c:pt idx="6">
                  <c:v>59.185000000000002</c:v>
                </c:pt>
                <c:pt idx="7">
                  <c:v>58.63</c:v>
                </c:pt>
                <c:pt idx="8">
                  <c:v>58.5</c:v>
                </c:pt>
                <c:pt idx="9">
                  <c:v>59.481000000000002</c:v>
                </c:pt>
                <c:pt idx="10">
                  <c:v>59.406999999999996</c:v>
                </c:pt>
                <c:pt idx="11">
                  <c:v>58.518999999999998</c:v>
                </c:pt>
                <c:pt idx="12">
                  <c:v>58.889000000000003</c:v>
                </c:pt>
                <c:pt idx="13">
                  <c:v>57.722000000000001</c:v>
                </c:pt>
                <c:pt idx="14">
                  <c:v>58.906999999999996</c:v>
                </c:pt>
                <c:pt idx="15">
                  <c:v>59.463000000000001</c:v>
                </c:pt>
                <c:pt idx="16">
                  <c:v>59.426000000000002</c:v>
                </c:pt>
                <c:pt idx="17">
                  <c:v>60.277999999999999</c:v>
                </c:pt>
                <c:pt idx="18">
                  <c:v>59.277999999999999</c:v>
                </c:pt>
                <c:pt idx="19">
                  <c:v>59.148000000000003</c:v>
                </c:pt>
                <c:pt idx="20">
                  <c:v>58.926000000000002</c:v>
                </c:pt>
                <c:pt idx="21">
                  <c:v>60.241</c:v>
                </c:pt>
                <c:pt idx="22">
                  <c:v>58.759</c:v>
                </c:pt>
                <c:pt idx="23">
                  <c:v>60.704000000000001</c:v>
                </c:pt>
                <c:pt idx="24">
                  <c:v>59.389000000000003</c:v>
                </c:pt>
                <c:pt idx="25">
                  <c:v>59.241</c:v>
                </c:pt>
                <c:pt idx="26">
                  <c:v>59.406999999999996</c:v>
                </c:pt>
                <c:pt idx="27">
                  <c:v>58.518999999999998</c:v>
                </c:pt>
                <c:pt idx="28">
                  <c:v>58.277999999999999</c:v>
                </c:pt>
                <c:pt idx="29">
                  <c:v>58.889000000000003</c:v>
                </c:pt>
                <c:pt idx="30">
                  <c:v>59.277999999999999</c:v>
                </c:pt>
                <c:pt idx="31">
                  <c:v>59.37</c:v>
                </c:pt>
                <c:pt idx="32">
                  <c:v>60.332999999999998</c:v>
                </c:pt>
                <c:pt idx="33">
                  <c:v>58.722000000000001</c:v>
                </c:pt>
                <c:pt idx="34">
                  <c:v>59.851999999999997</c:v>
                </c:pt>
                <c:pt idx="35">
                  <c:v>61.314999999999998</c:v>
                </c:pt>
                <c:pt idx="36">
                  <c:v>60.63</c:v>
                </c:pt>
                <c:pt idx="37">
                  <c:v>61.610999999999997</c:v>
                </c:pt>
                <c:pt idx="38">
                  <c:v>61.573999999999998</c:v>
                </c:pt>
                <c:pt idx="39">
                  <c:v>60.685000000000002</c:v>
                </c:pt>
                <c:pt idx="40">
                  <c:v>61.906999999999996</c:v>
                </c:pt>
                <c:pt idx="41">
                  <c:v>62.259</c:v>
                </c:pt>
                <c:pt idx="42">
                  <c:v>63.204000000000001</c:v>
                </c:pt>
                <c:pt idx="43">
                  <c:v>63.759</c:v>
                </c:pt>
                <c:pt idx="44">
                  <c:v>64.537000000000006</c:v>
                </c:pt>
                <c:pt idx="45">
                  <c:v>64.685000000000002</c:v>
                </c:pt>
                <c:pt idx="46">
                  <c:v>65.944000000000003</c:v>
                </c:pt>
                <c:pt idx="47">
                  <c:v>66.593000000000004</c:v>
                </c:pt>
                <c:pt idx="48">
                  <c:v>69.555999999999997</c:v>
                </c:pt>
                <c:pt idx="49">
                  <c:v>70.221999999999994</c:v>
                </c:pt>
                <c:pt idx="50">
                  <c:v>73.611000000000004</c:v>
                </c:pt>
                <c:pt idx="51">
                  <c:v>76.852000000000004</c:v>
                </c:pt>
                <c:pt idx="52">
                  <c:v>81.703999999999994</c:v>
                </c:pt>
                <c:pt idx="53">
                  <c:v>88.5</c:v>
                </c:pt>
                <c:pt idx="54">
                  <c:v>97.221999999999994</c:v>
                </c:pt>
                <c:pt idx="55">
                  <c:v>107.79600000000001</c:v>
                </c:pt>
                <c:pt idx="56">
                  <c:v>120.907</c:v>
                </c:pt>
                <c:pt idx="57">
                  <c:v>133</c:v>
                </c:pt>
                <c:pt idx="58">
                  <c:v>144.72200000000001</c:v>
                </c:pt>
                <c:pt idx="59">
                  <c:v>153.46299999999999</c:v>
                </c:pt>
                <c:pt idx="60">
                  <c:v>161.63</c:v>
                </c:pt>
                <c:pt idx="61">
                  <c:v>166.72200000000001</c:v>
                </c:pt>
                <c:pt idx="62">
                  <c:v>169.13</c:v>
                </c:pt>
                <c:pt idx="63">
                  <c:v>167.05600000000001</c:v>
                </c:pt>
                <c:pt idx="64">
                  <c:v>160.27799999999999</c:v>
                </c:pt>
                <c:pt idx="65">
                  <c:v>143.667</c:v>
                </c:pt>
                <c:pt idx="66">
                  <c:v>108.056</c:v>
                </c:pt>
                <c:pt idx="67">
                  <c:v>73.13</c:v>
                </c:pt>
                <c:pt idx="68">
                  <c:v>61.814999999999998</c:v>
                </c:pt>
                <c:pt idx="69">
                  <c:v>62.37</c:v>
                </c:pt>
                <c:pt idx="70">
                  <c:v>62.944000000000003</c:v>
                </c:pt>
                <c:pt idx="71">
                  <c:v>64.741</c:v>
                </c:pt>
                <c:pt idx="72">
                  <c:v>65.980999999999995</c:v>
                </c:pt>
                <c:pt idx="73">
                  <c:v>68.778000000000006</c:v>
                </c:pt>
                <c:pt idx="74">
                  <c:v>74.352000000000004</c:v>
                </c:pt>
                <c:pt idx="75">
                  <c:v>79.852000000000004</c:v>
                </c:pt>
                <c:pt idx="76">
                  <c:v>88.426000000000002</c:v>
                </c:pt>
                <c:pt idx="77">
                  <c:v>98.259</c:v>
                </c:pt>
                <c:pt idx="78">
                  <c:v>107.556</c:v>
                </c:pt>
                <c:pt idx="79">
                  <c:v>116.333</c:v>
                </c:pt>
                <c:pt idx="80">
                  <c:v>123.77800000000001</c:v>
                </c:pt>
                <c:pt idx="81">
                  <c:v>129.185</c:v>
                </c:pt>
                <c:pt idx="82">
                  <c:v>129.57400000000001</c:v>
                </c:pt>
                <c:pt idx="83">
                  <c:v>124.111</c:v>
                </c:pt>
                <c:pt idx="84">
                  <c:v>110.13</c:v>
                </c:pt>
                <c:pt idx="85">
                  <c:v>81.203999999999994</c:v>
                </c:pt>
                <c:pt idx="86">
                  <c:v>61.536999999999999</c:v>
                </c:pt>
                <c:pt idx="87">
                  <c:v>57.37</c:v>
                </c:pt>
                <c:pt idx="88">
                  <c:v>57.148000000000003</c:v>
                </c:pt>
                <c:pt idx="89">
                  <c:v>56</c:v>
                </c:pt>
                <c:pt idx="90">
                  <c:v>56.648000000000003</c:v>
                </c:pt>
                <c:pt idx="91">
                  <c:v>56.926000000000002</c:v>
                </c:pt>
                <c:pt idx="92">
                  <c:v>55.148000000000003</c:v>
                </c:pt>
                <c:pt idx="93">
                  <c:v>55.555999999999997</c:v>
                </c:pt>
                <c:pt idx="94">
                  <c:v>55.722000000000001</c:v>
                </c:pt>
                <c:pt idx="95">
                  <c:v>56.332999999999998</c:v>
                </c:pt>
                <c:pt idx="96">
                  <c:v>55.593000000000004</c:v>
                </c:pt>
                <c:pt idx="97">
                  <c:v>55.036999999999999</c:v>
                </c:pt>
                <c:pt idx="98">
                  <c:v>56.406999999999996</c:v>
                </c:pt>
                <c:pt idx="99">
                  <c:v>55.073999999999998</c:v>
                </c:pt>
                <c:pt idx="100">
                  <c:v>56.351999999999997</c:v>
                </c:pt>
                <c:pt idx="101">
                  <c:v>55.722000000000001</c:v>
                </c:pt>
                <c:pt idx="102">
                  <c:v>55.889000000000003</c:v>
                </c:pt>
                <c:pt idx="103">
                  <c:v>56.314999999999998</c:v>
                </c:pt>
                <c:pt idx="104">
                  <c:v>57.093000000000004</c:v>
                </c:pt>
                <c:pt idx="105">
                  <c:v>55.593000000000004</c:v>
                </c:pt>
                <c:pt idx="106">
                  <c:v>56.536999999999999</c:v>
                </c:pt>
                <c:pt idx="107">
                  <c:v>55.906999999999996</c:v>
                </c:pt>
                <c:pt idx="108">
                  <c:v>56.759</c:v>
                </c:pt>
                <c:pt idx="109">
                  <c:v>57.832999999999998</c:v>
                </c:pt>
                <c:pt idx="110">
                  <c:v>59.963000000000001</c:v>
                </c:pt>
                <c:pt idx="111">
                  <c:v>61.222000000000001</c:v>
                </c:pt>
                <c:pt idx="112">
                  <c:v>65.221999999999994</c:v>
                </c:pt>
                <c:pt idx="113">
                  <c:v>67.37</c:v>
                </c:pt>
                <c:pt idx="114">
                  <c:v>69.352000000000004</c:v>
                </c:pt>
                <c:pt idx="115">
                  <c:v>72.037000000000006</c:v>
                </c:pt>
                <c:pt idx="116">
                  <c:v>71.962999999999994</c:v>
                </c:pt>
                <c:pt idx="117">
                  <c:v>71.241</c:v>
                </c:pt>
                <c:pt idx="118">
                  <c:v>70.352000000000004</c:v>
                </c:pt>
                <c:pt idx="119">
                  <c:v>68.147999999999996</c:v>
                </c:pt>
                <c:pt idx="120">
                  <c:v>64.073999999999998</c:v>
                </c:pt>
                <c:pt idx="121">
                  <c:v>59.148000000000003</c:v>
                </c:pt>
                <c:pt idx="122">
                  <c:v>56.093000000000004</c:v>
                </c:pt>
                <c:pt idx="123">
                  <c:v>54.851999999999997</c:v>
                </c:pt>
                <c:pt idx="124">
                  <c:v>54.314999999999998</c:v>
                </c:pt>
                <c:pt idx="125">
                  <c:v>54.055999999999997</c:v>
                </c:pt>
                <c:pt idx="126">
                  <c:v>53.110999999999997</c:v>
                </c:pt>
                <c:pt idx="127">
                  <c:v>51.851999999999997</c:v>
                </c:pt>
                <c:pt idx="128">
                  <c:v>52.351999999999997</c:v>
                </c:pt>
                <c:pt idx="129">
                  <c:v>51.926000000000002</c:v>
                </c:pt>
                <c:pt idx="130">
                  <c:v>51.277999999999999</c:v>
                </c:pt>
                <c:pt idx="131">
                  <c:v>52.593000000000004</c:v>
                </c:pt>
                <c:pt idx="132">
                  <c:v>52.351999999999997</c:v>
                </c:pt>
                <c:pt idx="133">
                  <c:v>53.073999999999998</c:v>
                </c:pt>
                <c:pt idx="134">
                  <c:v>52.13</c:v>
                </c:pt>
                <c:pt idx="135">
                  <c:v>52.777999999999999</c:v>
                </c:pt>
                <c:pt idx="136">
                  <c:v>53.648000000000003</c:v>
                </c:pt>
                <c:pt idx="137">
                  <c:v>54.851999999999997</c:v>
                </c:pt>
                <c:pt idx="138">
                  <c:v>55.63</c:v>
                </c:pt>
                <c:pt idx="139">
                  <c:v>56.555999999999997</c:v>
                </c:pt>
                <c:pt idx="140">
                  <c:v>58.073999999999998</c:v>
                </c:pt>
                <c:pt idx="141">
                  <c:v>59.314999999999998</c:v>
                </c:pt>
                <c:pt idx="142">
                  <c:v>58.944000000000003</c:v>
                </c:pt>
                <c:pt idx="143">
                  <c:v>59.648000000000003</c:v>
                </c:pt>
                <c:pt idx="144">
                  <c:v>59.463000000000001</c:v>
                </c:pt>
                <c:pt idx="145">
                  <c:v>56.648000000000003</c:v>
                </c:pt>
                <c:pt idx="146">
                  <c:v>54.204000000000001</c:v>
                </c:pt>
                <c:pt idx="147">
                  <c:v>54.351999999999997</c:v>
                </c:pt>
                <c:pt idx="148">
                  <c:v>52.944000000000003</c:v>
                </c:pt>
                <c:pt idx="149">
                  <c:v>52.610999999999997</c:v>
                </c:pt>
                <c:pt idx="150">
                  <c:v>50.926000000000002</c:v>
                </c:pt>
                <c:pt idx="151">
                  <c:v>50.795999999999999</c:v>
                </c:pt>
                <c:pt idx="152">
                  <c:v>50.259</c:v>
                </c:pt>
                <c:pt idx="153">
                  <c:v>51.167000000000002</c:v>
                </c:pt>
                <c:pt idx="154">
                  <c:v>50.426000000000002</c:v>
                </c:pt>
                <c:pt idx="155">
                  <c:v>49.722000000000001</c:v>
                </c:pt>
                <c:pt idx="156">
                  <c:v>49.832999999999998</c:v>
                </c:pt>
                <c:pt idx="157">
                  <c:v>50.222000000000001</c:v>
                </c:pt>
                <c:pt idx="158">
                  <c:v>49.481000000000002</c:v>
                </c:pt>
                <c:pt idx="159">
                  <c:v>50.073999999999998</c:v>
                </c:pt>
                <c:pt idx="160">
                  <c:v>48.5</c:v>
                </c:pt>
                <c:pt idx="161">
                  <c:v>49.481000000000002</c:v>
                </c:pt>
                <c:pt idx="162">
                  <c:v>49.555999999999997</c:v>
                </c:pt>
                <c:pt idx="163">
                  <c:v>48.685000000000002</c:v>
                </c:pt>
                <c:pt idx="164">
                  <c:v>49.389000000000003</c:v>
                </c:pt>
                <c:pt idx="165">
                  <c:v>50.110999999999997</c:v>
                </c:pt>
                <c:pt idx="166">
                  <c:v>49.722000000000001</c:v>
                </c:pt>
                <c:pt idx="167">
                  <c:v>49.777999999999999</c:v>
                </c:pt>
                <c:pt idx="168">
                  <c:v>48.536999999999999</c:v>
                </c:pt>
                <c:pt idx="169">
                  <c:v>48.13</c:v>
                </c:pt>
                <c:pt idx="170">
                  <c:v>47.741</c:v>
                </c:pt>
                <c:pt idx="171">
                  <c:v>49.204000000000001</c:v>
                </c:pt>
                <c:pt idx="172">
                  <c:v>49.536999999999999</c:v>
                </c:pt>
                <c:pt idx="173">
                  <c:v>48.093000000000004</c:v>
                </c:pt>
                <c:pt idx="174">
                  <c:v>48.593000000000004</c:v>
                </c:pt>
                <c:pt idx="175">
                  <c:v>49.906999999999996</c:v>
                </c:pt>
                <c:pt idx="176">
                  <c:v>50</c:v>
                </c:pt>
                <c:pt idx="177">
                  <c:v>50.055999999999997</c:v>
                </c:pt>
                <c:pt idx="178">
                  <c:v>49.259</c:v>
                </c:pt>
                <c:pt idx="179">
                  <c:v>49.314999999999998</c:v>
                </c:pt>
                <c:pt idx="180">
                  <c:v>49.167000000000002</c:v>
                </c:pt>
                <c:pt idx="181">
                  <c:v>50.222000000000001</c:v>
                </c:pt>
                <c:pt idx="182">
                  <c:v>49.814999999999998</c:v>
                </c:pt>
                <c:pt idx="183">
                  <c:v>49.277999999999999</c:v>
                </c:pt>
                <c:pt idx="184">
                  <c:v>49.481000000000002</c:v>
                </c:pt>
                <c:pt idx="185">
                  <c:v>48.889000000000003</c:v>
                </c:pt>
                <c:pt idx="186">
                  <c:v>47.13</c:v>
                </c:pt>
                <c:pt idx="187">
                  <c:v>48.573999999999998</c:v>
                </c:pt>
                <c:pt idx="188">
                  <c:v>48.444000000000003</c:v>
                </c:pt>
                <c:pt idx="189">
                  <c:v>48.167000000000002</c:v>
                </c:pt>
                <c:pt idx="190">
                  <c:v>49.963000000000001</c:v>
                </c:pt>
                <c:pt idx="191">
                  <c:v>48.518999999999998</c:v>
                </c:pt>
                <c:pt idx="192">
                  <c:v>47.222000000000001</c:v>
                </c:pt>
                <c:pt idx="193">
                  <c:v>48.518999999999998</c:v>
                </c:pt>
                <c:pt idx="194">
                  <c:v>48.37</c:v>
                </c:pt>
                <c:pt idx="195">
                  <c:v>47.722000000000001</c:v>
                </c:pt>
                <c:pt idx="196">
                  <c:v>47.426000000000002</c:v>
                </c:pt>
                <c:pt idx="197">
                  <c:v>48.63</c:v>
                </c:pt>
                <c:pt idx="198">
                  <c:v>48.777999999999999</c:v>
                </c:pt>
                <c:pt idx="199">
                  <c:v>47.906999999999996</c:v>
                </c:pt>
                <c:pt idx="200">
                  <c:v>47.518999999999998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61.037756154377703</c:v>
                </c:pt>
                <c:pt idx="12">
                  <c:v>61.001657719495839</c:v>
                </c:pt>
                <c:pt idx="13">
                  <c:v>60.965569060196941</c:v>
                </c:pt>
                <c:pt idx="14">
                  <c:v>60.929490869989323</c:v>
                </c:pt>
                <c:pt idx="15">
                  <c:v>60.893423885094634</c:v>
                </c:pt>
                <c:pt idx="16">
                  <c:v>60.857368886216136</c:v>
                </c:pt>
                <c:pt idx="17">
                  <c:v>60.821326700247852</c:v>
                </c:pt>
                <c:pt idx="18">
                  <c:v>60.785298201896204</c:v>
                </c:pt>
                <c:pt idx="19">
                  <c:v>60.749284315181093</c:v>
                </c:pt>
                <c:pt idx="20">
                  <c:v>60.71328601477731</c:v>
                </c:pt>
                <c:pt idx="21">
                  <c:v>60.677304327151276</c:v>
                </c:pt>
                <c:pt idx="22">
                  <c:v>60.641340331440418</c:v>
                </c:pt>
                <c:pt idx="23">
                  <c:v>60.605395160014353</c:v>
                </c:pt>
                <c:pt idx="24">
                  <c:v>60.569469998647719</c:v>
                </c:pt>
                <c:pt idx="25">
                  <c:v>60.533566086223836</c:v>
                </c:pt>
                <c:pt idx="26">
                  <c:v>60.497684713876581</c:v>
                </c:pt>
                <c:pt idx="27">
                  <c:v>60.461827223464681</c:v>
                </c:pt>
                <c:pt idx="28">
                  <c:v>60.425995005259956</c:v>
                </c:pt>
                <c:pt idx="29">
                  <c:v>60.390189494728226</c:v>
                </c:pt>
                <c:pt idx="30">
                  <c:v>60.354412168335934</c:v>
                </c:pt>
                <c:pt idx="31">
                  <c:v>60.318664538653245</c:v>
                </c:pt>
                <c:pt idx="32">
                  <c:v>60.282948150647272</c:v>
                </c:pt>
                <c:pt idx="33">
                  <c:v>60.247264588087532</c:v>
                </c:pt>
                <c:pt idx="34">
                  <c:v>60.211615527226115</c:v>
                </c:pt>
                <c:pt idx="35">
                  <c:v>60.176002980600735</c:v>
                </c:pt>
                <c:pt idx="36">
                  <c:v>60.140430242151361</c:v>
                </c:pt>
                <c:pt idx="37">
                  <c:v>60.104905238192231</c:v>
                </c:pt>
                <c:pt idx="38">
                  <c:v>60.069451573138231</c:v>
                </c:pt>
                <c:pt idx="39">
                  <c:v>60.034142504591166</c:v>
                </c:pt>
                <c:pt idx="40">
                  <c:v>59.999198454697648</c:v>
                </c:pt>
                <c:pt idx="41">
                  <c:v>59.965247776085668</c:v>
                </c:pt>
                <c:pt idx="42">
                  <c:v>59.933975015121639</c:v>
                </c:pt>
                <c:pt idx="43">
                  <c:v>59.909614359632428</c:v>
                </c:pt>
                <c:pt idx="44">
                  <c:v>59.902124332594269</c:v>
                </c:pt>
                <c:pt idx="45">
                  <c:v>59.933377341309651</c:v>
                </c:pt>
                <c:pt idx="46">
                  <c:v>60.048128389961377</c:v>
                </c:pt>
                <c:pt idx="47">
                  <c:v>60.331430000652816</c:v>
                </c:pt>
                <c:pt idx="48">
                  <c:v>60.932768817377543</c:v>
                </c:pt>
                <c:pt idx="49">
                  <c:v>62.093672755600274</c:v>
                </c:pt>
                <c:pt idx="50">
                  <c:v>64.169609731974532</c:v>
                </c:pt>
                <c:pt idx="51">
                  <c:v>67.629963820175874</c:v>
                </c:pt>
                <c:pt idx="52">
                  <c:v>73.015349615414067</c:v>
                </c:pt>
                <c:pt idx="53">
                  <c:v>80.834985578168812</c:v>
                </c:pt>
                <c:pt idx="54">
                  <c:v>91.403063805989973</c:v>
                </c:pt>
                <c:pt idx="55">
                  <c:v>104.64179672852553</c:v>
                </c:pt>
                <c:pt idx="56">
                  <c:v>119.91118205705254</c:v>
                </c:pt>
                <c:pt idx="57">
                  <c:v>135.94453454449146</c:v>
                </c:pt>
                <c:pt idx="58">
                  <c:v>150.95671357077359</c:v>
                </c:pt>
                <c:pt idx="59">
                  <c:v>162.94197997681673</c:v>
                </c:pt>
                <c:pt idx="60">
                  <c:v>170.10406665310964</c:v>
                </c:pt>
                <c:pt idx="61">
                  <c:v>171.29454368254488</c:v>
                </c:pt>
                <c:pt idx="62">
                  <c:v>166.31272862580693</c:v>
                </c:pt>
                <c:pt idx="63">
                  <c:v>155.95944717898377</c:v>
                </c:pt>
                <c:pt idx="64">
                  <c:v>141.82486569383718</c:v>
                </c:pt>
                <c:pt idx="65">
                  <c:v>125.88778459478348</c:v>
                </c:pt>
                <c:pt idx="66">
                  <c:v>110.06550772640702</c:v>
                </c:pt>
                <c:pt idx="67">
                  <c:v>95.854777194577494</c:v>
                </c:pt>
                <c:pt idx="68">
                  <c:v>84.152374487609023</c:v>
                </c:pt>
                <c:pt idx="69">
                  <c:v>75.27049887759884</c:v>
                </c:pt>
                <c:pt idx="70">
                  <c:v>69.102325856194923</c:v>
                </c:pt>
                <c:pt idx="71">
                  <c:v>65.365832700317597</c:v>
                </c:pt>
                <c:pt idx="72">
                  <c:v>63.852853721969815</c:v>
                </c:pt>
                <c:pt idx="73">
                  <c:v>64.613703295856851</c:v>
                </c:pt>
                <c:pt idx="74">
                  <c:v>68.001617258627135</c:v>
                </c:pt>
                <c:pt idx="75">
                  <c:v>74.502687548509982</c:v>
                </c:pt>
                <c:pt idx="76">
                  <c:v>84.332094583358085</c:v>
                </c:pt>
                <c:pt idx="77">
                  <c:v>96.915546367106685</c:v>
                </c:pt>
                <c:pt idx="78">
                  <c:v>110.54073399730562</c:v>
                </c:pt>
                <c:pt idx="79">
                  <c:v>122.5080193202329</c:v>
                </c:pt>
                <c:pt idx="80">
                  <c:v>129.90234331315551</c:v>
                </c:pt>
                <c:pt idx="81">
                  <c:v>130.70867349954523</c:v>
                </c:pt>
                <c:pt idx="82">
                  <c:v>124.68304965864625</c:v>
                </c:pt>
                <c:pt idx="83">
                  <c:v>113.45988326017118</c:v>
                </c:pt>
                <c:pt idx="84">
                  <c:v>99.827277418777442</c:v>
                </c:pt>
                <c:pt idx="85">
                  <c:v>86.604706083498257</c:v>
                </c:pt>
                <c:pt idx="86">
                  <c:v>75.733705298793652</c:v>
                </c:pt>
                <c:pt idx="87">
                  <c:v>67.954868037574514</c:v>
                </c:pt>
                <c:pt idx="88">
                  <c:v>63.036749223625563</c:v>
                </c:pt>
                <c:pt idx="89">
                  <c:v>60.256781323493449</c:v>
                </c:pt>
                <c:pt idx="90">
                  <c:v>58.830920635909784</c:v>
                </c:pt>
                <c:pt idx="91">
                  <c:v>58.147848441350924</c:v>
                </c:pt>
                <c:pt idx="92">
                  <c:v>57.821502533239965</c:v>
                </c:pt>
                <c:pt idx="93">
                  <c:v>57.645458221601423</c:v>
                </c:pt>
                <c:pt idx="94">
                  <c:v>57.524206671816934</c:v>
                </c:pt>
                <c:pt idx="95">
                  <c:v>57.41903806337389</c:v>
                </c:pt>
                <c:pt idx="96">
                  <c:v>57.31612295396674</c:v>
                </c:pt>
                <c:pt idx="97">
                  <c:v>57.211123598956931</c:v>
                </c:pt>
                <c:pt idx="98">
                  <c:v>57.10291132351896</c:v>
                </c:pt>
                <c:pt idx="99">
                  <c:v>56.991381885979521</c:v>
                </c:pt>
                <c:pt idx="100">
                  <c:v>56.876896826741316</c:v>
                </c:pt>
                <c:pt idx="101">
                  <c:v>56.760464221217923</c:v>
                </c:pt>
                <c:pt idx="102">
                  <c:v>56.644627037605233</c:v>
                </c:pt>
                <c:pt idx="103">
                  <c:v>56.535550775004381</c:v>
                </c:pt>
                <c:pt idx="104">
                  <c:v>56.447144684899598</c:v>
                </c:pt>
                <c:pt idx="105">
                  <c:v>56.40798739998236</c:v>
                </c:pt>
                <c:pt idx="106">
                  <c:v>56.470780893004289</c:v>
                </c:pt>
                <c:pt idx="107">
                  <c:v>56.721433722603784</c:v>
                </c:pt>
                <c:pt idx="108">
                  <c:v>57.28091028942459</c:v>
                </c:pt>
                <c:pt idx="109">
                  <c:v>58.289793092232635</c:v>
                </c:pt>
                <c:pt idx="110">
                  <c:v>59.867193902067186</c:v>
                </c:pt>
                <c:pt idx="111">
                  <c:v>62.046020793962512</c:v>
                </c:pt>
                <c:pt idx="112">
                  <c:v>64.70460410709299</c:v>
                </c:pt>
                <c:pt idx="113">
                  <c:v>67.53096753425352</c:v>
                </c:pt>
                <c:pt idx="114">
                  <c:v>70.055943450682861</c:v>
                </c:pt>
                <c:pt idx="115">
                  <c:v>71.765762810611676</c:v>
                </c:pt>
                <c:pt idx="116">
                  <c:v>72.261814269110474</c:v>
                </c:pt>
                <c:pt idx="117">
                  <c:v>71.400532801683212</c:v>
                </c:pt>
                <c:pt idx="118">
                  <c:v>69.346422261084228</c:v>
                </c:pt>
                <c:pt idx="119">
                  <c:v>66.511502231180557</c:v>
                </c:pt>
                <c:pt idx="120">
                  <c:v>63.411631090473811</c:v>
                </c:pt>
                <c:pt idx="121">
                  <c:v>60.508110642599767</c:v>
                </c:pt>
                <c:pt idx="122">
                  <c:v>58.100091248934881</c:v>
                </c:pt>
                <c:pt idx="123">
                  <c:v>56.297014299497739</c:v>
                </c:pt>
                <c:pt idx="124">
                  <c:v>55.057919276875722</c:v>
                </c:pt>
                <c:pt idx="125">
                  <c:v>54.260626127513561</c:v>
                </c:pt>
                <c:pt idx="126">
                  <c:v>53.765304563306572</c:v>
                </c:pt>
                <c:pt idx="127">
                  <c:v>53.453838638311019</c:v>
                </c:pt>
                <c:pt idx="128">
                  <c:v>53.244133228101013</c:v>
                </c:pt>
                <c:pt idx="129">
                  <c:v>53.088327823480739</c:v>
                </c:pt>
                <c:pt idx="130">
                  <c:v>52.965173250916436</c:v>
                </c:pt>
                <c:pt idx="131">
                  <c:v>52.873420059457153</c:v>
                </c:pt>
                <c:pt idx="132">
                  <c:v>52.828756254899261</c:v>
                </c:pt>
                <c:pt idx="133">
                  <c:v>52.863378735932699</c:v>
                </c:pt>
                <c:pt idx="134">
                  <c:v>53.024910916927162</c:v>
                </c:pt>
                <c:pt idx="135">
                  <c:v>53.370168382075185</c:v>
                </c:pt>
                <c:pt idx="136">
                  <c:v>53.949990608281226</c:v>
                </c:pt>
                <c:pt idx="137">
                  <c:v>54.785014161519541</c:v>
                </c:pt>
                <c:pt idx="138">
                  <c:v>55.838634458355351</c:v>
                </c:pt>
                <c:pt idx="139">
                  <c:v>56.999688869010633</c:v>
                </c:pt>
                <c:pt idx="140">
                  <c:v>58.088763098318623</c:v>
                </c:pt>
                <c:pt idx="141">
                  <c:v>58.894762030282585</c:v>
                </c:pt>
                <c:pt idx="142">
                  <c:v>59.233881326735428</c:v>
                </c:pt>
                <c:pt idx="143">
                  <c:v>59.00896011766234</c:v>
                </c:pt>
                <c:pt idx="144">
                  <c:v>58.243038993392695</c:v>
                </c:pt>
                <c:pt idx="145">
                  <c:v>57.071270967596938</c:v>
                </c:pt>
                <c:pt idx="146">
                  <c:v>55.695062955004659</c:v>
                </c:pt>
                <c:pt idx="147">
                  <c:v>54.319720972792673</c:v>
                </c:pt>
                <c:pt idx="148">
                  <c:v>53.101871087209389</c:v>
                </c:pt>
                <c:pt idx="149">
                  <c:v>52.124097366748934</c:v>
                </c:pt>
                <c:pt idx="150">
                  <c:v>51.398785210786031</c:v>
                </c:pt>
                <c:pt idx="151">
                  <c:v>50.890752459068054</c:v>
                </c:pt>
                <c:pt idx="152">
                  <c:v>50.544362916648517</c:v>
                </c:pt>
                <c:pt idx="153">
                  <c:v>50.304550450519102</c:v>
                </c:pt>
                <c:pt idx="154">
                  <c:v>50.127885734827878</c:v>
                </c:pt>
                <c:pt idx="155">
                  <c:v>49.985146917779488</c:v>
                </c:pt>
                <c:pt idx="156">
                  <c:v>49.859051911472115</c:v>
                </c:pt>
                <c:pt idx="157">
                  <c:v>49.740471531987254</c:v>
                </c:pt>
                <c:pt idx="158">
                  <c:v>49.625054775331208</c:v>
                </c:pt>
                <c:pt idx="159">
                  <c:v>49.510916597586956</c:v>
                </c:pt>
                <c:pt idx="160">
                  <c:v>49.397308939055634</c:v>
                </c:pt>
                <c:pt idx="161">
                  <c:v>49.283956449980458</c:v>
                </c:pt>
                <c:pt idx="162">
                  <c:v>49.170762236279153</c:v>
                </c:pt>
                <c:pt idx="163">
                  <c:v>49.057691017944698</c:v>
                </c:pt>
                <c:pt idx="164">
                  <c:v>48.944727219772204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61.037756154377703</c:v>
                </c:pt>
                <c:pt idx="12">
                  <c:v>61.001657719495839</c:v>
                </c:pt>
                <c:pt idx="13">
                  <c:v>60.965569060196941</c:v>
                </c:pt>
                <c:pt idx="14">
                  <c:v>60.929490869989323</c:v>
                </c:pt>
                <c:pt idx="15">
                  <c:v>60.893423885094634</c:v>
                </c:pt>
                <c:pt idx="16">
                  <c:v>60.857368886216136</c:v>
                </c:pt>
                <c:pt idx="17">
                  <c:v>60.821326700247852</c:v>
                </c:pt>
                <c:pt idx="18">
                  <c:v>60.785298201896204</c:v>
                </c:pt>
                <c:pt idx="19">
                  <c:v>60.749284315181093</c:v>
                </c:pt>
                <c:pt idx="20">
                  <c:v>60.71328601477731</c:v>
                </c:pt>
                <c:pt idx="21">
                  <c:v>60.677304327151276</c:v>
                </c:pt>
                <c:pt idx="22">
                  <c:v>60.641340331440418</c:v>
                </c:pt>
                <c:pt idx="23">
                  <c:v>60.605395160014353</c:v>
                </c:pt>
                <c:pt idx="24">
                  <c:v>60.569469998647712</c:v>
                </c:pt>
                <c:pt idx="25">
                  <c:v>60.5335660862238</c:v>
                </c:pt>
                <c:pt idx="26">
                  <c:v>60.497684713876346</c:v>
                </c:pt>
                <c:pt idx="27">
                  <c:v>60.461827223463082</c:v>
                </c:pt>
                <c:pt idx="28">
                  <c:v>60.425995005249618</c:v>
                </c:pt>
                <c:pt idx="29">
                  <c:v>60.390189494665194</c:v>
                </c:pt>
                <c:pt idx="30">
                  <c:v>60.354412167972519</c:v>
                </c:pt>
                <c:pt idx="31">
                  <c:v>60.318664536672429</c:v>
                </c:pt>
                <c:pt idx="32">
                  <c:v>60.282948140440219</c:v>
                </c:pt>
                <c:pt idx="33">
                  <c:v>60.247264538363396</c:v>
                </c:pt>
                <c:pt idx="34">
                  <c:v>60.211615298220977</c:v>
                </c:pt>
                <c:pt idx="35">
                  <c:v>60.176001983510908</c:v>
                </c:pt>
                <c:pt idx="36">
                  <c:v>60.140426137895432</c:v>
                </c:pt>
                <c:pt idx="37">
                  <c:v>60.104889266693483</c:v>
                </c:pt>
                <c:pt idx="38">
                  <c:v>60.069392815003788</c:v>
                </c:pt>
                <c:pt idx="39">
                  <c:v>60.033938141993225</c:v>
                </c:pt>
                <c:pt idx="40">
                  <c:v>59.998526490830415</c:v>
                </c:pt>
                <c:pt idx="41">
                  <c:v>59.963158953685181</c:v>
                </c:pt>
                <c:pt idx="42">
                  <c:v>59.927836431150254</c:v>
                </c:pt>
                <c:pt idx="43">
                  <c:v>59.892559585372055</c:v>
                </c:pt>
                <c:pt idx="44">
                  <c:v>59.857328786101938</c:v>
                </c:pt>
                <c:pt idx="45">
                  <c:v>59.822144048800425</c:v>
                </c:pt>
                <c:pt idx="46">
                  <c:v>59.787004963841632</c:v>
                </c:pt>
                <c:pt idx="47">
                  <c:v>59.751910615777376</c:v>
                </c:pt>
                <c:pt idx="48">
                  <c:v>59.716859491528631</c:v>
                </c:pt>
                <c:pt idx="49">
                  <c:v>59.681849376279622</c:v>
                </c:pt>
                <c:pt idx="50">
                  <c:v>59.646877235756747</c:v>
                </c:pt>
                <c:pt idx="51">
                  <c:v>59.611939083485474</c:v>
                </c:pt>
                <c:pt idx="52">
                  <c:v>59.577029831534688</c:v>
                </c:pt>
                <c:pt idx="53">
                  <c:v>59.542143123185561</c:v>
                </c:pt>
                <c:pt idx="54">
                  <c:v>59.507271145905037</c:v>
                </c:pt>
                <c:pt idx="55">
                  <c:v>59.472404422970577</c:v>
                </c:pt>
                <c:pt idx="56">
                  <c:v>59.437531582089726</c:v>
                </c:pt>
                <c:pt idx="57">
                  <c:v>59.402639099396744</c:v>
                </c:pt>
                <c:pt idx="58">
                  <c:v>59.367711017300714</c:v>
                </c:pt>
                <c:pt idx="59">
                  <c:v>59.332728634818629</c:v>
                </c:pt>
                <c:pt idx="60">
                  <c:v>59.297670169272024</c:v>
                </c:pt>
                <c:pt idx="61">
                  <c:v>59.262510388573368</c:v>
                </c:pt>
                <c:pt idx="62">
                  <c:v>59.22722021380293</c:v>
                </c:pt>
                <c:pt idx="63">
                  <c:v>59.191766292401013</c:v>
                </c:pt>
                <c:pt idx="64">
                  <c:v>59.15611054310142</c:v>
                </c:pt>
                <c:pt idx="65">
                  <c:v>59.120209674737261</c:v>
                </c:pt>
                <c:pt idx="66">
                  <c:v>59.084014682287702</c:v>
                </c:pt>
                <c:pt idx="67">
                  <c:v>59.047470325030616</c:v>
                </c:pt>
                <c:pt idx="68">
                  <c:v>59.010514593444093</c:v>
                </c:pt>
                <c:pt idx="69">
                  <c:v>58.973078173576617</c:v>
                </c:pt>
                <c:pt idx="70">
                  <c:v>58.935083919985473</c:v>
                </c:pt>
                <c:pt idx="71">
                  <c:v>58.896446351018298</c:v>
                </c:pt>
                <c:pt idx="72">
                  <c:v>58.857071183151199</c:v>
                </c:pt>
                <c:pt idx="73">
                  <c:v>58.816854924241191</c:v>
                </c:pt>
                <c:pt idx="74">
                  <c:v>58.775684548808691</c:v>
                </c:pt>
                <c:pt idx="75">
                  <c:v>58.733437281700901</c:v>
                </c:pt>
                <c:pt idx="76">
                  <c:v>58.689980519519082</c:v>
                </c:pt>
                <c:pt idx="77">
                  <c:v>58.645171921784353</c:v>
                </c:pt>
                <c:pt idx="78">
                  <c:v>58.598859705679779</c:v>
                </c:pt>
                <c:pt idx="79">
                  <c:v>58.55088317900038</c:v>
                </c:pt>
                <c:pt idx="80">
                  <c:v>58.50107354528744</c:v>
                </c:pt>
                <c:pt idx="81">
                  <c:v>58.449255012617471</c:v>
                </c:pt>
                <c:pt idx="82">
                  <c:v>58.395246232764869</c:v>
                </c:pt>
                <c:pt idx="83">
                  <c:v>58.338862090115882</c:v>
                </c:pt>
                <c:pt idx="84">
                  <c:v>58.279915849530482</c:v>
                </c:pt>
                <c:pt idx="85">
                  <c:v>58.218221659238253</c:v>
                </c:pt>
                <c:pt idx="86">
                  <c:v>58.153597388939573</c:v>
                </c:pt>
                <c:pt idx="87">
                  <c:v>58.085867764967887</c:v>
                </c:pt>
                <c:pt idx="88">
                  <c:v>58.014867744370648</c:v>
                </c:pt>
                <c:pt idx="89">
                  <c:v>57.940446049142182</c:v>
                </c:pt>
                <c:pt idx="90">
                  <c:v>57.862468761963079</c:v>
                </c:pt>
                <c:pt idx="91">
                  <c:v>57.780822867287256</c:v>
                </c:pt>
                <c:pt idx="92">
                  <c:v>57.69541960822599</c:v>
                </c:pt>
                <c:pt idx="93">
                  <c:v>57.606197522130834</c:v>
                </c:pt>
                <c:pt idx="94">
                  <c:v>57.513125017568527</c:v>
                </c:pt>
                <c:pt idx="95">
                  <c:v>57.416202363564508</c:v>
                </c:pt>
                <c:pt idx="96">
                  <c:v>57.315462978983994</c:v>
                </c:pt>
                <c:pt idx="97">
                  <c:v>57.210973935360784</c:v>
                </c:pt>
                <c:pt idx="98">
                  <c:v>57.10283561917538</c:v>
                </c:pt>
                <c:pt idx="99">
                  <c:v>56.991180537532941</c:v>
                </c:pt>
                <c:pt idx="100">
                  <c:v>56.876171291766433</c:v>
                </c:pt>
                <c:pt idx="101">
                  <c:v>56.757997783677041</c:v>
                </c:pt>
                <c:pt idx="102">
                  <c:v>56.636873755839751</c:v>
                </c:pt>
                <c:pt idx="103">
                  <c:v>56.513032797844758</c:v>
                </c:pt>
                <c:pt idx="104">
                  <c:v>56.386723972297787</c:v>
                </c:pt>
                <c:pt idx="105">
                  <c:v>56.25820722646985</c:v>
                </c:pt>
                <c:pt idx="106">
                  <c:v>56.127748757219543</c:v>
                </c:pt>
                <c:pt idx="107">
                  <c:v>55.995616488700627</c:v>
                </c:pt>
                <c:pt idx="108">
                  <c:v>55.862075805732303</c:v>
                </c:pt>
                <c:pt idx="109">
                  <c:v>55.727385662481993</c:v>
                </c:pt>
                <c:pt idx="110">
                  <c:v>55.591795158578265</c:v>
                </c:pt>
                <c:pt idx="111">
                  <c:v>55.455540645305412</c:v>
                </c:pt>
                <c:pt idx="112">
                  <c:v>55.318843395343805</c:v>
                </c:pt>
                <c:pt idx="113">
                  <c:v>55.181907842475866</c:v>
                </c:pt>
                <c:pt idx="114">
                  <c:v>55.044920374176542</c:v>
                </c:pt>
                <c:pt idx="115">
                  <c:v>54.90804864094163</c:v>
                </c:pt>
                <c:pt idx="116">
                  <c:v>54.771441331975304</c:v>
                </c:pt>
                <c:pt idx="117">
                  <c:v>54.635228357430201</c:v>
                </c:pt>
                <c:pt idx="118">
                  <c:v>54.499521372406562</c:v>
                </c:pt>
                <c:pt idx="119">
                  <c:v>54.364414576775729</c:v>
                </c:pt>
                <c:pt idx="120">
                  <c:v>54.229985726875412</c:v>
                </c:pt>
                <c:pt idx="121">
                  <c:v>54.096297299463764</c:v>
                </c:pt>
                <c:pt idx="122">
                  <c:v>53.963397754278979</c:v>
                </c:pt>
                <c:pt idx="123">
                  <c:v>53.83132284846883</c:v>
                </c:pt>
                <c:pt idx="124">
                  <c:v>53.700096963470379</c:v>
                </c:pt>
                <c:pt idx="125">
                  <c:v>53.569734412192147</c:v>
                </c:pt>
                <c:pt idx="126">
                  <c:v>53.440240701249564</c:v>
                </c:pt>
                <c:pt idx="127">
                  <c:v>53.311613729306551</c:v>
                </c:pt>
                <c:pt idx="128">
                  <c:v>53.183844908148558</c:v>
                </c:pt>
                <c:pt idx="129">
                  <c:v>53.056920197893987</c:v>
                </c:pt>
                <c:pt idx="130">
                  <c:v>52.930821051739827</c:v>
                </c:pt>
                <c:pt idx="131">
                  <c:v>52.805525268867065</c:v>
                </c:pt>
                <c:pt idx="132">
                  <c:v>52.68100775666688</c:v>
                </c:pt>
                <c:pt idx="133">
                  <c:v>52.557241205366338</c:v>
                </c:pt>
                <c:pt idx="134">
                  <c:v>52.434196679517633</c:v>
                </c:pt>
                <c:pt idx="135">
                  <c:v>52.311844131752011</c:v>
                </c:pt>
                <c:pt idx="136">
                  <c:v>52.190152844769642</c:v>
                </c:pt>
                <c:pt idx="137">
                  <c:v>52.069091807812988</c:v>
                </c:pt>
                <c:pt idx="138">
                  <c:v>51.948630033919159</c:v>
                </c:pt>
                <c:pt idx="139">
                  <c:v>51.828736824122608</c:v>
                </c:pt>
                <c:pt idx="140">
                  <c:v>51.70938198453041</c:v>
                </c:pt>
                <c:pt idx="141">
                  <c:v>51.590536001857622</c:v>
                </c:pt>
                <c:pt idx="142">
                  <c:v>51.472170182620744</c:v>
                </c:pt>
                <c:pt idx="143">
                  <c:v>51.354256760768301</c:v>
                </c:pt>
                <c:pt idx="144">
                  <c:v>51.236768978097757</c:v>
                </c:pt>
                <c:pt idx="145">
                  <c:v>51.119681141381726</c:v>
                </c:pt>
                <c:pt idx="146">
                  <c:v>51.002968659713886</c:v>
                </c:pt>
                <c:pt idx="147">
                  <c:v>50.886608065193315</c:v>
                </c:pt>
                <c:pt idx="148">
                  <c:v>50.770577019699921</c:v>
                </c:pt>
                <c:pt idx="149">
                  <c:v>50.654854310175239</c:v>
                </c:pt>
                <c:pt idx="150">
                  <c:v>50.539419834514064</c:v>
                </c:pt>
                <c:pt idx="151">
                  <c:v>50.424254579892306</c:v>
                </c:pt>
                <c:pt idx="152">
                  <c:v>50.309340595105162</c:v>
                </c:pt>
                <c:pt idx="153">
                  <c:v>50.194660958265104</c:v>
                </c:pt>
                <c:pt idx="154">
                  <c:v>50.080199741010084</c:v>
                </c:pt>
                <c:pt idx="155">
                  <c:v>49.965941970197001</c:v>
                </c:pt>
                <c:pt idx="156">
                  <c:v>49.851873587901103</c:v>
                </c:pt>
                <c:pt idx="157">
                  <c:v>49.737981410407627</c:v>
                </c:pt>
                <c:pt idx="158">
                  <c:v>49.624253086764902</c:v>
                </c:pt>
                <c:pt idx="159">
                  <c:v>49.510677057366948</c:v>
                </c:pt>
                <c:pt idx="160">
                  <c:v>49.397242512946441</c:v>
                </c:pt>
                <c:pt idx="161">
                  <c:v>49.283939354283824</c:v>
                </c:pt>
                <c:pt idx="162">
                  <c:v>49.170758152874619</c:v>
                </c:pt>
                <c:pt idx="163">
                  <c:v>49.057690112742442</c:v>
                </c:pt>
                <c:pt idx="164">
                  <c:v>48.94472703353928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887144"/>
        <c:axId val="350887536"/>
      </c:scatterChart>
      <c:valAx>
        <c:axId val="350887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0887536"/>
        <c:crosses val="autoZero"/>
        <c:crossBetween val="midCat"/>
      </c:valAx>
      <c:valAx>
        <c:axId val="350887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0887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'C quad baseline'!$R$16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 quad baseline'!$C$15:$Q$15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 quad baseline'!$C$16:$Q$16</c:f>
              <c:numCache>
                <c:formatCode>0.0%</c:formatCode>
                <c:ptCount val="15"/>
                <c:pt idx="0">
                  <c:v>8.1055165537933203E-14</c:v>
                </c:pt>
                <c:pt idx="1">
                  <c:v>2.1762336300220494E-2</c:v>
                </c:pt>
                <c:pt idx="2">
                  <c:v>9.2189618790630243E-2</c:v>
                </c:pt>
                <c:pt idx="3">
                  <c:v>0.14585255744319231</c:v>
                </c:pt>
                <c:pt idx="4">
                  <c:v>0.18853083582779082</c:v>
                </c:pt>
                <c:pt idx="5">
                  <c:v>0.20247900687062112</c:v>
                </c:pt>
                <c:pt idx="6">
                  <c:v>0.21684919481291123</c:v>
                </c:pt>
                <c:pt idx="7">
                  <c:v>0.20090618078972292</c:v>
                </c:pt>
                <c:pt idx="8">
                  <c:v>0.16168284946206954</c:v>
                </c:pt>
                <c:pt idx="9">
                  <c:v>0.11495213506199346</c:v>
                </c:pt>
                <c:pt idx="10">
                  <c:v>7.2854101457044726E-2</c:v>
                </c:pt>
                <c:pt idx="11">
                  <c:v>5.2348998035963754E-2</c:v>
                </c:pt>
                <c:pt idx="12">
                  <c:v>1.4658943222595989E-2</c:v>
                </c:pt>
                <c:pt idx="13">
                  <c:v>8.2162808765861278E-3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'C quad baseline'!$R$17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 quad baseline'!$C$15:$Q$15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 quad baseline'!$C$17:$Q$17</c:f>
              <c:numCache>
                <c:formatCode>0.0%</c:formatCode>
                <c:ptCount val="15"/>
                <c:pt idx="0">
                  <c:v>0</c:v>
                </c:pt>
                <c:pt idx="1">
                  <c:v>2.7064884559158873E-2</c:v>
                </c:pt>
                <c:pt idx="2">
                  <c:v>7.2673283674237227E-2</c:v>
                </c:pt>
                <c:pt idx="3">
                  <c:v>0.13787185202321425</c:v>
                </c:pt>
                <c:pt idx="4">
                  <c:v>0.16649488770121207</c:v>
                </c:pt>
                <c:pt idx="5">
                  <c:v>0.18227663462516255</c:v>
                </c:pt>
                <c:pt idx="6">
                  <c:v>0.20967336607218465</c:v>
                </c:pt>
                <c:pt idx="7">
                  <c:v>0.20019783112382764</c:v>
                </c:pt>
                <c:pt idx="8">
                  <c:v>0.14754005142588389</c:v>
                </c:pt>
                <c:pt idx="9">
                  <c:v>0.11179881256194625</c:v>
                </c:pt>
                <c:pt idx="10">
                  <c:v>6.8398187810162075E-2</c:v>
                </c:pt>
                <c:pt idx="11">
                  <c:v>5.8489458783120438E-2</c:v>
                </c:pt>
                <c:pt idx="12">
                  <c:v>0</c:v>
                </c:pt>
                <c:pt idx="13">
                  <c:v>1.7183492481019375E-3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888712"/>
        <c:axId val="350889104"/>
      </c:scatterChart>
      <c:valAx>
        <c:axId val="35088871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50889104"/>
        <c:crosses val="autoZero"/>
        <c:crossBetween val="midCat"/>
      </c:valAx>
      <c:valAx>
        <c:axId val="3508891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508887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 quad baseline'!$G$21</c:f>
          <c:strCache>
            <c:ptCount val="1"/>
            <c:pt idx="0">
              <c:v>6.67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baseline'!$G$22:$G$222</c:f>
              <c:numCache>
                <c:formatCode>General</c:formatCode>
                <c:ptCount val="201"/>
                <c:pt idx="0">
                  <c:v>65.019000000000005</c:v>
                </c:pt>
                <c:pt idx="1">
                  <c:v>65.241</c:v>
                </c:pt>
                <c:pt idx="2">
                  <c:v>63.906999999999996</c:v>
                </c:pt>
                <c:pt idx="3">
                  <c:v>64.037000000000006</c:v>
                </c:pt>
                <c:pt idx="4">
                  <c:v>64.519000000000005</c:v>
                </c:pt>
                <c:pt idx="5">
                  <c:v>63.536999999999999</c:v>
                </c:pt>
                <c:pt idx="6">
                  <c:v>64.537000000000006</c:v>
                </c:pt>
                <c:pt idx="7">
                  <c:v>63.704000000000001</c:v>
                </c:pt>
                <c:pt idx="8">
                  <c:v>63.13</c:v>
                </c:pt>
                <c:pt idx="9">
                  <c:v>64.944000000000003</c:v>
                </c:pt>
                <c:pt idx="10">
                  <c:v>62.963000000000001</c:v>
                </c:pt>
                <c:pt idx="11">
                  <c:v>62.777999999999999</c:v>
                </c:pt>
                <c:pt idx="12">
                  <c:v>63.722000000000001</c:v>
                </c:pt>
                <c:pt idx="13">
                  <c:v>62.241</c:v>
                </c:pt>
                <c:pt idx="14">
                  <c:v>63.481000000000002</c:v>
                </c:pt>
                <c:pt idx="15">
                  <c:v>63.204000000000001</c:v>
                </c:pt>
                <c:pt idx="16">
                  <c:v>62.314999999999998</c:v>
                </c:pt>
                <c:pt idx="17">
                  <c:v>62.906999999999996</c:v>
                </c:pt>
                <c:pt idx="18">
                  <c:v>63.536999999999999</c:v>
                </c:pt>
                <c:pt idx="19">
                  <c:v>64.944000000000003</c:v>
                </c:pt>
                <c:pt idx="20">
                  <c:v>63.406999999999996</c:v>
                </c:pt>
                <c:pt idx="21">
                  <c:v>63.185000000000002</c:v>
                </c:pt>
                <c:pt idx="22">
                  <c:v>64.13</c:v>
                </c:pt>
                <c:pt idx="23">
                  <c:v>64.519000000000005</c:v>
                </c:pt>
                <c:pt idx="24">
                  <c:v>64.406999999999996</c:v>
                </c:pt>
                <c:pt idx="25">
                  <c:v>62.963000000000001</c:v>
                </c:pt>
                <c:pt idx="26">
                  <c:v>63.518999999999998</c:v>
                </c:pt>
                <c:pt idx="27">
                  <c:v>62.963000000000001</c:v>
                </c:pt>
                <c:pt idx="28">
                  <c:v>61.981000000000002</c:v>
                </c:pt>
                <c:pt idx="29">
                  <c:v>63.741</c:v>
                </c:pt>
                <c:pt idx="30">
                  <c:v>64.203999999999994</c:v>
                </c:pt>
                <c:pt idx="31">
                  <c:v>63.981000000000002</c:v>
                </c:pt>
                <c:pt idx="32">
                  <c:v>63.573999999999998</c:v>
                </c:pt>
                <c:pt idx="33">
                  <c:v>65</c:v>
                </c:pt>
                <c:pt idx="34">
                  <c:v>63.981000000000002</c:v>
                </c:pt>
                <c:pt idx="35">
                  <c:v>64.480999999999995</c:v>
                </c:pt>
                <c:pt idx="36">
                  <c:v>64.314999999999998</c:v>
                </c:pt>
                <c:pt idx="37">
                  <c:v>65.388999999999996</c:v>
                </c:pt>
                <c:pt idx="38">
                  <c:v>66.352000000000004</c:v>
                </c:pt>
                <c:pt idx="39">
                  <c:v>66.352000000000004</c:v>
                </c:pt>
                <c:pt idx="40">
                  <c:v>66.537000000000006</c:v>
                </c:pt>
                <c:pt idx="41">
                  <c:v>65.832999999999998</c:v>
                </c:pt>
                <c:pt idx="42">
                  <c:v>66.852000000000004</c:v>
                </c:pt>
                <c:pt idx="43">
                  <c:v>67.519000000000005</c:v>
                </c:pt>
                <c:pt idx="44">
                  <c:v>67.167000000000002</c:v>
                </c:pt>
                <c:pt idx="45">
                  <c:v>69.147999999999996</c:v>
                </c:pt>
                <c:pt idx="46">
                  <c:v>70.480999999999995</c:v>
                </c:pt>
                <c:pt idx="47">
                  <c:v>70.703999999999994</c:v>
                </c:pt>
                <c:pt idx="48">
                  <c:v>73.055999999999997</c:v>
                </c:pt>
                <c:pt idx="49">
                  <c:v>75.203999999999994</c:v>
                </c:pt>
                <c:pt idx="50">
                  <c:v>78.352000000000004</c:v>
                </c:pt>
                <c:pt idx="51">
                  <c:v>83.055999999999997</c:v>
                </c:pt>
                <c:pt idx="52">
                  <c:v>87.778000000000006</c:v>
                </c:pt>
                <c:pt idx="53">
                  <c:v>94.980999999999995</c:v>
                </c:pt>
                <c:pt idx="54">
                  <c:v>103.407</c:v>
                </c:pt>
                <c:pt idx="55">
                  <c:v>115.907</c:v>
                </c:pt>
                <c:pt idx="56">
                  <c:v>128.44399999999999</c:v>
                </c:pt>
                <c:pt idx="57">
                  <c:v>144.29599999999999</c:v>
                </c:pt>
                <c:pt idx="58">
                  <c:v>154.185</c:v>
                </c:pt>
                <c:pt idx="59">
                  <c:v>165.11099999999999</c:v>
                </c:pt>
                <c:pt idx="60">
                  <c:v>173.333</c:v>
                </c:pt>
                <c:pt idx="61">
                  <c:v>180.75899999999999</c:v>
                </c:pt>
                <c:pt idx="62">
                  <c:v>183.46299999999999</c:v>
                </c:pt>
                <c:pt idx="63">
                  <c:v>180.648</c:v>
                </c:pt>
                <c:pt idx="64">
                  <c:v>170.75899999999999</c:v>
                </c:pt>
                <c:pt idx="65">
                  <c:v>141.01900000000001</c:v>
                </c:pt>
                <c:pt idx="66">
                  <c:v>86.778000000000006</c:v>
                </c:pt>
                <c:pt idx="67">
                  <c:v>67</c:v>
                </c:pt>
                <c:pt idx="68">
                  <c:v>66.185000000000002</c:v>
                </c:pt>
                <c:pt idx="69">
                  <c:v>66.480999999999995</c:v>
                </c:pt>
                <c:pt idx="70">
                  <c:v>66.555999999999997</c:v>
                </c:pt>
                <c:pt idx="71">
                  <c:v>67.278000000000006</c:v>
                </c:pt>
                <c:pt idx="72">
                  <c:v>70.296000000000006</c:v>
                </c:pt>
                <c:pt idx="73">
                  <c:v>72</c:v>
                </c:pt>
                <c:pt idx="74">
                  <c:v>77.906999999999996</c:v>
                </c:pt>
                <c:pt idx="75">
                  <c:v>86.147999999999996</c:v>
                </c:pt>
                <c:pt idx="76">
                  <c:v>95.111000000000004</c:v>
                </c:pt>
                <c:pt idx="77">
                  <c:v>106.074</c:v>
                </c:pt>
                <c:pt idx="78">
                  <c:v>116.51900000000001</c:v>
                </c:pt>
                <c:pt idx="79">
                  <c:v>126.852</c:v>
                </c:pt>
                <c:pt idx="80">
                  <c:v>134.05600000000001</c:v>
                </c:pt>
                <c:pt idx="81">
                  <c:v>137.90700000000001</c:v>
                </c:pt>
                <c:pt idx="82">
                  <c:v>138.96299999999999</c:v>
                </c:pt>
                <c:pt idx="83">
                  <c:v>128.55600000000001</c:v>
                </c:pt>
                <c:pt idx="84">
                  <c:v>102.574</c:v>
                </c:pt>
                <c:pt idx="85">
                  <c:v>69.814999999999998</c:v>
                </c:pt>
                <c:pt idx="86">
                  <c:v>63.036999999999999</c:v>
                </c:pt>
                <c:pt idx="87">
                  <c:v>62.5</c:v>
                </c:pt>
                <c:pt idx="88">
                  <c:v>61.944000000000003</c:v>
                </c:pt>
                <c:pt idx="89">
                  <c:v>61.610999999999997</c:v>
                </c:pt>
                <c:pt idx="90">
                  <c:v>60.926000000000002</c:v>
                </c:pt>
                <c:pt idx="91">
                  <c:v>61.13</c:v>
                </c:pt>
                <c:pt idx="92">
                  <c:v>61.055999999999997</c:v>
                </c:pt>
                <c:pt idx="93">
                  <c:v>60.110999999999997</c:v>
                </c:pt>
                <c:pt idx="94">
                  <c:v>60.759</c:v>
                </c:pt>
                <c:pt idx="95">
                  <c:v>60.295999999999999</c:v>
                </c:pt>
                <c:pt idx="96">
                  <c:v>59.295999999999999</c:v>
                </c:pt>
                <c:pt idx="97">
                  <c:v>60.777999999999999</c:v>
                </c:pt>
                <c:pt idx="98">
                  <c:v>60.277999999999999</c:v>
                </c:pt>
                <c:pt idx="99">
                  <c:v>59.777999999999999</c:v>
                </c:pt>
                <c:pt idx="100">
                  <c:v>59.741</c:v>
                </c:pt>
                <c:pt idx="101">
                  <c:v>61.13</c:v>
                </c:pt>
                <c:pt idx="102">
                  <c:v>60.481000000000002</c:v>
                </c:pt>
                <c:pt idx="103">
                  <c:v>60.573999999999998</c:v>
                </c:pt>
                <c:pt idx="104">
                  <c:v>60.222000000000001</c:v>
                </c:pt>
                <c:pt idx="105">
                  <c:v>61.13</c:v>
                </c:pt>
                <c:pt idx="106">
                  <c:v>60.944000000000003</c:v>
                </c:pt>
                <c:pt idx="107">
                  <c:v>61.648000000000003</c:v>
                </c:pt>
                <c:pt idx="108">
                  <c:v>61.832999999999998</c:v>
                </c:pt>
                <c:pt idx="109">
                  <c:v>63.593000000000004</c:v>
                </c:pt>
                <c:pt idx="110">
                  <c:v>66.111000000000004</c:v>
                </c:pt>
                <c:pt idx="111">
                  <c:v>69.259</c:v>
                </c:pt>
                <c:pt idx="112">
                  <c:v>71.888999999999996</c:v>
                </c:pt>
                <c:pt idx="113">
                  <c:v>76.073999999999998</c:v>
                </c:pt>
                <c:pt idx="114">
                  <c:v>80.073999999999998</c:v>
                </c:pt>
                <c:pt idx="115">
                  <c:v>83.37</c:v>
                </c:pt>
                <c:pt idx="116">
                  <c:v>84.63</c:v>
                </c:pt>
                <c:pt idx="117">
                  <c:v>84.055999999999997</c:v>
                </c:pt>
                <c:pt idx="118">
                  <c:v>80.63</c:v>
                </c:pt>
                <c:pt idx="119">
                  <c:v>77.480999999999995</c:v>
                </c:pt>
                <c:pt idx="120">
                  <c:v>70.796000000000006</c:v>
                </c:pt>
                <c:pt idx="121">
                  <c:v>67.037000000000006</c:v>
                </c:pt>
                <c:pt idx="122">
                  <c:v>62.426000000000002</c:v>
                </c:pt>
                <c:pt idx="123">
                  <c:v>59.741</c:v>
                </c:pt>
                <c:pt idx="124">
                  <c:v>57.759</c:v>
                </c:pt>
                <c:pt idx="125">
                  <c:v>56.389000000000003</c:v>
                </c:pt>
                <c:pt idx="126">
                  <c:v>56.036999999999999</c:v>
                </c:pt>
                <c:pt idx="127">
                  <c:v>56.073999999999998</c:v>
                </c:pt>
                <c:pt idx="128">
                  <c:v>57.241</c:v>
                </c:pt>
                <c:pt idx="129">
                  <c:v>57.351999999999997</c:v>
                </c:pt>
                <c:pt idx="130">
                  <c:v>56</c:v>
                </c:pt>
                <c:pt idx="131">
                  <c:v>57.944000000000003</c:v>
                </c:pt>
                <c:pt idx="132">
                  <c:v>56.406999999999996</c:v>
                </c:pt>
                <c:pt idx="133">
                  <c:v>55.63</c:v>
                </c:pt>
                <c:pt idx="134">
                  <c:v>57.204000000000001</c:v>
                </c:pt>
                <c:pt idx="135">
                  <c:v>57.073999999999998</c:v>
                </c:pt>
                <c:pt idx="136">
                  <c:v>58.018999999999998</c:v>
                </c:pt>
                <c:pt idx="137">
                  <c:v>59.518999999999998</c:v>
                </c:pt>
                <c:pt idx="138">
                  <c:v>61.906999999999996</c:v>
                </c:pt>
                <c:pt idx="139">
                  <c:v>62.63</c:v>
                </c:pt>
                <c:pt idx="140">
                  <c:v>65.593000000000004</c:v>
                </c:pt>
                <c:pt idx="141">
                  <c:v>66.832999999999998</c:v>
                </c:pt>
                <c:pt idx="142">
                  <c:v>67.593000000000004</c:v>
                </c:pt>
                <c:pt idx="143">
                  <c:v>66.906999999999996</c:v>
                </c:pt>
                <c:pt idx="144">
                  <c:v>64.852000000000004</c:v>
                </c:pt>
                <c:pt idx="145">
                  <c:v>62.481000000000002</c:v>
                </c:pt>
                <c:pt idx="146">
                  <c:v>59.259</c:v>
                </c:pt>
                <c:pt idx="147">
                  <c:v>57.426000000000002</c:v>
                </c:pt>
                <c:pt idx="148">
                  <c:v>56.87</c:v>
                </c:pt>
                <c:pt idx="149">
                  <c:v>55.722000000000001</c:v>
                </c:pt>
                <c:pt idx="150">
                  <c:v>56.259</c:v>
                </c:pt>
                <c:pt idx="151">
                  <c:v>54.981000000000002</c:v>
                </c:pt>
                <c:pt idx="152">
                  <c:v>55.906999999999996</c:v>
                </c:pt>
                <c:pt idx="153">
                  <c:v>54.610999999999997</c:v>
                </c:pt>
                <c:pt idx="154">
                  <c:v>54.277999999999999</c:v>
                </c:pt>
                <c:pt idx="155">
                  <c:v>55.667000000000002</c:v>
                </c:pt>
                <c:pt idx="156">
                  <c:v>54.37</c:v>
                </c:pt>
                <c:pt idx="157">
                  <c:v>55.37</c:v>
                </c:pt>
                <c:pt idx="158">
                  <c:v>53.722000000000001</c:v>
                </c:pt>
                <c:pt idx="159">
                  <c:v>54.832999999999998</c:v>
                </c:pt>
                <c:pt idx="160">
                  <c:v>53.944000000000003</c:v>
                </c:pt>
                <c:pt idx="161">
                  <c:v>53.87</c:v>
                </c:pt>
                <c:pt idx="162">
                  <c:v>54.259</c:v>
                </c:pt>
                <c:pt idx="163">
                  <c:v>55.277999999999999</c:v>
                </c:pt>
                <c:pt idx="164">
                  <c:v>54.63</c:v>
                </c:pt>
                <c:pt idx="165">
                  <c:v>53.37</c:v>
                </c:pt>
                <c:pt idx="166">
                  <c:v>54.241</c:v>
                </c:pt>
                <c:pt idx="167">
                  <c:v>54.018999999999998</c:v>
                </c:pt>
                <c:pt idx="168">
                  <c:v>54.259</c:v>
                </c:pt>
                <c:pt idx="169">
                  <c:v>53.555999999999997</c:v>
                </c:pt>
                <c:pt idx="170">
                  <c:v>53.406999999999996</c:v>
                </c:pt>
                <c:pt idx="171">
                  <c:v>53.463000000000001</c:v>
                </c:pt>
                <c:pt idx="172">
                  <c:v>53.518999999999998</c:v>
                </c:pt>
                <c:pt idx="173">
                  <c:v>53.667000000000002</c:v>
                </c:pt>
                <c:pt idx="174">
                  <c:v>53.573999999999998</c:v>
                </c:pt>
                <c:pt idx="175">
                  <c:v>54.832999999999998</c:v>
                </c:pt>
                <c:pt idx="176">
                  <c:v>53.148000000000003</c:v>
                </c:pt>
                <c:pt idx="177">
                  <c:v>54.463000000000001</c:v>
                </c:pt>
                <c:pt idx="178">
                  <c:v>54.295999999999999</c:v>
                </c:pt>
                <c:pt idx="179">
                  <c:v>54.518999999999998</c:v>
                </c:pt>
                <c:pt idx="180">
                  <c:v>54.648000000000003</c:v>
                </c:pt>
                <c:pt idx="181">
                  <c:v>54.073999999999998</c:v>
                </c:pt>
                <c:pt idx="182">
                  <c:v>52.906999999999996</c:v>
                </c:pt>
                <c:pt idx="183">
                  <c:v>54.259</c:v>
                </c:pt>
                <c:pt idx="184">
                  <c:v>53.944000000000003</c:v>
                </c:pt>
                <c:pt idx="185">
                  <c:v>54</c:v>
                </c:pt>
                <c:pt idx="186">
                  <c:v>53.906999999999996</c:v>
                </c:pt>
                <c:pt idx="187">
                  <c:v>52.277999999999999</c:v>
                </c:pt>
                <c:pt idx="188">
                  <c:v>54.148000000000003</c:v>
                </c:pt>
                <c:pt idx="189">
                  <c:v>52.889000000000003</c:v>
                </c:pt>
                <c:pt idx="190">
                  <c:v>53.906999999999996</c:v>
                </c:pt>
                <c:pt idx="191">
                  <c:v>53.018999999999998</c:v>
                </c:pt>
                <c:pt idx="192">
                  <c:v>53.241</c:v>
                </c:pt>
                <c:pt idx="193">
                  <c:v>52.314999999999998</c:v>
                </c:pt>
                <c:pt idx="194">
                  <c:v>54.777999999999999</c:v>
                </c:pt>
                <c:pt idx="195">
                  <c:v>52.963000000000001</c:v>
                </c:pt>
                <c:pt idx="196">
                  <c:v>51.87</c:v>
                </c:pt>
                <c:pt idx="197">
                  <c:v>52.667000000000002</c:v>
                </c:pt>
                <c:pt idx="198">
                  <c:v>53.222000000000001</c:v>
                </c:pt>
                <c:pt idx="199">
                  <c:v>52.722000000000001</c:v>
                </c:pt>
                <c:pt idx="200">
                  <c:v>52.926000000000002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64.815838321934322</c:v>
                </c:pt>
                <c:pt idx="9">
                  <c:v>64.784711022489375</c:v>
                </c:pt>
                <c:pt idx="10">
                  <c:v>64.753589587854918</c:v>
                </c:pt>
                <c:pt idx="11">
                  <c:v>64.722474417441063</c:v>
                </c:pt>
                <c:pt idx="12">
                  <c:v>64.691365933086473</c:v>
                </c:pt>
                <c:pt idx="13">
                  <c:v>64.660264579660549</c:v>
                </c:pt>
                <c:pt idx="14">
                  <c:v>64.629170825571819</c:v>
                </c:pt>
                <c:pt idx="15">
                  <c:v>64.598085163158757</c:v>
                </c:pt>
                <c:pt idx="16">
                  <c:v>64.567008108935653</c:v>
                </c:pt>
                <c:pt idx="17">
                  <c:v>64.535940203661312</c:v>
                </c:pt>
                <c:pt idx="18">
                  <c:v>64.504882012194599</c:v>
                </c:pt>
                <c:pt idx="19">
                  <c:v>64.47383412309425</c:v>
                </c:pt>
                <c:pt idx="20">
                  <c:v>64.442797147915442</c:v>
                </c:pt>
                <c:pt idx="21">
                  <c:v>64.411771720147485</c:v>
                </c:pt>
                <c:pt idx="22">
                  <c:v>64.380758493730653</c:v>
                </c:pt>
                <c:pt idx="23">
                  <c:v>64.349758141080116</c:v>
                </c:pt>
                <c:pt idx="24">
                  <c:v>64.318771350536011</c:v>
                </c:pt>
                <c:pt idx="25">
                  <c:v>64.287798823148194</c:v>
                </c:pt>
                <c:pt idx="26">
                  <c:v>64.256841268693094</c:v>
                </c:pt>
                <c:pt idx="27">
                  <c:v>64.225899400817724</c:v>
                </c:pt>
                <c:pt idx="28">
                  <c:v>64.194973931241194</c:v>
                </c:pt>
                <c:pt idx="29">
                  <c:v>64.164065563161074</c:v>
                </c:pt>
                <c:pt idx="30">
                  <c:v>64.133174985009177</c:v>
                </c:pt>
                <c:pt idx="31">
                  <c:v>64.102302869812732</c:v>
                </c:pt>
                <c:pt idx="32">
                  <c:v>64.07144990122336</c:v>
                </c:pt>
                <c:pt idx="33">
                  <c:v>64.040616904146788</c:v>
                </c:pt>
                <c:pt idx="34">
                  <c:v>64.009805349626035</c:v>
                </c:pt>
                <c:pt idx="35">
                  <c:v>63.9790191083057</c:v>
                </c:pt>
                <c:pt idx="36">
                  <c:v>63.948270107298704</c:v>
                </c:pt>
                <c:pt idx="37">
                  <c:v>63.917595426079338</c:v>
                </c:pt>
                <c:pt idx="38">
                  <c:v>63.887105776252703</c:v>
                </c:pt>
                <c:pt idx="39">
                  <c:v>63.857114423470343</c:v>
                </c:pt>
                <c:pt idx="40">
                  <c:v>63.828458185353171</c:v>
                </c:pt>
                <c:pt idx="41">
                  <c:v>63.803244025362915</c:v>
                </c:pt>
                <c:pt idx="42">
                  <c:v>63.786466087290222</c:v>
                </c:pt>
                <c:pt idx="43">
                  <c:v>63.789253306983944</c:v>
                </c:pt>
                <c:pt idx="44">
                  <c:v>63.834881434120206</c:v>
                </c:pt>
                <c:pt idx="45">
                  <c:v>63.968940660478687</c:v>
                </c:pt>
                <c:pt idx="46">
                  <c:v>64.274821504381691</c:v>
                </c:pt>
                <c:pt idx="47">
                  <c:v>64.894413270726275</c:v>
                </c:pt>
                <c:pt idx="48">
                  <c:v>66.051057686032834</c:v>
                </c:pt>
                <c:pt idx="49">
                  <c:v>68.067285867530273</c:v>
                </c:pt>
                <c:pt idx="50">
                  <c:v>71.364703048995452</c:v>
                </c:pt>
                <c:pt idx="51">
                  <c:v>76.430118133928772</c:v>
                </c:pt>
                <c:pt idx="52">
                  <c:v>83.734374703673907</c:v>
                </c:pt>
                <c:pt idx="53">
                  <c:v>93.60162123981226</c:v>
                </c:pt>
                <c:pt idx="54">
                  <c:v>106.04713678400456</c:v>
                </c:pt>
                <c:pt idx="55">
                  <c:v>120.62594643490057</c:v>
                </c:pt>
                <c:pt idx="56">
                  <c:v>136.35140081718862</c:v>
                </c:pt>
                <c:pt idx="57">
                  <c:v>151.74009784305531</c:v>
                </c:pt>
                <c:pt idx="58">
                  <c:v>165.00994395793893</c:v>
                </c:pt>
                <c:pt idx="59">
                  <c:v>174.4069424521569</c:v>
                </c:pt>
                <c:pt idx="60">
                  <c:v>178.58208108074956</c:v>
                </c:pt>
                <c:pt idx="61">
                  <c:v>176.90757303487047</c:v>
                </c:pt>
                <c:pt idx="62">
                  <c:v>169.63040943139308</c:v>
                </c:pt>
                <c:pt idx="63">
                  <c:v>157.81152938849826</c:v>
                </c:pt>
                <c:pt idx="64">
                  <c:v>143.07132889114808</c:v>
                </c:pt>
                <c:pt idx="65">
                  <c:v>127.22589683237571</c:v>
                </c:pt>
                <c:pt idx="66">
                  <c:v>111.92712758573298</c:v>
                </c:pt>
                <c:pt idx="67">
                  <c:v>98.405336544854592</c:v>
                </c:pt>
                <c:pt idx="68">
                  <c:v>87.367214053661698</c:v>
                </c:pt>
                <c:pt idx="69">
                  <c:v>79.048438900657914</c:v>
                </c:pt>
                <c:pt idx="70">
                  <c:v>73.379760890797655</c:v>
                </c:pt>
                <c:pt idx="71">
                  <c:v>70.204865386251129</c:v>
                </c:pt>
                <c:pt idx="72">
                  <c:v>69.480703348845395</c:v>
                </c:pt>
                <c:pt idx="73">
                  <c:v>71.38634671508656</c:v>
                </c:pt>
                <c:pt idx="74">
                  <c:v>76.268798661018636</c:v>
                </c:pt>
                <c:pt idx="75">
                  <c:v>84.387631769190094</c:v>
                </c:pt>
                <c:pt idx="76">
                  <c:v>95.509186483476469</c:v>
                </c:pt>
                <c:pt idx="77">
                  <c:v>108.52829113742652</c:v>
                </c:pt>
                <c:pt idx="78">
                  <c:v>121.37814698970342</c:v>
                </c:pt>
                <c:pt idx="79">
                  <c:v>131.42050649441558</c:v>
                </c:pt>
                <c:pt idx="80">
                  <c:v>136.26258785451529</c:v>
                </c:pt>
                <c:pt idx="81">
                  <c:v>134.6532733067514</c:v>
                </c:pt>
                <c:pt idx="82">
                  <c:v>126.99016654346731</c:v>
                </c:pt>
                <c:pt idx="83">
                  <c:v>115.15007826927814</c:v>
                </c:pt>
                <c:pt idx="84">
                  <c:v>101.73700382828582</c:v>
                </c:pt>
                <c:pt idx="85">
                  <c:v>89.155723142103923</c:v>
                </c:pt>
                <c:pt idx="86">
                  <c:v>78.954932018310458</c:v>
                </c:pt>
                <c:pt idx="87">
                  <c:v>71.655775247404947</c:v>
                </c:pt>
                <c:pt idx="88">
                  <c:v>66.98801789893794</c:v>
                </c:pt>
                <c:pt idx="89">
                  <c:v>64.292586185394271</c:v>
                </c:pt>
                <c:pt idx="90">
                  <c:v>62.868355360399761</c:v>
                </c:pt>
                <c:pt idx="91">
                  <c:v>62.162205779486385</c:v>
                </c:pt>
                <c:pt idx="92">
                  <c:v>61.81502993419226</c:v>
                </c:pt>
                <c:pt idx="93">
                  <c:v>61.627089013561381</c:v>
                </c:pt>
                <c:pt idx="94">
                  <c:v>61.501275400980653</c:v>
                </c:pt>
                <c:pt idx="95">
                  <c:v>61.395856803052098</c:v>
                </c:pt>
                <c:pt idx="96">
                  <c:v>61.294898192491253</c:v>
                </c:pt>
                <c:pt idx="97">
                  <c:v>61.193032365161429</c:v>
                </c:pt>
                <c:pt idx="98">
                  <c:v>61.088794717955423</c:v>
                </c:pt>
                <c:pt idx="99">
                  <c:v>60.982192331145001</c:v>
                </c:pt>
                <c:pt idx="100">
                  <c:v>60.874232080103027</c:v>
                </c:pt>
                <c:pt idx="101">
                  <c:v>60.767648596011711</c:v>
                </c:pt>
                <c:pt idx="102">
                  <c:v>60.669027561176719</c:v>
                </c:pt>
                <c:pt idx="103">
                  <c:v>60.593093249117729</c:v>
                </c:pt>
                <c:pt idx="104">
                  <c:v>60.570043685737041</c:v>
                </c:pt>
                <c:pt idx="105">
                  <c:v>60.656018988325904</c:v>
                </c:pt>
                <c:pt idx="106">
                  <c:v>60.944475084113748</c:v>
                </c:pt>
                <c:pt idx="107">
                  <c:v>61.572337383263566</c:v>
                </c:pt>
                <c:pt idx="108">
                  <c:v>62.710794423144669</c:v>
                </c:pt>
                <c:pt idx="109">
                  <c:v>64.529976721124413</c:v>
                </c:pt>
                <c:pt idx="110">
                  <c:v>67.133842082495349</c:v>
                </c:pt>
                <c:pt idx="111">
                  <c:v>70.477790950188052</c:v>
                </c:pt>
                <c:pt idx="112">
                  <c:v>74.301302641501707</c:v>
                </c:pt>
                <c:pt idx="113">
                  <c:v>78.118307201302585</c:v>
                </c:pt>
                <c:pt idx="114">
                  <c:v>81.295713181500858</c:v>
                </c:pt>
                <c:pt idx="115">
                  <c:v>83.213361408015999</c:v>
                </c:pt>
                <c:pt idx="116">
                  <c:v>83.452995121598562</c:v>
                </c:pt>
                <c:pt idx="117">
                  <c:v>81.937863920994076</c:v>
                </c:pt>
                <c:pt idx="118">
                  <c:v>78.959239241191057</c:v>
                </c:pt>
                <c:pt idx="119">
                  <c:v>75.077331284714589</c:v>
                </c:pt>
                <c:pt idx="120">
                  <c:v>70.942724868298882</c:v>
                </c:pt>
                <c:pt idx="121">
                  <c:v>67.116107345745647</c:v>
                </c:pt>
                <c:pt idx="122">
                  <c:v>63.953208859737295</c:v>
                </c:pt>
                <c:pt idx="123">
                  <c:v>61.580702619284764</c:v>
                </c:pt>
                <c:pt idx="124">
                  <c:v>59.94524517651336</c:v>
                </c:pt>
                <c:pt idx="125">
                  <c:v>58.894732551276874</c:v>
                </c:pt>
                <c:pt idx="126">
                  <c:v>58.253339209815756</c:v>
                </c:pt>
                <c:pt idx="127">
                  <c:v>57.869765397624555</c:v>
                </c:pt>
                <c:pt idx="128">
                  <c:v>57.636989272216098</c:v>
                </c:pt>
                <c:pt idx="129">
                  <c:v>57.492776503932539</c:v>
                </c:pt>
                <c:pt idx="130">
                  <c:v>57.412125774404487</c:v>
                </c:pt>
                <c:pt idx="131">
                  <c:v>57.399254527037691</c:v>
                </c:pt>
                <c:pt idx="132">
                  <c:v>57.481695309624094</c:v>
                </c:pt>
                <c:pt idx="133">
                  <c:v>57.705033617489612</c:v>
                </c:pt>
                <c:pt idx="134">
                  <c:v>58.124742163064127</c:v>
                </c:pt>
                <c:pt idx="135">
                  <c:v>58.791818558219632</c:v>
                </c:pt>
                <c:pt idx="136">
                  <c:v>59.731651712738888</c:v>
                </c:pt>
                <c:pt idx="137">
                  <c:v>60.920196055741641</c:v>
                </c:pt>
                <c:pt idx="138">
                  <c:v>62.266284981345187</c:v>
                </c:pt>
                <c:pt idx="139">
                  <c:v>63.610794277012907</c:v>
                </c:pt>
                <c:pt idx="140">
                  <c:v>64.74977459557104</c:v>
                </c:pt>
                <c:pt idx="141">
                  <c:v>65.479571385014566</c:v>
                </c:pt>
                <c:pt idx="142">
                  <c:v>65.651019537236664</c:v>
                </c:pt>
                <c:pt idx="143">
                  <c:v>65.213055860590856</c:v>
                </c:pt>
                <c:pt idx="144">
                  <c:v>64.228258626925424</c:v>
                </c:pt>
                <c:pt idx="145">
                  <c:v>62.853825404964553</c:v>
                </c:pt>
                <c:pt idx="146">
                  <c:v>61.295915348530585</c:v>
                </c:pt>
                <c:pt idx="147">
                  <c:v>59.755536410396935</c:v>
                </c:pt>
                <c:pt idx="148">
                  <c:v>58.385293990434164</c:v>
                </c:pt>
                <c:pt idx="149">
                  <c:v>57.268854641716047</c:v>
                </c:pt>
                <c:pt idx="150">
                  <c:v>56.423963228428917</c:v>
                </c:pt>
                <c:pt idx="151">
                  <c:v>55.821191945399441</c:v>
                </c:pt>
                <c:pt idx="152">
                  <c:v>55.407579107919965</c:v>
                </c:pt>
                <c:pt idx="153">
                  <c:v>55.126508961380139</c:v>
                </c:pt>
                <c:pt idx="154">
                  <c:v>54.929821752752176</c:v>
                </c:pt>
                <c:pt idx="155">
                  <c:v>54.782348450721955</c:v>
                </c:pt>
                <c:pt idx="156">
                  <c:v>54.661325770428277</c:v>
                </c:pt>
                <c:pt idx="157">
                  <c:v>54.553473440751958</c:v>
                </c:pt>
                <c:pt idx="158">
                  <c:v>54.451736425012342</c:v>
                </c:pt>
                <c:pt idx="159">
                  <c:v>54.352678054070417</c:v>
                </c:pt>
                <c:pt idx="160">
                  <c:v>54.254754589490851</c:v>
                </c:pt>
                <c:pt idx="161">
                  <c:v>54.157322587034635</c:v>
                </c:pt>
                <c:pt idx="162">
                  <c:v>54.060130565863766</c:v>
                </c:pt>
                <c:pt idx="163">
                  <c:v>53.963084112809589</c:v>
                </c:pt>
                <c:pt idx="164">
                  <c:v>53.866147084710377</c:v>
                </c:pt>
                <c:pt idx="165">
                  <c:v>53.769303553715837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64.815838321934322</c:v>
                </c:pt>
                <c:pt idx="9">
                  <c:v>64.784711022489375</c:v>
                </c:pt>
                <c:pt idx="10">
                  <c:v>64.753589587854918</c:v>
                </c:pt>
                <c:pt idx="11">
                  <c:v>64.722474417441063</c:v>
                </c:pt>
                <c:pt idx="12">
                  <c:v>64.691365933086473</c:v>
                </c:pt>
                <c:pt idx="13">
                  <c:v>64.660264579660549</c:v>
                </c:pt>
                <c:pt idx="14">
                  <c:v>64.629170825571819</c:v>
                </c:pt>
                <c:pt idx="15">
                  <c:v>64.598085163158757</c:v>
                </c:pt>
                <c:pt idx="16">
                  <c:v>64.567008108935653</c:v>
                </c:pt>
                <c:pt idx="17">
                  <c:v>64.535940203661312</c:v>
                </c:pt>
                <c:pt idx="18">
                  <c:v>64.504882012194599</c:v>
                </c:pt>
                <c:pt idx="19">
                  <c:v>64.47383412309425</c:v>
                </c:pt>
                <c:pt idx="20">
                  <c:v>64.442797147915442</c:v>
                </c:pt>
                <c:pt idx="21">
                  <c:v>64.411771720147485</c:v>
                </c:pt>
                <c:pt idx="22">
                  <c:v>64.380758493730653</c:v>
                </c:pt>
                <c:pt idx="23">
                  <c:v>64.349758141080073</c:v>
                </c:pt>
                <c:pt idx="24">
                  <c:v>64.318771350535769</c:v>
                </c:pt>
                <c:pt idx="25">
                  <c:v>64.28779882314663</c:v>
                </c:pt>
                <c:pt idx="26">
                  <c:v>64.256841268683758</c:v>
                </c:pt>
                <c:pt idx="27">
                  <c:v>64.22589940076476</c:v>
                </c:pt>
                <c:pt idx="28">
                  <c:v>64.194973930955669</c:v>
                </c:pt>
                <c:pt idx="29">
                  <c:v>64.164065561699203</c:v>
                </c:pt>
                <c:pt idx="30">
                  <c:v>64.133174977899955</c:v>
                </c:pt>
                <c:pt idx="31">
                  <c:v>64.102302836974729</c:v>
                </c:pt>
                <c:pt idx="32">
                  <c:v>64.071449757153928</c:v>
                </c:pt>
                <c:pt idx="33">
                  <c:v>64.04061630379249</c:v>
                </c:pt>
                <c:pt idx="34">
                  <c:v>64.009802973420918</c:v>
                </c:pt>
                <c:pt idx="35">
                  <c:v>63.979010175234862</c:v>
                </c:pt>
                <c:pt idx="36">
                  <c:v>63.94823820968638</c:v>
                </c:pt>
                <c:pt idx="37">
                  <c:v>63.917487243802086</c:v>
                </c:pt>
                <c:pt idx="38">
                  <c:v>63.886757282811189</c:v>
                </c:pt>
                <c:pt idx="39">
                  <c:v>63.856048137620903</c:v>
                </c:pt>
                <c:pt idx="40">
                  <c:v>63.825359387627124</c:v>
                </c:pt>
                <c:pt idx="41">
                  <c:v>63.794690338294913</c:v>
                </c:pt>
                <c:pt idx="42">
                  <c:v>63.764039972886394</c:v>
                </c:pt>
                <c:pt idx="43">
                  <c:v>63.733406897652301</c:v>
                </c:pt>
                <c:pt idx="44">
                  <c:v>63.702789279739591</c:v>
                </c:pt>
                <c:pt idx="45">
                  <c:v>63.672184776999714</c:v>
                </c:pt>
                <c:pt idx="46">
                  <c:v>63.641590458813113</c:v>
                </c:pt>
                <c:pt idx="47">
                  <c:v>63.611002716974468</c:v>
                </c:pt>
                <c:pt idx="48">
                  <c:v>63.580417165612452</c:v>
                </c:pt>
                <c:pt idx="49">
                  <c:v>63.549828529049435</c:v>
                </c:pt>
                <c:pt idx="50">
                  <c:v>63.519230516441965</c:v>
                </c:pt>
                <c:pt idx="51">
                  <c:v>63.488615681986154</c:v>
                </c:pt>
                <c:pt idx="52">
                  <c:v>63.457975269426449</c:v>
                </c:pt>
                <c:pt idx="53">
                  <c:v>63.427299039576681</c:v>
                </c:pt>
                <c:pt idx="54">
                  <c:v>63.396575079555369</c:v>
                </c:pt>
                <c:pt idx="55">
                  <c:v>63.365789592458746</c:v>
                </c:pt>
                <c:pt idx="56">
                  <c:v>63.334926666255299</c:v>
                </c:pt>
                <c:pt idx="57">
                  <c:v>63.303968020794088</c:v>
                </c:pt>
                <c:pt idx="58">
                  <c:v>63.272892731988463</c:v>
                </c:pt>
                <c:pt idx="59">
                  <c:v>63.241676932480594</c:v>
                </c:pt>
                <c:pt idx="60">
                  <c:v>63.210293488427801</c:v>
                </c:pt>
                <c:pt idx="61">
                  <c:v>63.178711652496212</c:v>
                </c:pt>
                <c:pt idx="62">
                  <c:v>63.146896693721182</c:v>
                </c:pt>
                <c:pt idx="63">
                  <c:v>63.114809505619746</c:v>
                </c:pt>
                <c:pt idx="64">
                  <c:v>63.08240619483928</c:v>
                </c:pt>
                <c:pt idx="65">
                  <c:v>63.04963765372208</c:v>
                </c:pt>
                <c:pt idx="66">
                  <c:v>63.016449121479681</c:v>
                </c:pt>
                <c:pt idx="67">
                  <c:v>62.982779740219328</c:v>
                </c:pt>
                <c:pt idx="68">
                  <c:v>62.948562113862778</c:v>
                </c:pt>
                <c:pt idx="69">
                  <c:v>62.913721880046012</c:v>
                </c:pt>
                <c:pt idx="70">
                  <c:v>62.878177307379588</c:v>
                </c:pt>
                <c:pt idx="71">
                  <c:v>62.841838932953486</c:v>
                </c:pt>
                <c:pt idx="72">
                  <c:v>62.804609257639704</c:v>
                </c:pt>
                <c:pt idx="73">
                  <c:v>62.766382519498883</c:v>
                </c:pt>
                <c:pt idx="74">
                  <c:v>62.727044568320267</c:v>
                </c:pt>
                <c:pt idx="75">
                  <c:v>62.686472866862609</c:v>
                </c:pt>
                <c:pt idx="76">
                  <c:v>62.644536646516798</c:v>
                </c:pt>
                <c:pt idx="77">
                  <c:v>62.601097246634176</c:v>
                </c:pt>
                <c:pt idx="78">
                  <c:v>62.556008667368602</c:v>
                </c:pt>
                <c:pt idx="79">
                  <c:v>62.50911836523867</c:v>
                </c:pt>
                <c:pt idx="80">
                  <c:v>62.460268318384962</c:v>
                </c:pt>
                <c:pt idx="81">
                  <c:v>62.409296384330503</c:v>
                </c:pt>
                <c:pt idx="82">
                  <c:v>62.35603796664418</c:v>
                </c:pt>
                <c:pt idx="83">
                  <c:v>62.30032799802531</c:v>
                </c:pt>
                <c:pt idx="84">
                  <c:v>62.242003235871501</c:v>
                </c:pt>
                <c:pt idx="85">
                  <c:v>62.1809048524389</c:v>
                </c:pt>
                <c:pt idx="86">
                  <c:v>62.11688128556699</c:v>
                </c:pt>
                <c:pt idx="87">
                  <c:v>62.049791298205832</c:v>
                </c:pt>
                <c:pt idx="88">
                  <c:v>61.979507176536885</c:v>
                </c:pt>
                <c:pt idx="89">
                  <c:v>61.905917978494458</c:v>
                </c:pt>
                <c:pt idx="90">
                  <c:v>61.828932728389049</c:v>
                </c:pt>
                <c:pt idx="91">
                  <c:v>61.748483440674612</c:v>
                </c:pt>
                <c:pt idx="92">
                  <c:v>61.664527848270794</c:v>
                </c:pt>
                <c:pt idx="93">
                  <c:v>61.577051709670044</c:v>
                </c:pt>
                <c:pt idx="94">
                  <c:v>61.486070575403481</c:v>
                </c:pt>
                <c:pt idx="95">
                  <c:v>61.391630908844022</c:v>
                </c:pt>
                <c:pt idx="96">
                  <c:v>61.293810478647359</c:v>
                </c:pt>
                <c:pt idx="97">
                  <c:v>61.192717969456822</c:v>
                </c:pt>
                <c:pt idx="98">
                  <c:v>61.088491792161207</c:v>
                </c:pt>
                <c:pt idx="99">
                  <c:v>60.981298112679838</c:v>
                </c:pt>
                <c:pt idx="100">
                  <c:v>60.871328156207397</c:v>
                </c:pt>
                <c:pt idx="101">
                  <c:v>60.758794879178168</c:v>
                </c:pt>
                <c:pt idx="102">
                  <c:v>60.64392913116567</c:v>
                </c:pt>
                <c:pt idx="103">
                  <c:v>60.526975451254444</c:v>
                </c:pt>
                <c:pt idx="104">
                  <c:v>60.408187656559051</c:v>
                </c:pt>
                <c:pt idx="105">
                  <c:v>60.287824383854037</c:v>
                </c:pt>
                <c:pt idx="106">
                  <c:v>60.166144738958863</c:v>
                </c:pt>
                <c:pt idx="107">
                  <c:v>60.043404193673013</c:v>
                </c:pt>
                <c:pt idx="108">
                  <c:v>59.919850848411194</c:v>
                </c:pt>
                <c:pt idx="109">
                  <c:v>59.79572215240195</c:v>
                </c:pt>
                <c:pt idx="110">
                  <c:v>59.671242144690694</c:v>
                </c:pt>
                <c:pt idx="111">
                  <c:v>59.546619250444195</c:v>
                </c:pt>
                <c:pt idx="112">
                  <c:v>59.422044640107075</c:v>
                </c:pt>
                <c:pt idx="113">
                  <c:v>59.297691135297704</c:v>
                </c:pt>
                <c:pt idx="114">
                  <c:v>59.173712625942485</c:v>
                </c:pt>
                <c:pt idx="115">
                  <c:v>59.050243948526628</c:v>
                </c:pt>
                <c:pt idx="116">
                  <c:v>58.927401165537319</c:v>
                </c:pt>
                <c:pt idx="117">
                  <c:v>58.805282180883559</c:v>
                </c:pt>
                <c:pt idx="118">
                  <c:v>58.683967624734983</c:v>
                </c:pt>
                <c:pt idx="119">
                  <c:v>58.563521943115624</c:v>
                </c:pt>
                <c:pt idx="120">
                  <c:v>58.44399463194727</c:v>
                </c:pt>
                <c:pt idx="121">
                  <c:v>58.325421561303592</c:v>
                </c:pt>
                <c:pt idx="122">
                  <c:v>58.207826342724097</c:v>
                </c:pt>
                <c:pt idx="123">
                  <c:v>58.091221699960251</c:v>
                </c:pt>
                <c:pt idx="124">
                  <c:v>57.975610811018527</c:v>
                </c:pt>
                <c:pt idx="125">
                  <c:v>57.860988596476034</c:v>
                </c:pt>
                <c:pt idx="126">
                  <c:v>57.74734293553675</c:v>
                </c:pt>
                <c:pt idx="127">
                  <c:v>57.634655797025836</c:v>
                </c:pt>
                <c:pt idx="128">
                  <c:v>57.522904277421489</c:v>
                </c:pt>
                <c:pt idx="129">
                  <c:v>57.412061542093433</c:v>
                </c:pt>
                <c:pt idx="130">
                  <c:v>57.30209766919144</c:v>
                </c:pt>
                <c:pt idx="131">
                  <c:v>57.192980398174669</c:v>
                </c:pt>
                <c:pt idx="132">
                  <c:v>57.084675786874392</c:v>
                </c:pt>
                <c:pt idx="133">
                  <c:v>56.977148782330502</c:v>
                </c:pt>
                <c:pt idx="134">
                  <c:v>56.870363711525535</c:v>
                </c:pt>
                <c:pt idx="135">
                  <c:v>56.764284698645426</c:v>
                </c:pt>
                <c:pt idx="136">
                  <c:v>56.658876015701125</c:v>
                </c:pt>
                <c:pt idx="137">
                  <c:v>56.554102373319772</c:v>
                </c:pt>
                <c:pt idx="138">
                  <c:v>56.449929158316337</c:v>
                </c:pt>
                <c:pt idx="139">
                  <c:v>56.346322624337489</c:v>
                </c:pt>
                <c:pt idx="140">
                  <c:v>56.243250041468357</c:v>
                </c:pt>
                <c:pt idx="141">
                  <c:v>56.140679810242936</c:v>
                </c:pt>
                <c:pt idx="142">
                  <c:v>56.038581545025949</c:v>
                </c:pt>
                <c:pt idx="143">
                  <c:v>55.936926131255483</c:v>
                </c:pt>
                <c:pt idx="144">
                  <c:v>55.835685760568595</c:v>
                </c:pt>
                <c:pt idx="145">
                  <c:v>55.734833947383372</c:v>
                </c:pt>
                <c:pt idx="146">
                  <c:v>55.634345530089853</c:v>
                </c:pt>
                <c:pt idx="147">
                  <c:v>55.534196659611233</c:v>
                </c:pt>
                <c:pt idx="148">
                  <c:v>55.434364777738523</c:v>
                </c:pt>
                <c:pt idx="149">
                  <c:v>55.334828587317048</c:v>
                </c:pt>
                <c:pt idx="150">
                  <c:v>55.235568016071149</c:v>
                </c:pt>
                <c:pt idx="151">
                  <c:v>55.136564175592746</c:v>
                </c:pt>
                <c:pt idx="152">
                  <c:v>55.03779931678821</c:v>
                </c:pt>
                <c:pt idx="153">
                  <c:v>54.93925678287512</c:v>
                </c:pt>
                <c:pt idx="154">
                  <c:v>54.840920960841856</c:v>
                </c:pt>
                <c:pt idx="155">
                  <c:v>54.742777232128134</c:v>
                </c:pt>
                <c:pt idx="156">
                  <c:v>54.644811923150023</c:v>
                </c:pt>
                <c:pt idx="157">
                  <c:v>54.54701225617719</c:v>
                </c:pt>
                <c:pt idx="158">
                  <c:v>54.449366300970539</c:v>
                </c:pt>
                <c:pt idx="159">
                  <c:v>54.351862927503412</c:v>
                </c:pt>
                <c:pt idx="160">
                  <c:v>54.254491760017437</c:v>
                </c:pt>
                <c:pt idx="161">
                  <c:v>54.157243132602858</c:v>
                </c:pt>
                <c:pt idx="162">
                  <c:v>54.060108046442167</c:v>
                </c:pt>
                <c:pt idx="163">
                  <c:v>53.963078128812391</c:v>
                </c:pt>
                <c:pt idx="164">
                  <c:v>53.866145593906289</c:v>
                </c:pt>
                <c:pt idx="165">
                  <c:v>53.769303205502972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43256"/>
        <c:axId val="782343648"/>
      </c:scatterChart>
      <c:valAx>
        <c:axId val="782343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82343648"/>
        <c:crosses val="autoZero"/>
        <c:crossBetween val="midCat"/>
      </c:valAx>
      <c:valAx>
        <c:axId val="7823436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782343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 quad baseline'!$H$21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baseline'!$H$22:$H$222</c:f>
              <c:numCache>
                <c:formatCode>General</c:formatCode>
                <c:ptCount val="201"/>
                <c:pt idx="0">
                  <c:v>67.647999999999996</c:v>
                </c:pt>
                <c:pt idx="1">
                  <c:v>67.573999999999998</c:v>
                </c:pt>
                <c:pt idx="2">
                  <c:v>66.63</c:v>
                </c:pt>
                <c:pt idx="3">
                  <c:v>66.019000000000005</c:v>
                </c:pt>
                <c:pt idx="4">
                  <c:v>65.480999999999995</c:v>
                </c:pt>
                <c:pt idx="5">
                  <c:v>67.221999999999994</c:v>
                </c:pt>
                <c:pt idx="6">
                  <c:v>67.647999999999996</c:v>
                </c:pt>
                <c:pt idx="7">
                  <c:v>65.814999999999998</c:v>
                </c:pt>
                <c:pt idx="8">
                  <c:v>65.852000000000004</c:v>
                </c:pt>
                <c:pt idx="9">
                  <c:v>67.278000000000006</c:v>
                </c:pt>
                <c:pt idx="10">
                  <c:v>67.203999999999994</c:v>
                </c:pt>
                <c:pt idx="11">
                  <c:v>66.147999999999996</c:v>
                </c:pt>
                <c:pt idx="12">
                  <c:v>65.703999999999994</c:v>
                </c:pt>
                <c:pt idx="13">
                  <c:v>66.721999999999994</c:v>
                </c:pt>
                <c:pt idx="14">
                  <c:v>66.462999999999994</c:v>
                </c:pt>
                <c:pt idx="15">
                  <c:v>65.352000000000004</c:v>
                </c:pt>
                <c:pt idx="16">
                  <c:v>64.741</c:v>
                </c:pt>
                <c:pt idx="17">
                  <c:v>65.241</c:v>
                </c:pt>
                <c:pt idx="18">
                  <c:v>66.906999999999996</c:v>
                </c:pt>
                <c:pt idx="19">
                  <c:v>65.332999999999998</c:v>
                </c:pt>
                <c:pt idx="20">
                  <c:v>66.314999999999998</c:v>
                </c:pt>
                <c:pt idx="21">
                  <c:v>67.5</c:v>
                </c:pt>
                <c:pt idx="22">
                  <c:v>65.741</c:v>
                </c:pt>
                <c:pt idx="23">
                  <c:v>65.944000000000003</c:v>
                </c:pt>
                <c:pt idx="24">
                  <c:v>66.537000000000006</c:v>
                </c:pt>
                <c:pt idx="25">
                  <c:v>65.019000000000005</c:v>
                </c:pt>
                <c:pt idx="26">
                  <c:v>66.221999999999994</c:v>
                </c:pt>
                <c:pt idx="27">
                  <c:v>66.332999999999998</c:v>
                </c:pt>
                <c:pt idx="28">
                  <c:v>65.852000000000004</c:v>
                </c:pt>
                <c:pt idx="29">
                  <c:v>65.13</c:v>
                </c:pt>
                <c:pt idx="30">
                  <c:v>65.296000000000006</c:v>
                </c:pt>
                <c:pt idx="31">
                  <c:v>66.537000000000006</c:v>
                </c:pt>
                <c:pt idx="32">
                  <c:v>68.13</c:v>
                </c:pt>
                <c:pt idx="33">
                  <c:v>68.352000000000004</c:v>
                </c:pt>
                <c:pt idx="34">
                  <c:v>68.167000000000002</c:v>
                </c:pt>
                <c:pt idx="35">
                  <c:v>67.221999999999994</c:v>
                </c:pt>
                <c:pt idx="36">
                  <c:v>68.852000000000004</c:v>
                </c:pt>
                <c:pt idx="37">
                  <c:v>68</c:v>
                </c:pt>
                <c:pt idx="38">
                  <c:v>69</c:v>
                </c:pt>
                <c:pt idx="39">
                  <c:v>68.685000000000002</c:v>
                </c:pt>
                <c:pt idx="40">
                  <c:v>68.5</c:v>
                </c:pt>
                <c:pt idx="41">
                  <c:v>69.796000000000006</c:v>
                </c:pt>
                <c:pt idx="42">
                  <c:v>70.480999999999995</c:v>
                </c:pt>
                <c:pt idx="43">
                  <c:v>70.073999999999998</c:v>
                </c:pt>
                <c:pt idx="44">
                  <c:v>69.906999999999996</c:v>
                </c:pt>
                <c:pt idx="45">
                  <c:v>71.111000000000004</c:v>
                </c:pt>
                <c:pt idx="46">
                  <c:v>71.63</c:v>
                </c:pt>
                <c:pt idx="47">
                  <c:v>72.980999999999995</c:v>
                </c:pt>
                <c:pt idx="48">
                  <c:v>75.5</c:v>
                </c:pt>
                <c:pt idx="49">
                  <c:v>77.185000000000002</c:v>
                </c:pt>
                <c:pt idx="50">
                  <c:v>80.185000000000002</c:v>
                </c:pt>
                <c:pt idx="51">
                  <c:v>84.111000000000004</c:v>
                </c:pt>
                <c:pt idx="52">
                  <c:v>88.721999999999994</c:v>
                </c:pt>
                <c:pt idx="53">
                  <c:v>96.203999999999994</c:v>
                </c:pt>
                <c:pt idx="54">
                  <c:v>107.556</c:v>
                </c:pt>
                <c:pt idx="55">
                  <c:v>121.926</c:v>
                </c:pt>
                <c:pt idx="56">
                  <c:v>137.29599999999999</c:v>
                </c:pt>
                <c:pt idx="57">
                  <c:v>151.75899999999999</c:v>
                </c:pt>
                <c:pt idx="58">
                  <c:v>164.05600000000001</c:v>
                </c:pt>
                <c:pt idx="59">
                  <c:v>173.315</c:v>
                </c:pt>
                <c:pt idx="60">
                  <c:v>181.70400000000001</c:v>
                </c:pt>
                <c:pt idx="61">
                  <c:v>188.13</c:v>
                </c:pt>
                <c:pt idx="62">
                  <c:v>190.48099999999999</c:v>
                </c:pt>
                <c:pt idx="63">
                  <c:v>186.96299999999999</c:v>
                </c:pt>
                <c:pt idx="64">
                  <c:v>173.09299999999999</c:v>
                </c:pt>
                <c:pt idx="65">
                  <c:v>135.333</c:v>
                </c:pt>
                <c:pt idx="66">
                  <c:v>83.388999999999996</c:v>
                </c:pt>
                <c:pt idx="67">
                  <c:v>71.555999999999997</c:v>
                </c:pt>
                <c:pt idx="68">
                  <c:v>70.796000000000006</c:v>
                </c:pt>
                <c:pt idx="69">
                  <c:v>69.944000000000003</c:v>
                </c:pt>
                <c:pt idx="70">
                  <c:v>70.796000000000006</c:v>
                </c:pt>
                <c:pt idx="71">
                  <c:v>71.203999999999994</c:v>
                </c:pt>
                <c:pt idx="72">
                  <c:v>73.906999999999996</c:v>
                </c:pt>
                <c:pt idx="73">
                  <c:v>74.203999999999994</c:v>
                </c:pt>
                <c:pt idx="74">
                  <c:v>80.555999999999997</c:v>
                </c:pt>
                <c:pt idx="75">
                  <c:v>88.426000000000002</c:v>
                </c:pt>
                <c:pt idx="76">
                  <c:v>99.462999999999994</c:v>
                </c:pt>
                <c:pt idx="77">
                  <c:v>110.87</c:v>
                </c:pt>
                <c:pt idx="78">
                  <c:v>123.241</c:v>
                </c:pt>
                <c:pt idx="79">
                  <c:v>131.5</c:v>
                </c:pt>
                <c:pt idx="80">
                  <c:v>139.77799999999999</c:v>
                </c:pt>
                <c:pt idx="81">
                  <c:v>142.79599999999999</c:v>
                </c:pt>
                <c:pt idx="82">
                  <c:v>143.09299999999999</c:v>
                </c:pt>
                <c:pt idx="83">
                  <c:v>130.333</c:v>
                </c:pt>
                <c:pt idx="84">
                  <c:v>97.852000000000004</c:v>
                </c:pt>
                <c:pt idx="85">
                  <c:v>70</c:v>
                </c:pt>
                <c:pt idx="86">
                  <c:v>64.962999999999994</c:v>
                </c:pt>
                <c:pt idx="87">
                  <c:v>64.759</c:v>
                </c:pt>
                <c:pt idx="88">
                  <c:v>65.13</c:v>
                </c:pt>
                <c:pt idx="89">
                  <c:v>64.019000000000005</c:v>
                </c:pt>
                <c:pt idx="90">
                  <c:v>65.111000000000004</c:v>
                </c:pt>
                <c:pt idx="91">
                  <c:v>64.296000000000006</c:v>
                </c:pt>
                <c:pt idx="92">
                  <c:v>63.518999999999998</c:v>
                </c:pt>
                <c:pt idx="93">
                  <c:v>64.13</c:v>
                </c:pt>
                <c:pt idx="94">
                  <c:v>63.036999999999999</c:v>
                </c:pt>
                <c:pt idx="95">
                  <c:v>62.667000000000002</c:v>
                </c:pt>
                <c:pt idx="96">
                  <c:v>62.685000000000002</c:v>
                </c:pt>
                <c:pt idx="97">
                  <c:v>63.814999999999998</c:v>
                </c:pt>
                <c:pt idx="98">
                  <c:v>62.722000000000001</c:v>
                </c:pt>
                <c:pt idx="99">
                  <c:v>63.704000000000001</c:v>
                </c:pt>
                <c:pt idx="100">
                  <c:v>62.87</c:v>
                </c:pt>
                <c:pt idx="101">
                  <c:v>64.593000000000004</c:v>
                </c:pt>
                <c:pt idx="102">
                  <c:v>64.796000000000006</c:v>
                </c:pt>
                <c:pt idx="103">
                  <c:v>65.019000000000005</c:v>
                </c:pt>
                <c:pt idx="104">
                  <c:v>65.037000000000006</c:v>
                </c:pt>
                <c:pt idx="105">
                  <c:v>64.759</c:v>
                </c:pt>
                <c:pt idx="106">
                  <c:v>66.055999999999997</c:v>
                </c:pt>
                <c:pt idx="107">
                  <c:v>66.147999999999996</c:v>
                </c:pt>
                <c:pt idx="108">
                  <c:v>67.167000000000002</c:v>
                </c:pt>
                <c:pt idx="109">
                  <c:v>68.814999999999998</c:v>
                </c:pt>
                <c:pt idx="110">
                  <c:v>71.667000000000002</c:v>
                </c:pt>
                <c:pt idx="111">
                  <c:v>72.980999999999995</c:v>
                </c:pt>
                <c:pt idx="112">
                  <c:v>77.37</c:v>
                </c:pt>
                <c:pt idx="113">
                  <c:v>82.259</c:v>
                </c:pt>
                <c:pt idx="114">
                  <c:v>86.278000000000006</c:v>
                </c:pt>
                <c:pt idx="115">
                  <c:v>88.962999999999994</c:v>
                </c:pt>
                <c:pt idx="116">
                  <c:v>89.741</c:v>
                </c:pt>
                <c:pt idx="117">
                  <c:v>90.814999999999998</c:v>
                </c:pt>
                <c:pt idx="118">
                  <c:v>88.055999999999997</c:v>
                </c:pt>
                <c:pt idx="119">
                  <c:v>82.37</c:v>
                </c:pt>
                <c:pt idx="120">
                  <c:v>75.685000000000002</c:v>
                </c:pt>
                <c:pt idx="121">
                  <c:v>70.814999999999998</c:v>
                </c:pt>
                <c:pt idx="122">
                  <c:v>65.778000000000006</c:v>
                </c:pt>
                <c:pt idx="123">
                  <c:v>62.795999999999999</c:v>
                </c:pt>
                <c:pt idx="124">
                  <c:v>62.63</c:v>
                </c:pt>
                <c:pt idx="125">
                  <c:v>61.110999999999997</c:v>
                </c:pt>
                <c:pt idx="126">
                  <c:v>59.963000000000001</c:v>
                </c:pt>
                <c:pt idx="127">
                  <c:v>60.759</c:v>
                </c:pt>
                <c:pt idx="128">
                  <c:v>60.204000000000001</c:v>
                </c:pt>
                <c:pt idx="129">
                  <c:v>60.406999999999996</c:v>
                </c:pt>
                <c:pt idx="130">
                  <c:v>60.759</c:v>
                </c:pt>
                <c:pt idx="131">
                  <c:v>60.110999999999997</c:v>
                </c:pt>
                <c:pt idx="132">
                  <c:v>59.832999999999998</c:v>
                </c:pt>
                <c:pt idx="133">
                  <c:v>61.777999999999999</c:v>
                </c:pt>
                <c:pt idx="134">
                  <c:v>61.241</c:v>
                </c:pt>
                <c:pt idx="135">
                  <c:v>62.277999999999999</c:v>
                </c:pt>
                <c:pt idx="136">
                  <c:v>62.926000000000002</c:v>
                </c:pt>
                <c:pt idx="137">
                  <c:v>65.221999999999994</c:v>
                </c:pt>
                <c:pt idx="138">
                  <c:v>66.555999999999997</c:v>
                </c:pt>
                <c:pt idx="139">
                  <c:v>69.611000000000004</c:v>
                </c:pt>
                <c:pt idx="140">
                  <c:v>71.13</c:v>
                </c:pt>
                <c:pt idx="141">
                  <c:v>71.721999999999994</c:v>
                </c:pt>
                <c:pt idx="142">
                  <c:v>72.147999999999996</c:v>
                </c:pt>
                <c:pt idx="143">
                  <c:v>70.741</c:v>
                </c:pt>
                <c:pt idx="144">
                  <c:v>68.444000000000003</c:v>
                </c:pt>
                <c:pt idx="145">
                  <c:v>65.573999999999998</c:v>
                </c:pt>
                <c:pt idx="146">
                  <c:v>63.185000000000002</c:v>
                </c:pt>
                <c:pt idx="147">
                  <c:v>60.5</c:v>
                </c:pt>
                <c:pt idx="148">
                  <c:v>59.926000000000002</c:v>
                </c:pt>
                <c:pt idx="149">
                  <c:v>58.851999999999997</c:v>
                </c:pt>
                <c:pt idx="150">
                  <c:v>59.259</c:v>
                </c:pt>
                <c:pt idx="151">
                  <c:v>58.610999999999997</c:v>
                </c:pt>
                <c:pt idx="152">
                  <c:v>58.814999999999998</c:v>
                </c:pt>
                <c:pt idx="153">
                  <c:v>59.073999999999998</c:v>
                </c:pt>
                <c:pt idx="154">
                  <c:v>58.555999999999997</c:v>
                </c:pt>
                <c:pt idx="155">
                  <c:v>57.722000000000001</c:v>
                </c:pt>
                <c:pt idx="156">
                  <c:v>58.704000000000001</c:v>
                </c:pt>
                <c:pt idx="157">
                  <c:v>57.593000000000004</c:v>
                </c:pt>
                <c:pt idx="158">
                  <c:v>58.259</c:v>
                </c:pt>
                <c:pt idx="159">
                  <c:v>57.389000000000003</c:v>
                </c:pt>
                <c:pt idx="160">
                  <c:v>57.889000000000003</c:v>
                </c:pt>
                <c:pt idx="161">
                  <c:v>57</c:v>
                </c:pt>
                <c:pt idx="162">
                  <c:v>56.795999999999999</c:v>
                </c:pt>
                <c:pt idx="163">
                  <c:v>57.222000000000001</c:v>
                </c:pt>
                <c:pt idx="164">
                  <c:v>56.944000000000003</c:v>
                </c:pt>
                <c:pt idx="165">
                  <c:v>57.795999999999999</c:v>
                </c:pt>
                <c:pt idx="166">
                  <c:v>56.87</c:v>
                </c:pt>
                <c:pt idx="167">
                  <c:v>57.148000000000003</c:v>
                </c:pt>
                <c:pt idx="168">
                  <c:v>57.648000000000003</c:v>
                </c:pt>
                <c:pt idx="169">
                  <c:v>58.759</c:v>
                </c:pt>
                <c:pt idx="170">
                  <c:v>56.167000000000002</c:v>
                </c:pt>
                <c:pt idx="171">
                  <c:v>56.481000000000002</c:v>
                </c:pt>
                <c:pt idx="172">
                  <c:v>58.685000000000002</c:v>
                </c:pt>
                <c:pt idx="173">
                  <c:v>55.926000000000002</c:v>
                </c:pt>
                <c:pt idx="174">
                  <c:v>57.148000000000003</c:v>
                </c:pt>
                <c:pt idx="175">
                  <c:v>56.610999999999997</c:v>
                </c:pt>
                <c:pt idx="176">
                  <c:v>57.37</c:v>
                </c:pt>
                <c:pt idx="177">
                  <c:v>57.277999999999999</c:v>
                </c:pt>
                <c:pt idx="178">
                  <c:v>56.889000000000003</c:v>
                </c:pt>
                <c:pt idx="179">
                  <c:v>58.110999999999997</c:v>
                </c:pt>
                <c:pt idx="180">
                  <c:v>56.648000000000003</c:v>
                </c:pt>
                <c:pt idx="181">
                  <c:v>57.426000000000002</c:v>
                </c:pt>
                <c:pt idx="182">
                  <c:v>55.241</c:v>
                </c:pt>
                <c:pt idx="183">
                  <c:v>57.148000000000003</c:v>
                </c:pt>
                <c:pt idx="184">
                  <c:v>56.481000000000002</c:v>
                </c:pt>
                <c:pt idx="185">
                  <c:v>56.185000000000002</c:v>
                </c:pt>
                <c:pt idx="186">
                  <c:v>57.277999999999999</c:v>
                </c:pt>
                <c:pt idx="187">
                  <c:v>56.944000000000003</c:v>
                </c:pt>
                <c:pt idx="188">
                  <c:v>56.444000000000003</c:v>
                </c:pt>
                <c:pt idx="189">
                  <c:v>57.073999999999998</c:v>
                </c:pt>
                <c:pt idx="190">
                  <c:v>56.851999999999997</c:v>
                </c:pt>
                <c:pt idx="191">
                  <c:v>57.055999999999997</c:v>
                </c:pt>
                <c:pt idx="192">
                  <c:v>57.185000000000002</c:v>
                </c:pt>
                <c:pt idx="193">
                  <c:v>57.463000000000001</c:v>
                </c:pt>
                <c:pt idx="194">
                  <c:v>56.444000000000003</c:v>
                </c:pt>
                <c:pt idx="195">
                  <c:v>56.110999999999997</c:v>
                </c:pt>
                <c:pt idx="196">
                  <c:v>55.573999999999998</c:v>
                </c:pt>
                <c:pt idx="197">
                  <c:v>55.63</c:v>
                </c:pt>
                <c:pt idx="198">
                  <c:v>56.148000000000003</c:v>
                </c:pt>
                <c:pt idx="199">
                  <c:v>55.814999999999998</c:v>
                </c:pt>
                <c:pt idx="200">
                  <c:v>55.185000000000002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67.66517168091471</c:v>
                </c:pt>
                <c:pt idx="12">
                  <c:v>67.635426811951604</c:v>
                </c:pt>
                <c:pt idx="13">
                  <c:v>67.605694963451299</c:v>
                </c:pt>
                <c:pt idx="14">
                  <c:v>67.575977126316843</c:v>
                </c:pt>
                <c:pt idx="15">
                  <c:v>67.546274361292149</c:v>
                </c:pt>
                <c:pt idx="16">
                  <c:v>67.516587803186169</c:v>
                </c:pt>
                <c:pt idx="17">
                  <c:v>67.486918665257292</c:v>
                </c:pt>
                <c:pt idx="18">
                  <c:v>67.457268243748914</c:v>
                </c:pt>
                <c:pt idx="19">
                  <c:v>67.427637922563051</c:v>
                </c:pt>
                <c:pt idx="20">
                  <c:v>67.39802917805639</c:v>
                </c:pt>
                <c:pt idx="21">
                  <c:v>67.368443583936553</c:v>
                </c:pt>
                <c:pt idx="22">
                  <c:v>67.338882816233095</c:v>
                </c:pt>
                <c:pt idx="23">
                  <c:v>67.309348658309418</c:v>
                </c:pt>
                <c:pt idx="24">
                  <c:v>67.2798430058767</c:v>
                </c:pt>
                <c:pt idx="25">
                  <c:v>67.250367871960492</c:v>
                </c:pt>
                <c:pt idx="26">
                  <c:v>67.220925391762776</c:v>
                </c:pt>
                <c:pt idx="27">
                  <c:v>67.191517827350609</c:v>
                </c:pt>
                <c:pt idx="28">
                  <c:v>67.162147572092337</c:v>
                </c:pt>
                <c:pt idx="29">
                  <c:v>67.132817154757333</c:v>
                </c:pt>
                <c:pt idx="30">
                  <c:v>67.103529243238754</c:v>
                </c:pt>
                <c:pt idx="31">
                  <c:v>67.074286648139122</c:v>
                </c:pt>
                <c:pt idx="32">
                  <c:v>67.045092327892036</c:v>
                </c:pt>
                <c:pt idx="33">
                  <c:v>67.015949403623125</c:v>
                </c:pt>
                <c:pt idx="34">
                  <c:v>66.986861219473013</c:v>
                </c:pt>
                <c:pt idx="35">
                  <c:v>66.957831591849697</c:v>
                </c:pt>
                <c:pt idx="36">
                  <c:v>66.928865782769037</c:v>
                </c:pt>
                <c:pt idx="37">
                  <c:v>66.899974052250258</c:v>
                </c:pt>
                <c:pt idx="38">
                  <c:v>66.871183755149517</c:v>
                </c:pt>
                <c:pt idx="39">
                  <c:v>66.842577736880415</c:v>
                </c:pt>
                <c:pt idx="40">
                  <c:v>66.814407766690238</c:v>
                </c:pt>
                <c:pt idx="41">
                  <c:v>66.787405853032837</c:v>
                </c:pt>
                <c:pt idx="42">
                  <c:v>66.763575921123859</c:v>
                </c:pt>
                <c:pt idx="43">
                  <c:v>66.748052931778574</c:v>
                </c:pt>
                <c:pt idx="44">
                  <c:v>66.7531158817944</c:v>
                </c:pt>
                <c:pt idx="45">
                  <c:v>66.806098009207133</c:v>
                </c:pt>
                <c:pt idx="46">
                  <c:v>66.963485617098669</c:v>
                </c:pt>
                <c:pt idx="47">
                  <c:v>67.333277655594429</c:v>
                </c:pt>
                <c:pt idx="48">
                  <c:v>68.105612698017353</c:v>
                </c:pt>
                <c:pt idx="49">
                  <c:v>69.586633856939926</c:v>
                </c:pt>
                <c:pt idx="50">
                  <c:v>72.222381781012288</c:v>
                </c:pt>
                <c:pt idx="51">
                  <c:v>76.590389803710551</c:v>
                </c:pt>
                <c:pt idx="52">
                  <c:v>83.332122440809485</c:v>
                </c:pt>
                <c:pt idx="53">
                  <c:v>93.007148620682244</c:v>
                </c:pt>
                <c:pt idx="54">
                  <c:v>105.8755755858581</c:v>
                </c:pt>
                <c:pt idx="55">
                  <c:v>121.65594212117789</c:v>
                </c:pt>
                <c:pt idx="56">
                  <c:v>139.34591912080447</c:v>
                </c:pt>
                <c:pt idx="57">
                  <c:v>157.2077738671249</c:v>
                </c:pt>
                <c:pt idx="58">
                  <c:v>172.9880731165438</c:v>
                </c:pt>
                <c:pt idx="59">
                  <c:v>184.36057670113098</c:v>
                </c:pt>
                <c:pt idx="60">
                  <c:v>189.48156197785963</c:v>
                </c:pt>
                <c:pt idx="61">
                  <c:v>187.47722129947152</c:v>
                </c:pt>
                <c:pt idx="62">
                  <c:v>178.68620417466667</c:v>
                </c:pt>
                <c:pt idx="63">
                  <c:v>164.56481629666172</c:v>
                </c:pt>
                <c:pt idx="64">
                  <c:v>147.29134961991579</c:v>
                </c:pt>
                <c:pt idx="65">
                  <c:v>129.21733382967983</c:v>
                </c:pt>
                <c:pt idx="66">
                  <c:v>112.35537552905033</c:v>
                </c:pt>
                <c:pt idx="67">
                  <c:v>98.053409037912317</c:v>
                </c:pt>
                <c:pt idx="68">
                  <c:v>86.91417905717374</c:v>
                </c:pt>
                <c:pt idx="69">
                  <c:v>78.927516518188625</c:v>
                </c:pt>
                <c:pt idx="70">
                  <c:v>73.731238179895485</c:v>
                </c:pt>
                <c:pt idx="71">
                  <c:v>70.911980693286566</c:v>
                </c:pt>
                <c:pt idx="72">
                  <c:v>70.275277097612559</c:v>
                </c:pt>
                <c:pt idx="73">
                  <c:v>72.018317621855587</c:v>
                </c:pt>
                <c:pt idx="74">
                  <c:v>76.716339036432771</c:v>
                </c:pt>
                <c:pt idx="75">
                  <c:v>85.025865973556023</c:v>
                </c:pt>
                <c:pt idx="76">
                  <c:v>97.096821582812751</c:v>
                </c:pt>
                <c:pt idx="77">
                  <c:v>111.90492663573755</c:v>
                </c:pt>
                <c:pt idx="78">
                  <c:v>126.943934385224</c:v>
                </c:pt>
                <c:pt idx="79">
                  <c:v>138.69848940960722</c:v>
                </c:pt>
                <c:pt idx="80">
                  <c:v>143.90120293166947</c:v>
                </c:pt>
                <c:pt idx="81">
                  <c:v>140.97680817296015</c:v>
                </c:pt>
                <c:pt idx="82">
                  <c:v>130.79936992335715</c:v>
                </c:pt>
                <c:pt idx="83">
                  <c:v>116.26379125044069</c:v>
                </c:pt>
                <c:pt idx="84">
                  <c:v>100.95322988708168</c:v>
                </c:pt>
                <c:pt idx="85">
                  <c:v>87.732014813136061</c:v>
                </c:pt>
                <c:pt idx="86">
                  <c:v>77.997848843790763</c:v>
                </c:pt>
                <c:pt idx="87">
                  <c:v>71.766989866479292</c:v>
                </c:pt>
                <c:pt idx="88">
                  <c:v>68.255648796951576</c:v>
                </c:pt>
                <c:pt idx="89">
                  <c:v>66.492238586594823</c:v>
                </c:pt>
                <c:pt idx="90">
                  <c:v>65.686719566825914</c:v>
                </c:pt>
                <c:pt idx="91">
                  <c:v>65.335247977470232</c:v>
                </c:pt>
                <c:pt idx="92">
                  <c:v>65.170857322796039</c:v>
                </c:pt>
                <c:pt idx="93">
                  <c:v>65.072835826788605</c:v>
                </c:pt>
                <c:pt idx="94">
                  <c:v>64.993899683092224</c:v>
                </c:pt>
                <c:pt idx="95">
                  <c:v>64.917848460991195</c:v>
                </c:pt>
                <c:pt idx="96">
                  <c:v>64.839800539687545</c:v>
                </c:pt>
                <c:pt idx="97">
                  <c:v>64.758480947903749</c:v>
                </c:pt>
                <c:pt idx="98">
                  <c:v>64.673674699845336</c:v>
                </c:pt>
                <c:pt idx="99">
                  <c:v>64.585583010207785</c:v>
                </c:pt>
                <c:pt idx="100">
                  <c:v>64.494933510833874</c:v>
                </c:pt>
                <c:pt idx="101">
                  <c:v>64.403730226183342</c:v>
                </c:pt>
                <c:pt idx="102">
                  <c:v>64.317128494077025</c:v>
                </c:pt>
                <c:pt idx="103">
                  <c:v>64.247408315949102</c:v>
                </c:pt>
                <c:pt idx="104">
                  <c:v>64.221300765959427</c:v>
                </c:pt>
                <c:pt idx="105">
                  <c:v>64.291439819241916</c:v>
                </c:pt>
                <c:pt idx="106">
                  <c:v>64.550577092580482</c:v>
                </c:pt>
                <c:pt idx="107">
                  <c:v>65.142827788337144</c:v>
                </c:pt>
                <c:pt idx="108">
                  <c:v>66.260613720778622</c:v>
                </c:pt>
                <c:pt idx="109">
                  <c:v>68.112900733593293</c:v>
                </c:pt>
                <c:pt idx="110">
                  <c:v>70.855666516729528</c:v>
                </c:pt>
                <c:pt idx="111">
                  <c:v>74.493228606818647</c:v>
                </c:pt>
                <c:pt idx="112">
                  <c:v>78.784978124865177</c:v>
                </c:pt>
                <c:pt idx="113">
                  <c:v>83.211095381552198</c:v>
                </c:pt>
                <c:pt idx="114">
                  <c:v>87.043473598767505</c:v>
                </c:pt>
                <c:pt idx="115">
                  <c:v>89.526093553268282</c:v>
                </c:pt>
                <c:pt idx="116">
                  <c:v>90.108771424933181</c:v>
                </c:pt>
                <c:pt idx="117">
                  <c:v>88.636281655048933</c:v>
                </c:pt>
                <c:pt idx="118">
                  <c:v>85.404043118380727</c:v>
                </c:pt>
                <c:pt idx="119">
                  <c:v>81.053100883615087</c:v>
                </c:pt>
                <c:pt idx="120">
                  <c:v>76.355438675292191</c:v>
                </c:pt>
                <c:pt idx="121">
                  <c:v>71.987826143878095</c:v>
                </c:pt>
                <c:pt idx="122">
                  <c:v>68.383221175548087</c:v>
                </c:pt>
                <c:pt idx="123">
                  <c:v>65.696566596575806</c:v>
                </c:pt>
                <c:pt idx="124">
                  <c:v>63.864011445658804</c:v>
                </c:pt>
                <c:pt idx="125">
                  <c:v>62.70321632373799</c:v>
                </c:pt>
                <c:pt idx="126">
                  <c:v>62.005310572408398</c:v>
                </c:pt>
                <c:pt idx="127">
                  <c:v>61.592550359026916</c:v>
                </c:pt>
                <c:pt idx="128">
                  <c:v>61.340320402271892</c:v>
                </c:pt>
                <c:pt idx="129">
                  <c:v>61.176044606068167</c:v>
                </c:pt>
                <c:pt idx="130">
                  <c:v>61.069755936570807</c:v>
                </c:pt>
                <c:pt idx="131">
                  <c:v>61.026368027218929</c:v>
                </c:pt>
                <c:pt idx="132">
                  <c:v>61.082991620828324</c:v>
                </c:pt>
                <c:pt idx="133">
                  <c:v>61.308397911083098</c:v>
                </c:pt>
                <c:pt idx="134">
                  <c:v>61.796950122442645</c:v>
                </c:pt>
                <c:pt idx="135">
                  <c:v>62.64769595242214</c:v>
                </c:pt>
                <c:pt idx="136">
                  <c:v>63.923721626899578</c:v>
                </c:pt>
                <c:pt idx="137">
                  <c:v>65.598827070376245</c:v>
                </c:pt>
                <c:pt idx="138">
                  <c:v>67.514079448069367</c:v>
                </c:pt>
                <c:pt idx="139">
                  <c:v>69.375121821919564</c:v>
                </c:pt>
                <c:pt idx="140">
                  <c:v>70.81081420476697</c:v>
                </c:pt>
                <c:pt idx="141">
                  <c:v>71.483791866184504</c:v>
                </c:pt>
                <c:pt idx="142">
                  <c:v>71.209472344386313</c:v>
                </c:pt>
                <c:pt idx="143">
                  <c:v>70.026353913542067</c:v>
                </c:pt>
                <c:pt idx="144">
                  <c:v>68.18108576532083</c:v>
                </c:pt>
                <c:pt idx="145">
                  <c:v>66.036200498030865</c:v>
                </c:pt>
                <c:pt idx="146">
                  <c:v>63.947585691284758</c:v>
                </c:pt>
                <c:pt idx="147">
                  <c:v>62.16785642068038</c:v>
                </c:pt>
                <c:pt idx="148">
                  <c:v>60.808835730084972</c:v>
                </c:pt>
                <c:pt idx="149">
                  <c:v>59.861020792517245</c:v>
                </c:pt>
                <c:pt idx="150">
                  <c:v>59.243520921369104</c:v>
                </c:pt>
                <c:pt idx="151">
                  <c:v>58.85462482823413</c:v>
                </c:pt>
                <c:pt idx="152">
                  <c:v>58.605131774476448</c:v>
                </c:pt>
                <c:pt idx="153">
                  <c:v>58.43150298735808</c:v>
                </c:pt>
                <c:pt idx="154">
                  <c:v>58.295031335766346</c:v>
                </c:pt>
                <c:pt idx="155">
                  <c:v>58.175052983674746</c:v>
                </c:pt>
                <c:pt idx="156">
                  <c:v>58.061766431186321</c:v>
                </c:pt>
                <c:pt idx="157">
                  <c:v>57.951003547023298</c:v>
                </c:pt>
                <c:pt idx="158">
                  <c:v>57.84116382835667</c:v>
                </c:pt>
                <c:pt idx="159">
                  <c:v>57.731687622159434</c:v>
                </c:pt>
                <c:pt idx="160">
                  <c:v>57.62239356183629</c:v>
                </c:pt>
                <c:pt idx="161">
                  <c:v>57.513224353290077</c:v>
                </c:pt>
                <c:pt idx="162">
                  <c:v>57.404159735354888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67.66517168091471</c:v>
                </c:pt>
                <c:pt idx="12">
                  <c:v>67.635426811951604</c:v>
                </c:pt>
                <c:pt idx="13">
                  <c:v>67.605694963451299</c:v>
                </c:pt>
                <c:pt idx="14">
                  <c:v>67.575977126316843</c:v>
                </c:pt>
                <c:pt idx="15">
                  <c:v>67.546274361292149</c:v>
                </c:pt>
                <c:pt idx="16">
                  <c:v>67.516587803186169</c:v>
                </c:pt>
                <c:pt idx="17">
                  <c:v>67.486918665257292</c:v>
                </c:pt>
                <c:pt idx="18">
                  <c:v>67.457268243748914</c:v>
                </c:pt>
                <c:pt idx="19">
                  <c:v>67.427637922563051</c:v>
                </c:pt>
                <c:pt idx="20">
                  <c:v>67.39802917805639</c:v>
                </c:pt>
                <c:pt idx="21">
                  <c:v>67.368443583936553</c:v>
                </c:pt>
                <c:pt idx="22">
                  <c:v>67.338882816233095</c:v>
                </c:pt>
                <c:pt idx="23">
                  <c:v>67.309348658309418</c:v>
                </c:pt>
                <c:pt idx="24">
                  <c:v>67.2798430058767</c:v>
                </c:pt>
                <c:pt idx="25">
                  <c:v>67.250367871960478</c:v>
                </c:pt>
                <c:pt idx="26">
                  <c:v>67.220925391762648</c:v>
                </c:pt>
                <c:pt idx="27">
                  <c:v>67.191517827349642</c:v>
                </c:pt>
                <c:pt idx="28">
                  <c:v>67.162147572085729</c:v>
                </c:pt>
                <c:pt idx="29">
                  <c:v>67.132817154714616</c:v>
                </c:pt>
                <c:pt idx="30">
                  <c:v>67.103529242978155</c:v>
                </c:pt>
                <c:pt idx="31">
                  <c:v>67.07428664664026</c:v>
                </c:pt>
                <c:pt idx="32">
                  <c:v>67.045092319764038</c:v>
                </c:pt>
                <c:pt idx="33">
                  <c:v>67.015949362066181</c:v>
                </c:pt>
                <c:pt idx="34">
                  <c:v>66.986861019144172</c:v>
                </c:pt>
                <c:pt idx="35">
                  <c:v>66.957830681343111</c:v>
                </c:pt>
                <c:pt idx="36">
                  <c:v>66.92886188099213</c:v>
                </c:pt>
                <c:pt idx="37">
                  <c:v>66.899958287703598</c:v>
                </c:pt>
                <c:pt idx="38">
                  <c:v>66.871123701382871</c:v>
                </c:pt>
                <c:pt idx="39">
                  <c:v>66.842362042549141</c:v>
                </c:pt>
                <c:pt idx="40">
                  <c:v>66.81367733951231</c:v>
                </c:pt>
                <c:pt idx="41">
                  <c:v>66.785073711891982</c:v>
                </c:pt>
                <c:pt idx="42">
                  <c:v>66.756555349896118</c:v>
                </c:pt>
                <c:pt idx="43">
                  <c:v>66.728126488705215</c:v>
                </c:pt>
                <c:pt idx="44">
                  <c:v>66.699791377225466</c:v>
                </c:pt>
                <c:pt idx="45">
                  <c:v>66.67155424038711</c:v>
                </c:pt>
                <c:pt idx="46">
                  <c:v>66.643419234068489</c:v>
                </c:pt>
                <c:pt idx="47">
                  <c:v>66.615390391622029</c:v>
                </c:pt>
                <c:pt idx="48">
                  <c:v>66.587471560869602</c:v>
                </c:pt>
                <c:pt idx="49">
                  <c:v>66.559666330316333</c:v>
                </c:pt>
                <c:pt idx="50">
                  <c:v>66.531977943210251</c:v>
                </c:pt>
                <c:pt idx="51">
                  <c:v>66.504409197948604</c:v>
                </c:pt>
                <c:pt idx="52">
                  <c:v>66.476962333203858</c:v>
                </c:pt>
                <c:pt idx="53">
                  <c:v>66.449638896015287</c:v>
                </c:pt>
                <c:pt idx="54">
                  <c:v>66.422439590971749</c:v>
                </c:pt>
                <c:pt idx="55">
                  <c:v>66.395364108500985</c:v>
                </c:pt>
                <c:pt idx="56">
                  <c:v>66.368410930188332</c:v>
                </c:pt>
                <c:pt idx="57">
                  <c:v>66.341577108982719</c:v>
                </c:pt>
                <c:pt idx="58">
                  <c:v>66.314858022119481</c:v>
                </c:pt>
                <c:pt idx="59">
                  <c:v>66.288247094611208</c:v>
                </c:pt>
                <c:pt idx="60">
                  <c:v>66.26173549124745</c:v>
                </c:pt>
                <c:pt idx="61">
                  <c:v>66.235311775217269</c:v>
                </c:pt>
                <c:pt idx="62">
                  <c:v>66.208961531749466</c:v>
                </c:pt>
                <c:pt idx="63">
                  <c:v>66.182666955579307</c:v>
                </c:pt>
                <c:pt idx="64">
                  <c:v>66.156406401624039</c:v>
                </c:pt>
                <c:pt idx="65">
                  <c:v>66.130153899016378</c:v>
                </c:pt>
                <c:pt idx="66">
                  <c:v>66.103878629636057</c:v>
                </c:pt>
                <c:pt idx="67">
                  <c:v>66.077544373531495</c:v>
                </c:pt>
                <c:pt idx="68">
                  <c:v>66.05110892516754</c:v>
                </c:pt>
                <c:pt idx="69">
                  <c:v>66.024523486303067</c:v>
                </c:pt>
                <c:pt idx="70">
                  <c:v>65.99773204351483</c:v>
                </c:pt>
                <c:pt idx="71">
                  <c:v>65.97067074095618</c:v>
                </c:pt>
                <c:pt idx="72">
                  <c:v>65.943267261861294</c:v>
                </c:pt>
                <c:pt idx="73">
                  <c:v>65.91544023555258</c:v>
                </c:pt>
                <c:pt idx="74">
                  <c:v>65.887098690217726</c:v>
                </c:pt>
                <c:pt idx="75">
                  <c:v>65.858141575394072</c:v>
                </c:pt>
                <c:pt idx="76">
                  <c:v>65.828457381785412</c:v>
                </c:pt>
                <c:pt idx="77">
                  <c:v>65.797923889535781</c:v>
                </c:pt>
                <c:pt idx="78">
                  <c:v>65.766408079137136</c:v>
                </c:pt>
                <c:pt idx="79">
                  <c:v>65.733766241429421</c:v>
                </c:pt>
                <c:pt idx="80">
                  <c:v>65.699844324287653</c:v>
                </c:pt>
                <c:pt idx="81">
                  <c:v>65.664478553163235</c:v>
                </c:pt>
                <c:pt idx="82">
                  <c:v>65.627496360219638</c:v>
                </c:pt>
                <c:pt idx="83">
                  <c:v>65.588717651957211</c:v>
                </c:pt>
                <c:pt idx="84">
                  <c:v>65.547956437604711</c:v>
                </c:pt>
                <c:pt idx="85">
                  <c:v>65.505022829928961</c:v>
                </c:pt>
                <c:pt idx="86">
                  <c:v>65.459725416430743</c:v>
                </c:pt>
                <c:pt idx="87">
                  <c:v>65.411873982350613</c:v>
                </c:pt>
                <c:pt idx="88">
                  <c:v>65.361282548002876</c:v>
                </c:pt>
                <c:pt idx="89">
                  <c:v>65.307772662525082</c:v>
                </c:pt>
                <c:pt idx="90">
                  <c:v>65.251176875351049</c:v>
                </c:pt>
                <c:pt idx="91">
                  <c:v>65.191342287058731</c:v>
                </c:pt>
                <c:pt idx="92">
                  <c:v>65.128134064393663</c:v>
                </c:pt>
                <c:pt idx="93">
                  <c:v>65.061438791971895</c:v>
                </c:pt>
                <c:pt idx="94">
                  <c:v>64.991167527054358</c:v>
                </c:pt>
                <c:pt idx="95">
                  <c:v>64.917258425174907</c:v>
                </c:pt>
                <c:pt idx="96">
                  <c:v>64.839678814083115</c:v>
                </c:pt>
                <c:pt idx="97">
                  <c:v>64.758426611541552</c:v>
                </c:pt>
                <c:pt idx="98">
                  <c:v>64.673531008314242</c:v>
                </c:pt>
                <c:pt idx="99">
                  <c:v>64.585052369737525</c:v>
                </c:pt>
                <c:pt idx="100">
                  <c:v>64.493081345424272</c:v>
                </c:pt>
                <c:pt idx="101">
                  <c:v>64.397737214284703</c:v>
                </c:pt>
                <c:pt idx="102">
                  <c:v>64.299165528302296</c:v>
                </c:pt>
                <c:pt idx="103">
                  <c:v>64.197535150639752</c:v>
                </c:pt>
                <c:pt idx="104">
                  <c:v>64.093034809323655</c:v>
                </c:pt>
                <c:pt idx="105">
                  <c:v>63.985869305276736</c:v>
                </c:pt>
                <c:pt idx="106">
                  <c:v>63.876255521949147</c:v>
                </c:pt>
                <c:pt idx="107">
                  <c:v>63.764418383212373</c:v>
                </c:pt>
                <c:pt idx="108">
                  <c:v>63.650586897283162</c:v>
                </c:pt>
                <c:pt idx="109">
                  <c:v>63.534990408640169</c:v>
                </c:pt>
                <c:pt idx="110">
                  <c:v>63.417855159011111</c:v>
                </c:pt>
                <c:pt idx="111">
                  <c:v>63.299401234564655</c:v>
                </c:pt>
                <c:pt idx="112">
                  <c:v>63.179839951428747</c:v>
                </c:pt>
                <c:pt idx="113">
                  <c:v>63.059371707351325</c:v>
                </c:pt>
                <c:pt idx="114">
                  <c:v>62.938184305151744</c:v>
                </c:pt>
                <c:pt idx="115">
                  <c:v>62.816451734601792</c:v>
                </c:pt>
                <c:pt idx="116">
                  <c:v>62.694333384120881</c:v>
                </c:pt>
                <c:pt idx="117">
                  <c:v>62.571973642383995</c:v>
                </c:pt>
                <c:pt idx="118">
                  <c:v>62.449501842506876</c:v>
                </c:pt>
                <c:pt idx="119">
                  <c:v>62.327032497544437</c:v>
                </c:pt>
                <c:pt idx="120">
                  <c:v>62.204665775101333</c:v>
                </c:pt>
                <c:pt idx="121">
                  <c:v>62.08248816032534</c:v>
                </c:pt>
                <c:pt idx="122">
                  <c:v>61.960573259829573</c:v>
                </c:pt>
                <c:pt idx="123">
                  <c:v>61.838982703601452</c:v>
                </c:pt>
                <c:pt idx="124">
                  <c:v>61.717767107201304</c:v>
                </c:pt>
                <c:pt idx="125">
                  <c:v>61.596967062111027</c:v>
                </c:pt>
                <c:pt idx="126">
                  <c:v>61.476614127633567</c:v>
                </c:pt>
                <c:pt idx="127">
                  <c:v>61.356731803021169</c:v>
                </c:pt>
                <c:pt idx="128">
                  <c:v>61.23733646335895</c:v>
                </c:pt>
                <c:pt idx="129">
                  <c:v>61.118438247048985</c:v>
                </c:pt>
                <c:pt idx="130">
                  <c:v>61.000041886482386</c:v>
                </c:pt>
                <c:pt idx="131">
                  <c:v>60.882147476645734</c:v>
                </c:pt>
                <c:pt idx="132">
                  <c:v>60.76475117900813</c:v>
                </c:pt>
                <c:pt idx="133">
                  <c:v>60.647845860116533</c:v>
                </c:pt>
                <c:pt idx="134">
                  <c:v>60.531421665946702</c:v>
                </c:pt>
                <c:pt idx="135">
                  <c:v>60.415466534271808</c:v>
                </c:pt>
                <c:pt idx="136">
                  <c:v>60.299966648182604</c:v>
                </c:pt>
                <c:pt idx="137">
                  <c:v>60.184906834478952</c:v>
                </c:pt>
                <c:pt idx="138">
                  <c:v>60.070270911005473</c:v>
                </c:pt>
                <c:pt idx="139">
                  <c:v>59.956041987172668</c:v>
                </c:pt>
                <c:pt idx="140">
                  <c:v>59.842202721929382</c:v>
                </c:pt>
                <c:pt idx="141">
                  <c:v>59.72873554336946</c:v>
                </c:pt>
                <c:pt idx="142">
                  <c:v>59.615622833993669</c:v>
                </c:pt>
                <c:pt idx="143">
                  <c:v>59.502847085432144</c:v>
                </c:pt>
                <c:pt idx="144">
                  <c:v>59.390391026181504</c:v>
                </c:pt>
                <c:pt idx="145">
                  <c:v>59.278237725641226</c:v>
                </c:pt>
                <c:pt idx="146">
                  <c:v>59.166370677455276</c:v>
                </c:pt>
                <c:pt idx="147">
                  <c:v>59.054773864889043</c:v>
                </c:pt>
                <c:pt idx="148">
                  <c:v>58.943431810702499</c:v>
                </c:pt>
                <c:pt idx="149">
                  <c:v>58.832329613723751</c:v>
                </c:pt>
                <c:pt idx="150">
                  <c:v>58.721452974086489</c:v>
                </c:pt>
                <c:pt idx="151">
                  <c:v>58.610788208869671</c:v>
                </c:pt>
                <c:pt idx="152">
                  <c:v>58.500322259672295</c:v>
                </c:pt>
                <c:pt idx="153">
                  <c:v>58.390042693467187</c:v>
                </c:pt>
                <c:pt idx="154">
                  <c:v>58.279937697907684</c:v>
                </c:pt>
                <c:pt idx="155">
                  <c:v>58.169996072107104</c:v>
                </c:pt>
                <c:pt idx="156">
                  <c:v>58.060207213774206</c:v>
                </c:pt>
                <c:pt idx="157">
                  <c:v>57.950561103464693</c:v>
                </c:pt>
                <c:pt idx="158">
                  <c:v>57.841048286601321</c:v>
                </c:pt>
                <c:pt idx="159">
                  <c:v>57.731659853818719</c:v>
                </c:pt>
                <c:pt idx="160">
                  <c:v>57.622387420105426</c:v>
                </c:pt>
                <c:pt idx="161">
                  <c:v>57.513223103141826</c:v>
                </c:pt>
                <c:pt idx="162">
                  <c:v>57.404159501168238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44432"/>
        <c:axId val="782344824"/>
      </c:scatterChart>
      <c:valAx>
        <c:axId val="7823444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82344824"/>
        <c:crosses val="autoZero"/>
        <c:crossBetween val="midCat"/>
      </c:valAx>
      <c:valAx>
        <c:axId val="7823448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78234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 quad baseline'!$I$21</c:f>
          <c:strCache>
            <c:ptCount val="1"/>
            <c:pt idx="0">
              <c:v>7.51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baseline'!$I$22:$I$222</c:f>
              <c:numCache>
                <c:formatCode>General</c:formatCode>
                <c:ptCount val="201"/>
                <c:pt idx="0">
                  <c:v>70.703999999999994</c:v>
                </c:pt>
                <c:pt idx="1">
                  <c:v>71</c:v>
                </c:pt>
                <c:pt idx="2">
                  <c:v>70.888999999999996</c:v>
                </c:pt>
                <c:pt idx="3">
                  <c:v>69.796000000000006</c:v>
                </c:pt>
                <c:pt idx="4">
                  <c:v>69.111000000000004</c:v>
                </c:pt>
                <c:pt idx="5">
                  <c:v>70.832999999999998</c:v>
                </c:pt>
                <c:pt idx="6">
                  <c:v>69.741</c:v>
                </c:pt>
                <c:pt idx="7">
                  <c:v>70.147999999999996</c:v>
                </c:pt>
                <c:pt idx="8">
                  <c:v>70.462999999999994</c:v>
                </c:pt>
                <c:pt idx="9">
                  <c:v>69.111000000000004</c:v>
                </c:pt>
                <c:pt idx="10">
                  <c:v>70.093000000000004</c:v>
                </c:pt>
                <c:pt idx="11">
                  <c:v>69.555999999999997</c:v>
                </c:pt>
                <c:pt idx="12">
                  <c:v>68.926000000000002</c:v>
                </c:pt>
                <c:pt idx="13">
                  <c:v>69.888999999999996</c:v>
                </c:pt>
                <c:pt idx="14">
                  <c:v>69.314999999999998</c:v>
                </c:pt>
                <c:pt idx="15">
                  <c:v>69.352000000000004</c:v>
                </c:pt>
                <c:pt idx="16">
                  <c:v>68.480999999999995</c:v>
                </c:pt>
                <c:pt idx="17">
                  <c:v>69.555999999999997</c:v>
                </c:pt>
                <c:pt idx="18">
                  <c:v>70.019000000000005</c:v>
                </c:pt>
                <c:pt idx="19">
                  <c:v>69.944000000000003</c:v>
                </c:pt>
                <c:pt idx="20">
                  <c:v>68.852000000000004</c:v>
                </c:pt>
                <c:pt idx="21">
                  <c:v>70.147999999999996</c:v>
                </c:pt>
                <c:pt idx="22">
                  <c:v>70.611000000000004</c:v>
                </c:pt>
                <c:pt idx="23">
                  <c:v>69.573999999999998</c:v>
                </c:pt>
                <c:pt idx="24">
                  <c:v>68.926000000000002</c:v>
                </c:pt>
                <c:pt idx="25">
                  <c:v>70.778000000000006</c:v>
                </c:pt>
                <c:pt idx="26">
                  <c:v>69.852000000000004</c:v>
                </c:pt>
                <c:pt idx="27">
                  <c:v>69.611000000000004</c:v>
                </c:pt>
                <c:pt idx="28">
                  <c:v>70.037000000000006</c:v>
                </c:pt>
                <c:pt idx="29">
                  <c:v>70.667000000000002</c:v>
                </c:pt>
                <c:pt idx="30">
                  <c:v>69.593000000000004</c:v>
                </c:pt>
                <c:pt idx="31">
                  <c:v>71.296000000000006</c:v>
                </c:pt>
                <c:pt idx="32">
                  <c:v>71</c:v>
                </c:pt>
                <c:pt idx="33">
                  <c:v>70.314999999999998</c:v>
                </c:pt>
                <c:pt idx="34">
                  <c:v>71.241</c:v>
                </c:pt>
                <c:pt idx="35">
                  <c:v>71.037000000000006</c:v>
                </c:pt>
                <c:pt idx="36">
                  <c:v>70.519000000000005</c:v>
                </c:pt>
                <c:pt idx="37">
                  <c:v>72.093000000000004</c:v>
                </c:pt>
                <c:pt idx="38">
                  <c:v>71.87</c:v>
                </c:pt>
                <c:pt idx="39">
                  <c:v>72.519000000000005</c:v>
                </c:pt>
                <c:pt idx="40">
                  <c:v>73.759</c:v>
                </c:pt>
                <c:pt idx="41">
                  <c:v>73.962999999999994</c:v>
                </c:pt>
                <c:pt idx="42">
                  <c:v>74</c:v>
                </c:pt>
                <c:pt idx="43">
                  <c:v>75.426000000000002</c:v>
                </c:pt>
                <c:pt idx="44">
                  <c:v>75.093000000000004</c:v>
                </c:pt>
                <c:pt idx="45">
                  <c:v>75.167000000000002</c:v>
                </c:pt>
                <c:pt idx="46">
                  <c:v>77.962999999999994</c:v>
                </c:pt>
                <c:pt idx="47">
                  <c:v>76.944000000000003</c:v>
                </c:pt>
                <c:pt idx="48">
                  <c:v>80.13</c:v>
                </c:pt>
                <c:pt idx="49">
                  <c:v>81.759</c:v>
                </c:pt>
                <c:pt idx="50">
                  <c:v>83.388999999999996</c:v>
                </c:pt>
                <c:pt idx="51">
                  <c:v>87.796000000000006</c:v>
                </c:pt>
                <c:pt idx="52">
                  <c:v>93.203999999999994</c:v>
                </c:pt>
                <c:pt idx="53">
                  <c:v>102.815</c:v>
                </c:pt>
                <c:pt idx="54">
                  <c:v>112.48099999999999</c:v>
                </c:pt>
                <c:pt idx="55">
                  <c:v>127.29600000000001</c:v>
                </c:pt>
                <c:pt idx="56">
                  <c:v>143.09299999999999</c:v>
                </c:pt>
                <c:pt idx="57">
                  <c:v>158.46299999999999</c:v>
                </c:pt>
                <c:pt idx="58">
                  <c:v>172.37</c:v>
                </c:pt>
                <c:pt idx="59">
                  <c:v>181.333</c:v>
                </c:pt>
                <c:pt idx="60">
                  <c:v>188.92599999999999</c:v>
                </c:pt>
                <c:pt idx="61">
                  <c:v>194.51900000000001</c:v>
                </c:pt>
                <c:pt idx="62">
                  <c:v>194.852</c:v>
                </c:pt>
                <c:pt idx="63">
                  <c:v>190.852</c:v>
                </c:pt>
                <c:pt idx="64">
                  <c:v>173.72200000000001</c:v>
                </c:pt>
                <c:pt idx="65">
                  <c:v>128.167</c:v>
                </c:pt>
                <c:pt idx="66">
                  <c:v>82.352000000000004</c:v>
                </c:pt>
                <c:pt idx="67">
                  <c:v>75.111000000000004</c:v>
                </c:pt>
                <c:pt idx="68">
                  <c:v>74.647999999999996</c:v>
                </c:pt>
                <c:pt idx="69">
                  <c:v>74.611000000000004</c:v>
                </c:pt>
                <c:pt idx="70">
                  <c:v>75.203999999999994</c:v>
                </c:pt>
                <c:pt idx="71">
                  <c:v>74.647999999999996</c:v>
                </c:pt>
                <c:pt idx="72">
                  <c:v>77.703999999999994</c:v>
                </c:pt>
                <c:pt idx="73">
                  <c:v>80.055999999999997</c:v>
                </c:pt>
                <c:pt idx="74">
                  <c:v>84.63</c:v>
                </c:pt>
                <c:pt idx="75">
                  <c:v>93.685000000000002</c:v>
                </c:pt>
                <c:pt idx="76">
                  <c:v>103.20399999999999</c:v>
                </c:pt>
                <c:pt idx="77">
                  <c:v>115.333</c:v>
                </c:pt>
                <c:pt idx="78">
                  <c:v>127.333</c:v>
                </c:pt>
                <c:pt idx="79">
                  <c:v>135.98099999999999</c:v>
                </c:pt>
                <c:pt idx="80">
                  <c:v>143.55600000000001</c:v>
                </c:pt>
                <c:pt idx="81">
                  <c:v>146.55600000000001</c:v>
                </c:pt>
                <c:pt idx="82">
                  <c:v>144.42599999999999</c:v>
                </c:pt>
                <c:pt idx="83">
                  <c:v>126</c:v>
                </c:pt>
                <c:pt idx="84">
                  <c:v>88.944000000000003</c:v>
                </c:pt>
                <c:pt idx="85">
                  <c:v>70.13</c:v>
                </c:pt>
                <c:pt idx="86">
                  <c:v>68.203999999999994</c:v>
                </c:pt>
                <c:pt idx="87">
                  <c:v>68.388999999999996</c:v>
                </c:pt>
                <c:pt idx="88">
                  <c:v>67.332999999999998</c:v>
                </c:pt>
                <c:pt idx="89">
                  <c:v>66.926000000000002</c:v>
                </c:pt>
                <c:pt idx="90">
                  <c:v>66.480999999999995</c:v>
                </c:pt>
                <c:pt idx="91">
                  <c:v>67.221999999999994</c:v>
                </c:pt>
                <c:pt idx="92">
                  <c:v>66.13</c:v>
                </c:pt>
                <c:pt idx="93">
                  <c:v>66.314999999999998</c:v>
                </c:pt>
                <c:pt idx="94">
                  <c:v>66.906999999999996</c:v>
                </c:pt>
                <c:pt idx="95">
                  <c:v>67.555999999999997</c:v>
                </c:pt>
                <c:pt idx="96">
                  <c:v>66.980999999999995</c:v>
                </c:pt>
                <c:pt idx="97">
                  <c:v>67.611000000000004</c:v>
                </c:pt>
                <c:pt idx="98">
                  <c:v>66.778000000000006</c:v>
                </c:pt>
                <c:pt idx="99">
                  <c:v>67.63</c:v>
                </c:pt>
                <c:pt idx="100">
                  <c:v>68.278000000000006</c:v>
                </c:pt>
                <c:pt idx="101">
                  <c:v>68.37</c:v>
                </c:pt>
                <c:pt idx="102">
                  <c:v>68.611000000000004</c:v>
                </c:pt>
                <c:pt idx="103">
                  <c:v>70.241</c:v>
                </c:pt>
                <c:pt idx="104">
                  <c:v>73.314999999999998</c:v>
                </c:pt>
                <c:pt idx="105">
                  <c:v>73.778000000000006</c:v>
                </c:pt>
                <c:pt idx="106">
                  <c:v>74.852000000000004</c:v>
                </c:pt>
                <c:pt idx="107">
                  <c:v>73.926000000000002</c:v>
                </c:pt>
                <c:pt idx="108">
                  <c:v>72.5</c:v>
                </c:pt>
                <c:pt idx="109">
                  <c:v>73.796000000000006</c:v>
                </c:pt>
                <c:pt idx="110">
                  <c:v>76.406999999999996</c:v>
                </c:pt>
                <c:pt idx="111">
                  <c:v>80.888999999999996</c:v>
                </c:pt>
                <c:pt idx="112">
                  <c:v>85.667000000000002</c:v>
                </c:pt>
                <c:pt idx="113">
                  <c:v>88.703999999999994</c:v>
                </c:pt>
                <c:pt idx="114">
                  <c:v>93.906999999999996</c:v>
                </c:pt>
                <c:pt idx="115">
                  <c:v>95.37</c:v>
                </c:pt>
                <c:pt idx="116">
                  <c:v>97.259</c:v>
                </c:pt>
                <c:pt idx="117">
                  <c:v>95.87</c:v>
                </c:pt>
                <c:pt idx="118">
                  <c:v>91.185000000000002</c:v>
                </c:pt>
                <c:pt idx="119">
                  <c:v>85.055999999999997</c:v>
                </c:pt>
                <c:pt idx="120">
                  <c:v>78.055999999999997</c:v>
                </c:pt>
                <c:pt idx="121">
                  <c:v>72.019000000000005</c:v>
                </c:pt>
                <c:pt idx="122">
                  <c:v>68.555999999999997</c:v>
                </c:pt>
                <c:pt idx="123">
                  <c:v>65.721999999999994</c:v>
                </c:pt>
                <c:pt idx="124">
                  <c:v>64.926000000000002</c:v>
                </c:pt>
                <c:pt idx="125">
                  <c:v>64.537000000000006</c:v>
                </c:pt>
                <c:pt idx="126">
                  <c:v>63.906999999999996</c:v>
                </c:pt>
                <c:pt idx="127">
                  <c:v>63.777999999999999</c:v>
                </c:pt>
                <c:pt idx="128">
                  <c:v>63.610999999999997</c:v>
                </c:pt>
                <c:pt idx="129">
                  <c:v>64.444000000000003</c:v>
                </c:pt>
                <c:pt idx="130">
                  <c:v>64.241</c:v>
                </c:pt>
                <c:pt idx="131">
                  <c:v>64.537000000000006</c:v>
                </c:pt>
                <c:pt idx="132">
                  <c:v>63.704000000000001</c:v>
                </c:pt>
                <c:pt idx="133">
                  <c:v>64.406999999999996</c:v>
                </c:pt>
                <c:pt idx="134">
                  <c:v>65.111000000000004</c:v>
                </c:pt>
                <c:pt idx="135">
                  <c:v>67.314999999999998</c:v>
                </c:pt>
                <c:pt idx="136">
                  <c:v>69.926000000000002</c:v>
                </c:pt>
                <c:pt idx="137">
                  <c:v>71.332999999999998</c:v>
                </c:pt>
                <c:pt idx="138">
                  <c:v>73.573999999999998</c:v>
                </c:pt>
                <c:pt idx="139">
                  <c:v>75.852000000000004</c:v>
                </c:pt>
                <c:pt idx="140">
                  <c:v>77.685000000000002</c:v>
                </c:pt>
                <c:pt idx="141">
                  <c:v>76.352000000000004</c:v>
                </c:pt>
                <c:pt idx="142">
                  <c:v>74.611000000000004</c:v>
                </c:pt>
                <c:pt idx="143">
                  <c:v>74.167000000000002</c:v>
                </c:pt>
                <c:pt idx="144">
                  <c:v>70.332999999999998</c:v>
                </c:pt>
                <c:pt idx="145">
                  <c:v>67.352000000000004</c:v>
                </c:pt>
                <c:pt idx="146">
                  <c:v>63.981000000000002</c:v>
                </c:pt>
                <c:pt idx="147">
                  <c:v>62.481000000000002</c:v>
                </c:pt>
                <c:pt idx="148">
                  <c:v>63.573999999999998</c:v>
                </c:pt>
                <c:pt idx="149">
                  <c:v>62.759</c:v>
                </c:pt>
                <c:pt idx="150">
                  <c:v>63.018999999999998</c:v>
                </c:pt>
                <c:pt idx="151">
                  <c:v>61.759</c:v>
                </c:pt>
                <c:pt idx="152">
                  <c:v>62.167000000000002</c:v>
                </c:pt>
                <c:pt idx="153">
                  <c:v>60.759</c:v>
                </c:pt>
                <c:pt idx="154">
                  <c:v>62.167000000000002</c:v>
                </c:pt>
                <c:pt idx="155">
                  <c:v>60.777999999999999</c:v>
                </c:pt>
                <c:pt idx="156">
                  <c:v>61.555999999999997</c:v>
                </c:pt>
                <c:pt idx="157">
                  <c:v>61.906999999999996</c:v>
                </c:pt>
                <c:pt idx="158">
                  <c:v>61.63</c:v>
                </c:pt>
                <c:pt idx="159">
                  <c:v>61.222000000000001</c:v>
                </c:pt>
                <c:pt idx="160">
                  <c:v>61.389000000000003</c:v>
                </c:pt>
                <c:pt idx="161">
                  <c:v>61.055999999999997</c:v>
                </c:pt>
                <c:pt idx="162">
                  <c:v>61.351999999999997</c:v>
                </c:pt>
                <c:pt idx="163">
                  <c:v>59.944000000000003</c:v>
                </c:pt>
                <c:pt idx="164">
                  <c:v>60.314999999999998</c:v>
                </c:pt>
                <c:pt idx="165">
                  <c:v>61</c:v>
                </c:pt>
                <c:pt idx="166">
                  <c:v>61.13</c:v>
                </c:pt>
                <c:pt idx="167">
                  <c:v>61.351999999999997</c:v>
                </c:pt>
                <c:pt idx="168">
                  <c:v>60.204000000000001</c:v>
                </c:pt>
                <c:pt idx="169">
                  <c:v>60.185000000000002</c:v>
                </c:pt>
                <c:pt idx="170">
                  <c:v>60.277999999999999</c:v>
                </c:pt>
                <c:pt idx="171">
                  <c:v>60.777999999999999</c:v>
                </c:pt>
                <c:pt idx="172">
                  <c:v>61.204000000000001</c:v>
                </c:pt>
                <c:pt idx="173">
                  <c:v>60.37</c:v>
                </c:pt>
                <c:pt idx="174">
                  <c:v>60.593000000000004</c:v>
                </c:pt>
                <c:pt idx="175">
                  <c:v>59.851999999999997</c:v>
                </c:pt>
                <c:pt idx="176">
                  <c:v>61.573999999999998</c:v>
                </c:pt>
                <c:pt idx="177">
                  <c:v>61.148000000000003</c:v>
                </c:pt>
                <c:pt idx="178">
                  <c:v>61.926000000000002</c:v>
                </c:pt>
                <c:pt idx="179">
                  <c:v>62.259</c:v>
                </c:pt>
                <c:pt idx="180">
                  <c:v>60.759</c:v>
                </c:pt>
                <c:pt idx="181">
                  <c:v>60.222000000000001</c:v>
                </c:pt>
                <c:pt idx="182">
                  <c:v>60.389000000000003</c:v>
                </c:pt>
                <c:pt idx="183">
                  <c:v>60.777999999999999</c:v>
                </c:pt>
                <c:pt idx="184">
                  <c:v>59.926000000000002</c:v>
                </c:pt>
                <c:pt idx="185">
                  <c:v>59.889000000000003</c:v>
                </c:pt>
                <c:pt idx="186">
                  <c:v>59.277999999999999</c:v>
                </c:pt>
                <c:pt idx="187">
                  <c:v>60.167000000000002</c:v>
                </c:pt>
                <c:pt idx="188">
                  <c:v>58.741</c:v>
                </c:pt>
                <c:pt idx="189">
                  <c:v>60.704000000000001</c:v>
                </c:pt>
                <c:pt idx="190">
                  <c:v>59.777999999999999</c:v>
                </c:pt>
                <c:pt idx="191">
                  <c:v>59.795999999999999</c:v>
                </c:pt>
                <c:pt idx="192">
                  <c:v>59.926000000000002</c:v>
                </c:pt>
                <c:pt idx="193">
                  <c:v>59.389000000000003</c:v>
                </c:pt>
                <c:pt idx="194">
                  <c:v>60.332999999999998</c:v>
                </c:pt>
                <c:pt idx="195">
                  <c:v>59.5</c:v>
                </c:pt>
                <c:pt idx="196">
                  <c:v>59.481000000000002</c:v>
                </c:pt>
                <c:pt idx="197">
                  <c:v>59.110999999999997</c:v>
                </c:pt>
                <c:pt idx="198">
                  <c:v>60.277999999999999</c:v>
                </c:pt>
                <c:pt idx="199">
                  <c:v>58.741</c:v>
                </c:pt>
                <c:pt idx="200">
                  <c:v>59.555999999999997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71.251668257971801</c:v>
                </c:pt>
                <c:pt idx="10">
                  <c:v>71.222031411380826</c:v>
                </c:pt>
                <c:pt idx="11">
                  <c:v>71.192408764714301</c:v>
                </c:pt>
                <c:pt idx="12">
                  <c:v>71.16280143064003</c:v>
                </c:pt>
                <c:pt idx="13">
                  <c:v>71.133210604187752</c:v>
                </c:pt>
                <c:pt idx="14">
                  <c:v>71.103637568255905</c:v>
                </c:pt>
                <c:pt idx="15">
                  <c:v>71.074083699409528</c:v>
                </c:pt>
                <c:pt idx="16">
                  <c:v>71.044550473973445</c:v>
                </c:pt>
                <c:pt idx="17">
                  <c:v>71.015039474422167</c:v>
                </c:pt>
                <c:pt idx="18">
                  <c:v>70.985552396066581</c:v>
                </c:pt>
                <c:pt idx="19">
                  <c:v>70.956091054033507</c:v>
                </c:pt>
                <c:pt idx="20">
                  <c:v>70.926657390531147</c:v>
                </c:pt>
                <c:pt idx="21">
                  <c:v>70.897253482388507</c:v>
                </c:pt>
                <c:pt idx="22">
                  <c:v>70.867881548852637</c:v>
                </c:pt>
                <c:pt idx="23">
                  <c:v>70.838543959620239</c:v>
                </c:pt>
                <c:pt idx="24">
                  <c:v>70.809243243074349</c:v>
                </c:pt>
                <c:pt idx="25">
                  <c:v>70.779982094687526</c:v>
                </c:pt>
                <c:pt idx="26">
                  <c:v>70.750763385545383</c:v>
                </c:pt>
                <c:pt idx="27">
                  <c:v>70.72159017093847</c:v>
                </c:pt>
                <c:pt idx="28">
                  <c:v>70.692465698990546</c:v>
                </c:pt>
                <c:pt idx="29">
                  <c:v>70.66339341943366</c:v>
                </c:pt>
                <c:pt idx="30">
                  <c:v>70.634376993346976</c:v>
                </c:pt>
                <c:pt idx="31">
                  <c:v>70.605420307765584</c:v>
                </c:pt>
                <c:pt idx="32">
                  <c:v>70.576527511576842</c:v>
                </c:pt>
                <c:pt idx="33">
                  <c:v>70.547703136432418</c:v>
                </c:pt>
                <c:pt idx="34">
                  <c:v>70.518952533586884</c:v>
                </c:pt>
                <c:pt idx="35">
                  <c:v>70.490283409017707</c:v>
                </c:pt>
                <c:pt idx="36">
                  <c:v>70.461710933463067</c:v>
                </c:pt>
                <c:pt idx="37">
                  <c:v>70.433273739217967</c:v>
                </c:pt>
                <c:pt idx="38">
                  <c:v>70.405080884992159</c:v>
                </c:pt>
                <c:pt idx="39">
                  <c:v>70.37744092063619</c:v>
                </c:pt>
                <c:pt idx="40">
                  <c:v>70.351193208789539</c:v>
                </c:pt>
                <c:pt idx="41">
                  <c:v>70.328500445548485</c:v>
                </c:pt>
                <c:pt idx="42">
                  <c:v>70.31460932822921</c:v>
                </c:pt>
                <c:pt idx="43">
                  <c:v>70.321467531072216</c:v>
                </c:pt>
                <c:pt idx="44">
                  <c:v>70.374552289613732</c:v>
                </c:pt>
                <c:pt idx="45">
                  <c:v>70.524609221292053</c:v>
                </c:pt>
                <c:pt idx="46">
                  <c:v>70.865755070514965</c:v>
                </c:pt>
                <c:pt idx="47">
                  <c:v>71.559849941528995</c:v>
                </c:pt>
                <c:pt idx="48">
                  <c:v>72.863479557000929</c:v>
                </c:pt>
                <c:pt idx="49">
                  <c:v>75.148203481838777</c:v>
                </c:pt>
                <c:pt idx="50">
                  <c:v>78.898282250393706</c:v>
                </c:pt>
                <c:pt idx="51">
                  <c:v>84.66630019980974</c:v>
                </c:pt>
                <c:pt idx="52">
                  <c:v>92.9708607574334</c:v>
                </c:pt>
                <c:pt idx="53">
                  <c:v>104.13594085311222</c:v>
                </c:pt>
                <c:pt idx="54">
                  <c:v>118.09812684365296</c:v>
                </c:pt>
                <c:pt idx="55">
                  <c:v>134.23780597014544</c:v>
                </c:pt>
                <c:pt idx="56">
                  <c:v>151.30844497800848</c:v>
                </c:pt>
                <c:pt idx="57">
                  <c:v>167.52848721554693</c:v>
                </c:pt>
                <c:pt idx="58">
                  <c:v>180.85646505049638</c:v>
                </c:pt>
                <c:pt idx="59">
                  <c:v>189.4023365921461</c:v>
                </c:pt>
                <c:pt idx="60">
                  <c:v>191.86428123438361</c:v>
                </c:pt>
                <c:pt idx="61">
                  <c:v>187.8525410668606</c:v>
                </c:pt>
                <c:pt idx="62">
                  <c:v>177.98946146299926</c:v>
                </c:pt>
                <c:pt idx="63">
                  <c:v>163.75041122591981</c:v>
                </c:pt>
                <c:pt idx="64">
                  <c:v>147.10157996511776</c:v>
                </c:pt>
                <c:pt idx="65">
                  <c:v>130.05717243945165</c:v>
                </c:pt>
                <c:pt idx="66">
                  <c:v>114.29305212672455</c:v>
                </c:pt>
                <c:pt idx="67">
                  <c:v>100.91620162830864</c:v>
                </c:pt>
                <c:pt idx="68">
                  <c:v>90.423698893916878</c:v>
                </c:pt>
                <c:pt idx="69">
                  <c:v>82.824041761812396</c:v>
                </c:pt>
                <c:pt idx="70">
                  <c:v>77.859847433025323</c:v>
                </c:pt>
                <c:pt idx="71">
                  <c:v>75.264431875186219</c:v>
                </c:pt>
                <c:pt idx="72">
                  <c:v>74.986419578968977</c:v>
                </c:pt>
                <c:pt idx="73">
                  <c:v>77.306326529076259</c:v>
                </c:pt>
                <c:pt idx="74">
                  <c:v>82.753454194411177</c:v>
                </c:pt>
                <c:pt idx="75">
                  <c:v>91.757200829961704</c:v>
                </c:pt>
                <c:pt idx="76">
                  <c:v>104.08902047867622</c:v>
                </c:pt>
                <c:pt idx="77">
                  <c:v>118.35247023593644</c:v>
                </c:pt>
                <c:pt idx="78">
                  <c:v>131.9138321203171</c:v>
                </c:pt>
                <c:pt idx="79">
                  <c:v>141.54032755761537</c:v>
                </c:pt>
                <c:pt idx="80">
                  <c:v>144.59372538231958</c:v>
                </c:pt>
                <c:pt idx="81">
                  <c:v>140.17736573820559</c:v>
                </c:pt>
                <c:pt idx="82">
                  <c:v>129.54903635732973</c:v>
                </c:pt>
                <c:pt idx="83">
                  <c:v>115.5355161236623</c:v>
                </c:pt>
                <c:pt idx="84">
                  <c:v>101.31514027964782</c:v>
                </c:pt>
                <c:pt idx="85">
                  <c:v>89.277531531227311</c:v>
                </c:pt>
                <c:pt idx="86">
                  <c:v>80.497045229844915</c:v>
                </c:pt>
                <c:pt idx="87">
                  <c:v>74.883995220682124</c:v>
                </c:pt>
                <c:pt idx="88">
                  <c:v>71.703400990478187</c:v>
                </c:pt>
                <c:pt idx="89">
                  <c:v>70.087534458558466</c:v>
                </c:pt>
                <c:pt idx="90">
                  <c:v>69.336976537256234</c:v>
                </c:pt>
                <c:pt idx="91">
                  <c:v>69.00308447277304</c:v>
                </c:pt>
                <c:pt idx="92">
                  <c:v>68.844554740895305</c:v>
                </c:pt>
                <c:pt idx="93">
                  <c:v>68.749820757084066</c:v>
                </c:pt>
                <c:pt idx="94">
                  <c:v>68.673902885100219</c:v>
                </c:pt>
                <c:pt idx="95">
                  <c:v>68.60084403070239</c:v>
                </c:pt>
                <c:pt idx="96">
                  <c:v>68.525659714830581</c:v>
                </c:pt>
                <c:pt idx="97">
                  <c:v>68.447089360449525</c:v>
                </c:pt>
                <c:pt idx="98">
                  <c:v>68.365244266691775</c:v>
                </c:pt>
                <c:pt idx="99">
                  <c:v>68.281334812185264</c:v>
                </c:pt>
                <c:pt idx="100">
                  <c:v>68.198622685824873</c:v>
                </c:pt>
                <c:pt idx="101">
                  <c:v>68.124795900967015</c:v>
                </c:pt>
                <c:pt idx="102">
                  <c:v>68.076486879598448</c:v>
                </c:pt>
                <c:pt idx="103">
                  <c:v>68.086680671018016</c:v>
                </c:pt>
                <c:pt idx="104">
                  <c:v>68.214951113649761</c:v>
                </c:pt>
                <c:pt idx="105">
                  <c:v>68.558366987383948</c:v>
                </c:pt>
                <c:pt idx="106">
                  <c:v>69.257536257938639</c:v>
                </c:pt>
                <c:pt idx="107">
                  <c:v>70.488819437572062</c:v>
                </c:pt>
                <c:pt idx="108">
                  <c:v>72.433022225453655</c:v>
                </c:pt>
                <c:pt idx="109">
                  <c:v>75.216298661697493</c:v>
                </c:pt>
                <c:pt idx="110">
                  <c:v>78.832032419758335</c:v>
                </c:pt>
                <c:pt idx="111">
                  <c:v>83.069508538966701</c:v>
                </c:pt>
                <c:pt idx="112">
                  <c:v>87.486743955694863</c:v>
                </c:pt>
                <c:pt idx="113">
                  <c:v>91.45967125399973</c:v>
                </c:pt>
                <c:pt idx="114">
                  <c:v>94.313297261615148</c:v>
                </c:pt>
                <c:pt idx="115">
                  <c:v>95.501288957589921</c:v>
                </c:pt>
                <c:pt idx="116">
                  <c:v>94.769368771054388</c:v>
                </c:pt>
                <c:pt idx="117">
                  <c:v>92.235617592889241</c:v>
                </c:pt>
                <c:pt idx="118">
                  <c:v>88.35295971446314</c:v>
                </c:pt>
                <c:pt idx="119">
                  <c:v>83.770182059290562</c:v>
                </c:pt>
                <c:pt idx="120">
                  <c:v>79.14994869572925</c:v>
                </c:pt>
                <c:pt idx="121">
                  <c:v>75.013428850384216</c:v>
                </c:pt>
                <c:pt idx="122">
                  <c:v>71.65899995019592</c:v>
                </c:pt>
                <c:pt idx="123">
                  <c:v>69.16360881407752</c:v>
                </c:pt>
                <c:pt idx="124">
                  <c:v>67.442283409555827</c:v>
                </c:pt>
                <c:pt idx="125">
                  <c:v>66.328054261003444</c:v>
                </c:pt>
                <c:pt idx="126">
                  <c:v>65.641072167870206</c:v>
                </c:pt>
                <c:pt idx="127">
                  <c:v>65.232125560825324</c:v>
                </c:pt>
                <c:pt idx="128">
                  <c:v>65.001038466911155</c:v>
                </c:pt>
                <c:pt idx="129">
                  <c:v>64.898452550370763</c:v>
                </c:pt>
                <c:pt idx="130">
                  <c:v>64.919979273515906</c:v>
                </c:pt>
                <c:pt idx="131">
                  <c:v>65.097719964548602</c:v>
                </c:pt>
                <c:pt idx="132">
                  <c:v>65.489308380269051</c:v>
                </c:pt>
                <c:pt idx="133">
                  <c:v>66.161648298894178</c:v>
                </c:pt>
                <c:pt idx="134">
                  <c:v>67.166920649145695</c:v>
                </c:pt>
                <c:pt idx="135">
                  <c:v>68.512428761402774</c:v>
                </c:pt>
                <c:pt idx="136">
                  <c:v>70.131938716700489</c:v>
                </c:pt>
                <c:pt idx="137">
                  <c:v>71.871049755470764</c:v>
                </c:pt>
                <c:pt idx="138">
                  <c:v>73.498808650482232</c:v>
                </c:pt>
                <c:pt idx="139">
                  <c:v>74.750052806551878</c:v>
                </c:pt>
                <c:pt idx="140">
                  <c:v>75.389803006362513</c:v>
                </c:pt>
                <c:pt idx="141">
                  <c:v>75.278726184697547</c:v>
                </c:pt>
                <c:pt idx="142">
                  <c:v>74.414691749750688</c:v>
                </c:pt>
                <c:pt idx="143">
                  <c:v>72.933416513664667</c:v>
                </c:pt>
                <c:pt idx="144">
                  <c:v>71.067928257677082</c:v>
                </c:pt>
                <c:pt idx="145">
                  <c:v>69.083453909897926</c:v>
                </c:pt>
                <c:pt idx="146">
                  <c:v>67.212642238478651</c:v>
                </c:pt>
                <c:pt idx="147">
                  <c:v>65.612350584941979</c:v>
                </c:pt>
                <c:pt idx="148">
                  <c:v>64.351040754604583</c:v>
                </c:pt>
                <c:pt idx="149">
                  <c:v>63.422522724626674</c:v>
                </c:pt>
                <c:pt idx="150">
                  <c:v>62.773721285284701</c:v>
                </c:pt>
                <c:pt idx="151">
                  <c:v>62.333412386999349</c:v>
                </c:pt>
                <c:pt idx="152">
                  <c:v>62.033393446371207</c:v>
                </c:pt>
                <c:pt idx="153">
                  <c:v>61.819487424464768</c:v>
                </c:pt>
                <c:pt idx="154">
                  <c:v>61.654133619095724</c:v>
                </c:pt>
                <c:pt idx="155">
                  <c:v>61.514055709685323</c:v>
                </c:pt>
                <c:pt idx="156">
                  <c:v>61.386187129633271</c:v>
                </c:pt>
                <c:pt idx="157">
                  <c:v>61.2638268157732</c:v>
                </c:pt>
                <c:pt idx="158">
                  <c:v>61.143816430864334</c:v>
                </c:pt>
                <c:pt idx="159">
                  <c:v>61.024780993385249</c:v>
                </c:pt>
                <c:pt idx="160">
                  <c:v>60.906164308508259</c:v>
                </c:pt>
                <c:pt idx="161">
                  <c:v>60.787755080277712</c:v>
                </c:pt>
                <c:pt idx="162">
                  <c:v>60.669475942371733</c:v>
                </c:pt>
                <c:pt idx="163">
                  <c:v>60.551297725086862</c:v>
                </c:pt>
                <c:pt idx="164">
                  <c:v>60.433207485817441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71.251668257971801</c:v>
                </c:pt>
                <c:pt idx="10">
                  <c:v>71.222031411380826</c:v>
                </c:pt>
                <c:pt idx="11">
                  <c:v>71.192408764714301</c:v>
                </c:pt>
                <c:pt idx="12">
                  <c:v>71.16280143064003</c:v>
                </c:pt>
                <c:pt idx="13">
                  <c:v>71.133210604187752</c:v>
                </c:pt>
                <c:pt idx="14">
                  <c:v>71.103637568255905</c:v>
                </c:pt>
                <c:pt idx="15">
                  <c:v>71.074083699409528</c:v>
                </c:pt>
                <c:pt idx="16">
                  <c:v>71.044550473973445</c:v>
                </c:pt>
                <c:pt idx="17">
                  <c:v>71.015039474422167</c:v>
                </c:pt>
                <c:pt idx="18">
                  <c:v>70.985552396066581</c:v>
                </c:pt>
                <c:pt idx="19">
                  <c:v>70.956091054033507</c:v>
                </c:pt>
                <c:pt idx="20">
                  <c:v>70.926657390531147</c:v>
                </c:pt>
                <c:pt idx="21">
                  <c:v>70.897253482388507</c:v>
                </c:pt>
                <c:pt idx="22">
                  <c:v>70.867881548852637</c:v>
                </c:pt>
                <c:pt idx="23">
                  <c:v>70.838543959620225</c:v>
                </c:pt>
                <c:pt idx="24">
                  <c:v>70.809243243074235</c:v>
                </c:pt>
                <c:pt idx="25">
                  <c:v>70.779982094686787</c:v>
                </c:pt>
                <c:pt idx="26">
                  <c:v>70.750763385540651</c:v>
                </c:pt>
                <c:pt idx="27">
                  <c:v>70.721590170909977</c:v>
                </c:pt>
                <c:pt idx="28">
                  <c:v>70.692465698827831</c:v>
                </c:pt>
                <c:pt idx="29">
                  <c:v>70.663393418553241</c:v>
                </c:pt>
                <c:pt idx="30">
                  <c:v>70.634376988832827</c:v>
                </c:pt>
                <c:pt idx="31">
                  <c:v>70.605420285832494</c:v>
                </c:pt>
                <c:pt idx="32">
                  <c:v>70.576527410591495</c:v>
                </c:pt>
                <c:pt idx="33">
                  <c:v>70.54770269582491</c:v>
                </c:pt>
                <c:pt idx="34">
                  <c:v>70.518950711871582</c:v>
                </c:pt>
                <c:pt idx="35">
                  <c:v>70.49027627154959</c:v>
                </c:pt>
                <c:pt idx="36">
                  <c:v>70.461684433643612</c:v>
                </c:pt>
                <c:pt idx="37">
                  <c:v>70.433180504704708</c:v>
                </c:pt>
                <c:pt idx="38">
                  <c:v>70.404770038794027</c:v>
                </c:pt>
                <c:pt idx="39">
                  <c:v>70.37645883474606</c:v>
                </c:pt>
                <c:pt idx="40">
                  <c:v>70.348252930465563</c:v>
                </c:pt>
                <c:pt idx="41">
                  <c:v>70.320158593702061</c:v>
                </c:pt>
                <c:pt idx="42">
                  <c:v>70.292182308668359</c:v>
                </c:pt>
                <c:pt idx="43">
                  <c:v>70.264330757783057</c:v>
                </c:pt>
                <c:pt idx="44">
                  <c:v>70.236610797721568</c:v>
                </c:pt>
                <c:pt idx="45">
                  <c:v>70.209029428854677</c:v>
                </c:pt>
                <c:pt idx="46">
                  <c:v>70.181593757038087</c:v>
                </c:pt>
                <c:pt idx="47">
                  <c:v>70.154310946591252</c:v>
                </c:pt>
                <c:pt idx="48">
                  <c:v>70.127188163166792</c:v>
                </c:pt>
                <c:pt idx="49">
                  <c:v>70.100232505066685</c:v>
                </c:pt>
                <c:pt idx="50">
                  <c:v>70.073450921406021</c:v>
                </c:pt>
                <c:pt idx="51">
                  <c:v>70.046850115362346</c:v>
                </c:pt>
                <c:pt idx="52">
                  <c:v>70.020436430580219</c:v>
                </c:pt>
                <c:pt idx="53">
                  <c:v>69.994215718629903</c:v>
                </c:pt>
                <c:pt idx="54">
                  <c:v>69.968193185250129</c:v>
                </c:pt>
                <c:pt idx="55">
                  <c:v>69.942373212942329</c:v>
                </c:pt>
                <c:pt idx="56">
                  <c:v>69.916759157337879</c:v>
                </c:pt>
                <c:pt idx="57">
                  <c:v>69.891353114636146</c:v>
                </c:pt>
                <c:pt idx="58">
                  <c:v>69.866155657325208</c:v>
                </c:pt>
                <c:pt idx="59">
                  <c:v>69.841165535361725</c:v>
                </c:pt>
                <c:pt idx="60">
                  <c:v>69.816379340019864</c:v>
                </c:pt>
                <c:pt idx="61">
                  <c:v>69.791791127744148</c:v>
                </c:pt>
                <c:pt idx="62">
                  <c:v>69.767392001581783</c:v>
                </c:pt>
                <c:pt idx="63">
                  <c:v>69.743169648158784</c:v>
                </c:pt>
                <c:pt idx="64">
                  <c:v>69.719107828730145</c:v>
                </c:pt>
                <c:pt idx="65">
                  <c:v>69.695185823623262</c:v>
                </c:pt>
                <c:pt idx="66">
                  <c:v>69.671377830436953</c:v>
                </c:pt>
                <c:pt idx="67">
                  <c:v>69.647652317707738</c:v>
                </c:pt>
                <c:pt idx="68">
                  <c:v>69.623971337447372</c:v>
                </c:pt>
                <c:pt idx="69">
                  <c:v>69.600289802033473</c:v>
                </c:pt>
                <c:pt idx="70">
                  <c:v>69.576554733430797</c:v>
                </c:pt>
                <c:pt idx="71">
                  <c:v>69.552704495655007</c:v>
                </c:pt>
                <c:pt idx="72">
                  <c:v>69.528668024765864</c:v>
                </c:pt>
                <c:pt idx="73">
                  <c:v>69.504364074467247</c:v>
                </c:pt>
                <c:pt idx="74">
                  <c:v>69.479700499537401</c:v>
                </c:pt>
                <c:pt idx="75">
                  <c:v>69.45457360370844</c:v>
                </c:pt>
                <c:pt idx="76">
                  <c:v>69.428867583095368</c:v>
                </c:pt>
                <c:pt idx="77">
                  <c:v>69.402454100618144</c:v>
                </c:pt>
                <c:pt idx="78">
                  <c:v>69.375192030765305</c:v>
                </c:pt>
                <c:pt idx="79">
                  <c:v>69.346927417147498</c:v>
                </c:pt>
                <c:pt idx="80">
                  <c:v>69.317493687142985</c:v>
                </c:pt>
                <c:pt idx="81">
                  <c:v>69.2867121680612</c:v>
                </c:pt>
                <c:pt idx="82">
                  <c:v>69.254392947122781</c:v>
                </c:pt>
                <c:pt idx="83">
                  <c:v>69.220336112682347</c:v>
                </c:pt>
                <c:pt idx="84">
                  <c:v>69.184333406066401</c:v>
                </c:pt>
                <c:pt idx="85">
                  <c:v>69.146170301870825</c:v>
                </c:pt>
                <c:pt idx="86">
                  <c:v>69.105628519471097</c:v>
                </c:pt>
                <c:pt idx="87">
                  <c:v>69.062488950042138</c:v>
                </c:pt>
                <c:pt idx="88">
                  <c:v>69.016534962103862</c:v>
                </c:pt>
                <c:pt idx="89">
                  <c:v>68.967556025437148</c:v>
                </c:pt>
                <c:pt idx="90">
                  <c:v>68.915351569469323</c:v>
                </c:pt>
                <c:pt idx="91">
                  <c:v>68.859734969572216</c:v>
                </c:pt>
                <c:pt idx="92">
                  <c:v>68.800537535049429</c:v>
                </c:pt>
                <c:pt idx="93">
                  <c:v>68.737612357888466</c:v>
                </c:pt>
                <c:pt idx="94">
                  <c:v>68.670837873466724</c:v>
                </c:pt>
                <c:pt idx="95">
                  <c:v>68.600120984813444</c:v>
                </c:pt>
                <c:pt idx="96">
                  <c:v>68.52539961164311</c:v>
                </c:pt>
                <c:pt idx="97">
                  <c:v>68.446644544326006</c:v>
                </c:pt>
                <c:pt idx="98">
                  <c:v>68.363860510509909</c:v>
                </c:pt>
                <c:pt idx="99">
                  <c:v>68.277086396654241</c:v>
                </c:pt>
                <c:pt idx="100">
                  <c:v>68.186394605927546</c:v>
                </c:pt>
                <c:pt idx="101">
                  <c:v>68.091889574875651</c:v>
                </c:pt>
                <c:pt idx="102">
                  <c:v>67.99370551089136</c:v>
                </c:pt>
                <c:pt idx="103">
                  <c:v>67.892003447829424</c:v>
                </c:pt>
                <c:pt idx="104">
                  <c:v>67.786967745579247</c:v>
                </c:pt>
                <c:pt idx="105">
                  <c:v>67.67880217920677</c:v>
                </c:pt>
                <c:pt idx="106">
                  <c:v>67.567725773446796</c:v>
                </c:pt>
                <c:pt idx="107">
                  <c:v>67.453968538823148</c:v>
                </c:pt>
                <c:pt idx="108">
                  <c:v>67.337767257288945</c:v>
                </c:pt>
                <c:pt idx="109">
                  <c:v>67.219361449482165</c:v>
                </c:pt>
                <c:pt idx="110">
                  <c:v>67.09898963439872</c:v>
                </c:pt>
                <c:pt idx="111">
                  <c:v>66.97688596761212</c:v>
                </c:pt>
                <c:pt idx="112">
                  <c:v>66.853277318201009</c:v>
                </c:pt>
                <c:pt idx="113">
                  <c:v>66.728380819142373</c:v>
                </c:pt>
                <c:pt idx="114">
                  <c:v>66.602401902592305</c:v>
                </c:pt>
                <c:pt idx="115">
                  <c:v>66.475532811290961</c:v>
                </c:pt>
                <c:pt idx="116">
                  <c:v>66.347951560934277</c:v>
                </c:pt>
                <c:pt idx="117">
                  <c:v>66.219821316001742</c:v>
                </c:pt>
                <c:pt idx="118">
                  <c:v>66.091290133128723</c:v>
                </c:pt>
                <c:pt idx="119">
                  <c:v>65.962491021328347</c:v>
                </c:pt>
                <c:pt idx="120">
                  <c:v>65.833542266703546</c:v>
                </c:pt>
                <c:pt idx="121">
                  <c:v>65.704547970159297</c:v>
                </c:pt>
                <c:pt idx="122">
                  <c:v>65.575598749424444</c:v>
                </c:pt>
                <c:pt idx="123">
                  <c:v>65.446772560846853</c:v>
                </c:pt>
                <c:pt idx="124">
                  <c:v>65.318135601422</c:v>
                </c:pt>
                <c:pt idx="125">
                  <c:v>65.18974325692129</c:v>
                </c:pt>
                <c:pt idx="126">
                  <c:v>65.06164106745922</c:v>
                </c:pt>
                <c:pt idx="127">
                  <c:v>64.933865687117205</c:v>
                </c:pt>
                <c:pt idx="128">
                  <c:v>64.806445819149047</c:v>
                </c:pt>
                <c:pt idx="129">
                  <c:v>64.679403112711796</c:v>
                </c:pt>
                <c:pt idx="130">
                  <c:v>64.552753010940123</c:v>
                </c:pt>
                <c:pt idx="131">
                  <c:v>64.426505543492667</c:v>
                </c:pt>
                <c:pt idx="132">
                  <c:v>64.300666059461918</c:v>
                </c:pt>
                <c:pt idx="133">
                  <c:v>64.175235898787918</c:v>
                </c:pt>
                <c:pt idx="134">
                  <c:v>64.050213002100222</c:v>
                </c:pt>
                <c:pt idx="135">
                  <c:v>63.925592460285849</c:v>
                </c:pt>
                <c:pt idx="136">
                  <c:v>63.801367006102431</c:v>
                </c:pt>
                <c:pt idx="137">
                  <c:v>63.677527450877363</c:v>
                </c:pt>
                <c:pt idx="138">
                  <c:v>63.55406306981245</c:v>
                </c:pt>
                <c:pt idx="139">
                  <c:v>63.430961939691613</c:v>
                </c:pt>
                <c:pt idx="140">
                  <c:v>63.308211232911695</c:v>
                </c:pt>
                <c:pt idx="141">
                  <c:v>63.185797471757589</c:v>
                </c:pt>
                <c:pt idx="142">
                  <c:v>63.06370674675312</c:v>
                </c:pt>
                <c:pt idx="143">
                  <c:v>62.941924902764789</c:v>
                </c:pt>
                <c:pt idx="144">
                  <c:v>62.8204376963348</c:v>
                </c:pt>
                <c:pt idx="145">
                  <c:v>62.699230927491826</c:v>
                </c:pt>
                <c:pt idx="146">
                  <c:v>62.578290549043963</c:v>
                </c:pt>
                <c:pt idx="147">
                  <c:v>62.457602756107917</c:v>
                </c:pt>
                <c:pt idx="148">
                  <c:v>62.337154058381273</c:v>
                </c:pt>
                <c:pt idx="149">
                  <c:v>62.216931337423041</c:v>
                </c:pt>
                <c:pt idx="150">
                  <c:v>62.096921890978322</c:v>
                </c:pt>
                <c:pt idx="151">
                  <c:v>61.977113466166337</c:v>
                </c:pt>
                <c:pt idx="152">
                  <c:v>61.857494283149485</c:v>
                </c:pt>
                <c:pt idx="153">
                  <c:v>61.738053050715784</c:v>
                </c:pt>
                <c:pt idx="154">
                  <c:v>61.618778975036861</c:v>
                </c:pt>
                <c:pt idx="155">
                  <c:v>61.499661762709295</c:v>
                </c:pt>
                <c:pt idx="156">
                  <c:v>61.380691619048235</c:v>
                </c:pt>
                <c:pt idx="157">
                  <c:v>61.261859242476461</c:v>
                </c:pt>
                <c:pt idx="158">
                  <c:v>61.143155815740734</c:v>
                </c:pt>
                <c:pt idx="159">
                  <c:v>61.024572994587444</c:v>
                </c:pt>
                <c:pt idx="160">
                  <c:v>60.906102894441226</c:v>
                </c:pt>
                <c:pt idx="161">
                  <c:v>60.787738075552689</c:v>
                </c:pt>
                <c:pt idx="162">
                  <c:v>60.669471527012035</c:v>
                </c:pt>
                <c:pt idx="163">
                  <c:v>60.551296649966005</c:v>
                </c:pt>
                <c:pt idx="164">
                  <c:v>60.433207240322126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45608"/>
        <c:axId val="782346000"/>
      </c:scatterChart>
      <c:valAx>
        <c:axId val="7823456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82346000"/>
        <c:crosses val="autoZero"/>
        <c:crossBetween val="midCat"/>
      </c:valAx>
      <c:valAx>
        <c:axId val="782346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782345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 quad baseline'!$J$21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baseline'!$J$22:$J$222</c:f>
              <c:numCache>
                <c:formatCode>General</c:formatCode>
                <c:ptCount val="201"/>
                <c:pt idx="0">
                  <c:v>71.555999999999997</c:v>
                </c:pt>
                <c:pt idx="1">
                  <c:v>71.962999999999994</c:v>
                </c:pt>
                <c:pt idx="2">
                  <c:v>71.221999999999994</c:v>
                </c:pt>
                <c:pt idx="3">
                  <c:v>71.462999999999994</c:v>
                </c:pt>
                <c:pt idx="4">
                  <c:v>71.759</c:v>
                </c:pt>
                <c:pt idx="5">
                  <c:v>71.019000000000005</c:v>
                </c:pt>
                <c:pt idx="6">
                  <c:v>71.278000000000006</c:v>
                </c:pt>
                <c:pt idx="7">
                  <c:v>72.241</c:v>
                </c:pt>
                <c:pt idx="8">
                  <c:v>70.444000000000003</c:v>
                </c:pt>
                <c:pt idx="9">
                  <c:v>72.147999999999996</c:v>
                </c:pt>
                <c:pt idx="10">
                  <c:v>71.685000000000002</c:v>
                </c:pt>
                <c:pt idx="11">
                  <c:v>71.167000000000002</c:v>
                </c:pt>
                <c:pt idx="12">
                  <c:v>70.832999999999998</c:v>
                </c:pt>
                <c:pt idx="13">
                  <c:v>71.037000000000006</c:v>
                </c:pt>
                <c:pt idx="14">
                  <c:v>71.87</c:v>
                </c:pt>
                <c:pt idx="15">
                  <c:v>71.037000000000006</c:v>
                </c:pt>
                <c:pt idx="16">
                  <c:v>69.685000000000002</c:v>
                </c:pt>
                <c:pt idx="17">
                  <c:v>70.203999999999994</c:v>
                </c:pt>
                <c:pt idx="18">
                  <c:v>70.221999999999994</c:v>
                </c:pt>
                <c:pt idx="19">
                  <c:v>71.778000000000006</c:v>
                </c:pt>
                <c:pt idx="20">
                  <c:v>70.611000000000004</c:v>
                </c:pt>
                <c:pt idx="21">
                  <c:v>71.685000000000002</c:v>
                </c:pt>
                <c:pt idx="22">
                  <c:v>72.332999999999998</c:v>
                </c:pt>
                <c:pt idx="23">
                  <c:v>70.796000000000006</c:v>
                </c:pt>
                <c:pt idx="24">
                  <c:v>71.314999999999998</c:v>
                </c:pt>
                <c:pt idx="25">
                  <c:v>71.37</c:v>
                </c:pt>
                <c:pt idx="26">
                  <c:v>72.352000000000004</c:v>
                </c:pt>
                <c:pt idx="27">
                  <c:v>71.593000000000004</c:v>
                </c:pt>
                <c:pt idx="28">
                  <c:v>71.721999999999994</c:v>
                </c:pt>
                <c:pt idx="29">
                  <c:v>72.055999999999997</c:v>
                </c:pt>
                <c:pt idx="30">
                  <c:v>71.185000000000002</c:v>
                </c:pt>
                <c:pt idx="31">
                  <c:v>71.406999999999996</c:v>
                </c:pt>
                <c:pt idx="32">
                  <c:v>72.241</c:v>
                </c:pt>
                <c:pt idx="33">
                  <c:v>71.796000000000006</c:v>
                </c:pt>
                <c:pt idx="34">
                  <c:v>72.703999999999994</c:v>
                </c:pt>
                <c:pt idx="35">
                  <c:v>72.852000000000004</c:v>
                </c:pt>
                <c:pt idx="36">
                  <c:v>72.944000000000003</c:v>
                </c:pt>
                <c:pt idx="37">
                  <c:v>72.462999999999994</c:v>
                </c:pt>
                <c:pt idx="38">
                  <c:v>74.5</c:v>
                </c:pt>
                <c:pt idx="39">
                  <c:v>73.852000000000004</c:v>
                </c:pt>
                <c:pt idx="40">
                  <c:v>73.555999999999997</c:v>
                </c:pt>
                <c:pt idx="41">
                  <c:v>76.019000000000005</c:v>
                </c:pt>
                <c:pt idx="42">
                  <c:v>74.87</c:v>
                </c:pt>
                <c:pt idx="43">
                  <c:v>76.667000000000002</c:v>
                </c:pt>
                <c:pt idx="44">
                  <c:v>77.352000000000004</c:v>
                </c:pt>
                <c:pt idx="45">
                  <c:v>77.093000000000004</c:v>
                </c:pt>
                <c:pt idx="46">
                  <c:v>78.167000000000002</c:v>
                </c:pt>
                <c:pt idx="47">
                  <c:v>78.167000000000002</c:v>
                </c:pt>
                <c:pt idx="48">
                  <c:v>80.778000000000006</c:v>
                </c:pt>
                <c:pt idx="49">
                  <c:v>82.37</c:v>
                </c:pt>
                <c:pt idx="50">
                  <c:v>85.741</c:v>
                </c:pt>
                <c:pt idx="51">
                  <c:v>89.814999999999998</c:v>
                </c:pt>
                <c:pt idx="52">
                  <c:v>93.685000000000002</c:v>
                </c:pt>
                <c:pt idx="53">
                  <c:v>101.27800000000001</c:v>
                </c:pt>
                <c:pt idx="54">
                  <c:v>112.241</c:v>
                </c:pt>
                <c:pt idx="55">
                  <c:v>126.426</c:v>
                </c:pt>
                <c:pt idx="56">
                  <c:v>140.72200000000001</c:v>
                </c:pt>
                <c:pt idx="57">
                  <c:v>156.24100000000001</c:v>
                </c:pt>
                <c:pt idx="58">
                  <c:v>172.42599999999999</c:v>
                </c:pt>
                <c:pt idx="59">
                  <c:v>182.11099999999999</c:v>
                </c:pt>
                <c:pt idx="60">
                  <c:v>190.55600000000001</c:v>
                </c:pt>
                <c:pt idx="61">
                  <c:v>196.852</c:v>
                </c:pt>
                <c:pt idx="62">
                  <c:v>198.70400000000001</c:v>
                </c:pt>
                <c:pt idx="63">
                  <c:v>196.315</c:v>
                </c:pt>
                <c:pt idx="64">
                  <c:v>184.07400000000001</c:v>
                </c:pt>
                <c:pt idx="65">
                  <c:v>155.20400000000001</c:v>
                </c:pt>
                <c:pt idx="66">
                  <c:v>106.13</c:v>
                </c:pt>
                <c:pt idx="67">
                  <c:v>80.888999999999996</c:v>
                </c:pt>
                <c:pt idx="68">
                  <c:v>77.980999999999995</c:v>
                </c:pt>
                <c:pt idx="69">
                  <c:v>77.593000000000004</c:v>
                </c:pt>
                <c:pt idx="70">
                  <c:v>78.814999999999998</c:v>
                </c:pt>
                <c:pt idx="71">
                  <c:v>79.37</c:v>
                </c:pt>
                <c:pt idx="72">
                  <c:v>80.63</c:v>
                </c:pt>
                <c:pt idx="73">
                  <c:v>84.093000000000004</c:v>
                </c:pt>
                <c:pt idx="74">
                  <c:v>87.332999999999998</c:v>
                </c:pt>
                <c:pt idx="75">
                  <c:v>94.073999999999998</c:v>
                </c:pt>
                <c:pt idx="76">
                  <c:v>104.87</c:v>
                </c:pt>
                <c:pt idx="77">
                  <c:v>116.148</c:v>
                </c:pt>
                <c:pt idx="78">
                  <c:v>127.333</c:v>
                </c:pt>
                <c:pt idx="79">
                  <c:v>137.5</c:v>
                </c:pt>
                <c:pt idx="80">
                  <c:v>145.88900000000001</c:v>
                </c:pt>
                <c:pt idx="81">
                  <c:v>148.70400000000001</c:v>
                </c:pt>
                <c:pt idx="82">
                  <c:v>147.57400000000001</c:v>
                </c:pt>
                <c:pt idx="83">
                  <c:v>132.72200000000001</c:v>
                </c:pt>
                <c:pt idx="84">
                  <c:v>100.01900000000001</c:v>
                </c:pt>
                <c:pt idx="85">
                  <c:v>75.259</c:v>
                </c:pt>
                <c:pt idx="86">
                  <c:v>71.352000000000004</c:v>
                </c:pt>
                <c:pt idx="87">
                  <c:v>70.611000000000004</c:v>
                </c:pt>
                <c:pt idx="88">
                  <c:v>70.111000000000004</c:v>
                </c:pt>
                <c:pt idx="89">
                  <c:v>71.314999999999998</c:v>
                </c:pt>
                <c:pt idx="90">
                  <c:v>70</c:v>
                </c:pt>
                <c:pt idx="91">
                  <c:v>69.667000000000002</c:v>
                </c:pt>
                <c:pt idx="92">
                  <c:v>69.573999999999998</c:v>
                </c:pt>
                <c:pt idx="93">
                  <c:v>69.37</c:v>
                </c:pt>
                <c:pt idx="94">
                  <c:v>67.814999999999998</c:v>
                </c:pt>
                <c:pt idx="95">
                  <c:v>69.519000000000005</c:v>
                </c:pt>
                <c:pt idx="96">
                  <c:v>69.406999999999996</c:v>
                </c:pt>
                <c:pt idx="97">
                  <c:v>69.462999999999994</c:v>
                </c:pt>
                <c:pt idx="98">
                  <c:v>67.832999999999998</c:v>
                </c:pt>
                <c:pt idx="99">
                  <c:v>69.611000000000004</c:v>
                </c:pt>
                <c:pt idx="100">
                  <c:v>69.406999999999996</c:v>
                </c:pt>
                <c:pt idx="101">
                  <c:v>68.185000000000002</c:v>
                </c:pt>
                <c:pt idx="102">
                  <c:v>69.759</c:v>
                </c:pt>
                <c:pt idx="103">
                  <c:v>70.111000000000004</c:v>
                </c:pt>
                <c:pt idx="104">
                  <c:v>71.221999999999994</c:v>
                </c:pt>
                <c:pt idx="105">
                  <c:v>71.221999999999994</c:v>
                </c:pt>
                <c:pt idx="106">
                  <c:v>71.63</c:v>
                </c:pt>
                <c:pt idx="107">
                  <c:v>72.796000000000006</c:v>
                </c:pt>
                <c:pt idx="108">
                  <c:v>74.480999999999995</c:v>
                </c:pt>
                <c:pt idx="109">
                  <c:v>75.778000000000006</c:v>
                </c:pt>
                <c:pt idx="110">
                  <c:v>78.055999999999997</c:v>
                </c:pt>
                <c:pt idx="111">
                  <c:v>82.019000000000005</c:v>
                </c:pt>
                <c:pt idx="112">
                  <c:v>86.852000000000004</c:v>
                </c:pt>
                <c:pt idx="113">
                  <c:v>91.685000000000002</c:v>
                </c:pt>
                <c:pt idx="114">
                  <c:v>95.296000000000006</c:v>
                </c:pt>
                <c:pt idx="115">
                  <c:v>96.926000000000002</c:v>
                </c:pt>
                <c:pt idx="116">
                  <c:v>97.073999999999998</c:v>
                </c:pt>
                <c:pt idx="117">
                  <c:v>95.278000000000006</c:v>
                </c:pt>
                <c:pt idx="118">
                  <c:v>90.426000000000002</c:v>
                </c:pt>
                <c:pt idx="119">
                  <c:v>84.203999999999994</c:v>
                </c:pt>
                <c:pt idx="120">
                  <c:v>77.685000000000002</c:v>
                </c:pt>
                <c:pt idx="121">
                  <c:v>71.980999999999995</c:v>
                </c:pt>
                <c:pt idx="122">
                  <c:v>68.167000000000002</c:v>
                </c:pt>
                <c:pt idx="123">
                  <c:v>65.796000000000006</c:v>
                </c:pt>
                <c:pt idx="124">
                  <c:v>66.314999999999998</c:v>
                </c:pt>
                <c:pt idx="125">
                  <c:v>66.63</c:v>
                </c:pt>
                <c:pt idx="126">
                  <c:v>66.593000000000004</c:v>
                </c:pt>
                <c:pt idx="127">
                  <c:v>65.944000000000003</c:v>
                </c:pt>
                <c:pt idx="128">
                  <c:v>65.888999999999996</c:v>
                </c:pt>
                <c:pt idx="129">
                  <c:v>64.852000000000004</c:v>
                </c:pt>
                <c:pt idx="130">
                  <c:v>64.296000000000006</c:v>
                </c:pt>
                <c:pt idx="131">
                  <c:v>65.962999999999994</c:v>
                </c:pt>
                <c:pt idx="132">
                  <c:v>65.852000000000004</c:v>
                </c:pt>
                <c:pt idx="133">
                  <c:v>65.480999999999995</c:v>
                </c:pt>
                <c:pt idx="134">
                  <c:v>67.388999999999996</c:v>
                </c:pt>
                <c:pt idx="135">
                  <c:v>68.741</c:v>
                </c:pt>
                <c:pt idx="136">
                  <c:v>70.647999999999996</c:v>
                </c:pt>
                <c:pt idx="137">
                  <c:v>73.573999999999998</c:v>
                </c:pt>
                <c:pt idx="138">
                  <c:v>76.037000000000006</c:v>
                </c:pt>
                <c:pt idx="139">
                  <c:v>78.37</c:v>
                </c:pt>
                <c:pt idx="140">
                  <c:v>78.593000000000004</c:v>
                </c:pt>
                <c:pt idx="141">
                  <c:v>77.888999999999996</c:v>
                </c:pt>
                <c:pt idx="142">
                  <c:v>75.980999999999995</c:v>
                </c:pt>
                <c:pt idx="143">
                  <c:v>73.314999999999998</c:v>
                </c:pt>
                <c:pt idx="144">
                  <c:v>69.759</c:v>
                </c:pt>
                <c:pt idx="145">
                  <c:v>66.019000000000005</c:v>
                </c:pt>
                <c:pt idx="146">
                  <c:v>66.519000000000005</c:v>
                </c:pt>
                <c:pt idx="147">
                  <c:v>64.221999999999994</c:v>
                </c:pt>
                <c:pt idx="148">
                  <c:v>63.37</c:v>
                </c:pt>
                <c:pt idx="149">
                  <c:v>65.203999999999994</c:v>
                </c:pt>
                <c:pt idx="150">
                  <c:v>63.963000000000001</c:v>
                </c:pt>
                <c:pt idx="151">
                  <c:v>62.295999999999999</c:v>
                </c:pt>
                <c:pt idx="152">
                  <c:v>62.277999999999999</c:v>
                </c:pt>
                <c:pt idx="153">
                  <c:v>61.814999999999998</c:v>
                </c:pt>
                <c:pt idx="154">
                  <c:v>63.314999999999998</c:v>
                </c:pt>
                <c:pt idx="155">
                  <c:v>62.759</c:v>
                </c:pt>
                <c:pt idx="156">
                  <c:v>61.426000000000002</c:v>
                </c:pt>
                <c:pt idx="157">
                  <c:v>61.814999999999998</c:v>
                </c:pt>
                <c:pt idx="158">
                  <c:v>62.332999999999998</c:v>
                </c:pt>
                <c:pt idx="159">
                  <c:v>64.111000000000004</c:v>
                </c:pt>
                <c:pt idx="160">
                  <c:v>61.314999999999998</c:v>
                </c:pt>
                <c:pt idx="161">
                  <c:v>61.906999999999996</c:v>
                </c:pt>
                <c:pt idx="162">
                  <c:v>61.704000000000001</c:v>
                </c:pt>
                <c:pt idx="163">
                  <c:v>64.203999999999994</c:v>
                </c:pt>
                <c:pt idx="164">
                  <c:v>62</c:v>
                </c:pt>
                <c:pt idx="165">
                  <c:v>61.593000000000004</c:v>
                </c:pt>
                <c:pt idx="166">
                  <c:v>62.795999999999999</c:v>
                </c:pt>
                <c:pt idx="167">
                  <c:v>62.055999999999997</c:v>
                </c:pt>
                <c:pt idx="168">
                  <c:v>62.741</c:v>
                </c:pt>
                <c:pt idx="169">
                  <c:v>62.389000000000003</c:v>
                </c:pt>
                <c:pt idx="170">
                  <c:v>62.814999999999998</c:v>
                </c:pt>
                <c:pt idx="171">
                  <c:v>61.055999999999997</c:v>
                </c:pt>
                <c:pt idx="172">
                  <c:v>61.13</c:v>
                </c:pt>
                <c:pt idx="173">
                  <c:v>62</c:v>
                </c:pt>
                <c:pt idx="174">
                  <c:v>63.518999999999998</c:v>
                </c:pt>
                <c:pt idx="175">
                  <c:v>62.110999999999997</c:v>
                </c:pt>
                <c:pt idx="176">
                  <c:v>61.87</c:v>
                </c:pt>
                <c:pt idx="177">
                  <c:v>62.555999999999997</c:v>
                </c:pt>
                <c:pt idx="178">
                  <c:v>62.093000000000004</c:v>
                </c:pt>
                <c:pt idx="179">
                  <c:v>62.463000000000001</c:v>
                </c:pt>
                <c:pt idx="180">
                  <c:v>62.444000000000003</c:v>
                </c:pt>
                <c:pt idx="181">
                  <c:v>61.87</c:v>
                </c:pt>
                <c:pt idx="182">
                  <c:v>61.036999999999999</c:v>
                </c:pt>
                <c:pt idx="183">
                  <c:v>61.37</c:v>
                </c:pt>
                <c:pt idx="184">
                  <c:v>60.685000000000002</c:v>
                </c:pt>
                <c:pt idx="185">
                  <c:v>61.648000000000003</c:v>
                </c:pt>
                <c:pt idx="186">
                  <c:v>62.667000000000002</c:v>
                </c:pt>
                <c:pt idx="187">
                  <c:v>62.110999999999997</c:v>
                </c:pt>
                <c:pt idx="188">
                  <c:v>61.814999999999998</c:v>
                </c:pt>
                <c:pt idx="189">
                  <c:v>61.704000000000001</c:v>
                </c:pt>
                <c:pt idx="190">
                  <c:v>62.851999999999997</c:v>
                </c:pt>
                <c:pt idx="191">
                  <c:v>61.981000000000002</c:v>
                </c:pt>
                <c:pt idx="192">
                  <c:v>60.704000000000001</c:v>
                </c:pt>
                <c:pt idx="193">
                  <c:v>62.13</c:v>
                </c:pt>
                <c:pt idx="194">
                  <c:v>59.981000000000002</c:v>
                </c:pt>
                <c:pt idx="195">
                  <c:v>60.906999999999996</c:v>
                </c:pt>
                <c:pt idx="196">
                  <c:v>61.851999999999997</c:v>
                </c:pt>
                <c:pt idx="197">
                  <c:v>59.573999999999998</c:v>
                </c:pt>
                <c:pt idx="198">
                  <c:v>60.685000000000002</c:v>
                </c:pt>
                <c:pt idx="199">
                  <c:v>60.481000000000002</c:v>
                </c:pt>
                <c:pt idx="200">
                  <c:v>60.593000000000004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72.685138428488756</c:v>
                </c:pt>
                <c:pt idx="11">
                  <c:v>72.668066051333582</c:v>
                </c:pt>
                <c:pt idx="12">
                  <c:v>72.651009653329467</c:v>
                </c:pt>
                <c:pt idx="13">
                  <c:v>72.633970429011697</c:v>
                </c:pt>
                <c:pt idx="14">
                  <c:v>72.616949654486106</c:v>
                </c:pt>
                <c:pt idx="15">
                  <c:v>72.599948692017719</c:v>
                </c:pt>
                <c:pt idx="16">
                  <c:v>72.582968994740213</c:v>
                </c:pt>
                <c:pt idx="17">
                  <c:v>72.566012111466094</c:v>
                </c:pt>
                <c:pt idx="18">
                  <c:v>72.549079691572103</c:v>
                </c:pt>
                <c:pt idx="19">
                  <c:v>72.53217348992834</c:v>
                </c:pt>
                <c:pt idx="20">
                  <c:v>72.51529537183356</c:v>
                </c:pt>
                <c:pt idx="21">
                  <c:v>72.498447317909594</c:v>
                </c:pt>
                <c:pt idx="22">
                  <c:v>72.481631428900357</c:v>
                </c:pt>
                <c:pt idx="23">
                  <c:v>72.464849930309057</c:v>
                </c:pt>
                <c:pt idx="24">
                  <c:v>72.44810517679656</c:v>
                </c:pt>
                <c:pt idx="25">
                  <c:v>72.431399656248516</c:v>
                </c:pt>
                <c:pt idx="26">
                  <c:v>72.414735993405444</c:v>
                </c:pt>
                <c:pt idx="27">
                  <c:v>72.398116952930764</c:v>
                </c:pt>
                <c:pt idx="28">
                  <c:v>72.38154544177948</c:v>
                </c:pt>
                <c:pt idx="29">
                  <c:v>72.36502451073595</c:v>
                </c:pt>
                <c:pt idx="30">
                  <c:v>72.348557355120491</c:v>
                </c:pt>
                <c:pt idx="31">
                  <c:v>72.332147315387743</c:v>
                </c:pt>
                <c:pt idx="32">
                  <c:v>72.315797881688155</c:v>
                </c:pt>
                <c:pt idx="33">
                  <c:v>72.299512720653922</c:v>
                </c:pt>
                <c:pt idx="34">
                  <c:v>72.283295798485568</c:v>
                </c:pt>
                <c:pt idx="35">
                  <c:v>72.267151878817998</c:v>
                </c:pt>
                <c:pt idx="36">
                  <c:v>72.251088370018792</c:v>
                </c:pt>
                <c:pt idx="37">
                  <c:v>72.23512169695141</c:v>
                </c:pt>
                <c:pt idx="38">
                  <c:v>72.219297806704759</c:v>
                </c:pt>
                <c:pt idx="39">
                  <c:v>72.20375375576954</c:v>
                </c:pt>
                <c:pt idx="40">
                  <c:v>72.188890136124456</c:v>
                </c:pt>
                <c:pt idx="41">
                  <c:v>72.175820192297408</c:v>
                </c:pt>
                <c:pt idx="42">
                  <c:v>72.167455202843797</c:v>
                </c:pt>
                <c:pt idx="43">
                  <c:v>72.170929328312823</c:v>
                </c:pt>
                <c:pt idx="44">
                  <c:v>72.202582463955565</c:v>
                </c:pt>
                <c:pt idx="45">
                  <c:v>72.297310224040501</c:v>
                </c:pt>
                <c:pt idx="46">
                  <c:v>72.524407096421371</c:v>
                </c:pt>
                <c:pt idx="47">
                  <c:v>73.011357686164885</c:v>
                </c:pt>
                <c:pt idx="48">
                  <c:v>73.97436673772448</c:v>
                </c:pt>
                <c:pt idx="49">
                  <c:v>75.748952695379486</c:v>
                </c:pt>
                <c:pt idx="50">
                  <c:v>78.806047520852758</c:v>
                </c:pt>
                <c:pt idx="51">
                  <c:v>83.731500568472953</c:v>
                </c:pt>
                <c:pt idx="52">
                  <c:v>91.145186282136436</c:v>
                </c:pt>
                <c:pt idx="53">
                  <c:v>101.54666961521863</c:v>
                </c:pt>
                <c:pt idx="54">
                  <c:v>115.1010627754149</c:v>
                </c:pt>
                <c:pt idx="55">
                  <c:v>131.41639715371406</c:v>
                </c:pt>
                <c:pt idx="56">
                  <c:v>149.39679483262802</c:v>
                </c:pt>
                <c:pt idx="57">
                  <c:v>167.26191155052371</c:v>
                </c:pt>
                <c:pt idx="58">
                  <c:v>182.78625647596419</c:v>
                </c:pt>
                <c:pt idx="59">
                  <c:v>193.73542164784311</c:v>
                </c:pt>
                <c:pt idx="60">
                  <c:v>198.38844771151264</c:v>
                </c:pt>
                <c:pt idx="61">
                  <c:v>195.97973310192819</c:v>
                </c:pt>
                <c:pt idx="62">
                  <c:v>186.90453799336586</c:v>
                </c:pt>
                <c:pt idx="63">
                  <c:v>172.61225470357942</c:v>
                </c:pt>
                <c:pt idx="64">
                  <c:v>155.22709040834735</c:v>
                </c:pt>
                <c:pt idx="65">
                  <c:v>137.03277528473905</c:v>
                </c:pt>
                <c:pt idx="66">
                  <c:v>119.99304363417613</c:v>
                </c:pt>
                <c:pt idx="67">
                  <c:v>105.44362718564854</c:v>
                </c:pt>
                <c:pt idx="68">
                  <c:v>94.011028400130044</c:v>
                </c:pt>
                <c:pt idx="69">
                  <c:v>85.731976854051808</c:v>
                </c:pt>
                <c:pt idx="70">
                  <c:v>80.29914292866313</c:v>
                </c:pt>
                <c:pt idx="71">
                  <c:v>77.349814067539967</c:v>
                </c:pt>
                <c:pt idx="72">
                  <c:v>76.723996290427735</c:v>
                </c:pt>
                <c:pt idx="73">
                  <c:v>78.618181712113056</c:v>
                </c:pt>
                <c:pt idx="74">
                  <c:v>83.545926495356852</c:v>
                </c:pt>
                <c:pt idx="75">
                  <c:v>92.027398678271965</c:v>
                </c:pt>
                <c:pt idx="76">
                  <c:v>104.03209654130191</c:v>
                </c:pt>
                <c:pt idx="77">
                  <c:v>118.40041709089826</c:v>
                </c:pt>
                <c:pt idx="78">
                  <c:v>132.6447050087034</c:v>
                </c:pt>
                <c:pt idx="79">
                  <c:v>143.46570238301905</c:v>
                </c:pt>
                <c:pt idx="80">
                  <c:v>147.92559924705114</c:v>
                </c:pt>
                <c:pt idx="81">
                  <c:v>144.71470378242003</c:v>
                </c:pt>
                <c:pt idx="82">
                  <c:v>134.76022582082948</c:v>
                </c:pt>
                <c:pt idx="83">
                  <c:v>120.7869991769939</c:v>
                </c:pt>
                <c:pt idx="84">
                  <c:v>106.10901299216775</c:v>
                </c:pt>
                <c:pt idx="85">
                  <c:v>93.37692067994837</c:v>
                </c:pt>
                <c:pt idx="86">
                  <c:v>83.90980498324538</c:v>
                </c:pt>
                <c:pt idx="87">
                  <c:v>77.760521624649954</c:v>
                </c:pt>
                <c:pt idx="88">
                  <c:v>74.227751588370012</c:v>
                </c:pt>
                <c:pt idx="89">
                  <c:v>72.410238099631556</c:v>
                </c:pt>
                <c:pt idx="90">
                  <c:v>71.554934105493885</c:v>
                </c:pt>
                <c:pt idx="91">
                  <c:v>71.167936937448218</c:v>
                </c:pt>
                <c:pt idx="92">
                  <c:v>70.979391713722393</c:v>
                </c:pt>
                <c:pt idx="93">
                  <c:v>70.863076942583248</c:v>
                </c:pt>
                <c:pt idx="94">
                  <c:v>70.767683812449931</c:v>
                </c:pt>
                <c:pt idx="95">
                  <c:v>70.674925415802747</c:v>
                </c:pt>
                <c:pt idx="96">
                  <c:v>70.57907796130408</c:v>
                </c:pt>
                <c:pt idx="97">
                  <c:v>70.478620666688869</c:v>
                </c:pt>
                <c:pt idx="98">
                  <c:v>70.373348367364457</c:v>
                </c:pt>
                <c:pt idx="99">
                  <c:v>70.263637567998316</c:v>
                </c:pt>
                <c:pt idx="100">
                  <c:v>70.150679996967057</c:v>
                </c:pt>
                <c:pt idx="101">
                  <c:v>70.037671669854646</c:v>
                </c:pt>
                <c:pt idx="102">
                  <c:v>69.932718779002556</c:v>
                </c:pt>
                <c:pt idx="103">
                  <c:v>69.854836511376789</c:v>
                </c:pt>
                <c:pt idx="104">
                  <c:v>69.844560935643997</c:v>
                </c:pt>
                <c:pt idx="105">
                  <c:v>69.979431946335538</c:v>
                </c:pt>
                <c:pt idx="106">
                  <c:v>70.390750910786409</c:v>
                </c:pt>
                <c:pt idx="107">
                  <c:v>71.2713994713516</c:v>
                </c:pt>
                <c:pt idx="108">
                  <c:v>72.857925838748614</c:v>
                </c:pt>
                <c:pt idx="109">
                  <c:v>75.370243722002385</c:v>
                </c:pt>
                <c:pt idx="110">
                  <c:v>78.906778693649528</c:v>
                </c:pt>
                <c:pt idx="111">
                  <c:v>83.322661524181726</c:v>
                </c:pt>
                <c:pt idx="112">
                  <c:v>88.150235685433373</c:v>
                </c:pt>
                <c:pt idx="113">
                  <c:v>92.629153558564781</c:v>
                </c:pt>
                <c:pt idx="114">
                  <c:v>95.87715803450827</c:v>
                </c:pt>
                <c:pt idx="115">
                  <c:v>97.159631309713774</c:v>
                </c:pt>
                <c:pt idx="116">
                  <c:v>96.147549528143074</c:v>
                </c:pt>
                <c:pt idx="117">
                  <c:v>93.040328778989505</c:v>
                </c:pt>
                <c:pt idx="118">
                  <c:v>88.491004972320965</c:v>
                </c:pt>
                <c:pt idx="119">
                  <c:v>83.372091461272646</c:v>
                </c:pt>
                <c:pt idx="120">
                  <c:v>78.496726839066625</c:v>
                </c:pt>
                <c:pt idx="121">
                  <c:v>74.415655536902563</c:v>
                </c:pt>
                <c:pt idx="122">
                  <c:v>71.351955473092843</c:v>
                </c:pt>
                <c:pt idx="123">
                  <c:v>69.258660079438641</c:v>
                </c:pt>
                <c:pt idx="124">
                  <c:v>67.936809414191913</c:v>
                </c:pt>
                <c:pt idx="125">
                  <c:v>67.149579843738834</c:v>
                </c:pt>
                <c:pt idx="126">
                  <c:v>66.696581076824089</c:v>
                </c:pt>
                <c:pt idx="127">
                  <c:v>66.444605598621763</c:v>
                </c:pt>
                <c:pt idx="128">
                  <c:v>66.329551879757403</c:v>
                </c:pt>
                <c:pt idx="129">
                  <c:v>66.346399379860728</c:v>
                </c:pt>
                <c:pt idx="130">
                  <c:v>66.536658158615495</c:v>
                </c:pt>
                <c:pt idx="131">
                  <c:v>66.973613428837268</c:v>
                </c:pt>
                <c:pt idx="132">
                  <c:v>67.740307212379406</c:v>
                </c:pt>
                <c:pt idx="133">
                  <c:v>68.89608385749159</c:v>
                </c:pt>
                <c:pt idx="134">
                  <c:v>70.434692004378732</c:v>
                </c:pt>
                <c:pt idx="135">
                  <c:v>72.247252568145981</c:v>
                </c:pt>
                <c:pt idx="136">
                  <c:v>74.110431811263211</c:v>
                </c:pt>
                <c:pt idx="137">
                  <c:v>75.716777849076209</c:v>
                </c:pt>
                <c:pt idx="138">
                  <c:v>76.747925645435743</c:v>
                </c:pt>
                <c:pt idx="139">
                  <c:v>76.968661351317479</c:v>
                </c:pt>
                <c:pt idx="140">
                  <c:v>76.304105026608212</c:v>
                </c:pt>
                <c:pt idx="141">
                  <c:v>74.865359947455488</c:v>
                </c:pt>
                <c:pt idx="142">
                  <c:v>72.911606299543678</c:v>
                </c:pt>
                <c:pt idx="143">
                  <c:v>70.76632444944012</c:v>
                </c:pt>
                <c:pt idx="144">
                  <c:v>68.72467164043583</c:v>
                </c:pt>
                <c:pt idx="145">
                  <c:v>66.987821952443781</c:v>
                </c:pt>
                <c:pt idx="146">
                  <c:v>65.641755596483989</c:v>
                </c:pt>
                <c:pt idx="147">
                  <c:v>64.675545813641165</c:v>
                </c:pt>
                <c:pt idx="148">
                  <c:v>64.020139521342216</c:v>
                </c:pt>
                <c:pt idx="149">
                  <c:v>63.587429560933948</c:v>
                </c:pt>
                <c:pt idx="150">
                  <c:v>63.297222070735096</c:v>
                </c:pt>
                <c:pt idx="151">
                  <c:v>63.089391570372364</c:v>
                </c:pt>
                <c:pt idx="152">
                  <c:v>62.924918789181497</c:v>
                </c:pt>
                <c:pt idx="153">
                  <c:v>62.781363233090488</c:v>
                </c:pt>
                <c:pt idx="154">
                  <c:v>62.647133517850804</c:v>
                </c:pt>
                <c:pt idx="155">
                  <c:v>62.516804735230032</c:v>
                </c:pt>
                <c:pt idx="156">
                  <c:v>62.388060545291239</c:v>
                </c:pt>
                <c:pt idx="157">
                  <c:v>62.259991617790313</c:v>
                </c:pt>
                <c:pt idx="158">
                  <c:v>62.132265107900537</c:v>
                </c:pt>
                <c:pt idx="159">
                  <c:v>62.004763354692003</c:v>
                </c:pt>
                <c:pt idx="160">
                  <c:v>61.877442394455954</c:v>
                </c:pt>
                <c:pt idx="161">
                  <c:v>61.750281742023738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72.685138428488756</c:v>
                </c:pt>
                <c:pt idx="11">
                  <c:v>72.668066051333582</c:v>
                </c:pt>
                <c:pt idx="12">
                  <c:v>72.651009653329467</c:v>
                </c:pt>
                <c:pt idx="13">
                  <c:v>72.633970429011697</c:v>
                </c:pt>
                <c:pt idx="14">
                  <c:v>72.616949654486106</c:v>
                </c:pt>
                <c:pt idx="15">
                  <c:v>72.599948692017719</c:v>
                </c:pt>
                <c:pt idx="16">
                  <c:v>72.582968994740213</c:v>
                </c:pt>
                <c:pt idx="17">
                  <c:v>72.566012111466094</c:v>
                </c:pt>
                <c:pt idx="18">
                  <c:v>72.549079691572103</c:v>
                </c:pt>
                <c:pt idx="19">
                  <c:v>72.53217348992834</c:v>
                </c:pt>
                <c:pt idx="20">
                  <c:v>72.51529537183356</c:v>
                </c:pt>
                <c:pt idx="21">
                  <c:v>72.498447317909594</c:v>
                </c:pt>
                <c:pt idx="22">
                  <c:v>72.481631428900357</c:v>
                </c:pt>
                <c:pt idx="23">
                  <c:v>72.464849930309057</c:v>
                </c:pt>
                <c:pt idx="24">
                  <c:v>72.448105176796545</c:v>
                </c:pt>
                <c:pt idx="25">
                  <c:v>72.431399656248445</c:v>
                </c:pt>
                <c:pt idx="26">
                  <c:v>72.414735993404904</c:v>
                </c:pt>
                <c:pt idx="27">
                  <c:v>72.39811695292714</c:v>
                </c:pt>
                <c:pt idx="28">
                  <c:v>72.381545441756344</c:v>
                </c:pt>
                <c:pt idx="29">
                  <c:v>72.365024510596569</c:v>
                </c:pt>
                <c:pt idx="30">
                  <c:v>72.348557354327383</c:v>
                </c:pt>
                <c:pt idx="31">
                  <c:v>72.332147311123336</c:v>
                </c:pt>
                <c:pt idx="32">
                  <c:v>72.315797860023352</c:v>
                </c:pt>
                <c:pt idx="33">
                  <c:v>72.299512616656472</c:v>
                </c:pt>
                <c:pt idx="34">
                  <c:v>72.283295326788476</c:v>
                </c:pt>
                <c:pt idx="35">
                  <c:v>72.26714985730645</c:v>
                </c:pt>
                <c:pt idx="36">
                  <c:v>72.251080184207026</c:v>
                </c:pt>
                <c:pt idx="37">
                  <c:v>72.235090377093925</c:v>
                </c:pt>
                <c:pt idx="38">
                  <c:v>72.219184579627139</c:v>
                </c:pt>
                <c:pt idx="39">
                  <c:v>72.203366985291993</c:v>
                </c:pt>
                <c:pt idx="40">
                  <c:v>72.18764180777822</c:v>
                </c:pt>
                <c:pt idx="41">
                  <c:v>72.17201324516968</c:v>
                </c:pt>
                <c:pt idx="42">
                  <c:v>72.156485437050137</c:v>
                </c:pt>
                <c:pt idx="43">
                  <c:v>72.141062413524097</c:v>
                </c:pt>
                <c:pt idx="44">
                  <c:v>72.125748035037716</c:v>
                </c:pt>
                <c:pt idx="45">
                  <c:v>72.11054592176167</c:v>
                </c:pt>
                <c:pt idx="46">
                  <c:v>72.095459371163884</c:v>
                </c:pt>
                <c:pt idx="47">
                  <c:v>72.080491262261532</c:v>
                </c:pt>
                <c:pt idx="48">
                  <c:v>72.065643944891406</c:v>
                </c:pt>
                <c:pt idx="49">
                  <c:v>72.050919112185852</c:v>
                </c:pt>
                <c:pt idx="50">
                  <c:v>72.036317654283451</c:v>
                </c:pt>
                <c:pt idx="51">
                  <c:v>72.021839491146352</c:v>
                </c:pt>
                <c:pt idx="52">
                  <c:v>72.00748338220366</c:v>
                </c:pt>
                <c:pt idx="53">
                  <c:v>71.993246710396363</c:v>
                </c:pt>
                <c:pt idx="54">
                  <c:v>71.979125238073195</c:v>
                </c:pt>
                <c:pt idx="55">
                  <c:v>71.965112832087456</c:v>
                </c:pt>
                <c:pt idx="56">
                  <c:v>71.951201155382535</c:v>
                </c:pt>
                <c:pt idx="57">
                  <c:v>71.937379322344853</c:v>
                </c:pt>
                <c:pt idx="58">
                  <c:v>71.923633515262722</c:v>
                </c:pt>
                <c:pt idx="59">
                  <c:v>71.909946559380643</c:v>
                </c:pt>
                <c:pt idx="60">
                  <c:v>71.896297454303763</c:v>
                </c:pt>
                <c:pt idx="61">
                  <c:v>71.882660859917266</c:v>
                </c:pt>
                <c:pt idx="62">
                  <c:v>71.869006535570065</c:v>
                </c:pt>
                <c:pt idx="63">
                  <c:v>71.855298732072598</c:v>
                </c:pt>
                <c:pt idx="64">
                  <c:v>71.841495537109225</c:v>
                </c:pt>
                <c:pt idx="65">
                  <c:v>71.827548176016492</c:v>
                </c:pt>
                <c:pt idx="66">
                  <c:v>71.813400271566508</c:v>
                </c:pt>
                <c:pt idx="67">
                  <c:v>71.798987068468477</c:v>
                </c:pt>
                <c:pt idx="68">
                  <c:v>71.784234630796846</c:v>
                </c:pt>
                <c:pt idx="69">
                  <c:v>71.769059023500319</c:v>
                </c:pt>
                <c:pt idx="70">
                  <c:v>71.753365492560548</c:v>
                </c:pt>
                <c:pt idx="71">
                  <c:v>71.737047662242105</c:v>
                </c:pt>
                <c:pt idx="72">
                  <c:v>71.719986772172604</c:v>
                </c:pt>
                <c:pt idx="73">
                  <c:v>71.702050981633036</c:v>
                </c:pt>
                <c:pt idx="74">
                  <c:v>71.683094773299814</c:v>
                </c:pt>
                <c:pt idx="75">
                  <c:v>71.662958493566293</c:v>
                </c:pt>
                <c:pt idx="76">
                  <c:v>71.641468071227692</c:v>
                </c:pt>
                <c:pt idx="77">
                  <c:v>71.618434960396016</c:v>
                </c:pt>
                <c:pt idx="78">
                  <c:v>71.593656356602011</c:v>
                </c:pt>
                <c:pt idx="79">
                  <c:v>71.566915736647431</c:v>
                </c:pt>
                <c:pt idx="80">
                  <c:v>71.53798377233413</c:v>
                </c:pt>
                <c:pt idx="81">
                  <c:v>71.50661966513546</c:v>
                </c:pt>
                <c:pt idx="82">
                  <c:v>71.472572942613468</c:v>
                </c:pt>
                <c:pt idx="83">
                  <c:v>71.435585747421968</c:v>
                </c:pt>
                <c:pt idx="84">
                  <c:v>71.395395635713015</c:v>
                </c:pt>
                <c:pt idx="85">
                  <c:v>71.351738883556919</c:v>
                </c:pt>
                <c:pt idx="86">
                  <c:v>71.304354277784554</c:v>
                </c:pt>
                <c:pt idx="87">
                  <c:v>71.252987342054126</c:v>
                </c:pt>
                <c:pt idx="88">
                  <c:v>71.197394920976762</c:v>
                </c:pt>
                <c:pt idx="89">
                  <c:v>71.137350016320184</c:v>
                </c:pt>
                <c:pt idx="90">
                  <c:v>71.072646741596685</c:v>
                </c:pt>
                <c:pt idx="91">
                  <c:v>71.003105237007773</c:v>
                </c:pt>
                <c:pt idx="92">
                  <c:v>70.92857636819862</c:v>
                </c:pt>
                <c:pt idx="93">
                  <c:v>70.848946021918465</c:v>
                </c:pt>
                <c:pt idx="94">
                  <c:v>70.764138811476954</c:v>
                </c:pt>
                <c:pt idx="95">
                  <c:v>70.674121016167675</c:v>
                </c:pt>
                <c:pt idx="96">
                  <c:v>70.578902602028194</c:v>
                </c:pt>
                <c:pt idx="97">
                  <c:v>70.47853820577771</c:v>
                </c:pt>
                <c:pt idx="98">
                  <c:v>70.373127007745779</c:v>
                </c:pt>
                <c:pt idx="99">
                  <c:v>70.262811470269298</c:v>
                </c:pt>
                <c:pt idx="100">
                  <c:v>70.147774971792529</c:v>
                </c:pt>
                <c:pt idx="101">
                  <c:v>70.028238419720054</c:v>
                </c:pt>
                <c:pt idx="102">
                  <c:v>69.904455972920417</c:v>
                </c:pt>
                <c:pt idx="103">
                  <c:v>69.776710044078754</c:v>
                </c:pt>
                <c:pt idx="104">
                  <c:v>69.645305780112437</c:v>
                </c:pt>
                <c:pt idx="105">
                  <c:v>69.510565233967384</c:v>
                </c:pt>
                <c:pt idx="106">
                  <c:v>69.372821442915125</c:v>
                </c:pt>
                <c:pt idx="107">
                  <c:v>69.232412617772724</c:v>
                </c:pt>
                <c:pt idx="108">
                  <c:v>69.089676626092299</c:v>
                </c:pt>
                <c:pt idx="109">
                  <c:v>68.944945922851872</c:v>
                </c:pt>
                <c:pt idx="110">
                  <c:v>68.798543047460996</c:v>
                </c:pt>
                <c:pt idx="111">
                  <c:v>68.650776768946727</c:v>
                </c:pt>
                <c:pt idx="112">
                  <c:v>68.50193892474185</c:v>
                </c:pt>
                <c:pt idx="113">
                  <c:v>68.352301964825088</c:v>
                </c:pt>
                <c:pt idx="114">
                  <c:v>68.202117183737073</c:v>
                </c:pt>
                <c:pt idx="115">
                  <c:v>68.051613599259014</c:v>
                </c:pt>
                <c:pt idx="116">
                  <c:v>67.900997418736409</c:v>
                </c:pt>
                <c:pt idx="117">
                  <c:v>67.75045202209111</c:v>
                </c:pt>
                <c:pt idx="118">
                  <c:v>67.600138384024419</c:v>
                </c:pt>
                <c:pt idx="119">
                  <c:v>67.450195856049447</c:v>
                </c:pt>
                <c:pt idx="120">
                  <c:v>67.300743230918499</c:v>
                </c:pt>
                <c:pt idx="121">
                  <c:v>67.151880016821451</c:v>
                </c:pt>
                <c:pt idx="122">
                  <c:v>67.003687855535304</c:v>
                </c:pt>
                <c:pt idx="123">
                  <c:v>66.856232026719709</c:v>
                </c:pt>
                <c:pt idx="124">
                  <c:v>66.709562989108335</c:v>
                </c:pt>
                <c:pt idx="125">
                  <c:v>66.563717917914701</c:v>
                </c:pt>
                <c:pt idx="126">
                  <c:v>66.418722205957167</c:v>
                </c:pt>
                <c:pt idx="127">
                  <c:v>66.274590903540869</c:v>
                </c:pt>
                <c:pt idx="128">
                  <c:v>66.131330078846574</c:v>
                </c:pt>
                <c:pt idx="129">
                  <c:v>65.988938086390746</c:v>
                </c:pt>
                <c:pt idx="130">
                  <c:v>65.847406736019565</c:v>
                </c:pt>
                <c:pt idx="131">
                  <c:v>65.706722358920644</c:v>
                </c:pt>
                <c:pt idx="132">
                  <c:v>65.566866770342358</c:v>
                </c:pt>
                <c:pt idx="133">
                  <c:v>65.427818131188303</c:v>
                </c:pt>
                <c:pt idx="134">
                  <c:v>65.289551712498351</c:v>
                </c:pt>
                <c:pt idx="135">
                  <c:v>65.152040568132051</c:v>
                </c:pt>
                <c:pt idx="136">
                  <c:v>65.015256121827662</c:v>
                </c:pt>
                <c:pt idx="137">
                  <c:v>64.879168675305124</c:v>
                </c:pt>
                <c:pt idx="138">
                  <c:v>64.743747844289985</c:v>
                </c:pt>
                <c:pt idx="139">
                  <c:v>64.608962929322743</c:v>
                </c:pt>
                <c:pt idx="140">
                  <c:v>64.474783228041488</c:v>
                </c:pt>
                <c:pt idx="141">
                  <c:v>64.341178295330451</c:v>
                </c:pt>
                <c:pt idx="142">
                  <c:v>64.208118157352573</c:v>
                </c:pt>
                <c:pt idx="143">
                  <c:v>64.075573485059749</c:v>
                </c:pt>
                <c:pt idx="144">
                  <c:v>63.943515732324556</c:v>
                </c:pt>
                <c:pt idx="145">
                  <c:v>63.811917243379689</c:v>
                </c:pt>
                <c:pt idx="146">
                  <c:v>63.680751333800693</c:v>
                </c:pt>
                <c:pt idx="147">
                  <c:v>63.54999234883168</c:v>
                </c:pt>
                <c:pt idx="148">
                  <c:v>63.419615702441533</c:v>
                </c:pt>
                <c:pt idx="149">
                  <c:v>63.289597900111936</c:v>
                </c:pt>
                <c:pt idx="150">
                  <c:v>63.15991654800218</c:v>
                </c:pt>
                <c:pt idx="151">
                  <c:v>63.030550350808973</c:v>
                </c:pt>
                <c:pt idx="152">
                  <c:v>62.901479100343515</c:v>
                </c:pt>
                <c:pt idx="153">
                  <c:v>62.772683656580618</c:v>
                </c:pt>
                <c:pt idx="154">
                  <c:v>62.644145922695763</c:v>
                </c:pt>
                <c:pt idx="155">
                  <c:v>62.515848815392758</c:v>
                </c:pt>
                <c:pt idx="156">
                  <c:v>62.387776231635932</c:v>
                </c:pt>
                <c:pt idx="157">
                  <c:v>62.259913012734444</c:v>
                </c:pt>
                <c:pt idx="158">
                  <c:v>62.132244906580006</c:v>
                </c:pt>
                <c:pt idx="159">
                  <c:v>62.004758528711584</c:v>
                </c:pt>
                <c:pt idx="160">
                  <c:v>61.877441322769187</c:v>
                </c:pt>
                <c:pt idx="161">
                  <c:v>61.750281520802559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46392"/>
        <c:axId val="782346784"/>
      </c:scatterChart>
      <c:valAx>
        <c:axId val="7823463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82346784"/>
        <c:crosses val="autoZero"/>
        <c:crossBetween val="midCat"/>
      </c:valAx>
      <c:valAx>
        <c:axId val="7823467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782346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 quad baseline'!$K$21</c:f>
          <c:strCache>
            <c:ptCount val="1"/>
            <c:pt idx="0">
              <c:v>8.76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baseline'!$K$22:$K$222</c:f>
              <c:numCache>
                <c:formatCode>General</c:formatCode>
                <c:ptCount val="201"/>
                <c:pt idx="0">
                  <c:v>71.703999999999994</c:v>
                </c:pt>
                <c:pt idx="1">
                  <c:v>71.037000000000006</c:v>
                </c:pt>
                <c:pt idx="2">
                  <c:v>70.944000000000003</c:v>
                </c:pt>
                <c:pt idx="3">
                  <c:v>73.019000000000005</c:v>
                </c:pt>
                <c:pt idx="4">
                  <c:v>75.388999999999996</c:v>
                </c:pt>
                <c:pt idx="5">
                  <c:v>74.093000000000004</c:v>
                </c:pt>
                <c:pt idx="6">
                  <c:v>73.185000000000002</c:v>
                </c:pt>
                <c:pt idx="7">
                  <c:v>71.185000000000002</c:v>
                </c:pt>
                <c:pt idx="8">
                  <c:v>71.721999999999994</c:v>
                </c:pt>
                <c:pt idx="9">
                  <c:v>71.852000000000004</c:v>
                </c:pt>
                <c:pt idx="10">
                  <c:v>70.332999999999998</c:v>
                </c:pt>
                <c:pt idx="11">
                  <c:v>71.37</c:v>
                </c:pt>
                <c:pt idx="12">
                  <c:v>69.611000000000004</c:v>
                </c:pt>
                <c:pt idx="13">
                  <c:v>71.203999999999994</c:v>
                </c:pt>
                <c:pt idx="14">
                  <c:v>71.906999999999996</c:v>
                </c:pt>
                <c:pt idx="15">
                  <c:v>70.63</c:v>
                </c:pt>
                <c:pt idx="16">
                  <c:v>71.444000000000003</c:v>
                </c:pt>
                <c:pt idx="17">
                  <c:v>69.611000000000004</c:v>
                </c:pt>
                <c:pt idx="18">
                  <c:v>71.519000000000005</c:v>
                </c:pt>
                <c:pt idx="19">
                  <c:v>70.926000000000002</c:v>
                </c:pt>
                <c:pt idx="20">
                  <c:v>71.980999999999995</c:v>
                </c:pt>
                <c:pt idx="21">
                  <c:v>71.352000000000004</c:v>
                </c:pt>
                <c:pt idx="22">
                  <c:v>71.796000000000006</c:v>
                </c:pt>
                <c:pt idx="23">
                  <c:v>72.5</c:v>
                </c:pt>
                <c:pt idx="24">
                  <c:v>71.721999999999994</c:v>
                </c:pt>
                <c:pt idx="25">
                  <c:v>71.647999999999996</c:v>
                </c:pt>
                <c:pt idx="26">
                  <c:v>71.5</c:v>
                </c:pt>
                <c:pt idx="27">
                  <c:v>71.944000000000003</c:v>
                </c:pt>
                <c:pt idx="28">
                  <c:v>71.241</c:v>
                </c:pt>
                <c:pt idx="29">
                  <c:v>71.167000000000002</c:v>
                </c:pt>
                <c:pt idx="30">
                  <c:v>70.611000000000004</c:v>
                </c:pt>
                <c:pt idx="31">
                  <c:v>71.203999999999994</c:v>
                </c:pt>
                <c:pt idx="32">
                  <c:v>72.019000000000005</c:v>
                </c:pt>
                <c:pt idx="33">
                  <c:v>72</c:v>
                </c:pt>
                <c:pt idx="34">
                  <c:v>72.944000000000003</c:v>
                </c:pt>
                <c:pt idx="35">
                  <c:v>73.352000000000004</c:v>
                </c:pt>
                <c:pt idx="36">
                  <c:v>72.426000000000002</c:v>
                </c:pt>
                <c:pt idx="37">
                  <c:v>74.5</c:v>
                </c:pt>
                <c:pt idx="38">
                  <c:v>72.741</c:v>
                </c:pt>
                <c:pt idx="39">
                  <c:v>73.203999999999994</c:v>
                </c:pt>
                <c:pt idx="40">
                  <c:v>73.13</c:v>
                </c:pt>
                <c:pt idx="41">
                  <c:v>74.221999999999994</c:v>
                </c:pt>
                <c:pt idx="42">
                  <c:v>75.647999999999996</c:v>
                </c:pt>
                <c:pt idx="43">
                  <c:v>73.962999999999994</c:v>
                </c:pt>
                <c:pt idx="44">
                  <c:v>75.926000000000002</c:v>
                </c:pt>
                <c:pt idx="45">
                  <c:v>76.741</c:v>
                </c:pt>
                <c:pt idx="46">
                  <c:v>77.221999999999994</c:v>
                </c:pt>
                <c:pt idx="47">
                  <c:v>78.944000000000003</c:v>
                </c:pt>
                <c:pt idx="48">
                  <c:v>78.055999999999997</c:v>
                </c:pt>
                <c:pt idx="49">
                  <c:v>81.147999999999996</c:v>
                </c:pt>
                <c:pt idx="50">
                  <c:v>82.259</c:v>
                </c:pt>
                <c:pt idx="51">
                  <c:v>86.593000000000004</c:v>
                </c:pt>
                <c:pt idx="52">
                  <c:v>90.167000000000002</c:v>
                </c:pt>
                <c:pt idx="53">
                  <c:v>95.852000000000004</c:v>
                </c:pt>
                <c:pt idx="54">
                  <c:v>103.611</c:v>
                </c:pt>
                <c:pt idx="55">
                  <c:v>115.148</c:v>
                </c:pt>
                <c:pt idx="56">
                  <c:v>129.96299999999999</c:v>
                </c:pt>
                <c:pt idx="57">
                  <c:v>145.72200000000001</c:v>
                </c:pt>
                <c:pt idx="58">
                  <c:v>161.88900000000001</c:v>
                </c:pt>
                <c:pt idx="59">
                  <c:v>174.40700000000001</c:v>
                </c:pt>
                <c:pt idx="60">
                  <c:v>186.01900000000001</c:v>
                </c:pt>
                <c:pt idx="61">
                  <c:v>194.63</c:v>
                </c:pt>
                <c:pt idx="62">
                  <c:v>200.57400000000001</c:v>
                </c:pt>
                <c:pt idx="63">
                  <c:v>200.833</c:v>
                </c:pt>
                <c:pt idx="64">
                  <c:v>199.77799999999999</c:v>
                </c:pt>
                <c:pt idx="65">
                  <c:v>189.48099999999999</c:v>
                </c:pt>
                <c:pt idx="66">
                  <c:v>165.24100000000001</c:v>
                </c:pt>
                <c:pt idx="67">
                  <c:v>117.648</c:v>
                </c:pt>
                <c:pt idx="68">
                  <c:v>82.13</c:v>
                </c:pt>
                <c:pt idx="69">
                  <c:v>77.093000000000004</c:v>
                </c:pt>
                <c:pt idx="70">
                  <c:v>76.944000000000003</c:v>
                </c:pt>
                <c:pt idx="71">
                  <c:v>80.13</c:v>
                </c:pt>
                <c:pt idx="72">
                  <c:v>80.480999999999995</c:v>
                </c:pt>
                <c:pt idx="73">
                  <c:v>80.888999999999996</c:v>
                </c:pt>
                <c:pt idx="74">
                  <c:v>83.944000000000003</c:v>
                </c:pt>
                <c:pt idx="75">
                  <c:v>89.111000000000004</c:v>
                </c:pt>
                <c:pt idx="76">
                  <c:v>97.185000000000002</c:v>
                </c:pt>
                <c:pt idx="77">
                  <c:v>107.37</c:v>
                </c:pt>
                <c:pt idx="78">
                  <c:v>120</c:v>
                </c:pt>
                <c:pt idx="79">
                  <c:v>130.53700000000001</c:v>
                </c:pt>
                <c:pt idx="80">
                  <c:v>141.96299999999999</c:v>
                </c:pt>
                <c:pt idx="81">
                  <c:v>150.167</c:v>
                </c:pt>
                <c:pt idx="82">
                  <c:v>152.44399999999999</c:v>
                </c:pt>
                <c:pt idx="83">
                  <c:v>150.352</c:v>
                </c:pt>
                <c:pt idx="84">
                  <c:v>137.94399999999999</c:v>
                </c:pt>
                <c:pt idx="85">
                  <c:v>107.389</c:v>
                </c:pt>
                <c:pt idx="86">
                  <c:v>77.203999999999994</c:v>
                </c:pt>
                <c:pt idx="87">
                  <c:v>72.685000000000002</c:v>
                </c:pt>
                <c:pt idx="88">
                  <c:v>70.278000000000006</c:v>
                </c:pt>
                <c:pt idx="89">
                  <c:v>71.480999999999995</c:v>
                </c:pt>
                <c:pt idx="90">
                  <c:v>71.573999999999998</c:v>
                </c:pt>
                <c:pt idx="91">
                  <c:v>69.962999999999994</c:v>
                </c:pt>
                <c:pt idx="92">
                  <c:v>70.241</c:v>
                </c:pt>
                <c:pt idx="93">
                  <c:v>68.537000000000006</c:v>
                </c:pt>
                <c:pt idx="94">
                  <c:v>69.778000000000006</c:v>
                </c:pt>
                <c:pt idx="95">
                  <c:v>70</c:v>
                </c:pt>
                <c:pt idx="96">
                  <c:v>69.259</c:v>
                </c:pt>
                <c:pt idx="97">
                  <c:v>70.314999999999998</c:v>
                </c:pt>
                <c:pt idx="98">
                  <c:v>70.685000000000002</c:v>
                </c:pt>
                <c:pt idx="99">
                  <c:v>69.796000000000006</c:v>
                </c:pt>
                <c:pt idx="100">
                  <c:v>71.037000000000006</c:v>
                </c:pt>
                <c:pt idx="101">
                  <c:v>71.332999999999998</c:v>
                </c:pt>
                <c:pt idx="102">
                  <c:v>70.832999999999998</c:v>
                </c:pt>
                <c:pt idx="103">
                  <c:v>71.593000000000004</c:v>
                </c:pt>
                <c:pt idx="104">
                  <c:v>71.13</c:v>
                </c:pt>
                <c:pt idx="105">
                  <c:v>72.647999999999996</c:v>
                </c:pt>
                <c:pt idx="106">
                  <c:v>72.147999999999996</c:v>
                </c:pt>
                <c:pt idx="107">
                  <c:v>72.444000000000003</c:v>
                </c:pt>
                <c:pt idx="108">
                  <c:v>73.796000000000006</c:v>
                </c:pt>
                <c:pt idx="109">
                  <c:v>74.593000000000004</c:v>
                </c:pt>
                <c:pt idx="110">
                  <c:v>75.63</c:v>
                </c:pt>
                <c:pt idx="111">
                  <c:v>78.611000000000004</c:v>
                </c:pt>
                <c:pt idx="112">
                  <c:v>83.352000000000004</c:v>
                </c:pt>
                <c:pt idx="113">
                  <c:v>84.852000000000004</c:v>
                </c:pt>
                <c:pt idx="114">
                  <c:v>88.888999999999996</c:v>
                </c:pt>
                <c:pt idx="115">
                  <c:v>91.13</c:v>
                </c:pt>
                <c:pt idx="116">
                  <c:v>92.647999999999996</c:v>
                </c:pt>
                <c:pt idx="117">
                  <c:v>91.278000000000006</c:v>
                </c:pt>
                <c:pt idx="118">
                  <c:v>89.185000000000002</c:v>
                </c:pt>
                <c:pt idx="119">
                  <c:v>84.332999999999998</c:v>
                </c:pt>
                <c:pt idx="120">
                  <c:v>79.388999999999996</c:v>
                </c:pt>
                <c:pt idx="121">
                  <c:v>73.980999999999995</c:v>
                </c:pt>
                <c:pt idx="122">
                  <c:v>72.111000000000004</c:v>
                </c:pt>
                <c:pt idx="123">
                  <c:v>67.944000000000003</c:v>
                </c:pt>
                <c:pt idx="124">
                  <c:v>68</c:v>
                </c:pt>
                <c:pt idx="125">
                  <c:v>66.593000000000004</c:v>
                </c:pt>
                <c:pt idx="126">
                  <c:v>66.519000000000005</c:v>
                </c:pt>
                <c:pt idx="127">
                  <c:v>66.759</c:v>
                </c:pt>
                <c:pt idx="128">
                  <c:v>65.055999999999997</c:v>
                </c:pt>
                <c:pt idx="129">
                  <c:v>67.111000000000004</c:v>
                </c:pt>
                <c:pt idx="130">
                  <c:v>65.944000000000003</c:v>
                </c:pt>
                <c:pt idx="131">
                  <c:v>66.241</c:v>
                </c:pt>
                <c:pt idx="132">
                  <c:v>65.852000000000004</c:v>
                </c:pt>
                <c:pt idx="133">
                  <c:v>67.611000000000004</c:v>
                </c:pt>
                <c:pt idx="134">
                  <c:v>66.926000000000002</c:v>
                </c:pt>
                <c:pt idx="135">
                  <c:v>67.241</c:v>
                </c:pt>
                <c:pt idx="136">
                  <c:v>69.593000000000004</c:v>
                </c:pt>
                <c:pt idx="137">
                  <c:v>72.519000000000005</c:v>
                </c:pt>
                <c:pt idx="138">
                  <c:v>73.832999999999998</c:v>
                </c:pt>
                <c:pt idx="139">
                  <c:v>74.906999999999996</c:v>
                </c:pt>
                <c:pt idx="140">
                  <c:v>75.741</c:v>
                </c:pt>
                <c:pt idx="141">
                  <c:v>76</c:v>
                </c:pt>
                <c:pt idx="142">
                  <c:v>73.721999999999994</c:v>
                </c:pt>
                <c:pt idx="143">
                  <c:v>74.203999999999994</c:v>
                </c:pt>
                <c:pt idx="144">
                  <c:v>70.906999999999996</c:v>
                </c:pt>
                <c:pt idx="145">
                  <c:v>67.055999999999997</c:v>
                </c:pt>
                <c:pt idx="146">
                  <c:v>67.019000000000005</c:v>
                </c:pt>
                <c:pt idx="147">
                  <c:v>65.703999999999994</c:v>
                </c:pt>
                <c:pt idx="148">
                  <c:v>63.889000000000003</c:v>
                </c:pt>
                <c:pt idx="149">
                  <c:v>63.906999999999996</c:v>
                </c:pt>
                <c:pt idx="150">
                  <c:v>64.944000000000003</c:v>
                </c:pt>
                <c:pt idx="151">
                  <c:v>64.593000000000004</c:v>
                </c:pt>
                <c:pt idx="152">
                  <c:v>64.480999999999995</c:v>
                </c:pt>
                <c:pt idx="153">
                  <c:v>64.426000000000002</c:v>
                </c:pt>
                <c:pt idx="154">
                  <c:v>65.055999999999997</c:v>
                </c:pt>
                <c:pt idx="155">
                  <c:v>64.703999999999994</c:v>
                </c:pt>
                <c:pt idx="156">
                  <c:v>64.703999999999994</c:v>
                </c:pt>
                <c:pt idx="157">
                  <c:v>64.073999999999998</c:v>
                </c:pt>
                <c:pt idx="158">
                  <c:v>62.795999999999999</c:v>
                </c:pt>
                <c:pt idx="159">
                  <c:v>64.814999999999998</c:v>
                </c:pt>
                <c:pt idx="160">
                  <c:v>64.055999999999997</c:v>
                </c:pt>
                <c:pt idx="161">
                  <c:v>62.906999999999996</c:v>
                </c:pt>
                <c:pt idx="162">
                  <c:v>64.259</c:v>
                </c:pt>
                <c:pt idx="163">
                  <c:v>62.332999999999998</c:v>
                </c:pt>
                <c:pt idx="164">
                  <c:v>62.851999999999997</c:v>
                </c:pt>
                <c:pt idx="165">
                  <c:v>62.648000000000003</c:v>
                </c:pt>
                <c:pt idx="166">
                  <c:v>62.593000000000004</c:v>
                </c:pt>
                <c:pt idx="167">
                  <c:v>63.036999999999999</c:v>
                </c:pt>
                <c:pt idx="168">
                  <c:v>62.759</c:v>
                </c:pt>
                <c:pt idx="169">
                  <c:v>62.777999999999999</c:v>
                </c:pt>
                <c:pt idx="170">
                  <c:v>63.87</c:v>
                </c:pt>
                <c:pt idx="171">
                  <c:v>63.593000000000004</c:v>
                </c:pt>
                <c:pt idx="172">
                  <c:v>62.37</c:v>
                </c:pt>
                <c:pt idx="173">
                  <c:v>63.444000000000003</c:v>
                </c:pt>
                <c:pt idx="174">
                  <c:v>62.555999999999997</c:v>
                </c:pt>
                <c:pt idx="175">
                  <c:v>62.648000000000003</c:v>
                </c:pt>
                <c:pt idx="176">
                  <c:v>62.351999999999997</c:v>
                </c:pt>
                <c:pt idx="177">
                  <c:v>63.406999999999996</c:v>
                </c:pt>
                <c:pt idx="178">
                  <c:v>62.648000000000003</c:v>
                </c:pt>
                <c:pt idx="179">
                  <c:v>62.889000000000003</c:v>
                </c:pt>
                <c:pt idx="180">
                  <c:v>63.37</c:v>
                </c:pt>
                <c:pt idx="181">
                  <c:v>63.87</c:v>
                </c:pt>
                <c:pt idx="182">
                  <c:v>62.406999999999996</c:v>
                </c:pt>
                <c:pt idx="183">
                  <c:v>60.851999999999997</c:v>
                </c:pt>
                <c:pt idx="184">
                  <c:v>61.185000000000002</c:v>
                </c:pt>
                <c:pt idx="185">
                  <c:v>63.389000000000003</c:v>
                </c:pt>
                <c:pt idx="186">
                  <c:v>63.295999999999999</c:v>
                </c:pt>
                <c:pt idx="187">
                  <c:v>62.148000000000003</c:v>
                </c:pt>
                <c:pt idx="188">
                  <c:v>63.295999999999999</c:v>
                </c:pt>
                <c:pt idx="189">
                  <c:v>62.851999999999997</c:v>
                </c:pt>
                <c:pt idx="190">
                  <c:v>63.759</c:v>
                </c:pt>
                <c:pt idx="191">
                  <c:v>62</c:v>
                </c:pt>
                <c:pt idx="192">
                  <c:v>63.667000000000002</c:v>
                </c:pt>
                <c:pt idx="193">
                  <c:v>62.222000000000001</c:v>
                </c:pt>
                <c:pt idx="194">
                  <c:v>61.036999999999999</c:v>
                </c:pt>
                <c:pt idx="195">
                  <c:v>61.093000000000004</c:v>
                </c:pt>
                <c:pt idx="196">
                  <c:v>61.277999999999999</c:v>
                </c:pt>
                <c:pt idx="197">
                  <c:v>63.148000000000003</c:v>
                </c:pt>
                <c:pt idx="198">
                  <c:v>62.332999999999998</c:v>
                </c:pt>
                <c:pt idx="199">
                  <c:v>60.777999999999999</c:v>
                </c:pt>
                <c:pt idx="200">
                  <c:v>60.759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72.520144940523011</c:v>
                </c:pt>
                <c:pt idx="10">
                  <c:v>72.510047481242552</c:v>
                </c:pt>
                <c:pt idx="11">
                  <c:v>72.499964853801188</c:v>
                </c:pt>
                <c:pt idx="12">
                  <c:v>72.489898200813656</c:v>
                </c:pt>
                <c:pt idx="13">
                  <c:v>72.479848747159537</c:v>
                </c:pt>
                <c:pt idx="14">
                  <c:v>72.469817805194339</c:v>
                </c:pt>
                <c:pt idx="15">
                  <c:v>72.459806780195493</c:v>
                </c:pt>
                <c:pt idx="16">
                  <c:v>72.449817176039829</c:v>
                </c:pt>
                <c:pt idx="17">
                  <c:v>72.439850601105249</c:v>
                </c:pt>
                <c:pt idx="18">
                  <c:v>72.429908774386135</c:v>
                </c:pt>
                <c:pt idx="19">
                  <c:v>72.419993531807705</c:v>
                </c:pt>
                <c:pt idx="20">
                  <c:v>72.410106832719279</c:v>
                </c:pt>
                <c:pt idx="21">
                  <c:v>72.400250766540864</c:v>
                </c:pt>
                <c:pt idx="22">
                  <c:v>72.390427559530309</c:v>
                </c:pt>
                <c:pt idx="23">
                  <c:v>72.380639581630376</c:v>
                </c:pt>
                <c:pt idx="24">
                  <c:v>72.370889353346286</c:v>
                </c:pt>
                <c:pt idx="25">
                  <c:v>72.361179552592588</c:v>
                </c:pt>
                <c:pt idx="26">
                  <c:v>72.351513021437796</c:v>
                </c:pt>
                <c:pt idx="27">
                  <c:v>72.341892772660387</c:v>
                </c:pt>
                <c:pt idx="28">
                  <c:v>72.332321996021832</c:v>
                </c:pt>
                <c:pt idx="29">
                  <c:v>72.322804064174193</c:v>
                </c:pt>
                <c:pt idx="30">
                  <c:v>72.313342538250808</c:v>
                </c:pt>
                <c:pt idx="31">
                  <c:v>72.303941173839604</c:v>
                </c:pt>
                <c:pt idx="32">
                  <c:v>72.294603930839827</c:v>
                </c:pt>
                <c:pt idx="33">
                  <c:v>72.285335001834596</c:v>
                </c:pt>
                <c:pt idx="34">
                  <c:v>72.276138914894659</c:v>
                </c:pt>
                <c:pt idx="35">
                  <c:v>72.267020910108911</c:v>
                </c:pt>
                <c:pt idx="36">
                  <c:v>72.257988254991957</c:v>
                </c:pt>
                <c:pt idx="37">
                  <c:v>72.249054577351885</c:v>
                </c:pt>
                <c:pt idx="38">
                  <c:v>72.240253288469248</c:v>
                </c:pt>
                <c:pt idx="39">
                  <c:v>72.23167664664544</c:v>
                </c:pt>
                <c:pt idx="40">
                  <c:v>72.223582403356417</c:v>
                </c:pt>
                <c:pt idx="41">
                  <c:v>72.216666468700893</c:v>
                </c:pt>
                <c:pt idx="42">
                  <c:v>72.212714330627477</c:v>
                </c:pt>
                <c:pt idx="43">
                  <c:v>72.216051075593285</c:v>
                </c:pt>
                <c:pt idx="44">
                  <c:v>72.236536969348322</c:v>
                </c:pt>
                <c:pt idx="45">
                  <c:v>72.295280059982673</c:v>
                </c:pt>
                <c:pt idx="46">
                  <c:v>72.434613250700707</c:v>
                </c:pt>
                <c:pt idx="47">
                  <c:v>72.733856235552864</c:v>
                </c:pt>
                <c:pt idx="48">
                  <c:v>73.33136079929109</c:v>
                </c:pt>
                <c:pt idx="49">
                  <c:v>74.450639918258474</c:v>
                </c:pt>
                <c:pt idx="50">
                  <c:v>76.423675396228646</c:v>
                </c:pt>
                <c:pt idx="51">
                  <c:v>79.698510873907594</c:v>
                </c:pt>
                <c:pt idx="52">
                  <c:v>84.813399882603562</c:v>
                </c:pt>
                <c:pt idx="53">
                  <c:v>92.320174237926764</c:v>
                </c:pt>
                <c:pt idx="54">
                  <c:v>102.64940837130928</c:v>
                </c:pt>
                <c:pt idx="55">
                  <c:v>115.93095817083848</c:v>
                </c:pt>
                <c:pt idx="56">
                  <c:v>131.81125437859029</c:v>
                </c:pt>
                <c:pt idx="57">
                  <c:v>149.33209856844402</c:v>
                </c:pt>
                <c:pt idx="58">
                  <c:v>166.93976339587869</c:v>
                </c:pt>
                <c:pt idx="59">
                  <c:v>182.66710055007169</c:v>
                </c:pt>
                <c:pt idx="60">
                  <c:v>194.4769237184604</c:v>
                </c:pt>
                <c:pt idx="61">
                  <c:v>200.6902838363213</c:v>
                </c:pt>
                <c:pt idx="62">
                  <c:v>200.37708809263128</c:v>
                </c:pt>
                <c:pt idx="63">
                  <c:v>193.58405764670212</c:v>
                </c:pt>
                <c:pt idx="64">
                  <c:v>181.32310569723796</c:v>
                </c:pt>
                <c:pt idx="65">
                  <c:v>165.32415288233335</c:v>
                </c:pt>
                <c:pt idx="66">
                  <c:v>147.63567542378701</c:v>
                </c:pt>
                <c:pt idx="67">
                  <c:v>130.20038964609938</c:v>
                </c:pt>
                <c:pt idx="68">
                  <c:v>114.52718114698609</c:v>
                </c:pt>
                <c:pt idx="69">
                  <c:v>101.53316860530887</c:v>
                </c:pt>
                <c:pt idx="70">
                  <c:v>91.568109794200609</c:v>
                </c:pt>
                <c:pt idx="71">
                  <c:v>84.583946448457198</c:v>
                </c:pt>
                <c:pt idx="72">
                  <c:v>80.386415772399999</c:v>
                </c:pt>
                <c:pt idx="73">
                  <c:v>78.894118081320343</c:v>
                </c:pt>
                <c:pt idx="74">
                  <c:v>80.315471566300175</c:v>
                </c:pt>
                <c:pt idx="75">
                  <c:v>85.135790227018006</c:v>
                </c:pt>
                <c:pt idx="76">
                  <c:v>93.824482559319364</c:v>
                </c:pt>
                <c:pt idx="77">
                  <c:v>106.28438678876651</c:v>
                </c:pt>
                <c:pt idx="78">
                  <c:v>121.2730730771992</c:v>
                </c:pt>
                <c:pt idx="79">
                  <c:v>136.20175024873714</c:v>
                </c:pt>
                <c:pt idx="80">
                  <c:v>147.65224922740509</c:v>
                </c:pt>
                <c:pt idx="81">
                  <c:v>152.55962320471679</c:v>
                </c:pt>
                <c:pt idx="82">
                  <c:v>149.50357706734059</c:v>
                </c:pt>
                <c:pt idx="83">
                  <c:v>139.35399522932494</c:v>
                </c:pt>
                <c:pt idx="84">
                  <c:v>124.86173314764319</c:v>
                </c:pt>
                <c:pt idx="85">
                  <c:v>109.44976085018533</c:v>
                </c:pt>
                <c:pt idx="86">
                  <c:v>95.922401935151342</c:v>
                </c:pt>
                <c:pt idx="87">
                  <c:v>85.740158929785849</c:v>
                </c:pt>
                <c:pt idx="88">
                  <c:v>79.041366519433438</c:v>
                </c:pt>
                <c:pt idx="89">
                  <c:v>75.143665106632298</c:v>
                </c:pt>
                <c:pt idx="90">
                  <c:v>73.116850610011028</c:v>
                </c:pt>
                <c:pt idx="91">
                  <c:v>72.160031860121251</c:v>
                </c:pt>
                <c:pt idx="92">
                  <c:v>71.73498122843047</c:v>
                </c:pt>
                <c:pt idx="93">
                  <c:v>71.540763371361109</c:v>
                </c:pt>
                <c:pt idx="94">
                  <c:v>71.433312563424707</c:v>
                </c:pt>
                <c:pt idx="95">
                  <c:v>71.352643872925853</c:v>
                </c:pt>
                <c:pt idx="96">
                  <c:v>71.276839461467119</c:v>
                </c:pt>
                <c:pt idx="97">
                  <c:v>71.198888860000523</c:v>
                </c:pt>
                <c:pt idx="98">
                  <c:v>71.117010789759362</c:v>
                </c:pt>
                <c:pt idx="99">
                  <c:v>71.031388053043301</c:v>
                </c:pt>
                <c:pt idx="100">
                  <c:v>70.943710016838878</c:v>
                </c:pt>
                <c:pt idx="101">
                  <c:v>70.858304881285306</c:v>
                </c:pt>
                <c:pt idx="102">
                  <c:v>70.784907639047731</c:v>
                </c:pt>
                <c:pt idx="103">
                  <c:v>70.743597495469572</c:v>
                </c:pt>
                <c:pt idx="104">
                  <c:v>70.772190511706867</c:v>
                </c:pt>
                <c:pt idx="105">
                  <c:v>70.935121498708043</c:v>
                </c:pt>
                <c:pt idx="106">
                  <c:v>71.330423780258968</c:v>
                </c:pt>
                <c:pt idx="107">
                  <c:v>72.088398559649534</c:v>
                </c:pt>
                <c:pt idx="108">
                  <c:v>73.353829998945073</c:v>
                </c:pt>
                <c:pt idx="109">
                  <c:v>75.246018459528088</c:v>
                </c:pt>
                <c:pt idx="110">
                  <c:v>77.799603408373841</c:v>
                </c:pt>
                <c:pt idx="111">
                  <c:v>80.902776216575589</c:v>
                </c:pt>
                <c:pt idx="112">
                  <c:v>84.261521040903631</c:v>
                </c:pt>
                <c:pt idx="113">
                  <c:v>87.419323179123097</c:v>
                </c:pt>
                <c:pt idx="114">
                  <c:v>89.844916330980098</c:v>
                </c:pt>
                <c:pt idx="115">
                  <c:v>91.069866225251559</c:v>
                </c:pt>
                <c:pt idx="116">
                  <c:v>90.828347561337011</c:v>
                </c:pt>
                <c:pt idx="117">
                  <c:v>89.142110007768537</c:v>
                </c:pt>
                <c:pt idx="118">
                  <c:v>86.313464357839194</c:v>
                </c:pt>
                <c:pt idx="119">
                  <c:v>82.829414804424459</c:v>
                </c:pt>
                <c:pt idx="120">
                  <c:v>79.218605997702639</c:v>
                </c:pt>
                <c:pt idx="121">
                  <c:v>75.918508116465844</c:v>
                </c:pt>
                <c:pt idx="122">
                  <c:v>73.19710805887928</c:v>
                </c:pt>
                <c:pt idx="123">
                  <c:v>71.142547312767107</c:v>
                </c:pt>
                <c:pt idx="124">
                  <c:v>69.704678258651413</c:v>
                </c:pt>
                <c:pt idx="125">
                  <c:v>68.758282011630726</c:v>
                </c:pt>
                <c:pt idx="126">
                  <c:v>68.160732719590712</c:v>
                </c:pt>
                <c:pt idx="127">
                  <c:v>67.789819253494542</c:v>
                </c:pt>
                <c:pt idx="128">
                  <c:v>67.560677378603771</c:v>
                </c:pt>
                <c:pt idx="129">
                  <c:v>67.428413084495745</c:v>
                </c:pt>
                <c:pt idx="130">
                  <c:v>67.384131995984305</c:v>
                </c:pt>
                <c:pt idx="131">
                  <c:v>67.449023206815568</c:v>
                </c:pt>
                <c:pt idx="132">
                  <c:v>67.666891630931346</c:v>
                </c:pt>
                <c:pt idx="133">
                  <c:v>68.092513714690043</c:v>
                </c:pt>
                <c:pt idx="134">
                  <c:v>68.772991580110585</c:v>
                </c:pt>
                <c:pt idx="135">
                  <c:v>69.722500660988516</c:v>
                </c:pt>
                <c:pt idx="136">
                  <c:v>70.896509810619563</c:v>
                </c:pt>
                <c:pt idx="137">
                  <c:v>72.176749165361571</c:v>
                </c:pt>
                <c:pt idx="138">
                  <c:v>73.378806916636691</c:v>
                </c:pt>
                <c:pt idx="139">
                  <c:v>74.28753134915813</c:v>
                </c:pt>
                <c:pt idx="140">
                  <c:v>74.71289676349555</c:v>
                </c:pt>
                <c:pt idx="141">
                  <c:v>74.546915018546585</c:v>
                </c:pt>
                <c:pt idx="142">
                  <c:v>73.798279407064953</c:v>
                </c:pt>
                <c:pt idx="143">
                  <c:v>72.589513974306826</c:v>
                </c:pt>
                <c:pt idx="144">
                  <c:v>71.117904443986788</c:v>
                </c:pt>
                <c:pt idx="145">
                  <c:v>69.597270269398479</c:v>
                </c:pt>
                <c:pt idx="146">
                  <c:v>68.204048031084909</c:v>
                </c:pt>
                <c:pt idx="147">
                  <c:v>67.045701699769779</c:v>
                </c:pt>
                <c:pt idx="148">
                  <c:v>66.15681313145889</c:v>
                </c:pt>
                <c:pt idx="149">
                  <c:v>65.516169327374953</c:v>
                </c:pt>
                <c:pt idx="150">
                  <c:v>65.072415542803711</c:v>
                </c:pt>
                <c:pt idx="151">
                  <c:v>64.767153213229619</c:v>
                </c:pt>
                <c:pt idx="152">
                  <c:v>64.549656471690369</c:v>
                </c:pt>
                <c:pt idx="153">
                  <c:v>64.382759816732616</c:v>
                </c:pt>
                <c:pt idx="154">
                  <c:v>64.242590864818666</c:v>
                </c:pt>
                <c:pt idx="155">
                  <c:v>64.115441813786404</c:v>
                </c:pt>
                <c:pt idx="156">
                  <c:v>63.994194394229375</c:v>
                </c:pt>
                <c:pt idx="157">
                  <c:v>63.875479356037893</c:v>
                </c:pt>
                <c:pt idx="158">
                  <c:v>63.757833483619727</c:v>
                </c:pt>
                <c:pt idx="159">
                  <c:v>63.64066902848085</c:v>
                </c:pt>
                <c:pt idx="160">
                  <c:v>63.523764242603633</c:v>
                </c:pt>
                <c:pt idx="161">
                  <c:v>63.40703749687092</c:v>
                </c:pt>
                <c:pt idx="162">
                  <c:v>63.290456639364656</c:v>
                </c:pt>
                <c:pt idx="163">
                  <c:v>63.174005864863112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72.520144940523011</c:v>
                </c:pt>
                <c:pt idx="10">
                  <c:v>72.510047481242552</c:v>
                </c:pt>
                <c:pt idx="11">
                  <c:v>72.499964853801188</c:v>
                </c:pt>
                <c:pt idx="12">
                  <c:v>72.489898200813656</c:v>
                </c:pt>
                <c:pt idx="13">
                  <c:v>72.479848747159537</c:v>
                </c:pt>
                <c:pt idx="14">
                  <c:v>72.469817805194339</c:v>
                </c:pt>
                <c:pt idx="15">
                  <c:v>72.459806780195493</c:v>
                </c:pt>
                <c:pt idx="16">
                  <c:v>72.449817176039829</c:v>
                </c:pt>
                <c:pt idx="17">
                  <c:v>72.439850601105249</c:v>
                </c:pt>
                <c:pt idx="18">
                  <c:v>72.429908774386135</c:v>
                </c:pt>
                <c:pt idx="19">
                  <c:v>72.419993531807705</c:v>
                </c:pt>
                <c:pt idx="20">
                  <c:v>72.410106832719279</c:v>
                </c:pt>
                <c:pt idx="21">
                  <c:v>72.400250766540864</c:v>
                </c:pt>
                <c:pt idx="22">
                  <c:v>72.390427559530309</c:v>
                </c:pt>
                <c:pt idx="23">
                  <c:v>72.380639581630376</c:v>
                </c:pt>
                <c:pt idx="24">
                  <c:v>72.370889353346271</c:v>
                </c:pt>
                <c:pt idx="25">
                  <c:v>72.361179552592461</c:v>
                </c:pt>
                <c:pt idx="26">
                  <c:v>72.351513021436944</c:v>
                </c:pt>
                <c:pt idx="27">
                  <c:v>72.341892772655157</c:v>
                </c:pt>
                <c:pt idx="28">
                  <c:v>72.332321995991279</c:v>
                </c:pt>
                <c:pt idx="29">
                  <c:v>72.32280406400487</c:v>
                </c:pt>
                <c:pt idx="30">
                  <c:v>72.313342537360143</c:v>
                </c:pt>
                <c:pt idx="31">
                  <c:v>72.303941169391649</c:v>
                </c:pt>
                <c:pt idx="32">
                  <c:v>72.294603909751302</c:v>
                </c:pt>
                <c:pt idx="33">
                  <c:v>72.285334906912482</c:v>
                </c:pt>
                <c:pt idx="34">
                  <c:v>72.27613850926997</c:v>
                </c:pt>
                <c:pt idx="35">
                  <c:v>72.267019264536003</c:v>
                </c:pt>
                <c:pt idx="36">
                  <c:v>72.257981917087434</c:v>
                </c:pt>
                <c:pt idx="37">
                  <c:v>72.249031402868326</c:v>
                </c:pt>
                <c:pt idx="38">
                  <c:v>72.240172841396316</c:v>
                </c:pt>
                <c:pt idx="39">
                  <c:v>72.231411524357327</c:v>
                </c:pt>
                <c:pt idx="40">
                  <c:v>72.222752900202593</c:v>
                </c:pt>
                <c:pt idx="41">
                  <c:v>72.214202554084039</c:v>
                </c:pt>
                <c:pt idx="42">
                  <c:v>72.205766182375882</c:v>
                </c:pt>
                <c:pt idx="43">
                  <c:v>72.197449560935212</c:v>
                </c:pt>
                <c:pt idx="44">
                  <c:v>72.189258506147823</c:v>
                </c:pt>
                <c:pt idx="45">
                  <c:v>72.181198827690608</c:v>
                </c:pt>
                <c:pt idx="46">
                  <c:v>72.173276271814842</c:v>
                </c:pt>
                <c:pt idx="47">
                  <c:v>72.165496453820197</c:v>
                </c:pt>
                <c:pt idx="48">
                  <c:v>72.157864778241716</c:v>
                </c:pt>
                <c:pt idx="49">
                  <c:v>72.150386345117923</c:v>
                </c:pt>
                <c:pt idx="50">
                  <c:v>72.143065840544523</c:v>
                </c:pt>
                <c:pt idx="51">
                  <c:v>72.135907409548949</c:v>
                </c:pt>
                <c:pt idx="52">
                  <c:v>72.128914509147791</c:v>
                </c:pt>
                <c:pt idx="53">
                  <c:v>72.122089739277598</c:v>
                </c:pt>
                <c:pt idx="54">
                  <c:v>72.115434649121042</c:v>
                </c:pt>
                <c:pt idx="55">
                  <c:v>72.108949516197214</c:v>
                </c:pt>
                <c:pt idx="56">
                  <c:v>72.102633095448653</c:v>
                </c:pt>
                <c:pt idx="57">
                  <c:v>72.09648233545694</c:v>
                </c:pt>
                <c:pt idx="58">
                  <c:v>72.090492058859468</c:v>
                </c:pt>
                <c:pt idx="59">
                  <c:v>72.084654604045241</c:v>
                </c:pt>
                <c:pt idx="60">
                  <c:v>72.078959425293377</c:v>
                </c:pt>
                <c:pt idx="61">
                  <c:v>72.073392648710225</c:v>
                </c:pt>
                <c:pt idx="62">
                  <c:v>72.067936581647174</c:v>
                </c:pt>
                <c:pt idx="63">
                  <c:v>72.062569173775387</c:v>
                </c:pt>
                <c:pt idx="64">
                  <c:v>72.057263428689396</c:v>
                </c:pt>
                <c:pt idx="65">
                  <c:v>72.051986765855432</c:v>
                </c:pt>
                <c:pt idx="66">
                  <c:v>72.046700333950085</c:v>
                </c:pt>
                <c:pt idx="67">
                  <c:v>72.041358278201585</c:v>
                </c:pt>
                <c:pt idx="68">
                  <c:v>72.035906966294121</c:v>
                </c:pt>
                <c:pt idx="69">
                  <c:v>72.03028417976472</c:v>
                </c:pt>
                <c:pt idx="70">
                  <c:v>72.024418280651958</c:v>
                </c:pt>
                <c:pt idx="71">
                  <c:v>72.01822736646244</c:v>
                </c:pt>
                <c:pt idx="72">
                  <c:v>72.011618430309568</c:v>
                </c:pt>
                <c:pt idx="73">
                  <c:v>72.004486547318209</c:v>
                </c:pt>
                <c:pt idx="74">
                  <c:v>71.996714113014491</c:v>
                </c:pt>
                <c:pt idx="75">
                  <c:v>71.98817016431309</c:v>
                </c:pt>
                <c:pt idx="76">
                  <c:v>71.978709818699116</c:v>
                </c:pt>
                <c:pt idx="77">
                  <c:v>71.968173872029922</c:v>
                </c:pt>
                <c:pt idx="78">
                  <c:v>71.956388599725599</c:v>
                </c:pt>
                <c:pt idx="79">
                  <c:v>71.943165809570374</c:v>
                </c:pt>
                <c:pt idx="80">
                  <c:v>71.928303196423144</c:v>
                </c:pt>
                <c:pt idx="81">
                  <c:v>71.911585049288334</c:v>
                </c:pt>
                <c:pt idx="82">
                  <c:v>71.892783358844042</c:v>
                </c:pt>
                <c:pt idx="83">
                  <c:v>71.871659368087762</c:v>
                </c:pt>
                <c:pt idx="84">
                  <c:v>71.847965599728681</c:v>
                </c:pt>
                <c:pt idx="85">
                  <c:v>71.821448380955943</c:v>
                </c:pt>
                <c:pt idx="86">
                  <c:v>71.791850869091078</c:v>
                </c:pt>
                <c:pt idx="87">
                  <c:v>71.758916560544577</c:v>
                </c:pt>
                <c:pt idx="88">
                  <c:v>71.72239324098183</c:v>
                </c:pt>
                <c:pt idx="89">
                  <c:v>71.682037307645174</c:v>
                </c:pt>
                <c:pt idx="90">
                  <c:v>71.637618366819922</c:v>
                </c:pt>
                <c:pt idx="91">
                  <c:v>71.588923982338599</c:v>
                </c:pt>
                <c:pt idx="92">
                  <c:v>71.535764426981927</c:v>
                </c:pt>
                <c:pt idx="93">
                  <c:v>71.477977269996302</c:v>
                </c:pt>
                <c:pt idx="94">
                  <c:v>71.415431622977351</c:v>
                </c:pt>
                <c:pt idx="95">
                  <c:v>71.348031864987362</c:v>
                </c:pt>
                <c:pt idx="96">
                  <c:v>71.27572067728056</c:v>
                </c:pt>
                <c:pt idx="97">
                  <c:v>71.198481238847208</c:v>
                </c:pt>
                <c:pt idx="98">
                  <c:v>71.116338465566628</c:v>
                </c:pt>
                <c:pt idx="99">
                  <c:v>71.029359216432582</c:v>
                </c:pt>
                <c:pt idx="100">
                  <c:v>70.937651437452104</c:v>
                </c:pt>
                <c:pt idx="101">
                  <c:v>70.841362264050844</c:v>
                </c:pt>
                <c:pt idx="102">
                  <c:v>70.740675152371495</c:v>
                </c:pt>
                <c:pt idx="103">
                  <c:v>70.635806154962467</c:v>
                </c:pt>
                <c:pt idx="104">
                  <c:v>70.526999493683718</c:v>
                </c:pt>
                <c:pt idx="105">
                  <c:v>70.41452260964634</c:v>
                </c:pt>
                <c:pt idx="106">
                  <c:v>70.298660885129351</c:v>
                </c:pt>
                <c:pt idx="107">
                  <c:v>70.179712235294247</c:v>
                </c:pt>
                <c:pt idx="108">
                  <c:v>70.057981758862041</c:v>
                </c:pt>
                <c:pt idx="109">
                  <c:v>69.933776618369336</c:v>
                </c:pt>
                <c:pt idx="110">
                  <c:v>69.807401294486809</c:v>
                </c:pt>
                <c:pt idx="111">
                  <c:v>69.679153327824025</c:v>
                </c:pt>
                <c:pt idx="112">
                  <c:v>69.549319628363165</c:v>
                </c:pt>
                <c:pt idx="113">
                  <c:v>69.418173399643138</c:v>
                </c:pt>
                <c:pt idx="114">
                  <c:v>69.28597169412339</c:v>
                </c:pt>
                <c:pt idx="115">
                  <c:v>69.152953589328789</c:v>
                </c:pt>
                <c:pt idx="116">
                  <c:v>69.019338952380494</c:v>
                </c:pt>
                <c:pt idx="117">
                  <c:v>68.885327743787272</c:v>
                </c:pt>
                <c:pt idx="118">
                  <c:v>68.751099799874169</c:v>
                </c:pt>
                <c:pt idx="119">
                  <c:v>68.616815026581762</c:v>
                </c:pt>
                <c:pt idx="120">
                  <c:v>68.482613934947963</c:v>
                </c:pt>
                <c:pt idx="121">
                  <c:v>68.348618449626997</c:v>
                </c:pt>
                <c:pt idx="122">
                  <c:v>68.214932925499639</c:v>
                </c:pt>
                <c:pt idx="123">
                  <c:v>68.081645313006391</c:v>
                </c:pt>
                <c:pt idx="124">
                  <c:v>67.948828419590313</c:v>
                </c:pt>
                <c:pt idx="125">
                  <c:v>67.816541221971676</c:v>
                </c:pt>
                <c:pt idx="126">
                  <c:v>67.684830191413411</c:v>
                </c:pt>
                <c:pt idx="127">
                  <c:v>67.553730601315578</c:v>
                </c:pt>
                <c:pt idx="128">
                  <c:v>67.42326779314206</c:v>
                </c:pt>
                <c:pt idx="129">
                  <c:v>67.293458382677628</c:v>
                </c:pt>
                <c:pt idx="130">
                  <c:v>67.164311393851435</c:v>
                </c:pt>
                <c:pt idx="131">
                  <c:v>67.035829311822638</c:v>
                </c:pt>
                <c:pt idx="132">
                  <c:v>66.908009050724743</c:v>
                </c:pt>
                <c:pt idx="133">
                  <c:v>66.780842834455115</c:v>
                </c:pt>
                <c:pt idx="134">
                  <c:v>66.654318991246953</c:v>
                </c:pt>
                <c:pt idx="135">
                  <c:v>66.528422664546468</c:v>
                </c:pt>
                <c:pt idx="136">
                  <c:v>66.403136444020859</c:v>
                </c:pt>
                <c:pt idx="137">
                  <c:v>66.278440921421065</c:v>
                </c:pt>
                <c:pt idx="138">
                  <c:v>66.15431517658844</c:v>
                </c:pt>
                <c:pt idx="139">
                  <c:v>66.030737199194846</c:v>
                </c:pt>
                <c:pt idx="140">
                  <c:v>65.907684251896782</c:v>
                </c:pt>
                <c:pt idx="141">
                  <c:v>65.785133180517775</c:v>
                </c:pt>
                <c:pt idx="142">
                  <c:v>65.663060676689781</c:v>
                </c:pt>
                <c:pt idx="143">
                  <c:v>65.541443498118142</c:v>
                </c:pt>
                <c:pt idx="144">
                  <c:v>65.420258651315166</c:v>
                </c:pt>
                <c:pt idx="145">
                  <c:v>65.299483541295743</c:v>
                </c:pt>
                <c:pt idx="146">
                  <c:v>65.179096092359799</c:v>
                </c:pt>
                <c:pt idx="147">
                  <c:v>65.059074843719017</c:v>
                </c:pt>
                <c:pt idx="148">
                  <c:v>64.939399023362313</c:v>
                </c:pt>
                <c:pt idx="149">
                  <c:v>64.82004860320869</c:v>
                </c:pt>
                <c:pt idx="150">
                  <c:v>64.701004338267268</c:v>
                </c:pt>
                <c:pt idx="151">
                  <c:v>64.58224779221915</c:v>
                </c:pt>
                <c:pt idx="152">
                  <c:v>64.463761351552691</c:v>
                </c:pt>
                <c:pt idx="153">
                  <c:v>64.345528230125524</c:v>
                </c:pt>
                <c:pt idx="154">
                  <c:v>64.227532465792208</c:v>
                </c:pt>
                <c:pt idx="155">
                  <c:v>64.109758910524221</c:v>
                </c:pt>
                <c:pt idx="156">
                  <c:v>63.992193215259604</c:v>
                </c:pt>
                <c:pt idx="157">
                  <c:v>63.874821810549776</c:v>
                </c:pt>
                <c:pt idx="158">
                  <c:v>63.757631883920979</c:v>
                </c:pt>
                <c:pt idx="159">
                  <c:v>63.640611354734858</c:v>
                </c:pt>
                <c:pt idx="160">
                  <c:v>63.523748847215344</c:v>
                </c:pt>
                <c:pt idx="161">
                  <c:v>63.407033662206729</c:v>
                </c:pt>
                <c:pt idx="162">
                  <c:v>63.290455748137866</c:v>
                </c:pt>
                <c:pt idx="163">
                  <c:v>63.174005671589157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47568"/>
        <c:axId val="782347960"/>
      </c:scatterChart>
      <c:valAx>
        <c:axId val="7823475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82347960"/>
        <c:crosses val="autoZero"/>
        <c:crossBetween val="midCat"/>
      </c:valAx>
      <c:valAx>
        <c:axId val="7823479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782347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 quad baseline'!$L$21</c:f>
          <c:strCache>
            <c:ptCount val="1"/>
            <c:pt idx="0">
              <c:v>9.21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baseline'!$L$22:$L$222</c:f>
              <c:numCache>
                <c:formatCode>General</c:formatCode>
                <c:ptCount val="201"/>
                <c:pt idx="0">
                  <c:v>74.147999999999996</c:v>
                </c:pt>
                <c:pt idx="1">
                  <c:v>73.926000000000002</c:v>
                </c:pt>
                <c:pt idx="2">
                  <c:v>72.480999999999995</c:v>
                </c:pt>
                <c:pt idx="3">
                  <c:v>72.352000000000004</c:v>
                </c:pt>
                <c:pt idx="4">
                  <c:v>71.832999999999998</c:v>
                </c:pt>
                <c:pt idx="5">
                  <c:v>73.278000000000006</c:v>
                </c:pt>
                <c:pt idx="6">
                  <c:v>72.147999999999996</c:v>
                </c:pt>
                <c:pt idx="7">
                  <c:v>71.073999999999998</c:v>
                </c:pt>
                <c:pt idx="8">
                  <c:v>73.796000000000006</c:v>
                </c:pt>
                <c:pt idx="9">
                  <c:v>72.073999999999998</c:v>
                </c:pt>
                <c:pt idx="10">
                  <c:v>72.832999999999998</c:v>
                </c:pt>
                <c:pt idx="11">
                  <c:v>72.593000000000004</c:v>
                </c:pt>
                <c:pt idx="12">
                  <c:v>72.980999999999995</c:v>
                </c:pt>
                <c:pt idx="13">
                  <c:v>72.388999999999996</c:v>
                </c:pt>
                <c:pt idx="14">
                  <c:v>71.221999999999994</c:v>
                </c:pt>
                <c:pt idx="15">
                  <c:v>72</c:v>
                </c:pt>
                <c:pt idx="16">
                  <c:v>72.332999999999998</c:v>
                </c:pt>
                <c:pt idx="17">
                  <c:v>71.667000000000002</c:v>
                </c:pt>
                <c:pt idx="18">
                  <c:v>72.259</c:v>
                </c:pt>
                <c:pt idx="19">
                  <c:v>71.796000000000006</c:v>
                </c:pt>
                <c:pt idx="20">
                  <c:v>72.537000000000006</c:v>
                </c:pt>
                <c:pt idx="21">
                  <c:v>72.5</c:v>
                </c:pt>
                <c:pt idx="22">
                  <c:v>70.111000000000004</c:v>
                </c:pt>
                <c:pt idx="23">
                  <c:v>71.888999999999996</c:v>
                </c:pt>
                <c:pt idx="24">
                  <c:v>72.332999999999998</c:v>
                </c:pt>
                <c:pt idx="25">
                  <c:v>71.703999999999994</c:v>
                </c:pt>
                <c:pt idx="26">
                  <c:v>71.519000000000005</c:v>
                </c:pt>
                <c:pt idx="27">
                  <c:v>72.573999999999998</c:v>
                </c:pt>
                <c:pt idx="28">
                  <c:v>72.221999999999994</c:v>
                </c:pt>
                <c:pt idx="29">
                  <c:v>72.537000000000006</c:v>
                </c:pt>
                <c:pt idx="30">
                  <c:v>72.352000000000004</c:v>
                </c:pt>
                <c:pt idx="31">
                  <c:v>73.185000000000002</c:v>
                </c:pt>
                <c:pt idx="32">
                  <c:v>72.093000000000004</c:v>
                </c:pt>
                <c:pt idx="33">
                  <c:v>73.13</c:v>
                </c:pt>
                <c:pt idx="34">
                  <c:v>73.111000000000004</c:v>
                </c:pt>
                <c:pt idx="35">
                  <c:v>72.593000000000004</c:v>
                </c:pt>
                <c:pt idx="36">
                  <c:v>74</c:v>
                </c:pt>
                <c:pt idx="37">
                  <c:v>75.721999999999994</c:v>
                </c:pt>
                <c:pt idx="38">
                  <c:v>73.685000000000002</c:v>
                </c:pt>
                <c:pt idx="39">
                  <c:v>74.832999999999998</c:v>
                </c:pt>
                <c:pt idx="40">
                  <c:v>75.241</c:v>
                </c:pt>
                <c:pt idx="41">
                  <c:v>76.37</c:v>
                </c:pt>
                <c:pt idx="42">
                  <c:v>76.519000000000005</c:v>
                </c:pt>
                <c:pt idx="43">
                  <c:v>77.593000000000004</c:v>
                </c:pt>
                <c:pt idx="44">
                  <c:v>78.537000000000006</c:v>
                </c:pt>
                <c:pt idx="45">
                  <c:v>78.111000000000004</c:v>
                </c:pt>
                <c:pt idx="46">
                  <c:v>78.852000000000004</c:v>
                </c:pt>
                <c:pt idx="47">
                  <c:v>81.962999999999994</c:v>
                </c:pt>
                <c:pt idx="48">
                  <c:v>80.259</c:v>
                </c:pt>
                <c:pt idx="49">
                  <c:v>83.111000000000004</c:v>
                </c:pt>
                <c:pt idx="50">
                  <c:v>85.962999999999994</c:v>
                </c:pt>
                <c:pt idx="51">
                  <c:v>89.667000000000002</c:v>
                </c:pt>
                <c:pt idx="52">
                  <c:v>95.296000000000006</c:v>
                </c:pt>
                <c:pt idx="53">
                  <c:v>101.593</c:v>
                </c:pt>
                <c:pt idx="54">
                  <c:v>108.056</c:v>
                </c:pt>
                <c:pt idx="55">
                  <c:v>120.315</c:v>
                </c:pt>
                <c:pt idx="56">
                  <c:v>133.24100000000001</c:v>
                </c:pt>
                <c:pt idx="57">
                  <c:v>148.333</c:v>
                </c:pt>
                <c:pt idx="58">
                  <c:v>161.53700000000001</c:v>
                </c:pt>
                <c:pt idx="59">
                  <c:v>174.72200000000001</c:v>
                </c:pt>
                <c:pt idx="60">
                  <c:v>185.57400000000001</c:v>
                </c:pt>
                <c:pt idx="61">
                  <c:v>194.167</c:v>
                </c:pt>
                <c:pt idx="62">
                  <c:v>199.75899999999999</c:v>
                </c:pt>
                <c:pt idx="63">
                  <c:v>202.24100000000001</c:v>
                </c:pt>
                <c:pt idx="64">
                  <c:v>201.29599999999999</c:v>
                </c:pt>
                <c:pt idx="65">
                  <c:v>193.55600000000001</c:v>
                </c:pt>
                <c:pt idx="66">
                  <c:v>174.833</c:v>
                </c:pt>
                <c:pt idx="67">
                  <c:v>136.05600000000001</c:v>
                </c:pt>
                <c:pt idx="68">
                  <c:v>92.703999999999994</c:v>
                </c:pt>
                <c:pt idx="69">
                  <c:v>78.332999999999998</c:v>
                </c:pt>
                <c:pt idx="70">
                  <c:v>78.519000000000005</c:v>
                </c:pt>
                <c:pt idx="71">
                  <c:v>79.332999999999998</c:v>
                </c:pt>
                <c:pt idx="72">
                  <c:v>80.203999999999994</c:v>
                </c:pt>
                <c:pt idx="73">
                  <c:v>82.111000000000004</c:v>
                </c:pt>
                <c:pt idx="74">
                  <c:v>83.814999999999998</c:v>
                </c:pt>
                <c:pt idx="75">
                  <c:v>89.406999999999996</c:v>
                </c:pt>
                <c:pt idx="76">
                  <c:v>96.814999999999998</c:v>
                </c:pt>
                <c:pt idx="77">
                  <c:v>107</c:v>
                </c:pt>
                <c:pt idx="78">
                  <c:v>119.074</c:v>
                </c:pt>
                <c:pt idx="79">
                  <c:v>129.72200000000001</c:v>
                </c:pt>
                <c:pt idx="80">
                  <c:v>141.61099999999999</c:v>
                </c:pt>
                <c:pt idx="81">
                  <c:v>149.27799999999999</c:v>
                </c:pt>
                <c:pt idx="82">
                  <c:v>154.5</c:v>
                </c:pt>
                <c:pt idx="83">
                  <c:v>154.88900000000001</c:v>
                </c:pt>
                <c:pt idx="84">
                  <c:v>146.48099999999999</c:v>
                </c:pt>
                <c:pt idx="85">
                  <c:v>126.53700000000001</c:v>
                </c:pt>
                <c:pt idx="86">
                  <c:v>93.593000000000004</c:v>
                </c:pt>
                <c:pt idx="87">
                  <c:v>76.259</c:v>
                </c:pt>
                <c:pt idx="88">
                  <c:v>74.426000000000002</c:v>
                </c:pt>
                <c:pt idx="89">
                  <c:v>72.185000000000002</c:v>
                </c:pt>
                <c:pt idx="90">
                  <c:v>72.537000000000006</c:v>
                </c:pt>
                <c:pt idx="91">
                  <c:v>71.519000000000005</c:v>
                </c:pt>
                <c:pt idx="92">
                  <c:v>72.093000000000004</c:v>
                </c:pt>
                <c:pt idx="93">
                  <c:v>71.5</c:v>
                </c:pt>
                <c:pt idx="94">
                  <c:v>70.703999999999994</c:v>
                </c:pt>
                <c:pt idx="95">
                  <c:v>70.352000000000004</c:v>
                </c:pt>
                <c:pt idx="96">
                  <c:v>70.314999999999998</c:v>
                </c:pt>
                <c:pt idx="97">
                  <c:v>70.703999999999994</c:v>
                </c:pt>
                <c:pt idx="98">
                  <c:v>70.980999999999995</c:v>
                </c:pt>
                <c:pt idx="99">
                  <c:v>70.055999999999997</c:v>
                </c:pt>
                <c:pt idx="100">
                  <c:v>69.87</c:v>
                </c:pt>
                <c:pt idx="101">
                  <c:v>70.647999999999996</c:v>
                </c:pt>
                <c:pt idx="102">
                  <c:v>70.073999999999998</c:v>
                </c:pt>
                <c:pt idx="103">
                  <c:v>70.685000000000002</c:v>
                </c:pt>
                <c:pt idx="104">
                  <c:v>69.852000000000004</c:v>
                </c:pt>
                <c:pt idx="105">
                  <c:v>71.573999999999998</c:v>
                </c:pt>
                <c:pt idx="106">
                  <c:v>71.019000000000005</c:v>
                </c:pt>
                <c:pt idx="107">
                  <c:v>72.444000000000003</c:v>
                </c:pt>
                <c:pt idx="108">
                  <c:v>72.667000000000002</c:v>
                </c:pt>
                <c:pt idx="109">
                  <c:v>74.093000000000004</c:v>
                </c:pt>
                <c:pt idx="110">
                  <c:v>74.167000000000002</c:v>
                </c:pt>
                <c:pt idx="111">
                  <c:v>74.944000000000003</c:v>
                </c:pt>
                <c:pt idx="112">
                  <c:v>77.926000000000002</c:v>
                </c:pt>
                <c:pt idx="113">
                  <c:v>79.352000000000004</c:v>
                </c:pt>
                <c:pt idx="114">
                  <c:v>81.573999999999998</c:v>
                </c:pt>
                <c:pt idx="115">
                  <c:v>84.462999999999994</c:v>
                </c:pt>
                <c:pt idx="116">
                  <c:v>85.537000000000006</c:v>
                </c:pt>
                <c:pt idx="117">
                  <c:v>84.462999999999994</c:v>
                </c:pt>
                <c:pt idx="118">
                  <c:v>82.537000000000006</c:v>
                </c:pt>
                <c:pt idx="119">
                  <c:v>81</c:v>
                </c:pt>
                <c:pt idx="120">
                  <c:v>77.37</c:v>
                </c:pt>
                <c:pt idx="121">
                  <c:v>75.111000000000004</c:v>
                </c:pt>
                <c:pt idx="122">
                  <c:v>72.388999999999996</c:v>
                </c:pt>
                <c:pt idx="123">
                  <c:v>68.147999999999996</c:v>
                </c:pt>
                <c:pt idx="124">
                  <c:v>68.073999999999998</c:v>
                </c:pt>
                <c:pt idx="125">
                  <c:v>68.093000000000004</c:v>
                </c:pt>
                <c:pt idx="126">
                  <c:v>67.721999999999994</c:v>
                </c:pt>
                <c:pt idx="127">
                  <c:v>67.147999999999996</c:v>
                </c:pt>
                <c:pt idx="128">
                  <c:v>66.741</c:v>
                </c:pt>
                <c:pt idx="129">
                  <c:v>67.055999999999997</c:v>
                </c:pt>
                <c:pt idx="130">
                  <c:v>66.519000000000005</c:v>
                </c:pt>
                <c:pt idx="131">
                  <c:v>66.906999999999996</c:v>
                </c:pt>
                <c:pt idx="132">
                  <c:v>65.926000000000002</c:v>
                </c:pt>
                <c:pt idx="133">
                  <c:v>67.185000000000002</c:v>
                </c:pt>
                <c:pt idx="134">
                  <c:v>67.185000000000002</c:v>
                </c:pt>
                <c:pt idx="135">
                  <c:v>66.444000000000003</c:v>
                </c:pt>
                <c:pt idx="136">
                  <c:v>68.480999999999995</c:v>
                </c:pt>
                <c:pt idx="137">
                  <c:v>69.332999999999998</c:v>
                </c:pt>
                <c:pt idx="138">
                  <c:v>71.221999999999994</c:v>
                </c:pt>
                <c:pt idx="139">
                  <c:v>70.962999999999994</c:v>
                </c:pt>
                <c:pt idx="140">
                  <c:v>71.63</c:v>
                </c:pt>
                <c:pt idx="141">
                  <c:v>73.352000000000004</c:v>
                </c:pt>
                <c:pt idx="142">
                  <c:v>74.741</c:v>
                </c:pt>
                <c:pt idx="143">
                  <c:v>72.388999999999996</c:v>
                </c:pt>
                <c:pt idx="144">
                  <c:v>71.055999999999997</c:v>
                </c:pt>
                <c:pt idx="145">
                  <c:v>69.241</c:v>
                </c:pt>
                <c:pt idx="146">
                  <c:v>66.962999999999994</c:v>
                </c:pt>
                <c:pt idx="147">
                  <c:v>66.259</c:v>
                </c:pt>
                <c:pt idx="148">
                  <c:v>65.703999999999994</c:v>
                </c:pt>
                <c:pt idx="149">
                  <c:v>64.241</c:v>
                </c:pt>
                <c:pt idx="150">
                  <c:v>63.5</c:v>
                </c:pt>
                <c:pt idx="151">
                  <c:v>63.722000000000001</c:v>
                </c:pt>
                <c:pt idx="152">
                  <c:v>63.518999999999998</c:v>
                </c:pt>
                <c:pt idx="153">
                  <c:v>63.610999999999997</c:v>
                </c:pt>
                <c:pt idx="154">
                  <c:v>63.351999999999997</c:v>
                </c:pt>
                <c:pt idx="155">
                  <c:v>63.314999999999998</c:v>
                </c:pt>
                <c:pt idx="156">
                  <c:v>64.332999999999998</c:v>
                </c:pt>
                <c:pt idx="157">
                  <c:v>63.426000000000002</c:v>
                </c:pt>
                <c:pt idx="158">
                  <c:v>63.722000000000001</c:v>
                </c:pt>
                <c:pt idx="159">
                  <c:v>64.167000000000002</c:v>
                </c:pt>
                <c:pt idx="160">
                  <c:v>63.722000000000001</c:v>
                </c:pt>
                <c:pt idx="161">
                  <c:v>63.185000000000002</c:v>
                </c:pt>
                <c:pt idx="162">
                  <c:v>63.314999999999998</c:v>
                </c:pt>
                <c:pt idx="163">
                  <c:v>63.222000000000001</c:v>
                </c:pt>
                <c:pt idx="164">
                  <c:v>63.481000000000002</c:v>
                </c:pt>
                <c:pt idx="165">
                  <c:v>62.241</c:v>
                </c:pt>
                <c:pt idx="166">
                  <c:v>61.814999999999998</c:v>
                </c:pt>
                <c:pt idx="167">
                  <c:v>61.87</c:v>
                </c:pt>
                <c:pt idx="168">
                  <c:v>61.444000000000003</c:v>
                </c:pt>
                <c:pt idx="169">
                  <c:v>62.13</c:v>
                </c:pt>
                <c:pt idx="170">
                  <c:v>62.889000000000003</c:v>
                </c:pt>
                <c:pt idx="171">
                  <c:v>62</c:v>
                </c:pt>
                <c:pt idx="172">
                  <c:v>62.426000000000002</c:v>
                </c:pt>
                <c:pt idx="173">
                  <c:v>63.314999999999998</c:v>
                </c:pt>
                <c:pt idx="174">
                  <c:v>61.667000000000002</c:v>
                </c:pt>
                <c:pt idx="175">
                  <c:v>62.832999999999998</c:v>
                </c:pt>
                <c:pt idx="176">
                  <c:v>62.314999999999998</c:v>
                </c:pt>
                <c:pt idx="177">
                  <c:v>62</c:v>
                </c:pt>
                <c:pt idx="178">
                  <c:v>62.073999999999998</c:v>
                </c:pt>
                <c:pt idx="179">
                  <c:v>61.722000000000001</c:v>
                </c:pt>
                <c:pt idx="180">
                  <c:v>61.926000000000002</c:v>
                </c:pt>
                <c:pt idx="181">
                  <c:v>61.351999999999997</c:v>
                </c:pt>
                <c:pt idx="182">
                  <c:v>62.463000000000001</c:v>
                </c:pt>
                <c:pt idx="183">
                  <c:v>62.741</c:v>
                </c:pt>
                <c:pt idx="184">
                  <c:v>62.055999999999997</c:v>
                </c:pt>
                <c:pt idx="185">
                  <c:v>60.610999999999997</c:v>
                </c:pt>
                <c:pt idx="186">
                  <c:v>61.444000000000003</c:v>
                </c:pt>
                <c:pt idx="187">
                  <c:v>62.073999999999998</c:v>
                </c:pt>
                <c:pt idx="188">
                  <c:v>61.722000000000001</c:v>
                </c:pt>
                <c:pt idx="189">
                  <c:v>62.518999999999998</c:v>
                </c:pt>
                <c:pt idx="190">
                  <c:v>61.685000000000002</c:v>
                </c:pt>
                <c:pt idx="191">
                  <c:v>60.148000000000003</c:v>
                </c:pt>
                <c:pt idx="192">
                  <c:v>62.073999999999998</c:v>
                </c:pt>
                <c:pt idx="193">
                  <c:v>62.444000000000003</c:v>
                </c:pt>
                <c:pt idx="194">
                  <c:v>62.13</c:v>
                </c:pt>
                <c:pt idx="195">
                  <c:v>60.981000000000002</c:v>
                </c:pt>
                <c:pt idx="196">
                  <c:v>60.667000000000002</c:v>
                </c:pt>
                <c:pt idx="197">
                  <c:v>59.277999999999999</c:v>
                </c:pt>
                <c:pt idx="198">
                  <c:v>61.018999999999998</c:v>
                </c:pt>
                <c:pt idx="199">
                  <c:v>60.777999999999999</c:v>
                </c:pt>
                <c:pt idx="200">
                  <c:v>59.593000000000004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73.517122164539359</c:v>
                </c:pt>
                <c:pt idx="11">
                  <c:v>73.515396500425297</c:v>
                </c:pt>
                <c:pt idx="12">
                  <c:v>73.513683422369752</c:v>
                </c:pt>
                <c:pt idx="13">
                  <c:v>73.511983814273634</c:v>
                </c:pt>
                <c:pt idx="14">
                  <c:v>73.51029861331584</c:v>
                </c:pt>
                <c:pt idx="15">
                  <c:v>73.508628811986</c:v>
                </c:pt>
                <c:pt idx="16">
                  <c:v>73.506975460010452</c:v>
                </c:pt>
                <c:pt idx="17">
                  <c:v>73.505339666131718</c:v>
                </c:pt>
                <c:pt idx="18">
                  <c:v>73.503722599694299</c:v>
                </c:pt>
                <c:pt idx="19">
                  <c:v>73.50212549198308</c:v>
                </c:pt>
                <c:pt idx="20">
                  <c:v>73.500549637250728</c:v>
                </c:pt>
                <c:pt idx="21">
                  <c:v>73.498996393361466</c:v>
                </c:pt>
                <c:pt idx="22">
                  <c:v>73.497467181966712</c:v>
                </c:pt>
                <c:pt idx="23">
                  <c:v>73.495963488115834</c:v>
                </c:pt>
                <c:pt idx="24">
                  <c:v>73.4944868591909</c:v>
                </c:pt>
                <c:pt idx="25">
                  <c:v>73.493038903037672</c:v>
                </c:pt>
                <c:pt idx="26">
                  <c:v>73.491621285148099</c:v>
                </c:pt>
                <c:pt idx="27">
                  <c:v>73.490235724727768</c:v>
                </c:pt>
                <c:pt idx="28">
                  <c:v>73.488883989464497</c:v>
                </c:pt>
                <c:pt idx="29">
                  <c:v>73.487567888803937</c:v>
                </c:pt>
                <c:pt idx="30">
                  <c:v>73.486289265594976</c:v>
                </c:pt>
                <c:pt idx="31">
                  <c:v>73.485049986328008</c:v>
                </c:pt>
                <c:pt idx="32">
                  <c:v>73.4838519318496</c:v>
                </c:pt>
                <c:pt idx="33">
                  <c:v>73.482696997306846</c:v>
                </c:pt>
                <c:pt idx="34">
                  <c:v>73.481587136419179</c:v>
                </c:pt>
                <c:pt idx="35">
                  <c:v>73.480524579641852</c:v>
                </c:pt>
                <c:pt idx="36">
                  <c:v>73.479512672545084</c:v>
                </c:pt>
                <c:pt idx="37">
                  <c:v>73.478558772695735</c:v>
                </c:pt>
                <c:pt idx="38">
                  <c:v>73.477683537719543</c:v>
                </c:pt>
                <c:pt idx="39">
                  <c:v>73.476948781631819</c:v>
                </c:pt>
                <c:pt idx="40">
                  <c:v>73.476535741429572</c:v>
                </c:pt>
                <c:pt idx="41">
                  <c:v>73.476950933165895</c:v>
                </c:pt>
                <c:pt idx="42">
                  <c:v>73.47953210862039</c:v>
                </c:pt>
                <c:pt idx="43">
                  <c:v>73.487607307768144</c:v>
                </c:pt>
                <c:pt idx="44">
                  <c:v>73.508960912865149</c:v>
                </c:pt>
                <c:pt idx="45">
                  <c:v>73.56068315264875</c:v>
                </c:pt>
                <c:pt idx="46">
                  <c:v>73.677922831122842</c:v>
                </c:pt>
                <c:pt idx="47">
                  <c:v>73.928231579981556</c:v>
                </c:pt>
                <c:pt idx="48">
                  <c:v>74.432528320964977</c:v>
                </c:pt>
                <c:pt idx="49">
                  <c:v>75.391494730415658</c:v>
                </c:pt>
                <c:pt idx="50">
                  <c:v>77.111892988768943</c:v>
                </c:pt>
                <c:pt idx="51">
                  <c:v>80.021208269729797</c:v>
                </c:pt>
                <c:pt idx="52">
                  <c:v>84.653148176766422</c:v>
                </c:pt>
                <c:pt idx="53">
                  <c:v>91.584782595020982</c:v>
                </c:pt>
                <c:pt idx="54">
                  <c:v>101.31324613539319</c:v>
                </c:pt>
                <c:pt idx="55">
                  <c:v>114.07885916824522</c:v>
                </c:pt>
                <c:pt idx="56">
                  <c:v>129.66975554246386</c:v>
                </c:pt>
                <c:pt idx="57">
                  <c:v>147.27064078943258</c:v>
                </c:pt>
                <c:pt idx="58">
                  <c:v>165.42970798881294</c:v>
                </c:pt>
                <c:pt idx="59">
                  <c:v>182.19929238896435</c:v>
                </c:pt>
                <c:pt idx="60">
                  <c:v>195.4551170142328</c:v>
                </c:pt>
                <c:pt idx="61">
                  <c:v>203.33081926161154</c:v>
                </c:pt>
                <c:pt idx="62">
                  <c:v>204.64768470848685</c:v>
                </c:pt>
                <c:pt idx="63">
                  <c:v>199.20365219436002</c:v>
                </c:pt>
                <c:pt idx="64">
                  <c:v>187.82404595903722</c:v>
                </c:pt>
                <c:pt idx="65">
                  <c:v>172.15653726436804</c:v>
                </c:pt>
                <c:pt idx="66">
                  <c:v>154.28060634352266</c:v>
                </c:pt>
                <c:pt idx="67">
                  <c:v>136.25938800728485</c:v>
                </c:pt>
                <c:pt idx="68">
                  <c:v>119.76728341963546</c:v>
                </c:pt>
                <c:pt idx="69">
                  <c:v>105.88432393954869</c:v>
                </c:pt>
                <c:pt idx="70">
                  <c:v>95.083293892017707</c:v>
                </c:pt>
                <c:pt idx="71">
                  <c:v>87.377996397375014</c:v>
                </c:pt>
                <c:pt idx="72">
                  <c:v>82.567853581565217</c:v>
                </c:pt>
                <c:pt idx="73">
                  <c:v>80.501664021159499</c:v>
                </c:pt>
                <c:pt idx="74">
                  <c:v>81.275613044541331</c:v>
                </c:pt>
                <c:pt idx="75">
                  <c:v>85.270759445560756</c:v>
                </c:pt>
                <c:pt idx="76">
                  <c:v>92.946530469690572</c:v>
                </c:pt>
                <c:pt idx="77">
                  <c:v>104.38512663079887</c:v>
                </c:pt>
                <c:pt idx="78">
                  <c:v>118.74346607970924</c:v>
                </c:pt>
                <c:pt idx="79">
                  <c:v>133.93728874589289</c:v>
                </c:pt>
                <c:pt idx="80">
                  <c:v>146.8945656324463</c:v>
                </c:pt>
                <c:pt idx="81">
                  <c:v>154.45834542677244</c:v>
                </c:pt>
                <c:pt idx="82">
                  <c:v>154.59084208609008</c:v>
                </c:pt>
                <c:pt idx="83">
                  <c:v>147.24071242163001</c:v>
                </c:pt>
                <c:pt idx="84">
                  <c:v>134.36047474658625</c:v>
                </c:pt>
                <c:pt idx="85">
                  <c:v>119.06034085745327</c:v>
                </c:pt>
                <c:pt idx="86">
                  <c:v>104.39352160608261</c:v>
                </c:pt>
                <c:pt idx="87">
                  <c:v>92.413284314458295</c:v>
                </c:pt>
                <c:pt idx="88">
                  <c:v>83.867172683579696</c:v>
                </c:pt>
                <c:pt idx="89">
                  <c:v>78.467169404189846</c:v>
                </c:pt>
                <c:pt idx="90">
                  <c:v>75.411360515633177</c:v>
                </c:pt>
                <c:pt idx="91">
                  <c:v>73.841254096293596</c:v>
                </c:pt>
                <c:pt idx="92">
                  <c:v>73.088812472811128</c:v>
                </c:pt>
                <c:pt idx="93">
                  <c:v>72.730882962689407</c:v>
                </c:pt>
                <c:pt idx="94">
                  <c:v>72.539777173450133</c:v>
                </c:pt>
                <c:pt idx="95">
                  <c:v>72.409213875215301</c:v>
                </c:pt>
                <c:pt idx="96">
                  <c:v>72.295665411860611</c:v>
                </c:pt>
                <c:pt idx="97">
                  <c:v>72.18344671317611</c:v>
                </c:pt>
                <c:pt idx="98">
                  <c:v>72.067718566999204</c:v>
                </c:pt>
                <c:pt idx="99">
                  <c:v>71.947554073518447</c:v>
                </c:pt>
                <c:pt idx="100">
                  <c:v>71.823737370438337</c:v>
                </c:pt>
                <c:pt idx="101">
                  <c:v>71.698718013557482</c:v>
                </c:pt>
                <c:pt idx="102">
                  <c:v>71.577891889740414</c:v>
                </c:pt>
                <c:pt idx="103">
                  <c:v>71.47220521568866</c:v>
                </c:pt>
                <c:pt idx="104">
                  <c:v>71.402224974219351</c:v>
                </c:pt>
                <c:pt idx="105">
                  <c:v>71.403324570273156</c:v>
                </c:pt>
                <c:pt idx="106">
                  <c:v>71.530449309344178</c:v>
                </c:pt>
                <c:pt idx="107">
                  <c:v>71.859262921918784</c:v>
                </c:pt>
                <c:pt idx="108">
                  <c:v>72.479151436068989</c:v>
                </c:pt>
                <c:pt idx="109">
                  <c:v>73.474020042700175</c:v>
                </c:pt>
                <c:pt idx="110">
                  <c:v>74.890475390503511</c:v>
                </c:pt>
                <c:pt idx="111">
                  <c:v>76.699896371800548</c:v>
                </c:pt>
                <c:pt idx="112">
                  <c:v>78.768550644929562</c:v>
                </c:pt>
                <c:pt idx="113">
                  <c:v>80.853478269879787</c:v>
                </c:pt>
                <c:pt idx="114">
                  <c:v>82.636703588392109</c:v>
                </c:pt>
                <c:pt idx="115">
                  <c:v>83.795840707319627</c:v>
                </c:pt>
                <c:pt idx="116">
                  <c:v>84.091015827707849</c:v>
                </c:pt>
                <c:pt idx="117">
                  <c:v>83.43623540051334</c:v>
                </c:pt>
                <c:pt idx="118">
                  <c:v>81.926122023522012</c:v>
                </c:pt>
                <c:pt idx="119">
                  <c:v>79.806651312264421</c:v>
                </c:pt>
                <c:pt idx="120">
                  <c:v>77.402319857946679</c:v>
                </c:pt>
                <c:pt idx="121">
                  <c:v>75.029323015258299</c:v>
                </c:pt>
                <c:pt idx="122">
                  <c:v>72.926346112165803</c:v>
                </c:pt>
                <c:pt idx="123">
                  <c:v>71.22225768298874</c:v>
                </c:pt>
                <c:pt idx="124">
                  <c:v>69.941820018771708</c:v>
                </c:pt>
                <c:pt idx="125">
                  <c:v>69.036410495609829</c:v>
                </c:pt>
                <c:pt idx="126">
                  <c:v>68.422080762783523</c:v>
                </c:pt>
                <c:pt idx="127">
                  <c:v>68.011196849759017</c:v>
                </c:pt>
                <c:pt idx="128">
                  <c:v>67.73166638174591</c:v>
                </c:pt>
                <c:pt idx="129">
                  <c:v>67.534575275231404</c:v>
                </c:pt>
                <c:pt idx="130">
                  <c:v>67.39448121709232</c:v>
                </c:pt>
                <c:pt idx="131">
                  <c:v>67.306706172142697</c:v>
                </c:pt>
                <c:pt idx="132">
                  <c:v>67.284111684377052</c:v>
                </c:pt>
                <c:pt idx="133">
                  <c:v>67.353520840551411</c:v>
                </c:pt>
                <c:pt idx="134">
                  <c:v>67.550254908424577</c:v>
                </c:pt>
                <c:pt idx="135">
                  <c:v>67.908876452030441</c:v>
                </c:pt>
                <c:pt idx="136">
                  <c:v>68.449531763619035</c:v>
                </c:pt>
                <c:pt idx="137">
                  <c:v>69.162060775648442</c:v>
                </c:pt>
                <c:pt idx="138">
                  <c:v>69.993199975088288</c:v>
                </c:pt>
                <c:pt idx="139">
                  <c:v>70.843843732613095</c:v>
                </c:pt>
                <c:pt idx="140">
                  <c:v>71.581620155911523</c:v>
                </c:pt>
                <c:pt idx="141">
                  <c:v>72.068606660115748</c:v>
                </c:pt>
                <c:pt idx="142">
                  <c:v>72.196856271392932</c:v>
                </c:pt>
                <c:pt idx="143">
                  <c:v>71.919295370240249</c:v>
                </c:pt>
                <c:pt idx="144">
                  <c:v>71.263859208741707</c:v>
                </c:pt>
                <c:pt idx="145">
                  <c:v>70.325036819630853</c:v>
                </c:pt>
                <c:pt idx="146">
                  <c:v>69.236329601371395</c:v>
                </c:pt>
                <c:pt idx="147">
                  <c:v>68.134630460519631</c:v>
                </c:pt>
                <c:pt idx="148">
                  <c:v>67.129490050093139</c:v>
                </c:pt>
                <c:pt idx="149">
                  <c:v>66.28628480916727</c:v>
                </c:pt>
                <c:pt idx="150">
                  <c:v>65.625275260148584</c:v>
                </c:pt>
                <c:pt idx="151">
                  <c:v>65.132349635426536</c:v>
                </c:pt>
                <c:pt idx="152">
                  <c:v>64.774466519310522</c:v>
                </c:pt>
                <c:pt idx="153">
                  <c:v>64.513634061787627</c:v>
                </c:pt>
                <c:pt idx="154">
                  <c:v>64.316108996022422</c:v>
                </c:pt>
                <c:pt idx="155">
                  <c:v>64.156417937749069</c:v>
                </c:pt>
                <c:pt idx="156">
                  <c:v>64.017589841391626</c:v>
                </c:pt>
                <c:pt idx="157">
                  <c:v>63.889453918339441</c:v>
                </c:pt>
                <c:pt idx="158">
                  <c:v>63.766463965299927</c:v>
                </c:pt>
                <c:pt idx="159">
                  <c:v>63.645845981271364</c:v>
                </c:pt>
                <c:pt idx="160">
                  <c:v>63.526318347862379</c:v>
                </c:pt>
                <c:pt idx="161">
                  <c:v>63.40732910223619</c:v>
                </c:pt>
                <c:pt idx="162">
                  <c:v>63.288652795774858</c:v>
                </c:pt>
                <c:pt idx="163">
                  <c:v>63.170198590554087</c:v>
                </c:pt>
                <c:pt idx="164">
                  <c:v>63.051927191824269</c:v>
                </c:pt>
                <c:pt idx="165">
                  <c:v>62.93381792878489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73.517122164539359</c:v>
                </c:pt>
                <c:pt idx="11">
                  <c:v>73.515396500425297</c:v>
                </c:pt>
                <c:pt idx="12">
                  <c:v>73.513683422369752</c:v>
                </c:pt>
                <c:pt idx="13">
                  <c:v>73.511983814273634</c:v>
                </c:pt>
                <c:pt idx="14">
                  <c:v>73.51029861331584</c:v>
                </c:pt>
                <c:pt idx="15">
                  <c:v>73.508628811986</c:v>
                </c:pt>
                <c:pt idx="16">
                  <c:v>73.506975460010452</c:v>
                </c:pt>
                <c:pt idx="17">
                  <c:v>73.505339666131718</c:v>
                </c:pt>
                <c:pt idx="18">
                  <c:v>73.503722599694299</c:v>
                </c:pt>
                <c:pt idx="19">
                  <c:v>73.50212549198308</c:v>
                </c:pt>
                <c:pt idx="20">
                  <c:v>73.500549637250728</c:v>
                </c:pt>
                <c:pt idx="21">
                  <c:v>73.498996393361466</c:v>
                </c:pt>
                <c:pt idx="22">
                  <c:v>73.497467181966712</c:v>
                </c:pt>
                <c:pt idx="23">
                  <c:v>73.495963488115834</c:v>
                </c:pt>
                <c:pt idx="24">
                  <c:v>73.494486859190886</c:v>
                </c:pt>
                <c:pt idx="25">
                  <c:v>73.493038903037615</c:v>
                </c:pt>
                <c:pt idx="26">
                  <c:v>73.491621285147701</c:v>
                </c:pt>
                <c:pt idx="27">
                  <c:v>73.490235724725224</c:v>
                </c:pt>
                <c:pt idx="28">
                  <c:v>73.488883989449207</c:v>
                </c:pt>
                <c:pt idx="29">
                  <c:v>73.48756788871664</c:v>
                </c:pt>
                <c:pt idx="30">
                  <c:v>73.486289265122238</c:v>
                </c:pt>
                <c:pt idx="31">
                  <c:v>73.485049983898918</c:v>
                </c:pt>
                <c:pt idx="32">
                  <c:v>73.48385192000633</c:v>
                </c:pt>
                <c:pt idx="33">
                  <c:v>73.482696942515361</c:v>
                </c:pt>
                <c:pt idx="34">
                  <c:v>73.4815868958908</c:v>
                </c:pt>
                <c:pt idx="35">
                  <c:v>73.480523577725663</c:v>
                </c:pt>
                <c:pt idx="36">
                  <c:v>73.479508712425044</c:v>
                </c:pt>
                <c:pt idx="37">
                  <c:v>73.478543920277076</c:v>
                </c:pt>
                <c:pt idx="38">
                  <c:v>73.477630681281511</c:v>
                </c:pt>
                <c:pt idx="39">
                  <c:v>73.476770293033042</c:v>
                </c:pt>
                <c:pt idx="40">
                  <c:v>73.475963821876633</c:v>
                </c:pt>
                <c:pt idx="41">
                  <c:v>73.475212046464051</c:v>
                </c:pt>
                <c:pt idx="42">
                  <c:v>73.474515392746795</c:v>
                </c:pt>
                <c:pt idx="43">
                  <c:v>73.473873859337544</c:v>
                </c:pt>
                <c:pt idx="44">
                  <c:v>73.473286932063246</c:v>
                </c:pt>
                <c:pt idx="45">
                  <c:v>73.472753486416181</c:v>
                </c:pt>
                <c:pt idx="46">
                  <c:v>73.472271676486073</c:v>
                </c:pt>
                <c:pt idx="47">
                  <c:v>73.471838808828082</c:v>
                </c:pt>
                <c:pt idx="48">
                  <c:v>73.471451199589083</c:v>
                </c:pt>
                <c:pt idx="49">
                  <c:v>73.471104013080549</c:v>
                </c:pt>
                <c:pt idx="50">
                  <c:v>73.470791079853043</c:v>
                </c:pt>
                <c:pt idx="51">
                  <c:v>73.470504692199938</c:v>
                </c:pt>
                <c:pt idx="52">
                  <c:v>73.470235374898706</c:v>
                </c:pt>
                <c:pt idx="53">
                  <c:v>73.469971628897255</c:v>
                </c:pt>
                <c:pt idx="54">
                  <c:v>73.469699645574394</c:v>
                </c:pt>
                <c:pt idx="55">
                  <c:v>73.469402989160741</c:v>
                </c:pt>
                <c:pt idx="56">
                  <c:v>73.469062244908869</c:v>
                </c:pt>
                <c:pt idx="57">
                  <c:v>73.46865463066581</c:v>
                </c:pt>
                <c:pt idx="58">
                  <c:v>73.46815356964548</c:v>
                </c:pt>
                <c:pt idx="59">
                  <c:v>73.467528222440521</c:v>
                </c:pt>
                <c:pt idx="60">
                  <c:v>73.466742976682681</c:v>
                </c:pt>
                <c:pt idx="61">
                  <c:v>73.465756893281309</c:v>
                </c:pt>
                <c:pt idx="62">
                  <c:v>73.464523108876207</c:v>
                </c:pt>
                <c:pt idx="63">
                  <c:v>73.462988195068476</c:v>
                </c:pt>
                <c:pt idx="64">
                  <c:v>73.461091476179305</c:v>
                </c:pt>
                <c:pt idx="65">
                  <c:v>73.458764308773979</c:v>
                </c:pt>
                <c:pt idx="66">
                  <c:v>73.455929328017348</c:v>
                </c:pt>
                <c:pt idx="67">
                  <c:v>73.452499668137335</c:v>
                </c:pt>
                <c:pt idx="68">
                  <c:v>73.44837816689973</c:v>
                </c:pt>
                <c:pt idx="69">
                  <c:v>73.443456567066889</c:v>
                </c:pt>
                <c:pt idx="70">
                  <c:v>73.437614731334463</c:v>
                </c:pt>
                <c:pt idx="71">
                  <c:v>73.43071989120466</c:v>
                </c:pt>
                <c:pt idx="72">
                  <c:v>73.422625954621083</c:v>
                </c:pt>
                <c:pt idx="73">
                  <c:v>73.41317290187699</c:v>
                </c:pt>
                <c:pt idx="74">
                  <c:v>73.402186304189115</c:v>
                </c:pt>
                <c:pt idx="75">
                  <c:v>73.389477004208501</c:v>
                </c:pt>
                <c:pt idx="76">
                  <c:v>73.37484100236064</c:v>
                </c:pt>
                <c:pt idx="77">
                  <c:v>73.35805959692641</c:v>
                </c:pt>
                <c:pt idx="78">
                  <c:v>73.338899828775837</c:v>
                </c:pt>
                <c:pt idx="79">
                  <c:v>73.317115283145156</c:v>
                </c:pt>
                <c:pt idx="80">
                  <c:v>73.292447300243907</c:v>
                </c:pt>
                <c:pt idx="81">
                  <c:v>73.264626643182964</c:v>
                </c:pt>
                <c:pt idx="82">
                  <c:v>73.233375665126346</c:v>
                </c:pt>
                <c:pt idx="83">
                  <c:v>73.198411007137395</c:v>
                </c:pt>
                <c:pt idx="84">
                  <c:v>73.159446843495203</c:v>
                </c:pt>
                <c:pt idx="85">
                  <c:v>73.116198672096402</c:v>
                </c:pt>
                <c:pt idx="86">
                  <c:v>73.0683876240346</c:v>
                </c:pt>
                <c:pt idx="87">
                  <c:v>73.015745239069375</c:v>
                </c:pt>
                <c:pt idx="88">
                  <c:v>72.958018623434896</c:v>
                </c:pt>
                <c:pt idx="89">
                  <c:v>72.894975874785473</c:v>
                </c:pt>
                <c:pt idx="90">
                  <c:v>72.826411628017695</c:v>
                </c:pt>
                <c:pt idx="91">
                  <c:v>72.752152547658838</c:v>
                </c:pt>
                <c:pt idx="92">
                  <c:v>72.67206257013919</c:v>
                </c:pt>
                <c:pt idx="93">
                  <c:v>72.586047685274963</c:v>
                </c:pt>
                <c:pt idx="94">
                  <c:v>72.494060043122175</c:v>
                </c:pt>
                <c:pt idx="95">
                  <c:v>72.39610118186539</c:v>
                </c:pt>
                <c:pt idx="96">
                  <c:v>72.292224195531261</c:v>
                </c:pt>
                <c:pt idx="97">
                  <c:v>72.182534696853764</c:v>
                </c:pt>
                <c:pt idx="98">
                  <c:v>72.067190479068643</c:v>
                </c:pt>
                <c:pt idx="99">
                  <c:v>71.94639983800306</c:v>
                </c:pt>
                <c:pt idx="100">
                  <c:v>71.820418578692099</c:v>
                </c:pt>
                <c:pt idx="101">
                  <c:v>71.689545794306468</c:v>
                </c:pt>
                <c:pt idx="102">
                  <c:v>71.554118564560056</c:v>
                </c:pt>
                <c:pt idx="103">
                  <c:v>71.414505771410347</c:v>
                </c:pt>
                <c:pt idx="104">
                  <c:v>71.271101267977187</c:v>
                </c:pt>
                <c:pt idx="105">
                  <c:v>71.124316659595607</c:v>
                </c:pt>
                <c:pt idx="106">
                  <c:v>70.974573962644769</c:v>
                </c:pt>
                <c:pt idx="107">
                  <c:v>70.822298397626128</c:v>
                </c:pt>
                <c:pt idx="108">
                  <c:v>70.667911549641332</c:v>
                </c:pt>
                <c:pt idx="109">
                  <c:v>70.511825094771936</c:v>
                </c:pt>
                <c:pt idx="110">
                  <c:v>70.354435248403888</c:v>
                </c:pt>
                <c:pt idx="111">
                  <c:v>70.196118045041004</c:v>
                </c:pt>
                <c:pt idx="112">
                  <c:v>70.037225512237541</c:v>
                </c:pt>
                <c:pt idx="113">
                  <c:v>69.878082757096195</c:v>
                </c:pt>
                <c:pt idx="114">
                  <c:v>69.718985944771802</c:v>
                </c:pt>
                <c:pt idx="115">
                  <c:v>69.560201116235945</c:v>
                </c:pt>
                <c:pt idx="116">
                  <c:v>69.40196376803307</c:v>
                </c:pt>
                <c:pt idx="117">
                  <c:v>69.244479100011006</c:v>
                </c:pt>
                <c:pt idx="118">
                  <c:v>69.087922827577515</c:v>
                </c:pt>
                <c:pt idx="119">
                  <c:v>68.932442452039751</c:v>
                </c:pt>
                <c:pt idx="120">
                  <c:v>68.778158884896655</c:v>
                </c:pt>
                <c:pt idx="121">
                  <c:v>68.625168328346007</c:v>
                </c:pt>
                <c:pt idx="122">
                  <c:v>68.473544323526198</c:v>
                </c:pt>
                <c:pt idx="123">
                  <c:v>68.323339889032368</c:v>
                </c:pt>
                <c:pt idx="124">
                  <c:v>68.174589684079109</c:v>
                </c:pt>
                <c:pt idx="125">
                  <c:v>68.027312142568221</c:v>
                </c:pt>
                <c:pt idx="126">
                  <c:v>67.881511535682904</c:v>
                </c:pt>
                <c:pt idx="127">
                  <c:v>67.737179931074849</c:v>
                </c:pt>
                <c:pt idx="128">
                  <c:v>67.594299025990182</c:v>
                </c:pt>
                <c:pt idx="129">
                  <c:v>67.452841839676921</c:v>
                </c:pt>
                <c:pt idx="130">
                  <c:v>67.31277425710789</c:v>
                </c:pt>
                <c:pt idx="131">
                  <c:v>67.174056421488217</c:v>
                </c:pt>
                <c:pt idx="132">
                  <c:v>67.036643977293309</c:v>
                </c:pt>
                <c:pt idx="133">
                  <c:v>66.900489168825814</c:v>
                </c:pt>
                <c:pt idx="134">
                  <c:v>66.76554180162799</c:v>
                </c:pt>
                <c:pt idx="135">
                  <c:v>66.631750075678084</c:v>
                </c:pt>
                <c:pt idx="136">
                  <c:v>66.499061300272757</c:v>
                </c:pt>
                <c:pt idx="137">
                  <c:v>66.367422500972211</c:v>
                </c:pt>
                <c:pt idx="138">
                  <c:v>66.236780929074612</c:v>
                </c:pt>
                <c:pt idx="139">
                  <c:v>66.107084483882886</c:v>
                </c:pt>
                <c:pt idx="140">
                  <c:v>65.978282057612432</c:v>
                </c:pt>
                <c:pt idx="141">
                  <c:v>65.850323812228666</c:v>
                </c:pt>
                <c:pt idx="142">
                  <c:v>65.723161396849761</c:v>
                </c:pt>
                <c:pt idx="143">
                  <c:v>65.596748113647948</c:v>
                </c:pt>
                <c:pt idx="144">
                  <c:v>65.471039039461132</c:v>
                </c:pt>
                <c:pt idx="145">
                  <c:v>65.345991109612058</c:v>
                </c:pt>
                <c:pt idx="146">
                  <c:v>65.221563169740548</c:v>
                </c:pt>
                <c:pt idx="147">
                  <c:v>65.097716000798499</c:v>
                </c:pt>
                <c:pt idx="148">
                  <c:v>64.974412321744538</c:v>
                </c:pt>
                <c:pt idx="149">
                  <c:v>64.851616773910024</c:v>
                </c:pt>
                <c:pt idx="150">
                  <c:v>64.729295890492054</c:v>
                </c:pt>
                <c:pt idx="151">
                  <c:v>64.607418054162835</c:v>
                </c:pt>
                <c:pt idx="152">
                  <c:v>64.485953445365894</c:v>
                </c:pt>
                <c:pt idx="153">
                  <c:v>64.36487398349702</c:v>
                </c:pt>
                <c:pt idx="154">
                  <c:v>64.244153262837017</c:v>
                </c:pt>
                <c:pt idx="155">
                  <c:v>64.123766484813345</c:v>
                </c:pt>
                <c:pt idx="156">
                  <c:v>64.003690387912442</c:v>
                </c:pt>
                <c:pt idx="157">
                  <c:v>63.883903176343168</c:v>
                </c:pt>
                <c:pt idx="158">
                  <c:v>63.764384448359344</c:v>
                </c:pt>
                <c:pt idx="159">
                  <c:v>63.645115124982851</c:v>
                </c:pt>
                <c:pt idx="160">
                  <c:v>63.526077379726615</c:v>
                </c:pt>
                <c:pt idx="161">
                  <c:v>63.407254569794048</c:v>
                </c:pt>
                <c:pt idx="162">
                  <c:v>63.288631169127953</c:v>
                </c:pt>
                <c:pt idx="163">
                  <c:v>63.17019270359345</c:v>
                </c:pt>
                <c:pt idx="164">
                  <c:v>63.051925688505158</c:v>
                </c:pt>
                <c:pt idx="165">
                  <c:v>62.933817568646575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48744"/>
        <c:axId val="782349136"/>
      </c:scatterChart>
      <c:valAx>
        <c:axId val="7823487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82349136"/>
        <c:crosses val="autoZero"/>
        <c:crossBetween val="midCat"/>
      </c:valAx>
      <c:valAx>
        <c:axId val="7823491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782348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 quad baseline'!$M$21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baseline'!$M$22:$M$222</c:f>
              <c:numCache>
                <c:formatCode>General</c:formatCode>
                <c:ptCount val="201"/>
                <c:pt idx="0">
                  <c:v>73.814999999999998</c:v>
                </c:pt>
                <c:pt idx="1">
                  <c:v>72.573999999999998</c:v>
                </c:pt>
                <c:pt idx="2">
                  <c:v>74</c:v>
                </c:pt>
                <c:pt idx="3">
                  <c:v>72.778000000000006</c:v>
                </c:pt>
                <c:pt idx="4">
                  <c:v>74.296000000000006</c:v>
                </c:pt>
                <c:pt idx="5">
                  <c:v>71.573999999999998</c:v>
                </c:pt>
                <c:pt idx="6">
                  <c:v>71.980999999999995</c:v>
                </c:pt>
                <c:pt idx="7">
                  <c:v>73.259</c:v>
                </c:pt>
                <c:pt idx="8">
                  <c:v>72.37</c:v>
                </c:pt>
                <c:pt idx="9">
                  <c:v>72.480999999999995</c:v>
                </c:pt>
                <c:pt idx="10">
                  <c:v>73.796000000000006</c:v>
                </c:pt>
                <c:pt idx="11">
                  <c:v>72.13</c:v>
                </c:pt>
                <c:pt idx="12">
                  <c:v>72.203999999999994</c:v>
                </c:pt>
                <c:pt idx="13">
                  <c:v>72.5</c:v>
                </c:pt>
                <c:pt idx="14">
                  <c:v>72.352000000000004</c:v>
                </c:pt>
                <c:pt idx="15">
                  <c:v>72.37</c:v>
                </c:pt>
                <c:pt idx="16">
                  <c:v>72.167000000000002</c:v>
                </c:pt>
                <c:pt idx="17">
                  <c:v>72</c:v>
                </c:pt>
                <c:pt idx="18">
                  <c:v>72.832999999999998</c:v>
                </c:pt>
                <c:pt idx="19">
                  <c:v>72.462999999999994</c:v>
                </c:pt>
                <c:pt idx="20">
                  <c:v>73.019000000000005</c:v>
                </c:pt>
                <c:pt idx="21">
                  <c:v>72.259</c:v>
                </c:pt>
                <c:pt idx="22">
                  <c:v>71.759</c:v>
                </c:pt>
                <c:pt idx="23">
                  <c:v>72.852000000000004</c:v>
                </c:pt>
                <c:pt idx="24">
                  <c:v>72.685000000000002</c:v>
                </c:pt>
                <c:pt idx="25">
                  <c:v>72.814999999999998</c:v>
                </c:pt>
                <c:pt idx="26">
                  <c:v>72</c:v>
                </c:pt>
                <c:pt idx="27">
                  <c:v>72.741</c:v>
                </c:pt>
                <c:pt idx="28">
                  <c:v>71.906999999999996</c:v>
                </c:pt>
                <c:pt idx="29">
                  <c:v>72.667000000000002</c:v>
                </c:pt>
                <c:pt idx="30">
                  <c:v>71.296000000000006</c:v>
                </c:pt>
                <c:pt idx="31">
                  <c:v>71.352000000000004</c:v>
                </c:pt>
                <c:pt idx="32">
                  <c:v>71.352000000000004</c:v>
                </c:pt>
                <c:pt idx="33">
                  <c:v>72.962999999999994</c:v>
                </c:pt>
                <c:pt idx="34">
                  <c:v>72.63</c:v>
                </c:pt>
                <c:pt idx="35">
                  <c:v>74.221999999999994</c:v>
                </c:pt>
                <c:pt idx="36">
                  <c:v>73.537000000000006</c:v>
                </c:pt>
                <c:pt idx="37">
                  <c:v>74.019000000000005</c:v>
                </c:pt>
                <c:pt idx="38">
                  <c:v>74.962999999999994</c:v>
                </c:pt>
                <c:pt idx="39">
                  <c:v>75.444000000000003</c:v>
                </c:pt>
                <c:pt idx="40">
                  <c:v>76.703999999999994</c:v>
                </c:pt>
                <c:pt idx="41">
                  <c:v>76.406999999999996</c:v>
                </c:pt>
                <c:pt idx="42">
                  <c:v>77.37</c:v>
                </c:pt>
                <c:pt idx="43">
                  <c:v>78.462999999999994</c:v>
                </c:pt>
                <c:pt idx="44">
                  <c:v>78.685000000000002</c:v>
                </c:pt>
                <c:pt idx="45">
                  <c:v>77.980999999999995</c:v>
                </c:pt>
                <c:pt idx="46">
                  <c:v>80</c:v>
                </c:pt>
                <c:pt idx="47">
                  <c:v>82.167000000000002</c:v>
                </c:pt>
                <c:pt idx="48">
                  <c:v>83.241</c:v>
                </c:pt>
                <c:pt idx="49">
                  <c:v>85.573999999999998</c:v>
                </c:pt>
                <c:pt idx="50">
                  <c:v>89.778000000000006</c:v>
                </c:pt>
                <c:pt idx="51">
                  <c:v>92.852000000000004</c:v>
                </c:pt>
                <c:pt idx="52">
                  <c:v>96.019000000000005</c:v>
                </c:pt>
                <c:pt idx="53">
                  <c:v>101.741</c:v>
                </c:pt>
                <c:pt idx="54">
                  <c:v>109.27800000000001</c:v>
                </c:pt>
                <c:pt idx="55">
                  <c:v>118.944</c:v>
                </c:pt>
                <c:pt idx="56">
                  <c:v>130.22200000000001</c:v>
                </c:pt>
                <c:pt idx="57">
                  <c:v>144.167</c:v>
                </c:pt>
                <c:pt idx="58">
                  <c:v>157.98099999999999</c:v>
                </c:pt>
                <c:pt idx="59">
                  <c:v>171.40700000000001</c:v>
                </c:pt>
                <c:pt idx="60">
                  <c:v>183.833</c:v>
                </c:pt>
                <c:pt idx="61">
                  <c:v>192.96299999999999</c:v>
                </c:pt>
                <c:pt idx="62">
                  <c:v>201.57400000000001</c:v>
                </c:pt>
                <c:pt idx="63">
                  <c:v>204.72200000000001</c:v>
                </c:pt>
                <c:pt idx="64">
                  <c:v>202.51900000000001</c:v>
                </c:pt>
                <c:pt idx="65">
                  <c:v>197.59299999999999</c:v>
                </c:pt>
                <c:pt idx="66">
                  <c:v>180.72200000000001</c:v>
                </c:pt>
                <c:pt idx="67">
                  <c:v>148.852</c:v>
                </c:pt>
                <c:pt idx="68">
                  <c:v>98.888999999999996</c:v>
                </c:pt>
                <c:pt idx="69">
                  <c:v>78.147999999999996</c:v>
                </c:pt>
                <c:pt idx="70">
                  <c:v>76.778000000000006</c:v>
                </c:pt>
                <c:pt idx="71">
                  <c:v>77</c:v>
                </c:pt>
                <c:pt idx="72">
                  <c:v>80.296000000000006</c:v>
                </c:pt>
                <c:pt idx="73">
                  <c:v>81.480999999999995</c:v>
                </c:pt>
                <c:pt idx="74">
                  <c:v>85.147999999999996</c:v>
                </c:pt>
                <c:pt idx="75">
                  <c:v>89.13</c:v>
                </c:pt>
                <c:pt idx="76">
                  <c:v>96.5</c:v>
                </c:pt>
                <c:pt idx="77">
                  <c:v>105.426</c:v>
                </c:pt>
                <c:pt idx="78">
                  <c:v>117.22199999999999</c:v>
                </c:pt>
                <c:pt idx="79">
                  <c:v>127.833</c:v>
                </c:pt>
                <c:pt idx="80">
                  <c:v>139.42599999999999</c:v>
                </c:pt>
                <c:pt idx="81">
                  <c:v>147.75899999999999</c:v>
                </c:pt>
                <c:pt idx="82">
                  <c:v>152.96299999999999</c:v>
                </c:pt>
                <c:pt idx="83">
                  <c:v>153.5</c:v>
                </c:pt>
                <c:pt idx="84">
                  <c:v>151.63</c:v>
                </c:pt>
                <c:pt idx="85">
                  <c:v>136.352</c:v>
                </c:pt>
                <c:pt idx="86">
                  <c:v>108.333</c:v>
                </c:pt>
                <c:pt idx="87">
                  <c:v>78.647999999999996</c:v>
                </c:pt>
                <c:pt idx="88">
                  <c:v>72.462999999999994</c:v>
                </c:pt>
                <c:pt idx="89">
                  <c:v>72.352000000000004</c:v>
                </c:pt>
                <c:pt idx="90">
                  <c:v>71.073999999999998</c:v>
                </c:pt>
                <c:pt idx="91">
                  <c:v>71.037000000000006</c:v>
                </c:pt>
                <c:pt idx="92">
                  <c:v>70.462999999999994</c:v>
                </c:pt>
                <c:pt idx="93">
                  <c:v>69.611000000000004</c:v>
                </c:pt>
                <c:pt idx="94">
                  <c:v>69.462999999999994</c:v>
                </c:pt>
                <c:pt idx="95">
                  <c:v>69.87</c:v>
                </c:pt>
                <c:pt idx="96">
                  <c:v>70.778000000000006</c:v>
                </c:pt>
                <c:pt idx="97">
                  <c:v>68.611000000000004</c:v>
                </c:pt>
                <c:pt idx="98">
                  <c:v>70.63</c:v>
                </c:pt>
                <c:pt idx="99">
                  <c:v>69.906999999999996</c:v>
                </c:pt>
                <c:pt idx="100">
                  <c:v>70.332999999999998</c:v>
                </c:pt>
                <c:pt idx="101">
                  <c:v>71.555999999999997</c:v>
                </c:pt>
                <c:pt idx="102">
                  <c:v>70.593000000000004</c:v>
                </c:pt>
                <c:pt idx="103">
                  <c:v>71.37</c:v>
                </c:pt>
                <c:pt idx="104">
                  <c:v>70.980999999999995</c:v>
                </c:pt>
                <c:pt idx="105">
                  <c:v>70.352000000000004</c:v>
                </c:pt>
                <c:pt idx="106">
                  <c:v>69.703999999999994</c:v>
                </c:pt>
                <c:pt idx="107">
                  <c:v>70.703999999999994</c:v>
                </c:pt>
                <c:pt idx="108">
                  <c:v>70.852000000000004</c:v>
                </c:pt>
                <c:pt idx="109">
                  <c:v>70.63</c:v>
                </c:pt>
                <c:pt idx="110">
                  <c:v>71.852000000000004</c:v>
                </c:pt>
                <c:pt idx="111">
                  <c:v>71.537000000000006</c:v>
                </c:pt>
                <c:pt idx="112">
                  <c:v>72.611000000000004</c:v>
                </c:pt>
                <c:pt idx="113">
                  <c:v>75.906999999999996</c:v>
                </c:pt>
                <c:pt idx="114">
                  <c:v>75.962999999999994</c:v>
                </c:pt>
                <c:pt idx="115">
                  <c:v>78.388999999999996</c:v>
                </c:pt>
                <c:pt idx="116">
                  <c:v>79.667000000000002</c:v>
                </c:pt>
                <c:pt idx="117">
                  <c:v>78.944000000000003</c:v>
                </c:pt>
                <c:pt idx="118">
                  <c:v>77.63</c:v>
                </c:pt>
                <c:pt idx="119">
                  <c:v>76.852000000000004</c:v>
                </c:pt>
                <c:pt idx="120">
                  <c:v>75.444000000000003</c:v>
                </c:pt>
                <c:pt idx="121">
                  <c:v>73.332999999999998</c:v>
                </c:pt>
                <c:pt idx="122">
                  <c:v>71.241</c:v>
                </c:pt>
                <c:pt idx="123">
                  <c:v>68.278000000000006</c:v>
                </c:pt>
                <c:pt idx="124">
                  <c:v>68.444000000000003</c:v>
                </c:pt>
                <c:pt idx="125">
                  <c:v>66.703999999999994</c:v>
                </c:pt>
                <c:pt idx="126">
                  <c:v>65.814999999999998</c:v>
                </c:pt>
                <c:pt idx="127">
                  <c:v>65.87</c:v>
                </c:pt>
                <c:pt idx="128">
                  <c:v>66.944000000000003</c:v>
                </c:pt>
                <c:pt idx="129">
                  <c:v>66.019000000000005</c:v>
                </c:pt>
                <c:pt idx="130">
                  <c:v>65</c:v>
                </c:pt>
                <c:pt idx="131">
                  <c:v>64.759</c:v>
                </c:pt>
                <c:pt idx="132">
                  <c:v>65.832999999999998</c:v>
                </c:pt>
                <c:pt idx="133">
                  <c:v>65.314999999999998</c:v>
                </c:pt>
                <c:pt idx="134">
                  <c:v>65.019000000000005</c:v>
                </c:pt>
                <c:pt idx="135">
                  <c:v>65.778000000000006</c:v>
                </c:pt>
                <c:pt idx="136">
                  <c:v>66.980999999999995</c:v>
                </c:pt>
                <c:pt idx="137">
                  <c:v>66.593000000000004</c:v>
                </c:pt>
                <c:pt idx="138">
                  <c:v>67.980999999999995</c:v>
                </c:pt>
                <c:pt idx="139">
                  <c:v>68.019000000000005</c:v>
                </c:pt>
                <c:pt idx="140">
                  <c:v>68.778000000000006</c:v>
                </c:pt>
                <c:pt idx="141">
                  <c:v>69.852000000000004</c:v>
                </c:pt>
                <c:pt idx="142">
                  <c:v>70.888999999999996</c:v>
                </c:pt>
                <c:pt idx="143">
                  <c:v>70.073999999999998</c:v>
                </c:pt>
                <c:pt idx="144">
                  <c:v>70.296000000000006</c:v>
                </c:pt>
                <c:pt idx="145">
                  <c:v>68.111000000000004</c:v>
                </c:pt>
                <c:pt idx="146">
                  <c:v>67.147999999999996</c:v>
                </c:pt>
                <c:pt idx="147">
                  <c:v>65.296000000000006</c:v>
                </c:pt>
                <c:pt idx="148">
                  <c:v>65</c:v>
                </c:pt>
                <c:pt idx="149">
                  <c:v>64.832999999999998</c:v>
                </c:pt>
                <c:pt idx="150">
                  <c:v>64.832999999999998</c:v>
                </c:pt>
                <c:pt idx="151">
                  <c:v>64.221999999999994</c:v>
                </c:pt>
                <c:pt idx="152">
                  <c:v>65.203999999999994</c:v>
                </c:pt>
                <c:pt idx="153">
                  <c:v>63.648000000000003</c:v>
                </c:pt>
                <c:pt idx="154">
                  <c:v>63.277999999999999</c:v>
                </c:pt>
                <c:pt idx="155">
                  <c:v>63.906999999999996</c:v>
                </c:pt>
                <c:pt idx="156">
                  <c:v>63.889000000000003</c:v>
                </c:pt>
                <c:pt idx="157">
                  <c:v>63.018999999999998</c:v>
                </c:pt>
                <c:pt idx="158">
                  <c:v>64.147999999999996</c:v>
                </c:pt>
                <c:pt idx="159">
                  <c:v>64.314999999999998</c:v>
                </c:pt>
                <c:pt idx="160">
                  <c:v>63.055999999999997</c:v>
                </c:pt>
                <c:pt idx="161">
                  <c:v>63.259</c:v>
                </c:pt>
                <c:pt idx="162">
                  <c:v>62.148000000000003</c:v>
                </c:pt>
                <c:pt idx="163">
                  <c:v>62.13</c:v>
                </c:pt>
                <c:pt idx="164">
                  <c:v>63.110999999999997</c:v>
                </c:pt>
                <c:pt idx="165">
                  <c:v>62.055999999999997</c:v>
                </c:pt>
                <c:pt idx="166">
                  <c:v>62.87</c:v>
                </c:pt>
                <c:pt idx="167">
                  <c:v>63.832999999999998</c:v>
                </c:pt>
                <c:pt idx="168">
                  <c:v>62.685000000000002</c:v>
                </c:pt>
                <c:pt idx="169">
                  <c:v>62.444000000000003</c:v>
                </c:pt>
                <c:pt idx="170">
                  <c:v>63.241</c:v>
                </c:pt>
                <c:pt idx="171">
                  <c:v>62.722000000000001</c:v>
                </c:pt>
                <c:pt idx="172">
                  <c:v>62.759</c:v>
                </c:pt>
                <c:pt idx="173">
                  <c:v>62.314999999999998</c:v>
                </c:pt>
                <c:pt idx="174">
                  <c:v>62.148000000000003</c:v>
                </c:pt>
                <c:pt idx="175">
                  <c:v>62.37</c:v>
                </c:pt>
                <c:pt idx="176">
                  <c:v>63.036999999999999</c:v>
                </c:pt>
                <c:pt idx="177">
                  <c:v>62.610999999999997</c:v>
                </c:pt>
                <c:pt idx="178">
                  <c:v>61.073999999999998</c:v>
                </c:pt>
                <c:pt idx="179">
                  <c:v>62.832999999999998</c:v>
                </c:pt>
                <c:pt idx="180">
                  <c:v>62.610999999999997</c:v>
                </c:pt>
                <c:pt idx="181">
                  <c:v>62.314999999999998</c:v>
                </c:pt>
                <c:pt idx="182">
                  <c:v>62.426000000000002</c:v>
                </c:pt>
                <c:pt idx="183">
                  <c:v>62.055999999999997</c:v>
                </c:pt>
                <c:pt idx="184">
                  <c:v>61.573999999999998</c:v>
                </c:pt>
                <c:pt idx="185">
                  <c:v>61.426000000000002</c:v>
                </c:pt>
                <c:pt idx="186">
                  <c:v>61.704000000000001</c:v>
                </c:pt>
                <c:pt idx="187">
                  <c:v>61.167000000000002</c:v>
                </c:pt>
                <c:pt idx="188">
                  <c:v>60.741</c:v>
                </c:pt>
                <c:pt idx="189">
                  <c:v>60.981000000000002</c:v>
                </c:pt>
                <c:pt idx="190">
                  <c:v>62.148000000000003</c:v>
                </c:pt>
                <c:pt idx="191">
                  <c:v>61.685000000000002</c:v>
                </c:pt>
                <c:pt idx="192">
                  <c:v>61.073999999999998</c:v>
                </c:pt>
                <c:pt idx="193">
                  <c:v>61.13</c:v>
                </c:pt>
                <c:pt idx="194">
                  <c:v>60.851999999999997</c:v>
                </c:pt>
                <c:pt idx="195">
                  <c:v>60.777999999999999</c:v>
                </c:pt>
                <c:pt idx="196">
                  <c:v>60.704000000000001</c:v>
                </c:pt>
                <c:pt idx="197">
                  <c:v>60.610999999999997</c:v>
                </c:pt>
                <c:pt idx="198">
                  <c:v>60.351999999999997</c:v>
                </c:pt>
                <c:pt idx="199">
                  <c:v>60.222000000000001</c:v>
                </c:pt>
                <c:pt idx="200">
                  <c:v>61.389000000000003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74.137699912163583</c:v>
                </c:pt>
                <c:pt idx="12">
                  <c:v>74.116055845295136</c:v>
                </c:pt>
                <c:pt idx="13">
                  <c:v>74.094424774128385</c:v>
                </c:pt>
                <c:pt idx="14">
                  <c:v>74.07280764902292</c:v>
                </c:pt>
                <c:pt idx="15">
                  <c:v>74.051205482609646</c:v>
                </c:pt>
                <c:pt idx="16">
                  <c:v>74.02961935293655</c:v>
                </c:pt>
                <c:pt idx="17">
                  <c:v>74.008050406638091</c:v>
                </c:pt>
                <c:pt idx="18">
                  <c:v>73.98649986210286</c:v>
                </c:pt>
                <c:pt idx="19">
                  <c:v>73.964969012608947</c:v>
                </c:pt>
                <c:pt idx="20">
                  <c:v>73.943459229390612</c:v>
                </c:pt>
                <c:pt idx="21">
                  <c:v>73.921971964593197</c:v>
                </c:pt>
                <c:pt idx="22">
                  <c:v>73.90050875406483</c:v>
                </c:pt>
                <c:pt idx="23">
                  <c:v>73.879071219925507</c:v>
                </c:pt>
                <c:pt idx="24">
                  <c:v>73.857661072843001</c:v>
                </c:pt>
                <c:pt idx="25">
                  <c:v>73.836280113934123</c:v>
                </c:pt>
                <c:pt idx="26">
                  <c:v>73.814930236196744</c:v>
                </c:pt>
                <c:pt idx="27">
                  <c:v>73.793613425363091</c:v>
                </c:pt>
                <c:pt idx="28">
                  <c:v>73.772331760049511</c:v>
                </c:pt>
                <c:pt idx="29">
                  <c:v>73.751087411066777</c:v>
                </c:pt>
                <c:pt idx="30">
                  <c:v>73.729882639773024</c:v>
                </c:pt>
                <c:pt idx="31">
                  <c:v>73.708719795519016</c:v>
                </c:pt>
                <c:pt idx="32">
                  <c:v>73.687601313081132</c:v>
                </c:pt>
                <c:pt idx="33">
                  <c:v>73.666529714670261</c:v>
                </c:pt>
                <c:pt idx="34">
                  <c:v>73.645507635979072</c:v>
                </c:pt>
                <c:pt idx="35">
                  <c:v>73.624537951619473</c:v>
                </c:pt>
                <c:pt idx="36">
                  <c:v>73.6036242715101</c:v>
                </c:pt>
                <c:pt idx="37">
                  <c:v>73.582772722777506</c:v>
                </c:pt>
                <c:pt idx="38">
                  <c:v>73.561997894632711</c:v>
                </c:pt>
                <c:pt idx="39">
                  <c:v>73.541341389691397</c:v>
                </c:pt>
                <c:pt idx="40">
                  <c:v>73.520926030606091</c:v>
                </c:pt>
                <c:pt idx="41">
                  <c:v>73.501104055496867</c:v>
                </c:pt>
                <c:pt idx="42">
                  <c:v>73.482835549063296</c:v>
                </c:pt>
                <c:pt idx="43">
                  <c:v>73.468588898896414</c:v>
                </c:pt>
                <c:pt idx="44">
                  <c:v>73.464330800496981</c:v>
                </c:pt>
                <c:pt idx="45">
                  <c:v>73.483592951948893</c:v>
                </c:pt>
                <c:pt idx="46">
                  <c:v>73.555108769989786</c:v>
                </c:pt>
                <c:pt idx="47">
                  <c:v>73.735868400595038</c:v>
                </c:pt>
                <c:pt idx="48">
                  <c:v>74.131128463711704</c:v>
                </c:pt>
                <c:pt idx="49">
                  <c:v>74.921154447332654</c:v>
                </c:pt>
                <c:pt idx="50">
                  <c:v>76.390510882328712</c:v>
                </c:pt>
                <c:pt idx="51">
                  <c:v>78.949484914127083</c:v>
                </c:pt>
                <c:pt idx="52">
                  <c:v>83.130284662677482</c:v>
                </c:pt>
                <c:pt idx="53">
                  <c:v>89.536755152878186</c:v>
                </c:pt>
                <c:pt idx="54">
                  <c:v>98.730823027640696</c:v>
                </c:pt>
                <c:pt idx="55">
                  <c:v>111.05603071466628</c:v>
                </c:pt>
                <c:pt idx="56">
                  <c:v>126.42765167423181</c:v>
                </c:pt>
                <c:pt idx="57">
                  <c:v>144.15105895814708</c:v>
                </c:pt>
                <c:pt idx="58">
                  <c:v>162.84889431347437</c:v>
                </c:pt>
                <c:pt idx="59">
                  <c:v>180.56616966591545</c:v>
                </c:pt>
                <c:pt idx="60">
                  <c:v>195.07396001234329</c:v>
                </c:pt>
                <c:pt idx="61">
                  <c:v>204.31888320373648</c:v>
                </c:pt>
                <c:pt idx="62">
                  <c:v>206.89707395527191</c:v>
                </c:pt>
                <c:pt idx="63">
                  <c:v>202.40260288928422</c:v>
                </c:pt>
                <c:pt idx="64">
                  <c:v>191.53135135800554</c:v>
                </c:pt>
                <c:pt idx="65">
                  <c:v>175.90379470625075</c:v>
                </c:pt>
                <c:pt idx="66">
                  <c:v>157.66891231201046</c:v>
                </c:pt>
                <c:pt idx="67">
                  <c:v>139.02283663095486</c:v>
                </c:pt>
                <c:pt idx="68">
                  <c:v>121.79096083660703</c:v>
                </c:pt>
                <c:pt idx="69">
                  <c:v>107.18122256873879</c:v>
                </c:pt>
                <c:pt idx="70">
                  <c:v>95.745307952977797</c:v>
                </c:pt>
                <c:pt idx="71">
                  <c:v>87.518172342514291</c:v>
                </c:pt>
                <c:pt idx="72">
                  <c:v>82.267201780378528</c:v>
                </c:pt>
                <c:pt idx="73">
                  <c:v>79.770286795056762</c:v>
                </c:pt>
                <c:pt idx="74">
                  <c:v>80.039574119410275</c:v>
                </c:pt>
                <c:pt idx="75">
                  <c:v>83.401168968078053</c:v>
                </c:pt>
                <c:pt idx="76">
                  <c:v>90.34477220570173</c:v>
                </c:pt>
                <c:pt idx="77">
                  <c:v>101.11448794008339</c:v>
                </c:pt>
                <c:pt idx="78">
                  <c:v>115.15333391453711</c:v>
                </c:pt>
                <c:pt idx="79">
                  <c:v>130.6903479094704</c:v>
                </c:pt>
                <c:pt idx="80">
                  <c:v>144.82509196933228</c:v>
                </c:pt>
                <c:pt idx="81">
                  <c:v>154.27885061234645</c:v>
                </c:pt>
                <c:pt idx="82">
                  <c:v>156.57824549537645</c:v>
                </c:pt>
                <c:pt idx="83">
                  <c:v>151.08031557778057</c:v>
                </c:pt>
                <c:pt idx="84">
                  <c:v>139.24993108854352</c:v>
                </c:pt>
                <c:pt idx="85">
                  <c:v>124.02030429118855</c:v>
                </c:pt>
                <c:pt idx="86">
                  <c:v>108.61260322079183</c:v>
                </c:pt>
                <c:pt idx="87">
                  <c:v>95.457790712998857</c:v>
                </c:pt>
                <c:pt idx="88">
                  <c:v>85.693032079972042</c:v>
                </c:pt>
                <c:pt idx="89">
                  <c:v>79.289604163964142</c:v>
                </c:pt>
                <c:pt idx="90">
                  <c:v>75.538518390755499</c:v>
                </c:pt>
                <c:pt idx="91">
                  <c:v>73.552784801047324</c:v>
                </c:pt>
                <c:pt idx="92">
                  <c:v>72.583924738145399</c:v>
                </c:pt>
                <c:pt idx="93">
                  <c:v>72.128449064022945</c:v>
                </c:pt>
                <c:pt idx="94">
                  <c:v>71.901103781897973</c:v>
                </c:pt>
                <c:pt idx="95">
                  <c:v>71.762245710077849</c:v>
                </c:pt>
                <c:pt idx="96">
                  <c:v>71.651968938413006</c:v>
                </c:pt>
                <c:pt idx="97">
                  <c:v>71.547575430781336</c:v>
                </c:pt>
                <c:pt idx="98">
                  <c:v>71.441464188536344</c:v>
                </c:pt>
                <c:pt idx="99">
                  <c:v>71.331441061553335</c:v>
                </c:pt>
                <c:pt idx="100">
                  <c:v>71.217070623739104</c:v>
                </c:pt>
                <c:pt idx="101">
                  <c:v>71.098533050185836</c:v>
                </c:pt>
                <c:pt idx="102">
                  <c:v>70.976485748002702</c:v>
                </c:pt>
                <c:pt idx="103">
                  <c:v>70.852550696483547</c:v>
                </c:pt>
                <c:pt idx="104">
                  <c:v>70.730655308788272</c:v>
                </c:pt>
                <c:pt idx="105">
                  <c:v>70.619805198984693</c:v>
                </c:pt>
                <c:pt idx="106">
                  <c:v>70.538871691992298</c:v>
                </c:pt>
                <c:pt idx="107">
                  <c:v>70.52320255462179</c:v>
                </c:pt>
                <c:pt idx="108">
                  <c:v>70.630828616580231</c:v>
                </c:pt>
                <c:pt idx="109">
                  <c:v>70.942956065739025</c:v>
                </c:pt>
                <c:pt idx="110">
                  <c:v>71.551143517300261</c:v>
                </c:pt>
                <c:pt idx="111">
                  <c:v>72.525537067422292</c:v>
                </c:pt>
                <c:pt idx="112">
                  <c:v>73.867644990001679</c:v>
                </c:pt>
                <c:pt idx="113">
                  <c:v>75.465531546276623</c:v>
                </c:pt>
                <c:pt idx="114">
                  <c:v>77.080036408652745</c:v>
                </c:pt>
                <c:pt idx="115">
                  <c:v>78.385677524387503</c:v>
                </c:pt>
                <c:pt idx="116">
                  <c:v>79.064782351291697</c:v>
                </c:pt>
                <c:pt idx="117">
                  <c:v>78.919750818856286</c:v>
                </c:pt>
                <c:pt idx="118">
                  <c:v>77.949608346915241</c:v>
                </c:pt>
                <c:pt idx="119">
                  <c:v>76.350462835571676</c:v>
                </c:pt>
                <c:pt idx="120">
                  <c:v>74.439618129553679</c:v>
                </c:pt>
                <c:pt idx="121">
                  <c:v>72.543402934942932</c:v>
                </c:pt>
                <c:pt idx="122">
                  <c:v>70.9025978181011</c:v>
                </c:pt>
                <c:pt idx="123">
                  <c:v>69.630885560546531</c:v>
                </c:pt>
                <c:pt idx="124">
                  <c:v>68.728136736912816</c:v>
                </c:pt>
                <c:pt idx="125">
                  <c:v>68.12504413351148</c:v>
                </c:pt>
                <c:pt idx="126">
                  <c:v>67.73045453563671</c:v>
                </c:pt>
                <c:pt idx="127">
                  <c:v>67.463371755486406</c:v>
                </c:pt>
                <c:pt idx="128">
                  <c:v>67.266036362113454</c:v>
                </c:pt>
                <c:pt idx="129">
                  <c:v>67.103697959178504</c:v>
                </c:pt>
                <c:pt idx="130">
                  <c:v>66.958765592778377</c:v>
                </c:pt>
                <c:pt idx="131">
                  <c:v>66.824778638747873</c:v>
                </c:pt>
                <c:pt idx="132">
                  <c:v>66.702532919217461</c:v>
                </c:pt>
                <c:pt idx="133">
                  <c:v>66.598530096758424</c:v>
                </c:pt>
                <c:pt idx="134">
                  <c:v>66.524865553529622</c:v>
                </c:pt>
                <c:pt idx="135">
                  <c:v>66.499243402871826</c:v>
                </c:pt>
                <c:pt idx="136">
                  <c:v>66.543654008381765</c:v>
                </c:pt>
                <c:pt idx="137">
                  <c:v>66.680416219136063</c:v>
                </c:pt>
                <c:pt idx="138">
                  <c:v>66.925061257121286</c:v>
                </c:pt>
                <c:pt idx="139">
                  <c:v>67.277064058226102</c:v>
                </c:pt>
                <c:pt idx="140">
                  <c:v>67.711335464205192</c:v>
                </c:pt>
                <c:pt idx="141">
                  <c:v>68.174686022201215</c:v>
                </c:pt>
                <c:pt idx="142">
                  <c:v>68.590979611314211</c:v>
                </c:pt>
                <c:pt idx="143">
                  <c:v>68.87588381991074</c:v>
                </c:pt>
                <c:pt idx="144">
                  <c:v>68.95783491269539</c:v>
                </c:pt>
                <c:pt idx="145">
                  <c:v>68.798186241308315</c:v>
                </c:pt>
                <c:pt idx="146">
                  <c:v>68.402764481908847</c:v>
                </c:pt>
                <c:pt idx="147">
                  <c:v>67.820089873059132</c:v>
                </c:pt>
                <c:pt idx="148">
                  <c:v>67.127002196949547</c:v>
                </c:pt>
                <c:pt idx="149">
                  <c:v>66.407530395147148</c:v>
                </c:pt>
                <c:pt idx="150">
                  <c:v>65.732952141217581</c:v>
                </c:pt>
                <c:pt idx="151">
                  <c:v>65.14934419727129</c:v>
                </c:pt>
                <c:pt idx="152">
                  <c:v>64.674876098982296</c:v>
                </c:pt>
                <c:pt idx="153">
                  <c:v>64.305024025215673</c:v>
                </c:pt>
                <c:pt idx="154">
                  <c:v>64.021641027065954</c:v>
                </c:pt>
                <c:pt idx="155">
                  <c:v>63.801871418453608</c:v>
                </c:pt>
                <c:pt idx="156">
                  <c:v>63.624455661800909</c:v>
                </c:pt>
                <c:pt idx="157">
                  <c:v>63.472824911357911</c:v>
                </c:pt>
                <c:pt idx="158">
                  <c:v>63.335657983219399</c:v>
                </c:pt>
                <c:pt idx="159">
                  <c:v>63.206022025451269</c:v>
                </c:pt>
                <c:pt idx="160">
                  <c:v>63.080063144955815</c:v>
                </c:pt>
                <c:pt idx="161">
                  <c:v>62.955819713306468</c:v>
                </c:pt>
                <c:pt idx="162">
                  <c:v>62.83237075025361</c:v>
                </c:pt>
                <c:pt idx="163">
                  <c:v>62.709313831411329</c:v>
                </c:pt>
                <c:pt idx="164">
                  <c:v>62.586482632752116</c:v>
                </c:pt>
                <c:pt idx="165">
                  <c:v>62.463809722754732</c:v>
                </c:pt>
                <c:pt idx="166">
                  <c:v>62.341266078059618</c:v>
                </c:pt>
                <c:pt idx="167">
                  <c:v>62.218836710413733</c:v>
                </c:pt>
                <c:pt idx="168">
                  <c:v>62.096511635108818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74.137699912163583</c:v>
                </c:pt>
                <c:pt idx="12">
                  <c:v>74.116055845295136</c:v>
                </c:pt>
                <c:pt idx="13">
                  <c:v>74.094424774128385</c:v>
                </c:pt>
                <c:pt idx="14">
                  <c:v>74.07280764902292</c:v>
                </c:pt>
                <c:pt idx="15">
                  <c:v>74.051205482609646</c:v>
                </c:pt>
                <c:pt idx="16">
                  <c:v>74.02961935293655</c:v>
                </c:pt>
                <c:pt idx="17">
                  <c:v>74.008050406638091</c:v>
                </c:pt>
                <c:pt idx="18">
                  <c:v>73.98649986210286</c:v>
                </c:pt>
                <c:pt idx="19">
                  <c:v>73.964969012608947</c:v>
                </c:pt>
                <c:pt idx="20">
                  <c:v>73.943459229390612</c:v>
                </c:pt>
                <c:pt idx="21">
                  <c:v>73.921971964593197</c:v>
                </c:pt>
                <c:pt idx="22">
                  <c:v>73.90050875406483</c:v>
                </c:pt>
                <c:pt idx="23">
                  <c:v>73.879071219925507</c:v>
                </c:pt>
                <c:pt idx="24">
                  <c:v>73.857661072843001</c:v>
                </c:pt>
                <c:pt idx="25">
                  <c:v>73.836280113934109</c:v>
                </c:pt>
                <c:pt idx="26">
                  <c:v>73.814930236196602</c:v>
                </c:pt>
                <c:pt idx="27">
                  <c:v>73.793613425362153</c:v>
                </c:pt>
                <c:pt idx="28">
                  <c:v>73.772331760043571</c:v>
                </c:pt>
                <c:pt idx="29">
                  <c:v>73.751087411031222</c:v>
                </c:pt>
                <c:pt idx="30">
                  <c:v>73.729882639571414</c:v>
                </c:pt>
                <c:pt idx="31">
                  <c:v>73.708719794435382</c:v>
                </c:pt>
                <c:pt idx="32">
                  <c:v>73.687601307560939</c:v>
                </c:pt>
                <c:pt idx="33">
                  <c:v>73.666529688017391</c:v>
                </c:pt>
                <c:pt idx="34">
                  <c:v>73.645507514010575</c:v>
                </c:pt>
                <c:pt idx="35">
                  <c:v>73.624537422606736</c:v>
                </c:pt>
                <c:pt idx="36">
                  <c:v>73.603622096810682</c:v>
                </c:pt>
                <c:pt idx="37">
                  <c:v>73.582764249586646</c:v>
                </c:pt>
                <c:pt idx="38">
                  <c:v>73.56196660435694</c:v>
                </c:pt>
                <c:pt idx="39">
                  <c:v>73.541231871455125</c:v>
                </c:pt>
                <c:pt idx="40">
                  <c:v>73.520562719946312</c:v>
                </c:pt>
                <c:pt idx="41">
                  <c:v>73.499961744154703</c:v>
                </c:pt>
                <c:pt idx="42">
                  <c:v>73.479431424162087</c:v>
                </c:pt>
                <c:pt idx="43">
                  <c:v>73.458974079454705</c:v>
                </c:pt>
                <c:pt idx="44">
                  <c:v>73.43859181480353</c:v>
                </c:pt>
                <c:pt idx="45">
                  <c:v>73.418286457363862</c:v>
                </c:pt>
                <c:pt idx="46">
                  <c:v>73.398059483871364</c:v>
                </c:pt>
                <c:pt idx="47">
                  <c:v>73.377911936698922</c:v>
                </c:pt>
                <c:pt idx="48">
                  <c:v>73.357844327416942</c:v>
                </c:pt>
                <c:pt idx="49">
                  <c:v>73.337856526374509</c:v>
                </c:pt>
                <c:pt idx="50">
                  <c:v>73.317947636689311</c:v>
                </c:pt>
                <c:pt idx="51">
                  <c:v>73.298115850903173</c:v>
                </c:pt>
                <c:pt idx="52">
                  <c:v>73.278358288430852</c:v>
                </c:pt>
                <c:pt idx="53">
                  <c:v>73.258670811806795</c:v>
                </c:pt>
                <c:pt idx="54">
                  <c:v>73.239047819621518</c:v>
                </c:pt>
                <c:pt idx="55">
                  <c:v>73.219482013945054</c:v>
                </c:pt>
                <c:pt idx="56">
                  <c:v>73.199964139966198</c:v>
                </c:pt>
                <c:pt idx="57">
                  <c:v>73.180482695544413</c:v>
                </c:pt>
                <c:pt idx="58">
                  <c:v>73.161023608389442</c:v>
                </c:pt>
                <c:pt idx="59">
                  <c:v>73.141569878665535</c:v>
                </c:pt>
                <c:pt idx="60">
                  <c:v>73.122101184984444</c:v>
                </c:pt>
                <c:pt idx="61">
                  <c:v>73.102593452022091</c:v>
                </c:pt>
                <c:pt idx="62">
                  <c:v>73.08301837839592</c:v>
                </c:pt>
                <c:pt idx="63">
                  <c:v>73.063342924002114</c:v>
                </c:pt>
                <c:pt idx="64">
                  <c:v>73.043528756762981</c:v>
                </c:pt>
                <c:pt idx="65">
                  <c:v>73.0235316597159</c:v>
                </c:pt>
                <c:pt idx="66">
                  <c:v>73.003300900617148</c:v>
                </c:pt>
                <c:pt idx="67">
                  <c:v>72.982778567780329</c:v>
                </c:pt>
                <c:pt idx="68">
                  <c:v>72.961898877753512</c:v>
                </c:pt>
                <c:pt idx="69">
                  <c:v>72.940587462696513</c:v>
                </c:pt>
                <c:pt idx="70">
                  <c:v>72.918760647974239</c:v>
                </c:pt>
                <c:pt idx="71">
                  <c:v>72.896324733547416</c:v>
                </c:pt>
                <c:pt idx="72">
                  <c:v>72.873175296209723</c:v>
                </c:pt>
                <c:pt idx="73">
                  <c:v>72.849196533559706</c:v>
                </c:pt>
                <c:pt idx="74">
                  <c:v>72.824260674736436</c:v>
                </c:pt>
                <c:pt idx="75">
                  <c:v>72.798227487278581</c:v>
                </c:pt>
                <c:pt idx="76">
                  <c:v>72.770943913820005</c:v>
                </c:pt>
                <c:pt idx="77">
                  <c:v>72.742243876480615</c:v>
                </c:pt>
                <c:pt idx="78">
                  <c:v>72.711948290452995</c:v>
                </c:pt>
                <c:pt idx="79">
                  <c:v>72.679865331047395</c:v>
                </c:pt>
                <c:pt idx="80">
                  <c:v>72.645790999905259</c:v>
                </c:pt>
                <c:pt idx="81">
                  <c:v>72.609510035726217</c:v>
                </c:pt>
                <c:pt idx="82">
                  <c:v>72.570797212146275</c:v>
                </c:pt>
                <c:pt idx="83">
                  <c:v>72.529419059834396</c:v>
                </c:pt>
                <c:pt idx="84">
                  <c:v>72.485136040968371</c:v>
                </c:pt>
                <c:pt idx="85">
                  <c:v>72.437705191662332</c:v>
                </c:pt>
                <c:pt idx="86">
                  <c:v>72.38688323149367</c:v>
                </c:pt>
                <c:pt idx="87">
                  <c:v>72.33243011914044</c:v>
                </c:pt>
                <c:pt idx="88">
                  <c:v>72.274113009768143</c:v>
                </c:pt>
                <c:pt idx="89">
                  <c:v>72.211710544083516</c:v>
                </c:pt>
                <c:pt idx="90">
                  <c:v>72.145017372226221</c:v>
                </c:pt>
                <c:pt idx="91">
                  <c:v>72.073848789634184</c:v>
                </c:pt>
                <c:pt idx="92">
                  <c:v>71.99804533876835</c:v>
                </c:pt>
                <c:pt idx="93">
                  <c:v>71.917477212374919</c:v>
                </c:pt>
                <c:pt idx="94">
                  <c:v>71.832048283036954</c:v>
                </c:pt>
                <c:pt idx="95">
                  <c:v>71.741699582083697</c:v>
                </c:pt>
                <c:pt idx="96">
                  <c:v>71.646412059898566</c:v>
                </c:pt>
                <c:pt idx="97">
                  <c:v>71.546208479910234</c:v>
                </c:pt>
                <c:pt idx="98">
                  <c:v>71.441154329690647</c:v>
                </c:pt>
                <c:pt idx="99">
                  <c:v>71.331357673177607</c:v>
                </c:pt>
                <c:pt idx="100">
                  <c:v>71.216967915622092</c:v>
                </c:pt>
                <c:pt idx="101">
                  <c:v>71.098173504141826</c:v>
                </c:pt>
                <c:pt idx="102">
                  <c:v>70.975198637937297</c:v>
                </c:pt>
                <c:pt idx="103">
                  <c:v>70.848299109386701</c:v>
                </c:pt>
                <c:pt idx="104">
                  <c:v>70.717757436793661</c:v>
                </c:pt>
                <c:pt idx="105">
                  <c:v>70.583877478654401</c:v>
                </c:pt>
                <c:pt idx="106">
                  <c:v>70.446978736094366</c:v>
                </c:pt>
                <c:pt idx="107">
                  <c:v>70.307390553938689</c:v>
                </c:pt>
                <c:pt idx="108">
                  <c:v>70.165446422254774</c:v>
                </c:pt>
                <c:pt idx="109">
                  <c:v>70.021478560711927</c:v>
                </c:pt>
                <c:pt idx="110">
                  <c:v>69.875812940102492</c:v>
                </c:pt>
                <c:pt idx="111">
                  <c:v>69.72876486169281</c:v>
                </c:pt>
                <c:pt idx="112">
                  <c:v>69.580635178666313</c:v>
                </c:pt>
                <c:pt idx="113">
                  <c:v>69.431707207565651</c:v>
                </c:pt>
                <c:pt idx="114">
                  <c:v>69.282244343689015</c:v>
                </c:pt>
                <c:pt idx="115">
                  <c:v>69.132488364640551</c:v>
                </c:pt>
                <c:pt idx="116">
                  <c:v>68.98265838184011</c:v>
                </c:pt>
                <c:pt idx="117">
                  <c:v>68.832950381313438</c:v>
                </c:pt>
                <c:pt idx="118">
                  <c:v>68.683537282529414</c:v>
                </c:pt>
                <c:pt idx="119">
                  <c:v>68.53456943702038</c:v>
                </c:pt>
                <c:pt idx="120">
                  <c:v>68.386175486314215</c:v>
                </c:pt>
                <c:pt idx="121">
                  <c:v>68.238463500454344</c:v>
                </c:pt>
                <c:pt idx="122">
                  <c:v>68.09152232315509</c:v>
                </c:pt>
                <c:pt idx="123">
                  <c:v>67.945423056526892</c:v>
                </c:pt>
                <c:pt idx="124">
                  <c:v>67.800220626491665</c:v>
                </c:pt>
                <c:pt idx="125">
                  <c:v>67.655955378793195</c:v>
                </c:pt>
                <c:pt idx="126">
                  <c:v>67.51265466433216</c:v>
                </c:pt>
                <c:pt idx="127">
                  <c:v>67.370334381002607</c:v>
                </c:pt>
                <c:pt idx="128">
                  <c:v>67.229000446983008</c:v>
                </c:pt>
                <c:pt idx="129">
                  <c:v>67.088650187364607</c:v>
                </c:pt>
                <c:pt idx="130">
                  <c:v>66.949273621992418</c:v>
                </c:pt>
                <c:pt idx="131">
                  <c:v>66.810854647433729</c:v>
                </c:pt>
                <c:pt idx="132">
                  <c:v>66.673372110110449</c:v>
                </c:pt>
                <c:pt idx="133">
                  <c:v>66.536800770902573</c:v>
                </c:pt>
                <c:pt idx="134">
                  <c:v>66.401112164040256</c:v>
                </c:pt>
                <c:pt idx="135">
                  <c:v>66.266275354951688</c:v>
                </c:pt>
                <c:pt idx="136">
                  <c:v>66.13225760302214</c:v>
                </c:pt>
                <c:pt idx="137">
                  <c:v>65.999024936045259</c:v>
                </c:pt>
                <c:pt idx="138">
                  <c:v>65.866542643599232</c:v>
                </c:pt>
                <c:pt idx="139">
                  <c:v>65.734775696737614</c:v>
                </c:pt>
                <c:pt idx="140">
                  <c:v>65.603689101317229</c:v>
                </c:pt>
                <c:pt idx="141">
                  <c:v>65.473248192053319</c:v>
                </c:pt>
                <c:pt idx="142">
                  <c:v>65.343418874040239</c:v>
                </c:pt>
                <c:pt idx="143">
                  <c:v>65.214167818050072</c:v>
                </c:pt>
                <c:pt idx="144">
                  <c:v>65.0854626154469</c:v>
                </c:pt>
                <c:pt idx="145">
                  <c:v>64.957271898059375</c:v>
                </c:pt>
                <c:pt idx="146">
                  <c:v>64.829565427857517</c:v>
                </c:pt>
                <c:pt idx="147">
                  <c:v>64.702314160791161</c:v>
                </c:pt>
                <c:pt idx="148">
                  <c:v>64.575490288682374</c:v>
                </c:pt>
                <c:pt idx="149">
                  <c:v>64.449067262623643</c:v>
                </c:pt>
                <c:pt idx="150">
                  <c:v>64.323019800925465</c:v>
                </c:pt>
                <c:pt idx="151">
                  <c:v>64.197323884281602</c:v>
                </c:pt>
                <c:pt idx="152">
                  <c:v>64.071956740477376</c:v>
                </c:pt>
                <c:pt idx="153">
                  <c:v>63.946896820657969</c:v>
                </c:pt>
                <c:pt idx="154">
                  <c:v>63.822123768896567</c:v>
                </c:pt>
                <c:pt idx="155">
                  <c:v>63.697618386554474</c:v>
                </c:pt>
                <c:pt idx="156">
                  <c:v>63.573362592707134</c:v>
                </c:pt>
                <c:pt idx="157">
                  <c:v>63.449339381716491</c:v>
                </c:pt>
                <c:pt idx="158">
                  <c:v>63.325532778860691</c:v>
                </c:pt>
                <c:pt idx="159">
                  <c:v>63.201927794784567</c:v>
                </c:pt>
                <c:pt idx="160">
                  <c:v>63.078510379405209</c:v>
                </c:pt>
                <c:pt idx="161">
                  <c:v>62.955267375795479</c:v>
                </c:pt>
                <c:pt idx="162">
                  <c:v>62.832186474472557</c:v>
                </c:pt>
                <c:pt idx="163">
                  <c:v>62.709256168435211</c:v>
                </c:pt>
                <c:pt idx="164">
                  <c:v>62.586465709223603</c:v>
                </c:pt>
                <c:pt idx="165">
                  <c:v>62.463805064214483</c:v>
                </c:pt>
                <c:pt idx="166">
                  <c:v>62.341264875313797</c:v>
                </c:pt>
                <c:pt idx="167">
                  <c:v>62.218836419165747</c:v>
                </c:pt>
                <c:pt idx="168">
                  <c:v>62.096511568960764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49920"/>
        <c:axId val="782350312"/>
      </c:scatterChart>
      <c:valAx>
        <c:axId val="7823499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82350312"/>
        <c:crosses val="autoZero"/>
        <c:crossBetween val="midCat"/>
      </c:valAx>
      <c:valAx>
        <c:axId val="7823503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782349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 quad baseline'!$N$21</c:f>
          <c:strCache>
            <c:ptCount val="1"/>
            <c:pt idx="0">
              <c:v>10.08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baseline'!$N$22:$N$222</c:f>
              <c:numCache>
                <c:formatCode>General</c:formatCode>
                <c:ptCount val="201"/>
                <c:pt idx="0">
                  <c:v>72.906999999999996</c:v>
                </c:pt>
                <c:pt idx="1">
                  <c:v>71.980999999999995</c:v>
                </c:pt>
                <c:pt idx="2">
                  <c:v>71.593000000000004</c:v>
                </c:pt>
                <c:pt idx="3">
                  <c:v>71.147999999999996</c:v>
                </c:pt>
                <c:pt idx="4">
                  <c:v>71.426000000000002</c:v>
                </c:pt>
                <c:pt idx="5">
                  <c:v>74</c:v>
                </c:pt>
                <c:pt idx="6">
                  <c:v>71.332999999999998</c:v>
                </c:pt>
                <c:pt idx="7">
                  <c:v>71.611000000000004</c:v>
                </c:pt>
                <c:pt idx="8">
                  <c:v>71.13</c:v>
                </c:pt>
                <c:pt idx="9">
                  <c:v>71.073999999999998</c:v>
                </c:pt>
                <c:pt idx="10">
                  <c:v>71.444000000000003</c:v>
                </c:pt>
                <c:pt idx="11">
                  <c:v>71.388999999999996</c:v>
                </c:pt>
                <c:pt idx="12">
                  <c:v>70.185000000000002</c:v>
                </c:pt>
                <c:pt idx="13">
                  <c:v>71.352000000000004</c:v>
                </c:pt>
                <c:pt idx="14">
                  <c:v>71.573999999999998</c:v>
                </c:pt>
                <c:pt idx="15">
                  <c:v>70.926000000000002</c:v>
                </c:pt>
                <c:pt idx="16">
                  <c:v>71.63</c:v>
                </c:pt>
                <c:pt idx="17">
                  <c:v>70.167000000000002</c:v>
                </c:pt>
                <c:pt idx="18">
                  <c:v>71.093000000000004</c:v>
                </c:pt>
                <c:pt idx="19">
                  <c:v>70.37</c:v>
                </c:pt>
                <c:pt idx="20">
                  <c:v>71.593000000000004</c:v>
                </c:pt>
                <c:pt idx="21">
                  <c:v>71.537000000000006</c:v>
                </c:pt>
                <c:pt idx="22">
                  <c:v>72.388999999999996</c:v>
                </c:pt>
                <c:pt idx="23">
                  <c:v>72.332999999999998</c:v>
                </c:pt>
                <c:pt idx="24">
                  <c:v>71.037000000000006</c:v>
                </c:pt>
                <c:pt idx="25">
                  <c:v>70.814999999999998</c:v>
                </c:pt>
                <c:pt idx="26">
                  <c:v>70.832999999999998</c:v>
                </c:pt>
                <c:pt idx="27">
                  <c:v>70.667000000000002</c:v>
                </c:pt>
                <c:pt idx="28">
                  <c:v>71.721999999999994</c:v>
                </c:pt>
                <c:pt idx="29">
                  <c:v>72</c:v>
                </c:pt>
                <c:pt idx="30">
                  <c:v>71.796000000000006</c:v>
                </c:pt>
                <c:pt idx="31">
                  <c:v>71.352000000000004</c:v>
                </c:pt>
                <c:pt idx="32">
                  <c:v>70.962999999999994</c:v>
                </c:pt>
                <c:pt idx="33">
                  <c:v>71.444000000000003</c:v>
                </c:pt>
                <c:pt idx="34">
                  <c:v>73.462999999999994</c:v>
                </c:pt>
                <c:pt idx="35">
                  <c:v>73.537000000000006</c:v>
                </c:pt>
                <c:pt idx="36">
                  <c:v>73.703999999999994</c:v>
                </c:pt>
                <c:pt idx="37">
                  <c:v>72.444000000000003</c:v>
                </c:pt>
                <c:pt idx="38">
                  <c:v>73.147999999999996</c:v>
                </c:pt>
                <c:pt idx="39">
                  <c:v>72.87</c:v>
                </c:pt>
                <c:pt idx="40">
                  <c:v>73.832999999999998</c:v>
                </c:pt>
                <c:pt idx="41">
                  <c:v>75.944000000000003</c:v>
                </c:pt>
                <c:pt idx="42">
                  <c:v>76.296000000000006</c:v>
                </c:pt>
                <c:pt idx="43">
                  <c:v>76.388999999999996</c:v>
                </c:pt>
                <c:pt idx="44">
                  <c:v>76.852000000000004</c:v>
                </c:pt>
                <c:pt idx="45">
                  <c:v>76.63</c:v>
                </c:pt>
                <c:pt idx="46">
                  <c:v>78.13</c:v>
                </c:pt>
                <c:pt idx="47">
                  <c:v>77.721999999999994</c:v>
                </c:pt>
                <c:pt idx="48">
                  <c:v>78.944000000000003</c:v>
                </c:pt>
                <c:pt idx="49">
                  <c:v>80.167000000000002</c:v>
                </c:pt>
                <c:pt idx="50">
                  <c:v>81.87</c:v>
                </c:pt>
                <c:pt idx="51">
                  <c:v>84.573999999999998</c:v>
                </c:pt>
                <c:pt idx="52">
                  <c:v>88.241</c:v>
                </c:pt>
                <c:pt idx="53">
                  <c:v>92.203999999999994</c:v>
                </c:pt>
                <c:pt idx="54">
                  <c:v>98.852000000000004</c:v>
                </c:pt>
                <c:pt idx="55">
                  <c:v>106.852</c:v>
                </c:pt>
                <c:pt idx="56">
                  <c:v>117.5</c:v>
                </c:pt>
                <c:pt idx="57">
                  <c:v>132.09299999999999</c:v>
                </c:pt>
                <c:pt idx="58">
                  <c:v>146.55600000000001</c:v>
                </c:pt>
                <c:pt idx="59">
                  <c:v>160.148</c:v>
                </c:pt>
                <c:pt idx="60">
                  <c:v>171.22200000000001</c:v>
                </c:pt>
                <c:pt idx="61">
                  <c:v>184.59299999999999</c:v>
                </c:pt>
                <c:pt idx="62">
                  <c:v>192.61099999999999</c:v>
                </c:pt>
                <c:pt idx="63">
                  <c:v>198.09299999999999</c:v>
                </c:pt>
                <c:pt idx="64">
                  <c:v>201.77799999999999</c:v>
                </c:pt>
                <c:pt idx="65">
                  <c:v>201.13</c:v>
                </c:pt>
                <c:pt idx="66">
                  <c:v>194</c:v>
                </c:pt>
                <c:pt idx="67">
                  <c:v>174.53700000000001</c:v>
                </c:pt>
                <c:pt idx="68">
                  <c:v>136.185</c:v>
                </c:pt>
                <c:pt idx="69">
                  <c:v>90.888999999999996</c:v>
                </c:pt>
                <c:pt idx="70">
                  <c:v>75.888999999999996</c:v>
                </c:pt>
                <c:pt idx="71">
                  <c:v>76.185000000000002</c:v>
                </c:pt>
                <c:pt idx="72">
                  <c:v>75.593000000000004</c:v>
                </c:pt>
                <c:pt idx="73">
                  <c:v>78.611000000000004</c:v>
                </c:pt>
                <c:pt idx="74">
                  <c:v>81</c:v>
                </c:pt>
                <c:pt idx="75">
                  <c:v>83.296000000000006</c:v>
                </c:pt>
                <c:pt idx="76">
                  <c:v>88.296000000000006</c:v>
                </c:pt>
                <c:pt idx="77">
                  <c:v>96.759</c:v>
                </c:pt>
                <c:pt idx="78">
                  <c:v>106.093</c:v>
                </c:pt>
                <c:pt idx="79">
                  <c:v>117.611</c:v>
                </c:pt>
                <c:pt idx="80">
                  <c:v>127.741</c:v>
                </c:pt>
                <c:pt idx="81">
                  <c:v>137.22200000000001</c:v>
                </c:pt>
                <c:pt idx="82">
                  <c:v>144.24100000000001</c:v>
                </c:pt>
                <c:pt idx="83">
                  <c:v>151.27799999999999</c:v>
                </c:pt>
                <c:pt idx="84">
                  <c:v>153.55600000000001</c:v>
                </c:pt>
                <c:pt idx="85">
                  <c:v>148.20400000000001</c:v>
                </c:pt>
                <c:pt idx="86">
                  <c:v>133.03700000000001</c:v>
                </c:pt>
                <c:pt idx="87">
                  <c:v>103.907</c:v>
                </c:pt>
                <c:pt idx="88">
                  <c:v>75.259</c:v>
                </c:pt>
                <c:pt idx="89">
                  <c:v>69.555999999999997</c:v>
                </c:pt>
                <c:pt idx="90">
                  <c:v>69.5</c:v>
                </c:pt>
                <c:pt idx="91">
                  <c:v>67.962999999999994</c:v>
                </c:pt>
                <c:pt idx="92">
                  <c:v>68.796000000000006</c:v>
                </c:pt>
                <c:pt idx="93">
                  <c:v>68.241</c:v>
                </c:pt>
                <c:pt idx="94">
                  <c:v>67.352000000000004</c:v>
                </c:pt>
                <c:pt idx="95">
                  <c:v>67.111000000000004</c:v>
                </c:pt>
                <c:pt idx="96">
                  <c:v>67.980999999999995</c:v>
                </c:pt>
                <c:pt idx="97">
                  <c:v>67.055999999999997</c:v>
                </c:pt>
                <c:pt idx="98">
                  <c:v>68.111000000000004</c:v>
                </c:pt>
                <c:pt idx="99">
                  <c:v>67.796000000000006</c:v>
                </c:pt>
                <c:pt idx="100">
                  <c:v>67.87</c:v>
                </c:pt>
                <c:pt idx="101">
                  <c:v>66.519000000000005</c:v>
                </c:pt>
                <c:pt idx="102">
                  <c:v>67.703999999999994</c:v>
                </c:pt>
                <c:pt idx="103">
                  <c:v>68.147999999999996</c:v>
                </c:pt>
                <c:pt idx="104">
                  <c:v>66.926000000000002</c:v>
                </c:pt>
                <c:pt idx="105">
                  <c:v>67.073999999999998</c:v>
                </c:pt>
                <c:pt idx="106">
                  <c:v>67.111000000000004</c:v>
                </c:pt>
                <c:pt idx="107">
                  <c:v>67.055999999999997</c:v>
                </c:pt>
                <c:pt idx="108">
                  <c:v>67.203999999999994</c:v>
                </c:pt>
                <c:pt idx="109">
                  <c:v>67.814999999999998</c:v>
                </c:pt>
                <c:pt idx="110">
                  <c:v>65.685000000000002</c:v>
                </c:pt>
                <c:pt idx="111">
                  <c:v>67.167000000000002</c:v>
                </c:pt>
                <c:pt idx="112">
                  <c:v>68.167000000000002</c:v>
                </c:pt>
                <c:pt idx="113">
                  <c:v>68.703999999999994</c:v>
                </c:pt>
                <c:pt idx="114">
                  <c:v>70.444000000000003</c:v>
                </c:pt>
                <c:pt idx="115">
                  <c:v>71.37</c:v>
                </c:pt>
                <c:pt idx="116">
                  <c:v>71.647999999999996</c:v>
                </c:pt>
                <c:pt idx="117">
                  <c:v>72.647999999999996</c:v>
                </c:pt>
                <c:pt idx="118">
                  <c:v>72.241</c:v>
                </c:pt>
                <c:pt idx="119">
                  <c:v>73.278000000000006</c:v>
                </c:pt>
                <c:pt idx="120">
                  <c:v>71.906999999999996</c:v>
                </c:pt>
                <c:pt idx="121">
                  <c:v>70.796000000000006</c:v>
                </c:pt>
                <c:pt idx="122">
                  <c:v>68.019000000000005</c:v>
                </c:pt>
                <c:pt idx="123">
                  <c:v>68.352000000000004</c:v>
                </c:pt>
                <c:pt idx="124">
                  <c:v>65.647999999999996</c:v>
                </c:pt>
                <c:pt idx="125">
                  <c:v>64.852000000000004</c:v>
                </c:pt>
                <c:pt idx="126">
                  <c:v>64.647999999999996</c:v>
                </c:pt>
                <c:pt idx="127">
                  <c:v>63.277999999999999</c:v>
                </c:pt>
                <c:pt idx="128">
                  <c:v>64.037000000000006</c:v>
                </c:pt>
                <c:pt idx="129">
                  <c:v>63.889000000000003</c:v>
                </c:pt>
                <c:pt idx="130">
                  <c:v>63.889000000000003</c:v>
                </c:pt>
                <c:pt idx="131">
                  <c:v>63.667000000000002</c:v>
                </c:pt>
                <c:pt idx="132">
                  <c:v>64.63</c:v>
                </c:pt>
                <c:pt idx="133">
                  <c:v>61.518999999999998</c:v>
                </c:pt>
                <c:pt idx="134">
                  <c:v>62.593000000000004</c:v>
                </c:pt>
                <c:pt idx="135">
                  <c:v>62.073999999999998</c:v>
                </c:pt>
                <c:pt idx="136">
                  <c:v>63.204000000000001</c:v>
                </c:pt>
                <c:pt idx="137">
                  <c:v>63.906999999999996</c:v>
                </c:pt>
                <c:pt idx="138">
                  <c:v>62.759</c:v>
                </c:pt>
                <c:pt idx="139">
                  <c:v>64.055999999999997</c:v>
                </c:pt>
                <c:pt idx="140">
                  <c:v>66</c:v>
                </c:pt>
                <c:pt idx="141">
                  <c:v>65.611000000000004</c:v>
                </c:pt>
                <c:pt idx="142">
                  <c:v>66.426000000000002</c:v>
                </c:pt>
                <c:pt idx="143">
                  <c:v>65.296000000000006</c:v>
                </c:pt>
                <c:pt idx="144">
                  <c:v>66.111000000000004</c:v>
                </c:pt>
                <c:pt idx="145">
                  <c:v>66.019000000000005</c:v>
                </c:pt>
                <c:pt idx="146">
                  <c:v>66.314999999999998</c:v>
                </c:pt>
                <c:pt idx="147">
                  <c:v>65.296000000000006</c:v>
                </c:pt>
                <c:pt idx="148">
                  <c:v>64.426000000000002</c:v>
                </c:pt>
                <c:pt idx="149">
                  <c:v>63.110999999999997</c:v>
                </c:pt>
                <c:pt idx="150">
                  <c:v>61.814999999999998</c:v>
                </c:pt>
                <c:pt idx="151">
                  <c:v>63.87</c:v>
                </c:pt>
                <c:pt idx="152">
                  <c:v>60.406999999999996</c:v>
                </c:pt>
                <c:pt idx="153">
                  <c:v>60.518999999999998</c:v>
                </c:pt>
                <c:pt idx="154">
                  <c:v>60.314999999999998</c:v>
                </c:pt>
                <c:pt idx="155">
                  <c:v>61.222000000000001</c:v>
                </c:pt>
                <c:pt idx="156">
                  <c:v>61.093000000000004</c:v>
                </c:pt>
                <c:pt idx="157">
                  <c:v>61.389000000000003</c:v>
                </c:pt>
                <c:pt idx="158">
                  <c:v>61.593000000000004</c:v>
                </c:pt>
                <c:pt idx="159">
                  <c:v>60.851999999999997</c:v>
                </c:pt>
                <c:pt idx="160">
                  <c:v>59.685000000000002</c:v>
                </c:pt>
                <c:pt idx="161">
                  <c:v>61.332999999999998</c:v>
                </c:pt>
                <c:pt idx="162">
                  <c:v>60.814999999999998</c:v>
                </c:pt>
                <c:pt idx="163">
                  <c:v>60.481000000000002</c:v>
                </c:pt>
                <c:pt idx="164">
                  <c:v>61.073999999999998</c:v>
                </c:pt>
                <c:pt idx="165">
                  <c:v>59.185000000000002</c:v>
                </c:pt>
                <c:pt idx="166">
                  <c:v>60.314999999999998</c:v>
                </c:pt>
                <c:pt idx="167">
                  <c:v>60.63</c:v>
                </c:pt>
                <c:pt idx="168">
                  <c:v>59.463000000000001</c:v>
                </c:pt>
                <c:pt idx="169">
                  <c:v>60.426000000000002</c:v>
                </c:pt>
                <c:pt idx="170">
                  <c:v>60.648000000000003</c:v>
                </c:pt>
                <c:pt idx="171">
                  <c:v>58.889000000000003</c:v>
                </c:pt>
                <c:pt idx="172">
                  <c:v>59.463000000000001</c:v>
                </c:pt>
                <c:pt idx="173">
                  <c:v>59.555999999999997</c:v>
                </c:pt>
                <c:pt idx="174">
                  <c:v>59.704000000000001</c:v>
                </c:pt>
                <c:pt idx="175">
                  <c:v>58.573999999999998</c:v>
                </c:pt>
                <c:pt idx="176">
                  <c:v>59.722000000000001</c:v>
                </c:pt>
                <c:pt idx="177">
                  <c:v>59.073999999999998</c:v>
                </c:pt>
                <c:pt idx="178">
                  <c:v>60.073999999999998</c:v>
                </c:pt>
                <c:pt idx="179">
                  <c:v>60</c:v>
                </c:pt>
                <c:pt idx="180">
                  <c:v>59.741</c:v>
                </c:pt>
                <c:pt idx="181">
                  <c:v>59.963000000000001</c:v>
                </c:pt>
                <c:pt idx="182">
                  <c:v>60.185000000000002</c:v>
                </c:pt>
                <c:pt idx="183">
                  <c:v>60.5</c:v>
                </c:pt>
                <c:pt idx="184">
                  <c:v>59.573999999999998</c:v>
                </c:pt>
                <c:pt idx="185">
                  <c:v>58.777999999999999</c:v>
                </c:pt>
                <c:pt idx="186">
                  <c:v>60.259</c:v>
                </c:pt>
                <c:pt idx="187">
                  <c:v>60.204000000000001</c:v>
                </c:pt>
                <c:pt idx="188">
                  <c:v>59.906999999999996</c:v>
                </c:pt>
                <c:pt idx="189">
                  <c:v>60.055999999999997</c:v>
                </c:pt>
                <c:pt idx="190">
                  <c:v>60.573999999999998</c:v>
                </c:pt>
                <c:pt idx="191">
                  <c:v>60.148000000000003</c:v>
                </c:pt>
                <c:pt idx="192">
                  <c:v>60.277999999999999</c:v>
                </c:pt>
                <c:pt idx="193">
                  <c:v>58.906999999999996</c:v>
                </c:pt>
                <c:pt idx="194">
                  <c:v>57.906999999999996</c:v>
                </c:pt>
                <c:pt idx="195">
                  <c:v>60.295999999999999</c:v>
                </c:pt>
                <c:pt idx="196">
                  <c:v>58.426000000000002</c:v>
                </c:pt>
                <c:pt idx="197">
                  <c:v>59.314999999999998</c:v>
                </c:pt>
                <c:pt idx="198">
                  <c:v>59.036999999999999</c:v>
                </c:pt>
                <c:pt idx="199">
                  <c:v>58.906999999999996</c:v>
                </c:pt>
                <c:pt idx="200">
                  <c:v>58.37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73.247199388521693</c:v>
                </c:pt>
                <c:pt idx="11">
                  <c:v>73.21236383507356</c:v>
                </c:pt>
                <c:pt idx="12">
                  <c:v>73.17753323355474</c:v>
                </c:pt>
                <c:pt idx="13">
                  <c:v>73.142707873031895</c:v>
                </c:pt>
                <c:pt idx="14">
                  <c:v>73.1078880522209</c:v>
                </c:pt>
                <c:pt idx="15">
                  <c:v>73.073074078653264</c:v>
                </c:pt>
                <c:pt idx="16">
                  <c:v>73.038266267591808</c:v>
                </c:pt>
                <c:pt idx="17">
                  <c:v>73.003464940654382</c:v>
                </c:pt>
                <c:pt idx="18">
                  <c:v>72.968670424099898</c:v>
                </c:pt>
                <c:pt idx="19">
                  <c:v>72.933883046723992</c:v>
                </c:pt>
                <c:pt idx="20">
                  <c:v>72.899103137305474</c:v>
                </c:pt>
                <c:pt idx="21">
                  <c:v>72.86433102153633</c:v>
                </c:pt>
                <c:pt idx="22">
                  <c:v>72.829567018359811</c:v>
                </c:pt>
                <c:pt idx="23">
                  <c:v>72.794811435631289</c:v>
                </c:pt>
                <c:pt idx="24">
                  <c:v>72.760064565005919</c:v>
                </c:pt>
                <c:pt idx="25">
                  <c:v>72.725326675944757</c:v>
                </c:pt>
                <c:pt idx="26">
                  <c:v>72.690598008717942</c:v>
                </c:pt>
                <c:pt idx="27">
                  <c:v>72.655878766268529</c:v>
                </c:pt>
                <c:pt idx="28">
                  <c:v>72.621169104785224</c:v>
                </c:pt>
                <c:pt idx="29">
                  <c:v>72.586469122818343</c:v>
                </c:pt>
                <c:pt idx="30">
                  <c:v>72.55177884878016</c:v>
                </c:pt>
                <c:pt idx="31">
                  <c:v>72.517098226772049</c:v>
                </c:pt>
                <c:pt idx="32">
                  <c:v>72.482427101213304</c:v>
                </c:pt>
                <c:pt idx="33">
                  <c:v>72.44776520305733</c:v>
                </c:pt>
                <c:pt idx="34">
                  <c:v>72.413112149596273</c:v>
                </c:pt>
                <c:pt idx="35">
                  <c:v>72.378467504140957</c:v>
                </c:pt>
                <c:pt idx="36">
                  <c:v>72.343831061376818</c:v>
                </c:pt>
                <c:pt idx="37">
                  <c:v>72.309203914218173</c:v>
                </c:pt>
                <c:pt idx="38">
                  <c:v>72.274592047612032</c:v>
                </c:pt>
                <c:pt idx="39">
                  <c:v>72.240017587886342</c:v>
                </c:pt>
                <c:pt idx="40">
                  <c:v>72.205551777614346</c:v>
                </c:pt>
                <c:pt idx="41">
                  <c:v>72.171405612449092</c:v>
                </c:pt>
                <c:pt idx="42">
                  <c:v>72.138163261749426</c:v>
                </c:pt>
                <c:pt idx="43">
                  <c:v>72.107344266688258</c:v>
                </c:pt>
                <c:pt idx="44">
                  <c:v>72.082666549801786</c:v>
                </c:pt>
                <c:pt idx="45">
                  <c:v>72.07268350288183</c:v>
                </c:pt>
                <c:pt idx="46">
                  <c:v>72.095875802792833</c:v>
                </c:pt>
                <c:pt idx="47">
                  <c:v>72.189677743096695</c:v>
                </c:pt>
                <c:pt idx="48">
                  <c:v>72.425004965855436</c:v>
                </c:pt>
                <c:pt idx="49">
                  <c:v>72.927086592438087</c:v>
                </c:pt>
                <c:pt idx="50">
                  <c:v>73.90111635463424</c:v>
                </c:pt>
                <c:pt idx="51">
                  <c:v>75.656982830285088</c:v>
                </c:pt>
                <c:pt idx="52">
                  <c:v>78.621557263351093</c:v>
                </c:pt>
                <c:pt idx="53">
                  <c:v>83.321713723874851</c:v>
                </c:pt>
                <c:pt idx="54">
                  <c:v>90.320149197109998</c:v>
                </c:pt>
                <c:pt idx="55">
                  <c:v>100.09350876592048</c:v>
                </c:pt>
                <c:pt idx="56">
                  <c:v>112.86071707885228</c:v>
                </c:pt>
                <c:pt idx="57">
                  <c:v>128.39606325961</c:v>
                </c:pt>
                <c:pt idx="58">
                  <c:v>145.8869340138574</c:v>
                </c:pt>
                <c:pt idx="59">
                  <c:v>163.90586301669876</c:v>
                </c:pt>
                <c:pt idx="60">
                  <c:v>180.54840528189774</c:v>
                </c:pt>
                <c:pt idx="61">
                  <c:v>193.74043370297707</c:v>
                </c:pt>
                <c:pt idx="62">
                  <c:v>201.65474588710316</c:v>
                </c:pt>
                <c:pt idx="63">
                  <c:v>203.12391981574703</c:v>
                </c:pt>
                <c:pt idx="64">
                  <c:v>197.92123482936788</c:v>
                </c:pt>
                <c:pt idx="65">
                  <c:v>186.81657866148529</c:v>
                </c:pt>
                <c:pt idx="66">
                  <c:v>171.38840377849272</c:v>
                </c:pt>
                <c:pt idx="67">
                  <c:v>153.65515568830884</c:v>
                </c:pt>
                <c:pt idx="68">
                  <c:v>135.64522072562707</c:v>
                </c:pt>
                <c:pt idx="69">
                  <c:v>119.03228580704805</c:v>
                </c:pt>
                <c:pt idx="70">
                  <c:v>104.92567673332206</c:v>
                </c:pt>
                <c:pt idx="71">
                  <c:v>93.845040097175399</c:v>
                </c:pt>
                <c:pt idx="72">
                  <c:v>85.853107172771644</c:v>
                </c:pt>
                <c:pt idx="73">
                  <c:v>80.785939850497456</c:v>
                </c:pt>
                <c:pt idx="74">
                  <c:v>78.505550620950928</c:v>
                </c:pt>
                <c:pt idx="75">
                  <c:v>79.092186067466173</c:v>
                </c:pt>
                <c:pt idx="76">
                  <c:v>82.887163569421944</c:v>
                </c:pt>
                <c:pt idx="77">
                  <c:v>90.310767172638549</c:v>
                </c:pt>
                <c:pt idx="78">
                  <c:v>101.45038384841922</c:v>
                </c:pt>
                <c:pt idx="79">
                  <c:v>115.55481139736048</c:v>
                </c:pt>
                <c:pt idx="80">
                  <c:v>130.71874884172396</c:v>
                </c:pt>
                <c:pt idx="81">
                  <c:v>144.06318241430552</c:v>
                </c:pt>
                <c:pt idx="82">
                  <c:v>152.51111756889804</c:v>
                </c:pt>
                <c:pt idx="83">
                  <c:v>153.89000654205057</c:v>
                </c:pt>
                <c:pt idx="84">
                  <c:v>147.81089755018201</c:v>
                </c:pt>
                <c:pt idx="85">
                  <c:v>135.82860907181765</c:v>
                </c:pt>
                <c:pt idx="86">
                  <c:v>120.78654774264041</c:v>
                </c:pt>
                <c:pt idx="87">
                  <c:v>105.71823518626773</c:v>
                </c:pt>
                <c:pt idx="88">
                  <c:v>92.879992406749935</c:v>
                </c:pt>
                <c:pt idx="89">
                  <c:v>83.316023983954736</c:v>
                </c:pt>
                <c:pt idx="90">
                  <c:v>76.989554640494774</c:v>
                </c:pt>
                <c:pt idx="91">
                  <c:v>73.230791668356474</c:v>
                </c:pt>
                <c:pt idx="92">
                  <c:v>71.198662132098377</c:v>
                </c:pt>
                <c:pt idx="93">
                  <c:v>70.175660480686631</c:v>
                </c:pt>
                <c:pt idx="94">
                  <c:v>69.671715698103839</c:v>
                </c:pt>
                <c:pt idx="95">
                  <c:v>69.403879834289398</c:v>
                </c:pt>
                <c:pt idx="96">
                  <c:v>69.230540131682318</c:v>
                </c:pt>
                <c:pt idx="97">
                  <c:v>69.08942196628729</c:v>
                </c:pt>
                <c:pt idx="98">
                  <c:v>68.956309716792063</c:v>
                </c:pt>
                <c:pt idx="99">
                  <c:v>68.822916860242358</c:v>
                </c:pt>
                <c:pt idx="100">
                  <c:v>68.686882224782636</c:v>
                </c:pt>
                <c:pt idx="101">
                  <c:v>68.547913460136442</c:v>
                </c:pt>
                <c:pt idx="102">
                  <c:v>68.406619656459853</c:v>
                </c:pt>
                <c:pt idx="103">
                  <c:v>68.264502498646053</c:v>
                </c:pt>
                <c:pt idx="104">
                  <c:v>68.124628020634191</c:v>
                </c:pt>
                <c:pt idx="105">
                  <c:v>67.992943078417625</c:v>
                </c:pt>
                <c:pt idx="106">
                  <c:v>67.880247349717308</c:v>
                </c:pt>
                <c:pt idx="107">
                  <c:v>67.804541660640751</c:v>
                </c:pt>
                <c:pt idx="108">
                  <c:v>67.792865038401601</c:v>
                </c:pt>
                <c:pt idx="109">
                  <c:v>67.880974956393601</c:v>
                </c:pt>
                <c:pt idx="110">
                  <c:v>68.108784085671871</c:v>
                </c:pt>
                <c:pt idx="111">
                  <c:v>68.510044582933801</c:v>
                </c:pt>
                <c:pt idx="112">
                  <c:v>69.096900664747537</c:v>
                </c:pt>
                <c:pt idx="113">
                  <c:v>69.843328892743969</c:v>
                </c:pt>
                <c:pt idx="114">
                  <c:v>70.674630862981985</c:v>
                </c:pt>
                <c:pt idx="115">
                  <c:v>71.470692163536953</c:v>
                </c:pt>
                <c:pt idx="116">
                  <c:v>72.086952666980693</c:v>
                </c:pt>
                <c:pt idx="117">
                  <c:v>72.389545570765563</c:v>
                </c:pt>
                <c:pt idx="118">
                  <c:v>72.293291779059444</c:v>
                </c:pt>
                <c:pt idx="119">
                  <c:v>71.787829537465967</c:v>
                </c:pt>
                <c:pt idx="120">
                  <c:v>70.940909354805612</c:v>
                </c:pt>
                <c:pt idx="121">
                  <c:v>69.877433858560849</c:v>
                </c:pt>
                <c:pt idx="122">
                  <c:v>68.74314289197055</c:v>
                </c:pt>
                <c:pt idx="123">
                  <c:v>67.667406376584935</c:v>
                </c:pt>
                <c:pt idx="124">
                  <c:v>66.73790775435819</c:v>
                </c:pt>
                <c:pt idx="125">
                  <c:v>65.992930880381081</c:v>
                </c:pt>
                <c:pt idx="126">
                  <c:v>65.428979173778558</c:v>
                </c:pt>
                <c:pt idx="127">
                  <c:v>65.016548842312886</c:v>
                </c:pt>
                <c:pt idx="128">
                  <c:v>64.71641203737147</c:v>
                </c:pt>
                <c:pt idx="129">
                  <c:v>64.491479145747476</c:v>
                </c:pt>
                <c:pt idx="130">
                  <c:v>64.312852271394661</c:v>
                </c:pt>
                <c:pt idx="131">
                  <c:v>64.161235992827329</c:v>
                </c:pt>
                <c:pt idx="132">
                  <c:v>64.025844117452408</c:v>
                </c:pt>
                <c:pt idx="133">
                  <c:v>63.902699232267651</c:v>
                </c:pt>
                <c:pt idx="134">
                  <c:v>63.793438732060977</c:v>
                </c:pt>
                <c:pt idx="135">
                  <c:v>63.704910450738645</c:v>
                </c:pt>
                <c:pt idx="136">
                  <c:v>63.649158198201214</c:v>
                </c:pt>
                <c:pt idx="137">
                  <c:v>63.642903267384355</c:v>
                </c:pt>
                <c:pt idx="138">
                  <c:v>63.70540575749056</c:v>
                </c:pt>
                <c:pt idx="139">
                  <c:v>63.853840350406578</c:v>
                </c:pt>
                <c:pt idx="140">
                  <c:v>64.096238527268994</c:v>
                </c:pt>
                <c:pt idx="141">
                  <c:v>64.423548364695918</c:v>
                </c:pt>
                <c:pt idx="142">
                  <c:v>64.803864202242423</c:v>
                </c:pt>
                <c:pt idx="143">
                  <c:v>65.182407414615213</c:v>
                </c:pt>
                <c:pt idx="144">
                  <c:v>65.489559959791123</c:v>
                </c:pt>
                <c:pt idx="145">
                  <c:v>65.656187174442366</c:v>
                </c:pt>
                <c:pt idx="146">
                  <c:v>65.631872961189814</c:v>
                </c:pt>
                <c:pt idx="147">
                  <c:v>65.399505773817054</c:v>
                </c:pt>
                <c:pt idx="148">
                  <c:v>64.980422232309522</c:v>
                </c:pt>
                <c:pt idx="149">
                  <c:v>64.427982767424538</c:v>
                </c:pt>
                <c:pt idx="150">
                  <c:v>63.81222803079897</c:v>
                </c:pt>
                <c:pt idx="151">
                  <c:v>63.201663084659764</c:v>
                </c:pt>
                <c:pt idx="152">
                  <c:v>62.648612287972874</c:v>
                </c:pt>
                <c:pt idx="153">
                  <c:v>62.182140677665025</c:v>
                </c:pt>
                <c:pt idx="154">
                  <c:v>61.808891283578546</c:v>
                </c:pt>
                <c:pt idx="155">
                  <c:v>61.519285320937094</c:v>
                </c:pt>
                <c:pt idx="156">
                  <c:v>61.295476605343502</c:v>
                </c:pt>
                <c:pt idx="157">
                  <c:v>61.118133347579409</c:v>
                </c:pt>
                <c:pt idx="158">
                  <c:v>60.970645155612083</c:v>
                </c:pt>
                <c:pt idx="159">
                  <c:v>60.840766952103422</c:v>
                </c:pt>
                <c:pt idx="160">
                  <c:v>60.720495743235517</c:v>
                </c:pt>
                <c:pt idx="161">
                  <c:v>60.605113444498336</c:v>
                </c:pt>
                <c:pt idx="162">
                  <c:v>60.49208393333263</c:v>
                </c:pt>
                <c:pt idx="163">
                  <c:v>60.380154216434086</c:v>
                </c:pt>
                <c:pt idx="164">
                  <c:v>60.26875072049468</c:v>
                </c:pt>
                <c:pt idx="165">
                  <c:v>60.157627227758731</c:v>
                </c:pt>
                <c:pt idx="166">
                  <c:v>60.046682146857478</c:v>
                </c:pt>
                <c:pt idx="167">
                  <c:v>59.935872909153687</c:v>
                </c:pt>
                <c:pt idx="168">
                  <c:v>59.825179441488508</c:v>
                </c:pt>
                <c:pt idx="169">
                  <c:v>59.714589873423208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73.247199388521693</c:v>
                </c:pt>
                <c:pt idx="11">
                  <c:v>73.21236383507356</c:v>
                </c:pt>
                <c:pt idx="12">
                  <c:v>73.17753323355474</c:v>
                </c:pt>
                <c:pt idx="13">
                  <c:v>73.142707873031895</c:v>
                </c:pt>
                <c:pt idx="14">
                  <c:v>73.1078880522209</c:v>
                </c:pt>
                <c:pt idx="15">
                  <c:v>73.073074078653264</c:v>
                </c:pt>
                <c:pt idx="16">
                  <c:v>73.038266267591808</c:v>
                </c:pt>
                <c:pt idx="17">
                  <c:v>73.003464940654382</c:v>
                </c:pt>
                <c:pt idx="18">
                  <c:v>72.968670424099898</c:v>
                </c:pt>
                <c:pt idx="19">
                  <c:v>72.933883046723992</c:v>
                </c:pt>
                <c:pt idx="20">
                  <c:v>72.899103137305474</c:v>
                </c:pt>
                <c:pt idx="21">
                  <c:v>72.86433102153633</c:v>
                </c:pt>
                <c:pt idx="22">
                  <c:v>72.829567018359811</c:v>
                </c:pt>
                <c:pt idx="23">
                  <c:v>72.794811435631289</c:v>
                </c:pt>
                <c:pt idx="24">
                  <c:v>72.760064565005919</c:v>
                </c:pt>
                <c:pt idx="25">
                  <c:v>72.725326675944743</c:v>
                </c:pt>
                <c:pt idx="26">
                  <c:v>72.690598008717828</c:v>
                </c:pt>
                <c:pt idx="27">
                  <c:v>72.655878766267818</c:v>
                </c:pt>
                <c:pt idx="28">
                  <c:v>72.62116910478089</c:v>
                </c:pt>
                <c:pt idx="29">
                  <c:v>72.586469122793076</c:v>
                </c:pt>
                <c:pt idx="30">
                  <c:v>72.551778848640325</c:v>
                </c:pt>
                <c:pt idx="31">
                  <c:v>72.517098226036993</c:v>
                </c:pt>
                <c:pt idx="32">
                  <c:v>72.482427097543322</c:v>
                </c:pt>
                <c:pt idx="33">
                  <c:v>72.447765185653765</c:v>
                </c:pt>
                <c:pt idx="34">
                  <c:v>72.413112071208886</c:v>
                </c:pt>
                <c:pt idx="35">
                  <c:v>72.378467168798736</c:v>
                </c:pt>
                <c:pt idx="36">
                  <c:v>72.343829698789563</c:v>
                </c:pt>
                <c:pt idx="37">
                  <c:v>72.309198655565893</c:v>
                </c:pt>
                <c:pt idx="38">
                  <c:v>72.27457277153583</c:v>
                </c:pt>
                <c:pt idx="39">
                  <c:v>72.239950476399656</c:v>
                </c:pt>
                <c:pt idx="40">
                  <c:v>72.205329851131722</c:v>
                </c:pt>
                <c:pt idx="41">
                  <c:v>72.170708576068975</c:v>
                </c:pt>
                <c:pt idx="42">
                  <c:v>72.136083872440977</c:v>
                </c:pt>
                <c:pt idx="43">
                  <c:v>72.101452436613172</c:v>
                </c:pt>
                <c:pt idx="44">
                  <c:v>72.066810366248845</c:v>
                </c:pt>
                <c:pt idx="45">
                  <c:v>72.032153077524768</c:v>
                </c:pt>
                <c:pt idx="46">
                  <c:v>71.997475212464551</c:v>
                </c:pt>
                <c:pt idx="47">
                  <c:v>71.962770535378795</c:v>
                </c:pt>
                <c:pt idx="48">
                  <c:v>71.928031817327934</c:v>
                </c:pt>
                <c:pt idx="49">
                  <c:v>71.893250707450335</c:v>
                </c:pt>
                <c:pt idx="50">
                  <c:v>71.858417589929857</c:v>
                </c:pt>
                <c:pt idx="51">
                  <c:v>71.823521425313345</c:v>
                </c:pt>
                <c:pt idx="52">
                  <c:v>71.788549574836509</c:v>
                </c:pt>
                <c:pt idx="53">
                  <c:v>71.753487606377817</c:v>
                </c:pt>
                <c:pt idx="54">
                  <c:v>71.718319080641805</c:v>
                </c:pt>
                <c:pt idx="55">
                  <c:v>71.683025316181485</c:v>
                </c:pt>
                <c:pt idx="56">
                  <c:v>71.647585131912308</c:v>
                </c:pt>
                <c:pt idx="57">
                  <c:v>71.611974565858887</c:v>
                </c:pt>
                <c:pt idx="58">
                  <c:v>71.576166569018881</c:v>
                </c:pt>
                <c:pt idx="59">
                  <c:v>71.540130673443457</c:v>
                </c:pt>
                <c:pt idx="60">
                  <c:v>71.503832633933385</c:v>
                </c:pt>
                <c:pt idx="61">
                  <c:v>71.467234043153667</c:v>
                </c:pt>
                <c:pt idx="62">
                  <c:v>71.430291920497311</c:v>
                </c:pt>
                <c:pt idx="63">
                  <c:v>71.392958275703862</c:v>
                </c:pt>
                <c:pt idx="64">
                  <c:v>71.35517964908216</c:v>
                </c:pt>
                <c:pt idx="65">
                  <c:v>71.316896631229312</c:v>
                </c:pt>
                <c:pt idx="66">
                  <c:v>71.278043366399046</c:v>
                </c:pt>
                <c:pt idx="67">
                  <c:v>71.238547045182742</c:v>
                </c:pt>
                <c:pt idx="68">
                  <c:v>71.198327393941042</c:v>
                </c:pt>
                <c:pt idx="69">
                  <c:v>71.157296170484415</c:v>
                </c:pt>
                <c:pt idx="70">
                  <c:v>71.115356677847942</c:v>
                </c:pt>
                <c:pt idx="71">
                  <c:v>71.072403310637839</c:v>
                </c:pt>
                <c:pt idx="72">
                  <c:v>71.028321151314231</c:v>
                </c:pt>
                <c:pt idx="73">
                  <c:v>70.982985636870637</c:v>
                </c:pt>
                <c:pt idx="74">
                  <c:v>70.936262319591279</c:v>
                </c:pt>
                <c:pt idx="75">
                  <c:v>70.888006748796798</c:v>
                </c:pt>
                <c:pt idx="76">
                  <c:v>70.838064503559352</c:v>
                </c:pt>
                <c:pt idx="77">
                  <c:v>70.786271409068149</c:v>
                </c:pt>
                <c:pt idx="78">
                  <c:v>70.732453971385084</c:v>
                </c:pt>
                <c:pt idx="79">
                  <c:v>70.676430066423777</c:v>
                </c:pt>
                <c:pt idx="80">
                  <c:v>70.618009918744193</c:v>
                </c:pt>
                <c:pt idx="81">
                  <c:v>70.556997403768477</c:v>
                </c:pt>
                <c:pt idx="82">
                  <c:v>70.493191702872551</c:v>
                </c:pt>
                <c:pt idx="83">
                  <c:v>70.42638933408962</c:v>
                </c:pt>
                <c:pt idx="84">
                  <c:v>70.356386571536873</c:v>
                </c:pt>
                <c:pt idx="85">
                  <c:v>70.282982253927599</c:v>
                </c:pt>
                <c:pt idx="86">
                  <c:v>70.205980966619933</c:v>
                </c:pt>
                <c:pt idx="87">
                  <c:v>70.125196562792354</c:v>
                </c:pt>
                <c:pt idx="88">
                  <c:v>70.040455968049685</c:v>
                </c:pt>
                <c:pt idx="89">
                  <c:v>69.951603189926857</c:v>
                </c:pt>
                <c:pt idx="90">
                  <c:v>69.858503430626328</c:v>
                </c:pt>
                <c:pt idx="91">
                  <c:v>69.761047179498505</c:v>
                </c:pt>
                <c:pt idx="92">
                  <c:v>69.659154143131133</c:v>
                </c:pt>
                <c:pt idx="93">
                  <c:v>69.552776857469638</c:v>
                </c:pt>
                <c:pt idx="94">
                  <c:v>69.441903820122633</c:v>
                </c:pt>
                <c:pt idx="95">
                  <c:v>69.326561983611327</c:v>
                </c:pt>
                <c:pt idx="96">
                  <c:v>69.206818462979157</c:v>
                </c:pt>
                <c:pt idx="97">
                  <c:v>69.082781334315115</c:v>
                </c:pt>
                <c:pt idx="98">
                  <c:v>68.954599433863805</c:v>
                </c:pt>
                <c:pt idx="99">
                  <c:v>68.82246110899348</c:v>
                </c:pt>
                <c:pt idx="100">
                  <c:v>68.686591919906931</c:v>
                </c:pt>
                <c:pt idx="101">
                  <c:v>68.54725134135515</c:v>
                </c:pt>
                <c:pt idx="102">
                  <c:v>68.404728563017841</c:v>
                </c:pt>
                <c:pt idx="103">
                  <c:v>68.259337531815575</c:v>
                </c:pt>
                <c:pt idx="104">
                  <c:v>68.11141141571477</c:v>
                </c:pt>
                <c:pt idx="105">
                  <c:v>67.961296693804002</c:v>
                </c:pt>
                <c:pt idx="106">
                  <c:v>67.809347089821344</c:v>
                </c:pt>
                <c:pt idx="107">
                  <c:v>67.655917565361534</c:v>
                </c:pt>
                <c:pt idx="108">
                  <c:v>67.501358575382028</c:v>
                </c:pt>
                <c:pt idx="109">
                  <c:v>67.346010764125253</c:v>
                </c:pt>
                <c:pt idx="110">
                  <c:v>67.190200246769251</c:v>
                </c:pt>
                <c:pt idx="111">
                  <c:v>67.034234584071825</c:v>
                </c:pt>
                <c:pt idx="112">
                  <c:v>66.878399517160474</c:v>
                </c:pt>
                <c:pt idx="113">
                  <c:v>66.722956490405778</c:v>
                </c:pt>
                <c:pt idx="114">
                  <c:v>66.568140954483965</c:v>
                </c:pt>
                <c:pt idx="115">
                  <c:v>66.414161411138082</c:v>
                </c:pt>
                <c:pt idx="116">
                  <c:v>66.261199136927701</c:v>
                </c:pt>
                <c:pt idx="117">
                  <c:v>66.109408505879927</c:v>
                </c:pt>
                <c:pt idx="118">
                  <c:v>65.958917820287041</c:v>
                </c:pt>
                <c:pt idx="119">
                  <c:v>65.809830554349304</c:v>
                </c:pt>
                <c:pt idx="120">
                  <c:v>65.662226916029397</c:v>
                </c:pt>
                <c:pt idx="121">
                  <c:v>65.516165637297746</c:v>
                </c:pt>
                <c:pt idx="122">
                  <c:v>65.371685910789395</c:v>
                </c:pt>
                <c:pt idx="123">
                  <c:v>65.228809400703028</c:v>
                </c:pt>
                <c:pt idx="124">
                  <c:v>65.087542266612687</c:v>
                </c:pt>
                <c:pt idx="125">
                  <c:v>64.947877149956781</c:v>
                </c:pt>
                <c:pt idx="126">
                  <c:v>64.809795083710412</c:v>
                </c:pt>
                <c:pt idx="127">
                  <c:v>64.6732672957083</c:v>
                </c:pt>
                <c:pt idx="128">
                  <c:v>64.538256884984705</c:v>
                </c:pt>
                <c:pt idx="129">
                  <c:v>64.404720358187504</c:v>
                </c:pt>
                <c:pt idx="130">
                  <c:v>64.272609019560988</c:v>
                </c:pt>
                <c:pt idx="131">
                  <c:v>64.141870213207795</c:v>
                </c:pt>
                <c:pt idx="132">
                  <c:v>64.012448420420043</c:v>
                </c:pt>
                <c:pt idx="133">
                  <c:v>63.88428621793215</c:v>
                </c:pt>
                <c:pt idx="134">
                  <c:v>63.757325105126831</c:v>
                </c:pt>
                <c:pt idx="135">
                  <c:v>63.631506209661069</c:v>
                </c:pt>
                <c:pt idx="136">
                  <c:v>63.506770881804528</c:v>
                </c:pt>
                <c:pt idx="137">
                  <c:v>63.383061188124053</c:v>
                </c:pt>
                <c:pt idx="138">
                  <c:v>63.260320315114321</c:v>
                </c:pt>
                <c:pt idx="139">
                  <c:v>63.138492893063187</c:v>
                </c:pt>
                <c:pt idx="140">
                  <c:v>63.017525249930955</c:v>
                </c:pt>
                <c:pt idx="141">
                  <c:v>62.897365604381825</c:v>
                </c:pt>
                <c:pt idx="142">
                  <c:v>62.777964206386457</c:v>
                </c:pt>
                <c:pt idx="143">
                  <c:v>62.659273433058239</c:v>
                </c:pt>
                <c:pt idx="144">
                  <c:v>62.541247846623158</c:v>
                </c:pt>
                <c:pt idx="145">
                  <c:v>62.423844220678625</c:v>
                </c:pt>
                <c:pt idx="146">
                  <c:v>62.307021540184977</c:v>
                </c:pt>
                <c:pt idx="147">
                  <c:v>62.190740979965788</c:v>
                </c:pt>
                <c:pt idx="148">
                  <c:v>62.074965865876969</c:v>
                </c:pt>
                <c:pt idx="149">
                  <c:v>61.95966162224132</c:v>
                </c:pt>
                <c:pt idx="150">
                  <c:v>61.844795708636966</c:v>
                </c:pt>
                <c:pt idx="151">
                  <c:v>61.730337548672786</c:v>
                </c:pt>
                <c:pt idx="152">
                  <c:v>61.616258452980141</c:v>
                </c:pt>
                <c:pt idx="153">
                  <c:v>61.502531538293638</c:v>
                </c:pt>
                <c:pt idx="154">
                  <c:v>61.389131644182108</c:v>
                </c:pt>
                <c:pt idx="155">
                  <c:v>61.276035248719118</c:v>
                </c:pt>
                <c:pt idx="156">
                  <c:v>61.163220384147699</c:v>
                </c:pt>
                <c:pt idx="157">
                  <c:v>61.050666553391814</c:v>
                </c:pt>
                <c:pt idx="158">
                  <c:v>60.938354648093878</c:v>
                </c:pt>
                <c:pt idx="159">
                  <c:v>60.826266868710654</c:v>
                </c:pt>
                <c:pt idx="160">
                  <c:v>60.714386647075059</c:v>
                </c:pt>
                <c:pt idx="161">
                  <c:v>60.602698571726535</c:v>
                </c:pt>
                <c:pt idx="162">
                  <c:v>60.49118831622507</c:v>
                </c:pt>
                <c:pt idx="163">
                  <c:v>60.379842570590725</c:v>
                </c:pt>
                <c:pt idx="164">
                  <c:v>60.268648975950789</c:v>
                </c:pt>
                <c:pt idx="165">
                  <c:v>60.157596062427146</c:v>
                </c:pt>
                <c:pt idx="166">
                  <c:v>60.046673190256904</c:v>
                </c:pt>
                <c:pt idx="167">
                  <c:v>59.935870494107206</c:v>
                </c:pt>
                <c:pt idx="168">
                  <c:v>59.825178830520301</c:v>
                </c:pt>
                <c:pt idx="169">
                  <c:v>59.714589728404988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692576"/>
        <c:axId val="728692968"/>
      </c:scatterChart>
      <c:valAx>
        <c:axId val="728692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28692968"/>
        <c:crosses val="autoZero"/>
        <c:crossBetween val="midCat"/>
      </c:valAx>
      <c:valAx>
        <c:axId val="7286929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72869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 quad baseline'!$O$21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baseline'!$O$22:$O$222</c:f>
              <c:numCache>
                <c:formatCode>General</c:formatCode>
                <c:ptCount val="201"/>
                <c:pt idx="0">
                  <c:v>72.055999999999997</c:v>
                </c:pt>
                <c:pt idx="1">
                  <c:v>69.852000000000004</c:v>
                </c:pt>
                <c:pt idx="2">
                  <c:v>71.055999999999997</c:v>
                </c:pt>
                <c:pt idx="3">
                  <c:v>69.741</c:v>
                </c:pt>
                <c:pt idx="4">
                  <c:v>70.944000000000003</c:v>
                </c:pt>
                <c:pt idx="5">
                  <c:v>70.167000000000002</c:v>
                </c:pt>
                <c:pt idx="6">
                  <c:v>72.388999999999996</c:v>
                </c:pt>
                <c:pt idx="7">
                  <c:v>71.203999999999994</c:v>
                </c:pt>
                <c:pt idx="8">
                  <c:v>69.63</c:v>
                </c:pt>
                <c:pt idx="9">
                  <c:v>69.814999999999998</c:v>
                </c:pt>
                <c:pt idx="10">
                  <c:v>70.259</c:v>
                </c:pt>
                <c:pt idx="11">
                  <c:v>68.888999999999996</c:v>
                </c:pt>
                <c:pt idx="12">
                  <c:v>68.332999999999998</c:v>
                </c:pt>
                <c:pt idx="13">
                  <c:v>69.852000000000004</c:v>
                </c:pt>
                <c:pt idx="14">
                  <c:v>69.685000000000002</c:v>
                </c:pt>
                <c:pt idx="15">
                  <c:v>69.814999999999998</c:v>
                </c:pt>
                <c:pt idx="16">
                  <c:v>69.667000000000002</c:v>
                </c:pt>
                <c:pt idx="17">
                  <c:v>69.147999999999996</c:v>
                </c:pt>
                <c:pt idx="18">
                  <c:v>68.944000000000003</c:v>
                </c:pt>
                <c:pt idx="19">
                  <c:v>68.703999999999994</c:v>
                </c:pt>
                <c:pt idx="20">
                  <c:v>69.444000000000003</c:v>
                </c:pt>
                <c:pt idx="21">
                  <c:v>70.241</c:v>
                </c:pt>
                <c:pt idx="22">
                  <c:v>69.278000000000006</c:v>
                </c:pt>
                <c:pt idx="23">
                  <c:v>70.055999999999997</c:v>
                </c:pt>
                <c:pt idx="24">
                  <c:v>70.185000000000002</c:v>
                </c:pt>
                <c:pt idx="25">
                  <c:v>70.314999999999998</c:v>
                </c:pt>
                <c:pt idx="26">
                  <c:v>70.703999999999994</c:v>
                </c:pt>
                <c:pt idx="27">
                  <c:v>69.796000000000006</c:v>
                </c:pt>
                <c:pt idx="28">
                  <c:v>71.314999999999998</c:v>
                </c:pt>
                <c:pt idx="29">
                  <c:v>70.388999999999996</c:v>
                </c:pt>
                <c:pt idx="30">
                  <c:v>71.13</c:v>
                </c:pt>
                <c:pt idx="31">
                  <c:v>69.814999999999998</c:v>
                </c:pt>
                <c:pt idx="32">
                  <c:v>71.519000000000005</c:v>
                </c:pt>
                <c:pt idx="33">
                  <c:v>71</c:v>
                </c:pt>
                <c:pt idx="34">
                  <c:v>69.555999999999997</c:v>
                </c:pt>
                <c:pt idx="35">
                  <c:v>71.221999999999994</c:v>
                </c:pt>
                <c:pt idx="36">
                  <c:v>72.073999999999998</c:v>
                </c:pt>
                <c:pt idx="37">
                  <c:v>73.055999999999997</c:v>
                </c:pt>
                <c:pt idx="38">
                  <c:v>70.888999999999996</c:v>
                </c:pt>
                <c:pt idx="39">
                  <c:v>72.019000000000005</c:v>
                </c:pt>
                <c:pt idx="40">
                  <c:v>72.593000000000004</c:v>
                </c:pt>
                <c:pt idx="41">
                  <c:v>73.480999999999995</c:v>
                </c:pt>
                <c:pt idx="42">
                  <c:v>73</c:v>
                </c:pt>
                <c:pt idx="43">
                  <c:v>74</c:v>
                </c:pt>
                <c:pt idx="44">
                  <c:v>75.573999999999998</c:v>
                </c:pt>
                <c:pt idx="45">
                  <c:v>73.832999999999998</c:v>
                </c:pt>
                <c:pt idx="46">
                  <c:v>74.5</c:v>
                </c:pt>
                <c:pt idx="47">
                  <c:v>74.759</c:v>
                </c:pt>
                <c:pt idx="48">
                  <c:v>75.388999999999996</c:v>
                </c:pt>
                <c:pt idx="49">
                  <c:v>77.111000000000004</c:v>
                </c:pt>
                <c:pt idx="50">
                  <c:v>79.332999999999998</c:v>
                </c:pt>
                <c:pt idx="51">
                  <c:v>80.667000000000002</c:v>
                </c:pt>
                <c:pt idx="52">
                  <c:v>83.63</c:v>
                </c:pt>
                <c:pt idx="53">
                  <c:v>85.462999999999994</c:v>
                </c:pt>
                <c:pt idx="54">
                  <c:v>90.296000000000006</c:v>
                </c:pt>
                <c:pt idx="55">
                  <c:v>96.332999999999998</c:v>
                </c:pt>
                <c:pt idx="56">
                  <c:v>104.389</c:v>
                </c:pt>
                <c:pt idx="57">
                  <c:v>114.241</c:v>
                </c:pt>
                <c:pt idx="58">
                  <c:v>126.574</c:v>
                </c:pt>
                <c:pt idx="59">
                  <c:v>140.25899999999999</c:v>
                </c:pt>
                <c:pt idx="60">
                  <c:v>154.38900000000001</c:v>
                </c:pt>
                <c:pt idx="61">
                  <c:v>165.72200000000001</c:v>
                </c:pt>
                <c:pt idx="62">
                  <c:v>176.59299999999999</c:v>
                </c:pt>
                <c:pt idx="63">
                  <c:v>185.167</c:v>
                </c:pt>
                <c:pt idx="64">
                  <c:v>189.27799999999999</c:v>
                </c:pt>
                <c:pt idx="65">
                  <c:v>191.24100000000001</c:v>
                </c:pt>
                <c:pt idx="66">
                  <c:v>189.815</c:v>
                </c:pt>
                <c:pt idx="67">
                  <c:v>182.61099999999999</c:v>
                </c:pt>
                <c:pt idx="68">
                  <c:v>168.03700000000001</c:v>
                </c:pt>
                <c:pt idx="69">
                  <c:v>137.07400000000001</c:v>
                </c:pt>
                <c:pt idx="70">
                  <c:v>93.814999999999998</c:v>
                </c:pt>
                <c:pt idx="71">
                  <c:v>76.703999999999994</c:v>
                </c:pt>
                <c:pt idx="72">
                  <c:v>73.185000000000002</c:v>
                </c:pt>
                <c:pt idx="73">
                  <c:v>75.147999999999996</c:v>
                </c:pt>
                <c:pt idx="74">
                  <c:v>75.093000000000004</c:v>
                </c:pt>
                <c:pt idx="75">
                  <c:v>77.332999999999998</c:v>
                </c:pt>
                <c:pt idx="76">
                  <c:v>80.5</c:v>
                </c:pt>
                <c:pt idx="77">
                  <c:v>84.703999999999994</c:v>
                </c:pt>
                <c:pt idx="78">
                  <c:v>91.685000000000002</c:v>
                </c:pt>
                <c:pt idx="79">
                  <c:v>99.962999999999994</c:v>
                </c:pt>
                <c:pt idx="80">
                  <c:v>110.685</c:v>
                </c:pt>
                <c:pt idx="81">
                  <c:v>119.20399999999999</c:v>
                </c:pt>
                <c:pt idx="82">
                  <c:v>130.20400000000001</c:v>
                </c:pt>
                <c:pt idx="83">
                  <c:v>137.27799999999999</c:v>
                </c:pt>
                <c:pt idx="84">
                  <c:v>143.09299999999999</c:v>
                </c:pt>
                <c:pt idx="85">
                  <c:v>144.61099999999999</c:v>
                </c:pt>
                <c:pt idx="86">
                  <c:v>142.22200000000001</c:v>
                </c:pt>
                <c:pt idx="87">
                  <c:v>133.63</c:v>
                </c:pt>
                <c:pt idx="88">
                  <c:v>112.833</c:v>
                </c:pt>
                <c:pt idx="89">
                  <c:v>83.5</c:v>
                </c:pt>
                <c:pt idx="90">
                  <c:v>69.944000000000003</c:v>
                </c:pt>
                <c:pt idx="91">
                  <c:v>66.314999999999998</c:v>
                </c:pt>
                <c:pt idx="92">
                  <c:v>66.019000000000005</c:v>
                </c:pt>
                <c:pt idx="93">
                  <c:v>65.332999999999998</c:v>
                </c:pt>
                <c:pt idx="94">
                  <c:v>65.406999999999996</c:v>
                </c:pt>
                <c:pt idx="95">
                  <c:v>64.278000000000006</c:v>
                </c:pt>
                <c:pt idx="96">
                  <c:v>65.037000000000006</c:v>
                </c:pt>
                <c:pt idx="97">
                  <c:v>65.593000000000004</c:v>
                </c:pt>
                <c:pt idx="98">
                  <c:v>64.37</c:v>
                </c:pt>
                <c:pt idx="99">
                  <c:v>65.185000000000002</c:v>
                </c:pt>
                <c:pt idx="100">
                  <c:v>64.37</c:v>
                </c:pt>
                <c:pt idx="101">
                  <c:v>64.111000000000004</c:v>
                </c:pt>
                <c:pt idx="102">
                  <c:v>64.611000000000004</c:v>
                </c:pt>
                <c:pt idx="103">
                  <c:v>63.241</c:v>
                </c:pt>
                <c:pt idx="104">
                  <c:v>65.721999999999994</c:v>
                </c:pt>
                <c:pt idx="105">
                  <c:v>65.296000000000006</c:v>
                </c:pt>
                <c:pt idx="106">
                  <c:v>65.296000000000006</c:v>
                </c:pt>
                <c:pt idx="107">
                  <c:v>65.444000000000003</c:v>
                </c:pt>
                <c:pt idx="108">
                  <c:v>64.221999999999994</c:v>
                </c:pt>
                <c:pt idx="109">
                  <c:v>63.87</c:v>
                </c:pt>
                <c:pt idx="110">
                  <c:v>64.167000000000002</c:v>
                </c:pt>
                <c:pt idx="111">
                  <c:v>64.444000000000003</c:v>
                </c:pt>
                <c:pt idx="112">
                  <c:v>64.519000000000005</c:v>
                </c:pt>
                <c:pt idx="113">
                  <c:v>64</c:v>
                </c:pt>
                <c:pt idx="114">
                  <c:v>64.480999999999995</c:v>
                </c:pt>
                <c:pt idx="115">
                  <c:v>64.926000000000002</c:v>
                </c:pt>
                <c:pt idx="116">
                  <c:v>65.796000000000006</c:v>
                </c:pt>
                <c:pt idx="117">
                  <c:v>66.796000000000006</c:v>
                </c:pt>
                <c:pt idx="118">
                  <c:v>67.167000000000002</c:v>
                </c:pt>
                <c:pt idx="119">
                  <c:v>65.944000000000003</c:v>
                </c:pt>
                <c:pt idx="120">
                  <c:v>65.832999999999998</c:v>
                </c:pt>
                <c:pt idx="121">
                  <c:v>65.352000000000004</c:v>
                </c:pt>
                <c:pt idx="122">
                  <c:v>63.685000000000002</c:v>
                </c:pt>
                <c:pt idx="123">
                  <c:v>63.13</c:v>
                </c:pt>
                <c:pt idx="124">
                  <c:v>62.981000000000002</c:v>
                </c:pt>
                <c:pt idx="125">
                  <c:v>63.073999999999998</c:v>
                </c:pt>
                <c:pt idx="126">
                  <c:v>61.704000000000001</c:v>
                </c:pt>
                <c:pt idx="127">
                  <c:v>60.87</c:v>
                </c:pt>
                <c:pt idx="128">
                  <c:v>61.444000000000003</c:v>
                </c:pt>
                <c:pt idx="129">
                  <c:v>60.167000000000002</c:v>
                </c:pt>
                <c:pt idx="130">
                  <c:v>61.241</c:v>
                </c:pt>
                <c:pt idx="131">
                  <c:v>61.314999999999998</c:v>
                </c:pt>
                <c:pt idx="132">
                  <c:v>60.018999999999998</c:v>
                </c:pt>
                <c:pt idx="133">
                  <c:v>60.241</c:v>
                </c:pt>
                <c:pt idx="134">
                  <c:v>59.944000000000003</c:v>
                </c:pt>
                <c:pt idx="135">
                  <c:v>60.889000000000003</c:v>
                </c:pt>
                <c:pt idx="136">
                  <c:v>59.926000000000002</c:v>
                </c:pt>
                <c:pt idx="137">
                  <c:v>59.148000000000003</c:v>
                </c:pt>
                <c:pt idx="138">
                  <c:v>59.073999999999998</c:v>
                </c:pt>
                <c:pt idx="139">
                  <c:v>60.704000000000001</c:v>
                </c:pt>
                <c:pt idx="140">
                  <c:v>57.5</c:v>
                </c:pt>
                <c:pt idx="141">
                  <c:v>59.259</c:v>
                </c:pt>
                <c:pt idx="142">
                  <c:v>60.259</c:v>
                </c:pt>
                <c:pt idx="143">
                  <c:v>59.667000000000002</c:v>
                </c:pt>
                <c:pt idx="144">
                  <c:v>60.241</c:v>
                </c:pt>
                <c:pt idx="145">
                  <c:v>59.906999999999996</c:v>
                </c:pt>
                <c:pt idx="146">
                  <c:v>61.389000000000003</c:v>
                </c:pt>
                <c:pt idx="147">
                  <c:v>60.481000000000002</c:v>
                </c:pt>
                <c:pt idx="148">
                  <c:v>59.963000000000001</c:v>
                </c:pt>
                <c:pt idx="149">
                  <c:v>60.481000000000002</c:v>
                </c:pt>
                <c:pt idx="150">
                  <c:v>58.814999999999998</c:v>
                </c:pt>
                <c:pt idx="151">
                  <c:v>59.5</c:v>
                </c:pt>
                <c:pt idx="152">
                  <c:v>58.704000000000001</c:v>
                </c:pt>
                <c:pt idx="153">
                  <c:v>58.481000000000002</c:v>
                </c:pt>
                <c:pt idx="154">
                  <c:v>58.055999999999997</c:v>
                </c:pt>
                <c:pt idx="155">
                  <c:v>57.981000000000002</c:v>
                </c:pt>
                <c:pt idx="156">
                  <c:v>57.648000000000003</c:v>
                </c:pt>
                <c:pt idx="157">
                  <c:v>58.37</c:v>
                </c:pt>
                <c:pt idx="158">
                  <c:v>57.63</c:v>
                </c:pt>
                <c:pt idx="159">
                  <c:v>57.110999999999997</c:v>
                </c:pt>
                <c:pt idx="160">
                  <c:v>57.332999999999998</c:v>
                </c:pt>
                <c:pt idx="161">
                  <c:v>57.610999999999997</c:v>
                </c:pt>
                <c:pt idx="162">
                  <c:v>56.944000000000003</c:v>
                </c:pt>
                <c:pt idx="163">
                  <c:v>57.777999999999999</c:v>
                </c:pt>
                <c:pt idx="164">
                  <c:v>56.463000000000001</c:v>
                </c:pt>
                <c:pt idx="165">
                  <c:v>55.63</c:v>
                </c:pt>
                <c:pt idx="166">
                  <c:v>56.204000000000001</c:v>
                </c:pt>
                <c:pt idx="167">
                  <c:v>57.167000000000002</c:v>
                </c:pt>
                <c:pt idx="168">
                  <c:v>56.63</c:v>
                </c:pt>
                <c:pt idx="169">
                  <c:v>56.759</c:v>
                </c:pt>
                <c:pt idx="170">
                  <c:v>55.759</c:v>
                </c:pt>
                <c:pt idx="171">
                  <c:v>55.406999999999996</c:v>
                </c:pt>
                <c:pt idx="172">
                  <c:v>56.148000000000003</c:v>
                </c:pt>
                <c:pt idx="173">
                  <c:v>56.944000000000003</c:v>
                </c:pt>
                <c:pt idx="174">
                  <c:v>56.648000000000003</c:v>
                </c:pt>
                <c:pt idx="175">
                  <c:v>56.055999999999997</c:v>
                </c:pt>
                <c:pt idx="176">
                  <c:v>55.610999999999997</c:v>
                </c:pt>
                <c:pt idx="177">
                  <c:v>57.555999999999997</c:v>
                </c:pt>
                <c:pt idx="178">
                  <c:v>57.332999999999998</c:v>
                </c:pt>
                <c:pt idx="179">
                  <c:v>55.222000000000001</c:v>
                </c:pt>
                <c:pt idx="180">
                  <c:v>55.277999999999999</c:v>
                </c:pt>
                <c:pt idx="181">
                  <c:v>56.667000000000002</c:v>
                </c:pt>
                <c:pt idx="182">
                  <c:v>56.406999999999996</c:v>
                </c:pt>
                <c:pt idx="183">
                  <c:v>55.926000000000002</c:v>
                </c:pt>
                <c:pt idx="184">
                  <c:v>56.426000000000002</c:v>
                </c:pt>
                <c:pt idx="185">
                  <c:v>56.704000000000001</c:v>
                </c:pt>
                <c:pt idx="186">
                  <c:v>56.444000000000003</c:v>
                </c:pt>
                <c:pt idx="187">
                  <c:v>56.148000000000003</c:v>
                </c:pt>
                <c:pt idx="188">
                  <c:v>55.741</c:v>
                </c:pt>
                <c:pt idx="189">
                  <c:v>56.332999999999998</c:v>
                </c:pt>
                <c:pt idx="190">
                  <c:v>55.055999999999997</c:v>
                </c:pt>
                <c:pt idx="191">
                  <c:v>56.073999999999998</c:v>
                </c:pt>
                <c:pt idx="192">
                  <c:v>55.463000000000001</c:v>
                </c:pt>
                <c:pt idx="193">
                  <c:v>55.704000000000001</c:v>
                </c:pt>
                <c:pt idx="194">
                  <c:v>55.906999999999996</c:v>
                </c:pt>
                <c:pt idx="195">
                  <c:v>55.63</c:v>
                </c:pt>
                <c:pt idx="196">
                  <c:v>55.018999999999998</c:v>
                </c:pt>
                <c:pt idx="197">
                  <c:v>56.295999999999999</c:v>
                </c:pt>
                <c:pt idx="198">
                  <c:v>54.277999999999999</c:v>
                </c:pt>
                <c:pt idx="199">
                  <c:v>55.259</c:v>
                </c:pt>
                <c:pt idx="200">
                  <c:v>55.222000000000001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71.770007872391062</c:v>
                </c:pt>
                <c:pt idx="8">
                  <c:v>71.717553011894196</c:v>
                </c:pt>
                <c:pt idx="9">
                  <c:v>71.665103066809849</c:v>
                </c:pt>
                <c:pt idx="10">
                  <c:v>71.612658400808286</c:v>
                </c:pt>
                <c:pt idx="11">
                  <c:v>71.560219401950036</c:v>
                </c:pt>
                <c:pt idx="12">
                  <c:v>71.507786484002338</c:v>
                </c:pt>
                <c:pt idx="13">
                  <c:v>71.455360087781358</c:v>
                </c:pt>
                <c:pt idx="14">
                  <c:v>71.40294068251346</c:v>
                </c:pt>
                <c:pt idx="15">
                  <c:v>71.350528767206299</c:v>
                </c:pt>
                <c:pt idx="16">
                  <c:v>71.298124872018619</c:v>
                </c:pt>
                <c:pt idx="17">
                  <c:v>71.245729559615867</c:v>
                </c:pt>
                <c:pt idx="18">
                  <c:v>71.19334342649573</c:v>
                </c:pt>
                <c:pt idx="19">
                  <c:v>71.140967104265144</c:v>
                </c:pt>
                <c:pt idx="20">
                  <c:v>71.088601260846588</c:v>
                </c:pt>
                <c:pt idx="21">
                  <c:v>71.03624660158799</c:v>
                </c:pt>
                <c:pt idx="22">
                  <c:v>70.983903870246039</c:v>
                </c:pt>
                <c:pt idx="23">
                  <c:v>70.931573849807947</c:v>
                </c:pt>
                <c:pt idx="24">
                  <c:v>70.879257363110867</c:v>
                </c:pt>
                <c:pt idx="25">
                  <c:v>70.826955273212235</c:v>
                </c:pt>
                <c:pt idx="26">
                  <c:v>70.774668483458001</c:v>
                </c:pt>
                <c:pt idx="27">
                  <c:v>70.722397937192483</c:v>
                </c:pt>
                <c:pt idx="28">
                  <c:v>70.670144617065034</c:v>
                </c:pt>
                <c:pt idx="29">
                  <c:v>70.617909543966164</c:v>
                </c:pt>
                <c:pt idx="30">
                  <c:v>70.565693775959957</c:v>
                </c:pt>
                <c:pt idx="31">
                  <c:v>70.51349840886931</c:v>
                </c:pt>
                <c:pt idx="32">
                  <c:v>70.461324584803421</c:v>
                </c:pt>
                <c:pt idx="33">
                  <c:v>70.409173530618091</c:v>
                </c:pt>
                <c:pt idx="34">
                  <c:v>70.357046698607732</c:v>
                </c:pt>
                <c:pt idx="35">
                  <c:v>70.304946234070641</c:v>
                </c:pt>
                <c:pt idx="36">
                  <c:v>70.252876429858432</c:v>
                </c:pt>
                <c:pt idx="37">
                  <c:v>70.200848000874814</c:v>
                </c:pt>
                <c:pt idx="38">
                  <c:v>70.148889980849489</c:v>
                </c:pt>
                <c:pt idx="39">
                  <c:v>70.097081088685513</c:v>
                </c:pt>
                <c:pt idx="40">
                  <c:v>70.045628011717824</c:v>
                </c:pt>
                <c:pt idx="41">
                  <c:v>69.995050112946245</c:v>
                </c:pt>
                <c:pt idx="42">
                  <c:v>69.946590719503988</c:v>
                </c:pt>
                <c:pt idx="43">
                  <c:v>69.903079429328855</c:v>
                </c:pt>
                <c:pt idx="44">
                  <c:v>69.870629264469642</c:v>
                </c:pt>
                <c:pt idx="45">
                  <c:v>69.861759560686764</c:v>
                </c:pt>
                <c:pt idx="46">
                  <c:v>69.90073768821604</c:v>
                </c:pt>
                <c:pt idx="47">
                  <c:v>70.03200068394041</c:v>
                </c:pt>
                <c:pt idx="48">
                  <c:v>70.332226816320471</c:v>
                </c:pt>
                <c:pt idx="49">
                  <c:v>70.925685932620127</c:v>
                </c:pt>
                <c:pt idx="50">
                  <c:v>72.000666309976083</c:v>
                </c:pt>
                <c:pt idx="51">
                  <c:v>73.822087777439549</c:v>
                </c:pt>
                <c:pt idx="52">
                  <c:v>76.732445085792108</c:v>
                </c:pt>
                <c:pt idx="53">
                  <c:v>81.131276481794771</c:v>
                </c:pt>
                <c:pt idx="54">
                  <c:v>87.424268673379345</c:v>
                </c:pt>
                <c:pt idx="55">
                  <c:v>95.938619187266838</c:v>
                </c:pt>
                <c:pt idx="56">
                  <c:v>106.81186161306285</c:v>
                </c:pt>
                <c:pt idx="57">
                  <c:v>119.87511898390213</c:v>
                </c:pt>
                <c:pt idx="58">
                  <c:v>134.56403434559152</c:v>
                </c:pt>
                <c:pt idx="59">
                  <c:v>149.8951331028772</c:v>
                </c:pt>
                <c:pt idx="60">
                  <c:v>164.53679803405566</c:v>
                </c:pt>
                <c:pt idx="61">
                  <c:v>176.98134186499914</c:v>
                </c:pt>
                <c:pt idx="62">
                  <c:v>185.79314376305916</c:v>
                </c:pt>
                <c:pt idx="63">
                  <c:v>189.87834144707506</c:v>
                </c:pt>
                <c:pt idx="64">
                  <c:v>188.70653231335382</c:v>
                </c:pt>
                <c:pt idx="65">
                  <c:v>182.42249138667077</c:v>
                </c:pt>
                <c:pt idx="66">
                  <c:v>171.81544457326166</c:v>
                </c:pt>
                <c:pt idx="67">
                  <c:v>158.15496035345222</c:v>
                </c:pt>
                <c:pt idx="68">
                  <c:v>142.94077568294304</c:v>
                </c:pt>
                <c:pt idx="69">
                  <c:v>127.63514876589518</c:v>
                </c:pt>
                <c:pt idx="70">
                  <c:v>113.44454440140684</c:v>
                </c:pt>
                <c:pt idx="71">
                  <c:v>101.19623852337514</c:v>
                </c:pt>
                <c:pt idx="72">
                  <c:v>91.325288406949156</c:v>
                </c:pt>
                <c:pt idx="73">
                  <c:v>83.959471773048989</c:v>
                </c:pt>
                <c:pt idx="74">
                  <c:v>79.07006579930551</c:v>
                </c:pt>
                <c:pt idx="75">
                  <c:v>76.642897919577592</c:v>
                </c:pt>
                <c:pt idx="76">
                  <c:v>76.81180323356098</c:v>
                </c:pt>
                <c:pt idx="77">
                  <c:v>79.886824125264013</c:v>
                </c:pt>
                <c:pt idx="78">
                  <c:v>86.218075530002722</c:v>
                </c:pt>
                <c:pt idx="79">
                  <c:v>95.887522934923382</c:v>
                </c:pt>
                <c:pt idx="80">
                  <c:v>108.32147112427346</c:v>
                </c:pt>
                <c:pt idx="81">
                  <c:v>122.02438635057064</c:v>
                </c:pt>
                <c:pt idx="82">
                  <c:v>134.66215502441318</c:v>
                </c:pt>
                <c:pt idx="83">
                  <c:v>143.59755189529389</c:v>
                </c:pt>
                <c:pt idx="84">
                  <c:v>146.73017099247284</c:v>
                </c:pt>
                <c:pt idx="85">
                  <c:v>143.26746507238875</c:v>
                </c:pt>
                <c:pt idx="86">
                  <c:v>134.02989389102856</c:v>
                </c:pt>
                <c:pt idx="87">
                  <c:v>121.12268463208994</c:v>
                </c:pt>
                <c:pt idx="88">
                  <c:v>107.14881097861542</c:v>
                </c:pt>
                <c:pt idx="89">
                  <c:v>94.36184773790464</c:v>
                </c:pt>
                <c:pt idx="90">
                  <c:v>84.127556530245513</c:v>
                </c:pt>
                <c:pt idx="91">
                  <c:v>76.835817381263951</c:v>
                </c:pt>
                <c:pt idx="92">
                  <c:v>72.158324735077997</c:v>
                </c:pt>
                <c:pt idx="93">
                  <c:v>69.429523396147886</c:v>
                </c:pt>
                <c:pt idx="94">
                  <c:v>67.961710870539065</c:v>
                </c:pt>
                <c:pt idx="95">
                  <c:v>67.214352396720486</c:v>
                </c:pt>
                <c:pt idx="96">
                  <c:v>66.833628929373972</c:v>
                </c:pt>
                <c:pt idx="97">
                  <c:v>66.619507777530018</c:v>
                </c:pt>
                <c:pt idx="98">
                  <c:v>66.472477025444803</c:v>
                </c:pt>
                <c:pt idx="99">
                  <c:v>66.348507365008103</c:v>
                </c:pt>
                <c:pt idx="100">
                  <c:v>66.2301750741848</c:v>
                </c:pt>
                <c:pt idx="101">
                  <c:v>66.111323507215758</c:v>
                </c:pt>
                <c:pt idx="102">
                  <c:v>65.990065572455137</c:v>
                </c:pt>
                <c:pt idx="103">
                  <c:v>65.865999743192077</c:v>
                </c:pt>
                <c:pt idx="104">
                  <c:v>65.739260480226051</c:v>
                </c:pt>
                <c:pt idx="105">
                  <c:v>65.610300615524437</c:v>
                </c:pt>
                <c:pt idx="106">
                  <c:v>65.479993259304962</c:v>
                </c:pt>
                <c:pt idx="107">
                  <c:v>65.349941854600502</c:v>
                </c:pt>
                <c:pt idx="108">
                  <c:v>65.222973675449708</c:v>
                </c:pt>
                <c:pt idx="109">
                  <c:v>65.103747487235552</c:v>
                </c:pt>
                <c:pt idx="110">
                  <c:v>64.999262666274646</c:v>
                </c:pt>
                <c:pt idx="111">
                  <c:v>64.918862599300283</c:v>
                </c:pt>
                <c:pt idx="112">
                  <c:v>64.873194030481102</c:v>
                </c:pt>
                <c:pt idx="113">
                  <c:v>64.871694139070343</c:v>
                </c:pt>
                <c:pt idx="114">
                  <c:v>64.918678633071352</c:v>
                </c:pt>
                <c:pt idx="115">
                  <c:v>65.008957571047844</c:v>
                </c:pt>
                <c:pt idx="116">
                  <c:v>65.124758744136287</c:v>
                </c:pt>
                <c:pt idx="117">
                  <c:v>65.236000461067164</c:v>
                </c:pt>
                <c:pt idx="118">
                  <c:v>65.305137075057445</c:v>
                </c:pt>
                <c:pt idx="119">
                  <c:v>65.295957915061294</c:v>
                </c:pt>
                <c:pt idx="120">
                  <c:v>65.183647942386173</c:v>
                </c:pt>
                <c:pt idx="121">
                  <c:v>64.962310118283042</c:v>
                </c:pt>
                <c:pt idx="122">
                  <c:v>64.646839177956693</c:v>
                </c:pt>
                <c:pt idx="123">
                  <c:v>64.268345804533993</c:v>
                </c:pt>
                <c:pt idx="124">
                  <c:v>63.86507072132548</c:v>
                </c:pt>
                <c:pt idx="125">
                  <c:v>63.472433649397878</c:v>
                </c:pt>
                <c:pt idx="126">
                  <c:v>63.115727542786132</c:v>
                </c:pt>
                <c:pt idx="127">
                  <c:v>62.80730049060908</c:v>
                </c:pt>
                <c:pt idx="128">
                  <c:v>62.547957092096802</c:v>
                </c:pt>
                <c:pt idx="129">
                  <c:v>62.330855956788774</c:v>
                </c:pt>
                <c:pt idx="130">
                  <c:v>62.145863036789663</c:v>
                </c:pt>
                <c:pt idx="131">
                  <c:v>61.982914660133432</c:v>
                </c:pt>
                <c:pt idx="132">
                  <c:v>61.833860919287829</c:v>
                </c:pt>
                <c:pt idx="133">
                  <c:v>61.692984981587465</c:v>
                </c:pt>
                <c:pt idx="134">
                  <c:v>61.556715824203486</c:v>
                </c:pt>
                <c:pt idx="135">
                  <c:v>61.423034171167821</c:v>
                </c:pt>
                <c:pt idx="136">
                  <c:v>61.290892640118443</c:v>
                </c:pt>
                <c:pt idx="137">
                  <c:v>61.159784621345842</c:v>
                </c:pt>
                <c:pt idx="138">
                  <c:v>61.029474613541318</c:v>
                </c:pt>
                <c:pt idx="139">
                  <c:v>60.89985068419815</c:v>
                </c:pt>
                <c:pt idx="140">
                  <c:v>60.770852476386615</c:v>
                </c:pt>
                <c:pt idx="141">
                  <c:v>60.642439548818182</c:v>
                </c:pt>
                <c:pt idx="142">
                  <c:v>60.514578774613646</c:v>
                </c:pt>
                <c:pt idx="143">
                  <c:v>60.387239819073471</c:v>
                </c:pt>
                <c:pt idx="144">
                  <c:v>60.260393709535471</c:v>
                </c:pt>
                <c:pt idx="145">
                  <c:v>60.134012471872126</c:v>
                </c:pt>
                <c:pt idx="146">
                  <c:v>60.008069091553459</c:v>
                </c:pt>
                <c:pt idx="147">
                  <c:v>59.882537553499574</c:v>
                </c:pt>
                <c:pt idx="148">
                  <c:v>59.757392887967477</c:v>
                </c:pt>
                <c:pt idx="149">
                  <c:v>59.632611204365411</c:v>
                </c:pt>
                <c:pt idx="150">
                  <c:v>59.50816971047179</c:v>
                </c:pt>
                <c:pt idx="151">
                  <c:v>59.384046718426418</c:v>
                </c:pt>
                <c:pt idx="152">
                  <c:v>59.260221639569288</c:v>
                </c:pt>
                <c:pt idx="153">
                  <c:v>59.13667497013445</c:v>
                </c:pt>
                <c:pt idx="154">
                  <c:v>59.013388269579288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71.770007872391062</c:v>
                </c:pt>
                <c:pt idx="8">
                  <c:v>71.717553011894196</c:v>
                </c:pt>
                <c:pt idx="9">
                  <c:v>71.665103066809849</c:v>
                </c:pt>
                <c:pt idx="10">
                  <c:v>71.612658400808286</c:v>
                </c:pt>
                <c:pt idx="11">
                  <c:v>71.560219401950036</c:v>
                </c:pt>
                <c:pt idx="12">
                  <c:v>71.507786484002338</c:v>
                </c:pt>
                <c:pt idx="13">
                  <c:v>71.455360087781358</c:v>
                </c:pt>
                <c:pt idx="14">
                  <c:v>71.40294068251346</c:v>
                </c:pt>
                <c:pt idx="15">
                  <c:v>71.350528767206299</c:v>
                </c:pt>
                <c:pt idx="16">
                  <c:v>71.298124872018619</c:v>
                </c:pt>
                <c:pt idx="17">
                  <c:v>71.245729559615867</c:v>
                </c:pt>
                <c:pt idx="18">
                  <c:v>71.19334342649573</c:v>
                </c:pt>
                <c:pt idx="19">
                  <c:v>71.140967104265144</c:v>
                </c:pt>
                <c:pt idx="20">
                  <c:v>71.088601260846588</c:v>
                </c:pt>
                <c:pt idx="21">
                  <c:v>71.03624660158799</c:v>
                </c:pt>
                <c:pt idx="22">
                  <c:v>70.983903870246039</c:v>
                </c:pt>
                <c:pt idx="23">
                  <c:v>70.931573849807918</c:v>
                </c:pt>
                <c:pt idx="24">
                  <c:v>70.879257363110668</c:v>
                </c:pt>
                <c:pt idx="25">
                  <c:v>70.826955273211112</c:v>
                </c:pt>
                <c:pt idx="26">
                  <c:v>70.774668483452047</c:v>
                </c:pt>
                <c:pt idx="27">
                  <c:v>70.722397937162356</c:v>
                </c:pt>
                <c:pt idx="28">
                  <c:v>70.67014461691916</c:v>
                </c:pt>
                <c:pt idx="29">
                  <c:v>70.617909543290139</c:v>
                </c:pt>
                <c:pt idx="30">
                  <c:v>70.565693772962248</c:v>
                </c:pt>
                <c:pt idx="31">
                  <c:v>70.513498396149643</c:v>
                </c:pt>
                <c:pt idx="32">
                  <c:v>70.46132453315947</c:v>
                </c:pt>
                <c:pt idx="33">
                  <c:v>70.409173329976895</c:v>
                </c:pt>
                <c:pt idx="34">
                  <c:v>70.357045952712909</c:v>
                </c:pt>
                <c:pt idx="35">
                  <c:v>70.304943580736804</c:v>
                </c:pt>
                <c:pt idx="36">
                  <c:v>70.252867398293262</c:v>
                </c:pt>
                <c:pt idx="37">
                  <c:v>70.200818584376961</c:v>
                </c:pt>
                <c:pt idx="38">
                  <c:v>70.148798300610395</c:v>
                </c:pt>
                <c:pt idx="39">
                  <c:v>70.096807676837528</c:v>
                </c:pt>
                <c:pt idx="40">
                  <c:v>70.044847794111789</c:v>
                </c:pt>
                <c:pt idx="41">
                  <c:v>69.992919664717917</c:v>
                </c:pt>
                <c:pt idx="42">
                  <c:v>69.941024208824814</c:v>
                </c:pt>
                <c:pt idx="43">
                  <c:v>69.889162227319815</c:v>
                </c:pt>
                <c:pt idx="44">
                  <c:v>69.837334370324243</c:v>
                </c:pt>
                <c:pt idx="45">
                  <c:v>69.785541100834465</c:v>
                </c:pt>
                <c:pt idx="46">
                  <c:v>69.733782652873998</c:v>
                </c:pt>
                <c:pt idx="47">
                  <c:v>69.68205898347675</c:v>
                </c:pt>
                <c:pt idx="48">
                  <c:v>69.630369717754533</c:v>
                </c:pt>
                <c:pt idx="49">
                  <c:v>69.578714086228331</c:v>
                </c:pt>
                <c:pt idx="50">
                  <c:v>69.527090853528037</c:v>
                </c:pt>
                <c:pt idx="51">
                  <c:v>69.47549823748588</c:v>
                </c:pt>
                <c:pt idx="52">
                  <c:v>69.42393381757006</c:v>
                </c:pt>
                <c:pt idx="53">
                  <c:v>69.372394431523347</c:v>
                </c:pt>
                <c:pt idx="54">
                  <c:v>69.320876058995623</c:v>
                </c:pt>
                <c:pt idx="55">
                  <c:v>69.269373690884748</c:v>
                </c:pt>
                <c:pt idx="56">
                  <c:v>69.217881183037036</c:v>
                </c:pt>
                <c:pt idx="57">
                  <c:v>69.166391092906409</c:v>
                </c:pt>
                <c:pt idx="58">
                  <c:v>69.114894497738717</c:v>
                </c:pt>
                <c:pt idx="59">
                  <c:v>69.063380792840434</c:v>
                </c:pt>
                <c:pt idx="60">
                  <c:v>69.011837468516845</c:v>
                </c:pt>
                <c:pt idx="61">
                  <c:v>68.960249864335751</c:v>
                </c:pt>
                <c:pt idx="62">
                  <c:v>68.90860089949885</c:v>
                </c:pt>
                <c:pt idx="63">
                  <c:v>68.856870778298827</c:v>
                </c:pt>
                <c:pt idx="64">
                  <c:v>68.805036669923339</c:v>
                </c:pt>
                <c:pt idx="65">
                  <c:v>68.753072362254045</c:v>
                </c:pt>
                <c:pt idx="66">
                  <c:v>68.70094788982216</c:v>
                </c:pt>
                <c:pt idx="67">
                  <c:v>68.648629136742258</c:v>
                </c:pt>
                <c:pt idx="68">
                  <c:v>68.596077416279726</c:v>
                </c:pt>
                <c:pt idx="69">
                  <c:v>68.543249029736899</c:v>
                </c:pt>
                <c:pt idx="70">
                  <c:v>68.490094808593028</c:v>
                </c:pt>
                <c:pt idx="71">
                  <c:v>68.436559645326625</c:v>
                </c:pt>
                <c:pt idx="72">
                  <c:v>68.382582020099619</c:v>
                </c:pt>
                <c:pt idx="73">
                  <c:v>68.328093532502976</c:v>
                </c:pt>
                <c:pt idx="74">
                  <c:v>68.27301844984747</c:v>
                </c:pt>
                <c:pt idx="75">
                  <c:v>68.217273286012912</c:v>
                </c:pt>
                <c:pt idx="76">
                  <c:v>68.16076642760261</c:v>
                </c:pt>
                <c:pt idx="77">
                  <c:v>68.103397827015868</c:v>
                </c:pt>
                <c:pt idx="78">
                  <c:v>68.045058784948409</c:v>
                </c:pt>
                <c:pt idx="79">
                  <c:v>67.985631847610179</c:v>
                </c:pt>
                <c:pt idx="80">
                  <c:v>67.92499084642445</c:v>
                </c:pt>
                <c:pt idx="81">
                  <c:v>67.86300110990237</c:v>
                </c:pt>
                <c:pt idx="82">
                  <c:v>67.79951987848618</c:v>
                </c:pt>
                <c:pt idx="83">
                  <c:v>67.734396953098837</c:v>
                </c:pt>
                <c:pt idx="84">
                  <c:v>67.667475606572339</c:v>
                </c:pt>
                <c:pt idx="85">
                  <c:v>67.598593783692863</c:v>
                </c:pt>
                <c:pt idx="86">
                  <c:v>67.527585609966764</c:v>
                </c:pt>
                <c:pt idx="87">
                  <c:v>67.454283221108142</c:v>
                </c:pt>
                <c:pt idx="88">
                  <c:v>67.378518914530886</c:v>
                </c:pt>
                <c:pt idx="89">
                  <c:v>67.300127610812837</c:v>
                </c:pt>
                <c:pt idx="90">
                  <c:v>67.218949597437913</c:v>
                </c:pt>
                <c:pt idx="91">
                  <c:v>67.134833509627853</c:v>
                </c:pt>
                <c:pt idx="92">
                  <c:v>67.047639484567227</c:v>
                </c:pt>
                <c:pt idx="93">
                  <c:v>66.957242406916563</c:v>
                </c:pt>
                <c:pt idx="94">
                  <c:v>66.863535146571905</c:v>
                </c:pt>
                <c:pt idx="95">
                  <c:v>66.766431675712781</c:v>
                </c:pt>
                <c:pt idx="96">
                  <c:v>66.665869942878842</c:v>
                </c:pt>
                <c:pt idx="97">
                  <c:v>66.561814378602321</c:v>
                </c:pt>
                <c:pt idx="98">
                  <c:v>66.454257911162074</c:v>
                </c:pt>
                <c:pt idx="99">
                  <c:v>66.34322338298162</c:v>
                </c:pt>
                <c:pt idx="100">
                  <c:v>66.228764278080988</c:v>
                </c:pt>
                <c:pt idx="101">
                  <c:v>66.110964698074909</c:v>
                </c:pt>
                <c:pt idx="102">
                  <c:v>65.989938556996947</c:v>
                </c:pt>
                <c:pt idx="103">
                  <c:v>65.865828001569</c:v>
                </c:pt>
                <c:pt idx="104">
                  <c:v>65.738801100803002</c:v>
                </c:pt>
                <c:pt idx="105">
                  <c:v>65.609048884187501</c:v>
                </c:pt>
                <c:pt idx="106">
                  <c:v>65.476781838452396</c:v>
                </c:pt>
                <c:pt idx="107">
                  <c:v>65.342225996703007</c:v>
                </c:pt>
                <c:pt idx="108">
                  <c:v>65.20561876891631</c:v>
                </c:pt>
                <c:pt idx="109">
                  <c:v>65.067204668569872</c:v>
                </c:pt>
                <c:pt idx="110">
                  <c:v>64.927231086582779</c:v>
                </c:pt>
                <c:pt idx="111">
                  <c:v>64.785944251666294</c:v>
                </c:pt>
                <c:pt idx="112">
                  <c:v>64.643585497154788</c:v>
                </c:pt>
                <c:pt idx="113">
                  <c:v>64.500387930405594</c:v>
                </c:pt>
                <c:pt idx="114">
                  <c:v>64.356573574106321</c:v>
                </c:pt>
                <c:pt idx="115">
                  <c:v>64.212351021447745</c:v>
                </c:pt>
                <c:pt idx="116">
                  <c:v>64.067913621003612</c:v>
                </c:pt>
                <c:pt idx="117">
                  <c:v>63.923438183810177</c:v>
                </c:pt>
                <c:pt idx="118">
                  <c:v>63.7790841856025</c:v>
                </c:pt>
                <c:pt idx="119">
                  <c:v>63.634993422013629</c:v>
                </c:pt>
                <c:pt idx="120">
                  <c:v>63.491290063921376</c:v>
                </c:pt>
                <c:pt idx="121">
                  <c:v>63.348081053822703</c:v>
                </c:pt>
                <c:pt idx="122">
                  <c:v>63.20545678165837</c:v>
                </c:pt>
                <c:pt idx="123">
                  <c:v>63.063491979267177</c:v>
                </c:pt>
                <c:pt idx="124">
                  <c:v>62.922246775912129</c:v>
                </c:pt>
                <c:pt idx="125">
                  <c:v>62.781767862383596</c:v>
                </c:pt>
                <c:pt idx="126">
                  <c:v>62.642089717389844</c:v>
                </c:pt>
                <c:pt idx="127">
                  <c:v>62.503235856726725</c:v>
                </c:pt>
                <c:pt idx="128">
                  <c:v>62.365220072613198</c:v>
                </c:pt>
                <c:pt idx="129">
                  <c:v>62.228047637233274</c:v>
                </c:pt>
                <c:pt idx="130">
                  <c:v>62.091716450689518</c:v>
                </c:pt>
                <c:pt idx="131">
                  <c:v>61.956218119088945</c:v>
                </c:pt>
                <c:pt idx="132">
                  <c:v>61.821538953267115</c:v>
                </c:pt>
                <c:pt idx="133">
                  <c:v>61.687660882686536</c:v>
                </c:pt>
                <c:pt idx="134">
                  <c:v>61.554562282343227</c:v>
                </c:pt>
                <c:pt idx="135">
                  <c:v>61.422218713130562</c:v>
                </c:pt>
                <c:pt idx="136">
                  <c:v>61.290603578111792</c:v>
                </c:pt>
                <c:pt idx="137">
                  <c:v>61.159688698621494</c:v>
                </c:pt>
                <c:pt idx="138">
                  <c:v>61.029444815131235</c:v>
                </c:pt>
                <c:pt idx="139">
                  <c:v>60.899842018455722</c:v>
                </c:pt>
                <c:pt idx="140">
                  <c:v>60.770850117214884</c:v>
                </c:pt>
                <c:pt idx="141">
                  <c:v>60.64243894756909</c:v>
                </c:pt>
                <c:pt idx="142">
                  <c:v>60.514578631166998</c:v>
                </c:pt>
                <c:pt idx="143">
                  <c:v>60.38723978703532</c:v>
                </c:pt>
                <c:pt idx="144">
                  <c:v>60.260393702836843</c:v>
                </c:pt>
                <c:pt idx="145">
                  <c:v>60.134012470560997</c:v>
                </c:pt>
                <c:pt idx="146">
                  <c:v>60.008069091313217</c:v>
                </c:pt>
                <c:pt idx="147">
                  <c:v>59.882537553458363</c:v>
                </c:pt>
                <c:pt idx="148">
                  <c:v>59.757392887960862</c:v>
                </c:pt>
                <c:pt idx="149">
                  <c:v>59.632611204364416</c:v>
                </c:pt>
                <c:pt idx="150">
                  <c:v>59.508169710471648</c:v>
                </c:pt>
                <c:pt idx="151">
                  <c:v>59.384046718426397</c:v>
                </c:pt>
                <c:pt idx="152">
                  <c:v>59.260221639569288</c:v>
                </c:pt>
                <c:pt idx="153">
                  <c:v>59.13667497013445</c:v>
                </c:pt>
                <c:pt idx="154">
                  <c:v>59.013388269579288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693752"/>
        <c:axId val="728694144"/>
      </c:scatterChart>
      <c:valAx>
        <c:axId val="7286937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28694144"/>
        <c:crosses val="autoZero"/>
        <c:crossBetween val="midCat"/>
      </c:valAx>
      <c:valAx>
        <c:axId val="7286941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728693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 quad baseline'!$P$21</c:f>
          <c:strCache>
            <c:ptCount val="1"/>
            <c:pt idx="0">
              <c:v>11.06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baseline'!$P$22:$P$222</c:f>
              <c:numCache>
                <c:formatCode>General</c:formatCode>
                <c:ptCount val="201"/>
                <c:pt idx="0">
                  <c:v>67.796000000000006</c:v>
                </c:pt>
                <c:pt idx="1">
                  <c:v>69.111000000000004</c:v>
                </c:pt>
                <c:pt idx="2">
                  <c:v>68.147999999999996</c:v>
                </c:pt>
                <c:pt idx="3">
                  <c:v>68.13</c:v>
                </c:pt>
                <c:pt idx="4">
                  <c:v>67.426000000000002</c:v>
                </c:pt>
                <c:pt idx="5">
                  <c:v>66.87</c:v>
                </c:pt>
                <c:pt idx="6">
                  <c:v>68.019000000000005</c:v>
                </c:pt>
                <c:pt idx="7">
                  <c:v>69.147999999999996</c:v>
                </c:pt>
                <c:pt idx="8">
                  <c:v>68.388999999999996</c:v>
                </c:pt>
                <c:pt idx="9">
                  <c:v>69.37</c:v>
                </c:pt>
                <c:pt idx="10">
                  <c:v>68.332999999999998</c:v>
                </c:pt>
                <c:pt idx="11">
                  <c:v>68.278000000000006</c:v>
                </c:pt>
                <c:pt idx="12">
                  <c:v>69.203999999999994</c:v>
                </c:pt>
                <c:pt idx="13">
                  <c:v>68.37</c:v>
                </c:pt>
                <c:pt idx="14">
                  <c:v>66.962999999999994</c:v>
                </c:pt>
                <c:pt idx="15">
                  <c:v>68.352000000000004</c:v>
                </c:pt>
                <c:pt idx="16">
                  <c:v>68.611000000000004</c:v>
                </c:pt>
                <c:pt idx="17">
                  <c:v>67.796000000000006</c:v>
                </c:pt>
                <c:pt idx="18">
                  <c:v>68.055999999999997</c:v>
                </c:pt>
                <c:pt idx="19">
                  <c:v>67.832999999999998</c:v>
                </c:pt>
                <c:pt idx="20">
                  <c:v>68.519000000000005</c:v>
                </c:pt>
                <c:pt idx="21">
                  <c:v>67.647999999999996</c:v>
                </c:pt>
                <c:pt idx="22">
                  <c:v>68.055999999999997</c:v>
                </c:pt>
                <c:pt idx="23">
                  <c:v>69.259</c:v>
                </c:pt>
                <c:pt idx="24">
                  <c:v>69.63</c:v>
                </c:pt>
                <c:pt idx="25">
                  <c:v>68.888999999999996</c:v>
                </c:pt>
                <c:pt idx="26">
                  <c:v>69.352000000000004</c:v>
                </c:pt>
                <c:pt idx="27">
                  <c:v>68.093000000000004</c:v>
                </c:pt>
                <c:pt idx="28">
                  <c:v>68.814999999999998</c:v>
                </c:pt>
                <c:pt idx="29">
                  <c:v>69.167000000000002</c:v>
                </c:pt>
                <c:pt idx="30">
                  <c:v>68.426000000000002</c:v>
                </c:pt>
                <c:pt idx="31">
                  <c:v>69.462999999999994</c:v>
                </c:pt>
                <c:pt idx="32">
                  <c:v>68.073999999999998</c:v>
                </c:pt>
                <c:pt idx="33">
                  <c:v>69.426000000000002</c:v>
                </c:pt>
                <c:pt idx="34">
                  <c:v>70.721999999999994</c:v>
                </c:pt>
                <c:pt idx="35">
                  <c:v>69.462999999999994</c:v>
                </c:pt>
                <c:pt idx="36">
                  <c:v>70.314999999999998</c:v>
                </c:pt>
                <c:pt idx="37">
                  <c:v>70.796000000000006</c:v>
                </c:pt>
                <c:pt idx="38">
                  <c:v>69.796000000000006</c:v>
                </c:pt>
                <c:pt idx="39">
                  <c:v>70.13</c:v>
                </c:pt>
                <c:pt idx="40">
                  <c:v>70.055999999999997</c:v>
                </c:pt>
                <c:pt idx="41">
                  <c:v>71.759</c:v>
                </c:pt>
                <c:pt idx="42">
                  <c:v>70.741</c:v>
                </c:pt>
                <c:pt idx="43">
                  <c:v>72.185000000000002</c:v>
                </c:pt>
                <c:pt idx="44">
                  <c:v>71.926000000000002</c:v>
                </c:pt>
                <c:pt idx="45">
                  <c:v>73.537000000000006</c:v>
                </c:pt>
                <c:pt idx="46">
                  <c:v>73.37</c:v>
                </c:pt>
                <c:pt idx="47">
                  <c:v>72.278000000000006</c:v>
                </c:pt>
                <c:pt idx="48">
                  <c:v>73.573999999999998</c:v>
                </c:pt>
                <c:pt idx="49">
                  <c:v>75.926000000000002</c:v>
                </c:pt>
                <c:pt idx="50">
                  <c:v>76.314999999999998</c:v>
                </c:pt>
                <c:pt idx="51">
                  <c:v>78.259</c:v>
                </c:pt>
                <c:pt idx="52">
                  <c:v>80.555999999999997</c:v>
                </c:pt>
                <c:pt idx="53">
                  <c:v>82.778000000000006</c:v>
                </c:pt>
                <c:pt idx="54">
                  <c:v>86.906999999999996</c:v>
                </c:pt>
                <c:pt idx="55">
                  <c:v>93.741</c:v>
                </c:pt>
                <c:pt idx="56">
                  <c:v>100.20399999999999</c:v>
                </c:pt>
                <c:pt idx="57">
                  <c:v>109.741</c:v>
                </c:pt>
                <c:pt idx="58">
                  <c:v>121.27800000000001</c:v>
                </c:pt>
                <c:pt idx="59">
                  <c:v>132.98099999999999</c:v>
                </c:pt>
                <c:pt idx="60">
                  <c:v>145.315</c:v>
                </c:pt>
                <c:pt idx="61">
                  <c:v>157.42599999999999</c:v>
                </c:pt>
                <c:pt idx="62">
                  <c:v>167.90700000000001</c:v>
                </c:pt>
                <c:pt idx="63">
                  <c:v>175.333</c:v>
                </c:pt>
                <c:pt idx="64">
                  <c:v>181.185</c:v>
                </c:pt>
                <c:pt idx="65">
                  <c:v>184.79599999999999</c:v>
                </c:pt>
                <c:pt idx="66">
                  <c:v>183.167</c:v>
                </c:pt>
                <c:pt idx="67">
                  <c:v>179.352</c:v>
                </c:pt>
                <c:pt idx="68">
                  <c:v>169.74100000000001</c:v>
                </c:pt>
                <c:pt idx="69">
                  <c:v>146.648</c:v>
                </c:pt>
                <c:pt idx="70">
                  <c:v>110.241</c:v>
                </c:pt>
                <c:pt idx="71">
                  <c:v>80.426000000000002</c:v>
                </c:pt>
                <c:pt idx="72">
                  <c:v>73.055999999999997</c:v>
                </c:pt>
                <c:pt idx="73">
                  <c:v>72.406999999999996</c:v>
                </c:pt>
                <c:pt idx="74">
                  <c:v>73.63</c:v>
                </c:pt>
                <c:pt idx="75">
                  <c:v>74.906999999999996</c:v>
                </c:pt>
                <c:pt idx="76">
                  <c:v>77.87</c:v>
                </c:pt>
                <c:pt idx="77">
                  <c:v>81.573999999999998</c:v>
                </c:pt>
                <c:pt idx="78">
                  <c:v>86.611000000000004</c:v>
                </c:pt>
                <c:pt idx="79">
                  <c:v>91.832999999999998</c:v>
                </c:pt>
                <c:pt idx="80">
                  <c:v>100.852</c:v>
                </c:pt>
                <c:pt idx="81">
                  <c:v>110.185</c:v>
                </c:pt>
                <c:pt idx="82">
                  <c:v>119.259</c:v>
                </c:pt>
                <c:pt idx="83">
                  <c:v>126.77800000000001</c:v>
                </c:pt>
                <c:pt idx="84">
                  <c:v>132.96299999999999</c:v>
                </c:pt>
                <c:pt idx="85">
                  <c:v>137.61099999999999</c:v>
                </c:pt>
                <c:pt idx="86">
                  <c:v>138.11099999999999</c:v>
                </c:pt>
                <c:pt idx="87">
                  <c:v>135.22200000000001</c:v>
                </c:pt>
                <c:pt idx="88">
                  <c:v>123.889</c:v>
                </c:pt>
                <c:pt idx="89">
                  <c:v>103.352</c:v>
                </c:pt>
                <c:pt idx="90">
                  <c:v>76.906999999999996</c:v>
                </c:pt>
                <c:pt idx="91">
                  <c:v>67.63</c:v>
                </c:pt>
                <c:pt idx="92">
                  <c:v>66.185000000000002</c:v>
                </c:pt>
                <c:pt idx="93">
                  <c:v>64.055999999999997</c:v>
                </c:pt>
                <c:pt idx="94">
                  <c:v>64.019000000000005</c:v>
                </c:pt>
                <c:pt idx="95">
                  <c:v>63.685000000000002</c:v>
                </c:pt>
                <c:pt idx="96">
                  <c:v>64</c:v>
                </c:pt>
                <c:pt idx="97">
                  <c:v>61.741</c:v>
                </c:pt>
                <c:pt idx="98">
                  <c:v>61.832999999999998</c:v>
                </c:pt>
                <c:pt idx="99">
                  <c:v>62.944000000000003</c:v>
                </c:pt>
                <c:pt idx="100">
                  <c:v>62.704000000000001</c:v>
                </c:pt>
                <c:pt idx="101">
                  <c:v>61.648000000000003</c:v>
                </c:pt>
                <c:pt idx="102">
                  <c:v>62.685000000000002</c:v>
                </c:pt>
                <c:pt idx="103">
                  <c:v>62.5</c:v>
                </c:pt>
                <c:pt idx="104">
                  <c:v>61.795999999999999</c:v>
                </c:pt>
                <c:pt idx="105">
                  <c:v>62.741</c:v>
                </c:pt>
                <c:pt idx="106">
                  <c:v>62.648000000000003</c:v>
                </c:pt>
                <c:pt idx="107">
                  <c:v>63.406999999999996</c:v>
                </c:pt>
                <c:pt idx="108">
                  <c:v>63.073999999999998</c:v>
                </c:pt>
                <c:pt idx="109">
                  <c:v>62.814999999999998</c:v>
                </c:pt>
                <c:pt idx="110">
                  <c:v>63.426000000000002</c:v>
                </c:pt>
                <c:pt idx="111">
                  <c:v>63.518999999999998</c:v>
                </c:pt>
                <c:pt idx="112">
                  <c:v>62.573999999999998</c:v>
                </c:pt>
                <c:pt idx="113">
                  <c:v>62.185000000000002</c:v>
                </c:pt>
                <c:pt idx="114">
                  <c:v>61.555999999999997</c:v>
                </c:pt>
                <c:pt idx="115">
                  <c:v>61.406999999999996</c:v>
                </c:pt>
                <c:pt idx="116">
                  <c:v>60.722000000000001</c:v>
                </c:pt>
                <c:pt idx="117">
                  <c:v>62.167000000000002</c:v>
                </c:pt>
                <c:pt idx="118">
                  <c:v>63.944000000000003</c:v>
                </c:pt>
                <c:pt idx="119">
                  <c:v>62.167000000000002</c:v>
                </c:pt>
                <c:pt idx="120">
                  <c:v>62.963000000000001</c:v>
                </c:pt>
                <c:pt idx="121">
                  <c:v>63.722000000000001</c:v>
                </c:pt>
                <c:pt idx="122">
                  <c:v>62.073999999999998</c:v>
                </c:pt>
                <c:pt idx="123">
                  <c:v>62.444000000000003</c:v>
                </c:pt>
                <c:pt idx="124">
                  <c:v>59.795999999999999</c:v>
                </c:pt>
                <c:pt idx="125">
                  <c:v>60.37</c:v>
                </c:pt>
                <c:pt idx="126">
                  <c:v>60.241</c:v>
                </c:pt>
                <c:pt idx="127">
                  <c:v>59.167000000000002</c:v>
                </c:pt>
                <c:pt idx="128">
                  <c:v>59.241</c:v>
                </c:pt>
                <c:pt idx="129">
                  <c:v>58.926000000000002</c:v>
                </c:pt>
                <c:pt idx="130">
                  <c:v>57.981000000000002</c:v>
                </c:pt>
                <c:pt idx="131">
                  <c:v>58.610999999999997</c:v>
                </c:pt>
                <c:pt idx="132">
                  <c:v>59.37</c:v>
                </c:pt>
                <c:pt idx="133">
                  <c:v>59</c:v>
                </c:pt>
                <c:pt idx="134">
                  <c:v>59.259</c:v>
                </c:pt>
                <c:pt idx="135">
                  <c:v>59.167000000000002</c:v>
                </c:pt>
                <c:pt idx="136">
                  <c:v>58.185000000000002</c:v>
                </c:pt>
                <c:pt idx="137">
                  <c:v>58.648000000000003</c:v>
                </c:pt>
                <c:pt idx="138">
                  <c:v>56.814999999999998</c:v>
                </c:pt>
                <c:pt idx="139">
                  <c:v>58.610999999999997</c:v>
                </c:pt>
                <c:pt idx="140">
                  <c:v>57.406999999999996</c:v>
                </c:pt>
                <c:pt idx="141">
                  <c:v>56.741</c:v>
                </c:pt>
                <c:pt idx="142">
                  <c:v>57.87</c:v>
                </c:pt>
                <c:pt idx="143">
                  <c:v>58.148000000000003</c:v>
                </c:pt>
                <c:pt idx="144">
                  <c:v>58.110999999999997</c:v>
                </c:pt>
                <c:pt idx="145">
                  <c:v>57.37</c:v>
                </c:pt>
                <c:pt idx="146">
                  <c:v>58.167000000000002</c:v>
                </c:pt>
                <c:pt idx="147">
                  <c:v>57.889000000000003</c:v>
                </c:pt>
                <c:pt idx="148">
                  <c:v>58.741</c:v>
                </c:pt>
                <c:pt idx="149">
                  <c:v>57.241</c:v>
                </c:pt>
                <c:pt idx="150">
                  <c:v>57.148000000000003</c:v>
                </c:pt>
                <c:pt idx="151">
                  <c:v>56.463000000000001</c:v>
                </c:pt>
                <c:pt idx="152">
                  <c:v>57.5</c:v>
                </c:pt>
                <c:pt idx="153">
                  <c:v>56.87</c:v>
                </c:pt>
                <c:pt idx="154">
                  <c:v>57.389000000000003</c:v>
                </c:pt>
                <c:pt idx="155">
                  <c:v>55.981000000000002</c:v>
                </c:pt>
                <c:pt idx="156">
                  <c:v>55.685000000000002</c:v>
                </c:pt>
                <c:pt idx="157">
                  <c:v>54.981000000000002</c:v>
                </c:pt>
                <c:pt idx="158">
                  <c:v>56.444000000000003</c:v>
                </c:pt>
                <c:pt idx="159">
                  <c:v>57.5</c:v>
                </c:pt>
                <c:pt idx="160">
                  <c:v>57</c:v>
                </c:pt>
                <c:pt idx="161">
                  <c:v>55.036999999999999</c:v>
                </c:pt>
                <c:pt idx="162">
                  <c:v>55.463000000000001</c:v>
                </c:pt>
                <c:pt idx="163">
                  <c:v>54.87</c:v>
                </c:pt>
                <c:pt idx="164">
                  <c:v>55.204000000000001</c:v>
                </c:pt>
                <c:pt idx="165">
                  <c:v>53.759</c:v>
                </c:pt>
                <c:pt idx="166">
                  <c:v>55.093000000000004</c:v>
                </c:pt>
                <c:pt idx="167">
                  <c:v>54.906999999999996</c:v>
                </c:pt>
                <c:pt idx="168">
                  <c:v>54.536999999999999</c:v>
                </c:pt>
                <c:pt idx="169">
                  <c:v>55.389000000000003</c:v>
                </c:pt>
                <c:pt idx="170">
                  <c:v>54.795999999999999</c:v>
                </c:pt>
                <c:pt idx="171">
                  <c:v>54.036999999999999</c:v>
                </c:pt>
                <c:pt idx="172">
                  <c:v>54.536999999999999</c:v>
                </c:pt>
                <c:pt idx="173">
                  <c:v>54.463000000000001</c:v>
                </c:pt>
                <c:pt idx="174">
                  <c:v>54.295999999999999</c:v>
                </c:pt>
                <c:pt idx="175">
                  <c:v>53.148000000000003</c:v>
                </c:pt>
                <c:pt idx="176">
                  <c:v>53.573999999999998</c:v>
                </c:pt>
                <c:pt idx="177">
                  <c:v>53.889000000000003</c:v>
                </c:pt>
                <c:pt idx="178">
                  <c:v>53.648000000000003</c:v>
                </c:pt>
                <c:pt idx="179">
                  <c:v>53.185000000000002</c:v>
                </c:pt>
                <c:pt idx="180">
                  <c:v>52.981000000000002</c:v>
                </c:pt>
                <c:pt idx="181">
                  <c:v>53.981000000000002</c:v>
                </c:pt>
                <c:pt idx="182">
                  <c:v>54.018999999999998</c:v>
                </c:pt>
                <c:pt idx="183">
                  <c:v>53.018999999999998</c:v>
                </c:pt>
                <c:pt idx="184">
                  <c:v>53.87</c:v>
                </c:pt>
                <c:pt idx="185">
                  <c:v>54.389000000000003</c:v>
                </c:pt>
                <c:pt idx="186">
                  <c:v>54.073999999999998</c:v>
                </c:pt>
                <c:pt idx="187">
                  <c:v>54.110999999999997</c:v>
                </c:pt>
                <c:pt idx="188">
                  <c:v>55.37</c:v>
                </c:pt>
                <c:pt idx="189">
                  <c:v>54.110999999999997</c:v>
                </c:pt>
                <c:pt idx="190">
                  <c:v>53.406999999999996</c:v>
                </c:pt>
                <c:pt idx="191">
                  <c:v>53.018999999999998</c:v>
                </c:pt>
                <c:pt idx="192">
                  <c:v>53.426000000000002</c:v>
                </c:pt>
                <c:pt idx="193">
                  <c:v>53.685000000000002</c:v>
                </c:pt>
                <c:pt idx="194">
                  <c:v>53.204000000000001</c:v>
                </c:pt>
                <c:pt idx="195">
                  <c:v>53.832999999999998</c:v>
                </c:pt>
                <c:pt idx="196">
                  <c:v>53.055999999999997</c:v>
                </c:pt>
                <c:pt idx="197">
                  <c:v>52.759</c:v>
                </c:pt>
                <c:pt idx="198">
                  <c:v>52.610999999999997</c:v>
                </c:pt>
                <c:pt idx="199">
                  <c:v>52.704000000000001</c:v>
                </c:pt>
                <c:pt idx="200">
                  <c:v>52.795999999999999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70.630079169132614</c:v>
                </c:pt>
                <c:pt idx="9">
                  <c:v>70.567155225336435</c:v>
                </c:pt>
                <c:pt idx="10">
                  <c:v>70.504235402629661</c:v>
                </c:pt>
                <c:pt idx="11">
                  <c:v>70.441319998002172</c:v>
                </c:pt>
                <c:pt idx="12">
                  <c:v>70.378409327367635</c:v>
                </c:pt>
                <c:pt idx="13">
                  <c:v>70.31550372644665</c:v>
                </c:pt>
                <c:pt idx="14">
                  <c:v>70.25260355164373</c:v>
                </c:pt>
                <c:pt idx="15">
                  <c:v>70.189709180908324</c:v>
                </c:pt>
                <c:pt idx="16">
                  <c:v>70.126821014568819</c:v>
                </c:pt>
                <c:pt idx="17">
                  <c:v>70.063939476125768</c:v>
                </c:pt>
                <c:pt idx="18">
                  <c:v>70.001065012989116</c:v>
                </c:pt>
                <c:pt idx="19">
                  <c:v>69.938198097140713</c:v>
                </c:pt>
                <c:pt idx="20">
                  <c:v>69.875339225700856</c:v>
                </c:pt>
                <c:pt idx="21">
                  <c:v>69.812488921373898</c:v>
                </c:pt>
                <c:pt idx="22">
                  <c:v>69.749647732744336</c:v>
                </c:pt>
                <c:pt idx="23">
                  <c:v>69.686816234390065</c:v>
                </c:pt>
                <c:pt idx="24">
                  <c:v>69.623995026774551</c:v>
                </c:pt>
                <c:pt idx="25">
                  <c:v>69.561184735874221</c:v>
                </c:pt>
                <c:pt idx="26">
                  <c:v>69.498386012490954</c:v>
                </c:pt>
                <c:pt idx="27">
                  <c:v>69.435599531193233</c:v>
                </c:pt>
                <c:pt idx="28">
                  <c:v>69.372825988826051</c:v>
                </c:pt>
                <c:pt idx="29">
                  <c:v>69.310066102538897</c:v>
                </c:pt>
                <c:pt idx="30">
                  <c:v>69.247320607353984</c:v>
                </c:pt>
                <c:pt idx="31">
                  <c:v>69.184590253610963</c:v>
                </c:pt>
                <c:pt idx="32">
                  <c:v>69.121875805864335</c:v>
                </c:pt>
                <c:pt idx="33">
                  <c:v>69.059178049318859</c:v>
                </c:pt>
                <c:pt idx="34">
                  <c:v>68.996497825372032</c:v>
                </c:pt>
                <c:pt idx="35">
                  <c:v>68.933836168040699</c:v>
                </c:pt>
                <c:pt idx="36">
                  <c:v>68.871194766785223</c:v>
                </c:pt>
                <c:pt idx="37">
                  <c:v>68.80857742519683</c:v>
                </c:pt>
                <c:pt idx="38">
                  <c:v>68.745994391822791</c:v>
                </c:pt>
                <c:pt idx="39">
                  <c:v>68.683474520028923</c:v>
                </c:pt>
                <c:pt idx="40">
                  <c:v>68.621097575427271</c:v>
                </c:pt>
                <c:pt idx="41">
                  <c:v>68.5590754088945</c:v>
                </c:pt>
                <c:pt idx="42">
                  <c:v>68.497944574053122</c:v>
                </c:pt>
                <c:pt idx="43">
                  <c:v>68.438997223781129</c:v>
                </c:pt>
                <c:pt idx="44">
                  <c:v>68.385187710552884</c:v>
                </c:pt>
                <c:pt idx="45">
                  <c:v>68.342920995019057</c:v>
                </c:pt>
                <c:pt idx="46">
                  <c:v>68.325346335226754</c:v>
                </c:pt>
                <c:pt idx="47">
                  <c:v>68.357986602505818</c:v>
                </c:pt>
                <c:pt idx="48">
                  <c:v>68.487586946214506</c:v>
                </c:pt>
                <c:pt idx="49">
                  <c:v>68.794721589305283</c:v>
                </c:pt>
                <c:pt idx="50">
                  <c:v>69.409644540461457</c:v>
                </c:pt>
                <c:pt idx="51">
                  <c:v>70.528869635498978</c:v>
                </c:pt>
                <c:pt idx="52">
                  <c:v>72.427095684349851</c:v>
                </c:pt>
                <c:pt idx="53">
                  <c:v>75.456040772159767</c:v>
                </c:pt>
                <c:pt idx="54">
                  <c:v>80.019969284630619</c:v>
                </c:pt>
                <c:pt idx="55">
                  <c:v>86.519176155071904</c:v>
                </c:pt>
                <c:pt idx="56">
                  <c:v>95.259167705723286</c:v>
                </c:pt>
                <c:pt idx="57">
                  <c:v>106.33497334870711</c:v>
                </c:pt>
                <c:pt idx="58">
                  <c:v>119.51449824477831</c:v>
                </c:pt>
                <c:pt idx="59">
                  <c:v>134.15677293889095</c:v>
                </c:pt>
                <c:pt idx="60">
                  <c:v>149.20364893761445</c:v>
                </c:pt>
                <c:pt idx="61">
                  <c:v>163.27184981513227</c:v>
                </c:pt>
                <c:pt idx="62">
                  <c:v>174.84631422007882</c:v>
                </c:pt>
                <c:pt idx="63">
                  <c:v>182.54233790247213</c:v>
                </c:pt>
                <c:pt idx="64">
                  <c:v>185.37537764475937</c:v>
                </c:pt>
                <c:pt idx="65">
                  <c:v>182.96622730991839</c:v>
                </c:pt>
                <c:pt idx="66">
                  <c:v>175.62258286107027</c:v>
                </c:pt>
                <c:pt idx="67">
                  <c:v>164.27283270278284</c:v>
                </c:pt>
                <c:pt idx="68">
                  <c:v>150.27188009263884</c:v>
                </c:pt>
                <c:pt idx="69">
                  <c:v>135.13548180795055</c:v>
                </c:pt>
                <c:pt idx="70">
                  <c:v>120.27595302156865</c:v>
                </c:pt>
                <c:pt idx="71">
                  <c:v>106.80422310327504</c:v>
                </c:pt>
                <c:pt idx="72">
                  <c:v>95.43716347554907</c:v>
                </c:pt>
                <c:pt idx="73">
                  <c:v>86.51660768450688</c:v>
                </c:pt>
                <c:pt idx="74">
                  <c:v>80.1183095727649</c:v>
                </c:pt>
                <c:pt idx="75">
                  <c:v>76.209827859883305</c:v>
                </c:pt>
                <c:pt idx="76">
                  <c:v>74.804285259993563</c:v>
                </c:pt>
                <c:pt idx="77">
                  <c:v>76.049908600178398</c:v>
                </c:pt>
                <c:pt idx="78">
                  <c:v>80.198364685225727</c:v>
                </c:pt>
                <c:pt idx="79">
                  <c:v>87.422462821424517</c:v>
                </c:pt>
                <c:pt idx="80">
                  <c:v>97.517431086464541</c:v>
                </c:pt>
                <c:pt idx="81">
                  <c:v>109.60667490132721</c:v>
                </c:pt>
                <c:pt idx="82">
                  <c:v>122.03292938377476</c:v>
                </c:pt>
                <c:pt idx="83">
                  <c:v>132.58451721926795</c:v>
                </c:pt>
                <c:pt idx="84">
                  <c:v>139.05998874261843</c:v>
                </c:pt>
                <c:pt idx="85">
                  <c:v>139.97480561409949</c:v>
                </c:pt>
                <c:pt idx="86">
                  <c:v>135.08948569432891</c:v>
                </c:pt>
                <c:pt idx="87">
                  <c:v>125.49350504094778</c:v>
                </c:pt>
                <c:pt idx="88">
                  <c:v>113.19925862263212</c:v>
                </c:pt>
                <c:pt idx="89">
                  <c:v>100.44941703929604</c:v>
                </c:pt>
                <c:pt idx="90">
                  <c:v>89.060953705324593</c:v>
                </c:pt>
                <c:pt idx="91">
                  <c:v>80.059385197851825</c:v>
                </c:pt>
                <c:pt idx="92">
                  <c:v>73.66904257316763</c:v>
                </c:pt>
                <c:pt idx="93">
                  <c:v>69.552031435194706</c:v>
                </c:pt>
                <c:pt idx="94">
                  <c:v>67.12040821122757</c:v>
                </c:pt>
                <c:pt idx="95">
                  <c:v>65.784024278881603</c:v>
                </c:pt>
                <c:pt idx="96">
                  <c:v>65.080800492797039</c:v>
                </c:pt>
                <c:pt idx="97">
                  <c:v>64.705706957435197</c:v>
                </c:pt>
                <c:pt idx="98">
                  <c:v>64.483347708591154</c:v>
                </c:pt>
                <c:pt idx="99">
                  <c:v>64.324360613040838</c:v>
                </c:pt>
                <c:pt idx="100">
                  <c:v>64.188005677165307</c:v>
                </c:pt>
                <c:pt idx="101">
                  <c:v>64.05757832967916</c:v>
                </c:pt>
                <c:pt idx="102">
                  <c:v>63.926928334477743</c:v>
                </c:pt>
                <c:pt idx="103">
                  <c:v>63.794069435957752</c:v>
                </c:pt>
                <c:pt idx="104">
                  <c:v>63.658513482827466</c:v>
                </c:pt>
                <c:pt idx="105">
                  <c:v>63.520287745954462</c:v>
                </c:pt>
                <c:pt idx="106">
                  <c:v>63.379629777268356</c:v>
                </c:pt>
                <c:pt idx="107">
                  <c:v>63.236944705091162</c:v>
                </c:pt>
                <c:pt idx="108">
                  <c:v>63.092885854582235</c:v>
                </c:pt>
                <c:pt idx="109">
                  <c:v>62.94852564012897</c:v>
                </c:pt>
                <c:pt idx="110">
                  <c:v>62.805603406225593</c:v>
                </c:pt>
                <c:pt idx="111">
                  <c:v>62.666803681013597</c:v>
                </c:pt>
                <c:pt idx="112">
                  <c:v>62.535947307519478</c:v>
                </c:pt>
                <c:pt idx="113">
                  <c:v>62.417895956954737</c:v>
                </c:pt>
                <c:pt idx="114">
                  <c:v>62.317932997588258</c:v>
                </c:pt>
                <c:pt idx="115">
                  <c:v>62.240465269510665</c:v>
                </c:pt>
                <c:pt idx="116">
                  <c:v>62.18714081929722</c:v>
                </c:pt>
                <c:pt idx="117">
                  <c:v>62.154857638586613</c:v>
                </c:pt>
                <c:pt idx="118">
                  <c:v>62.134481882866034</c:v>
                </c:pt>
                <c:pt idx="119">
                  <c:v>62.111155240407165</c:v>
                </c:pt>
                <c:pt idx="120">
                  <c:v>62.066669410144961</c:v>
                </c:pt>
                <c:pt idx="121">
                  <c:v>61.983574089973168</c:v>
                </c:pt>
                <c:pt idx="122">
                  <c:v>61.849807504155628</c:v>
                </c:pt>
                <c:pt idx="123">
                  <c:v>61.662182378717858</c:v>
                </c:pt>
                <c:pt idx="124">
                  <c:v>61.427356897130018</c:v>
                </c:pt>
                <c:pt idx="125">
                  <c:v>61.159896086177341</c:v>
                </c:pt>
                <c:pt idx="126">
                  <c:v>60.878207263367443</c:v>
                </c:pt>
                <c:pt idx="127">
                  <c:v>60.599912353808314</c:v>
                </c:pt>
                <c:pt idx="128">
                  <c:v>60.33824237692609</c:v>
                </c:pt>
                <c:pt idx="129">
                  <c:v>60.100386598546869</c:v>
                </c:pt>
                <c:pt idx="130">
                  <c:v>59.887821517373794</c:v>
                </c:pt>
                <c:pt idx="131">
                  <c:v>59.697949967990937</c:v>
                </c:pt>
                <c:pt idx="132">
                  <c:v>59.526147363873818</c:v>
                </c:pt>
                <c:pt idx="133">
                  <c:v>59.36749719182508</c:v>
                </c:pt>
                <c:pt idx="134">
                  <c:v>59.21787666125158</c:v>
                </c:pt>
                <c:pt idx="135">
                  <c:v>59.074394735892568</c:v>
                </c:pt>
                <c:pt idx="136">
                  <c:v>58.935366917296058</c:v>
                </c:pt>
                <c:pt idx="137">
                  <c:v>58.800036291734294</c:v>
                </c:pt>
                <c:pt idx="138">
                  <c:v>58.668190994766299</c:v>
                </c:pt>
                <c:pt idx="139">
                  <c:v>58.539762375403726</c:v>
                </c:pt>
                <c:pt idx="140">
                  <c:v>58.414459056809008</c:v>
                </c:pt>
                <c:pt idx="141">
                  <c:v>58.291499303629756</c:v>
                </c:pt>
                <c:pt idx="142">
                  <c:v>58.169516588428444</c:v>
                </c:pt>
                <c:pt idx="143">
                  <c:v>58.04669453465096</c:v>
                </c:pt>
                <c:pt idx="144">
                  <c:v>57.921122080976588</c:v>
                </c:pt>
                <c:pt idx="145">
                  <c:v>57.79126835296303</c:v>
                </c:pt>
                <c:pt idx="146">
                  <c:v>57.656408078185535</c:v>
                </c:pt>
                <c:pt idx="147">
                  <c:v>57.516829391612148</c:v>
                </c:pt>
                <c:pt idx="148">
                  <c:v>57.3737378079338</c:v>
                </c:pt>
                <c:pt idx="149">
                  <c:v>57.228895895660152</c:v>
                </c:pt>
                <c:pt idx="150">
                  <c:v>57.084142948911939</c:v>
                </c:pt>
                <c:pt idx="151">
                  <c:v>56.940970726909953</c:v>
                </c:pt>
                <c:pt idx="152">
                  <c:v>56.800282141537593</c:v>
                </c:pt>
                <c:pt idx="153">
                  <c:v>56.662365900204115</c:v>
                </c:pt>
                <c:pt idx="154">
                  <c:v>56.527034420883425</c:v>
                </c:pt>
                <c:pt idx="155">
                  <c:v>56.39383143013702</c:v>
                </c:pt>
                <c:pt idx="156">
                  <c:v>56.262224140788561</c:v>
                </c:pt>
                <c:pt idx="157">
                  <c:v>56.131732414668001</c:v>
                </c:pt>
                <c:pt idx="158">
                  <c:v>56.001987325640663</c:v>
                </c:pt>
                <c:pt idx="159">
                  <c:v>55.87273688294318</c:v>
                </c:pt>
                <c:pt idx="160">
                  <c:v>55.743824005838029</c:v>
                </c:pt>
                <c:pt idx="161">
                  <c:v>55.615157041689415</c:v>
                </c:pt>
                <c:pt idx="162">
                  <c:v>55.48668419126313</c:v>
                </c:pt>
                <c:pt idx="163">
                  <c:v>55.358375613444714</c:v>
                </c:pt>
                <c:pt idx="164">
                  <c:v>55.230212642528464</c:v>
                </c:pt>
                <c:pt idx="165">
                  <c:v>55.102182022960449</c:v>
                </c:pt>
                <c:pt idx="166">
                  <c:v>54.974273123451276</c:v>
                </c:pt>
                <c:pt idx="167">
                  <c:v>54.84647670055368</c:v>
                </c:pt>
                <c:pt idx="168">
                  <c:v>54.718784382747543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70.630079169132614</c:v>
                </c:pt>
                <c:pt idx="9">
                  <c:v>70.567155225336435</c:v>
                </c:pt>
                <c:pt idx="10">
                  <c:v>70.504235402629661</c:v>
                </c:pt>
                <c:pt idx="11">
                  <c:v>70.441319998002172</c:v>
                </c:pt>
                <c:pt idx="12">
                  <c:v>70.378409327367635</c:v>
                </c:pt>
                <c:pt idx="13">
                  <c:v>70.31550372644665</c:v>
                </c:pt>
                <c:pt idx="14">
                  <c:v>70.25260355164373</c:v>
                </c:pt>
                <c:pt idx="15">
                  <c:v>70.189709180908324</c:v>
                </c:pt>
                <c:pt idx="16">
                  <c:v>70.126821014568819</c:v>
                </c:pt>
                <c:pt idx="17">
                  <c:v>70.063939476125768</c:v>
                </c:pt>
                <c:pt idx="18">
                  <c:v>70.001065012989116</c:v>
                </c:pt>
                <c:pt idx="19">
                  <c:v>69.938198097140713</c:v>
                </c:pt>
                <c:pt idx="20">
                  <c:v>69.875339225700856</c:v>
                </c:pt>
                <c:pt idx="21">
                  <c:v>69.812488921373898</c:v>
                </c:pt>
                <c:pt idx="22">
                  <c:v>69.749647732744336</c:v>
                </c:pt>
                <c:pt idx="23">
                  <c:v>69.686816234390065</c:v>
                </c:pt>
                <c:pt idx="24">
                  <c:v>69.623995026774523</c:v>
                </c:pt>
                <c:pt idx="25">
                  <c:v>69.56118473587405</c:v>
                </c:pt>
                <c:pt idx="26">
                  <c:v>69.498386012490002</c:v>
                </c:pt>
                <c:pt idx="27">
                  <c:v>69.435599531188146</c:v>
                </c:pt>
                <c:pt idx="28">
                  <c:v>69.372825988799832</c:v>
                </c:pt>
                <c:pt idx="29">
                  <c:v>69.310066102409849</c:v>
                </c:pt>
                <c:pt idx="30">
                  <c:v>69.247320606746499</c:v>
                </c:pt>
                <c:pt idx="31">
                  <c:v>69.184590250876695</c:v>
                </c:pt>
                <c:pt idx="32">
                  <c:v>69.121875794096994</c:v>
                </c:pt>
                <c:pt idx="33">
                  <c:v>69.059178000896708</c:v>
                </c:pt>
                <c:pt idx="34">
                  <c:v>68.996497634852744</c:v>
                </c:pt>
                <c:pt idx="35">
                  <c:v>68.933835451298663</c:v>
                </c:pt>
                <c:pt idx="36">
                  <c:v>68.871192188589447</c:v>
                </c:pt>
                <c:pt idx="37">
                  <c:v>68.808568557762058</c:v>
                </c:pt>
                <c:pt idx="38">
                  <c:v>68.745965230366679</c:v>
                </c:pt>
                <c:pt idx="39">
                  <c:v>68.683382824216466</c:v>
                </c:pt>
                <c:pt idx="40">
                  <c:v>68.620821886772973</c:v>
                </c:pt>
                <c:pt idx="41">
                  <c:v>68.558282875852413</c:v>
                </c:pt>
                <c:pt idx="42">
                  <c:v>68.495766137299498</c:v>
                </c:pt>
                <c:pt idx="43">
                  <c:v>68.433271879237395</c:v>
                </c:pt>
                <c:pt idx="44">
                  <c:v>68.37080014245781</c:v>
                </c:pt>
                <c:pt idx="45">
                  <c:v>68.308350766467967</c:v>
                </c:pt>
                <c:pt idx="46">
                  <c:v>68.245923350660064</c:v>
                </c:pt>
                <c:pt idx="47">
                  <c:v>68.183517210013747</c:v>
                </c:pt>
                <c:pt idx="48">
                  <c:v>68.121131324682935</c:v>
                </c:pt>
                <c:pt idx="49">
                  <c:v>68.058764282756542</c:v>
                </c:pt>
                <c:pt idx="50">
                  <c:v>67.996414215415911</c:v>
                </c:pt>
                <c:pt idx="51">
                  <c:v>67.934078723644376</c:v>
                </c:pt>
                <c:pt idx="52">
                  <c:v>67.871754795574063</c:v>
                </c:pt>
                <c:pt idx="53">
                  <c:v>67.80943871348407</c:v>
                </c:pt>
                <c:pt idx="54">
                  <c:v>67.747125949395141</c:v>
                </c:pt>
                <c:pt idx="55">
                  <c:v>67.684811048139096</c:v>
                </c:pt>
                <c:pt idx="56">
                  <c:v>67.62248749672122</c:v>
                </c:pt>
                <c:pt idx="57">
                  <c:v>67.560147578742274</c:v>
                </c:pt>
                <c:pt idx="58">
                  <c:v>67.497782212609579</c:v>
                </c:pt>
                <c:pt idx="59">
                  <c:v>67.435380772248919</c:v>
                </c:pt>
                <c:pt idx="60">
                  <c:v>67.372930889036155</c:v>
                </c:pt>
                <c:pt idx="61">
                  <c:v>67.310418233708802</c:v>
                </c:pt>
                <c:pt idx="62">
                  <c:v>67.247826277103627</c:v>
                </c:pt>
                <c:pt idx="63">
                  <c:v>67.185136028705315</c:v>
                </c:pt>
                <c:pt idx="64">
                  <c:v>67.12232575219933</c:v>
                </c:pt>
                <c:pt idx="65">
                  <c:v>67.059370657513441</c:v>
                </c:pt>
                <c:pt idx="66">
                  <c:v>66.996242569223952</c:v>
                </c:pt>
                <c:pt idx="67">
                  <c:v>66.932909571714589</c:v>
                </c:pt>
                <c:pt idx="68">
                  <c:v>66.869335632128099</c:v>
                </c:pt>
                <c:pt idx="69">
                  <c:v>66.805480202966137</c:v>
                </c:pt>
                <c:pt idx="70">
                  <c:v>66.741297807193277</c:v>
                </c:pt>
                <c:pt idx="71">
                  <c:v>66.676737609909281</c:v>
                </c:pt>
                <c:pt idx="72">
                  <c:v>66.611742982086668</c:v>
                </c:pt>
                <c:pt idx="73">
                  <c:v>66.546251063546535</c:v>
                </c:pt>
                <c:pt idx="74">
                  <c:v>66.480192334267656</c:v>
                </c:pt>
                <c:pt idx="75">
                  <c:v>66.413490205290159</c:v>
                </c:pt>
                <c:pt idx="76">
                  <c:v>66.34606064286514</c:v>
                </c:pt>
                <c:pt idx="77">
                  <c:v>66.277811842073802</c:v>
                </c:pt>
                <c:pt idx="78">
                  <c:v>66.208643968827957</c:v>
                </c:pt>
                <c:pt idx="79">
                  <c:v>66.138448991866824</c:v>
                </c:pt>
                <c:pt idx="80">
                  <c:v>66.067110628947475</c:v>
                </c:pt>
                <c:pt idx="81">
                  <c:v>65.994504433705089</c:v>
                </c:pt>
                <c:pt idx="82">
                  <c:v>65.920498051410718</c:v>
                </c:pt>
                <c:pt idx="83">
                  <c:v>65.844951672808804</c:v>
                </c:pt>
                <c:pt idx="84">
                  <c:v>65.767718715064461</c:v>
                </c:pt>
                <c:pt idx="85">
                  <c:v>65.68864675725959</c:v>
                </c:pt>
                <c:pt idx="86">
                  <c:v>65.607578754503265</c:v>
                </c:pt>
                <c:pt idx="87">
                  <c:v>65.524354549251271</c:v>
                </c:pt>
                <c:pt idx="88">
                  <c:v>65.438812690603342</c:v>
                </c:pt>
                <c:pt idx="89">
                  <c:v>65.35079256201827</c:v>
                </c:pt>
                <c:pt idx="90">
                  <c:v>65.260136805067859</c:v>
                </c:pt>
                <c:pt idx="91">
                  <c:v>65.166694011765159</c:v>
                </c:pt>
                <c:pt idx="92">
                  <c:v>65.070321641132111</c:v>
                </c:pt>
                <c:pt idx="93">
                  <c:v>64.970889097785147</c:v>
                </c:pt>
                <c:pt idx="94">
                  <c:v>64.868280892469727</c:v>
                </c:pt>
                <c:pt idx="95">
                  <c:v>64.762399787981764</c:v>
                </c:pt>
                <c:pt idx="96">
                  <c:v>64.653169820266868</c:v>
                </c:pt>
                <c:pt idx="97">
                  <c:v>64.540539075242236</c:v>
                </c:pt>
                <c:pt idx="98">
                  <c:v>64.424482098497734</c:v>
                </c:pt>
                <c:pt idx="99">
                  <c:v>64.305001818675848</c:v>
                </c:pt>
                <c:pt idx="100">
                  <c:v>64.182130876716741</c:v>
                </c:pt>
                <c:pt idx="101">
                  <c:v>64.055932272364629</c:v>
                </c:pt>
                <c:pt idx="102">
                  <c:v>63.926499265724459</c:v>
                </c:pt>
                <c:pt idx="103">
                  <c:v>63.793954503838307</c:v>
                </c:pt>
                <c:pt idx="104">
                  <c:v>63.658448378152357</c:v>
                </c:pt>
                <c:pt idx="105">
                  <c:v>63.520156655809444</c:v>
                </c:pt>
                <c:pt idx="106">
                  <c:v>63.379277463120772</c:v>
                </c:pt>
                <c:pt idx="107">
                  <c:v>63.236027730605429</c:v>
                </c:pt>
                <c:pt idx="108">
                  <c:v>63.090639233262166</c:v>
                </c:pt>
                <c:pt idx="109">
                  <c:v>62.943354375515511</c:v>
                </c:pt>
                <c:pt idx="110">
                  <c:v>62.794421876629059</c:v>
                </c:pt>
                <c:pt idx="111">
                  <c:v>62.644092509259082</c:v>
                </c:pt>
                <c:pt idx="112">
                  <c:v>62.492615032032624</c:v>
                </c:pt>
                <c:pt idx="113">
                  <c:v>62.340232438072832</c:v>
                </c:pt>
                <c:pt idx="114">
                  <c:v>62.187178617239425</c:v>
                </c:pt>
                <c:pt idx="115">
                  <c:v>62.033675502715155</c:v>
                </c:pt>
                <c:pt idx="116">
                  <c:v>61.879930744637683</c:v>
                </c:pt>
                <c:pt idx="117">
                  <c:v>61.726135926714356</c:v>
                </c:pt>
                <c:pt idx="118">
                  <c:v>61.572465317742591</c:v>
                </c:pt>
                <c:pt idx="119">
                  <c:v>61.419075129803957</c:v>
                </c:pt>
                <c:pt idx="120">
                  <c:v>61.266103239233239</c:v>
                </c:pt>
                <c:pt idx="121">
                  <c:v>61.113669315465302</c:v>
                </c:pt>
                <c:pt idx="122">
                  <c:v>60.961875296336544</c:v>
                </c:pt>
                <c:pt idx="123">
                  <c:v>60.81080614589483</c:v>
                </c:pt>
                <c:pt idx="124">
                  <c:v>60.660530831601491</c:v>
                </c:pt>
                <c:pt idx="125">
                  <c:v>60.511103461260475</c:v>
                </c:pt>
                <c:pt idx="126">
                  <c:v>60.362564525344091</c:v>
                </c:pt>
                <c:pt idx="127">
                  <c:v>60.214942196914372</c:v>
                </c:pt>
                <c:pt idx="128">
                  <c:v>60.068253648469117</c:v>
                </c:pt>
                <c:pt idx="129">
                  <c:v>59.922506352281673</c:v>
                </c:pt>
                <c:pt idx="130">
                  <c:v>59.777699337783424</c:v>
                </c:pt>
                <c:pt idx="131">
                  <c:v>59.633824385992547</c:v>
                </c:pt>
                <c:pt idx="132">
                  <c:v>59.490867146755825</c:v>
                </c:pt>
                <c:pt idx="133">
                  <c:v>59.348808169555596</c:v>
                </c:pt>
                <c:pt idx="134">
                  <c:v>59.207623842818869</c:v>
                </c:pt>
                <c:pt idx="135">
                  <c:v>59.067287240073213</c:v>
                </c:pt>
                <c:pt idx="136">
                  <c:v>58.927768873980419</c:v>
                </c:pt>
                <c:pt idx="137">
                  <c:v>58.789037361318869</c:v>
                </c:pt>
                <c:pt idx="138">
                  <c:v>58.651060003464053</c:v>
                </c:pt>
                <c:pt idx="139">
                  <c:v>58.513803287919892</c:v>
                </c:pt>
                <c:pt idx="140">
                  <c:v>58.377233317066448</c:v>
                </c:pt>
                <c:pt idx="141">
                  <c:v>58.241316170588803</c:v>
                </c:pt>
                <c:pt idx="142">
                  <c:v>58.106018208107074</c:v>
                </c:pt>
                <c:pt idx="143">
                  <c:v>57.971306318398454</c:v>
                </c:pt>
                <c:pt idx="144">
                  <c:v>57.837148121339879</c:v>
                </c:pt>
                <c:pt idx="145">
                  <c:v>57.703512128345544</c:v>
                </c:pt>
                <c:pt idx="146">
                  <c:v>57.570367866661712</c:v>
                </c:pt>
                <c:pt idx="147">
                  <c:v>57.437685972437748</c:v>
                </c:pt>
                <c:pt idx="148">
                  <c:v>57.305438257038368</c:v>
                </c:pt>
                <c:pt idx="149">
                  <c:v>57.173597750612039</c:v>
                </c:pt>
                <c:pt idx="150">
                  <c:v>57.042138726496468</c:v>
                </c:pt>
                <c:pt idx="151">
                  <c:v>56.911036709630189</c:v>
                </c:pt>
                <c:pt idx="152">
                  <c:v>56.780268471755946</c:v>
                </c:pt>
                <c:pt idx="153">
                  <c:v>56.649812015847715</c:v>
                </c:pt>
                <c:pt idx="154">
                  <c:v>56.519646551871645</c:v>
                </c:pt>
                <c:pt idx="155">
                  <c:v>56.389752465700461</c:v>
                </c:pt>
                <c:pt idx="156">
                  <c:v>56.260111282740489</c:v>
                </c:pt>
                <c:pt idx="157">
                  <c:v>56.130705627599745</c:v>
                </c:pt>
                <c:pt idx="158">
                  <c:v>56.00151918092039</c:v>
                </c:pt>
                <c:pt idx="159">
                  <c:v>55.872536634320205</c:v>
                </c:pt>
                <c:pt idx="160">
                  <c:v>55.743743644230449</c:v>
                </c:pt>
                <c:pt idx="161">
                  <c:v>55.615126785281781</c:v>
                </c:pt>
                <c:pt idx="162">
                  <c:v>55.486673503771726</c:v>
                </c:pt>
                <c:pt idx="163">
                  <c:v>55.358372071646102</c:v>
                </c:pt>
                <c:pt idx="164">
                  <c:v>55.23021154134009</c:v>
                </c:pt>
                <c:pt idx="165">
                  <c:v>55.10218170175046</c:v>
                </c:pt>
                <c:pt idx="166">
                  <c:v>54.974273035547782</c:v>
                </c:pt>
                <c:pt idx="167">
                  <c:v>54.846476677984647</c:v>
                </c:pt>
                <c:pt idx="168">
                  <c:v>54.718784377311167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694928"/>
        <c:axId val="728695320"/>
      </c:scatterChart>
      <c:valAx>
        <c:axId val="7286949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28695320"/>
        <c:crosses val="autoZero"/>
        <c:crossBetween val="midCat"/>
      </c:valAx>
      <c:valAx>
        <c:axId val="7286953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728694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 quad baseline'!$Q$21</c:f>
          <c:strCache>
            <c:ptCount val="1"/>
            <c:pt idx="0">
              <c:v>11.46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baseline'!$Q$22:$Q$222</c:f>
              <c:numCache>
                <c:formatCode>General</c:formatCode>
                <c:ptCount val="201"/>
                <c:pt idx="0">
                  <c:v>65.388999999999996</c:v>
                </c:pt>
                <c:pt idx="1">
                  <c:v>67.278000000000006</c:v>
                </c:pt>
                <c:pt idx="2">
                  <c:v>65.667000000000002</c:v>
                </c:pt>
                <c:pt idx="3">
                  <c:v>65.444000000000003</c:v>
                </c:pt>
                <c:pt idx="4">
                  <c:v>63.5</c:v>
                </c:pt>
                <c:pt idx="5">
                  <c:v>64.296000000000006</c:v>
                </c:pt>
                <c:pt idx="6">
                  <c:v>64.832999999999998</c:v>
                </c:pt>
                <c:pt idx="7">
                  <c:v>65.241</c:v>
                </c:pt>
                <c:pt idx="8">
                  <c:v>63.87</c:v>
                </c:pt>
                <c:pt idx="9">
                  <c:v>63.13</c:v>
                </c:pt>
                <c:pt idx="10">
                  <c:v>63.906999999999996</c:v>
                </c:pt>
                <c:pt idx="11">
                  <c:v>64.185000000000002</c:v>
                </c:pt>
                <c:pt idx="12">
                  <c:v>63.13</c:v>
                </c:pt>
                <c:pt idx="13">
                  <c:v>64.167000000000002</c:v>
                </c:pt>
                <c:pt idx="14">
                  <c:v>64.221999999999994</c:v>
                </c:pt>
                <c:pt idx="15">
                  <c:v>65.278000000000006</c:v>
                </c:pt>
                <c:pt idx="16">
                  <c:v>65.593000000000004</c:v>
                </c:pt>
                <c:pt idx="17">
                  <c:v>65.888999999999996</c:v>
                </c:pt>
                <c:pt idx="18">
                  <c:v>65.647999999999996</c:v>
                </c:pt>
                <c:pt idx="19">
                  <c:v>65.667000000000002</c:v>
                </c:pt>
                <c:pt idx="20">
                  <c:v>65.203999999999994</c:v>
                </c:pt>
                <c:pt idx="21">
                  <c:v>66</c:v>
                </c:pt>
                <c:pt idx="22">
                  <c:v>66.093000000000004</c:v>
                </c:pt>
                <c:pt idx="23">
                  <c:v>65.037000000000006</c:v>
                </c:pt>
                <c:pt idx="24">
                  <c:v>67.147999999999996</c:v>
                </c:pt>
                <c:pt idx="25">
                  <c:v>65.741</c:v>
                </c:pt>
                <c:pt idx="26">
                  <c:v>66.37</c:v>
                </c:pt>
                <c:pt idx="27">
                  <c:v>67.259</c:v>
                </c:pt>
                <c:pt idx="28">
                  <c:v>65.980999999999995</c:v>
                </c:pt>
                <c:pt idx="29">
                  <c:v>65.778000000000006</c:v>
                </c:pt>
                <c:pt idx="30">
                  <c:v>67.019000000000005</c:v>
                </c:pt>
                <c:pt idx="31">
                  <c:v>65.573999999999998</c:v>
                </c:pt>
                <c:pt idx="32">
                  <c:v>66.13</c:v>
                </c:pt>
                <c:pt idx="33">
                  <c:v>66.814999999999998</c:v>
                </c:pt>
                <c:pt idx="34">
                  <c:v>67.167000000000002</c:v>
                </c:pt>
                <c:pt idx="35">
                  <c:v>67.426000000000002</c:v>
                </c:pt>
                <c:pt idx="36">
                  <c:v>66.796000000000006</c:v>
                </c:pt>
                <c:pt idx="37">
                  <c:v>67.352000000000004</c:v>
                </c:pt>
                <c:pt idx="38">
                  <c:v>67.778000000000006</c:v>
                </c:pt>
                <c:pt idx="39">
                  <c:v>66.778000000000006</c:v>
                </c:pt>
                <c:pt idx="40">
                  <c:v>68.5</c:v>
                </c:pt>
                <c:pt idx="41">
                  <c:v>68.296000000000006</c:v>
                </c:pt>
                <c:pt idx="42">
                  <c:v>69.278000000000006</c:v>
                </c:pt>
                <c:pt idx="43">
                  <c:v>68.278000000000006</c:v>
                </c:pt>
                <c:pt idx="44">
                  <c:v>68.87</c:v>
                </c:pt>
                <c:pt idx="45">
                  <c:v>69.721999999999994</c:v>
                </c:pt>
                <c:pt idx="46">
                  <c:v>70.926000000000002</c:v>
                </c:pt>
                <c:pt idx="47">
                  <c:v>71.314999999999998</c:v>
                </c:pt>
                <c:pt idx="48">
                  <c:v>72.980999999999995</c:v>
                </c:pt>
                <c:pt idx="49">
                  <c:v>73.093000000000004</c:v>
                </c:pt>
                <c:pt idx="50">
                  <c:v>75.111000000000004</c:v>
                </c:pt>
                <c:pt idx="51">
                  <c:v>76.778000000000006</c:v>
                </c:pt>
                <c:pt idx="52">
                  <c:v>79.573999999999998</c:v>
                </c:pt>
                <c:pt idx="53">
                  <c:v>82.221999999999994</c:v>
                </c:pt>
                <c:pt idx="54">
                  <c:v>86.426000000000002</c:v>
                </c:pt>
                <c:pt idx="55">
                  <c:v>91.406999999999996</c:v>
                </c:pt>
                <c:pt idx="56">
                  <c:v>98.778000000000006</c:v>
                </c:pt>
                <c:pt idx="57">
                  <c:v>108.259</c:v>
                </c:pt>
                <c:pt idx="58">
                  <c:v>120.556</c:v>
                </c:pt>
                <c:pt idx="59">
                  <c:v>132</c:v>
                </c:pt>
                <c:pt idx="60">
                  <c:v>144.685</c:v>
                </c:pt>
                <c:pt idx="61">
                  <c:v>156</c:v>
                </c:pt>
                <c:pt idx="62">
                  <c:v>165.37</c:v>
                </c:pt>
                <c:pt idx="63">
                  <c:v>172.94399999999999</c:v>
                </c:pt>
                <c:pt idx="64">
                  <c:v>177.53700000000001</c:v>
                </c:pt>
                <c:pt idx="65">
                  <c:v>180.55600000000001</c:v>
                </c:pt>
                <c:pt idx="66">
                  <c:v>178.61099999999999</c:v>
                </c:pt>
                <c:pt idx="67">
                  <c:v>172.667</c:v>
                </c:pt>
                <c:pt idx="68">
                  <c:v>161.79599999999999</c:v>
                </c:pt>
                <c:pt idx="69">
                  <c:v>136.53700000000001</c:v>
                </c:pt>
                <c:pt idx="70">
                  <c:v>101.426</c:v>
                </c:pt>
                <c:pt idx="71">
                  <c:v>76.703999999999994</c:v>
                </c:pt>
                <c:pt idx="72">
                  <c:v>70.647999999999996</c:v>
                </c:pt>
                <c:pt idx="73">
                  <c:v>70.147999999999996</c:v>
                </c:pt>
                <c:pt idx="74">
                  <c:v>71.093000000000004</c:v>
                </c:pt>
                <c:pt idx="75">
                  <c:v>73.667000000000002</c:v>
                </c:pt>
                <c:pt idx="76">
                  <c:v>75.37</c:v>
                </c:pt>
                <c:pt idx="77">
                  <c:v>80.296000000000006</c:v>
                </c:pt>
                <c:pt idx="78">
                  <c:v>85.019000000000005</c:v>
                </c:pt>
                <c:pt idx="79">
                  <c:v>91.221999999999994</c:v>
                </c:pt>
                <c:pt idx="80">
                  <c:v>99.647999999999996</c:v>
                </c:pt>
                <c:pt idx="81">
                  <c:v>109.01900000000001</c:v>
                </c:pt>
                <c:pt idx="82">
                  <c:v>117.53700000000001</c:v>
                </c:pt>
                <c:pt idx="83">
                  <c:v>125.926</c:v>
                </c:pt>
                <c:pt idx="84">
                  <c:v>131.72200000000001</c:v>
                </c:pt>
                <c:pt idx="85">
                  <c:v>134.72200000000001</c:v>
                </c:pt>
                <c:pt idx="86">
                  <c:v>136.24100000000001</c:v>
                </c:pt>
                <c:pt idx="87">
                  <c:v>131.185</c:v>
                </c:pt>
                <c:pt idx="88">
                  <c:v>121.259</c:v>
                </c:pt>
                <c:pt idx="89">
                  <c:v>101.074</c:v>
                </c:pt>
                <c:pt idx="90">
                  <c:v>74.796000000000006</c:v>
                </c:pt>
                <c:pt idx="91">
                  <c:v>63.777999999999999</c:v>
                </c:pt>
                <c:pt idx="92">
                  <c:v>62.481000000000002</c:v>
                </c:pt>
                <c:pt idx="93">
                  <c:v>62.204000000000001</c:v>
                </c:pt>
                <c:pt idx="94">
                  <c:v>61.963000000000001</c:v>
                </c:pt>
                <c:pt idx="95">
                  <c:v>60.926000000000002</c:v>
                </c:pt>
                <c:pt idx="96">
                  <c:v>59.63</c:v>
                </c:pt>
                <c:pt idx="97">
                  <c:v>60.406999999999996</c:v>
                </c:pt>
                <c:pt idx="98">
                  <c:v>61.648000000000003</c:v>
                </c:pt>
                <c:pt idx="99">
                  <c:v>61.204000000000001</c:v>
                </c:pt>
                <c:pt idx="100">
                  <c:v>61.185000000000002</c:v>
                </c:pt>
                <c:pt idx="101">
                  <c:v>60.055999999999997</c:v>
                </c:pt>
                <c:pt idx="102">
                  <c:v>60.610999999999997</c:v>
                </c:pt>
                <c:pt idx="103">
                  <c:v>61.314999999999998</c:v>
                </c:pt>
                <c:pt idx="104">
                  <c:v>61.63</c:v>
                </c:pt>
                <c:pt idx="105">
                  <c:v>60.5</c:v>
                </c:pt>
                <c:pt idx="106">
                  <c:v>60.685000000000002</c:v>
                </c:pt>
                <c:pt idx="107">
                  <c:v>61.667000000000002</c:v>
                </c:pt>
                <c:pt idx="108">
                  <c:v>60.406999999999996</c:v>
                </c:pt>
                <c:pt idx="109">
                  <c:v>61.610999999999997</c:v>
                </c:pt>
                <c:pt idx="110">
                  <c:v>60.963000000000001</c:v>
                </c:pt>
                <c:pt idx="111">
                  <c:v>59.963000000000001</c:v>
                </c:pt>
                <c:pt idx="112">
                  <c:v>60.406999999999996</c:v>
                </c:pt>
                <c:pt idx="113">
                  <c:v>59.685000000000002</c:v>
                </c:pt>
                <c:pt idx="114">
                  <c:v>59.610999999999997</c:v>
                </c:pt>
                <c:pt idx="115">
                  <c:v>59.555999999999997</c:v>
                </c:pt>
                <c:pt idx="116">
                  <c:v>60.295999999999999</c:v>
                </c:pt>
                <c:pt idx="117">
                  <c:v>58.63</c:v>
                </c:pt>
                <c:pt idx="118">
                  <c:v>57.5</c:v>
                </c:pt>
                <c:pt idx="119">
                  <c:v>58.610999999999997</c:v>
                </c:pt>
                <c:pt idx="120">
                  <c:v>58.5</c:v>
                </c:pt>
                <c:pt idx="121">
                  <c:v>59.093000000000004</c:v>
                </c:pt>
                <c:pt idx="122">
                  <c:v>58.926000000000002</c:v>
                </c:pt>
                <c:pt idx="123">
                  <c:v>58.851999999999997</c:v>
                </c:pt>
                <c:pt idx="124">
                  <c:v>58.648000000000003</c:v>
                </c:pt>
                <c:pt idx="125">
                  <c:v>58.148000000000003</c:v>
                </c:pt>
                <c:pt idx="126">
                  <c:v>58.055999999999997</c:v>
                </c:pt>
                <c:pt idx="127">
                  <c:v>58.018999999999998</c:v>
                </c:pt>
                <c:pt idx="128">
                  <c:v>59.185000000000002</c:v>
                </c:pt>
                <c:pt idx="129">
                  <c:v>58.722000000000001</c:v>
                </c:pt>
                <c:pt idx="130">
                  <c:v>57.536999999999999</c:v>
                </c:pt>
                <c:pt idx="131">
                  <c:v>57.795999999999999</c:v>
                </c:pt>
                <c:pt idx="132">
                  <c:v>55.926000000000002</c:v>
                </c:pt>
                <c:pt idx="133">
                  <c:v>57.87</c:v>
                </c:pt>
                <c:pt idx="134">
                  <c:v>56.518999999999998</c:v>
                </c:pt>
                <c:pt idx="135">
                  <c:v>55.406999999999996</c:v>
                </c:pt>
                <c:pt idx="136">
                  <c:v>55.093000000000004</c:v>
                </c:pt>
                <c:pt idx="137">
                  <c:v>55.795999999999999</c:v>
                </c:pt>
                <c:pt idx="138">
                  <c:v>56.277999999999999</c:v>
                </c:pt>
                <c:pt idx="139">
                  <c:v>55.241</c:v>
                </c:pt>
                <c:pt idx="140">
                  <c:v>55.222000000000001</c:v>
                </c:pt>
                <c:pt idx="141">
                  <c:v>54.481000000000002</c:v>
                </c:pt>
                <c:pt idx="142">
                  <c:v>54.389000000000003</c:v>
                </c:pt>
                <c:pt idx="143">
                  <c:v>55.593000000000004</c:v>
                </c:pt>
                <c:pt idx="144">
                  <c:v>56.185000000000002</c:v>
                </c:pt>
                <c:pt idx="145">
                  <c:v>55.332999999999998</c:v>
                </c:pt>
                <c:pt idx="146">
                  <c:v>54.814999999999998</c:v>
                </c:pt>
                <c:pt idx="147">
                  <c:v>54.444000000000003</c:v>
                </c:pt>
                <c:pt idx="148">
                  <c:v>55.036999999999999</c:v>
                </c:pt>
                <c:pt idx="149">
                  <c:v>53.406999999999996</c:v>
                </c:pt>
                <c:pt idx="150">
                  <c:v>54.13</c:v>
                </c:pt>
                <c:pt idx="151">
                  <c:v>54.722000000000001</c:v>
                </c:pt>
                <c:pt idx="152">
                  <c:v>54.648000000000003</c:v>
                </c:pt>
                <c:pt idx="153">
                  <c:v>54.185000000000002</c:v>
                </c:pt>
                <c:pt idx="154">
                  <c:v>54.648000000000003</c:v>
                </c:pt>
                <c:pt idx="155">
                  <c:v>53.295999999999999</c:v>
                </c:pt>
                <c:pt idx="156">
                  <c:v>54.093000000000004</c:v>
                </c:pt>
                <c:pt idx="157">
                  <c:v>53.332999999999998</c:v>
                </c:pt>
                <c:pt idx="158">
                  <c:v>54.055999999999997</c:v>
                </c:pt>
                <c:pt idx="159">
                  <c:v>53.055999999999997</c:v>
                </c:pt>
                <c:pt idx="160">
                  <c:v>54.185000000000002</c:v>
                </c:pt>
                <c:pt idx="161">
                  <c:v>53.185000000000002</c:v>
                </c:pt>
                <c:pt idx="162">
                  <c:v>53.110999999999997</c:v>
                </c:pt>
                <c:pt idx="163">
                  <c:v>52.426000000000002</c:v>
                </c:pt>
                <c:pt idx="164">
                  <c:v>52.667000000000002</c:v>
                </c:pt>
                <c:pt idx="165">
                  <c:v>52.573999999999998</c:v>
                </c:pt>
                <c:pt idx="166">
                  <c:v>52.555999999999997</c:v>
                </c:pt>
                <c:pt idx="167">
                  <c:v>51.759</c:v>
                </c:pt>
                <c:pt idx="168">
                  <c:v>51.741</c:v>
                </c:pt>
                <c:pt idx="169">
                  <c:v>53.018999999999998</c:v>
                </c:pt>
                <c:pt idx="170">
                  <c:v>52.389000000000003</c:v>
                </c:pt>
                <c:pt idx="171">
                  <c:v>52.573999999999998</c:v>
                </c:pt>
                <c:pt idx="172">
                  <c:v>52.185000000000002</c:v>
                </c:pt>
                <c:pt idx="173">
                  <c:v>53.222000000000001</c:v>
                </c:pt>
                <c:pt idx="174">
                  <c:v>52.241</c:v>
                </c:pt>
                <c:pt idx="175">
                  <c:v>51.63</c:v>
                </c:pt>
                <c:pt idx="176">
                  <c:v>52.5</c:v>
                </c:pt>
                <c:pt idx="177">
                  <c:v>52.018999999999998</c:v>
                </c:pt>
                <c:pt idx="178">
                  <c:v>52.241</c:v>
                </c:pt>
                <c:pt idx="179">
                  <c:v>52.426000000000002</c:v>
                </c:pt>
                <c:pt idx="180">
                  <c:v>52.889000000000003</c:v>
                </c:pt>
                <c:pt idx="181">
                  <c:v>53.389000000000003</c:v>
                </c:pt>
                <c:pt idx="182">
                  <c:v>53.018999999999998</c:v>
                </c:pt>
                <c:pt idx="183">
                  <c:v>53.518999999999998</c:v>
                </c:pt>
                <c:pt idx="184">
                  <c:v>54.277999999999999</c:v>
                </c:pt>
                <c:pt idx="185">
                  <c:v>53.685000000000002</c:v>
                </c:pt>
                <c:pt idx="186">
                  <c:v>52.944000000000003</c:v>
                </c:pt>
                <c:pt idx="187">
                  <c:v>53.444000000000003</c:v>
                </c:pt>
                <c:pt idx="188">
                  <c:v>52.851999999999997</c:v>
                </c:pt>
                <c:pt idx="189">
                  <c:v>53.093000000000004</c:v>
                </c:pt>
                <c:pt idx="190">
                  <c:v>52.259</c:v>
                </c:pt>
                <c:pt idx="191">
                  <c:v>53.481000000000002</c:v>
                </c:pt>
                <c:pt idx="192">
                  <c:v>52.777999999999999</c:v>
                </c:pt>
                <c:pt idx="193">
                  <c:v>52.667000000000002</c:v>
                </c:pt>
                <c:pt idx="194">
                  <c:v>51.722000000000001</c:v>
                </c:pt>
                <c:pt idx="195">
                  <c:v>52.351999999999997</c:v>
                </c:pt>
                <c:pt idx="196">
                  <c:v>51.667000000000002</c:v>
                </c:pt>
                <c:pt idx="197">
                  <c:v>51.426000000000002</c:v>
                </c:pt>
                <c:pt idx="198">
                  <c:v>52.332999999999998</c:v>
                </c:pt>
                <c:pt idx="199">
                  <c:v>52.426000000000002</c:v>
                </c:pt>
                <c:pt idx="200">
                  <c:v>51.5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66.985035649138297</c:v>
                </c:pt>
                <c:pt idx="7">
                  <c:v>66.952051590299092</c:v>
                </c:pt>
                <c:pt idx="8">
                  <c:v>66.919072794396172</c:v>
                </c:pt>
                <c:pt idx="9">
                  <c:v>66.886099631237499</c:v>
                </c:pt>
                <c:pt idx="10">
                  <c:v>66.853132492973373</c:v>
                </c:pt>
                <c:pt idx="11">
                  <c:v>66.820171794960856</c:v>
                </c:pt>
                <c:pt idx="12">
                  <c:v>66.787217976586632</c:v>
                </c:pt>
                <c:pt idx="13">
                  <c:v>66.754271502031671</c:v>
                </c:pt>
                <c:pt idx="14">
                  <c:v>66.721332860958952</c:v>
                </c:pt>
                <c:pt idx="15">
                  <c:v>66.68840256910228</c:v>
                </c:pt>
                <c:pt idx="16">
                  <c:v>66.655481168730319</c:v>
                </c:pt>
                <c:pt idx="17">
                  <c:v>66.62256922895628</c:v>
                </c:pt>
                <c:pt idx="18">
                  <c:v>66.589667345859269</c:v>
                </c:pt>
                <c:pt idx="19">
                  <c:v>66.556776142377444</c:v>
                </c:pt>
                <c:pt idx="20">
                  <c:v>66.523896267928023</c:v>
                </c:pt>
                <c:pt idx="21">
                  <c:v>66.491028397702479</c:v>
                </c:pt>
                <c:pt idx="22">
                  <c:v>66.458173231577149</c:v>
                </c:pt>
                <c:pt idx="23">
                  <c:v>66.425331492571885</c:v>
                </c:pt>
                <c:pt idx="24">
                  <c:v>66.392503924779874</c:v>
                </c:pt>
                <c:pt idx="25">
                  <c:v>66.359691290680928</c:v>
                </c:pt>
                <c:pt idx="26">
                  <c:v>66.326894367741247</c:v>
                </c:pt>
                <c:pt idx="27">
                  <c:v>66.294113944196383</c:v>
                </c:pt>
                <c:pt idx="28">
                  <c:v>66.26135081392961</c:v>
                </c:pt>
                <c:pt idx="29">
                  <c:v>66.22860577046319</c:v>
                </c:pt>
                <c:pt idx="30">
                  <c:v>66.195879600506174</c:v>
                </c:pt>
                <c:pt idx="31">
                  <c:v>66.163173079064947</c:v>
                </c:pt>
                <c:pt idx="32">
                  <c:v>66.130486973415273</c:v>
                </c:pt>
                <c:pt idx="33">
                  <c:v>66.097822080210022</c:v>
                </c:pt>
                <c:pt idx="34">
                  <c:v>66.065179371580328</c:v>
                </c:pt>
                <c:pt idx="35">
                  <c:v>66.032560474659661</c:v>
                </c:pt>
                <c:pt idx="36">
                  <c:v>65.999969114103564</c:v>
                </c:pt>
                <c:pt idx="37">
                  <c:v>65.967415191382855</c:v>
                </c:pt>
                <c:pt idx="38">
                  <c:v>65.934925712621506</c:v>
                </c:pt>
                <c:pt idx="39">
                  <c:v>65.902572577038427</c:v>
                </c:pt>
                <c:pt idx="40">
                  <c:v>65.870539653810425</c:v>
                </c:pt>
                <c:pt idx="41">
                  <c:v>65.839276334382618</c:v>
                </c:pt>
                <c:pt idx="42">
                  <c:v>65.809830390543411</c:v>
                </c:pt>
                <c:pt idx="43">
                  <c:v>65.784529825031228</c:v>
                </c:pt>
                <c:pt idx="44">
                  <c:v>65.768299205577904</c:v>
                </c:pt>
                <c:pt idx="45">
                  <c:v>65.771045842351327</c:v>
                </c:pt>
                <c:pt idx="46">
                  <c:v>65.811700814198588</c:v>
                </c:pt>
                <c:pt idx="47">
                  <c:v>65.924565057185404</c:v>
                </c:pt>
                <c:pt idx="48">
                  <c:v>66.168444015041089</c:v>
                </c:pt>
                <c:pt idx="49">
                  <c:v>66.638459218408016</c:v>
                </c:pt>
                <c:pt idx="50">
                  <c:v>67.479222850817706</c:v>
                </c:pt>
                <c:pt idx="51">
                  <c:v>68.896223522888178</c:v>
                </c:pt>
                <c:pt idx="52">
                  <c:v>71.160095569338608</c:v>
                </c:pt>
                <c:pt idx="53">
                  <c:v>74.596690416182923</c:v>
                </c:pt>
                <c:pt idx="54">
                  <c:v>79.555725479442273</c:v>
                </c:pt>
                <c:pt idx="55">
                  <c:v>86.353536668709765</c:v>
                </c:pt>
                <c:pt idx="56">
                  <c:v>95.191829846754317</c:v>
                </c:pt>
                <c:pt idx="57">
                  <c:v>106.06370209731007</c:v>
                </c:pt>
                <c:pt idx="58">
                  <c:v>118.66814429852862</c:v>
                </c:pt>
                <c:pt idx="59">
                  <c:v>132.36075377955865</c:v>
                </c:pt>
                <c:pt idx="60">
                  <c:v>146.16724683401151</c:v>
                </c:pt>
                <c:pt idx="61">
                  <c:v>158.87512569707059</c:v>
                </c:pt>
                <c:pt idx="62">
                  <c:v>169.19876182749968</c:v>
                </c:pt>
                <c:pt idx="63">
                  <c:v>175.98971153685255</c:v>
                </c:pt>
                <c:pt idx="64">
                  <c:v>178.44559321827967</c:v>
                </c:pt>
                <c:pt idx="65">
                  <c:v>176.26520038283294</c:v>
                </c:pt>
                <c:pt idx="66">
                  <c:v>169.70847062026792</c:v>
                </c:pt>
                <c:pt idx="67">
                  <c:v>159.54494190564651</c:v>
                </c:pt>
                <c:pt idx="68">
                  <c:v>146.90516326084554</c:v>
                </c:pt>
                <c:pt idx="69">
                  <c:v>133.07556522633442</c:v>
                </c:pt>
                <c:pt idx="70">
                  <c:v>119.29001096392552</c:v>
                </c:pt>
                <c:pt idx="71">
                  <c:v>106.56757754323489</c:v>
                </c:pt>
                <c:pt idx="72">
                  <c:v>95.629037811032674</c:v>
                </c:pt>
                <c:pt idx="73">
                  <c:v>86.900719228262716</c:v>
                </c:pt>
                <c:pt idx="74">
                  <c:v>80.590650780454254</c:v>
                </c:pt>
                <c:pt idx="75">
                  <c:v>76.802418897678535</c:v>
                </c:pt>
                <c:pt idx="76">
                  <c:v>75.639090878037734</c:v>
                </c:pt>
                <c:pt idx="77">
                  <c:v>77.245964188178917</c:v>
                </c:pt>
                <c:pt idx="78">
                  <c:v>81.752983337458744</c:v>
                </c:pt>
                <c:pt idx="79">
                  <c:v>89.112050594541898</c:v>
                </c:pt>
                <c:pt idx="80">
                  <c:v>98.879027657866573</c:v>
                </c:pt>
                <c:pt idx="81">
                  <c:v>110.04478547875988</c:v>
                </c:pt>
                <c:pt idx="82">
                  <c:v>121.03817520697399</c:v>
                </c:pt>
                <c:pt idx="83">
                  <c:v>129.97533699980625</c:v>
                </c:pt>
                <c:pt idx="84">
                  <c:v>135.11841009317573</c:v>
                </c:pt>
                <c:pt idx="85">
                  <c:v>135.38472179623631</c:v>
                </c:pt>
                <c:pt idx="86">
                  <c:v>130.69106314148056</c:v>
                </c:pt>
                <c:pt idx="87">
                  <c:v>121.97409003903753</c:v>
                </c:pt>
                <c:pt idx="88">
                  <c:v>110.87479963730647</c:v>
                </c:pt>
                <c:pt idx="89">
                  <c:v>99.228832931908357</c:v>
                </c:pt>
                <c:pt idx="90">
                  <c:v>88.576875049407064</c:v>
                </c:pt>
                <c:pt idx="91">
                  <c:v>79.868168453482724</c:v>
                </c:pt>
                <c:pt idx="92">
                  <c:v>73.414583094127636</c:v>
                </c:pt>
                <c:pt idx="93">
                  <c:v>69.03809089678623</c:v>
                </c:pt>
                <c:pt idx="94">
                  <c:v>66.297997402464873</c:v>
                </c:pt>
                <c:pt idx="95">
                  <c:v>64.695313042630474</c:v>
                </c:pt>
                <c:pt idx="96">
                  <c:v>63.801068144093115</c:v>
                </c:pt>
                <c:pt idx="97">
                  <c:v>63.305449320835841</c:v>
                </c:pt>
                <c:pt idx="98">
                  <c:v>63.012988246966628</c:v>
                </c:pt>
                <c:pt idx="99">
                  <c:v>62.813838122239737</c:v>
                </c:pt>
                <c:pt idx="100">
                  <c:v>62.652420369334656</c:v>
                </c:pt>
                <c:pt idx="101">
                  <c:v>62.503281620067405</c:v>
                </c:pt>
                <c:pt idx="102">
                  <c:v>62.355884712775321</c:v>
                </c:pt>
                <c:pt idx="103">
                  <c:v>62.206357565400722</c:v>
                </c:pt>
                <c:pt idx="104">
                  <c:v>62.053541175763257</c:v>
                </c:pt>
                <c:pt idx="105">
                  <c:v>61.897293526410358</c:v>
                </c:pt>
                <c:pt idx="106">
                  <c:v>61.737829774047221</c:v>
                </c:pt>
                <c:pt idx="107">
                  <c:v>61.57548614288612</c:v>
                </c:pt>
                <c:pt idx="108">
                  <c:v>61.410639641355687</c:v>
                </c:pt>
                <c:pt idx="109">
                  <c:v>61.243679779413462</c:v>
                </c:pt>
                <c:pt idx="110">
                  <c:v>61.07499628139248</c:v>
                </c:pt>
                <c:pt idx="111">
                  <c:v>60.904971595256377</c:v>
                </c:pt>
                <c:pt idx="112">
                  <c:v>60.733975106967598</c:v>
                </c:pt>
                <c:pt idx="113">
                  <c:v>60.562358338087492</c:v>
                </c:pt>
                <c:pt idx="114">
                  <c:v>60.390451008650558</c:v>
                </c:pt>
                <c:pt idx="115">
                  <c:v>60.218557962693602</c:v>
                </c:pt>
                <c:pt idx="116">
                  <c:v>60.04695694931987</c:v>
                </c:pt>
                <c:pt idx="117">
                  <c:v>59.875897224828151</c:v>
                </c:pt>
                <c:pt idx="118">
                  <c:v>59.705598914905806</c:v>
                </c:pt>
                <c:pt idx="119">
                  <c:v>59.53625305556298</c:v>
                </c:pt>
                <c:pt idx="120">
                  <c:v>59.368022218263519</c:v>
                </c:pt>
                <c:pt idx="121">
                  <c:v>59.201041618191923</c:v>
                </c:pt>
                <c:pt idx="122">
                  <c:v>59.035420603892881</c:v>
                </c:pt>
                <c:pt idx="123">
                  <c:v>58.871244430510032</c:v>
                </c:pt>
                <c:pt idx="124">
                  <c:v>58.708576226348221</c:v>
                </c:pt>
                <c:pt idx="125">
                  <c:v>58.547459072340835</c:v>
                </c:pt>
                <c:pt idx="126">
                  <c:v>58.387918125197935</c:v>
                </c:pt>
                <c:pt idx="127">
                  <c:v>58.229962726677172</c:v>
                </c:pt>
                <c:pt idx="128">
                  <c:v>58.073588452881722</c:v>
                </c:pt>
                <c:pt idx="129">
                  <c:v>57.91877906824925</c:v>
                </c:pt>
                <c:pt idx="130">
                  <c:v>57.765508358623691</c:v>
                </c:pt>
                <c:pt idx="131">
                  <c:v>57.613741826306821</c:v>
                </c:pt>
                <c:pt idx="132">
                  <c:v>57.463438237196748</c:v>
                </c:pt>
                <c:pt idx="133">
                  <c:v>57.314551016045776</c:v>
                </c:pt>
                <c:pt idx="134">
                  <c:v>57.167029490585357</c:v>
                </c:pt>
                <c:pt idx="135">
                  <c:v>57.020819988883389</c:v>
                </c:pt>
                <c:pt idx="136">
                  <c:v>56.875866796952927</c:v>
                </c:pt>
                <c:pt idx="137">
                  <c:v>56.7321129854638</c:v>
                </c:pt>
                <c:pt idx="138">
                  <c:v>56.589501115559784</c:v>
                </c:pt>
                <c:pt idx="139">
                  <c:v>56.447973834384918</c:v>
                </c:pt>
                <c:pt idx="140">
                  <c:v>56.307474371091352</c:v>
                </c:pt>
                <c:pt idx="141">
                  <c:v>56.167946943942745</c:v>
                </c:pt>
                <c:pt idx="142">
                  <c:v>56.029337088727814</c:v>
                </c:pt>
                <c:pt idx="143">
                  <c:v>55.891591918133415</c:v>
                </c:pt>
                <c:pt idx="144">
                  <c:v>55.754660321053684</c:v>
                </c:pt>
                <c:pt idx="145">
                  <c:v>55.618493110079029</c:v>
                </c:pt>
                <c:pt idx="146">
                  <c:v>55.483043124651623</c:v>
                </c:pt>
                <c:pt idx="147">
                  <c:v>55.348265296621499</c:v>
                </c:pt>
                <c:pt idx="148">
                  <c:v>55.214116684206736</c:v>
                </c:pt>
                <c:pt idx="149">
                  <c:v>55.08055647966836</c:v>
                </c:pt>
                <c:pt idx="150">
                  <c:v>54.947545995363306</c:v>
                </c:pt>
                <c:pt idx="151">
                  <c:v>54.815048632241954</c:v>
                </c:pt>
                <c:pt idx="152">
                  <c:v>54.683029834313004</c:v>
                </c:pt>
                <c:pt idx="153">
                  <c:v>54.551457032107905</c:v>
                </c:pt>
                <c:pt idx="154">
                  <c:v>54.420299577737723</c:v>
                </c:pt>
                <c:pt idx="155">
                  <c:v>54.289528673745082</c:v>
                </c:pt>
                <c:pt idx="156">
                  <c:v>54.159117297609896</c:v>
                </c:pt>
                <c:pt idx="157">
                  <c:v>54.029040123465052</c:v>
                </c:pt>
                <c:pt idx="158">
                  <c:v>53.899273442315618</c:v>
                </c:pt>
                <c:pt idx="159">
                  <c:v>53.769795081826132</c:v>
                </c:pt>
                <c:pt idx="160">
                  <c:v>53.64058432654376</c:v>
                </c:pt>
                <c:pt idx="161">
                  <c:v>53.511621839255803</c:v>
                </c:pt>
                <c:pt idx="162">
                  <c:v>53.382889584035524</c:v>
                </c:pt>
                <c:pt idx="163">
                  <c:v>53.25437075140718</c:v>
                </c:pt>
                <c:pt idx="164">
                  <c:v>53.126049685957376</c:v>
                </c:pt>
                <c:pt idx="165">
                  <c:v>52.997911816632566</c:v>
                </c:pt>
                <c:pt idx="166">
                  <c:v>52.86994358988909</c:v>
                </c:pt>
                <c:pt idx="167">
                  <c:v>52.742132405802039</c:v>
                </c:pt>
                <c:pt idx="168">
                  <c:v>52.614466557188614</c:v>
                </c:pt>
                <c:pt idx="169">
                  <c:v>52.486935171761253</c:v>
                </c:pt>
                <c:pt idx="170">
                  <c:v>52.359528157292459</c:v>
                </c:pt>
                <c:pt idx="171">
                  <c:v>52.232236149746903</c:v>
                </c:pt>
                <c:pt idx="172">
                  <c:v>52.105050464315369</c:v>
                </c:pt>
                <c:pt idx="173">
                  <c:v>51.977963049269285</c:v>
                </c:pt>
                <c:pt idx="174">
                  <c:v>51.850966442542237</c:v>
                </c:pt>
                <c:pt idx="175">
                  <c:v>51.724053730935871</c:v>
                </c:pt>
                <c:pt idx="176">
                  <c:v>51.597218511842136</c:v>
                </c:pt>
                <c:pt idx="177">
                  <c:v>51.470454857369297</c:v>
                </c:pt>
                <c:pt idx="178">
                  <c:v>51.343757280757728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 quad baseline'!$B$22:$B$222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 quad baseline'!$BN$22:$BN$222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66.985035649138297</c:v>
                </c:pt>
                <c:pt idx="7">
                  <c:v>66.952051590299092</c:v>
                </c:pt>
                <c:pt idx="8">
                  <c:v>66.919072794396172</c:v>
                </c:pt>
                <c:pt idx="9">
                  <c:v>66.886099631237499</c:v>
                </c:pt>
                <c:pt idx="10">
                  <c:v>66.853132492973373</c:v>
                </c:pt>
                <c:pt idx="11">
                  <c:v>66.820171794960856</c:v>
                </c:pt>
                <c:pt idx="12">
                  <c:v>66.787217976586632</c:v>
                </c:pt>
                <c:pt idx="13">
                  <c:v>66.754271502031671</c:v>
                </c:pt>
                <c:pt idx="14">
                  <c:v>66.721332860958952</c:v>
                </c:pt>
                <c:pt idx="15">
                  <c:v>66.68840256910228</c:v>
                </c:pt>
                <c:pt idx="16">
                  <c:v>66.655481168730319</c:v>
                </c:pt>
                <c:pt idx="17">
                  <c:v>66.62256922895628</c:v>
                </c:pt>
                <c:pt idx="18">
                  <c:v>66.589667345859269</c:v>
                </c:pt>
                <c:pt idx="19">
                  <c:v>66.556776142377444</c:v>
                </c:pt>
                <c:pt idx="20">
                  <c:v>66.523896267928023</c:v>
                </c:pt>
                <c:pt idx="21">
                  <c:v>66.491028397702479</c:v>
                </c:pt>
                <c:pt idx="22">
                  <c:v>66.458173231577135</c:v>
                </c:pt>
                <c:pt idx="23">
                  <c:v>66.4253314925718</c:v>
                </c:pt>
                <c:pt idx="24">
                  <c:v>66.392503924779405</c:v>
                </c:pt>
                <c:pt idx="25">
                  <c:v>66.359691290678526</c:v>
                </c:pt>
                <c:pt idx="26">
                  <c:v>66.326894367729452</c:v>
                </c:pt>
                <c:pt idx="27">
                  <c:v>66.294113944140719</c:v>
                </c:pt>
                <c:pt idx="28">
                  <c:v>66.261350813677709</c:v>
                </c:pt>
                <c:pt idx="29">
                  <c:v>66.228605769369238</c:v>
                </c:pt>
                <c:pt idx="30">
                  <c:v>66.195879595947829</c:v>
                </c:pt>
                <c:pt idx="31">
                  <c:v>66.16317306083981</c:v>
                </c:pt>
                <c:pt idx="32">
                  <c:v>66.130486903497328</c:v>
                </c:pt>
                <c:pt idx="33">
                  <c:v>66.097821822838512</c:v>
                </c:pt>
                <c:pt idx="34">
                  <c:v>66.065178462533524</c:v>
                </c:pt>
                <c:pt idx="35">
                  <c:v>66.032557393841927</c:v>
                </c:pt>
                <c:pt idx="36">
                  <c:v>65.999959095671798</c:v>
                </c:pt>
                <c:pt idx="37">
                  <c:v>65.967383931491469</c:v>
                </c:pt>
                <c:pt idx="38">
                  <c:v>65.934832122682295</c:v>
                </c:pt>
                <c:pt idx="39">
                  <c:v>65.902303717872954</c:v>
                </c:pt>
                <c:pt idx="40">
                  <c:v>65.869798557744375</c:v>
                </c:pt>
                <c:pt idx="41">
                  <c:v>65.837316234737131</c:v>
                </c:pt>
                <c:pt idx="42">
                  <c:v>65.804856047031905</c:v>
                </c:pt>
                <c:pt idx="43">
                  <c:v>65.772416946106404</c:v>
                </c:pt>
                <c:pt idx="44">
                  <c:v>65.739997477099493</c:v>
                </c:pt>
                <c:pt idx="45">
                  <c:v>65.70759571113625</c:v>
                </c:pt>
                <c:pt idx="46">
                  <c:v>65.675209168684304</c:v>
                </c:pt>
                <c:pt idx="47">
                  <c:v>65.642834732924371</c:v>
                </c:pt>
                <c:pt idx="48">
                  <c:v>65.61046855202558</c:v>
                </c:pt>
                <c:pt idx="49">
                  <c:v>65.578105929120994</c:v>
                </c:pt>
                <c:pt idx="50">
                  <c:v>65.545741198680176</c:v>
                </c:pt>
                <c:pt idx="51">
                  <c:v>65.513367587878022</c:v>
                </c:pt>
                <c:pt idx="52">
                  <c:v>65.480977061461402</c:v>
                </c:pt>
                <c:pt idx="53">
                  <c:v>65.448560148523242</c:v>
                </c:pt>
                <c:pt idx="54">
                  <c:v>65.416105749509924</c:v>
                </c:pt>
                <c:pt idx="55">
                  <c:v>65.383600921716578</c:v>
                </c:pt>
                <c:pt idx="56">
                  <c:v>65.351030641474054</c:v>
                </c:pt>
                <c:pt idx="57">
                  <c:v>65.318377541206729</c:v>
                </c:pt>
                <c:pt idx="58">
                  <c:v>65.285621619550852</c:v>
                </c:pt>
                <c:pt idx="59">
                  <c:v>65.252739922782609</c:v>
                </c:pt>
                <c:pt idx="60">
                  <c:v>65.219706195923067</c:v>
                </c:pt>
                <c:pt idx="61">
                  <c:v>65.186490502082563</c:v>
                </c:pt>
                <c:pt idx="62">
                  <c:v>65.153058808895992</c:v>
                </c:pt>
                <c:pt idx="63">
                  <c:v>65.119372541306262</c:v>
                </c:pt>
                <c:pt idx="64">
                  <c:v>65.085388100497696</c:v>
                </c:pt>
                <c:pt idx="65">
                  <c:v>65.051056349493265</c:v>
                </c:pt>
                <c:pt idx="66">
                  <c:v>65.016322066837631</c:v>
                </c:pt>
                <c:pt idx="67">
                  <c:v>64.981123370924067</c:v>
                </c:pt>
                <c:pt idx="68">
                  <c:v>64.94539111891882</c:v>
                </c:pt>
                <c:pt idx="69">
                  <c:v>64.909048285924868</c:v>
                </c:pt>
                <c:pt idx="70">
                  <c:v>64.872009332034906</c:v>
                </c:pt>
                <c:pt idx="71">
                  <c:v>64.834179567277488</c:v>
                </c:pt>
                <c:pt idx="72">
                  <c:v>64.795454527170364</c:v>
                </c:pt>
                <c:pt idx="73">
                  <c:v>64.755719374664949</c:v>
                </c:pt>
                <c:pt idx="74">
                  <c:v>64.714848347671278</c:v>
                </c:pt>
                <c:pt idx="75">
                  <c:v>64.672704275046328</c:v>
                </c:pt>
                <c:pt idx="76">
                  <c:v>64.629138187827266</c:v>
                </c:pt>
                <c:pt idx="77">
                  <c:v>64.583989056465029</c:v>
                </c:pt>
                <c:pt idx="78">
                  <c:v>64.53708368868304</c:v>
                </c:pt>
                <c:pt idx="79">
                  <c:v>64.488236826109869</c:v>
                </c:pt>
                <c:pt idx="80">
                  <c:v>64.437251480706834</c:v>
                </c:pt>
                <c:pt idx="81">
                  <c:v>64.383919553859243</c:v>
                </c:pt>
                <c:pt idx="82">
                  <c:v>64.328022781389677</c:v>
                </c:pt>
                <c:pt idx="83">
                  <c:v>64.269334046200854</c:v>
                </c:pt>
                <c:pt idx="84">
                  <c:v>64.207619096258583</c:v>
                </c:pt>
                <c:pt idx="85">
                  <c:v>64.142638698690121</c:v>
                </c:pt>
                <c:pt idx="86">
                  <c:v>64.074151250470891</c:v>
                </c:pt>
                <c:pt idx="87">
                  <c:v>64.001915852203467</c:v>
                </c:pt>
                <c:pt idx="88">
                  <c:v>63.925695833758674</c:v>
                </c:pt>
                <c:pt idx="89">
                  <c:v>63.845262699233047</c:v>
                </c:pt>
                <c:pt idx="90">
                  <c:v>63.760400434319784</c:v>
                </c:pt>
                <c:pt idx="91">
                  <c:v>63.670910092742204</c:v>
                </c:pt>
                <c:pt idx="92">
                  <c:v>63.57661455125055</c:v>
                </c:pt>
                <c:pt idx="93">
                  <c:v>63.477363296643283</c:v>
                </c:pt>
                <c:pt idx="94">
                  <c:v>63.373037085486501</c:v>
                </c:pt>
                <c:pt idx="95">
                  <c:v>63.263552300003681</c:v>
                </c:pt>
                <c:pt idx="96">
                  <c:v>63.14886481430689</c:v>
                </c:pt>
                <c:pt idx="97">
                  <c:v>63.028973185766318</c:v>
                </c:pt>
                <c:pt idx="98">
                  <c:v>62.903920998328317</c:v>
                </c:pt>
                <c:pt idx="99">
                  <c:v>62.773798208617237</c:v>
                </c:pt>
                <c:pt idx="100">
                  <c:v>62.638741381270137</c:v>
                </c:pt>
                <c:pt idx="101">
                  <c:v>62.498932745590494</c:v>
                </c:pt>
                <c:pt idx="102">
                  <c:v>62.354598058588905</c:v>
                </c:pt>
                <c:pt idx="103">
                  <c:v>62.206003316211834</c:v>
                </c:pt>
                <c:pt idx="104">
                  <c:v>62.053450410859014</c:v>
                </c:pt>
                <c:pt idx="105">
                  <c:v>61.897271884823347</c:v>
                </c:pt>
                <c:pt idx="106">
                  <c:v>61.737824972045416</c:v>
                </c:pt>
                <c:pt idx="107">
                  <c:v>61.575485151329332</c:v>
                </c:pt>
                <c:pt idx="108">
                  <c:v>61.410639450820611</c:v>
                </c:pt>
                <c:pt idx="109">
                  <c:v>61.243679745341723</c:v>
                </c:pt>
                <c:pt idx="110">
                  <c:v>61.074996275722576</c:v>
                </c:pt>
                <c:pt idx="111">
                  <c:v>60.904971594378324</c:v>
                </c:pt>
                <c:pt idx="112">
                  <c:v>60.733975106841058</c:v>
                </c:pt>
                <c:pt idx="113">
                  <c:v>60.562358338070524</c:v>
                </c:pt>
                <c:pt idx="114">
                  <c:v>60.390451008648441</c:v>
                </c:pt>
                <c:pt idx="115">
                  <c:v>60.218557962693353</c:v>
                </c:pt>
                <c:pt idx="116">
                  <c:v>60.046956949319842</c:v>
                </c:pt>
                <c:pt idx="117">
                  <c:v>59.875897224828151</c:v>
                </c:pt>
                <c:pt idx="118">
                  <c:v>59.705598914905806</c:v>
                </c:pt>
                <c:pt idx="119">
                  <c:v>59.53625305556298</c:v>
                </c:pt>
                <c:pt idx="120">
                  <c:v>59.368022218263519</c:v>
                </c:pt>
                <c:pt idx="121">
                  <c:v>59.201041618191923</c:v>
                </c:pt>
                <c:pt idx="122">
                  <c:v>59.035420603892881</c:v>
                </c:pt>
                <c:pt idx="123">
                  <c:v>58.871244430510032</c:v>
                </c:pt>
                <c:pt idx="124">
                  <c:v>58.708576226348221</c:v>
                </c:pt>
                <c:pt idx="125">
                  <c:v>58.547459072340835</c:v>
                </c:pt>
                <c:pt idx="126">
                  <c:v>58.387918125197935</c:v>
                </c:pt>
                <c:pt idx="127">
                  <c:v>58.229962726677172</c:v>
                </c:pt>
                <c:pt idx="128">
                  <c:v>58.073588452881722</c:v>
                </c:pt>
                <c:pt idx="129">
                  <c:v>57.91877906824925</c:v>
                </c:pt>
                <c:pt idx="130">
                  <c:v>57.765508358623691</c:v>
                </c:pt>
                <c:pt idx="131">
                  <c:v>57.613741826306821</c:v>
                </c:pt>
                <c:pt idx="132">
                  <c:v>57.463438237196748</c:v>
                </c:pt>
                <c:pt idx="133">
                  <c:v>57.314551016045776</c:v>
                </c:pt>
                <c:pt idx="134">
                  <c:v>57.167029490585357</c:v>
                </c:pt>
                <c:pt idx="135">
                  <c:v>57.020819988883389</c:v>
                </c:pt>
                <c:pt idx="136">
                  <c:v>56.875866796952927</c:v>
                </c:pt>
                <c:pt idx="137">
                  <c:v>56.7321129854638</c:v>
                </c:pt>
                <c:pt idx="138">
                  <c:v>56.589501115559784</c:v>
                </c:pt>
                <c:pt idx="139">
                  <c:v>56.447973834384918</c:v>
                </c:pt>
                <c:pt idx="140">
                  <c:v>56.307474371091352</c:v>
                </c:pt>
                <c:pt idx="141">
                  <c:v>56.167946943942745</c:v>
                </c:pt>
                <c:pt idx="142">
                  <c:v>56.029337088727814</c:v>
                </c:pt>
                <c:pt idx="143">
                  <c:v>55.891591918133415</c:v>
                </c:pt>
                <c:pt idx="144">
                  <c:v>55.754660321053684</c:v>
                </c:pt>
                <c:pt idx="145">
                  <c:v>55.618493110079029</c:v>
                </c:pt>
                <c:pt idx="146">
                  <c:v>55.483043124651623</c:v>
                </c:pt>
                <c:pt idx="147">
                  <c:v>55.348265296621499</c:v>
                </c:pt>
                <c:pt idx="148">
                  <c:v>55.214116684206736</c:v>
                </c:pt>
                <c:pt idx="149">
                  <c:v>55.08055647966836</c:v>
                </c:pt>
                <c:pt idx="150">
                  <c:v>54.947545995363306</c:v>
                </c:pt>
                <c:pt idx="151">
                  <c:v>54.815048632241954</c:v>
                </c:pt>
                <c:pt idx="152">
                  <c:v>54.683029834313004</c:v>
                </c:pt>
                <c:pt idx="153">
                  <c:v>54.551457032107905</c:v>
                </c:pt>
                <c:pt idx="154">
                  <c:v>54.420299577737723</c:v>
                </c:pt>
                <c:pt idx="155">
                  <c:v>54.289528673745082</c:v>
                </c:pt>
                <c:pt idx="156">
                  <c:v>54.159117297609896</c:v>
                </c:pt>
                <c:pt idx="157">
                  <c:v>54.029040123465052</c:v>
                </c:pt>
                <c:pt idx="158">
                  <c:v>53.899273442315618</c:v>
                </c:pt>
                <c:pt idx="159">
                  <c:v>53.769795081826132</c:v>
                </c:pt>
                <c:pt idx="160">
                  <c:v>53.64058432654376</c:v>
                </c:pt>
                <c:pt idx="161">
                  <c:v>53.511621839255803</c:v>
                </c:pt>
                <c:pt idx="162">
                  <c:v>53.382889584035524</c:v>
                </c:pt>
                <c:pt idx="163">
                  <c:v>53.25437075140718</c:v>
                </c:pt>
                <c:pt idx="164">
                  <c:v>53.126049685957376</c:v>
                </c:pt>
                <c:pt idx="165">
                  <c:v>52.997911816632566</c:v>
                </c:pt>
                <c:pt idx="166">
                  <c:v>52.86994358988909</c:v>
                </c:pt>
                <c:pt idx="167">
                  <c:v>52.742132405802039</c:v>
                </c:pt>
                <c:pt idx="168">
                  <c:v>52.614466557188614</c:v>
                </c:pt>
                <c:pt idx="169">
                  <c:v>52.486935171761253</c:v>
                </c:pt>
                <c:pt idx="170">
                  <c:v>52.359528157292459</c:v>
                </c:pt>
                <c:pt idx="171">
                  <c:v>52.232236149746903</c:v>
                </c:pt>
                <c:pt idx="172">
                  <c:v>52.105050464315369</c:v>
                </c:pt>
                <c:pt idx="173">
                  <c:v>51.977963049269285</c:v>
                </c:pt>
                <c:pt idx="174">
                  <c:v>51.850966442542237</c:v>
                </c:pt>
                <c:pt idx="175">
                  <c:v>51.724053730935871</c:v>
                </c:pt>
                <c:pt idx="176">
                  <c:v>51.597218511842136</c:v>
                </c:pt>
                <c:pt idx="177">
                  <c:v>51.470454857369297</c:v>
                </c:pt>
                <c:pt idx="178">
                  <c:v>51.343757280757728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696104"/>
        <c:axId val="728696496"/>
      </c:scatterChart>
      <c:valAx>
        <c:axId val="728696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28696496"/>
        <c:crosses val="autoZero"/>
        <c:crossBetween val="midCat"/>
      </c:valAx>
      <c:valAx>
        <c:axId val="7286964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728696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0.xml"/><Relationship Id="rId13" Type="http://schemas.openxmlformats.org/officeDocument/2006/relationships/chart" Target="../charts/chart65.xml"/><Relationship Id="rId3" Type="http://schemas.openxmlformats.org/officeDocument/2006/relationships/chart" Target="../charts/chart55.xml"/><Relationship Id="rId7" Type="http://schemas.openxmlformats.org/officeDocument/2006/relationships/chart" Target="../charts/chart59.xml"/><Relationship Id="rId12" Type="http://schemas.openxmlformats.org/officeDocument/2006/relationships/chart" Target="../charts/chart64.xml"/><Relationship Id="rId2" Type="http://schemas.openxmlformats.org/officeDocument/2006/relationships/chart" Target="../charts/chart54.xml"/><Relationship Id="rId16" Type="http://schemas.openxmlformats.org/officeDocument/2006/relationships/chart" Target="../charts/chart68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11" Type="http://schemas.openxmlformats.org/officeDocument/2006/relationships/chart" Target="../charts/chart63.xml"/><Relationship Id="rId5" Type="http://schemas.openxmlformats.org/officeDocument/2006/relationships/chart" Target="../charts/chart57.xml"/><Relationship Id="rId15" Type="http://schemas.openxmlformats.org/officeDocument/2006/relationships/chart" Target="../charts/chart67.xml"/><Relationship Id="rId10" Type="http://schemas.openxmlformats.org/officeDocument/2006/relationships/chart" Target="../charts/chart62.xml"/><Relationship Id="rId4" Type="http://schemas.openxmlformats.org/officeDocument/2006/relationships/chart" Target="../charts/chart56.xml"/><Relationship Id="rId9" Type="http://schemas.openxmlformats.org/officeDocument/2006/relationships/chart" Target="../charts/chart61.xml"/><Relationship Id="rId14" Type="http://schemas.openxmlformats.org/officeDocument/2006/relationships/chart" Target="../charts/chart6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18447" name="Button 15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18448" name="Button 16" hidden="1">
              <a:extLst>
                <a:ext uri="{63B3BB69-23CF-44E3-9099-C40C66FF867C}">
                  <a14:compatExt spid="_x0000_s18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18450" name="Button 18" hidden="1">
              <a:extLst>
                <a:ext uri="{63B3BB69-23CF-44E3-9099-C40C66FF867C}">
                  <a14:compatExt spid="_x0000_s18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18451" name="Button 19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8454" name="Button 22" hidden="1">
              <a:extLst>
                <a:ext uri="{63B3BB69-23CF-44E3-9099-C40C66FF867C}">
                  <a14:compatExt spid="_x0000_s18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8455" name="Button 23" hidden="1">
              <a:extLst>
                <a:ext uri="{63B3BB69-23CF-44E3-9099-C40C66FF867C}">
                  <a14:compatExt spid="_x0000_s18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8456" name="Button 24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8457" name="Button 25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18458" name="Button 26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0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"/>
  <sheetViews>
    <sheetView workbookViewId="0">
      <selection activeCell="B6" sqref="B6"/>
    </sheetView>
  </sheetViews>
  <sheetFormatPr defaultRowHeight="15" x14ac:dyDescent="0.25"/>
  <cols>
    <col min="1" max="1" width="9.140625" style="1"/>
  </cols>
  <sheetData>
    <row r="1" spans="1:3" x14ac:dyDescent="0.25">
      <c r="A1" s="1" t="s">
        <v>18</v>
      </c>
      <c r="B1">
        <v>800</v>
      </c>
    </row>
    <row r="2" spans="1:3" x14ac:dyDescent="0.25">
      <c r="A2" s="1" t="s">
        <v>19</v>
      </c>
      <c r="B2" t="s">
        <v>22</v>
      </c>
    </row>
    <row r="3" spans="1:3" x14ac:dyDescent="0.25">
      <c r="A3" s="1" t="s">
        <v>20</v>
      </c>
      <c r="B3">
        <v>10</v>
      </c>
    </row>
    <row r="4" spans="1:3" x14ac:dyDescent="0.25">
      <c r="A4" s="1" t="s">
        <v>21</v>
      </c>
      <c r="B4" t="s">
        <v>22</v>
      </c>
    </row>
    <row r="5" spans="1:3" x14ac:dyDescent="0.25">
      <c r="A5" s="1" t="s">
        <v>23</v>
      </c>
      <c r="B5" t="s">
        <v>60</v>
      </c>
    </row>
    <row r="6" spans="1:3" x14ac:dyDescent="0.25">
      <c r="A6" s="1" t="s">
        <v>24</v>
      </c>
      <c r="B6">
        <v>25</v>
      </c>
    </row>
    <row r="7" spans="1:3" x14ac:dyDescent="0.25">
      <c r="B7" s="1" t="str">
        <f>CONCATENATE(B1," ", B2," collagen, ", B3, " ", B4, " ", B5)</f>
        <v>800 nM collagen, 10 nM MMP-1(S318C)</v>
      </c>
    </row>
    <row r="9" spans="1:3" x14ac:dyDescent="0.25">
      <c r="A9" s="1" t="s">
        <v>28</v>
      </c>
    </row>
    <row r="12" spans="1:3" x14ac:dyDescent="0.25">
      <c r="B12">
        <v>7.5</v>
      </c>
      <c r="C12" t="s">
        <v>40</v>
      </c>
    </row>
    <row r="13" spans="1:3" x14ac:dyDescent="0.25">
      <c r="B13">
        <v>800</v>
      </c>
      <c r="C13" t="s">
        <v>22</v>
      </c>
    </row>
    <row r="14" spans="1:3" x14ac:dyDescent="0.25">
      <c r="B14">
        <f>B13/1000*300</f>
        <v>240</v>
      </c>
      <c r="C14" t="s">
        <v>39</v>
      </c>
    </row>
    <row r="15" spans="1:3" x14ac:dyDescent="0.25">
      <c r="B15">
        <f>B12*20/36</f>
        <v>4.166666666666667</v>
      </c>
      <c r="C15" t="s">
        <v>41</v>
      </c>
    </row>
    <row r="16" spans="1:3" x14ac:dyDescent="0.25">
      <c r="B16">
        <f>B15*B14/1000</f>
        <v>1.0000000000000002</v>
      </c>
      <c r="C16" t="s">
        <v>42</v>
      </c>
    </row>
    <row r="18" spans="1:12" x14ac:dyDescent="0.25">
      <c r="A18" s="1" t="s">
        <v>46</v>
      </c>
      <c r="B18" t="s">
        <v>47</v>
      </c>
      <c r="C18" t="s">
        <v>48</v>
      </c>
      <c r="D18" t="s">
        <v>49</v>
      </c>
      <c r="E18" t="s">
        <v>50</v>
      </c>
      <c r="F18" t="s">
        <v>51</v>
      </c>
      <c r="G18" t="s">
        <v>52</v>
      </c>
      <c r="H18" t="s">
        <v>53</v>
      </c>
      <c r="I18" t="s">
        <v>54</v>
      </c>
      <c r="J18" t="s">
        <v>55</v>
      </c>
      <c r="K18" t="s">
        <v>56</v>
      </c>
      <c r="L18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ER235"/>
  <sheetViews>
    <sheetView tabSelected="1" zoomScale="70" zoomScaleNormal="70" workbookViewId="0">
      <pane xSplit="2" ySplit="21" topLeftCell="C236" activePane="bottomRight" state="frozen"/>
      <selection pane="topRight" activeCell="C1" sqref="C1"/>
      <selection pane="bottomLeft" activeCell="A6" sqref="A6"/>
      <selection pane="bottomRight" activeCell="AJ22" sqref="AJ22:BN222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54308.356234159866</v>
      </c>
      <c r="C2" s="41">
        <f>SUMSQ(AJ22:AJ222)</f>
        <v>1407.800601461211</v>
      </c>
      <c r="D2" s="42">
        <f>SUMSQ(AK22:AK222)</f>
        <v>2426.3804837494094</v>
      </c>
      <c r="E2" s="42">
        <f t="shared" ref="E2:Q2" si="0">SUMSQ(AL22:AL222)</f>
        <v>3098.2280338778573</v>
      </c>
      <c r="F2" s="42">
        <f t="shared" si="0"/>
        <v>3345.5570006312228</v>
      </c>
      <c r="G2" s="42">
        <f t="shared" si="0"/>
        <v>4420.271671857301</v>
      </c>
      <c r="H2" s="42">
        <f t="shared" si="0"/>
        <v>4367.3838154424011</v>
      </c>
      <c r="I2" s="42">
        <f t="shared" si="0"/>
        <v>4648.7126583820154</v>
      </c>
      <c r="J2" s="42">
        <f t="shared" si="0"/>
        <v>4091.7915770782288</v>
      </c>
      <c r="K2" s="42">
        <f t="shared" si="0"/>
        <v>3830.0736912546645</v>
      </c>
      <c r="L2" s="42">
        <f t="shared" si="0"/>
        <v>4135.8009607151234</v>
      </c>
      <c r="M2" s="42">
        <f t="shared" si="0"/>
        <v>4893.6158197795012</v>
      </c>
      <c r="N2" s="42">
        <f t="shared" si="0"/>
        <v>4283.8736572506368</v>
      </c>
      <c r="O2" s="42">
        <f t="shared" si="0"/>
        <v>3476.3802831499238</v>
      </c>
      <c r="P2" s="42">
        <f t="shared" si="0"/>
        <v>3042.9750357183166</v>
      </c>
      <c r="Q2" s="43">
        <f t="shared" si="0"/>
        <v>2839.5109438120517</v>
      </c>
    </row>
    <row r="3" spans="1:148" x14ac:dyDescent="0.25">
      <c r="A3" s="67" t="s">
        <v>5</v>
      </c>
      <c r="B3" s="34" t="s">
        <v>3</v>
      </c>
      <c r="C3" s="44">
        <v>826.68952598012652</v>
      </c>
      <c r="D3" s="47">
        <v>956.82336284591361</v>
      </c>
      <c r="E3" s="47">
        <v>1054.7757895058849</v>
      </c>
      <c r="F3" s="47">
        <v>1127.5967826636215</v>
      </c>
      <c r="G3" s="47">
        <v>1115.5787737186165</v>
      </c>
      <c r="H3" s="47">
        <v>1169.3682999615289</v>
      </c>
      <c r="I3" s="47">
        <v>1194.0623263769389</v>
      </c>
      <c r="J3" s="47">
        <v>1217.3973735689933</v>
      </c>
      <c r="K3" s="47">
        <v>1251.6486325748981</v>
      </c>
      <c r="L3" s="47">
        <v>1312.572091927085</v>
      </c>
      <c r="M3" s="47">
        <v>1309.2206596531935</v>
      </c>
      <c r="N3" s="47">
        <v>1296.0361085860275</v>
      </c>
      <c r="O3" s="47">
        <v>1200.4666569167823</v>
      </c>
      <c r="P3" s="47">
        <v>1192.1815519313557</v>
      </c>
      <c r="Q3" s="54">
        <v>1177.5260860295318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8"/>
      <c r="B4" s="35" t="s">
        <v>4</v>
      </c>
      <c r="C4" s="45">
        <v>401.248289604582</v>
      </c>
      <c r="D4" s="19">
        <v>477.4942500991379</v>
      </c>
      <c r="E4" s="19">
        <v>527.06396860330187</v>
      </c>
      <c r="F4" s="19">
        <v>560.32175238215211</v>
      </c>
      <c r="G4" s="19">
        <v>557.32742497617141</v>
      </c>
      <c r="H4" s="19">
        <v>554.93189178493321</v>
      </c>
      <c r="I4" s="19">
        <v>538.64942590950864</v>
      </c>
      <c r="J4" s="19">
        <v>544.94908320005823</v>
      </c>
      <c r="K4" s="19">
        <v>556.3771194555726</v>
      </c>
      <c r="L4" s="19">
        <v>589.82122413496916</v>
      </c>
      <c r="M4" s="19">
        <v>615.47605082207178</v>
      </c>
      <c r="N4" s="19">
        <v>638.68175609317677</v>
      </c>
      <c r="O4" s="19">
        <v>594.33830835172421</v>
      </c>
      <c r="P4" s="19">
        <v>579.07814143872724</v>
      </c>
      <c r="Q4" s="55">
        <v>540.3510161441983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8"/>
      <c r="B5" s="35" t="s">
        <v>0</v>
      </c>
      <c r="C5" s="45">
        <v>3.5274054720930024</v>
      </c>
      <c r="D5" s="19">
        <v>10.615345324398975</v>
      </c>
      <c r="E5" s="19">
        <v>77.648009952380576</v>
      </c>
      <c r="F5" s="19">
        <v>161.67432940131857</v>
      </c>
      <c r="G5" s="19">
        <v>209.55135379835875</v>
      </c>
      <c r="H5" s="19">
        <v>236.84878867285201</v>
      </c>
      <c r="I5" s="19">
        <v>252.97023729242375</v>
      </c>
      <c r="J5" s="19">
        <v>251.60643167069</v>
      </c>
      <c r="K5" s="19">
        <v>185.49846058932357</v>
      </c>
      <c r="L5" s="19">
        <v>118.65748435898593</v>
      </c>
      <c r="M5" s="19">
        <v>79.248977119467156</v>
      </c>
      <c r="N5" s="19">
        <v>55.712981867436419</v>
      </c>
      <c r="O5" s="19">
        <v>34.845132066415282</v>
      </c>
      <c r="P5" s="19">
        <v>7.2535848531158633</v>
      </c>
      <c r="Q5" s="55">
        <v>0</v>
      </c>
      <c r="R5" s="5"/>
      <c r="S5" s="57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9"/>
      <c r="B6" s="36" t="s">
        <v>1</v>
      </c>
      <c r="C6" s="46">
        <v>1.1246895560734134E-2</v>
      </c>
      <c r="D6" s="48">
        <v>6.7294772905593447</v>
      </c>
      <c r="E6" s="48">
        <v>39.612804074354152</v>
      </c>
      <c r="F6" s="48">
        <v>66.814163499059504</v>
      </c>
      <c r="G6" s="48">
        <v>94.309064927282918</v>
      </c>
      <c r="H6" s="48">
        <v>97.838889142638607</v>
      </c>
      <c r="I6" s="48">
        <v>103.51987976402341</v>
      </c>
      <c r="J6" s="48">
        <v>100.94062758179228</v>
      </c>
      <c r="K6" s="48">
        <v>82.482784550039966</v>
      </c>
      <c r="L6" s="48">
        <v>56.054915456617152</v>
      </c>
      <c r="M6" s="48">
        <v>38.595976972479015</v>
      </c>
      <c r="N6" s="48">
        <v>31.580095896884565</v>
      </c>
      <c r="O6" s="48">
        <v>14.306034411239853</v>
      </c>
      <c r="P6" s="48">
        <v>0</v>
      </c>
      <c r="Q6" s="56">
        <v>0</v>
      </c>
      <c r="R6" s="19"/>
      <c r="S6" s="57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7" t="s">
        <v>6</v>
      </c>
      <c r="B7" s="34" t="s">
        <v>3</v>
      </c>
      <c r="C7" s="45">
        <v>65.313278726241037</v>
      </c>
      <c r="D7" s="19">
        <v>63.187228179401075</v>
      </c>
      <c r="E7" s="19">
        <v>60.938184662830622</v>
      </c>
      <c r="F7" s="19">
        <v>59.826496842195979</v>
      </c>
      <c r="G7" s="19">
        <v>59.528660197674071</v>
      </c>
      <c r="H7" s="19">
        <v>60.271468224240088</v>
      </c>
      <c r="I7" s="19">
        <v>60.023146241844891</v>
      </c>
      <c r="J7" s="19">
        <v>60.271521666310541</v>
      </c>
      <c r="K7" s="19">
        <v>61.220041588150544</v>
      </c>
      <c r="L7" s="19">
        <v>62.229318468493403</v>
      </c>
      <c r="M7" s="19">
        <v>62.440657264528582</v>
      </c>
      <c r="N7" s="19">
        <v>63.216481369437155</v>
      </c>
      <c r="O7" s="19">
        <v>65.024235501368693</v>
      </c>
      <c r="P7" s="19">
        <v>66.041303321149783</v>
      </c>
      <c r="Q7" s="55">
        <v>66.25905355411119</v>
      </c>
      <c r="R7" s="37">
        <v>55</v>
      </c>
      <c r="S7" s="57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8"/>
      <c r="B8" s="35" t="s">
        <v>4</v>
      </c>
      <c r="C8" s="45">
        <v>86.162398650498687</v>
      </c>
      <c r="D8" s="19">
        <v>83.798981923263241</v>
      </c>
      <c r="E8" s="19">
        <v>81.289930174576895</v>
      </c>
      <c r="F8" s="19">
        <v>79.725730596595483</v>
      </c>
      <c r="G8" s="19">
        <v>79.304238385279803</v>
      </c>
      <c r="H8" s="19">
        <v>80.124247999533537</v>
      </c>
      <c r="I8" s="19">
        <v>79.756270583313281</v>
      </c>
      <c r="J8" s="19">
        <v>79.738712847981034</v>
      </c>
      <c r="K8" s="19">
        <v>80.704643865889992</v>
      </c>
      <c r="L8" s="19">
        <v>82.008428795366868</v>
      </c>
      <c r="M8" s="19">
        <v>82.262815122514297</v>
      </c>
      <c r="N8" s="19">
        <v>83.10191930126058</v>
      </c>
      <c r="O8" s="19">
        <v>85.217036730227051</v>
      </c>
      <c r="P8" s="19">
        <v>86.651528851084194</v>
      </c>
      <c r="Q8" s="55">
        <v>87.140874099374798</v>
      </c>
      <c r="R8" s="38">
        <v>79</v>
      </c>
      <c r="S8" s="57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8"/>
      <c r="B9" s="35" t="s">
        <v>0</v>
      </c>
      <c r="C9" s="45">
        <v>114.60681458616034</v>
      </c>
      <c r="D9" s="19">
        <v>116.27598392460062</v>
      </c>
      <c r="E9" s="19">
        <v>115.54967929339894</v>
      </c>
      <c r="F9" s="19">
        <v>114.73860928868241</v>
      </c>
      <c r="G9" s="19">
        <v>114.78652796381358</v>
      </c>
      <c r="H9" s="19">
        <v>115.52051672071417</v>
      </c>
      <c r="I9" s="19">
        <v>114.81491573317605</v>
      </c>
      <c r="J9" s="19">
        <v>114.52857052940263</v>
      </c>
      <c r="K9" s="19">
        <v>115.23015803534176</v>
      </c>
      <c r="L9" s="19">
        <v>116.56234634009131</v>
      </c>
      <c r="M9" s="19">
        <v>117.15312613908542</v>
      </c>
      <c r="N9" s="19">
        <v>118.41303326907844</v>
      </c>
      <c r="O9" s="19">
        <v>119.53747587771909</v>
      </c>
      <c r="P9" s="19">
        <v>117.06370823659155</v>
      </c>
      <c r="Q9" s="55">
        <v>112.72188874040825</v>
      </c>
      <c r="R9" s="38">
        <v>120</v>
      </c>
      <c r="S9" s="57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9"/>
      <c r="B10" s="36" t="s">
        <v>1</v>
      </c>
      <c r="C10" s="45">
        <v>156.54348989668009</v>
      </c>
      <c r="D10" s="19">
        <v>143.89104769829794</v>
      </c>
      <c r="E10" s="19">
        <v>141.90666570042109</v>
      </c>
      <c r="F10" s="19">
        <v>140.95937109612012</v>
      </c>
      <c r="G10" s="19">
        <v>140.71883108272351</v>
      </c>
      <c r="H10" s="19">
        <v>140.82912402441724</v>
      </c>
      <c r="I10" s="19">
        <v>139.67870470684352</v>
      </c>
      <c r="J10" s="19">
        <v>139.14247399588402</v>
      </c>
      <c r="K10" s="19">
        <v>140.10390418799463</v>
      </c>
      <c r="L10" s="19">
        <v>141.72111724423064</v>
      </c>
      <c r="M10" s="19">
        <v>142.51733852191097</v>
      </c>
      <c r="N10" s="19">
        <v>144.98937731016076</v>
      </c>
      <c r="O10" s="19">
        <v>147.8235817264177</v>
      </c>
      <c r="P10" s="19">
        <v>145.99680517807866</v>
      </c>
      <c r="Q10" s="55">
        <v>145.9891451932202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7" t="s">
        <v>7</v>
      </c>
      <c r="B11" s="34" t="s">
        <v>3</v>
      </c>
      <c r="C11" s="44">
        <v>4.8650945578920934</v>
      </c>
      <c r="D11" s="47">
        <v>4.4959314500457843</v>
      </c>
      <c r="E11" s="47">
        <v>4.3181528586215014</v>
      </c>
      <c r="F11" s="47">
        <v>4.2127238195719006</v>
      </c>
      <c r="G11" s="47">
        <v>3.9476216250868976</v>
      </c>
      <c r="H11" s="47">
        <v>3.9189488788799034</v>
      </c>
      <c r="I11" s="47">
        <v>3.8430231924423524</v>
      </c>
      <c r="J11" s="47">
        <v>3.9412091648952847</v>
      </c>
      <c r="K11" s="47">
        <v>4.0728304021352653</v>
      </c>
      <c r="L11" s="47">
        <v>4.3318969143231882</v>
      </c>
      <c r="M11" s="47">
        <v>4.3448423750427265</v>
      </c>
      <c r="N11" s="47">
        <v>4.2772803796503416</v>
      </c>
      <c r="O11" s="47">
        <v>4.3360229524588085</v>
      </c>
      <c r="P11" s="47">
        <v>4.560144813433161</v>
      </c>
      <c r="Q11" s="54">
        <v>4.7614187683200457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8"/>
      <c r="B12" s="35" t="s">
        <v>4</v>
      </c>
      <c r="C12" s="45">
        <v>3.5468593866572014</v>
      </c>
      <c r="D12" s="19">
        <v>3.4123701868494329</v>
      </c>
      <c r="E12" s="19">
        <v>3.3018115180036718</v>
      </c>
      <c r="F12" s="19">
        <v>3.2033351903762401</v>
      </c>
      <c r="G12" s="19">
        <v>2.9931613989606118</v>
      </c>
      <c r="H12" s="19">
        <v>2.8746518224911397</v>
      </c>
      <c r="I12" s="19">
        <v>2.8126196764457463</v>
      </c>
      <c r="J12" s="19">
        <v>2.8717372884773549</v>
      </c>
      <c r="K12" s="19">
        <v>2.9287257797339414</v>
      </c>
      <c r="L12" s="19">
        <v>3.1239174052347551</v>
      </c>
      <c r="M12" s="19">
        <v>3.1815427585598677</v>
      </c>
      <c r="N12" s="19">
        <v>3.2483439920779591</v>
      </c>
      <c r="O12" s="19">
        <v>3.3732718763510561</v>
      </c>
      <c r="P12" s="19">
        <v>3.4834122336658893</v>
      </c>
      <c r="Q12" s="55">
        <v>3.5181351471722078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8"/>
      <c r="B13" s="35" t="s">
        <v>0</v>
      </c>
      <c r="C13" s="45">
        <v>4.2022715064137284</v>
      </c>
      <c r="D13" s="19">
        <v>3.8772499333905639</v>
      </c>
      <c r="E13" s="19">
        <v>3.5165597646283562</v>
      </c>
      <c r="F13" s="19">
        <v>3.7023940050289044</v>
      </c>
      <c r="G13" s="19">
        <v>3.452256221745559</v>
      </c>
      <c r="H13" s="19">
        <v>3.4314482984394408</v>
      </c>
      <c r="I13" s="19">
        <v>3.6064714386553116</v>
      </c>
      <c r="J13" s="19">
        <v>3.5140339519549153</v>
      </c>
      <c r="K13" s="19">
        <v>3.4100529699010376</v>
      </c>
      <c r="L13" s="19">
        <v>3.5207821133762947</v>
      </c>
      <c r="M13" s="19">
        <v>3.3843753796952014</v>
      </c>
      <c r="N13" s="19">
        <v>3.4710114803985546</v>
      </c>
      <c r="O13" s="19">
        <v>4.1791586267137193</v>
      </c>
      <c r="P13" s="19">
        <v>3.3864932905472327</v>
      </c>
      <c r="Q13" s="55">
        <v>4.1390556298840897</v>
      </c>
      <c r="R13" s="38">
        <v>4.5</v>
      </c>
    </row>
    <row r="14" spans="1:148" ht="15.75" thickBot="1" x14ac:dyDescent="0.3">
      <c r="A14" s="69"/>
      <c r="B14" s="36" t="s">
        <v>1</v>
      </c>
      <c r="C14" s="46">
        <v>4</v>
      </c>
      <c r="D14" s="48">
        <v>3.8514930566159564</v>
      </c>
      <c r="E14" s="48">
        <v>3.7830393364017305</v>
      </c>
      <c r="F14" s="48">
        <v>3.4796858816758953</v>
      </c>
      <c r="G14" s="48">
        <v>3.3594169839389099</v>
      </c>
      <c r="H14" s="48">
        <v>3.0869573048722745</v>
      </c>
      <c r="I14" s="48">
        <v>3.3393525248308942</v>
      </c>
      <c r="J14" s="48">
        <v>3.071237318927206</v>
      </c>
      <c r="K14" s="48">
        <v>3.2020961127123906</v>
      </c>
      <c r="L14" s="48">
        <v>3.7473014460998315</v>
      </c>
      <c r="M14" s="48">
        <v>3.7586684806752073</v>
      </c>
      <c r="N14" s="48">
        <v>3.7782482405166351</v>
      </c>
      <c r="O14" s="48">
        <v>3.6969380372640988</v>
      </c>
      <c r="P14" s="48">
        <v>4</v>
      </c>
      <c r="Q14" s="56">
        <v>4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5.5251684774676969E-3</v>
      </c>
      <c r="D16" s="50">
        <f t="shared" ref="D16:Q17" si="1">D5/(D3*0.768+D5)</f>
        <v>1.4240075561058047E-2</v>
      </c>
      <c r="E16" s="50">
        <f t="shared" si="1"/>
        <v>8.7469445206731292E-2</v>
      </c>
      <c r="F16" s="50">
        <f t="shared" si="1"/>
        <v>0.15732145576897236</v>
      </c>
      <c r="G16" s="50">
        <f t="shared" si="1"/>
        <v>0.19651902708050251</v>
      </c>
      <c r="H16" s="50">
        <f t="shared" si="1"/>
        <v>0.20869138653041031</v>
      </c>
      <c r="I16" s="50">
        <f t="shared" si="1"/>
        <v>0.21621201085221839</v>
      </c>
      <c r="J16" s="50">
        <f t="shared" si="1"/>
        <v>0.2120455914865956</v>
      </c>
      <c r="K16" s="50">
        <f t="shared" si="1"/>
        <v>0.16175809656657703</v>
      </c>
      <c r="L16" s="50">
        <f t="shared" si="1"/>
        <v>0.10531297682279218</v>
      </c>
      <c r="M16" s="50">
        <f t="shared" si="1"/>
        <v>7.3058682530131952E-2</v>
      </c>
      <c r="N16" s="50">
        <f t="shared" si="1"/>
        <v>5.3006032017218888E-2</v>
      </c>
      <c r="O16" s="50">
        <f t="shared" si="1"/>
        <v>3.6418273105510802E-2</v>
      </c>
      <c r="P16" s="50">
        <f t="shared" si="1"/>
        <v>7.8599908777795009E-3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3.6495758816781934E-5</v>
      </c>
      <c r="D17" s="52">
        <f t="shared" si="1"/>
        <v>1.801999272913523E-2</v>
      </c>
      <c r="E17" s="52">
        <f t="shared" si="1"/>
        <v>8.9138137748510121E-2</v>
      </c>
      <c r="F17" s="52">
        <f t="shared" si="1"/>
        <v>0.13439673513586969</v>
      </c>
      <c r="G17" s="52">
        <f t="shared" si="1"/>
        <v>0.18055230679185374</v>
      </c>
      <c r="H17" s="52">
        <f t="shared" si="1"/>
        <v>0.18670596587481902</v>
      </c>
      <c r="I17" s="52">
        <f t="shared" si="1"/>
        <v>0.20015342534155028</v>
      </c>
      <c r="J17" s="52">
        <f t="shared" si="1"/>
        <v>0.19431781377314664</v>
      </c>
      <c r="K17" s="52">
        <f t="shared" si="1"/>
        <v>0.16180061563998888</v>
      </c>
      <c r="L17" s="52">
        <f t="shared" si="1"/>
        <v>0.1101193973482615</v>
      </c>
      <c r="M17" s="52">
        <f t="shared" si="1"/>
        <v>7.5488689950917301E-2</v>
      </c>
      <c r="N17" s="52">
        <f t="shared" si="1"/>
        <v>6.048810732339846E-2</v>
      </c>
      <c r="O17" s="52">
        <f t="shared" si="1"/>
        <v>3.0389369508005727E-2</v>
      </c>
      <c r="P17" s="52">
        <f t="shared" si="1"/>
        <v>0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2.5554401236498223</v>
      </c>
      <c r="D18" s="64">
        <f t="shared" ref="D18:Q18" si="2">D16/MAX($C$16:$Q$16)</f>
        <v>6.586163046599286E-2</v>
      </c>
      <c r="E18" s="64">
        <f t="shared" si="2"/>
        <v>0.40455405257997873</v>
      </c>
      <c r="F18" s="64">
        <f t="shared" si="2"/>
        <v>0.72762588511561499</v>
      </c>
      <c r="G18" s="64">
        <f t="shared" si="2"/>
        <v>0.90891817853182955</v>
      </c>
      <c r="H18" s="64">
        <f t="shared" si="2"/>
        <v>0.96521643597797879</v>
      </c>
      <c r="I18" s="64">
        <f t="shared" si="2"/>
        <v>1</v>
      </c>
      <c r="J18" s="64">
        <f t="shared" si="2"/>
        <v>0.98072993563493316</v>
      </c>
      <c r="K18" s="64">
        <f t="shared" si="2"/>
        <v>0.74814574791193822</v>
      </c>
      <c r="L18" s="64">
        <f t="shared" si="2"/>
        <v>0.48708199145686659</v>
      </c>
      <c r="M18" s="64">
        <f t="shared" si="2"/>
        <v>0.33790297885008708</v>
      </c>
      <c r="N18" s="64">
        <f t="shared" si="2"/>
        <v>0.2451576663492977</v>
      </c>
      <c r="O18" s="64">
        <f t="shared" si="2"/>
        <v>0.1684377891957298</v>
      </c>
      <c r="P18" s="64">
        <f t="shared" si="2"/>
        <v>3.6353164871824953E-2</v>
      </c>
      <c r="Q18" s="64">
        <f t="shared" si="2"/>
        <v>0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70" t="s">
        <v>45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T20" s="70" t="s">
        <v>45</v>
      </c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J20" s="70" t="s">
        <v>45</v>
      </c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Z20" s="70" t="s">
        <v>45</v>
      </c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P20" s="70" t="s">
        <v>45</v>
      </c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F20" s="70" t="s">
        <v>45</v>
      </c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Q20" s="70"/>
      <c r="CR20" s="70"/>
      <c r="CS20" s="70"/>
      <c r="CT20" s="70"/>
      <c r="CV20" s="70" t="s">
        <v>45</v>
      </c>
      <c r="CW20" s="70"/>
      <c r="CX20" s="70"/>
      <c r="CY20" s="70"/>
      <c r="CZ20" s="70"/>
      <c r="DA20" s="70"/>
      <c r="DB20" s="70"/>
      <c r="DC20" s="70"/>
      <c r="DD20" s="70"/>
      <c r="DE20" s="70"/>
      <c r="DF20" s="70"/>
      <c r="DG20" s="70"/>
      <c r="DH20" s="70"/>
      <c r="DI20" s="70"/>
      <c r="DJ20" s="70"/>
      <c r="DL20" s="70" t="s">
        <v>45</v>
      </c>
      <c r="DM20" s="70"/>
      <c r="DN20" s="70"/>
      <c r="DO20" s="70"/>
      <c r="DP20" s="70"/>
      <c r="DQ20" s="70"/>
      <c r="DR20" s="70"/>
      <c r="DS20" s="70"/>
      <c r="DT20" s="70"/>
      <c r="DU20" s="70"/>
      <c r="DV20" s="70"/>
      <c r="DW20" s="70"/>
      <c r="DX20" s="70"/>
      <c r="DY20" s="70"/>
      <c r="DZ20" s="70"/>
      <c r="EB20" s="70" t="s">
        <v>45</v>
      </c>
      <c r="EC20" s="70"/>
      <c r="ED20" s="70"/>
      <c r="EE20" s="70"/>
      <c r="EF20" s="70"/>
      <c r="EG20" s="70"/>
      <c r="EH20" s="70"/>
      <c r="EI20" s="70"/>
      <c r="EJ20" s="70"/>
      <c r="EK20" s="70"/>
      <c r="EL20" s="70"/>
      <c r="EM20" s="70"/>
      <c r="EN20" s="70"/>
      <c r="EO20" s="70"/>
      <c r="EP20" s="70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41.526299999999999</v>
      </c>
      <c r="D22" s="49">
        <v>51.964300000000001</v>
      </c>
      <c r="E22" s="49">
        <v>58.018000000000001</v>
      </c>
      <c r="F22" s="49">
        <v>65.962999999999994</v>
      </c>
      <c r="G22" s="49">
        <v>71.759</v>
      </c>
      <c r="H22" s="49">
        <v>76.426000000000002</v>
      </c>
      <c r="I22" s="49">
        <v>80.314999999999998</v>
      </c>
      <c r="J22" s="49">
        <v>83.037000000000006</v>
      </c>
      <c r="K22" s="49">
        <v>83.537000000000006</v>
      </c>
      <c r="L22" s="49">
        <v>86.037000000000006</v>
      </c>
      <c r="M22" s="49">
        <v>86.147999999999996</v>
      </c>
      <c r="N22" s="49">
        <v>84.685000000000002</v>
      </c>
      <c r="O22" s="49">
        <v>81.778000000000006</v>
      </c>
      <c r="P22" s="49">
        <v>76.278000000000006</v>
      </c>
      <c r="Q22" s="49">
        <v>74.944000000000003</v>
      </c>
      <c r="T22" s="4" t="e">
        <f t="shared" ref="T22:T85" si="3">AZ22+(C$3*_xlfn.NORM.DIST($B22,C$7,C$11,FALSE))+(C$4*_xlfn.NORM.DIST($B22,C$8,C$12,FALSE))+(C$5*_xlfn.NORM.DIST($B22,C$9,C$13,FALSE))+(C$6*_xlfn.NORM.DIST($B22,C$10,C$14,FALSE))</f>
        <v>#N/A</v>
      </c>
      <c r="U22" s="4" t="e">
        <f t="shared" ref="U22:U85" si="4">BA22+(D$3*_xlfn.NORM.DIST($B22,D$7,D$11,FALSE))+(D$4*_xlfn.NORM.DIST($B22,D$8,D$12,FALSE))+(D$5*_xlfn.NORM.DIST($B22,D$9,D$13,FALSE))+(D$6*_xlfn.NORM.DIST($B22,D$10,D$14,FALSE))</f>
        <v>#N/A</v>
      </c>
      <c r="V22" s="4" t="e">
        <f t="shared" ref="V22:V85" si="5">BB22+(E$3*_xlfn.NORM.DIST($B22,E$7,E$11,FALSE))+(E$4*_xlfn.NORM.DIST($B22,E$8,E$12,FALSE))+(E$5*_xlfn.NORM.DIST($B22,E$9,E$13,FALSE))+(E$6*_xlfn.NORM.DIST($B22,E$10,E$14,FALSE))</f>
        <v>#N/A</v>
      </c>
      <c r="W22" s="4" t="e">
        <f t="shared" ref="W22:W85" si="6">BC22+(F$3*_xlfn.NORM.DIST($B22,F$7,F$11,FALSE))+(F$4*_xlfn.NORM.DIST($B22,F$8,F$12,FALSE))+(F$5*_xlfn.NORM.DIST($B22,F$9,F$13,FALSE))+(F$6*_xlfn.NORM.DIST($B22,F$10,F$14,FALSE))</f>
        <v>#N/A</v>
      </c>
      <c r="X22" s="4" t="e">
        <f t="shared" ref="X22:X85" si="7">BD22+(G$3*_xlfn.NORM.DIST($B22,G$7,G$11,FALSE))+(G$4*_xlfn.NORM.DIST($B22,G$8,G$12,FALSE))+(G$5*_xlfn.NORM.DIST($B22,G$9,G$13,FALSE))+(G$6*_xlfn.NORM.DIST($B22,G$10,G$14,FALSE))</f>
        <v>#N/A</v>
      </c>
      <c r="Y22" s="4" t="e">
        <f t="shared" ref="Y22:Y85" si="8">BE22+(H$3*_xlfn.NORM.DIST($B22,H$7,H$11,FALSE))+(H$4*_xlfn.NORM.DIST($B22,H$8,H$12,FALSE))+(H$5*_xlfn.NORM.DIST($B22,H$9,H$13,FALSE))+(H$6*_xlfn.NORM.DIST($B22,H$10,H$14,FALSE))</f>
        <v>#N/A</v>
      </c>
      <c r="Z22" s="4" t="e">
        <f t="shared" ref="Z22:Z85" si="9">BF22+(I$3*_xlfn.NORM.DIST($B22,I$7,I$11,FALSE))+(I$4*_xlfn.NORM.DIST($B22,I$8,I$12,FALSE))+(I$5*_xlfn.NORM.DIST($B22,I$9,I$13,FALSE))+(I$6*_xlfn.NORM.DIST($B22,I$10,I$14,FALSE))</f>
        <v>#N/A</v>
      </c>
      <c r="AA22" s="4" t="e">
        <f t="shared" ref="AA22:AA85" si="10">BG22+(J$3*_xlfn.NORM.DIST($B22,J$7,J$11,FALSE))+(J$4*_xlfn.NORM.DIST($B22,J$8,J$12,FALSE))+(J$5*_xlfn.NORM.DIST($B22,J$9,J$13,FALSE))+(J$6*_xlfn.NORM.DIST($B22,J$10,J$14,FALSE))</f>
        <v>#N/A</v>
      </c>
      <c r="AB22" s="4" t="e">
        <f t="shared" ref="AB22:AB85" si="11">BH22+(K$3*_xlfn.NORM.DIST($B22,K$7,K$11,FALSE))+(K$4*_xlfn.NORM.DIST($B22,K$8,K$12,FALSE))+(K$5*_xlfn.NORM.DIST($B22,K$9,K$13,FALSE))+(K$6*_xlfn.NORM.DIST($B22,K$10,K$14,FALSE))</f>
        <v>#N/A</v>
      </c>
      <c r="AC22" s="4" t="e">
        <f t="shared" ref="AC22:AC85" si="12">BI22+(L$3*_xlfn.NORM.DIST($B22,L$7,L$11,FALSE))+(L$4*_xlfn.NORM.DIST($B22,L$8,L$12,FALSE))+(L$5*_xlfn.NORM.DIST($B22,L$9,L$13,FALSE))+(L$6*_xlfn.NORM.DIST($B22,L$10,L$14,FALSE))</f>
        <v>#N/A</v>
      </c>
      <c r="AD22" s="4" t="e">
        <f t="shared" ref="AD22:AD85" si="13">BJ22+(M$3*_xlfn.NORM.DIST($B22,M$7,M$11,FALSE))+(M$4*_xlfn.NORM.DIST($B22,M$8,M$12,FALSE))+(M$5*_xlfn.NORM.DIST($B22,M$9,M$13,FALSE))+(M$6*_xlfn.NORM.DIST($B22,M$10,M$14,FALSE))</f>
        <v>#N/A</v>
      </c>
      <c r="AE22" s="4" t="e">
        <f t="shared" ref="AE22:AE85" si="14">BK22+(N$3*_xlfn.NORM.DIST($B22,N$7,N$11,FALSE))+(N$4*_xlfn.NORM.DIST($B22,N$8,N$12,FALSE))+(N$5*_xlfn.NORM.DIST($B22,N$9,N$13,FALSE))+(N$6*_xlfn.NORM.DIST($B22,N$10,N$14,FALSE))</f>
        <v>#N/A</v>
      </c>
      <c r="AF22" s="4" t="e">
        <f t="shared" ref="AF22:AF85" si="15">BL22+(O$3*_xlfn.NORM.DIST($B22,O$7,O$11,FALSE))+(O$4*_xlfn.NORM.DIST($B22,O$8,O$12,FALSE))+(O$5*_xlfn.NORM.DIST($B22,O$9,O$13,FALSE))+(O$6*_xlfn.NORM.DIST($B22,O$10,O$14,FALSE))</f>
        <v>#N/A</v>
      </c>
      <c r="AG22" s="4" t="e">
        <f t="shared" ref="AG22:AG85" si="16">BM22+(P$3*_xlfn.NORM.DIST($B22,P$7,P$11,FALSE))+(P$4*_xlfn.NORM.DIST($B22,P$8,P$12,FALSE))+(P$5*_xlfn.NORM.DIST($B22,P$9,P$13,FALSE))+(P$6*_xlfn.NORM.DIST($B22,P$10,P$14,FALSE))</f>
        <v>#N/A</v>
      </c>
      <c r="AH22" s="4" t="e">
        <f t="shared" ref="AH22:AH85" si="17">BN22+(Q$3*_xlfn.NORM.DIST($B22,Q$7,Q$11,FALSE))+(Q$4*_xlfn.NORM.DIST($B22,Q$8,Q$12,FALSE))+(Q$5*_xlfn.NORM.DIST($B22,Q$9,Q$13,FALSE))+(Q$6*_xlfn.NORM.DIST($B22,Q$10,Q$14,FALSE))</f>
        <v>#N/A</v>
      </c>
      <c r="AJ22" s="4">
        <f t="shared" ref="AJ22:AJ85" si="18">IF(OR($B22 &lt; C$226, $B22 &gt; C$231), 0, C22-T22)</f>
        <v>0</v>
      </c>
      <c r="AK22" s="4">
        <f t="shared" ref="AK22:AK85" si="19">IF(OR($B22 &lt; D$226, $B22 &gt; D$231), 0, D22-U22)</f>
        <v>0</v>
      </c>
      <c r="AL22" s="4">
        <f t="shared" ref="AL22:AL85" si="20">IF(OR($B22 &lt; E$226, $B22 &gt; E$231), 0, E22-V22)</f>
        <v>0</v>
      </c>
      <c r="AM22" s="4">
        <f t="shared" ref="AM22:AM85" si="21">IF(OR($B22 &lt; F$226, $B22 &gt; F$231), 0, F22-W22)</f>
        <v>0</v>
      </c>
      <c r="AN22" s="4">
        <f t="shared" ref="AN22:AN85" si="22">IF(OR($B22 &lt; G$226, $B22 &gt; G$231), 0, G22-X22)</f>
        <v>0</v>
      </c>
      <c r="AO22" s="4">
        <f t="shared" ref="AO22:AO85" si="23">IF(OR($B22 &lt; H$226, $B22 &gt; H$231), 0, H22-Y22)</f>
        <v>0</v>
      </c>
      <c r="AP22" s="4">
        <f t="shared" ref="AP22:AP85" si="24">IF(OR($B22 &lt; I$226, $B22 &gt; I$231), 0, I22-Z22)</f>
        <v>0</v>
      </c>
      <c r="AQ22" s="4">
        <f t="shared" ref="AQ22:AQ85" si="25">IF(OR($B22 &lt; J$226, $B22 &gt; J$231), 0, J22-AA22)</f>
        <v>0</v>
      </c>
      <c r="AR22" s="4">
        <f t="shared" ref="AR22:AR85" si="26">IF(OR($B22 &lt; K$226, $B22 &gt; K$231), 0, K22-AB22)</f>
        <v>0</v>
      </c>
      <c r="AS22" s="4">
        <f t="shared" ref="AS22:AS85" si="27">IF(OR($B22 &lt; L$226, $B22 &gt; L$231), 0, L22-AC22)</f>
        <v>0</v>
      </c>
      <c r="AT22" s="4">
        <f t="shared" ref="AT22:AT85" si="28">IF(OR($B22 &lt; M$226, $B22 &gt; M$231), 0, M22-AD22)</f>
        <v>0</v>
      </c>
      <c r="AU22" s="4">
        <f t="shared" ref="AU22:AU85" si="29">IF(OR($B22 &lt; N$226, $B22 &gt; N$231), 0, N22-AE22)</f>
        <v>0</v>
      </c>
      <c r="AV22" s="4">
        <f t="shared" ref="AV22:AV85" si="30">IF(OR($B22 &lt; O$226, $B22 &gt; O$231), 0, O22-AF22)</f>
        <v>0</v>
      </c>
      <c r="AW22" s="4">
        <f t="shared" ref="AW22:AW85" si="31">IF(OR($B22 &lt; P$226, $B22 &gt; P$231), 0, P22-AG22)</f>
        <v>0</v>
      </c>
      <c r="AX22" s="4">
        <f t="shared" ref="AX22:AX85" si="32">IF(OR($B22 &lt; Q$226, $B22 &gt; Q$231), 0, Q22-AH22)</f>
        <v>0</v>
      </c>
      <c r="AZ22" s="2" t="e">
        <f t="shared" ref="AZ22:AZ85" si="33">IF(OR($B22 &lt; C$226, $B22 &gt; C$231), #N/A, ((1-EB22)*CV22) + (EB22*DL22))</f>
        <v>#N/A</v>
      </c>
      <c r="BA22" s="2" t="e">
        <f t="shared" ref="BA22:BA85" si="34">IF(OR($B22 &lt; D$226, $B22 &gt; D$231), #N/A, ((1-EC22)*CW22) + (EC22*DM22))</f>
        <v>#N/A</v>
      </c>
      <c r="BB22" s="2" t="e">
        <f t="shared" ref="BB22:BB85" si="35">IF(OR($B22 &lt; E$226, $B22 &gt; E$231), #N/A, ((1-ED22)*CX22) + (ED22*DN22))</f>
        <v>#N/A</v>
      </c>
      <c r="BC22" s="2" t="e">
        <f t="shared" ref="BC22:BC85" si="36">IF(OR($B22 &lt; F$226, $B22 &gt; F$231), #N/A, ((1-EE22)*CY22) + (EE22*DO22))</f>
        <v>#N/A</v>
      </c>
      <c r="BD22" s="2" t="e">
        <f t="shared" ref="BD22:BD85" si="37">IF(OR($B22 &lt; G$226, $B22 &gt; G$231), #N/A, ((1-EF22)*CZ22) + (EF22*DP22))</f>
        <v>#N/A</v>
      </c>
      <c r="BE22" s="2" t="e">
        <f t="shared" ref="BE22:BE85" si="38">IF(OR($B22 &lt; H$226, $B22 &gt; H$231), #N/A, ((1-EG22)*DA22) + (EG22*DQ22))</f>
        <v>#N/A</v>
      </c>
      <c r="BF22" s="2" t="e">
        <f t="shared" ref="BF22:BF85" si="39">IF(OR($B22 &lt; I$226, $B22 &gt; I$231), #N/A, ((1-EH22)*DB22) + (EH22*DR22))</f>
        <v>#N/A</v>
      </c>
      <c r="BG22" s="2" t="e">
        <f t="shared" ref="BG22:BG85" si="40">IF(OR($B22 &lt; J$226, $B22 &gt; J$231), #N/A, ((1-EI22)*DC22) + (EI22*DS22))</f>
        <v>#N/A</v>
      </c>
      <c r="BH22" s="2" t="e">
        <f t="shared" ref="BH22:BH85" si="41">IF(OR($B22 &lt; K$226, $B22 &gt; K$231), #N/A, ((1-EJ22)*DD22) + (EJ22*DT22))</f>
        <v>#N/A</v>
      </c>
      <c r="BI22" s="2" t="e">
        <f t="shared" ref="BI22:BI85" si="42">IF(OR($B22 &lt; L$226, $B22 &gt; L$231), #N/A, ((1-EK22)*DE22) + (EK22*DU22))</f>
        <v>#N/A</v>
      </c>
      <c r="BJ22" s="2" t="e">
        <f t="shared" ref="BJ22:BJ85" si="43">IF(OR($B22 &lt; M$226, $B22 &gt; M$231), #N/A, ((1-EL22)*DF22) + (EL22*DV22))</f>
        <v>#N/A</v>
      </c>
      <c r="BK22" s="2" t="e">
        <f t="shared" ref="BK22:BK85" si="44">IF(OR($B22 &lt; N$226, $B22 &gt; N$231), #N/A, ((1-EM22)*DG22) + (EM22*DW22))</f>
        <v>#N/A</v>
      </c>
      <c r="BL22" s="2" t="e">
        <f t="shared" ref="BL22:BL85" si="45">IF(OR($B22 &lt; O$226, $B22 &gt; O$231), #N/A, ((1-EN22)*DH22) + (EN22*DX22))</f>
        <v>#N/A</v>
      </c>
      <c r="BM22" s="2" t="e">
        <f t="shared" ref="BM22:BM85" si="46">IF(OR($B22 &lt; P$226, $B22 &gt; P$231), #N/A, ((1-EO22)*DI22) + (EO22*DY22))</f>
        <v>#N/A</v>
      </c>
      <c r="BN22" s="2" t="e">
        <f t="shared" ref="BN22:BN85" si="47">IF(OR($B22 &lt; Q$226, $B22 &gt; Q$231), #N/A, ((1-EP22)*DJ22) + (EP22*DZ22))</f>
        <v>#N/A</v>
      </c>
      <c r="BP22" s="2" t="str">
        <f t="shared" ref="BP22:BP85" si="48">IF(OR(AND($B22&gt;C$226, $B22&lt;C$227), AND($B22&gt;C$228, $B22&lt;AVERAGE(C$228, C$229))), C22, "")</f>
        <v/>
      </c>
      <c r="BQ22" s="2" t="str">
        <f t="shared" ref="BQ22:BQ85" si="49">IF(OR(AND($B22&gt;D$226, $B22&lt;D$227), AND($B22&gt;D$228, $B22&lt;AVERAGE(D$228, D$229))), D22, "")</f>
        <v/>
      </c>
      <c r="BR22" s="2" t="str">
        <f t="shared" ref="BR22:BR85" si="50">IF(OR(AND($B22&gt;E$226, $B22&lt;E$227), AND($B22&gt;E$228, $B22&lt;AVERAGE(E$228, E$229))), E22, "")</f>
        <v/>
      </c>
      <c r="BS22" s="2" t="str">
        <f t="shared" ref="BS22:BS85" si="51">IF(OR(AND($B22&gt;F$226, $B22&lt;F$227), AND($B22&gt;F$228, $B22&lt;AVERAGE(F$228, F$229))), F22, "")</f>
        <v/>
      </c>
      <c r="BT22" s="2" t="str">
        <f t="shared" ref="BT22:BT85" si="52">IF(OR(AND($B22&gt;G$226, $B22&lt;G$227), AND($B22&gt;G$228, $B22&lt;AVERAGE(G$228, G$229))), G22, "")</f>
        <v/>
      </c>
      <c r="BU22" s="2" t="str">
        <f t="shared" ref="BU22:BU85" si="53">IF(OR(AND($B22&gt;H$226, $B22&lt;H$227), AND($B22&gt;H$228, $B22&lt;AVERAGE(H$228, H$229))), H22, "")</f>
        <v/>
      </c>
      <c r="BV22" s="2" t="str">
        <f t="shared" ref="BV22:BV85" si="54">IF(OR(AND($B22&gt;I$226, $B22&lt;I$227), AND($B22&gt;I$228, $B22&lt;AVERAGE(I$228, I$229))), I22, "")</f>
        <v/>
      </c>
      <c r="BW22" s="2" t="str">
        <f t="shared" ref="BW22:BW85" si="55">IF(OR(AND($B22&gt;J$226, $B22&lt;J$227), AND($B22&gt;J$228, $B22&lt;AVERAGE(J$228, J$229))), J22, "")</f>
        <v/>
      </c>
      <c r="BX22" s="2" t="str">
        <f t="shared" ref="BX22:BX85" si="56">IF(OR(AND($B22&gt;K$226, $B22&lt;K$227), AND($B22&gt;K$228, $B22&lt;AVERAGE(K$228, K$229))), K22, "")</f>
        <v/>
      </c>
      <c r="BY22" s="2" t="str">
        <f t="shared" ref="BY22:BY85" si="57">IF(OR(AND($B22&gt;L$226, $B22&lt;L$227), AND($B22&gt;L$228, $B22&lt;AVERAGE(L$228, L$229))), L22, "")</f>
        <v/>
      </c>
      <c r="BZ22" s="2" t="str">
        <f t="shared" ref="BZ22:BZ85" si="58">IF(OR(AND($B22&gt;M$226, $B22&lt;M$227), AND($B22&gt;M$228, $B22&lt;AVERAGE(M$228, M$229))), M22, "")</f>
        <v/>
      </c>
      <c r="CA22" s="2" t="str">
        <f t="shared" ref="CA22:CA85" si="59">IF(OR(AND($B22&gt;N$226, $B22&lt;N$227), AND($B22&gt;N$228, $B22&lt;AVERAGE(N$228, N$229))), N22, "")</f>
        <v/>
      </c>
      <c r="CB22" s="2" t="str">
        <f t="shared" ref="CB22:CB85" si="60">IF(OR(AND($B22&gt;O$226, $B22&lt;O$227), AND($B22&gt;O$228, $B22&lt;AVERAGE(O$228, O$229))), O22, "")</f>
        <v/>
      </c>
      <c r="CC22" s="2" t="str">
        <f t="shared" ref="CC22:CC85" si="61">IF(OR(AND($B22&gt;P$226, $B22&lt;P$227), AND($B22&gt;P$228, $B22&lt;AVERAGE(P$228, P$229))), P22, "")</f>
        <v/>
      </c>
      <c r="CD22" s="2" t="str">
        <f t="shared" ref="CD22:CD85" si="62">IF(OR(AND($B22&gt;Q$226, $B22&lt;Q$227), AND($B22&gt;Q$228, $B22&lt;AVERAGE(Q$228, Q$229))), Q22, "")</f>
        <v/>
      </c>
      <c r="CF22" s="2" t="str">
        <f t="shared" ref="CF22:CF85" si="63">IF(OR(AND($B22&gt;AVERAGE(C$228,C$229), $B22&lt;C$229), AND($B22&gt;C$230, $B22&lt;C$231), AND($B22 &gt; (C$9 + C$13*$A$229), $B22 &lt; (C$10 - C$14*$A$229))), C22, "")</f>
        <v/>
      </c>
      <c r="CG22" s="2" t="str">
        <f t="shared" ref="CG22:CG85" si="64">IF(OR(AND($B22&gt;AVERAGE(D$228,D$229), $B22&lt;D$229), AND($B22&gt;D$230, $B22&lt;D$231), AND($B22 &gt; (D$9 + D$13*$A$229), $B22 &lt; (D$10 - D$14*$A$229))), D22, "")</f>
        <v/>
      </c>
      <c r="CH22" s="2" t="str">
        <f t="shared" ref="CH22:CH85" si="65">IF(OR(AND($B22&gt;AVERAGE(E$228,E$229), $B22&lt;E$229), AND($B22&gt;E$230, $B22&lt;E$231), AND($B22 &gt; (E$9 + E$13*$A$229), $B22 &lt; (E$10 - E$14*$A$229))), E22, "")</f>
        <v/>
      </c>
      <c r="CI22" s="2" t="str">
        <f t="shared" ref="CI22:CI85" si="66">IF(OR(AND($B22&gt;AVERAGE(F$228,F$229), $B22&lt;F$229), AND($B22&gt;F$230, $B22&lt;F$231), AND($B22 &gt; (F$9 + F$13*$A$229), $B22 &lt; (F$10 - F$14*$A$229))), F22, "")</f>
        <v/>
      </c>
      <c r="CJ22" s="2" t="str">
        <f t="shared" ref="CJ22:CJ85" si="67">IF(OR(AND($B22&gt;AVERAGE(G$228,G$229), $B22&lt;G$229), AND($B22&gt;G$230, $B22&lt;G$231), AND($B22 &gt; (G$9 + G$13*$A$229), $B22 &lt; (G$10 - G$14*$A$229))), G22, "")</f>
        <v/>
      </c>
      <c r="CK22" s="2" t="str">
        <f t="shared" ref="CK22:CK85" si="68">IF(OR(AND($B22&gt;AVERAGE(H$228,H$229), $B22&lt;H$229), AND($B22&gt;H$230, $B22&lt;H$231), AND($B22 &gt; (H$9 + H$13*$A$229), $B22 &lt; (H$10 - H$14*$A$229))), H22, "")</f>
        <v/>
      </c>
      <c r="CL22" s="2" t="str">
        <f t="shared" ref="CL22:CL85" si="69">IF(OR(AND($B22&gt;AVERAGE(I$228,I$229), $B22&lt;I$229), AND($B22&gt;I$230, $B22&lt;I$231), AND($B22 &gt; (I$9 + I$13*$A$229), $B22 &lt; (I$10 - I$14*$A$229))), I22, "")</f>
        <v/>
      </c>
      <c r="CM22" s="2" t="str">
        <f t="shared" ref="CM22:CM85" si="70">IF(OR(AND($B22&gt;AVERAGE(J$228,J$229), $B22&lt;J$229), AND($B22&gt;J$230, $B22&lt;J$231), AND($B22 &gt; (J$9 + J$13*$A$229), $B22 &lt; (J$10 - J$14*$A$229))), J22, "")</f>
        <v/>
      </c>
      <c r="CN22" s="2" t="str">
        <f t="shared" ref="CN22:CN85" si="71">IF(OR(AND($B22&gt;AVERAGE(K$228,K$229), $B22&lt;K$229), AND($B22&gt;K$230, $B22&lt;K$231), AND($B22 &gt; (K$9 + K$13*$A$229), $B22 &lt; (K$10 - K$14*$A$229))), K22, "")</f>
        <v/>
      </c>
      <c r="CO22" s="2" t="str">
        <f t="shared" ref="CO22:CO85" si="72">IF(OR(AND($B22&gt;AVERAGE(L$228,L$229), $B22&lt;L$229), AND($B22&gt;L$230, $B22&lt;L$231), AND($B22 &gt; (L$9 + L$13*$A$229), $B22 &lt; (L$10 - L$14*$A$229))), L22, "")</f>
        <v/>
      </c>
      <c r="CP22" s="2" t="str">
        <f t="shared" ref="CP22:CP85" si="73">IF(OR(AND($B22&gt;AVERAGE(M$228,M$229), $B22&lt;M$229), AND($B22&gt;M$230, $B22&lt;M$231), AND($B22 &gt; (M$9 + M$13*$A$229), $B22 &lt; (M$10 - M$14*$A$229))), M22, "")</f>
        <v/>
      </c>
      <c r="CQ22" s="2" t="str">
        <f t="shared" ref="CQ22:CQ85" si="74">IF(OR(AND($B22&gt;AVERAGE(N$228,N$229), $B22&lt;N$229), AND($B22&gt;N$230, $B22&lt;N$231), AND($B22 &gt; (N$9 + N$13*$A$229), $B22 &lt; (N$10 - N$14*$A$229))), N22, "")</f>
        <v/>
      </c>
      <c r="CR22" s="2" t="str">
        <f t="shared" ref="CR22:CR85" si="75">IF(OR(AND($B22&gt;AVERAGE(O$228,O$229), $B22&lt;O$229), AND($B22&gt;O$230, $B22&lt;O$231), AND($B22 &gt; (O$9 + O$13*$A$229), $B22 &lt; (O$10 - O$14*$A$229))), O22, "")</f>
        <v/>
      </c>
      <c r="CS22" s="2" t="str">
        <f t="shared" ref="CS22:CS85" si="76">IF(OR(AND($B22&gt;AVERAGE(P$228,P$229), $B22&lt;P$229), AND($B22&gt;P$230, $B22&lt;P$231), AND($B22 &gt; (P$9 + P$13*$A$229), $B22 &lt; (P$10 - P$14*$A$229))), P22, "")</f>
        <v/>
      </c>
      <c r="CT22" s="2" t="str">
        <f t="shared" ref="CT22:CT85" si="77">IF(OR(AND($B22&gt;AVERAGE(Q$228,Q$229), $B22&lt;Q$229), AND($B22&gt;Q$230, $B22&lt;Q$231), AND($B22 &gt; (Q$9 + Q$13*$A$229), $B22 &lt; (Q$10 - Q$14*$A$229))), Q22, "")</f>
        <v/>
      </c>
      <c r="CV22" s="2">
        <f t="shared" ref="CV22:CV85" si="78">BP$223*$B22+BP$224</f>
        <v>42.360839616274298</v>
      </c>
      <c r="CW22" s="2">
        <f t="shared" ref="CW22:CW85" si="79">BQ$223*$B22+BQ$224</f>
        <v>52.424024952303391</v>
      </c>
      <c r="CX22" s="2">
        <f t="shared" ref="CX22:CX85" si="80">BR$223*$B22+BR$224</f>
        <v>61.114745616330829</v>
      </c>
      <c r="CY22" s="2">
        <f t="shared" ref="CY22:CY85" si="81">BS$223*$B22+BS$224</f>
        <v>69.040244772601483</v>
      </c>
      <c r="CZ22" s="2">
        <f t="shared" ref="CZ22:CZ85" si="82">BT$223*$B22+BT$224</f>
        <v>76.139543312775757</v>
      </c>
      <c r="DA22" s="2">
        <f t="shared" ref="DA22:DA85" si="83">BU$223*$B22+BU$224</f>
        <v>80.098228566662229</v>
      </c>
      <c r="DB22" s="2">
        <f t="shared" ref="DB22:DB85" si="84">BV$223*$B22+BV$224</f>
        <v>85.439920545842782</v>
      </c>
      <c r="DC22" s="2">
        <f t="shared" ref="DC22:DC85" si="85">BW$223*$B22+BW$224</f>
        <v>86.314173530587794</v>
      </c>
      <c r="DD22" s="2">
        <f t="shared" ref="DD22:DD85" si="86">BX$223*$B22+BX$224</f>
        <v>87.3130115549788</v>
      </c>
      <c r="DE22" s="2">
        <f t="shared" ref="DE22:DE85" si="87">BY$223*$B22+BY$224</f>
        <v>89.078895815105156</v>
      </c>
      <c r="DF22" s="2">
        <f t="shared" ref="DF22:DF85" si="88">BZ$223*$B22+BZ$224</f>
        <v>89.407747532575399</v>
      </c>
      <c r="DG22" s="2">
        <f t="shared" ref="DG22:DG85" si="89">CA$223*$B22+CA$224</f>
        <v>88.103303252962775</v>
      </c>
      <c r="DH22" s="2">
        <f t="shared" ref="DH22:DH85" si="90">CB$223*$B22+CB$224</f>
        <v>84.993072229486671</v>
      </c>
      <c r="DI22" s="2">
        <f t="shared" ref="DI22:DI85" si="91">CC$223*$B22+CC$224</f>
        <v>80.015450870249026</v>
      </c>
      <c r="DJ22" s="2">
        <f t="shared" ref="DJ22:DJ85" si="92">CD$223*$B22+CD$224</f>
        <v>77.000220272719304</v>
      </c>
      <c r="DL22" s="2">
        <f t="shared" ref="DL22:DL85" si="93">CF$223*$B22+CF$224</f>
        <v>41.946064373737848</v>
      </c>
      <c r="DM22" s="2">
        <f t="shared" ref="DM22:DM85" si="94">CG$223*$B22+CG$224</f>
        <v>54.990561610612623</v>
      </c>
      <c r="DN22" s="2">
        <f t="shared" ref="DN22:DN85" si="95">CH$223*$B22+CH$224</f>
        <v>61.387840324115842</v>
      </c>
      <c r="DO22" s="2">
        <f t="shared" ref="DO22:DO85" si="96">CI$223*$B22+CI$224</f>
        <v>73.46961878438475</v>
      </c>
      <c r="DP22" s="2">
        <f t="shared" ref="DP22:DP85" si="97">CJ$223*$B22+CJ$224</f>
        <v>79.83386858139194</v>
      </c>
      <c r="DQ22" s="2">
        <f t="shared" ref="DQ22:DQ85" si="98">CK$223*$B22+CK$224</f>
        <v>84.602215595462198</v>
      </c>
      <c r="DR22" s="2">
        <f t="shared" ref="DR22:DR85" si="99">CL$223*$B22+CL$224</f>
        <v>90.556573756659958</v>
      </c>
      <c r="DS22" s="2">
        <f t="shared" ref="DS22:DS85" si="100">CM$223*$B22+CM$224</f>
        <v>93.263504155614498</v>
      </c>
      <c r="DT22" s="2">
        <f t="shared" ref="DT22:DT85" si="101">CN$223*$B22+CN$224</f>
        <v>92.641695915413408</v>
      </c>
      <c r="DU22" s="2">
        <f t="shared" ref="DU22:DU85" si="102">CO$223*$B22+CO$224</f>
        <v>90.708778098014889</v>
      </c>
      <c r="DV22" s="2">
        <f t="shared" ref="DV22:DV85" si="103">CP$223*$B22+CP$224</f>
        <v>92.132102111166404</v>
      </c>
      <c r="DW22" s="2">
        <f t="shared" ref="DW22:DW85" si="104">CQ$223*$B22+CQ$224</f>
        <v>88.69283710024331</v>
      </c>
      <c r="DX22" s="2">
        <f t="shared" ref="DX22:DX85" si="105">CR$223*$B22+CR$224</f>
        <v>78.939636520157677</v>
      </c>
      <c r="DY22" s="2">
        <f t="shared" ref="DY22:DY85" si="106">CS$223*$B22+CS$224</f>
        <v>71.457996440032971</v>
      </c>
      <c r="DZ22" s="2">
        <f t="shared" ref="DZ22:DZ85" si="107">CT$223*$B22+CT$224</f>
        <v>69.082494411104037</v>
      </c>
      <c r="EB22" s="2">
        <f t="shared" ref="EB22:EB85" si="108">POWER(10,($B22-C$224)/C$225)/(1+POWER(10,($B22-C$224)/C$225))</f>
        <v>9.6510334160293168E-5</v>
      </c>
      <c r="EC22" s="2">
        <f t="shared" ref="EC22:EC85" si="109">POWER(10,($B22-D$224)/D$225)/(1+POWER(10,($B22-D$224)/D$225))</f>
        <v>9.9645434545597597E-5</v>
      </c>
      <c r="ED22" s="2">
        <f t="shared" ref="ED22:ED85" si="110">POWER(10,($B22-E$224)/E$225)/(1+POWER(10,($B22-E$224)/E$225))</f>
        <v>1.1565318041681635E-4</v>
      </c>
      <c r="EE22" s="2">
        <f t="shared" ref="EE22:EE85" si="111">POWER(10,($B22-F$224)/F$225)/(1+POWER(10,($B22-F$224)/F$225))</f>
        <v>1.2902003815416866E-4</v>
      </c>
      <c r="EF22" s="2">
        <f t="shared" ref="EF22:EF85" si="112">POWER(10,($B22-G$224)/G$225)/(1+POWER(10,($B22-G$224)/G$225))</f>
        <v>1.3125856875802005E-4</v>
      </c>
      <c r="EG22" s="2">
        <f t="shared" ref="EG22:EG85" si="113">POWER(10,($B22-H$224)/H$225)/(1+POWER(10,($B22-H$224)/H$225))</f>
        <v>1.2219449304959944E-4</v>
      </c>
      <c r="EH22" s="2">
        <f t="shared" ref="EH22:EH85" si="114">POWER(10,($B22-I$224)/I$225)/(1+POWER(10,($B22-I$224)/I$225))</f>
        <v>1.283868408113434E-4</v>
      </c>
      <c r="EI22" s="2">
        <f t="shared" ref="EI22:EI85" si="115">POWER(10,($B22-J$224)/J$225)/(1+POWER(10,($B22-J$224)/J$225))</f>
        <v>1.3019604307982572E-4</v>
      </c>
      <c r="EJ22" s="2">
        <f t="shared" ref="EJ22:EJ85" si="116">POWER(10,($B22-K$224)/K$225)/(1+POWER(10,($B22-K$224)/K$225))</f>
        <v>1.2057342411737975E-4</v>
      </c>
      <c r="EK22" s="2">
        <f t="shared" ref="EK22:EK85" si="117">POWER(10,($B22-L$224)/L$225)/(1+POWER(10,($B22-L$224)/L$225))</f>
        <v>1.0679185139190388E-4</v>
      </c>
      <c r="EL22" s="2">
        <f t="shared" ref="EL22:EL85" si="118">POWER(10,($B22-M$224)/M$225)/(1+POWER(10,($B22-M$224)/M$225))</f>
        <v>1.0271563696033984E-4</v>
      </c>
      <c r="EM22" s="2">
        <f t="shared" ref="EM22:EM85" si="119">POWER(10,($B22-N$224)/N$225)/(1+POWER(10,($B22-N$224)/N$225))</f>
        <v>9.3252492281526803E-5</v>
      </c>
      <c r="EN22" s="2">
        <f t="shared" ref="EN22:EN85" si="120">POWER(10,($B22-O$224)/O$225)/(1+POWER(10,($B22-O$224)/O$225))</f>
        <v>8.0329462273047447E-5</v>
      </c>
      <c r="EO22" s="2">
        <f t="shared" ref="EO22:EO85" si="121">POWER(10,($B22-P$224)/P$225)/(1+POWER(10,($B22-P$224)/P$225))</f>
        <v>8.4267218692136636E-5</v>
      </c>
      <c r="EP22" s="2">
        <f t="shared" ref="EP22:EP85" si="122">POWER(10,($B22-Q$224)/Q$225)/(1+POWER(10,($B22-Q$224)/Q$225))</f>
        <v>1.0062387563231427E-4</v>
      </c>
    </row>
    <row r="23" spans="2:146" x14ac:dyDescent="0.25">
      <c r="B23" s="2">
        <v>1</v>
      </c>
      <c r="C23" s="49">
        <v>42.1053</v>
      </c>
      <c r="D23" s="49">
        <v>50.928600000000003</v>
      </c>
      <c r="E23" s="49">
        <v>57.018000000000001</v>
      </c>
      <c r="F23" s="49">
        <v>66.37</v>
      </c>
      <c r="G23" s="49">
        <v>72</v>
      </c>
      <c r="H23" s="49">
        <v>76.019000000000005</v>
      </c>
      <c r="I23" s="49">
        <v>80.573999999999998</v>
      </c>
      <c r="J23" s="49">
        <v>82.519000000000005</v>
      </c>
      <c r="K23" s="49">
        <v>83.759</v>
      </c>
      <c r="L23" s="49">
        <v>85.573999999999998</v>
      </c>
      <c r="M23" s="49">
        <v>85.519000000000005</v>
      </c>
      <c r="N23" s="49">
        <v>81.926000000000002</v>
      </c>
      <c r="O23" s="49">
        <v>79.926000000000002</v>
      </c>
      <c r="P23" s="49">
        <v>74.241</v>
      </c>
      <c r="Q23" s="49">
        <v>74.019000000000005</v>
      </c>
      <c r="T23" s="4" t="e">
        <f t="shared" si="3"/>
        <v>#N/A</v>
      </c>
      <c r="U23" s="4" t="e">
        <f t="shared" si="4"/>
        <v>#N/A</v>
      </c>
      <c r="V23" s="4" t="e">
        <f t="shared" si="5"/>
        <v>#N/A</v>
      </c>
      <c r="W23" s="4" t="e">
        <f t="shared" si="6"/>
        <v>#N/A</v>
      </c>
      <c r="X23" s="4" t="e">
        <f t="shared" si="7"/>
        <v>#N/A</v>
      </c>
      <c r="Y23" s="4" t="e">
        <f t="shared" si="8"/>
        <v>#N/A</v>
      </c>
      <c r="Z23" s="4" t="e">
        <f t="shared" si="9"/>
        <v>#N/A</v>
      </c>
      <c r="AA23" s="4" t="e">
        <f t="shared" si="10"/>
        <v>#N/A</v>
      </c>
      <c r="AB23" s="4" t="e">
        <f t="shared" si="11"/>
        <v>#N/A</v>
      </c>
      <c r="AC23" s="4" t="e">
        <f t="shared" si="12"/>
        <v>#N/A</v>
      </c>
      <c r="AD23" s="4" t="e">
        <f t="shared" si="13"/>
        <v>#N/A</v>
      </c>
      <c r="AE23" s="4" t="e">
        <f t="shared" si="14"/>
        <v>#N/A</v>
      </c>
      <c r="AF23" s="4" t="e">
        <f t="shared" si="15"/>
        <v>#N/A</v>
      </c>
      <c r="AG23" s="4" t="e">
        <f t="shared" si="16"/>
        <v>#N/A</v>
      </c>
      <c r="AH23" s="4" t="e">
        <f t="shared" si="17"/>
        <v>#N/A</v>
      </c>
      <c r="AJ23" s="4">
        <f t="shared" si="18"/>
        <v>0</v>
      </c>
      <c r="AK23" s="4">
        <f t="shared" si="19"/>
        <v>0</v>
      </c>
      <c r="AL23" s="4">
        <f t="shared" si="20"/>
        <v>0</v>
      </c>
      <c r="AM23" s="4">
        <f t="shared" si="21"/>
        <v>0</v>
      </c>
      <c r="AN23" s="4">
        <f t="shared" si="22"/>
        <v>0</v>
      </c>
      <c r="AO23" s="4">
        <f t="shared" si="23"/>
        <v>0</v>
      </c>
      <c r="AP23" s="4">
        <f t="shared" si="24"/>
        <v>0</v>
      </c>
      <c r="AQ23" s="4">
        <f t="shared" si="25"/>
        <v>0</v>
      </c>
      <c r="AR23" s="4">
        <f t="shared" si="26"/>
        <v>0</v>
      </c>
      <c r="AS23" s="4">
        <f t="shared" si="27"/>
        <v>0</v>
      </c>
      <c r="AT23" s="4">
        <f t="shared" si="28"/>
        <v>0</v>
      </c>
      <c r="AU23" s="4">
        <f t="shared" si="29"/>
        <v>0</v>
      </c>
      <c r="AV23" s="4">
        <f t="shared" si="30"/>
        <v>0</v>
      </c>
      <c r="AW23" s="4">
        <f t="shared" si="31"/>
        <v>0</v>
      </c>
      <c r="AX23" s="4">
        <f t="shared" si="32"/>
        <v>0</v>
      </c>
      <c r="AZ23" s="2" t="e">
        <f t="shared" si="33"/>
        <v>#N/A</v>
      </c>
      <c r="BA23" s="2" t="e">
        <f t="shared" si="34"/>
        <v>#N/A</v>
      </c>
      <c r="BB23" s="2" t="e">
        <f t="shared" si="35"/>
        <v>#N/A</v>
      </c>
      <c r="BC23" s="2" t="e">
        <f t="shared" si="36"/>
        <v>#N/A</v>
      </c>
      <c r="BD23" s="2" t="e">
        <f t="shared" si="37"/>
        <v>#N/A</v>
      </c>
      <c r="BE23" s="2" t="e">
        <f t="shared" si="38"/>
        <v>#N/A</v>
      </c>
      <c r="BF23" s="2" t="e">
        <f t="shared" si="39"/>
        <v>#N/A</v>
      </c>
      <c r="BG23" s="2" t="e">
        <f t="shared" si="40"/>
        <v>#N/A</v>
      </c>
      <c r="BH23" s="2" t="e">
        <f t="shared" si="41"/>
        <v>#N/A</v>
      </c>
      <c r="BI23" s="2" t="e">
        <f t="shared" si="42"/>
        <v>#N/A</v>
      </c>
      <c r="BJ23" s="2" t="e">
        <f t="shared" si="43"/>
        <v>#N/A</v>
      </c>
      <c r="BK23" s="2" t="e">
        <f t="shared" si="44"/>
        <v>#N/A</v>
      </c>
      <c r="BL23" s="2" t="e">
        <f t="shared" si="45"/>
        <v>#N/A</v>
      </c>
      <c r="BM23" s="2" t="e">
        <f t="shared" si="46"/>
        <v>#N/A</v>
      </c>
      <c r="BN23" s="2" t="e">
        <f t="shared" si="47"/>
        <v>#N/A</v>
      </c>
      <c r="BP23" s="2" t="str">
        <f t="shared" si="48"/>
        <v/>
      </c>
      <c r="BQ23" s="2" t="str">
        <f t="shared" si="49"/>
        <v/>
      </c>
      <c r="BR23" s="2" t="str">
        <f t="shared" si="50"/>
        <v/>
      </c>
      <c r="BS23" s="2" t="str">
        <f t="shared" si="51"/>
        <v/>
      </c>
      <c r="BT23" s="2" t="str">
        <f t="shared" si="52"/>
        <v/>
      </c>
      <c r="BU23" s="2" t="str">
        <f t="shared" si="53"/>
        <v/>
      </c>
      <c r="BV23" s="2" t="str">
        <f t="shared" si="54"/>
        <v/>
      </c>
      <c r="BW23" s="2" t="str">
        <f t="shared" si="55"/>
        <v/>
      </c>
      <c r="BX23" s="2" t="str">
        <f t="shared" si="56"/>
        <v/>
      </c>
      <c r="BY23" s="2" t="str">
        <f t="shared" si="57"/>
        <v/>
      </c>
      <c r="BZ23" s="2" t="str">
        <f t="shared" si="58"/>
        <v/>
      </c>
      <c r="CA23" s="2" t="str">
        <f t="shared" si="59"/>
        <v/>
      </c>
      <c r="CB23" s="2" t="str">
        <f t="shared" si="60"/>
        <v/>
      </c>
      <c r="CC23" s="2" t="str">
        <f t="shared" si="61"/>
        <v/>
      </c>
      <c r="CD23" s="2" t="str">
        <f t="shared" si="62"/>
        <v/>
      </c>
      <c r="CF23" s="2" t="str">
        <f t="shared" si="63"/>
        <v/>
      </c>
      <c r="CG23" s="2" t="str">
        <f t="shared" si="64"/>
        <v/>
      </c>
      <c r="CH23" s="2" t="str">
        <f t="shared" si="65"/>
        <v/>
      </c>
      <c r="CI23" s="2" t="str">
        <f t="shared" si="66"/>
        <v/>
      </c>
      <c r="CJ23" s="2" t="str">
        <f t="shared" si="67"/>
        <v/>
      </c>
      <c r="CK23" s="2" t="str">
        <f t="shared" si="68"/>
        <v/>
      </c>
      <c r="CL23" s="2" t="str">
        <f t="shared" si="69"/>
        <v/>
      </c>
      <c r="CM23" s="2" t="str">
        <f t="shared" si="70"/>
        <v/>
      </c>
      <c r="CN23" s="2" t="str">
        <f t="shared" si="71"/>
        <v/>
      </c>
      <c r="CO23" s="2" t="str">
        <f t="shared" si="72"/>
        <v/>
      </c>
      <c r="CP23" s="2" t="str">
        <f t="shared" si="73"/>
        <v/>
      </c>
      <c r="CQ23" s="2" t="str">
        <f t="shared" si="74"/>
        <v/>
      </c>
      <c r="CR23" s="2" t="str">
        <f t="shared" si="75"/>
        <v/>
      </c>
      <c r="CS23" s="2" t="str">
        <f t="shared" si="76"/>
        <v/>
      </c>
      <c r="CT23" s="2" t="str">
        <f t="shared" si="77"/>
        <v/>
      </c>
      <c r="CV23" s="2">
        <f t="shared" si="78"/>
        <v>42.357139864614524</v>
      </c>
      <c r="CW23" s="2">
        <f t="shared" si="79"/>
        <v>52.39218542006337</v>
      </c>
      <c r="CX23" s="2">
        <f t="shared" si="80"/>
        <v>61.063407395731744</v>
      </c>
      <c r="CY23" s="2">
        <f t="shared" si="81"/>
        <v>68.990782190239827</v>
      </c>
      <c r="CZ23" s="2">
        <f t="shared" si="82"/>
        <v>76.067566372280822</v>
      </c>
      <c r="DA23" s="2">
        <f t="shared" si="83"/>
        <v>80.037780995595895</v>
      </c>
      <c r="DB23" s="2">
        <f t="shared" si="84"/>
        <v>85.374840384358734</v>
      </c>
      <c r="DC23" s="2">
        <f t="shared" si="85"/>
        <v>86.261770341863283</v>
      </c>
      <c r="DD23" s="2">
        <f t="shared" si="86"/>
        <v>87.263291661784365</v>
      </c>
      <c r="DE23" s="2">
        <f t="shared" si="87"/>
        <v>89.016575144783928</v>
      </c>
      <c r="DF23" s="2">
        <f t="shared" si="88"/>
        <v>89.341481673785225</v>
      </c>
      <c r="DG23" s="2">
        <f t="shared" si="89"/>
        <v>88.015399812435732</v>
      </c>
      <c r="DH23" s="2">
        <f t="shared" si="90"/>
        <v>84.882350158198932</v>
      </c>
      <c r="DI23" s="2">
        <f t="shared" si="91"/>
        <v>79.9220520113643</v>
      </c>
      <c r="DJ23" s="2">
        <f t="shared" si="92"/>
        <v>76.924105109783</v>
      </c>
      <c r="DL23" s="2">
        <f t="shared" si="93"/>
        <v>41.926507866070175</v>
      </c>
      <c r="DM23" s="2">
        <f t="shared" si="94"/>
        <v>54.923560966191154</v>
      </c>
      <c r="DN23" s="2">
        <f t="shared" si="95"/>
        <v>61.322887152474983</v>
      </c>
      <c r="DO23" s="2">
        <f t="shared" si="96"/>
        <v>73.365560977152853</v>
      </c>
      <c r="DP23" s="2">
        <f t="shared" si="97"/>
        <v>79.729090731702627</v>
      </c>
      <c r="DQ23" s="2">
        <f t="shared" si="98"/>
        <v>84.499402421290625</v>
      </c>
      <c r="DR23" s="2">
        <f t="shared" si="99"/>
        <v>90.438631287503753</v>
      </c>
      <c r="DS23" s="2">
        <f t="shared" si="100"/>
        <v>93.143580548187444</v>
      </c>
      <c r="DT23" s="2">
        <f t="shared" si="101"/>
        <v>92.537590864694394</v>
      </c>
      <c r="DU23" s="2">
        <f t="shared" si="102"/>
        <v>90.615041210049469</v>
      </c>
      <c r="DV23" s="2">
        <f t="shared" si="103"/>
        <v>92.026940935361637</v>
      </c>
      <c r="DW23" s="2">
        <f t="shared" si="104"/>
        <v>88.589905076513546</v>
      </c>
      <c r="DX23" s="2">
        <f t="shared" si="105"/>
        <v>78.867174269070631</v>
      </c>
      <c r="DY23" s="2">
        <f t="shared" si="106"/>
        <v>71.419647523179876</v>
      </c>
      <c r="DZ23" s="2">
        <f t="shared" si="107"/>
        <v>69.042379186642975</v>
      </c>
      <c r="EB23" s="2">
        <f t="shared" si="108"/>
        <v>1.0582049179952798E-4</v>
      </c>
      <c r="EC23" s="2">
        <f t="shared" si="109"/>
        <v>1.0925799596050389E-4</v>
      </c>
      <c r="ED23" s="2">
        <f t="shared" si="110"/>
        <v>1.2680977569687926E-4</v>
      </c>
      <c r="EE23" s="2">
        <f t="shared" si="111"/>
        <v>1.4146589778779161E-4</v>
      </c>
      <c r="EF23" s="2">
        <f t="shared" si="112"/>
        <v>1.4392033615200864E-4</v>
      </c>
      <c r="EG23" s="2">
        <f t="shared" si="113"/>
        <v>1.3398201778967793E-4</v>
      </c>
      <c r="EH23" s="2">
        <f t="shared" si="114"/>
        <v>1.4077162794923722E-4</v>
      </c>
      <c r="EI23" s="2">
        <f t="shared" si="115"/>
        <v>1.4275532930012425E-4</v>
      </c>
      <c r="EJ23" s="2">
        <f t="shared" si="116"/>
        <v>1.3220459268181215E-4</v>
      </c>
      <c r="EK23" s="2">
        <f t="shared" si="117"/>
        <v>1.1709373015030942E-4</v>
      </c>
      <c r="EL23" s="2">
        <f t="shared" si="118"/>
        <v>1.1262434024310341E-4</v>
      </c>
      <c r="EM23" s="2">
        <f t="shared" si="119"/>
        <v>1.0224840461096171E-4</v>
      </c>
      <c r="EN23" s="2">
        <f t="shared" si="120"/>
        <v>8.8078821275772574E-5</v>
      </c>
      <c r="EO23" s="2">
        <f t="shared" si="121"/>
        <v>9.2396416767377717E-5</v>
      </c>
      <c r="EP23" s="2">
        <f t="shared" si="122"/>
        <v>1.1033081454960406E-4</v>
      </c>
    </row>
    <row r="24" spans="2:146" x14ac:dyDescent="0.25">
      <c r="B24" s="2">
        <v>2</v>
      </c>
      <c r="C24" s="49">
        <v>41.771900000000002</v>
      </c>
      <c r="D24" s="49">
        <v>50.732100000000003</v>
      </c>
      <c r="E24" s="49">
        <v>58.463999999999999</v>
      </c>
      <c r="F24" s="49">
        <v>66.611000000000004</v>
      </c>
      <c r="G24" s="49">
        <v>72.388999999999996</v>
      </c>
      <c r="H24" s="49">
        <v>75.980999999999995</v>
      </c>
      <c r="I24" s="49">
        <v>79</v>
      </c>
      <c r="J24" s="49">
        <v>82.832999999999998</v>
      </c>
      <c r="K24" s="49">
        <v>84.332999999999998</v>
      </c>
      <c r="L24" s="49">
        <v>84.444000000000003</v>
      </c>
      <c r="M24" s="49">
        <v>85.63</v>
      </c>
      <c r="N24" s="49">
        <v>82.667000000000002</v>
      </c>
      <c r="O24" s="49">
        <v>78.759</v>
      </c>
      <c r="P24" s="49">
        <v>75.703999999999994</v>
      </c>
      <c r="Q24" s="49">
        <v>73.888999999999996</v>
      </c>
      <c r="S24" s="5"/>
      <c r="T24" s="4" t="e">
        <f t="shared" si="3"/>
        <v>#N/A</v>
      </c>
      <c r="U24" s="4" t="e">
        <f t="shared" si="4"/>
        <v>#N/A</v>
      </c>
      <c r="V24" s="4" t="e">
        <f t="shared" si="5"/>
        <v>#N/A</v>
      </c>
      <c r="W24" s="4" t="e">
        <f t="shared" si="6"/>
        <v>#N/A</v>
      </c>
      <c r="X24" s="4" t="e">
        <f t="shared" si="7"/>
        <v>#N/A</v>
      </c>
      <c r="Y24" s="4" t="e">
        <f t="shared" si="8"/>
        <v>#N/A</v>
      </c>
      <c r="Z24" s="4" t="e">
        <f t="shared" si="9"/>
        <v>#N/A</v>
      </c>
      <c r="AA24" s="4" t="e">
        <f t="shared" si="10"/>
        <v>#N/A</v>
      </c>
      <c r="AB24" s="4" t="e">
        <f t="shared" si="11"/>
        <v>#N/A</v>
      </c>
      <c r="AC24" s="4" t="e">
        <f t="shared" si="12"/>
        <v>#N/A</v>
      </c>
      <c r="AD24" s="4" t="e">
        <f t="shared" si="13"/>
        <v>#N/A</v>
      </c>
      <c r="AE24" s="4" t="e">
        <f t="shared" si="14"/>
        <v>#N/A</v>
      </c>
      <c r="AF24" s="4" t="e">
        <f t="shared" si="15"/>
        <v>#N/A</v>
      </c>
      <c r="AG24" s="4" t="e">
        <f t="shared" si="16"/>
        <v>#N/A</v>
      </c>
      <c r="AH24" s="4" t="e">
        <f t="shared" si="17"/>
        <v>#N/A</v>
      </c>
      <c r="AJ24" s="4">
        <f t="shared" si="18"/>
        <v>0</v>
      </c>
      <c r="AK24" s="4">
        <f t="shared" si="19"/>
        <v>0</v>
      </c>
      <c r="AL24" s="4">
        <f t="shared" si="20"/>
        <v>0</v>
      </c>
      <c r="AM24" s="4">
        <f t="shared" si="21"/>
        <v>0</v>
      </c>
      <c r="AN24" s="4">
        <f t="shared" si="22"/>
        <v>0</v>
      </c>
      <c r="AO24" s="4">
        <f t="shared" si="23"/>
        <v>0</v>
      </c>
      <c r="AP24" s="4">
        <f t="shared" si="24"/>
        <v>0</v>
      </c>
      <c r="AQ24" s="4">
        <f t="shared" si="25"/>
        <v>0</v>
      </c>
      <c r="AR24" s="4">
        <f t="shared" si="26"/>
        <v>0</v>
      </c>
      <c r="AS24" s="4">
        <f t="shared" si="27"/>
        <v>0</v>
      </c>
      <c r="AT24" s="4">
        <f t="shared" si="28"/>
        <v>0</v>
      </c>
      <c r="AU24" s="4">
        <f t="shared" si="29"/>
        <v>0</v>
      </c>
      <c r="AV24" s="4">
        <f t="shared" si="30"/>
        <v>0</v>
      </c>
      <c r="AW24" s="4">
        <f t="shared" si="31"/>
        <v>0</v>
      </c>
      <c r="AX24" s="4">
        <f t="shared" si="32"/>
        <v>0</v>
      </c>
      <c r="AZ24" s="2" t="e">
        <f t="shared" si="33"/>
        <v>#N/A</v>
      </c>
      <c r="BA24" s="2" t="e">
        <f t="shared" si="34"/>
        <v>#N/A</v>
      </c>
      <c r="BB24" s="2" t="e">
        <f t="shared" si="35"/>
        <v>#N/A</v>
      </c>
      <c r="BC24" s="2" t="e">
        <f t="shared" si="36"/>
        <v>#N/A</v>
      </c>
      <c r="BD24" s="2" t="e">
        <f t="shared" si="37"/>
        <v>#N/A</v>
      </c>
      <c r="BE24" s="2" t="e">
        <f t="shared" si="38"/>
        <v>#N/A</v>
      </c>
      <c r="BF24" s="2" t="e">
        <f t="shared" si="39"/>
        <v>#N/A</v>
      </c>
      <c r="BG24" s="2" t="e">
        <f t="shared" si="40"/>
        <v>#N/A</v>
      </c>
      <c r="BH24" s="2" t="e">
        <f t="shared" si="41"/>
        <v>#N/A</v>
      </c>
      <c r="BI24" s="2" t="e">
        <f t="shared" si="42"/>
        <v>#N/A</v>
      </c>
      <c r="BJ24" s="2" t="e">
        <f t="shared" si="43"/>
        <v>#N/A</v>
      </c>
      <c r="BK24" s="2" t="e">
        <f t="shared" si="44"/>
        <v>#N/A</v>
      </c>
      <c r="BL24" s="2" t="e">
        <f t="shared" si="45"/>
        <v>#N/A</v>
      </c>
      <c r="BM24" s="2" t="e">
        <f t="shared" si="46"/>
        <v>#N/A</v>
      </c>
      <c r="BN24" s="2" t="e">
        <f t="shared" si="47"/>
        <v>#N/A</v>
      </c>
      <c r="BP24" s="2" t="str">
        <f t="shared" si="48"/>
        <v/>
      </c>
      <c r="BQ24" s="2" t="str">
        <f t="shared" si="49"/>
        <v/>
      </c>
      <c r="BR24" s="2" t="str">
        <f t="shared" si="50"/>
        <v/>
      </c>
      <c r="BS24" s="2" t="str">
        <f t="shared" si="51"/>
        <v/>
      </c>
      <c r="BT24" s="2" t="str">
        <f t="shared" si="52"/>
        <v/>
      </c>
      <c r="BU24" s="2" t="str">
        <f t="shared" si="53"/>
        <v/>
      </c>
      <c r="BV24" s="2" t="str">
        <f t="shared" si="54"/>
        <v/>
      </c>
      <c r="BW24" s="2" t="str">
        <f t="shared" si="55"/>
        <v/>
      </c>
      <c r="BX24" s="2" t="str">
        <f t="shared" si="56"/>
        <v/>
      </c>
      <c r="BY24" s="2" t="str">
        <f t="shared" si="57"/>
        <v/>
      </c>
      <c r="BZ24" s="2" t="str">
        <f t="shared" si="58"/>
        <v/>
      </c>
      <c r="CA24" s="2" t="str">
        <f t="shared" si="59"/>
        <v/>
      </c>
      <c r="CB24" s="2" t="str">
        <f t="shared" si="60"/>
        <v/>
      </c>
      <c r="CC24" s="2" t="str">
        <f t="shared" si="61"/>
        <v/>
      </c>
      <c r="CD24" s="2" t="str">
        <f t="shared" si="62"/>
        <v/>
      </c>
      <c r="CF24" s="2" t="str">
        <f t="shared" si="63"/>
        <v/>
      </c>
      <c r="CG24" s="2" t="str">
        <f t="shared" si="64"/>
        <v/>
      </c>
      <c r="CH24" s="2" t="str">
        <f t="shared" si="65"/>
        <v/>
      </c>
      <c r="CI24" s="2" t="str">
        <f t="shared" si="66"/>
        <v/>
      </c>
      <c r="CJ24" s="2" t="str">
        <f t="shared" si="67"/>
        <v/>
      </c>
      <c r="CK24" s="2" t="str">
        <f t="shared" si="68"/>
        <v/>
      </c>
      <c r="CL24" s="2" t="str">
        <f t="shared" si="69"/>
        <v/>
      </c>
      <c r="CM24" s="2" t="str">
        <f t="shared" si="70"/>
        <v/>
      </c>
      <c r="CN24" s="2" t="str">
        <f t="shared" si="71"/>
        <v/>
      </c>
      <c r="CO24" s="2" t="str">
        <f t="shared" si="72"/>
        <v/>
      </c>
      <c r="CP24" s="2" t="str">
        <f t="shared" si="73"/>
        <v/>
      </c>
      <c r="CQ24" s="2" t="str">
        <f t="shared" si="74"/>
        <v/>
      </c>
      <c r="CR24" s="2" t="str">
        <f t="shared" si="75"/>
        <v/>
      </c>
      <c r="CS24" s="2" t="str">
        <f t="shared" si="76"/>
        <v/>
      </c>
      <c r="CT24" s="2" t="str">
        <f t="shared" si="77"/>
        <v/>
      </c>
      <c r="CV24" s="2">
        <f t="shared" si="78"/>
        <v>42.35344011295475</v>
      </c>
      <c r="CW24" s="2">
        <f t="shared" si="79"/>
        <v>52.36034588782335</v>
      </c>
      <c r="CX24" s="2">
        <f t="shared" si="80"/>
        <v>61.012069175132666</v>
      </c>
      <c r="CY24" s="2">
        <f t="shared" si="81"/>
        <v>68.941319607878171</v>
      </c>
      <c r="CZ24" s="2">
        <f t="shared" si="82"/>
        <v>75.995589431785902</v>
      </c>
      <c r="DA24" s="2">
        <f t="shared" si="83"/>
        <v>79.977333424529576</v>
      </c>
      <c r="DB24" s="2">
        <f t="shared" si="84"/>
        <v>85.309760222874672</v>
      </c>
      <c r="DC24" s="2">
        <f t="shared" si="85"/>
        <v>86.209367153138771</v>
      </c>
      <c r="DD24" s="2">
        <f t="shared" si="86"/>
        <v>87.213571768589915</v>
      </c>
      <c r="DE24" s="2">
        <f t="shared" si="87"/>
        <v>88.954254474462687</v>
      </c>
      <c r="DF24" s="2">
        <f t="shared" si="88"/>
        <v>89.27521581499505</v>
      </c>
      <c r="DG24" s="2">
        <f t="shared" si="89"/>
        <v>87.927496371908703</v>
      </c>
      <c r="DH24" s="2">
        <f t="shared" si="90"/>
        <v>84.771628086911178</v>
      </c>
      <c r="DI24" s="2">
        <f t="shared" si="91"/>
        <v>79.828653152479589</v>
      </c>
      <c r="DJ24" s="2">
        <f t="shared" si="92"/>
        <v>76.847989946846681</v>
      </c>
      <c r="DL24" s="2">
        <f t="shared" si="93"/>
        <v>41.906951358402495</v>
      </c>
      <c r="DM24" s="2">
        <f t="shared" si="94"/>
        <v>54.856560321769692</v>
      </c>
      <c r="DN24" s="2">
        <f t="shared" si="95"/>
        <v>61.257933980834117</v>
      </c>
      <c r="DO24" s="2">
        <f t="shared" si="96"/>
        <v>73.261503169920942</v>
      </c>
      <c r="DP24" s="2">
        <f t="shared" si="97"/>
        <v>79.624312882013299</v>
      </c>
      <c r="DQ24" s="2">
        <f t="shared" si="98"/>
        <v>84.396589247119053</v>
      </c>
      <c r="DR24" s="2">
        <f t="shared" si="99"/>
        <v>90.320688818347563</v>
      </c>
      <c r="DS24" s="2">
        <f t="shared" si="100"/>
        <v>93.023656940760389</v>
      </c>
      <c r="DT24" s="2">
        <f t="shared" si="101"/>
        <v>92.433485813975395</v>
      </c>
      <c r="DU24" s="2">
        <f t="shared" si="102"/>
        <v>90.521304322084063</v>
      </c>
      <c r="DV24" s="2">
        <f t="shared" si="103"/>
        <v>91.92177975955687</v>
      </c>
      <c r="DW24" s="2">
        <f t="shared" si="104"/>
        <v>88.486973052783767</v>
      </c>
      <c r="DX24" s="2">
        <f t="shared" si="105"/>
        <v>78.794712017983585</v>
      </c>
      <c r="DY24" s="2">
        <f t="shared" si="106"/>
        <v>71.381298606326766</v>
      </c>
      <c r="DZ24" s="2">
        <f t="shared" si="107"/>
        <v>69.002263962181914</v>
      </c>
      <c r="EB24" s="2">
        <f t="shared" si="108"/>
        <v>1.1602867738361426E-4</v>
      </c>
      <c r="EC24" s="2">
        <f t="shared" si="109"/>
        <v>1.1979774753521506E-4</v>
      </c>
      <c r="ED24" s="2">
        <f t="shared" si="110"/>
        <v>1.3904245301145048E-4</v>
      </c>
      <c r="EE24" s="2">
        <f t="shared" si="111"/>
        <v>1.5511215539332673E-4</v>
      </c>
      <c r="EF24" s="2">
        <f t="shared" si="112"/>
        <v>1.5780331944566088E-4</v>
      </c>
      <c r="EG24" s="2">
        <f t="shared" si="113"/>
        <v>1.4690646221827302E-4</v>
      </c>
      <c r="EH24" s="2">
        <f t="shared" si="114"/>
        <v>1.5435092438139647E-4</v>
      </c>
      <c r="EI24" s="2">
        <f t="shared" si="115"/>
        <v>1.565259501638733E-4</v>
      </c>
      <c r="EJ24" s="2">
        <f t="shared" si="116"/>
        <v>1.4495760439155747E-4</v>
      </c>
      <c r="EK24" s="2">
        <f t="shared" si="117"/>
        <v>1.283892716023313E-4</v>
      </c>
      <c r="EL24" s="2">
        <f t="shared" si="118"/>
        <v>1.2348879162790336E-4</v>
      </c>
      <c r="EM24" s="2">
        <f t="shared" si="119"/>
        <v>1.121120402900341E-4</v>
      </c>
      <c r="EN24" s="2">
        <f t="shared" si="120"/>
        <v>9.657568640103859E-5</v>
      </c>
      <c r="EO24" s="2">
        <f t="shared" si="121"/>
        <v>1.0130975328777156E-4</v>
      </c>
      <c r="EP24" s="2">
        <f t="shared" si="122"/>
        <v>1.2097404480596465E-4</v>
      </c>
    </row>
    <row r="25" spans="2:146" x14ac:dyDescent="0.25">
      <c r="B25" s="2">
        <v>3</v>
      </c>
      <c r="C25" s="49">
        <v>42.8947</v>
      </c>
      <c r="D25" s="49">
        <v>50.125</v>
      </c>
      <c r="E25" s="49">
        <v>58.195999999999998</v>
      </c>
      <c r="F25" s="49">
        <v>65.037000000000006</v>
      </c>
      <c r="G25" s="49">
        <v>73.073999999999998</v>
      </c>
      <c r="H25" s="49">
        <v>75.241</v>
      </c>
      <c r="I25" s="49">
        <v>79.741</v>
      </c>
      <c r="J25" s="49">
        <v>82.721999999999994</v>
      </c>
      <c r="K25" s="49">
        <v>86.426000000000002</v>
      </c>
      <c r="L25" s="49">
        <v>85.073999999999998</v>
      </c>
      <c r="M25" s="49">
        <v>85.278000000000006</v>
      </c>
      <c r="N25" s="49">
        <v>82.962999999999994</v>
      </c>
      <c r="O25" s="49">
        <v>80.296000000000006</v>
      </c>
      <c r="P25" s="49">
        <v>76.906999999999996</v>
      </c>
      <c r="Q25" s="49">
        <v>73.778000000000006</v>
      </c>
      <c r="T25" s="4" t="e">
        <f t="shared" si="3"/>
        <v>#N/A</v>
      </c>
      <c r="U25" s="4" t="e">
        <f t="shared" si="4"/>
        <v>#N/A</v>
      </c>
      <c r="V25" s="4" t="e">
        <f t="shared" si="5"/>
        <v>#N/A</v>
      </c>
      <c r="W25" s="4" t="e">
        <f t="shared" si="6"/>
        <v>#N/A</v>
      </c>
      <c r="X25" s="4" t="e">
        <f t="shared" si="7"/>
        <v>#N/A</v>
      </c>
      <c r="Y25" s="4" t="e">
        <f t="shared" si="8"/>
        <v>#N/A</v>
      </c>
      <c r="Z25" s="4" t="e">
        <f t="shared" si="9"/>
        <v>#N/A</v>
      </c>
      <c r="AA25" s="4" t="e">
        <f t="shared" si="10"/>
        <v>#N/A</v>
      </c>
      <c r="AB25" s="4" t="e">
        <f t="shared" si="11"/>
        <v>#N/A</v>
      </c>
      <c r="AC25" s="4" t="e">
        <f t="shared" si="12"/>
        <v>#N/A</v>
      </c>
      <c r="AD25" s="4" t="e">
        <f t="shared" si="13"/>
        <v>#N/A</v>
      </c>
      <c r="AE25" s="4" t="e">
        <f t="shared" si="14"/>
        <v>#N/A</v>
      </c>
      <c r="AF25" s="4" t="e">
        <f t="shared" si="15"/>
        <v>#N/A</v>
      </c>
      <c r="AG25" s="4" t="e">
        <f t="shared" si="16"/>
        <v>#N/A</v>
      </c>
      <c r="AH25" s="4" t="e">
        <f t="shared" si="17"/>
        <v>#N/A</v>
      </c>
      <c r="AJ25" s="4">
        <f t="shared" si="18"/>
        <v>0</v>
      </c>
      <c r="AK25" s="4">
        <f t="shared" si="19"/>
        <v>0</v>
      </c>
      <c r="AL25" s="4">
        <f t="shared" si="20"/>
        <v>0</v>
      </c>
      <c r="AM25" s="4">
        <f t="shared" si="21"/>
        <v>0</v>
      </c>
      <c r="AN25" s="4">
        <f t="shared" si="22"/>
        <v>0</v>
      </c>
      <c r="AO25" s="4">
        <f t="shared" si="23"/>
        <v>0</v>
      </c>
      <c r="AP25" s="4">
        <f t="shared" si="24"/>
        <v>0</v>
      </c>
      <c r="AQ25" s="4">
        <f t="shared" si="25"/>
        <v>0</v>
      </c>
      <c r="AR25" s="4">
        <f t="shared" si="26"/>
        <v>0</v>
      </c>
      <c r="AS25" s="4">
        <f t="shared" si="27"/>
        <v>0</v>
      </c>
      <c r="AT25" s="4">
        <f t="shared" si="28"/>
        <v>0</v>
      </c>
      <c r="AU25" s="4">
        <f t="shared" si="29"/>
        <v>0</v>
      </c>
      <c r="AV25" s="4">
        <f t="shared" si="30"/>
        <v>0</v>
      </c>
      <c r="AW25" s="4">
        <f t="shared" si="31"/>
        <v>0</v>
      </c>
      <c r="AX25" s="4">
        <f t="shared" si="32"/>
        <v>0</v>
      </c>
      <c r="AZ25" s="2" t="e">
        <f t="shared" si="33"/>
        <v>#N/A</v>
      </c>
      <c r="BA25" s="2" t="e">
        <f t="shared" si="34"/>
        <v>#N/A</v>
      </c>
      <c r="BB25" s="2" t="e">
        <f t="shared" si="35"/>
        <v>#N/A</v>
      </c>
      <c r="BC25" s="2" t="e">
        <f t="shared" si="36"/>
        <v>#N/A</v>
      </c>
      <c r="BD25" s="2" t="e">
        <f t="shared" si="37"/>
        <v>#N/A</v>
      </c>
      <c r="BE25" s="2" t="e">
        <f t="shared" si="38"/>
        <v>#N/A</v>
      </c>
      <c r="BF25" s="2" t="e">
        <f t="shared" si="39"/>
        <v>#N/A</v>
      </c>
      <c r="BG25" s="2" t="e">
        <f t="shared" si="40"/>
        <v>#N/A</v>
      </c>
      <c r="BH25" s="2" t="e">
        <f t="shared" si="41"/>
        <v>#N/A</v>
      </c>
      <c r="BI25" s="2" t="e">
        <f t="shared" si="42"/>
        <v>#N/A</v>
      </c>
      <c r="BJ25" s="2" t="e">
        <f t="shared" si="43"/>
        <v>#N/A</v>
      </c>
      <c r="BK25" s="2" t="e">
        <f t="shared" si="44"/>
        <v>#N/A</v>
      </c>
      <c r="BL25" s="2" t="e">
        <f t="shared" si="45"/>
        <v>#N/A</v>
      </c>
      <c r="BM25" s="2" t="e">
        <f t="shared" si="46"/>
        <v>#N/A</v>
      </c>
      <c r="BN25" s="2" t="e">
        <f t="shared" si="47"/>
        <v>#N/A</v>
      </c>
      <c r="BP25" s="2" t="str">
        <f t="shared" si="48"/>
        <v/>
      </c>
      <c r="BQ25" s="2" t="str">
        <f t="shared" si="49"/>
        <v/>
      </c>
      <c r="BR25" s="2" t="str">
        <f t="shared" si="50"/>
        <v/>
      </c>
      <c r="BS25" s="2" t="str">
        <f t="shared" si="51"/>
        <v/>
      </c>
      <c r="BT25" s="2" t="str">
        <f t="shared" si="52"/>
        <v/>
      </c>
      <c r="BU25" s="2" t="str">
        <f t="shared" si="53"/>
        <v/>
      </c>
      <c r="BV25" s="2" t="str">
        <f t="shared" si="54"/>
        <v/>
      </c>
      <c r="BW25" s="2" t="str">
        <f t="shared" si="55"/>
        <v/>
      </c>
      <c r="BX25" s="2" t="str">
        <f t="shared" si="56"/>
        <v/>
      </c>
      <c r="BY25" s="2" t="str">
        <f t="shared" si="57"/>
        <v/>
      </c>
      <c r="BZ25" s="2" t="str">
        <f t="shared" si="58"/>
        <v/>
      </c>
      <c r="CA25" s="2" t="str">
        <f t="shared" si="59"/>
        <v/>
      </c>
      <c r="CB25" s="2" t="str">
        <f t="shared" si="60"/>
        <v/>
      </c>
      <c r="CC25" s="2" t="str">
        <f t="shared" si="61"/>
        <v/>
      </c>
      <c r="CD25" s="2" t="str">
        <f t="shared" si="62"/>
        <v/>
      </c>
      <c r="CF25" s="2" t="str">
        <f t="shared" si="63"/>
        <v/>
      </c>
      <c r="CG25" s="2" t="str">
        <f t="shared" si="64"/>
        <v/>
      </c>
      <c r="CH25" s="2" t="str">
        <f t="shared" si="65"/>
        <v/>
      </c>
      <c r="CI25" s="2" t="str">
        <f t="shared" si="66"/>
        <v/>
      </c>
      <c r="CJ25" s="2" t="str">
        <f t="shared" si="67"/>
        <v/>
      </c>
      <c r="CK25" s="2" t="str">
        <f t="shared" si="68"/>
        <v/>
      </c>
      <c r="CL25" s="2" t="str">
        <f t="shared" si="69"/>
        <v/>
      </c>
      <c r="CM25" s="2" t="str">
        <f t="shared" si="70"/>
        <v/>
      </c>
      <c r="CN25" s="2" t="str">
        <f t="shared" si="71"/>
        <v/>
      </c>
      <c r="CO25" s="2" t="str">
        <f t="shared" si="72"/>
        <v/>
      </c>
      <c r="CP25" s="2" t="str">
        <f t="shared" si="73"/>
        <v/>
      </c>
      <c r="CQ25" s="2" t="str">
        <f t="shared" si="74"/>
        <v/>
      </c>
      <c r="CR25" s="2" t="str">
        <f t="shared" si="75"/>
        <v/>
      </c>
      <c r="CS25" s="2" t="str">
        <f t="shared" si="76"/>
        <v/>
      </c>
      <c r="CT25" s="2" t="str">
        <f t="shared" si="77"/>
        <v/>
      </c>
      <c r="CV25" s="2">
        <f t="shared" si="78"/>
        <v>42.349740361294977</v>
      </c>
      <c r="CW25" s="2">
        <f t="shared" si="79"/>
        <v>52.328506355583329</v>
      </c>
      <c r="CX25" s="2">
        <f t="shared" si="80"/>
        <v>60.960730954533581</v>
      </c>
      <c r="CY25" s="2">
        <f t="shared" si="81"/>
        <v>68.891857025516501</v>
      </c>
      <c r="CZ25" s="2">
        <f t="shared" si="82"/>
        <v>75.923612491290967</v>
      </c>
      <c r="DA25" s="2">
        <f t="shared" si="83"/>
        <v>79.916885853463242</v>
      </c>
      <c r="DB25" s="2">
        <f t="shared" si="84"/>
        <v>85.244680061390625</v>
      </c>
      <c r="DC25" s="2">
        <f t="shared" si="85"/>
        <v>86.15696396441426</v>
      </c>
      <c r="DD25" s="2">
        <f t="shared" si="86"/>
        <v>87.16385187539548</v>
      </c>
      <c r="DE25" s="2">
        <f t="shared" si="87"/>
        <v>88.891933804141459</v>
      </c>
      <c r="DF25" s="2">
        <f t="shared" si="88"/>
        <v>89.20894995620489</v>
      </c>
      <c r="DG25" s="2">
        <f t="shared" si="89"/>
        <v>87.839592931381659</v>
      </c>
      <c r="DH25" s="2">
        <f t="shared" si="90"/>
        <v>84.660906015623439</v>
      </c>
      <c r="DI25" s="2">
        <f t="shared" si="91"/>
        <v>79.735254293594863</v>
      </c>
      <c r="DJ25" s="2">
        <f t="shared" si="92"/>
        <v>76.771874783910377</v>
      </c>
      <c r="DL25" s="2">
        <f t="shared" si="93"/>
        <v>41.887394850734822</v>
      </c>
      <c r="DM25" s="2">
        <f t="shared" si="94"/>
        <v>54.789559677348223</v>
      </c>
      <c r="DN25" s="2">
        <f t="shared" si="95"/>
        <v>61.192980809193259</v>
      </c>
      <c r="DO25" s="2">
        <f t="shared" si="96"/>
        <v>73.157445362689046</v>
      </c>
      <c r="DP25" s="2">
        <f t="shared" si="97"/>
        <v>79.519535032323986</v>
      </c>
      <c r="DQ25" s="2">
        <f t="shared" si="98"/>
        <v>84.29377607294748</v>
      </c>
      <c r="DR25" s="2">
        <f t="shared" si="99"/>
        <v>90.202746349191358</v>
      </c>
      <c r="DS25" s="2">
        <f t="shared" si="100"/>
        <v>92.903733333333335</v>
      </c>
      <c r="DT25" s="2">
        <f t="shared" si="101"/>
        <v>92.329380763256381</v>
      </c>
      <c r="DU25" s="2">
        <f t="shared" si="102"/>
        <v>90.427567434118643</v>
      </c>
      <c r="DV25" s="2">
        <f t="shared" si="103"/>
        <v>91.816618583752117</v>
      </c>
      <c r="DW25" s="2">
        <f t="shared" si="104"/>
        <v>88.384041029054004</v>
      </c>
      <c r="DX25" s="2">
        <f t="shared" si="105"/>
        <v>78.722249766896539</v>
      </c>
      <c r="DY25" s="2">
        <f t="shared" si="106"/>
        <v>71.34294968947367</v>
      </c>
      <c r="DZ25" s="2">
        <f t="shared" si="107"/>
        <v>68.962148737720867</v>
      </c>
      <c r="EB25" s="2">
        <f t="shared" si="108"/>
        <v>1.2722149073088321E-4</v>
      </c>
      <c r="EC25" s="2">
        <f t="shared" si="109"/>
        <v>1.3135409994574136E-4</v>
      </c>
      <c r="ED25" s="2">
        <f t="shared" si="110"/>
        <v>1.5245497294816656E-4</v>
      </c>
      <c r="EE25" s="2">
        <f t="shared" si="111"/>
        <v>1.7007455118994022E-4</v>
      </c>
      <c r="EF25" s="2">
        <f t="shared" si="112"/>
        <v>1.73025264814267E-4</v>
      </c>
      <c r="EG25" s="2">
        <f t="shared" si="113"/>
        <v>1.6107744970060656E-4</v>
      </c>
      <c r="EH25" s="2">
        <f t="shared" si="114"/>
        <v>1.692399029029432E-4</v>
      </c>
      <c r="EI25" s="2">
        <f t="shared" si="115"/>
        <v>1.7162469972211212E-4</v>
      </c>
      <c r="EJ25" s="2">
        <f t="shared" si="116"/>
        <v>1.5894062975633784E-4</v>
      </c>
      <c r="EK25" s="2">
        <f t="shared" si="117"/>
        <v>1.4077429319252782E-4</v>
      </c>
      <c r="EL25" s="2">
        <f t="shared" si="118"/>
        <v>1.3540115432198108E-4</v>
      </c>
      <c r="EM25" s="2">
        <f t="shared" si="119"/>
        <v>1.2292707807870713E-4</v>
      </c>
      <c r="EN25" s="2">
        <f t="shared" si="120"/>
        <v>1.0589214777171856E-4</v>
      </c>
      <c r="EO25" s="2">
        <f t="shared" si="121"/>
        <v>1.1108284979266823E-4</v>
      </c>
      <c r="EP25" s="2">
        <f t="shared" si="122"/>
        <v>1.3264385429512891E-4</v>
      </c>
    </row>
    <row r="26" spans="2:146" x14ac:dyDescent="0.25">
      <c r="B26" s="2">
        <v>4</v>
      </c>
      <c r="C26" s="49">
        <v>42.157899999999998</v>
      </c>
      <c r="D26" s="49">
        <v>50.892899999999997</v>
      </c>
      <c r="E26" s="49">
        <v>58.036000000000001</v>
      </c>
      <c r="F26" s="49">
        <v>64.796000000000006</v>
      </c>
      <c r="G26" s="49">
        <v>71.203999999999994</v>
      </c>
      <c r="H26" s="49">
        <v>75.703999999999994</v>
      </c>
      <c r="I26" s="49">
        <v>79.314999999999998</v>
      </c>
      <c r="J26" s="49">
        <v>82.37</v>
      </c>
      <c r="K26" s="49">
        <v>86.962999999999994</v>
      </c>
      <c r="L26" s="49">
        <v>84.221999999999994</v>
      </c>
      <c r="M26" s="49">
        <v>84.555999999999997</v>
      </c>
      <c r="N26" s="49">
        <v>83.852000000000004</v>
      </c>
      <c r="O26" s="49">
        <v>79.926000000000002</v>
      </c>
      <c r="P26" s="49">
        <v>75.741</v>
      </c>
      <c r="Q26" s="49">
        <v>73.593000000000004</v>
      </c>
      <c r="T26" s="4" t="e">
        <f t="shared" si="3"/>
        <v>#N/A</v>
      </c>
      <c r="U26" s="4" t="e">
        <f t="shared" si="4"/>
        <v>#N/A</v>
      </c>
      <c r="V26" s="4" t="e">
        <f t="shared" si="5"/>
        <v>#N/A</v>
      </c>
      <c r="W26" s="4" t="e">
        <f t="shared" si="6"/>
        <v>#N/A</v>
      </c>
      <c r="X26" s="4" t="e">
        <f t="shared" si="7"/>
        <v>#N/A</v>
      </c>
      <c r="Y26" s="4" t="e">
        <f t="shared" si="8"/>
        <v>#N/A</v>
      </c>
      <c r="Z26" s="4" t="e">
        <f t="shared" si="9"/>
        <v>#N/A</v>
      </c>
      <c r="AA26" s="4" t="e">
        <f t="shared" si="10"/>
        <v>#N/A</v>
      </c>
      <c r="AB26" s="4" t="e">
        <f t="shared" si="11"/>
        <v>#N/A</v>
      </c>
      <c r="AC26" s="4" t="e">
        <f t="shared" si="12"/>
        <v>#N/A</v>
      </c>
      <c r="AD26" s="4" t="e">
        <f t="shared" si="13"/>
        <v>#N/A</v>
      </c>
      <c r="AE26" s="4" t="e">
        <f t="shared" si="14"/>
        <v>#N/A</v>
      </c>
      <c r="AF26" s="4" t="e">
        <f t="shared" si="15"/>
        <v>#N/A</v>
      </c>
      <c r="AG26" s="4" t="e">
        <f t="shared" si="16"/>
        <v>#N/A</v>
      </c>
      <c r="AH26" s="4" t="e">
        <f t="shared" si="17"/>
        <v>#N/A</v>
      </c>
      <c r="AJ26" s="4">
        <f t="shared" si="18"/>
        <v>0</v>
      </c>
      <c r="AK26" s="4">
        <f t="shared" si="19"/>
        <v>0</v>
      </c>
      <c r="AL26" s="4">
        <f t="shared" si="20"/>
        <v>0</v>
      </c>
      <c r="AM26" s="4">
        <f t="shared" si="21"/>
        <v>0</v>
      </c>
      <c r="AN26" s="4">
        <f t="shared" si="22"/>
        <v>0</v>
      </c>
      <c r="AO26" s="4">
        <f t="shared" si="23"/>
        <v>0</v>
      </c>
      <c r="AP26" s="4">
        <f t="shared" si="24"/>
        <v>0</v>
      </c>
      <c r="AQ26" s="4">
        <f t="shared" si="25"/>
        <v>0</v>
      </c>
      <c r="AR26" s="4">
        <f t="shared" si="26"/>
        <v>0</v>
      </c>
      <c r="AS26" s="4">
        <f t="shared" si="27"/>
        <v>0</v>
      </c>
      <c r="AT26" s="4">
        <f t="shared" si="28"/>
        <v>0</v>
      </c>
      <c r="AU26" s="4">
        <f t="shared" si="29"/>
        <v>0</v>
      </c>
      <c r="AV26" s="4">
        <f t="shared" si="30"/>
        <v>0</v>
      </c>
      <c r="AW26" s="4">
        <f t="shared" si="31"/>
        <v>0</v>
      </c>
      <c r="AX26" s="4">
        <f t="shared" si="32"/>
        <v>0</v>
      </c>
      <c r="AZ26" s="2" t="e">
        <f t="shared" si="33"/>
        <v>#N/A</v>
      </c>
      <c r="BA26" s="2" t="e">
        <f t="shared" si="34"/>
        <v>#N/A</v>
      </c>
      <c r="BB26" s="2" t="e">
        <f t="shared" si="35"/>
        <v>#N/A</v>
      </c>
      <c r="BC26" s="2" t="e">
        <f t="shared" si="36"/>
        <v>#N/A</v>
      </c>
      <c r="BD26" s="2" t="e">
        <f t="shared" si="37"/>
        <v>#N/A</v>
      </c>
      <c r="BE26" s="2" t="e">
        <f t="shared" si="38"/>
        <v>#N/A</v>
      </c>
      <c r="BF26" s="2" t="e">
        <f t="shared" si="39"/>
        <v>#N/A</v>
      </c>
      <c r="BG26" s="2" t="e">
        <f t="shared" si="40"/>
        <v>#N/A</v>
      </c>
      <c r="BH26" s="2" t="e">
        <f t="shared" si="41"/>
        <v>#N/A</v>
      </c>
      <c r="BI26" s="2" t="e">
        <f t="shared" si="42"/>
        <v>#N/A</v>
      </c>
      <c r="BJ26" s="2" t="e">
        <f t="shared" si="43"/>
        <v>#N/A</v>
      </c>
      <c r="BK26" s="2" t="e">
        <f t="shared" si="44"/>
        <v>#N/A</v>
      </c>
      <c r="BL26" s="2" t="e">
        <f t="shared" si="45"/>
        <v>#N/A</v>
      </c>
      <c r="BM26" s="2" t="e">
        <f t="shared" si="46"/>
        <v>#N/A</v>
      </c>
      <c r="BN26" s="2" t="e">
        <f t="shared" si="47"/>
        <v>#N/A</v>
      </c>
      <c r="BP26" s="2" t="str">
        <f t="shared" si="48"/>
        <v/>
      </c>
      <c r="BQ26" s="2" t="str">
        <f t="shared" si="49"/>
        <v/>
      </c>
      <c r="BR26" s="2" t="str">
        <f t="shared" si="50"/>
        <v/>
      </c>
      <c r="BS26" s="2" t="str">
        <f t="shared" si="51"/>
        <v/>
      </c>
      <c r="BT26" s="2" t="str">
        <f t="shared" si="52"/>
        <v/>
      </c>
      <c r="BU26" s="2" t="str">
        <f t="shared" si="53"/>
        <v/>
      </c>
      <c r="BV26" s="2" t="str">
        <f t="shared" si="54"/>
        <v/>
      </c>
      <c r="BW26" s="2" t="str">
        <f t="shared" si="55"/>
        <v/>
      </c>
      <c r="BX26" s="2" t="str">
        <f t="shared" si="56"/>
        <v/>
      </c>
      <c r="BY26" s="2" t="str">
        <f t="shared" si="57"/>
        <v/>
      </c>
      <c r="BZ26" s="2" t="str">
        <f t="shared" si="58"/>
        <v/>
      </c>
      <c r="CA26" s="2" t="str">
        <f t="shared" si="59"/>
        <v/>
      </c>
      <c r="CB26" s="2" t="str">
        <f t="shared" si="60"/>
        <v/>
      </c>
      <c r="CC26" s="2" t="str">
        <f t="shared" si="61"/>
        <v/>
      </c>
      <c r="CD26" s="2" t="str">
        <f t="shared" si="62"/>
        <v/>
      </c>
      <c r="CF26" s="2" t="str">
        <f t="shared" si="63"/>
        <v/>
      </c>
      <c r="CG26" s="2" t="str">
        <f t="shared" si="64"/>
        <v/>
      </c>
      <c r="CH26" s="2" t="str">
        <f t="shared" si="65"/>
        <v/>
      </c>
      <c r="CI26" s="2" t="str">
        <f t="shared" si="66"/>
        <v/>
      </c>
      <c r="CJ26" s="2" t="str">
        <f t="shared" si="67"/>
        <v/>
      </c>
      <c r="CK26" s="2" t="str">
        <f t="shared" si="68"/>
        <v/>
      </c>
      <c r="CL26" s="2" t="str">
        <f t="shared" si="69"/>
        <v/>
      </c>
      <c r="CM26" s="2" t="str">
        <f t="shared" si="70"/>
        <v/>
      </c>
      <c r="CN26" s="2" t="str">
        <f t="shared" si="71"/>
        <v/>
      </c>
      <c r="CO26" s="2" t="str">
        <f t="shared" si="72"/>
        <v/>
      </c>
      <c r="CP26" s="2" t="str">
        <f t="shared" si="73"/>
        <v/>
      </c>
      <c r="CQ26" s="2" t="str">
        <f t="shared" si="74"/>
        <v/>
      </c>
      <c r="CR26" s="2" t="str">
        <f t="shared" si="75"/>
        <v/>
      </c>
      <c r="CS26" s="2" t="str">
        <f t="shared" si="76"/>
        <v/>
      </c>
      <c r="CT26" s="2" t="str">
        <f t="shared" si="77"/>
        <v/>
      </c>
      <c r="CV26" s="2">
        <f t="shared" si="78"/>
        <v>42.346040609635203</v>
      </c>
      <c r="CW26" s="2">
        <f t="shared" si="79"/>
        <v>52.296666823343315</v>
      </c>
      <c r="CX26" s="2">
        <f t="shared" si="80"/>
        <v>60.909392733934503</v>
      </c>
      <c r="CY26" s="2">
        <f t="shared" si="81"/>
        <v>68.842394443154845</v>
      </c>
      <c r="CZ26" s="2">
        <f t="shared" si="82"/>
        <v>75.851635550796033</v>
      </c>
      <c r="DA26" s="2">
        <f t="shared" si="83"/>
        <v>79.856438282396908</v>
      </c>
      <c r="DB26" s="2">
        <f t="shared" si="84"/>
        <v>85.179599899906577</v>
      </c>
      <c r="DC26" s="2">
        <f t="shared" si="85"/>
        <v>86.104560775689748</v>
      </c>
      <c r="DD26" s="2">
        <f t="shared" si="86"/>
        <v>87.11413198220103</v>
      </c>
      <c r="DE26" s="2">
        <f t="shared" si="87"/>
        <v>88.829613133820231</v>
      </c>
      <c r="DF26" s="2">
        <f t="shared" si="88"/>
        <v>89.142684097414715</v>
      </c>
      <c r="DG26" s="2">
        <f t="shared" si="89"/>
        <v>87.751689490854631</v>
      </c>
      <c r="DH26" s="2">
        <f t="shared" si="90"/>
        <v>84.550183944335686</v>
      </c>
      <c r="DI26" s="2">
        <f t="shared" si="91"/>
        <v>79.641855434710152</v>
      </c>
      <c r="DJ26" s="2">
        <f t="shared" si="92"/>
        <v>76.695759620974059</v>
      </c>
      <c r="DL26" s="2">
        <f t="shared" si="93"/>
        <v>41.867838343067149</v>
      </c>
      <c r="DM26" s="2">
        <f t="shared" si="94"/>
        <v>54.72255903292676</v>
      </c>
      <c r="DN26" s="2">
        <f t="shared" si="95"/>
        <v>61.1280276375524</v>
      </c>
      <c r="DO26" s="2">
        <f t="shared" si="96"/>
        <v>73.053387555457149</v>
      </c>
      <c r="DP26" s="2">
        <f t="shared" si="97"/>
        <v>79.414757182634673</v>
      </c>
      <c r="DQ26" s="2">
        <f t="shared" si="98"/>
        <v>84.190962898775908</v>
      </c>
      <c r="DR26" s="2">
        <f t="shared" si="99"/>
        <v>90.084803880035167</v>
      </c>
      <c r="DS26" s="2">
        <f t="shared" si="100"/>
        <v>92.783809725906281</v>
      </c>
      <c r="DT26" s="2">
        <f t="shared" si="101"/>
        <v>92.225275712537368</v>
      </c>
      <c r="DU26" s="2">
        <f t="shared" si="102"/>
        <v>90.333830546153237</v>
      </c>
      <c r="DV26" s="2">
        <f t="shared" si="103"/>
        <v>91.71145740794735</v>
      </c>
      <c r="DW26" s="2">
        <f t="shared" si="104"/>
        <v>88.281109005324225</v>
      </c>
      <c r="DX26" s="2">
        <f t="shared" si="105"/>
        <v>78.649787515809493</v>
      </c>
      <c r="DY26" s="2">
        <f t="shared" si="106"/>
        <v>71.304600772620574</v>
      </c>
      <c r="DZ26" s="2">
        <f t="shared" si="107"/>
        <v>68.922033513259805</v>
      </c>
      <c r="EB26" s="2">
        <f t="shared" si="108"/>
        <v>1.3949387850544041E-4</v>
      </c>
      <c r="EC26" s="2">
        <f t="shared" si="109"/>
        <v>1.4402508136251372E-4</v>
      </c>
      <c r="ED26" s="2">
        <f t="shared" si="110"/>
        <v>1.6716109502879333E-4</v>
      </c>
      <c r="EE26" s="2">
        <f t="shared" si="111"/>
        <v>1.8647997724452882E-4</v>
      </c>
      <c r="EF26" s="2">
        <f t="shared" si="112"/>
        <v>1.897152633024682E-4</v>
      </c>
      <c r="EG26" s="2">
        <f t="shared" si="113"/>
        <v>1.7661516680581534E-4</v>
      </c>
      <c r="EH26" s="2">
        <f t="shared" si="114"/>
        <v>1.8556483355518558E-4</v>
      </c>
      <c r="EI26" s="2">
        <f t="shared" si="115"/>
        <v>1.8817962527888348E-4</v>
      </c>
      <c r="EJ26" s="2">
        <f t="shared" si="116"/>
        <v>1.7427226266501829E-4</v>
      </c>
      <c r="EK26" s="2">
        <f t="shared" si="117"/>
        <v>1.5435384668317288E-4</v>
      </c>
      <c r="EL26" s="2">
        <f t="shared" si="118"/>
        <v>1.4846247404290205E-4</v>
      </c>
      <c r="EM26" s="2">
        <f t="shared" si="119"/>
        <v>1.3478526230496432E-4</v>
      </c>
      <c r="EN26" s="2">
        <f t="shared" si="120"/>
        <v>1.161072449899418E-4</v>
      </c>
      <c r="EO26" s="2">
        <f t="shared" si="121"/>
        <v>1.2179861743843864E-4</v>
      </c>
      <c r="EP26" s="2">
        <f t="shared" si="122"/>
        <v>1.4543923286626447E-4</v>
      </c>
    </row>
    <row r="27" spans="2:146" x14ac:dyDescent="0.25">
      <c r="B27" s="2">
        <v>5</v>
      </c>
      <c r="C27" s="49">
        <v>42.245600000000003</v>
      </c>
      <c r="D27" s="49">
        <v>50.589300000000001</v>
      </c>
      <c r="E27" s="49">
        <v>57.75</v>
      </c>
      <c r="F27" s="49">
        <v>66.332999999999998</v>
      </c>
      <c r="G27" s="49">
        <v>71.741</v>
      </c>
      <c r="H27" s="49">
        <v>75.111000000000004</v>
      </c>
      <c r="I27" s="49">
        <v>79.87</v>
      </c>
      <c r="J27" s="49">
        <v>82.796000000000006</v>
      </c>
      <c r="K27" s="49">
        <v>84.852000000000004</v>
      </c>
      <c r="L27" s="49">
        <v>85.185000000000002</v>
      </c>
      <c r="M27" s="49">
        <v>85.63</v>
      </c>
      <c r="N27" s="49">
        <v>82.852000000000004</v>
      </c>
      <c r="O27" s="49">
        <v>79.480999999999995</v>
      </c>
      <c r="P27" s="49">
        <v>76.87</v>
      </c>
      <c r="Q27" s="49">
        <v>72.314999999999998</v>
      </c>
      <c r="T27" s="4" t="e">
        <f t="shared" si="3"/>
        <v>#N/A</v>
      </c>
      <c r="U27" s="4" t="e">
        <f t="shared" si="4"/>
        <v>#N/A</v>
      </c>
      <c r="V27" s="4" t="e">
        <f t="shared" si="5"/>
        <v>#N/A</v>
      </c>
      <c r="W27" s="4" t="e">
        <f t="shared" si="6"/>
        <v>#N/A</v>
      </c>
      <c r="X27" s="4" t="e">
        <f t="shared" si="7"/>
        <v>#N/A</v>
      </c>
      <c r="Y27" s="4" t="e">
        <f t="shared" si="8"/>
        <v>#N/A</v>
      </c>
      <c r="Z27" s="4" t="e">
        <f t="shared" si="9"/>
        <v>#N/A</v>
      </c>
      <c r="AA27" s="4" t="e">
        <f t="shared" si="10"/>
        <v>#N/A</v>
      </c>
      <c r="AB27" s="4" t="e">
        <f t="shared" si="11"/>
        <v>#N/A</v>
      </c>
      <c r="AC27" s="4" t="e">
        <f t="shared" si="12"/>
        <v>#N/A</v>
      </c>
      <c r="AD27" s="4" t="e">
        <f t="shared" si="13"/>
        <v>#N/A</v>
      </c>
      <c r="AE27" s="4" t="e">
        <f t="shared" si="14"/>
        <v>#N/A</v>
      </c>
      <c r="AF27" s="4" t="e">
        <f t="shared" si="15"/>
        <v>#N/A</v>
      </c>
      <c r="AG27" s="4" t="e">
        <f t="shared" si="16"/>
        <v>#N/A</v>
      </c>
      <c r="AH27" s="4" t="e">
        <f t="shared" si="17"/>
        <v>#N/A</v>
      </c>
      <c r="AJ27" s="4">
        <f t="shared" si="18"/>
        <v>0</v>
      </c>
      <c r="AK27" s="4">
        <f t="shared" si="19"/>
        <v>0</v>
      </c>
      <c r="AL27" s="4">
        <f t="shared" si="20"/>
        <v>0</v>
      </c>
      <c r="AM27" s="4">
        <f t="shared" si="21"/>
        <v>0</v>
      </c>
      <c r="AN27" s="4">
        <f t="shared" si="22"/>
        <v>0</v>
      </c>
      <c r="AO27" s="4">
        <f t="shared" si="23"/>
        <v>0</v>
      </c>
      <c r="AP27" s="4">
        <f t="shared" si="24"/>
        <v>0</v>
      </c>
      <c r="AQ27" s="4">
        <f t="shared" si="25"/>
        <v>0</v>
      </c>
      <c r="AR27" s="4">
        <f t="shared" si="26"/>
        <v>0</v>
      </c>
      <c r="AS27" s="4">
        <f t="shared" si="27"/>
        <v>0</v>
      </c>
      <c r="AT27" s="4">
        <f t="shared" si="28"/>
        <v>0</v>
      </c>
      <c r="AU27" s="4">
        <f t="shared" si="29"/>
        <v>0</v>
      </c>
      <c r="AV27" s="4">
        <f t="shared" si="30"/>
        <v>0</v>
      </c>
      <c r="AW27" s="4">
        <f t="shared" si="31"/>
        <v>0</v>
      </c>
      <c r="AX27" s="4">
        <f t="shared" si="32"/>
        <v>0</v>
      </c>
      <c r="AZ27" s="2" t="e">
        <f t="shared" si="33"/>
        <v>#N/A</v>
      </c>
      <c r="BA27" s="2" t="e">
        <f t="shared" si="34"/>
        <v>#N/A</v>
      </c>
      <c r="BB27" s="2" t="e">
        <f t="shared" si="35"/>
        <v>#N/A</v>
      </c>
      <c r="BC27" s="2" t="e">
        <f t="shared" si="36"/>
        <v>#N/A</v>
      </c>
      <c r="BD27" s="2" t="e">
        <f t="shared" si="37"/>
        <v>#N/A</v>
      </c>
      <c r="BE27" s="2" t="e">
        <f t="shared" si="38"/>
        <v>#N/A</v>
      </c>
      <c r="BF27" s="2" t="e">
        <f t="shared" si="39"/>
        <v>#N/A</v>
      </c>
      <c r="BG27" s="2" t="e">
        <f t="shared" si="40"/>
        <v>#N/A</v>
      </c>
      <c r="BH27" s="2" t="e">
        <f t="shared" si="41"/>
        <v>#N/A</v>
      </c>
      <c r="BI27" s="2" t="e">
        <f t="shared" si="42"/>
        <v>#N/A</v>
      </c>
      <c r="BJ27" s="2" t="e">
        <f t="shared" si="43"/>
        <v>#N/A</v>
      </c>
      <c r="BK27" s="2" t="e">
        <f t="shared" si="44"/>
        <v>#N/A</v>
      </c>
      <c r="BL27" s="2" t="e">
        <f t="shared" si="45"/>
        <v>#N/A</v>
      </c>
      <c r="BM27" s="2" t="e">
        <f t="shared" si="46"/>
        <v>#N/A</v>
      </c>
      <c r="BN27" s="2" t="e">
        <f t="shared" si="47"/>
        <v>#N/A</v>
      </c>
      <c r="BP27" s="2" t="str">
        <f t="shared" si="48"/>
        <v/>
      </c>
      <c r="BQ27" s="2" t="str">
        <f t="shared" si="49"/>
        <v/>
      </c>
      <c r="BR27" s="2" t="str">
        <f t="shared" si="50"/>
        <v/>
      </c>
      <c r="BS27" s="2" t="str">
        <f t="shared" si="51"/>
        <v/>
      </c>
      <c r="BT27" s="2" t="str">
        <f t="shared" si="52"/>
        <v/>
      </c>
      <c r="BU27" s="2" t="str">
        <f t="shared" si="53"/>
        <v/>
      </c>
      <c r="BV27" s="2" t="str">
        <f t="shared" si="54"/>
        <v/>
      </c>
      <c r="BW27" s="2" t="str">
        <f t="shared" si="55"/>
        <v/>
      </c>
      <c r="BX27" s="2" t="str">
        <f t="shared" si="56"/>
        <v/>
      </c>
      <c r="BY27" s="2" t="str">
        <f t="shared" si="57"/>
        <v/>
      </c>
      <c r="BZ27" s="2" t="str">
        <f t="shared" si="58"/>
        <v/>
      </c>
      <c r="CA27" s="2" t="str">
        <f t="shared" si="59"/>
        <v/>
      </c>
      <c r="CB27" s="2" t="str">
        <f t="shared" si="60"/>
        <v/>
      </c>
      <c r="CC27" s="2" t="str">
        <f t="shared" si="61"/>
        <v/>
      </c>
      <c r="CD27" s="2" t="str">
        <f t="shared" si="62"/>
        <v/>
      </c>
      <c r="CF27" s="2" t="str">
        <f t="shared" si="63"/>
        <v/>
      </c>
      <c r="CG27" s="2" t="str">
        <f t="shared" si="64"/>
        <v/>
      </c>
      <c r="CH27" s="2" t="str">
        <f t="shared" si="65"/>
        <v/>
      </c>
      <c r="CI27" s="2" t="str">
        <f t="shared" si="66"/>
        <v/>
      </c>
      <c r="CJ27" s="2" t="str">
        <f t="shared" si="67"/>
        <v/>
      </c>
      <c r="CK27" s="2" t="str">
        <f t="shared" si="68"/>
        <v/>
      </c>
      <c r="CL27" s="2" t="str">
        <f t="shared" si="69"/>
        <v/>
      </c>
      <c r="CM27" s="2" t="str">
        <f t="shared" si="70"/>
        <v/>
      </c>
      <c r="CN27" s="2" t="str">
        <f t="shared" si="71"/>
        <v/>
      </c>
      <c r="CO27" s="2" t="str">
        <f t="shared" si="72"/>
        <v/>
      </c>
      <c r="CP27" s="2" t="str">
        <f t="shared" si="73"/>
        <v/>
      </c>
      <c r="CQ27" s="2" t="str">
        <f t="shared" si="74"/>
        <v/>
      </c>
      <c r="CR27" s="2" t="str">
        <f t="shared" si="75"/>
        <v/>
      </c>
      <c r="CS27" s="2" t="str">
        <f t="shared" si="76"/>
        <v/>
      </c>
      <c r="CT27" s="2" t="str">
        <f t="shared" si="77"/>
        <v/>
      </c>
      <c r="CV27" s="2">
        <f t="shared" si="78"/>
        <v>42.342340857975429</v>
      </c>
      <c r="CW27" s="2">
        <f t="shared" si="79"/>
        <v>52.264827291103295</v>
      </c>
      <c r="CX27" s="2">
        <f t="shared" si="80"/>
        <v>60.858054513335418</v>
      </c>
      <c r="CY27" s="2">
        <f t="shared" si="81"/>
        <v>68.792931860793189</v>
      </c>
      <c r="CZ27" s="2">
        <f t="shared" si="82"/>
        <v>75.779658610301112</v>
      </c>
      <c r="DA27" s="2">
        <f t="shared" si="83"/>
        <v>79.795990711330589</v>
      </c>
      <c r="DB27" s="2">
        <f t="shared" si="84"/>
        <v>85.114519738422516</v>
      </c>
      <c r="DC27" s="2">
        <f t="shared" si="85"/>
        <v>86.052157586965237</v>
      </c>
      <c r="DD27" s="2">
        <f t="shared" si="86"/>
        <v>87.064412089006595</v>
      </c>
      <c r="DE27" s="2">
        <f t="shared" si="87"/>
        <v>88.76729246349899</v>
      </c>
      <c r="DF27" s="2">
        <f t="shared" si="88"/>
        <v>89.076418238624541</v>
      </c>
      <c r="DG27" s="2">
        <f t="shared" si="89"/>
        <v>87.663786050327587</v>
      </c>
      <c r="DH27" s="2">
        <f t="shared" si="90"/>
        <v>84.439461873047946</v>
      </c>
      <c r="DI27" s="2">
        <f t="shared" si="91"/>
        <v>79.548456575825426</v>
      </c>
      <c r="DJ27" s="2">
        <f t="shared" si="92"/>
        <v>76.619644458037754</v>
      </c>
      <c r="DL27" s="2">
        <f t="shared" si="93"/>
        <v>41.848281835399469</v>
      </c>
      <c r="DM27" s="2">
        <f t="shared" si="94"/>
        <v>54.655558388505291</v>
      </c>
      <c r="DN27" s="2">
        <f t="shared" si="95"/>
        <v>61.063074465911534</v>
      </c>
      <c r="DO27" s="2">
        <f t="shared" si="96"/>
        <v>72.949329748225239</v>
      </c>
      <c r="DP27" s="2">
        <f t="shared" si="97"/>
        <v>79.309979332945346</v>
      </c>
      <c r="DQ27" s="2">
        <f t="shared" si="98"/>
        <v>84.088149724604335</v>
      </c>
      <c r="DR27" s="2">
        <f t="shared" si="99"/>
        <v>89.966861410878963</v>
      </c>
      <c r="DS27" s="2">
        <f t="shared" si="100"/>
        <v>92.663886118479226</v>
      </c>
      <c r="DT27" s="2">
        <f t="shared" si="101"/>
        <v>92.121170661818354</v>
      </c>
      <c r="DU27" s="2">
        <f t="shared" si="102"/>
        <v>90.240093658187817</v>
      </c>
      <c r="DV27" s="2">
        <f t="shared" si="103"/>
        <v>91.606296232142583</v>
      </c>
      <c r="DW27" s="2">
        <f t="shared" si="104"/>
        <v>88.178176981594461</v>
      </c>
      <c r="DX27" s="2">
        <f t="shared" si="105"/>
        <v>78.577325264722447</v>
      </c>
      <c r="DY27" s="2">
        <f t="shared" si="106"/>
        <v>71.266251855767479</v>
      </c>
      <c r="DZ27" s="2">
        <f t="shared" si="107"/>
        <v>68.881918288798744</v>
      </c>
      <c r="EB27" s="2">
        <f t="shared" si="108"/>
        <v>1.5294993785838529E-4</v>
      </c>
      <c r="EC27" s="2">
        <f t="shared" si="109"/>
        <v>1.5791816709458779E-4</v>
      </c>
      <c r="ED27" s="2">
        <f t="shared" si="110"/>
        <v>1.8328554002310516E-4</v>
      </c>
      <c r="EE27" s="2">
        <f t="shared" si="111"/>
        <v>2.0446755043871385E-4</v>
      </c>
      <c r="EF27" s="2">
        <f t="shared" si="112"/>
        <v>2.0801484231068712E-4</v>
      </c>
      <c r="EG27" s="2">
        <f t="shared" si="113"/>
        <v>1.9365137978562185E-4</v>
      </c>
      <c r="EH27" s="2">
        <f t="shared" si="114"/>
        <v>2.0346415135355384E-4</v>
      </c>
      <c r="EI27" s="2">
        <f t="shared" si="115"/>
        <v>2.0633111008776619E-4</v>
      </c>
      <c r="EJ27" s="2">
        <f t="shared" si="116"/>
        <v>1.9108252344377869E-4</v>
      </c>
      <c r="EK27" s="2">
        <f t="shared" si="117"/>
        <v>1.692431070476927E-4</v>
      </c>
      <c r="EL27" s="2">
        <f t="shared" si="118"/>
        <v>1.627835341211956E-4</v>
      </c>
      <c r="EM27" s="2">
        <f t="shared" si="119"/>
        <v>1.4778717947814892E-4</v>
      </c>
      <c r="EN27" s="2">
        <f t="shared" si="120"/>
        <v>1.2730763646880898E-4</v>
      </c>
      <c r="EO27" s="2">
        <f t="shared" si="121"/>
        <v>1.3354795903146514E-4</v>
      </c>
      <c r="EP27" s="2">
        <f t="shared" si="122"/>
        <v>1.5946871008218523E-4</v>
      </c>
    </row>
    <row r="28" spans="2:146" x14ac:dyDescent="0.25">
      <c r="B28" s="2">
        <v>6</v>
      </c>
      <c r="C28" s="49">
        <v>40.613999999999997</v>
      </c>
      <c r="D28" s="49">
        <v>50.053600000000003</v>
      </c>
      <c r="E28" s="49">
        <v>58.570999999999998</v>
      </c>
      <c r="F28" s="49">
        <v>64.962999999999994</v>
      </c>
      <c r="G28" s="49">
        <v>71.647999999999996</v>
      </c>
      <c r="H28" s="49">
        <v>75.537000000000006</v>
      </c>
      <c r="I28" s="49">
        <v>78.480999999999995</v>
      </c>
      <c r="J28" s="49">
        <v>83.203999999999994</v>
      </c>
      <c r="K28" s="49">
        <v>85.314999999999998</v>
      </c>
      <c r="L28" s="49">
        <v>84.537000000000006</v>
      </c>
      <c r="M28" s="49">
        <v>85.388999999999996</v>
      </c>
      <c r="N28" s="49">
        <v>84.796000000000006</v>
      </c>
      <c r="O28" s="49">
        <v>79.111000000000004</v>
      </c>
      <c r="P28" s="49">
        <v>76.63</v>
      </c>
      <c r="Q28" s="49">
        <v>72.111000000000004</v>
      </c>
      <c r="T28" s="4" t="e">
        <f t="shared" si="3"/>
        <v>#N/A</v>
      </c>
      <c r="U28" s="4" t="e">
        <f t="shared" si="4"/>
        <v>#N/A</v>
      </c>
      <c r="V28" s="4" t="e">
        <f t="shared" si="5"/>
        <v>#N/A</v>
      </c>
      <c r="W28" s="4" t="e">
        <f t="shared" si="6"/>
        <v>#N/A</v>
      </c>
      <c r="X28" s="4" t="e">
        <f t="shared" si="7"/>
        <v>#N/A</v>
      </c>
      <c r="Y28" s="4" t="e">
        <f t="shared" si="8"/>
        <v>#N/A</v>
      </c>
      <c r="Z28" s="4" t="e">
        <f t="shared" si="9"/>
        <v>#N/A</v>
      </c>
      <c r="AA28" s="4" t="e">
        <f t="shared" si="10"/>
        <v>#N/A</v>
      </c>
      <c r="AB28" s="4" t="e">
        <f t="shared" si="11"/>
        <v>#N/A</v>
      </c>
      <c r="AC28" s="4" t="e">
        <f t="shared" si="12"/>
        <v>#N/A</v>
      </c>
      <c r="AD28" s="4" t="e">
        <f t="shared" si="13"/>
        <v>#N/A</v>
      </c>
      <c r="AE28" s="4" t="e">
        <f t="shared" si="14"/>
        <v>#N/A</v>
      </c>
      <c r="AF28" s="4" t="e">
        <f t="shared" si="15"/>
        <v>#N/A</v>
      </c>
      <c r="AG28" s="4" t="e">
        <f t="shared" si="16"/>
        <v>#N/A</v>
      </c>
      <c r="AH28" s="4" t="e">
        <f t="shared" si="17"/>
        <v>#N/A</v>
      </c>
      <c r="AJ28" s="4">
        <f t="shared" si="18"/>
        <v>0</v>
      </c>
      <c r="AK28" s="4">
        <f t="shared" si="19"/>
        <v>0</v>
      </c>
      <c r="AL28" s="4">
        <f t="shared" si="20"/>
        <v>0</v>
      </c>
      <c r="AM28" s="4">
        <f t="shared" si="21"/>
        <v>0</v>
      </c>
      <c r="AN28" s="4">
        <f t="shared" si="22"/>
        <v>0</v>
      </c>
      <c r="AO28" s="4">
        <f t="shared" si="23"/>
        <v>0</v>
      </c>
      <c r="AP28" s="4">
        <f t="shared" si="24"/>
        <v>0</v>
      </c>
      <c r="AQ28" s="4">
        <f t="shared" si="25"/>
        <v>0</v>
      </c>
      <c r="AR28" s="4">
        <f t="shared" si="26"/>
        <v>0</v>
      </c>
      <c r="AS28" s="4">
        <f t="shared" si="27"/>
        <v>0</v>
      </c>
      <c r="AT28" s="4">
        <f t="shared" si="28"/>
        <v>0</v>
      </c>
      <c r="AU28" s="4">
        <f t="shared" si="29"/>
        <v>0</v>
      </c>
      <c r="AV28" s="4">
        <f t="shared" si="30"/>
        <v>0</v>
      </c>
      <c r="AW28" s="4">
        <f t="shared" si="31"/>
        <v>0</v>
      </c>
      <c r="AX28" s="4">
        <f t="shared" si="32"/>
        <v>0</v>
      </c>
      <c r="AZ28" s="2" t="e">
        <f t="shared" si="33"/>
        <v>#N/A</v>
      </c>
      <c r="BA28" s="2" t="e">
        <f t="shared" si="34"/>
        <v>#N/A</v>
      </c>
      <c r="BB28" s="2" t="e">
        <f t="shared" si="35"/>
        <v>#N/A</v>
      </c>
      <c r="BC28" s="2" t="e">
        <f t="shared" si="36"/>
        <v>#N/A</v>
      </c>
      <c r="BD28" s="2" t="e">
        <f t="shared" si="37"/>
        <v>#N/A</v>
      </c>
      <c r="BE28" s="2" t="e">
        <f t="shared" si="38"/>
        <v>#N/A</v>
      </c>
      <c r="BF28" s="2" t="e">
        <f t="shared" si="39"/>
        <v>#N/A</v>
      </c>
      <c r="BG28" s="2" t="e">
        <f t="shared" si="40"/>
        <v>#N/A</v>
      </c>
      <c r="BH28" s="2" t="e">
        <f t="shared" si="41"/>
        <v>#N/A</v>
      </c>
      <c r="BI28" s="2" t="e">
        <f t="shared" si="42"/>
        <v>#N/A</v>
      </c>
      <c r="BJ28" s="2" t="e">
        <f t="shared" si="43"/>
        <v>#N/A</v>
      </c>
      <c r="BK28" s="2" t="e">
        <f t="shared" si="44"/>
        <v>#N/A</v>
      </c>
      <c r="BL28" s="2" t="e">
        <f t="shared" si="45"/>
        <v>#N/A</v>
      </c>
      <c r="BM28" s="2" t="e">
        <f t="shared" si="46"/>
        <v>#N/A</v>
      </c>
      <c r="BN28" s="2" t="e">
        <f t="shared" si="47"/>
        <v>#N/A</v>
      </c>
      <c r="BP28" s="2" t="str">
        <f t="shared" si="48"/>
        <v/>
      </c>
      <c r="BQ28" s="2" t="str">
        <f t="shared" si="49"/>
        <v/>
      </c>
      <c r="BR28" s="2" t="str">
        <f t="shared" si="50"/>
        <v/>
      </c>
      <c r="BS28" s="2" t="str">
        <f t="shared" si="51"/>
        <v/>
      </c>
      <c r="BT28" s="2" t="str">
        <f t="shared" si="52"/>
        <v/>
      </c>
      <c r="BU28" s="2" t="str">
        <f t="shared" si="53"/>
        <v/>
      </c>
      <c r="BV28" s="2" t="str">
        <f t="shared" si="54"/>
        <v/>
      </c>
      <c r="BW28" s="2" t="str">
        <f t="shared" si="55"/>
        <v/>
      </c>
      <c r="BX28" s="2" t="str">
        <f t="shared" si="56"/>
        <v/>
      </c>
      <c r="BY28" s="2" t="str">
        <f t="shared" si="57"/>
        <v/>
      </c>
      <c r="BZ28" s="2" t="str">
        <f t="shared" si="58"/>
        <v/>
      </c>
      <c r="CA28" s="2" t="str">
        <f t="shared" si="59"/>
        <v/>
      </c>
      <c r="CB28" s="2" t="str">
        <f t="shared" si="60"/>
        <v/>
      </c>
      <c r="CC28" s="2" t="str">
        <f t="shared" si="61"/>
        <v/>
      </c>
      <c r="CD28" s="2" t="str">
        <f t="shared" si="62"/>
        <v/>
      </c>
      <c r="CF28" s="2" t="str">
        <f t="shared" si="63"/>
        <v/>
      </c>
      <c r="CG28" s="2" t="str">
        <f t="shared" si="64"/>
        <v/>
      </c>
      <c r="CH28" s="2" t="str">
        <f t="shared" si="65"/>
        <v/>
      </c>
      <c r="CI28" s="2" t="str">
        <f t="shared" si="66"/>
        <v/>
      </c>
      <c r="CJ28" s="2" t="str">
        <f t="shared" si="67"/>
        <v/>
      </c>
      <c r="CK28" s="2" t="str">
        <f t="shared" si="68"/>
        <v/>
      </c>
      <c r="CL28" s="2" t="str">
        <f t="shared" si="69"/>
        <v/>
      </c>
      <c r="CM28" s="2" t="str">
        <f t="shared" si="70"/>
        <v/>
      </c>
      <c r="CN28" s="2" t="str">
        <f t="shared" si="71"/>
        <v/>
      </c>
      <c r="CO28" s="2" t="str">
        <f t="shared" si="72"/>
        <v/>
      </c>
      <c r="CP28" s="2" t="str">
        <f t="shared" si="73"/>
        <v/>
      </c>
      <c r="CQ28" s="2" t="str">
        <f t="shared" si="74"/>
        <v/>
      </c>
      <c r="CR28" s="2" t="str">
        <f t="shared" si="75"/>
        <v/>
      </c>
      <c r="CS28" s="2" t="str">
        <f t="shared" si="76"/>
        <v/>
      </c>
      <c r="CT28" s="2" t="str">
        <f t="shared" si="77"/>
        <v/>
      </c>
      <c r="CV28" s="2">
        <f t="shared" si="78"/>
        <v>42.338641106315656</v>
      </c>
      <c r="CW28" s="2">
        <f t="shared" si="79"/>
        <v>52.232987758863274</v>
      </c>
      <c r="CX28" s="2">
        <f t="shared" si="80"/>
        <v>60.80671629273634</v>
      </c>
      <c r="CY28" s="2">
        <f t="shared" si="81"/>
        <v>68.743469278431533</v>
      </c>
      <c r="CZ28" s="2">
        <f t="shared" si="82"/>
        <v>75.707681669806178</v>
      </c>
      <c r="DA28" s="2">
        <f t="shared" si="83"/>
        <v>79.735543140264255</v>
      </c>
      <c r="DB28" s="2">
        <f t="shared" si="84"/>
        <v>85.049439576938468</v>
      </c>
      <c r="DC28" s="2">
        <f t="shared" si="85"/>
        <v>85.999754398240739</v>
      </c>
      <c r="DD28" s="2">
        <f t="shared" si="86"/>
        <v>87.01469219581216</v>
      </c>
      <c r="DE28" s="2">
        <f t="shared" si="87"/>
        <v>88.704971793177762</v>
      </c>
      <c r="DF28" s="2">
        <f t="shared" si="88"/>
        <v>89.010152379834366</v>
      </c>
      <c r="DG28" s="2">
        <f t="shared" si="89"/>
        <v>87.575882609800544</v>
      </c>
      <c r="DH28" s="2">
        <f t="shared" si="90"/>
        <v>84.328739801760193</v>
      </c>
      <c r="DI28" s="2">
        <f t="shared" si="91"/>
        <v>79.455057716940715</v>
      </c>
      <c r="DJ28" s="2">
        <f t="shared" si="92"/>
        <v>76.543529295101436</v>
      </c>
      <c r="DL28" s="2">
        <f t="shared" si="93"/>
        <v>41.828725327731796</v>
      </c>
      <c r="DM28" s="2">
        <f t="shared" si="94"/>
        <v>54.588557744083822</v>
      </c>
      <c r="DN28" s="2">
        <f t="shared" si="95"/>
        <v>60.998121294270675</v>
      </c>
      <c r="DO28" s="2">
        <f t="shared" si="96"/>
        <v>72.845271940993342</v>
      </c>
      <c r="DP28" s="2">
        <f t="shared" si="97"/>
        <v>79.205201483256033</v>
      </c>
      <c r="DQ28" s="2">
        <f t="shared" si="98"/>
        <v>83.985336550432763</v>
      </c>
      <c r="DR28" s="2">
        <f t="shared" si="99"/>
        <v>89.848918941722772</v>
      </c>
      <c r="DS28" s="2">
        <f t="shared" si="100"/>
        <v>92.543962511052158</v>
      </c>
      <c r="DT28" s="2">
        <f t="shared" si="101"/>
        <v>92.017065611099355</v>
      </c>
      <c r="DU28" s="2">
        <f t="shared" si="102"/>
        <v>90.146356770222397</v>
      </c>
      <c r="DV28" s="2">
        <f t="shared" si="103"/>
        <v>91.501135056337816</v>
      </c>
      <c r="DW28" s="2">
        <f t="shared" si="104"/>
        <v>88.075244957864697</v>
      </c>
      <c r="DX28" s="2">
        <f t="shared" si="105"/>
        <v>78.504863013635401</v>
      </c>
      <c r="DY28" s="2">
        <f t="shared" si="106"/>
        <v>71.227902938914369</v>
      </c>
      <c r="DZ28" s="2">
        <f t="shared" si="107"/>
        <v>68.841803064337682</v>
      </c>
      <c r="EB28" s="2">
        <f t="shared" si="108"/>
        <v>1.6770379726991131E-4</v>
      </c>
      <c r="EC28" s="2">
        <f t="shared" si="109"/>
        <v>1.7315118892148604E-4</v>
      </c>
      <c r="ED28" s="2">
        <f t="shared" si="110"/>
        <v>2.0096504462706772E-4</v>
      </c>
      <c r="EE28" s="2">
        <f t="shared" si="111"/>
        <v>2.2418978835902833E-4</v>
      </c>
      <c r="EF28" s="2">
        <f t="shared" si="112"/>
        <v>2.2807916177068117E-4</v>
      </c>
      <c r="EG28" s="2">
        <f t="shared" si="113"/>
        <v>2.1233054858750319E-4</v>
      </c>
      <c r="EH28" s="2">
        <f t="shared" si="114"/>
        <v>2.2308962643908528E-4</v>
      </c>
      <c r="EI28" s="2">
        <f t="shared" si="115"/>
        <v>2.2623305989941074E-4</v>
      </c>
      <c r="EJ28" s="2">
        <f t="shared" si="116"/>
        <v>2.0951395816804118E-4</v>
      </c>
      <c r="EK28" s="2">
        <f t="shared" si="117"/>
        <v>1.8556834671531349E-4</v>
      </c>
      <c r="EL28" s="2">
        <f t="shared" si="118"/>
        <v>1.784857927246277E-4</v>
      </c>
      <c r="EM28" s="2">
        <f t="shared" si="119"/>
        <v>1.6204310951766496E-4</v>
      </c>
      <c r="EN28" s="2">
        <f t="shared" si="120"/>
        <v>1.3958833310927693E-4</v>
      </c>
      <c r="EO28" s="2">
        <f t="shared" si="121"/>
        <v>1.464305385381024E-4</v>
      </c>
      <c r="EP28" s="2">
        <f t="shared" si="122"/>
        <v>1.7485127344103E-4</v>
      </c>
    </row>
    <row r="29" spans="2:146" x14ac:dyDescent="0.25">
      <c r="B29" s="2">
        <v>7</v>
      </c>
      <c r="C29" s="49">
        <v>41.9649</v>
      </c>
      <c r="D29" s="49">
        <v>50.660699999999999</v>
      </c>
      <c r="E29" s="49">
        <v>58.643000000000001</v>
      </c>
      <c r="F29" s="49">
        <v>65.444000000000003</v>
      </c>
      <c r="G29" s="49">
        <v>71.426000000000002</v>
      </c>
      <c r="H29" s="49">
        <v>75.926000000000002</v>
      </c>
      <c r="I29" s="49">
        <v>80.426000000000002</v>
      </c>
      <c r="J29" s="49">
        <v>82.055999999999997</v>
      </c>
      <c r="K29" s="49">
        <v>84.406999999999996</v>
      </c>
      <c r="L29" s="49">
        <v>84.203999999999994</v>
      </c>
      <c r="M29" s="49">
        <v>85.852000000000004</v>
      </c>
      <c r="N29" s="49">
        <v>83.388999999999996</v>
      </c>
      <c r="O29" s="49">
        <v>80.13</v>
      </c>
      <c r="P29" s="49">
        <v>76.480999999999995</v>
      </c>
      <c r="Q29" s="49">
        <v>72.647999999999996</v>
      </c>
      <c r="S29" s="18"/>
      <c r="T29" s="4" t="e">
        <f t="shared" si="3"/>
        <v>#N/A</v>
      </c>
      <c r="U29" s="4" t="e">
        <f t="shared" si="4"/>
        <v>#N/A</v>
      </c>
      <c r="V29" s="4" t="e">
        <f t="shared" si="5"/>
        <v>#N/A</v>
      </c>
      <c r="W29" s="4" t="e">
        <f t="shared" si="6"/>
        <v>#N/A</v>
      </c>
      <c r="X29" s="4" t="e">
        <f t="shared" si="7"/>
        <v>#N/A</v>
      </c>
      <c r="Y29" s="4" t="e">
        <f t="shared" si="8"/>
        <v>#N/A</v>
      </c>
      <c r="Z29" s="4" t="e">
        <f t="shared" si="9"/>
        <v>#N/A</v>
      </c>
      <c r="AA29" s="4" t="e">
        <f t="shared" si="10"/>
        <v>#N/A</v>
      </c>
      <c r="AB29" s="4" t="e">
        <f t="shared" si="11"/>
        <v>#N/A</v>
      </c>
      <c r="AC29" s="4" t="e">
        <f t="shared" si="12"/>
        <v>#N/A</v>
      </c>
      <c r="AD29" s="4" t="e">
        <f t="shared" si="13"/>
        <v>#N/A</v>
      </c>
      <c r="AE29" s="4" t="e">
        <f t="shared" si="14"/>
        <v>#N/A</v>
      </c>
      <c r="AF29" s="4" t="e">
        <f t="shared" si="15"/>
        <v>#N/A</v>
      </c>
      <c r="AG29" s="4" t="e">
        <f t="shared" si="16"/>
        <v>#N/A</v>
      </c>
      <c r="AH29" s="4" t="e">
        <f t="shared" si="17"/>
        <v>#N/A</v>
      </c>
      <c r="AJ29" s="4">
        <f t="shared" si="18"/>
        <v>0</v>
      </c>
      <c r="AK29" s="4">
        <f t="shared" si="19"/>
        <v>0</v>
      </c>
      <c r="AL29" s="4">
        <f t="shared" si="20"/>
        <v>0</v>
      </c>
      <c r="AM29" s="4">
        <f t="shared" si="21"/>
        <v>0</v>
      </c>
      <c r="AN29" s="4">
        <f t="shared" si="22"/>
        <v>0</v>
      </c>
      <c r="AO29" s="4">
        <f t="shared" si="23"/>
        <v>0</v>
      </c>
      <c r="AP29" s="4">
        <f t="shared" si="24"/>
        <v>0</v>
      </c>
      <c r="AQ29" s="4">
        <f t="shared" si="25"/>
        <v>0</v>
      </c>
      <c r="AR29" s="4">
        <f t="shared" si="26"/>
        <v>0</v>
      </c>
      <c r="AS29" s="4">
        <f t="shared" si="27"/>
        <v>0</v>
      </c>
      <c r="AT29" s="4">
        <f t="shared" si="28"/>
        <v>0</v>
      </c>
      <c r="AU29" s="4">
        <f t="shared" si="29"/>
        <v>0</v>
      </c>
      <c r="AV29" s="4">
        <f t="shared" si="30"/>
        <v>0</v>
      </c>
      <c r="AW29" s="4">
        <f t="shared" si="31"/>
        <v>0</v>
      </c>
      <c r="AX29" s="4">
        <f t="shared" si="32"/>
        <v>0</v>
      </c>
      <c r="AZ29" s="2" t="e">
        <f t="shared" si="33"/>
        <v>#N/A</v>
      </c>
      <c r="BA29" s="2" t="e">
        <f t="shared" si="34"/>
        <v>#N/A</v>
      </c>
      <c r="BB29" s="2" t="e">
        <f t="shared" si="35"/>
        <v>#N/A</v>
      </c>
      <c r="BC29" s="2" t="e">
        <f t="shared" si="36"/>
        <v>#N/A</v>
      </c>
      <c r="BD29" s="2" t="e">
        <f t="shared" si="37"/>
        <v>#N/A</v>
      </c>
      <c r="BE29" s="2" t="e">
        <f t="shared" si="38"/>
        <v>#N/A</v>
      </c>
      <c r="BF29" s="2" t="e">
        <f t="shared" si="39"/>
        <v>#N/A</v>
      </c>
      <c r="BG29" s="2" t="e">
        <f t="shared" si="40"/>
        <v>#N/A</v>
      </c>
      <c r="BH29" s="2" t="e">
        <f t="shared" si="41"/>
        <v>#N/A</v>
      </c>
      <c r="BI29" s="2" t="e">
        <f t="shared" si="42"/>
        <v>#N/A</v>
      </c>
      <c r="BJ29" s="2" t="e">
        <f t="shared" si="43"/>
        <v>#N/A</v>
      </c>
      <c r="BK29" s="2" t="e">
        <f t="shared" si="44"/>
        <v>#N/A</v>
      </c>
      <c r="BL29" s="2" t="e">
        <f t="shared" si="45"/>
        <v>#N/A</v>
      </c>
      <c r="BM29" s="2" t="e">
        <f t="shared" si="46"/>
        <v>#N/A</v>
      </c>
      <c r="BN29" s="2" t="e">
        <f t="shared" si="47"/>
        <v>#N/A</v>
      </c>
      <c r="BP29" s="2" t="str">
        <f t="shared" si="48"/>
        <v/>
      </c>
      <c r="BQ29" s="2" t="str">
        <f t="shared" si="49"/>
        <v/>
      </c>
      <c r="BR29" s="2" t="str">
        <f t="shared" si="50"/>
        <v/>
      </c>
      <c r="BS29" s="2" t="str">
        <f t="shared" si="51"/>
        <v/>
      </c>
      <c r="BT29" s="2" t="str">
        <f t="shared" si="52"/>
        <v/>
      </c>
      <c r="BU29" s="2" t="str">
        <f t="shared" si="53"/>
        <v/>
      </c>
      <c r="BV29" s="2" t="str">
        <f t="shared" si="54"/>
        <v/>
      </c>
      <c r="BW29" s="2" t="str">
        <f t="shared" si="55"/>
        <v/>
      </c>
      <c r="BX29" s="2" t="str">
        <f t="shared" si="56"/>
        <v/>
      </c>
      <c r="BY29" s="2" t="str">
        <f t="shared" si="57"/>
        <v/>
      </c>
      <c r="BZ29" s="2" t="str">
        <f t="shared" si="58"/>
        <v/>
      </c>
      <c r="CA29" s="2" t="str">
        <f t="shared" si="59"/>
        <v/>
      </c>
      <c r="CB29" s="2" t="str">
        <f t="shared" si="60"/>
        <v/>
      </c>
      <c r="CC29" s="2" t="str">
        <f t="shared" si="61"/>
        <v/>
      </c>
      <c r="CD29" s="2" t="str">
        <f t="shared" si="62"/>
        <v/>
      </c>
      <c r="CF29" s="2" t="str">
        <f t="shared" si="63"/>
        <v/>
      </c>
      <c r="CG29" s="2" t="str">
        <f t="shared" si="64"/>
        <v/>
      </c>
      <c r="CH29" s="2" t="str">
        <f t="shared" si="65"/>
        <v/>
      </c>
      <c r="CI29" s="2" t="str">
        <f t="shared" si="66"/>
        <v/>
      </c>
      <c r="CJ29" s="2" t="str">
        <f t="shared" si="67"/>
        <v/>
      </c>
      <c r="CK29" s="2" t="str">
        <f t="shared" si="68"/>
        <v/>
      </c>
      <c r="CL29" s="2" t="str">
        <f t="shared" si="69"/>
        <v/>
      </c>
      <c r="CM29" s="2" t="str">
        <f t="shared" si="70"/>
        <v/>
      </c>
      <c r="CN29" s="2" t="str">
        <f t="shared" si="71"/>
        <v/>
      </c>
      <c r="CO29" s="2" t="str">
        <f t="shared" si="72"/>
        <v/>
      </c>
      <c r="CP29" s="2" t="str">
        <f t="shared" si="73"/>
        <v/>
      </c>
      <c r="CQ29" s="2" t="str">
        <f t="shared" si="74"/>
        <v/>
      </c>
      <c r="CR29" s="2" t="str">
        <f t="shared" si="75"/>
        <v/>
      </c>
      <c r="CS29" s="2" t="str">
        <f t="shared" si="76"/>
        <v/>
      </c>
      <c r="CT29" s="2" t="str">
        <f t="shared" si="77"/>
        <v/>
      </c>
      <c r="CV29" s="2">
        <f t="shared" si="78"/>
        <v>42.334941354655882</v>
      </c>
      <c r="CW29" s="2">
        <f t="shared" si="79"/>
        <v>52.201148226623253</v>
      </c>
      <c r="CX29" s="2">
        <f t="shared" si="80"/>
        <v>60.755378072137255</v>
      </c>
      <c r="CY29" s="2">
        <f t="shared" si="81"/>
        <v>68.694006696069863</v>
      </c>
      <c r="CZ29" s="2">
        <f t="shared" si="82"/>
        <v>75.635704729311257</v>
      </c>
      <c r="DA29" s="2">
        <f t="shared" si="83"/>
        <v>79.675095569197936</v>
      </c>
      <c r="DB29" s="2">
        <f t="shared" si="84"/>
        <v>84.984359415454421</v>
      </c>
      <c r="DC29" s="2">
        <f t="shared" si="85"/>
        <v>85.947351209516228</v>
      </c>
      <c r="DD29" s="2">
        <f t="shared" si="86"/>
        <v>86.96497230261771</v>
      </c>
      <c r="DE29" s="2">
        <f t="shared" si="87"/>
        <v>88.64265112285652</v>
      </c>
      <c r="DF29" s="2">
        <f t="shared" si="88"/>
        <v>88.943886521044192</v>
      </c>
      <c r="DG29" s="2">
        <f t="shared" si="89"/>
        <v>87.487979169273515</v>
      </c>
      <c r="DH29" s="2">
        <f t="shared" si="90"/>
        <v>84.218017730472454</v>
      </c>
      <c r="DI29" s="2">
        <f t="shared" si="91"/>
        <v>79.361658858055989</v>
      </c>
      <c r="DJ29" s="2">
        <f t="shared" si="92"/>
        <v>76.467414132165132</v>
      </c>
      <c r="DL29" s="2">
        <f t="shared" si="93"/>
        <v>41.809168820064123</v>
      </c>
      <c r="DM29" s="2">
        <f t="shared" si="94"/>
        <v>54.52155709966236</v>
      </c>
      <c r="DN29" s="2">
        <f t="shared" si="95"/>
        <v>60.933168122629816</v>
      </c>
      <c r="DO29" s="2">
        <f t="shared" si="96"/>
        <v>72.741214133761446</v>
      </c>
      <c r="DP29" s="2">
        <f t="shared" si="97"/>
        <v>79.10042363356672</v>
      </c>
      <c r="DQ29" s="2">
        <f t="shared" si="98"/>
        <v>83.88252337626119</v>
      </c>
      <c r="DR29" s="2">
        <f t="shared" si="99"/>
        <v>89.730976472566567</v>
      </c>
      <c r="DS29" s="2">
        <f t="shared" si="100"/>
        <v>92.424038903625103</v>
      </c>
      <c r="DT29" s="2">
        <f t="shared" si="101"/>
        <v>91.912960560380341</v>
      </c>
      <c r="DU29" s="2">
        <f t="shared" si="102"/>
        <v>90.052619882256991</v>
      </c>
      <c r="DV29" s="2">
        <f t="shared" si="103"/>
        <v>91.395973880533049</v>
      </c>
      <c r="DW29" s="2">
        <f t="shared" si="104"/>
        <v>87.972312934134919</v>
      </c>
      <c r="DX29" s="2">
        <f t="shared" si="105"/>
        <v>78.432400762548355</v>
      </c>
      <c r="DY29" s="2">
        <f t="shared" si="106"/>
        <v>71.189554022061273</v>
      </c>
      <c r="DZ29" s="2">
        <f t="shared" si="107"/>
        <v>68.801687839876621</v>
      </c>
      <c r="EB29" s="2">
        <f t="shared" si="108"/>
        <v>1.8388058197321786E-4</v>
      </c>
      <c r="EC29" s="2">
        <f t="shared" si="109"/>
        <v>1.8985333172908891E-4</v>
      </c>
      <c r="ED29" s="2">
        <f t="shared" si="110"/>
        <v>2.2034951731992103E-4</v>
      </c>
      <c r="EE29" s="2">
        <f t="shared" si="111"/>
        <v>2.4581389792002279E-4</v>
      </c>
      <c r="EF29" s="2">
        <f t="shared" si="112"/>
        <v>2.5007832498612453E-4</v>
      </c>
      <c r="EG29" s="2">
        <f t="shared" si="113"/>
        <v>2.3281104770453965E-4</v>
      </c>
      <c r="EH29" s="2">
        <f t="shared" si="114"/>
        <v>2.4460764641616239E-4</v>
      </c>
      <c r="EI29" s="2">
        <f t="shared" si="115"/>
        <v>2.4805420325712174E-4</v>
      </c>
      <c r="EJ29" s="2">
        <f t="shared" si="116"/>
        <v>2.2972284340961246E-4</v>
      </c>
      <c r="EK29" s="2">
        <f t="shared" si="117"/>
        <v>2.0346800331910755E-4</v>
      </c>
      <c r="EL29" s="2">
        <f t="shared" si="118"/>
        <v>1.9570241005086706E-4</v>
      </c>
      <c r="EM29" s="2">
        <f t="shared" si="119"/>
        <v>1.7767395873298047E-4</v>
      </c>
      <c r="EN29" s="2">
        <f t="shared" si="120"/>
        <v>1.5305350248348481E-4</v>
      </c>
      <c r="EO29" s="2">
        <f t="shared" si="121"/>
        <v>1.6055562453035438E-4</v>
      </c>
      <c r="EP29" s="2">
        <f t="shared" si="122"/>
        <v>1.9171737475125205E-4</v>
      </c>
    </row>
    <row r="30" spans="2:146" x14ac:dyDescent="0.25">
      <c r="B30" s="2">
        <v>8</v>
      </c>
      <c r="C30" s="49">
        <v>40.9298</v>
      </c>
      <c r="D30" s="49">
        <v>51.375</v>
      </c>
      <c r="E30" s="49">
        <v>58.786000000000001</v>
      </c>
      <c r="F30" s="49">
        <v>66.13</v>
      </c>
      <c r="G30" s="49">
        <v>70.63</v>
      </c>
      <c r="H30" s="49">
        <v>75.352000000000004</v>
      </c>
      <c r="I30" s="49">
        <v>78.888999999999996</v>
      </c>
      <c r="J30" s="49">
        <v>82.13</v>
      </c>
      <c r="K30" s="49">
        <v>83.147999999999996</v>
      </c>
      <c r="L30" s="49">
        <v>84.352000000000004</v>
      </c>
      <c r="M30" s="49">
        <v>84.444000000000003</v>
      </c>
      <c r="N30" s="49">
        <v>83.814999999999998</v>
      </c>
      <c r="O30" s="49">
        <v>78.314999999999998</v>
      </c>
      <c r="P30" s="49">
        <v>75.796000000000006</v>
      </c>
      <c r="Q30" s="49">
        <v>72</v>
      </c>
      <c r="T30" s="4" t="e">
        <f t="shared" si="3"/>
        <v>#N/A</v>
      </c>
      <c r="U30" s="4" t="e">
        <f t="shared" si="4"/>
        <v>#N/A</v>
      </c>
      <c r="V30" s="4" t="e">
        <f t="shared" si="5"/>
        <v>#N/A</v>
      </c>
      <c r="W30" s="4" t="e">
        <f t="shared" si="6"/>
        <v>#N/A</v>
      </c>
      <c r="X30" s="4" t="e">
        <f t="shared" si="7"/>
        <v>#N/A</v>
      </c>
      <c r="Y30" s="4" t="e">
        <f t="shared" si="8"/>
        <v>#N/A</v>
      </c>
      <c r="Z30" s="4" t="e">
        <f t="shared" si="9"/>
        <v>#N/A</v>
      </c>
      <c r="AA30" s="4" t="e">
        <f t="shared" si="10"/>
        <v>#N/A</v>
      </c>
      <c r="AB30" s="4" t="e">
        <f t="shared" si="11"/>
        <v>#N/A</v>
      </c>
      <c r="AC30" s="4" t="e">
        <f t="shared" si="12"/>
        <v>#N/A</v>
      </c>
      <c r="AD30" s="4" t="e">
        <f t="shared" si="13"/>
        <v>#N/A</v>
      </c>
      <c r="AE30" s="4" t="e">
        <f t="shared" si="14"/>
        <v>#N/A</v>
      </c>
      <c r="AF30" s="4" t="e">
        <f t="shared" si="15"/>
        <v>#N/A</v>
      </c>
      <c r="AG30" s="4" t="e">
        <f t="shared" si="16"/>
        <v>#N/A</v>
      </c>
      <c r="AH30" s="4" t="e">
        <f t="shared" si="17"/>
        <v>#N/A</v>
      </c>
      <c r="AJ30" s="4">
        <f t="shared" si="18"/>
        <v>0</v>
      </c>
      <c r="AK30" s="4">
        <f t="shared" si="19"/>
        <v>0</v>
      </c>
      <c r="AL30" s="4">
        <f t="shared" si="20"/>
        <v>0</v>
      </c>
      <c r="AM30" s="4">
        <f t="shared" si="21"/>
        <v>0</v>
      </c>
      <c r="AN30" s="4">
        <f t="shared" si="22"/>
        <v>0</v>
      </c>
      <c r="AO30" s="4">
        <f t="shared" si="23"/>
        <v>0</v>
      </c>
      <c r="AP30" s="4">
        <f t="shared" si="24"/>
        <v>0</v>
      </c>
      <c r="AQ30" s="4">
        <f t="shared" si="25"/>
        <v>0</v>
      </c>
      <c r="AR30" s="4">
        <f t="shared" si="26"/>
        <v>0</v>
      </c>
      <c r="AS30" s="4">
        <f t="shared" si="27"/>
        <v>0</v>
      </c>
      <c r="AT30" s="4">
        <f t="shared" si="28"/>
        <v>0</v>
      </c>
      <c r="AU30" s="4">
        <f t="shared" si="29"/>
        <v>0</v>
      </c>
      <c r="AV30" s="4">
        <f t="shared" si="30"/>
        <v>0</v>
      </c>
      <c r="AW30" s="4">
        <f t="shared" si="31"/>
        <v>0</v>
      </c>
      <c r="AX30" s="4">
        <f t="shared" si="32"/>
        <v>0</v>
      </c>
      <c r="AZ30" s="2" t="e">
        <f t="shared" si="33"/>
        <v>#N/A</v>
      </c>
      <c r="BA30" s="2" t="e">
        <f t="shared" si="34"/>
        <v>#N/A</v>
      </c>
      <c r="BB30" s="2" t="e">
        <f t="shared" si="35"/>
        <v>#N/A</v>
      </c>
      <c r="BC30" s="2" t="e">
        <f t="shared" si="36"/>
        <v>#N/A</v>
      </c>
      <c r="BD30" s="2" t="e">
        <f t="shared" si="37"/>
        <v>#N/A</v>
      </c>
      <c r="BE30" s="2" t="e">
        <f t="shared" si="38"/>
        <v>#N/A</v>
      </c>
      <c r="BF30" s="2" t="e">
        <f t="shared" si="39"/>
        <v>#N/A</v>
      </c>
      <c r="BG30" s="2" t="e">
        <f t="shared" si="40"/>
        <v>#N/A</v>
      </c>
      <c r="BH30" s="2" t="e">
        <f t="shared" si="41"/>
        <v>#N/A</v>
      </c>
      <c r="BI30" s="2" t="e">
        <f t="shared" si="42"/>
        <v>#N/A</v>
      </c>
      <c r="BJ30" s="2" t="e">
        <f t="shared" si="43"/>
        <v>#N/A</v>
      </c>
      <c r="BK30" s="2" t="e">
        <f t="shared" si="44"/>
        <v>#N/A</v>
      </c>
      <c r="BL30" s="2" t="e">
        <f t="shared" si="45"/>
        <v>#N/A</v>
      </c>
      <c r="BM30" s="2" t="e">
        <f t="shared" si="46"/>
        <v>#N/A</v>
      </c>
      <c r="BN30" s="2" t="e">
        <f t="shared" si="47"/>
        <v>#N/A</v>
      </c>
      <c r="BP30" s="2" t="str">
        <f t="shared" si="48"/>
        <v/>
      </c>
      <c r="BQ30" s="2" t="str">
        <f t="shared" si="49"/>
        <v/>
      </c>
      <c r="BR30" s="2" t="str">
        <f t="shared" si="50"/>
        <v/>
      </c>
      <c r="BS30" s="2" t="str">
        <f t="shared" si="51"/>
        <v/>
      </c>
      <c r="BT30" s="2" t="str">
        <f t="shared" si="52"/>
        <v/>
      </c>
      <c r="BU30" s="2" t="str">
        <f t="shared" si="53"/>
        <v/>
      </c>
      <c r="BV30" s="2" t="str">
        <f t="shared" si="54"/>
        <v/>
      </c>
      <c r="BW30" s="2" t="str">
        <f t="shared" si="55"/>
        <v/>
      </c>
      <c r="BX30" s="2" t="str">
        <f t="shared" si="56"/>
        <v/>
      </c>
      <c r="BY30" s="2" t="str">
        <f t="shared" si="57"/>
        <v/>
      </c>
      <c r="BZ30" s="2" t="str">
        <f t="shared" si="58"/>
        <v/>
      </c>
      <c r="CA30" s="2" t="str">
        <f t="shared" si="59"/>
        <v/>
      </c>
      <c r="CB30" s="2" t="str">
        <f t="shared" si="60"/>
        <v/>
      </c>
      <c r="CC30" s="2" t="str">
        <f t="shared" si="61"/>
        <v/>
      </c>
      <c r="CD30" s="2" t="str">
        <f t="shared" si="62"/>
        <v/>
      </c>
      <c r="CF30" s="2" t="str">
        <f t="shared" si="63"/>
        <v/>
      </c>
      <c r="CG30" s="2" t="str">
        <f t="shared" si="64"/>
        <v/>
      </c>
      <c r="CH30" s="2" t="str">
        <f t="shared" si="65"/>
        <v/>
      </c>
      <c r="CI30" s="2" t="str">
        <f t="shared" si="66"/>
        <v/>
      </c>
      <c r="CJ30" s="2" t="str">
        <f t="shared" si="67"/>
        <v/>
      </c>
      <c r="CK30" s="2" t="str">
        <f t="shared" si="68"/>
        <v/>
      </c>
      <c r="CL30" s="2" t="str">
        <f t="shared" si="69"/>
        <v/>
      </c>
      <c r="CM30" s="2" t="str">
        <f t="shared" si="70"/>
        <v/>
      </c>
      <c r="CN30" s="2" t="str">
        <f t="shared" si="71"/>
        <v/>
      </c>
      <c r="CO30" s="2" t="str">
        <f t="shared" si="72"/>
        <v/>
      </c>
      <c r="CP30" s="2" t="str">
        <f t="shared" si="73"/>
        <v/>
      </c>
      <c r="CQ30" s="2" t="str">
        <f t="shared" si="74"/>
        <v/>
      </c>
      <c r="CR30" s="2" t="str">
        <f t="shared" si="75"/>
        <v/>
      </c>
      <c r="CS30" s="2" t="str">
        <f t="shared" si="76"/>
        <v/>
      </c>
      <c r="CT30" s="2" t="str">
        <f t="shared" si="77"/>
        <v/>
      </c>
      <c r="CV30" s="2">
        <f t="shared" si="78"/>
        <v>42.331241602996108</v>
      </c>
      <c r="CW30" s="2">
        <f t="shared" si="79"/>
        <v>52.169308694383233</v>
      </c>
      <c r="CX30" s="2">
        <f t="shared" si="80"/>
        <v>60.704039851538177</v>
      </c>
      <c r="CY30" s="2">
        <f t="shared" si="81"/>
        <v>68.644544113708207</v>
      </c>
      <c r="CZ30" s="2">
        <f t="shared" si="82"/>
        <v>75.563727788816323</v>
      </c>
      <c r="DA30" s="2">
        <f t="shared" si="83"/>
        <v>79.614647998131602</v>
      </c>
      <c r="DB30" s="2">
        <f t="shared" si="84"/>
        <v>84.919279253970373</v>
      </c>
      <c r="DC30" s="2">
        <f t="shared" si="85"/>
        <v>85.894948020791716</v>
      </c>
      <c r="DD30" s="2">
        <f t="shared" si="86"/>
        <v>86.915252409423275</v>
      </c>
      <c r="DE30" s="2">
        <f t="shared" si="87"/>
        <v>88.580330452535293</v>
      </c>
      <c r="DF30" s="2">
        <f t="shared" si="88"/>
        <v>88.877620662254031</v>
      </c>
      <c r="DG30" s="2">
        <f t="shared" si="89"/>
        <v>87.400075728746472</v>
      </c>
      <c r="DH30" s="2">
        <f t="shared" si="90"/>
        <v>84.1072956591847</v>
      </c>
      <c r="DI30" s="2">
        <f t="shared" si="91"/>
        <v>79.268259999171278</v>
      </c>
      <c r="DJ30" s="2">
        <f t="shared" si="92"/>
        <v>76.391298969228814</v>
      </c>
      <c r="DL30" s="2">
        <f t="shared" si="93"/>
        <v>41.789612312396443</v>
      </c>
      <c r="DM30" s="2">
        <f t="shared" si="94"/>
        <v>54.454556455240891</v>
      </c>
      <c r="DN30" s="2">
        <f t="shared" si="95"/>
        <v>60.86821495098895</v>
      </c>
      <c r="DO30" s="2">
        <f t="shared" si="96"/>
        <v>72.637156326529535</v>
      </c>
      <c r="DP30" s="2">
        <f t="shared" si="97"/>
        <v>78.995645783877393</v>
      </c>
      <c r="DQ30" s="2">
        <f t="shared" si="98"/>
        <v>83.779710202089618</v>
      </c>
      <c r="DR30" s="2">
        <f t="shared" si="99"/>
        <v>89.613034003410363</v>
      </c>
      <c r="DS30" s="2">
        <f t="shared" si="100"/>
        <v>92.304115296198049</v>
      </c>
      <c r="DT30" s="2">
        <f t="shared" si="101"/>
        <v>91.808855509661328</v>
      </c>
      <c r="DU30" s="2">
        <f t="shared" si="102"/>
        <v>89.958882994291571</v>
      </c>
      <c r="DV30" s="2">
        <f t="shared" si="103"/>
        <v>91.290812704728296</v>
      </c>
      <c r="DW30" s="2">
        <f t="shared" si="104"/>
        <v>87.869380910405155</v>
      </c>
      <c r="DX30" s="2">
        <f t="shared" si="105"/>
        <v>78.359938511461309</v>
      </c>
      <c r="DY30" s="2">
        <f t="shared" si="106"/>
        <v>71.151205105208177</v>
      </c>
      <c r="DZ30" s="2">
        <f t="shared" si="107"/>
        <v>68.76157261541556</v>
      </c>
      <c r="EB30" s="2">
        <f t="shared" si="108"/>
        <v>2.0161747203967286E-4</v>
      </c>
      <c r="EC30" s="2">
        <f t="shared" si="109"/>
        <v>2.081662257863248E-4</v>
      </c>
      <c r="ED30" s="2">
        <f t="shared" si="110"/>
        <v>2.4160330504567989E-4</v>
      </c>
      <c r="EE30" s="2">
        <f t="shared" si="111"/>
        <v>2.6952318745221231E-4</v>
      </c>
      <c r="EF30" s="2">
        <f t="shared" si="112"/>
        <v>2.7419881505150488E-4</v>
      </c>
      <c r="EG30" s="2">
        <f t="shared" si="113"/>
        <v>2.5526650403985031E-4</v>
      </c>
      <c r="EH30" s="2">
        <f t="shared" si="114"/>
        <v>2.682006215570914E-4</v>
      </c>
      <c r="EI30" s="2">
        <f t="shared" si="115"/>
        <v>2.7197951636771014E-4</v>
      </c>
      <c r="EJ30" s="2">
        <f t="shared" si="116"/>
        <v>2.5188050646514235E-4</v>
      </c>
      <c r="EK30" s="2">
        <f t="shared" si="117"/>
        <v>2.2309384986951336E-4</v>
      </c>
      <c r="EL30" s="2">
        <f t="shared" si="118"/>
        <v>2.1457937407696009E-4</v>
      </c>
      <c r="EM30" s="2">
        <f t="shared" si="119"/>
        <v>1.9481228236665663E-4</v>
      </c>
      <c r="EN30" s="2">
        <f t="shared" si="120"/>
        <v>1.6781735027081361E-4</v>
      </c>
      <c r="EO30" s="2">
        <f t="shared" si="121"/>
        <v>1.760430146387854E-4</v>
      </c>
      <c r="EP30" s="2">
        <f t="shared" si="122"/>
        <v>2.1021003307691166E-4</v>
      </c>
    </row>
    <row r="31" spans="2:146" x14ac:dyDescent="0.25">
      <c r="B31" s="2">
        <v>9</v>
      </c>
      <c r="C31" s="49">
        <v>40.9298</v>
      </c>
      <c r="D31" s="49">
        <v>50.339300000000001</v>
      </c>
      <c r="E31" s="49">
        <v>57.838999999999999</v>
      </c>
      <c r="F31" s="49">
        <v>65.314999999999998</v>
      </c>
      <c r="G31" s="49">
        <v>69.888999999999996</v>
      </c>
      <c r="H31" s="49">
        <v>74.906999999999996</v>
      </c>
      <c r="I31" s="49">
        <v>79.019000000000005</v>
      </c>
      <c r="J31" s="49">
        <v>81.832999999999998</v>
      </c>
      <c r="K31" s="49">
        <v>83.87</v>
      </c>
      <c r="L31" s="49">
        <v>85.480999999999995</v>
      </c>
      <c r="M31" s="49">
        <v>84.259</v>
      </c>
      <c r="N31" s="49">
        <v>82.647999999999996</v>
      </c>
      <c r="O31" s="49">
        <v>78.444000000000003</v>
      </c>
      <c r="P31" s="49">
        <v>75.814999999999998</v>
      </c>
      <c r="Q31" s="49">
        <v>72.167000000000002</v>
      </c>
      <c r="S31" s="10"/>
      <c r="T31" s="4" t="e">
        <f t="shared" si="3"/>
        <v>#N/A</v>
      </c>
      <c r="U31" s="4" t="e">
        <f t="shared" si="4"/>
        <v>#N/A</v>
      </c>
      <c r="V31" s="4" t="e">
        <f t="shared" si="5"/>
        <v>#N/A</v>
      </c>
      <c r="W31" s="4" t="e">
        <f t="shared" si="6"/>
        <v>#N/A</v>
      </c>
      <c r="X31" s="4" t="e">
        <f t="shared" si="7"/>
        <v>#N/A</v>
      </c>
      <c r="Y31" s="4" t="e">
        <f t="shared" si="8"/>
        <v>#N/A</v>
      </c>
      <c r="Z31" s="4" t="e">
        <f t="shared" si="9"/>
        <v>#N/A</v>
      </c>
      <c r="AA31" s="4" t="e">
        <f t="shared" si="10"/>
        <v>#N/A</v>
      </c>
      <c r="AB31" s="4" t="e">
        <f t="shared" si="11"/>
        <v>#N/A</v>
      </c>
      <c r="AC31" s="4" t="e">
        <f t="shared" si="12"/>
        <v>#N/A</v>
      </c>
      <c r="AD31" s="4" t="e">
        <f t="shared" si="13"/>
        <v>#N/A</v>
      </c>
      <c r="AE31" s="4" t="e">
        <f t="shared" si="14"/>
        <v>#N/A</v>
      </c>
      <c r="AF31" s="4" t="e">
        <f t="shared" si="15"/>
        <v>#N/A</v>
      </c>
      <c r="AG31" s="4" t="e">
        <f t="shared" si="16"/>
        <v>#N/A</v>
      </c>
      <c r="AH31" s="4" t="e">
        <f t="shared" si="17"/>
        <v>#N/A</v>
      </c>
      <c r="AJ31" s="4">
        <f t="shared" si="18"/>
        <v>0</v>
      </c>
      <c r="AK31" s="4">
        <f t="shared" si="19"/>
        <v>0</v>
      </c>
      <c r="AL31" s="4">
        <f t="shared" si="20"/>
        <v>0</v>
      </c>
      <c r="AM31" s="4">
        <f t="shared" si="21"/>
        <v>0</v>
      </c>
      <c r="AN31" s="4">
        <f t="shared" si="22"/>
        <v>0</v>
      </c>
      <c r="AO31" s="4">
        <f t="shared" si="23"/>
        <v>0</v>
      </c>
      <c r="AP31" s="4">
        <f t="shared" si="24"/>
        <v>0</v>
      </c>
      <c r="AQ31" s="4">
        <f t="shared" si="25"/>
        <v>0</v>
      </c>
      <c r="AR31" s="4">
        <f t="shared" si="26"/>
        <v>0</v>
      </c>
      <c r="AS31" s="4">
        <f t="shared" si="27"/>
        <v>0</v>
      </c>
      <c r="AT31" s="4">
        <f t="shared" si="28"/>
        <v>0</v>
      </c>
      <c r="AU31" s="4">
        <f t="shared" si="29"/>
        <v>0</v>
      </c>
      <c r="AV31" s="4">
        <f t="shared" si="30"/>
        <v>0</v>
      </c>
      <c r="AW31" s="4">
        <f t="shared" si="31"/>
        <v>0</v>
      </c>
      <c r="AX31" s="4">
        <f t="shared" si="32"/>
        <v>0</v>
      </c>
      <c r="AZ31" s="2" t="e">
        <f t="shared" si="33"/>
        <v>#N/A</v>
      </c>
      <c r="BA31" s="2" t="e">
        <f t="shared" si="34"/>
        <v>#N/A</v>
      </c>
      <c r="BB31" s="2" t="e">
        <f t="shared" si="35"/>
        <v>#N/A</v>
      </c>
      <c r="BC31" s="2" t="e">
        <f t="shared" si="36"/>
        <v>#N/A</v>
      </c>
      <c r="BD31" s="2" t="e">
        <f t="shared" si="37"/>
        <v>#N/A</v>
      </c>
      <c r="BE31" s="2" t="e">
        <f t="shared" si="38"/>
        <v>#N/A</v>
      </c>
      <c r="BF31" s="2" t="e">
        <f t="shared" si="39"/>
        <v>#N/A</v>
      </c>
      <c r="BG31" s="2" t="e">
        <f t="shared" si="40"/>
        <v>#N/A</v>
      </c>
      <c r="BH31" s="2" t="e">
        <f t="shared" si="41"/>
        <v>#N/A</v>
      </c>
      <c r="BI31" s="2" t="e">
        <f t="shared" si="42"/>
        <v>#N/A</v>
      </c>
      <c r="BJ31" s="2" t="e">
        <f t="shared" si="43"/>
        <v>#N/A</v>
      </c>
      <c r="BK31" s="2" t="e">
        <f t="shared" si="44"/>
        <v>#N/A</v>
      </c>
      <c r="BL31" s="2" t="e">
        <f t="shared" si="45"/>
        <v>#N/A</v>
      </c>
      <c r="BM31" s="2" t="e">
        <f t="shared" si="46"/>
        <v>#N/A</v>
      </c>
      <c r="BN31" s="2" t="e">
        <f t="shared" si="47"/>
        <v>#N/A</v>
      </c>
      <c r="BP31" s="2" t="str">
        <f t="shared" si="48"/>
        <v/>
      </c>
      <c r="BQ31" s="2" t="str">
        <f t="shared" si="49"/>
        <v/>
      </c>
      <c r="BR31" s="2" t="str">
        <f t="shared" si="50"/>
        <v/>
      </c>
      <c r="BS31" s="2" t="str">
        <f t="shared" si="51"/>
        <v/>
      </c>
      <c r="BT31" s="2" t="str">
        <f t="shared" si="52"/>
        <v/>
      </c>
      <c r="BU31" s="2" t="str">
        <f t="shared" si="53"/>
        <v/>
      </c>
      <c r="BV31" s="2" t="str">
        <f t="shared" si="54"/>
        <v/>
      </c>
      <c r="BW31" s="2" t="str">
        <f t="shared" si="55"/>
        <v/>
      </c>
      <c r="BX31" s="2" t="str">
        <f t="shared" si="56"/>
        <v/>
      </c>
      <c r="BY31" s="2" t="str">
        <f t="shared" si="57"/>
        <v/>
      </c>
      <c r="BZ31" s="2" t="str">
        <f t="shared" si="58"/>
        <v/>
      </c>
      <c r="CA31" s="2" t="str">
        <f t="shared" si="59"/>
        <v/>
      </c>
      <c r="CB31" s="2" t="str">
        <f t="shared" si="60"/>
        <v/>
      </c>
      <c r="CC31" s="2" t="str">
        <f t="shared" si="61"/>
        <v/>
      </c>
      <c r="CD31" s="2" t="str">
        <f t="shared" si="62"/>
        <v/>
      </c>
      <c r="CF31" s="2" t="str">
        <f t="shared" si="63"/>
        <v/>
      </c>
      <c r="CG31" s="2" t="str">
        <f t="shared" si="64"/>
        <v/>
      </c>
      <c r="CH31" s="2" t="str">
        <f t="shared" si="65"/>
        <v/>
      </c>
      <c r="CI31" s="2" t="str">
        <f t="shared" si="66"/>
        <v/>
      </c>
      <c r="CJ31" s="2" t="str">
        <f t="shared" si="67"/>
        <v/>
      </c>
      <c r="CK31" s="2" t="str">
        <f t="shared" si="68"/>
        <v/>
      </c>
      <c r="CL31" s="2" t="str">
        <f t="shared" si="69"/>
        <v/>
      </c>
      <c r="CM31" s="2" t="str">
        <f t="shared" si="70"/>
        <v/>
      </c>
      <c r="CN31" s="2" t="str">
        <f t="shared" si="71"/>
        <v/>
      </c>
      <c r="CO31" s="2" t="str">
        <f t="shared" si="72"/>
        <v/>
      </c>
      <c r="CP31" s="2" t="str">
        <f t="shared" si="73"/>
        <v/>
      </c>
      <c r="CQ31" s="2" t="str">
        <f t="shared" si="74"/>
        <v/>
      </c>
      <c r="CR31" s="2" t="str">
        <f t="shared" si="75"/>
        <v/>
      </c>
      <c r="CS31" s="2" t="str">
        <f t="shared" si="76"/>
        <v/>
      </c>
      <c r="CT31" s="2" t="str">
        <f t="shared" si="77"/>
        <v/>
      </c>
      <c r="CV31" s="2">
        <f t="shared" si="78"/>
        <v>42.327541851336335</v>
      </c>
      <c r="CW31" s="2">
        <f t="shared" si="79"/>
        <v>52.137469162143212</v>
      </c>
      <c r="CX31" s="2">
        <f t="shared" si="80"/>
        <v>60.652701630939092</v>
      </c>
      <c r="CY31" s="2">
        <f t="shared" si="81"/>
        <v>68.595081531346551</v>
      </c>
      <c r="CZ31" s="2">
        <f t="shared" si="82"/>
        <v>75.491750848321388</v>
      </c>
      <c r="DA31" s="2">
        <f t="shared" si="83"/>
        <v>79.554200427065268</v>
      </c>
      <c r="DB31" s="2">
        <f t="shared" si="84"/>
        <v>84.854199092486311</v>
      </c>
      <c r="DC31" s="2">
        <f t="shared" si="85"/>
        <v>85.842544832067205</v>
      </c>
      <c r="DD31" s="2">
        <f t="shared" si="86"/>
        <v>86.865532516228825</v>
      </c>
      <c r="DE31" s="2">
        <f t="shared" si="87"/>
        <v>88.518009782214065</v>
      </c>
      <c r="DF31" s="2">
        <f t="shared" si="88"/>
        <v>88.811354803463857</v>
      </c>
      <c r="DG31" s="2">
        <f t="shared" si="89"/>
        <v>87.312172288219443</v>
      </c>
      <c r="DH31" s="2">
        <f t="shared" si="90"/>
        <v>83.996573587896961</v>
      </c>
      <c r="DI31" s="2">
        <f t="shared" si="91"/>
        <v>79.174861140286552</v>
      </c>
      <c r="DJ31" s="2">
        <f t="shared" si="92"/>
        <v>76.315183806292509</v>
      </c>
      <c r="DL31" s="2">
        <f t="shared" si="93"/>
        <v>41.77005580472877</v>
      </c>
      <c r="DM31" s="2">
        <f t="shared" si="94"/>
        <v>54.387555810819428</v>
      </c>
      <c r="DN31" s="2">
        <f t="shared" si="95"/>
        <v>60.803261779348091</v>
      </c>
      <c r="DO31" s="2">
        <f t="shared" si="96"/>
        <v>72.533098519297639</v>
      </c>
      <c r="DP31" s="2">
        <f t="shared" si="97"/>
        <v>78.89086793418808</v>
      </c>
      <c r="DQ31" s="2">
        <f t="shared" si="98"/>
        <v>83.676897027918045</v>
      </c>
      <c r="DR31" s="2">
        <f t="shared" si="99"/>
        <v>89.495091534254172</v>
      </c>
      <c r="DS31" s="2">
        <f t="shared" si="100"/>
        <v>92.184191688770994</v>
      </c>
      <c r="DT31" s="2">
        <f t="shared" si="101"/>
        <v>91.704750458942314</v>
      </c>
      <c r="DU31" s="2">
        <f t="shared" si="102"/>
        <v>89.865146106326165</v>
      </c>
      <c r="DV31" s="2">
        <f t="shared" si="103"/>
        <v>91.185651528923529</v>
      </c>
      <c r="DW31" s="2">
        <f t="shared" si="104"/>
        <v>87.766448886675377</v>
      </c>
      <c r="DX31" s="2">
        <f t="shared" si="105"/>
        <v>78.287476260374262</v>
      </c>
      <c r="DY31" s="2">
        <f t="shared" si="106"/>
        <v>71.112856188355082</v>
      </c>
      <c r="DZ31" s="2">
        <f t="shared" si="107"/>
        <v>68.721457390954512</v>
      </c>
      <c r="EB31" s="2">
        <f t="shared" si="108"/>
        <v>2.2106486196784206E-4</v>
      </c>
      <c r="EC31" s="2">
        <f t="shared" si="109"/>
        <v>2.2824514378633131E-4</v>
      </c>
      <c r="ED31" s="2">
        <f t="shared" si="110"/>
        <v>2.6490658127172935E-4</v>
      </c>
      <c r="EE31" s="2">
        <f t="shared" si="111"/>
        <v>2.9551861399305739E-4</v>
      </c>
      <c r="EF31" s="2">
        <f t="shared" si="112"/>
        <v>3.0064506878537133E-4</v>
      </c>
      <c r="EG31" s="2">
        <f t="shared" si="113"/>
        <v>2.7988726291932481E-4</v>
      </c>
      <c r="EH31" s="2">
        <f t="shared" si="114"/>
        <v>2.9406852455571438E-4</v>
      </c>
      <c r="EI31" s="2">
        <f t="shared" si="115"/>
        <v>2.9821178438976863E-4</v>
      </c>
      <c r="EJ31" s="2">
        <f t="shared" si="116"/>
        <v>2.7617477205577339E-4</v>
      </c>
      <c r="EK31" s="2">
        <f t="shared" si="117"/>
        <v>2.4461227711620044E-4</v>
      </c>
      <c r="EL31" s="2">
        <f t="shared" si="118"/>
        <v>2.3527673426415119E-4</v>
      </c>
      <c r="EM31" s="2">
        <f t="shared" si="119"/>
        <v>2.1360340525053713E-4</v>
      </c>
      <c r="EN31" s="2">
        <f t="shared" si="120"/>
        <v>1.8400508633251592E-4</v>
      </c>
      <c r="EO31" s="2">
        <f t="shared" si="121"/>
        <v>1.930240487539804E-4</v>
      </c>
      <c r="EP31" s="2">
        <f t="shared" si="122"/>
        <v>2.3048604346457242E-4</v>
      </c>
    </row>
    <row r="32" spans="2:146" x14ac:dyDescent="0.25">
      <c r="B32" s="2">
        <v>10</v>
      </c>
      <c r="C32" s="49">
        <v>41.350900000000003</v>
      </c>
      <c r="D32" s="49">
        <v>51.160699999999999</v>
      </c>
      <c r="E32" s="49">
        <v>57.838999999999999</v>
      </c>
      <c r="F32" s="49">
        <v>65.63</v>
      </c>
      <c r="G32" s="49">
        <v>71.147999999999996</v>
      </c>
      <c r="H32" s="49">
        <v>76.406999999999996</v>
      </c>
      <c r="I32" s="49">
        <v>80.055999999999997</v>
      </c>
      <c r="J32" s="49">
        <v>82.259</v>
      </c>
      <c r="K32" s="49">
        <v>84.147999999999996</v>
      </c>
      <c r="L32" s="49">
        <v>84.796000000000006</v>
      </c>
      <c r="M32" s="49">
        <v>83.462999999999994</v>
      </c>
      <c r="N32" s="49">
        <v>81.63</v>
      </c>
      <c r="O32" s="49">
        <v>78.352000000000004</v>
      </c>
      <c r="P32" s="49">
        <v>74.703999999999994</v>
      </c>
      <c r="Q32" s="49">
        <v>72.462999999999994</v>
      </c>
      <c r="T32" s="4" t="e">
        <f t="shared" si="3"/>
        <v>#N/A</v>
      </c>
      <c r="U32" s="4" t="e">
        <f t="shared" si="4"/>
        <v>#N/A</v>
      </c>
      <c r="V32" s="4" t="e">
        <f t="shared" si="5"/>
        <v>#N/A</v>
      </c>
      <c r="W32" s="4" t="e">
        <f t="shared" si="6"/>
        <v>#N/A</v>
      </c>
      <c r="X32" s="4" t="e">
        <f t="shared" si="7"/>
        <v>#N/A</v>
      </c>
      <c r="Y32" s="4" t="e">
        <f t="shared" si="8"/>
        <v>#N/A</v>
      </c>
      <c r="Z32" s="4" t="e">
        <f t="shared" si="9"/>
        <v>#N/A</v>
      </c>
      <c r="AA32" s="4" t="e">
        <f t="shared" si="10"/>
        <v>#N/A</v>
      </c>
      <c r="AB32" s="4" t="e">
        <f t="shared" si="11"/>
        <v>#N/A</v>
      </c>
      <c r="AC32" s="4" t="e">
        <f t="shared" si="12"/>
        <v>#N/A</v>
      </c>
      <c r="AD32" s="4" t="e">
        <f t="shared" si="13"/>
        <v>#N/A</v>
      </c>
      <c r="AE32" s="4" t="e">
        <f t="shared" si="14"/>
        <v>#N/A</v>
      </c>
      <c r="AF32" s="4" t="e">
        <f t="shared" si="15"/>
        <v>#N/A</v>
      </c>
      <c r="AG32" s="4" t="e">
        <f t="shared" si="16"/>
        <v>#N/A</v>
      </c>
      <c r="AH32" s="4" t="e">
        <f t="shared" si="17"/>
        <v>#N/A</v>
      </c>
      <c r="AJ32" s="4">
        <f t="shared" si="18"/>
        <v>0</v>
      </c>
      <c r="AK32" s="4">
        <f t="shared" si="19"/>
        <v>0</v>
      </c>
      <c r="AL32" s="4">
        <f t="shared" si="20"/>
        <v>0</v>
      </c>
      <c r="AM32" s="4">
        <f t="shared" si="21"/>
        <v>0</v>
      </c>
      <c r="AN32" s="4">
        <f t="shared" si="22"/>
        <v>0</v>
      </c>
      <c r="AO32" s="4">
        <f t="shared" si="23"/>
        <v>0</v>
      </c>
      <c r="AP32" s="4">
        <f t="shared" si="24"/>
        <v>0</v>
      </c>
      <c r="AQ32" s="4">
        <f t="shared" si="25"/>
        <v>0</v>
      </c>
      <c r="AR32" s="4">
        <f t="shared" si="26"/>
        <v>0</v>
      </c>
      <c r="AS32" s="4">
        <f t="shared" si="27"/>
        <v>0</v>
      </c>
      <c r="AT32" s="4">
        <f t="shared" si="28"/>
        <v>0</v>
      </c>
      <c r="AU32" s="4">
        <f t="shared" si="29"/>
        <v>0</v>
      </c>
      <c r="AV32" s="4">
        <f t="shared" si="30"/>
        <v>0</v>
      </c>
      <c r="AW32" s="4">
        <f t="shared" si="31"/>
        <v>0</v>
      </c>
      <c r="AX32" s="4">
        <f t="shared" si="32"/>
        <v>0</v>
      </c>
      <c r="AZ32" s="2" t="e">
        <f t="shared" si="33"/>
        <v>#N/A</v>
      </c>
      <c r="BA32" s="2" t="e">
        <f t="shared" si="34"/>
        <v>#N/A</v>
      </c>
      <c r="BB32" s="2" t="e">
        <f t="shared" si="35"/>
        <v>#N/A</v>
      </c>
      <c r="BC32" s="2" t="e">
        <f t="shared" si="36"/>
        <v>#N/A</v>
      </c>
      <c r="BD32" s="2" t="e">
        <f t="shared" si="37"/>
        <v>#N/A</v>
      </c>
      <c r="BE32" s="2" t="e">
        <f t="shared" si="38"/>
        <v>#N/A</v>
      </c>
      <c r="BF32" s="2" t="e">
        <f t="shared" si="39"/>
        <v>#N/A</v>
      </c>
      <c r="BG32" s="2" t="e">
        <f t="shared" si="40"/>
        <v>#N/A</v>
      </c>
      <c r="BH32" s="2" t="e">
        <f t="shared" si="41"/>
        <v>#N/A</v>
      </c>
      <c r="BI32" s="2" t="e">
        <f t="shared" si="42"/>
        <v>#N/A</v>
      </c>
      <c r="BJ32" s="2" t="e">
        <f t="shared" si="43"/>
        <v>#N/A</v>
      </c>
      <c r="BK32" s="2" t="e">
        <f t="shared" si="44"/>
        <v>#N/A</v>
      </c>
      <c r="BL32" s="2" t="e">
        <f t="shared" si="45"/>
        <v>#N/A</v>
      </c>
      <c r="BM32" s="2" t="e">
        <f t="shared" si="46"/>
        <v>#N/A</v>
      </c>
      <c r="BN32" s="2" t="e">
        <f t="shared" si="47"/>
        <v>#N/A</v>
      </c>
      <c r="BP32" s="2" t="str">
        <f t="shared" si="48"/>
        <v/>
      </c>
      <c r="BQ32" s="2" t="str">
        <f t="shared" si="49"/>
        <v/>
      </c>
      <c r="BR32" s="2" t="str">
        <f t="shared" si="50"/>
        <v/>
      </c>
      <c r="BS32" s="2" t="str">
        <f t="shared" si="51"/>
        <v/>
      </c>
      <c r="BT32" s="2" t="str">
        <f t="shared" si="52"/>
        <v/>
      </c>
      <c r="BU32" s="2" t="str">
        <f t="shared" si="53"/>
        <v/>
      </c>
      <c r="BV32" s="2" t="str">
        <f t="shared" si="54"/>
        <v/>
      </c>
      <c r="BW32" s="2" t="str">
        <f t="shared" si="55"/>
        <v/>
      </c>
      <c r="BX32" s="2" t="str">
        <f t="shared" si="56"/>
        <v/>
      </c>
      <c r="BY32" s="2" t="str">
        <f t="shared" si="57"/>
        <v/>
      </c>
      <c r="BZ32" s="2" t="str">
        <f t="shared" si="58"/>
        <v/>
      </c>
      <c r="CA32" s="2" t="str">
        <f t="shared" si="59"/>
        <v/>
      </c>
      <c r="CB32" s="2" t="str">
        <f t="shared" si="60"/>
        <v/>
      </c>
      <c r="CC32" s="2" t="str">
        <f t="shared" si="61"/>
        <v/>
      </c>
      <c r="CD32" s="2" t="str">
        <f t="shared" si="62"/>
        <v/>
      </c>
      <c r="CF32" s="2" t="str">
        <f t="shared" si="63"/>
        <v/>
      </c>
      <c r="CG32" s="2" t="str">
        <f t="shared" si="64"/>
        <v/>
      </c>
      <c r="CH32" s="2" t="str">
        <f t="shared" si="65"/>
        <v/>
      </c>
      <c r="CI32" s="2" t="str">
        <f t="shared" si="66"/>
        <v/>
      </c>
      <c r="CJ32" s="2" t="str">
        <f t="shared" si="67"/>
        <v/>
      </c>
      <c r="CK32" s="2" t="str">
        <f t="shared" si="68"/>
        <v/>
      </c>
      <c r="CL32" s="2" t="str">
        <f t="shared" si="69"/>
        <v/>
      </c>
      <c r="CM32" s="2" t="str">
        <f t="shared" si="70"/>
        <v/>
      </c>
      <c r="CN32" s="2" t="str">
        <f t="shared" si="71"/>
        <v/>
      </c>
      <c r="CO32" s="2" t="str">
        <f t="shared" si="72"/>
        <v/>
      </c>
      <c r="CP32" s="2" t="str">
        <f t="shared" si="73"/>
        <v/>
      </c>
      <c r="CQ32" s="2" t="str">
        <f t="shared" si="74"/>
        <v/>
      </c>
      <c r="CR32" s="2" t="str">
        <f t="shared" si="75"/>
        <v/>
      </c>
      <c r="CS32" s="2" t="str">
        <f t="shared" si="76"/>
        <v/>
      </c>
      <c r="CT32" s="2" t="str">
        <f t="shared" si="77"/>
        <v/>
      </c>
      <c r="CV32" s="2">
        <f t="shared" si="78"/>
        <v>42.323842099676561</v>
      </c>
      <c r="CW32" s="2">
        <f t="shared" si="79"/>
        <v>52.105629629903191</v>
      </c>
      <c r="CX32" s="2">
        <f t="shared" si="80"/>
        <v>60.601363410340014</v>
      </c>
      <c r="CY32" s="2">
        <f t="shared" si="81"/>
        <v>68.545618948984895</v>
      </c>
      <c r="CZ32" s="2">
        <f t="shared" si="82"/>
        <v>75.419773907826468</v>
      </c>
      <c r="DA32" s="2">
        <f t="shared" si="83"/>
        <v>79.493752855998949</v>
      </c>
      <c r="DB32" s="2">
        <f t="shared" si="84"/>
        <v>84.789118931002264</v>
      </c>
      <c r="DC32" s="2">
        <f t="shared" si="85"/>
        <v>85.790141643342693</v>
      </c>
      <c r="DD32" s="2">
        <f t="shared" si="86"/>
        <v>86.81581262303439</v>
      </c>
      <c r="DE32" s="2">
        <f t="shared" si="87"/>
        <v>88.455689111892823</v>
      </c>
      <c r="DF32" s="2">
        <f t="shared" si="88"/>
        <v>88.745088944673682</v>
      </c>
      <c r="DG32" s="2">
        <f t="shared" si="89"/>
        <v>87.2242688476924</v>
      </c>
      <c r="DH32" s="2">
        <f t="shared" si="90"/>
        <v>83.885851516609208</v>
      </c>
      <c r="DI32" s="2">
        <f t="shared" si="91"/>
        <v>79.081462281401826</v>
      </c>
      <c r="DJ32" s="2">
        <f t="shared" si="92"/>
        <v>76.239068643356191</v>
      </c>
      <c r="DL32" s="2">
        <f t="shared" si="93"/>
        <v>41.750499297061097</v>
      </c>
      <c r="DM32" s="2">
        <f t="shared" si="94"/>
        <v>54.320555166397959</v>
      </c>
      <c r="DN32" s="2">
        <f t="shared" si="95"/>
        <v>60.738308607707232</v>
      </c>
      <c r="DO32" s="2">
        <f t="shared" si="96"/>
        <v>72.429040712065742</v>
      </c>
      <c r="DP32" s="2">
        <f t="shared" si="97"/>
        <v>78.786090084498753</v>
      </c>
      <c r="DQ32" s="2">
        <f t="shared" si="98"/>
        <v>83.574083853746473</v>
      </c>
      <c r="DR32" s="2">
        <f t="shared" si="99"/>
        <v>89.377149065097967</v>
      </c>
      <c r="DS32" s="2">
        <f t="shared" si="100"/>
        <v>92.06426808134394</v>
      </c>
      <c r="DT32" s="2">
        <f t="shared" si="101"/>
        <v>91.600645408223315</v>
      </c>
      <c r="DU32" s="2">
        <f t="shared" si="102"/>
        <v>89.771409218360745</v>
      </c>
      <c r="DV32" s="2">
        <f t="shared" si="103"/>
        <v>91.080490353118762</v>
      </c>
      <c r="DW32" s="2">
        <f t="shared" si="104"/>
        <v>87.663516862945613</v>
      </c>
      <c r="DX32" s="2">
        <f t="shared" si="105"/>
        <v>78.215014009287202</v>
      </c>
      <c r="DY32" s="2">
        <f t="shared" si="106"/>
        <v>71.074507271501972</v>
      </c>
      <c r="DZ32" s="2">
        <f t="shared" si="107"/>
        <v>68.681342166493451</v>
      </c>
      <c r="EB32" s="2">
        <f t="shared" si="108"/>
        <v>2.4238763145249608E-4</v>
      </c>
      <c r="EC32" s="2">
        <f t="shared" si="109"/>
        <v>2.5026031263507942E-4</v>
      </c>
      <c r="ED32" s="2">
        <f t="shared" si="110"/>
        <v>2.9045686696716952E-4</v>
      </c>
      <c r="EE32" s="2">
        <f t="shared" si="111"/>
        <v>3.2402047861666562E-4</v>
      </c>
      <c r="EF32" s="2">
        <f t="shared" si="112"/>
        <v>3.2964120122934269E-4</v>
      </c>
      <c r="EG32" s="2">
        <f t="shared" si="113"/>
        <v>3.0688199442913843E-4</v>
      </c>
      <c r="EH32" s="2">
        <f t="shared" si="114"/>
        <v>3.2243057760467889E-4</v>
      </c>
      <c r="EI32" s="2">
        <f t="shared" si="115"/>
        <v>3.2697331208841624E-4</v>
      </c>
      <c r="EJ32" s="2">
        <f t="shared" si="116"/>
        <v>3.0281154751757658E-4</v>
      </c>
      <c r="EK32" s="2">
        <f t="shared" si="117"/>
        <v>2.68205698779073E-4</v>
      </c>
      <c r="EL32" s="2">
        <f t="shared" si="118"/>
        <v>2.5796995350111518E-4</v>
      </c>
      <c r="EM32" s="2">
        <f t="shared" si="119"/>
        <v>2.3420664993182701E-4</v>
      </c>
      <c r="EN32" s="2">
        <f t="shared" si="120"/>
        <v>2.0175398350973081E-4</v>
      </c>
      <c r="EO32" s="2">
        <f t="shared" si="121"/>
        <v>2.1164271944976396E-4</v>
      </c>
      <c r="EP32" s="2">
        <f t="shared" si="122"/>
        <v>2.5271730153048473E-4</v>
      </c>
    </row>
    <row r="33" spans="2:146" x14ac:dyDescent="0.25">
      <c r="B33" s="2">
        <v>11</v>
      </c>
      <c r="C33" s="49">
        <v>41.613999999999997</v>
      </c>
      <c r="D33" s="49">
        <v>50.142899999999997</v>
      </c>
      <c r="E33" s="49">
        <v>58.088999999999999</v>
      </c>
      <c r="F33" s="49">
        <v>65.778000000000006</v>
      </c>
      <c r="G33" s="49">
        <v>71.259</v>
      </c>
      <c r="H33" s="49">
        <v>76.221999999999994</v>
      </c>
      <c r="I33" s="49">
        <v>78.314999999999998</v>
      </c>
      <c r="J33" s="49">
        <v>81.926000000000002</v>
      </c>
      <c r="K33" s="49">
        <v>83.906999999999996</v>
      </c>
      <c r="L33" s="49">
        <v>84.426000000000002</v>
      </c>
      <c r="M33" s="49">
        <v>83.980999999999995</v>
      </c>
      <c r="N33" s="49">
        <v>82.296000000000006</v>
      </c>
      <c r="O33" s="49">
        <v>77.906999999999996</v>
      </c>
      <c r="P33" s="49">
        <v>76.055999999999997</v>
      </c>
      <c r="Q33" s="49">
        <v>73.167000000000002</v>
      </c>
      <c r="T33" s="4" t="e">
        <f t="shared" si="3"/>
        <v>#N/A</v>
      </c>
      <c r="U33" s="4" t="e">
        <f t="shared" si="4"/>
        <v>#N/A</v>
      </c>
      <c r="V33" s="4" t="e">
        <f t="shared" si="5"/>
        <v>#N/A</v>
      </c>
      <c r="W33" s="4" t="e">
        <f t="shared" si="6"/>
        <v>#N/A</v>
      </c>
      <c r="X33" s="4" t="e">
        <f t="shared" si="7"/>
        <v>#N/A</v>
      </c>
      <c r="Y33" s="4" t="e">
        <f t="shared" si="8"/>
        <v>#N/A</v>
      </c>
      <c r="Z33" s="4" t="e">
        <f t="shared" si="9"/>
        <v>#N/A</v>
      </c>
      <c r="AA33" s="4" t="e">
        <f t="shared" si="10"/>
        <v>#N/A</v>
      </c>
      <c r="AB33" s="4" t="e">
        <f t="shared" si="11"/>
        <v>#N/A</v>
      </c>
      <c r="AC33" s="4" t="e">
        <f t="shared" si="12"/>
        <v>#N/A</v>
      </c>
      <c r="AD33" s="4" t="e">
        <f t="shared" si="13"/>
        <v>#N/A</v>
      </c>
      <c r="AE33" s="4" t="e">
        <f t="shared" si="14"/>
        <v>#N/A</v>
      </c>
      <c r="AF33" s="4" t="e">
        <f t="shared" si="15"/>
        <v>#N/A</v>
      </c>
      <c r="AG33" s="4" t="e">
        <f t="shared" si="16"/>
        <v>#N/A</v>
      </c>
      <c r="AH33" s="4" t="e">
        <f t="shared" si="17"/>
        <v>#N/A</v>
      </c>
      <c r="AJ33" s="4">
        <f t="shared" si="18"/>
        <v>0</v>
      </c>
      <c r="AK33" s="4">
        <f t="shared" si="19"/>
        <v>0</v>
      </c>
      <c r="AL33" s="4">
        <f t="shared" si="20"/>
        <v>0</v>
      </c>
      <c r="AM33" s="4">
        <f t="shared" si="21"/>
        <v>0</v>
      </c>
      <c r="AN33" s="4">
        <f t="shared" si="22"/>
        <v>0</v>
      </c>
      <c r="AO33" s="4">
        <f t="shared" si="23"/>
        <v>0</v>
      </c>
      <c r="AP33" s="4">
        <f t="shared" si="24"/>
        <v>0</v>
      </c>
      <c r="AQ33" s="4">
        <f t="shared" si="25"/>
        <v>0</v>
      </c>
      <c r="AR33" s="4">
        <f t="shared" si="26"/>
        <v>0</v>
      </c>
      <c r="AS33" s="4">
        <f t="shared" si="27"/>
        <v>0</v>
      </c>
      <c r="AT33" s="4">
        <f t="shared" si="28"/>
        <v>0</v>
      </c>
      <c r="AU33" s="4">
        <f t="shared" si="29"/>
        <v>0</v>
      </c>
      <c r="AV33" s="4">
        <f t="shared" si="30"/>
        <v>0</v>
      </c>
      <c r="AW33" s="4">
        <f t="shared" si="31"/>
        <v>0</v>
      </c>
      <c r="AX33" s="4">
        <f t="shared" si="32"/>
        <v>0</v>
      </c>
      <c r="AZ33" s="2" t="e">
        <f t="shared" si="33"/>
        <v>#N/A</v>
      </c>
      <c r="BA33" s="2" t="e">
        <f t="shared" si="34"/>
        <v>#N/A</v>
      </c>
      <c r="BB33" s="2" t="e">
        <f t="shared" si="35"/>
        <v>#N/A</v>
      </c>
      <c r="BC33" s="2" t="e">
        <f t="shared" si="36"/>
        <v>#N/A</v>
      </c>
      <c r="BD33" s="2" t="e">
        <f t="shared" si="37"/>
        <v>#N/A</v>
      </c>
      <c r="BE33" s="2" t="e">
        <f t="shared" si="38"/>
        <v>#N/A</v>
      </c>
      <c r="BF33" s="2" t="e">
        <f t="shared" si="39"/>
        <v>#N/A</v>
      </c>
      <c r="BG33" s="2" t="e">
        <f t="shared" si="40"/>
        <v>#N/A</v>
      </c>
      <c r="BH33" s="2" t="e">
        <f t="shared" si="41"/>
        <v>#N/A</v>
      </c>
      <c r="BI33" s="2" t="e">
        <f t="shared" si="42"/>
        <v>#N/A</v>
      </c>
      <c r="BJ33" s="2" t="e">
        <f t="shared" si="43"/>
        <v>#N/A</v>
      </c>
      <c r="BK33" s="2" t="e">
        <f t="shared" si="44"/>
        <v>#N/A</v>
      </c>
      <c r="BL33" s="2" t="e">
        <f t="shared" si="45"/>
        <v>#N/A</v>
      </c>
      <c r="BM33" s="2" t="e">
        <f t="shared" si="46"/>
        <v>#N/A</v>
      </c>
      <c r="BN33" s="2" t="e">
        <f t="shared" si="47"/>
        <v>#N/A</v>
      </c>
      <c r="BP33" s="2" t="str">
        <f t="shared" si="48"/>
        <v/>
      </c>
      <c r="BQ33" s="2" t="str">
        <f t="shared" si="49"/>
        <v/>
      </c>
      <c r="BR33" s="2" t="str">
        <f t="shared" si="50"/>
        <v/>
      </c>
      <c r="BS33" s="2" t="str">
        <f t="shared" si="51"/>
        <v/>
      </c>
      <c r="BT33" s="2" t="str">
        <f t="shared" si="52"/>
        <v/>
      </c>
      <c r="BU33" s="2" t="str">
        <f t="shared" si="53"/>
        <v/>
      </c>
      <c r="BV33" s="2" t="str">
        <f t="shared" si="54"/>
        <v/>
      </c>
      <c r="BW33" s="2" t="str">
        <f t="shared" si="55"/>
        <v/>
      </c>
      <c r="BX33" s="2" t="str">
        <f t="shared" si="56"/>
        <v/>
      </c>
      <c r="BY33" s="2" t="str">
        <f t="shared" si="57"/>
        <v/>
      </c>
      <c r="BZ33" s="2" t="str">
        <f t="shared" si="58"/>
        <v/>
      </c>
      <c r="CA33" s="2" t="str">
        <f t="shared" si="59"/>
        <v/>
      </c>
      <c r="CB33" s="2" t="str">
        <f t="shared" si="60"/>
        <v/>
      </c>
      <c r="CC33" s="2" t="str">
        <f t="shared" si="61"/>
        <v/>
      </c>
      <c r="CD33" s="2" t="str">
        <f t="shared" si="62"/>
        <v/>
      </c>
      <c r="CF33" s="2" t="str">
        <f t="shared" si="63"/>
        <v/>
      </c>
      <c r="CG33" s="2" t="str">
        <f t="shared" si="64"/>
        <v/>
      </c>
      <c r="CH33" s="2" t="str">
        <f t="shared" si="65"/>
        <v/>
      </c>
      <c r="CI33" s="2" t="str">
        <f t="shared" si="66"/>
        <v/>
      </c>
      <c r="CJ33" s="2" t="str">
        <f t="shared" si="67"/>
        <v/>
      </c>
      <c r="CK33" s="2" t="str">
        <f t="shared" si="68"/>
        <v/>
      </c>
      <c r="CL33" s="2" t="str">
        <f t="shared" si="69"/>
        <v/>
      </c>
      <c r="CM33" s="2" t="str">
        <f t="shared" si="70"/>
        <v/>
      </c>
      <c r="CN33" s="2" t="str">
        <f t="shared" si="71"/>
        <v/>
      </c>
      <c r="CO33" s="2" t="str">
        <f t="shared" si="72"/>
        <v/>
      </c>
      <c r="CP33" s="2" t="str">
        <f t="shared" si="73"/>
        <v/>
      </c>
      <c r="CQ33" s="2" t="str">
        <f t="shared" si="74"/>
        <v/>
      </c>
      <c r="CR33" s="2" t="str">
        <f t="shared" si="75"/>
        <v/>
      </c>
      <c r="CS33" s="2" t="str">
        <f t="shared" si="76"/>
        <v/>
      </c>
      <c r="CT33" s="2" t="str">
        <f t="shared" si="77"/>
        <v/>
      </c>
      <c r="CV33" s="2">
        <f t="shared" si="78"/>
        <v>42.320142348016788</v>
      </c>
      <c r="CW33" s="2">
        <f t="shared" si="79"/>
        <v>52.073790097663171</v>
      </c>
      <c r="CX33" s="2">
        <f t="shared" si="80"/>
        <v>60.550025189740929</v>
      </c>
      <c r="CY33" s="2">
        <f t="shared" si="81"/>
        <v>68.496156366623225</v>
      </c>
      <c r="CZ33" s="2">
        <f t="shared" si="82"/>
        <v>75.347796967331533</v>
      </c>
      <c r="DA33" s="2">
        <f t="shared" si="83"/>
        <v>79.433305284932615</v>
      </c>
      <c r="DB33" s="2">
        <f t="shared" si="84"/>
        <v>84.724038769518216</v>
      </c>
      <c r="DC33" s="2">
        <f t="shared" si="85"/>
        <v>85.737738454618182</v>
      </c>
      <c r="DD33" s="2">
        <f t="shared" si="86"/>
        <v>86.76609272983994</v>
      </c>
      <c r="DE33" s="2">
        <f t="shared" si="87"/>
        <v>88.393368441571596</v>
      </c>
      <c r="DF33" s="2">
        <f t="shared" si="88"/>
        <v>88.678823085883508</v>
      </c>
      <c r="DG33" s="2">
        <f t="shared" si="89"/>
        <v>87.136365407165357</v>
      </c>
      <c r="DH33" s="2">
        <f t="shared" si="90"/>
        <v>83.775129445321468</v>
      </c>
      <c r="DI33" s="2">
        <f t="shared" si="91"/>
        <v>78.988063422517115</v>
      </c>
      <c r="DJ33" s="2">
        <f t="shared" si="92"/>
        <v>76.162953480419887</v>
      </c>
      <c r="DL33" s="2">
        <f t="shared" si="93"/>
        <v>41.730942789393417</v>
      </c>
      <c r="DM33" s="2">
        <f t="shared" si="94"/>
        <v>54.253554521976497</v>
      </c>
      <c r="DN33" s="2">
        <f t="shared" si="95"/>
        <v>60.673355436066366</v>
      </c>
      <c r="DO33" s="2">
        <f t="shared" si="96"/>
        <v>72.324982904833831</v>
      </c>
      <c r="DP33" s="2">
        <f t="shared" si="97"/>
        <v>78.68131223480944</v>
      </c>
      <c r="DQ33" s="2">
        <f t="shared" si="98"/>
        <v>83.4712706795749</v>
      </c>
      <c r="DR33" s="2">
        <f t="shared" si="99"/>
        <v>89.259206595941777</v>
      </c>
      <c r="DS33" s="2">
        <f t="shared" si="100"/>
        <v>91.944344473916885</v>
      </c>
      <c r="DT33" s="2">
        <f t="shared" si="101"/>
        <v>91.496540357504301</v>
      </c>
      <c r="DU33" s="2">
        <f t="shared" si="102"/>
        <v>89.677672330395325</v>
      </c>
      <c r="DV33" s="2">
        <f t="shared" si="103"/>
        <v>90.975329177313995</v>
      </c>
      <c r="DW33" s="2">
        <f t="shared" si="104"/>
        <v>87.560584839215849</v>
      </c>
      <c r="DX33" s="2">
        <f t="shared" si="105"/>
        <v>78.142551758200156</v>
      </c>
      <c r="DY33" s="2">
        <f t="shared" si="106"/>
        <v>71.036158354648876</v>
      </c>
      <c r="DZ33" s="2">
        <f t="shared" si="107"/>
        <v>68.64122694203239</v>
      </c>
      <c r="EB33" s="2">
        <f t="shared" si="108"/>
        <v>2.6576653791968537E-4</v>
      </c>
      <c r="EC33" s="2">
        <f t="shared" si="109"/>
        <v>2.7439835090848616E-4</v>
      </c>
      <c r="ED33" s="2">
        <f t="shared" si="110"/>
        <v>3.1847069712337574E-4</v>
      </c>
      <c r="EE33" s="2">
        <f t="shared" si="111"/>
        <v>3.5527028383422569E-4</v>
      </c>
      <c r="EF33" s="2">
        <f t="shared" si="112"/>
        <v>3.6143289497994456E-4</v>
      </c>
      <c r="EG33" s="2">
        <f t="shared" si="113"/>
        <v>3.3647945339156582E-4</v>
      </c>
      <c r="EH33" s="2">
        <f t="shared" si="114"/>
        <v>3.5352710076184637E-4</v>
      </c>
      <c r="EI33" s="2">
        <f t="shared" si="115"/>
        <v>3.5850779801204657E-4</v>
      </c>
      <c r="EJ33" s="2">
        <f t="shared" si="116"/>
        <v>3.3201655962527117E-4</v>
      </c>
      <c r="EK33" s="2">
        <f t="shared" si="117"/>
        <v>2.9407409133082085E-4</v>
      </c>
      <c r="EL33" s="2">
        <f t="shared" si="118"/>
        <v>2.8285138953408883E-4</v>
      </c>
      <c r="EM33" s="2">
        <f t="shared" si="119"/>
        <v>2.5679668250649322E-4</v>
      </c>
      <c r="EN33" s="2">
        <f t="shared" si="120"/>
        <v>2.2121453799335273E-4</v>
      </c>
      <c r="EO33" s="2">
        <f t="shared" si="121"/>
        <v>2.3205688890089705E-4</v>
      </c>
      <c r="EP33" s="2">
        <f t="shared" si="122"/>
        <v>2.7709225493348626E-4</v>
      </c>
    </row>
    <row r="34" spans="2:146" x14ac:dyDescent="0.25">
      <c r="B34" s="2">
        <v>12</v>
      </c>
      <c r="C34" s="49">
        <v>41.666699999999999</v>
      </c>
      <c r="D34" s="49">
        <v>49.803600000000003</v>
      </c>
      <c r="E34" s="49">
        <v>57.429000000000002</v>
      </c>
      <c r="F34" s="49">
        <v>65.611000000000004</v>
      </c>
      <c r="G34" s="49">
        <v>70.832999999999998</v>
      </c>
      <c r="H34" s="49">
        <v>75.203999999999994</v>
      </c>
      <c r="I34" s="49">
        <v>78</v>
      </c>
      <c r="J34" s="49">
        <v>81.685000000000002</v>
      </c>
      <c r="K34" s="49">
        <v>82.962999999999994</v>
      </c>
      <c r="L34" s="49">
        <v>85.444000000000003</v>
      </c>
      <c r="M34" s="49">
        <v>83.332999999999998</v>
      </c>
      <c r="N34" s="49">
        <v>83.259</v>
      </c>
      <c r="O34" s="49">
        <v>77.778000000000006</v>
      </c>
      <c r="P34" s="49">
        <v>75.296000000000006</v>
      </c>
      <c r="Q34" s="49">
        <v>71.721999999999994</v>
      </c>
      <c r="T34" s="4" t="e">
        <f t="shared" si="3"/>
        <v>#N/A</v>
      </c>
      <c r="U34" s="4" t="e">
        <f t="shared" si="4"/>
        <v>#N/A</v>
      </c>
      <c r="V34" s="4" t="e">
        <f t="shared" si="5"/>
        <v>#N/A</v>
      </c>
      <c r="W34" s="4" t="e">
        <f t="shared" si="6"/>
        <v>#N/A</v>
      </c>
      <c r="X34" s="4" t="e">
        <f t="shared" si="7"/>
        <v>#N/A</v>
      </c>
      <c r="Y34" s="4" t="e">
        <f t="shared" si="8"/>
        <v>#N/A</v>
      </c>
      <c r="Z34" s="4" t="e">
        <f t="shared" si="9"/>
        <v>#N/A</v>
      </c>
      <c r="AA34" s="4" t="e">
        <f t="shared" si="10"/>
        <v>#N/A</v>
      </c>
      <c r="AB34" s="4" t="e">
        <f t="shared" si="11"/>
        <v>#N/A</v>
      </c>
      <c r="AC34" s="4" t="e">
        <f t="shared" si="12"/>
        <v>#N/A</v>
      </c>
      <c r="AD34" s="4" t="e">
        <f t="shared" si="13"/>
        <v>#N/A</v>
      </c>
      <c r="AE34" s="4" t="e">
        <f t="shared" si="14"/>
        <v>#N/A</v>
      </c>
      <c r="AF34" s="4" t="e">
        <f t="shared" si="15"/>
        <v>#N/A</v>
      </c>
      <c r="AG34" s="4" t="e">
        <f t="shared" si="16"/>
        <v>#N/A</v>
      </c>
      <c r="AH34" s="4" t="e">
        <f t="shared" si="17"/>
        <v>#N/A</v>
      </c>
      <c r="AJ34" s="4">
        <f t="shared" si="18"/>
        <v>0</v>
      </c>
      <c r="AK34" s="4">
        <f t="shared" si="19"/>
        <v>0</v>
      </c>
      <c r="AL34" s="4">
        <f t="shared" si="20"/>
        <v>0</v>
      </c>
      <c r="AM34" s="4">
        <f t="shared" si="21"/>
        <v>0</v>
      </c>
      <c r="AN34" s="4">
        <f t="shared" si="22"/>
        <v>0</v>
      </c>
      <c r="AO34" s="4">
        <f t="shared" si="23"/>
        <v>0</v>
      </c>
      <c r="AP34" s="4">
        <f t="shared" si="24"/>
        <v>0</v>
      </c>
      <c r="AQ34" s="4">
        <f t="shared" si="25"/>
        <v>0</v>
      </c>
      <c r="AR34" s="4">
        <f t="shared" si="26"/>
        <v>0</v>
      </c>
      <c r="AS34" s="4">
        <f t="shared" si="27"/>
        <v>0</v>
      </c>
      <c r="AT34" s="4">
        <f t="shared" si="28"/>
        <v>0</v>
      </c>
      <c r="AU34" s="4">
        <f t="shared" si="29"/>
        <v>0</v>
      </c>
      <c r="AV34" s="4">
        <f t="shared" si="30"/>
        <v>0</v>
      </c>
      <c r="AW34" s="4">
        <f t="shared" si="31"/>
        <v>0</v>
      </c>
      <c r="AX34" s="4">
        <f t="shared" si="32"/>
        <v>0</v>
      </c>
      <c r="AZ34" s="2" t="e">
        <f t="shared" si="33"/>
        <v>#N/A</v>
      </c>
      <c r="BA34" s="2" t="e">
        <f t="shared" si="34"/>
        <v>#N/A</v>
      </c>
      <c r="BB34" s="2" t="e">
        <f t="shared" si="35"/>
        <v>#N/A</v>
      </c>
      <c r="BC34" s="2" t="e">
        <f t="shared" si="36"/>
        <v>#N/A</v>
      </c>
      <c r="BD34" s="2" t="e">
        <f t="shared" si="37"/>
        <v>#N/A</v>
      </c>
      <c r="BE34" s="2" t="e">
        <f t="shared" si="38"/>
        <v>#N/A</v>
      </c>
      <c r="BF34" s="2" t="e">
        <f t="shared" si="39"/>
        <v>#N/A</v>
      </c>
      <c r="BG34" s="2" t="e">
        <f t="shared" si="40"/>
        <v>#N/A</v>
      </c>
      <c r="BH34" s="2" t="e">
        <f t="shared" si="41"/>
        <v>#N/A</v>
      </c>
      <c r="BI34" s="2" t="e">
        <f t="shared" si="42"/>
        <v>#N/A</v>
      </c>
      <c r="BJ34" s="2" t="e">
        <f t="shared" si="43"/>
        <v>#N/A</v>
      </c>
      <c r="BK34" s="2" t="e">
        <f t="shared" si="44"/>
        <v>#N/A</v>
      </c>
      <c r="BL34" s="2" t="e">
        <f t="shared" si="45"/>
        <v>#N/A</v>
      </c>
      <c r="BM34" s="2" t="e">
        <f t="shared" si="46"/>
        <v>#N/A</v>
      </c>
      <c r="BN34" s="2" t="e">
        <f t="shared" si="47"/>
        <v>#N/A</v>
      </c>
      <c r="BP34" s="2" t="str">
        <f t="shared" si="48"/>
        <v/>
      </c>
      <c r="BQ34" s="2" t="str">
        <f t="shared" si="49"/>
        <v/>
      </c>
      <c r="BR34" s="2" t="str">
        <f t="shared" si="50"/>
        <v/>
      </c>
      <c r="BS34" s="2" t="str">
        <f t="shared" si="51"/>
        <v/>
      </c>
      <c r="BT34" s="2" t="str">
        <f t="shared" si="52"/>
        <v/>
      </c>
      <c r="BU34" s="2" t="str">
        <f t="shared" si="53"/>
        <v/>
      </c>
      <c r="BV34" s="2" t="str">
        <f t="shared" si="54"/>
        <v/>
      </c>
      <c r="BW34" s="2" t="str">
        <f t="shared" si="55"/>
        <v/>
      </c>
      <c r="BX34" s="2" t="str">
        <f t="shared" si="56"/>
        <v/>
      </c>
      <c r="BY34" s="2" t="str">
        <f t="shared" si="57"/>
        <v/>
      </c>
      <c r="BZ34" s="2" t="str">
        <f t="shared" si="58"/>
        <v/>
      </c>
      <c r="CA34" s="2" t="str">
        <f t="shared" si="59"/>
        <v/>
      </c>
      <c r="CB34" s="2" t="str">
        <f t="shared" si="60"/>
        <v/>
      </c>
      <c r="CC34" s="2" t="str">
        <f t="shared" si="61"/>
        <v/>
      </c>
      <c r="CD34" s="2" t="str">
        <f t="shared" si="62"/>
        <v/>
      </c>
      <c r="CF34" s="2" t="str">
        <f t="shared" si="63"/>
        <v/>
      </c>
      <c r="CG34" s="2" t="str">
        <f t="shared" si="64"/>
        <v/>
      </c>
      <c r="CH34" s="2" t="str">
        <f t="shared" si="65"/>
        <v/>
      </c>
      <c r="CI34" s="2" t="str">
        <f t="shared" si="66"/>
        <v/>
      </c>
      <c r="CJ34" s="2" t="str">
        <f t="shared" si="67"/>
        <v/>
      </c>
      <c r="CK34" s="2" t="str">
        <f t="shared" si="68"/>
        <v/>
      </c>
      <c r="CL34" s="2" t="str">
        <f t="shared" si="69"/>
        <v/>
      </c>
      <c r="CM34" s="2" t="str">
        <f t="shared" si="70"/>
        <v/>
      </c>
      <c r="CN34" s="2" t="str">
        <f t="shared" si="71"/>
        <v/>
      </c>
      <c r="CO34" s="2" t="str">
        <f t="shared" si="72"/>
        <v/>
      </c>
      <c r="CP34" s="2" t="str">
        <f t="shared" si="73"/>
        <v/>
      </c>
      <c r="CQ34" s="2" t="str">
        <f t="shared" si="74"/>
        <v/>
      </c>
      <c r="CR34" s="2" t="str">
        <f t="shared" si="75"/>
        <v/>
      </c>
      <c r="CS34" s="2" t="str">
        <f t="shared" si="76"/>
        <v/>
      </c>
      <c r="CT34" s="2" t="str">
        <f t="shared" si="77"/>
        <v/>
      </c>
      <c r="CV34" s="2">
        <f t="shared" si="78"/>
        <v>42.316442596357014</v>
      </c>
      <c r="CW34" s="2">
        <f t="shared" si="79"/>
        <v>52.041950565423157</v>
      </c>
      <c r="CX34" s="2">
        <f t="shared" si="80"/>
        <v>60.498686969141851</v>
      </c>
      <c r="CY34" s="2">
        <f t="shared" si="81"/>
        <v>68.446693784261569</v>
      </c>
      <c r="CZ34" s="2">
        <f t="shared" si="82"/>
        <v>75.275820026836598</v>
      </c>
      <c r="DA34" s="2">
        <f t="shared" si="83"/>
        <v>79.372857713866281</v>
      </c>
      <c r="DB34" s="2">
        <f t="shared" si="84"/>
        <v>84.658958608034155</v>
      </c>
      <c r="DC34" s="2">
        <f t="shared" si="85"/>
        <v>85.68533526589367</v>
      </c>
      <c r="DD34" s="2">
        <f t="shared" si="86"/>
        <v>86.716372836645505</v>
      </c>
      <c r="DE34" s="2">
        <f t="shared" si="87"/>
        <v>88.331047771250368</v>
      </c>
      <c r="DF34" s="2">
        <f t="shared" si="88"/>
        <v>88.612557227093333</v>
      </c>
      <c r="DG34" s="2">
        <f t="shared" si="89"/>
        <v>87.048461966638328</v>
      </c>
      <c r="DH34" s="2">
        <f t="shared" si="90"/>
        <v>83.664407374033715</v>
      </c>
      <c r="DI34" s="2">
        <f t="shared" si="91"/>
        <v>78.894664563632389</v>
      </c>
      <c r="DJ34" s="2">
        <f t="shared" si="92"/>
        <v>76.086838317483569</v>
      </c>
      <c r="DL34" s="2">
        <f t="shared" si="93"/>
        <v>41.711386281725744</v>
      </c>
      <c r="DM34" s="2">
        <f t="shared" si="94"/>
        <v>54.186553877555028</v>
      </c>
      <c r="DN34" s="2">
        <f t="shared" si="95"/>
        <v>60.608402264425507</v>
      </c>
      <c r="DO34" s="2">
        <f t="shared" si="96"/>
        <v>72.220925097601935</v>
      </c>
      <c r="DP34" s="2">
        <f t="shared" si="97"/>
        <v>78.576534385120127</v>
      </c>
      <c r="DQ34" s="2">
        <f t="shared" si="98"/>
        <v>83.368457505403327</v>
      </c>
      <c r="DR34" s="2">
        <f t="shared" si="99"/>
        <v>89.141264126785572</v>
      </c>
      <c r="DS34" s="2">
        <f t="shared" si="100"/>
        <v>91.824420866489831</v>
      </c>
      <c r="DT34" s="2">
        <f t="shared" si="101"/>
        <v>91.392435306785288</v>
      </c>
      <c r="DU34" s="2">
        <f t="shared" si="102"/>
        <v>89.583935442429919</v>
      </c>
      <c r="DV34" s="2">
        <f t="shared" si="103"/>
        <v>90.870168001509228</v>
      </c>
      <c r="DW34" s="2">
        <f t="shared" si="104"/>
        <v>87.457652815486071</v>
      </c>
      <c r="DX34" s="2">
        <f t="shared" si="105"/>
        <v>78.07008950711311</v>
      </c>
      <c r="DY34" s="2">
        <f t="shared" si="106"/>
        <v>70.99780943779578</v>
      </c>
      <c r="DZ34" s="2">
        <f t="shared" si="107"/>
        <v>68.601111717571328</v>
      </c>
      <c r="EB34" s="2">
        <f t="shared" si="108"/>
        <v>2.9139974240696372E-4</v>
      </c>
      <c r="EC34" s="2">
        <f t="shared" si="109"/>
        <v>3.0086384392248963E-4</v>
      </c>
      <c r="ED34" s="2">
        <f t="shared" si="110"/>
        <v>3.4918544661641021E-4</v>
      </c>
      <c r="EE34" s="2">
        <f t="shared" si="111"/>
        <v>3.8953276840049297E-4</v>
      </c>
      <c r="EF34" s="2">
        <f t="shared" si="112"/>
        <v>3.9628946994456891E-4</v>
      </c>
      <c r="EG34" s="2">
        <f t="shared" si="113"/>
        <v>3.6893040753177499E-4</v>
      </c>
      <c r="EH34" s="2">
        <f t="shared" si="114"/>
        <v>3.8762153686866578E-4</v>
      </c>
      <c r="EI34" s="2">
        <f t="shared" si="115"/>
        <v>3.9308238766091205E-4</v>
      </c>
      <c r="EJ34" s="2">
        <f t="shared" si="116"/>
        <v>3.6403725741555133E-4</v>
      </c>
      <c r="EK34" s="2">
        <f t="shared" si="117"/>
        <v>3.2243668110587114E-4</v>
      </c>
      <c r="EL34" s="2">
        <f t="shared" si="118"/>
        <v>3.1013191818554653E-4</v>
      </c>
      <c r="EM34" s="2">
        <f t="shared" si="119"/>
        <v>2.8156498735867566E-4</v>
      </c>
      <c r="EN34" s="2">
        <f t="shared" si="120"/>
        <v>2.4255174094827434E-4</v>
      </c>
      <c r="EO34" s="2">
        <f t="shared" si="121"/>
        <v>2.544396224409676E-4</v>
      </c>
      <c r="EP34" s="2">
        <f t="shared" si="122"/>
        <v>3.0381749379200133E-4</v>
      </c>
    </row>
    <row r="35" spans="2:146" x14ac:dyDescent="0.25">
      <c r="B35" s="2">
        <v>13</v>
      </c>
      <c r="C35" s="49">
        <v>41.298200000000001</v>
      </c>
      <c r="D35" s="49">
        <v>50.25</v>
      </c>
      <c r="E35" s="49">
        <v>58.643000000000001</v>
      </c>
      <c r="F35" s="49">
        <v>66.055999999999997</v>
      </c>
      <c r="G35" s="49">
        <v>71.13</v>
      </c>
      <c r="H35" s="49">
        <v>74.778000000000006</v>
      </c>
      <c r="I35" s="49">
        <v>78.611000000000004</v>
      </c>
      <c r="J35" s="49">
        <v>82.721999999999994</v>
      </c>
      <c r="K35" s="49">
        <v>83.111000000000004</v>
      </c>
      <c r="L35" s="49">
        <v>85.332999999999998</v>
      </c>
      <c r="M35" s="49">
        <v>85.055999999999997</v>
      </c>
      <c r="N35" s="49">
        <v>81.073999999999998</v>
      </c>
      <c r="O35" s="49">
        <v>77.796000000000006</v>
      </c>
      <c r="P35" s="49">
        <v>75.703999999999994</v>
      </c>
      <c r="Q35" s="49">
        <v>72.278000000000006</v>
      </c>
      <c r="T35" s="4" t="e">
        <f t="shared" si="3"/>
        <v>#N/A</v>
      </c>
      <c r="U35" s="4" t="e">
        <f t="shared" si="4"/>
        <v>#N/A</v>
      </c>
      <c r="V35" s="4" t="e">
        <f t="shared" si="5"/>
        <v>#N/A</v>
      </c>
      <c r="W35" s="4" t="e">
        <f t="shared" si="6"/>
        <v>#N/A</v>
      </c>
      <c r="X35" s="4" t="e">
        <f t="shared" si="7"/>
        <v>#N/A</v>
      </c>
      <c r="Y35" s="4" t="e">
        <f t="shared" si="8"/>
        <v>#N/A</v>
      </c>
      <c r="Z35" s="4" t="e">
        <f t="shared" si="9"/>
        <v>#N/A</v>
      </c>
      <c r="AA35" s="4" t="e">
        <f t="shared" si="10"/>
        <v>#N/A</v>
      </c>
      <c r="AB35" s="4" t="e">
        <f t="shared" si="11"/>
        <v>#N/A</v>
      </c>
      <c r="AC35" s="4" t="e">
        <f t="shared" si="12"/>
        <v>#N/A</v>
      </c>
      <c r="AD35" s="4" t="e">
        <f t="shared" si="13"/>
        <v>#N/A</v>
      </c>
      <c r="AE35" s="4" t="e">
        <f t="shared" si="14"/>
        <v>#N/A</v>
      </c>
      <c r="AF35" s="4" t="e">
        <f t="shared" si="15"/>
        <v>#N/A</v>
      </c>
      <c r="AG35" s="4" t="e">
        <f t="shared" si="16"/>
        <v>#N/A</v>
      </c>
      <c r="AH35" s="4" t="e">
        <f t="shared" si="17"/>
        <v>#N/A</v>
      </c>
      <c r="AJ35" s="4">
        <f t="shared" si="18"/>
        <v>0</v>
      </c>
      <c r="AK35" s="4">
        <f t="shared" si="19"/>
        <v>0</v>
      </c>
      <c r="AL35" s="4">
        <f t="shared" si="20"/>
        <v>0</v>
      </c>
      <c r="AM35" s="4">
        <f t="shared" si="21"/>
        <v>0</v>
      </c>
      <c r="AN35" s="4">
        <f t="shared" si="22"/>
        <v>0</v>
      </c>
      <c r="AO35" s="4">
        <f t="shared" si="23"/>
        <v>0</v>
      </c>
      <c r="AP35" s="4">
        <f t="shared" si="24"/>
        <v>0</v>
      </c>
      <c r="AQ35" s="4">
        <f t="shared" si="25"/>
        <v>0</v>
      </c>
      <c r="AR35" s="4">
        <f t="shared" si="26"/>
        <v>0</v>
      </c>
      <c r="AS35" s="4">
        <f t="shared" si="27"/>
        <v>0</v>
      </c>
      <c r="AT35" s="4">
        <f t="shared" si="28"/>
        <v>0</v>
      </c>
      <c r="AU35" s="4">
        <f t="shared" si="29"/>
        <v>0</v>
      </c>
      <c r="AV35" s="4">
        <f t="shared" si="30"/>
        <v>0</v>
      </c>
      <c r="AW35" s="4">
        <f t="shared" si="31"/>
        <v>0</v>
      </c>
      <c r="AX35" s="4">
        <f t="shared" si="32"/>
        <v>0</v>
      </c>
      <c r="AZ35" s="2" t="e">
        <f t="shared" si="33"/>
        <v>#N/A</v>
      </c>
      <c r="BA35" s="2" t="e">
        <f t="shared" si="34"/>
        <v>#N/A</v>
      </c>
      <c r="BB35" s="2" t="e">
        <f t="shared" si="35"/>
        <v>#N/A</v>
      </c>
      <c r="BC35" s="2" t="e">
        <f t="shared" si="36"/>
        <v>#N/A</v>
      </c>
      <c r="BD35" s="2" t="e">
        <f t="shared" si="37"/>
        <v>#N/A</v>
      </c>
      <c r="BE35" s="2" t="e">
        <f t="shared" si="38"/>
        <v>#N/A</v>
      </c>
      <c r="BF35" s="2" t="e">
        <f t="shared" si="39"/>
        <v>#N/A</v>
      </c>
      <c r="BG35" s="2" t="e">
        <f t="shared" si="40"/>
        <v>#N/A</v>
      </c>
      <c r="BH35" s="2" t="e">
        <f t="shared" si="41"/>
        <v>#N/A</v>
      </c>
      <c r="BI35" s="2" t="e">
        <f t="shared" si="42"/>
        <v>#N/A</v>
      </c>
      <c r="BJ35" s="2" t="e">
        <f t="shared" si="43"/>
        <v>#N/A</v>
      </c>
      <c r="BK35" s="2" t="e">
        <f t="shared" si="44"/>
        <v>#N/A</v>
      </c>
      <c r="BL35" s="2" t="e">
        <f t="shared" si="45"/>
        <v>#N/A</v>
      </c>
      <c r="BM35" s="2" t="e">
        <f t="shared" si="46"/>
        <v>#N/A</v>
      </c>
      <c r="BN35" s="2" t="e">
        <f t="shared" si="47"/>
        <v>#N/A</v>
      </c>
      <c r="BP35" s="2" t="str">
        <f t="shared" si="48"/>
        <v/>
      </c>
      <c r="BQ35" s="2" t="str">
        <f t="shared" si="49"/>
        <v/>
      </c>
      <c r="BR35" s="2" t="str">
        <f t="shared" si="50"/>
        <v/>
      </c>
      <c r="BS35" s="2" t="str">
        <f t="shared" si="51"/>
        <v/>
      </c>
      <c r="BT35" s="2" t="str">
        <f t="shared" si="52"/>
        <v/>
      </c>
      <c r="BU35" s="2" t="str">
        <f t="shared" si="53"/>
        <v/>
      </c>
      <c r="BV35" s="2" t="str">
        <f t="shared" si="54"/>
        <v/>
      </c>
      <c r="BW35" s="2" t="str">
        <f t="shared" si="55"/>
        <v/>
      </c>
      <c r="BX35" s="2" t="str">
        <f t="shared" si="56"/>
        <v/>
      </c>
      <c r="BY35" s="2" t="str">
        <f t="shared" si="57"/>
        <v/>
      </c>
      <c r="BZ35" s="2" t="str">
        <f t="shared" si="58"/>
        <v/>
      </c>
      <c r="CA35" s="2" t="str">
        <f t="shared" si="59"/>
        <v/>
      </c>
      <c r="CB35" s="2" t="str">
        <f t="shared" si="60"/>
        <v/>
      </c>
      <c r="CC35" s="2" t="str">
        <f t="shared" si="61"/>
        <v/>
      </c>
      <c r="CD35" s="2" t="str">
        <f t="shared" si="62"/>
        <v/>
      </c>
      <c r="CF35" s="2" t="str">
        <f t="shared" si="63"/>
        <v/>
      </c>
      <c r="CG35" s="2" t="str">
        <f t="shared" si="64"/>
        <v/>
      </c>
      <c r="CH35" s="2" t="str">
        <f t="shared" si="65"/>
        <v/>
      </c>
      <c r="CI35" s="2" t="str">
        <f t="shared" si="66"/>
        <v/>
      </c>
      <c r="CJ35" s="2" t="str">
        <f t="shared" si="67"/>
        <v/>
      </c>
      <c r="CK35" s="2" t="str">
        <f t="shared" si="68"/>
        <v/>
      </c>
      <c r="CL35" s="2" t="str">
        <f t="shared" si="69"/>
        <v/>
      </c>
      <c r="CM35" s="2" t="str">
        <f t="shared" si="70"/>
        <v/>
      </c>
      <c r="CN35" s="2" t="str">
        <f t="shared" si="71"/>
        <v/>
      </c>
      <c r="CO35" s="2" t="str">
        <f t="shared" si="72"/>
        <v/>
      </c>
      <c r="CP35" s="2" t="str">
        <f t="shared" si="73"/>
        <v/>
      </c>
      <c r="CQ35" s="2" t="str">
        <f t="shared" si="74"/>
        <v/>
      </c>
      <c r="CR35" s="2" t="str">
        <f t="shared" si="75"/>
        <v/>
      </c>
      <c r="CS35" s="2" t="str">
        <f t="shared" si="76"/>
        <v/>
      </c>
      <c r="CT35" s="2" t="str">
        <f t="shared" si="77"/>
        <v/>
      </c>
      <c r="CV35" s="2">
        <f t="shared" si="78"/>
        <v>42.31274284469724</v>
      </c>
      <c r="CW35" s="2">
        <f t="shared" si="79"/>
        <v>52.010111033183136</v>
      </c>
      <c r="CX35" s="2">
        <f t="shared" si="80"/>
        <v>60.447348748542765</v>
      </c>
      <c r="CY35" s="2">
        <f t="shared" si="81"/>
        <v>68.397231201899913</v>
      </c>
      <c r="CZ35" s="2">
        <f t="shared" si="82"/>
        <v>75.203843086341678</v>
      </c>
      <c r="DA35" s="2">
        <f t="shared" si="83"/>
        <v>79.312410142799962</v>
      </c>
      <c r="DB35" s="2">
        <f t="shared" si="84"/>
        <v>84.593878446550107</v>
      </c>
      <c r="DC35" s="2">
        <f t="shared" si="85"/>
        <v>85.632932077169158</v>
      </c>
      <c r="DD35" s="2">
        <f t="shared" si="86"/>
        <v>86.666652943451069</v>
      </c>
      <c r="DE35" s="2">
        <f t="shared" si="87"/>
        <v>88.268727100929127</v>
      </c>
      <c r="DF35" s="2">
        <f t="shared" si="88"/>
        <v>88.546291368303173</v>
      </c>
      <c r="DG35" s="2">
        <f t="shared" si="89"/>
        <v>86.960558526111285</v>
      </c>
      <c r="DH35" s="2">
        <f t="shared" si="90"/>
        <v>83.553685302745976</v>
      </c>
      <c r="DI35" s="2">
        <f t="shared" si="91"/>
        <v>78.801265704747678</v>
      </c>
      <c r="DJ35" s="2">
        <f t="shared" si="92"/>
        <v>76.010723154547264</v>
      </c>
      <c r="DL35" s="2">
        <f t="shared" si="93"/>
        <v>41.691829774058071</v>
      </c>
      <c r="DM35" s="2">
        <f t="shared" si="94"/>
        <v>54.119553233133558</v>
      </c>
      <c r="DN35" s="2">
        <f t="shared" si="95"/>
        <v>60.543449092784648</v>
      </c>
      <c r="DO35" s="2">
        <f t="shared" si="96"/>
        <v>72.116867290370038</v>
      </c>
      <c r="DP35" s="2">
        <f t="shared" si="97"/>
        <v>78.471756535430799</v>
      </c>
      <c r="DQ35" s="2">
        <f t="shared" si="98"/>
        <v>83.265644331231755</v>
      </c>
      <c r="DR35" s="2">
        <f t="shared" si="99"/>
        <v>89.023321657629381</v>
      </c>
      <c r="DS35" s="2">
        <f t="shared" si="100"/>
        <v>91.704497259062776</v>
      </c>
      <c r="DT35" s="2">
        <f t="shared" si="101"/>
        <v>91.288330256066288</v>
      </c>
      <c r="DU35" s="2">
        <f t="shared" si="102"/>
        <v>89.490198554464499</v>
      </c>
      <c r="DV35" s="2">
        <f t="shared" si="103"/>
        <v>90.765006825704475</v>
      </c>
      <c r="DW35" s="2">
        <f t="shared" si="104"/>
        <v>87.354720791756307</v>
      </c>
      <c r="DX35" s="2">
        <f t="shared" si="105"/>
        <v>77.997627256026064</v>
      </c>
      <c r="DY35" s="2">
        <f t="shared" si="106"/>
        <v>70.959460520942685</v>
      </c>
      <c r="DZ35" s="2">
        <f t="shared" si="107"/>
        <v>68.560996493110267</v>
      </c>
      <c r="EB35" s="2">
        <f t="shared" si="108"/>
        <v>3.1950448145096544E-4</v>
      </c>
      <c r="EC35" s="2">
        <f t="shared" si="109"/>
        <v>3.2988106947669644E-4</v>
      </c>
      <c r="ED35" s="2">
        <f t="shared" si="110"/>
        <v>3.8286133049351105E-4</v>
      </c>
      <c r="EE35" s="2">
        <f t="shared" si="111"/>
        <v>4.2709813628049101E-4</v>
      </c>
      <c r="EF35" s="2">
        <f t="shared" si="112"/>
        <v>4.3450615055430403E-4</v>
      </c>
      <c r="EG35" s="2">
        <f t="shared" si="113"/>
        <v>4.0450974973786202E-4</v>
      </c>
      <c r="EH35" s="2">
        <f t="shared" si="114"/>
        <v>4.2500266969583336E-4</v>
      </c>
      <c r="EI35" s="2">
        <f t="shared" si="115"/>
        <v>4.3098992254811906E-4</v>
      </c>
      <c r="EJ35" s="2">
        <f t="shared" si="116"/>
        <v>3.991448967093914E-4</v>
      </c>
      <c r="EK35" s="2">
        <f t="shared" si="117"/>
        <v>3.5353379270147369E-4</v>
      </c>
      <c r="EL35" s="2">
        <f t="shared" si="118"/>
        <v>3.4004271181140385E-4</v>
      </c>
      <c r="EM35" s="2">
        <f t="shared" si="119"/>
        <v>3.0872148305343734E-4</v>
      </c>
      <c r="EN35" s="2">
        <f t="shared" si="120"/>
        <v>2.6594647198507942E-4</v>
      </c>
      <c r="EO35" s="2">
        <f t="shared" si="121"/>
        <v>2.789806498590816E-4</v>
      </c>
      <c r="EP35" s="2">
        <f t="shared" si="122"/>
        <v>3.3311949322990808E-4</v>
      </c>
    </row>
    <row r="36" spans="2:146" x14ac:dyDescent="0.25">
      <c r="B36" s="2">
        <v>14</v>
      </c>
      <c r="C36" s="49">
        <v>41.298200000000001</v>
      </c>
      <c r="D36" s="49">
        <v>49.964300000000001</v>
      </c>
      <c r="E36" s="49">
        <v>58.393000000000001</v>
      </c>
      <c r="F36" s="49">
        <v>64.87</v>
      </c>
      <c r="G36" s="49">
        <v>69.962999999999994</v>
      </c>
      <c r="H36" s="49">
        <v>75.462999999999994</v>
      </c>
      <c r="I36" s="49">
        <v>79.352000000000004</v>
      </c>
      <c r="J36" s="49">
        <v>82.519000000000005</v>
      </c>
      <c r="K36" s="49">
        <v>82.259</v>
      </c>
      <c r="L36" s="49">
        <v>84.332999999999998</v>
      </c>
      <c r="M36" s="49">
        <v>84.203999999999994</v>
      </c>
      <c r="N36" s="49">
        <v>81.241</v>
      </c>
      <c r="O36" s="49">
        <v>78.611000000000004</v>
      </c>
      <c r="P36" s="49">
        <v>75.667000000000002</v>
      </c>
      <c r="Q36" s="49">
        <v>71.703999999999994</v>
      </c>
      <c r="T36" s="4" t="e">
        <f t="shared" si="3"/>
        <v>#N/A</v>
      </c>
      <c r="U36" s="4" t="e">
        <f t="shared" si="4"/>
        <v>#N/A</v>
      </c>
      <c r="V36" s="4" t="e">
        <f t="shared" si="5"/>
        <v>#N/A</v>
      </c>
      <c r="W36" s="4" t="e">
        <f t="shared" si="6"/>
        <v>#N/A</v>
      </c>
      <c r="X36" s="4" t="e">
        <f t="shared" si="7"/>
        <v>#N/A</v>
      </c>
      <c r="Y36" s="4" t="e">
        <f t="shared" si="8"/>
        <v>#N/A</v>
      </c>
      <c r="Z36" s="4" t="e">
        <f t="shared" si="9"/>
        <v>#N/A</v>
      </c>
      <c r="AA36" s="4" t="e">
        <f t="shared" si="10"/>
        <v>#N/A</v>
      </c>
      <c r="AB36" s="4" t="e">
        <f t="shared" si="11"/>
        <v>#N/A</v>
      </c>
      <c r="AC36" s="4" t="e">
        <f t="shared" si="12"/>
        <v>#N/A</v>
      </c>
      <c r="AD36" s="4" t="e">
        <f t="shared" si="13"/>
        <v>#N/A</v>
      </c>
      <c r="AE36" s="4" t="e">
        <f t="shared" si="14"/>
        <v>#N/A</v>
      </c>
      <c r="AF36" s="4" t="e">
        <f t="shared" si="15"/>
        <v>#N/A</v>
      </c>
      <c r="AG36" s="4" t="e">
        <f t="shared" si="16"/>
        <v>#N/A</v>
      </c>
      <c r="AH36" s="4" t="e">
        <f t="shared" si="17"/>
        <v>#N/A</v>
      </c>
      <c r="AJ36" s="4">
        <f t="shared" si="18"/>
        <v>0</v>
      </c>
      <c r="AK36" s="4">
        <f t="shared" si="19"/>
        <v>0</v>
      </c>
      <c r="AL36" s="4">
        <f t="shared" si="20"/>
        <v>0</v>
      </c>
      <c r="AM36" s="4">
        <f t="shared" si="21"/>
        <v>0</v>
      </c>
      <c r="AN36" s="4">
        <f t="shared" si="22"/>
        <v>0</v>
      </c>
      <c r="AO36" s="4">
        <f t="shared" si="23"/>
        <v>0</v>
      </c>
      <c r="AP36" s="4">
        <f t="shared" si="24"/>
        <v>0</v>
      </c>
      <c r="AQ36" s="4">
        <f t="shared" si="25"/>
        <v>0</v>
      </c>
      <c r="AR36" s="4">
        <f t="shared" si="26"/>
        <v>0</v>
      </c>
      <c r="AS36" s="4">
        <f t="shared" si="27"/>
        <v>0</v>
      </c>
      <c r="AT36" s="4">
        <f t="shared" si="28"/>
        <v>0</v>
      </c>
      <c r="AU36" s="4">
        <f t="shared" si="29"/>
        <v>0</v>
      </c>
      <c r="AV36" s="4">
        <f t="shared" si="30"/>
        <v>0</v>
      </c>
      <c r="AW36" s="4">
        <f t="shared" si="31"/>
        <v>0</v>
      </c>
      <c r="AX36" s="4">
        <f t="shared" si="32"/>
        <v>0</v>
      </c>
      <c r="AZ36" s="2" t="e">
        <f t="shared" si="33"/>
        <v>#N/A</v>
      </c>
      <c r="BA36" s="2" t="e">
        <f t="shared" si="34"/>
        <v>#N/A</v>
      </c>
      <c r="BB36" s="2" t="e">
        <f t="shared" si="35"/>
        <v>#N/A</v>
      </c>
      <c r="BC36" s="2" t="e">
        <f t="shared" si="36"/>
        <v>#N/A</v>
      </c>
      <c r="BD36" s="2" t="e">
        <f t="shared" si="37"/>
        <v>#N/A</v>
      </c>
      <c r="BE36" s="2" t="e">
        <f t="shared" si="38"/>
        <v>#N/A</v>
      </c>
      <c r="BF36" s="2" t="e">
        <f t="shared" si="39"/>
        <v>#N/A</v>
      </c>
      <c r="BG36" s="2" t="e">
        <f t="shared" si="40"/>
        <v>#N/A</v>
      </c>
      <c r="BH36" s="2" t="e">
        <f t="shared" si="41"/>
        <v>#N/A</v>
      </c>
      <c r="BI36" s="2" t="e">
        <f t="shared" si="42"/>
        <v>#N/A</v>
      </c>
      <c r="BJ36" s="2" t="e">
        <f t="shared" si="43"/>
        <v>#N/A</v>
      </c>
      <c r="BK36" s="2" t="e">
        <f t="shared" si="44"/>
        <v>#N/A</v>
      </c>
      <c r="BL36" s="2" t="e">
        <f t="shared" si="45"/>
        <v>#N/A</v>
      </c>
      <c r="BM36" s="2" t="e">
        <f t="shared" si="46"/>
        <v>#N/A</v>
      </c>
      <c r="BN36" s="2" t="e">
        <f t="shared" si="47"/>
        <v>#N/A</v>
      </c>
      <c r="BP36" s="2" t="str">
        <f t="shared" si="48"/>
        <v/>
      </c>
      <c r="BQ36" s="2" t="str">
        <f t="shared" si="49"/>
        <v/>
      </c>
      <c r="BR36" s="2" t="str">
        <f t="shared" si="50"/>
        <v/>
      </c>
      <c r="BS36" s="2" t="str">
        <f t="shared" si="51"/>
        <v/>
      </c>
      <c r="BT36" s="2" t="str">
        <f t="shared" si="52"/>
        <v/>
      </c>
      <c r="BU36" s="2" t="str">
        <f t="shared" si="53"/>
        <v/>
      </c>
      <c r="BV36" s="2" t="str">
        <f t="shared" si="54"/>
        <v/>
      </c>
      <c r="BW36" s="2" t="str">
        <f t="shared" si="55"/>
        <v/>
      </c>
      <c r="BX36" s="2" t="str">
        <f t="shared" si="56"/>
        <v/>
      </c>
      <c r="BY36" s="2" t="str">
        <f t="shared" si="57"/>
        <v/>
      </c>
      <c r="BZ36" s="2" t="str">
        <f t="shared" si="58"/>
        <v/>
      </c>
      <c r="CA36" s="2" t="str">
        <f t="shared" si="59"/>
        <v/>
      </c>
      <c r="CB36" s="2" t="str">
        <f t="shared" si="60"/>
        <v/>
      </c>
      <c r="CC36" s="2" t="str">
        <f t="shared" si="61"/>
        <v/>
      </c>
      <c r="CD36" s="2" t="str">
        <f t="shared" si="62"/>
        <v/>
      </c>
      <c r="CF36" s="2" t="str">
        <f t="shared" si="63"/>
        <v/>
      </c>
      <c r="CG36" s="2" t="str">
        <f t="shared" si="64"/>
        <v/>
      </c>
      <c r="CH36" s="2" t="str">
        <f t="shared" si="65"/>
        <v/>
      </c>
      <c r="CI36" s="2" t="str">
        <f t="shared" si="66"/>
        <v/>
      </c>
      <c r="CJ36" s="2" t="str">
        <f t="shared" si="67"/>
        <v/>
      </c>
      <c r="CK36" s="2" t="str">
        <f t="shared" si="68"/>
        <v/>
      </c>
      <c r="CL36" s="2" t="str">
        <f t="shared" si="69"/>
        <v/>
      </c>
      <c r="CM36" s="2" t="str">
        <f t="shared" si="70"/>
        <v/>
      </c>
      <c r="CN36" s="2" t="str">
        <f t="shared" si="71"/>
        <v/>
      </c>
      <c r="CO36" s="2" t="str">
        <f t="shared" si="72"/>
        <v/>
      </c>
      <c r="CP36" s="2" t="str">
        <f t="shared" si="73"/>
        <v/>
      </c>
      <c r="CQ36" s="2" t="str">
        <f t="shared" si="74"/>
        <v/>
      </c>
      <c r="CR36" s="2" t="str">
        <f t="shared" si="75"/>
        <v/>
      </c>
      <c r="CS36" s="2" t="str">
        <f t="shared" si="76"/>
        <v/>
      </c>
      <c r="CT36" s="2" t="str">
        <f t="shared" si="77"/>
        <v/>
      </c>
      <c r="CV36" s="2">
        <f t="shared" si="78"/>
        <v>42.309043093037467</v>
      </c>
      <c r="CW36" s="2">
        <f t="shared" si="79"/>
        <v>51.978271500943116</v>
      </c>
      <c r="CX36" s="2">
        <f t="shared" si="80"/>
        <v>60.396010527943687</v>
      </c>
      <c r="CY36" s="2">
        <f t="shared" si="81"/>
        <v>68.347768619538257</v>
      </c>
      <c r="CZ36" s="2">
        <f t="shared" si="82"/>
        <v>75.131866145846743</v>
      </c>
      <c r="DA36" s="2">
        <f t="shared" si="83"/>
        <v>79.251962571733628</v>
      </c>
      <c r="DB36" s="2">
        <f t="shared" si="84"/>
        <v>84.52879828506606</v>
      </c>
      <c r="DC36" s="2">
        <f t="shared" si="85"/>
        <v>85.580528888444647</v>
      </c>
      <c r="DD36" s="2">
        <f t="shared" si="86"/>
        <v>86.61693305025662</v>
      </c>
      <c r="DE36" s="2">
        <f t="shared" si="87"/>
        <v>88.206406430607899</v>
      </c>
      <c r="DF36" s="2">
        <f t="shared" si="88"/>
        <v>88.480025509512998</v>
      </c>
      <c r="DG36" s="2">
        <f t="shared" si="89"/>
        <v>86.872655085584256</v>
      </c>
      <c r="DH36" s="2">
        <f t="shared" si="90"/>
        <v>83.442963231458236</v>
      </c>
      <c r="DI36" s="2">
        <f t="shared" si="91"/>
        <v>78.707866845862952</v>
      </c>
      <c r="DJ36" s="2">
        <f t="shared" si="92"/>
        <v>75.934607991610946</v>
      </c>
      <c r="DL36" s="2">
        <f t="shared" si="93"/>
        <v>41.672273266390391</v>
      </c>
      <c r="DM36" s="2">
        <f t="shared" si="94"/>
        <v>54.052552588712096</v>
      </c>
      <c r="DN36" s="2">
        <f t="shared" si="95"/>
        <v>60.478495921143782</v>
      </c>
      <c r="DO36" s="2">
        <f t="shared" si="96"/>
        <v>72.012809483138128</v>
      </c>
      <c r="DP36" s="2">
        <f t="shared" si="97"/>
        <v>78.366978685741486</v>
      </c>
      <c r="DQ36" s="2">
        <f t="shared" si="98"/>
        <v>83.162831157060197</v>
      </c>
      <c r="DR36" s="2">
        <f t="shared" si="99"/>
        <v>88.905379188473177</v>
      </c>
      <c r="DS36" s="2">
        <f t="shared" si="100"/>
        <v>91.584573651635722</v>
      </c>
      <c r="DT36" s="2">
        <f t="shared" si="101"/>
        <v>91.184225205347275</v>
      </c>
      <c r="DU36" s="2">
        <f t="shared" si="102"/>
        <v>89.396461666499093</v>
      </c>
      <c r="DV36" s="2">
        <f t="shared" si="103"/>
        <v>90.659845649899708</v>
      </c>
      <c r="DW36" s="2">
        <f t="shared" si="104"/>
        <v>87.251788768026529</v>
      </c>
      <c r="DX36" s="2">
        <f t="shared" si="105"/>
        <v>77.925165004939018</v>
      </c>
      <c r="DY36" s="2">
        <f t="shared" si="106"/>
        <v>70.921111604089575</v>
      </c>
      <c r="DZ36" s="2">
        <f t="shared" si="107"/>
        <v>68.520881268649219</v>
      </c>
      <c r="EB36" s="2">
        <f t="shared" si="108"/>
        <v>3.5031889882528272E-4</v>
      </c>
      <c r="EC36" s="2">
        <f t="shared" si="109"/>
        <v>3.6169588854869451E-4</v>
      </c>
      <c r="ED36" s="2">
        <f t="shared" si="110"/>
        <v>4.197835951623909E-4</v>
      </c>
      <c r="EE36" s="2">
        <f t="shared" si="111"/>
        <v>4.6828449807418521E-4</v>
      </c>
      <c r="EF36" s="2">
        <f t="shared" si="112"/>
        <v>4.7640654903427802E-4</v>
      </c>
      <c r="EG36" s="2">
        <f t="shared" si="113"/>
        <v>4.4351881178521794E-4</v>
      </c>
      <c r="EH36" s="2">
        <f t="shared" si="114"/>
        <v>4.6598705352820309E-4</v>
      </c>
      <c r="EI36" s="2">
        <f t="shared" si="115"/>
        <v>4.7255140360997344E-4</v>
      </c>
      <c r="EJ36" s="2">
        <f t="shared" si="116"/>
        <v>4.3763682348367625E-4</v>
      </c>
      <c r="EK36" s="2">
        <f t="shared" si="117"/>
        <v>3.8762887393404356E-4</v>
      </c>
      <c r="EL36" s="2">
        <f t="shared" si="118"/>
        <v>3.7283718769806292E-4</v>
      </c>
      <c r="EM36" s="2">
        <f t="shared" si="119"/>
        <v>3.3849629277362856E-4</v>
      </c>
      <c r="EN36" s="2">
        <f t="shared" si="120"/>
        <v>2.9159702606588425E-4</v>
      </c>
      <c r="EO36" s="2">
        <f t="shared" si="121"/>
        <v>3.0588796657352409E-4</v>
      </c>
      <c r="EP36" s="2">
        <f t="shared" si="122"/>
        <v>3.652465224636837E-4</v>
      </c>
    </row>
    <row r="37" spans="2:146" x14ac:dyDescent="0.25">
      <c r="B37" s="2">
        <v>15</v>
      </c>
      <c r="C37" s="49">
        <v>41.649099999999997</v>
      </c>
      <c r="D37" s="49">
        <v>51.196399999999997</v>
      </c>
      <c r="E37" s="49">
        <v>58.25</v>
      </c>
      <c r="F37" s="49">
        <v>65.814999999999998</v>
      </c>
      <c r="G37" s="49">
        <v>71.314999999999998</v>
      </c>
      <c r="H37" s="49">
        <v>75.352000000000004</v>
      </c>
      <c r="I37" s="49">
        <v>78.852000000000004</v>
      </c>
      <c r="J37" s="49">
        <v>81.5</v>
      </c>
      <c r="K37" s="49">
        <v>82.444000000000003</v>
      </c>
      <c r="L37" s="49">
        <v>85.13</v>
      </c>
      <c r="M37" s="49">
        <v>84.778000000000006</v>
      </c>
      <c r="N37" s="49">
        <v>81.314999999999998</v>
      </c>
      <c r="O37" s="49">
        <v>77.426000000000002</v>
      </c>
      <c r="P37" s="49">
        <v>75.203999999999994</v>
      </c>
      <c r="Q37" s="49">
        <v>71.093000000000004</v>
      </c>
      <c r="T37" s="4" t="e">
        <f t="shared" si="3"/>
        <v>#N/A</v>
      </c>
      <c r="U37" s="4" t="e">
        <f t="shared" si="4"/>
        <v>#N/A</v>
      </c>
      <c r="V37" s="4" t="e">
        <f t="shared" si="5"/>
        <v>#N/A</v>
      </c>
      <c r="W37" s="4" t="e">
        <f t="shared" si="6"/>
        <v>#N/A</v>
      </c>
      <c r="X37" s="4" t="e">
        <f t="shared" si="7"/>
        <v>#N/A</v>
      </c>
      <c r="Y37" s="4" t="e">
        <f t="shared" si="8"/>
        <v>#N/A</v>
      </c>
      <c r="Z37" s="4" t="e">
        <f t="shared" si="9"/>
        <v>#N/A</v>
      </c>
      <c r="AA37" s="4" t="e">
        <f t="shared" si="10"/>
        <v>#N/A</v>
      </c>
      <c r="AB37" s="4" t="e">
        <f t="shared" si="11"/>
        <v>#N/A</v>
      </c>
      <c r="AC37" s="4" t="e">
        <f t="shared" si="12"/>
        <v>#N/A</v>
      </c>
      <c r="AD37" s="4" t="e">
        <f t="shared" si="13"/>
        <v>#N/A</v>
      </c>
      <c r="AE37" s="4" t="e">
        <f t="shared" si="14"/>
        <v>#N/A</v>
      </c>
      <c r="AF37" s="4" t="e">
        <f t="shared" si="15"/>
        <v>#N/A</v>
      </c>
      <c r="AG37" s="4" t="e">
        <f t="shared" si="16"/>
        <v>#N/A</v>
      </c>
      <c r="AH37" s="4" t="e">
        <f t="shared" si="17"/>
        <v>#N/A</v>
      </c>
      <c r="AJ37" s="4">
        <f t="shared" si="18"/>
        <v>0</v>
      </c>
      <c r="AK37" s="4">
        <f t="shared" si="19"/>
        <v>0</v>
      </c>
      <c r="AL37" s="4">
        <f t="shared" si="20"/>
        <v>0</v>
      </c>
      <c r="AM37" s="4">
        <f t="shared" si="21"/>
        <v>0</v>
      </c>
      <c r="AN37" s="4">
        <f t="shared" si="22"/>
        <v>0</v>
      </c>
      <c r="AO37" s="4">
        <f t="shared" si="23"/>
        <v>0</v>
      </c>
      <c r="AP37" s="4">
        <f t="shared" si="24"/>
        <v>0</v>
      </c>
      <c r="AQ37" s="4">
        <f t="shared" si="25"/>
        <v>0</v>
      </c>
      <c r="AR37" s="4">
        <f t="shared" si="26"/>
        <v>0</v>
      </c>
      <c r="AS37" s="4">
        <f t="shared" si="27"/>
        <v>0</v>
      </c>
      <c r="AT37" s="4">
        <f t="shared" si="28"/>
        <v>0</v>
      </c>
      <c r="AU37" s="4">
        <f t="shared" si="29"/>
        <v>0</v>
      </c>
      <c r="AV37" s="4">
        <f t="shared" si="30"/>
        <v>0</v>
      </c>
      <c r="AW37" s="4">
        <f t="shared" si="31"/>
        <v>0</v>
      </c>
      <c r="AX37" s="4">
        <f t="shared" si="32"/>
        <v>0</v>
      </c>
      <c r="AZ37" s="2" t="e">
        <f t="shared" si="33"/>
        <v>#N/A</v>
      </c>
      <c r="BA37" s="2" t="e">
        <f t="shared" si="34"/>
        <v>#N/A</v>
      </c>
      <c r="BB37" s="2" t="e">
        <f t="shared" si="35"/>
        <v>#N/A</v>
      </c>
      <c r="BC37" s="2" t="e">
        <f t="shared" si="36"/>
        <v>#N/A</v>
      </c>
      <c r="BD37" s="2" t="e">
        <f t="shared" si="37"/>
        <v>#N/A</v>
      </c>
      <c r="BE37" s="2" t="e">
        <f t="shared" si="38"/>
        <v>#N/A</v>
      </c>
      <c r="BF37" s="2" t="e">
        <f t="shared" si="39"/>
        <v>#N/A</v>
      </c>
      <c r="BG37" s="2" t="e">
        <f t="shared" si="40"/>
        <v>#N/A</v>
      </c>
      <c r="BH37" s="2" t="e">
        <f t="shared" si="41"/>
        <v>#N/A</v>
      </c>
      <c r="BI37" s="2" t="e">
        <f t="shared" si="42"/>
        <v>#N/A</v>
      </c>
      <c r="BJ37" s="2" t="e">
        <f t="shared" si="43"/>
        <v>#N/A</v>
      </c>
      <c r="BK37" s="2" t="e">
        <f t="shared" si="44"/>
        <v>#N/A</v>
      </c>
      <c r="BL37" s="2" t="e">
        <f t="shared" si="45"/>
        <v>#N/A</v>
      </c>
      <c r="BM37" s="2" t="e">
        <f t="shared" si="46"/>
        <v>#N/A</v>
      </c>
      <c r="BN37" s="2" t="e">
        <f t="shared" si="47"/>
        <v>#N/A</v>
      </c>
      <c r="BP37" s="2" t="str">
        <f t="shared" si="48"/>
        <v/>
      </c>
      <c r="BQ37" s="2" t="str">
        <f t="shared" si="49"/>
        <v/>
      </c>
      <c r="BR37" s="2" t="str">
        <f t="shared" si="50"/>
        <v/>
      </c>
      <c r="BS37" s="2" t="str">
        <f t="shared" si="51"/>
        <v/>
      </c>
      <c r="BT37" s="2" t="str">
        <f t="shared" si="52"/>
        <v/>
      </c>
      <c r="BU37" s="2" t="str">
        <f t="shared" si="53"/>
        <v/>
      </c>
      <c r="BV37" s="2" t="str">
        <f t="shared" si="54"/>
        <v/>
      </c>
      <c r="BW37" s="2" t="str">
        <f t="shared" si="55"/>
        <v/>
      </c>
      <c r="BX37" s="2" t="str">
        <f t="shared" si="56"/>
        <v/>
      </c>
      <c r="BY37" s="2" t="str">
        <f t="shared" si="57"/>
        <v/>
      </c>
      <c r="BZ37" s="2" t="str">
        <f t="shared" si="58"/>
        <v/>
      </c>
      <c r="CA37" s="2" t="str">
        <f t="shared" si="59"/>
        <v/>
      </c>
      <c r="CB37" s="2" t="str">
        <f t="shared" si="60"/>
        <v/>
      </c>
      <c r="CC37" s="2" t="str">
        <f t="shared" si="61"/>
        <v/>
      </c>
      <c r="CD37" s="2" t="str">
        <f t="shared" si="62"/>
        <v/>
      </c>
      <c r="CF37" s="2" t="str">
        <f t="shared" si="63"/>
        <v/>
      </c>
      <c r="CG37" s="2" t="str">
        <f t="shared" si="64"/>
        <v/>
      </c>
      <c r="CH37" s="2" t="str">
        <f t="shared" si="65"/>
        <v/>
      </c>
      <c r="CI37" s="2" t="str">
        <f t="shared" si="66"/>
        <v/>
      </c>
      <c r="CJ37" s="2" t="str">
        <f t="shared" si="67"/>
        <v/>
      </c>
      <c r="CK37" s="2" t="str">
        <f t="shared" si="68"/>
        <v/>
      </c>
      <c r="CL37" s="2" t="str">
        <f t="shared" si="69"/>
        <v/>
      </c>
      <c r="CM37" s="2" t="str">
        <f t="shared" si="70"/>
        <v/>
      </c>
      <c r="CN37" s="2" t="str">
        <f t="shared" si="71"/>
        <v/>
      </c>
      <c r="CO37" s="2" t="str">
        <f t="shared" si="72"/>
        <v/>
      </c>
      <c r="CP37" s="2" t="str">
        <f t="shared" si="73"/>
        <v/>
      </c>
      <c r="CQ37" s="2" t="str">
        <f t="shared" si="74"/>
        <v/>
      </c>
      <c r="CR37" s="2" t="str">
        <f t="shared" si="75"/>
        <v/>
      </c>
      <c r="CS37" s="2" t="str">
        <f t="shared" si="76"/>
        <v/>
      </c>
      <c r="CT37" s="2" t="str">
        <f t="shared" si="77"/>
        <v/>
      </c>
      <c r="CV37" s="2">
        <f t="shared" si="78"/>
        <v>42.305343341377686</v>
      </c>
      <c r="CW37" s="2">
        <f t="shared" si="79"/>
        <v>51.946431968703095</v>
      </c>
      <c r="CX37" s="2">
        <f t="shared" si="80"/>
        <v>60.344672307344602</v>
      </c>
      <c r="CY37" s="2">
        <f t="shared" si="81"/>
        <v>68.298306037176602</v>
      </c>
      <c r="CZ37" s="2">
        <f t="shared" si="82"/>
        <v>75.059889205351823</v>
      </c>
      <c r="DA37" s="2">
        <f t="shared" si="83"/>
        <v>79.191515000667295</v>
      </c>
      <c r="DB37" s="2">
        <f t="shared" si="84"/>
        <v>84.463718123581998</v>
      </c>
      <c r="DC37" s="2">
        <f t="shared" si="85"/>
        <v>85.528125699720135</v>
      </c>
      <c r="DD37" s="2">
        <f t="shared" si="86"/>
        <v>86.567213157062184</v>
      </c>
      <c r="DE37" s="2">
        <f t="shared" si="87"/>
        <v>88.144085760286671</v>
      </c>
      <c r="DF37" s="2">
        <f t="shared" si="88"/>
        <v>88.413759650722824</v>
      </c>
      <c r="DG37" s="2">
        <f t="shared" si="89"/>
        <v>86.784751645057213</v>
      </c>
      <c r="DH37" s="2">
        <f t="shared" si="90"/>
        <v>83.332241160170483</v>
      </c>
      <c r="DI37" s="2">
        <f t="shared" si="91"/>
        <v>78.614467986978241</v>
      </c>
      <c r="DJ37" s="2">
        <f t="shared" si="92"/>
        <v>75.858492828674642</v>
      </c>
      <c r="DL37" s="2">
        <f t="shared" si="93"/>
        <v>41.652716758722718</v>
      </c>
      <c r="DM37" s="2">
        <f t="shared" si="94"/>
        <v>53.985551944290627</v>
      </c>
      <c r="DN37" s="2">
        <f t="shared" si="95"/>
        <v>60.413542749502923</v>
      </c>
      <c r="DO37" s="2">
        <f t="shared" si="96"/>
        <v>71.908751675906231</v>
      </c>
      <c r="DP37" s="2">
        <f t="shared" si="97"/>
        <v>78.262200836052173</v>
      </c>
      <c r="DQ37" s="2">
        <f t="shared" si="98"/>
        <v>83.060017982888624</v>
      </c>
      <c r="DR37" s="2">
        <f t="shared" si="99"/>
        <v>88.787436719316986</v>
      </c>
      <c r="DS37" s="2">
        <f t="shared" si="100"/>
        <v>91.464650044208668</v>
      </c>
      <c r="DT37" s="2">
        <f t="shared" si="101"/>
        <v>91.080120154628261</v>
      </c>
      <c r="DU37" s="2">
        <f t="shared" si="102"/>
        <v>89.302724778533673</v>
      </c>
      <c r="DV37" s="2">
        <f t="shared" si="103"/>
        <v>90.554684474094941</v>
      </c>
      <c r="DW37" s="2">
        <f t="shared" si="104"/>
        <v>87.148856744296765</v>
      </c>
      <c r="DX37" s="2">
        <f t="shared" si="105"/>
        <v>77.852702753851972</v>
      </c>
      <c r="DY37" s="2">
        <f t="shared" si="106"/>
        <v>70.882762687236479</v>
      </c>
      <c r="DZ37" s="2">
        <f t="shared" si="107"/>
        <v>68.480766044188158</v>
      </c>
      <c r="EB37" s="2">
        <f t="shared" si="108"/>
        <v>3.8410405225803402E-4</v>
      </c>
      <c r="EC37" s="2">
        <f t="shared" si="109"/>
        <v>3.9657781654124321E-4</v>
      </c>
      <c r="ED37" s="2">
        <f t="shared" si="110"/>
        <v>4.6026491848151556E-4</v>
      </c>
      <c r="EE37" s="2">
        <f t="shared" si="111"/>
        <v>5.1344054487471944E-4</v>
      </c>
      <c r="EF37" s="2">
        <f t="shared" si="112"/>
        <v>5.2234538503620714E-4</v>
      </c>
      <c r="EG37" s="2">
        <f t="shared" si="113"/>
        <v>4.8628789849374849E-4</v>
      </c>
      <c r="EH37" s="2">
        <f t="shared" si="114"/>
        <v>5.1092167407135799E-4</v>
      </c>
      <c r="EI37" s="2">
        <f t="shared" si="115"/>
        <v>5.181186891142209E-4</v>
      </c>
      <c r="EJ37" s="2">
        <f t="shared" si="116"/>
        <v>4.7983897482066409E-4</v>
      </c>
      <c r="EK37" s="2">
        <f t="shared" si="117"/>
        <v>4.2501071402635874E-4</v>
      </c>
      <c r="EL37" s="2">
        <f t="shared" si="118"/>
        <v>4.087931424634086E-4</v>
      </c>
      <c r="EM37" s="2">
        <f t="shared" si="119"/>
        <v>3.7114168393768781E-4</v>
      </c>
      <c r="EN37" s="2">
        <f t="shared" si="120"/>
        <v>3.1972078651485846E-4</v>
      </c>
      <c r="EO37" s="2">
        <f t="shared" si="121"/>
        <v>3.3538958795416773E-4</v>
      </c>
      <c r="EP37" s="2">
        <f t="shared" si="122"/>
        <v>4.0047073618034227E-4</v>
      </c>
    </row>
    <row r="38" spans="2:146" x14ac:dyDescent="0.25">
      <c r="B38" s="2">
        <v>16</v>
      </c>
      <c r="C38" s="49">
        <v>41.403500000000001</v>
      </c>
      <c r="D38" s="49">
        <v>50.589300000000001</v>
      </c>
      <c r="E38" s="49">
        <v>58.195999999999998</v>
      </c>
      <c r="F38" s="49">
        <v>64.13</v>
      </c>
      <c r="G38" s="49">
        <v>71.832999999999998</v>
      </c>
      <c r="H38" s="49">
        <v>74.721999999999994</v>
      </c>
      <c r="I38" s="49">
        <v>79.759</v>
      </c>
      <c r="J38" s="49">
        <v>81.185000000000002</v>
      </c>
      <c r="K38" s="49">
        <v>83.259</v>
      </c>
      <c r="L38" s="49">
        <v>85.13</v>
      </c>
      <c r="M38" s="49">
        <v>83.888999999999996</v>
      </c>
      <c r="N38" s="49">
        <v>81.944000000000003</v>
      </c>
      <c r="O38" s="49">
        <v>77.832999999999998</v>
      </c>
      <c r="P38" s="49">
        <v>74.926000000000002</v>
      </c>
      <c r="Q38" s="49">
        <v>72.814999999999998</v>
      </c>
      <c r="T38" s="4" t="e">
        <f t="shared" si="3"/>
        <v>#N/A</v>
      </c>
      <c r="U38" s="4" t="e">
        <f t="shared" si="4"/>
        <v>#N/A</v>
      </c>
      <c r="V38" s="4" t="e">
        <f t="shared" si="5"/>
        <v>#N/A</v>
      </c>
      <c r="W38" s="4" t="e">
        <f t="shared" si="6"/>
        <v>#N/A</v>
      </c>
      <c r="X38" s="4" t="e">
        <f t="shared" si="7"/>
        <v>#N/A</v>
      </c>
      <c r="Y38" s="4" t="e">
        <f t="shared" si="8"/>
        <v>#N/A</v>
      </c>
      <c r="Z38" s="4" t="e">
        <f t="shared" si="9"/>
        <v>#N/A</v>
      </c>
      <c r="AA38" s="4" t="e">
        <f t="shared" si="10"/>
        <v>#N/A</v>
      </c>
      <c r="AB38" s="4" t="e">
        <f t="shared" si="11"/>
        <v>#N/A</v>
      </c>
      <c r="AC38" s="4" t="e">
        <f t="shared" si="12"/>
        <v>#N/A</v>
      </c>
      <c r="AD38" s="4" t="e">
        <f t="shared" si="13"/>
        <v>#N/A</v>
      </c>
      <c r="AE38" s="4" t="e">
        <f t="shared" si="14"/>
        <v>#N/A</v>
      </c>
      <c r="AF38" s="4" t="e">
        <f t="shared" si="15"/>
        <v>#N/A</v>
      </c>
      <c r="AG38" s="4" t="e">
        <f t="shared" si="16"/>
        <v>#N/A</v>
      </c>
      <c r="AH38" s="4" t="e">
        <f t="shared" si="17"/>
        <v>#N/A</v>
      </c>
      <c r="AJ38" s="4">
        <f t="shared" si="18"/>
        <v>0</v>
      </c>
      <c r="AK38" s="4">
        <f t="shared" si="19"/>
        <v>0</v>
      </c>
      <c r="AL38" s="4">
        <f t="shared" si="20"/>
        <v>0</v>
      </c>
      <c r="AM38" s="4">
        <f t="shared" si="21"/>
        <v>0</v>
      </c>
      <c r="AN38" s="4">
        <f t="shared" si="22"/>
        <v>0</v>
      </c>
      <c r="AO38" s="4">
        <f t="shared" si="23"/>
        <v>0</v>
      </c>
      <c r="AP38" s="4">
        <f t="shared" si="24"/>
        <v>0</v>
      </c>
      <c r="AQ38" s="4">
        <f t="shared" si="25"/>
        <v>0</v>
      </c>
      <c r="AR38" s="4">
        <f t="shared" si="26"/>
        <v>0</v>
      </c>
      <c r="AS38" s="4">
        <f t="shared" si="27"/>
        <v>0</v>
      </c>
      <c r="AT38" s="4">
        <f t="shared" si="28"/>
        <v>0</v>
      </c>
      <c r="AU38" s="4">
        <f t="shared" si="29"/>
        <v>0</v>
      </c>
      <c r="AV38" s="4">
        <f t="shared" si="30"/>
        <v>0</v>
      </c>
      <c r="AW38" s="4">
        <f t="shared" si="31"/>
        <v>0</v>
      </c>
      <c r="AX38" s="4">
        <f t="shared" si="32"/>
        <v>0</v>
      </c>
      <c r="AZ38" s="2" t="e">
        <f t="shared" si="33"/>
        <v>#N/A</v>
      </c>
      <c r="BA38" s="2" t="e">
        <f t="shared" si="34"/>
        <v>#N/A</v>
      </c>
      <c r="BB38" s="2" t="e">
        <f t="shared" si="35"/>
        <v>#N/A</v>
      </c>
      <c r="BC38" s="2" t="e">
        <f t="shared" si="36"/>
        <v>#N/A</v>
      </c>
      <c r="BD38" s="2" t="e">
        <f t="shared" si="37"/>
        <v>#N/A</v>
      </c>
      <c r="BE38" s="2" t="e">
        <f t="shared" si="38"/>
        <v>#N/A</v>
      </c>
      <c r="BF38" s="2" t="e">
        <f t="shared" si="39"/>
        <v>#N/A</v>
      </c>
      <c r="BG38" s="2" t="e">
        <f t="shared" si="40"/>
        <v>#N/A</v>
      </c>
      <c r="BH38" s="2" t="e">
        <f t="shared" si="41"/>
        <v>#N/A</v>
      </c>
      <c r="BI38" s="2" t="e">
        <f t="shared" si="42"/>
        <v>#N/A</v>
      </c>
      <c r="BJ38" s="2" t="e">
        <f t="shared" si="43"/>
        <v>#N/A</v>
      </c>
      <c r="BK38" s="2" t="e">
        <f t="shared" si="44"/>
        <v>#N/A</v>
      </c>
      <c r="BL38" s="2" t="e">
        <f t="shared" si="45"/>
        <v>#N/A</v>
      </c>
      <c r="BM38" s="2" t="e">
        <f t="shared" si="46"/>
        <v>#N/A</v>
      </c>
      <c r="BN38" s="2" t="e">
        <f t="shared" si="47"/>
        <v>#N/A</v>
      </c>
      <c r="BP38" s="2" t="str">
        <f t="shared" si="48"/>
        <v/>
      </c>
      <c r="BQ38" s="2" t="str">
        <f t="shared" si="49"/>
        <v/>
      </c>
      <c r="BR38" s="2" t="str">
        <f t="shared" si="50"/>
        <v/>
      </c>
      <c r="BS38" s="2" t="str">
        <f t="shared" si="51"/>
        <v/>
      </c>
      <c r="BT38" s="2" t="str">
        <f t="shared" si="52"/>
        <v/>
      </c>
      <c r="BU38" s="2" t="str">
        <f t="shared" si="53"/>
        <v/>
      </c>
      <c r="BV38" s="2" t="str">
        <f t="shared" si="54"/>
        <v/>
      </c>
      <c r="BW38" s="2" t="str">
        <f t="shared" si="55"/>
        <v/>
      </c>
      <c r="BX38" s="2" t="str">
        <f t="shared" si="56"/>
        <v/>
      </c>
      <c r="BY38" s="2" t="str">
        <f t="shared" si="57"/>
        <v/>
      </c>
      <c r="BZ38" s="2" t="str">
        <f t="shared" si="58"/>
        <v/>
      </c>
      <c r="CA38" s="2" t="str">
        <f t="shared" si="59"/>
        <v/>
      </c>
      <c r="CB38" s="2" t="str">
        <f t="shared" si="60"/>
        <v/>
      </c>
      <c r="CC38" s="2" t="str">
        <f t="shared" si="61"/>
        <v/>
      </c>
      <c r="CD38" s="2" t="str">
        <f t="shared" si="62"/>
        <v/>
      </c>
      <c r="CF38" s="2" t="str">
        <f t="shared" si="63"/>
        <v/>
      </c>
      <c r="CG38" s="2" t="str">
        <f t="shared" si="64"/>
        <v/>
      </c>
      <c r="CH38" s="2" t="str">
        <f t="shared" si="65"/>
        <v/>
      </c>
      <c r="CI38" s="2" t="str">
        <f t="shared" si="66"/>
        <v/>
      </c>
      <c r="CJ38" s="2" t="str">
        <f t="shared" si="67"/>
        <v/>
      </c>
      <c r="CK38" s="2" t="str">
        <f t="shared" si="68"/>
        <v/>
      </c>
      <c r="CL38" s="2" t="str">
        <f t="shared" si="69"/>
        <v/>
      </c>
      <c r="CM38" s="2" t="str">
        <f t="shared" si="70"/>
        <v/>
      </c>
      <c r="CN38" s="2" t="str">
        <f t="shared" si="71"/>
        <v/>
      </c>
      <c r="CO38" s="2" t="str">
        <f t="shared" si="72"/>
        <v/>
      </c>
      <c r="CP38" s="2" t="str">
        <f t="shared" si="73"/>
        <v/>
      </c>
      <c r="CQ38" s="2" t="str">
        <f t="shared" si="74"/>
        <v/>
      </c>
      <c r="CR38" s="2" t="str">
        <f t="shared" si="75"/>
        <v/>
      </c>
      <c r="CS38" s="2" t="str">
        <f t="shared" si="76"/>
        <v/>
      </c>
      <c r="CT38" s="2" t="str">
        <f t="shared" si="77"/>
        <v/>
      </c>
      <c r="CV38" s="2">
        <f t="shared" si="78"/>
        <v>42.301643589717912</v>
      </c>
      <c r="CW38" s="2">
        <f t="shared" si="79"/>
        <v>51.914592436463074</v>
      </c>
      <c r="CX38" s="2">
        <f t="shared" si="80"/>
        <v>60.293334086745524</v>
      </c>
      <c r="CY38" s="2">
        <f t="shared" si="81"/>
        <v>68.248843454814931</v>
      </c>
      <c r="CZ38" s="2">
        <f t="shared" si="82"/>
        <v>74.987912264856888</v>
      </c>
      <c r="DA38" s="2">
        <f t="shared" si="83"/>
        <v>79.131067429600975</v>
      </c>
      <c r="DB38" s="2">
        <f t="shared" si="84"/>
        <v>84.398637962097951</v>
      </c>
      <c r="DC38" s="2">
        <f t="shared" si="85"/>
        <v>85.475722510995624</v>
      </c>
      <c r="DD38" s="2">
        <f t="shared" si="86"/>
        <v>86.517493263867735</v>
      </c>
      <c r="DE38" s="2">
        <f t="shared" si="87"/>
        <v>88.08176508996543</v>
      </c>
      <c r="DF38" s="2">
        <f t="shared" si="88"/>
        <v>88.347493791932649</v>
      </c>
      <c r="DG38" s="2">
        <f t="shared" si="89"/>
        <v>86.69684820453017</v>
      </c>
      <c r="DH38" s="2">
        <f t="shared" si="90"/>
        <v>83.221519088882744</v>
      </c>
      <c r="DI38" s="2">
        <f t="shared" si="91"/>
        <v>78.521069128093515</v>
      </c>
      <c r="DJ38" s="2">
        <f t="shared" si="92"/>
        <v>75.782377665738323</v>
      </c>
      <c r="DL38" s="2">
        <f t="shared" si="93"/>
        <v>41.633160251055045</v>
      </c>
      <c r="DM38" s="2">
        <f t="shared" si="94"/>
        <v>53.918551299869165</v>
      </c>
      <c r="DN38" s="2">
        <f t="shared" si="95"/>
        <v>60.348589577862064</v>
      </c>
      <c r="DO38" s="2">
        <f t="shared" si="96"/>
        <v>71.804693868674335</v>
      </c>
      <c r="DP38" s="2">
        <f t="shared" si="97"/>
        <v>78.157422986362846</v>
      </c>
      <c r="DQ38" s="2">
        <f t="shared" si="98"/>
        <v>82.957204808717051</v>
      </c>
      <c r="DR38" s="2">
        <f t="shared" si="99"/>
        <v>88.669494250160781</v>
      </c>
      <c r="DS38" s="2">
        <f t="shared" si="100"/>
        <v>91.344726436781613</v>
      </c>
      <c r="DT38" s="2">
        <f t="shared" si="101"/>
        <v>90.976015103909248</v>
      </c>
      <c r="DU38" s="2">
        <f t="shared" si="102"/>
        <v>89.208987890568267</v>
      </c>
      <c r="DV38" s="2">
        <f t="shared" si="103"/>
        <v>90.449523298290174</v>
      </c>
      <c r="DW38" s="2">
        <f t="shared" si="104"/>
        <v>87.045924720566987</v>
      </c>
      <c r="DX38" s="2">
        <f t="shared" si="105"/>
        <v>77.780240502764926</v>
      </c>
      <c r="DY38" s="2">
        <f t="shared" si="106"/>
        <v>70.844413770383383</v>
      </c>
      <c r="DZ38" s="2">
        <f t="shared" si="107"/>
        <v>68.440650819727097</v>
      </c>
      <c r="EB38" s="2">
        <f t="shared" si="108"/>
        <v>4.2114611165919476E-4</v>
      </c>
      <c r="EC38" s="2">
        <f t="shared" si="109"/>
        <v>4.3482229212696549E-4</v>
      </c>
      <c r="ED38" s="2">
        <f t="shared" si="110"/>
        <v>5.0464803840145661E-4</v>
      </c>
      <c r="EE38" s="2">
        <f t="shared" si="111"/>
        <v>5.6294847635796573E-4</v>
      </c>
      <c r="EF38" s="2">
        <f t="shared" si="112"/>
        <v>5.7271146378806942E-4</v>
      </c>
      <c r="EG38" s="2">
        <f t="shared" si="113"/>
        <v>5.3317906302219082E-4</v>
      </c>
      <c r="EH38" s="2">
        <f t="shared" si="114"/>
        <v>5.6018686237641719E-4</v>
      </c>
      <c r="EI38" s="2">
        <f t="shared" si="115"/>
        <v>5.6807744905167524E-4</v>
      </c>
      <c r="EJ38" s="2">
        <f t="shared" si="116"/>
        <v>5.261086178788689E-4</v>
      </c>
      <c r="EK38" s="2">
        <f t="shared" si="117"/>
        <v>4.6599587323792725E-4</v>
      </c>
      <c r="EL38" s="2">
        <f t="shared" si="118"/>
        <v>4.4821509000892167E-4</v>
      </c>
      <c r="EM38" s="2">
        <f t="shared" si="119"/>
        <v>4.0693419299226352E-4</v>
      </c>
      <c r="EN38" s="2">
        <f t="shared" si="120"/>
        <v>3.5055605798541733E-4</v>
      </c>
      <c r="EO38" s="2">
        <f t="shared" si="121"/>
        <v>3.6773547130081224E-4</v>
      </c>
      <c r="EP38" s="2">
        <f t="shared" si="122"/>
        <v>4.3909046541110131E-4</v>
      </c>
    </row>
    <row r="39" spans="2:146" x14ac:dyDescent="0.25">
      <c r="B39" s="2">
        <v>17</v>
      </c>
      <c r="C39" s="49">
        <v>40.561399999999999</v>
      </c>
      <c r="D39" s="49">
        <v>50.839300000000001</v>
      </c>
      <c r="E39" s="49">
        <v>56.875</v>
      </c>
      <c r="F39" s="49">
        <v>65.241</v>
      </c>
      <c r="G39" s="49">
        <v>70.203999999999994</v>
      </c>
      <c r="H39" s="49">
        <v>76.055999999999997</v>
      </c>
      <c r="I39" s="49">
        <v>78.944000000000003</v>
      </c>
      <c r="J39" s="49">
        <v>81.962999999999994</v>
      </c>
      <c r="K39" s="49">
        <v>82.721999999999994</v>
      </c>
      <c r="L39" s="49">
        <v>83.519000000000005</v>
      </c>
      <c r="M39" s="49">
        <v>85.019000000000005</v>
      </c>
      <c r="N39" s="49">
        <v>82.332999999999998</v>
      </c>
      <c r="O39" s="49">
        <v>78.352000000000004</v>
      </c>
      <c r="P39" s="49">
        <v>74.185000000000002</v>
      </c>
      <c r="Q39" s="49">
        <v>72.537000000000006</v>
      </c>
      <c r="T39" s="4" t="e">
        <f t="shared" si="3"/>
        <v>#N/A</v>
      </c>
      <c r="U39" s="4" t="e">
        <f t="shared" si="4"/>
        <v>#N/A</v>
      </c>
      <c r="V39" s="4" t="e">
        <f t="shared" si="5"/>
        <v>#N/A</v>
      </c>
      <c r="W39" s="4" t="e">
        <f t="shared" si="6"/>
        <v>#N/A</v>
      </c>
      <c r="X39" s="4" t="e">
        <f t="shared" si="7"/>
        <v>#N/A</v>
      </c>
      <c r="Y39" s="4" t="e">
        <f t="shared" si="8"/>
        <v>#N/A</v>
      </c>
      <c r="Z39" s="4" t="e">
        <f t="shared" si="9"/>
        <v>#N/A</v>
      </c>
      <c r="AA39" s="4" t="e">
        <f t="shared" si="10"/>
        <v>#N/A</v>
      </c>
      <c r="AB39" s="4" t="e">
        <f t="shared" si="11"/>
        <v>#N/A</v>
      </c>
      <c r="AC39" s="4" t="e">
        <f t="shared" si="12"/>
        <v>#N/A</v>
      </c>
      <c r="AD39" s="4" t="e">
        <f t="shared" si="13"/>
        <v>#N/A</v>
      </c>
      <c r="AE39" s="4" t="e">
        <f t="shared" si="14"/>
        <v>#N/A</v>
      </c>
      <c r="AF39" s="4" t="e">
        <f t="shared" si="15"/>
        <v>#N/A</v>
      </c>
      <c r="AG39" s="4" t="e">
        <f t="shared" si="16"/>
        <v>#N/A</v>
      </c>
      <c r="AH39" s="4" t="e">
        <f t="shared" si="17"/>
        <v>#N/A</v>
      </c>
      <c r="AJ39" s="4">
        <f t="shared" si="18"/>
        <v>0</v>
      </c>
      <c r="AK39" s="4">
        <f t="shared" si="19"/>
        <v>0</v>
      </c>
      <c r="AL39" s="4">
        <f t="shared" si="20"/>
        <v>0</v>
      </c>
      <c r="AM39" s="4">
        <f t="shared" si="21"/>
        <v>0</v>
      </c>
      <c r="AN39" s="4">
        <f t="shared" si="22"/>
        <v>0</v>
      </c>
      <c r="AO39" s="4">
        <f t="shared" si="23"/>
        <v>0</v>
      </c>
      <c r="AP39" s="4">
        <f t="shared" si="24"/>
        <v>0</v>
      </c>
      <c r="AQ39" s="4">
        <f t="shared" si="25"/>
        <v>0</v>
      </c>
      <c r="AR39" s="4">
        <f t="shared" si="26"/>
        <v>0</v>
      </c>
      <c r="AS39" s="4">
        <f t="shared" si="27"/>
        <v>0</v>
      </c>
      <c r="AT39" s="4">
        <f t="shared" si="28"/>
        <v>0</v>
      </c>
      <c r="AU39" s="4">
        <f t="shared" si="29"/>
        <v>0</v>
      </c>
      <c r="AV39" s="4">
        <f t="shared" si="30"/>
        <v>0</v>
      </c>
      <c r="AW39" s="4">
        <f t="shared" si="31"/>
        <v>0</v>
      </c>
      <c r="AX39" s="4">
        <f t="shared" si="32"/>
        <v>0</v>
      </c>
      <c r="AZ39" s="2" t="e">
        <f t="shared" si="33"/>
        <v>#N/A</v>
      </c>
      <c r="BA39" s="2" t="e">
        <f t="shared" si="34"/>
        <v>#N/A</v>
      </c>
      <c r="BB39" s="2" t="e">
        <f t="shared" si="35"/>
        <v>#N/A</v>
      </c>
      <c r="BC39" s="2" t="e">
        <f t="shared" si="36"/>
        <v>#N/A</v>
      </c>
      <c r="BD39" s="2" t="e">
        <f t="shared" si="37"/>
        <v>#N/A</v>
      </c>
      <c r="BE39" s="2" t="e">
        <f t="shared" si="38"/>
        <v>#N/A</v>
      </c>
      <c r="BF39" s="2" t="e">
        <f t="shared" si="39"/>
        <v>#N/A</v>
      </c>
      <c r="BG39" s="2" t="e">
        <f t="shared" si="40"/>
        <v>#N/A</v>
      </c>
      <c r="BH39" s="2" t="e">
        <f t="shared" si="41"/>
        <v>#N/A</v>
      </c>
      <c r="BI39" s="2" t="e">
        <f t="shared" si="42"/>
        <v>#N/A</v>
      </c>
      <c r="BJ39" s="2" t="e">
        <f t="shared" si="43"/>
        <v>#N/A</v>
      </c>
      <c r="BK39" s="2" t="e">
        <f t="shared" si="44"/>
        <v>#N/A</v>
      </c>
      <c r="BL39" s="2" t="e">
        <f t="shared" si="45"/>
        <v>#N/A</v>
      </c>
      <c r="BM39" s="2" t="e">
        <f t="shared" si="46"/>
        <v>#N/A</v>
      </c>
      <c r="BN39" s="2" t="e">
        <f t="shared" si="47"/>
        <v>#N/A</v>
      </c>
      <c r="BP39" s="2" t="str">
        <f t="shared" si="48"/>
        <v/>
      </c>
      <c r="BQ39" s="2" t="str">
        <f t="shared" si="49"/>
        <v/>
      </c>
      <c r="BR39" s="2" t="str">
        <f t="shared" si="50"/>
        <v/>
      </c>
      <c r="BS39" s="2" t="str">
        <f t="shared" si="51"/>
        <v/>
      </c>
      <c r="BT39" s="2" t="str">
        <f t="shared" si="52"/>
        <v/>
      </c>
      <c r="BU39" s="2" t="str">
        <f t="shared" si="53"/>
        <v/>
      </c>
      <c r="BV39" s="2" t="str">
        <f t="shared" si="54"/>
        <v/>
      </c>
      <c r="BW39" s="2" t="str">
        <f t="shared" si="55"/>
        <v/>
      </c>
      <c r="BX39" s="2" t="str">
        <f t="shared" si="56"/>
        <v/>
      </c>
      <c r="BY39" s="2" t="str">
        <f t="shared" si="57"/>
        <v/>
      </c>
      <c r="BZ39" s="2" t="str">
        <f t="shared" si="58"/>
        <v/>
      </c>
      <c r="CA39" s="2" t="str">
        <f t="shared" si="59"/>
        <v/>
      </c>
      <c r="CB39" s="2" t="str">
        <f t="shared" si="60"/>
        <v/>
      </c>
      <c r="CC39" s="2" t="str">
        <f t="shared" si="61"/>
        <v/>
      </c>
      <c r="CD39" s="2" t="str">
        <f t="shared" si="62"/>
        <v/>
      </c>
      <c r="CF39" s="2" t="str">
        <f t="shared" si="63"/>
        <v/>
      </c>
      <c r="CG39" s="2" t="str">
        <f t="shared" si="64"/>
        <v/>
      </c>
      <c r="CH39" s="2" t="str">
        <f t="shared" si="65"/>
        <v/>
      </c>
      <c r="CI39" s="2" t="str">
        <f t="shared" si="66"/>
        <v/>
      </c>
      <c r="CJ39" s="2" t="str">
        <f t="shared" si="67"/>
        <v/>
      </c>
      <c r="CK39" s="2" t="str">
        <f t="shared" si="68"/>
        <v/>
      </c>
      <c r="CL39" s="2" t="str">
        <f t="shared" si="69"/>
        <v/>
      </c>
      <c r="CM39" s="2" t="str">
        <f t="shared" si="70"/>
        <v/>
      </c>
      <c r="CN39" s="2" t="str">
        <f t="shared" si="71"/>
        <v/>
      </c>
      <c r="CO39" s="2" t="str">
        <f t="shared" si="72"/>
        <v/>
      </c>
      <c r="CP39" s="2" t="str">
        <f t="shared" si="73"/>
        <v/>
      </c>
      <c r="CQ39" s="2" t="str">
        <f t="shared" si="74"/>
        <v/>
      </c>
      <c r="CR39" s="2" t="str">
        <f t="shared" si="75"/>
        <v/>
      </c>
      <c r="CS39" s="2" t="str">
        <f t="shared" si="76"/>
        <v/>
      </c>
      <c r="CT39" s="2" t="str">
        <f t="shared" si="77"/>
        <v/>
      </c>
      <c r="CV39" s="2">
        <f t="shared" si="78"/>
        <v>42.297943838058139</v>
      </c>
      <c r="CW39" s="2">
        <f t="shared" si="79"/>
        <v>51.882752904223054</v>
      </c>
      <c r="CX39" s="2">
        <f t="shared" si="80"/>
        <v>60.241995866146439</v>
      </c>
      <c r="CY39" s="2">
        <f t="shared" si="81"/>
        <v>68.199380872453276</v>
      </c>
      <c r="CZ39" s="2">
        <f t="shared" si="82"/>
        <v>74.915935324361953</v>
      </c>
      <c r="DA39" s="2">
        <f t="shared" si="83"/>
        <v>79.070619858534641</v>
      </c>
      <c r="DB39" s="2">
        <f t="shared" si="84"/>
        <v>84.333557800613903</v>
      </c>
      <c r="DC39" s="2">
        <f t="shared" si="85"/>
        <v>85.423319322271126</v>
      </c>
      <c r="DD39" s="2">
        <f t="shared" si="86"/>
        <v>86.467773370673299</v>
      </c>
      <c r="DE39" s="2">
        <f t="shared" si="87"/>
        <v>88.019444419644202</v>
      </c>
      <c r="DF39" s="2">
        <f t="shared" si="88"/>
        <v>88.281227933142475</v>
      </c>
      <c r="DG39" s="2">
        <f t="shared" si="89"/>
        <v>86.608944764003141</v>
      </c>
      <c r="DH39" s="2">
        <f t="shared" si="90"/>
        <v>83.11079701759499</v>
      </c>
      <c r="DI39" s="2">
        <f t="shared" si="91"/>
        <v>78.427670269208804</v>
      </c>
      <c r="DJ39" s="2">
        <f t="shared" si="92"/>
        <v>75.706262502802019</v>
      </c>
      <c r="DL39" s="2">
        <f t="shared" si="93"/>
        <v>41.613603743387365</v>
      </c>
      <c r="DM39" s="2">
        <f t="shared" si="94"/>
        <v>53.851550655447696</v>
      </c>
      <c r="DN39" s="2">
        <f t="shared" si="95"/>
        <v>60.283636406221198</v>
      </c>
      <c r="DO39" s="2">
        <f t="shared" si="96"/>
        <v>71.700636061442424</v>
      </c>
      <c r="DP39" s="2">
        <f t="shared" si="97"/>
        <v>78.052645136673533</v>
      </c>
      <c r="DQ39" s="2">
        <f t="shared" si="98"/>
        <v>82.854391634545479</v>
      </c>
      <c r="DR39" s="2">
        <f t="shared" si="99"/>
        <v>88.551551781004576</v>
      </c>
      <c r="DS39" s="2">
        <f t="shared" si="100"/>
        <v>91.224802829354545</v>
      </c>
      <c r="DT39" s="2">
        <f t="shared" si="101"/>
        <v>90.871910053190248</v>
      </c>
      <c r="DU39" s="2">
        <f t="shared" si="102"/>
        <v>89.115251002602847</v>
      </c>
      <c r="DV39" s="2">
        <f t="shared" si="103"/>
        <v>90.344362122485407</v>
      </c>
      <c r="DW39" s="2">
        <f t="shared" si="104"/>
        <v>86.942992696837223</v>
      </c>
      <c r="DX39" s="2">
        <f t="shared" si="105"/>
        <v>77.70777825167788</v>
      </c>
      <c r="DY39" s="2">
        <f t="shared" si="106"/>
        <v>70.806064853530287</v>
      </c>
      <c r="DZ39" s="2">
        <f t="shared" si="107"/>
        <v>68.400535595266035</v>
      </c>
      <c r="EB39" s="2">
        <f t="shared" si="108"/>
        <v>4.6175876691170173E-4</v>
      </c>
      <c r="EC39" s="2">
        <f t="shared" si="109"/>
        <v>4.7675316230410083E-4</v>
      </c>
      <c r="ED39" s="2">
        <f t="shared" si="110"/>
        <v>5.5330863160167913E-4</v>
      </c>
      <c r="EE39" s="2">
        <f t="shared" si="111"/>
        <v>6.1722720687799675E-4</v>
      </c>
      <c r="EF39" s="2">
        <f t="shared" si="112"/>
        <v>6.2793093692279636E-4</v>
      </c>
      <c r="EG39" s="2">
        <f t="shared" si="113"/>
        <v>5.8458914588806481E-4</v>
      </c>
      <c r="EH39" s="2">
        <f t="shared" si="114"/>
        <v>6.1419948544800781E-4</v>
      </c>
      <c r="EI39" s="2">
        <f t="shared" si="115"/>
        <v>6.2285039998939749E-4</v>
      </c>
      <c r="EJ39" s="2">
        <f t="shared" si="116"/>
        <v>5.7683734919102057E-4</v>
      </c>
      <c r="EK39" s="2">
        <f t="shared" si="117"/>
        <v>5.1093134382128183E-4</v>
      </c>
      <c r="EL39" s="2">
        <f t="shared" si="118"/>
        <v>4.9143682218280886E-4</v>
      </c>
      <c r="EM39" s="2">
        <f t="shared" si="119"/>
        <v>4.4617695285042932E-4</v>
      </c>
      <c r="EN39" s="2">
        <f t="shared" si="120"/>
        <v>3.8436407452335515E-4</v>
      </c>
      <c r="EO39" s="2">
        <f t="shared" si="121"/>
        <v>4.0319962133018573E-4</v>
      </c>
      <c r="EP39" s="2">
        <f t="shared" si="122"/>
        <v>4.8143272668862595E-4</v>
      </c>
    </row>
    <row r="40" spans="2:146" x14ac:dyDescent="0.25">
      <c r="B40" s="2">
        <v>18</v>
      </c>
      <c r="C40" s="49">
        <v>41.807000000000002</v>
      </c>
      <c r="D40" s="49">
        <v>50.910699999999999</v>
      </c>
      <c r="E40" s="49">
        <v>58.143000000000001</v>
      </c>
      <c r="F40" s="49">
        <v>65.203999999999994</v>
      </c>
      <c r="G40" s="49">
        <v>71.685000000000002</v>
      </c>
      <c r="H40" s="49">
        <v>75.832999999999998</v>
      </c>
      <c r="I40" s="49">
        <v>78.87</v>
      </c>
      <c r="J40" s="49">
        <v>81.814999999999998</v>
      </c>
      <c r="K40" s="49">
        <v>81.778000000000006</v>
      </c>
      <c r="L40" s="49">
        <v>84.703999999999994</v>
      </c>
      <c r="M40" s="49">
        <v>83.980999999999995</v>
      </c>
      <c r="N40" s="49">
        <v>82.019000000000005</v>
      </c>
      <c r="O40" s="49">
        <v>79.221999999999994</v>
      </c>
      <c r="P40" s="49">
        <v>74.685000000000002</v>
      </c>
      <c r="Q40" s="49">
        <v>72.073999999999998</v>
      </c>
      <c r="T40" s="4" t="e">
        <f t="shared" si="3"/>
        <v>#N/A</v>
      </c>
      <c r="U40" s="4" t="e">
        <f t="shared" si="4"/>
        <v>#N/A</v>
      </c>
      <c r="V40" s="4" t="e">
        <f t="shared" si="5"/>
        <v>#N/A</v>
      </c>
      <c r="W40" s="4" t="e">
        <f t="shared" si="6"/>
        <v>#N/A</v>
      </c>
      <c r="X40" s="4" t="e">
        <f t="shared" si="7"/>
        <v>#N/A</v>
      </c>
      <c r="Y40" s="4" t="e">
        <f t="shared" si="8"/>
        <v>#N/A</v>
      </c>
      <c r="Z40" s="4" t="e">
        <f t="shared" si="9"/>
        <v>#N/A</v>
      </c>
      <c r="AA40" s="4" t="e">
        <f t="shared" si="10"/>
        <v>#N/A</v>
      </c>
      <c r="AB40" s="4" t="e">
        <f t="shared" si="11"/>
        <v>#N/A</v>
      </c>
      <c r="AC40" s="4" t="e">
        <f t="shared" si="12"/>
        <v>#N/A</v>
      </c>
      <c r="AD40" s="4" t="e">
        <f t="shared" si="13"/>
        <v>#N/A</v>
      </c>
      <c r="AE40" s="4" t="e">
        <f t="shared" si="14"/>
        <v>#N/A</v>
      </c>
      <c r="AF40" s="4" t="e">
        <f t="shared" si="15"/>
        <v>#N/A</v>
      </c>
      <c r="AG40" s="4" t="e">
        <f t="shared" si="16"/>
        <v>#N/A</v>
      </c>
      <c r="AH40" s="4" t="e">
        <f t="shared" si="17"/>
        <v>#N/A</v>
      </c>
      <c r="AJ40" s="4">
        <f t="shared" si="18"/>
        <v>0</v>
      </c>
      <c r="AK40" s="4">
        <f t="shared" si="19"/>
        <v>0</v>
      </c>
      <c r="AL40" s="4">
        <f t="shared" si="20"/>
        <v>0</v>
      </c>
      <c r="AM40" s="4">
        <f t="shared" si="21"/>
        <v>0</v>
      </c>
      <c r="AN40" s="4">
        <f t="shared" si="22"/>
        <v>0</v>
      </c>
      <c r="AO40" s="4">
        <f t="shared" si="23"/>
        <v>0</v>
      </c>
      <c r="AP40" s="4">
        <f t="shared" si="24"/>
        <v>0</v>
      </c>
      <c r="AQ40" s="4">
        <f t="shared" si="25"/>
        <v>0</v>
      </c>
      <c r="AR40" s="4">
        <f t="shared" si="26"/>
        <v>0</v>
      </c>
      <c r="AS40" s="4">
        <f t="shared" si="27"/>
        <v>0</v>
      </c>
      <c r="AT40" s="4">
        <f t="shared" si="28"/>
        <v>0</v>
      </c>
      <c r="AU40" s="4">
        <f t="shared" si="29"/>
        <v>0</v>
      </c>
      <c r="AV40" s="4">
        <f t="shared" si="30"/>
        <v>0</v>
      </c>
      <c r="AW40" s="4">
        <f t="shared" si="31"/>
        <v>0</v>
      </c>
      <c r="AX40" s="4">
        <f t="shared" si="32"/>
        <v>0</v>
      </c>
      <c r="AZ40" s="2" t="e">
        <f t="shared" si="33"/>
        <v>#N/A</v>
      </c>
      <c r="BA40" s="2" t="e">
        <f t="shared" si="34"/>
        <v>#N/A</v>
      </c>
      <c r="BB40" s="2" t="e">
        <f t="shared" si="35"/>
        <v>#N/A</v>
      </c>
      <c r="BC40" s="2" t="e">
        <f t="shared" si="36"/>
        <v>#N/A</v>
      </c>
      <c r="BD40" s="2" t="e">
        <f t="shared" si="37"/>
        <v>#N/A</v>
      </c>
      <c r="BE40" s="2" t="e">
        <f t="shared" si="38"/>
        <v>#N/A</v>
      </c>
      <c r="BF40" s="2" t="e">
        <f t="shared" si="39"/>
        <v>#N/A</v>
      </c>
      <c r="BG40" s="2" t="e">
        <f t="shared" si="40"/>
        <v>#N/A</v>
      </c>
      <c r="BH40" s="2" t="e">
        <f t="shared" si="41"/>
        <v>#N/A</v>
      </c>
      <c r="BI40" s="2" t="e">
        <f t="shared" si="42"/>
        <v>#N/A</v>
      </c>
      <c r="BJ40" s="2" t="e">
        <f t="shared" si="43"/>
        <v>#N/A</v>
      </c>
      <c r="BK40" s="2" t="e">
        <f t="shared" si="44"/>
        <v>#N/A</v>
      </c>
      <c r="BL40" s="2" t="e">
        <f t="shared" si="45"/>
        <v>#N/A</v>
      </c>
      <c r="BM40" s="2" t="e">
        <f t="shared" si="46"/>
        <v>#N/A</v>
      </c>
      <c r="BN40" s="2" t="e">
        <f t="shared" si="47"/>
        <v>#N/A</v>
      </c>
      <c r="BP40" s="2" t="str">
        <f t="shared" si="48"/>
        <v/>
      </c>
      <c r="BQ40" s="2" t="str">
        <f t="shared" si="49"/>
        <v/>
      </c>
      <c r="BR40" s="2" t="str">
        <f t="shared" si="50"/>
        <v/>
      </c>
      <c r="BS40" s="2" t="str">
        <f t="shared" si="51"/>
        <v/>
      </c>
      <c r="BT40" s="2" t="str">
        <f t="shared" si="52"/>
        <v/>
      </c>
      <c r="BU40" s="2" t="str">
        <f t="shared" si="53"/>
        <v/>
      </c>
      <c r="BV40" s="2" t="str">
        <f t="shared" si="54"/>
        <v/>
      </c>
      <c r="BW40" s="2" t="str">
        <f t="shared" si="55"/>
        <v/>
      </c>
      <c r="BX40" s="2" t="str">
        <f t="shared" si="56"/>
        <v/>
      </c>
      <c r="BY40" s="2" t="str">
        <f t="shared" si="57"/>
        <v/>
      </c>
      <c r="BZ40" s="2" t="str">
        <f t="shared" si="58"/>
        <v/>
      </c>
      <c r="CA40" s="2" t="str">
        <f t="shared" si="59"/>
        <v/>
      </c>
      <c r="CB40" s="2" t="str">
        <f t="shared" si="60"/>
        <v/>
      </c>
      <c r="CC40" s="2" t="str">
        <f t="shared" si="61"/>
        <v/>
      </c>
      <c r="CD40" s="2" t="str">
        <f t="shared" si="62"/>
        <v/>
      </c>
      <c r="CF40" s="2" t="str">
        <f t="shared" si="63"/>
        <v/>
      </c>
      <c r="CG40" s="2" t="str">
        <f t="shared" si="64"/>
        <v/>
      </c>
      <c r="CH40" s="2" t="str">
        <f t="shared" si="65"/>
        <v/>
      </c>
      <c r="CI40" s="2" t="str">
        <f t="shared" si="66"/>
        <v/>
      </c>
      <c r="CJ40" s="2" t="str">
        <f t="shared" si="67"/>
        <v/>
      </c>
      <c r="CK40" s="2" t="str">
        <f t="shared" si="68"/>
        <v/>
      </c>
      <c r="CL40" s="2" t="str">
        <f t="shared" si="69"/>
        <v/>
      </c>
      <c r="CM40" s="2" t="str">
        <f t="shared" si="70"/>
        <v/>
      </c>
      <c r="CN40" s="2" t="str">
        <f t="shared" si="71"/>
        <v/>
      </c>
      <c r="CO40" s="2" t="str">
        <f t="shared" si="72"/>
        <v/>
      </c>
      <c r="CP40" s="2" t="str">
        <f t="shared" si="73"/>
        <v/>
      </c>
      <c r="CQ40" s="2" t="str">
        <f t="shared" si="74"/>
        <v/>
      </c>
      <c r="CR40" s="2" t="str">
        <f t="shared" si="75"/>
        <v/>
      </c>
      <c r="CS40" s="2" t="str">
        <f t="shared" si="76"/>
        <v/>
      </c>
      <c r="CT40" s="2" t="str">
        <f t="shared" si="77"/>
        <v/>
      </c>
      <c r="CV40" s="2">
        <f t="shared" si="78"/>
        <v>42.294244086398365</v>
      </c>
      <c r="CW40" s="2">
        <f t="shared" si="79"/>
        <v>51.850913371983033</v>
      </c>
      <c r="CX40" s="2">
        <f t="shared" si="80"/>
        <v>60.190657645547361</v>
      </c>
      <c r="CY40" s="2">
        <f t="shared" si="81"/>
        <v>68.14991829009162</v>
      </c>
      <c r="CZ40" s="2">
        <f t="shared" si="82"/>
        <v>74.843958383867033</v>
      </c>
      <c r="DA40" s="2">
        <f t="shared" si="83"/>
        <v>79.010172287468308</v>
      </c>
      <c r="DB40" s="2">
        <f t="shared" si="84"/>
        <v>84.268477639129856</v>
      </c>
      <c r="DC40" s="2">
        <f t="shared" si="85"/>
        <v>85.370916133546615</v>
      </c>
      <c r="DD40" s="2">
        <f t="shared" si="86"/>
        <v>86.418053477478864</v>
      </c>
      <c r="DE40" s="2">
        <f t="shared" si="87"/>
        <v>87.95712374932296</v>
      </c>
      <c r="DF40" s="2">
        <f t="shared" si="88"/>
        <v>88.2149620743523</v>
      </c>
      <c r="DG40" s="2">
        <f t="shared" si="89"/>
        <v>86.521041323476098</v>
      </c>
      <c r="DH40" s="2">
        <f t="shared" si="90"/>
        <v>83.000074946307251</v>
      </c>
      <c r="DI40" s="2">
        <f t="shared" si="91"/>
        <v>78.334271410324078</v>
      </c>
      <c r="DJ40" s="2">
        <f t="shared" si="92"/>
        <v>75.630147339865701</v>
      </c>
      <c r="DL40" s="2">
        <f t="shared" si="93"/>
        <v>41.594047235719692</v>
      </c>
      <c r="DM40" s="2">
        <f t="shared" si="94"/>
        <v>53.784550011026226</v>
      </c>
      <c r="DN40" s="2">
        <f t="shared" si="95"/>
        <v>60.21868323458034</v>
      </c>
      <c r="DO40" s="2">
        <f t="shared" si="96"/>
        <v>71.596578254210527</v>
      </c>
      <c r="DP40" s="2">
        <f t="shared" si="97"/>
        <v>77.94786728698422</v>
      </c>
      <c r="DQ40" s="2">
        <f t="shared" si="98"/>
        <v>82.751578460373906</v>
      </c>
      <c r="DR40" s="2">
        <f t="shared" si="99"/>
        <v>88.433609311848386</v>
      </c>
      <c r="DS40" s="2">
        <f t="shared" si="100"/>
        <v>91.10487922192749</v>
      </c>
      <c r="DT40" s="2">
        <f t="shared" si="101"/>
        <v>90.767805002471235</v>
      </c>
      <c r="DU40" s="2">
        <f t="shared" si="102"/>
        <v>89.021514114637426</v>
      </c>
      <c r="DV40" s="2">
        <f t="shared" si="103"/>
        <v>90.23920094668064</v>
      </c>
      <c r="DW40" s="2">
        <f t="shared" si="104"/>
        <v>86.840060673107459</v>
      </c>
      <c r="DX40" s="2">
        <f t="shared" si="105"/>
        <v>77.635316000590834</v>
      </c>
      <c r="DY40" s="2">
        <f t="shared" si="106"/>
        <v>70.767715936677178</v>
      </c>
      <c r="DZ40" s="2">
        <f t="shared" si="107"/>
        <v>68.360420370804974</v>
      </c>
      <c r="EB40" s="2">
        <f t="shared" si="108"/>
        <v>5.0628586493710098E-4</v>
      </c>
      <c r="EC40" s="2">
        <f t="shared" si="109"/>
        <v>5.2272540398204696E-4</v>
      </c>
      <c r="ED40" s="2">
        <f t="shared" si="110"/>
        <v>6.0665846551418877E-4</v>
      </c>
      <c r="EE40" s="2">
        <f t="shared" si="111"/>
        <v>6.7673587548540621E-4</v>
      </c>
      <c r="EF40" s="2">
        <f t="shared" si="112"/>
        <v>6.8847087232224899E-4</v>
      </c>
      <c r="EG40" s="2">
        <f t="shared" si="113"/>
        <v>6.4095310234513756E-4</v>
      </c>
      <c r="EH40" s="2">
        <f t="shared" si="114"/>
        <v>6.7341643933349496E-4</v>
      </c>
      <c r="EI40" s="2">
        <f t="shared" si="115"/>
        <v>6.8290084652278683E-4</v>
      </c>
      <c r="EJ40" s="2">
        <f t="shared" si="116"/>
        <v>6.3245437861439305E-4</v>
      </c>
      <c r="EK40" s="2">
        <f t="shared" si="117"/>
        <v>5.6019746400116769E-4</v>
      </c>
      <c r="EL40" s="2">
        <f t="shared" si="118"/>
        <v>5.3882421306627277E-4</v>
      </c>
      <c r="EM40" s="2">
        <f t="shared" si="119"/>
        <v>4.8920224205235732E-4</v>
      </c>
      <c r="EN40" s="2">
        <f t="shared" si="120"/>
        <v>4.214311992667247E-4</v>
      </c>
      <c r="EO40" s="2">
        <f t="shared" si="121"/>
        <v>4.4208239648882544E-4</v>
      </c>
      <c r="EP40" s="2">
        <f t="shared" si="122"/>
        <v>5.27855969995884E-4</v>
      </c>
    </row>
    <row r="41" spans="2:146" x14ac:dyDescent="0.25">
      <c r="B41" s="2">
        <v>19</v>
      </c>
      <c r="C41" s="49">
        <v>40.947400000000002</v>
      </c>
      <c r="D41" s="49">
        <v>50.892899999999997</v>
      </c>
      <c r="E41" s="49">
        <v>57.804000000000002</v>
      </c>
      <c r="F41" s="49">
        <v>64.832999999999998</v>
      </c>
      <c r="G41" s="49">
        <v>71.944000000000003</v>
      </c>
      <c r="H41" s="49">
        <v>75.259</v>
      </c>
      <c r="I41" s="49">
        <v>80.388999999999996</v>
      </c>
      <c r="J41" s="49">
        <v>82.406999999999996</v>
      </c>
      <c r="K41" s="49">
        <v>83.906999999999996</v>
      </c>
      <c r="L41" s="49">
        <v>84.87</v>
      </c>
      <c r="M41" s="49">
        <v>84.203999999999994</v>
      </c>
      <c r="N41" s="49">
        <v>81.462999999999994</v>
      </c>
      <c r="O41" s="49">
        <v>76.332999999999998</v>
      </c>
      <c r="P41" s="49">
        <v>74.167000000000002</v>
      </c>
      <c r="Q41" s="49">
        <v>72.778000000000006</v>
      </c>
      <c r="T41" s="4" t="e">
        <f t="shared" si="3"/>
        <v>#N/A</v>
      </c>
      <c r="U41" s="4" t="e">
        <f t="shared" si="4"/>
        <v>#N/A</v>
      </c>
      <c r="V41" s="4" t="e">
        <f t="shared" si="5"/>
        <v>#N/A</v>
      </c>
      <c r="W41" s="4" t="e">
        <f t="shared" si="6"/>
        <v>#N/A</v>
      </c>
      <c r="X41" s="4" t="e">
        <f t="shared" si="7"/>
        <v>#N/A</v>
      </c>
      <c r="Y41" s="4" t="e">
        <f t="shared" si="8"/>
        <v>#N/A</v>
      </c>
      <c r="Z41" s="4" t="e">
        <f t="shared" si="9"/>
        <v>#N/A</v>
      </c>
      <c r="AA41" s="4" t="e">
        <f t="shared" si="10"/>
        <v>#N/A</v>
      </c>
      <c r="AB41" s="4" t="e">
        <f t="shared" si="11"/>
        <v>#N/A</v>
      </c>
      <c r="AC41" s="4" t="e">
        <f t="shared" si="12"/>
        <v>#N/A</v>
      </c>
      <c r="AD41" s="4" t="e">
        <f t="shared" si="13"/>
        <v>#N/A</v>
      </c>
      <c r="AE41" s="4" t="e">
        <f t="shared" si="14"/>
        <v>#N/A</v>
      </c>
      <c r="AF41" s="4" t="e">
        <f t="shared" si="15"/>
        <v>#N/A</v>
      </c>
      <c r="AG41" s="4" t="e">
        <f t="shared" si="16"/>
        <v>#N/A</v>
      </c>
      <c r="AH41" s="4" t="e">
        <f t="shared" si="17"/>
        <v>#N/A</v>
      </c>
      <c r="AJ41" s="4">
        <f t="shared" si="18"/>
        <v>0</v>
      </c>
      <c r="AK41" s="4">
        <f t="shared" si="19"/>
        <v>0</v>
      </c>
      <c r="AL41" s="4">
        <f t="shared" si="20"/>
        <v>0</v>
      </c>
      <c r="AM41" s="4">
        <f t="shared" si="21"/>
        <v>0</v>
      </c>
      <c r="AN41" s="4">
        <f t="shared" si="22"/>
        <v>0</v>
      </c>
      <c r="AO41" s="4">
        <f t="shared" si="23"/>
        <v>0</v>
      </c>
      <c r="AP41" s="4">
        <f t="shared" si="24"/>
        <v>0</v>
      </c>
      <c r="AQ41" s="4">
        <f t="shared" si="25"/>
        <v>0</v>
      </c>
      <c r="AR41" s="4">
        <f t="shared" si="26"/>
        <v>0</v>
      </c>
      <c r="AS41" s="4">
        <f t="shared" si="27"/>
        <v>0</v>
      </c>
      <c r="AT41" s="4">
        <f t="shared" si="28"/>
        <v>0</v>
      </c>
      <c r="AU41" s="4">
        <f t="shared" si="29"/>
        <v>0</v>
      </c>
      <c r="AV41" s="4">
        <f t="shared" si="30"/>
        <v>0</v>
      </c>
      <c r="AW41" s="4">
        <f t="shared" si="31"/>
        <v>0</v>
      </c>
      <c r="AX41" s="4">
        <f t="shared" si="32"/>
        <v>0</v>
      </c>
      <c r="AZ41" s="2" t="e">
        <f t="shared" si="33"/>
        <v>#N/A</v>
      </c>
      <c r="BA41" s="2" t="e">
        <f t="shared" si="34"/>
        <v>#N/A</v>
      </c>
      <c r="BB41" s="2" t="e">
        <f t="shared" si="35"/>
        <v>#N/A</v>
      </c>
      <c r="BC41" s="2" t="e">
        <f t="shared" si="36"/>
        <v>#N/A</v>
      </c>
      <c r="BD41" s="2" t="e">
        <f t="shared" si="37"/>
        <v>#N/A</v>
      </c>
      <c r="BE41" s="2" t="e">
        <f t="shared" si="38"/>
        <v>#N/A</v>
      </c>
      <c r="BF41" s="2" t="e">
        <f t="shared" si="39"/>
        <v>#N/A</v>
      </c>
      <c r="BG41" s="2" t="e">
        <f t="shared" si="40"/>
        <v>#N/A</v>
      </c>
      <c r="BH41" s="2" t="e">
        <f t="shared" si="41"/>
        <v>#N/A</v>
      </c>
      <c r="BI41" s="2" t="e">
        <f t="shared" si="42"/>
        <v>#N/A</v>
      </c>
      <c r="BJ41" s="2" t="e">
        <f t="shared" si="43"/>
        <v>#N/A</v>
      </c>
      <c r="BK41" s="2" t="e">
        <f t="shared" si="44"/>
        <v>#N/A</v>
      </c>
      <c r="BL41" s="2" t="e">
        <f t="shared" si="45"/>
        <v>#N/A</v>
      </c>
      <c r="BM41" s="2" t="e">
        <f t="shared" si="46"/>
        <v>#N/A</v>
      </c>
      <c r="BN41" s="2" t="e">
        <f t="shared" si="47"/>
        <v>#N/A</v>
      </c>
      <c r="BP41" s="2" t="str">
        <f t="shared" si="48"/>
        <v/>
      </c>
      <c r="BQ41" s="2" t="str">
        <f t="shared" si="49"/>
        <v/>
      </c>
      <c r="BR41" s="2" t="str">
        <f t="shared" si="50"/>
        <v/>
      </c>
      <c r="BS41" s="2" t="str">
        <f t="shared" si="51"/>
        <v/>
      </c>
      <c r="BT41" s="2" t="str">
        <f t="shared" si="52"/>
        <v/>
      </c>
      <c r="BU41" s="2" t="str">
        <f t="shared" si="53"/>
        <v/>
      </c>
      <c r="BV41" s="2" t="str">
        <f t="shared" si="54"/>
        <v/>
      </c>
      <c r="BW41" s="2" t="str">
        <f t="shared" si="55"/>
        <v/>
      </c>
      <c r="BX41" s="2" t="str">
        <f t="shared" si="56"/>
        <v/>
      </c>
      <c r="BY41" s="2" t="str">
        <f t="shared" si="57"/>
        <v/>
      </c>
      <c r="BZ41" s="2" t="str">
        <f t="shared" si="58"/>
        <v/>
      </c>
      <c r="CA41" s="2" t="str">
        <f t="shared" si="59"/>
        <v/>
      </c>
      <c r="CB41" s="2" t="str">
        <f t="shared" si="60"/>
        <v/>
      </c>
      <c r="CC41" s="2" t="str">
        <f t="shared" si="61"/>
        <v/>
      </c>
      <c r="CD41" s="2" t="str">
        <f t="shared" si="62"/>
        <v/>
      </c>
      <c r="CF41" s="2" t="str">
        <f t="shared" si="63"/>
        <v/>
      </c>
      <c r="CG41" s="2" t="str">
        <f t="shared" si="64"/>
        <v/>
      </c>
      <c r="CH41" s="2" t="str">
        <f t="shared" si="65"/>
        <v/>
      </c>
      <c r="CI41" s="2" t="str">
        <f t="shared" si="66"/>
        <v/>
      </c>
      <c r="CJ41" s="2" t="str">
        <f t="shared" si="67"/>
        <v/>
      </c>
      <c r="CK41" s="2" t="str">
        <f t="shared" si="68"/>
        <v/>
      </c>
      <c r="CL41" s="2" t="str">
        <f t="shared" si="69"/>
        <v/>
      </c>
      <c r="CM41" s="2" t="str">
        <f t="shared" si="70"/>
        <v/>
      </c>
      <c r="CN41" s="2" t="str">
        <f t="shared" si="71"/>
        <v/>
      </c>
      <c r="CO41" s="2" t="str">
        <f t="shared" si="72"/>
        <v/>
      </c>
      <c r="CP41" s="2" t="str">
        <f t="shared" si="73"/>
        <v/>
      </c>
      <c r="CQ41" s="2" t="str">
        <f t="shared" si="74"/>
        <v/>
      </c>
      <c r="CR41" s="2" t="str">
        <f t="shared" si="75"/>
        <v/>
      </c>
      <c r="CS41" s="2" t="str">
        <f t="shared" si="76"/>
        <v/>
      </c>
      <c r="CT41" s="2" t="str">
        <f t="shared" si="77"/>
        <v/>
      </c>
      <c r="CV41" s="2">
        <f t="shared" si="78"/>
        <v>42.290544334738591</v>
      </c>
      <c r="CW41" s="2">
        <f t="shared" si="79"/>
        <v>51.819073839743012</v>
      </c>
      <c r="CX41" s="2">
        <f t="shared" si="80"/>
        <v>60.139319424948276</v>
      </c>
      <c r="CY41" s="2">
        <f t="shared" si="81"/>
        <v>68.100455707729964</v>
      </c>
      <c r="CZ41" s="2">
        <f t="shared" si="82"/>
        <v>74.771981443372098</v>
      </c>
      <c r="DA41" s="2">
        <f t="shared" si="83"/>
        <v>78.949724716401988</v>
      </c>
      <c r="DB41" s="2">
        <f t="shared" si="84"/>
        <v>84.203397477645794</v>
      </c>
      <c r="DC41" s="2">
        <f t="shared" si="85"/>
        <v>85.318512944822103</v>
      </c>
      <c r="DD41" s="2">
        <f t="shared" si="86"/>
        <v>86.368333584284414</v>
      </c>
      <c r="DE41" s="2">
        <f t="shared" si="87"/>
        <v>87.894803079001733</v>
      </c>
      <c r="DF41" s="2">
        <f t="shared" si="88"/>
        <v>88.14869621556214</v>
      </c>
      <c r="DG41" s="2">
        <f t="shared" si="89"/>
        <v>86.433137882949069</v>
      </c>
      <c r="DH41" s="2">
        <f t="shared" si="90"/>
        <v>82.889352875019497</v>
      </c>
      <c r="DI41" s="2">
        <f t="shared" si="91"/>
        <v>78.240872551439367</v>
      </c>
      <c r="DJ41" s="2">
        <f t="shared" si="92"/>
        <v>75.554032176929397</v>
      </c>
      <c r="DL41" s="2">
        <f t="shared" si="93"/>
        <v>41.57449072805202</v>
      </c>
      <c r="DM41" s="2">
        <f t="shared" si="94"/>
        <v>53.717549366604764</v>
      </c>
      <c r="DN41" s="2">
        <f t="shared" si="95"/>
        <v>60.153730062939481</v>
      </c>
      <c r="DO41" s="2">
        <f t="shared" si="96"/>
        <v>71.492520446978631</v>
      </c>
      <c r="DP41" s="2">
        <f t="shared" si="97"/>
        <v>77.843089437294893</v>
      </c>
      <c r="DQ41" s="2">
        <f t="shared" si="98"/>
        <v>82.648765286202334</v>
      </c>
      <c r="DR41" s="2">
        <f t="shared" si="99"/>
        <v>88.315666842692181</v>
      </c>
      <c r="DS41" s="2">
        <f t="shared" si="100"/>
        <v>90.984955614500436</v>
      </c>
      <c r="DT41" s="2">
        <f t="shared" si="101"/>
        <v>90.663699951752221</v>
      </c>
      <c r="DU41" s="2">
        <f t="shared" si="102"/>
        <v>88.927777226672021</v>
      </c>
      <c r="DV41" s="2">
        <f t="shared" si="103"/>
        <v>90.134039770875887</v>
      </c>
      <c r="DW41" s="2">
        <f t="shared" si="104"/>
        <v>86.737128649377681</v>
      </c>
      <c r="DX41" s="2">
        <f t="shared" si="105"/>
        <v>77.562853749503788</v>
      </c>
      <c r="DY41" s="2">
        <f t="shared" si="106"/>
        <v>70.729367019824082</v>
      </c>
      <c r="DZ41" s="2">
        <f t="shared" si="107"/>
        <v>68.320305146343927</v>
      </c>
      <c r="EB41" s="2">
        <f t="shared" si="108"/>
        <v>5.551042975459788E-4</v>
      </c>
      <c r="EC41" s="2">
        <f t="shared" si="109"/>
        <v>5.7312810426682543E-4</v>
      </c>
      <c r="ED41" s="2">
        <f t="shared" si="110"/>
        <v>6.6514884923585206E-4</v>
      </c>
      <c r="EE41" s="2">
        <f t="shared" si="111"/>
        <v>7.4197768810401951E-4</v>
      </c>
      <c r="EF41" s="2">
        <f t="shared" si="112"/>
        <v>7.5484316166557453E-4</v>
      </c>
      <c r="EG41" s="2">
        <f t="shared" si="113"/>
        <v>7.0274764496351953E-4</v>
      </c>
      <c r="EH41" s="2">
        <f t="shared" si="114"/>
        <v>7.3833847280052763E-4</v>
      </c>
      <c r="EI41" s="2">
        <f t="shared" si="115"/>
        <v>7.4873655780053835E-4</v>
      </c>
      <c r="EJ41" s="2">
        <f t="shared" si="116"/>
        <v>6.9343012444669913E-4</v>
      </c>
      <c r="EK41" s="2">
        <f t="shared" si="117"/>
        <v>6.1421110864197381E-4</v>
      </c>
      <c r="EL41" s="2">
        <f t="shared" si="118"/>
        <v>5.9077828969696555E-4</v>
      </c>
      <c r="EM41" s="2">
        <f t="shared" si="119"/>
        <v>5.3637427647038689E-4</v>
      </c>
      <c r="EN41" s="2">
        <f t="shared" si="120"/>
        <v>4.6207133384816037E-4</v>
      </c>
      <c r="EO41" s="2">
        <f t="shared" si="121"/>
        <v>4.8471303500175958E-4</v>
      </c>
      <c r="EP41" s="2">
        <f t="shared" si="122"/>
        <v>5.7875308788223382E-4</v>
      </c>
    </row>
    <row r="42" spans="2:146" x14ac:dyDescent="0.25">
      <c r="B42" s="2">
        <v>20</v>
      </c>
      <c r="C42" s="49">
        <v>41.754399999999997</v>
      </c>
      <c r="D42" s="49">
        <v>50.178600000000003</v>
      </c>
      <c r="E42" s="49">
        <v>58.536000000000001</v>
      </c>
      <c r="F42" s="49">
        <v>65.426000000000002</v>
      </c>
      <c r="G42" s="49">
        <v>71.296000000000006</v>
      </c>
      <c r="H42" s="49">
        <v>75.814999999999998</v>
      </c>
      <c r="I42" s="49">
        <v>80.221999999999994</v>
      </c>
      <c r="J42" s="49">
        <v>81.647999999999996</v>
      </c>
      <c r="K42" s="49">
        <v>83.573999999999998</v>
      </c>
      <c r="L42" s="49">
        <v>84.296000000000006</v>
      </c>
      <c r="M42" s="49">
        <v>84.778000000000006</v>
      </c>
      <c r="N42" s="49">
        <v>82.426000000000002</v>
      </c>
      <c r="O42" s="49">
        <v>76.962999999999994</v>
      </c>
      <c r="P42" s="49">
        <v>72.962999999999994</v>
      </c>
      <c r="Q42" s="49">
        <v>72.332999999999998</v>
      </c>
      <c r="T42" s="4" t="e">
        <f t="shared" si="3"/>
        <v>#N/A</v>
      </c>
      <c r="U42" s="4" t="e">
        <f t="shared" si="4"/>
        <v>#N/A</v>
      </c>
      <c r="V42" s="4" t="e">
        <f t="shared" si="5"/>
        <v>#N/A</v>
      </c>
      <c r="W42" s="4" t="e">
        <f t="shared" si="6"/>
        <v>#N/A</v>
      </c>
      <c r="X42" s="4" t="e">
        <f t="shared" si="7"/>
        <v>#N/A</v>
      </c>
      <c r="Y42" s="4" t="e">
        <f t="shared" si="8"/>
        <v>#N/A</v>
      </c>
      <c r="Z42" s="4" t="e">
        <f t="shared" si="9"/>
        <v>#N/A</v>
      </c>
      <c r="AA42" s="4" t="e">
        <f t="shared" si="10"/>
        <v>#N/A</v>
      </c>
      <c r="AB42" s="4" t="e">
        <f t="shared" si="11"/>
        <v>#N/A</v>
      </c>
      <c r="AC42" s="4" t="e">
        <f t="shared" si="12"/>
        <v>#N/A</v>
      </c>
      <c r="AD42" s="4" t="e">
        <f t="shared" si="13"/>
        <v>#N/A</v>
      </c>
      <c r="AE42" s="4" t="e">
        <f t="shared" si="14"/>
        <v>#N/A</v>
      </c>
      <c r="AF42" s="4" t="e">
        <f t="shared" si="15"/>
        <v>#N/A</v>
      </c>
      <c r="AG42" s="4" t="e">
        <f t="shared" si="16"/>
        <v>#N/A</v>
      </c>
      <c r="AH42" s="4" t="e">
        <f t="shared" si="17"/>
        <v>#N/A</v>
      </c>
      <c r="AJ42" s="4">
        <f t="shared" si="18"/>
        <v>0</v>
      </c>
      <c r="AK42" s="4">
        <f t="shared" si="19"/>
        <v>0</v>
      </c>
      <c r="AL42" s="4">
        <f t="shared" si="20"/>
        <v>0</v>
      </c>
      <c r="AM42" s="4">
        <f t="shared" si="21"/>
        <v>0</v>
      </c>
      <c r="AN42" s="4">
        <f t="shared" si="22"/>
        <v>0</v>
      </c>
      <c r="AO42" s="4">
        <f t="shared" si="23"/>
        <v>0</v>
      </c>
      <c r="AP42" s="4">
        <f t="shared" si="24"/>
        <v>0</v>
      </c>
      <c r="AQ42" s="4">
        <f t="shared" si="25"/>
        <v>0</v>
      </c>
      <c r="AR42" s="4">
        <f t="shared" si="26"/>
        <v>0</v>
      </c>
      <c r="AS42" s="4">
        <f t="shared" si="27"/>
        <v>0</v>
      </c>
      <c r="AT42" s="4">
        <f t="shared" si="28"/>
        <v>0</v>
      </c>
      <c r="AU42" s="4">
        <f t="shared" si="29"/>
        <v>0</v>
      </c>
      <c r="AV42" s="4">
        <f t="shared" si="30"/>
        <v>0</v>
      </c>
      <c r="AW42" s="4">
        <f t="shared" si="31"/>
        <v>0</v>
      </c>
      <c r="AX42" s="4">
        <f t="shared" si="32"/>
        <v>0</v>
      </c>
      <c r="AZ42" s="2" t="e">
        <f t="shared" si="33"/>
        <v>#N/A</v>
      </c>
      <c r="BA42" s="2" t="e">
        <f t="shared" si="34"/>
        <v>#N/A</v>
      </c>
      <c r="BB42" s="2" t="e">
        <f t="shared" si="35"/>
        <v>#N/A</v>
      </c>
      <c r="BC42" s="2" t="e">
        <f t="shared" si="36"/>
        <v>#N/A</v>
      </c>
      <c r="BD42" s="2" t="e">
        <f t="shared" si="37"/>
        <v>#N/A</v>
      </c>
      <c r="BE42" s="2" t="e">
        <f t="shared" si="38"/>
        <v>#N/A</v>
      </c>
      <c r="BF42" s="2" t="e">
        <f t="shared" si="39"/>
        <v>#N/A</v>
      </c>
      <c r="BG42" s="2" t="e">
        <f t="shared" si="40"/>
        <v>#N/A</v>
      </c>
      <c r="BH42" s="2" t="e">
        <f t="shared" si="41"/>
        <v>#N/A</v>
      </c>
      <c r="BI42" s="2" t="e">
        <f t="shared" si="42"/>
        <v>#N/A</v>
      </c>
      <c r="BJ42" s="2" t="e">
        <f t="shared" si="43"/>
        <v>#N/A</v>
      </c>
      <c r="BK42" s="2" t="e">
        <f t="shared" si="44"/>
        <v>#N/A</v>
      </c>
      <c r="BL42" s="2" t="e">
        <f t="shared" si="45"/>
        <v>#N/A</v>
      </c>
      <c r="BM42" s="2" t="e">
        <f t="shared" si="46"/>
        <v>#N/A</v>
      </c>
      <c r="BN42" s="2" t="e">
        <f t="shared" si="47"/>
        <v>#N/A</v>
      </c>
      <c r="BP42" s="2" t="str">
        <f t="shared" si="48"/>
        <v/>
      </c>
      <c r="BQ42" s="2" t="str">
        <f t="shared" si="49"/>
        <v/>
      </c>
      <c r="BR42" s="2" t="str">
        <f t="shared" si="50"/>
        <v/>
      </c>
      <c r="BS42" s="2" t="str">
        <f t="shared" si="51"/>
        <v/>
      </c>
      <c r="BT42" s="2" t="str">
        <f t="shared" si="52"/>
        <v/>
      </c>
      <c r="BU42" s="2" t="str">
        <f t="shared" si="53"/>
        <v/>
      </c>
      <c r="BV42" s="2" t="str">
        <f t="shared" si="54"/>
        <v/>
      </c>
      <c r="BW42" s="2" t="str">
        <f t="shared" si="55"/>
        <v/>
      </c>
      <c r="BX42" s="2" t="str">
        <f t="shared" si="56"/>
        <v/>
      </c>
      <c r="BY42" s="2" t="str">
        <f t="shared" si="57"/>
        <v/>
      </c>
      <c r="BZ42" s="2" t="str">
        <f t="shared" si="58"/>
        <v/>
      </c>
      <c r="CA42" s="2" t="str">
        <f t="shared" si="59"/>
        <v/>
      </c>
      <c r="CB42" s="2" t="str">
        <f t="shared" si="60"/>
        <v/>
      </c>
      <c r="CC42" s="2" t="str">
        <f t="shared" si="61"/>
        <v/>
      </c>
      <c r="CD42" s="2" t="str">
        <f t="shared" si="62"/>
        <v/>
      </c>
      <c r="CF42" s="2" t="str">
        <f t="shared" si="63"/>
        <v/>
      </c>
      <c r="CG42" s="2" t="str">
        <f t="shared" si="64"/>
        <v/>
      </c>
      <c r="CH42" s="2" t="str">
        <f t="shared" si="65"/>
        <v/>
      </c>
      <c r="CI42" s="2" t="str">
        <f t="shared" si="66"/>
        <v/>
      </c>
      <c r="CJ42" s="2" t="str">
        <f t="shared" si="67"/>
        <v/>
      </c>
      <c r="CK42" s="2" t="str">
        <f t="shared" si="68"/>
        <v/>
      </c>
      <c r="CL42" s="2" t="str">
        <f t="shared" si="69"/>
        <v/>
      </c>
      <c r="CM42" s="2" t="str">
        <f t="shared" si="70"/>
        <v/>
      </c>
      <c r="CN42" s="2" t="str">
        <f t="shared" si="71"/>
        <v/>
      </c>
      <c r="CO42" s="2" t="str">
        <f t="shared" si="72"/>
        <v/>
      </c>
      <c r="CP42" s="2" t="str">
        <f t="shared" si="73"/>
        <v/>
      </c>
      <c r="CQ42" s="2" t="str">
        <f t="shared" si="74"/>
        <v/>
      </c>
      <c r="CR42" s="2" t="str">
        <f t="shared" si="75"/>
        <v/>
      </c>
      <c r="CS42" s="2" t="str">
        <f t="shared" si="76"/>
        <v/>
      </c>
      <c r="CT42" s="2" t="str">
        <f t="shared" si="77"/>
        <v/>
      </c>
      <c r="CV42" s="2">
        <f t="shared" si="78"/>
        <v>42.286844583078818</v>
      </c>
      <c r="CW42" s="2">
        <f t="shared" si="79"/>
        <v>51.787234307502999</v>
      </c>
      <c r="CX42" s="2">
        <f t="shared" si="80"/>
        <v>60.087981204349198</v>
      </c>
      <c r="CY42" s="2">
        <f t="shared" si="81"/>
        <v>68.050993125368294</v>
      </c>
      <c r="CZ42" s="2">
        <f t="shared" si="82"/>
        <v>74.700004502877164</v>
      </c>
      <c r="DA42" s="2">
        <f t="shared" si="83"/>
        <v>78.889277145335654</v>
      </c>
      <c r="DB42" s="2">
        <f t="shared" si="84"/>
        <v>84.138317316161746</v>
      </c>
      <c r="DC42" s="2">
        <f t="shared" si="85"/>
        <v>85.266109756097592</v>
      </c>
      <c r="DD42" s="2">
        <f t="shared" si="86"/>
        <v>86.318613691089979</v>
      </c>
      <c r="DE42" s="2">
        <f t="shared" si="87"/>
        <v>87.832482408680505</v>
      </c>
      <c r="DF42" s="2">
        <f t="shared" si="88"/>
        <v>88.082430356771965</v>
      </c>
      <c r="DG42" s="2">
        <f t="shared" si="89"/>
        <v>86.345234442422026</v>
      </c>
      <c r="DH42" s="2">
        <f t="shared" si="90"/>
        <v>82.778630803731758</v>
      </c>
      <c r="DI42" s="2">
        <f t="shared" si="91"/>
        <v>78.147473692554641</v>
      </c>
      <c r="DJ42" s="2">
        <f t="shared" si="92"/>
        <v>75.477917013993078</v>
      </c>
      <c r="DL42" s="2">
        <f t="shared" si="93"/>
        <v>41.554934220384339</v>
      </c>
      <c r="DM42" s="2">
        <f t="shared" si="94"/>
        <v>53.650548722183295</v>
      </c>
      <c r="DN42" s="2">
        <f t="shared" si="95"/>
        <v>60.088776891298615</v>
      </c>
      <c r="DO42" s="2">
        <f t="shared" si="96"/>
        <v>71.388462639746734</v>
      </c>
      <c r="DP42" s="2">
        <f t="shared" si="97"/>
        <v>77.73831158760558</v>
      </c>
      <c r="DQ42" s="2">
        <f t="shared" si="98"/>
        <v>82.545952112030761</v>
      </c>
      <c r="DR42" s="2">
        <f t="shared" si="99"/>
        <v>88.197724373535991</v>
      </c>
      <c r="DS42" s="2">
        <f t="shared" si="100"/>
        <v>90.865032007073381</v>
      </c>
      <c r="DT42" s="2">
        <f t="shared" si="101"/>
        <v>90.559594901033222</v>
      </c>
      <c r="DU42" s="2">
        <f t="shared" si="102"/>
        <v>88.8340403387066</v>
      </c>
      <c r="DV42" s="2">
        <f t="shared" si="103"/>
        <v>90.02887859507112</v>
      </c>
      <c r="DW42" s="2">
        <f t="shared" si="104"/>
        <v>86.634196625647917</v>
      </c>
      <c r="DX42" s="2">
        <f t="shared" si="105"/>
        <v>77.490391498416741</v>
      </c>
      <c r="DY42" s="2">
        <f t="shared" si="106"/>
        <v>70.691018102970986</v>
      </c>
      <c r="DZ42" s="2">
        <f t="shared" si="107"/>
        <v>68.280189921882865</v>
      </c>
      <c r="EB42" s="2">
        <f t="shared" si="108"/>
        <v>6.0862716353604315E-4</v>
      </c>
      <c r="EC42" s="2">
        <f t="shared" si="109"/>
        <v>6.2838772362488679E-4</v>
      </c>
      <c r="ED42" s="2">
        <f t="shared" si="110"/>
        <v>7.292744111159615E-4</v>
      </c>
      <c r="EE42" s="2">
        <f t="shared" si="111"/>
        <v>8.1350412260749918E-4</v>
      </c>
      <c r="EF42" s="2">
        <f t="shared" si="112"/>
        <v>8.2760879691313495E-4</v>
      </c>
      <c r="EG42" s="2">
        <f t="shared" si="113"/>
        <v>7.7049523065156941E-4</v>
      </c>
      <c r="EH42" s="2">
        <f t="shared" si="114"/>
        <v>8.0951437220559577E-4</v>
      </c>
      <c r="EI42" s="2">
        <f t="shared" si="115"/>
        <v>8.2091401012143316E-4</v>
      </c>
      <c r="EJ42" s="2">
        <f t="shared" si="116"/>
        <v>7.6028014858792821E-4</v>
      </c>
      <c r="EK42" s="2">
        <f t="shared" si="117"/>
        <v>6.7342918240196085E-4</v>
      </c>
      <c r="EL42" s="2">
        <f t="shared" si="118"/>
        <v>6.4773859410593027E-4</v>
      </c>
      <c r="EM42" s="2">
        <f t="shared" si="119"/>
        <v>5.880922662747025E-4</v>
      </c>
      <c r="EN42" s="2">
        <f t="shared" si="120"/>
        <v>5.0662855722310367E-4</v>
      </c>
      <c r="EO42" s="2">
        <f t="shared" si="121"/>
        <v>5.3145242129763108E-4</v>
      </c>
      <c r="EP42" s="2">
        <f t="shared" si="122"/>
        <v>6.3455471014783708E-4</v>
      </c>
    </row>
    <row r="43" spans="2:146" x14ac:dyDescent="0.25">
      <c r="B43" s="2">
        <v>21</v>
      </c>
      <c r="C43" s="49">
        <v>41.719299999999997</v>
      </c>
      <c r="D43" s="49">
        <v>50.5</v>
      </c>
      <c r="E43" s="49">
        <v>58.179000000000002</v>
      </c>
      <c r="F43" s="49">
        <v>65.221999999999994</v>
      </c>
      <c r="G43" s="49">
        <v>72.147999999999996</v>
      </c>
      <c r="H43" s="49">
        <v>75.406999999999996</v>
      </c>
      <c r="I43" s="49">
        <v>79.980999999999995</v>
      </c>
      <c r="J43" s="49">
        <v>81.611000000000004</v>
      </c>
      <c r="K43" s="49">
        <v>83.741</v>
      </c>
      <c r="L43" s="49">
        <v>85.019000000000005</v>
      </c>
      <c r="M43" s="49">
        <v>85.167000000000002</v>
      </c>
      <c r="N43" s="49">
        <v>82.388999999999996</v>
      </c>
      <c r="O43" s="49">
        <v>78.406999999999996</v>
      </c>
      <c r="P43" s="49">
        <v>74.462999999999994</v>
      </c>
      <c r="Q43" s="49">
        <v>73.203999999999994</v>
      </c>
      <c r="T43" s="4" t="e">
        <f t="shared" si="3"/>
        <v>#N/A</v>
      </c>
      <c r="U43" s="4" t="e">
        <f t="shared" si="4"/>
        <v>#N/A</v>
      </c>
      <c r="V43" s="4" t="e">
        <f t="shared" si="5"/>
        <v>#N/A</v>
      </c>
      <c r="W43" s="4" t="e">
        <f t="shared" si="6"/>
        <v>#N/A</v>
      </c>
      <c r="X43" s="4" t="e">
        <f t="shared" si="7"/>
        <v>#N/A</v>
      </c>
      <c r="Y43" s="4" t="e">
        <f t="shared" si="8"/>
        <v>#N/A</v>
      </c>
      <c r="Z43" s="4" t="e">
        <f t="shared" si="9"/>
        <v>#N/A</v>
      </c>
      <c r="AA43" s="4" t="e">
        <f t="shared" si="10"/>
        <v>#N/A</v>
      </c>
      <c r="AB43" s="4" t="e">
        <f t="shared" si="11"/>
        <v>#N/A</v>
      </c>
      <c r="AC43" s="4" t="e">
        <f t="shared" si="12"/>
        <v>#N/A</v>
      </c>
      <c r="AD43" s="4" t="e">
        <f t="shared" si="13"/>
        <v>#N/A</v>
      </c>
      <c r="AE43" s="4" t="e">
        <f t="shared" si="14"/>
        <v>#N/A</v>
      </c>
      <c r="AF43" s="4" t="e">
        <f t="shared" si="15"/>
        <v>#N/A</v>
      </c>
      <c r="AG43" s="4" t="e">
        <f t="shared" si="16"/>
        <v>#N/A</v>
      </c>
      <c r="AH43" s="4" t="e">
        <f t="shared" si="17"/>
        <v>#N/A</v>
      </c>
      <c r="AJ43" s="4">
        <f t="shared" si="18"/>
        <v>0</v>
      </c>
      <c r="AK43" s="4">
        <f t="shared" si="19"/>
        <v>0</v>
      </c>
      <c r="AL43" s="4">
        <f t="shared" si="20"/>
        <v>0</v>
      </c>
      <c r="AM43" s="4">
        <f t="shared" si="21"/>
        <v>0</v>
      </c>
      <c r="AN43" s="4">
        <f t="shared" si="22"/>
        <v>0</v>
      </c>
      <c r="AO43" s="4">
        <f t="shared" si="23"/>
        <v>0</v>
      </c>
      <c r="AP43" s="4">
        <f t="shared" si="24"/>
        <v>0</v>
      </c>
      <c r="AQ43" s="4">
        <f t="shared" si="25"/>
        <v>0</v>
      </c>
      <c r="AR43" s="4">
        <f t="shared" si="26"/>
        <v>0</v>
      </c>
      <c r="AS43" s="4">
        <f t="shared" si="27"/>
        <v>0</v>
      </c>
      <c r="AT43" s="4">
        <f t="shared" si="28"/>
        <v>0</v>
      </c>
      <c r="AU43" s="4">
        <f t="shared" si="29"/>
        <v>0</v>
      </c>
      <c r="AV43" s="4">
        <f t="shared" si="30"/>
        <v>0</v>
      </c>
      <c r="AW43" s="4">
        <f t="shared" si="31"/>
        <v>0</v>
      </c>
      <c r="AX43" s="4">
        <f t="shared" si="32"/>
        <v>0</v>
      </c>
      <c r="AZ43" s="2" t="e">
        <f t="shared" si="33"/>
        <v>#N/A</v>
      </c>
      <c r="BA43" s="2" t="e">
        <f t="shared" si="34"/>
        <v>#N/A</v>
      </c>
      <c r="BB43" s="2" t="e">
        <f t="shared" si="35"/>
        <v>#N/A</v>
      </c>
      <c r="BC43" s="2" t="e">
        <f t="shared" si="36"/>
        <v>#N/A</v>
      </c>
      <c r="BD43" s="2" t="e">
        <f t="shared" si="37"/>
        <v>#N/A</v>
      </c>
      <c r="BE43" s="2" t="e">
        <f t="shared" si="38"/>
        <v>#N/A</v>
      </c>
      <c r="BF43" s="2" t="e">
        <f t="shared" si="39"/>
        <v>#N/A</v>
      </c>
      <c r="BG43" s="2" t="e">
        <f t="shared" si="40"/>
        <v>#N/A</v>
      </c>
      <c r="BH43" s="2" t="e">
        <f t="shared" si="41"/>
        <v>#N/A</v>
      </c>
      <c r="BI43" s="2" t="e">
        <f t="shared" si="42"/>
        <v>#N/A</v>
      </c>
      <c r="BJ43" s="2" t="e">
        <f t="shared" si="43"/>
        <v>#N/A</v>
      </c>
      <c r="BK43" s="2" t="e">
        <f t="shared" si="44"/>
        <v>#N/A</v>
      </c>
      <c r="BL43" s="2" t="e">
        <f t="shared" si="45"/>
        <v>#N/A</v>
      </c>
      <c r="BM43" s="2" t="e">
        <f t="shared" si="46"/>
        <v>#N/A</v>
      </c>
      <c r="BN43" s="2" t="e">
        <f t="shared" si="47"/>
        <v>#N/A</v>
      </c>
      <c r="BP43" s="2" t="str">
        <f t="shared" si="48"/>
        <v/>
      </c>
      <c r="BQ43" s="2" t="str">
        <f t="shared" si="49"/>
        <v/>
      </c>
      <c r="BR43" s="2" t="str">
        <f t="shared" si="50"/>
        <v/>
      </c>
      <c r="BS43" s="2" t="str">
        <f t="shared" si="51"/>
        <v/>
      </c>
      <c r="BT43" s="2" t="str">
        <f t="shared" si="52"/>
        <v/>
      </c>
      <c r="BU43" s="2" t="str">
        <f t="shared" si="53"/>
        <v/>
      </c>
      <c r="BV43" s="2" t="str">
        <f t="shared" si="54"/>
        <v/>
      </c>
      <c r="BW43" s="2" t="str">
        <f t="shared" si="55"/>
        <v/>
      </c>
      <c r="BX43" s="2" t="str">
        <f t="shared" si="56"/>
        <v/>
      </c>
      <c r="BY43" s="2" t="str">
        <f t="shared" si="57"/>
        <v/>
      </c>
      <c r="BZ43" s="2" t="str">
        <f t="shared" si="58"/>
        <v/>
      </c>
      <c r="CA43" s="2" t="str">
        <f t="shared" si="59"/>
        <v/>
      </c>
      <c r="CB43" s="2" t="str">
        <f t="shared" si="60"/>
        <v/>
      </c>
      <c r="CC43" s="2" t="str">
        <f t="shared" si="61"/>
        <v/>
      </c>
      <c r="CD43" s="2" t="str">
        <f t="shared" si="62"/>
        <v/>
      </c>
      <c r="CF43" s="2" t="str">
        <f t="shared" si="63"/>
        <v/>
      </c>
      <c r="CG43" s="2" t="str">
        <f t="shared" si="64"/>
        <v/>
      </c>
      <c r="CH43" s="2" t="str">
        <f t="shared" si="65"/>
        <v/>
      </c>
      <c r="CI43" s="2" t="str">
        <f t="shared" si="66"/>
        <v/>
      </c>
      <c r="CJ43" s="2" t="str">
        <f t="shared" si="67"/>
        <v/>
      </c>
      <c r="CK43" s="2" t="str">
        <f t="shared" si="68"/>
        <v/>
      </c>
      <c r="CL43" s="2" t="str">
        <f t="shared" si="69"/>
        <v/>
      </c>
      <c r="CM43" s="2" t="str">
        <f t="shared" si="70"/>
        <v/>
      </c>
      <c r="CN43" s="2" t="str">
        <f t="shared" si="71"/>
        <v/>
      </c>
      <c r="CO43" s="2" t="str">
        <f t="shared" si="72"/>
        <v/>
      </c>
      <c r="CP43" s="2" t="str">
        <f t="shared" si="73"/>
        <v/>
      </c>
      <c r="CQ43" s="2" t="str">
        <f t="shared" si="74"/>
        <v/>
      </c>
      <c r="CR43" s="2" t="str">
        <f t="shared" si="75"/>
        <v/>
      </c>
      <c r="CS43" s="2" t="str">
        <f t="shared" si="76"/>
        <v/>
      </c>
      <c r="CT43" s="2" t="str">
        <f t="shared" si="77"/>
        <v/>
      </c>
      <c r="CV43" s="2">
        <f t="shared" si="78"/>
        <v>42.283144831419044</v>
      </c>
      <c r="CW43" s="2">
        <f t="shared" si="79"/>
        <v>51.755394775262978</v>
      </c>
      <c r="CX43" s="2">
        <f t="shared" si="80"/>
        <v>60.036642983750113</v>
      </c>
      <c r="CY43" s="2">
        <f t="shared" si="81"/>
        <v>68.001530543006638</v>
      </c>
      <c r="CZ43" s="2">
        <f t="shared" si="82"/>
        <v>74.628027562382243</v>
      </c>
      <c r="DA43" s="2">
        <f t="shared" si="83"/>
        <v>78.828829574269335</v>
      </c>
      <c r="DB43" s="2">
        <f t="shared" si="84"/>
        <v>84.073237154677699</v>
      </c>
      <c r="DC43" s="2">
        <f t="shared" si="85"/>
        <v>85.21370656737308</v>
      </c>
      <c r="DD43" s="2">
        <f t="shared" si="86"/>
        <v>86.268893797895529</v>
      </c>
      <c r="DE43" s="2">
        <f t="shared" si="87"/>
        <v>87.770161738359263</v>
      </c>
      <c r="DF43" s="2">
        <f t="shared" si="88"/>
        <v>88.016164497981791</v>
      </c>
      <c r="DG43" s="2">
        <f t="shared" si="89"/>
        <v>86.257331001894983</v>
      </c>
      <c r="DH43" s="2">
        <f t="shared" si="90"/>
        <v>82.667908732444005</v>
      </c>
      <c r="DI43" s="2">
        <f t="shared" si="91"/>
        <v>78.054074833669915</v>
      </c>
      <c r="DJ43" s="2">
        <f t="shared" si="92"/>
        <v>75.401801851056774</v>
      </c>
      <c r="DL43" s="2">
        <f t="shared" si="93"/>
        <v>41.535377712716667</v>
      </c>
      <c r="DM43" s="2">
        <f t="shared" si="94"/>
        <v>53.583548077761833</v>
      </c>
      <c r="DN43" s="2">
        <f t="shared" si="95"/>
        <v>60.023823719657756</v>
      </c>
      <c r="DO43" s="2">
        <f t="shared" si="96"/>
        <v>71.284404832514824</v>
      </c>
      <c r="DP43" s="2">
        <f t="shared" si="97"/>
        <v>77.633533737916267</v>
      </c>
      <c r="DQ43" s="2">
        <f t="shared" si="98"/>
        <v>82.443138937859189</v>
      </c>
      <c r="DR43" s="2">
        <f t="shared" si="99"/>
        <v>88.079781904379786</v>
      </c>
      <c r="DS43" s="2">
        <f t="shared" si="100"/>
        <v>90.745108399646327</v>
      </c>
      <c r="DT43" s="2">
        <f t="shared" si="101"/>
        <v>90.455489850314208</v>
      </c>
      <c r="DU43" s="2">
        <f t="shared" si="102"/>
        <v>88.740303450741195</v>
      </c>
      <c r="DV43" s="2">
        <f t="shared" si="103"/>
        <v>89.923717419266353</v>
      </c>
      <c r="DW43" s="2">
        <f t="shared" si="104"/>
        <v>86.531264601918139</v>
      </c>
      <c r="DX43" s="2">
        <f t="shared" si="105"/>
        <v>77.417929247329695</v>
      </c>
      <c r="DY43" s="2">
        <f t="shared" si="106"/>
        <v>70.65266918611789</v>
      </c>
      <c r="DZ43" s="2">
        <f t="shared" si="107"/>
        <v>68.240074697421804</v>
      </c>
      <c r="EB43" s="2">
        <f t="shared" si="108"/>
        <v>6.6730723061706701E-4</v>
      </c>
      <c r="EC43" s="2">
        <f t="shared" si="109"/>
        <v>6.8897166827938552E-4</v>
      </c>
      <c r="ED43" s="2">
        <f t="shared" si="110"/>
        <v>7.9957723327554818E-4</v>
      </c>
      <c r="EE43" s="2">
        <f t="shared" si="111"/>
        <v>8.9191953024142533E-4</v>
      </c>
      <c r="EF43" s="2">
        <f t="shared" si="112"/>
        <v>9.073825496995234E-4</v>
      </c>
      <c r="EG43" s="2">
        <f t="shared" si="113"/>
        <v>8.4476842394465409E-4</v>
      </c>
      <c r="EH43" s="2">
        <f t="shared" si="114"/>
        <v>8.8754554084954831E-4</v>
      </c>
      <c r="EI43" s="2">
        <f t="shared" si="115"/>
        <v>9.0004302932608486E-4</v>
      </c>
      <c r="EJ43" s="2">
        <f t="shared" si="116"/>
        <v>8.3356946318584855E-4</v>
      </c>
      <c r="EK43" s="2">
        <f t="shared" si="117"/>
        <v>7.3835244348182652E-4</v>
      </c>
      <c r="EL43" s="2">
        <f t="shared" si="118"/>
        <v>7.1018686377767712E-4</v>
      </c>
      <c r="EM43" s="2">
        <f t="shared" si="119"/>
        <v>6.4479376292988393E-4</v>
      </c>
      <c r="EN43" s="2">
        <f t="shared" si="120"/>
        <v>5.5548001544795521E-4</v>
      </c>
      <c r="EO43" s="2">
        <f t="shared" si="121"/>
        <v>5.826961153297469E-4</v>
      </c>
      <c r="EP43" s="2">
        <f t="shared" si="122"/>
        <v>6.9573281069169976E-4</v>
      </c>
    </row>
    <row r="44" spans="2:146" x14ac:dyDescent="0.25">
      <c r="B44" s="2">
        <v>22</v>
      </c>
      <c r="C44" s="49">
        <v>41.613999999999997</v>
      </c>
      <c r="D44" s="49">
        <v>49.839300000000001</v>
      </c>
      <c r="E44" s="49">
        <v>57.588999999999999</v>
      </c>
      <c r="F44" s="49">
        <v>66</v>
      </c>
      <c r="G44" s="49">
        <v>71.647999999999996</v>
      </c>
      <c r="H44" s="49">
        <v>76.093000000000004</v>
      </c>
      <c r="I44" s="49">
        <v>79.314999999999998</v>
      </c>
      <c r="J44" s="49">
        <v>82.852000000000004</v>
      </c>
      <c r="K44" s="49">
        <v>84.073999999999998</v>
      </c>
      <c r="L44" s="49">
        <v>83.63</v>
      </c>
      <c r="M44" s="49">
        <v>85.147999999999996</v>
      </c>
      <c r="N44" s="49">
        <v>80.647999999999996</v>
      </c>
      <c r="O44" s="49">
        <v>79.388999999999996</v>
      </c>
      <c r="P44" s="49">
        <v>74.832999999999998</v>
      </c>
      <c r="Q44" s="49">
        <v>73.259</v>
      </c>
      <c r="T44" s="4">
        <f t="shared" si="3"/>
        <v>42.278886381433921</v>
      </c>
      <c r="U44" s="4" t="e">
        <f t="shared" si="4"/>
        <v>#N/A</v>
      </c>
      <c r="V44" s="4" t="e">
        <f t="shared" si="5"/>
        <v>#N/A</v>
      </c>
      <c r="W44" s="4">
        <f t="shared" si="6"/>
        <v>67.955224850094382</v>
      </c>
      <c r="X44" s="4" t="e">
        <f t="shared" si="7"/>
        <v>#N/A</v>
      </c>
      <c r="Y44" s="4" t="e">
        <f t="shared" si="8"/>
        <v>#N/A</v>
      </c>
      <c r="Z44" s="4" t="e">
        <f t="shared" si="9"/>
        <v>#N/A</v>
      </c>
      <c r="AA44" s="4" t="e">
        <f t="shared" si="10"/>
        <v>#N/A</v>
      </c>
      <c r="AB44" s="4" t="e">
        <f t="shared" si="11"/>
        <v>#N/A</v>
      </c>
      <c r="AC44" s="4" t="e">
        <f t="shared" si="12"/>
        <v>#N/A</v>
      </c>
      <c r="AD44" s="4" t="e">
        <f t="shared" si="13"/>
        <v>#N/A</v>
      </c>
      <c r="AE44" s="4" t="e">
        <f t="shared" si="14"/>
        <v>#N/A</v>
      </c>
      <c r="AF44" s="4" t="e">
        <f t="shared" si="15"/>
        <v>#N/A</v>
      </c>
      <c r="AG44" s="4" t="e">
        <f t="shared" si="16"/>
        <v>#N/A</v>
      </c>
      <c r="AH44" s="4" t="e">
        <f t="shared" si="17"/>
        <v>#N/A</v>
      </c>
      <c r="AJ44" s="4">
        <f t="shared" si="18"/>
        <v>-0.66488638143392365</v>
      </c>
      <c r="AK44" s="4">
        <f t="shared" si="19"/>
        <v>0</v>
      </c>
      <c r="AL44" s="4">
        <f t="shared" si="20"/>
        <v>0</v>
      </c>
      <c r="AM44" s="4">
        <f t="shared" si="21"/>
        <v>-1.9552248500943818</v>
      </c>
      <c r="AN44" s="4">
        <f t="shared" si="22"/>
        <v>0</v>
      </c>
      <c r="AO44" s="4">
        <f t="shared" si="23"/>
        <v>0</v>
      </c>
      <c r="AP44" s="4">
        <f t="shared" si="24"/>
        <v>0</v>
      </c>
      <c r="AQ44" s="4">
        <f t="shared" si="25"/>
        <v>0</v>
      </c>
      <c r="AR44" s="4">
        <f t="shared" si="26"/>
        <v>0</v>
      </c>
      <c r="AS44" s="4">
        <f t="shared" si="27"/>
        <v>0</v>
      </c>
      <c r="AT44" s="4">
        <f t="shared" si="28"/>
        <v>0</v>
      </c>
      <c r="AU44" s="4">
        <f t="shared" si="29"/>
        <v>0</v>
      </c>
      <c r="AV44" s="4">
        <f t="shared" si="30"/>
        <v>0</v>
      </c>
      <c r="AW44" s="4">
        <f t="shared" si="31"/>
        <v>0</v>
      </c>
      <c r="AX44" s="4">
        <f t="shared" si="32"/>
        <v>0</v>
      </c>
      <c r="AZ44" s="2">
        <f t="shared" si="33"/>
        <v>42.278886381433921</v>
      </c>
      <c r="BA44" s="2" t="e">
        <f t="shared" si="34"/>
        <v>#N/A</v>
      </c>
      <c r="BB44" s="2" t="e">
        <f t="shared" si="35"/>
        <v>#N/A</v>
      </c>
      <c r="BC44" s="2">
        <f t="shared" si="36"/>
        <v>67.955224850094382</v>
      </c>
      <c r="BD44" s="2" t="e">
        <f t="shared" si="37"/>
        <v>#N/A</v>
      </c>
      <c r="BE44" s="2" t="e">
        <f t="shared" si="38"/>
        <v>#N/A</v>
      </c>
      <c r="BF44" s="2" t="e">
        <f t="shared" si="39"/>
        <v>#N/A</v>
      </c>
      <c r="BG44" s="2" t="e">
        <f t="shared" si="40"/>
        <v>#N/A</v>
      </c>
      <c r="BH44" s="2" t="e">
        <f t="shared" si="41"/>
        <v>#N/A</v>
      </c>
      <c r="BI44" s="2" t="e">
        <f t="shared" si="42"/>
        <v>#N/A</v>
      </c>
      <c r="BJ44" s="2" t="e">
        <f t="shared" si="43"/>
        <v>#N/A</v>
      </c>
      <c r="BK44" s="2" t="e">
        <f t="shared" si="44"/>
        <v>#N/A</v>
      </c>
      <c r="BL44" s="2" t="e">
        <f t="shared" si="45"/>
        <v>#N/A</v>
      </c>
      <c r="BM44" s="2" t="e">
        <f t="shared" si="46"/>
        <v>#N/A</v>
      </c>
      <c r="BN44" s="2" t="e">
        <f t="shared" si="47"/>
        <v>#N/A</v>
      </c>
      <c r="BP44" s="2">
        <f>IF(OR(AND($B44&gt;C$226, $B44&lt;C$227), AND($B44&gt;C$228, $B44&lt;AVERAGE(C$228, C$229))), C44, "")</f>
        <v>41.613999999999997</v>
      </c>
      <c r="BQ44" s="2" t="str">
        <f t="shared" si="49"/>
        <v/>
      </c>
      <c r="BR44" s="2" t="str">
        <f t="shared" si="50"/>
        <v/>
      </c>
      <c r="BS44" s="2">
        <f t="shared" si="51"/>
        <v>66</v>
      </c>
      <c r="BT44" s="2" t="str">
        <f t="shared" si="52"/>
        <v/>
      </c>
      <c r="BU44" s="2" t="str">
        <f t="shared" si="53"/>
        <v/>
      </c>
      <c r="BV44" s="2" t="str">
        <f t="shared" si="54"/>
        <v/>
      </c>
      <c r="BW44" s="2" t="str">
        <f t="shared" si="55"/>
        <v/>
      </c>
      <c r="BX44" s="2" t="str">
        <f t="shared" si="56"/>
        <v/>
      </c>
      <c r="BY44" s="2" t="str">
        <f t="shared" si="57"/>
        <v/>
      </c>
      <c r="BZ44" s="2" t="str">
        <f t="shared" si="58"/>
        <v/>
      </c>
      <c r="CA44" s="2" t="str">
        <f t="shared" si="59"/>
        <v/>
      </c>
      <c r="CB44" s="2" t="str">
        <f t="shared" si="60"/>
        <v/>
      </c>
      <c r="CC44" s="2" t="str">
        <f t="shared" si="61"/>
        <v/>
      </c>
      <c r="CD44" s="2" t="str">
        <f t="shared" si="62"/>
        <v/>
      </c>
      <c r="CF44" s="2" t="str">
        <f t="shared" si="63"/>
        <v/>
      </c>
      <c r="CG44" s="2" t="str">
        <f t="shared" si="64"/>
        <v/>
      </c>
      <c r="CH44" s="2" t="str">
        <f t="shared" si="65"/>
        <v/>
      </c>
      <c r="CI44" s="2" t="str">
        <f t="shared" si="66"/>
        <v/>
      </c>
      <c r="CJ44" s="2" t="str">
        <f t="shared" si="67"/>
        <v/>
      </c>
      <c r="CK44" s="2" t="str">
        <f t="shared" si="68"/>
        <v/>
      </c>
      <c r="CL44" s="2" t="str">
        <f t="shared" si="69"/>
        <v/>
      </c>
      <c r="CM44" s="2" t="str">
        <f t="shared" si="70"/>
        <v/>
      </c>
      <c r="CN44" s="2" t="str">
        <f t="shared" si="71"/>
        <v/>
      </c>
      <c r="CO44" s="2" t="str">
        <f t="shared" si="72"/>
        <v/>
      </c>
      <c r="CP44" s="2" t="str">
        <f t="shared" si="73"/>
        <v/>
      </c>
      <c r="CQ44" s="2" t="str">
        <f t="shared" si="74"/>
        <v/>
      </c>
      <c r="CR44" s="2" t="str">
        <f t="shared" si="75"/>
        <v/>
      </c>
      <c r="CS44" s="2" t="str">
        <f t="shared" si="76"/>
        <v/>
      </c>
      <c r="CT44" s="2" t="str">
        <f t="shared" si="77"/>
        <v/>
      </c>
      <c r="CV44" s="2">
        <f t="shared" si="78"/>
        <v>42.27944507975927</v>
      </c>
      <c r="CW44" s="2">
        <f t="shared" si="79"/>
        <v>51.723555243022957</v>
      </c>
      <c r="CX44" s="2">
        <f t="shared" si="80"/>
        <v>59.985304763151035</v>
      </c>
      <c r="CY44" s="2">
        <f t="shared" si="81"/>
        <v>67.952067960644982</v>
      </c>
      <c r="CZ44" s="2">
        <f t="shared" si="82"/>
        <v>74.556050621887309</v>
      </c>
      <c r="DA44" s="2">
        <f t="shared" si="83"/>
        <v>78.768382003203001</v>
      </c>
      <c r="DB44" s="2">
        <f t="shared" si="84"/>
        <v>84.008156993193637</v>
      </c>
      <c r="DC44" s="2">
        <f t="shared" si="85"/>
        <v>85.161303378648569</v>
      </c>
      <c r="DD44" s="2">
        <f t="shared" si="86"/>
        <v>86.219173904701094</v>
      </c>
      <c r="DE44" s="2">
        <f t="shared" si="87"/>
        <v>87.707841068038036</v>
      </c>
      <c r="DF44" s="2">
        <f t="shared" si="88"/>
        <v>87.949898639191616</v>
      </c>
      <c r="DG44" s="2">
        <f t="shared" si="89"/>
        <v>86.169427561367954</v>
      </c>
      <c r="DH44" s="2">
        <f t="shared" si="90"/>
        <v>82.557186661156265</v>
      </c>
      <c r="DI44" s="2">
        <f t="shared" si="91"/>
        <v>77.960675974785204</v>
      </c>
      <c r="DJ44" s="2">
        <f t="shared" si="92"/>
        <v>75.325686688120456</v>
      </c>
      <c r="DL44" s="2">
        <f t="shared" si="93"/>
        <v>41.515821205048994</v>
      </c>
      <c r="DM44" s="2">
        <f t="shared" si="94"/>
        <v>53.516547433340364</v>
      </c>
      <c r="DN44" s="2">
        <f t="shared" si="95"/>
        <v>59.958870548016897</v>
      </c>
      <c r="DO44" s="2">
        <f t="shared" si="96"/>
        <v>71.180347025282927</v>
      </c>
      <c r="DP44" s="2">
        <f t="shared" si="97"/>
        <v>77.528755888226939</v>
      </c>
      <c r="DQ44" s="2">
        <f t="shared" si="98"/>
        <v>82.340325763687616</v>
      </c>
      <c r="DR44" s="2">
        <f t="shared" si="99"/>
        <v>87.961839435223595</v>
      </c>
      <c r="DS44" s="2">
        <f t="shared" si="100"/>
        <v>90.625184792219272</v>
      </c>
      <c r="DT44" s="2">
        <f t="shared" si="101"/>
        <v>90.351384799595195</v>
      </c>
      <c r="DU44" s="2">
        <f t="shared" si="102"/>
        <v>88.646566562775774</v>
      </c>
      <c r="DV44" s="2">
        <f t="shared" si="103"/>
        <v>89.818556243461586</v>
      </c>
      <c r="DW44" s="2">
        <f t="shared" si="104"/>
        <v>86.428332578188375</v>
      </c>
      <c r="DX44" s="2">
        <f t="shared" si="105"/>
        <v>77.345466996242649</v>
      </c>
      <c r="DY44" s="2">
        <f t="shared" si="106"/>
        <v>70.61432026926478</v>
      </c>
      <c r="DZ44" s="2">
        <f t="shared" si="107"/>
        <v>68.199959472960742</v>
      </c>
      <c r="EB44" s="2">
        <f t="shared" si="108"/>
        <v>7.3164072503299315E-4</v>
      </c>
      <c r="EC44" s="2">
        <f t="shared" si="109"/>
        <v>7.5539220054734915E-4</v>
      </c>
      <c r="ED44" s="2">
        <f t="shared" si="110"/>
        <v>8.766513759810668E-4</v>
      </c>
      <c r="EE44" s="2">
        <f t="shared" si="111"/>
        <v>9.7788616974911805E-4</v>
      </c>
      <c r="EF44" s="2">
        <f t="shared" si="112"/>
        <v>9.9483809056186644E-4</v>
      </c>
      <c r="EG44" s="2">
        <f t="shared" si="113"/>
        <v>9.2619467117410997E-4</v>
      </c>
      <c r="EH44" s="2">
        <f t="shared" si="114"/>
        <v>9.7309100901727633E-4</v>
      </c>
      <c r="EI44" s="2">
        <f t="shared" si="115"/>
        <v>9.867918696405578E-4</v>
      </c>
      <c r="EJ44" s="2">
        <f t="shared" si="116"/>
        <v>9.1391724296124377E-4</v>
      </c>
      <c r="EK44" s="2">
        <f t="shared" si="117"/>
        <v>8.0952968857084847E-4</v>
      </c>
      <c r="EL44" s="2">
        <f t="shared" si="118"/>
        <v>7.7865106005850688E-4</v>
      </c>
      <c r="EM44" s="2">
        <f t="shared" si="119"/>
        <v>7.0695832321722094E-4</v>
      </c>
      <c r="EN44" s="2">
        <f t="shared" si="120"/>
        <v>6.0903908588596384E-4</v>
      </c>
      <c r="EO44" s="2">
        <f t="shared" si="121"/>
        <v>6.3887766935012409E-4</v>
      </c>
      <c r="EP44" s="2">
        <f t="shared" si="122"/>
        <v>7.6280465549244587E-4</v>
      </c>
    </row>
    <row r="45" spans="2:146" x14ac:dyDescent="0.25">
      <c r="B45" s="2">
        <v>23</v>
      </c>
      <c r="C45" s="49">
        <v>41.368400000000001</v>
      </c>
      <c r="D45" s="49">
        <v>50.642899999999997</v>
      </c>
      <c r="E45" s="49">
        <v>57.231999999999999</v>
      </c>
      <c r="F45" s="49">
        <v>64.203999999999994</v>
      </c>
      <c r="G45" s="49">
        <v>72</v>
      </c>
      <c r="H45" s="49">
        <v>75.573999999999998</v>
      </c>
      <c r="I45" s="49">
        <v>79.741</v>
      </c>
      <c r="J45" s="49">
        <v>82.259</v>
      </c>
      <c r="K45" s="49">
        <v>83.778000000000006</v>
      </c>
      <c r="L45" s="49">
        <v>85.796000000000006</v>
      </c>
      <c r="M45" s="49">
        <v>85.480999999999995</v>
      </c>
      <c r="N45" s="49">
        <v>83.63</v>
      </c>
      <c r="O45" s="49">
        <v>76.593000000000004</v>
      </c>
      <c r="P45" s="49">
        <v>75.037000000000006</v>
      </c>
      <c r="Q45" s="49">
        <v>72.037000000000006</v>
      </c>
      <c r="T45" s="4">
        <f t="shared" si="3"/>
        <v>42.27512005096893</v>
      </c>
      <c r="U45" s="4">
        <f t="shared" si="4"/>
        <v>51.693171565322935</v>
      </c>
      <c r="V45" s="4">
        <f t="shared" si="5"/>
        <v>59.933928049382871</v>
      </c>
      <c r="W45" s="4">
        <f t="shared" si="6"/>
        <v>67.906007979029795</v>
      </c>
      <c r="X45" s="4" t="e">
        <f t="shared" si="7"/>
        <v>#N/A</v>
      </c>
      <c r="Y45" s="4" t="e">
        <f t="shared" si="8"/>
        <v>#N/A</v>
      </c>
      <c r="Z45" s="4" t="e">
        <f t="shared" si="9"/>
        <v>#N/A</v>
      </c>
      <c r="AA45" s="4" t="e">
        <f t="shared" si="10"/>
        <v>#N/A</v>
      </c>
      <c r="AB45" s="4" t="e">
        <f t="shared" si="11"/>
        <v>#N/A</v>
      </c>
      <c r="AC45" s="4" t="e">
        <f t="shared" si="12"/>
        <v>#N/A</v>
      </c>
      <c r="AD45" s="4" t="e">
        <f t="shared" si="13"/>
        <v>#N/A</v>
      </c>
      <c r="AE45" s="4" t="e">
        <f t="shared" si="14"/>
        <v>#N/A</v>
      </c>
      <c r="AF45" s="4" t="e">
        <f t="shared" si="15"/>
        <v>#N/A</v>
      </c>
      <c r="AG45" s="4" t="e">
        <f t="shared" si="16"/>
        <v>#N/A</v>
      </c>
      <c r="AH45" s="4" t="e">
        <f t="shared" si="17"/>
        <v>#N/A</v>
      </c>
      <c r="AJ45" s="4">
        <f t="shared" si="18"/>
        <v>-0.9067200509689286</v>
      </c>
      <c r="AK45" s="4">
        <f t="shared" si="19"/>
        <v>-1.0502715653229373</v>
      </c>
      <c r="AL45" s="4">
        <f t="shared" si="20"/>
        <v>-2.7019280493828717</v>
      </c>
      <c r="AM45" s="4">
        <f t="shared" si="21"/>
        <v>-3.7020079790298013</v>
      </c>
      <c r="AN45" s="4">
        <f t="shared" si="22"/>
        <v>0</v>
      </c>
      <c r="AO45" s="4">
        <f t="shared" si="23"/>
        <v>0</v>
      </c>
      <c r="AP45" s="4">
        <f t="shared" si="24"/>
        <v>0</v>
      </c>
      <c r="AQ45" s="4">
        <f t="shared" si="25"/>
        <v>0</v>
      </c>
      <c r="AR45" s="4">
        <f t="shared" si="26"/>
        <v>0</v>
      </c>
      <c r="AS45" s="4">
        <f t="shared" si="27"/>
        <v>0</v>
      </c>
      <c r="AT45" s="4">
        <f t="shared" si="28"/>
        <v>0</v>
      </c>
      <c r="AU45" s="4">
        <f t="shared" si="29"/>
        <v>0</v>
      </c>
      <c r="AV45" s="4">
        <f t="shared" si="30"/>
        <v>0</v>
      </c>
      <c r="AW45" s="4">
        <f t="shared" si="31"/>
        <v>0</v>
      </c>
      <c r="AX45" s="4">
        <f t="shared" si="32"/>
        <v>0</v>
      </c>
      <c r="AZ45" s="2">
        <f t="shared" si="33"/>
        <v>42.27512005096893</v>
      </c>
      <c r="BA45" s="2">
        <f t="shared" si="34"/>
        <v>51.693171565322935</v>
      </c>
      <c r="BB45" s="2">
        <f t="shared" si="35"/>
        <v>59.933928049382871</v>
      </c>
      <c r="BC45" s="2">
        <f t="shared" si="36"/>
        <v>67.906007979029795</v>
      </c>
      <c r="BD45" s="2" t="e">
        <f t="shared" si="37"/>
        <v>#N/A</v>
      </c>
      <c r="BE45" s="2" t="e">
        <f t="shared" si="38"/>
        <v>#N/A</v>
      </c>
      <c r="BF45" s="2" t="e">
        <f t="shared" si="39"/>
        <v>#N/A</v>
      </c>
      <c r="BG45" s="2" t="e">
        <f t="shared" si="40"/>
        <v>#N/A</v>
      </c>
      <c r="BH45" s="2" t="e">
        <f t="shared" si="41"/>
        <v>#N/A</v>
      </c>
      <c r="BI45" s="2" t="e">
        <f t="shared" si="42"/>
        <v>#N/A</v>
      </c>
      <c r="BJ45" s="2" t="e">
        <f t="shared" si="43"/>
        <v>#N/A</v>
      </c>
      <c r="BK45" s="2" t="e">
        <f t="shared" si="44"/>
        <v>#N/A</v>
      </c>
      <c r="BL45" s="2" t="e">
        <f t="shared" si="45"/>
        <v>#N/A</v>
      </c>
      <c r="BM45" s="2" t="e">
        <f t="shared" si="46"/>
        <v>#N/A</v>
      </c>
      <c r="BN45" s="2" t="e">
        <f t="shared" si="47"/>
        <v>#N/A</v>
      </c>
      <c r="BP45" s="2">
        <f t="shared" si="48"/>
        <v>41.368400000000001</v>
      </c>
      <c r="BQ45" s="2">
        <f t="shared" si="49"/>
        <v>50.642899999999997</v>
      </c>
      <c r="BR45" s="2">
        <f t="shared" si="50"/>
        <v>57.231999999999999</v>
      </c>
      <c r="BS45" s="2">
        <f t="shared" si="51"/>
        <v>64.203999999999994</v>
      </c>
      <c r="BT45" s="2" t="str">
        <f t="shared" si="52"/>
        <v/>
      </c>
      <c r="BU45" s="2" t="str">
        <f t="shared" si="53"/>
        <v/>
      </c>
      <c r="BV45" s="2" t="str">
        <f t="shared" si="54"/>
        <v/>
      </c>
      <c r="BW45" s="2" t="str">
        <f t="shared" si="55"/>
        <v/>
      </c>
      <c r="BX45" s="2" t="str">
        <f t="shared" si="56"/>
        <v/>
      </c>
      <c r="BY45" s="2" t="str">
        <f t="shared" si="57"/>
        <v/>
      </c>
      <c r="BZ45" s="2" t="str">
        <f t="shared" si="58"/>
        <v/>
      </c>
      <c r="CA45" s="2" t="str">
        <f t="shared" si="59"/>
        <v/>
      </c>
      <c r="CB45" s="2" t="str">
        <f t="shared" si="60"/>
        <v/>
      </c>
      <c r="CC45" s="2" t="str">
        <f t="shared" si="61"/>
        <v/>
      </c>
      <c r="CD45" s="2" t="str">
        <f t="shared" si="62"/>
        <v/>
      </c>
      <c r="CF45" s="2" t="str">
        <f t="shared" si="63"/>
        <v/>
      </c>
      <c r="CG45" s="2" t="str">
        <f t="shared" si="64"/>
        <v/>
      </c>
      <c r="CH45" s="2" t="str">
        <f t="shared" si="65"/>
        <v/>
      </c>
      <c r="CI45" s="2" t="str">
        <f t="shared" si="66"/>
        <v/>
      </c>
      <c r="CJ45" s="2" t="str">
        <f t="shared" si="67"/>
        <v/>
      </c>
      <c r="CK45" s="2" t="str">
        <f t="shared" si="68"/>
        <v/>
      </c>
      <c r="CL45" s="2" t="str">
        <f t="shared" si="69"/>
        <v/>
      </c>
      <c r="CM45" s="2" t="str">
        <f t="shared" si="70"/>
        <v/>
      </c>
      <c r="CN45" s="2" t="str">
        <f t="shared" si="71"/>
        <v/>
      </c>
      <c r="CO45" s="2" t="str">
        <f t="shared" si="72"/>
        <v/>
      </c>
      <c r="CP45" s="2" t="str">
        <f t="shared" si="73"/>
        <v/>
      </c>
      <c r="CQ45" s="2" t="str">
        <f t="shared" si="74"/>
        <v/>
      </c>
      <c r="CR45" s="2" t="str">
        <f t="shared" si="75"/>
        <v/>
      </c>
      <c r="CS45" s="2" t="str">
        <f t="shared" si="76"/>
        <v/>
      </c>
      <c r="CT45" s="2" t="str">
        <f t="shared" si="77"/>
        <v/>
      </c>
      <c r="CV45" s="2">
        <f t="shared" si="78"/>
        <v>42.275745328099497</v>
      </c>
      <c r="CW45" s="2">
        <f t="shared" si="79"/>
        <v>51.691715710782937</v>
      </c>
      <c r="CX45" s="2">
        <f t="shared" si="80"/>
        <v>59.93396654255195</v>
      </c>
      <c r="CY45" s="2">
        <f t="shared" si="81"/>
        <v>67.902605378283326</v>
      </c>
      <c r="CZ45" s="2">
        <f t="shared" si="82"/>
        <v>74.484073681392374</v>
      </c>
      <c r="DA45" s="2">
        <f t="shared" si="83"/>
        <v>78.707934432136668</v>
      </c>
      <c r="DB45" s="2">
        <f t="shared" si="84"/>
        <v>83.94307683170959</v>
      </c>
      <c r="DC45" s="2">
        <f t="shared" si="85"/>
        <v>85.108900189924057</v>
      </c>
      <c r="DD45" s="2">
        <f t="shared" si="86"/>
        <v>86.169454011506659</v>
      </c>
      <c r="DE45" s="2">
        <f t="shared" si="87"/>
        <v>87.645520397716808</v>
      </c>
      <c r="DF45" s="2">
        <f t="shared" si="88"/>
        <v>87.883632780401442</v>
      </c>
      <c r="DG45" s="2">
        <f t="shared" si="89"/>
        <v>86.081524120840911</v>
      </c>
      <c r="DH45" s="2">
        <f t="shared" si="90"/>
        <v>82.446464589868512</v>
      </c>
      <c r="DI45" s="2">
        <f t="shared" si="91"/>
        <v>77.867277115900478</v>
      </c>
      <c r="DJ45" s="2">
        <f t="shared" si="92"/>
        <v>75.249571525184152</v>
      </c>
      <c r="DL45" s="2">
        <f t="shared" si="93"/>
        <v>41.496264697381314</v>
      </c>
      <c r="DM45" s="2">
        <f t="shared" si="94"/>
        <v>53.449546788918894</v>
      </c>
      <c r="DN45" s="2">
        <f t="shared" si="95"/>
        <v>59.893917376376031</v>
      </c>
      <c r="DO45" s="2">
        <f t="shared" si="96"/>
        <v>71.076289218051031</v>
      </c>
      <c r="DP45" s="2">
        <f t="shared" si="97"/>
        <v>77.423978038537626</v>
      </c>
      <c r="DQ45" s="2">
        <f t="shared" si="98"/>
        <v>82.237512589516044</v>
      </c>
      <c r="DR45" s="2">
        <f t="shared" si="99"/>
        <v>87.843896966067391</v>
      </c>
      <c r="DS45" s="2">
        <f t="shared" si="100"/>
        <v>90.505261184792218</v>
      </c>
      <c r="DT45" s="2">
        <f t="shared" si="101"/>
        <v>90.247279748876181</v>
      </c>
      <c r="DU45" s="2">
        <f t="shared" si="102"/>
        <v>88.552829674810354</v>
      </c>
      <c r="DV45" s="2">
        <f t="shared" si="103"/>
        <v>89.713395067656819</v>
      </c>
      <c r="DW45" s="2">
        <f t="shared" si="104"/>
        <v>86.325400554458611</v>
      </c>
      <c r="DX45" s="2">
        <f t="shared" si="105"/>
        <v>77.273004745155603</v>
      </c>
      <c r="DY45" s="2">
        <f t="shared" si="106"/>
        <v>70.575971352411685</v>
      </c>
      <c r="DZ45" s="2">
        <f t="shared" si="107"/>
        <v>68.159844248499681</v>
      </c>
      <c r="EB45" s="2">
        <f t="shared" si="108"/>
        <v>8.0217147922814335E-4</v>
      </c>
      <c r="EC45" s="2">
        <f t="shared" si="109"/>
        <v>8.282107183698055E-4</v>
      </c>
      <c r="ED45" s="2">
        <f t="shared" si="110"/>
        <v>9.6114782766782184E-4</v>
      </c>
      <c r="EE45" s="2">
        <f t="shared" si="111"/>
        <v>1.0721297136904462E-3</v>
      </c>
      <c r="EF45" s="2">
        <f t="shared" si="112"/>
        <v>1.0907135881024581E-3</v>
      </c>
      <c r="EG45" s="2">
        <f t="shared" si="113"/>
        <v>1.0154615231308044E-3</v>
      </c>
      <c r="EH45" s="2">
        <f t="shared" si="114"/>
        <v>1.0668729140179058E-3</v>
      </c>
      <c r="EI45" s="2">
        <f t="shared" si="115"/>
        <v>1.0818927687817545E-3</v>
      </c>
      <c r="EJ45" s="2">
        <f t="shared" si="116"/>
        <v>1.0020019803784819E-3</v>
      </c>
      <c r="EK45" s="2">
        <f t="shared" si="117"/>
        <v>8.8756233228712571E-4</v>
      </c>
      <c r="EL45" s="2">
        <f t="shared" si="118"/>
        <v>8.5370977664669283E-4</v>
      </c>
      <c r="EM45" s="2">
        <f t="shared" si="119"/>
        <v>7.7511151968388738E-4</v>
      </c>
      <c r="EN45" s="2">
        <f t="shared" si="120"/>
        <v>6.6775884143625537E-4</v>
      </c>
      <c r="EO45" s="2">
        <f t="shared" si="121"/>
        <v>7.0047225890063622E-4</v>
      </c>
      <c r="EP45" s="2">
        <f t="shared" si="122"/>
        <v>8.3633712325537101E-4</v>
      </c>
    </row>
    <row r="46" spans="2:146" x14ac:dyDescent="0.25">
      <c r="B46" s="2">
        <v>24</v>
      </c>
      <c r="C46" s="49">
        <v>41.350900000000003</v>
      </c>
      <c r="D46" s="49">
        <v>50.482100000000003</v>
      </c>
      <c r="E46" s="49">
        <v>57.661000000000001</v>
      </c>
      <c r="F46" s="49">
        <v>65.314999999999998</v>
      </c>
      <c r="G46" s="49">
        <v>71.406999999999996</v>
      </c>
      <c r="H46" s="49">
        <v>75.055999999999997</v>
      </c>
      <c r="I46" s="49">
        <v>80.332999999999998</v>
      </c>
      <c r="J46" s="49">
        <v>82.926000000000002</v>
      </c>
      <c r="K46" s="49">
        <v>83.167000000000002</v>
      </c>
      <c r="L46" s="49">
        <v>84.388999999999996</v>
      </c>
      <c r="M46" s="49">
        <v>84.203999999999994</v>
      </c>
      <c r="N46" s="49">
        <v>82.37</v>
      </c>
      <c r="O46" s="49">
        <v>79.37</v>
      </c>
      <c r="P46" s="49">
        <v>74.203999999999994</v>
      </c>
      <c r="Q46" s="49">
        <v>74.037000000000006</v>
      </c>
      <c r="T46" s="4">
        <f t="shared" si="3"/>
        <v>42.271346080810531</v>
      </c>
      <c r="U46" s="4">
        <f t="shared" si="4"/>
        <v>51.661440435978726</v>
      </c>
      <c r="V46" s="4">
        <f t="shared" si="5"/>
        <v>59.882571771783766</v>
      </c>
      <c r="W46" s="4">
        <f t="shared" si="6"/>
        <v>67.856809113880146</v>
      </c>
      <c r="X46" s="4" t="e">
        <f t="shared" si="7"/>
        <v>#N/A</v>
      </c>
      <c r="Y46" s="4" t="e">
        <f t="shared" si="8"/>
        <v>#N/A</v>
      </c>
      <c r="Z46" s="4" t="e">
        <f t="shared" si="9"/>
        <v>#N/A</v>
      </c>
      <c r="AA46" s="4" t="e">
        <f t="shared" si="10"/>
        <v>#N/A</v>
      </c>
      <c r="AB46" s="4" t="e">
        <f t="shared" si="11"/>
        <v>#N/A</v>
      </c>
      <c r="AC46" s="4">
        <f t="shared" si="12"/>
        <v>87.584052067180281</v>
      </c>
      <c r="AD46" s="4">
        <f t="shared" si="13"/>
        <v>87.819043167835858</v>
      </c>
      <c r="AE46" s="4" t="e">
        <f t="shared" si="14"/>
        <v>#N/A</v>
      </c>
      <c r="AF46" s="4" t="e">
        <f t="shared" si="15"/>
        <v>#N/A</v>
      </c>
      <c r="AG46" s="4" t="e">
        <f t="shared" si="16"/>
        <v>#N/A</v>
      </c>
      <c r="AH46" s="4">
        <f t="shared" si="17"/>
        <v>75.166988436856883</v>
      </c>
      <c r="AJ46" s="4">
        <f t="shared" si="18"/>
        <v>-0.92044608081052814</v>
      </c>
      <c r="AK46" s="4">
        <f t="shared" si="19"/>
        <v>-1.1793404359787232</v>
      </c>
      <c r="AL46" s="4">
        <f t="shared" si="20"/>
        <v>-2.2215717717837649</v>
      </c>
      <c r="AM46" s="4">
        <f t="shared" si="21"/>
        <v>-2.5418091138801486</v>
      </c>
      <c r="AN46" s="4">
        <f t="shared" si="22"/>
        <v>0</v>
      </c>
      <c r="AO46" s="4">
        <f t="shared" si="23"/>
        <v>0</v>
      </c>
      <c r="AP46" s="4">
        <f t="shared" si="24"/>
        <v>0</v>
      </c>
      <c r="AQ46" s="4">
        <f t="shared" si="25"/>
        <v>0</v>
      </c>
      <c r="AR46" s="4">
        <f t="shared" si="26"/>
        <v>0</v>
      </c>
      <c r="AS46" s="4">
        <f t="shared" si="27"/>
        <v>-3.1950520671802849</v>
      </c>
      <c r="AT46" s="4">
        <f t="shared" si="28"/>
        <v>-3.6150431678358643</v>
      </c>
      <c r="AU46" s="4">
        <f t="shared" si="29"/>
        <v>0</v>
      </c>
      <c r="AV46" s="4">
        <f t="shared" si="30"/>
        <v>0</v>
      </c>
      <c r="AW46" s="4">
        <f t="shared" si="31"/>
        <v>0</v>
      </c>
      <c r="AX46" s="4">
        <f t="shared" si="32"/>
        <v>-1.1299884368568769</v>
      </c>
      <c r="AZ46" s="2">
        <f t="shared" si="33"/>
        <v>42.271346080810517</v>
      </c>
      <c r="BA46" s="2">
        <f t="shared" si="34"/>
        <v>51.661440435978726</v>
      </c>
      <c r="BB46" s="2">
        <f t="shared" si="35"/>
        <v>59.882571771783752</v>
      </c>
      <c r="BC46" s="2">
        <f t="shared" si="36"/>
        <v>67.856809113880132</v>
      </c>
      <c r="BD46" s="2" t="e">
        <f t="shared" si="37"/>
        <v>#N/A</v>
      </c>
      <c r="BE46" s="2" t="e">
        <f t="shared" si="38"/>
        <v>#N/A</v>
      </c>
      <c r="BF46" s="2" t="e">
        <f t="shared" si="39"/>
        <v>#N/A</v>
      </c>
      <c r="BG46" s="2" t="e">
        <f t="shared" si="40"/>
        <v>#N/A</v>
      </c>
      <c r="BH46" s="2" t="e">
        <f t="shared" si="41"/>
        <v>#N/A</v>
      </c>
      <c r="BI46" s="2">
        <f t="shared" si="42"/>
        <v>87.584052067180281</v>
      </c>
      <c r="BJ46" s="2">
        <f t="shared" si="43"/>
        <v>87.819043167835858</v>
      </c>
      <c r="BK46" s="2" t="e">
        <f t="shared" si="44"/>
        <v>#N/A</v>
      </c>
      <c r="BL46" s="2" t="e">
        <f t="shared" si="45"/>
        <v>#N/A</v>
      </c>
      <c r="BM46" s="2" t="e">
        <f t="shared" si="46"/>
        <v>#N/A</v>
      </c>
      <c r="BN46" s="2">
        <f t="shared" si="47"/>
        <v>75.166988436856883</v>
      </c>
      <c r="BP46" s="2">
        <f t="shared" si="48"/>
        <v>41.350900000000003</v>
      </c>
      <c r="BQ46" s="2">
        <f t="shared" si="49"/>
        <v>50.482100000000003</v>
      </c>
      <c r="BR46" s="2">
        <f t="shared" si="50"/>
        <v>57.661000000000001</v>
      </c>
      <c r="BS46" s="2">
        <f t="shared" si="51"/>
        <v>65.314999999999998</v>
      </c>
      <c r="BT46" s="2" t="str">
        <f t="shared" si="52"/>
        <v/>
      </c>
      <c r="BU46" s="2" t="str">
        <f t="shared" si="53"/>
        <v/>
      </c>
      <c r="BV46" s="2" t="str">
        <f t="shared" si="54"/>
        <v/>
      </c>
      <c r="BW46" s="2" t="str">
        <f t="shared" si="55"/>
        <v/>
      </c>
      <c r="BX46" s="2" t="str">
        <f t="shared" si="56"/>
        <v/>
      </c>
      <c r="BY46" s="2">
        <f t="shared" si="57"/>
        <v>84.388999999999996</v>
      </c>
      <c r="BZ46" s="2">
        <f t="shared" si="58"/>
        <v>84.203999999999994</v>
      </c>
      <c r="CA46" s="2" t="str">
        <f t="shared" si="59"/>
        <v/>
      </c>
      <c r="CB46" s="2" t="str">
        <f t="shared" si="60"/>
        <v/>
      </c>
      <c r="CC46" s="2" t="str">
        <f t="shared" si="61"/>
        <v/>
      </c>
      <c r="CD46" s="2">
        <f t="shared" si="62"/>
        <v>74.037000000000006</v>
      </c>
      <c r="CF46" s="2" t="str">
        <f t="shared" si="63"/>
        <v/>
      </c>
      <c r="CG46" s="2" t="str">
        <f t="shared" si="64"/>
        <v/>
      </c>
      <c r="CH46" s="2" t="str">
        <f t="shared" si="65"/>
        <v/>
      </c>
      <c r="CI46" s="2" t="str">
        <f t="shared" si="66"/>
        <v/>
      </c>
      <c r="CJ46" s="2" t="str">
        <f t="shared" si="67"/>
        <v/>
      </c>
      <c r="CK46" s="2" t="str">
        <f t="shared" si="68"/>
        <v/>
      </c>
      <c r="CL46" s="2" t="str">
        <f t="shared" si="69"/>
        <v/>
      </c>
      <c r="CM46" s="2" t="str">
        <f t="shared" si="70"/>
        <v/>
      </c>
      <c r="CN46" s="2" t="str">
        <f t="shared" si="71"/>
        <v/>
      </c>
      <c r="CO46" s="2" t="str">
        <f t="shared" si="72"/>
        <v/>
      </c>
      <c r="CP46" s="2" t="str">
        <f t="shared" si="73"/>
        <v/>
      </c>
      <c r="CQ46" s="2" t="str">
        <f t="shared" si="74"/>
        <v/>
      </c>
      <c r="CR46" s="2" t="str">
        <f t="shared" si="75"/>
        <v/>
      </c>
      <c r="CS46" s="2" t="str">
        <f t="shared" si="76"/>
        <v/>
      </c>
      <c r="CT46" s="2" t="str">
        <f t="shared" si="77"/>
        <v/>
      </c>
      <c r="CV46" s="2">
        <f t="shared" si="78"/>
        <v>42.272045576439723</v>
      </c>
      <c r="CW46" s="2">
        <f t="shared" si="79"/>
        <v>51.659876178542916</v>
      </c>
      <c r="CX46" s="2">
        <f t="shared" si="80"/>
        <v>59.882628321952872</v>
      </c>
      <c r="CY46" s="2">
        <f t="shared" si="81"/>
        <v>67.853142795921656</v>
      </c>
      <c r="CZ46" s="2">
        <f t="shared" si="82"/>
        <v>74.412096740897454</v>
      </c>
      <c r="DA46" s="2">
        <f t="shared" si="83"/>
        <v>78.647486861070348</v>
      </c>
      <c r="DB46" s="2">
        <f t="shared" si="84"/>
        <v>83.877996670225542</v>
      </c>
      <c r="DC46" s="2">
        <f t="shared" si="85"/>
        <v>85.056497001199546</v>
      </c>
      <c r="DD46" s="2">
        <f t="shared" si="86"/>
        <v>86.119734118312209</v>
      </c>
      <c r="DE46" s="2">
        <f t="shared" si="87"/>
        <v>87.583199727395566</v>
      </c>
      <c r="DF46" s="2">
        <f t="shared" si="88"/>
        <v>87.817366921611281</v>
      </c>
      <c r="DG46" s="2">
        <f t="shared" si="89"/>
        <v>85.993620680313882</v>
      </c>
      <c r="DH46" s="2">
        <f t="shared" si="90"/>
        <v>82.335742518580773</v>
      </c>
      <c r="DI46" s="2">
        <f t="shared" si="91"/>
        <v>77.773878257015767</v>
      </c>
      <c r="DJ46" s="2">
        <f t="shared" si="92"/>
        <v>75.173456362247833</v>
      </c>
      <c r="DL46" s="2">
        <f t="shared" si="93"/>
        <v>41.476708189713641</v>
      </c>
      <c r="DM46" s="2">
        <f t="shared" si="94"/>
        <v>53.382546144497432</v>
      </c>
      <c r="DN46" s="2">
        <f t="shared" si="95"/>
        <v>59.828964204735172</v>
      </c>
      <c r="DO46" s="2">
        <f t="shared" si="96"/>
        <v>70.97223141081912</v>
      </c>
      <c r="DP46" s="2">
        <f t="shared" si="97"/>
        <v>77.319200188848313</v>
      </c>
      <c r="DQ46" s="2">
        <f t="shared" si="98"/>
        <v>82.134699415344471</v>
      </c>
      <c r="DR46" s="2">
        <f t="shared" si="99"/>
        <v>87.725954496911186</v>
      </c>
      <c r="DS46" s="2">
        <f t="shared" si="100"/>
        <v>90.385337577365163</v>
      </c>
      <c r="DT46" s="2">
        <f t="shared" si="101"/>
        <v>90.143174698157182</v>
      </c>
      <c r="DU46" s="2">
        <f t="shared" si="102"/>
        <v>88.459092786844948</v>
      </c>
      <c r="DV46" s="2">
        <f t="shared" si="103"/>
        <v>89.608233891852066</v>
      </c>
      <c r="DW46" s="2">
        <f t="shared" si="104"/>
        <v>86.222468530728833</v>
      </c>
      <c r="DX46" s="2">
        <f t="shared" si="105"/>
        <v>77.200542494068557</v>
      </c>
      <c r="DY46" s="2">
        <f t="shared" si="106"/>
        <v>70.537622435558589</v>
      </c>
      <c r="DZ46" s="2">
        <f t="shared" si="107"/>
        <v>68.11972902403862</v>
      </c>
      <c r="EB46" s="2">
        <f t="shared" si="108"/>
        <v>8.7949547057771958E-4</v>
      </c>
      <c r="EC46" s="2">
        <f t="shared" si="109"/>
        <v>9.0804243803086577E-4</v>
      </c>
      <c r="ED46" s="2">
        <f t="shared" si="110"/>
        <v>1.0537799194978708E-3</v>
      </c>
      <c r="EE46" s="2">
        <f t="shared" si="111"/>
        <v>1.1754452698009253E-3</v>
      </c>
      <c r="EF46" s="2">
        <f t="shared" si="112"/>
        <v>1.1958178315859716E-3</v>
      </c>
      <c r="EG46" s="2">
        <f t="shared" si="113"/>
        <v>1.1133223470607149E-3</v>
      </c>
      <c r="EH46" s="2">
        <f t="shared" si="114"/>
        <v>1.1696824928874928E-3</v>
      </c>
      <c r="EI46" s="2">
        <f t="shared" si="115"/>
        <v>1.186148022515299E-3</v>
      </c>
      <c r="EJ46" s="2">
        <f t="shared" si="116"/>
        <v>1.0985671240173853E-3</v>
      </c>
      <c r="EK46" s="2">
        <f t="shared" si="117"/>
        <v>9.7310941730973754E-4</v>
      </c>
      <c r="EL46" s="2">
        <f t="shared" si="118"/>
        <v>9.3599706311025502E-4</v>
      </c>
      <c r="EM46" s="2">
        <f t="shared" si="119"/>
        <v>8.4982932951871762E-4</v>
      </c>
      <c r="EN46" s="2">
        <f t="shared" si="120"/>
        <v>7.3213584267380917E-4</v>
      </c>
      <c r="EO46" s="2">
        <f t="shared" si="121"/>
        <v>7.6800065717291008E-4</v>
      </c>
      <c r="EP46" s="2">
        <f t="shared" si="122"/>
        <v>9.1695143302505011E-4</v>
      </c>
    </row>
    <row r="47" spans="2:146" x14ac:dyDescent="0.25">
      <c r="B47" s="2">
        <v>25</v>
      </c>
      <c r="C47" s="49">
        <v>41.280700000000003</v>
      </c>
      <c r="D47" s="49">
        <v>50.035699999999999</v>
      </c>
      <c r="E47" s="49">
        <v>58</v>
      </c>
      <c r="F47" s="49">
        <v>65.778000000000006</v>
      </c>
      <c r="G47" s="49">
        <v>72.721999999999994</v>
      </c>
      <c r="H47" s="49">
        <v>75.888999999999996</v>
      </c>
      <c r="I47" s="49">
        <v>78.611000000000004</v>
      </c>
      <c r="J47" s="49">
        <v>82.444000000000003</v>
      </c>
      <c r="K47" s="49">
        <v>82.63</v>
      </c>
      <c r="L47" s="49">
        <v>84.814999999999998</v>
      </c>
      <c r="M47" s="49">
        <v>84.980999999999995</v>
      </c>
      <c r="N47" s="49">
        <v>83.462999999999994</v>
      </c>
      <c r="O47" s="49">
        <v>78.444000000000003</v>
      </c>
      <c r="P47" s="49">
        <v>74.352000000000004</v>
      </c>
      <c r="Q47" s="49">
        <v>73.611000000000004</v>
      </c>
      <c r="T47" s="4">
        <f t="shared" si="3"/>
        <v>42.267563618021512</v>
      </c>
      <c r="U47" s="4">
        <f t="shared" si="4"/>
        <v>51.629716665177355</v>
      </c>
      <c r="V47" s="4">
        <f t="shared" si="5"/>
        <v>59.831212371878628</v>
      </c>
      <c r="W47" s="4">
        <f t="shared" si="6"/>
        <v>67.807629438339006</v>
      </c>
      <c r="X47" s="4">
        <f t="shared" si="7"/>
        <v>74.343888117161896</v>
      </c>
      <c r="Y47" s="4" t="e">
        <f t="shared" si="8"/>
        <v>#N/A</v>
      </c>
      <c r="Z47" s="4" t="e">
        <f t="shared" si="9"/>
        <v>#N/A</v>
      </c>
      <c r="AA47" s="4">
        <f t="shared" si="10"/>
        <v>85.010935825906131</v>
      </c>
      <c r="AB47" s="4">
        <f t="shared" si="11"/>
        <v>86.074794663601054</v>
      </c>
      <c r="AC47" s="4">
        <f t="shared" si="12"/>
        <v>87.521780023585364</v>
      </c>
      <c r="AD47" s="4">
        <f t="shared" si="13"/>
        <v>87.75289894962431</v>
      </c>
      <c r="AE47" s="4">
        <f t="shared" si="14"/>
        <v>85.905916464378777</v>
      </c>
      <c r="AF47" s="4" t="e">
        <f t="shared" si="15"/>
        <v>#N/A</v>
      </c>
      <c r="AG47" s="4" t="e">
        <f t="shared" si="16"/>
        <v>#N/A</v>
      </c>
      <c r="AH47" s="4">
        <f t="shared" si="17"/>
        <v>75.090286079242333</v>
      </c>
      <c r="AJ47" s="4">
        <f t="shared" si="18"/>
        <v>-0.98686361802150913</v>
      </c>
      <c r="AK47" s="4">
        <f t="shared" si="19"/>
        <v>-1.5940166651773566</v>
      </c>
      <c r="AL47" s="4">
        <f t="shared" si="20"/>
        <v>-1.8312123718786282</v>
      </c>
      <c r="AM47" s="4">
        <f t="shared" si="21"/>
        <v>-2.0296294383390006</v>
      </c>
      <c r="AN47" s="4">
        <f t="shared" si="22"/>
        <v>-1.6218881171619017</v>
      </c>
      <c r="AO47" s="4">
        <f t="shared" si="23"/>
        <v>0</v>
      </c>
      <c r="AP47" s="4">
        <f t="shared" si="24"/>
        <v>0</v>
      </c>
      <c r="AQ47" s="4">
        <f t="shared" si="25"/>
        <v>-2.5669358259061283</v>
      </c>
      <c r="AR47" s="4">
        <f t="shared" si="26"/>
        <v>-3.4447946636010585</v>
      </c>
      <c r="AS47" s="4">
        <f t="shared" si="27"/>
        <v>-2.7067800235853667</v>
      </c>
      <c r="AT47" s="4">
        <f t="shared" si="28"/>
        <v>-2.7718989496243154</v>
      </c>
      <c r="AU47" s="4">
        <f t="shared" si="29"/>
        <v>-2.4429164643787828</v>
      </c>
      <c r="AV47" s="4">
        <f t="shared" si="30"/>
        <v>0</v>
      </c>
      <c r="AW47" s="4">
        <f t="shared" si="31"/>
        <v>0</v>
      </c>
      <c r="AX47" s="4">
        <f t="shared" si="32"/>
        <v>-1.4792860792423284</v>
      </c>
      <c r="AZ47" s="2">
        <f t="shared" si="33"/>
        <v>42.267563618021427</v>
      </c>
      <c r="BA47" s="2">
        <f t="shared" si="34"/>
        <v>51.629716665177334</v>
      </c>
      <c r="BB47" s="2">
        <f t="shared" si="35"/>
        <v>59.831212371878543</v>
      </c>
      <c r="BC47" s="2">
        <f t="shared" si="36"/>
        <v>67.80762943833885</v>
      </c>
      <c r="BD47" s="2">
        <f t="shared" si="37"/>
        <v>74.343888117161896</v>
      </c>
      <c r="BE47" s="2" t="e">
        <f t="shared" si="38"/>
        <v>#N/A</v>
      </c>
      <c r="BF47" s="2" t="e">
        <f t="shared" si="39"/>
        <v>#N/A</v>
      </c>
      <c r="BG47" s="2">
        <f t="shared" si="40"/>
        <v>85.010935825906131</v>
      </c>
      <c r="BH47" s="2">
        <f t="shared" si="41"/>
        <v>86.074794663601054</v>
      </c>
      <c r="BI47" s="2">
        <f t="shared" si="42"/>
        <v>87.52178002358535</v>
      </c>
      <c r="BJ47" s="2">
        <f t="shared" si="43"/>
        <v>87.752898949624296</v>
      </c>
      <c r="BK47" s="2">
        <f t="shared" si="44"/>
        <v>85.905916464378777</v>
      </c>
      <c r="BL47" s="2" t="e">
        <f t="shared" si="45"/>
        <v>#N/A</v>
      </c>
      <c r="BM47" s="2" t="e">
        <f t="shared" si="46"/>
        <v>#N/A</v>
      </c>
      <c r="BN47" s="2">
        <f t="shared" si="47"/>
        <v>75.090286079242333</v>
      </c>
      <c r="BP47" s="2">
        <f t="shared" si="48"/>
        <v>41.280700000000003</v>
      </c>
      <c r="BQ47" s="2">
        <f t="shared" si="49"/>
        <v>50.035699999999999</v>
      </c>
      <c r="BR47" s="2">
        <f t="shared" si="50"/>
        <v>58</v>
      </c>
      <c r="BS47" s="2">
        <f t="shared" si="51"/>
        <v>65.778000000000006</v>
      </c>
      <c r="BT47" s="2">
        <f t="shared" si="52"/>
        <v>72.721999999999994</v>
      </c>
      <c r="BU47" s="2" t="str">
        <f t="shared" si="53"/>
        <v/>
      </c>
      <c r="BV47" s="2" t="str">
        <f t="shared" si="54"/>
        <v/>
      </c>
      <c r="BW47" s="2">
        <f t="shared" si="55"/>
        <v>82.444000000000003</v>
      </c>
      <c r="BX47" s="2">
        <f t="shared" si="56"/>
        <v>82.63</v>
      </c>
      <c r="BY47" s="2">
        <f t="shared" si="57"/>
        <v>84.814999999999998</v>
      </c>
      <c r="BZ47" s="2">
        <f t="shared" si="58"/>
        <v>84.980999999999995</v>
      </c>
      <c r="CA47" s="2">
        <f t="shared" si="59"/>
        <v>83.462999999999994</v>
      </c>
      <c r="CB47" s="2" t="str">
        <f t="shared" si="60"/>
        <v/>
      </c>
      <c r="CC47" s="2" t="str">
        <f t="shared" si="61"/>
        <v/>
      </c>
      <c r="CD47" s="2">
        <f t="shared" si="62"/>
        <v>73.611000000000004</v>
      </c>
      <c r="CF47" s="2" t="str">
        <f t="shared" si="63"/>
        <v/>
      </c>
      <c r="CG47" s="2" t="str">
        <f t="shared" si="64"/>
        <v/>
      </c>
      <c r="CH47" s="2" t="str">
        <f t="shared" si="65"/>
        <v/>
      </c>
      <c r="CI47" s="2" t="str">
        <f t="shared" si="66"/>
        <v/>
      </c>
      <c r="CJ47" s="2" t="str">
        <f t="shared" si="67"/>
        <v/>
      </c>
      <c r="CK47" s="2" t="str">
        <f t="shared" si="68"/>
        <v/>
      </c>
      <c r="CL47" s="2" t="str">
        <f t="shared" si="69"/>
        <v/>
      </c>
      <c r="CM47" s="2" t="str">
        <f t="shared" si="70"/>
        <v/>
      </c>
      <c r="CN47" s="2" t="str">
        <f t="shared" si="71"/>
        <v/>
      </c>
      <c r="CO47" s="2" t="str">
        <f t="shared" si="72"/>
        <v/>
      </c>
      <c r="CP47" s="2" t="str">
        <f t="shared" si="73"/>
        <v/>
      </c>
      <c r="CQ47" s="2" t="str">
        <f t="shared" si="74"/>
        <v/>
      </c>
      <c r="CR47" s="2" t="str">
        <f t="shared" si="75"/>
        <v/>
      </c>
      <c r="CS47" s="2" t="str">
        <f t="shared" si="76"/>
        <v/>
      </c>
      <c r="CT47" s="2" t="str">
        <f t="shared" si="77"/>
        <v/>
      </c>
      <c r="CV47" s="2">
        <f t="shared" si="78"/>
        <v>42.268345824779949</v>
      </c>
      <c r="CW47" s="2">
        <f t="shared" si="79"/>
        <v>51.628036646302895</v>
      </c>
      <c r="CX47" s="2">
        <f t="shared" si="80"/>
        <v>59.831290101353787</v>
      </c>
      <c r="CY47" s="2">
        <f t="shared" si="81"/>
        <v>67.80368021356</v>
      </c>
      <c r="CZ47" s="2">
        <f t="shared" si="82"/>
        <v>74.340119800402519</v>
      </c>
      <c r="DA47" s="2">
        <f t="shared" si="83"/>
        <v>78.587039290004014</v>
      </c>
      <c r="DB47" s="2">
        <f t="shared" si="84"/>
        <v>83.81291650874148</v>
      </c>
      <c r="DC47" s="2">
        <f t="shared" si="85"/>
        <v>85.004093812475034</v>
      </c>
      <c r="DD47" s="2">
        <f t="shared" si="86"/>
        <v>86.070014225117774</v>
      </c>
      <c r="DE47" s="2">
        <f t="shared" si="87"/>
        <v>87.520879057074339</v>
      </c>
      <c r="DF47" s="2">
        <f t="shared" si="88"/>
        <v>87.751101062821107</v>
      </c>
      <c r="DG47" s="2">
        <f t="shared" si="89"/>
        <v>85.905717239786838</v>
      </c>
      <c r="DH47" s="2">
        <f t="shared" si="90"/>
        <v>82.225020447293019</v>
      </c>
      <c r="DI47" s="2">
        <f t="shared" si="91"/>
        <v>77.680479398131041</v>
      </c>
      <c r="DJ47" s="2">
        <f t="shared" si="92"/>
        <v>75.097341199311529</v>
      </c>
      <c r="DL47" s="2">
        <f t="shared" si="93"/>
        <v>41.457151682045961</v>
      </c>
      <c r="DM47" s="2">
        <f t="shared" si="94"/>
        <v>53.315545500075963</v>
      </c>
      <c r="DN47" s="2">
        <f t="shared" si="95"/>
        <v>59.764011033094313</v>
      </c>
      <c r="DO47" s="2">
        <f t="shared" si="96"/>
        <v>70.868173603587223</v>
      </c>
      <c r="DP47" s="2">
        <f t="shared" si="97"/>
        <v>77.214422339158986</v>
      </c>
      <c r="DQ47" s="2">
        <f t="shared" si="98"/>
        <v>82.031886241172899</v>
      </c>
      <c r="DR47" s="2">
        <f t="shared" si="99"/>
        <v>87.608012027754995</v>
      </c>
      <c r="DS47" s="2">
        <f t="shared" si="100"/>
        <v>90.265413969938109</v>
      </c>
      <c r="DT47" s="2">
        <f t="shared" si="101"/>
        <v>90.039069647438168</v>
      </c>
      <c r="DU47" s="2">
        <f t="shared" si="102"/>
        <v>88.365355898879528</v>
      </c>
      <c r="DV47" s="2">
        <f t="shared" si="103"/>
        <v>89.503072716047299</v>
      </c>
      <c r="DW47" s="2">
        <f t="shared" si="104"/>
        <v>86.119536506999069</v>
      </c>
      <c r="DX47" s="2">
        <f t="shared" si="105"/>
        <v>77.128080242981511</v>
      </c>
      <c r="DY47" s="2">
        <f t="shared" si="106"/>
        <v>70.499273518705493</v>
      </c>
      <c r="DZ47" s="2">
        <f t="shared" si="107"/>
        <v>68.079613799577572</v>
      </c>
      <c r="EB47" s="2">
        <f t="shared" si="108"/>
        <v>9.642657870829553E-4</v>
      </c>
      <c r="EC47" s="2">
        <f t="shared" si="109"/>
        <v>9.9556151701615738E-4</v>
      </c>
      <c r="ED47" s="2">
        <f t="shared" si="110"/>
        <v>1.1553292466519281E-3</v>
      </c>
      <c r="EE47" s="2">
        <f t="shared" si="111"/>
        <v>1.2887039638304404E-3</v>
      </c>
      <c r="EF47" s="2">
        <f t="shared" si="112"/>
        <v>1.3110369241079751E-3</v>
      </c>
      <c r="EG47" s="2">
        <f t="shared" si="113"/>
        <v>1.2206025722831782E-3</v>
      </c>
      <c r="EH47" s="2">
        <f t="shared" si="114"/>
        <v>1.2823866339956979E-3</v>
      </c>
      <c r="EI47" s="2">
        <f t="shared" si="115"/>
        <v>1.3004366254720438E-3</v>
      </c>
      <c r="EJ47" s="2">
        <f t="shared" si="116"/>
        <v>1.2044272439216976E-3</v>
      </c>
      <c r="EK47" s="2">
        <f t="shared" si="117"/>
        <v>1.0668930945198301E-3</v>
      </c>
      <c r="EL47" s="2">
        <f t="shared" si="118"/>
        <v>1.0262077014040695E-3</v>
      </c>
      <c r="EM47" s="2">
        <f t="shared" si="119"/>
        <v>9.3174293665618875E-4</v>
      </c>
      <c r="EN47" s="2">
        <f t="shared" si="120"/>
        <v>8.0271428826625597E-4</v>
      </c>
      <c r="EO47" s="2">
        <f t="shared" si="121"/>
        <v>8.4203358446749042E-4</v>
      </c>
      <c r="EP47" s="2">
        <f t="shared" si="122"/>
        <v>1.0053283160401574E-3</v>
      </c>
    </row>
    <row r="48" spans="2:146" x14ac:dyDescent="0.25">
      <c r="B48" s="2">
        <v>26</v>
      </c>
      <c r="C48" s="49">
        <v>41.263199999999998</v>
      </c>
      <c r="D48" s="49">
        <v>50</v>
      </c>
      <c r="E48" s="49">
        <v>57.481999999999999</v>
      </c>
      <c r="F48" s="49">
        <v>66.37</v>
      </c>
      <c r="G48" s="49">
        <v>71.5</v>
      </c>
      <c r="H48" s="49">
        <v>75.241</v>
      </c>
      <c r="I48" s="49">
        <v>80.426000000000002</v>
      </c>
      <c r="J48" s="49">
        <v>82.980999999999995</v>
      </c>
      <c r="K48" s="49">
        <v>83.721999999999994</v>
      </c>
      <c r="L48" s="49">
        <v>83.962999999999994</v>
      </c>
      <c r="M48" s="49">
        <v>84.944000000000003</v>
      </c>
      <c r="N48" s="49">
        <v>82.426000000000002</v>
      </c>
      <c r="O48" s="49">
        <v>77.63</v>
      </c>
      <c r="P48" s="49">
        <v>75.241</v>
      </c>
      <c r="Q48" s="49">
        <v>73.259</v>
      </c>
      <c r="T48" s="4">
        <f t="shared" si="3"/>
        <v>42.263771716515755</v>
      </c>
      <c r="U48" s="4">
        <f t="shared" si="4"/>
        <v>51.598000662622844</v>
      </c>
      <c r="V48" s="4">
        <f t="shared" si="5"/>
        <v>59.779849416172475</v>
      </c>
      <c r="W48" s="4">
        <f t="shared" si="6"/>
        <v>67.758470196324765</v>
      </c>
      <c r="X48" s="4">
        <f t="shared" si="7"/>
        <v>74.27222706839872</v>
      </c>
      <c r="Y48" s="4">
        <f t="shared" si="8"/>
        <v>78.531144941653025</v>
      </c>
      <c r="Z48" s="4">
        <f t="shared" si="9"/>
        <v>83.753097684048186</v>
      </c>
      <c r="AA48" s="4">
        <f t="shared" si="10"/>
        <v>84.959095535854786</v>
      </c>
      <c r="AB48" s="4">
        <f t="shared" si="11"/>
        <v>86.025463555246162</v>
      </c>
      <c r="AC48" s="4">
        <f t="shared" si="12"/>
        <v>87.459509427518199</v>
      </c>
      <c r="AD48" s="4">
        <f t="shared" si="13"/>
        <v>87.686762591316011</v>
      </c>
      <c r="AE48" s="4">
        <f t="shared" si="14"/>
        <v>85.818016872687309</v>
      </c>
      <c r="AF48" s="4" t="e">
        <f t="shared" si="15"/>
        <v>#N/A</v>
      </c>
      <c r="AG48" s="4">
        <f t="shared" si="16"/>
        <v>77.580501697259749</v>
      </c>
      <c r="AH48" s="4">
        <f t="shared" si="17"/>
        <v>75.013530680911131</v>
      </c>
      <c r="AJ48" s="4">
        <f t="shared" si="18"/>
        <v>-1.0005717165157577</v>
      </c>
      <c r="AK48" s="4">
        <f t="shared" si="19"/>
        <v>-1.5980006626228445</v>
      </c>
      <c r="AL48" s="4">
        <f t="shared" si="20"/>
        <v>-2.2978494161724754</v>
      </c>
      <c r="AM48" s="4">
        <f t="shared" si="21"/>
        <v>-1.3884701963247608</v>
      </c>
      <c r="AN48" s="4">
        <f t="shared" si="22"/>
        <v>-2.7722270683987205</v>
      </c>
      <c r="AO48" s="4">
        <f t="shared" si="23"/>
        <v>-3.2901449416530255</v>
      </c>
      <c r="AP48" s="4">
        <f t="shared" si="24"/>
        <v>-3.3270976840481836</v>
      </c>
      <c r="AQ48" s="4">
        <f t="shared" si="25"/>
        <v>-1.9780955358547914</v>
      </c>
      <c r="AR48" s="4">
        <f t="shared" si="26"/>
        <v>-2.303463555246168</v>
      </c>
      <c r="AS48" s="4">
        <f t="shared" si="27"/>
        <v>-3.4965094275182054</v>
      </c>
      <c r="AT48" s="4">
        <f t="shared" si="28"/>
        <v>-2.7427625913160085</v>
      </c>
      <c r="AU48" s="4">
        <f t="shared" si="29"/>
        <v>-3.3920168726873072</v>
      </c>
      <c r="AV48" s="4">
        <f t="shared" si="30"/>
        <v>0</v>
      </c>
      <c r="AW48" s="4">
        <f t="shared" si="31"/>
        <v>-2.3395016972597489</v>
      </c>
      <c r="AX48" s="4">
        <f t="shared" si="32"/>
        <v>-1.754530680911131</v>
      </c>
      <c r="AZ48" s="2">
        <f t="shared" si="33"/>
        <v>42.263771716515308</v>
      </c>
      <c r="BA48" s="2">
        <f t="shared" si="34"/>
        <v>51.598000662622724</v>
      </c>
      <c r="BB48" s="2">
        <f t="shared" si="35"/>
        <v>59.779849416171878</v>
      </c>
      <c r="BC48" s="2">
        <f t="shared" si="36"/>
        <v>67.758470196323699</v>
      </c>
      <c r="BD48" s="2">
        <f t="shared" si="37"/>
        <v>74.272227068398692</v>
      </c>
      <c r="BE48" s="2">
        <f t="shared" si="38"/>
        <v>78.531144941653025</v>
      </c>
      <c r="BF48" s="2">
        <f t="shared" si="39"/>
        <v>83.753097684048186</v>
      </c>
      <c r="BG48" s="2">
        <f t="shared" si="40"/>
        <v>84.959095535854786</v>
      </c>
      <c r="BH48" s="2">
        <f t="shared" si="41"/>
        <v>86.025463555246162</v>
      </c>
      <c r="BI48" s="2">
        <f t="shared" si="42"/>
        <v>87.459509427518114</v>
      </c>
      <c r="BJ48" s="2">
        <f t="shared" si="43"/>
        <v>87.686762591315954</v>
      </c>
      <c r="BK48" s="2">
        <f t="shared" si="44"/>
        <v>85.818016872687309</v>
      </c>
      <c r="BL48" s="2" t="e">
        <f t="shared" si="45"/>
        <v>#N/A</v>
      </c>
      <c r="BM48" s="2">
        <f t="shared" si="46"/>
        <v>77.580501697259749</v>
      </c>
      <c r="BN48" s="2">
        <f t="shared" si="47"/>
        <v>75.013530680911103</v>
      </c>
      <c r="BP48" s="2">
        <f t="shared" si="48"/>
        <v>41.263199999999998</v>
      </c>
      <c r="BQ48" s="2">
        <f t="shared" si="49"/>
        <v>50</v>
      </c>
      <c r="BR48" s="2">
        <f t="shared" si="50"/>
        <v>57.481999999999999</v>
      </c>
      <c r="BS48" s="2">
        <f t="shared" si="51"/>
        <v>66.37</v>
      </c>
      <c r="BT48" s="2">
        <f t="shared" si="52"/>
        <v>71.5</v>
      </c>
      <c r="BU48" s="2">
        <f t="shared" si="53"/>
        <v>75.241</v>
      </c>
      <c r="BV48" s="2">
        <f t="shared" si="54"/>
        <v>80.426000000000002</v>
      </c>
      <c r="BW48" s="2">
        <f t="shared" si="55"/>
        <v>82.980999999999995</v>
      </c>
      <c r="BX48" s="2">
        <f t="shared" si="56"/>
        <v>83.721999999999994</v>
      </c>
      <c r="BY48" s="2">
        <f t="shared" si="57"/>
        <v>83.962999999999994</v>
      </c>
      <c r="BZ48" s="2">
        <f t="shared" si="58"/>
        <v>84.944000000000003</v>
      </c>
      <c r="CA48" s="2">
        <f t="shared" si="59"/>
        <v>82.426000000000002</v>
      </c>
      <c r="CB48" s="2" t="str">
        <f t="shared" si="60"/>
        <v/>
      </c>
      <c r="CC48" s="2">
        <f t="shared" si="61"/>
        <v>75.241</v>
      </c>
      <c r="CD48" s="2">
        <f t="shared" si="62"/>
        <v>73.259</v>
      </c>
      <c r="CF48" s="2" t="str">
        <f t="shared" si="63"/>
        <v/>
      </c>
      <c r="CG48" s="2" t="str">
        <f t="shared" si="64"/>
        <v/>
      </c>
      <c r="CH48" s="2" t="str">
        <f t="shared" si="65"/>
        <v/>
      </c>
      <c r="CI48" s="2" t="str">
        <f t="shared" si="66"/>
        <v/>
      </c>
      <c r="CJ48" s="2" t="str">
        <f t="shared" si="67"/>
        <v/>
      </c>
      <c r="CK48" s="2" t="str">
        <f t="shared" si="68"/>
        <v/>
      </c>
      <c r="CL48" s="2" t="str">
        <f t="shared" si="69"/>
        <v/>
      </c>
      <c r="CM48" s="2" t="str">
        <f t="shared" si="70"/>
        <v/>
      </c>
      <c r="CN48" s="2" t="str">
        <f t="shared" si="71"/>
        <v/>
      </c>
      <c r="CO48" s="2" t="str">
        <f t="shared" si="72"/>
        <v/>
      </c>
      <c r="CP48" s="2" t="str">
        <f t="shared" si="73"/>
        <v/>
      </c>
      <c r="CQ48" s="2" t="str">
        <f t="shared" si="74"/>
        <v/>
      </c>
      <c r="CR48" s="2" t="str">
        <f t="shared" si="75"/>
        <v/>
      </c>
      <c r="CS48" s="2" t="str">
        <f t="shared" si="76"/>
        <v/>
      </c>
      <c r="CT48" s="2" t="str">
        <f t="shared" si="77"/>
        <v/>
      </c>
      <c r="CV48" s="2">
        <f t="shared" si="78"/>
        <v>42.264646073120176</v>
      </c>
      <c r="CW48" s="2">
        <f t="shared" si="79"/>
        <v>51.596197114062875</v>
      </c>
      <c r="CX48" s="2">
        <f t="shared" si="80"/>
        <v>59.779951880754709</v>
      </c>
      <c r="CY48" s="2">
        <f t="shared" si="81"/>
        <v>67.754217631198344</v>
      </c>
      <c r="CZ48" s="2">
        <f t="shared" si="82"/>
        <v>74.268142859907599</v>
      </c>
      <c r="DA48" s="2">
        <f t="shared" si="83"/>
        <v>78.526591718937681</v>
      </c>
      <c r="DB48" s="2">
        <f t="shared" si="84"/>
        <v>83.747836347257433</v>
      </c>
      <c r="DC48" s="2">
        <f t="shared" si="85"/>
        <v>84.951690623750522</v>
      </c>
      <c r="DD48" s="2">
        <f t="shared" si="86"/>
        <v>86.020294331923324</v>
      </c>
      <c r="DE48" s="2">
        <f t="shared" si="87"/>
        <v>87.458558386753097</v>
      </c>
      <c r="DF48" s="2">
        <f t="shared" si="88"/>
        <v>87.684835204030932</v>
      </c>
      <c r="DG48" s="2">
        <f t="shared" si="89"/>
        <v>85.817813799259795</v>
      </c>
      <c r="DH48" s="2">
        <f t="shared" si="90"/>
        <v>82.11429837600528</v>
      </c>
      <c r="DI48" s="2">
        <f t="shared" si="91"/>
        <v>77.58708053924633</v>
      </c>
      <c r="DJ48" s="2">
        <f t="shared" si="92"/>
        <v>75.021226036375211</v>
      </c>
      <c r="DL48" s="2">
        <f t="shared" si="93"/>
        <v>41.437595174378288</v>
      </c>
      <c r="DM48" s="2">
        <f t="shared" si="94"/>
        <v>53.248544855654501</v>
      </c>
      <c r="DN48" s="2">
        <f t="shared" si="95"/>
        <v>59.699057861453447</v>
      </c>
      <c r="DO48" s="2">
        <f t="shared" si="96"/>
        <v>70.764115796355327</v>
      </c>
      <c r="DP48" s="2">
        <f t="shared" si="97"/>
        <v>77.109644489469673</v>
      </c>
      <c r="DQ48" s="2">
        <f t="shared" si="98"/>
        <v>81.929073067001326</v>
      </c>
      <c r="DR48" s="2">
        <f t="shared" si="99"/>
        <v>87.49006955859879</v>
      </c>
      <c r="DS48" s="2">
        <f t="shared" si="100"/>
        <v>90.145490362511055</v>
      </c>
      <c r="DT48" s="2">
        <f t="shared" si="101"/>
        <v>89.934964596719155</v>
      </c>
      <c r="DU48" s="2">
        <f t="shared" si="102"/>
        <v>88.271619010914122</v>
      </c>
      <c r="DV48" s="2">
        <f t="shared" si="103"/>
        <v>89.397911540242532</v>
      </c>
      <c r="DW48" s="2">
        <f t="shared" si="104"/>
        <v>86.01660448326929</v>
      </c>
      <c r="DX48" s="2">
        <f t="shared" si="105"/>
        <v>77.055617991894465</v>
      </c>
      <c r="DY48" s="2">
        <f t="shared" si="106"/>
        <v>70.460924601852383</v>
      </c>
      <c r="DZ48" s="2">
        <f t="shared" si="107"/>
        <v>68.039498575116511</v>
      </c>
      <c r="EB48" s="2">
        <f t="shared" si="108"/>
        <v>1.0571980590284578E-3</v>
      </c>
      <c r="EC48" s="2">
        <f t="shared" si="109"/>
        <v>1.0915066571356125E-3</v>
      </c>
      <c r="ED48" s="2">
        <f t="shared" si="110"/>
        <v>1.2666521421025589E-3</v>
      </c>
      <c r="EE48" s="2">
        <f t="shared" si="111"/>
        <v>1.4128601341320047E-3</v>
      </c>
      <c r="EF48" s="2">
        <f t="shared" si="112"/>
        <v>1.4373415973473885E-3</v>
      </c>
      <c r="EG48" s="2">
        <f t="shared" si="113"/>
        <v>1.3382065174119815E-3</v>
      </c>
      <c r="EH48" s="2">
        <f t="shared" si="114"/>
        <v>1.4059350376160477E-3</v>
      </c>
      <c r="EI48" s="2">
        <f t="shared" si="115"/>
        <v>1.4257215288841277E-3</v>
      </c>
      <c r="EJ48" s="2">
        <f t="shared" si="116"/>
        <v>1.3204747713544799E-3</v>
      </c>
      <c r="EK48" s="2">
        <f t="shared" si="117"/>
        <v>1.169704615813338E-3</v>
      </c>
      <c r="EL48" s="2">
        <f t="shared" si="118"/>
        <v>1.1251029766070201E-3</v>
      </c>
      <c r="EM48" s="2">
        <f t="shared" si="119"/>
        <v>1.0215439849253305E-3</v>
      </c>
      <c r="EN48" s="2">
        <f t="shared" si="120"/>
        <v>8.8009055670806879E-4</v>
      </c>
      <c r="EO48" s="2">
        <f t="shared" si="121"/>
        <v>9.2319646726385081E-4</v>
      </c>
      <c r="EP48" s="2">
        <f t="shared" si="122"/>
        <v>1.1022136723055833E-3</v>
      </c>
    </row>
    <row r="49" spans="2:146" x14ac:dyDescent="0.25">
      <c r="B49" s="2">
        <v>27</v>
      </c>
      <c r="C49" s="49">
        <v>41.263199999999998</v>
      </c>
      <c r="D49" s="49">
        <v>51.482100000000003</v>
      </c>
      <c r="E49" s="49">
        <v>58.643000000000001</v>
      </c>
      <c r="F49" s="49">
        <v>66.055999999999997</v>
      </c>
      <c r="G49" s="49">
        <v>71.278000000000006</v>
      </c>
      <c r="H49" s="49">
        <v>75.611000000000004</v>
      </c>
      <c r="I49" s="49">
        <v>80.13</v>
      </c>
      <c r="J49" s="49">
        <v>81.87</v>
      </c>
      <c r="K49" s="49">
        <v>83.852000000000004</v>
      </c>
      <c r="L49" s="49">
        <v>85.406999999999996</v>
      </c>
      <c r="M49" s="49">
        <v>84.87</v>
      </c>
      <c r="N49" s="49">
        <v>83.444000000000003</v>
      </c>
      <c r="O49" s="49">
        <v>78.759</v>
      </c>
      <c r="P49" s="49">
        <v>75.055999999999997</v>
      </c>
      <c r="Q49" s="49">
        <v>72.259</v>
      </c>
      <c r="T49" s="4">
        <f t="shared" si="3"/>
        <v>42.259969327093629</v>
      </c>
      <c r="U49" s="4">
        <f t="shared" si="4"/>
        <v>51.566292848413852</v>
      </c>
      <c r="V49" s="4">
        <f t="shared" si="5"/>
        <v>59.72848241680429</v>
      </c>
      <c r="W49" s="4">
        <f t="shared" si="6"/>
        <v>67.709332692499189</v>
      </c>
      <c r="X49" s="4">
        <f t="shared" si="7"/>
        <v>74.200591856534771</v>
      </c>
      <c r="Y49" s="4">
        <f t="shared" si="8"/>
        <v>78.471073857183356</v>
      </c>
      <c r="Z49" s="4">
        <f t="shared" si="9"/>
        <v>83.688442864170455</v>
      </c>
      <c r="AA49" s="4">
        <f t="shared" si="10"/>
        <v>84.907300104723191</v>
      </c>
      <c r="AB49" s="4">
        <f t="shared" si="11"/>
        <v>85.976162924701285</v>
      </c>
      <c r="AC49" s="4">
        <f t="shared" si="12"/>
        <v>87.397240105728159</v>
      </c>
      <c r="AD49" s="4">
        <f t="shared" si="13"/>
        <v>87.620634475966966</v>
      </c>
      <c r="AE49" s="4">
        <f t="shared" si="14"/>
        <v>85.730116170507486</v>
      </c>
      <c r="AF49" s="4">
        <f t="shared" si="15"/>
        <v>81.998732009667791</v>
      </c>
      <c r="AG49" s="4">
        <f t="shared" si="16"/>
        <v>77.486524486165195</v>
      </c>
      <c r="AH49" s="4">
        <f t="shared" si="17"/>
        <v>74.936717484353608</v>
      </c>
      <c r="AJ49" s="4">
        <f t="shared" si="18"/>
        <v>-0.99676932709363086</v>
      </c>
      <c r="AK49" s="4">
        <f t="shared" si="19"/>
        <v>-8.4192848413849219E-2</v>
      </c>
      <c r="AL49" s="4">
        <f t="shared" si="20"/>
        <v>-1.0854824168042896</v>
      </c>
      <c r="AM49" s="4">
        <f t="shared" si="21"/>
        <v>-1.6533326924991911</v>
      </c>
      <c r="AN49" s="4">
        <f t="shared" si="22"/>
        <v>-2.9225918565347655</v>
      </c>
      <c r="AO49" s="4">
        <f t="shared" si="23"/>
        <v>-2.8600738571833517</v>
      </c>
      <c r="AP49" s="4">
        <f t="shared" si="24"/>
        <v>-3.5584428641704591</v>
      </c>
      <c r="AQ49" s="4">
        <f t="shared" si="25"/>
        <v>-3.0373001047231867</v>
      </c>
      <c r="AR49" s="4">
        <f t="shared" si="26"/>
        <v>-2.124162924701281</v>
      </c>
      <c r="AS49" s="4">
        <f t="shared" si="27"/>
        <v>-1.9902401057281622</v>
      </c>
      <c r="AT49" s="4">
        <f t="shared" si="28"/>
        <v>-2.7506344759669616</v>
      </c>
      <c r="AU49" s="4">
        <f t="shared" si="29"/>
        <v>-2.2861161705074835</v>
      </c>
      <c r="AV49" s="4">
        <f t="shared" si="30"/>
        <v>-3.2397320096677902</v>
      </c>
      <c r="AW49" s="4">
        <f t="shared" si="31"/>
        <v>-2.4305244861651971</v>
      </c>
      <c r="AX49" s="4">
        <f t="shared" si="32"/>
        <v>-2.6777174843536073</v>
      </c>
      <c r="AZ49" s="2">
        <f t="shared" si="33"/>
        <v>42.259969327091312</v>
      </c>
      <c r="BA49" s="2">
        <f t="shared" si="34"/>
        <v>51.566292848413127</v>
      </c>
      <c r="BB49" s="2">
        <f t="shared" si="35"/>
        <v>59.728482416800524</v>
      </c>
      <c r="BC49" s="2">
        <f t="shared" si="36"/>
        <v>67.709332692492211</v>
      </c>
      <c r="BD49" s="2">
        <f t="shared" si="37"/>
        <v>74.200591856534572</v>
      </c>
      <c r="BE49" s="2">
        <f t="shared" si="38"/>
        <v>78.471073857183328</v>
      </c>
      <c r="BF49" s="2">
        <f t="shared" si="39"/>
        <v>83.68844286417044</v>
      </c>
      <c r="BG49" s="2">
        <f t="shared" si="40"/>
        <v>84.907300104723149</v>
      </c>
      <c r="BH49" s="2">
        <f t="shared" si="41"/>
        <v>85.976162924701228</v>
      </c>
      <c r="BI49" s="2">
        <f t="shared" si="42"/>
        <v>87.397240105727633</v>
      </c>
      <c r="BJ49" s="2">
        <f t="shared" si="43"/>
        <v>87.62063447596654</v>
      </c>
      <c r="BK49" s="2">
        <f t="shared" si="44"/>
        <v>85.730116170507458</v>
      </c>
      <c r="BL49" s="2">
        <f t="shared" si="45"/>
        <v>81.998732009667791</v>
      </c>
      <c r="BM49" s="2">
        <f t="shared" si="46"/>
        <v>77.48652448616518</v>
      </c>
      <c r="BN49" s="2">
        <f t="shared" si="47"/>
        <v>74.936717484353437</v>
      </c>
      <c r="BP49" s="2">
        <f t="shared" si="48"/>
        <v>41.263199999999998</v>
      </c>
      <c r="BQ49" s="2">
        <f t="shared" si="49"/>
        <v>51.482100000000003</v>
      </c>
      <c r="BR49" s="2">
        <f t="shared" si="50"/>
        <v>58.643000000000001</v>
      </c>
      <c r="BS49" s="2">
        <f t="shared" si="51"/>
        <v>66.055999999999997</v>
      </c>
      <c r="BT49" s="2">
        <f t="shared" si="52"/>
        <v>71.278000000000006</v>
      </c>
      <c r="BU49" s="2">
        <f t="shared" si="53"/>
        <v>75.611000000000004</v>
      </c>
      <c r="BV49" s="2">
        <f t="shared" si="54"/>
        <v>80.13</v>
      </c>
      <c r="BW49" s="2">
        <f t="shared" si="55"/>
        <v>81.87</v>
      </c>
      <c r="BX49" s="2">
        <f t="shared" si="56"/>
        <v>83.852000000000004</v>
      </c>
      <c r="BY49" s="2">
        <f t="shared" si="57"/>
        <v>85.406999999999996</v>
      </c>
      <c r="BZ49" s="2">
        <f t="shared" si="58"/>
        <v>84.87</v>
      </c>
      <c r="CA49" s="2">
        <f t="shared" si="59"/>
        <v>83.444000000000003</v>
      </c>
      <c r="CB49" s="2">
        <f t="shared" si="60"/>
        <v>78.759</v>
      </c>
      <c r="CC49" s="2">
        <f t="shared" si="61"/>
        <v>75.055999999999997</v>
      </c>
      <c r="CD49" s="2">
        <f t="shared" si="62"/>
        <v>72.259</v>
      </c>
      <c r="CF49" s="2" t="str">
        <f t="shared" si="63"/>
        <v/>
      </c>
      <c r="CG49" s="2" t="str">
        <f t="shared" si="64"/>
        <v/>
      </c>
      <c r="CH49" s="2" t="str">
        <f t="shared" si="65"/>
        <v/>
      </c>
      <c r="CI49" s="2" t="str">
        <f t="shared" si="66"/>
        <v/>
      </c>
      <c r="CJ49" s="2" t="str">
        <f t="shared" si="67"/>
        <v/>
      </c>
      <c r="CK49" s="2" t="str">
        <f t="shared" si="68"/>
        <v/>
      </c>
      <c r="CL49" s="2" t="str">
        <f t="shared" si="69"/>
        <v/>
      </c>
      <c r="CM49" s="2" t="str">
        <f t="shared" si="70"/>
        <v/>
      </c>
      <c r="CN49" s="2" t="str">
        <f t="shared" si="71"/>
        <v/>
      </c>
      <c r="CO49" s="2" t="str">
        <f t="shared" si="72"/>
        <v/>
      </c>
      <c r="CP49" s="2" t="str">
        <f t="shared" si="73"/>
        <v/>
      </c>
      <c r="CQ49" s="2" t="str">
        <f t="shared" si="74"/>
        <v/>
      </c>
      <c r="CR49" s="2" t="str">
        <f t="shared" si="75"/>
        <v/>
      </c>
      <c r="CS49" s="2" t="str">
        <f t="shared" si="76"/>
        <v/>
      </c>
      <c r="CT49" s="2" t="str">
        <f t="shared" si="77"/>
        <v/>
      </c>
      <c r="CV49" s="2">
        <f t="shared" si="78"/>
        <v>42.260946321460402</v>
      </c>
      <c r="CW49" s="2">
        <f t="shared" si="79"/>
        <v>51.564357581822861</v>
      </c>
      <c r="CX49" s="2">
        <f t="shared" si="80"/>
        <v>59.728613660155624</v>
      </c>
      <c r="CY49" s="2">
        <f t="shared" si="81"/>
        <v>67.704755048836688</v>
      </c>
      <c r="CZ49" s="2">
        <f t="shared" si="82"/>
        <v>74.196165919412664</v>
      </c>
      <c r="DA49" s="2">
        <f t="shared" si="83"/>
        <v>78.466144147871361</v>
      </c>
      <c r="DB49" s="2">
        <f t="shared" si="84"/>
        <v>83.682756185773385</v>
      </c>
      <c r="DC49" s="2">
        <f t="shared" si="85"/>
        <v>84.899287435026011</v>
      </c>
      <c r="DD49" s="2">
        <f t="shared" si="86"/>
        <v>85.970574438728889</v>
      </c>
      <c r="DE49" s="2">
        <f t="shared" si="87"/>
        <v>87.39623771643187</v>
      </c>
      <c r="DF49" s="2">
        <f t="shared" si="88"/>
        <v>87.618569345240758</v>
      </c>
      <c r="DG49" s="2">
        <f t="shared" si="89"/>
        <v>85.729910358732766</v>
      </c>
      <c r="DH49" s="2">
        <f t="shared" si="90"/>
        <v>82.003576304717541</v>
      </c>
      <c r="DI49" s="2">
        <f t="shared" si="91"/>
        <v>77.493681680361604</v>
      </c>
      <c r="DJ49" s="2">
        <f t="shared" si="92"/>
        <v>74.945110873438907</v>
      </c>
      <c r="DL49" s="2">
        <f t="shared" si="93"/>
        <v>41.418038666710615</v>
      </c>
      <c r="DM49" s="2">
        <f t="shared" si="94"/>
        <v>53.181544211233032</v>
      </c>
      <c r="DN49" s="2">
        <f t="shared" si="95"/>
        <v>59.634104689812588</v>
      </c>
      <c r="DO49" s="2">
        <f t="shared" si="96"/>
        <v>70.660057989123416</v>
      </c>
      <c r="DP49" s="2">
        <f t="shared" si="97"/>
        <v>77.004866639780346</v>
      </c>
      <c r="DQ49" s="2">
        <f t="shared" si="98"/>
        <v>81.826259892829754</v>
      </c>
      <c r="DR49" s="2">
        <f t="shared" si="99"/>
        <v>87.3721270894426</v>
      </c>
      <c r="DS49" s="2">
        <f t="shared" si="100"/>
        <v>90.025566755084</v>
      </c>
      <c r="DT49" s="2">
        <f t="shared" si="101"/>
        <v>89.830859546000141</v>
      </c>
      <c r="DU49" s="2">
        <f t="shared" si="102"/>
        <v>88.177882122948702</v>
      </c>
      <c r="DV49" s="2">
        <f t="shared" si="103"/>
        <v>89.292750364437765</v>
      </c>
      <c r="DW49" s="2">
        <f t="shared" si="104"/>
        <v>85.913672459539526</v>
      </c>
      <c r="DX49" s="2">
        <f t="shared" si="105"/>
        <v>76.983155740807419</v>
      </c>
      <c r="DY49" s="2">
        <f t="shared" si="106"/>
        <v>70.422575684999288</v>
      </c>
      <c r="DZ49" s="2">
        <f t="shared" si="107"/>
        <v>67.999383350655449</v>
      </c>
      <c r="EB49" s="2">
        <f t="shared" si="108"/>
        <v>1.1590763989221603E-3</v>
      </c>
      <c r="EC49" s="2">
        <f t="shared" si="109"/>
        <v>1.1966872314386763E-3</v>
      </c>
      <c r="ED49" s="2">
        <f t="shared" si="110"/>
        <v>1.3886867524018399E-3</v>
      </c>
      <c r="EE49" s="2">
        <f t="shared" si="111"/>
        <v>1.5489591923428024E-3</v>
      </c>
      <c r="EF49" s="2">
        <f t="shared" si="112"/>
        <v>1.575795203032362E-3</v>
      </c>
      <c r="EG49" s="2">
        <f t="shared" si="113"/>
        <v>1.4671248510891761E-3</v>
      </c>
      <c r="EH49" s="2">
        <f t="shared" si="114"/>
        <v>1.5413680395784785E-3</v>
      </c>
      <c r="EI49" s="2">
        <f t="shared" si="115"/>
        <v>1.563057569996992E-3</v>
      </c>
      <c r="EJ49" s="2">
        <f t="shared" si="116"/>
        <v>1.4476873642854636E-3</v>
      </c>
      <c r="EK49" s="2">
        <f t="shared" si="117"/>
        <v>1.2824108858275776E-3</v>
      </c>
      <c r="EL49" s="2">
        <f t="shared" si="118"/>
        <v>1.2335169865799068E-3</v>
      </c>
      <c r="EM49" s="2">
        <f t="shared" si="119"/>
        <v>1.119990323298091E-3</v>
      </c>
      <c r="EN49" s="2">
        <f t="shared" si="120"/>
        <v>9.6491817529448687E-4</v>
      </c>
      <c r="EO49" s="2">
        <f t="shared" si="121"/>
        <v>1.0121746444061357E-3</v>
      </c>
      <c r="EP49" s="2">
        <f t="shared" si="122"/>
        <v>1.2084247557846883E-3</v>
      </c>
    </row>
    <row r="50" spans="2:146" x14ac:dyDescent="0.25">
      <c r="B50" s="2">
        <v>28</v>
      </c>
      <c r="C50" s="49">
        <v>40.982500000000002</v>
      </c>
      <c r="D50" s="49">
        <v>50.321399999999997</v>
      </c>
      <c r="E50" s="49">
        <v>58.161000000000001</v>
      </c>
      <c r="F50" s="49">
        <v>64.87</v>
      </c>
      <c r="G50" s="49">
        <v>71.593000000000004</v>
      </c>
      <c r="H50" s="49">
        <v>74.667000000000002</v>
      </c>
      <c r="I50" s="49">
        <v>79.259</v>
      </c>
      <c r="J50" s="49">
        <v>82.185000000000002</v>
      </c>
      <c r="K50" s="49">
        <v>82.019000000000005</v>
      </c>
      <c r="L50" s="49">
        <v>85.573999999999998</v>
      </c>
      <c r="M50" s="49">
        <v>83.87</v>
      </c>
      <c r="N50" s="49">
        <v>83.073999999999998</v>
      </c>
      <c r="O50" s="49">
        <v>78.5</v>
      </c>
      <c r="P50" s="49">
        <v>75.611000000000004</v>
      </c>
      <c r="Q50" s="49">
        <v>72.778000000000006</v>
      </c>
      <c r="T50" s="4">
        <f t="shared" si="3"/>
        <v>42.256155286439103</v>
      </c>
      <c r="U50" s="4">
        <f t="shared" si="4"/>
        <v>51.534593651217094</v>
      </c>
      <c r="V50" s="4">
        <f t="shared" si="5"/>
        <v>59.677110825150656</v>
      </c>
      <c r="W50" s="4">
        <f t="shared" si="6"/>
        <v>67.660218292327954</v>
      </c>
      <c r="X50" s="4">
        <f t="shared" si="7"/>
        <v>74.128984519171979</v>
      </c>
      <c r="Y50" s="4">
        <f t="shared" si="8"/>
        <v>78.411032987941724</v>
      </c>
      <c r="Z50" s="4">
        <f t="shared" si="9"/>
        <v>83.623821087996504</v>
      </c>
      <c r="AA50" s="4">
        <f t="shared" si="10"/>
        <v>84.855552936224228</v>
      </c>
      <c r="AB50" s="4">
        <f t="shared" si="11"/>
        <v>85.926895026182734</v>
      </c>
      <c r="AC50" s="4">
        <f t="shared" si="12"/>
        <v>87.334971838155752</v>
      </c>
      <c r="AD50" s="4">
        <f t="shared" si="13"/>
        <v>87.554514987212727</v>
      </c>
      <c r="AE50" s="4">
        <f t="shared" si="14"/>
        <v>85.642214108165575</v>
      </c>
      <c r="AF50" s="4">
        <f t="shared" si="15"/>
        <v>81.88758353953871</v>
      </c>
      <c r="AG50" s="4">
        <f t="shared" si="16"/>
        <v>77.392496970340687</v>
      </c>
      <c r="AH50" s="4">
        <f t="shared" si="17"/>
        <v>74.859841309989122</v>
      </c>
      <c r="AJ50" s="4">
        <f t="shared" si="18"/>
        <v>-1.2736552864391015</v>
      </c>
      <c r="AK50" s="4">
        <f t="shared" si="19"/>
        <v>-1.2131936512170967</v>
      </c>
      <c r="AL50" s="4">
        <f t="shared" si="20"/>
        <v>-1.5161108251506548</v>
      </c>
      <c r="AM50" s="4">
        <f t="shared" si="21"/>
        <v>-2.7902182923279497</v>
      </c>
      <c r="AN50" s="4">
        <f t="shared" si="22"/>
        <v>-2.5359845191719756</v>
      </c>
      <c r="AO50" s="4">
        <f t="shared" si="23"/>
        <v>-3.744032987941722</v>
      </c>
      <c r="AP50" s="4">
        <f t="shared" si="24"/>
        <v>-4.3648210879965035</v>
      </c>
      <c r="AQ50" s="4">
        <f t="shared" si="25"/>
        <v>-2.670552936224226</v>
      </c>
      <c r="AR50" s="4">
        <f t="shared" si="26"/>
        <v>-3.9078950261827288</v>
      </c>
      <c r="AS50" s="4">
        <f t="shared" si="27"/>
        <v>-1.7609718381557542</v>
      </c>
      <c r="AT50" s="4">
        <f t="shared" si="28"/>
        <v>-3.6845149872127223</v>
      </c>
      <c r="AU50" s="4">
        <f t="shared" si="29"/>
        <v>-2.5682141081655772</v>
      </c>
      <c r="AV50" s="4">
        <f t="shared" si="30"/>
        <v>-3.3875835395387099</v>
      </c>
      <c r="AW50" s="4">
        <f t="shared" si="31"/>
        <v>-1.7814969703406831</v>
      </c>
      <c r="AX50" s="4">
        <f t="shared" si="32"/>
        <v>-2.081841309989116</v>
      </c>
      <c r="AZ50" s="2">
        <f t="shared" si="33"/>
        <v>42.256155286427678</v>
      </c>
      <c r="BA50" s="2">
        <f t="shared" si="34"/>
        <v>51.534593651212852</v>
      </c>
      <c r="BB50" s="2">
        <f t="shared" si="35"/>
        <v>59.677110825128047</v>
      </c>
      <c r="BC50" s="2">
        <f t="shared" si="36"/>
        <v>67.660218292284839</v>
      </c>
      <c r="BD50" s="2">
        <f t="shared" si="37"/>
        <v>74.128984519170388</v>
      </c>
      <c r="BE50" s="2">
        <f t="shared" si="38"/>
        <v>78.411032987941496</v>
      </c>
      <c r="BF50" s="2">
        <f t="shared" si="39"/>
        <v>83.623821087996404</v>
      </c>
      <c r="BG50" s="2">
        <f t="shared" si="40"/>
        <v>84.855552936223887</v>
      </c>
      <c r="BH50" s="2">
        <f t="shared" si="41"/>
        <v>85.926895026182294</v>
      </c>
      <c r="BI50" s="2">
        <f t="shared" si="42"/>
        <v>87.334971838152413</v>
      </c>
      <c r="BJ50" s="2">
        <f t="shared" si="43"/>
        <v>87.554514987209998</v>
      </c>
      <c r="BK50" s="2">
        <f t="shared" si="44"/>
        <v>85.642214108165348</v>
      </c>
      <c r="BL50" s="2">
        <f t="shared" si="45"/>
        <v>81.887583539538696</v>
      </c>
      <c r="BM50" s="2">
        <f t="shared" si="46"/>
        <v>77.392496970340602</v>
      </c>
      <c r="BN50" s="2">
        <f t="shared" si="47"/>
        <v>74.859841309988184</v>
      </c>
      <c r="BP50" s="2">
        <f t="shared" si="48"/>
        <v>40.982500000000002</v>
      </c>
      <c r="BQ50" s="2">
        <f t="shared" si="49"/>
        <v>50.321399999999997</v>
      </c>
      <c r="BR50" s="2">
        <f t="shared" si="50"/>
        <v>58.161000000000001</v>
      </c>
      <c r="BS50" s="2">
        <f t="shared" si="51"/>
        <v>64.87</v>
      </c>
      <c r="BT50" s="2">
        <f t="shared" si="52"/>
        <v>71.593000000000004</v>
      </c>
      <c r="BU50" s="2">
        <f t="shared" si="53"/>
        <v>74.667000000000002</v>
      </c>
      <c r="BV50" s="2">
        <f t="shared" si="54"/>
        <v>79.259</v>
      </c>
      <c r="BW50" s="2">
        <f t="shared" si="55"/>
        <v>82.185000000000002</v>
      </c>
      <c r="BX50" s="2">
        <f t="shared" si="56"/>
        <v>82.019000000000005</v>
      </c>
      <c r="BY50" s="2">
        <f t="shared" si="57"/>
        <v>85.573999999999998</v>
      </c>
      <c r="BZ50" s="2">
        <f t="shared" si="58"/>
        <v>83.87</v>
      </c>
      <c r="CA50" s="2">
        <f t="shared" si="59"/>
        <v>83.073999999999998</v>
      </c>
      <c r="CB50" s="2">
        <f t="shared" si="60"/>
        <v>78.5</v>
      </c>
      <c r="CC50" s="2">
        <f t="shared" si="61"/>
        <v>75.611000000000004</v>
      </c>
      <c r="CD50" s="2">
        <f t="shared" si="62"/>
        <v>72.778000000000006</v>
      </c>
      <c r="CF50" s="2" t="str">
        <f t="shared" si="63"/>
        <v/>
      </c>
      <c r="CG50" s="2" t="str">
        <f t="shared" si="64"/>
        <v/>
      </c>
      <c r="CH50" s="2" t="str">
        <f t="shared" si="65"/>
        <v/>
      </c>
      <c r="CI50" s="2" t="str">
        <f t="shared" si="66"/>
        <v/>
      </c>
      <c r="CJ50" s="2" t="str">
        <f t="shared" si="67"/>
        <v/>
      </c>
      <c r="CK50" s="2" t="str">
        <f t="shared" si="68"/>
        <v/>
      </c>
      <c r="CL50" s="2" t="str">
        <f t="shared" si="69"/>
        <v/>
      </c>
      <c r="CM50" s="2" t="str">
        <f t="shared" si="70"/>
        <v/>
      </c>
      <c r="CN50" s="2" t="str">
        <f t="shared" si="71"/>
        <v/>
      </c>
      <c r="CO50" s="2" t="str">
        <f t="shared" si="72"/>
        <v/>
      </c>
      <c r="CP50" s="2" t="str">
        <f t="shared" si="73"/>
        <v/>
      </c>
      <c r="CQ50" s="2" t="str">
        <f t="shared" si="74"/>
        <v/>
      </c>
      <c r="CR50" s="2" t="str">
        <f t="shared" si="75"/>
        <v/>
      </c>
      <c r="CS50" s="2" t="str">
        <f t="shared" si="76"/>
        <v/>
      </c>
      <c r="CT50" s="2" t="str">
        <f t="shared" si="77"/>
        <v/>
      </c>
      <c r="CV50" s="2">
        <f t="shared" si="78"/>
        <v>42.257246569800628</v>
      </c>
      <c r="CW50" s="2">
        <f t="shared" si="79"/>
        <v>51.532518049582841</v>
      </c>
      <c r="CX50" s="2">
        <f t="shared" si="80"/>
        <v>59.677275439556546</v>
      </c>
      <c r="CY50" s="2">
        <f t="shared" si="81"/>
        <v>67.655292466475032</v>
      </c>
      <c r="CZ50" s="2">
        <f t="shared" si="82"/>
        <v>74.124188978917729</v>
      </c>
      <c r="DA50" s="2">
        <f t="shared" si="83"/>
        <v>78.405696576805028</v>
      </c>
      <c r="DB50" s="2">
        <f t="shared" si="84"/>
        <v>83.617676024289338</v>
      </c>
      <c r="DC50" s="2">
        <f t="shared" si="85"/>
        <v>84.846884246301514</v>
      </c>
      <c r="DD50" s="2">
        <f t="shared" si="86"/>
        <v>85.920854545534453</v>
      </c>
      <c r="DE50" s="2">
        <f t="shared" si="87"/>
        <v>87.333917046110642</v>
      </c>
      <c r="DF50" s="2">
        <f t="shared" si="88"/>
        <v>87.552303486450583</v>
      </c>
      <c r="DG50" s="2">
        <f t="shared" si="89"/>
        <v>85.642006918205723</v>
      </c>
      <c r="DH50" s="2">
        <f t="shared" si="90"/>
        <v>81.892854233429787</v>
      </c>
      <c r="DI50" s="2">
        <f t="shared" si="91"/>
        <v>77.400282821476893</v>
      </c>
      <c r="DJ50" s="2">
        <f t="shared" si="92"/>
        <v>74.868995710502602</v>
      </c>
      <c r="DL50" s="2">
        <f t="shared" si="93"/>
        <v>41.398482159042935</v>
      </c>
      <c r="DM50" s="2">
        <f t="shared" si="94"/>
        <v>53.114543566811562</v>
      </c>
      <c r="DN50" s="2">
        <f t="shared" si="95"/>
        <v>59.569151518171729</v>
      </c>
      <c r="DO50" s="2">
        <f t="shared" si="96"/>
        <v>70.55600018189152</v>
      </c>
      <c r="DP50" s="2">
        <f t="shared" si="97"/>
        <v>76.900088790091033</v>
      </c>
      <c r="DQ50" s="2">
        <f t="shared" si="98"/>
        <v>81.723446718658181</v>
      </c>
      <c r="DR50" s="2">
        <f t="shared" si="99"/>
        <v>87.254184620286395</v>
      </c>
      <c r="DS50" s="2">
        <f t="shared" si="100"/>
        <v>89.905643147656932</v>
      </c>
      <c r="DT50" s="2">
        <f t="shared" si="101"/>
        <v>89.726754495281142</v>
      </c>
      <c r="DU50" s="2">
        <f t="shared" si="102"/>
        <v>88.084145234983282</v>
      </c>
      <c r="DV50" s="2">
        <f t="shared" si="103"/>
        <v>89.187589188632998</v>
      </c>
      <c r="DW50" s="2">
        <f t="shared" si="104"/>
        <v>85.810740435809763</v>
      </c>
      <c r="DX50" s="2">
        <f t="shared" si="105"/>
        <v>76.910693489720359</v>
      </c>
      <c r="DY50" s="2">
        <f t="shared" si="106"/>
        <v>70.384226768146192</v>
      </c>
      <c r="DZ50" s="2">
        <f t="shared" si="107"/>
        <v>67.959268126194388</v>
      </c>
      <c r="EB50" s="2">
        <f t="shared" si="108"/>
        <v>1.2707598955943255E-3</v>
      </c>
      <c r="EC50" s="2">
        <f t="shared" si="109"/>
        <v>1.3119899820882987E-3</v>
      </c>
      <c r="ED50" s="2">
        <f t="shared" si="110"/>
        <v>1.5224607690434322E-3</v>
      </c>
      <c r="EE50" s="2">
        <f t="shared" si="111"/>
        <v>1.6981462088105389E-3</v>
      </c>
      <c r="EF50" s="2">
        <f t="shared" si="112"/>
        <v>1.7275624406037529E-3</v>
      </c>
      <c r="EG50" s="2">
        <f t="shared" si="113"/>
        <v>1.6084427423117785E-3</v>
      </c>
      <c r="EH50" s="2">
        <f t="shared" si="114"/>
        <v>1.6898251564208704E-3</v>
      </c>
      <c r="EI50" s="2">
        <f t="shared" si="115"/>
        <v>1.7136001322478559E-3</v>
      </c>
      <c r="EJ50" s="2">
        <f t="shared" si="116"/>
        <v>1.5871359540709381E-3</v>
      </c>
      <c r="EK50" s="2">
        <f t="shared" si="117"/>
        <v>1.405961622642128E-3</v>
      </c>
      <c r="EL50" s="2">
        <f t="shared" si="118"/>
        <v>1.3523635389616658E-3</v>
      </c>
      <c r="EM50" s="2">
        <f t="shared" si="119"/>
        <v>1.2279122877600309E-3</v>
      </c>
      <c r="EN50" s="2">
        <f t="shared" si="120"/>
        <v>1.0579132553562942E-3</v>
      </c>
      <c r="EO50" s="2">
        <f t="shared" si="121"/>
        <v>1.1097190611246727E-3</v>
      </c>
      <c r="EP50" s="2">
        <f t="shared" si="122"/>
        <v>1.3248569357781283E-3</v>
      </c>
    </row>
    <row r="51" spans="2:146" x14ac:dyDescent="0.25">
      <c r="B51" s="2">
        <v>29</v>
      </c>
      <c r="C51" s="49">
        <v>40.947400000000002</v>
      </c>
      <c r="D51" s="49">
        <v>50.875</v>
      </c>
      <c r="E51" s="49">
        <v>58.481999999999999</v>
      </c>
      <c r="F51" s="49">
        <v>66.111000000000004</v>
      </c>
      <c r="G51" s="49">
        <v>72.019000000000005</v>
      </c>
      <c r="H51" s="49">
        <v>76.796000000000006</v>
      </c>
      <c r="I51" s="49">
        <v>80.444000000000003</v>
      </c>
      <c r="J51" s="49">
        <v>81.852000000000004</v>
      </c>
      <c r="K51" s="49">
        <v>83.980999999999995</v>
      </c>
      <c r="L51" s="49">
        <v>85.147999999999996</v>
      </c>
      <c r="M51" s="49">
        <v>84.406999999999996</v>
      </c>
      <c r="N51" s="49">
        <v>82.906999999999996</v>
      </c>
      <c r="O51" s="49">
        <v>79.241</v>
      </c>
      <c r="P51" s="49">
        <v>74.426000000000002</v>
      </c>
      <c r="Q51" s="49">
        <v>72.685000000000002</v>
      </c>
      <c r="T51" s="4">
        <f t="shared" si="3"/>
        <v>42.252328304983443</v>
      </c>
      <c r="U51" s="4">
        <f t="shared" si="4"/>
        <v>51.502903505996855</v>
      </c>
      <c r="V51" s="4">
        <f t="shared" si="5"/>
        <v>59.62573402474969</v>
      </c>
      <c r="W51" s="4">
        <f t="shared" si="6"/>
        <v>67.611128421649994</v>
      </c>
      <c r="X51" s="4">
        <f t="shared" si="7"/>
        <v>74.057407245248712</v>
      </c>
      <c r="Y51" s="4">
        <f t="shared" si="8"/>
        <v>78.351024651008146</v>
      </c>
      <c r="Z51" s="4">
        <f t="shared" si="9"/>
        <v>83.559234762559342</v>
      </c>
      <c r="AA51" s="4">
        <f t="shared" si="10"/>
        <v>84.803857671064563</v>
      </c>
      <c r="AB51" s="4">
        <f t="shared" si="11"/>
        <v>85.877662263821179</v>
      </c>
      <c r="AC51" s="4">
        <f t="shared" si="12"/>
        <v>87.272704350556126</v>
      </c>
      <c r="AD51" s="4">
        <f t="shared" si="13"/>
        <v>87.488404505804851</v>
      </c>
      <c r="AE51" s="4">
        <f t="shared" si="14"/>
        <v>85.55431039827063</v>
      </c>
      <c r="AF51" s="4">
        <f t="shared" si="15"/>
        <v>81.776397927060984</v>
      </c>
      <c r="AG51" s="4">
        <f t="shared" si="16"/>
        <v>77.298414837139234</v>
      </c>
      <c r="AH51" s="4">
        <f t="shared" si="17"/>
        <v>74.782896519438395</v>
      </c>
      <c r="AJ51" s="4">
        <f t="shared" si="18"/>
        <v>-1.3049283049834415</v>
      </c>
      <c r="AK51" s="4">
        <f t="shared" si="19"/>
        <v>-0.62790350599685496</v>
      </c>
      <c r="AL51" s="4">
        <f t="shared" si="20"/>
        <v>-1.1437340247496905</v>
      </c>
      <c r="AM51" s="4">
        <f t="shared" si="21"/>
        <v>-1.5001284216499897</v>
      </c>
      <c r="AN51" s="4">
        <f t="shared" si="22"/>
        <v>-2.0384072452487061</v>
      </c>
      <c r="AO51" s="4">
        <f t="shared" si="23"/>
        <v>-1.5550246510081394</v>
      </c>
      <c r="AP51" s="4">
        <f t="shared" si="24"/>
        <v>-3.1152347625593393</v>
      </c>
      <c r="AQ51" s="4">
        <f t="shared" si="25"/>
        <v>-2.951857671064559</v>
      </c>
      <c r="AR51" s="4">
        <f t="shared" si="26"/>
        <v>-1.8966622638211845</v>
      </c>
      <c r="AS51" s="4">
        <f t="shared" si="27"/>
        <v>-2.1247043505561294</v>
      </c>
      <c r="AT51" s="4">
        <f t="shared" si="28"/>
        <v>-3.0814045058048549</v>
      </c>
      <c r="AU51" s="4">
        <f t="shared" si="29"/>
        <v>-2.6473103982706334</v>
      </c>
      <c r="AV51" s="4">
        <f t="shared" si="30"/>
        <v>-2.5353979270609841</v>
      </c>
      <c r="AW51" s="4">
        <f t="shared" si="31"/>
        <v>-2.8724148371392317</v>
      </c>
      <c r="AX51" s="4">
        <f t="shared" si="32"/>
        <v>-2.0978965194383932</v>
      </c>
      <c r="AZ51" s="2">
        <f t="shared" si="33"/>
        <v>42.252328304929307</v>
      </c>
      <c r="BA51" s="2">
        <f t="shared" si="34"/>
        <v>51.502903505973244</v>
      </c>
      <c r="BB51" s="2">
        <f t="shared" si="35"/>
        <v>59.625734024620925</v>
      </c>
      <c r="BC51" s="2">
        <f t="shared" si="36"/>
        <v>67.611128421398078</v>
      </c>
      <c r="BD51" s="2">
        <f t="shared" si="37"/>
        <v>74.057407245237087</v>
      </c>
      <c r="BE51" s="2">
        <f t="shared" si="38"/>
        <v>78.351024651006369</v>
      </c>
      <c r="BF51" s="2">
        <f t="shared" si="39"/>
        <v>83.559234762558461</v>
      </c>
      <c r="BG51" s="2">
        <f t="shared" si="40"/>
        <v>84.803857671061934</v>
      </c>
      <c r="BH51" s="2">
        <f t="shared" si="41"/>
        <v>85.877662263818024</v>
      </c>
      <c r="BI51" s="2">
        <f t="shared" si="42"/>
        <v>87.272704350535946</v>
      </c>
      <c r="BJ51" s="2">
        <f t="shared" si="43"/>
        <v>87.488404505788381</v>
      </c>
      <c r="BK51" s="2">
        <f t="shared" si="44"/>
        <v>85.554310398269095</v>
      </c>
      <c r="BL51" s="2">
        <f t="shared" si="45"/>
        <v>81.77639792706087</v>
      </c>
      <c r="BM51" s="2">
        <f t="shared" si="46"/>
        <v>77.298414837138736</v>
      </c>
      <c r="BN51" s="2">
        <f t="shared" si="47"/>
        <v>74.782896519433407</v>
      </c>
      <c r="BP51" s="2">
        <f t="shared" si="48"/>
        <v>40.947400000000002</v>
      </c>
      <c r="BQ51" s="2">
        <f t="shared" si="49"/>
        <v>50.875</v>
      </c>
      <c r="BR51" s="2">
        <f t="shared" si="50"/>
        <v>58.481999999999999</v>
      </c>
      <c r="BS51" s="2">
        <f t="shared" si="51"/>
        <v>66.111000000000004</v>
      </c>
      <c r="BT51" s="2">
        <f t="shared" si="52"/>
        <v>72.019000000000005</v>
      </c>
      <c r="BU51" s="2">
        <f t="shared" si="53"/>
        <v>76.796000000000006</v>
      </c>
      <c r="BV51" s="2">
        <f t="shared" si="54"/>
        <v>80.444000000000003</v>
      </c>
      <c r="BW51" s="2">
        <f t="shared" si="55"/>
        <v>81.852000000000004</v>
      </c>
      <c r="BX51" s="2">
        <f t="shared" si="56"/>
        <v>83.980999999999995</v>
      </c>
      <c r="BY51" s="2">
        <f t="shared" si="57"/>
        <v>85.147999999999996</v>
      </c>
      <c r="BZ51" s="2">
        <f t="shared" si="58"/>
        <v>84.406999999999996</v>
      </c>
      <c r="CA51" s="2">
        <f t="shared" si="59"/>
        <v>82.906999999999996</v>
      </c>
      <c r="CB51" s="2">
        <f t="shared" si="60"/>
        <v>79.241</v>
      </c>
      <c r="CC51" s="2">
        <f t="shared" si="61"/>
        <v>74.426000000000002</v>
      </c>
      <c r="CD51" s="2">
        <f t="shared" si="62"/>
        <v>72.685000000000002</v>
      </c>
      <c r="CF51" s="2" t="str">
        <f t="shared" si="63"/>
        <v/>
      </c>
      <c r="CG51" s="2" t="str">
        <f t="shared" si="64"/>
        <v/>
      </c>
      <c r="CH51" s="2" t="str">
        <f t="shared" si="65"/>
        <v/>
      </c>
      <c r="CI51" s="2" t="str">
        <f t="shared" si="66"/>
        <v/>
      </c>
      <c r="CJ51" s="2" t="str">
        <f t="shared" si="67"/>
        <v/>
      </c>
      <c r="CK51" s="2" t="str">
        <f t="shared" si="68"/>
        <v/>
      </c>
      <c r="CL51" s="2" t="str">
        <f t="shared" si="69"/>
        <v/>
      </c>
      <c r="CM51" s="2" t="str">
        <f t="shared" si="70"/>
        <v/>
      </c>
      <c r="CN51" s="2" t="str">
        <f t="shared" si="71"/>
        <v/>
      </c>
      <c r="CO51" s="2" t="str">
        <f t="shared" si="72"/>
        <v/>
      </c>
      <c r="CP51" s="2" t="str">
        <f t="shared" si="73"/>
        <v/>
      </c>
      <c r="CQ51" s="2" t="str">
        <f t="shared" si="74"/>
        <v/>
      </c>
      <c r="CR51" s="2" t="str">
        <f t="shared" si="75"/>
        <v/>
      </c>
      <c r="CS51" s="2" t="str">
        <f t="shared" si="76"/>
        <v/>
      </c>
      <c r="CT51" s="2" t="str">
        <f t="shared" si="77"/>
        <v/>
      </c>
      <c r="CV51" s="2">
        <f t="shared" si="78"/>
        <v>42.253546818140855</v>
      </c>
      <c r="CW51" s="2">
        <f t="shared" si="79"/>
        <v>51.50067851734282</v>
      </c>
      <c r="CX51" s="2">
        <f t="shared" si="80"/>
        <v>59.625937218957461</v>
      </c>
      <c r="CY51" s="2">
        <f t="shared" si="81"/>
        <v>67.605829884113362</v>
      </c>
      <c r="CZ51" s="2">
        <f t="shared" si="82"/>
        <v>74.052212038422809</v>
      </c>
      <c r="DA51" s="2">
        <f t="shared" si="83"/>
        <v>78.345249005738694</v>
      </c>
      <c r="DB51" s="2">
        <f t="shared" si="84"/>
        <v>83.552595862805276</v>
      </c>
      <c r="DC51" s="2">
        <f t="shared" si="85"/>
        <v>84.794481057577002</v>
      </c>
      <c r="DD51" s="2">
        <f t="shared" si="86"/>
        <v>85.871134652340004</v>
      </c>
      <c r="DE51" s="2">
        <f t="shared" si="87"/>
        <v>87.2715963757894</v>
      </c>
      <c r="DF51" s="2">
        <f t="shared" si="88"/>
        <v>87.486037627660423</v>
      </c>
      <c r="DG51" s="2">
        <f t="shared" si="89"/>
        <v>85.554103477678694</v>
      </c>
      <c r="DH51" s="2">
        <f t="shared" si="90"/>
        <v>81.782132162142048</v>
      </c>
      <c r="DI51" s="2">
        <f t="shared" si="91"/>
        <v>77.306883962592167</v>
      </c>
      <c r="DJ51" s="2">
        <f t="shared" si="92"/>
        <v>74.792880547566284</v>
      </c>
      <c r="DL51" s="2">
        <f t="shared" si="93"/>
        <v>41.378925651375262</v>
      </c>
      <c r="DM51" s="2">
        <f t="shared" si="94"/>
        <v>53.0475429223901</v>
      </c>
      <c r="DN51" s="2">
        <f t="shared" si="95"/>
        <v>59.504198346530863</v>
      </c>
      <c r="DO51" s="2">
        <f t="shared" si="96"/>
        <v>70.451942374659623</v>
      </c>
      <c r="DP51" s="2">
        <f t="shared" si="97"/>
        <v>76.79531094040172</v>
      </c>
      <c r="DQ51" s="2">
        <f t="shared" si="98"/>
        <v>81.620633544486608</v>
      </c>
      <c r="DR51" s="2">
        <f t="shared" si="99"/>
        <v>87.136242151130205</v>
      </c>
      <c r="DS51" s="2">
        <f t="shared" si="100"/>
        <v>89.785719540229877</v>
      </c>
      <c r="DT51" s="2">
        <f t="shared" si="101"/>
        <v>89.622649444562128</v>
      </c>
      <c r="DU51" s="2">
        <f t="shared" si="102"/>
        <v>87.990408347017876</v>
      </c>
      <c r="DV51" s="2">
        <f t="shared" si="103"/>
        <v>89.082428012828245</v>
      </c>
      <c r="DW51" s="2">
        <f t="shared" si="104"/>
        <v>85.707808412079984</v>
      </c>
      <c r="DX51" s="2">
        <f t="shared" si="105"/>
        <v>76.838231238633313</v>
      </c>
      <c r="DY51" s="2">
        <f t="shared" si="106"/>
        <v>70.345877851293096</v>
      </c>
      <c r="DZ51" s="2">
        <f t="shared" si="107"/>
        <v>67.919152901733327</v>
      </c>
      <c r="EB51" s="2">
        <f t="shared" si="108"/>
        <v>1.39318971212646E-3</v>
      </c>
      <c r="EC51" s="2">
        <f t="shared" si="109"/>
        <v>1.4383863402379874E-3</v>
      </c>
      <c r="ED51" s="2">
        <f t="shared" si="110"/>
        <v>1.6690998732252472E-3</v>
      </c>
      <c r="EE51" s="2">
        <f t="shared" si="111"/>
        <v>1.8616752859606234E-3</v>
      </c>
      <c r="EF51" s="2">
        <f t="shared" si="112"/>
        <v>1.8939188851449633E-3</v>
      </c>
      <c r="EG51" s="2">
        <f t="shared" si="113"/>
        <v>1.7633487608383616E-3</v>
      </c>
      <c r="EH51" s="2">
        <f t="shared" si="114"/>
        <v>1.8525544149868359E-3</v>
      </c>
      <c r="EI51" s="2">
        <f t="shared" si="115"/>
        <v>1.8786145998658178E-3</v>
      </c>
      <c r="EJ51" s="2">
        <f t="shared" si="116"/>
        <v>1.7399935331597674E-3</v>
      </c>
      <c r="EK51" s="2">
        <f t="shared" si="117"/>
        <v>1.5413971815735469E-3</v>
      </c>
      <c r="EL51" s="2">
        <f t="shared" si="118"/>
        <v>1.4826436878787816E-3</v>
      </c>
      <c r="EM51" s="2">
        <f t="shared" si="119"/>
        <v>1.3462195680312688E-3</v>
      </c>
      <c r="EN51" s="2">
        <f t="shared" si="120"/>
        <v>1.1598604361011402E-3</v>
      </c>
      <c r="EO51" s="2">
        <f t="shared" si="121"/>
        <v>1.2166524950581754E-3</v>
      </c>
      <c r="EP51" s="2">
        <f t="shared" si="122"/>
        <v>1.4524910859590612E-3</v>
      </c>
    </row>
    <row r="52" spans="2:146" x14ac:dyDescent="0.25">
      <c r="B52" s="2">
        <v>30</v>
      </c>
      <c r="C52" s="49">
        <v>41.596499999999999</v>
      </c>
      <c r="D52" s="49">
        <v>49.267899999999997</v>
      </c>
      <c r="E52" s="49">
        <v>57.893000000000001</v>
      </c>
      <c r="F52" s="49">
        <v>65.444000000000003</v>
      </c>
      <c r="G52" s="49">
        <v>71.13</v>
      </c>
      <c r="H52" s="49">
        <v>75.426000000000002</v>
      </c>
      <c r="I52" s="49">
        <v>80.462999999999994</v>
      </c>
      <c r="J52" s="49">
        <v>81.462999999999994</v>
      </c>
      <c r="K52" s="49">
        <v>82.611000000000004</v>
      </c>
      <c r="L52" s="49">
        <v>84.259</v>
      </c>
      <c r="M52" s="49">
        <v>83.426000000000002</v>
      </c>
      <c r="N52" s="49">
        <v>81.685000000000002</v>
      </c>
      <c r="O52" s="49">
        <v>79.167000000000002</v>
      </c>
      <c r="P52" s="49">
        <v>74.147999999999996</v>
      </c>
      <c r="Q52" s="49">
        <v>73.314999999999998</v>
      </c>
      <c r="T52" s="4">
        <f t="shared" si="3"/>
        <v>42.248486953560381</v>
      </c>
      <c r="U52" s="4">
        <f t="shared" si="4"/>
        <v>51.471222851258034</v>
      </c>
      <c r="V52" s="4">
        <f t="shared" si="5"/>
        <v>59.574351323625095</v>
      </c>
      <c r="W52" s="4">
        <f t="shared" si="6"/>
        <v>67.562064565967731</v>
      </c>
      <c r="X52" s="4">
        <f t="shared" si="7"/>
        <v>73.985862385070476</v>
      </c>
      <c r="Y52" s="4">
        <f t="shared" si="8"/>
        <v>78.291051327759391</v>
      </c>
      <c r="Z52" s="4">
        <f t="shared" si="9"/>
        <v>83.494686450077737</v>
      </c>
      <c r="AA52" s="4">
        <f t="shared" si="10"/>
        <v>84.752218200617349</v>
      </c>
      <c r="AB52" s="4">
        <f t="shared" si="11"/>
        <v>85.828467199385216</v>
      </c>
      <c r="AC52" s="4">
        <f t="shared" si="12"/>
        <v>87.210437306178676</v>
      </c>
      <c r="AD52" s="4">
        <f t="shared" si="13"/>
        <v>87.422303405501552</v>
      </c>
      <c r="AE52" s="4">
        <f t="shared" si="14"/>
        <v>85.466404710796141</v>
      </c>
      <c r="AF52" s="4">
        <f t="shared" si="15"/>
        <v>81.665171982542205</v>
      </c>
      <c r="AG52" s="4">
        <f t="shared" si="16"/>
        <v>77.204273412018253</v>
      </c>
      <c r="AH52" s="4">
        <f t="shared" si="17"/>
        <v>74.705876975726085</v>
      </c>
      <c r="AJ52" s="4">
        <f t="shared" si="18"/>
        <v>-0.65198695356038172</v>
      </c>
      <c r="AK52" s="4">
        <f t="shared" si="19"/>
        <v>-2.2033228512580365</v>
      </c>
      <c r="AL52" s="4">
        <f t="shared" si="20"/>
        <v>-1.6813513236250941</v>
      </c>
      <c r="AM52" s="4">
        <f t="shared" si="21"/>
        <v>-2.1180645659677282</v>
      </c>
      <c r="AN52" s="4">
        <f t="shared" si="22"/>
        <v>-2.8558623850704805</v>
      </c>
      <c r="AO52" s="4">
        <f t="shared" si="23"/>
        <v>-2.8650513277593888</v>
      </c>
      <c r="AP52" s="4">
        <f t="shared" si="24"/>
        <v>-3.0316864500777427</v>
      </c>
      <c r="AQ52" s="4">
        <f t="shared" si="25"/>
        <v>-3.2892182006173556</v>
      </c>
      <c r="AR52" s="4">
        <f t="shared" si="26"/>
        <v>-3.2174671993852115</v>
      </c>
      <c r="AS52" s="4">
        <f t="shared" si="27"/>
        <v>-2.9514373061786756</v>
      </c>
      <c r="AT52" s="4">
        <f t="shared" si="28"/>
        <v>-3.9963034055015498</v>
      </c>
      <c r="AU52" s="4">
        <f t="shared" si="29"/>
        <v>-3.7814047107961386</v>
      </c>
      <c r="AV52" s="4">
        <f t="shared" si="30"/>
        <v>-2.4981719825422033</v>
      </c>
      <c r="AW52" s="4">
        <f t="shared" si="31"/>
        <v>-3.0562734120182569</v>
      </c>
      <c r="AX52" s="4">
        <f t="shared" si="32"/>
        <v>-1.390876975726087</v>
      </c>
      <c r="AZ52" s="2">
        <f t="shared" si="33"/>
        <v>42.248486953314575</v>
      </c>
      <c r="BA52" s="2">
        <f t="shared" si="34"/>
        <v>51.471222851133021</v>
      </c>
      <c r="BB52" s="2">
        <f t="shared" si="35"/>
        <v>59.574351322930021</v>
      </c>
      <c r="BC52" s="2">
        <f t="shared" si="36"/>
        <v>67.562064564576531</v>
      </c>
      <c r="BD52" s="2">
        <f t="shared" si="37"/>
        <v>73.985862384990639</v>
      </c>
      <c r="BE52" s="2">
        <f t="shared" si="38"/>
        <v>78.291051327746231</v>
      </c>
      <c r="BF52" s="2">
        <f t="shared" si="39"/>
        <v>83.494686450070816</v>
      </c>
      <c r="BG52" s="2">
        <f t="shared" si="40"/>
        <v>84.752218200598278</v>
      </c>
      <c r="BH52" s="2">
        <f t="shared" si="41"/>
        <v>85.828467199363885</v>
      </c>
      <c r="BI52" s="2">
        <f t="shared" si="42"/>
        <v>87.210437306063213</v>
      </c>
      <c r="BJ52" s="2">
        <f t="shared" si="43"/>
        <v>87.422303405407277</v>
      </c>
      <c r="BK52" s="2">
        <f t="shared" si="44"/>
        <v>85.466404710786435</v>
      </c>
      <c r="BL52" s="2">
        <f t="shared" si="45"/>
        <v>81.665171982541452</v>
      </c>
      <c r="BM52" s="2">
        <f t="shared" si="46"/>
        <v>77.204273412015411</v>
      </c>
      <c r="BN52" s="2">
        <f t="shared" si="47"/>
        <v>74.705876975700875</v>
      </c>
      <c r="BP52" s="2">
        <f t="shared" si="48"/>
        <v>41.596499999999999</v>
      </c>
      <c r="BQ52" s="2">
        <f t="shared" si="49"/>
        <v>49.267899999999997</v>
      </c>
      <c r="BR52" s="2">
        <f t="shared" si="50"/>
        <v>57.893000000000001</v>
      </c>
      <c r="BS52" s="2">
        <f t="shared" si="51"/>
        <v>65.444000000000003</v>
      </c>
      <c r="BT52" s="2">
        <f t="shared" si="52"/>
        <v>71.13</v>
      </c>
      <c r="BU52" s="2">
        <f t="shared" si="53"/>
        <v>75.426000000000002</v>
      </c>
      <c r="BV52" s="2">
        <f t="shared" si="54"/>
        <v>80.462999999999994</v>
      </c>
      <c r="BW52" s="2">
        <f t="shared" si="55"/>
        <v>81.462999999999994</v>
      </c>
      <c r="BX52" s="2">
        <f t="shared" si="56"/>
        <v>82.611000000000004</v>
      </c>
      <c r="BY52" s="2">
        <f t="shared" si="57"/>
        <v>84.259</v>
      </c>
      <c r="BZ52" s="2">
        <f t="shared" si="58"/>
        <v>83.426000000000002</v>
      </c>
      <c r="CA52" s="2">
        <f t="shared" si="59"/>
        <v>81.685000000000002</v>
      </c>
      <c r="CB52" s="2">
        <f t="shared" si="60"/>
        <v>79.167000000000002</v>
      </c>
      <c r="CC52" s="2">
        <f t="shared" si="61"/>
        <v>74.147999999999996</v>
      </c>
      <c r="CD52" s="2">
        <f t="shared" si="62"/>
        <v>73.314999999999998</v>
      </c>
      <c r="CF52" s="2" t="str">
        <f t="shared" si="63"/>
        <v/>
      </c>
      <c r="CG52" s="2" t="str">
        <f t="shared" si="64"/>
        <v/>
      </c>
      <c r="CH52" s="2" t="str">
        <f t="shared" si="65"/>
        <v/>
      </c>
      <c r="CI52" s="2" t="str">
        <f t="shared" si="66"/>
        <v/>
      </c>
      <c r="CJ52" s="2" t="str">
        <f t="shared" si="67"/>
        <v/>
      </c>
      <c r="CK52" s="2" t="str">
        <f t="shared" si="68"/>
        <v/>
      </c>
      <c r="CL52" s="2" t="str">
        <f t="shared" si="69"/>
        <v/>
      </c>
      <c r="CM52" s="2" t="str">
        <f t="shared" si="70"/>
        <v/>
      </c>
      <c r="CN52" s="2" t="str">
        <f t="shared" si="71"/>
        <v/>
      </c>
      <c r="CO52" s="2" t="str">
        <f t="shared" si="72"/>
        <v/>
      </c>
      <c r="CP52" s="2" t="str">
        <f t="shared" si="73"/>
        <v/>
      </c>
      <c r="CQ52" s="2" t="str">
        <f t="shared" si="74"/>
        <v/>
      </c>
      <c r="CR52" s="2" t="str">
        <f t="shared" si="75"/>
        <v/>
      </c>
      <c r="CS52" s="2" t="str">
        <f t="shared" si="76"/>
        <v/>
      </c>
      <c r="CT52" s="2" t="str">
        <f t="shared" si="77"/>
        <v/>
      </c>
      <c r="CV52" s="2">
        <f t="shared" si="78"/>
        <v>42.249847066481081</v>
      </c>
      <c r="CW52" s="2">
        <f t="shared" si="79"/>
        <v>51.468838985102799</v>
      </c>
      <c r="CX52" s="2">
        <f t="shared" si="80"/>
        <v>59.574598998358383</v>
      </c>
      <c r="CY52" s="2">
        <f t="shared" si="81"/>
        <v>67.556367301751706</v>
      </c>
      <c r="CZ52" s="2">
        <f t="shared" si="82"/>
        <v>73.980235097927874</v>
      </c>
      <c r="DA52" s="2">
        <f t="shared" si="83"/>
        <v>78.284801434672374</v>
      </c>
      <c r="DB52" s="2">
        <f t="shared" si="84"/>
        <v>83.487515701321229</v>
      </c>
      <c r="DC52" s="2">
        <f t="shared" si="85"/>
        <v>84.74207786885249</v>
      </c>
      <c r="DD52" s="2">
        <f t="shared" si="86"/>
        <v>85.821414759145568</v>
      </c>
      <c r="DE52" s="2">
        <f t="shared" si="87"/>
        <v>87.209275705468173</v>
      </c>
      <c r="DF52" s="2">
        <f t="shared" si="88"/>
        <v>87.419771768870248</v>
      </c>
      <c r="DG52" s="2">
        <f t="shared" si="89"/>
        <v>85.466200037151651</v>
      </c>
      <c r="DH52" s="2">
        <f t="shared" si="90"/>
        <v>81.671410090854295</v>
      </c>
      <c r="DI52" s="2">
        <f t="shared" si="91"/>
        <v>77.213485103707455</v>
      </c>
      <c r="DJ52" s="2">
        <f t="shared" si="92"/>
        <v>74.71676538462998</v>
      </c>
      <c r="DL52" s="2">
        <f t="shared" si="93"/>
        <v>41.359369143707589</v>
      </c>
      <c r="DM52" s="2">
        <f t="shared" si="94"/>
        <v>52.980542277968631</v>
      </c>
      <c r="DN52" s="2">
        <f t="shared" si="95"/>
        <v>59.439245174890004</v>
      </c>
      <c r="DO52" s="2">
        <f t="shared" si="96"/>
        <v>70.347884567427712</v>
      </c>
      <c r="DP52" s="2">
        <f t="shared" si="97"/>
        <v>76.690533090712393</v>
      </c>
      <c r="DQ52" s="2">
        <f t="shared" si="98"/>
        <v>81.517820370315036</v>
      </c>
      <c r="DR52" s="2">
        <f t="shared" si="99"/>
        <v>87.018299681974</v>
      </c>
      <c r="DS52" s="2">
        <f t="shared" si="100"/>
        <v>89.665795932802823</v>
      </c>
      <c r="DT52" s="2">
        <f t="shared" si="101"/>
        <v>89.518544393843115</v>
      </c>
      <c r="DU52" s="2">
        <f t="shared" si="102"/>
        <v>87.896671459052456</v>
      </c>
      <c r="DV52" s="2">
        <f t="shared" si="103"/>
        <v>88.977266837023478</v>
      </c>
      <c r="DW52" s="2">
        <f t="shared" si="104"/>
        <v>85.60487638835022</v>
      </c>
      <c r="DX52" s="2">
        <f t="shared" si="105"/>
        <v>76.765768987546267</v>
      </c>
      <c r="DY52" s="2">
        <f t="shared" si="106"/>
        <v>70.307528934439986</v>
      </c>
      <c r="DZ52" s="2">
        <f t="shared" si="107"/>
        <v>67.879037677272279</v>
      </c>
      <c r="EB52" s="2">
        <f t="shared" si="108"/>
        <v>1.5273968413161726E-3</v>
      </c>
      <c r="EC52" s="2">
        <f t="shared" si="109"/>
        <v>1.5769404230748143E-3</v>
      </c>
      <c r="ED52" s="2">
        <f t="shared" si="110"/>
        <v>1.8298369563387825E-3</v>
      </c>
      <c r="EE52" s="2">
        <f t="shared" si="111"/>
        <v>2.0409197875606989E-3</v>
      </c>
      <c r="EF52" s="2">
        <f t="shared" si="112"/>
        <v>2.0762613844465374E-3</v>
      </c>
      <c r="EG52" s="2">
        <f t="shared" si="113"/>
        <v>1.9331445927967374E-3</v>
      </c>
      <c r="EH52" s="2">
        <f t="shared" si="114"/>
        <v>2.0309225341666299E-3</v>
      </c>
      <c r="EI52" s="2">
        <f t="shared" si="115"/>
        <v>2.0594866753302758E-3</v>
      </c>
      <c r="EJ52" s="2">
        <f t="shared" si="116"/>
        <v>1.907544748261072E-3</v>
      </c>
      <c r="EK52" s="2">
        <f t="shared" si="117"/>
        <v>1.6898571004815596E-3</v>
      </c>
      <c r="EL52" s="2">
        <f t="shared" si="118"/>
        <v>1.6254539669403477E-3</v>
      </c>
      <c r="EM52" s="2">
        <f t="shared" si="119"/>
        <v>1.4759087113109827E-3</v>
      </c>
      <c r="EN52" s="2">
        <f t="shared" si="120"/>
        <v>1.2716193829648914E-3</v>
      </c>
      <c r="EO52" s="2">
        <f t="shared" si="121"/>
        <v>1.333876362122795E-3</v>
      </c>
      <c r="EP52" s="2">
        <f t="shared" si="122"/>
        <v>1.5924016566787431E-3</v>
      </c>
    </row>
    <row r="53" spans="2:146" x14ac:dyDescent="0.25">
      <c r="B53" s="2">
        <v>31</v>
      </c>
      <c r="C53" s="49">
        <v>41.175400000000003</v>
      </c>
      <c r="D53" s="49">
        <v>49.464300000000001</v>
      </c>
      <c r="E53" s="49">
        <v>58.911000000000001</v>
      </c>
      <c r="F53" s="49">
        <v>65.741</v>
      </c>
      <c r="G53" s="49">
        <v>72.278000000000006</v>
      </c>
      <c r="H53" s="49">
        <v>75.388999999999996</v>
      </c>
      <c r="I53" s="49">
        <v>80.796000000000006</v>
      </c>
      <c r="J53" s="49">
        <v>82.721999999999994</v>
      </c>
      <c r="K53" s="49">
        <v>82.185000000000002</v>
      </c>
      <c r="L53" s="49">
        <v>84.759</v>
      </c>
      <c r="M53" s="49">
        <v>84.13</v>
      </c>
      <c r="N53" s="49">
        <v>82.759</v>
      </c>
      <c r="O53" s="49">
        <v>79.055999999999997</v>
      </c>
      <c r="P53" s="49">
        <v>75.185000000000002</v>
      </c>
      <c r="Q53" s="49">
        <v>72.296000000000006</v>
      </c>
      <c r="T53" s="4">
        <f t="shared" si="3"/>
        <v>42.244629648885635</v>
      </c>
      <c r="U53" s="4">
        <f t="shared" si="4"/>
        <v>51.439552125849154</v>
      </c>
      <c r="V53" s="4">
        <f t="shared" si="5"/>
        <v>59.522961946649055</v>
      </c>
      <c r="W53" s="4">
        <f t="shared" si="6"/>
        <v>67.513028270858058</v>
      </c>
      <c r="X53" s="4">
        <f t="shared" si="7"/>
        <v>73.914352461000135</v>
      </c>
      <c r="Y53" s="4">
        <f t="shared" si="8"/>
        <v>78.231115673772422</v>
      </c>
      <c r="Z53" s="4">
        <f t="shared" si="9"/>
        <v>83.430178875236237</v>
      </c>
      <c r="AA53" s="4">
        <f t="shared" si="10"/>
        <v>84.700638681010261</v>
      </c>
      <c r="AB53" s="4">
        <f t="shared" si="11"/>
        <v>85.779312560108139</v>
      </c>
      <c r="AC53" s="4">
        <f t="shared" si="12"/>
        <v>87.148170296527525</v>
      </c>
      <c r="AD53" s="4">
        <f t="shared" si="13"/>
        <v>87.356212048331855</v>
      </c>
      <c r="AE53" s="4">
        <f t="shared" si="14"/>
        <v>85.378496667589701</v>
      </c>
      <c r="AF53" s="4">
        <f t="shared" si="15"/>
        <v>81.553902248102858</v>
      </c>
      <c r="AG53" s="4">
        <f t="shared" si="16"/>
        <v>77.110067629236667</v>
      </c>
      <c r="AH53" s="4">
        <f t="shared" si="17"/>
        <v>74.628776000200773</v>
      </c>
      <c r="AJ53" s="4">
        <f t="shared" si="18"/>
        <v>-1.0692296488856314</v>
      </c>
      <c r="AK53" s="4">
        <f t="shared" si="19"/>
        <v>-1.9752521258491527</v>
      </c>
      <c r="AL53" s="4">
        <f t="shared" si="20"/>
        <v>-0.61196194664905335</v>
      </c>
      <c r="AM53" s="4">
        <f t="shared" si="21"/>
        <v>-1.7720282708580584</v>
      </c>
      <c r="AN53" s="4">
        <f t="shared" si="22"/>
        <v>-1.6363524610001292</v>
      </c>
      <c r="AO53" s="4">
        <f t="shared" si="23"/>
        <v>-2.842115673772426</v>
      </c>
      <c r="AP53" s="4">
        <f t="shared" si="24"/>
        <v>-2.6341788752362305</v>
      </c>
      <c r="AQ53" s="4">
        <f t="shared" si="25"/>
        <v>-1.978638681010267</v>
      </c>
      <c r="AR53" s="4">
        <f t="shared" si="26"/>
        <v>-3.5943125601081363</v>
      </c>
      <c r="AS53" s="4">
        <f t="shared" si="27"/>
        <v>-2.3891702965275243</v>
      </c>
      <c r="AT53" s="4">
        <f t="shared" si="28"/>
        <v>-3.2262120483318597</v>
      </c>
      <c r="AU53" s="4">
        <f t="shared" si="29"/>
        <v>-2.6194966675897007</v>
      </c>
      <c r="AV53" s="4">
        <f t="shared" si="30"/>
        <v>-2.4979022481028608</v>
      </c>
      <c r="AW53" s="4">
        <f t="shared" si="31"/>
        <v>-1.9250676292366649</v>
      </c>
      <c r="AX53" s="4">
        <f t="shared" si="32"/>
        <v>-2.3327760002007665</v>
      </c>
      <c r="AZ53" s="2">
        <f t="shared" si="33"/>
        <v>42.244629647815692</v>
      </c>
      <c r="BA53" s="2">
        <f t="shared" si="34"/>
        <v>51.439552125219279</v>
      </c>
      <c r="BB53" s="2">
        <f t="shared" si="35"/>
        <v>59.522961943093016</v>
      </c>
      <c r="BC53" s="2">
        <f t="shared" si="36"/>
        <v>67.513028263596155</v>
      </c>
      <c r="BD53" s="2">
        <f t="shared" si="37"/>
        <v>73.914352460485844</v>
      </c>
      <c r="BE53" s="2">
        <f t="shared" si="38"/>
        <v>78.231115673680961</v>
      </c>
      <c r="BF53" s="2">
        <f t="shared" si="39"/>
        <v>83.430178875185163</v>
      </c>
      <c r="BG53" s="2">
        <f t="shared" si="40"/>
        <v>84.700638680880644</v>
      </c>
      <c r="BH53" s="2">
        <f t="shared" si="41"/>
        <v>85.779312559972169</v>
      </c>
      <c r="BI53" s="2">
        <f t="shared" si="42"/>
        <v>87.14817029590121</v>
      </c>
      <c r="BJ53" s="2">
        <f t="shared" si="43"/>
        <v>87.356212047819952</v>
      </c>
      <c r="BK53" s="2">
        <f t="shared" si="44"/>
        <v>85.378496667531707</v>
      </c>
      <c r="BL53" s="2">
        <f t="shared" si="45"/>
        <v>81.553902248098154</v>
      </c>
      <c r="BM53" s="2">
        <f t="shared" si="46"/>
        <v>77.11006762922095</v>
      </c>
      <c r="BN53" s="2">
        <f t="shared" si="47"/>
        <v>74.628776000078716</v>
      </c>
      <c r="BP53" s="2">
        <f t="shared" si="48"/>
        <v>41.175400000000003</v>
      </c>
      <c r="BQ53" s="2">
        <f t="shared" si="49"/>
        <v>49.464300000000001</v>
      </c>
      <c r="BR53" s="2">
        <f t="shared" si="50"/>
        <v>58.911000000000001</v>
      </c>
      <c r="BS53" s="2">
        <f t="shared" si="51"/>
        <v>65.741</v>
      </c>
      <c r="BT53" s="2">
        <f t="shared" si="52"/>
        <v>72.278000000000006</v>
      </c>
      <c r="BU53" s="2">
        <f t="shared" si="53"/>
        <v>75.388999999999996</v>
      </c>
      <c r="BV53" s="2">
        <f t="shared" si="54"/>
        <v>80.796000000000006</v>
      </c>
      <c r="BW53" s="2">
        <f t="shared" si="55"/>
        <v>82.721999999999994</v>
      </c>
      <c r="BX53" s="2">
        <f t="shared" si="56"/>
        <v>82.185000000000002</v>
      </c>
      <c r="BY53" s="2">
        <f t="shared" si="57"/>
        <v>84.759</v>
      </c>
      <c r="BZ53" s="2">
        <f t="shared" si="58"/>
        <v>84.13</v>
      </c>
      <c r="CA53" s="2">
        <f t="shared" si="59"/>
        <v>82.759</v>
      </c>
      <c r="CB53" s="2">
        <f t="shared" si="60"/>
        <v>79.055999999999997</v>
      </c>
      <c r="CC53" s="2">
        <f t="shared" si="61"/>
        <v>75.185000000000002</v>
      </c>
      <c r="CD53" s="2">
        <f t="shared" si="62"/>
        <v>72.296000000000006</v>
      </c>
      <c r="CF53" s="2" t="str">
        <f t="shared" si="63"/>
        <v/>
      </c>
      <c r="CG53" s="2" t="str">
        <f t="shared" si="64"/>
        <v/>
      </c>
      <c r="CH53" s="2" t="str">
        <f t="shared" si="65"/>
        <v/>
      </c>
      <c r="CI53" s="2" t="str">
        <f t="shared" si="66"/>
        <v/>
      </c>
      <c r="CJ53" s="2" t="str">
        <f t="shared" si="67"/>
        <v/>
      </c>
      <c r="CK53" s="2" t="str">
        <f t="shared" si="68"/>
        <v/>
      </c>
      <c r="CL53" s="2" t="str">
        <f t="shared" si="69"/>
        <v/>
      </c>
      <c r="CM53" s="2" t="str">
        <f t="shared" si="70"/>
        <v/>
      </c>
      <c r="CN53" s="2" t="str">
        <f t="shared" si="71"/>
        <v/>
      </c>
      <c r="CO53" s="2" t="str">
        <f t="shared" si="72"/>
        <v/>
      </c>
      <c r="CP53" s="2" t="str">
        <f t="shared" si="73"/>
        <v/>
      </c>
      <c r="CQ53" s="2" t="str">
        <f t="shared" si="74"/>
        <v/>
      </c>
      <c r="CR53" s="2" t="str">
        <f t="shared" si="75"/>
        <v/>
      </c>
      <c r="CS53" s="2" t="str">
        <f t="shared" si="76"/>
        <v/>
      </c>
      <c r="CT53" s="2" t="str">
        <f t="shared" si="77"/>
        <v/>
      </c>
      <c r="CV53" s="2">
        <f t="shared" si="78"/>
        <v>42.246147314821307</v>
      </c>
      <c r="CW53" s="2">
        <f t="shared" si="79"/>
        <v>51.436999452862779</v>
      </c>
      <c r="CX53" s="2">
        <f t="shared" si="80"/>
        <v>59.523260777759297</v>
      </c>
      <c r="CY53" s="2">
        <f t="shared" si="81"/>
        <v>67.50690471939005</v>
      </c>
      <c r="CZ53" s="2">
        <f t="shared" si="82"/>
        <v>73.90825815743294</v>
      </c>
      <c r="DA53" s="2">
        <f t="shared" si="83"/>
        <v>78.224353863606041</v>
      </c>
      <c r="DB53" s="2">
        <f t="shared" si="84"/>
        <v>83.422435539837181</v>
      </c>
      <c r="DC53" s="2">
        <f t="shared" si="85"/>
        <v>84.689674680127979</v>
      </c>
      <c r="DD53" s="2">
        <f t="shared" si="86"/>
        <v>85.771694865951119</v>
      </c>
      <c r="DE53" s="2">
        <f t="shared" si="87"/>
        <v>87.146955035146945</v>
      </c>
      <c r="DF53" s="2">
        <f t="shared" si="88"/>
        <v>87.353505910080074</v>
      </c>
      <c r="DG53" s="2">
        <f t="shared" si="89"/>
        <v>85.378296596624608</v>
      </c>
      <c r="DH53" s="2">
        <f t="shared" si="90"/>
        <v>81.560688019566555</v>
      </c>
      <c r="DI53" s="2">
        <f t="shared" si="91"/>
        <v>77.12008624482273</v>
      </c>
      <c r="DJ53" s="2">
        <f t="shared" si="92"/>
        <v>74.640650221693662</v>
      </c>
      <c r="DL53" s="2">
        <f t="shared" si="93"/>
        <v>41.339812636039909</v>
      </c>
      <c r="DM53" s="2">
        <f t="shared" si="94"/>
        <v>52.913541633547169</v>
      </c>
      <c r="DN53" s="2">
        <f t="shared" si="95"/>
        <v>59.374292003249138</v>
      </c>
      <c r="DO53" s="2">
        <f t="shared" si="96"/>
        <v>70.243826760195816</v>
      </c>
      <c r="DP53" s="2">
        <f t="shared" si="97"/>
        <v>76.58575524102308</v>
      </c>
      <c r="DQ53" s="2">
        <f t="shared" si="98"/>
        <v>81.415007196143463</v>
      </c>
      <c r="DR53" s="2">
        <f t="shared" si="99"/>
        <v>86.900357212817795</v>
      </c>
      <c r="DS53" s="2">
        <f t="shared" si="100"/>
        <v>89.545872325375768</v>
      </c>
      <c r="DT53" s="2">
        <f t="shared" si="101"/>
        <v>89.414439343124116</v>
      </c>
      <c r="DU53" s="2">
        <f t="shared" si="102"/>
        <v>87.80293457108705</v>
      </c>
      <c r="DV53" s="2">
        <f t="shared" si="103"/>
        <v>88.872105661218711</v>
      </c>
      <c r="DW53" s="2">
        <f t="shared" si="104"/>
        <v>85.501944364620442</v>
      </c>
      <c r="DX53" s="2">
        <f t="shared" si="105"/>
        <v>76.69330673645922</v>
      </c>
      <c r="DY53" s="2">
        <f t="shared" si="106"/>
        <v>70.269180017586891</v>
      </c>
      <c r="DZ53" s="2">
        <f t="shared" si="107"/>
        <v>67.838922452811218</v>
      </c>
      <c r="EB53" s="2">
        <f t="shared" si="108"/>
        <v>1.6745105766586452E-3</v>
      </c>
      <c r="EC53" s="2">
        <f t="shared" si="109"/>
        <v>1.7288177675479468E-3</v>
      </c>
      <c r="ED53" s="2">
        <f t="shared" si="110"/>
        <v>2.0060221832324909E-3</v>
      </c>
      <c r="EE53" s="2">
        <f t="shared" si="111"/>
        <v>2.2373834967966588E-3</v>
      </c>
      <c r="EF53" s="2">
        <f t="shared" si="112"/>
        <v>2.2761193990651534E-3</v>
      </c>
      <c r="EG53" s="2">
        <f t="shared" si="113"/>
        <v>2.1192556414585E-3</v>
      </c>
      <c r="EH53" s="2">
        <f t="shared" si="114"/>
        <v>2.2264260314260468E-3</v>
      </c>
      <c r="EI53" s="2">
        <f t="shared" si="115"/>
        <v>2.2577336330998226E-3</v>
      </c>
      <c r="EJ53" s="2">
        <f t="shared" si="116"/>
        <v>2.0911963682246899E-3</v>
      </c>
      <c r="EK53" s="2">
        <f t="shared" si="117"/>
        <v>1.8525894295349041E-3</v>
      </c>
      <c r="EL53" s="2">
        <f t="shared" si="118"/>
        <v>1.7819953795247645E-3</v>
      </c>
      <c r="EM53" s="2">
        <f t="shared" si="119"/>
        <v>1.6180713194044898E-3</v>
      </c>
      <c r="EN53" s="2">
        <f t="shared" si="120"/>
        <v>1.3941318901726167E-3</v>
      </c>
      <c r="EO53" s="2">
        <f t="shared" si="121"/>
        <v>1.4623781539953016E-3</v>
      </c>
      <c r="EP53" s="2">
        <f t="shared" si="122"/>
        <v>1.7457654905379504E-3</v>
      </c>
    </row>
    <row r="54" spans="2:146" x14ac:dyDescent="0.25">
      <c r="B54" s="2">
        <v>32</v>
      </c>
      <c r="C54" s="49">
        <v>41.0702</v>
      </c>
      <c r="D54" s="49">
        <v>50.857100000000003</v>
      </c>
      <c r="E54" s="49">
        <v>57.518000000000001</v>
      </c>
      <c r="F54" s="49">
        <v>66.185000000000002</v>
      </c>
      <c r="G54" s="49">
        <v>72.37</v>
      </c>
      <c r="H54" s="49">
        <v>75.962999999999994</v>
      </c>
      <c r="I54" s="49">
        <v>81.888999999999996</v>
      </c>
      <c r="J54" s="49">
        <v>82.167000000000002</v>
      </c>
      <c r="K54" s="49">
        <v>84.703999999999994</v>
      </c>
      <c r="L54" s="49">
        <v>84.647999999999996</v>
      </c>
      <c r="M54" s="49">
        <v>84</v>
      </c>
      <c r="N54" s="49">
        <v>83.814999999999998</v>
      </c>
      <c r="O54" s="49">
        <v>78</v>
      </c>
      <c r="P54" s="49">
        <v>74.519000000000005</v>
      </c>
      <c r="Q54" s="49">
        <v>73</v>
      </c>
      <c r="T54" s="4">
        <f t="shared" si="3"/>
        <v>42.240754638320389</v>
      </c>
      <c r="U54" s="4">
        <f t="shared" si="4"/>
        <v>51.407891765780697</v>
      </c>
      <c r="V54" s="4">
        <f t="shared" si="5"/>
        <v>59.471565031009291</v>
      </c>
      <c r="W54" s="4">
        <f t="shared" si="6"/>
        <v>67.464021150122505</v>
      </c>
      <c r="X54" s="4">
        <f t="shared" si="7"/>
        <v>73.842880179627997</v>
      </c>
      <c r="Y54" s="4">
        <f t="shared" si="8"/>
        <v>78.171220529267998</v>
      </c>
      <c r="Z54" s="4">
        <f t="shared" si="9"/>
        <v>83.365714932510301</v>
      </c>
      <c r="AA54" s="4">
        <f t="shared" si="10"/>
        <v>84.649123547800727</v>
      </c>
      <c r="AB54" s="4">
        <f t="shared" si="11"/>
        <v>85.73020124676745</v>
      </c>
      <c r="AC54" s="4">
        <f t="shared" si="12"/>
        <v>87.085902831733847</v>
      </c>
      <c r="AD54" s="4">
        <f t="shared" si="13"/>
        <v>87.290130779667507</v>
      </c>
      <c r="AE54" s="4">
        <f t="shared" si="14"/>
        <v>85.290585836323643</v>
      </c>
      <c r="AF54" s="4">
        <f t="shared" si="15"/>
        <v>81.442584975921704</v>
      </c>
      <c r="AG54" s="4">
        <f t="shared" si="16"/>
        <v>77.015792000358871</v>
      </c>
      <c r="AH54" s="4">
        <f t="shared" si="17"/>
        <v>74.551586326017997</v>
      </c>
      <c r="AJ54" s="4">
        <f t="shared" si="18"/>
        <v>-1.1705546383203895</v>
      </c>
      <c r="AK54" s="4">
        <f t="shared" si="19"/>
        <v>-0.55079176578069422</v>
      </c>
      <c r="AL54" s="4">
        <f t="shared" si="20"/>
        <v>-1.9535650310092905</v>
      </c>
      <c r="AM54" s="4">
        <f t="shared" si="21"/>
        <v>-1.2790211501225031</v>
      </c>
      <c r="AN54" s="4">
        <f t="shared" si="22"/>
        <v>-1.4728801796279924</v>
      </c>
      <c r="AO54" s="4">
        <f t="shared" si="23"/>
        <v>-2.2082205292680044</v>
      </c>
      <c r="AP54" s="4">
        <f t="shared" si="24"/>
        <v>-1.4767149325103048</v>
      </c>
      <c r="AQ54" s="4">
        <f t="shared" si="25"/>
        <v>-2.4821235478007253</v>
      </c>
      <c r="AR54" s="4">
        <f t="shared" si="26"/>
        <v>-1.0262012467674566</v>
      </c>
      <c r="AS54" s="4">
        <f t="shared" si="27"/>
        <v>-2.4379028317338509</v>
      </c>
      <c r="AT54" s="4">
        <f t="shared" si="28"/>
        <v>-3.290130779667507</v>
      </c>
      <c r="AU54" s="4">
        <f t="shared" si="29"/>
        <v>-1.4755858363236456</v>
      </c>
      <c r="AV54" s="4">
        <f t="shared" si="30"/>
        <v>-3.4425849759217044</v>
      </c>
      <c r="AW54" s="4">
        <f t="shared" si="31"/>
        <v>-2.4967920003588659</v>
      </c>
      <c r="AX54" s="4">
        <f t="shared" si="32"/>
        <v>-1.551586326017997</v>
      </c>
      <c r="AZ54" s="2">
        <f t="shared" si="33"/>
        <v>42.240754633855765</v>
      </c>
      <c r="BA54" s="2">
        <f t="shared" si="34"/>
        <v>51.407891762760244</v>
      </c>
      <c r="BB54" s="2">
        <f t="shared" si="35"/>
        <v>59.471565013766352</v>
      </c>
      <c r="BC54" s="2">
        <f t="shared" si="36"/>
        <v>67.464021114293189</v>
      </c>
      <c r="BD54" s="2">
        <f t="shared" si="37"/>
        <v>73.842880176521078</v>
      </c>
      <c r="BE54" s="2">
        <f t="shared" si="38"/>
        <v>78.171220528672578</v>
      </c>
      <c r="BF54" s="2">
        <f t="shared" si="39"/>
        <v>83.365714932157942</v>
      </c>
      <c r="BG54" s="2">
        <f t="shared" si="40"/>
        <v>84.649123546974508</v>
      </c>
      <c r="BH54" s="2">
        <f t="shared" si="41"/>
        <v>85.730201245951719</v>
      </c>
      <c r="BI54" s="2">
        <f t="shared" si="42"/>
        <v>87.085902828512943</v>
      </c>
      <c r="BJ54" s="2">
        <f t="shared" si="43"/>
        <v>87.290130777031166</v>
      </c>
      <c r="BK54" s="2">
        <f t="shared" si="44"/>
        <v>85.290585835995344</v>
      </c>
      <c r="BL54" s="2">
        <f t="shared" si="45"/>
        <v>81.442584975893709</v>
      </c>
      <c r="BM54" s="2">
        <f t="shared" si="46"/>
        <v>77.01579200027615</v>
      </c>
      <c r="BN54" s="2">
        <f t="shared" si="47"/>
        <v>74.55158632545249</v>
      </c>
      <c r="BP54" s="2">
        <f t="shared" si="48"/>
        <v>41.0702</v>
      </c>
      <c r="BQ54" s="2">
        <f t="shared" si="49"/>
        <v>50.857100000000003</v>
      </c>
      <c r="BR54" s="2">
        <f t="shared" si="50"/>
        <v>57.518000000000001</v>
      </c>
      <c r="BS54" s="2">
        <f t="shared" si="51"/>
        <v>66.185000000000002</v>
      </c>
      <c r="BT54" s="2">
        <f t="shared" si="52"/>
        <v>72.37</v>
      </c>
      <c r="BU54" s="2">
        <f t="shared" si="53"/>
        <v>75.962999999999994</v>
      </c>
      <c r="BV54" s="2">
        <f t="shared" si="54"/>
        <v>81.888999999999996</v>
      </c>
      <c r="BW54" s="2">
        <f t="shared" si="55"/>
        <v>82.167000000000002</v>
      </c>
      <c r="BX54" s="2">
        <f t="shared" si="56"/>
        <v>84.703999999999994</v>
      </c>
      <c r="BY54" s="2">
        <f t="shared" si="57"/>
        <v>84.647999999999996</v>
      </c>
      <c r="BZ54" s="2">
        <f t="shared" si="58"/>
        <v>84</v>
      </c>
      <c r="CA54" s="2">
        <f t="shared" si="59"/>
        <v>83.814999999999998</v>
      </c>
      <c r="CB54" s="2">
        <f t="shared" si="60"/>
        <v>78</v>
      </c>
      <c r="CC54" s="2">
        <f t="shared" si="61"/>
        <v>74.519000000000005</v>
      </c>
      <c r="CD54" s="2">
        <f t="shared" si="62"/>
        <v>73</v>
      </c>
      <c r="CF54" s="2" t="str">
        <f t="shared" si="63"/>
        <v/>
      </c>
      <c r="CG54" s="2" t="str">
        <f t="shared" si="64"/>
        <v/>
      </c>
      <c r="CH54" s="2" t="str">
        <f t="shared" si="65"/>
        <v/>
      </c>
      <c r="CI54" s="2" t="str">
        <f t="shared" si="66"/>
        <v/>
      </c>
      <c r="CJ54" s="2" t="str">
        <f t="shared" si="67"/>
        <v/>
      </c>
      <c r="CK54" s="2" t="str">
        <f t="shared" si="68"/>
        <v/>
      </c>
      <c r="CL54" s="2" t="str">
        <f t="shared" si="69"/>
        <v/>
      </c>
      <c r="CM54" s="2" t="str">
        <f t="shared" si="70"/>
        <v/>
      </c>
      <c r="CN54" s="2" t="str">
        <f t="shared" si="71"/>
        <v/>
      </c>
      <c r="CO54" s="2" t="str">
        <f t="shared" si="72"/>
        <v/>
      </c>
      <c r="CP54" s="2" t="str">
        <f t="shared" si="73"/>
        <v/>
      </c>
      <c r="CQ54" s="2" t="str">
        <f t="shared" si="74"/>
        <v/>
      </c>
      <c r="CR54" s="2" t="str">
        <f t="shared" si="75"/>
        <v/>
      </c>
      <c r="CS54" s="2" t="str">
        <f t="shared" si="76"/>
        <v/>
      </c>
      <c r="CT54" s="2" t="str">
        <f t="shared" si="77"/>
        <v/>
      </c>
      <c r="CV54" s="2">
        <f t="shared" si="78"/>
        <v>42.242447563161534</v>
      </c>
      <c r="CW54" s="2">
        <f t="shared" si="79"/>
        <v>51.405159920622758</v>
      </c>
      <c r="CX54" s="2">
        <f t="shared" si="80"/>
        <v>59.471922557160219</v>
      </c>
      <c r="CY54" s="2">
        <f t="shared" si="81"/>
        <v>67.457442137028394</v>
      </c>
      <c r="CZ54" s="2">
        <f t="shared" si="82"/>
        <v>73.836281216938019</v>
      </c>
      <c r="DA54" s="2">
        <f t="shared" si="83"/>
        <v>78.163906292539721</v>
      </c>
      <c r="DB54" s="2">
        <f t="shared" si="84"/>
        <v>83.35735537835312</v>
      </c>
      <c r="DC54" s="2">
        <f t="shared" si="85"/>
        <v>84.637271491403467</v>
      </c>
      <c r="DD54" s="2">
        <f t="shared" si="86"/>
        <v>85.721974972756684</v>
      </c>
      <c r="DE54" s="2">
        <f t="shared" si="87"/>
        <v>87.084634364825703</v>
      </c>
      <c r="DF54" s="2">
        <f t="shared" si="88"/>
        <v>87.287240051289899</v>
      </c>
      <c r="DG54" s="2">
        <f t="shared" si="89"/>
        <v>85.290393156097579</v>
      </c>
      <c r="DH54" s="2">
        <f t="shared" si="90"/>
        <v>81.449965948278802</v>
      </c>
      <c r="DI54" s="2">
        <f t="shared" si="91"/>
        <v>77.026687385938004</v>
      </c>
      <c r="DJ54" s="2">
        <f t="shared" si="92"/>
        <v>74.564535058757357</v>
      </c>
      <c r="DL54" s="2">
        <f t="shared" si="93"/>
        <v>41.320256128372236</v>
      </c>
      <c r="DM54" s="2">
        <f t="shared" si="94"/>
        <v>52.8465409891257</v>
      </c>
      <c r="DN54" s="2">
        <f t="shared" si="95"/>
        <v>59.309338831608279</v>
      </c>
      <c r="DO54" s="2">
        <f t="shared" si="96"/>
        <v>70.139768952963919</v>
      </c>
      <c r="DP54" s="2">
        <f t="shared" si="97"/>
        <v>76.480977391333766</v>
      </c>
      <c r="DQ54" s="2">
        <f t="shared" si="98"/>
        <v>81.312194021971891</v>
      </c>
      <c r="DR54" s="2">
        <f t="shared" si="99"/>
        <v>86.782414743661604</v>
      </c>
      <c r="DS54" s="2">
        <f t="shared" si="100"/>
        <v>89.425948717948714</v>
      </c>
      <c r="DT54" s="2">
        <f t="shared" si="101"/>
        <v>89.310334292405102</v>
      </c>
      <c r="DU54" s="2">
        <f t="shared" si="102"/>
        <v>87.70919768312163</v>
      </c>
      <c r="DV54" s="2">
        <f t="shared" si="103"/>
        <v>88.766944485413944</v>
      </c>
      <c r="DW54" s="2">
        <f t="shared" si="104"/>
        <v>85.399012340890678</v>
      </c>
      <c r="DX54" s="2">
        <f t="shared" si="105"/>
        <v>76.620844485372174</v>
      </c>
      <c r="DY54" s="2">
        <f t="shared" si="106"/>
        <v>70.230831100733795</v>
      </c>
      <c r="DZ54" s="2">
        <f t="shared" si="107"/>
        <v>67.798807228350157</v>
      </c>
      <c r="EB54" s="2">
        <f t="shared" si="108"/>
        <v>1.835767761333284E-3</v>
      </c>
      <c r="EC54" s="2">
        <f t="shared" si="109"/>
        <v>1.8952948648885148E-3</v>
      </c>
      <c r="ED54" s="2">
        <f t="shared" si="110"/>
        <v>2.1991339702194732E-3</v>
      </c>
      <c r="EE54" s="2">
        <f t="shared" si="111"/>
        <v>2.4527127811972095E-3</v>
      </c>
      <c r="EF54" s="2">
        <f t="shared" si="112"/>
        <v>2.4951673643858379E-3</v>
      </c>
      <c r="EG54" s="2">
        <f t="shared" si="113"/>
        <v>2.3232425881761732E-3</v>
      </c>
      <c r="EH54" s="2">
        <f t="shared" si="114"/>
        <v>2.4407033318831163E-3</v>
      </c>
      <c r="EI54" s="2">
        <f t="shared" si="115"/>
        <v>2.4750165881608005E-3</v>
      </c>
      <c r="EJ54" s="2">
        <f t="shared" si="116"/>
        <v>2.2924887008904486E-3</v>
      </c>
      <c r="EK54" s="2">
        <f t="shared" si="117"/>
        <v>2.0309609131347437E-3</v>
      </c>
      <c r="EL54" s="2">
        <f t="shared" si="118"/>
        <v>1.9535832120232189E-3</v>
      </c>
      <c r="EM54" s="2">
        <f t="shared" si="119"/>
        <v>1.7739030000140175E-3</v>
      </c>
      <c r="EN54" s="2">
        <f t="shared" si="120"/>
        <v>1.5284296412458192E-3</v>
      </c>
      <c r="EO54" s="2">
        <f t="shared" si="121"/>
        <v>1.603239563139558E-3</v>
      </c>
      <c r="EP54" s="2">
        <f t="shared" si="122"/>
        <v>1.91387144582967E-3</v>
      </c>
    </row>
    <row r="55" spans="2:146" x14ac:dyDescent="0.25">
      <c r="B55" s="2">
        <v>33</v>
      </c>
      <c r="C55" s="49">
        <v>41.438600000000001</v>
      </c>
      <c r="D55" s="49">
        <v>50.053600000000003</v>
      </c>
      <c r="E55" s="49">
        <v>58.195999999999998</v>
      </c>
      <c r="F55" s="49">
        <v>66.444000000000003</v>
      </c>
      <c r="G55" s="49">
        <v>72.852000000000004</v>
      </c>
      <c r="H55" s="49">
        <v>76.667000000000002</v>
      </c>
      <c r="I55" s="49">
        <v>81.203999999999994</v>
      </c>
      <c r="J55" s="49">
        <v>82.611000000000004</v>
      </c>
      <c r="K55" s="49">
        <v>83.426000000000002</v>
      </c>
      <c r="L55" s="49">
        <v>84.796000000000006</v>
      </c>
      <c r="M55" s="49">
        <v>86.185000000000002</v>
      </c>
      <c r="N55" s="49">
        <v>82.555999999999997</v>
      </c>
      <c r="O55" s="49">
        <v>78.888999999999996</v>
      </c>
      <c r="P55" s="49">
        <v>74.796000000000006</v>
      </c>
      <c r="Q55" s="49">
        <v>73.37</v>
      </c>
      <c r="T55" s="4">
        <f t="shared" si="3"/>
        <v>42.236859985912119</v>
      </c>
      <c r="U55" s="4">
        <f t="shared" si="4"/>
        <v>51.376242203194266</v>
      </c>
      <c r="V55" s="4">
        <f t="shared" si="5"/>
        <v>59.420159637629133</v>
      </c>
      <c r="W55" s="4">
        <f t="shared" si="6"/>
        <v>67.415044929564601</v>
      </c>
      <c r="X55" s="4">
        <f t="shared" si="7"/>
        <v>73.771448449642293</v>
      </c>
      <c r="Y55" s="4">
        <f t="shared" si="8"/>
        <v>78.111368931039863</v>
      </c>
      <c r="Z55" s="4">
        <f t="shared" si="9"/>
        <v>83.30129769410884</v>
      </c>
      <c r="AA55" s="4">
        <f t="shared" si="10"/>
        <v>84.597677532449097</v>
      </c>
      <c r="AB55" s="4">
        <f t="shared" si="11"/>
        <v>85.681136343043903</v>
      </c>
      <c r="AC55" s="4">
        <f t="shared" si="12"/>
        <v>87.023634333304912</v>
      </c>
      <c r="AD55" s="4">
        <f t="shared" si="13"/>
        <v>87.224059925374902</v>
      </c>
      <c r="AE55" s="4">
        <f t="shared" si="14"/>
        <v>85.202671724202617</v>
      </c>
      <c r="AF55" s="4">
        <f t="shared" si="15"/>
        <v>81.331216104880255</v>
      </c>
      <c r="AG55" s="4">
        <f t="shared" si="16"/>
        <v>76.921440580505575</v>
      </c>
      <c r="AH55" s="4">
        <f t="shared" si="17"/>
        <v>74.474300048307569</v>
      </c>
      <c r="AJ55" s="4">
        <f t="shared" si="18"/>
        <v>-0.798259985912118</v>
      </c>
      <c r="AK55" s="4">
        <f t="shared" si="19"/>
        <v>-1.3226422031942633</v>
      </c>
      <c r="AL55" s="4">
        <f t="shared" si="20"/>
        <v>-1.2241596376291355</v>
      </c>
      <c r="AM55" s="4">
        <f t="shared" si="21"/>
        <v>-0.97104492956459865</v>
      </c>
      <c r="AN55" s="4">
        <f t="shared" si="22"/>
        <v>-0.91944844964228878</v>
      </c>
      <c r="AO55" s="4">
        <f t="shared" si="23"/>
        <v>-1.4443689310398611</v>
      </c>
      <c r="AP55" s="4">
        <f t="shared" si="24"/>
        <v>-2.0972976941088461</v>
      </c>
      <c r="AQ55" s="4">
        <f t="shared" si="25"/>
        <v>-1.9866775324490931</v>
      </c>
      <c r="AR55" s="4">
        <f t="shared" si="26"/>
        <v>-2.2551363430439011</v>
      </c>
      <c r="AS55" s="4">
        <f t="shared" si="27"/>
        <v>-2.2276343333049056</v>
      </c>
      <c r="AT55" s="4">
        <f t="shared" si="28"/>
        <v>-1.0390599253749002</v>
      </c>
      <c r="AU55" s="4">
        <f t="shared" si="29"/>
        <v>-2.6466717242026192</v>
      </c>
      <c r="AV55" s="4">
        <f t="shared" si="30"/>
        <v>-2.4422161048802593</v>
      </c>
      <c r="AW55" s="4">
        <f t="shared" si="31"/>
        <v>-2.1254405805055683</v>
      </c>
      <c r="AX55" s="4">
        <f t="shared" si="32"/>
        <v>-1.1043000483075645</v>
      </c>
      <c r="AZ55" s="2">
        <f t="shared" si="33"/>
        <v>42.236859968052975</v>
      </c>
      <c r="BA55" s="2">
        <f t="shared" si="34"/>
        <v>51.376242189409432</v>
      </c>
      <c r="BB55" s="2">
        <f t="shared" si="35"/>
        <v>59.420159558385336</v>
      </c>
      <c r="BC55" s="2">
        <f t="shared" si="36"/>
        <v>67.415044762472704</v>
      </c>
      <c r="BD55" s="2">
        <f t="shared" si="37"/>
        <v>73.771448432039662</v>
      </c>
      <c r="BE55" s="2">
        <f t="shared" si="38"/>
        <v>78.111368927407923</v>
      </c>
      <c r="BF55" s="2">
        <f t="shared" si="39"/>
        <v>83.301297691837235</v>
      </c>
      <c r="BG55" s="2">
        <f t="shared" si="40"/>
        <v>84.597677527510896</v>
      </c>
      <c r="BH55" s="2">
        <f t="shared" si="41"/>
        <v>85.681136338436303</v>
      </c>
      <c r="BI55" s="2">
        <f t="shared" si="42"/>
        <v>87.023634317600681</v>
      </c>
      <c r="BJ55" s="2">
        <f t="shared" si="43"/>
        <v>87.224059912498078</v>
      </c>
      <c r="BK55" s="2">
        <f t="shared" si="44"/>
        <v>85.202671722443</v>
      </c>
      <c r="BL55" s="2">
        <f t="shared" si="45"/>
        <v>81.331216104722373</v>
      </c>
      <c r="BM55" s="2">
        <f t="shared" si="46"/>
        <v>76.921440580090518</v>
      </c>
      <c r="BN55" s="2">
        <f t="shared" si="47"/>
        <v>74.474300045800675</v>
      </c>
      <c r="BP55" s="2">
        <f t="shared" si="48"/>
        <v>41.438600000000001</v>
      </c>
      <c r="BQ55" s="2">
        <f t="shared" si="49"/>
        <v>50.053600000000003</v>
      </c>
      <c r="BR55" s="2">
        <f t="shared" si="50"/>
        <v>58.195999999999998</v>
      </c>
      <c r="BS55" s="2">
        <f t="shared" si="51"/>
        <v>66.444000000000003</v>
      </c>
      <c r="BT55" s="2">
        <f t="shared" si="52"/>
        <v>72.852000000000004</v>
      </c>
      <c r="BU55" s="2">
        <f t="shared" si="53"/>
        <v>76.667000000000002</v>
      </c>
      <c r="BV55" s="2">
        <f t="shared" si="54"/>
        <v>81.203999999999994</v>
      </c>
      <c r="BW55" s="2">
        <f t="shared" si="55"/>
        <v>82.611000000000004</v>
      </c>
      <c r="BX55" s="2">
        <f t="shared" si="56"/>
        <v>83.426000000000002</v>
      </c>
      <c r="BY55" s="2">
        <f t="shared" si="57"/>
        <v>84.796000000000006</v>
      </c>
      <c r="BZ55" s="2">
        <f t="shared" si="58"/>
        <v>86.185000000000002</v>
      </c>
      <c r="CA55" s="2">
        <f t="shared" si="59"/>
        <v>82.555999999999997</v>
      </c>
      <c r="CB55" s="2">
        <f t="shared" si="60"/>
        <v>78.888999999999996</v>
      </c>
      <c r="CC55" s="2">
        <f t="shared" si="61"/>
        <v>74.796000000000006</v>
      </c>
      <c r="CD55" s="2">
        <f t="shared" si="62"/>
        <v>73.37</v>
      </c>
      <c r="CF55" s="2" t="str">
        <f t="shared" si="63"/>
        <v/>
      </c>
      <c r="CG55" s="2" t="str">
        <f t="shared" si="64"/>
        <v/>
      </c>
      <c r="CH55" s="2" t="str">
        <f t="shared" si="65"/>
        <v/>
      </c>
      <c r="CI55" s="2" t="str">
        <f t="shared" si="66"/>
        <v/>
      </c>
      <c r="CJ55" s="2" t="str">
        <f t="shared" si="67"/>
        <v/>
      </c>
      <c r="CK55" s="2" t="str">
        <f t="shared" si="68"/>
        <v/>
      </c>
      <c r="CL55" s="2" t="str">
        <f t="shared" si="69"/>
        <v/>
      </c>
      <c r="CM55" s="2" t="str">
        <f t="shared" si="70"/>
        <v/>
      </c>
      <c r="CN55" s="2" t="str">
        <f t="shared" si="71"/>
        <v/>
      </c>
      <c r="CO55" s="2" t="str">
        <f t="shared" si="72"/>
        <v/>
      </c>
      <c r="CP55" s="2" t="str">
        <f t="shared" si="73"/>
        <v/>
      </c>
      <c r="CQ55" s="2" t="str">
        <f t="shared" si="74"/>
        <v/>
      </c>
      <c r="CR55" s="2" t="str">
        <f t="shared" si="75"/>
        <v/>
      </c>
      <c r="CS55" s="2" t="str">
        <f t="shared" si="76"/>
        <v/>
      </c>
      <c r="CT55" s="2" t="str">
        <f t="shared" si="77"/>
        <v/>
      </c>
      <c r="CV55" s="2">
        <f t="shared" si="78"/>
        <v>42.23874781150176</v>
      </c>
      <c r="CW55" s="2">
        <f t="shared" si="79"/>
        <v>51.373320388382737</v>
      </c>
      <c r="CX55" s="2">
        <f t="shared" si="80"/>
        <v>59.420584336561134</v>
      </c>
      <c r="CY55" s="2">
        <f t="shared" si="81"/>
        <v>67.407979554666724</v>
      </c>
      <c r="CZ55" s="2">
        <f t="shared" si="82"/>
        <v>73.764304276443085</v>
      </c>
      <c r="DA55" s="2">
        <f t="shared" si="83"/>
        <v>78.103458721473388</v>
      </c>
      <c r="DB55" s="2">
        <f t="shared" si="84"/>
        <v>83.292275216869072</v>
      </c>
      <c r="DC55" s="2">
        <f t="shared" si="85"/>
        <v>84.584868302678956</v>
      </c>
      <c r="DD55" s="2">
        <f t="shared" si="86"/>
        <v>85.672255079562234</v>
      </c>
      <c r="DE55" s="2">
        <f t="shared" si="87"/>
        <v>87.022313694504476</v>
      </c>
      <c r="DF55" s="2">
        <f t="shared" si="88"/>
        <v>87.220974192499725</v>
      </c>
      <c r="DG55" s="2">
        <f t="shared" si="89"/>
        <v>85.202489715570536</v>
      </c>
      <c r="DH55" s="2">
        <f t="shared" si="90"/>
        <v>81.339243876991063</v>
      </c>
      <c r="DI55" s="2">
        <f t="shared" si="91"/>
        <v>76.933288527053293</v>
      </c>
      <c r="DJ55" s="2">
        <f t="shared" si="92"/>
        <v>74.488419895821039</v>
      </c>
      <c r="DL55" s="2">
        <f t="shared" si="93"/>
        <v>41.300699620704563</v>
      </c>
      <c r="DM55" s="2">
        <f t="shared" si="94"/>
        <v>52.779540344704237</v>
      </c>
      <c r="DN55" s="2">
        <f t="shared" si="95"/>
        <v>59.244385659967421</v>
      </c>
      <c r="DO55" s="2">
        <f t="shared" si="96"/>
        <v>70.035711145732009</v>
      </c>
      <c r="DP55" s="2">
        <f t="shared" si="97"/>
        <v>76.376199541644439</v>
      </c>
      <c r="DQ55" s="2">
        <f t="shared" si="98"/>
        <v>81.209380847800318</v>
      </c>
      <c r="DR55" s="2">
        <f t="shared" si="99"/>
        <v>86.6644722745054</v>
      </c>
      <c r="DS55" s="2">
        <f t="shared" si="100"/>
        <v>89.306025110521659</v>
      </c>
      <c r="DT55" s="2">
        <f t="shared" si="101"/>
        <v>89.206229241686088</v>
      </c>
      <c r="DU55" s="2">
        <f t="shared" si="102"/>
        <v>87.61546079515621</v>
      </c>
      <c r="DV55" s="2">
        <f t="shared" si="103"/>
        <v>88.661783309609177</v>
      </c>
      <c r="DW55" s="2">
        <f t="shared" si="104"/>
        <v>85.296080317160914</v>
      </c>
      <c r="DX55" s="2">
        <f t="shared" si="105"/>
        <v>76.548382234285128</v>
      </c>
      <c r="DY55" s="2">
        <f t="shared" si="106"/>
        <v>70.192482183880685</v>
      </c>
      <c r="DZ55" s="2">
        <f t="shared" si="107"/>
        <v>67.758692003889095</v>
      </c>
      <c r="EB55" s="2">
        <f t="shared" si="108"/>
        <v>2.012522882412964E-3</v>
      </c>
      <c r="EC55" s="2">
        <f t="shared" si="109"/>
        <v>2.0777695648279732E-3</v>
      </c>
      <c r="ED55" s="2">
        <f t="shared" si="110"/>
        <v>2.4107909548945106E-3</v>
      </c>
      <c r="EE55" s="2">
        <f t="shared" si="111"/>
        <v>2.6887098476875777E-3</v>
      </c>
      <c r="EF55" s="2">
        <f t="shared" si="112"/>
        <v>2.7352381589564206E-3</v>
      </c>
      <c r="EG55" s="2">
        <f t="shared" si="113"/>
        <v>2.5468139936570956E-3</v>
      </c>
      <c r="EH55" s="2">
        <f t="shared" si="114"/>
        <v>2.6755479629309424E-3</v>
      </c>
      <c r="EI55" s="2">
        <f t="shared" si="115"/>
        <v>2.7131538631972076E-3</v>
      </c>
      <c r="EJ55" s="2">
        <f t="shared" si="116"/>
        <v>2.5131080383219788E-3</v>
      </c>
      <c r="EK55" s="2">
        <f t="shared" si="117"/>
        <v>2.226468096641513E-3</v>
      </c>
      <c r="EL55" s="2">
        <f t="shared" si="118"/>
        <v>2.1416577405724696E-3</v>
      </c>
      <c r="EM55" s="2">
        <f t="shared" si="119"/>
        <v>1.9447131376225681E-3</v>
      </c>
      <c r="EN55" s="2">
        <f t="shared" si="120"/>
        <v>1.6756426854688503E-3</v>
      </c>
      <c r="EO55" s="2">
        <f t="shared" si="121"/>
        <v>1.7576453557040985E-3</v>
      </c>
      <c r="EP55" s="2">
        <f t="shared" si="122"/>
        <v>2.0981308972812607E-3</v>
      </c>
    </row>
    <row r="56" spans="2:146" x14ac:dyDescent="0.25">
      <c r="B56" s="2">
        <v>34</v>
      </c>
      <c r="C56" s="49">
        <v>41.245600000000003</v>
      </c>
      <c r="D56" s="49">
        <v>49.375</v>
      </c>
      <c r="E56" s="49">
        <v>58.679000000000002</v>
      </c>
      <c r="F56" s="49">
        <v>66.926000000000002</v>
      </c>
      <c r="G56" s="49">
        <v>72.241</v>
      </c>
      <c r="H56" s="49">
        <v>77.037000000000006</v>
      </c>
      <c r="I56" s="49">
        <v>82.167000000000002</v>
      </c>
      <c r="J56" s="49">
        <v>84.185000000000002</v>
      </c>
      <c r="K56" s="49">
        <v>84.573999999999998</v>
      </c>
      <c r="L56" s="49">
        <v>85.13</v>
      </c>
      <c r="M56" s="49">
        <v>85.296000000000006</v>
      </c>
      <c r="N56" s="49">
        <v>83.203999999999994</v>
      </c>
      <c r="O56" s="49">
        <v>78.073999999999998</v>
      </c>
      <c r="P56" s="49">
        <v>74.462999999999994</v>
      </c>
      <c r="Q56" s="49">
        <v>73.703999999999994</v>
      </c>
      <c r="T56" s="4">
        <f t="shared" si="3"/>
        <v>42.232943566873168</v>
      </c>
      <c r="U56" s="4">
        <f t="shared" si="4"/>
        <v>51.344603876043792</v>
      </c>
      <c r="V56" s="4">
        <f t="shared" si="5"/>
        <v>59.368744828309005</v>
      </c>
      <c r="W56" s="4">
        <f t="shared" si="6"/>
        <v>67.366101635056097</v>
      </c>
      <c r="X56" s="4">
        <f t="shared" si="7"/>
        <v>73.700060425495977</v>
      </c>
      <c r="Y56" s="4">
        <f t="shared" si="8"/>
        <v>78.051564130885012</v>
      </c>
      <c r="Z56" s="4">
        <f t="shared" si="9"/>
        <v>83.236930422047365</v>
      </c>
      <c r="AA56" s="4">
        <f t="shared" si="10"/>
        <v>84.54630568702035</v>
      </c>
      <c r="AB56" s="4">
        <f t="shared" si="11"/>
        <v>85.632121131368194</v>
      </c>
      <c r="AC56" s="4">
        <f t="shared" si="12"/>
        <v>86.961364141114885</v>
      </c>
      <c r="AD56" s="4">
        <f t="shared" si="13"/>
        <v>87.157999800841125</v>
      </c>
      <c r="AE56" s="4">
        <f t="shared" si="14"/>
        <v>85.114753773133415</v>
      </c>
      <c r="AF56" s="4">
        <f t="shared" si="15"/>
        <v>81.219791235686145</v>
      </c>
      <c r="AG56" s="4">
        <f t="shared" si="16"/>
        <v>76.827006932561574</v>
      </c>
      <c r="AH56" s="4">
        <f t="shared" si="17"/>
        <v>74.39690857222152</v>
      </c>
      <c r="AJ56" s="4">
        <f t="shared" si="18"/>
        <v>-0.98734356687316449</v>
      </c>
      <c r="AK56" s="4">
        <f t="shared" si="19"/>
        <v>-1.9696038760437915</v>
      </c>
      <c r="AL56" s="4">
        <f t="shared" si="20"/>
        <v>-0.68974482830900286</v>
      </c>
      <c r="AM56" s="4">
        <f t="shared" si="21"/>
        <v>-0.44010163505609512</v>
      </c>
      <c r="AN56" s="4">
        <f t="shared" si="22"/>
        <v>-1.4590604254959771</v>
      </c>
      <c r="AO56" s="4">
        <f t="shared" si="23"/>
        <v>-1.014564130885006</v>
      </c>
      <c r="AP56" s="4">
        <f t="shared" si="24"/>
        <v>-1.0699304220473635</v>
      </c>
      <c r="AQ56" s="4">
        <f t="shared" si="25"/>
        <v>-0.36130568702034793</v>
      </c>
      <c r="AR56" s="4">
        <f t="shared" si="26"/>
        <v>-1.0581211313681962</v>
      </c>
      <c r="AS56" s="4">
        <f t="shared" si="27"/>
        <v>-1.8313641411148893</v>
      </c>
      <c r="AT56" s="4">
        <f t="shared" si="28"/>
        <v>-1.8619998008411187</v>
      </c>
      <c r="AU56" s="4">
        <f t="shared" si="29"/>
        <v>-1.9107537731334219</v>
      </c>
      <c r="AV56" s="4">
        <f t="shared" si="30"/>
        <v>-3.145791235686147</v>
      </c>
      <c r="AW56" s="4">
        <f t="shared" si="31"/>
        <v>-2.3640069325615798</v>
      </c>
      <c r="AX56" s="4">
        <f t="shared" si="32"/>
        <v>-0.69290857222152624</v>
      </c>
      <c r="AZ56" s="2">
        <f t="shared" si="33"/>
        <v>42.232943498389311</v>
      </c>
      <c r="BA56" s="2">
        <f t="shared" si="34"/>
        <v>51.344603816168778</v>
      </c>
      <c r="BB56" s="2">
        <f t="shared" si="35"/>
        <v>59.368744483142812</v>
      </c>
      <c r="BC56" s="2">
        <f t="shared" si="36"/>
        <v>67.36610089850835</v>
      </c>
      <c r="BD56" s="2">
        <f t="shared" si="37"/>
        <v>73.700060331964735</v>
      </c>
      <c r="BE56" s="2">
        <f t="shared" si="38"/>
        <v>78.051564110127515</v>
      </c>
      <c r="BF56" s="2">
        <f t="shared" si="39"/>
        <v>83.236930408361332</v>
      </c>
      <c r="BG56" s="2">
        <f t="shared" si="40"/>
        <v>84.546305659345862</v>
      </c>
      <c r="BH56" s="2">
        <f t="shared" si="41"/>
        <v>85.632121106865043</v>
      </c>
      <c r="BI56" s="2">
        <f t="shared" si="42"/>
        <v>86.961364068518947</v>
      </c>
      <c r="BJ56" s="2">
        <f t="shared" si="43"/>
        <v>87.15799974119119</v>
      </c>
      <c r="BK56" s="2">
        <f t="shared" si="44"/>
        <v>85.114753764203712</v>
      </c>
      <c r="BL56" s="2">
        <f t="shared" si="45"/>
        <v>81.219791234841779</v>
      </c>
      <c r="BM56" s="2">
        <f t="shared" si="46"/>
        <v>76.827006930576772</v>
      </c>
      <c r="BN56" s="2">
        <f t="shared" si="47"/>
        <v>74.396908561587992</v>
      </c>
      <c r="BP56" s="2">
        <f t="shared" si="48"/>
        <v>41.245600000000003</v>
      </c>
      <c r="BQ56" s="2">
        <f t="shared" si="49"/>
        <v>49.375</v>
      </c>
      <c r="BR56" s="2">
        <f t="shared" si="50"/>
        <v>58.679000000000002</v>
      </c>
      <c r="BS56" s="2">
        <f t="shared" si="51"/>
        <v>66.926000000000002</v>
      </c>
      <c r="BT56" s="2">
        <f t="shared" si="52"/>
        <v>72.241</v>
      </c>
      <c r="BU56" s="2">
        <f t="shared" si="53"/>
        <v>77.037000000000006</v>
      </c>
      <c r="BV56" s="2">
        <f t="shared" si="54"/>
        <v>82.167000000000002</v>
      </c>
      <c r="BW56" s="2">
        <f t="shared" si="55"/>
        <v>84.185000000000002</v>
      </c>
      <c r="BX56" s="2">
        <f t="shared" si="56"/>
        <v>84.573999999999998</v>
      </c>
      <c r="BY56" s="2">
        <f t="shared" si="57"/>
        <v>85.13</v>
      </c>
      <c r="BZ56" s="2">
        <f t="shared" si="58"/>
        <v>85.296000000000006</v>
      </c>
      <c r="CA56" s="2">
        <f t="shared" si="59"/>
        <v>83.203999999999994</v>
      </c>
      <c r="CB56" s="2">
        <f t="shared" si="60"/>
        <v>78.073999999999998</v>
      </c>
      <c r="CC56" s="2">
        <f t="shared" si="61"/>
        <v>74.462999999999994</v>
      </c>
      <c r="CD56" s="2">
        <f t="shared" si="62"/>
        <v>73.703999999999994</v>
      </c>
      <c r="CF56" s="2" t="str">
        <f t="shared" si="63"/>
        <v/>
      </c>
      <c r="CG56" s="2" t="str">
        <f t="shared" si="64"/>
        <v/>
      </c>
      <c r="CH56" s="2" t="str">
        <f t="shared" si="65"/>
        <v/>
      </c>
      <c r="CI56" s="2" t="str">
        <f t="shared" si="66"/>
        <v/>
      </c>
      <c r="CJ56" s="2" t="str">
        <f t="shared" si="67"/>
        <v/>
      </c>
      <c r="CK56" s="2" t="str">
        <f t="shared" si="68"/>
        <v/>
      </c>
      <c r="CL56" s="2" t="str">
        <f t="shared" si="69"/>
        <v/>
      </c>
      <c r="CM56" s="2" t="str">
        <f t="shared" si="70"/>
        <v/>
      </c>
      <c r="CN56" s="2" t="str">
        <f t="shared" si="71"/>
        <v/>
      </c>
      <c r="CO56" s="2" t="str">
        <f t="shared" si="72"/>
        <v/>
      </c>
      <c r="CP56" s="2" t="str">
        <f t="shared" si="73"/>
        <v/>
      </c>
      <c r="CQ56" s="2" t="str">
        <f t="shared" si="74"/>
        <v/>
      </c>
      <c r="CR56" s="2" t="str">
        <f t="shared" si="75"/>
        <v/>
      </c>
      <c r="CS56" s="2" t="str">
        <f t="shared" si="76"/>
        <v/>
      </c>
      <c r="CT56" s="2" t="str">
        <f t="shared" si="77"/>
        <v/>
      </c>
      <c r="CV56" s="2">
        <f t="shared" si="78"/>
        <v>42.235048059841986</v>
      </c>
      <c r="CW56" s="2">
        <f t="shared" si="79"/>
        <v>51.341480856142717</v>
      </c>
      <c r="CX56" s="2">
        <f t="shared" si="80"/>
        <v>59.369246115962056</v>
      </c>
      <c r="CY56" s="2">
        <f t="shared" si="81"/>
        <v>67.358516972305068</v>
      </c>
      <c r="CZ56" s="2">
        <f t="shared" si="82"/>
        <v>73.69232733594815</v>
      </c>
      <c r="DA56" s="2">
        <f t="shared" si="83"/>
        <v>78.043011150407054</v>
      </c>
      <c r="DB56" s="2">
        <f t="shared" si="84"/>
        <v>83.227195055385025</v>
      </c>
      <c r="DC56" s="2">
        <f t="shared" si="85"/>
        <v>84.532465113954444</v>
      </c>
      <c r="DD56" s="2">
        <f t="shared" si="86"/>
        <v>85.622535186367799</v>
      </c>
      <c r="DE56" s="2">
        <f t="shared" si="87"/>
        <v>86.959993024183248</v>
      </c>
      <c r="DF56" s="2">
        <f t="shared" si="88"/>
        <v>87.154708333709564</v>
      </c>
      <c r="DG56" s="2">
        <f t="shared" si="89"/>
        <v>85.114586275043507</v>
      </c>
      <c r="DH56" s="2">
        <f t="shared" si="90"/>
        <v>81.228521805703309</v>
      </c>
      <c r="DI56" s="2">
        <f t="shared" si="91"/>
        <v>76.839889668168567</v>
      </c>
      <c r="DJ56" s="2">
        <f t="shared" si="92"/>
        <v>74.412304732884735</v>
      </c>
      <c r="DL56" s="2">
        <f t="shared" si="93"/>
        <v>41.281143113036883</v>
      </c>
      <c r="DM56" s="2">
        <f t="shared" si="94"/>
        <v>52.712539700282768</v>
      </c>
      <c r="DN56" s="2">
        <f t="shared" si="95"/>
        <v>59.179432488326555</v>
      </c>
      <c r="DO56" s="2">
        <f t="shared" si="96"/>
        <v>69.931653338500112</v>
      </c>
      <c r="DP56" s="2">
        <f t="shared" si="97"/>
        <v>76.271421691955126</v>
      </c>
      <c r="DQ56" s="2">
        <f t="shared" si="98"/>
        <v>81.106567673628746</v>
      </c>
      <c r="DR56" s="2">
        <f t="shared" si="99"/>
        <v>86.546529805349209</v>
      </c>
      <c r="DS56" s="2">
        <f t="shared" si="100"/>
        <v>89.186101503094605</v>
      </c>
      <c r="DT56" s="2">
        <f t="shared" si="101"/>
        <v>89.102124190967075</v>
      </c>
      <c r="DU56" s="2">
        <f t="shared" si="102"/>
        <v>87.521723907190804</v>
      </c>
      <c r="DV56" s="2">
        <f t="shared" si="103"/>
        <v>88.556622133804424</v>
      </c>
      <c r="DW56" s="2">
        <f t="shared" si="104"/>
        <v>85.193148293431136</v>
      </c>
      <c r="DX56" s="2">
        <f t="shared" si="105"/>
        <v>76.475919983198082</v>
      </c>
      <c r="DY56" s="2">
        <f t="shared" si="106"/>
        <v>70.154133267027589</v>
      </c>
      <c r="DZ56" s="2">
        <f t="shared" si="107"/>
        <v>67.718576779428034</v>
      </c>
      <c r="EB56" s="2">
        <f t="shared" si="108"/>
        <v>2.2062590824426897E-3</v>
      </c>
      <c r="EC56" s="2">
        <f t="shared" si="109"/>
        <v>2.2777724234146601E-3</v>
      </c>
      <c r="ED56" s="2">
        <f t="shared" si="110"/>
        <v>2.6427650400505133E-3</v>
      </c>
      <c r="EE56" s="2">
        <f t="shared" si="111"/>
        <v>2.9473471763579551E-3</v>
      </c>
      <c r="EF56" s="2">
        <f t="shared" si="112"/>
        <v>2.9983377686713781E-3</v>
      </c>
      <c r="EG56" s="2">
        <f t="shared" si="113"/>
        <v>2.7918400250252326E-3</v>
      </c>
      <c r="EH56" s="2">
        <f t="shared" si="114"/>
        <v>2.9329229227084931E-3</v>
      </c>
      <c r="EI56" s="2">
        <f t="shared" si="115"/>
        <v>2.974135543490714E-3</v>
      </c>
      <c r="EJ56" s="2">
        <f t="shared" si="116"/>
        <v>2.7549002151072395E-3</v>
      </c>
      <c r="EK56" s="2">
        <f t="shared" si="117"/>
        <v>2.4407494356660469E-3</v>
      </c>
      <c r="EL56" s="2">
        <f t="shared" si="118"/>
        <v>2.3477959068583533E-3</v>
      </c>
      <c r="EM56" s="2">
        <f t="shared" si="119"/>
        <v>2.1319355542578963E-3</v>
      </c>
      <c r="EN56" s="2">
        <f t="shared" si="120"/>
        <v>1.8370086928370878E-3</v>
      </c>
      <c r="EO56" s="2">
        <f t="shared" si="121"/>
        <v>1.926893057244976E-3</v>
      </c>
      <c r="EP56" s="2">
        <f t="shared" si="122"/>
        <v>2.3000891885355933E-3</v>
      </c>
    </row>
    <row r="57" spans="2:146" x14ac:dyDescent="0.25">
      <c r="B57" s="2">
        <v>35</v>
      </c>
      <c r="C57" s="49">
        <v>41.438600000000001</v>
      </c>
      <c r="D57" s="49">
        <v>50.767899999999997</v>
      </c>
      <c r="E57" s="49">
        <v>59.481999999999999</v>
      </c>
      <c r="F57" s="49">
        <v>66.388999999999996</v>
      </c>
      <c r="G57" s="49">
        <v>72.703999999999994</v>
      </c>
      <c r="H57" s="49">
        <v>77.852000000000004</v>
      </c>
      <c r="I57" s="49">
        <v>81.759</v>
      </c>
      <c r="J57" s="49">
        <v>83.980999999999995</v>
      </c>
      <c r="K57" s="49">
        <v>85.203999999999994</v>
      </c>
      <c r="L57" s="49">
        <v>86.259</v>
      </c>
      <c r="M57" s="49">
        <v>85.647999999999996</v>
      </c>
      <c r="N57" s="49">
        <v>84.5</v>
      </c>
      <c r="O57" s="49">
        <v>77.888999999999996</v>
      </c>
      <c r="P57" s="49">
        <v>75.147999999999996</v>
      </c>
      <c r="Q57" s="49">
        <v>74.167000000000002</v>
      </c>
      <c r="T57" s="4">
        <f t="shared" si="3"/>
        <v>42.229003094115839</v>
      </c>
      <c r="U57" s="4">
        <f t="shared" si="4"/>
        <v>51.31297728010032</v>
      </c>
      <c r="V57" s="4">
        <f t="shared" si="5"/>
        <v>59.317319988617754</v>
      </c>
      <c r="W57" s="4">
        <f t="shared" si="6"/>
        <v>67.317194319264573</v>
      </c>
      <c r="X57" s="4">
        <f t="shared" si="7"/>
        <v>73.628719665522212</v>
      </c>
      <c r="Y57" s="4">
        <f t="shared" si="8"/>
        <v>77.991809644696559</v>
      </c>
      <c r="Z57" s="4">
        <f t="shared" si="9"/>
        <v>83.172616602497442</v>
      </c>
      <c r="AA57" s="4">
        <f t="shared" si="10"/>
        <v>84.495013447625979</v>
      </c>
      <c r="AB57" s="4">
        <f t="shared" si="11"/>
        <v>85.583159138843513</v>
      </c>
      <c r="AC57" s="4">
        <f t="shared" si="12"/>
        <v>86.899091581154167</v>
      </c>
      <c r="AD57" s="4">
        <f t="shared" si="13"/>
        <v>87.091950770424276</v>
      </c>
      <c r="AE57" s="4">
        <f t="shared" si="14"/>
        <v>85.026831363963623</v>
      </c>
      <c r="AF57" s="4">
        <f t="shared" si="15"/>
        <v>81.108305605224686</v>
      </c>
      <c r="AG57" s="4">
        <f t="shared" si="16"/>
        <v>76.732484090658232</v>
      </c>
      <c r="AH57" s="4">
        <f t="shared" si="17"/>
        <v>74.319402563923845</v>
      </c>
      <c r="AJ57" s="4">
        <f t="shared" si="18"/>
        <v>-0.7904030941158382</v>
      </c>
      <c r="AK57" s="4">
        <f t="shared" si="19"/>
        <v>-0.54507728010032253</v>
      </c>
      <c r="AL57" s="4">
        <f t="shared" si="20"/>
        <v>0.16468001138224508</v>
      </c>
      <c r="AM57" s="4">
        <f t="shared" si="21"/>
        <v>-0.92819431926457696</v>
      </c>
      <c r="AN57" s="4">
        <f t="shared" si="22"/>
        <v>-0.92471966552221829</v>
      </c>
      <c r="AO57" s="4">
        <f t="shared" si="23"/>
        <v>-0.13980964469655532</v>
      </c>
      <c r="AP57" s="4">
        <f t="shared" si="24"/>
        <v>-1.4136166024974415</v>
      </c>
      <c r="AQ57" s="4">
        <f t="shared" si="25"/>
        <v>-0.51401344762598455</v>
      </c>
      <c r="AR57" s="4">
        <f t="shared" si="26"/>
        <v>-0.37915913884351937</v>
      </c>
      <c r="AS57" s="4">
        <f t="shared" si="27"/>
        <v>-0.64009158115416653</v>
      </c>
      <c r="AT57" s="4">
        <f t="shared" si="28"/>
        <v>-1.44395077042428</v>
      </c>
      <c r="AU57" s="4">
        <f t="shared" si="29"/>
        <v>-0.52683136396362329</v>
      </c>
      <c r="AV57" s="4">
        <f t="shared" si="30"/>
        <v>-3.2193056052246902</v>
      </c>
      <c r="AW57" s="4">
        <f t="shared" si="31"/>
        <v>-1.5844840906582363</v>
      </c>
      <c r="AX57" s="4">
        <f t="shared" si="32"/>
        <v>-0.1524025639238431</v>
      </c>
      <c r="AZ57" s="2">
        <f t="shared" si="33"/>
        <v>42.229002842367166</v>
      </c>
      <c r="BA57" s="2">
        <f t="shared" si="34"/>
        <v>51.31297703258371</v>
      </c>
      <c r="BB57" s="2">
        <f t="shared" si="35"/>
        <v>59.317318563665772</v>
      </c>
      <c r="BC57" s="2">
        <f t="shared" si="36"/>
        <v>67.317191250418858</v>
      </c>
      <c r="BD57" s="2">
        <f t="shared" si="37"/>
        <v>73.628719199434741</v>
      </c>
      <c r="BE57" s="2">
        <f t="shared" si="38"/>
        <v>77.991809533540106</v>
      </c>
      <c r="BF57" s="2">
        <f t="shared" si="39"/>
        <v>83.17261652543985</v>
      </c>
      <c r="BG57" s="2">
        <f t="shared" si="40"/>
        <v>84.495013302203446</v>
      </c>
      <c r="BH57" s="2">
        <f t="shared" si="41"/>
        <v>85.583159016159428</v>
      </c>
      <c r="BI57" s="2">
        <f t="shared" si="42"/>
        <v>86.899091262980363</v>
      </c>
      <c r="BJ57" s="2">
        <f t="shared" si="43"/>
        <v>87.091950508361379</v>
      </c>
      <c r="BK57" s="2">
        <f t="shared" si="44"/>
        <v>85.02683132105777</v>
      </c>
      <c r="BL57" s="2">
        <f t="shared" si="45"/>
        <v>81.108305600942884</v>
      </c>
      <c r="BM57" s="2">
        <f t="shared" si="46"/>
        <v>76.732484081612483</v>
      </c>
      <c r="BN57" s="2">
        <f t="shared" si="47"/>
        <v>74.319402520765649</v>
      </c>
      <c r="BP57" s="2">
        <f t="shared" si="48"/>
        <v>41.438600000000001</v>
      </c>
      <c r="BQ57" s="2">
        <f t="shared" si="49"/>
        <v>50.767899999999997</v>
      </c>
      <c r="BR57" s="2">
        <f t="shared" si="50"/>
        <v>59.481999999999999</v>
      </c>
      <c r="BS57" s="2">
        <f t="shared" si="51"/>
        <v>66.388999999999996</v>
      </c>
      <c r="BT57" s="2">
        <f t="shared" si="52"/>
        <v>72.703999999999994</v>
      </c>
      <c r="BU57" s="2">
        <f t="shared" si="53"/>
        <v>77.852000000000004</v>
      </c>
      <c r="BV57" s="2">
        <f t="shared" si="54"/>
        <v>81.759</v>
      </c>
      <c r="BW57" s="2">
        <f t="shared" si="55"/>
        <v>83.980999999999995</v>
      </c>
      <c r="BX57" s="2">
        <f t="shared" si="56"/>
        <v>85.203999999999994</v>
      </c>
      <c r="BY57" s="2">
        <f t="shared" si="57"/>
        <v>86.259</v>
      </c>
      <c r="BZ57" s="2">
        <f t="shared" si="58"/>
        <v>85.647999999999996</v>
      </c>
      <c r="CA57" s="2">
        <f t="shared" si="59"/>
        <v>84.5</v>
      </c>
      <c r="CB57" s="2">
        <f t="shared" si="60"/>
        <v>77.888999999999996</v>
      </c>
      <c r="CC57" s="2">
        <f t="shared" si="61"/>
        <v>75.147999999999996</v>
      </c>
      <c r="CD57" s="2">
        <f t="shared" si="62"/>
        <v>74.167000000000002</v>
      </c>
      <c r="CF57" s="2" t="str">
        <f t="shared" si="63"/>
        <v/>
      </c>
      <c r="CG57" s="2" t="str">
        <f t="shared" si="64"/>
        <v/>
      </c>
      <c r="CH57" s="2" t="str">
        <f t="shared" si="65"/>
        <v/>
      </c>
      <c r="CI57" s="2" t="str">
        <f t="shared" si="66"/>
        <v/>
      </c>
      <c r="CJ57" s="2" t="str">
        <f t="shared" si="67"/>
        <v/>
      </c>
      <c r="CK57" s="2" t="str">
        <f t="shared" si="68"/>
        <v/>
      </c>
      <c r="CL57" s="2" t="str">
        <f t="shared" si="69"/>
        <v/>
      </c>
      <c r="CM57" s="2" t="str">
        <f t="shared" si="70"/>
        <v/>
      </c>
      <c r="CN57" s="2" t="str">
        <f t="shared" si="71"/>
        <v/>
      </c>
      <c r="CO57" s="2" t="str">
        <f t="shared" si="72"/>
        <v/>
      </c>
      <c r="CP57" s="2" t="str">
        <f t="shared" si="73"/>
        <v/>
      </c>
      <c r="CQ57" s="2" t="str">
        <f t="shared" si="74"/>
        <v/>
      </c>
      <c r="CR57" s="2" t="str">
        <f t="shared" si="75"/>
        <v/>
      </c>
      <c r="CS57" s="2" t="str">
        <f t="shared" si="76"/>
        <v/>
      </c>
      <c r="CT57" s="2" t="str">
        <f t="shared" si="77"/>
        <v/>
      </c>
      <c r="CV57" s="2">
        <f t="shared" si="78"/>
        <v>42.231348308182213</v>
      </c>
      <c r="CW57" s="2">
        <f t="shared" si="79"/>
        <v>51.309641323902703</v>
      </c>
      <c r="CX57" s="2">
        <f t="shared" si="80"/>
        <v>59.317907895362971</v>
      </c>
      <c r="CY57" s="2">
        <f t="shared" si="81"/>
        <v>67.309054389943412</v>
      </c>
      <c r="CZ57" s="2">
        <f t="shared" si="82"/>
        <v>73.620350395453229</v>
      </c>
      <c r="DA57" s="2">
        <f t="shared" si="83"/>
        <v>77.982563579340734</v>
      </c>
      <c r="DB57" s="2">
        <f t="shared" si="84"/>
        <v>83.162114893900963</v>
      </c>
      <c r="DC57" s="2">
        <f t="shared" si="85"/>
        <v>84.480061925229933</v>
      </c>
      <c r="DD57" s="2">
        <f t="shared" si="86"/>
        <v>85.572815293173363</v>
      </c>
      <c r="DE57" s="2">
        <f t="shared" si="87"/>
        <v>86.897672353862006</v>
      </c>
      <c r="DF57" s="2">
        <f t="shared" si="88"/>
        <v>87.08844247491939</v>
      </c>
      <c r="DG57" s="2">
        <f t="shared" si="89"/>
        <v>85.026682834516464</v>
      </c>
      <c r="DH57" s="2">
        <f t="shared" si="90"/>
        <v>81.11779973441557</v>
      </c>
      <c r="DI57" s="2">
        <f t="shared" si="91"/>
        <v>76.746490809283856</v>
      </c>
      <c r="DJ57" s="2">
        <f t="shared" si="92"/>
        <v>74.336189569948417</v>
      </c>
      <c r="DL57" s="2">
        <f t="shared" si="93"/>
        <v>41.26158660536921</v>
      </c>
      <c r="DM57" s="2">
        <f t="shared" si="94"/>
        <v>52.645539055861299</v>
      </c>
      <c r="DN57" s="2">
        <f t="shared" si="95"/>
        <v>59.114479316685696</v>
      </c>
      <c r="DO57" s="2">
        <f t="shared" si="96"/>
        <v>69.827595531268216</v>
      </c>
      <c r="DP57" s="2">
        <f t="shared" si="97"/>
        <v>76.166643842265813</v>
      </c>
      <c r="DQ57" s="2">
        <f t="shared" si="98"/>
        <v>81.003754499457173</v>
      </c>
      <c r="DR57" s="2">
        <f t="shared" si="99"/>
        <v>86.428587336193004</v>
      </c>
      <c r="DS57" s="2">
        <f t="shared" si="100"/>
        <v>89.066177895667551</v>
      </c>
      <c r="DT57" s="2">
        <f t="shared" si="101"/>
        <v>88.998019140248076</v>
      </c>
      <c r="DU57" s="2">
        <f t="shared" si="102"/>
        <v>87.427987019225384</v>
      </c>
      <c r="DV57" s="2">
        <f t="shared" si="103"/>
        <v>88.451460957999657</v>
      </c>
      <c r="DW57" s="2">
        <f t="shared" si="104"/>
        <v>85.090216269701372</v>
      </c>
      <c r="DX57" s="2">
        <f t="shared" si="105"/>
        <v>76.403457732111036</v>
      </c>
      <c r="DY57" s="2">
        <f t="shared" si="106"/>
        <v>70.115784350174494</v>
      </c>
      <c r="DZ57" s="2">
        <f t="shared" si="107"/>
        <v>67.678461554966987</v>
      </c>
      <c r="EB57" s="2">
        <f t="shared" si="108"/>
        <v>2.4186001656347519E-3</v>
      </c>
      <c r="EC57" s="2">
        <f t="shared" si="109"/>
        <v>2.4969790734786488E-3</v>
      </c>
      <c r="ED57" s="2">
        <f t="shared" si="110"/>
        <v>2.8969955992832262E-3</v>
      </c>
      <c r="EE57" s="2">
        <f t="shared" si="111"/>
        <v>3.2307832268195064E-3</v>
      </c>
      <c r="EF57" s="2">
        <f t="shared" si="112"/>
        <v>3.286661241655827E-3</v>
      </c>
      <c r="EG57" s="2">
        <f t="shared" si="113"/>
        <v>3.0603673994303764E-3</v>
      </c>
      <c r="EH57" s="2">
        <f t="shared" si="114"/>
        <v>3.2149763160117762E-3</v>
      </c>
      <c r="EI57" s="2">
        <f t="shared" si="115"/>
        <v>3.2601393139400259E-3</v>
      </c>
      <c r="EJ57" s="2">
        <f t="shared" si="116"/>
        <v>3.0198853697166006E-3</v>
      </c>
      <c r="EK57" s="2">
        <f t="shared" si="117"/>
        <v>2.6755984909245349E-3</v>
      </c>
      <c r="EL57" s="2">
        <f t="shared" si="118"/>
        <v>2.5737240437641046E-3</v>
      </c>
      <c r="EM57" s="2">
        <f t="shared" si="119"/>
        <v>2.3371401354643339E-3</v>
      </c>
      <c r="EN57" s="2">
        <f t="shared" si="120"/>
        <v>2.0138830547397619E-3</v>
      </c>
      <c r="EO57" s="2">
        <f t="shared" si="121"/>
        <v>2.1124035210656799E-3</v>
      </c>
      <c r="EP57" s="2">
        <f t="shared" si="122"/>
        <v>2.5214381159750403E-3</v>
      </c>
    </row>
    <row r="58" spans="2:146" x14ac:dyDescent="0.25">
      <c r="B58" s="2">
        <v>36</v>
      </c>
      <c r="C58" s="49">
        <v>42.017499999999998</v>
      </c>
      <c r="D58" s="49">
        <v>50.75</v>
      </c>
      <c r="E58" s="49">
        <v>58.731999999999999</v>
      </c>
      <c r="F58" s="49">
        <v>67.055999999999997</v>
      </c>
      <c r="G58" s="49">
        <v>73.741</v>
      </c>
      <c r="H58" s="49">
        <v>77.703999999999994</v>
      </c>
      <c r="I58" s="49">
        <v>83.685000000000002</v>
      </c>
      <c r="J58" s="49">
        <v>84.055999999999997</v>
      </c>
      <c r="K58" s="49">
        <v>84.537000000000006</v>
      </c>
      <c r="L58" s="49">
        <v>85.63</v>
      </c>
      <c r="M58" s="49">
        <v>87.203999999999994</v>
      </c>
      <c r="N58" s="49">
        <v>84.814999999999998</v>
      </c>
      <c r="O58" s="49">
        <v>79.406999999999996</v>
      </c>
      <c r="P58" s="49">
        <v>75.019000000000005</v>
      </c>
      <c r="Q58" s="49">
        <v>74.332999999999998</v>
      </c>
      <c r="T58" s="4">
        <f t="shared" si="3"/>
        <v>42.225036250113128</v>
      </c>
      <c r="U58" s="4">
        <f t="shared" si="4"/>
        <v>51.281363172585998</v>
      </c>
      <c r="V58" s="4">
        <f t="shared" si="5"/>
        <v>59.26588600572564</v>
      </c>
      <c r="W58" s="4">
        <f t="shared" si="6"/>
        <v>67.268329661046835</v>
      </c>
      <c r="X58" s="4">
        <f t="shared" si="7"/>
        <v>73.557430766653908</v>
      </c>
      <c r="Y58" s="4">
        <f t="shared" si="8"/>
        <v>77.932109439569189</v>
      </c>
      <c r="Z58" s="4">
        <f t="shared" si="9"/>
        <v>83.108360087525128</v>
      </c>
      <c r="AA58" s="4">
        <f t="shared" si="10"/>
        <v>84.443806869659838</v>
      </c>
      <c r="AB58" s="4">
        <f t="shared" si="11"/>
        <v>85.534254311786157</v>
      </c>
      <c r="AC58" s="4">
        <f t="shared" si="12"/>
        <v>86.836816263986904</v>
      </c>
      <c r="AD58" s="4">
        <f t="shared" si="13"/>
        <v>87.025913498772653</v>
      </c>
      <c r="AE58" s="4">
        <f t="shared" si="14"/>
        <v>84.938903860817291</v>
      </c>
      <c r="AF58" s="4">
        <f t="shared" si="15"/>
        <v>80.99675406373413</v>
      </c>
      <c r="AG58" s="4">
        <f t="shared" si="16"/>
        <v>76.637864528486858</v>
      </c>
      <c r="AH58" s="4">
        <f t="shared" si="17"/>
        <v>74.241771922684464</v>
      </c>
      <c r="AJ58" s="4">
        <f t="shared" si="18"/>
        <v>-0.20753625011312948</v>
      </c>
      <c r="AK58" s="4">
        <f t="shared" si="19"/>
        <v>-0.53136317258599775</v>
      </c>
      <c r="AL58" s="4">
        <f t="shared" si="20"/>
        <v>-0.53388600572564116</v>
      </c>
      <c r="AM58" s="4">
        <f t="shared" si="21"/>
        <v>-0.21232966104683726</v>
      </c>
      <c r="AN58" s="4">
        <f t="shared" si="22"/>
        <v>0.18356923334609121</v>
      </c>
      <c r="AO58" s="4">
        <f t="shared" si="23"/>
        <v>-0.22810943956919516</v>
      </c>
      <c r="AP58" s="4">
        <f t="shared" si="24"/>
        <v>0.57663991247487445</v>
      </c>
      <c r="AQ58" s="4">
        <f t="shared" si="25"/>
        <v>-0.38780686965984046</v>
      </c>
      <c r="AR58" s="4">
        <f t="shared" si="26"/>
        <v>-0.99725431178615054</v>
      </c>
      <c r="AS58" s="4">
        <f t="shared" si="27"/>
        <v>-1.2068162639869087</v>
      </c>
      <c r="AT58" s="4">
        <f t="shared" si="28"/>
        <v>0.17808650122734093</v>
      </c>
      <c r="AU58" s="4">
        <f t="shared" si="29"/>
        <v>-0.12390386081729332</v>
      </c>
      <c r="AV58" s="4">
        <f t="shared" si="30"/>
        <v>-1.5897540637341336</v>
      </c>
      <c r="AW58" s="4">
        <f t="shared" si="31"/>
        <v>-1.6188645284868528</v>
      </c>
      <c r="AX58" s="4">
        <f t="shared" si="32"/>
        <v>9.1228077315534506E-2</v>
      </c>
      <c r="AZ58" s="2">
        <f t="shared" si="33"/>
        <v>42.225035362961982</v>
      </c>
      <c r="BA58" s="2">
        <f t="shared" si="34"/>
        <v>51.28136219876847</v>
      </c>
      <c r="BB58" s="2">
        <f t="shared" si="35"/>
        <v>59.26588043025933</v>
      </c>
      <c r="BC58" s="2">
        <f t="shared" si="36"/>
        <v>67.268317575179282</v>
      </c>
      <c r="BD58" s="2">
        <f t="shared" si="37"/>
        <v>73.557428588394274</v>
      </c>
      <c r="BE58" s="2">
        <f t="shared" si="38"/>
        <v>77.932108881848819</v>
      </c>
      <c r="BF58" s="2">
        <f t="shared" si="39"/>
        <v>83.10835968206608</v>
      </c>
      <c r="BG58" s="2">
        <f t="shared" si="40"/>
        <v>84.443806153145971</v>
      </c>
      <c r="BH58" s="2">
        <f t="shared" si="41"/>
        <v>85.534253733459721</v>
      </c>
      <c r="BI58" s="2">
        <f t="shared" si="42"/>
        <v>86.836814941860325</v>
      </c>
      <c r="BJ58" s="2">
        <f t="shared" si="43"/>
        <v>87.025912406841229</v>
      </c>
      <c r="BK58" s="2">
        <f t="shared" si="44"/>
        <v>84.938903665627279</v>
      </c>
      <c r="BL58" s="2">
        <f t="shared" si="45"/>
        <v>80.996754043145913</v>
      </c>
      <c r="BM58" s="2">
        <f t="shared" si="46"/>
        <v>76.637864489196247</v>
      </c>
      <c r="BN58" s="2">
        <f t="shared" si="47"/>
        <v>74.241771755077224</v>
      </c>
      <c r="BP58" s="2">
        <f t="shared" si="48"/>
        <v>42.017499999999998</v>
      </c>
      <c r="BQ58" s="2">
        <f t="shared" si="49"/>
        <v>50.75</v>
      </c>
      <c r="BR58" s="2">
        <f t="shared" si="50"/>
        <v>58.731999999999999</v>
      </c>
      <c r="BS58" s="2">
        <f t="shared" si="51"/>
        <v>67.055999999999997</v>
      </c>
      <c r="BT58" s="2">
        <f t="shared" si="52"/>
        <v>73.741</v>
      </c>
      <c r="BU58" s="2">
        <f t="shared" si="53"/>
        <v>77.703999999999994</v>
      </c>
      <c r="BV58" s="2">
        <f t="shared" si="54"/>
        <v>83.685000000000002</v>
      </c>
      <c r="BW58" s="2">
        <f t="shared" si="55"/>
        <v>84.055999999999997</v>
      </c>
      <c r="BX58" s="2">
        <f t="shared" si="56"/>
        <v>84.537000000000006</v>
      </c>
      <c r="BY58" s="2">
        <f t="shared" si="57"/>
        <v>85.63</v>
      </c>
      <c r="BZ58" s="2">
        <f t="shared" si="58"/>
        <v>87.203999999999994</v>
      </c>
      <c r="CA58" s="2">
        <f t="shared" si="59"/>
        <v>84.814999999999998</v>
      </c>
      <c r="CB58" s="2">
        <f t="shared" si="60"/>
        <v>79.406999999999996</v>
      </c>
      <c r="CC58" s="2">
        <f t="shared" si="61"/>
        <v>75.019000000000005</v>
      </c>
      <c r="CD58" s="2">
        <f t="shared" si="62"/>
        <v>74.332999999999998</v>
      </c>
      <c r="CF58" s="2" t="str">
        <f t="shared" si="63"/>
        <v/>
      </c>
      <c r="CG58" s="2" t="str">
        <f t="shared" si="64"/>
        <v/>
      </c>
      <c r="CH58" s="2" t="str">
        <f t="shared" si="65"/>
        <v/>
      </c>
      <c r="CI58" s="2" t="str">
        <f t="shared" si="66"/>
        <v/>
      </c>
      <c r="CJ58" s="2" t="str">
        <f t="shared" si="67"/>
        <v/>
      </c>
      <c r="CK58" s="2" t="str">
        <f t="shared" si="68"/>
        <v/>
      </c>
      <c r="CL58" s="2" t="str">
        <f t="shared" si="69"/>
        <v/>
      </c>
      <c r="CM58" s="2" t="str">
        <f t="shared" si="70"/>
        <v/>
      </c>
      <c r="CN58" s="2" t="str">
        <f t="shared" si="71"/>
        <v/>
      </c>
      <c r="CO58" s="2" t="str">
        <f t="shared" si="72"/>
        <v/>
      </c>
      <c r="CP58" s="2" t="str">
        <f t="shared" si="73"/>
        <v/>
      </c>
      <c r="CQ58" s="2" t="str">
        <f t="shared" si="74"/>
        <v/>
      </c>
      <c r="CR58" s="2" t="str">
        <f t="shared" si="75"/>
        <v/>
      </c>
      <c r="CS58" s="2" t="str">
        <f t="shared" si="76"/>
        <v/>
      </c>
      <c r="CT58" s="2" t="str">
        <f t="shared" si="77"/>
        <v/>
      </c>
      <c r="CV58" s="2">
        <f t="shared" si="78"/>
        <v>42.227648556522439</v>
      </c>
      <c r="CW58" s="2">
        <f t="shared" si="79"/>
        <v>51.277801791662682</v>
      </c>
      <c r="CX58" s="2">
        <f t="shared" si="80"/>
        <v>59.266569674763893</v>
      </c>
      <c r="CY58" s="2">
        <f t="shared" si="81"/>
        <v>67.259591807581756</v>
      </c>
      <c r="CZ58" s="2">
        <f t="shared" si="82"/>
        <v>73.548373454958295</v>
      </c>
      <c r="DA58" s="2">
        <f t="shared" si="83"/>
        <v>77.922116008274401</v>
      </c>
      <c r="DB58" s="2">
        <f t="shared" si="84"/>
        <v>83.097034732416915</v>
      </c>
      <c r="DC58" s="2">
        <f t="shared" si="85"/>
        <v>84.427658736505421</v>
      </c>
      <c r="DD58" s="2">
        <f t="shared" si="86"/>
        <v>85.523095399978914</v>
      </c>
      <c r="DE58" s="2">
        <f t="shared" si="87"/>
        <v>86.835351683540779</v>
      </c>
      <c r="DF58" s="2">
        <f t="shared" si="88"/>
        <v>87.022176616129215</v>
      </c>
      <c r="DG58" s="2">
        <f t="shared" si="89"/>
        <v>84.938779393989421</v>
      </c>
      <c r="DH58" s="2">
        <f t="shared" si="90"/>
        <v>81.007077663127816</v>
      </c>
      <c r="DI58" s="2">
        <f t="shared" si="91"/>
        <v>76.65309195039913</v>
      </c>
      <c r="DJ58" s="2">
        <f t="shared" si="92"/>
        <v>74.260074407012112</v>
      </c>
      <c r="DL58" s="2">
        <f t="shared" si="93"/>
        <v>41.242030097701537</v>
      </c>
      <c r="DM58" s="2">
        <f t="shared" si="94"/>
        <v>52.578538411439837</v>
      </c>
      <c r="DN58" s="2">
        <f t="shared" si="95"/>
        <v>59.049526145044837</v>
      </c>
      <c r="DO58" s="2">
        <f t="shared" si="96"/>
        <v>69.723537724036305</v>
      </c>
      <c r="DP58" s="2">
        <f t="shared" si="97"/>
        <v>76.061865992576486</v>
      </c>
      <c r="DQ58" s="2">
        <f t="shared" si="98"/>
        <v>80.900941325285601</v>
      </c>
      <c r="DR58" s="2">
        <f t="shared" si="99"/>
        <v>86.310644867036814</v>
      </c>
      <c r="DS58" s="2">
        <f t="shared" si="100"/>
        <v>88.946254288240496</v>
      </c>
      <c r="DT58" s="2">
        <f t="shared" si="101"/>
        <v>88.893914089529062</v>
      </c>
      <c r="DU58" s="2">
        <f t="shared" si="102"/>
        <v>87.334250131259978</v>
      </c>
      <c r="DV58" s="2">
        <f t="shared" si="103"/>
        <v>88.34629978219489</v>
      </c>
      <c r="DW58" s="2">
        <f t="shared" si="104"/>
        <v>84.987284245971594</v>
      </c>
      <c r="DX58" s="2">
        <f t="shared" si="105"/>
        <v>76.33099548102399</v>
      </c>
      <c r="DY58" s="2">
        <f t="shared" si="106"/>
        <v>70.077435433321398</v>
      </c>
      <c r="DZ58" s="2">
        <f t="shared" si="107"/>
        <v>67.638346330505925</v>
      </c>
      <c r="EB58" s="2">
        <f t="shared" si="108"/>
        <v>2.6513236811560466E-3</v>
      </c>
      <c r="EC58" s="2">
        <f t="shared" si="109"/>
        <v>2.7372237020556541E-3</v>
      </c>
      <c r="ED58" s="2">
        <f t="shared" si="110"/>
        <v>3.1756049371705957E-3</v>
      </c>
      <c r="EE58" s="2">
        <f t="shared" si="111"/>
        <v>3.5413795161893264E-3</v>
      </c>
      <c r="EF58" s="2">
        <f t="shared" si="112"/>
        <v>3.6026100338333368E-3</v>
      </c>
      <c r="EG58" s="2">
        <f t="shared" si="113"/>
        <v>3.3546356402167268E-3</v>
      </c>
      <c r="EH58" s="2">
        <f t="shared" si="114"/>
        <v>3.5240583564155317E-3</v>
      </c>
      <c r="EI58" s="2">
        <f t="shared" si="115"/>
        <v>3.5735476777391311E-3</v>
      </c>
      <c r="EJ58" s="2">
        <f t="shared" si="116"/>
        <v>3.3102740041761601E-3</v>
      </c>
      <c r="EK58" s="2">
        <f t="shared" si="117"/>
        <v>2.9329782969600682E-3</v>
      </c>
      <c r="EL58" s="2">
        <f t="shared" si="118"/>
        <v>2.8213317369217613E-3</v>
      </c>
      <c r="EM58" s="2">
        <f t="shared" si="119"/>
        <v>2.5620455019968414E-3</v>
      </c>
      <c r="EN58" s="2">
        <f t="shared" si="120"/>
        <v>2.2077499025612264E-3</v>
      </c>
      <c r="EO58" s="2">
        <f t="shared" si="121"/>
        <v>2.3157324539897716E-3</v>
      </c>
      <c r="EP58" s="2">
        <f t="shared" si="122"/>
        <v>2.7640295287614208E-3</v>
      </c>
    </row>
    <row r="59" spans="2:146" x14ac:dyDescent="0.25">
      <c r="B59" s="2">
        <v>37</v>
      </c>
      <c r="C59" s="49">
        <v>42.666699999999999</v>
      </c>
      <c r="D59" s="49">
        <v>50.982100000000003</v>
      </c>
      <c r="E59" s="49">
        <v>60.018000000000001</v>
      </c>
      <c r="F59" s="49">
        <v>67.888999999999996</v>
      </c>
      <c r="G59" s="49">
        <v>73.241</v>
      </c>
      <c r="H59" s="49">
        <v>77.573999999999998</v>
      </c>
      <c r="I59" s="49">
        <v>82.352000000000004</v>
      </c>
      <c r="J59" s="49">
        <v>83.406999999999996</v>
      </c>
      <c r="K59" s="49">
        <v>86.185000000000002</v>
      </c>
      <c r="L59" s="49">
        <v>86.444000000000003</v>
      </c>
      <c r="M59" s="49">
        <v>87.573999999999998</v>
      </c>
      <c r="N59" s="49">
        <v>83.962999999999994</v>
      </c>
      <c r="O59" s="49">
        <v>79.852000000000004</v>
      </c>
      <c r="P59" s="49">
        <v>75.093000000000004</v>
      </c>
      <c r="Q59" s="49">
        <v>73.480999999999995</v>
      </c>
      <c r="T59" s="4">
        <f t="shared" si="3"/>
        <v>42.221041139113602</v>
      </c>
      <c r="U59" s="4">
        <f t="shared" si="4"/>
        <v>51.249763282511196</v>
      </c>
      <c r="V59" s="4">
        <f t="shared" si="5"/>
        <v>59.214449227796173</v>
      </c>
      <c r="W59" s="4">
        <f t="shared" si="6"/>
        <v>67.219526637293001</v>
      </c>
      <c r="X59" s="4">
        <f t="shared" si="7"/>
        <v>73.486201843843148</v>
      </c>
      <c r="Y59" s="4">
        <f t="shared" si="8"/>
        <v>77.872468699722802</v>
      </c>
      <c r="Z59" s="4">
        <f t="shared" si="9"/>
        <v>83.044165711240552</v>
      </c>
      <c r="AA59" s="4">
        <f t="shared" si="10"/>
        <v>84.392693570913835</v>
      </c>
      <c r="AB59" s="4">
        <f t="shared" si="11"/>
        <v>85.485411700968271</v>
      </c>
      <c r="AC59" s="4">
        <f t="shared" si="12"/>
        <v>86.774539194691641</v>
      </c>
      <c r="AD59" s="4">
        <f t="shared" si="13"/>
        <v>86.959889879675345</v>
      </c>
      <c r="AE59" s="4">
        <f t="shared" si="14"/>
        <v>84.850970813399087</v>
      </c>
      <c r="AF59" s="4">
        <f t="shared" si="15"/>
        <v>80.885131069777245</v>
      </c>
      <c r="AG59" s="4">
        <f t="shared" si="16"/>
        <v>76.543140153294488</v>
      </c>
      <c r="AH59" s="4">
        <f t="shared" si="17"/>
        <v>74.164005834181779</v>
      </c>
      <c r="AJ59" s="4">
        <f t="shared" si="18"/>
        <v>0.44565886088639672</v>
      </c>
      <c r="AK59" s="4">
        <f t="shared" si="19"/>
        <v>-0.26766328251119376</v>
      </c>
      <c r="AL59" s="4">
        <f t="shared" si="20"/>
        <v>0.80355077220382753</v>
      </c>
      <c r="AM59" s="4">
        <f t="shared" si="21"/>
        <v>0.66947336270699509</v>
      </c>
      <c r="AN59" s="4">
        <f t="shared" si="22"/>
        <v>-0.24520184384314803</v>
      </c>
      <c r="AO59" s="4">
        <f t="shared" si="23"/>
        <v>-0.29846869972280388</v>
      </c>
      <c r="AP59" s="4">
        <f t="shared" si="24"/>
        <v>-0.69216571124054838</v>
      </c>
      <c r="AQ59" s="4">
        <f t="shared" si="25"/>
        <v>-0.98569357091383836</v>
      </c>
      <c r="AR59" s="4">
        <f t="shared" si="26"/>
        <v>0.69958829903173125</v>
      </c>
      <c r="AS59" s="4">
        <f t="shared" si="27"/>
        <v>-0.33053919469163873</v>
      </c>
      <c r="AT59" s="4">
        <f t="shared" si="28"/>
        <v>0.61411012032465351</v>
      </c>
      <c r="AU59" s="4">
        <f t="shared" si="29"/>
        <v>-0.88797081339909312</v>
      </c>
      <c r="AV59" s="4">
        <f t="shared" si="30"/>
        <v>-1.0331310697772409</v>
      </c>
      <c r="AW59" s="4">
        <f t="shared" si="31"/>
        <v>-1.450140153294484</v>
      </c>
      <c r="AX59" s="4">
        <f t="shared" si="32"/>
        <v>-0.68300583418178462</v>
      </c>
      <c r="AZ59" s="2">
        <f t="shared" si="33"/>
        <v>42.221038142163636</v>
      </c>
      <c r="BA59" s="2">
        <f t="shared" si="34"/>
        <v>51.249759636102453</v>
      </c>
      <c r="BB59" s="2">
        <f t="shared" si="35"/>
        <v>59.214428551575693</v>
      </c>
      <c r="BC59" s="2">
        <f t="shared" si="36"/>
        <v>67.219481647993291</v>
      </c>
      <c r="BD59" s="2">
        <f t="shared" si="37"/>
        <v>73.486192296481235</v>
      </c>
      <c r="BE59" s="2">
        <f t="shared" si="38"/>
        <v>77.872466077796105</v>
      </c>
      <c r="BF59" s="2">
        <f t="shared" si="39"/>
        <v>83.044163717482888</v>
      </c>
      <c r="BG59" s="2">
        <f t="shared" si="40"/>
        <v>84.392690260683224</v>
      </c>
      <c r="BH59" s="2">
        <f t="shared" si="41"/>
        <v>85.485409134259783</v>
      </c>
      <c r="BI59" s="2">
        <f t="shared" si="42"/>
        <v>86.774533985885284</v>
      </c>
      <c r="BJ59" s="2">
        <f t="shared" si="43"/>
        <v>86.959885564688705</v>
      </c>
      <c r="BK59" s="2">
        <f t="shared" si="44"/>
        <v>84.850969972661716</v>
      </c>
      <c r="BL59" s="2">
        <f t="shared" si="45"/>
        <v>80.885130975910414</v>
      </c>
      <c r="BM59" s="2">
        <f t="shared" si="46"/>
        <v>76.543139990646623</v>
      </c>
      <c r="BN59" s="2">
        <f t="shared" si="47"/>
        <v>74.16400521135678</v>
      </c>
      <c r="BP59" s="2">
        <f t="shared" si="48"/>
        <v>42.666699999999999</v>
      </c>
      <c r="BQ59" s="2">
        <f t="shared" si="49"/>
        <v>50.982100000000003</v>
      </c>
      <c r="BR59" s="2">
        <f t="shared" si="50"/>
        <v>60.018000000000001</v>
      </c>
      <c r="BS59" s="2">
        <f t="shared" si="51"/>
        <v>67.888999999999996</v>
      </c>
      <c r="BT59" s="2">
        <f t="shared" si="52"/>
        <v>73.241</v>
      </c>
      <c r="BU59" s="2">
        <f t="shared" si="53"/>
        <v>77.573999999999998</v>
      </c>
      <c r="BV59" s="2">
        <f t="shared" si="54"/>
        <v>82.352000000000004</v>
      </c>
      <c r="BW59" s="2">
        <f t="shared" si="55"/>
        <v>83.406999999999996</v>
      </c>
      <c r="BX59" s="2">
        <f t="shared" si="56"/>
        <v>86.185000000000002</v>
      </c>
      <c r="BY59" s="2">
        <f t="shared" si="57"/>
        <v>86.444000000000003</v>
      </c>
      <c r="BZ59" s="2">
        <f t="shared" si="58"/>
        <v>87.573999999999998</v>
      </c>
      <c r="CA59" s="2">
        <f t="shared" si="59"/>
        <v>83.962999999999994</v>
      </c>
      <c r="CB59" s="2">
        <f t="shared" si="60"/>
        <v>79.852000000000004</v>
      </c>
      <c r="CC59" s="2">
        <f t="shared" si="61"/>
        <v>75.093000000000004</v>
      </c>
      <c r="CD59" s="2">
        <f t="shared" si="62"/>
        <v>73.480999999999995</v>
      </c>
      <c r="CF59" s="2" t="str">
        <f t="shared" si="63"/>
        <v/>
      </c>
      <c r="CG59" s="2" t="str">
        <f t="shared" si="64"/>
        <v/>
      </c>
      <c r="CH59" s="2" t="str">
        <f t="shared" si="65"/>
        <v/>
      </c>
      <c r="CI59" s="2" t="str">
        <f t="shared" si="66"/>
        <v/>
      </c>
      <c r="CJ59" s="2" t="str">
        <f t="shared" si="67"/>
        <v/>
      </c>
      <c r="CK59" s="2" t="str">
        <f t="shared" si="68"/>
        <v/>
      </c>
      <c r="CL59" s="2" t="str">
        <f t="shared" si="69"/>
        <v/>
      </c>
      <c r="CM59" s="2" t="str">
        <f t="shared" si="70"/>
        <v/>
      </c>
      <c r="CN59" s="2" t="str">
        <f t="shared" si="71"/>
        <v/>
      </c>
      <c r="CO59" s="2" t="str">
        <f t="shared" si="72"/>
        <v/>
      </c>
      <c r="CP59" s="2" t="str">
        <f t="shared" si="73"/>
        <v/>
      </c>
      <c r="CQ59" s="2" t="str">
        <f t="shared" si="74"/>
        <v/>
      </c>
      <c r="CR59" s="2" t="str">
        <f t="shared" si="75"/>
        <v/>
      </c>
      <c r="CS59" s="2" t="str">
        <f t="shared" si="76"/>
        <v/>
      </c>
      <c r="CT59" s="2" t="str">
        <f t="shared" si="77"/>
        <v/>
      </c>
      <c r="CV59" s="2">
        <f t="shared" si="78"/>
        <v>42.223948804862665</v>
      </c>
      <c r="CW59" s="2">
        <f t="shared" si="79"/>
        <v>51.245962259422662</v>
      </c>
      <c r="CX59" s="2">
        <f t="shared" si="80"/>
        <v>59.215231454164808</v>
      </c>
      <c r="CY59" s="2">
        <f t="shared" si="81"/>
        <v>67.210129225220086</v>
      </c>
      <c r="CZ59" s="2">
        <f t="shared" si="82"/>
        <v>73.476396514463374</v>
      </c>
      <c r="DA59" s="2">
        <f t="shared" si="83"/>
        <v>77.861668437208067</v>
      </c>
      <c r="DB59" s="2">
        <f t="shared" si="84"/>
        <v>83.031954570932868</v>
      </c>
      <c r="DC59" s="2">
        <f t="shared" si="85"/>
        <v>84.37525554778091</v>
      </c>
      <c r="DD59" s="2">
        <f t="shared" si="86"/>
        <v>85.473375506784478</v>
      </c>
      <c r="DE59" s="2">
        <f t="shared" si="87"/>
        <v>86.773031013219537</v>
      </c>
      <c r="DF59" s="2">
        <f t="shared" si="88"/>
        <v>86.955910757339041</v>
      </c>
      <c r="DG59" s="2">
        <f t="shared" si="89"/>
        <v>84.850875953462392</v>
      </c>
      <c r="DH59" s="2">
        <f t="shared" si="90"/>
        <v>80.896355591840077</v>
      </c>
      <c r="DI59" s="2">
        <f t="shared" si="91"/>
        <v>76.559693091514418</v>
      </c>
      <c r="DJ59" s="2">
        <f t="shared" si="92"/>
        <v>74.183959244075794</v>
      </c>
      <c r="DL59" s="2">
        <f t="shared" si="93"/>
        <v>41.222473590033857</v>
      </c>
      <c r="DM59" s="2">
        <f t="shared" si="94"/>
        <v>52.511537767018368</v>
      </c>
      <c r="DN59" s="2">
        <f t="shared" si="95"/>
        <v>58.984572973403971</v>
      </c>
      <c r="DO59" s="2">
        <f t="shared" si="96"/>
        <v>69.619479916804409</v>
      </c>
      <c r="DP59" s="2">
        <f t="shared" si="97"/>
        <v>75.957088142887173</v>
      </c>
      <c r="DQ59" s="2">
        <f t="shared" si="98"/>
        <v>80.798128151114028</v>
      </c>
      <c r="DR59" s="2">
        <f t="shared" si="99"/>
        <v>86.192702397880609</v>
      </c>
      <c r="DS59" s="2">
        <f t="shared" si="100"/>
        <v>88.826330680813442</v>
      </c>
      <c r="DT59" s="2">
        <f t="shared" si="101"/>
        <v>88.789809038810048</v>
      </c>
      <c r="DU59" s="2">
        <f t="shared" si="102"/>
        <v>87.240513243294558</v>
      </c>
      <c r="DV59" s="2">
        <f t="shared" si="103"/>
        <v>88.241138606390123</v>
      </c>
      <c r="DW59" s="2">
        <f t="shared" si="104"/>
        <v>84.88435222224183</v>
      </c>
      <c r="DX59" s="2">
        <f t="shared" si="105"/>
        <v>76.258533229936944</v>
      </c>
      <c r="DY59" s="2">
        <f t="shared" si="106"/>
        <v>70.039086516468288</v>
      </c>
      <c r="DZ59" s="2">
        <f t="shared" si="107"/>
        <v>67.598231106044864</v>
      </c>
      <c r="EB59" s="2">
        <f t="shared" si="108"/>
        <v>2.9063751712833908E-3</v>
      </c>
      <c r="EC59" s="2">
        <f t="shared" si="109"/>
        <v>3.00051372438914E-3</v>
      </c>
      <c r="ED59" s="2">
        <f t="shared" si="110"/>
        <v>3.4809151021130166E-3</v>
      </c>
      <c r="EE59" s="2">
        <f t="shared" si="111"/>
        <v>3.8817191726655959E-3</v>
      </c>
      <c r="EF59" s="2">
        <f t="shared" si="112"/>
        <v>3.948810850017706E-3</v>
      </c>
      <c r="EG59" s="2">
        <f t="shared" si="113"/>
        <v>3.6770947467467002E-3</v>
      </c>
      <c r="EH59" s="2">
        <f t="shared" si="114"/>
        <v>3.8627398383128033E-3</v>
      </c>
      <c r="EI59" s="2">
        <f t="shared" si="115"/>
        <v>3.9169666611411766E-3</v>
      </c>
      <c r="EJ59" s="2">
        <f t="shared" si="116"/>
        <v>3.6284844424305379E-3</v>
      </c>
      <c r="EK59" s="2">
        <f t="shared" si="117"/>
        <v>3.2150369983243582E-3</v>
      </c>
      <c r="EL59" s="2">
        <f t="shared" si="118"/>
        <v>3.0926869135318971E-3</v>
      </c>
      <c r="EM59" s="2">
        <f t="shared" si="119"/>
        <v>2.8085328130327747E-3</v>
      </c>
      <c r="EN59" s="2">
        <f t="shared" si="120"/>
        <v>2.4202341214857245E-3</v>
      </c>
      <c r="EO59" s="2">
        <f t="shared" si="121"/>
        <v>2.5385829795559968E-3</v>
      </c>
      <c r="EP59" s="2">
        <f t="shared" si="122"/>
        <v>3.0298901352737353E-3</v>
      </c>
    </row>
    <row r="60" spans="2:146" x14ac:dyDescent="0.25">
      <c r="B60" s="2">
        <v>38</v>
      </c>
      <c r="C60" s="49">
        <v>41.263199999999998</v>
      </c>
      <c r="D60" s="49">
        <v>51.375</v>
      </c>
      <c r="E60" s="49">
        <v>59.125</v>
      </c>
      <c r="F60" s="49">
        <v>66.759</v>
      </c>
      <c r="G60" s="49">
        <v>72.906999999999996</v>
      </c>
      <c r="H60" s="49">
        <v>78.5</v>
      </c>
      <c r="I60" s="49">
        <v>82.980999999999995</v>
      </c>
      <c r="J60" s="49">
        <v>84.019000000000005</v>
      </c>
      <c r="K60" s="49">
        <v>85.87</v>
      </c>
      <c r="L60" s="49">
        <v>87.5</v>
      </c>
      <c r="M60" s="49">
        <v>87.926000000000002</v>
      </c>
      <c r="N60" s="49">
        <v>84.111000000000004</v>
      </c>
      <c r="O60" s="49">
        <v>81.055999999999997</v>
      </c>
      <c r="P60" s="49">
        <v>75.852000000000004</v>
      </c>
      <c r="Q60" s="49">
        <v>73.647999999999996</v>
      </c>
      <c r="T60" s="4">
        <f t="shared" si="3"/>
        <v>42.217017657268478</v>
      </c>
      <c r="U60" s="4">
        <f t="shared" si="4"/>
        <v>51.218182611161097</v>
      </c>
      <c r="V60" s="4">
        <f t="shared" si="5"/>
        <v>59.163033889054844</v>
      </c>
      <c r="W60" s="4">
        <f t="shared" si="6"/>
        <v>67.170843544970609</v>
      </c>
      <c r="X60" s="4">
        <f t="shared" si="7"/>
        <v>73.415053623524074</v>
      </c>
      <c r="Y60" s="4">
        <f t="shared" si="8"/>
        <v>77.81289684267972</v>
      </c>
      <c r="Z60" s="4">
        <f t="shared" si="9"/>
        <v>82.98004183722162</v>
      </c>
      <c r="AA60" s="4">
        <f t="shared" si="10"/>
        <v>84.341686377751216</v>
      </c>
      <c r="AB60" s="4">
        <f t="shared" si="11"/>
        <v>85.436640032785704</v>
      </c>
      <c r="AC60" s="4">
        <f t="shared" si="12"/>
        <v>86.712266550255706</v>
      </c>
      <c r="AD60" s="4">
        <f t="shared" si="13"/>
        <v>86.893886202738798</v>
      </c>
      <c r="AE60" s="4">
        <f t="shared" si="14"/>
        <v>84.763032735765108</v>
      </c>
      <c r="AF60" s="4">
        <f t="shared" si="15"/>
        <v>80.773430760540464</v>
      </c>
      <c r="AG60" s="4">
        <f t="shared" si="16"/>
        <v>76.448302398378615</v>
      </c>
      <c r="AH60" s="4">
        <f t="shared" si="17"/>
        <v>74.086093092036037</v>
      </c>
      <c r="AJ60" s="4">
        <f t="shared" si="18"/>
        <v>-0.95381765726848045</v>
      </c>
      <c r="AK60" s="4">
        <f t="shared" si="19"/>
        <v>0.15681738883890262</v>
      </c>
      <c r="AL60" s="4">
        <f t="shared" si="20"/>
        <v>-3.8033889054844394E-2</v>
      </c>
      <c r="AM60" s="4">
        <f t="shared" si="21"/>
        <v>-0.41184354497060838</v>
      </c>
      <c r="AN60" s="4">
        <f t="shared" si="22"/>
        <v>-0.50805362352407712</v>
      </c>
      <c r="AO60" s="4">
        <f t="shared" si="23"/>
        <v>0.68710315732027993</v>
      </c>
      <c r="AP60" s="4">
        <f t="shared" si="24"/>
        <v>9.5816277837457164E-4</v>
      </c>
      <c r="AQ60" s="4">
        <f t="shared" si="25"/>
        <v>-0.32268637775121078</v>
      </c>
      <c r="AR60" s="4">
        <f t="shared" si="26"/>
        <v>0.43335996721430092</v>
      </c>
      <c r="AS60" s="4">
        <f t="shared" si="27"/>
        <v>0.78773344974429449</v>
      </c>
      <c r="AT60" s="4">
        <f t="shared" si="28"/>
        <v>1.0321137972612036</v>
      </c>
      <c r="AU60" s="4">
        <f t="shared" si="29"/>
        <v>-0.65203273576510412</v>
      </c>
      <c r="AV60" s="4">
        <f t="shared" si="30"/>
        <v>0.28256923945953361</v>
      </c>
      <c r="AW60" s="4">
        <f t="shared" si="31"/>
        <v>-0.59630239837861154</v>
      </c>
      <c r="AX60" s="4">
        <f t="shared" si="32"/>
        <v>-0.4380930920360413</v>
      </c>
      <c r="AZ60" s="2">
        <f t="shared" si="33"/>
        <v>42.217007951882401</v>
      </c>
      <c r="BA60" s="2">
        <f t="shared" si="34"/>
        <v>51.218169616419885</v>
      </c>
      <c r="BB60" s="2">
        <f t="shared" si="35"/>
        <v>59.162961216554145</v>
      </c>
      <c r="BC60" s="2">
        <f t="shared" si="36"/>
        <v>67.170685249217797</v>
      </c>
      <c r="BD60" s="2">
        <f t="shared" si="37"/>
        <v>73.415014378134174</v>
      </c>
      <c r="BE60" s="2">
        <f t="shared" si="38"/>
        <v>77.812885293614784</v>
      </c>
      <c r="BF60" s="2">
        <f t="shared" si="39"/>
        <v>82.980032675194195</v>
      </c>
      <c r="BG60" s="2">
        <f t="shared" si="40"/>
        <v>84.341672038295684</v>
      </c>
      <c r="BH60" s="2">
        <f t="shared" si="41"/>
        <v>85.436629307750707</v>
      </c>
      <c r="BI60" s="2">
        <f t="shared" si="42"/>
        <v>86.712247093969836</v>
      </c>
      <c r="BJ60" s="2">
        <f t="shared" si="43"/>
        <v>86.893870030959661</v>
      </c>
      <c r="BK60" s="2">
        <f t="shared" si="44"/>
        <v>84.763029307101633</v>
      </c>
      <c r="BL60" s="2">
        <f t="shared" si="45"/>
        <v>80.773430354745969</v>
      </c>
      <c r="BM60" s="2">
        <f t="shared" si="46"/>
        <v>76.448301756691578</v>
      </c>
      <c r="BN60" s="2">
        <f t="shared" si="47"/>
        <v>74.086090877498748</v>
      </c>
      <c r="BP60" s="2">
        <f t="shared" si="48"/>
        <v>41.263199999999998</v>
      </c>
      <c r="BQ60" s="2">
        <f t="shared" si="49"/>
        <v>51.375</v>
      </c>
      <c r="BR60" s="2">
        <f t="shared" si="50"/>
        <v>59.125</v>
      </c>
      <c r="BS60" s="2">
        <f t="shared" si="51"/>
        <v>66.759</v>
      </c>
      <c r="BT60" s="2">
        <f t="shared" si="52"/>
        <v>72.906999999999996</v>
      </c>
      <c r="BU60" s="2">
        <f t="shared" si="53"/>
        <v>78.5</v>
      </c>
      <c r="BV60" s="2">
        <f t="shared" si="54"/>
        <v>82.980999999999995</v>
      </c>
      <c r="BW60" s="2">
        <f t="shared" si="55"/>
        <v>84.019000000000005</v>
      </c>
      <c r="BX60" s="2">
        <f t="shared" si="56"/>
        <v>85.87</v>
      </c>
      <c r="BY60" s="2">
        <f t="shared" si="57"/>
        <v>87.5</v>
      </c>
      <c r="BZ60" s="2">
        <f t="shared" si="58"/>
        <v>87.926000000000002</v>
      </c>
      <c r="CA60" s="2">
        <f t="shared" si="59"/>
        <v>84.111000000000004</v>
      </c>
      <c r="CB60" s="2">
        <f t="shared" si="60"/>
        <v>81.055999999999997</v>
      </c>
      <c r="CC60" s="2">
        <f t="shared" si="61"/>
        <v>75.852000000000004</v>
      </c>
      <c r="CD60" s="2">
        <f t="shared" si="62"/>
        <v>73.647999999999996</v>
      </c>
      <c r="CF60" s="2" t="str">
        <f t="shared" si="63"/>
        <v/>
      </c>
      <c r="CG60" s="2" t="str">
        <f t="shared" si="64"/>
        <v/>
      </c>
      <c r="CH60" s="2" t="str">
        <f t="shared" si="65"/>
        <v/>
      </c>
      <c r="CI60" s="2" t="str">
        <f t="shared" si="66"/>
        <v/>
      </c>
      <c r="CJ60" s="2" t="str">
        <f t="shared" si="67"/>
        <v/>
      </c>
      <c r="CK60" s="2" t="str">
        <f t="shared" si="68"/>
        <v/>
      </c>
      <c r="CL60" s="2" t="str">
        <f t="shared" si="69"/>
        <v/>
      </c>
      <c r="CM60" s="2" t="str">
        <f t="shared" si="70"/>
        <v/>
      </c>
      <c r="CN60" s="2" t="str">
        <f t="shared" si="71"/>
        <v/>
      </c>
      <c r="CO60" s="2" t="str">
        <f t="shared" si="72"/>
        <v/>
      </c>
      <c r="CP60" s="2" t="str">
        <f t="shared" si="73"/>
        <v/>
      </c>
      <c r="CQ60" s="2" t="str">
        <f t="shared" si="74"/>
        <v/>
      </c>
      <c r="CR60" s="2" t="str">
        <f t="shared" si="75"/>
        <v/>
      </c>
      <c r="CS60" s="2" t="str">
        <f t="shared" si="76"/>
        <v/>
      </c>
      <c r="CT60" s="2" t="str">
        <f t="shared" si="77"/>
        <v/>
      </c>
      <c r="CV60" s="2">
        <f t="shared" si="78"/>
        <v>42.220249053202892</v>
      </c>
      <c r="CW60" s="2">
        <f t="shared" si="79"/>
        <v>51.214122727182641</v>
      </c>
      <c r="CX60" s="2">
        <f t="shared" si="80"/>
        <v>59.16389323356573</v>
      </c>
      <c r="CY60" s="2">
        <f t="shared" si="81"/>
        <v>67.16066664285843</v>
      </c>
      <c r="CZ60" s="2">
        <f t="shared" si="82"/>
        <v>73.40441957396844</v>
      </c>
      <c r="DA60" s="2">
        <f t="shared" si="83"/>
        <v>77.801220866141747</v>
      </c>
      <c r="DB60" s="2">
        <f t="shared" si="84"/>
        <v>82.96687440944882</v>
      </c>
      <c r="DC60" s="2">
        <f t="shared" si="85"/>
        <v>84.322852359056412</v>
      </c>
      <c r="DD60" s="2">
        <f t="shared" si="86"/>
        <v>85.423655613590029</v>
      </c>
      <c r="DE60" s="2">
        <f t="shared" si="87"/>
        <v>86.710710342898309</v>
      </c>
      <c r="DF60" s="2">
        <f t="shared" si="88"/>
        <v>86.889644898548866</v>
      </c>
      <c r="DG60" s="2">
        <f t="shared" si="89"/>
        <v>84.762972512935349</v>
      </c>
      <c r="DH60" s="2">
        <f t="shared" si="90"/>
        <v>80.785633520552324</v>
      </c>
      <c r="DI60" s="2">
        <f t="shared" si="91"/>
        <v>76.466294232629693</v>
      </c>
      <c r="DJ60" s="2">
        <f t="shared" si="92"/>
        <v>74.10784408113949</v>
      </c>
      <c r="DL60" s="2">
        <f t="shared" si="93"/>
        <v>41.202917082366184</v>
      </c>
      <c r="DM60" s="2">
        <f t="shared" si="94"/>
        <v>52.444537122596905</v>
      </c>
      <c r="DN60" s="2">
        <f t="shared" si="95"/>
        <v>58.919619801763112</v>
      </c>
      <c r="DO60" s="2">
        <f t="shared" si="96"/>
        <v>69.515422109572512</v>
      </c>
      <c r="DP60" s="2">
        <f t="shared" si="97"/>
        <v>75.85231029319786</v>
      </c>
      <c r="DQ60" s="2">
        <f t="shared" si="98"/>
        <v>80.695314976942456</v>
      </c>
      <c r="DR60" s="2">
        <f t="shared" si="99"/>
        <v>86.074759928724419</v>
      </c>
      <c r="DS60" s="2">
        <f t="shared" si="100"/>
        <v>88.706407073386387</v>
      </c>
      <c r="DT60" s="2">
        <f t="shared" si="101"/>
        <v>88.685703988091035</v>
      </c>
      <c r="DU60" s="2">
        <f t="shared" si="102"/>
        <v>87.146776355329138</v>
      </c>
      <c r="DV60" s="2">
        <f t="shared" si="103"/>
        <v>88.135977430585356</v>
      </c>
      <c r="DW60" s="2">
        <f t="shared" si="104"/>
        <v>84.781420198512066</v>
      </c>
      <c r="DX60" s="2">
        <f t="shared" si="105"/>
        <v>76.186070978849898</v>
      </c>
      <c r="DY60" s="2">
        <f t="shared" si="106"/>
        <v>70.000737599615192</v>
      </c>
      <c r="DZ60" s="2">
        <f t="shared" si="107"/>
        <v>67.558115881583802</v>
      </c>
      <c r="EB60" s="2">
        <f t="shared" si="108"/>
        <v>3.1858836774985742E-3</v>
      </c>
      <c r="EC60" s="2">
        <f t="shared" si="109"/>
        <v>3.2890457494026289E-3</v>
      </c>
      <c r="ED60" s="2">
        <f t="shared" si="110"/>
        <v>3.8154661548984552E-3</v>
      </c>
      <c r="EE60" s="2">
        <f t="shared" si="111"/>
        <v>4.2546270731632623E-3</v>
      </c>
      <c r="EF60" s="2">
        <f t="shared" si="112"/>
        <v>4.3281360897800313E-3</v>
      </c>
      <c r="EG60" s="2">
        <f t="shared" si="113"/>
        <v>4.0304243837493512E-3</v>
      </c>
      <c r="EH60" s="2">
        <f t="shared" si="114"/>
        <v>4.2338321871152208E-3</v>
      </c>
      <c r="EI60" s="2">
        <f t="shared" si="115"/>
        <v>4.293246113192946E-3</v>
      </c>
      <c r="EJ60" s="2">
        <f t="shared" si="116"/>
        <v>3.9771617925977876E-3</v>
      </c>
      <c r="EK60" s="2">
        <f t="shared" si="117"/>
        <v>3.5241248519908377E-3</v>
      </c>
      <c r="EL60" s="2">
        <f t="shared" si="118"/>
        <v>3.3900522550561136E-3</v>
      </c>
      <c r="EM60" s="2">
        <f t="shared" si="119"/>
        <v>3.0786607920046411E-3</v>
      </c>
      <c r="EN60" s="2">
        <f t="shared" si="120"/>
        <v>2.6531144420201412E-3</v>
      </c>
      <c r="EO60" s="2">
        <f t="shared" si="121"/>
        <v>2.782819323900019E-3</v>
      </c>
      <c r="EP60" s="2">
        <f t="shared" si="122"/>
        <v>3.3212376113890638E-3</v>
      </c>
    </row>
    <row r="61" spans="2:146" x14ac:dyDescent="0.25">
      <c r="B61" s="2">
        <v>39</v>
      </c>
      <c r="C61" s="49">
        <v>42.210500000000003</v>
      </c>
      <c r="D61" s="49">
        <v>51.75</v>
      </c>
      <c r="E61" s="49">
        <v>60</v>
      </c>
      <c r="F61" s="49">
        <v>68.314999999999998</v>
      </c>
      <c r="G61" s="49">
        <v>73.926000000000002</v>
      </c>
      <c r="H61" s="49">
        <v>78.203999999999994</v>
      </c>
      <c r="I61" s="49">
        <v>83.221999999999994</v>
      </c>
      <c r="J61" s="49">
        <v>85.019000000000005</v>
      </c>
      <c r="K61" s="49">
        <v>85.444000000000003</v>
      </c>
      <c r="L61" s="49">
        <v>87.5</v>
      </c>
      <c r="M61" s="49">
        <v>87.63</v>
      </c>
      <c r="N61" s="49">
        <v>83.352000000000004</v>
      </c>
      <c r="O61" s="49">
        <v>80.019000000000005</v>
      </c>
      <c r="P61" s="49">
        <v>76.796000000000006</v>
      </c>
      <c r="Q61" s="49">
        <v>74.480999999999995</v>
      </c>
      <c r="T61" s="4">
        <f t="shared" si="3"/>
        <v>42.21297135187168</v>
      </c>
      <c r="U61" s="4">
        <f t="shared" si="4"/>
        <v>51.186636423695347</v>
      </c>
      <c r="V61" s="4">
        <f t="shared" si="5"/>
        <v>59.111718605132332</v>
      </c>
      <c r="W61" s="4">
        <f t="shared" si="6"/>
        <v>67.12245659954975</v>
      </c>
      <c r="X61" s="4">
        <f t="shared" si="7"/>
        <v>73.344050453122577</v>
      </c>
      <c r="Y61" s="4">
        <f t="shared" si="8"/>
        <v>77.753418626280663</v>
      </c>
      <c r="Z61" s="4">
        <f t="shared" si="9"/>
        <v>82.916010152149198</v>
      </c>
      <c r="AA61" s="4">
        <f t="shared" si="10"/>
        <v>84.290816520653507</v>
      </c>
      <c r="AB61" s="4">
        <f t="shared" si="11"/>
        <v>85.387960754070434</v>
      </c>
      <c r="AC61" s="4">
        <f t="shared" si="12"/>
        <v>86.650021661956643</v>
      </c>
      <c r="AD61" s="4">
        <f t="shared" si="13"/>
        <v>86.827923241177189</v>
      </c>
      <c r="AE61" s="4">
        <f t="shared" si="14"/>
        <v>84.675093849667633</v>
      </c>
      <c r="AF61" s="4">
        <f t="shared" si="15"/>
        <v>80.661647304027454</v>
      </c>
      <c r="AG61" s="4">
        <f t="shared" si="16"/>
        <v>76.35334265305768</v>
      </c>
      <c r="AH61" s="4">
        <f t="shared" si="17"/>
        <v>74.008023237085126</v>
      </c>
      <c r="AJ61" s="4">
        <f t="shared" si="18"/>
        <v>-2.4713518716765748E-3</v>
      </c>
      <c r="AK61" s="4">
        <f t="shared" si="19"/>
        <v>0.56336357630465272</v>
      </c>
      <c r="AL61" s="4">
        <f t="shared" si="20"/>
        <v>0.88828139486766844</v>
      </c>
      <c r="AM61" s="4">
        <f t="shared" si="21"/>
        <v>1.1925434004502478</v>
      </c>
      <c r="AN61" s="4">
        <f t="shared" si="22"/>
        <v>0.58194954687742495</v>
      </c>
      <c r="AO61" s="4">
        <f t="shared" si="23"/>
        <v>0.45058137371933071</v>
      </c>
      <c r="AP61" s="4">
        <f t="shared" si="24"/>
        <v>0.30598984785079608</v>
      </c>
      <c r="AQ61" s="4">
        <f t="shared" si="25"/>
        <v>0.72818347934649807</v>
      </c>
      <c r="AR61" s="4">
        <f t="shared" si="26"/>
        <v>5.6039245929568438E-2</v>
      </c>
      <c r="AS61" s="4">
        <f t="shared" si="27"/>
        <v>0.84997833804335698</v>
      </c>
      <c r="AT61" s="4">
        <f t="shared" si="28"/>
        <v>0.80207675882280682</v>
      </c>
      <c r="AU61" s="4">
        <f t="shared" si="29"/>
        <v>-1.3230938496676288</v>
      </c>
      <c r="AV61" s="4">
        <f t="shared" si="30"/>
        <v>-0.64264730402744874</v>
      </c>
      <c r="AW61" s="4">
        <f t="shared" si="31"/>
        <v>0.44265734694232606</v>
      </c>
      <c r="AX61" s="4">
        <f t="shared" si="32"/>
        <v>0.47297676291486823</v>
      </c>
      <c r="AZ61" s="2">
        <f t="shared" si="33"/>
        <v>42.212941221978589</v>
      </c>
      <c r="BA61" s="2">
        <f t="shared" si="34"/>
        <v>51.186592349494454</v>
      </c>
      <c r="BB61" s="2">
        <f t="shared" si="35"/>
        <v>59.111476514465444</v>
      </c>
      <c r="BC61" s="2">
        <f t="shared" si="36"/>
        <v>67.121930148593165</v>
      </c>
      <c r="BD61" s="2">
        <f t="shared" si="37"/>
        <v>73.343899157824495</v>
      </c>
      <c r="BE61" s="2">
        <f t="shared" si="38"/>
        <v>77.753370961748701</v>
      </c>
      <c r="BF61" s="2">
        <f t="shared" si="39"/>
        <v>82.915970805781456</v>
      </c>
      <c r="BG61" s="2">
        <f t="shared" si="40"/>
        <v>84.290758277103961</v>
      </c>
      <c r="BH61" s="2">
        <f t="shared" si="41"/>
        <v>85.387918561152318</v>
      </c>
      <c r="BI61" s="2">
        <f t="shared" si="42"/>
        <v>86.649952758943328</v>
      </c>
      <c r="BJ61" s="2">
        <f t="shared" si="43"/>
        <v>86.827865759371093</v>
      </c>
      <c r="BK61" s="2">
        <f t="shared" si="44"/>
        <v>84.675080610791809</v>
      </c>
      <c r="BL61" s="2">
        <f t="shared" si="45"/>
        <v>80.66164564061198</v>
      </c>
      <c r="BM61" s="2">
        <f t="shared" si="46"/>
        <v>76.353340240300923</v>
      </c>
      <c r="BN61" s="2">
        <f t="shared" si="47"/>
        <v>74.008015702772099</v>
      </c>
      <c r="BP61" s="2">
        <f t="shared" si="48"/>
        <v>42.210500000000003</v>
      </c>
      <c r="BQ61" s="2">
        <f t="shared" si="49"/>
        <v>51.75</v>
      </c>
      <c r="BR61" s="2">
        <f t="shared" si="50"/>
        <v>60</v>
      </c>
      <c r="BS61" s="2">
        <f t="shared" si="51"/>
        <v>68.314999999999998</v>
      </c>
      <c r="BT61" s="2">
        <f t="shared" si="52"/>
        <v>73.926000000000002</v>
      </c>
      <c r="BU61" s="2">
        <f t="shared" si="53"/>
        <v>78.203999999999994</v>
      </c>
      <c r="BV61" s="2">
        <f t="shared" si="54"/>
        <v>83.221999999999994</v>
      </c>
      <c r="BW61" s="2">
        <f t="shared" si="55"/>
        <v>85.019000000000005</v>
      </c>
      <c r="BX61" s="2">
        <f t="shared" si="56"/>
        <v>85.444000000000003</v>
      </c>
      <c r="BY61" s="2">
        <f t="shared" si="57"/>
        <v>87.5</v>
      </c>
      <c r="BZ61" s="2">
        <f t="shared" si="58"/>
        <v>87.63</v>
      </c>
      <c r="CA61" s="2">
        <f t="shared" si="59"/>
        <v>83.352000000000004</v>
      </c>
      <c r="CB61" s="2">
        <f t="shared" si="60"/>
        <v>80.019000000000005</v>
      </c>
      <c r="CC61" s="2">
        <f t="shared" si="61"/>
        <v>76.796000000000006</v>
      </c>
      <c r="CD61" s="2">
        <f t="shared" si="62"/>
        <v>74.480999999999995</v>
      </c>
      <c r="CF61" s="2" t="str">
        <f t="shared" si="63"/>
        <v/>
      </c>
      <c r="CG61" s="2" t="str">
        <f t="shared" si="64"/>
        <v/>
      </c>
      <c r="CH61" s="2" t="str">
        <f t="shared" si="65"/>
        <v/>
      </c>
      <c r="CI61" s="2" t="str">
        <f t="shared" si="66"/>
        <v/>
      </c>
      <c r="CJ61" s="2" t="str">
        <f t="shared" si="67"/>
        <v/>
      </c>
      <c r="CK61" s="2" t="str">
        <f t="shared" si="68"/>
        <v/>
      </c>
      <c r="CL61" s="2" t="str">
        <f t="shared" si="69"/>
        <v/>
      </c>
      <c r="CM61" s="2" t="str">
        <f t="shared" si="70"/>
        <v/>
      </c>
      <c r="CN61" s="2" t="str">
        <f t="shared" si="71"/>
        <v/>
      </c>
      <c r="CO61" s="2" t="str">
        <f t="shared" si="72"/>
        <v/>
      </c>
      <c r="CP61" s="2" t="str">
        <f t="shared" si="73"/>
        <v/>
      </c>
      <c r="CQ61" s="2" t="str">
        <f t="shared" si="74"/>
        <v/>
      </c>
      <c r="CR61" s="2" t="str">
        <f t="shared" si="75"/>
        <v/>
      </c>
      <c r="CS61" s="2" t="str">
        <f t="shared" si="76"/>
        <v/>
      </c>
      <c r="CT61" s="2" t="str">
        <f t="shared" si="77"/>
        <v/>
      </c>
      <c r="CV61" s="2">
        <f t="shared" si="78"/>
        <v>42.216549301543118</v>
      </c>
      <c r="CW61" s="2">
        <f t="shared" si="79"/>
        <v>51.18228319494262</v>
      </c>
      <c r="CX61" s="2">
        <f t="shared" si="80"/>
        <v>59.112555012966645</v>
      </c>
      <c r="CY61" s="2">
        <f t="shared" si="81"/>
        <v>67.111204060496775</v>
      </c>
      <c r="CZ61" s="2">
        <f t="shared" si="82"/>
        <v>73.332442633473505</v>
      </c>
      <c r="DA61" s="2">
        <f t="shared" si="83"/>
        <v>77.740773295075414</v>
      </c>
      <c r="DB61" s="2">
        <f t="shared" si="84"/>
        <v>82.901794247964759</v>
      </c>
      <c r="DC61" s="2">
        <f t="shared" si="85"/>
        <v>84.270449170331901</v>
      </c>
      <c r="DD61" s="2">
        <f t="shared" si="86"/>
        <v>85.373935720395593</v>
      </c>
      <c r="DE61" s="2">
        <f t="shared" si="87"/>
        <v>86.648389672577082</v>
      </c>
      <c r="DF61" s="2">
        <f t="shared" si="88"/>
        <v>86.823379039758692</v>
      </c>
      <c r="DG61" s="2">
        <f t="shared" si="89"/>
        <v>84.67506907240832</v>
      </c>
      <c r="DH61" s="2">
        <f t="shared" si="90"/>
        <v>80.674911449264584</v>
      </c>
      <c r="DI61" s="2">
        <f t="shared" si="91"/>
        <v>76.372895373744981</v>
      </c>
      <c r="DJ61" s="2">
        <f t="shared" si="92"/>
        <v>74.031728918203171</v>
      </c>
      <c r="DL61" s="2">
        <f t="shared" si="93"/>
        <v>41.183360574698511</v>
      </c>
      <c r="DM61" s="2">
        <f t="shared" si="94"/>
        <v>52.377536478175436</v>
      </c>
      <c r="DN61" s="2">
        <f t="shared" si="95"/>
        <v>58.854666630122253</v>
      </c>
      <c r="DO61" s="2">
        <f t="shared" si="96"/>
        <v>69.411364302340601</v>
      </c>
      <c r="DP61" s="2">
        <f t="shared" si="97"/>
        <v>75.747532443508533</v>
      </c>
      <c r="DQ61" s="2">
        <f t="shared" si="98"/>
        <v>80.592501802770883</v>
      </c>
      <c r="DR61" s="2">
        <f t="shared" si="99"/>
        <v>85.956817459568214</v>
      </c>
      <c r="DS61" s="2">
        <f t="shared" si="100"/>
        <v>88.586483465959319</v>
      </c>
      <c r="DT61" s="2">
        <f t="shared" si="101"/>
        <v>88.581598937372036</v>
      </c>
      <c r="DU61" s="2">
        <f t="shared" si="102"/>
        <v>87.053039467363732</v>
      </c>
      <c r="DV61" s="2">
        <f t="shared" si="103"/>
        <v>88.030816254780603</v>
      </c>
      <c r="DW61" s="2">
        <f t="shared" si="104"/>
        <v>84.678488174782288</v>
      </c>
      <c r="DX61" s="2">
        <f t="shared" si="105"/>
        <v>76.113608727762852</v>
      </c>
      <c r="DY61" s="2">
        <f t="shared" si="106"/>
        <v>69.962388682762096</v>
      </c>
      <c r="DZ61" s="2">
        <f t="shared" si="107"/>
        <v>67.518000657122741</v>
      </c>
      <c r="EB61" s="2">
        <f t="shared" si="108"/>
        <v>3.4921786027891561E-3</v>
      </c>
      <c r="EC61" s="2">
        <f t="shared" si="109"/>
        <v>3.6052229366655059E-3</v>
      </c>
      <c r="ED61" s="2">
        <f t="shared" si="110"/>
        <v>4.182036000656821E-3</v>
      </c>
      <c r="EE61" s="2">
        <f t="shared" si="111"/>
        <v>4.6631916773752832E-3</v>
      </c>
      <c r="EF61" s="2">
        <f t="shared" si="112"/>
        <v>4.7437260110961867E-3</v>
      </c>
      <c r="EG61" s="2">
        <f t="shared" si="113"/>
        <v>4.4175547003469338E-3</v>
      </c>
      <c r="EH61" s="2">
        <f t="shared" si="114"/>
        <v>4.6404091997904505E-3</v>
      </c>
      <c r="EI61" s="2">
        <f t="shared" si="115"/>
        <v>4.7055017131466051E-3</v>
      </c>
      <c r="EJ61" s="2">
        <f t="shared" si="116"/>
        <v>4.3591985226871313E-3</v>
      </c>
      <c r="EK61" s="2">
        <f t="shared" si="117"/>
        <v>3.8628126997073855E-3</v>
      </c>
      <c r="EL61" s="2">
        <f t="shared" si="118"/>
        <v>3.7159030354431901E-3</v>
      </c>
      <c r="EM61" s="2">
        <f t="shared" si="119"/>
        <v>3.3746820714021519E-3</v>
      </c>
      <c r="EN61" s="2">
        <f t="shared" si="120"/>
        <v>2.9083376970495491E-3</v>
      </c>
      <c r="EO61" s="2">
        <f t="shared" si="121"/>
        <v>3.0504817148956924E-3</v>
      </c>
      <c r="EP61" s="2">
        <f t="shared" si="122"/>
        <v>3.6404981111606049E-3</v>
      </c>
    </row>
    <row r="62" spans="2:146" x14ac:dyDescent="0.25">
      <c r="B62" s="2">
        <v>40</v>
      </c>
      <c r="C62" s="49">
        <v>42.649099999999997</v>
      </c>
      <c r="D62" s="49">
        <v>51.857100000000003</v>
      </c>
      <c r="E62" s="49">
        <v>61.036000000000001</v>
      </c>
      <c r="F62" s="49">
        <v>68.778000000000006</v>
      </c>
      <c r="G62" s="49">
        <v>73.888999999999996</v>
      </c>
      <c r="H62" s="49">
        <v>78.111000000000004</v>
      </c>
      <c r="I62" s="49">
        <v>83.888999999999996</v>
      </c>
      <c r="J62" s="49">
        <v>85.685000000000002</v>
      </c>
      <c r="K62" s="49">
        <v>86.352000000000004</v>
      </c>
      <c r="L62" s="49">
        <v>87.814999999999998</v>
      </c>
      <c r="M62" s="49">
        <v>87.426000000000002</v>
      </c>
      <c r="N62" s="49">
        <v>85.593000000000004</v>
      </c>
      <c r="O62" s="49">
        <v>81.426000000000002</v>
      </c>
      <c r="P62" s="49">
        <v>77.519000000000005</v>
      </c>
      <c r="Q62" s="49">
        <v>74.147999999999996</v>
      </c>
      <c r="T62" s="4">
        <f t="shared" si="3"/>
        <v>42.208923672399457</v>
      </c>
      <c r="U62" s="4">
        <f t="shared" si="4"/>
        <v>51.155170239401656</v>
      </c>
      <c r="V62" s="4">
        <f t="shared" si="5"/>
        <v>59.060736667652321</v>
      </c>
      <c r="W62" s="4">
        <f t="shared" si="6"/>
        <v>67.074872999524331</v>
      </c>
      <c r="X62" s="4">
        <f t="shared" si="7"/>
        <v>73.273398251366999</v>
      </c>
      <c r="Y62" s="4">
        <f t="shared" si="8"/>
        <v>77.69411210246885</v>
      </c>
      <c r="Z62" s="4">
        <f t="shared" si="9"/>
        <v>82.852140478940882</v>
      </c>
      <c r="AA62" s="4">
        <f t="shared" si="10"/>
        <v>84.24017797893633</v>
      </c>
      <c r="AB62" s="4">
        <f t="shared" si="11"/>
        <v>85.339437701219993</v>
      </c>
      <c r="AC62" s="4">
        <f t="shared" si="12"/>
        <v>86.587880592268945</v>
      </c>
      <c r="AD62" s="4">
        <f t="shared" si="13"/>
        <v>86.7620663643781</v>
      </c>
      <c r="AE62" s="4">
        <f t="shared" si="14"/>
        <v>84.587171087005757</v>
      </c>
      <c r="AF62" s="4">
        <f t="shared" si="15"/>
        <v>80.549776227304719</v>
      </c>
      <c r="AG62" s="4">
        <f t="shared" si="16"/>
        <v>76.258253768198401</v>
      </c>
      <c r="AH62" s="4">
        <f t="shared" si="17"/>
        <v>73.929790039353136</v>
      </c>
      <c r="AJ62" s="4">
        <f t="shared" si="18"/>
        <v>0.44017632760053971</v>
      </c>
      <c r="AK62" s="4">
        <f t="shared" si="19"/>
        <v>0.70192976059834677</v>
      </c>
      <c r="AL62" s="4">
        <f t="shared" si="20"/>
        <v>1.97526333234768</v>
      </c>
      <c r="AM62" s="4">
        <f t="shared" si="21"/>
        <v>1.7031270004756749</v>
      </c>
      <c r="AN62" s="4">
        <f t="shared" si="22"/>
        <v>0.61560174863299721</v>
      </c>
      <c r="AO62" s="4">
        <f t="shared" si="23"/>
        <v>0.41688789753115429</v>
      </c>
      <c r="AP62" s="4">
        <f t="shared" si="24"/>
        <v>1.0368595210591138</v>
      </c>
      <c r="AQ62" s="4">
        <f t="shared" si="25"/>
        <v>1.444822021063672</v>
      </c>
      <c r="AR62" s="4">
        <f t="shared" si="26"/>
        <v>1.0125622987800114</v>
      </c>
      <c r="AS62" s="4">
        <f t="shared" si="27"/>
        <v>1.2271194077310525</v>
      </c>
      <c r="AT62" s="4">
        <f t="shared" si="28"/>
        <v>0.66393363562190189</v>
      </c>
      <c r="AU62" s="4">
        <f t="shared" si="29"/>
        <v>1.0058289129942466</v>
      </c>
      <c r="AV62" s="4">
        <f t="shared" si="30"/>
        <v>0.87622377269528329</v>
      </c>
      <c r="AW62" s="4">
        <f t="shared" si="31"/>
        <v>1.2607462318016047</v>
      </c>
      <c r="AX62" s="4">
        <f t="shared" si="32"/>
        <v>0.21820996064685971</v>
      </c>
      <c r="AZ62" s="2">
        <f t="shared" si="33"/>
        <v>42.208834005156696</v>
      </c>
      <c r="BA62" s="2">
        <f t="shared" si="34"/>
        <v>51.155027968598219</v>
      </c>
      <c r="BB62" s="2">
        <f t="shared" si="35"/>
        <v>59.059972312881428</v>
      </c>
      <c r="BC62" s="2">
        <f t="shared" si="36"/>
        <v>67.073218086389829</v>
      </c>
      <c r="BD62" s="2">
        <f t="shared" si="37"/>
        <v>73.272851243294909</v>
      </c>
      <c r="BE62" s="2">
        <f t="shared" si="38"/>
        <v>77.693927785179199</v>
      </c>
      <c r="BF62" s="2">
        <f t="shared" si="39"/>
        <v>82.85198256824502</v>
      </c>
      <c r="BG62" s="2">
        <f t="shared" si="40"/>
        <v>84.239956157369448</v>
      </c>
      <c r="BH62" s="2">
        <f t="shared" si="41"/>
        <v>85.339281422775457</v>
      </c>
      <c r="BI62" s="2">
        <f t="shared" si="42"/>
        <v>86.587649240383826</v>
      </c>
      <c r="BJ62" s="2">
        <f t="shared" si="43"/>
        <v>86.761872589591931</v>
      </c>
      <c r="BK62" s="2">
        <f t="shared" si="44"/>
        <v>84.587122687703996</v>
      </c>
      <c r="BL62" s="2">
        <f t="shared" si="45"/>
        <v>80.549769761897338</v>
      </c>
      <c r="BM62" s="2">
        <f t="shared" si="46"/>
        <v>76.25824512212003</v>
      </c>
      <c r="BN62" s="2">
        <f t="shared" si="47"/>
        <v>73.929765512150126</v>
      </c>
      <c r="BP62" s="2">
        <f t="shared" si="48"/>
        <v>42.649099999999997</v>
      </c>
      <c r="BQ62" s="2">
        <f t="shared" si="49"/>
        <v>51.857100000000003</v>
      </c>
      <c r="BR62" s="2">
        <f t="shared" si="50"/>
        <v>61.036000000000001</v>
      </c>
      <c r="BS62" s="2">
        <f t="shared" si="51"/>
        <v>68.778000000000006</v>
      </c>
      <c r="BT62" s="2">
        <f t="shared" si="52"/>
        <v>73.888999999999996</v>
      </c>
      <c r="BU62" s="2">
        <f t="shared" si="53"/>
        <v>78.111000000000004</v>
      </c>
      <c r="BV62" s="2">
        <f t="shared" si="54"/>
        <v>83.888999999999996</v>
      </c>
      <c r="BW62" s="2">
        <f t="shared" si="55"/>
        <v>85.685000000000002</v>
      </c>
      <c r="BX62" s="2">
        <f t="shared" si="56"/>
        <v>86.352000000000004</v>
      </c>
      <c r="BY62" s="2">
        <f t="shared" si="57"/>
        <v>87.814999999999998</v>
      </c>
      <c r="BZ62" s="2">
        <f t="shared" si="58"/>
        <v>87.426000000000002</v>
      </c>
      <c r="CA62" s="2">
        <f t="shared" si="59"/>
        <v>85.593000000000004</v>
      </c>
      <c r="CB62" s="2">
        <f t="shared" si="60"/>
        <v>81.426000000000002</v>
      </c>
      <c r="CC62" s="2">
        <f t="shared" si="61"/>
        <v>77.519000000000005</v>
      </c>
      <c r="CD62" s="2">
        <f t="shared" si="62"/>
        <v>74.147999999999996</v>
      </c>
      <c r="CF62" s="2" t="str">
        <f t="shared" si="63"/>
        <v/>
      </c>
      <c r="CG62" s="2" t="str">
        <f t="shared" si="64"/>
        <v/>
      </c>
      <c r="CH62" s="2" t="str">
        <f t="shared" si="65"/>
        <v/>
      </c>
      <c r="CI62" s="2" t="str">
        <f t="shared" si="66"/>
        <v/>
      </c>
      <c r="CJ62" s="2" t="str">
        <f t="shared" si="67"/>
        <v/>
      </c>
      <c r="CK62" s="2" t="str">
        <f t="shared" si="68"/>
        <v/>
      </c>
      <c r="CL62" s="2" t="str">
        <f t="shared" si="69"/>
        <v/>
      </c>
      <c r="CM62" s="2" t="str">
        <f t="shared" si="70"/>
        <v/>
      </c>
      <c r="CN62" s="2" t="str">
        <f t="shared" si="71"/>
        <v/>
      </c>
      <c r="CO62" s="2" t="str">
        <f t="shared" si="72"/>
        <v/>
      </c>
      <c r="CP62" s="2" t="str">
        <f t="shared" si="73"/>
        <v/>
      </c>
      <c r="CQ62" s="2" t="str">
        <f t="shared" si="74"/>
        <v/>
      </c>
      <c r="CR62" s="2" t="str">
        <f t="shared" si="75"/>
        <v/>
      </c>
      <c r="CS62" s="2" t="str">
        <f t="shared" si="76"/>
        <v/>
      </c>
      <c r="CT62" s="2" t="str">
        <f t="shared" si="77"/>
        <v/>
      </c>
      <c r="CV62" s="2">
        <f t="shared" si="78"/>
        <v>42.212849549883344</v>
      </c>
      <c r="CW62" s="2">
        <f t="shared" si="79"/>
        <v>51.1504436627026</v>
      </c>
      <c r="CX62" s="2">
        <f t="shared" si="80"/>
        <v>59.061216792367567</v>
      </c>
      <c r="CY62" s="2">
        <f t="shared" si="81"/>
        <v>67.061741478135119</v>
      </c>
      <c r="CZ62" s="2">
        <f t="shared" si="82"/>
        <v>73.260465692978585</v>
      </c>
      <c r="DA62" s="2">
        <f t="shared" si="83"/>
        <v>77.68032572400908</v>
      </c>
      <c r="DB62" s="2">
        <f t="shared" si="84"/>
        <v>82.836714086480711</v>
      </c>
      <c r="DC62" s="2">
        <f t="shared" si="85"/>
        <v>84.218045981607389</v>
      </c>
      <c r="DD62" s="2">
        <f t="shared" si="86"/>
        <v>85.324215827201158</v>
      </c>
      <c r="DE62" s="2">
        <f t="shared" si="87"/>
        <v>86.58606900225584</v>
      </c>
      <c r="DF62" s="2">
        <f t="shared" si="88"/>
        <v>86.757113180968531</v>
      </c>
      <c r="DG62" s="2">
        <f t="shared" si="89"/>
        <v>84.587165631881277</v>
      </c>
      <c r="DH62" s="2">
        <f t="shared" si="90"/>
        <v>80.564189377976845</v>
      </c>
      <c r="DI62" s="2">
        <f t="shared" si="91"/>
        <v>76.279496514860256</v>
      </c>
      <c r="DJ62" s="2">
        <f t="shared" si="92"/>
        <v>73.955613755266867</v>
      </c>
      <c r="DL62" s="2">
        <f t="shared" si="93"/>
        <v>41.163804067030831</v>
      </c>
      <c r="DM62" s="2">
        <f t="shared" si="94"/>
        <v>52.310535833753967</v>
      </c>
      <c r="DN62" s="2">
        <f t="shared" si="95"/>
        <v>58.789713458481387</v>
      </c>
      <c r="DO62" s="2">
        <f t="shared" si="96"/>
        <v>69.307306495108705</v>
      </c>
      <c r="DP62" s="2">
        <f t="shared" si="97"/>
        <v>75.64275459381922</v>
      </c>
      <c r="DQ62" s="2">
        <f t="shared" si="98"/>
        <v>80.489688628599311</v>
      </c>
      <c r="DR62" s="2">
        <f t="shared" si="99"/>
        <v>85.838874990412009</v>
      </c>
      <c r="DS62" s="2">
        <f t="shared" si="100"/>
        <v>88.466559858532264</v>
      </c>
      <c r="DT62" s="2">
        <f t="shared" si="101"/>
        <v>88.477493886653022</v>
      </c>
      <c r="DU62" s="2">
        <f t="shared" si="102"/>
        <v>86.959302579398312</v>
      </c>
      <c r="DV62" s="2">
        <f t="shared" si="103"/>
        <v>87.925655078975836</v>
      </c>
      <c r="DW62" s="2">
        <f t="shared" si="104"/>
        <v>84.575556151052524</v>
      </c>
      <c r="DX62" s="2">
        <f t="shared" si="105"/>
        <v>76.041146476675806</v>
      </c>
      <c r="DY62" s="2">
        <f t="shared" si="106"/>
        <v>69.924039765909001</v>
      </c>
      <c r="DZ62" s="2">
        <f t="shared" si="107"/>
        <v>67.477885432661679</v>
      </c>
      <c r="EB62" s="2">
        <f t="shared" si="108"/>
        <v>3.8278080333883284E-3</v>
      </c>
      <c r="EC62" s="2">
        <f t="shared" si="109"/>
        <v>3.9516738497293539E-3</v>
      </c>
      <c r="ED62" s="2">
        <f t="shared" si="110"/>
        <v>4.5836618958954066E-3</v>
      </c>
      <c r="EE62" s="2">
        <f t="shared" si="111"/>
        <v>5.1107886736551263E-3</v>
      </c>
      <c r="EF62" s="2">
        <f t="shared" si="112"/>
        <v>5.1990127276169357E-3</v>
      </c>
      <c r="EG62" s="2">
        <f t="shared" si="113"/>
        <v>4.8416888924872944E-3</v>
      </c>
      <c r="EH62" s="2">
        <f t="shared" si="114"/>
        <v>5.0858305909972212E-3</v>
      </c>
      <c r="EI62" s="2">
        <f t="shared" si="115"/>
        <v>5.1571388011849599E-3</v>
      </c>
      <c r="EJ62" s="2">
        <f t="shared" si="116"/>
        <v>4.7777567630425547E-3</v>
      </c>
      <c r="EK62" s="2">
        <f t="shared" si="117"/>
        <v>4.2339120185324979E-3</v>
      </c>
      <c r="EL62" s="2">
        <f t="shared" si="118"/>
        <v>4.0729464912767988E-3</v>
      </c>
      <c r="EM62" s="2">
        <f t="shared" si="119"/>
        <v>3.6990609579605487E-3</v>
      </c>
      <c r="EN62" s="2">
        <f t="shared" si="120"/>
        <v>3.1880343375360839E-3</v>
      </c>
      <c r="EO62" s="2">
        <f t="shared" si="121"/>
        <v>3.3438025903847748E-3</v>
      </c>
      <c r="EP62" s="2">
        <f t="shared" si="122"/>
        <v>3.9903252852621319E-3</v>
      </c>
    </row>
    <row r="63" spans="2:146" x14ac:dyDescent="0.25">
      <c r="B63" s="2">
        <v>41</v>
      </c>
      <c r="C63" s="49">
        <v>43.877200000000002</v>
      </c>
      <c r="D63" s="49">
        <v>51.285699999999999</v>
      </c>
      <c r="E63" s="49">
        <v>61.304000000000002</v>
      </c>
      <c r="F63" s="49">
        <v>69.314999999999998</v>
      </c>
      <c r="G63" s="49">
        <v>74.741</v>
      </c>
      <c r="H63" s="49">
        <v>79.111000000000004</v>
      </c>
      <c r="I63" s="49">
        <v>84.537000000000006</v>
      </c>
      <c r="J63" s="49">
        <v>85.593000000000004</v>
      </c>
      <c r="K63" s="49">
        <v>86.444000000000003</v>
      </c>
      <c r="L63" s="49">
        <v>87.888999999999996</v>
      </c>
      <c r="M63" s="49">
        <v>88.185000000000002</v>
      </c>
      <c r="N63" s="49">
        <v>85.278000000000006</v>
      </c>
      <c r="O63" s="49">
        <v>82.352000000000004</v>
      </c>
      <c r="P63" s="49">
        <v>76.759</v>
      </c>
      <c r="Q63" s="49">
        <v>74.462999999999994</v>
      </c>
      <c r="T63" s="4">
        <f t="shared" si="3"/>
        <v>42.204937750787856</v>
      </c>
      <c r="U63" s="4">
        <f t="shared" si="4"/>
        <v>51.123913594606186</v>
      </c>
      <c r="V63" s="4">
        <f t="shared" si="5"/>
        <v>59.01073352166641</v>
      </c>
      <c r="W63" s="4">
        <f t="shared" si="6"/>
        <v>67.029467987727443</v>
      </c>
      <c r="X63" s="4">
        <f t="shared" si="7"/>
        <v>73.203730323593362</v>
      </c>
      <c r="Y63" s="4">
        <f t="shared" si="8"/>
        <v>77.635228566593014</v>
      </c>
      <c r="Z63" s="4">
        <f t="shared" si="9"/>
        <v>82.788664889393729</v>
      </c>
      <c r="AA63" s="4">
        <f t="shared" si="10"/>
        <v>84.190065395754772</v>
      </c>
      <c r="AB63" s="4">
        <f t="shared" si="11"/>
        <v>85.291267619382879</v>
      </c>
      <c r="AC63" s="4">
        <f t="shared" si="12"/>
        <v>86.526071020123268</v>
      </c>
      <c r="AD63" s="4">
        <f t="shared" si="13"/>
        <v>86.696509750223726</v>
      </c>
      <c r="AE63" s="4">
        <f t="shared" si="14"/>
        <v>84.499321716065566</v>
      </c>
      <c r="AF63" s="4">
        <f t="shared" si="15"/>
        <v>80.43781890209776</v>
      </c>
      <c r="AG63" s="4">
        <f t="shared" si="16"/>
        <v>76.163034780789701</v>
      </c>
      <c r="AH63" s="4">
        <f t="shared" si="17"/>
        <v>73.85140131481009</v>
      </c>
      <c r="AJ63" s="4">
        <f t="shared" si="18"/>
        <v>1.6722622492121459</v>
      </c>
      <c r="AK63" s="4">
        <f t="shared" si="19"/>
        <v>0.16178640539381206</v>
      </c>
      <c r="AL63" s="4">
        <f t="shared" si="20"/>
        <v>2.2932664783335923</v>
      </c>
      <c r="AM63" s="4">
        <f t="shared" si="21"/>
        <v>2.2855320122725544</v>
      </c>
      <c r="AN63" s="4">
        <f t="shared" si="22"/>
        <v>1.5372696764066376</v>
      </c>
      <c r="AO63" s="4">
        <f t="shared" si="23"/>
        <v>1.4757714334069902</v>
      </c>
      <c r="AP63" s="4">
        <f t="shared" si="24"/>
        <v>1.748335110606277</v>
      </c>
      <c r="AQ63" s="4">
        <f t="shared" si="25"/>
        <v>1.4029346042452318</v>
      </c>
      <c r="AR63" s="4">
        <f t="shared" si="26"/>
        <v>1.1527323806171239</v>
      </c>
      <c r="AS63" s="4">
        <f t="shared" si="27"/>
        <v>1.3629289798767275</v>
      </c>
      <c r="AT63" s="4">
        <f t="shared" si="28"/>
        <v>1.4884902497762766</v>
      </c>
      <c r="AU63" s="4">
        <f t="shared" si="29"/>
        <v>0.77867828393443972</v>
      </c>
      <c r="AV63" s="4">
        <f t="shared" si="30"/>
        <v>1.9141810979022438</v>
      </c>
      <c r="AW63" s="4">
        <f t="shared" si="31"/>
        <v>0.59596521921029932</v>
      </c>
      <c r="AX63" s="4">
        <f t="shared" si="32"/>
        <v>0.61159868518990379</v>
      </c>
      <c r="AZ63" s="2">
        <f t="shared" si="33"/>
        <v>42.204681938447592</v>
      </c>
      <c r="BA63" s="2">
        <f t="shared" si="34"/>
        <v>51.123476513889237</v>
      </c>
      <c r="BB63" s="2">
        <f t="shared" si="35"/>
        <v>59.008446233377306</v>
      </c>
      <c r="BC63" s="2">
        <f t="shared" si="36"/>
        <v>67.024550751035562</v>
      </c>
      <c r="BD63" s="2">
        <f t="shared" si="37"/>
        <v>73.201875538658967</v>
      </c>
      <c r="BE63" s="2">
        <f t="shared" si="38"/>
        <v>77.634560747162212</v>
      </c>
      <c r="BF63" s="2">
        <f t="shared" si="39"/>
        <v>82.788072629548239</v>
      </c>
      <c r="BG63" s="2">
        <f t="shared" si="40"/>
        <v>84.189273258453952</v>
      </c>
      <c r="BH63" s="2">
        <f t="shared" si="41"/>
        <v>85.290722643517171</v>
      </c>
      <c r="BI63" s="2">
        <f t="shared" si="42"/>
        <v>86.525334534250277</v>
      </c>
      <c r="BJ63" s="2">
        <f t="shared" si="43"/>
        <v>86.695890225868354</v>
      </c>
      <c r="BK63" s="2">
        <f t="shared" si="44"/>
        <v>84.499154187517419</v>
      </c>
      <c r="BL63" s="2">
        <f t="shared" si="45"/>
        <v>80.437795073876188</v>
      </c>
      <c r="BM63" s="2">
        <f t="shared" si="46"/>
        <v>76.163005252373537</v>
      </c>
      <c r="BN63" s="2">
        <f t="shared" si="47"/>
        <v>73.851324914328629</v>
      </c>
      <c r="BP63" s="2">
        <f t="shared" si="48"/>
        <v>43.877200000000002</v>
      </c>
      <c r="BQ63" s="2">
        <f t="shared" si="49"/>
        <v>51.285699999999999</v>
      </c>
      <c r="BR63" s="2">
        <f t="shared" si="50"/>
        <v>61.304000000000002</v>
      </c>
      <c r="BS63" s="2">
        <f t="shared" si="51"/>
        <v>69.314999999999998</v>
      </c>
      <c r="BT63" s="2">
        <f t="shared" si="52"/>
        <v>74.741</v>
      </c>
      <c r="BU63" s="2">
        <f t="shared" si="53"/>
        <v>79.111000000000004</v>
      </c>
      <c r="BV63" s="2">
        <f t="shared" si="54"/>
        <v>84.537000000000006</v>
      </c>
      <c r="BW63" s="2">
        <f t="shared" si="55"/>
        <v>85.593000000000004</v>
      </c>
      <c r="BX63" s="2">
        <f t="shared" si="56"/>
        <v>86.444000000000003</v>
      </c>
      <c r="BY63" s="2">
        <f t="shared" si="57"/>
        <v>87.888999999999996</v>
      </c>
      <c r="BZ63" s="2">
        <f t="shared" si="58"/>
        <v>88.185000000000002</v>
      </c>
      <c r="CA63" s="2">
        <f t="shared" si="59"/>
        <v>85.278000000000006</v>
      </c>
      <c r="CB63" s="2">
        <f t="shared" si="60"/>
        <v>82.352000000000004</v>
      </c>
      <c r="CC63" s="2">
        <f t="shared" si="61"/>
        <v>76.759</v>
      </c>
      <c r="CD63" s="2">
        <f t="shared" si="62"/>
        <v>74.462999999999994</v>
      </c>
      <c r="CF63" s="2" t="str">
        <f t="shared" si="63"/>
        <v/>
      </c>
      <c r="CG63" s="2" t="str">
        <f t="shared" si="64"/>
        <v/>
      </c>
      <c r="CH63" s="2" t="str">
        <f t="shared" si="65"/>
        <v/>
      </c>
      <c r="CI63" s="2" t="str">
        <f t="shared" si="66"/>
        <v/>
      </c>
      <c r="CJ63" s="2" t="str">
        <f t="shared" si="67"/>
        <v/>
      </c>
      <c r="CK63" s="2" t="str">
        <f t="shared" si="68"/>
        <v/>
      </c>
      <c r="CL63" s="2" t="str">
        <f t="shared" si="69"/>
        <v/>
      </c>
      <c r="CM63" s="2" t="str">
        <f t="shared" si="70"/>
        <v/>
      </c>
      <c r="CN63" s="2" t="str">
        <f t="shared" si="71"/>
        <v/>
      </c>
      <c r="CO63" s="2" t="str">
        <f t="shared" si="72"/>
        <v/>
      </c>
      <c r="CP63" s="2" t="str">
        <f t="shared" si="73"/>
        <v/>
      </c>
      <c r="CQ63" s="2" t="str">
        <f t="shared" si="74"/>
        <v/>
      </c>
      <c r="CR63" s="2" t="str">
        <f t="shared" si="75"/>
        <v/>
      </c>
      <c r="CS63" s="2" t="str">
        <f t="shared" si="76"/>
        <v/>
      </c>
      <c r="CT63" s="2" t="str">
        <f t="shared" si="77"/>
        <v/>
      </c>
      <c r="CV63" s="2">
        <f t="shared" si="78"/>
        <v>42.209149798223571</v>
      </c>
      <c r="CW63" s="2">
        <f t="shared" si="79"/>
        <v>51.118604130462579</v>
      </c>
      <c r="CX63" s="2">
        <f t="shared" si="80"/>
        <v>59.009878571768482</v>
      </c>
      <c r="CY63" s="2">
        <f t="shared" si="81"/>
        <v>67.012278895773463</v>
      </c>
      <c r="CZ63" s="2">
        <f t="shared" si="82"/>
        <v>73.18848875248365</v>
      </c>
      <c r="DA63" s="2">
        <f t="shared" si="83"/>
        <v>77.619878152942761</v>
      </c>
      <c r="DB63" s="2">
        <f t="shared" si="84"/>
        <v>82.771633924996664</v>
      </c>
      <c r="DC63" s="2">
        <f t="shared" si="85"/>
        <v>84.165642792882878</v>
      </c>
      <c r="DD63" s="2">
        <f t="shared" si="86"/>
        <v>85.274495934006708</v>
      </c>
      <c r="DE63" s="2">
        <f t="shared" si="87"/>
        <v>86.523748331934613</v>
      </c>
      <c r="DF63" s="2">
        <f t="shared" si="88"/>
        <v>86.690847322178357</v>
      </c>
      <c r="DG63" s="2">
        <f t="shared" si="89"/>
        <v>84.499262191354234</v>
      </c>
      <c r="DH63" s="2">
        <f t="shared" si="90"/>
        <v>80.453467306689092</v>
      </c>
      <c r="DI63" s="2">
        <f t="shared" si="91"/>
        <v>76.18609765597553</v>
      </c>
      <c r="DJ63" s="2">
        <f t="shared" si="92"/>
        <v>73.879498592330549</v>
      </c>
      <c r="DL63" s="2">
        <f t="shared" si="93"/>
        <v>41.144247559363158</v>
      </c>
      <c r="DM63" s="2">
        <f t="shared" si="94"/>
        <v>52.243535189332505</v>
      </c>
      <c r="DN63" s="2">
        <f t="shared" si="95"/>
        <v>58.724760286840528</v>
      </c>
      <c r="DO63" s="2">
        <f t="shared" si="96"/>
        <v>69.203248687876808</v>
      </c>
      <c r="DP63" s="2">
        <f t="shared" si="97"/>
        <v>75.537976744129907</v>
      </c>
      <c r="DQ63" s="2">
        <f t="shared" si="98"/>
        <v>80.386875454427738</v>
      </c>
      <c r="DR63" s="2">
        <f t="shared" si="99"/>
        <v>85.720932521255818</v>
      </c>
      <c r="DS63" s="2">
        <f t="shared" si="100"/>
        <v>88.34663625110521</v>
      </c>
      <c r="DT63" s="2">
        <f t="shared" si="101"/>
        <v>88.373388835934009</v>
      </c>
      <c r="DU63" s="2">
        <f t="shared" si="102"/>
        <v>86.865565691432906</v>
      </c>
      <c r="DV63" s="2">
        <f t="shared" si="103"/>
        <v>87.820493903171069</v>
      </c>
      <c r="DW63" s="2">
        <f t="shared" si="104"/>
        <v>84.472624127322746</v>
      </c>
      <c r="DX63" s="2">
        <f t="shared" si="105"/>
        <v>75.96868422558876</v>
      </c>
      <c r="DY63" s="2">
        <f t="shared" si="106"/>
        <v>69.885690849055891</v>
      </c>
      <c r="DZ63" s="2">
        <f t="shared" si="107"/>
        <v>67.437770208200632</v>
      </c>
      <c r="EB63" s="2">
        <f t="shared" si="108"/>
        <v>4.1955586277710325E-3</v>
      </c>
      <c r="EC63" s="2">
        <f t="shared" si="109"/>
        <v>4.3312729151186412E-3</v>
      </c>
      <c r="ED63" s="2">
        <f t="shared" si="110"/>
        <v>5.0236637455216733E-3</v>
      </c>
      <c r="EE63" s="2">
        <f t="shared" si="111"/>
        <v>5.6011065539753472E-3</v>
      </c>
      <c r="EF63" s="2">
        <f t="shared" si="112"/>
        <v>5.6977461570038614E-3</v>
      </c>
      <c r="EG63" s="2">
        <f t="shared" si="113"/>
        <v>5.3063276251007502E-3</v>
      </c>
      <c r="EH63" s="2">
        <f t="shared" si="114"/>
        <v>5.5737674620087475E-3</v>
      </c>
      <c r="EI63" s="2">
        <f t="shared" si="115"/>
        <v>5.6518781498214408E-3</v>
      </c>
      <c r="EJ63" s="2">
        <f t="shared" si="116"/>
        <v>5.2362924515283425E-3</v>
      </c>
      <c r="EK63" s="2">
        <f t="shared" si="117"/>
        <v>4.6404966617320008E-3</v>
      </c>
      <c r="EL63" s="2">
        <f t="shared" si="118"/>
        <v>4.4641428344480254E-3</v>
      </c>
      <c r="EM63" s="2">
        <f t="shared" si="119"/>
        <v>4.0544927243994673E-3</v>
      </c>
      <c r="EN63" s="2">
        <f t="shared" si="120"/>
        <v>3.4945353051645503E-3</v>
      </c>
      <c r="EO63" s="2">
        <f t="shared" si="121"/>
        <v>3.6652242164163006E-3</v>
      </c>
      <c r="EP63" s="2">
        <f t="shared" si="122"/>
        <v>4.3736209169155538E-3</v>
      </c>
    </row>
    <row r="64" spans="2:146" x14ac:dyDescent="0.25">
      <c r="B64" s="2">
        <v>42</v>
      </c>
      <c r="C64" s="49">
        <v>42.947400000000002</v>
      </c>
      <c r="D64" s="49">
        <v>51.017899999999997</v>
      </c>
      <c r="E64" s="49">
        <v>61.268000000000001</v>
      </c>
      <c r="F64" s="49">
        <v>70.444000000000003</v>
      </c>
      <c r="G64" s="49">
        <v>75.388999999999996</v>
      </c>
      <c r="H64" s="49">
        <v>79.888999999999996</v>
      </c>
      <c r="I64" s="49">
        <v>84.388999999999996</v>
      </c>
      <c r="J64" s="49">
        <v>86.296000000000006</v>
      </c>
      <c r="K64" s="49">
        <v>86.852000000000004</v>
      </c>
      <c r="L64" s="49">
        <v>88.962999999999994</v>
      </c>
      <c r="M64" s="49">
        <v>87.203999999999994</v>
      </c>
      <c r="N64" s="49">
        <v>85.5</v>
      </c>
      <c r="O64" s="49">
        <v>81.221999999999994</v>
      </c>
      <c r="P64" s="49">
        <v>76.63</v>
      </c>
      <c r="Q64" s="49">
        <v>73.703999999999994</v>
      </c>
      <c r="T64" s="4">
        <f t="shared" si="3"/>
        <v>42.201179818406779</v>
      </c>
      <c r="U64" s="4">
        <f t="shared" si="4"/>
        <v>51.093215887405144</v>
      </c>
      <c r="V64" s="4">
        <f t="shared" si="5"/>
        <v>58.963382802901272</v>
      </c>
      <c r="W64" s="4">
        <f t="shared" si="6"/>
        <v>66.989739815475104</v>
      </c>
      <c r="X64" s="4">
        <f t="shared" si="7"/>
        <v>73.136875530659481</v>
      </c>
      <c r="Y64" s="4">
        <f t="shared" si="8"/>
        <v>77.57754223884595</v>
      </c>
      <c r="Z64" s="4">
        <f t="shared" si="9"/>
        <v>82.726321764109997</v>
      </c>
      <c r="AA64" s="4">
        <f t="shared" si="10"/>
        <v>84.141369960097421</v>
      </c>
      <c r="AB64" s="4">
        <f t="shared" si="11"/>
        <v>85.244036459244583</v>
      </c>
      <c r="AC64" s="4">
        <f t="shared" si="12"/>
        <v>86.46522920019973</v>
      </c>
      <c r="AD64" s="4">
        <f t="shared" si="13"/>
        <v>86.63179672373677</v>
      </c>
      <c r="AE64" s="4">
        <f t="shared" si="14"/>
        <v>84.411722622723559</v>
      </c>
      <c r="AF64" s="4">
        <f t="shared" si="15"/>
        <v>80.325796585424342</v>
      </c>
      <c r="AG64" s="4">
        <f t="shared" si="16"/>
        <v>76.067704700874387</v>
      </c>
      <c r="AH64" s="4">
        <f t="shared" si="17"/>
        <v>73.772904916137065</v>
      </c>
      <c r="AJ64" s="4">
        <f t="shared" si="18"/>
        <v>0.74622018159322323</v>
      </c>
      <c r="AK64" s="4">
        <f t="shared" si="19"/>
        <v>-7.5315887405146498E-2</v>
      </c>
      <c r="AL64" s="4">
        <f t="shared" si="20"/>
        <v>2.3046171970987288</v>
      </c>
      <c r="AM64" s="4">
        <f t="shared" si="21"/>
        <v>3.4542601845248981</v>
      </c>
      <c r="AN64" s="4">
        <f t="shared" si="22"/>
        <v>2.2521244693405151</v>
      </c>
      <c r="AO64" s="4">
        <f t="shared" si="23"/>
        <v>2.3114577611540454</v>
      </c>
      <c r="AP64" s="4">
        <f t="shared" si="24"/>
        <v>1.6626782358899987</v>
      </c>
      <c r="AQ64" s="4">
        <f t="shared" si="25"/>
        <v>2.1546300399025853</v>
      </c>
      <c r="AR64" s="4">
        <f t="shared" si="26"/>
        <v>1.6079635407554207</v>
      </c>
      <c r="AS64" s="4">
        <f t="shared" si="27"/>
        <v>2.4977707998002643</v>
      </c>
      <c r="AT64" s="4">
        <f t="shared" si="28"/>
        <v>0.57220327626322387</v>
      </c>
      <c r="AU64" s="4">
        <f t="shared" si="29"/>
        <v>1.0882773772764409</v>
      </c>
      <c r="AV64" s="4">
        <f t="shared" si="30"/>
        <v>0.89620341457565189</v>
      </c>
      <c r="AW64" s="4">
        <f t="shared" si="31"/>
        <v>0.56229529912560849</v>
      </c>
      <c r="AX64" s="4">
        <f t="shared" si="32"/>
        <v>-6.8904916137071837E-2</v>
      </c>
      <c r="AZ64" s="2">
        <f t="shared" si="33"/>
        <v>42.200480200983712</v>
      </c>
      <c r="BA64" s="2">
        <f t="shared" si="34"/>
        <v>51.091937913356098</v>
      </c>
      <c r="BB64" s="2">
        <f t="shared" si="35"/>
        <v>58.956895624761181</v>
      </c>
      <c r="BC64" s="2">
        <f t="shared" si="36"/>
        <v>66.975929752737827</v>
      </c>
      <c r="BD64" s="2">
        <f t="shared" si="37"/>
        <v>73.130977257186117</v>
      </c>
      <c r="BE64" s="2">
        <f t="shared" si="38"/>
        <v>77.575275120144738</v>
      </c>
      <c r="BF64" s="2">
        <f t="shared" si="39"/>
        <v>82.724245861993381</v>
      </c>
      <c r="BG64" s="2">
        <f t="shared" si="40"/>
        <v>84.13871756680544</v>
      </c>
      <c r="BH64" s="2">
        <f t="shared" si="41"/>
        <v>85.242247196445078</v>
      </c>
      <c r="BI64" s="2">
        <f t="shared" si="42"/>
        <v>86.463006338976982</v>
      </c>
      <c r="BJ64" s="2">
        <f t="shared" si="43"/>
        <v>86.629918212661863</v>
      </c>
      <c r="BK64" s="2">
        <f t="shared" si="44"/>
        <v>84.411173587391147</v>
      </c>
      <c r="BL64" s="2">
        <f t="shared" si="45"/>
        <v>80.325713315544149</v>
      </c>
      <c r="BM64" s="2">
        <f t="shared" si="46"/>
        <v>76.067608589122031</v>
      </c>
      <c r="BN64" s="2">
        <f t="shared" si="47"/>
        <v>73.772677203114256</v>
      </c>
      <c r="BP64" s="2">
        <f t="shared" si="48"/>
        <v>42.947400000000002</v>
      </c>
      <c r="BQ64" s="2">
        <f t="shared" si="49"/>
        <v>51.017899999999997</v>
      </c>
      <c r="BR64" s="2">
        <f t="shared" si="50"/>
        <v>61.268000000000001</v>
      </c>
      <c r="BS64" s="2">
        <f t="shared" si="51"/>
        <v>70.444000000000003</v>
      </c>
      <c r="BT64" s="2">
        <f t="shared" si="52"/>
        <v>75.388999999999996</v>
      </c>
      <c r="BU64" s="2">
        <f t="shared" si="53"/>
        <v>79.888999999999996</v>
      </c>
      <c r="BV64" s="2">
        <f t="shared" si="54"/>
        <v>84.388999999999996</v>
      </c>
      <c r="BW64" s="2">
        <f t="shared" si="55"/>
        <v>86.296000000000006</v>
      </c>
      <c r="BX64" s="2">
        <f t="shared" si="56"/>
        <v>86.852000000000004</v>
      </c>
      <c r="BY64" s="2">
        <f t="shared" si="57"/>
        <v>88.962999999999994</v>
      </c>
      <c r="BZ64" s="2">
        <f t="shared" si="58"/>
        <v>87.203999999999994</v>
      </c>
      <c r="CA64" s="2">
        <f t="shared" si="59"/>
        <v>85.5</v>
      </c>
      <c r="CB64" s="2">
        <f t="shared" si="60"/>
        <v>81.221999999999994</v>
      </c>
      <c r="CC64" s="2">
        <f t="shared" si="61"/>
        <v>76.63</v>
      </c>
      <c r="CD64" s="2">
        <f t="shared" si="62"/>
        <v>73.703999999999994</v>
      </c>
      <c r="CF64" s="2" t="str">
        <f t="shared" si="63"/>
        <v/>
      </c>
      <c r="CG64" s="2" t="str">
        <f t="shared" si="64"/>
        <v/>
      </c>
      <c r="CH64" s="2" t="str">
        <f t="shared" si="65"/>
        <v/>
      </c>
      <c r="CI64" s="2" t="str">
        <f t="shared" si="66"/>
        <v/>
      </c>
      <c r="CJ64" s="2" t="str">
        <f t="shared" si="67"/>
        <v/>
      </c>
      <c r="CK64" s="2" t="str">
        <f t="shared" si="68"/>
        <v/>
      </c>
      <c r="CL64" s="2" t="str">
        <f t="shared" si="69"/>
        <v/>
      </c>
      <c r="CM64" s="2" t="str">
        <f t="shared" si="70"/>
        <v/>
      </c>
      <c r="CN64" s="2" t="str">
        <f t="shared" si="71"/>
        <v/>
      </c>
      <c r="CO64" s="2" t="str">
        <f t="shared" si="72"/>
        <v/>
      </c>
      <c r="CP64" s="2" t="str">
        <f t="shared" si="73"/>
        <v/>
      </c>
      <c r="CQ64" s="2" t="str">
        <f t="shared" si="74"/>
        <v/>
      </c>
      <c r="CR64" s="2" t="str">
        <f t="shared" si="75"/>
        <v/>
      </c>
      <c r="CS64" s="2" t="str">
        <f t="shared" si="76"/>
        <v/>
      </c>
      <c r="CT64" s="2" t="str">
        <f t="shared" si="77"/>
        <v/>
      </c>
      <c r="CV64" s="2">
        <f t="shared" si="78"/>
        <v>42.205450046563797</v>
      </c>
      <c r="CW64" s="2">
        <f t="shared" si="79"/>
        <v>51.086764598222565</v>
      </c>
      <c r="CX64" s="2">
        <f t="shared" si="80"/>
        <v>58.958540351169404</v>
      </c>
      <c r="CY64" s="2">
        <f t="shared" si="81"/>
        <v>66.962816313411793</v>
      </c>
      <c r="CZ64" s="2">
        <f t="shared" si="82"/>
        <v>73.116511811988715</v>
      </c>
      <c r="DA64" s="2">
        <f t="shared" si="83"/>
        <v>77.559430581876427</v>
      </c>
      <c r="DB64" s="2">
        <f t="shared" si="84"/>
        <v>82.706553763512602</v>
      </c>
      <c r="DC64" s="2">
        <f t="shared" si="85"/>
        <v>84.113239604158366</v>
      </c>
      <c r="DD64" s="2">
        <f t="shared" si="86"/>
        <v>85.224776040812273</v>
      </c>
      <c r="DE64" s="2">
        <f t="shared" si="87"/>
        <v>86.461427661613385</v>
      </c>
      <c r="DF64" s="2">
        <f t="shared" si="88"/>
        <v>86.624581463388182</v>
      </c>
      <c r="DG64" s="2">
        <f t="shared" si="89"/>
        <v>84.411358750827205</v>
      </c>
      <c r="DH64" s="2">
        <f t="shared" si="90"/>
        <v>80.342745235401352</v>
      </c>
      <c r="DI64" s="2">
        <f t="shared" si="91"/>
        <v>76.092698797090819</v>
      </c>
      <c r="DJ64" s="2">
        <f t="shared" si="92"/>
        <v>73.803383429394245</v>
      </c>
      <c r="DL64" s="2">
        <f t="shared" si="93"/>
        <v>41.124691051695486</v>
      </c>
      <c r="DM64" s="2">
        <f t="shared" si="94"/>
        <v>52.176534544911036</v>
      </c>
      <c r="DN64" s="2">
        <f t="shared" si="95"/>
        <v>58.659807115199669</v>
      </c>
      <c r="DO64" s="2">
        <f t="shared" si="96"/>
        <v>69.099190880644898</v>
      </c>
      <c r="DP64" s="2">
        <f t="shared" si="97"/>
        <v>75.433198894440579</v>
      </c>
      <c r="DQ64" s="2">
        <f t="shared" si="98"/>
        <v>80.284062280256165</v>
      </c>
      <c r="DR64" s="2">
        <f t="shared" si="99"/>
        <v>85.602990052099614</v>
      </c>
      <c r="DS64" s="2">
        <f t="shared" si="100"/>
        <v>88.226712643678155</v>
      </c>
      <c r="DT64" s="2">
        <f t="shared" si="101"/>
        <v>88.269283785215009</v>
      </c>
      <c r="DU64" s="2">
        <f t="shared" si="102"/>
        <v>86.771828803467486</v>
      </c>
      <c r="DV64" s="2">
        <f t="shared" si="103"/>
        <v>87.715332727366302</v>
      </c>
      <c r="DW64" s="2">
        <f t="shared" si="104"/>
        <v>84.369692103592982</v>
      </c>
      <c r="DX64" s="2">
        <f t="shared" si="105"/>
        <v>75.896221974501714</v>
      </c>
      <c r="DY64" s="2">
        <f t="shared" si="106"/>
        <v>69.847341932202795</v>
      </c>
      <c r="DZ64" s="2">
        <f t="shared" si="107"/>
        <v>67.397654983739571</v>
      </c>
      <c r="EB64" s="2">
        <f t="shared" si="108"/>
        <v>4.5984771847265996E-3</v>
      </c>
      <c r="EC64" s="2">
        <f t="shared" si="109"/>
        <v>4.7471626000072835E-3</v>
      </c>
      <c r="ED64" s="2">
        <f t="shared" si="110"/>
        <v>5.5056693068646989E-3</v>
      </c>
      <c r="EE64" s="2">
        <f t="shared" si="111"/>
        <v>6.1381742355314213E-3</v>
      </c>
      <c r="EF64" s="2">
        <f t="shared" si="112"/>
        <v>6.2440220377529684E-3</v>
      </c>
      <c r="EG64" s="2">
        <f t="shared" si="113"/>
        <v>5.8152954315757645E-3</v>
      </c>
      <c r="EH64" s="2">
        <f t="shared" si="114"/>
        <v>6.1082298100232487E-3</v>
      </c>
      <c r="EI64" s="2">
        <f t="shared" si="115"/>
        <v>6.1937837934750517E-3</v>
      </c>
      <c r="EJ64" s="2">
        <f t="shared" si="116"/>
        <v>5.7385814389618976E-3</v>
      </c>
      <c r="EK64" s="2">
        <f t="shared" si="117"/>
        <v>5.0859264052973072E-3</v>
      </c>
      <c r="EL64" s="2">
        <f t="shared" si="118"/>
        <v>4.8927280214321744E-3</v>
      </c>
      <c r="EM64" s="2">
        <f t="shared" si="119"/>
        <v>4.4439245381222448E-3</v>
      </c>
      <c r="EN64" s="2">
        <f t="shared" si="120"/>
        <v>3.8303903652034902E-3</v>
      </c>
      <c r="EO64" s="2">
        <f t="shared" si="121"/>
        <v>4.0174178212037471E-3</v>
      </c>
      <c r="EP64" s="2">
        <f t="shared" si="122"/>
        <v>4.7935572886820066E-3</v>
      </c>
    </row>
    <row r="65" spans="2:146" x14ac:dyDescent="0.25">
      <c r="B65" s="2">
        <v>43</v>
      </c>
      <c r="C65" s="49">
        <v>43.613999999999997</v>
      </c>
      <c r="D65" s="49">
        <v>52.625</v>
      </c>
      <c r="E65" s="49">
        <v>62.179000000000002</v>
      </c>
      <c r="F65" s="49">
        <v>70.611000000000004</v>
      </c>
      <c r="G65" s="49">
        <v>74.37</v>
      </c>
      <c r="H65" s="49">
        <v>79.555999999999997</v>
      </c>
      <c r="I65" s="49">
        <v>85.314999999999998</v>
      </c>
      <c r="J65" s="49">
        <v>86.13</v>
      </c>
      <c r="K65" s="49">
        <v>87.037000000000006</v>
      </c>
      <c r="L65" s="49">
        <v>88.87</v>
      </c>
      <c r="M65" s="49">
        <v>89.814999999999998</v>
      </c>
      <c r="N65" s="49">
        <v>85.926000000000002</v>
      </c>
      <c r="O65" s="49">
        <v>80.926000000000002</v>
      </c>
      <c r="P65" s="49">
        <v>78.296000000000006</v>
      </c>
      <c r="Q65" s="49">
        <v>75.332999999999998</v>
      </c>
      <c r="T65" s="4">
        <f t="shared" si="3"/>
        <v>42.198057686774845</v>
      </c>
      <c r="U65" s="4">
        <f t="shared" si="4"/>
        <v>51.063968249217716</v>
      </c>
      <c r="V65" s="4">
        <f t="shared" si="5"/>
        <v>58.922755656481208</v>
      </c>
      <c r="W65" s="4">
        <f t="shared" si="6"/>
        <v>66.964017129084439</v>
      </c>
      <c r="X65" s="4">
        <f t="shared" si="7"/>
        <v>73.077752821841628</v>
      </c>
      <c r="Y65" s="4">
        <f t="shared" si="8"/>
        <v>77.523287742660102</v>
      </c>
      <c r="Z65" s="4">
        <f t="shared" si="9"/>
        <v>82.667307124794746</v>
      </c>
      <c r="AA65" s="4">
        <f t="shared" si="10"/>
        <v>84.096625010177277</v>
      </c>
      <c r="AB65" s="4">
        <f t="shared" si="11"/>
        <v>85.199391095901774</v>
      </c>
      <c r="AC65" s="4">
        <f t="shared" si="12"/>
        <v>86.407022892202576</v>
      </c>
      <c r="AD65" s="4">
        <f t="shared" si="13"/>
        <v>86.569358016559633</v>
      </c>
      <c r="AE65" s="4">
        <f t="shared" si="14"/>
        <v>84.324882794783903</v>
      </c>
      <c r="AF65" s="4">
        <f t="shared" si="15"/>
        <v>80.213791484794754</v>
      </c>
      <c r="AG65" s="4">
        <f t="shared" si="16"/>
        <v>75.972340278231883</v>
      </c>
      <c r="AH65" s="4">
        <f t="shared" si="17"/>
        <v>73.69445366841822</v>
      </c>
      <c r="AJ65" s="4">
        <f t="shared" si="18"/>
        <v>1.4159423132251518</v>
      </c>
      <c r="AK65" s="4">
        <f t="shared" si="19"/>
        <v>1.5610317507822842</v>
      </c>
      <c r="AL65" s="4">
        <f t="shared" si="20"/>
        <v>3.2562443435187944</v>
      </c>
      <c r="AM65" s="4">
        <f t="shared" si="21"/>
        <v>3.6469828709155649</v>
      </c>
      <c r="AN65" s="4">
        <f t="shared" si="22"/>
        <v>1.2922471781583766</v>
      </c>
      <c r="AO65" s="4">
        <f t="shared" si="23"/>
        <v>2.0327122573398952</v>
      </c>
      <c r="AP65" s="4">
        <f t="shared" si="24"/>
        <v>2.6476928752052515</v>
      </c>
      <c r="AQ65" s="4">
        <f t="shared" si="25"/>
        <v>2.0333749898227182</v>
      </c>
      <c r="AR65" s="4">
        <f t="shared" si="26"/>
        <v>1.8376089040982322</v>
      </c>
      <c r="AS65" s="4">
        <f t="shared" si="27"/>
        <v>2.4629771077974283</v>
      </c>
      <c r="AT65" s="4">
        <f t="shared" si="28"/>
        <v>3.2456419834403647</v>
      </c>
      <c r="AU65" s="4">
        <f t="shared" si="29"/>
        <v>1.6011172052160987</v>
      </c>
      <c r="AV65" s="4">
        <f t="shared" si="30"/>
        <v>0.71220851520524775</v>
      </c>
      <c r="AW65" s="4">
        <f t="shared" si="31"/>
        <v>2.3236597217681236</v>
      </c>
      <c r="AX65" s="4">
        <f t="shared" si="32"/>
        <v>1.6385463315817788</v>
      </c>
      <c r="AZ65" s="2">
        <f t="shared" si="33"/>
        <v>42.196223467754834</v>
      </c>
      <c r="BA65" s="2">
        <f t="shared" si="34"/>
        <v>51.060411961018332</v>
      </c>
      <c r="BB65" s="2">
        <f t="shared" si="35"/>
        <v>58.905317533612219</v>
      </c>
      <c r="BC65" s="2">
        <f t="shared" si="36"/>
        <v>66.927356592559676</v>
      </c>
      <c r="BD65" s="2">
        <f t="shared" si="37"/>
        <v>73.060161933560195</v>
      </c>
      <c r="BE65" s="2">
        <f t="shared" si="38"/>
        <v>77.516076473588925</v>
      </c>
      <c r="BF65" s="2">
        <f t="shared" si="39"/>
        <v>82.660507338004265</v>
      </c>
      <c r="BG65" s="2">
        <f t="shared" si="40"/>
        <v>84.088297481464167</v>
      </c>
      <c r="BH65" s="2">
        <f t="shared" si="41"/>
        <v>85.193860274075448</v>
      </c>
      <c r="BI65" s="2">
        <f t="shared" si="42"/>
        <v>86.400662017666036</v>
      </c>
      <c r="BJ65" s="2">
        <f t="shared" si="43"/>
        <v>86.563955906943562</v>
      </c>
      <c r="BK65" s="2">
        <f t="shared" si="44"/>
        <v>84.323179171750098</v>
      </c>
      <c r="BL65" s="2">
        <f t="shared" si="45"/>
        <v>80.213515563750576</v>
      </c>
      <c r="BM65" s="2">
        <f t="shared" si="46"/>
        <v>75.972042132775059</v>
      </c>
      <c r="BN65" s="2">
        <f t="shared" si="47"/>
        <v>73.693804251879129</v>
      </c>
      <c r="BP65" s="2">
        <f t="shared" si="48"/>
        <v>43.613999999999997</v>
      </c>
      <c r="BQ65" s="2">
        <f t="shared" si="49"/>
        <v>52.625</v>
      </c>
      <c r="BR65" s="2">
        <f t="shared" si="50"/>
        <v>62.179000000000002</v>
      </c>
      <c r="BS65" s="2">
        <f t="shared" si="51"/>
        <v>70.611000000000004</v>
      </c>
      <c r="BT65" s="2">
        <f t="shared" si="52"/>
        <v>74.37</v>
      </c>
      <c r="BU65" s="2">
        <f t="shared" si="53"/>
        <v>79.555999999999997</v>
      </c>
      <c r="BV65" s="2">
        <f t="shared" si="54"/>
        <v>85.314999999999998</v>
      </c>
      <c r="BW65" s="2">
        <f t="shared" si="55"/>
        <v>86.13</v>
      </c>
      <c r="BX65" s="2">
        <f t="shared" si="56"/>
        <v>87.037000000000006</v>
      </c>
      <c r="BY65" s="2">
        <f t="shared" si="57"/>
        <v>88.87</v>
      </c>
      <c r="BZ65" s="2">
        <f t="shared" si="58"/>
        <v>89.814999999999998</v>
      </c>
      <c r="CA65" s="2">
        <f t="shared" si="59"/>
        <v>85.926000000000002</v>
      </c>
      <c r="CB65" s="2">
        <f t="shared" si="60"/>
        <v>80.926000000000002</v>
      </c>
      <c r="CC65" s="2">
        <f t="shared" si="61"/>
        <v>78.296000000000006</v>
      </c>
      <c r="CD65" s="2">
        <f t="shared" si="62"/>
        <v>75.332999999999998</v>
      </c>
      <c r="CF65" s="2" t="str">
        <f t="shared" si="63"/>
        <v/>
      </c>
      <c r="CG65" s="2" t="str">
        <f t="shared" si="64"/>
        <v/>
      </c>
      <c r="CH65" s="2" t="str">
        <f t="shared" si="65"/>
        <v/>
      </c>
      <c r="CI65" s="2" t="str">
        <f t="shared" si="66"/>
        <v/>
      </c>
      <c r="CJ65" s="2" t="str">
        <f t="shared" si="67"/>
        <v/>
      </c>
      <c r="CK65" s="2" t="str">
        <f t="shared" si="68"/>
        <v/>
      </c>
      <c r="CL65" s="2" t="str">
        <f t="shared" si="69"/>
        <v/>
      </c>
      <c r="CM65" s="2" t="str">
        <f t="shared" si="70"/>
        <v/>
      </c>
      <c r="CN65" s="2" t="str">
        <f t="shared" si="71"/>
        <v/>
      </c>
      <c r="CO65" s="2" t="str">
        <f t="shared" si="72"/>
        <v/>
      </c>
      <c r="CP65" s="2" t="str">
        <f t="shared" si="73"/>
        <v/>
      </c>
      <c r="CQ65" s="2" t="str">
        <f t="shared" si="74"/>
        <v/>
      </c>
      <c r="CR65" s="2" t="str">
        <f t="shared" si="75"/>
        <v/>
      </c>
      <c r="CS65" s="2" t="str">
        <f t="shared" si="76"/>
        <v/>
      </c>
      <c r="CT65" s="2" t="str">
        <f t="shared" si="77"/>
        <v/>
      </c>
      <c r="CV65" s="2">
        <f t="shared" si="78"/>
        <v>42.201750294904024</v>
      </c>
      <c r="CW65" s="2">
        <f t="shared" si="79"/>
        <v>51.054925065982545</v>
      </c>
      <c r="CX65" s="2">
        <f t="shared" si="80"/>
        <v>58.907202130570319</v>
      </c>
      <c r="CY65" s="2">
        <f t="shared" si="81"/>
        <v>66.913353731050137</v>
      </c>
      <c r="CZ65" s="2">
        <f t="shared" si="82"/>
        <v>73.044534871493795</v>
      </c>
      <c r="DA65" s="2">
        <f t="shared" si="83"/>
        <v>77.498983010810093</v>
      </c>
      <c r="DB65" s="2">
        <f t="shared" si="84"/>
        <v>82.641473602028555</v>
      </c>
      <c r="DC65" s="2">
        <f t="shared" si="85"/>
        <v>84.060836415433855</v>
      </c>
      <c r="DD65" s="2">
        <f t="shared" si="86"/>
        <v>85.175056147617823</v>
      </c>
      <c r="DE65" s="2">
        <f t="shared" si="87"/>
        <v>86.399106991292143</v>
      </c>
      <c r="DF65" s="2">
        <f t="shared" si="88"/>
        <v>86.558315604598008</v>
      </c>
      <c r="DG65" s="2">
        <f t="shared" si="89"/>
        <v>84.323455310300162</v>
      </c>
      <c r="DH65" s="2">
        <f t="shared" si="90"/>
        <v>80.232023164113599</v>
      </c>
      <c r="DI65" s="2">
        <f t="shared" si="91"/>
        <v>75.999299938206093</v>
      </c>
      <c r="DJ65" s="2">
        <f t="shared" si="92"/>
        <v>73.727268266457926</v>
      </c>
      <c r="DL65" s="2">
        <f t="shared" si="93"/>
        <v>41.105134544027806</v>
      </c>
      <c r="DM65" s="2">
        <f t="shared" si="94"/>
        <v>52.109533900489573</v>
      </c>
      <c r="DN65" s="2">
        <f t="shared" si="95"/>
        <v>58.594853943558803</v>
      </c>
      <c r="DO65" s="2">
        <f t="shared" si="96"/>
        <v>68.995133073413001</v>
      </c>
      <c r="DP65" s="2">
        <f t="shared" si="97"/>
        <v>75.328421044751266</v>
      </c>
      <c r="DQ65" s="2">
        <f t="shared" si="98"/>
        <v>80.181249106084607</v>
      </c>
      <c r="DR65" s="2">
        <f t="shared" si="99"/>
        <v>85.485047582943423</v>
      </c>
      <c r="DS65" s="2">
        <f t="shared" si="100"/>
        <v>88.106789036251101</v>
      </c>
      <c r="DT65" s="2">
        <f t="shared" si="101"/>
        <v>88.165178734495996</v>
      </c>
      <c r="DU65" s="2">
        <f t="shared" si="102"/>
        <v>86.67809191550208</v>
      </c>
      <c r="DV65" s="2">
        <f t="shared" si="103"/>
        <v>87.610171551561535</v>
      </c>
      <c r="DW65" s="2">
        <f t="shared" si="104"/>
        <v>84.266760079863218</v>
      </c>
      <c r="DX65" s="2">
        <f t="shared" si="105"/>
        <v>75.823759723414668</v>
      </c>
      <c r="DY65" s="2">
        <f t="shared" si="106"/>
        <v>69.808993015349699</v>
      </c>
      <c r="DZ65" s="2">
        <f t="shared" si="107"/>
        <v>67.357539759278509</v>
      </c>
      <c r="EB65" s="2">
        <f t="shared" si="108"/>
        <v>5.0398940055090772E-3</v>
      </c>
      <c r="EC65" s="2">
        <f t="shared" si="109"/>
        <v>5.2027774244412933E-3</v>
      </c>
      <c r="ED65" s="2">
        <f t="shared" si="110"/>
        <v>6.0336414183430557E-3</v>
      </c>
      <c r="EE65" s="2">
        <f t="shared" si="111"/>
        <v>6.7263908448786719E-3</v>
      </c>
      <c r="EF65" s="2">
        <f t="shared" si="112"/>
        <v>6.8423121298160508E-3</v>
      </c>
      <c r="EG65" s="2">
        <f t="shared" si="113"/>
        <v>6.3727692077035119E-3</v>
      </c>
      <c r="EH65" s="2">
        <f t="shared" si="114"/>
        <v>6.693596193897873E-3</v>
      </c>
      <c r="EI65" s="2">
        <f t="shared" si="115"/>
        <v>6.7872930318146505E-3</v>
      </c>
      <c r="EJ65" s="2">
        <f t="shared" si="116"/>
        <v>6.2887476721327591E-3</v>
      </c>
      <c r="EK65" s="2">
        <f t="shared" si="117"/>
        <v>5.5738724172762601E-3</v>
      </c>
      <c r="EL65" s="2">
        <f t="shared" si="118"/>
        <v>5.362238395708159E-3</v>
      </c>
      <c r="EM65" s="2">
        <f t="shared" si="119"/>
        <v>4.8705781408044197E-3</v>
      </c>
      <c r="EN65" s="2">
        <f t="shared" si="120"/>
        <v>4.198388007430622E-3</v>
      </c>
      <c r="EO65" s="2">
        <f t="shared" si="121"/>
        <v>4.4033043548134445E-3</v>
      </c>
      <c r="EP65" s="2">
        <f t="shared" si="122"/>
        <v>5.2536013962101282E-3</v>
      </c>
    </row>
    <row r="66" spans="2:146" x14ac:dyDescent="0.25">
      <c r="B66" s="2">
        <v>44</v>
      </c>
      <c r="C66" s="49">
        <v>42.649099999999997</v>
      </c>
      <c r="D66" s="49">
        <v>52.446399999999997</v>
      </c>
      <c r="E66" s="49">
        <v>61.5</v>
      </c>
      <c r="F66" s="49">
        <v>71.111000000000004</v>
      </c>
      <c r="G66" s="49">
        <v>76.221999999999994</v>
      </c>
      <c r="H66" s="49">
        <v>79.721999999999994</v>
      </c>
      <c r="I66" s="49">
        <v>86.462999999999994</v>
      </c>
      <c r="J66" s="49">
        <v>87.093000000000004</v>
      </c>
      <c r="K66" s="49">
        <v>87.944000000000003</v>
      </c>
      <c r="L66" s="49">
        <v>90.278000000000006</v>
      </c>
      <c r="M66" s="49">
        <v>89.814999999999998</v>
      </c>
      <c r="N66" s="49">
        <v>87.167000000000002</v>
      </c>
      <c r="O66" s="49">
        <v>81.332999999999998</v>
      </c>
      <c r="P66" s="49">
        <v>76.741</v>
      </c>
      <c r="Q66" s="49">
        <v>75.037000000000006</v>
      </c>
      <c r="T66" s="4">
        <f t="shared" si="3"/>
        <v>42.196515777213769</v>
      </c>
      <c r="U66" s="4">
        <f t="shared" si="4"/>
        <v>51.038316892803557</v>
      </c>
      <c r="V66" s="4">
        <f t="shared" si="5"/>
        <v>58.898136249549346</v>
      </c>
      <c r="W66" s="4">
        <f t="shared" si="6"/>
        <v>66.970820506070694</v>
      </c>
      <c r="X66" s="4">
        <f t="shared" si="7"/>
        <v>73.038637367395211</v>
      </c>
      <c r="Y66" s="4">
        <f t="shared" si="8"/>
        <v>77.478462410312176</v>
      </c>
      <c r="Z66" s="4">
        <f t="shared" si="9"/>
        <v>82.617677376710958</v>
      </c>
      <c r="AA66" s="4">
        <f t="shared" si="10"/>
        <v>84.062536998286177</v>
      </c>
      <c r="AB66" s="4">
        <f t="shared" si="11"/>
        <v>85.161663502035779</v>
      </c>
      <c r="AC66" s="4">
        <f t="shared" si="12"/>
        <v>86.35555605511172</v>
      </c>
      <c r="AD66" s="4">
        <f t="shared" si="13"/>
        <v>86.512735992711143</v>
      </c>
      <c r="AE66" s="4">
        <f t="shared" si="14"/>
        <v>84.240174060272807</v>
      </c>
      <c r="AF66" s="4">
        <f t="shared" si="15"/>
        <v>80.102059111071043</v>
      </c>
      <c r="AG66" s="4">
        <f t="shared" si="16"/>
        <v>75.87717330186112</v>
      </c>
      <c r="AH66" s="4">
        <f t="shared" si="17"/>
        <v>73.616458559150757</v>
      </c>
      <c r="AJ66" s="4">
        <f t="shared" si="18"/>
        <v>0.45258422278622845</v>
      </c>
      <c r="AK66" s="4">
        <f t="shared" si="19"/>
        <v>1.4080831071964397</v>
      </c>
      <c r="AL66" s="4">
        <f t="shared" si="20"/>
        <v>2.6018637504506543</v>
      </c>
      <c r="AM66" s="4">
        <f t="shared" si="21"/>
        <v>4.1401794939293097</v>
      </c>
      <c r="AN66" s="4">
        <f t="shared" si="22"/>
        <v>3.1833626326047835</v>
      </c>
      <c r="AO66" s="4">
        <f t="shared" si="23"/>
        <v>2.2435375896878185</v>
      </c>
      <c r="AP66" s="4">
        <f t="shared" si="24"/>
        <v>3.8453226232890358</v>
      </c>
      <c r="AQ66" s="4">
        <f t="shared" si="25"/>
        <v>3.0304630017138265</v>
      </c>
      <c r="AR66" s="4">
        <f t="shared" si="26"/>
        <v>2.7823364979642236</v>
      </c>
      <c r="AS66" s="4">
        <f t="shared" si="27"/>
        <v>3.9224439448882862</v>
      </c>
      <c r="AT66" s="4">
        <f t="shared" si="28"/>
        <v>3.3022640072888549</v>
      </c>
      <c r="AU66" s="4">
        <f t="shared" si="29"/>
        <v>2.9268259397271947</v>
      </c>
      <c r="AV66" s="4">
        <f t="shared" si="30"/>
        <v>1.2309408889289557</v>
      </c>
      <c r="AW66" s="4">
        <f t="shared" si="31"/>
        <v>0.86382669813887958</v>
      </c>
      <c r="AX66" s="4">
        <f t="shared" si="32"/>
        <v>1.4205414408492487</v>
      </c>
      <c r="AZ66" s="2">
        <f t="shared" si="33"/>
        <v>42.191905859015108</v>
      </c>
      <c r="BA66" s="2">
        <f t="shared" si="34"/>
        <v>51.028898292051132</v>
      </c>
      <c r="BB66" s="2">
        <f t="shared" si="35"/>
        <v>58.853708671896669</v>
      </c>
      <c r="BC66" s="2">
        <f t="shared" si="36"/>
        <v>66.878832626349592</v>
      </c>
      <c r="BD66" s="2">
        <f t="shared" si="37"/>
        <v>72.989435435359141</v>
      </c>
      <c r="BE66" s="2">
        <f t="shared" si="38"/>
        <v>77.456970680384373</v>
      </c>
      <c r="BF66" s="2">
        <f t="shared" si="39"/>
        <v>82.596862321830059</v>
      </c>
      <c r="BG66" s="2">
        <f t="shared" si="40"/>
        <v>84.038021816504028</v>
      </c>
      <c r="BH66" s="2">
        <f t="shared" si="41"/>
        <v>85.145567282891889</v>
      </c>
      <c r="BI66" s="2">
        <f t="shared" si="42"/>
        <v>86.338298555984281</v>
      </c>
      <c r="BJ66" s="2">
        <f t="shared" si="43"/>
        <v>86.498002446754398</v>
      </c>
      <c r="BK66" s="2">
        <f t="shared" si="44"/>
        <v>84.235169009892388</v>
      </c>
      <c r="BL66" s="2">
        <f t="shared" si="45"/>
        <v>80.101192184558002</v>
      </c>
      <c r="BM66" s="2">
        <f t="shared" si="46"/>
        <v>75.876291856789535</v>
      </c>
      <c r="BN66" s="2">
        <f t="shared" si="47"/>
        <v>73.614686400803393</v>
      </c>
      <c r="BP66" s="2">
        <f t="shared" si="48"/>
        <v>42.649099999999997</v>
      </c>
      <c r="BQ66" s="2">
        <f t="shared" si="49"/>
        <v>52.446399999999997</v>
      </c>
      <c r="BR66" s="2">
        <f t="shared" si="50"/>
        <v>61.5</v>
      </c>
      <c r="BS66" s="2">
        <f t="shared" si="51"/>
        <v>71.111000000000004</v>
      </c>
      <c r="BT66" s="2">
        <f t="shared" si="52"/>
        <v>76.221999999999994</v>
      </c>
      <c r="BU66" s="2">
        <f t="shared" si="53"/>
        <v>79.721999999999994</v>
      </c>
      <c r="BV66" s="2">
        <f t="shared" si="54"/>
        <v>86.462999999999994</v>
      </c>
      <c r="BW66" s="2">
        <f t="shared" si="55"/>
        <v>87.093000000000004</v>
      </c>
      <c r="BX66" s="2">
        <f t="shared" si="56"/>
        <v>87.944000000000003</v>
      </c>
      <c r="BY66" s="2">
        <f t="shared" si="57"/>
        <v>90.278000000000006</v>
      </c>
      <c r="BZ66" s="2">
        <f t="shared" si="58"/>
        <v>89.814999999999998</v>
      </c>
      <c r="CA66" s="2">
        <f t="shared" si="59"/>
        <v>87.167000000000002</v>
      </c>
      <c r="CB66" s="2">
        <f t="shared" si="60"/>
        <v>81.332999999999998</v>
      </c>
      <c r="CC66" s="2">
        <f t="shared" si="61"/>
        <v>76.741</v>
      </c>
      <c r="CD66" s="2">
        <f t="shared" si="62"/>
        <v>75.037000000000006</v>
      </c>
      <c r="CF66" s="2" t="str">
        <f t="shared" si="63"/>
        <v/>
      </c>
      <c r="CG66" s="2" t="str">
        <f t="shared" si="64"/>
        <v/>
      </c>
      <c r="CH66" s="2" t="str">
        <f t="shared" si="65"/>
        <v/>
      </c>
      <c r="CI66" s="2" t="str">
        <f t="shared" si="66"/>
        <v/>
      </c>
      <c r="CJ66" s="2" t="str">
        <f t="shared" si="67"/>
        <v/>
      </c>
      <c r="CK66" s="2" t="str">
        <f t="shared" si="68"/>
        <v/>
      </c>
      <c r="CL66" s="2" t="str">
        <f t="shared" si="69"/>
        <v/>
      </c>
      <c r="CM66" s="2" t="str">
        <f t="shared" si="70"/>
        <v/>
      </c>
      <c r="CN66" s="2" t="str">
        <f t="shared" si="71"/>
        <v/>
      </c>
      <c r="CO66" s="2" t="str">
        <f t="shared" si="72"/>
        <v/>
      </c>
      <c r="CP66" s="2" t="str">
        <f t="shared" si="73"/>
        <v/>
      </c>
      <c r="CQ66" s="2" t="str">
        <f t="shared" si="74"/>
        <v/>
      </c>
      <c r="CR66" s="2" t="str">
        <f t="shared" si="75"/>
        <v/>
      </c>
      <c r="CS66" s="2" t="str">
        <f t="shared" si="76"/>
        <v/>
      </c>
      <c r="CT66" s="2" t="str">
        <f t="shared" si="77"/>
        <v/>
      </c>
      <c r="CV66" s="2">
        <f t="shared" si="78"/>
        <v>42.198050543244243</v>
      </c>
      <c r="CW66" s="2">
        <f t="shared" si="79"/>
        <v>51.023085533742524</v>
      </c>
      <c r="CX66" s="2">
        <f t="shared" si="80"/>
        <v>58.855863909971241</v>
      </c>
      <c r="CY66" s="2">
        <f t="shared" si="81"/>
        <v>66.863891148688481</v>
      </c>
      <c r="CZ66" s="2">
        <f t="shared" si="82"/>
        <v>72.97255793099886</v>
      </c>
      <c r="DA66" s="2">
        <f t="shared" si="83"/>
        <v>77.438535439743774</v>
      </c>
      <c r="DB66" s="2">
        <f t="shared" si="84"/>
        <v>82.576393440544507</v>
      </c>
      <c r="DC66" s="2">
        <f t="shared" si="85"/>
        <v>84.008433226709343</v>
      </c>
      <c r="DD66" s="2">
        <f t="shared" si="86"/>
        <v>85.125336254423388</v>
      </c>
      <c r="DE66" s="2">
        <f t="shared" si="87"/>
        <v>86.336786320970916</v>
      </c>
      <c r="DF66" s="2">
        <f t="shared" si="88"/>
        <v>86.492049745807833</v>
      </c>
      <c r="DG66" s="2">
        <f t="shared" si="89"/>
        <v>84.235551869773133</v>
      </c>
      <c r="DH66" s="2">
        <f t="shared" si="90"/>
        <v>80.12130109282586</v>
      </c>
      <c r="DI66" s="2">
        <f t="shared" si="91"/>
        <v>75.905901079321382</v>
      </c>
      <c r="DJ66" s="2">
        <f t="shared" si="92"/>
        <v>73.651153103521622</v>
      </c>
      <c r="DL66" s="2">
        <f t="shared" si="93"/>
        <v>41.085578036360133</v>
      </c>
      <c r="DM66" s="2">
        <f t="shared" si="94"/>
        <v>52.042533256068104</v>
      </c>
      <c r="DN66" s="2">
        <f t="shared" si="95"/>
        <v>58.529900771917944</v>
      </c>
      <c r="DO66" s="2">
        <f t="shared" si="96"/>
        <v>68.891075266181105</v>
      </c>
      <c r="DP66" s="2">
        <f t="shared" si="97"/>
        <v>75.223643195061953</v>
      </c>
      <c r="DQ66" s="2">
        <f t="shared" si="98"/>
        <v>80.078435931913035</v>
      </c>
      <c r="DR66" s="2">
        <f t="shared" si="99"/>
        <v>85.367105113787218</v>
      </c>
      <c r="DS66" s="2">
        <f t="shared" si="100"/>
        <v>87.986865428824046</v>
      </c>
      <c r="DT66" s="2">
        <f t="shared" si="101"/>
        <v>88.061073683776982</v>
      </c>
      <c r="DU66" s="2">
        <f t="shared" si="102"/>
        <v>86.58435502753666</v>
      </c>
      <c r="DV66" s="2">
        <f t="shared" si="103"/>
        <v>87.505010375756768</v>
      </c>
      <c r="DW66" s="2">
        <f t="shared" si="104"/>
        <v>84.16382805613344</v>
      </c>
      <c r="DX66" s="2">
        <f t="shared" si="105"/>
        <v>75.751297472327622</v>
      </c>
      <c r="DY66" s="2">
        <f t="shared" si="106"/>
        <v>69.770644098496604</v>
      </c>
      <c r="DZ66" s="2">
        <f t="shared" si="107"/>
        <v>67.317424534817448</v>
      </c>
      <c r="EB66" s="2">
        <f t="shared" si="108"/>
        <v>5.5234481671261916E-3</v>
      </c>
      <c r="EC66" s="2">
        <f t="shared" si="109"/>
        <v>5.7018699255573591E-3</v>
      </c>
      <c r="ED66" s="2">
        <f t="shared" si="110"/>
        <v>6.6119073691578772E-3</v>
      </c>
      <c r="EE66" s="2">
        <f t="shared" si="111"/>
        <v>7.3705577762703299E-3</v>
      </c>
      <c r="EF66" s="2">
        <f t="shared" si="112"/>
        <v>7.4974967095682949E-3</v>
      </c>
      <c r="EG66" s="2">
        <f t="shared" si="113"/>
        <v>6.9833089145911603E-3</v>
      </c>
      <c r="EH66" s="2">
        <f t="shared" si="114"/>
        <v>7.3346456682740592E-3</v>
      </c>
      <c r="EI66" s="2">
        <f t="shared" si="115"/>
        <v>7.4372487179640333E-3</v>
      </c>
      <c r="EJ66" s="2">
        <f t="shared" si="116"/>
        <v>6.8912935694498325E-3</v>
      </c>
      <c r="EK66" s="2">
        <f t="shared" si="117"/>
        <v>6.1083447675151338E-3</v>
      </c>
      <c r="EL66" s="2">
        <f t="shared" si="118"/>
        <v>5.8765373209593045E-3</v>
      </c>
      <c r="EM66" s="2">
        <f t="shared" si="119"/>
        <v>5.3379743953169195E-3</v>
      </c>
      <c r="EN66" s="2">
        <f t="shared" si="120"/>
        <v>4.6015770269696929E-3</v>
      </c>
      <c r="EO66" s="2">
        <f t="shared" si="121"/>
        <v>4.8260769882006701E-3</v>
      </c>
      <c r="EP66" s="2">
        <f t="shared" si="122"/>
        <v>5.7575411264723462E-3</v>
      </c>
    </row>
    <row r="67" spans="2:146" x14ac:dyDescent="0.25">
      <c r="B67" s="2">
        <v>45</v>
      </c>
      <c r="C67" s="49">
        <v>42.877200000000002</v>
      </c>
      <c r="D67" s="49">
        <v>53.625</v>
      </c>
      <c r="E67" s="49">
        <v>61.804000000000002</v>
      </c>
      <c r="F67" s="49">
        <v>71</v>
      </c>
      <c r="G67" s="49">
        <v>78.278000000000006</v>
      </c>
      <c r="H67" s="49">
        <v>80.647999999999996</v>
      </c>
      <c r="I67" s="49">
        <v>86.278000000000006</v>
      </c>
      <c r="J67" s="49">
        <v>88.555999999999997</v>
      </c>
      <c r="K67" s="49">
        <v>88.241</v>
      </c>
      <c r="L67" s="49">
        <v>90.147999999999996</v>
      </c>
      <c r="M67" s="49">
        <v>91.167000000000002</v>
      </c>
      <c r="N67" s="49">
        <v>88.296000000000006</v>
      </c>
      <c r="O67" s="49">
        <v>81.537000000000006</v>
      </c>
      <c r="P67" s="49">
        <v>78.073999999999998</v>
      </c>
      <c r="Q67" s="49">
        <v>75.555999999999997</v>
      </c>
      <c r="T67" s="4">
        <f t="shared" si="3"/>
        <v>42.198627627309911</v>
      </c>
      <c r="U67" s="4">
        <f t="shared" si="4"/>
        <v>51.021136881316266</v>
      </c>
      <c r="V67" s="4">
        <f t="shared" si="5"/>
        <v>58.909344334764938</v>
      </c>
      <c r="W67" s="4">
        <f t="shared" si="6"/>
        <v>67.04852701159308</v>
      </c>
      <c r="X67" s="4">
        <f t="shared" si="7"/>
        <v>73.047868848027832</v>
      </c>
      <c r="Y67" s="4">
        <f t="shared" si="8"/>
        <v>77.457978019207843</v>
      </c>
      <c r="Z67" s="4">
        <f t="shared" si="9"/>
        <v>82.592862404743883</v>
      </c>
      <c r="AA67" s="4">
        <f t="shared" si="10"/>
        <v>84.055569594332809</v>
      </c>
      <c r="AB67" s="4">
        <f t="shared" si="11"/>
        <v>85.141477710444249</v>
      </c>
      <c r="AC67" s="4">
        <f t="shared" si="12"/>
        <v>86.320303567770679</v>
      </c>
      <c r="AD67" s="4">
        <f t="shared" si="13"/>
        <v>86.470167284256661</v>
      </c>
      <c r="AE67" s="4">
        <f t="shared" si="14"/>
        <v>84.161063043878201</v>
      </c>
      <c r="AF67" s="4">
        <f t="shared" si="15"/>
        <v>79.991315519590657</v>
      </c>
      <c r="AG67" s="4">
        <f t="shared" si="16"/>
        <v>75.782826211747079</v>
      </c>
      <c r="AH67" s="4">
        <f t="shared" si="17"/>
        <v>73.53992961270049</v>
      </c>
      <c r="AJ67" s="4">
        <f t="shared" si="18"/>
        <v>0.67857237269009119</v>
      </c>
      <c r="AK67" s="4">
        <f t="shared" si="19"/>
        <v>2.6038631186837335</v>
      </c>
      <c r="AL67" s="4">
        <f t="shared" si="20"/>
        <v>2.8946556652350637</v>
      </c>
      <c r="AM67" s="4">
        <f t="shared" si="21"/>
        <v>3.9514729884069197</v>
      </c>
      <c r="AN67" s="4">
        <f t="shared" si="22"/>
        <v>5.2301311519721736</v>
      </c>
      <c r="AO67" s="4">
        <f t="shared" si="23"/>
        <v>3.190021980792153</v>
      </c>
      <c r="AP67" s="4">
        <f t="shared" si="24"/>
        <v>3.6851375952561227</v>
      </c>
      <c r="AQ67" s="4">
        <f t="shared" si="25"/>
        <v>4.5004304056671884</v>
      </c>
      <c r="AR67" s="4">
        <f t="shared" si="26"/>
        <v>3.0995222895557504</v>
      </c>
      <c r="AS67" s="4">
        <f t="shared" si="27"/>
        <v>3.8276964322293168</v>
      </c>
      <c r="AT67" s="4">
        <f t="shared" si="28"/>
        <v>4.6968327157433407</v>
      </c>
      <c r="AU67" s="4">
        <f t="shared" si="29"/>
        <v>4.1349369561218055</v>
      </c>
      <c r="AV67" s="4">
        <f t="shared" si="30"/>
        <v>1.5456844804093492</v>
      </c>
      <c r="AW67" s="4">
        <f t="shared" si="31"/>
        <v>2.2911737882529195</v>
      </c>
      <c r="AX67" s="4">
        <f t="shared" si="32"/>
        <v>2.0160703872995072</v>
      </c>
      <c r="AZ67" s="2">
        <f t="shared" si="33"/>
        <v>42.187520884996445</v>
      </c>
      <c r="BA67" s="2">
        <f t="shared" si="34"/>
        <v>50.997396354469231</v>
      </c>
      <c r="BB67" s="2">
        <f t="shared" si="35"/>
        <v>58.802065381419325</v>
      </c>
      <c r="BC67" s="2">
        <f t="shared" si="36"/>
        <v>66.830359022861813</v>
      </c>
      <c r="BD67" s="2">
        <f t="shared" si="37"/>
        <v>72.918803973456392</v>
      </c>
      <c r="BE67" s="2">
        <f t="shared" si="38"/>
        <v>77.397963921477213</v>
      </c>
      <c r="BF67" s="2">
        <f t="shared" si="39"/>
        <v>82.533316257617727</v>
      </c>
      <c r="BG67" s="2">
        <f t="shared" si="40"/>
        <v>83.987899799733086</v>
      </c>
      <c r="BH67" s="2">
        <f t="shared" si="41"/>
        <v>85.097373834586861</v>
      </c>
      <c r="BI67" s="2">
        <f t="shared" si="42"/>
        <v>86.275912515340423</v>
      </c>
      <c r="BJ67" s="2">
        <f t="shared" si="43"/>
        <v>86.432056715602826</v>
      </c>
      <c r="BK67" s="2">
        <f t="shared" si="44"/>
        <v>84.147140931210473</v>
      </c>
      <c r="BL67" s="2">
        <f t="shared" si="45"/>
        <v>79.988732781780413</v>
      </c>
      <c r="BM67" s="2">
        <f t="shared" si="46"/>
        <v>75.780342634517325</v>
      </c>
      <c r="BN67" s="2">
        <f t="shared" si="47"/>
        <v>73.53530233666153</v>
      </c>
      <c r="BP67" s="2">
        <f t="shared" si="48"/>
        <v>42.877200000000002</v>
      </c>
      <c r="BQ67" s="2">
        <f t="shared" si="49"/>
        <v>53.625</v>
      </c>
      <c r="BR67" s="2">
        <f t="shared" si="50"/>
        <v>61.804000000000002</v>
      </c>
      <c r="BS67" s="2">
        <f t="shared" si="51"/>
        <v>71</v>
      </c>
      <c r="BT67" s="2">
        <f t="shared" si="52"/>
        <v>78.278000000000006</v>
      </c>
      <c r="BU67" s="2">
        <f t="shared" si="53"/>
        <v>80.647999999999996</v>
      </c>
      <c r="BV67" s="2">
        <f t="shared" si="54"/>
        <v>86.278000000000006</v>
      </c>
      <c r="BW67" s="2">
        <f t="shared" si="55"/>
        <v>88.555999999999997</v>
      </c>
      <c r="BX67" s="2">
        <f t="shared" si="56"/>
        <v>88.241</v>
      </c>
      <c r="BY67" s="2">
        <f t="shared" si="57"/>
        <v>90.147999999999996</v>
      </c>
      <c r="BZ67" s="2">
        <f t="shared" si="58"/>
        <v>91.167000000000002</v>
      </c>
      <c r="CA67" s="2">
        <f t="shared" si="59"/>
        <v>88.296000000000006</v>
      </c>
      <c r="CB67" s="2">
        <f t="shared" si="60"/>
        <v>81.537000000000006</v>
      </c>
      <c r="CC67" s="2">
        <f t="shared" si="61"/>
        <v>78.073999999999998</v>
      </c>
      <c r="CD67" s="2">
        <f t="shared" si="62"/>
        <v>75.555999999999997</v>
      </c>
      <c r="CF67" s="2" t="str">
        <f t="shared" si="63"/>
        <v/>
      </c>
      <c r="CG67" s="2" t="str">
        <f t="shared" si="64"/>
        <v/>
      </c>
      <c r="CH67" s="2" t="str">
        <f t="shared" si="65"/>
        <v/>
      </c>
      <c r="CI67" s="2" t="str">
        <f t="shared" si="66"/>
        <v/>
      </c>
      <c r="CJ67" s="2" t="str">
        <f t="shared" si="67"/>
        <v/>
      </c>
      <c r="CK67" s="2" t="str">
        <f t="shared" si="68"/>
        <v/>
      </c>
      <c r="CL67" s="2" t="str">
        <f t="shared" si="69"/>
        <v/>
      </c>
      <c r="CM67" s="2" t="str">
        <f t="shared" si="70"/>
        <v/>
      </c>
      <c r="CN67" s="2" t="str">
        <f t="shared" si="71"/>
        <v/>
      </c>
      <c r="CO67" s="2" t="str">
        <f t="shared" si="72"/>
        <v/>
      </c>
      <c r="CP67" s="2" t="str">
        <f t="shared" si="73"/>
        <v/>
      </c>
      <c r="CQ67" s="2" t="str">
        <f t="shared" si="74"/>
        <v/>
      </c>
      <c r="CR67" s="2" t="str">
        <f t="shared" si="75"/>
        <v/>
      </c>
      <c r="CS67" s="2" t="str">
        <f t="shared" si="76"/>
        <v/>
      </c>
      <c r="CT67" s="2" t="str">
        <f t="shared" si="77"/>
        <v/>
      </c>
      <c r="CV67" s="2">
        <f t="shared" si="78"/>
        <v>42.194350791584469</v>
      </c>
      <c r="CW67" s="2">
        <f t="shared" si="79"/>
        <v>50.991246001502503</v>
      </c>
      <c r="CX67" s="2">
        <f t="shared" si="80"/>
        <v>58.804525689372156</v>
      </c>
      <c r="CY67" s="2">
        <f t="shared" si="81"/>
        <v>66.814428566326825</v>
      </c>
      <c r="CZ67" s="2">
        <f t="shared" si="82"/>
        <v>72.900580990503926</v>
      </c>
      <c r="DA67" s="2">
        <f t="shared" si="83"/>
        <v>77.37808786867744</v>
      </c>
      <c r="DB67" s="2">
        <f t="shared" si="84"/>
        <v>82.511313279060445</v>
      </c>
      <c r="DC67" s="2">
        <f t="shared" si="85"/>
        <v>83.956030037984831</v>
      </c>
      <c r="DD67" s="2">
        <f t="shared" si="86"/>
        <v>85.075616361228953</v>
      </c>
      <c r="DE67" s="2">
        <f t="shared" si="87"/>
        <v>86.274465650649688</v>
      </c>
      <c r="DF67" s="2">
        <f t="shared" si="88"/>
        <v>86.425783887017673</v>
      </c>
      <c r="DG67" s="2">
        <f t="shared" si="89"/>
        <v>84.14764842924609</v>
      </c>
      <c r="DH67" s="2">
        <f t="shared" si="90"/>
        <v>80.010579021538106</v>
      </c>
      <c r="DI67" s="2">
        <f t="shared" si="91"/>
        <v>75.812502220436656</v>
      </c>
      <c r="DJ67" s="2">
        <f t="shared" si="92"/>
        <v>73.575037940585304</v>
      </c>
      <c r="DL67" s="2">
        <f t="shared" si="93"/>
        <v>41.06602152869246</v>
      </c>
      <c r="DM67" s="2">
        <f t="shared" si="94"/>
        <v>51.975532611646635</v>
      </c>
      <c r="DN67" s="2">
        <f t="shared" si="95"/>
        <v>58.464947600277085</v>
      </c>
      <c r="DO67" s="2">
        <f t="shared" si="96"/>
        <v>68.787017458949194</v>
      </c>
      <c r="DP67" s="2">
        <f t="shared" si="97"/>
        <v>75.118865345372626</v>
      </c>
      <c r="DQ67" s="2">
        <f t="shared" si="98"/>
        <v>79.975622757741462</v>
      </c>
      <c r="DR67" s="2">
        <f t="shared" si="99"/>
        <v>85.249162644631028</v>
      </c>
      <c r="DS67" s="2">
        <f t="shared" si="100"/>
        <v>87.866941821396992</v>
      </c>
      <c r="DT67" s="2">
        <f t="shared" si="101"/>
        <v>87.956968633057969</v>
      </c>
      <c r="DU67" s="2">
        <f t="shared" si="102"/>
        <v>86.490618139571239</v>
      </c>
      <c r="DV67" s="2">
        <f t="shared" si="103"/>
        <v>87.399849199952016</v>
      </c>
      <c r="DW67" s="2">
        <f t="shared" si="104"/>
        <v>84.060896032403676</v>
      </c>
      <c r="DX67" s="2">
        <f t="shared" si="105"/>
        <v>75.678835221240575</v>
      </c>
      <c r="DY67" s="2">
        <f t="shared" si="106"/>
        <v>69.732295181643494</v>
      </c>
      <c r="DZ67" s="2">
        <f t="shared" si="107"/>
        <v>67.277309310356387</v>
      </c>
      <c r="EB67" s="2">
        <f t="shared" si="108"/>
        <v>6.05311482440521E-3</v>
      </c>
      <c r="EC67" s="2">
        <f t="shared" si="109"/>
        <v>6.2485386912114974E-3</v>
      </c>
      <c r="ED67" s="2">
        <f t="shared" si="110"/>
        <v>7.2451905226928806E-3</v>
      </c>
      <c r="EE67" s="2">
        <f t="shared" si="111"/>
        <v>8.0759131284605899E-3</v>
      </c>
      <c r="EF67" s="2">
        <f t="shared" si="112"/>
        <v>8.2148994615898335E-3</v>
      </c>
      <c r="EG67" s="2">
        <f t="shared" si="113"/>
        <v>7.6518905996035358E-3</v>
      </c>
      <c r="EH67" s="2">
        <f t="shared" si="114"/>
        <v>8.0365920908461157E-3</v>
      </c>
      <c r="EI67" s="2">
        <f t="shared" si="115"/>
        <v>8.1489339349019013E-3</v>
      </c>
      <c r="EJ67" s="2">
        <f t="shared" si="116"/>
        <v>7.551132699263852E-3</v>
      </c>
      <c r="EK67" s="2">
        <f t="shared" si="117"/>
        <v>6.6937220938476389E-3</v>
      </c>
      <c r="EL67" s="2">
        <f t="shared" si="118"/>
        <v>6.4398439220244791E-3</v>
      </c>
      <c r="EM67" s="2">
        <f t="shared" si="119"/>
        <v>5.8499598176062571E-3</v>
      </c>
      <c r="EN67" s="2">
        <f t="shared" si="120"/>
        <v>5.0432899000595116E-3</v>
      </c>
      <c r="EO67" s="2">
        <f t="shared" si="121"/>
        <v>5.2892254678412517E-3</v>
      </c>
      <c r="EP67" s="2">
        <f t="shared" si="122"/>
        <v>6.3095135177853026E-3</v>
      </c>
    </row>
    <row r="68" spans="2:146" x14ac:dyDescent="0.25">
      <c r="B68" s="2">
        <v>46</v>
      </c>
      <c r="C68" s="49">
        <v>44</v>
      </c>
      <c r="D68" s="49">
        <v>53.285699999999999</v>
      </c>
      <c r="E68" s="49">
        <v>62.731999999999999</v>
      </c>
      <c r="F68" s="49">
        <v>73.462999999999994</v>
      </c>
      <c r="G68" s="49">
        <v>79.167000000000002</v>
      </c>
      <c r="H68" s="49">
        <v>81.426000000000002</v>
      </c>
      <c r="I68" s="49">
        <v>88.037000000000006</v>
      </c>
      <c r="J68" s="49">
        <v>88.832999999999998</v>
      </c>
      <c r="K68" s="49">
        <v>89.055999999999997</v>
      </c>
      <c r="L68" s="49">
        <v>90.093000000000004</v>
      </c>
      <c r="M68" s="49">
        <v>91.406999999999996</v>
      </c>
      <c r="N68" s="49">
        <v>87.980999999999995</v>
      </c>
      <c r="O68" s="49">
        <v>82.611000000000004</v>
      </c>
      <c r="P68" s="49">
        <v>78.852000000000004</v>
      </c>
      <c r="Q68" s="49">
        <v>75.37</v>
      </c>
      <c r="T68" s="4">
        <f t="shared" si="3"/>
        <v>42.208713999391279</v>
      </c>
      <c r="U68" s="4">
        <f t="shared" si="4"/>
        <v>51.022857358975322</v>
      </c>
      <c r="V68" s="4">
        <f t="shared" si="5"/>
        <v>58.99590276791244</v>
      </c>
      <c r="W68" s="4">
        <f t="shared" si="6"/>
        <v>67.271016907641624</v>
      </c>
      <c r="X68" s="4">
        <f t="shared" si="7"/>
        <v>73.165790020653901</v>
      </c>
      <c r="Y68" s="4">
        <f t="shared" si="8"/>
        <v>77.496083573253927</v>
      </c>
      <c r="Z68" s="4">
        <f t="shared" si="9"/>
        <v>82.629067623436484</v>
      </c>
      <c r="AA68" s="4">
        <f t="shared" si="10"/>
        <v>84.113085105490214</v>
      </c>
      <c r="AB68" s="4">
        <f t="shared" si="11"/>
        <v>85.163061117610155</v>
      </c>
      <c r="AC68" s="4">
        <f t="shared" si="12"/>
        <v>86.321760367491208</v>
      </c>
      <c r="AD68" s="4">
        <f t="shared" si="13"/>
        <v>86.459610030441084</v>
      </c>
      <c r="AE68" s="4">
        <f t="shared" si="14"/>
        <v>84.095758501281992</v>
      </c>
      <c r="AF68" s="4">
        <f t="shared" si="15"/>
        <v>79.883422043657134</v>
      </c>
      <c r="AG68" s="4">
        <f t="shared" si="16"/>
        <v>75.690847388332571</v>
      </c>
      <c r="AH68" s="4">
        <f t="shared" si="17"/>
        <v>73.467189874276514</v>
      </c>
      <c r="AJ68" s="4">
        <f t="shared" si="18"/>
        <v>1.7912860006087215</v>
      </c>
      <c r="AK68" s="4">
        <f t="shared" si="19"/>
        <v>2.262842641024676</v>
      </c>
      <c r="AL68" s="4">
        <f t="shared" si="20"/>
        <v>3.736097232087559</v>
      </c>
      <c r="AM68" s="4">
        <f t="shared" si="21"/>
        <v>6.1919830923583703</v>
      </c>
      <c r="AN68" s="4">
        <f t="shared" si="22"/>
        <v>6.0012099793461005</v>
      </c>
      <c r="AO68" s="4">
        <f t="shared" si="23"/>
        <v>3.9299164267460753</v>
      </c>
      <c r="AP68" s="4">
        <f t="shared" si="24"/>
        <v>5.4079323765635223</v>
      </c>
      <c r="AQ68" s="4">
        <f t="shared" si="25"/>
        <v>4.7199148945097846</v>
      </c>
      <c r="AR68" s="4">
        <f t="shared" si="26"/>
        <v>3.8929388823898421</v>
      </c>
      <c r="AS68" s="4">
        <f t="shared" si="27"/>
        <v>3.7712396325087951</v>
      </c>
      <c r="AT68" s="4">
        <f t="shared" si="28"/>
        <v>4.9473899695589125</v>
      </c>
      <c r="AU68" s="4">
        <f t="shared" si="29"/>
        <v>3.8852414987180026</v>
      </c>
      <c r="AV68" s="4">
        <f t="shared" si="30"/>
        <v>2.7275779563428699</v>
      </c>
      <c r="AW68" s="4">
        <f t="shared" si="31"/>
        <v>3.1611526116674327</v>
      </c>
      <c r="AX68" s="4">
        <f t="shared" si="32"/>
        <v>1.9028101257234908</v>
      </c>
      <c r="AZ68" s="2">
        <f t="shared" si="33"/>
        <v>42.183061385569928</v>
      </c>
      <c r="BA68" s="2">
        <f t="shared" si="34"/>
        <v>50.965905376970298</v>
      </c>
      <c r="BB68" s="2">
        <f t="shared" si="35"/>
        <v>58.750383594858356</v>
      </c>
      <c r="BC68" s="2">
        <f t="shared" si="36"/>
        <v>66.78193671533586</v>
      </c>
      <c r="BD68" s="2">
        <f t="shared" si="37"/>
        <v>72.848274110990857</v>
      </c>
      <c r="BE68" s="2">
        <f t="shared" si="38"/>
        <v>77.339062688284386</v>
      </c>
      <c r="BF68" s="2">
        <f t="shared" si="39"/>
        <v>82.469874753226463</v>
      </c>
      <c r="BG68" s="2">
        <f t="shared" si="40"/>
        <v>83.93794106687676</v>
      </c>
      <c r="BH68" s="2">
        <f t="shared" si="41"/>
        <v>85.049285733437003</v>
      </c>
      <c r="BI68" s="2">
        <f t="shared" si="42"/>
        <v>86.213499980889651</v>
      </c>
      <c r="BJ68" s="2">
        <f t="shared" si="43"/>
        <v>86.366117302233135</v>
      </c>
      <c r="BK68" s="2">
        <f t="shared" si="44"/>
        <v>84.059092497806503</v>
      </c>
      <c r="BL68" s="2">
        <f t="shared" si="45"/>
        <v>79.876126142678672</v>
      </c>
      <c r="BM68" s="2">
        <f t="shared" si="46"/>
        <v>75.684178162208454</v>
      </c>
      <c r="BN68" s="2">
        <f t="shared" si="47"/>
        <v>73.455628964957882</v>
      </c>
      <c r="BP68" s="2">
        <f t="shared" si="48"/>
        <v>44</v>
      </c>
      <c r="BQ68" s="2">
        <f t="shared" si="49"/>
        <v>53.285699999999999</v>
      </c>
      <c r="BR68" s="2">
        <f t="shared" si="50"/>
        <v>62.731999999999999</v>
      </c>
      <c r="BS68" s="2">
        <f t="shared" si="51"/>
        <v>73.462999999999994</v>
      </c>
      <c r="BT68" s="2">
        <f t="shared" si="52"/>
        <v>79.167000000000002</v>
      </c>
      <c r="BU68" s="2">
        <f t="shared" si="53"/>
        <v>81.426000000000002</v>
      </c>
      <c r="BV68" s="2">
        <f t="shared" si="54"/>
        <v>88.037000000000006</v>
      </c>
      <c r="BW68" s="2">
        <f t="shared" si="55"/>
        <v>88.832999999999998</v>
      </c>
      <c r="BX68" s="2">
        <f t="shared" si="56"/>
        <v>89.055999999999997</v>
      </c>
      <c r="BY68" s="2">
        <f t="shared" si="57"/>
        <v>90.093000000000004</v>
      </c>
      <c r="BZ68" s="2">
        <f t="shared" si="58"/>
        <v>91.406999999999996</v>
      </c>
      <c r="CA68" s="2">
        <f t="shared" si="59"/>
        <v>87.980999999999995</v>
      </c>
      <c r="CB68" s="2">
        <f t="shared" si="60"/>
        <v>82.611000000000004</v>
      </c>
      <c r="CC68" s="2">
        <f t="shared" si="61"/>
        <v>78.852000000000004</v>
      </c>
      <c r="CD68" s="2">
        <f t="shared" si="62"/>
        <v>75.37</v>
      </c>
      <c r="CF68" s="2" t="str">
        <f t="shared" si="63"/>
        <v/>
      </c>
      <c r="CG68" s="2" t="str">
        <f t="shared" si="64"/>
        <v/>
      </c>
      <c r="CH68" s="2" t="str">
        <f t="shared" si="65"/>
        <v/>
      </c>
      <c r="CI68" s="2" t="str">
        <f t="shared" si="66"/>
        <v/>
      </c>
      <c r="CJ68" s="2" t="str">
        <f t="shared" si="67"/>
        <v/>
      </c>
      <c r="CK68" s="2" t="str">
        <f t="shared" si="68"/>
        <v/>
      </c>
      <c r="CL68" s="2" t="str">
        <f t="shared" si="69"/>
        <v/>
      </c>
      <c r="CM68" s="2" t="str">
        <f t="shared" si="70"/>
        <v/>
      </c>
      <c r="CN68" s="2" t="str">
        <f t="shared" si="71"/>
        <v/>
      </c>
      <c r="CO68" s="2" t="str">
        <f t="shared" si="72"/>
        <v/>
      </c>
      <c r="CP68" s="2" t="str">
        <f t="shared" si="73"/>
        <v/>
      </c>
      <c r="CQ68" s="2" t="str">
        <f t="shared" si="74"/>
        <v/>
      </c>
      <c r="CR68" s="2" t="str">
        <f t="shared" si="75"/>
        <v/>
      </c>
      <c r="CS68" s="2" t="str">
        <f t="shared" si="76"/>
        <v/>
      </c>
      <c r="CT68" s="2" t="str">
        <f t="shared" si="77"/>
        <v/>
      </c>
      <c r="CV68" s="2">
        <f t="shared" si="78"/>
        <v>42.190651039924695</v>
      </c>
      <c r="CW68" s="2">
        <f t="shared" si="79"/>
        <v>50.959406469262483</v>
      </c>
      <c r="CX68" s="2">
        <f t="shared" si="80"/>
        <v>58.753187468773078</v>
      </c>
      <c r="CY68" s="2">
        <f t="shared" si="81"/>
        <v>66.764965983965155</v>
      </c>
      <c r="CZ68" s="2">
        <f t="shared" si="82"/>
        <v>72.828604050009005</v>
      </c>
      <c r="DA68" s="2">
        <f t="shared" si="83"/>
        <v>77.317640297611121</v>
      </c>
      <c r="DB68" s="2">
        <f t="shared" si="84"/>
        <v>82.446233117576398</v>
      </c>
      <c r="DC68" s="2">
        <f t="shared" si="85"/>
        <v>83.90362684926032</v>
      </c>
      <c r="DD68" s="2">
        <f t="shared" si="86"/>
        <v>85.025896468034503</v>
      </c>
      <c r="DE68" s="2">
        <f t="shared" si="87"/>
        <v>86.212144980328446</v>
      </c>
      <c r="DF68" s="2">
        <f t="shared" si="88"/>
        <v>86.359518028227498</v>
      </c>
      <c r="DG68" s="2">
        <f t="shared" si="89"/>
        <v>84.059744988719046</v>
      </c>
      <c r="DH68" s="2">
        <f t="shared" si="90"/>
        <v>79.899856950250367</v>
      </c>
      <c r="DI68" s="2">
        <f t="shared" si="91"/>
        <v>75.719103361551944</v>
      </c>
      <c r="DJ68" s="2">
        <f t="shared" si="92"/>
        <v>73.498922777649</v>
      </c>
      <c r="DL68" s="2">
        <f t="shared" si="93"/>
        <v>41.04646502102478</v>
      </c>
      <c r="DM68" s="2">
        <f t="shared" si="94"/>
        <v>51.908531967225173</v>
      </c>
      <c r="DN68" s="2">
        <f t="shared" si="95"/>
        <v>58.399994428636219</v>
      </c>
      <c r="DO68" s="2">
        <f t="shared" si="96"/>
        <v>68.682959651717297</v>
      </c>
      <c r="DP68" s="2">
        <f t="shared" si="97"/>
        <v>75.014087495683313</v>
      </c>
      <c r="DQ68" s="2">
        <f t="shared" si="98"/>
        <v>79.872809583569889</v>
      </c>
      <c r="DR68" s="2">
        <f t="shared" si="99"/>
        <v>85.131220175474823</v>
      </c>
      <c r="DS68" s="2">
        <f t="shared" si="100"/>
        <v>87.747018213969938</v>
      </c>
      <c r="DT68" s="2">
        <f t="shared" si="101"/>
        <v>87.852863582338969</v>
      </c>
      <c r="DU68" s="2">
        <f t="shared" si="102"/>
        <v>86.396881251605834</v>
      </c>
      <c r="DV68" s="2">
        <f t="shared" si="103"/>
        <v>87.294688024147248</v>
      </c>
      <c r="DW68" s="2">
        <f t="shared" si="104"/>
        <v>83.957964008673898</v>
      </c>
      <c r="DX68" s="2">
        <f t="shared" si="105"/>
        <v>75.606372970153529</v>
      </c>
      <c r="DY68" s="2">
        <f t="shared" si="106"/>
        <v>69.693946264790398</v>
      </c>
      <c r="DZ68" s="2">
        <f t="shared" si="107"/>
        <v>67.237194085895339</v>
      </c>
      <c r="EB68" s="2">
        <f t="shared" si="108"/>
        <v>6.6332346571289355E-3</v>
      </c>
      <c r="EC68" s="2">
        <f t="shared" si="109"/>
        <v>6.8472585783013636E-3</v>
      </c>
      <c r="ED68" s="2">
        <f t="shared" si="110"/>
        <v>7.938644299550544E-3</v>
      </c>
      <c r="EE68" s="2">
        <f t="shared" si="111"/>
        <v>8.8481686128799846E-3</v>
      </c>
      <c r="EF68" s="2">
        <f t="shared" si="112"/>
        <v>9.0003248575390177E-3</v>
      </c>
      <c r="EG68" s="2">
        <f t="shared" si="113"/>
        <v>8.3839418354694027E-3</v>
      </c>
      <c r="EH68" s="2">
        <f t="shared" si="114"/>
        <v>8.8051208964013052E-3</v>
      </c>
      <c r="EI68" s="2">
        <f t="shared" si="115"/>
        <v>8.9281091515982253E-3</v>
      </c>
      <c r="EJ68" s="2">
        <f t="shared" si="116"/>
        <v>8.2736248625410631E-3</v>
      </c>
      <c r="EK68" s="2">
        <f t="shared" si="117"/>
        <v>7.3347835366976881E-3</v>
      </c>
      <c r="EL68" s="2">
        <f t="shared" si="118"/>
        <v>7.0567640476301222E-3</v>
      </c>
      <c r="EM68" s="2">
        <f t="shared" si="119"/>
        <v>6.4107352105826337E-3</v>
      </c>
      <c r="EN68" s="2">
        <f t="shared" si="120"/>
        <v>5.5271680718262592E-3</v>
      </c>
      <c r="EO68" s="2">
        <f t="shared" si="121"/>
        <v>5.796562443534446E-3</v>
      </c>
      <c r="EP68" s="2">
        <f t="shared" si="122"/>
        <v>6.914035216527256E-3</v>
      </c>
    </row>
    <row r="69" spans="2:146" x14ac:dyDescent="0.25">
      <c r="B69" s="2">
        <v>47</v>
      </c>
      <c r="C69" s="49">
        <v>44.333300000000001</v>
      </c>
      <c r="D69" s="49">
        <v>54.017899999999997</v>
      </c>
      <c r="E69" s="49">
        <v>62.911000000000001</v>
      </c>
      <c r="F69" s="49">
        <v>72.796000000000006</v>
      </c>
      <c r="G69" s="49">
        <v>80.352000000000004</v>
      </c>
      <c r="H69" s="49">
        <v>83.314999999999998</v>
      </c>
      <c r="I69" s="49">
        <v>87.63</v>
      </c>
      <c r="J69" s="49">
        <v>89.055999999999997</v>
      </c>
      <c r="K69" s="49">
        <v>89.926000000000002</v>
      </c>
      <c r="L69" s="49">
        <v>91.37</v>
      </c>
      <c r="M69" s="49">
        <v>91.87</v>
      </c>
      <c r="N69" s="49">
        <v>89</v>
      </c>
      <c r="O69" s="49">
        <v>82.296000000000006</v>
      </c>
      <c r="P69" s="49">
        <v>78.167000000000002</v>
      </c>
      <c r="Q69" s="49">
        <v>75.241</v>
      </c>
      <c r="T69" s="4">
        <f t="shared" si="3"/>
        <v>42.235316805033463</v>
      </c>
      <c r="U69" s="4">
        <f t="shared" si="4"/>
        <v>51.064453822260838</v>
      </c>
      <c r="V69" s="4">
        <f t="shared" si="5"/>
        <v>59.231214802246328</v>
      </c>
      <c r="W69" s="4">
        <f t="shared" si="6"/>
        <v>67.769895575819163</v>
      </c>
      <c r="X69" s="4">
        <f t="shared" si="7"/>
        <v>73.510431727120434</v>
      </c>
      <c r="Y69" s="4">
        <f t="shared" si="8"/>
        <v>77.665205584638102</v>
      </c>
      <c r="Z69" s="4">
        <f t="shared" si="9"/>
        <v>82.8042726897704</v>
      </c>
      <c r="AA69" s="4">
        <f t="shared" si="10"/>
        <v>84.313202324739919</v>
      </c>
      <c r="AB69" s="4">
        <f t="shared" si="11"/>
        <v>85.277645640034123</v>
      </c>
      <c r="AC69" s="4">
        <f t="shared" si="12"/>
        <v>86.401379216623695</v>
      </c>
      <c r="AD69" s="4">
        <f t="shared" si="13"/>
        <v>86.517705109723963</v>
      </c>
      <c r="AE69" s="4">
        <f t="shared" si="14"/>
        <v>84.062449927385259</v>
      </c>
      <c r="AF69" s="4">
        <f t="shared" si="15"/>
        <v>79.782902590652014</v>
      </c>
      <c r="AG69" s="4">
        <f t="shared" si="16"/>
        <v>75.604849111653365</v>
      </c>
      <c r="AH69" s="4">
        <f t="shared" si="17"/>
        <v>73.403278998871983</v>
      </c>
      <c r="AJ69" s="4">
        <f t="shared" si="18"/>
        <v>2.0979831949665382</v>
      </c>
      <c r="AK69" s="4">
        <f t="shared" si="19"/>
        <v>2.9534461777391599</v>
      </c>
      <c r="AL69" s="4">
        <f t="shared" si="20"/>
        <v>3.6797851977536737</v>
      </c>
      <c r="AM69" s="4">
        <f t="shared" si="21"/>
        <v>5.0261044241808435</v>
      </c>
      <c r="AN69" s="4">
        <f t="shared" si="22"/>
        <v>6.8415682728795701</v>
      </c>
      <c r="AO69" s="4">
        <f t="shared" si="23"/>
        <v>5.649794415361896</v>
      </c>
      <c r="AP69" s="4">
        <f t="shared" si="24"/>
        <v>4.8257273102295954</v>
      </c>
      <c r="AQ69" s="4">
        <f t="shared" si="25"/>
        <v>4.7427976752600784</v>
      </c>
      <c r="AR69" s="4">
        <f t="shared" si="26"/>
        <v>4.6483543599658788</v>
      </c>
      <c r="AS69" s="4">
        <f t="shared" si="27"/>
        <v>4.9686207833763092</v>
      </c>
      <c r="AT69" s="4">
        <f t="shared" si="28"/>
        <v>5.3522948902760419</v>
      </c>
      <c r="AU69" s="4">
        <f t="shared" si="29"/>
        <v>4.9375500726147408</v>
      </c>
      <c r="AV69" s="4">
        <f t="shared" si="30"/>
        <v>2.5130974093479921</v>
      </c>
      <c r="AW69" s="4">
        <f t="shared" si="31"/>
        <v>2.5621508883466362</v>
      </c>
      <c r="AX69" s="4">
        <f t="shared" si="32"/>
        <v>1.837721001128017</v>
      </c>
      <c r="AZ69" s="2">
        <f t="shared" si="33"/>
        <v>42.178519464486854</v>
      </c>
      <c r="BA69" s="2">
        <f t="shared" si="34"/>
        <v>50.934424332500889</v>
      </c>
      <c r="BB69" s="2">
        <f t="shared" si="35"/>
        <v>58.6986587931234</v>
      </c>
      <c r="BC69" s="2">
        <f t="shared" si="36"/>
        <v>66.733566345734516</v>
      </c>
      <c r="BD69" s="2">
        <f t="shared" si="37"/>
        <v>72.777852770491506</v>
      </c>
      <c r="BE69" s="2">
        <f t="shared" si="38"/>
        <v>77.280273782394048</v>
      </c>
      <c r="BF69" s="2">
        <f t="shared" si="39"/>
        <v>82.406543559075644</v>
      </c>
      <c r="BG69" s="2">
        <f t="shared" si="40"/>
        <v>83.888155650353582</v>
      </c>
      <c r="BH69" s="2">
        <f t="shared" si="41"/>
        <v>85.001308959143969</v>
      </c>
      <c r="BI69" s="2">
        <f t="shared" si="42"/>
        <v>86.151056503882188</v>
      </c>
      <c r="BJ69" s="2">
        <f t="shared" si="43"/>
        <v>86.300182455256063</v>
      </c>
      <c r="BK69" s="2">
        <f t="shared" si="44"/>
        <v>83.971020974266423</v>
      </c>
      <c r="BL69" s="2">
        <f t="shared" si="45"/>
        <v>79.763360180824122</v>
      </c>
      <c r="BM69" s="2">
        <f t="shared" si="46"/>
        <v>75.587780878230518</v>
      </c>
      <c r="BN69" s="2">
        <f t="shared" si="47"/>
        <v>73.375641274280909</v>
      </c>
      <c r="BP69" s="2">
        <f t="shared" si="48"/>
        <v>44.333300000000001</v>
      </c>
      <c r="BQ69" s="2">
        <f t="shared" si="49"/>
        <v>54.017899999999997</v>
      </c>
      <c r="BR69" s="2">
        <f t="shared" si="50"/>
        <v>62.911000000000001</v>
      </c>
      <c r="BS69" s="2">
        <f t="shared" si="51"/>
        <v>72.796000000000006</v>
      </c>
      <c r="BT69" s="2">
        <f t="shared" si="52"/>
        <v>80.352000000000004</v>
      </c>
      <c r="BU69" s="2">
        <f t="shared" si="53"/>
        <v>83.314999999999998</v>
      </c>
      <c r="BV69" s="2">
        <f t="shared" si="54"/>
        <v>87.63</v>
      </c>
      <c r="BW69" s="2">
        <f t="shared" si="55"/>
        <v>89.055999999999997</v>
      </c>
      <c r="BX69" s="2">
        <f t="shared" si="56"/>
        <v>89.926000000000002</v>
      </c>
      <c r="BY69" s="2">
        <f t="shared" si="57"/>
        <v>91.37</v>
      </c>
      <c r="BZ69" s="2">
        <f t="shared" si="58"/>
        <v>91.87</v>
      </c>
      <c r="CA69" s="2">
        <f t="shared" si="59"/>
        <v>89</v>
      </c>
      <c r="CB69" s="2">
        <f t="shared" si="60"/>
        <v>82.296000000000006</v>
      </c>
      <c r="CC69" s="2">
        <f t="shared" si="61"/>
        <v>78.167000000000002</v>
      </c>
      <c r="CD69" s="2">
        <f t="shared" si="62"/>
        <v>75.241</v>
      </c>
      <c r="CF69" s="2" t="str">
        <f t="shared" si="63"/>
        <v/>
      </c>
      <c r="CG69" s="2" t="str">
        <f t="shared" si="64"/>
        <v/>
      </c>
      <c r="CH69" s="2" t="str">
        <f t="shared" si="65"/>
        <v/>
      </c>
      <c r="CI69" s="2" t="str">
        <f t="shared" si="66"/>
        <v/>
      </c>
      <c r="CJ69" s="2" t="str">
        <f t="shared" si="67"/>
        <v/>
      </c>
      <c r="CK69" s="2" t="str">
        <f t="shared" si="68"/>
        <v/>
      </c>
      <c r="CL69" s="2" t="str">
        <f t="shared" si="69"/>
        <v/>
      </c>
      <c r="CM69" s="2" t="str">
        <f t="shared" si="70"/>
        <v/>
      </c>
      <c r="CN69" s="2" t="str">
        <f t="shared" si="71"/>
        <v/>
      </c>
      <c r="CO69" s="2" t="str">
        <f t="shared" si="72"/>
        <v/>
      </c>
      <c r="CP69" s="2" t="str">
        <f t="shared" si="73"/>
        <v/>
      </c>
      <c r="CQ69" s="2" t="str">
        <f t="shared" si="74"/>
        <v/>
      </c>
      <c r="CR69" s="2" t="str">
        <f t="shared" si="75"/>
        <v/>
      </c>
      <c r="CS69" s="2" t="str">
        <f t="shared" si="76"/>
        <v/>
      </c>
      <c r="CT69" s="2" t="str">
        <f t="shared" si="77"/>
        <v/>
      </c>
      <c r="CV69" s="2">
        <f t="shared" si="78"/>
        <v>42.186951288264922</v>
      </c>
      <c r="CW69" s="2">
        <f t="shared" si="79"/>
        <v>50.927566937022462</v>
      </c>
      <c r="CX69" s="2">
        <f t="shared" si="80"/>
        <v>58.701849248173993</v>
      </c>
      <c r="CY69" s="2">
        <f t="shared" si="81"/>
        <v>66.715503401603499</v>
      </c>
      <c r="CZ69" s="2">
        <f t="shared" si="82"/>
        <v>72.756627109514071</v>
      </c>
      <c r="DA69" s="2">
        <f t="shared" si="83"/>
        <v>77.257192726544787</v>
      </c>
      <c r="DB69" s="2">
        <f t="shared" si="84"/>
        <v>82.38115295609235</v>
      </c>
      <c r="DC69" s="2">
        <f t="shared" si="85"/>
        <v>83.851223660535808</v>
      </c>
      <c r="DD69" s="2">
        <f t="shared" si="86"/>
        <v>84.976176574840068</v>
      </c>
      <c r="DE69" s="2">
        <f t="shared" si="87"/>
        <v>86.149824310007219</v>
      </c>
      <c r="DF69" s="2">
        <f t="shared" si="88"/>
        <v>86.293252169437324</v>
      </c>
      <c r="DG69" s="2">
        <f t="shared" si="89"/>
        <v>83.971841548192018</v>
      </c>
      <c r="DH69" s="2">
        <f t="shared" si="90"/>
        <v>79.789134878962614</v>
      </c>
      <c r="DI69" s="2">
        <f t="shared" si="91"/>
        <v>75.625704502667219</v>
      </c>
      <c r="DJ69" s="2">
        <f t="shared" si="92"/>
        <v>73.422807614712681</v>
      </c>
      <c r="DL69" s="2">
        <f t="shared" si="93"/>
        <v>41.026908513357107</v>
      </c>
      <c r="DM69" s="2">
        <f t="shared" si="94"/>
        <v>51.841531322803704</v>
      </c>
      <c r="DN69" s="2">
        <f t="shared" si="95"/>
        <v>58.33504125699536</v>
      </c>
      <c r="DO69" s="2">
        <f t="shared" si="96"/>
        <v>68.578901844485401</v>
      </c>
      <c r="DP69" s="2">
        <f t="shared" si="97"/>
        <v>74.909309645994</v>
      </c>
      <c r="DQ69" s="2">
        <f t="shared" si="98"/>
        <v>79.769996409398317</v>
      </c>
      <c r="DR69" s="2">
        <f t="shared" si="99"/>
        <v>85.013277706318632</v>
      </c>
      <c r="DS69" s="2">
        <f t="shared" si="100"/>
        <v>87.627094606542883</v>
      </c>
      <c r="DT69" s="2">
        <f t="shared" si="101"/>
        <v>87.748758531619956</v>
      </c>
      <c r="DU69" s="2">
        <f t="shared" si="102"/>
        <v>86.303144363640413</v>
      </c>
      <c r="DV69" s="2">
        <f t="shared" si="103"/>
        <v>87.189526848342481</v>
      </c>
      <c r="DW69" s="2">
        <f t="shared" si="104"/>
        <v>83.855031984944134</v>
      </c>
      <c r="DX69" s="2">
        <f t="shared" si="105"/>
        <v>75.533910719066469</v>
      </c>
      <c r="DY69" s="2">
        <f t="shared" si="106"/>
        <v>69.655597347937302</v>
      </c>
      <c r="DZ69" s="2">
        <f t="shared" si="107"/>
        <v>67.197078861434278</v>
      </c>
      <c r="EB69" s="2">
        <f t="shared" si="108"/>
        <v>7.268545574741778E-3</v>
      </c>
      <c r="EC69" s="2">
        <f t="shared" si="109"/>
        <v>7.5029132262808473E-3</v>
      </c>
      <c r="ED69" s="2">
        <f t="shared" si="110"/>
        <v>8.69788861560368E-3</v>
      </c>
      <c r="EE69" s="2">
        <f t="shared" si="111"/>
        <v>9.6935490098782762E-3</v>
      </c>
      <c r="EF69" s="2">
        <f t="shared" si="112"/>
        <v>9.860098095162969E-3</v>
      </c>
      <c r="EG69" s="2">
        <f t="shared" si="113"/>
        <v>9.1853796644596995E-3</v>
      </c>
      <c r="EH69" s="2">
        <f t="shared" si="114"/>
        <v>9.6464284153319705E-3</v>
      </c>
      <c r="EI69" s="2">
        <f t="shared" si="115"/>
        <v>9.7810519336833605E-3</v>
      </c>
      <c r="EJ69" s="2">
        <f t="shared" si="116"/>
        <v>9.0646136690163744E-3</v>
      </c>
      <c r="EK69" s="2">
        <f t="shared" si="117"/>
        <v>8.0367430468459514E-3</v>
      </c>
      <c r="EL69" s="2">
        <f t="shared" si="118"/>
        <v>7.7323235631327333E-3</v>
      </c>
      <c r="EM69" s="2">
        <f t="shared" si="119"/>
        <v>7.0248865142540362E-3</v>
      </c>
      <c r="EN69" s="2">
        <f t="shared" si="120"/>
        <v>6.0571892736950338E-3</v>
      </c>
      <c r="EO69" s="2">
        <f t="shared" si="121"/>
        <v>6.3522518865774483E-3</v>
      </c>
      <c r="EP69" s="2">
        <f t="shared" si="122"/>
        <v>7.5760352403607617E-3</v>
      </c>
    </row>
    <row r="70" spans="2:146" x14ac:dyDescent="0.25">
      <c r="B70" s="2">
        <v>48</v>
      </c>
      <c r="C70" s="49">
        <v>45.613999999999997</v>
      </c>
      <c r="D70" s="49">
        <v>55.732100000000003</v>
      </c>
      <c r="E70" s="49">
        <v>64.25</v>
      </c>
      <c r="F70" s="49">
        <v>75.314999999999998</v>
      </c>
      <c r="G70" s="49">
        <v>82.573999999999998</v>
      </c>
      <c r="H70" s="49">
        <v>83.741</v>
      </c>
      <c r="I70" s="49">
        <v>91.019000000000005</v>
      </c>
      <c r="J70" s="49">
        <v>91.741</v>
      </c>
      <c r="K70" s="49">
        <v>91.073999999999998</v>
      </c>
      <c r="L70" s="49">
        <v>91.203999999999994</v>
      </c>
      <c r="M70" s="49">
        <v>92.852000000000004</v>
      </c>
      <c r="N70" s="49">
        <v>89.13</v>
      </c>
      <c r="O70" s="49">
        <v>82.444000000000003</v>
      </c>
      <c r="P70" s="49">
        <v>78.852000000000004</v>
      </c>
      <c r="Q70" s="49">
        <v>77.055999999999997</v>
      </c>
      <c r="T70" s="4">
        <f t="shared" si="3"/>
        <v>42.294438808999303</v>
      </c>
      <c r="U70" s="4">
        <f t="shared" si="4"/>
        <v>51.185498050700033</v>
      </c>
      <c r="V70" s="4">
        <f t="shared" si="5"/>
        <v>59.741734787382931</v>
      </c>
      <c r="W70" s="4">
        <f t="shared" si="6"/>
        <v>68.760850047228629</v>
      </c>
      <c r="X70" s="4">
        <f t="shared" si="7"/>
        <v>74.292713820847624</v>
      </c>
      <c r="Y70" s="4">
        <f t="shared" si="8"/>
        <v>78.105767436973977</v>
      </c>
      <c r="Z70" s="4">
        <f t="shared" si="9"/>
        <v>83.271963502522794</v>
      </c>
      <c r="AA70" s="4">
        <f t="shared" si="10"/>
        <v>84.805759214546129</v>
      </c>
      <c r="AB70" s="4">
        <f t="shared" si="11"/>
        <v>85.585348306659142</v>
      </c>
      <c r="AC70" s="4">
        <f t="shared" si="12"/>
        <v>86.637343409969489</v>
      </c>
      <c r="AD70" s="4">
        <f t="shared" si="13"/>
        <v>86.714232542510643</v>
      </c>
      <c r="AE70" s="4">
        <f t="shared" si="14"/>
        <v>84.098780056987323</v>
      </c>
      <c r="AF70" s="4">
        <f t="shared" si="15"/>
        <v>79.700055716322581</v>
      </c>
      <c r="AG70" s="4">
        <f t="shared" si="16"/>
        <v>75.532762899636481</v>
      </c>
      <c r="AH70" s="4">
        <f t="shared" si="17"/>
        <v>73.358532452935222</v>
      </c>
      <c r="AJ70" s="4">
        <f t="shared" si="18"/>
        <v>3.3195611910006946</v>
      </c>
      <c r="AK70" s="4">
        <f t="shared" si="19"/>
        <v>4.5466019492999692</v>
      </c>
      <c r="AL70" s="4">
        <f t="shared" si="20"/>
        <v>4.5082652126170686</v>
      </c>
      <c r="AM70" s="4">
        <f t="shared" si="21"/>
        <v>6.5541499527713682</v>
      </c>
      <c r="AN70" s="4">
        <f t="shared" si="22"/>
        <v>8.2812861791523744</v>
      </c>
      <c r="AO70" s="4">
        <f t="shared" si="23"/>
        <v>5.6352325630260225</v>
      </c>
      <c r="AP70" s="4">
        <f t="shared" si="24"/>
        <v>7.747036497477211</v>
      </c>
      <c r="AQ70" s="4">
        <f t="shared" si="25"/>
        <v>6.9352407854538711</v>
      </c>
      <c r="AR70" s="4">
        <f t="shared" si="26"/>
        <v>5.4886516933408558</v>
      </c>
      <c r="AS70" s="4">
        <f t="shared" si="27"/>
        <v>4.5666565900305045</v>
      </c>
      <c r="AT70" s="4">
        <f t="shared" si="28"/>
        <v>6.1377674574893604</v>
      </c>
      <c r="AU70" s="4">
        <f t="shared" si="29"/>
        <v>5.0312199430126725</v>
      </c>
      <c r="AV70" s="4">
        <f t="shared" si="30"/>
        <v>2.7439442836774219</v>
      </c>
      <c r="AW70" s="4">
        <f t="shared" si="31"/>
        <v>3.319237100363523</v>
      </c>
      <c r="AX70" s="4">
        <f t="shared" si="32"/>
        <v>3.6974675470647753</v>
      </c>
      <c r="AZ70" s="2">
        <f t="shared" si="33"/>
        <v>42.173886417824434</v>
      </c>
      <c r="BA70" s="2">
        <f t="shared" si="34"/>
        <v>50.902951897070253</v>
      </c>
      <c r="BB70" s="2">
        <f t="shared" si="35"/>
        <v>58.646885958772842</v>
      </c>
      <c r="BC70" s="2">
        <f t="shared" si="36"/>
        <v>66.685248200764264</v>
      </c>
      <c r="BD70" s="2">
        <f t="shared" si="37"/>
        <v>72.707547238674636</v>
      </c>
      <c r="BE70" s="2">
        <f t="shared" si="38"/>
        <v>77.221604311978751</v>
      </c>
      <c r="BF70" s="2">
        <f t="shared" si="39"/>
        <v>82.343328541228956</v>
      </c>
      <c r="BG70" s="2">
        <f t="shared" si="40"/>
        <v>83.838553961629472</v>
      </c>
      <c r="BH70" s="2">
        <f t="shared" si="41"/>
        <v>84.953449644385643</v>
      </c>
      <c r="BI70" s="2">
        <f t="shared" si="42"/>
        <v>86.088577037845866</v>
      </c>
      <c r="BJ70" s="2">
        <f t="shared" si="43"/>
        <v>86.234250032092433</v>
      </c>
      <c r="BK70" s="2">
        <f t="shared" si="44"/>
        <v>83.882923294345943</v>
      </c>
      <c r="BL70" s="2">
        <f t="shared" si="45"/>
        <v>79.650421876184183</v>
      </c>
      <c r="BM70" s="2">
        <f t="shared" si="46"/>
        <v>75.491131878632004</v>
      </c>
      <c r="BN70" s="2">
        <f t="shared" si="47"/>
        <v>73.295312192830963</v>
      </c>
      <c r="BP70" s="2">
        <f t="shared" si="48"/>
        <v>45.613999999999997</v>
      </c>
      <c r="BQ70" s="2">
        <f t="shared" si="49"/>
        <v>55.732100000000003</v>
      </c>
      <c r="BR70" s="2" t="str">
        <f t="shared" si="50"/>
        <v/>
      </c>
      <c r="BS70" s="2" t="str">
        <f t="shared" si="51"/>
        <v/>
      </c>
      <c r="BT70" s="2" t="str">
        <f t="shared" si="52"/>
        <v/>
      </c>
      <c r="BU70" s="2">
        <f t="shared" si="53"/>
        <v>83.741</v>
      </c>
      <c r="BV70" s="2">
        <f t="shared" si="54"/>
        <v>91.019000000000005</v>
      </c>
      <c r="BW70" s="2">
        <f t="shared" si="55"/>
        <v>91.741</v>
      </c>
      <c r="BX70" s="2">
        <f t="shared" si="56"/>
        <v>91.073999999999998</v>
      </c>
      <c r="BY70" s="2">
        <f t="shared" si="57"/>
        <v>91.203999999999994</v>
      </c>
      <c r="BZ70" s="2">
        <f t="shared" si="58"/>
        <v>92.852000000000004</v>
      </c>
      <c r="CA70" s="2">
        <f t="shared" si="59"/>
        <v>89.13</v>
      </c>
      <c r="CB70" s="2">
        <f t="shared" si="60"/>
        <v>82.444000000000003</v>
      </c>
      <c r="CC70" s="2">
        <f t="shared" si="61"/>
        <v>78.852000000000004</v>
      </c>
      <c r="CD70" s="2">
        <f t="shared" si="62"/>
        <v>77.055999999999997</v>
      </c>
      <c r="CF70" s="2" t="str">
        <f t="shared" si="63"/>
        <v/>
      </c>
      <c r="CG70" s="2" t="str">
        <f t="shared" si="64"/>
        <v/>
      </c>
      <c r="CH70" s="2" t="str">
        <f t="shared" si="65"/>
        <v/>
      </c>
      <c r="CI70" s="2" t="str">
        <f t="shared" si="66"/>
        <v/>
      </c>
      <c r="CJ70" s="2" t="str">
        <f t="shared" si="67"/>
        <v/>
      </c>
      <c r="CK70" s="2" t="str">
        <f t="shared" si="68"/>
        <v/>
      </c>
      <c r="CL70" s="2" t="str">
        <f t="shared" si="69"/>
        <v/>
      </c>
      <c r="CM70" s="2" t="str">
        <f t="shared" si="70"/>
        <v/>
      </c>
      <c r="CN70" s="2" t="str">
        <f t="shared" si="71"/>
        <v/>
      </c>
      <c r="CO70" s="2" t="str">
        <f t="shared" si="72"/>
        <v/>
      </c>
      <c r="CP70" s="2" t="str">
        <f t="shared" si="73"/>
        <v/>
      </c>
      <c r="CQ70" s="2" t="str">
        <f t="shared" si="74"/>
        <v/>
      </c>
      <c r="CR70" s="2" t="str">
        <f t="shared" si="75"/>
        <v/>
      </c>
      <c r="CS70" s="2" t="str">
        <f t="shared" si="76"/>
        <v/>
      </c>
      <c r="CT70" s="2" t="str">
        <f t="shared" si="77"/>
        <v/>
      </c>
      <c r="CV70" s="2">
        <f t="shared" si="78"/>
        <v>42.183251536605148</v>
      </c>
      <c r="CW70" s="2">
        <f t="shared" si="79"/>
        <v>50.895727404782441</v>
      </c>
      <c r="CX70" s="2">
        <f t="shared" si="80"/>
        <v>58.650511027574908</v>
      </c>
      <c r="CY70" s="2">
        <f t="shared" si="81"/>
        <v>66.666040819241843</v>
      </c>
      <c r="CZ70" s="2">
        <f t="shared" si="82"/>
        <v>72.68465016901915</v>
      </c>
      <c r="DA70" s="2">
        <f t="shared" si="83"/>
        <v>77.196745155478453</v>
      </c>
      <c r="DB70" s="2">
        <f t="shared" si="84"/>
        <v>82.316072794608289</v>
      </c>
      <c r="DC70" s="2">
        <f t="shared" si="85"/>
        <v>83.798820471811297</v>
      </c>
      <c r="DD70" s="2">
        <f t="shared" si="86"/>
        <v>84.926456681645618</v>
      </c>
      <c r="DE70" s="2">
        <f t="shared" si="87"/>
        <v>86.087503639685977</v>
      </c>
      <c r="DF70" s="2">
        <f t="shared" si="88"/>
        <v>86.226986310647149</v>
      </c>
      <c r="DG70" s="2">
        <f t="shared" si="89"/>
        <v>83.883938107664974</v>
      </c>
      <c r="DH70" s="2">
        <f t="shared" si="90"/>
        <v>79.678412807674874</v>
      </c>
      <c r="DI70" s="2">
        <f t="shared" si="91"/>
        <v>75.532305643782507</v>
      </c>
      <c r="DJ70" s="2">
        <f t="shared" si="92"/>
        <v>73.346692451776377</v>
      </c>
      <c r="DL70" s="2">
        <f t="shared" si="93"/>
        <v>41.007352005689434</v>
      </c>
      <c r="DM70" s="2">
        <f t="shared" si="94"/>
        <v>51.774530678382241</v>
      </c>
      <c r="DN70" s="2">
        <f t="shared" si="95"/>
        <v>58.270088085354502</v>
      </c>
      <c r="DO70" s="2">
        <f t="shared" si="96"/>
        <v>68.47484403725349</v>
      </c>
      <c r="DP70" s="2">
        <f t="shared" si="97"/>
        <v>74.804531796304673</v>
      </c>
      <c r="DQ70" s="2">
        <f t="shared" si="98"/>
        <v>79.667183235226744</v>
      </c>
      <c r="DR70" s="2">
        <f t="shared" si="99"/>
        <v>84.895335237162428</v>
      </c>
      <c r="DS70" s="2">
        <f t="shared" si="100"/>
        <v>87.507170999115829</v>
      </c>
      <c r="DT70" s="2">
        <f t="shared" si="101"/>
        <v>87.644653480900942</v>
      </c>
      <c r="DU70" s="2">
        <f t="shared" si="102"/>
        <v>86.209407475675008</v>
      </c>
      <c r="DV70" s="2">
        <f t="shared" si="103"/>
        <v>87.084365672537714</v>
      </c>
      <c r="DW70" s="2">
        <f t="shared" si="104"/>
        <v>83.752099961214356</v>
      </c>
      <c r="DX70" s="2">
        <f t="shared" si="105"/>
        <v>75.461448467979423</v>
      </c>
      <c r="DY70" s="2">
        <f t="shared" si="106"/>
        <v>69.617248431084207</v>
      </c>
      <c r="DZ70" s="2">
        <f t="shared" si="107"/>
        <v>67.156963636973217</v>
      </c>
      <c r="EB70" s="2">
        <f t="shared" si="108"/>
        <v>7.9642167842529747E-3</v>
      </c>
      <c r="EC70" s="2">
        <f t="shared" si="109"/>
        <v>8.2208299682556135E-3</v>
      </c>
      <c r="ED70" s="2">
        <f t="shared" si="110"/>
        <v>9.5290488552158392E-3</v>
      </c>
      <c r="EE70" s="2">
        <f t="shared" si="111"/>
        <v>1.0618834227602968E-2</v>
      </c>
      <c r="EF70" s="2">
        <f t="shared" si="112"/>
        <v>1.0801107647129054E-2</v>
      </c>
      <c r="EG70" s="2">
        <f t="shared" si="113"/>
        <v>1.0062651116046734E-2</v>
      </c>
      <c r="EH70" s="2">
        <f t="shared" si="114"/>
        <v>1.0567263792539182E-2</v>
      </c>
      <c r="EI70" s="2">
        <f t="shared" si="115"/>
        <v>1.07145992606729E-2</v>
      </c>
      <c r="EJ70" s="2">
        <f t="shared" si="116"/>
        <v>9.9304666782853001E-3</v>
      </c>
      <c r="EK70" s="2">
        <f t="shared" si="117"/>
        <v>8.8052861599857458E-3</v>
      </c>
      <c r="EL70" s="2">
        <f t="shared" si="118"/>
        <v>8.4720040721294222E-3</v>
      </c>
      <c r="EM70" s="2">
        <f t="shared" si="119"/>
        <v>7.6974179807009057E-3</v>
      </c>
      <c r="EN70" s="2">
        <f t="shared" si="120"/>
        <v>6.6376969867156686E-3</v>
      </c>
      <c r="EO70" s="2">
        <f t="shared" si="121"/>
        <v>6.9608397129481961E-3</v>
      </c>
      <c r="EP70" s="2">
        <f t="shared" si="122"/>
        <v>8.3008901492626751E-3</v>
      </c>
    </row>
    <row r="71" spans="2:146" x14ac:dyDescent="0.25">
      <c r="B71" s="2">
        <v>49</v>
      </c>
      <c r="C71" s="49">
        <v>44.982500000000002</v>
      </c>
      <c r="D71" s="49">
        <v>55.660699999999999</v>
      </c>
      <c r="E71" s="49">
        <v>66.25</v>
      </c>
      <c r="F71" s="49">
        <v>78.888999999999996</v>
      </c>
      <c r="G71" s="49">
        <v>84.406999999999996</v>
      </c>
      <c r="H71" s="49">
        <v>86.87</v>
      </c>
      <c r="I71" s="49">
        <v>92.593000000000004</v>
      </c>
      <c r="J71" s="49">
        <v>92.647999999999996</v>
      </c>
      <c r="K71" s="49">
        <v>92.073999999999998</v>
      </c>
      <c r="L71" s="49">
        <v>93.778000000000006</v>
      </c>
      <c r="M71" s="49">
        <v>97.111000000000004</v>
      </c>
      <c r="N71" s="49">
        <v>89.832999999999998</v>
      </c>
      <c r="O71" s="49">
        <v>83.185000000000002</v>
      </c>
      <c r="P71" s="49">
        <v>78.832999999999998</v>
      </c>
      <c r="Q71" s="49">
        <v>76.962999999999994</v>
      </c>
      <c r="T71" s="4">
        <f t="shared" si="3"/>
        <v>42.414439981605099</v>
      </c>
      <c r="U71" s="4">
        <f t="shared" si="4"/>
        <v>51.455807364810575</v>
      </c>
      <c r="V71" s="4">
        <f t="shared" si="5"/>
        <v>60.728359943488577</v>
      </c>
      <c r="W71" s="4">
        <f t="shared" si="6"/>
        <v>70.566316409618338</v>
      </c>
      <c r="X71" s="4">
        <f t="shared" si="7"/>
        <v>75.854186185121861</v>
      </c>
      <c r="Y71" s="4">
        <f t="shared" si="8"/>
        <v>79.065905907704789</v>
      </c>
      <c r="Z71" s="4">
        <f t="shared" si="9"/>
        <v>84.306501847638032</v>
      </c>
      <c r="AA71" s="4">
        <f t="shared" si="10"/>
        <v>85.852822377449968</v>
      </c>
      <c r="AB71" s="4">
        <f t="shared" si="11"/>
        <v>86.266140310297217</v>
      </c>
      <c r="AC71" s="4">
        <f t="shared" si="12"/>
        <v>87.166650372949533</v>
      </c>
      <c r="AD71" s="4">
        <f t="shared" si="13"/>
        <v>87.172795809896115</v>
      </c>
      <c r="AE71" s="4">
        <f t="shared" si="14"/>
        <v>84.27730935039375</v>
      </c>
      <c r="AF71" s="4">
        <f t="shared" si="15"/>
        <v>79.65682756870666</v>
      </c>
      <c r="AG71" s="4">
        <f t="shared" si="16"/>
        <v>75.490985323058652</v>
      </c>
      <c r="AH71" s="4">
        <f t="shared" si="17"/>
        <v>73.352986271468495</v>
      </c>
      <c r="AJ71" s="4">
        <f t="shared" si="18"/>
        <v>2.5680600183949025</v>
      </c>
      <c r="AK71" s="4">
        <f t="shared" si="19"/>
        <v>4.2048926351894238</v>
      </c>
      <c r="AL71" s="4">
        <f t="shared" si="20"/>
        <v>5.5216400565114228</v>
      </c>
      <c r="AM71" s="4">
        <f t="shared" si="21"/>
        <v>8.3226835903816578</v>
      </c>
      <c r="AN71" s="4">
        <f t="shared" si="22"/>
        <v>8.5528138148781352</v>
      </c>
      <c r="AO71" s="4">
        <f t="shared" si="23"/>
        <v>7.804094092295216</v>
      </c>
      <c r="AP71" s="4">
        <f t="shared" si="24"/>
        <v>8.2864981523619718</v>
      </c>
      <c r="AQ71" s="4">
        <f t="shared" si="25"/>
        <v>6.7951776225500282</v>
      </c>
      <c r="AR71" s="4">
        <f t="shared" si="26"/>
        <v>5.8078596897027808</v>
      </c>
      <c r="AS71" s="4">
        <f t="shared" si="27"/>
        <v>6.6113496270504726</v>
      </c>
      <c r="AT71" s="4">
        <f t="shared" si="28"/>
        <v>9.9382041901038889</v>
      </c>
      <c r="AU71" s="4">
        <f t="shared" si="29"/>
        <v>5.5556906496062481</v>
      </c>
      <c r="AV71" s="4">
        <f t="shared" si="30"/>
        <v>3.528172431293342</v>
      </c>
      <c r="AW71" s="4">
        <f t="shared" si="31"/>
        <v>3.3420146769413464</v>
      </c>
      <c r="AX71" s="4">
        <f t="shared" si="32"/>
        <v>3.6100137285314986</v>
      </c>
      <c r="AZ71" s="2">
        <f t="shared" si="33"/>
        <v>42.169152656260742</v>
      </c>
      <c r="BA71" s="2">
        <f t="shared" si="34"/>
        <v>50.871486403297688</v>
      </c>
      <c r="BB71" s="2">
        <f t="shared" si="35"/>
        <v>58.595059525224826</v>
      </c>
      <c r="BC71" s="2">
        <f t="shared" si="36"/>
        <v>66.636982138728811</v>
      </c>
      <c r="BD71" s="2">
        <f t="shared" si="37"/>
        <v>72.637365168353242</v>
      </c>
      <c r="BE71" s="2">
        <f t="shared" si="38"/>
        <v>77.163061684263255</v>
      </c>
      <c r="BF71" s="2">
        <f t="shared" si="39"/>
        <v>82.280235647821272</v>
      </c>
      <c r="BG71" s="2">
        <f t="shared" si="40"/>
        <v>83.789146765998197</v>
      </c>
      <c r="BH71" s="2">
        <f t="shared" si="41"/>
        <v>84.90571404622834</v>
      </c>
      <c r="BI71" s="2">
        <f t="shared" si="42"/>
        <v>86.026055868066834</v>
      </c>
      <c r="BJ71" s="2">
        <f t="shared" si="43"/>
        <v>86.168317441637939</v>
      </c>
      <c r="BK71" s="2">
        <f t="shared" si="44"/>
        <v>83.794796024309079</v>
      </c>
      <c r="BL71" s="2">
        <f t="shared" si="45"/>
        <v>79.537297212534256</v>
      </c>
      <c r="BM71" s="2">
        <f t="shared" si="46"/>
        <v>75.394210829258412</v>
      </c>
      <c r="BN71" s="2">
        <f t="shared" si="47"/>
        <v>73.214612437182438</v>
      </c>
      <c r="BP71" s="2">
        <f t="shared" si="48"/>
        <v>44.982500000000002</v>
      </c>
      <c r="BQ71" s="2">
        <f t="shared" si="49"/>
        <v>55.660699999999999</v>
      </c>
      <c r="BR71" s="2" t="str">
        <f t="shared" si="50"/>
        <v/>
      </c>
      <c r="BS71" s="2" t="str">
        <f t="shared" si="51"/>
        <v/>
      </c>
      <c r="BT71" s="2" t="str">
        <f t="shared" si="52"/>
        <v/>
      </c>
      <c r="BU71" s="2" t="str">
        <f t="shared" si="53"/>
        <v/>
      </c>
      <c r="BV71" s="2" t="str">
        <f t="shared" si="54"/>
        <v/>
      </c>
      <c r="BW71" s="2" t="str">
        <f t="shared" si="55"/>
        <v/>
      </c>
      <c r="BX71" s="2">
        <f t="shared" si="56"/>
        <v>92.073999999999998</v>
      </c>
      <c r="BY71" s="2">
        <f t="shared" si="57"/>
        <v>93.778000000000006</v>
      </c>
      <c r="BZ71" s="2">
        <f t="shared" si="58"/>
        <v>97.111000000000004</v>
      </c>
      <c r="CA71" s="2">
        <f t="shared" si="59"/>
        <v>89.832999999999998</v>
      </c>
      <c r="CB71" s="2">
        <f t="shared" si="60"/>
        <v>83.185000000000002</v>
      </c>
      <c r="CC71" s="2">
        <f t="shared" si="61"/>
        <v>78.832999999999998</v>
      </c>
      <c r="CD71" s="2">
        <f t="shared" si="62"/>
        <v>76.962999999999994</v>
      </c>
      <c r="CF71" s="2" t="str">
        <f t="shared" si="63"/>
        <v/>
      </c>
      <c r="CG71" s="2" t="str">
        <f t="shared" si="64"/>
        <v/>
      </c>
      <c r="CH71" s="2" t="str">
        <f t="shared" si="65"/>
        <v/>
      </c>
      <c r="CI71" s="2" t="str">
        <f t="shared" si="66"/>
        <v/>
      </c>
      <c r="CJ71" s="2" t="str">
        <f t="shared" si="67"/>
        <v/>
      </c>
      <c r="CK71" s="2" t="str">
        <f t="shared" si="68"/>
        <v/>
      </c>
      <c r="CL71" s="2" t="str">
        <f t="shared" si="69"/>
        <v/>
      </c>
      <c r="CM71" s="2" t="str">
        <f t="shared" si="70"/>
        <v/>
      </c>
      <c r="CN71" s="2" t="str">
        <f t="shared" si="71"/>
        <v/>
      </c>
      <c r="CO71" s="2" t="str">
        <f t="shared" si="72"/>
        <v/>
      </c>
      <c r="CP71" s="2" t="str">
        <f t="shared" si="73"/>
        <v/>
      </c>
      <c r="CQ71" s="2" t="str">
        <f t="shared" si="74"/>
        <v/>
      </c>
      <c r="CR71" s="2" t="str">
        <f t="shared" si="75"/>
        <v/>
      </c>
      <c r="CS71" s="2" t="str">
        <f t="shared" si="76"/>
        <v/>
      </c>
      <c r="CT71" s="2" t="str">
        <f t="shared" si="77"/>
        <v/>
      </c>
      <c r="CV71" s="2">
        <f t="shared" si="78"/>
        <v>42.179551784945374</v>
      </c>
      <c r="CW71" s="2">
        <f t="shared" si="79"/>
        <v>50.863887872542421</v>
      </c>
      <c r="CX71" s="2">
        <f t="shared" si="80"/>
        <v>58.59917280697583</v>
      </c>
      <c r="CY71" s="2">
        <f t="shared" si="81"/>
        <v>66.616578236880187</v>
      </c>
      <c r="CZ71" s="2">
        <f t="shared" si="82"/>
        <v>72.612673228524216</v>
      </c>
      <c r="DA71" s="2">
        <f t="shared" si="83"/>
        <v>77.136297584412134</v>
      </c>
      <c r="DB71" s="2">
        <f t="shared" si="84"/>
        <v>82.250992633124241</v>
      </c>
      <c r="DC71" s="2">
        <f t="shared" si="85"/>
        <v>83.746417283086799</v>
      </c>
      <c r="DD71" s="2">
        <f t="shared" si="86"/>
        <v>84.876736788451183</v>
      </c>
      <c r="DE71" s="2">
        <f t="shared" si="87"/>
        <v>86.025182969364749</v>
      </c>
      <c r="DF71" s="2">
        <f t="shared" si="88"/>
        <v>86.160720451856974</v>
      </c>
      <c r="DG71" s="2">
        <f t="shared" si="89"/>
        <v>83.796034667137945</v>
      </c>
      <c r="DH71" s="2">
        <f t="shared" si="90"/>
        <v>79.567690736387121</v>
      </c>
      <c r="DI71" s="2">
        <f t="shared" si="91"/>
        <v>75.438906784897782</v>
      </c>
      <c r="DJ71" s="2">
        <f t="shared" si="92"/>
        <v>73.270577288840059</v>
      </c>
      <c r="DL71" s="2">
        <f t="shared" si="93"/>
        <v>40.987795498021754</v>
      </c>
      <c r="DM71" s="2">
        <f t="shared" si="94"/>
        <v>51.707530033960772</v>
      </c>
      <c r="DN71" s="2">
        <f t="shared" si="95"/>
        <v>58.205134913713636</v>
      </c>
      <c r="DO71" s="2">
        <f t="shared" si="96"/>
        <v>68.370786230021594</v>
      </c>
      <c r="DP71" s="2">
        <f t="shared" si="97"/>
        <v>74.69975394661536</v>
      </c>
      <c r="DQ71" s="2">
        <f t="shared" si="98"/>
        <v>79.564370061055172</v>
      </c>
      <c r="DR71" s="2">
        <f t="shared" si="99"/>
        <v>84.777392768006223</v>
      </c>
      <c r="DS71" s="2">
        <f t="shared" si="100"/>
        <v>87.387247391688774</v>
      </c>
      <c r="DT71" s="2">
        <f t="shared" si="101"/>
        <v>87.540548430181929</v>
      </c>
      <c r="DU71" s="2">
        <f t="shared" si="102"/>
        <v>86.115670587709587</v>
      </c>
      <c r="DV71" s="2">
        <f t="shared" si="103"/>
        <v>86.979204496732962</v>
      </c>
      <c r="DW71" s="2">
        <f t="shared" si="104"/>
        <v>83.649167937484592</v>
      </c>
      <c r="DX71" s="2">
        <f t="shared" si="105"/>
        <v>75.388986216892377</v>
      </c>
      <c r="DY71" s="2">
        <f t="shared" si="106"/>
        <v>69.578899514231097</v>
      </c>
      <c r="DZ71" s="2">
        <f t="shared" si="107"/>
        <v>67.116848412512155</v>
      </c>
      <c r="EB71" s="2">
        <f t="shared" si="108"/>
        <v>8.7258853162652736E-3</v>
      </c>
      <c r="EC71" s="2">
        <f t="shared" si="109"/>
        <v>9.0068172298222622E-3</v>
      </c>
      <c r="ED71" s="2">
        <f t="shared" si="110"/>
        <v>1.043879743885576E-2</v>
      </c>
      <c r="EE71" s="2">
        <f t="shared" si="111"/>
        <v>1.1631403988811134E-2</v>
      </c>
      <c r="EF71" s="2">
        <f t="shared" si="112"/>
        <v>1.1830850438603935E-2</v>
      </c>
      <c r="EG71" s="2">
        <f t="shared" si="113"/>
        <v>1.1022776341557766E-2</v>
      </c>
      <c r="EH71" s="2">
        <f t="shared" si="114"/>
        <v>1.1574973533791921E-2</v>
      </c>
      <c r="EI71" s="2">
        <f t="shared" si="115"/>
        <v>1.173619247172324E-2</v>
      </c>
      <c r="EJ71" s="2">
        <f t="shared" si="116"/>
        <v>1.0878118153403303E-2</v>
      </c>
      <c r="EK71" s="2">
        <f t="shared" si="117"/>
        <v>9.6466093157648678E-3</v>
      </c>
      <c r="EL71" s="2">
        <f t="shared" si="118"/>
        <v>9.2817811520140986E-3</v>
      </c>
      <c r="EM71" s="2">
        <f t="shared" si="119"/>
        <v>8.4337877733089289E-3</v>
      </c>
      <c r="EN71" s="2">
        <f t="shared" si="120"/>
        <v>7.2734321632642535E-3</v>
      </c>
      <c r="EO71" s="2">
        <f t="shared" si="121"/>
        <v>7.6272867208028962E-3</v>
      </c>
      <c r="EP71" s="2">
        <f t="shared" si="122"/>
        <v>9.0944617129479904E-3</v>
      </c>
    </row>
    <row r="72" spans="2:146" x14ac:dyDescent="0.25">
      <c r="B72" s="2">
        <v>50</v>
      </c>
      <c r="C72" s="49">
        <v>45.754399999999997</v>
      </c>
      <c r="D72" s="49">
        <v>56.839300000000001</v>
      </c>
      <c r="E72" s="49">
        <v>68.106999999999999</v>
      </c>
      <c r="F72" s="49">
        <v>82.519000000000005</v>
      </c>
      <c r="G72" s="49">
        <v>88.185000000000002</v>
      </c>
      <c r="H72" s="49">
        <v>89.519000000000005</v>
      </c>
      <c r="I72" s="49">
        <v>95.480999999999995</v>
      </c>
      <c r="J72" s="49">
        <v>96.406999999999996</v>
      </c>
      <c r="K72" s="49">
        <v>93.944000000000003</v>
      </c>
      <c r="L72" s="49">
        <v>95.721999999999994</v>
      </c>
      <c r="M72" s="49">
        <v>96.814999999999998</v>
      </c>
      <c r="N72" s="49">
        <v>91</v>
      </c>
      <c r="O72" s="49">
        <v>83.778000000000006</v>
      </c>
      <c r="P72" s="49">
        <v>79.462999999999994</v>
      </c>
      <c r="Q72" s="49">
        <v>77.759</v>
      </c>
      <c r="T72" s="4">
        <f t="shared" si="3"/>
        <v>42.642745808432352</v>
      </c>
      <c r="U72" s="4">
        <f t="shared" si="4"/>
        <v>51.990105807212394</v>
      </c>
      <c r="V72" s="4">
        <f t="shared" si="5"/>
        <v>62.482834480742049</v>
      </c>
      <c r="W72" s="4">
        <f t="shared" si="6"/>
        <v>73.619855463701882</v>
      </c>
      <c r="X72" s="4">
        <f t="shared" si="7"/>
        <v>78.689555380291864</v>
      </c>
      <c r="Y72" s="4">
        <f t="shared" si="8"/>
        <v>80.941693419519424</v>
      </c>
      <c r="Z72" s="4">
        <f t="shared" si="9"/>
        <v>86.349094840745295</v>
      </c>
      <c r="AA72" s="4">
        <f t="shared" si="10"/>
        <v>87.868565776205713</v>
      </c>
      <c r="AB72" s="4">
        <f t="shared" si="11"/>
        <v>87.615644899640898</v>
      </c>
      <c r="AC72" s="4">
        <f t="shared" si="12"/>
        <v>88.211151675407564</v>
      </c>
      <c r="AD72" s="4">
        <f t="shared" si="13"/>
        <v>88.096036649432207</v>
      </c>
      <c r="AE72" s="4">
        <f t="shared" si="14"/>
        <v>84.727844492004493</v>
      </c>
      <c r="AF72" s="4">
        <f t="shared" si="15"/>
        <v>79.696918614840328</v>
      </c>
      <c r="AG72" s="4">
        <f t="shared" si="16"/>
        <v>75.511393569853738</v>
      </c>
      <c r="AH72" s="4">
        <f t="shared" si="17"/>
        <v>73.423308347917001</v>
      </c>
      <c r="AJ72" s="4">
        <f t="shared" si="18"/>
        <v>3.111654191567645</v>
      </c>
      <c r="AK72" s="4">
        <f t="shared" si="19"/>
        <v>4.849194192787607</v>
      </c>
      <c r="AL72" s="4">
        <f t="shared" si="20"/>
        <v>5.6241655192579501</v>
      </c>
      <c r="AM72" s="4">
        <f t="shared" si="21"/>
        <v>8.8991445362981239</v>
      </c>
      <c r="AN72" s="4">
        <f t="shared" si="22"/>
        <v>9.4954446197081381</v>
      </c>
      <c r="AO72" s="4">
        <f t="shared" si="23"/>
        <v>8.577306580480581</v>
      </c>
      <c r="AP72" s="4">
        <f t="shared" si="24"/>
        <v>9.1319051592546998</v>
      </c>
      <c r="AQ72" s="4">
        <f t="shared" si="25"/>
        <v>8.5384342237942832</v>
      </c>
      <c r="AR72" s="4">
        <f t="shared" si="26"/>
        <v>6.3283551003591043</v>
      </c>
      <c r="AS72" s="4">
        <f t="shared" si="27"/>
        <v>7.5108483245924305</v>
      </c>
      <c r="AT72" s="4">
        <f t="shared" si="28"/>
        <v>8.7189633505677904</v>
      </c>
      <c r="AU72" s="4">
        <f t="shared" si="29"/>
        <v>6.2721555079955067</v>
      </c>
      <c r="AV72" s="4">
        <f t="shared" si="30"/>
        <v>4.0810813851596777</v>
      </c>
      <c r="AW72" s="4">
        <f t="shared" si="31"/>
        <v>3.9516064301462563</v>
      </c>
      <c r="AX72" s="4">
        <f t="shared" si="32"/>
        <v>4.3356916520829998</v>
      </c>
      <c r="AZ72" s="2">
        <f t="shared" si="33"/>
        <v>42.164307620810099</v>
      </c>
      <c r="BA72" s="2">
        <f t="shared" si="34"/>
        <v>50.840025788140331</v>
      </c>
      <c r="BB72" s="2">
        <f t="shared" si="35"/>
        <v>58.543173321502422</v>
      </c>
      <c r="BC72" s="2">
        <f t="shared" si="36"/>
        <v>66.588767506189356</v>
      </c>
      <c r="BD72" s="2">
        <f t="shared" si="37"/>
        <v>72.567314576813345</v>
      </c>
      <c r="BE72" s="2">
        <f t="shared" si="38"/>
        <v>77.104653593297328</v>
      </c>
      <c r="BF72" s="2">
        <f t="shared" si="39"/>
        <v>82.217270867829924</v>
      </c>
      <c r="BG72" s="2">
        <f t="shared" si="40"/>
        <v>83.739945148486015</v>
      </c>
      <c r="BH72" s="2">
        <f t="shared" si="41"/>
        <v>84.858108510447096</v>
      </c>
      <c r="BI72" s="2">
        <f t="shared" si="42"/>
        <v>85.963486533812556</v>
      </c>
      <c r="BJ72" s="2">
        <f t="shared" si="43"/>
        <v>86.102381580015901</v>
      </c>
      <c r="BK72" s="2">
        <f t="shared" si="44"/>
        <v>83.706635322650129</v>
      </c>
      <c r="BL72" s="2">
        <f t="shared" si="45"/>
        <v>79.423971112363915</v>
      </c>
      <c r="BM72" s="2">
        <f t="shared" si="46"/>
        <v>75.296995874729831</v>
      </c>
      <c r="BN72" s="2">
        <f t="shared" si="47"/>
        <v>73.133510353477547</v>
      </c>
      <c r="BP72" s="2">
        <f t="shared" si="48"/>
        <v>45.754399999999997</v>
      </c>
      <c r="BQ72" s="2" t="str">
        <f t="shared" si="49"/>
        <v/>
      </c>
      <c r="BR72" s="2" t="str">
        <f t="shared" si="50"/>
        <v/>
      </c>
      <c r="BS72" s="2" t="str">
        <f t="shared" si="51"/>
        <v/>
      </c>
      <c r="BT72" s="2" t="str">
        <f t="shared" si="52"/>
        <v/>
      </c>
      <c r="BU72" s="2" t="str">
        <f t="shared" si="53"/>
        <v/>
      </c>
      <c r="BV72" s="2" t="str">
        <f t="shared" si="54"/>
        <v/>
      </c>
      <c r="BW72" s="2" t="str">
        <f t="shared" si="55"/>
        <v/>
      </c>
      <c r="BX72" s="2" t="str">
        <f t="shared" si="56"/>
        <v/>
      </c>
      <c r="BY72" s="2" t="str">
        <f t="shared" si="57"/>
        <v/>
      </c>
      <c r="BZ72" s="2" t="str">
        <f t="shared" si="58"/>
        <v/>
      </c>
      <c r="CA72" s="2">
        <f t="shared" si="59"/>
        <v>91</v>
      </c>
      <c r="CB72" s="2">
        <f t="shared" si="60"/>
        <v>83.778000000000006</v>
      </c>
      <c r="CC72" s="2">
        <f t="shared" si="61"/>
        <v>79.462999999999994</v>
      </c>
      <c r="CD72" s="2">
        <f t="shared" si="62"/>
        <v>77.759</v>
      </c>
      <c r="CF72" s="2" t="str">
        <f t="shared" si="63"/>
        <v/>
      </c>
      <c r="CG72" s="2" t="str">
        <f t="shared" si="64"/>
        <v/>
      </c>
      <c r="CH72" s="2" t="str">
        <f t="shared" si="65"/>
        <v/>
      </c>
      <c r="CI72" s="2" t="str">
        <f t="shared" si="66"/>
        <v/>
      </c>
      <c r="CJ72" s="2" t="str">
        <f t="shared" si="67"/>
        <v/>
      </c>
      <c r="CK72" s="2" t="str">
        <f t="shared" si="68"/>
        <v/>
      </c>
      <c r="CL72" s="2" t="str">
        <f t="shared" si="69"/>
        <v/>
      </c>
      <c r="CM72" s="2" t="str">
        <f t="shared" si="70"/>
        <v/>
      </c>
      <c r="CN72" s="2" t="str">
        <f t="shared" si="71"/>
        <v/>
      </c>
      <c r="CO72" s="2" t="str">
        <f t="shared" si="72"/>
        <v/>
      </c>
      <c r="CP72" s="2" t="str">
        <f t="shared" si="73"/>
        <v/>
      </c>
      <c r="CQ72" s="2" t="str">
        <f t="shared" si="74"/>
        <v/>
      </c>
      <c r="CR72" s="2" t="str">
        <f t="shared" si="75"/>
        <v/>
      </c>
      <c r="CS72" s="2" t="str">
        <f t="shared" si="76"/>
        <v/>
      </c>
      <c r="CT72" s="2" t="str">
        <f t="shared" si="77"/>
        <v/>
      </c>
      <c r="CV72" s="2">
        <f t="shared" si="78"/>
        <v>42.175852033285601</v>
      </c>
      <c r="CW72" s="2">
        <f t="shared" si="79"/>
        <v>50.832048340302407</v>
      </c>
      <c r="CX72" s="2">
        <f t="shared" si="80"/>
        <v>58.547834586376752</v>
      </c>
      <c r="CY72" s="2">
        <f t="shared" si="81"/>
        <v>66.567115654518517</v>
      </c>
      <c r="CZ72" s="2">
        <f t="shared" si="82"/>
        <v>72.540696288029281</v>
      </c>
      <c r="DA72" s="2">
        <f t="shared" si="83"/>
        <v>77.0758500133458</v>
      </c>
      <c r="DB72" s="2">
        <f t="shared" si="84"/>
        <v>82.185912471640194</v>
      </c>
      <c r="DC72" s="2">
        <f t="shared" si="85"/>
        <v>83.694014094362288</v>
      </c>
      <c r="DD72" s="2">
        <f t="shared" si="86"/>
        <v>84.827016895256747</v>
      </c>
      <c r="DE72" s="2">
        <f t="shared" si="87"/>
        <v>85.962862299043522</v>
      </c>
      <c r="DF72" s="2">
        <f t="shared" si="88"/>
        <v>86.094454593066814</v>
      </c>
      <c r="DG72" s="2">
        <f t="shared" si="89"/>
        <v>83.708131226610902</v>
      </c>
      <c r="DH72" s="2">
        <f t="shared" si="90"/>
        <v>79.456968665099382</v>
      </c>
      <c r="DI72" s="2">
        <f t="shared" si="91"/>
        <v>75.345507926013056</v>
      </c>
      <c r="DJ72" s="2">
        <f t="shared" si="92"/>
        <v>73.194462125903755</v>
      </c>
      <c r="DL72" s="2">
        <f t="shared" si="93"/>
        <v>40.968238990354081</v>
      </c>
      <c r="DM72" s="2">
        <f t="shared" si="94"/>
        <v>51.64052938953931</v>
      </c>
      <c r="DN72" s="2">
        <f t="shared" si="95"/>
        <v>58.140181742072777</v>
      </c>
      <c r="DO72" s="2">
        <f t="shared" si="96"/>
        <v>68.266728422789697</v>
      </c>
      <c r="DP72" s="2">
        <f t="shared" si="97"/>
        <v>74.594976096926032</v>
      </c>
      <c r="DQ72" s="2">
        <f t="shared" si="98"/>
        <v>79.461556886883599</v>
      </c>
      <c r="DR72" s="2">
        <f t="shared" si="99"/>
        <v>84.659450298850032</v>
      </c>
      <c r="DS72" s="2">
        <f t="shared" si="100"/>
        <v>87.267323784261706</v>
      </c>
      <c r="DT72" s="2">
        <f t="shared" si="101"/>
        <v>87.436443379462929</v>
      </c>
      <c r="DU72" s="2">
        <f t="shared" si="102"/>
        <v>86.021933699744167</v>
      </c>
      <c r="DV72" s="2">
        <f t="shared" si="103"/>
        <v>86.874043320928195</v>
      </c>
      <c r="DW72" s="2">
        <f t="shared" si="104"/>
        <v>83.546235913754828</v>
      </c>
      <c r="DX72" s="2">
        <f t="shared" si="105"/>
        <v>75.316523965805331</v>
      </c>
      <c r="DY72" s="2">
        <f t="shared" si="106"/>
        <v>69.540550597378001</v>
      </c>
      <c r="DZ72" s="2">
        <f t="shared" si="107"/>
        <v>67.076733188051094</v>
      </c>
      <c r="EB72" s="2">
        <f t="shared" si="108"/>
        <v>9.5596950886491904E-3</v>
      </c>
      <c r="EC72" s="2">
        <f t="shared" si="109"/>
        <v>9.8672044885377182E-3</v>
      </c>
      <c r="ED72" s="2">
        <f t="shared" si="110"/>
        <v>1.1434398016502367E-2</v>
      </c>
      <c r="EE72" s="2">
        <f t="shared" si="111"/>
        <v>1.2739285133078128E-2</v>
      </c>
      <c r="EF72" s="2">
        <f t="shared" si="112"/>
        <v>1.2957479632900762E-2</v>
      </c>
      <c r="EG72" s="2">
        <f t="shared" si="113"/>
        <v>1.2073394376739831E-2</v>
      </c>
      <c r="EH72" s="2">
        <f t="shared" si="114"/>
        <v>1.2677548669269272E-2</v>
      </c>
      <c r="EI72" s="2">
        <f t="shared" si="115"/>
        <v>1.2853924823130879E-2</v>
      </c>
      <c r="EJ72" s="2">
        <f t="shared" si="116"/>
        <v>1.1915114443168801E-2</v>
      </c>
      <c r="EK72" s="2">
        <f t="shared" si="117"/>
        <v>1.0567461777227763E-2</v>
      </c>
      <c r="EL72" s="2">
        <f t="shared" si="118"/>
        <v>1.0168165169386937E-2</v>
      </c>
      <c r="EM72" s="2">
        <f t="shared" si="119"/>
        <v>9.2399460761381572E-3</v>
      </c>
      <c r="EN72" s="2">
        <f t="shared" si="120"/>
        <v>7.9695673126838409E-3</v>
      </c>
      <c r="EO72" s="2">
        <f t="shared" si="121"/>
        <v>8.3570039428065724E-3</v>
      </c>
      <c r="EP72" s="2">
        <f t="shared" si="122"/>
        <v>9.9631371454017899E-3</v>
      </c>
    </row>
    <row r="73" spans="2:146" x14ac:dyDescent="0.25">
      <c r="B73" s="2">
        <v>51</v>
      </c>
      <c r="C73" s="49">
        <v>46.754399999999997</v>
      </c>
      <c r="D73" s="49">
        <v>58.678600000000003</v>
      </c>
      <c r="E73" s="49">
        <v>71.731999999999999</v>
      </c>
      <c r="F73" s="49">
        <v>86.296000000000006</v>
      </c>
      <c r="G73" s="49">
        <v>92.406999999999996</v>
      </c>
      <c r="H73" s="49">
        <v>93.759</v>
      </c>
      <c r="I73" s="49">
        <v>99.406999999999996</v>
      </c>
      <c r="J73" s="49">
        <v>100.093</v>
      </c>
      <c r="K73" s="49">
        <v>97.63</v>
      </c>
      <c r="L73" s="49">
        <v>96.593000000000004</v>
      </c>
      <c r="M73" s="49">
        <v>99.888999999999996</v>
      </c>
      <c r="N73" s="49">
        <v>93.778000000000006</v>
      </c>
      <c r="O73" s="49">
        <v>87.444000000000003</v>
      </c>
      <c r="P73" s="49">
        <v>79.314999999999998</v>
      </c>
      <c r="Q73" s="49">
        <v>78.221999999999994</v>
      </c>
      <c r="T73" s="4">
        <f t="shared" si="3"/>
        <v>43.053937883208349</v>
      </c>
      <c r="U73" s="4">
        <f t="shared" si="4"/>
        <v>52.962931993734855</v>
      </c>
      <c r="V73" s="4">
        <f t="shared" si="5"/>
        <v>65.386862651213832</v>
      </c>
      <c r="W73" s="4">
        <f t="shared" si="6"/>
        <v>78.432597904023098</v>
      </c>
      <c r="X73" s="4">
        <f t="shared" si="7"/>
        <v>83.425020161186183</v>
      </c>
      <c r="Y73" s="4">
        <f t="shared" si="8"/>
        <v>84.295947366699451</v>
      </c>
      <c r="Z73" s="4">
        <f t="shared" si="9"/>
        <v>90.028178249256044</v>
      </c>
      <c r="AA73" s="4">
        <f t="shared" si="10"/>
        <v>91.435744037581983</v>
      </c>
      <c r="AB73" s="4">
        <f t="shared" si="11"/>
        <v>90.073067458221743</v>
      </c>
      <c r="AC73" s="4">
        <f t="shared" si="12"/>
        <v>90.100273854149563</v>
      </c>
      <c r="AD73" s="4">
        <f t="shared" si="13"/>
        <v>89.789223995154984</v>
      </c>
      <c r="AE73" s="4">
        <f t="shared" si="14"/>
        <v>85.664795960699777</v>
      </c>
      <c r="AF73" s="4">
        <f t="shared" si="15"/>
        <v>79.901418021028945</v>
      </c>
      <c r="AG73" s="4">
        <f t="shared" si="16"/>
        <v>75.652147053697803</v>
      </c>
      <c r="AH73" s="4">
        <f t="shared" si="17"/>
        <v>73.632710065357315</v>
      </c>
      <c r="AJ73" s="4">
        <f t="shared" si="18"/>
        <v>3.7004621167916483</v>
      </c>
      <c r="AK73" s="4">
        <f t="shared" si="19"/>
        <v>5.7156680062651475</v>
      </c>
      <c r="AL73" s="4">
        <f t="shared" si="20"/>
        <v>6.3451373487861673</v>
      </c>
      <c r="AM73" s="4">
        <f t="shared" si="21"/>
        <v>7.8634020959769089</v>
      </c>
      <c r="AN73" s="4">
        <f t="shared" si="22"/>
        <v>8.9819798388138139</v>
      </c>
      <c r="AO73" s="4">
        <f t="shared" si="23"/>
        <v>9.4630526333005491</v>
      </c>
      <c r="AP73" s="4">
        <f t="shared" si="24"/>
        <v>9.3788217507439526</v>
      </c>
      <c r="AQ73" s="4">
        <f t="shared" si="25"/>
        <v>8.6572559624180201</v>
      </c>
      <c r="AR73" s="4">
        <f t="shared" si="26"/>
        <v>7.5569325417782522</v>
      </c>
      <c r="AS73" s="4">
        <f t="shared" si="27"/>
        <v>6.4927261458504404</v>
      </c>
      <c r="AT73" s="4">
        <f t="shared" si="28"/>
        <v>10.099776004845012</v>
      </c>
      <c r="AU73" s="4">
        <f t="shared" si="29"/>
        <v>8.1132040393002285</v>
      </c>
      <c r="AV73" s="4">
        <f t="shared" si="30"/>
        <v>7.5425819789710573</v>
      </c>
      <c r="AW73" s="4">
        <f t="shared" si="31"/>
        <v>3.6628529463021948</v>
      </c>
      <c r="AX73" s="4">
        <f t="shared" si="32"/>
        <v>4.5892899346426788</v>
      </c>
      <c r="AZ73" s="2">
        <f t="shared" si="33"/>
        <v>42.159339691665771</v>
      </c>
      <c r="BA73" s="2">
        <f t="shared" si="34"/>
        <v>50.808567534209196</v>
      </c>
      <c r="BB73" s="2">
        <f t="shared" si="35"/>
        <v>58.491220512264313</v>
      </c>
      <c r="BC73" s="2">
        <f t="shared" si="36"/>
        <v>66.540603043332865</v>
      </c>
      <c r="BD73" s="2">
        <f t="shared" si="37"/>
        <v>72.497403839914512</v>
      </c>
      <c r="BE73" s="2">
        <f t="shared" si="38"/>
        <v>77.046388002181743</v>
      </c>
      <c r="BF73" s="2">
        <f t="shared" si="39"/>
        <v>82.154440181082848</v>
      </c>
      <c r="BG73" s="2">
        <f t="shared" si="40"/>
        <v>83.69096046941489</v>
      </c>
      <c r="BH73" s="2">
        <f t="shared" si="41"/>
        <v>84.810639427692067</v>
      </c>
      <c r="BI73" s="2">
        <f t="shared" si="42"/>
        <v>85.900861742725567</v>
      </c>
      <c r="BJ73" s="2">
        <f t="shared" si="43"/>
        <v>86.036438758745817</v>
      </c>
      <c r="BK73" s="2">
        <f t="shared" si="44"/>
        <v>83.618436895923423</v>
      </c>
      <c r="BL73" s="2">
        <f t="shared" si="45"/>
        <v>79.310427369521449</v>
      </c>
      <c r="BM73" s="2">
        <f t="shared" si="46"/>
        <v>75.199463544707129</v>
      </c>
      <c r="BN73" s="2">
        <f t="shared" si="47"/>
        <v>73.051971751414797</v>
      </c>
      <c r="BP73" s="2" t="str">
        <f t="shared" si="48"/>
        <v/>
      </c>
      <c r="BQ73" s="2" t="str">
        <f t="shared" si="49"/>
        <v/>
      </c>
      <c r="BR73" s="2" t="str">
        <f t="shared" si="50"/>
        <v/>
      </c>
      <c r="BS73" s="2" t="str">
        <f t="shared" si="51"/>
        <v/>
      </c>
      <c r="BT73" s="2" t="str">
        <f t="shared" si="52"/>
        <v/>
      </c>
      <c r="BU73" s="2" t="str">
        <f t="shared" si="53"/>
        <v/>
      </c>
      <c r="BV73" s="2" t="str">
        <f t="shared" si="54"/>
        <v/>
      </c>
      <c r="BW73" s="2" t="str">
        <f t="shared" si="55"/>
        <v/>
      </c>
      <c r="BX73" s="2" t="str">
        <f t="shared" si="56"/>
        <v/>
      </c>
      <c r="BY73" s="2" t="str">
        <f t="shared" si="57"/>
        <v/>
      </c>
      <c r="BZ73" s="2" t="str">
        <f t="shared" si="58"/>
        <v/>
      </c>
      <c r="CA73" s="2" t="str">
        <f t="shared" si="59"/>
        <v/>
      </c>
      <c r="CB73" s="2">
        <f t="shared" si="60"/>
        <v>87.444000000000003</v>
      </c>
      <c r="CC73" s="2">
        <f t="shared" si="61"/>
        <v>79.314999999999998</v>
      </c>
      <c r="CD73" s="2">
        <f t="shared" si="62"/>
        <v>78.221999999999994</v>
      </c>
      <c r="CF73" s="2" t="str">
        <f t="shared" si="63"/>
        <v/>
      </c>
      <c r="CG73" s="2" t="str">
        <f t="shared" si="64"/>
        <v/>
      </c>
      <c r="CH73" s="2" t="str">
        <f t="shared" si="65"/>
        <v/>
      </c>
      <c r="CI73" s="2" t="str">
        <f t="shared" si="66"/>
        <v/>
      </c>
      <c r="CJ73" s="2" t="str">
        <f t="shared" si="67"/>
        <v/>
      </c>
      <c r="CK73" s="2" t="str">
        <f t="shared" si="68"/>
        <v/>
      </c>
      <c r="CL73" s="2" t="str">
        <f t="shared" si="69"/>
        <v/>
      </c>
      <c r="CM73" s="2" t="str">
        <f t="shared" si="70"/>
        <v/>
      </c>
      <c r="CN73" s="2" t="str">
        <f t="shared" si="71"/>
        <v/>
      </c>
      <c r="CO73" s="2" t="str">
        <f t="shared" si="72"/>
        <v/>
      </c>
      <c r="CP73" s="2" t="str">
        <f t="shared" si="73"/>
        <v/>
      </c>
      <c r="CQ73" s="2" t="str">
        <f t="shared" si="74"/>
        <v/>
      </c>
      <c r="CR73" s="2" t="str">
        <f t="shared" si="75"/>
        <v/>
      </c>
      <c r="CS73" s="2" t="str">
        <f t="shared" si="76"/>
        <v/>
      </c>
      <c r="CT73" s="2" t="str">
        <f t="shared" si="77"/>
        <v/>
      </c>
      <c r="CV73" s="2">
        <f t="shared" si="78"/>
        <v>42.172152281625827</v>
      </c>
      <c r="CW73" s="2">
        <f t="shared" si="79"/>
        <v>50.800208808062386</v>
      </c>
      <c r="CX73" s="2">
        <f t="shared" si="80"/>
        <v>58.496496365777666</v>
      </c>
      <c r="CY73" s="2">
        <f t="shared" si="81"/>
        <v>66.517653072156861</v>
      </c>
      <c r="CZ73" s="2">
        <f t="shared" si="82"/>
        <v>72.468719347534361</v>
      </c>
      <c r="DA73" s="2">
        <f t="shared" si="83"/>
        <v>77.015402442279466</v>
      </c>
      <c r="DB73" s="2">
        <f t="shared" si="84"/>
        <v>82.120832310156146</v>
      </c>
      <c r="DC73" s="2">
        <f t="shared" si="85"/>
        <v>83.641610905637776</v>
      </c>
      <c r="DD73" s="2">
        <f t="shared" si="86"/>
        <v>84.777297002062298</v>
      </c>
      <c r="DE73" s="2">
        <f t="shared" si="87"/>
        <v>85.90054162872228</v>
      </c>
      <c r="DF73" s="2">
        <f t="shared" si="88"/>
        <v>86.02818873427664</v>
      </c>
      <c r="DG73" s="2">
        <f t="shared" si="89"/>
        <v>83.620227786083859</v>
      </c>
      <c r="DH73" s="2">
        <f t="shared" si="90"/>
        <v>79.346246593811628</v>
      </c>
      <c r="DI73" s="2">
        <f t="shared" si="91"/>
        <v>75.252109067128345</v>
      </c>
      <c r="DJ73" s="2">
        <f t="shared" si="92"/>
        <v>73.118346962967436</v>
      </c>
      <c r="DL73" s="2">
        <f t="shared" si="93"/>
        <v>40.948682482686408</v>
      </c>
      <c r="DM73" s="2">
        <f t="shared" si="94"/>
        <v>51.573528745117841</v>
      </c>
      <c r="DN73" s="2">
        <f t="shared" si="95"/>
        <v>58.075228570431918</v>
      </c>
      <c r="DO73" s="2">
        <f t="shared" si="96"/>
        <v>68.162670615557786</v>
      </c>
      <c r="DP73" s="2">
        <f t="shared" si="97"/>
        <v>74.490198247236719</v>
      </c>
      <c r="DQ73" s="2">
        <f t="shared" si="98"/>
        <v>79.358743712712027</v>
      </c>
      <c r="DR73" s="2">
        <f t="shared" si="99"/>
        <v>84.541507829693828</v>
      </c>
      <c r="DS73" s="2">
        <f t="shared" si="100"/>
        <v>87.147400176834651</v>
      </c>
      <c r="DT73" s="2">
        <f t="shared" si="101"/>
        <v>87.332338328743916</v>
      </c>
      <c r="DU73" s="2">
        <f t="shared" si="102"/>
        <v>85.928196811778761</v>
      </c>
      <c r="DV73" s="2">
        <f t="shared" si="103"/>
        <v>86.768882145123428</v>
      </c>
      <c r="DW73" s="2">
        <f t="shared" si="104"/>
        <v>83.443303890025049</v>
      </c>
      <c r="DX73" s="2">
        <f t="shared" si="105"/>
        <v>75.244061714718285</v>
      </c>
      <c r="DY73" s="2">
        <f t="shared" si="106"/>
        <v>69.502201680524905</v>
      </c>
      <c r="DZ73" s="2">
        <f t="shared" si="107"/>
        <v>67.036617963590032</v>
      </c>
      <c r="EB73" s="2">
        <f t="shared" si="108"/>
        <v>1.0472338566233185E-2</v>
      </c>
      <c r="EC73" s="2">
        <f t="shared" si="109"/>
        <v>1.0808884843490192E-2</v>
      </c>
      <c r="ED73" s="2">
        <f t="shared" si="110"/>
        <v>1.2523752282127711E-2</v>
      </c>
      <c r="EE73" s="2">
        <f t="shared" si="111"/>
        <v>1.3951201473849239E-2</v>
      </c>
      <c r="EF73" s="2">
        <f t="shared" si="112"/>
        <v>1.4189854954397355E-2</v>
      </c>
      <c r="EG73" s="2">
        <f t="shared" si="113"/>
        <v>1.3222811501353215E-2</v>
      </c>
      <c r="EH73" s="2">
        <f t="shared" si="114"/>
        <v>1.3883674476583129E-2</v>
      </c>
      <c r="EI73" s="2">
        <f t="shared" si="115"/>
        <v>1.4076591591671283E-2</v>
      </c>
      <c r="EJ73" s="2">
        <f t="shared" si="116"/>
        <v>1.3049661968903026E-2</v>
      </c>
      <c r="EK73" s="2">
        <f t="shared" si="117"/>
        <v>1.1575190177715265E-2</v>
      </c>
      <c r="EL73" s="2">
        <f t="shared" si="118"/>
        <v>1.1138244715517746E-2</v>
      </c>
      <c r="EM73" s="2">
        <f t="shared" si="119"/>
        <v>1.0122375780428445E-2</v>
      </c>
      <c r="EN73" s="2">
        <f t="shared" si="120"/>
        <v>8.7317430456976108E-3</v>
      </c>
      <c r="EO73" s="2">
        <f t="shared" si="121"/>
        <v>9.1558905007539521E-3</v>
      </c>
      <c r="EP73" s="2">
        <f t="shared" si="122"/>
        <v>1.0913871953095377E-2</v>
      </c>
    </row>
    <row r="74" spans="2:146" x14ac:dyDescent="0.25">
      <c r="B74" s="2">
        <v>52</v>
      </c>
      <c r="C74" s="49">
        <v>49.122799999999998</v>
      </c>
      <c r="D74" s="49">
        <v>60.982100000000003</v>
      </c>
      <c r="E74" s="49">
        <v>74.570999999999998</v>
      </c>
      <c r="F74" s="49">
        <v>91.721999999999994</v>
      </c>
      <c r="G74" s="49">
        <v>99.480999999999995</v>
      </c>
      <c r="H74" s="49">
        <v>99.185000000000002</v>
      </c>
      <c r="I74" s="49">
        <v>104.407</v>
      </c>
      <c r="J74" s="49">
        <v>106.13</v>
      </c>
      <c r="K74" s="49">
        <v>101.407</v>
      </c>
      <c r="L74" s="49">
        <v>101.926</v>
      </c>
      <c r="M74" s="49">
        <v>104.074</v>
      </c>
      <c r="N74" s="49">
        <v>96.203999999999994</v>
      </c>
      <c r="O74" s="49">
        <v>87.703999999999994</v>
      </c>
      <c r="P74" s="49">
        <v>81.87</v>
      </c>
      <c r="Q74" s="49">
        <v>81.073999999999998</v>
      </c>
      <c r="T74" s="4">
        <f t="shared" si="3"/>
        <v>43.757782912645737</v>
      </c>
      <c r="U74" s="4">
        <f t="shared" si="4"/>
        <v>54.617936250469569</v>
      </c>
      <c r="V74" s="4">
        <f t="shared" si="5"/>
        <v>69.878496199948714</v>
      </c>
      <c r="W74" s="4">
        <f t="shared" si="6"/>
        <v>85.503949043029351</v>
      </c>
      <c r="X74" s="4">
        <f t="shared" si="7"/>
        <v>90.720096429000876</v>
      </c>
      <c r="Y74" s="4">
        <f t="shared" si="8"/>
        <v>89.821892264731488</v>
      </c>
      <c r="Z74" s="4">
        <f t="shared" si="9"/>
        <v>96.113878440627019</v>
      </c>
      <c r="AA74" s="4">
        <f t="shared" si="10"/>
        <v>97.264627080343246</v>
      </c>
      <c r="AB74" s="4">
        <f t="shared" si="11"/>
        <v>94.218492273926529</v>
      </c>
      <c r="AC74" s="4">
        <f t="shared" si="12"/>
        <v>93.276957021746327</v>
      </c>
      <c r="AD74" s="4">
        <f t="shared" si="13"/>
        <v>92.670127583272759</v>
      </c>
      <c r="AE74" s="4">
        <f t="shared" si="14"/>
        <v>87.412689243416239</v>
      </c>
      <c r="AF74" s="4">
        <f t="shared" si="15"/>
        <v>80.409989019837354</v>
      </c>
      <c r="AG74" s="4">
        <f t="shared" si="16"/>
        <v>76.012517793291536</v>
      </c>
      <c r="AH74" s="4">
        <f t="shared" si="17"/>
        <v>74.083508614404565</v>
      </c>
      <c r="AJ74" s="4">
        <f t="shared" si="18"/>
        <v>5.3650170873542606</v>
      </c>
      <c r="AK74" s="4">
        <f t="shared" si="19"/>
        <v>6.3641637495304337</v>
      </c>
      <c r="AL74" s="4">
        <f t="shared" si="20"/>
        <v>4.6925038000512842</v>
      </c>
      <c r="AM74" s="4">
        <f t="shared" si="21"/>
        <v>6.218050956970643</v>
      </c>
      <c r="AN74" s="4">
        <f t="shared" si="22"/>
        <v>8.760903570999119</v>
      </c>
      <c r="AO74" s="4">
        <f t="shared" si="23"/>
        <v>9.3631077352685139</v>
      </c>
      <c r="AP74" s="4">
        <f t="shared" si="24"/>
        <v>8.2931215593729775</v>
      </c>
      <c r="AQ74" s="4">
        <f t="shared" si="25"/>
        <v>8.8653729196567497</v>
      </c>
      <c r="AR74" s="4">
        <f t="shared" si="26"/>
        <v>7.1885077260734676</v>
      </c>
      <c r="AS74" s="4">
        <f t="shared" si="27"/>
        <v>8.6490429782536751</v>
      </c>
      <c r="AT74" s="4">
        <f t="shared" si="28"/>
        <v>11.403872416727239</v>
      </c>
      <c r="AU74" s="4">
        <f t="shared" si="29"/>
        <v>8.7913107565837549</v>
      </c>
      <c r="AV74" s="4">
        <f t="shared" si="30"/>
        <v>7.2940109801626392</v>
      </c>
      <c r="AW74" s="4">
        <f t="shared" si="31"/>
        <v>5.8574822067084682</v>
      </c>
      <c r="AX74" s="4">
        <f t="shared" si="32"/>
        <v>6.9904913855954334</v>
      </c>
      <c r="AZ74" s="2">
        <f t="shared" si="33"/>
        <v>42.154236089824288</v>
      </c>
      <c r="BA74" s="2">
        <f t="shared" si="34"/>
        <v>50.777108604044912</v>
      </c>
      <c r="BB74" s="2">
        <f t="shared" si="35"/>
        <v>58.439193532893583</v>
      </c>
      <c r="BC74" s="2">
        <f t="shared" si="36"/>
        <v>66.492486776880185</v>
      </c>
      <c r="BD74" s="2">
        <f t="shared" si="37"/>
        <v>72.427641681067485</v>
      </c>
      <c r="BE74" s="2">
        <f t="shared" si="38"/>
        <v>76.98827311878496</v>
      </c>
      <c r="BF74" s="2">
        <f t="shared" si="39"/>
        <v>82.091749498278944</v>
      </c>
      <c r="BG74" s="2">
        <f t="shared" si="40"/>
        <v>83.64220430798332</v>
      </c>
      <c r="BH74" s="2">
        <f t="shared" si="41"/>
        <v>84.763313180321148</v>
      </c>
      <c r="BI74" s="2">
        <f t="shared" si="42"/>
        <v>85.838173276810608</v>
      </c>
      <c r="BJ74" s="2">
        <f t="shared" si="43"/>
        <v>85.970484624618479</v>
      </c>
      <c r="BK74" s="2">
        <f t="shared" si="44"/>
        <v>83.530195950401577</v>
      </c>
      <c r="BL74" s="2">
        <f t="shared" si="45"/>
        <v>79.196648579932571</v>
      </c>
      <c r="BM74" s="2">
        <f t="shared" si="46"/>
        <v>75.101588658017675</v>
      </c>
      <c r="BN74" s="2">
        <f t="shared" si="47"/>
        <v>72.969959731601293</v>
      </c>
      <c r="BP74" s="2" t="str">
        <f t="shared" si="48"/>
        <v/>
      </c>
      <c r="BQ74" s="2" t="str">
        <f t="shared" si="49"/>
        <v/>
      </c>
      <c r="BR74" s="2" t="str">
        <f t="shared" si="50"/>
        <v/>
      </c>
      <c r="BS74" s="2" t="str">
        <f t="shared" si="51"/>
        <v/>
      </c>
      <c r="BT74" s="2" t="str">
        <f t="shared" si="52"/>
        <v/>
      </c>
      <c r="BU74" s="2" t="str">
        <f t="shared" si="53"/>
        <v/>
      </c>
      <c r="BV74" s="2" t="str">
        <f t="shared" si="54"/>
        <v/>
      </c>
      <c r="BW74" s="2" t="str">
        <f t="shared" si="55"/>
        <v/>
      </c>
      <c r="BX74" s="2" t="str">
        <f t="shared" si="56"/>
        <v/>
      </c>
      <c r="BY74" s="2" t="str">
        <f t="shared" si="57"/>
        <v/>
      </c>
      <c r="BZ74" s="2" t="str">
        <f t="shared" si="58"/>
        <v/>
      </c>
      <c r="CA74" s="2" t="str">
        <f t="shared" si="59"/>
        <v/>
      </c>
      <c r="CB74" s="2">
        <f t="shared" si="60"/>
        <v>87.703999999999994</v>
      </c>
      <c r="CC74" s="2">
        <f t="shared" si="61"/>
        <v>81.87</v>
      </c>
      <c r="CD74" s="2" t="str">
        <f t="shared" si="62"/>
        <v/>
      </c>
      <c r="CF74" s="2" t="str">
        <f t="shared" si="63"/>
        <v/>
      </c>
      <c r="CG74" s="2" t="str">
        <f t="shared" si="64"/>
        <v/>
      </c>
      <c r="CH74" s="2" t="str">
        <f t="shared" si="65"/>
        <v/>
      </c>
      <c r="CI74" s="2" t="str">
        <f t="shared" si="66"/>
        <v/>
      </c>
      <c r="CJ74" s="2" t="str">
        <f t="shared" si="67"/>
        <v/>
      </c>
      <c r="CK74" s="2" t="str">
        <f t="shared" si="68"/>
        <v/>
      </c>
      <c r="CL74" s="2" t="str">
        <f t="shared" si="69"/>
        <v/>
      </c>
      <c r="CM74" s="2" t="str">
        <f t="shared" si="70"/>
        <v/>
      </c>
      <c r="CN74" s="2" t="str">
        <f t="shared" si="71"/>
        <v/>
      </c>
      <c r="CO74" s="2" t="str">
        <f t="shared" si="72"/>
        <v/>
      </c>
      <c r="CP74" s="2" t="str">
        <f t="shared" si="73"/>
        <v/>
      </c>
      <c r="CQ74" s="2" t="str">
        <f t="shared" si="74"/>
        <v/>
      </c>
      <c r="CR74" s="2" t="str">
        <f t="shared" si="75"/>
        <v/>
      </c>
      <c r="CS74" s="2" t="str">
        <f t="shared" si="76"/>
        <v/>
      </c>
      <c r="CT74" s="2" t="str">
        <f t="shared" si="77"/>
        <v/>
      </c>
      <c r="CV74" s="2">
        <f t="shared" si="78"/>
        <v>42.168452529966054</v>
      </c>
      <c r="CW74" s="2">
        <f t="shared" si="79"/>
        <v>50.768369275822366</v>
      </c>
      <c r="CX74" s="2">
        <f t="shared" si="80"/>
        <v>58.445158145178581</v>
      </c>
      <c r="CY74" s="2">
        <f t="shared" si="81"/>
        <v>66.468190489795205</v>
      </c>
      <c r="CZ74" s="2">
        <f t="shared" si="82"/>
        <v>72.396742407039426</v>
      </c>
      <c r="DA74" s="2">
        <f t="shared" si="83"/>
        <v>76.954954871213147</v>
      </c>
      <c r="DB74" s="2">
        <f t="shared" si="84"/>
        <v>82.055752148672084</v>
      </c>
      <c r="DC74" s="2">
        <f t="shared" si="85"/>
        <v>83.589207716913265</v>
      </c>
      <c r="DD74" s="2">
        <f t="shared" si="86"/>
        <v>84.727577108867862</v>
      </c>
      <c r="DE74" s="2">
        <f t="shared" si="87"/>
        <v>85.838220958401052</v>
      </c>
      <c r="DF74" s="2">
        <f t="shared" si="88"/>
        <v>85.961922875486465</v>
      </c>
      <c r="DG74" s="2">
        <f t="shared" si="89"/>
        <v>83.53232434555683</v>
      </c>
      <c r="DH74" s="2">
        <f t="shared" si="90"/>
        <v>79.235524522523889</v>
      </c>
      <c r="DI74" s="2">
        <f t="shared" si="91"/>
        <v>75.158710208243619</v>
      </c>
      <c r="DJ74" s="2">
        <f t="shared" si="92"/>
        <v>73.042231800031132</v>
      </c>
      <c r="DL74" s="2">
        <f t="shared" si="93"/>
        <v>40.929125975018728</v>
      </c>
      <c r="DM74" s="2">
        <f t="shared" si="94"/>
        <v>51.506528100696372</v>
      </c>
      <c r="DN74" s="2">
        <f t="shared" si="95"/>
        <v>58.010275398791052</v>
      </c>
      <c r="DO74" s="2">
        <f t="shared" si="96"/>
        <v>68.05861280832589</v>
      </c>
      <c r="DP74" s="2">
        <f t="shared" si="97"/>
        <v>74.385420397547406</v>
      </c>
      <c r="DQ74" s="2">
        <f t="shared" si="98"/>
        <v>79.255930538540454</v>
      </c>
      <c r="DR74" s="2">
        <f t="shared" si="99"/>
        <v>84.423565360537637</v>
      </c>
      <c r="DS74" s="2">
        <f t="shared" si="100"/>
        <v>87.027476569407597</v>
      </c>
      <c r="DT74" s="2">
        <f t="shared" si="101"/>
        <v>87.228233278024902</v>
      </c>
      <c r="DU74" s="2">
        <f t="shared" si="102"/>
        <v>85.834459923813341</v>
      </c>
      <c r="DV74" s="2">
        <f t="shared" si="103"/>
        <v>86.663720969318661</v>
      </c>
      <c r="DW74" s="2">
        <f t="shared" si="104"/>
        <v>83.340371866295285</v>
      </c>
      <c r="DX74" s="2">
        <f t="shared" si="105"/>
        <v>75.171599463631239</v>
      </c>
      <c r="DY74" s="2">
        <f t="shared" si="106"/>
        <v>69.463852763671809</v>
      </c>
      <c r="DZ74" s="2">
        <f t="shared" si="107"/>
        <v>66.996502739128985</v>
      </c>
      <c r="EB74" s="2">
        <f t="shared" si="108"/>
        <v>1.1471101046784799E-2</v>
      </c>
      <c r="EC74" s="2">
        <f t="shared" si="109"/>
        <v>1.1839360213622351E-2</v>
      </c>
      <c r="ED74" s="2">
        <f t="shared" si="110"/>
        <v>1.3715449358571014E-2</v>
      </c>
      <c r="EE74" s="2">
        <f t="shared" si="111"/>
        <v>1.5276626089740834E-2</v>
      </c>
      <c r="EF74" s="2">
        <f t="shared" si="112"/>
        <v>1.5537595415423077E-2</v>
      </c>
      <c r="EG74" s="2">
        <f t="shared" si="113"/>
        <v>1.4480052112201878E-2</v>
      </c>
      <c r="EH74" s="2">
        <f t="shared" si="114"/>
        <v>1.5202782646232737E-2</v>
      </c>
      <c r="EI74" s="2">
        <f t="shared" si="115"/>
        <v>1.5413742596542339E-2</v>
      </c>
      <c r="EJ74" s="2">
        <f t="shared" si="116"/>
        <v>1.4290677740526305E-2</v>
      </c>
      <c r="EK74" s="2">
        <f t="shared" si="117"/>
        <v>1.2677785684940766E-2</v>
      </c>
      <c r="EL74" s="2">
        <f t="shared" si="118"/>
        <v>1.2199732668494168E-2</v>
      </c>
      <c r="EM74" s="2">
        <f t="shared" si="119"/>
        <v>1.1088135789888093E-2</v>
      </c>
      <c r="EN74" s="2">
        <f t="shared" si="120"/>
        <v>9.5661071569815934E-3</v>
      </c>
      <c r="EO74" s="2">
        <f t="shared" si="121"/>
        <v>1.003037403164272E-2</v>
      </c>
      <c r="EP74" s="2">
        <f t="shared" si="122"/>
        <v>1.1954235411774301E-2</v>
      </c>
    </row>
    <row r="75" spans="2:146" x14ac:dyDescent="0.25">
      <c r="B75" s="2">
        <v>53</v>
      </c>
      <c r="C75" s="49">
        <v>49.947400000000002</v>
      </c>
      <c r="D75" s="49">
        <v>64.267899999999997</v>
      </c>
      <c r="E75" s="49">
        <v>81.036000000000001</v>
      </c>
      <c r="F75" s="49">
        <v>100.13</v>
      </c>
      <c r="G75" s="49">
        <v>108.27800000000001</v>
      </c>
      <c r="H75" s="49">
        <v>106.259</v>
      </c>
      <c r="I75" s="49">
        <v>112.22199999999999</v>
      </c>
      <c r="J75" s="49">
        <v>113.056</v>
      </c>
      <c r="K75" s="49">
        <v>108.333</v>
      </c>
      <c r="L75" s="49">
        <v>106.426</v>
      </c>
      <c r="M75" s="49">
        <v>108.79600000000001</v>
      </c>
      <c r="N75" s="49">
        <v>99.332999999999998</v>
      </c>
      <c r="O75" s="49">
        <v>88.87</v>
      </c>
      <c r="P75" s="49">
        <v>84.203999999999994</v>
      </c>
      <c r="Q75" s="49">
        <v>81.611000000000004</v>
      </c>
      <c r="T75" s="4">
        <f t="shared" si="3"/>
        <v>44.904395915426647</v>
      </c>
      <c r="U75" s="4">
        <f t="shared" si="4"/>
        <v>57.26260435040291</v>
      </c>
      <c r="V75" s="4">
        <f t="shared" si="5"/>
        <v>76.373033895118652</v>
      </c>
      <c r="W75" s="4">
        <f t="shared" si="6"/>
        <v>95.172387187473305</v>
      </c>
      <c r="X75" s="4">
        <f t="shared" si="7"/>
        <v>101.07576405718858</v>
      </c>
      <c r="Y75" s="4">
        <f t="shared" si="8"/>
        <v>98.217045622518214</v>
      </c>
      <c r="Z75" s="4">
        <f t="shared" si="9"/>
        <v>105.36597699009806</v>
      </c>
      <c r="AA75" s="4">
        <f t="shared" si="10"/>
        <v>106.06043486520791</v>
      </c>
      <c r="AB75" s="4">
        <f t="shared" si="11"/>
        <v>100.71068593639995</v>
      </c>
      <c r="AC75" s="4">
        <f t="shared" si="12"/>
        <v>98.26856093271374</v>
      </c>
      <c r="AD75" s="4">
        <f t="shared" si="13"/>
        <v>97.247930166788123</v>
      </c>
      <c r="AE75" s="4">
        <f t="shared" si="14"/>
        <v>90.41621845441486</v>
      </c>
      <c r="AF75" s="4">
        <f t="shared" si="15"/>
        <v>81.444645527000461</v>
      </c>
      <c r="AG75" s="4">
        <f t="shared" si="16"/>
        <v>76.750332015361934</v>
      </c>
      <c r="AH75" s="4">
        <f t="shared" si="17"/>
        <v>74.930497687593771</v>
      </c>
      <c r="AJ75" s="4">
        <f t="shared" si="18"/>
        <v>5.0430040845733544</v>
      </c>
      <c r="AK75" s="4">
        <f t="shared" si="19"/>
        <v>7.0052956495970875</v>
      </c>
      <c r="AL75" s="4">
        <f t="shared" si="20"/>
        <v>4.6629661048813489</v>
      </c>
      <c r="AM75" s="4">
        <f t="shared" si="21"/>
        <v>4.9576128125266905</v>
      </c>
      <c r="AN75" s="4">
        <f t="shared" si="22"/>
        <v>7.2022359428114271</v>
      </c>
      <c r="AO75" s="4">
        <f t="shared" si="23"/>
        <v>8.0419543774817868</v>
      </c>
      <c r="AP75" s="4">
        <f t="shared" si="24"/>
        <v>6.8560230099019321</v>
      </c>
      <c r="AQ75" s="4">
        <f t="shared" si="25"/>
        <v>6.9955651347920877</v>
      </c>
      <c r="AR75" s="4">
        <f t="shared" si="26"/>
        <v>7.6223140636000437</v>
      </c>
      <c r="AS75" s="4">
        <f t="shared" si="27"/>
        <v>8.157439067286262</v>
      </c>
      <c r="AT75" s="4">
        <f t="shared" si="28"/>
        <v>11.548069833211883</v>
      </c>
      <c r="AU75" s="4">
        <f t="shared" si="29"/>
        <v>8.9167815455851382</v>
      </c>
      <c r="AV75" s="4">
        <f t="shared" si="30"/>
        <v>7.425354472999544</v>
      </c>
      <c r="AW75" s="4">
        <f t="shared" si="31"/>
        <v>7.4536679846380594</v>
      </c>
      <c r="AX75" s="4">
        <f t="shared" si="32"/>
        <v>6.680502312406233</v>
      </c>
      <c r="AZ75" s="2">
        <f t="shared" si="33"/>
        <v>42.148982771207635</v>
      </c>
      <c r="BA75" s="2">
        <f t="shared" si="34"/>
        <v>50.745645366691384</v>
      </c>
      <c r="BB75" s="2">
        <f t="shared" si="35"/>
        <v>58.38708401944784</v>
      </c>
      <c r="BC75" s="2">
        <f t="shared" si="36"/>
        <v>66.44441589930436</v>
      </c>
      <c r="BD75" s="2">
        <f t="shared" si="37"/>
        <v>72.358037154125441</v>
      </c>
      <c r="BE75" s="2">
        <f t="shared" si="38"/>
        <v>76.930317363868056</v>
      </c>
      <c r="BF75" s="2">
        <f t="shared" si="39"/>
        <v>82.029204589676638</v>
      </c>
      <c r="BG75" s="2">
        <f t="shared" si="40"/>
        <v>83.593688392038416</v>
      </c>
      <c r="BH75" s="2">
        <f t="shared" si="41"/>
        <v>84.716136078596421</v>
      </c>
      <c r="BI75" s="2">
        <f t="shared" si="42"/>
        <v>85.775411889441216</v>
      </c>
      <c r="BJ75" s="2">
        <f t="shared" si="43"/>
        <v>85.904514070538639</v>
      </c>
      <c r="BK75" s="2">
        <f t="shared" si="44"/>
        <v>83.441907139285064</v>
      </c>
      <c r="BL75" s="2">
        <f t="shared" si="45"/>
        <v>79.08261607083891</v>
      </c>
      <c r="BM75" s="2">
        <f t="shared" si="46"/>
        <v>75.00334422538026</v>
      </c>
      <c r="BN75" s="2">
        <f t="shared" si="47"/>
        <v>72.887434507085842</v>
      </c>
      <c r="BP75" s="2" t="str">
        <f t="shared" si="48"/>
        <v/>
      </c>
      <c r="BQ75" s="2" t="str">
        <f t="shared" si="49"/>
        <v/>
      </c>
      <c r="BR75" s="2" t="str">
        <f t="shared" si="50"/>
        <v/>
      </c>
      <c r="BS75" s="2" t="str">
        <f t="shared" si="51"/>
        <v/>
      </c>
      <c r="BT75" s="2" t="str">
        <f t="shared" si="52"/>
        <v/>
      </c>
      <c r="BU75" s="2" t="str">
        <f t="shared" si="53"/>
        <v/>
      </c>
      <c r="BV75" s="2" t="str">
        <f t="shared" si="54"/>
        <v/>
      </c>
      <c r="BW75" s="2" t="str">
        <f t="shared" si="55"/>
        <v/>
      </c>
      <c r="BX75" s="2" t="str">
        <f t="shared" si="56"/>
        <v/>
      </c>
      <c r="BY75" s="2" t="str">
        <f t="shared" si="57"/>
        <v/>
      </c>
      <c r="BZ75" s="2" t="str">
        <f t="shared" si="58"/>
        <v/>
      </c>
      <c r="CA75" s="2" t="str">
        <f t="shared" si="59"/>
        <v/>
      </c>
      <c r="CB75" s="2" t="str">
        <f t="shared" si="60"/>
        <v/>
      </c>
      <c r="CC75" s="2" t="str">
        <f t="shared" si="61"/>
        <v/>
      </c>
      <c r="CD75" s="2" t="str">
        <f t="shared" si="62"/>
        <v/>
      </c>
      <c r="CF75" s="2" t="str">
        <f t="shared" si="63"/>
        <v/>
      </c>
      <c r="CG75" s="2" t="str">
        <f t="shared" si="64"/>
        <v/>
      </c>
      <c r="CH75" s="2" t="str">
        <f t="shared" si="65"/>
        <v/>
      </c>
      <c r="CI75" s="2" t="str">
        <f t="shared" si="66"/>
        <v/>
      </c>
      <c r="CJ75" s="2" t="str">
        <f t="shared" si="67"/>
        <v/>
      </c>
      <c r="CK75" s="2" t="str">
        <f t="shared" si="68"/>
        <v/>
      </c>
      <c r="CL75" s="2" t="str">
        <f t="shared" si="69"/>
        <v/>
      </c>
      <c r="CM75" s="2" t="str">
        <f t="shared" si="70"/>
        <v/>
      </c>
      <c r="CN75" s="2" t="str">
        <f t="shared" si="71"/>
        <v/>
      </c>
      <c r="CO75" s="2" t="str">
        <f t="shared" si="72"/>
        <v/>
      </c>
      <c r="CP75" s="2" t="str">
        <f t="shared" si="73"/>
        <v/>
      </c>
      <c r="CQ75" s="2" t="str">
        <f t="shared" si="74"/>
        <v/>
      </c>
      <c r="CR75" s="2" t="str">
        <f t="shared" si="75"/>
        <v/>
      </c>
      <c r="CS75" s="2" t="str">
        <f t="shared" si="76"/>
        <v/>
      </c>
      <c r="CT75" s="2" t="str">
        <f t="shared" si="77"/>
        <v/>
      </c>
      <c r="CV75" s="2">
        <f t="shared" si="78"/>
        <v>42.16475277830628</v>
      </c>
      <c r="CW75" s="2">
        <f t="shared" si="79"/>
        <v>50.736529743582345</v>
      </c>
      <c r="CX75" s="2">
        <f t="shared" si="80"/>
        <v>58.393819924579503</v>
      </c>
      <c r="CY75" s="2">
        <f t="shared" si="81"/>
        <v>66.418727907433549</v>
      </c>
      <c r="CZ75" s="2">
        <f t="shared" si="82"/>
        <v>72.324765466544491</v>
      </c>
      <c r="DA75" s="2">
        <f t="shared" si="83"/>
        <v>76.894507300146813</v>
      </c>
      <c r="DB75" s="2">
        <f t="shared" si="84"/>
        <v>81.990671987188037</v>
      </c>
      <c r="DC75" s="2">
        <f t="shared" si="85"/>
        <v>83.536804528188753</v>
      </c>
      <c r="DD75" s="2">
        <f t="shared" si="86"/>
        <v>84.677857215673413</v>
      </c>
      <c r="DE75" s="2">
        <f t="shared" si="87"/>
        <v>85.775900288079825</v>
      </c>
      <c r="DF75" s="2">
        <f t="shared" si="88"/>
        <v>85.89565701669629</v>
      </c>
      <c r="DG75" s="2">
        <f t="shared" si="89"/>
        <v>83.444420905029787</v>
      </c>
      <c r="DH75" s="2">
        <f t="shared" si="90"/>
        <v>79.12480245123615</v>
      </c>
      <c r="DI75" s="2">
        <f t="shared" si="91"/>
        <v>75.065311349358907</v>
      </c>
      <c r="DJ75" s="2">
        <f t="shared" si="92"/>
        <v>72.966116637094814</v>
      </c>
      <c r="DL75" s="2">
        <f t="shared" si="93"/>
        <v>40.909569467351055</v>
      </c>
      <c r="DM75" s="2">
        <f t="shared" si="94"/>
        <v>51.439527456274909</v>
      </c>
      <c r="DN75" s="2">
        <f t="shared" si="95"/>
        <v>57.945322227150193</v>
      </c>
      <c r="DO75" s="2">
        <f t="shared" si="96"/>
        <v>67.954555001093993</v>
      </c>
      <c r="DP75" s="2">
        <f t="shared" si="97"/>
        <v>74.280642547858079</v>
      </c>
      <c r="DQ75" s="2">
        <f t="shared" si="98"/>
        <v>79.153117364368882</v>
      </c>
      <c r="DR75" s="2">
        <f t="shared" si="99"/>
        <v>84.305622891381432</v>
      </c>
      <c r="DS75" s="2">
        <f t="shared" si="100"/>
        <v>86.907552961980542</v>
      </c>
      <c r="DT75" s="2">
        <f t="shared" si="101"/>
        <v>87.124128227305903</v>
      </c>
      <c r="DU75" s="2">
        <f t="shared" si="102"/>
        <v>85.740723035847935</v>
      </c>
      <c r="DV75" s="2">
        <f t="shared" si="103"/>
        <v>86.558559793513894</v>
      </c>
      <c r="DW75" s="2">
        <f t="shared" si="104"/>
        <v>83.237439842565507</v>
      </c>
      <c r="DX75" s="2">
        <f t="shared" si="105"/>
        <v>75.099137212544193</v>
      </c>
      <c r="DY75" s="2">
        <f t="shared" si="106"/>
        <v>69.4255038468187</v>
      </c>
      <c r="DZ75" s="2">
        <f t="shared" si="107"/>
        <v>66.956387514667924</v>
      </c>
      <c r="EB75" s="2">
        <f t="shared" si="108"/>
        <v>1.2563907567128912E-2</v>
      </c>
      <c r="EC75" s="2">
        <f t="shared" si="109"/>
        <v>1.2966789143774636E-2</v>
      </c>
      <c r="ED75" s="2">
        <f t="shared" si="110"/>
        <v>1.5018817644484029E-2</v>
      </c>
      <c r="EE75" s="2">
        <f t="shared" si="111"/>
        <v>1.6725835855382332E-2</v>
      </c>
      <c r="EF75" s="2">
        <f t="shared" si="112"/>
        <v>1.7011134236821109E-2</v>
      </c>
      <c r="EG75" s="2">
        <f t="shared" si="113"/>
        <v>1.5854911960462605E-2</v>
      </c>
      <c r="EH75" s="2">
        <f t="shared" si="114"/>
        <v>1.6645105699133588E-2</v>
      </c>
      <c r="EI75" s="2">
        <f t="shared" si="115"/>
        <v>1.6875736937054513E-2</v>
      </c>
      <c r="EJ75" s="2">
        <f t="shared" si="116"/>
        <v>1.5647842263173759E-2</v>
      </c>
      <c r="EK75" s="2">
        <f t="shared" si="117"/>
        <v>1.3883933724529327E-2</v>
      </c>
      <c r="EL75" s="2">
        <f t="shared" si="118"/>
        <v>1.3361014845728658E-2</v>
      </c>
      <c r="EM75" s="2">
        <f t="shared" si="119"/>
        <v>1.2144906953265746E-2</v>
      </c>
      <c r="EN75" s="2">
        <f t="shared" si="120"/>
        <v>1.0479356304087681E-2</v>
      </c>
      <c r="EO75" s="2">
        <f t="shared" si="121"/>
        <v>1.0987453729712939E-2</v>
      </c>
      <c r="EP75" s="2">
        <f t="shared" si="122"/>
        <v>1.3092458645989548E-2</v>
      </c>
    </row>
    <row r="76" spans="2:146" x14ac:dyDescent="0.25">
      <c r="B76" s="2">
        <v>54</v>
      </c>
      <c r="C76" s="49">
        <v>51.912300000000002</v>
      </c>
      <c r="D76" s="49">
        <v>66.982100000000003</v>
      </c>
      <c r="E76" s="49">
        <v>89.375</v>
      </c>
      <c r="F76" s="49">
        <v>110.37</v>
      </c>
      <c r="G76" s="49">
        <v>118.889</v>
      </c>
      <c r="H76" s="49">
        <v>116.389</v>
      </c>
      <c r="I76" s="49">
        <v>124.27800000000001</v>
      </c>
      <c r="J76" s="49">
        <v>123.389</v>
      </c>
      <c r="K76" s="49">
        <v>118.389</v>
      </c>
      <c r="L76" s="49">
        <v>114.111</v>
      </c>
      <c r="M76" s="49">
        <v>113.185</v>
      </c>
      <c r="N76" s="49">
        <v>104.185</v>
      </c>
      <c r="O76" s="49">
        <v>91.852000000000004</v>
      </c>
      <c r="P76" s="49">
        <v>84.611000000000004</v>
      </c>
      <c r="Q76" s="49">
        <v>80.703999999999994</v>
      </c>
      <c r="T76" s="4">
        <f t="shared" si="3"/>
        <v>46.682387411588252</v>
      </c>
      <c r="U76" s="4">
        <f t="shared" si="4"/>
        <v>61.23814546303953</v>
      </c>
      <c r="V76" s="4">
        <f t="shared" si="5"/>
        <v>85.13743789078265</v>
      </c>
      <c r="W76" s="4">
        <f t="shared" si="6"/>
        <v>107.42841831147261</v>
      </c>
      <c r="X76" s="4">
        <f t="shared" si="7"/>
        <v>114.57100187908361</v>
      </c>
      <c r="Y76" s="4">
        <f t="shared" si="8"/>
        <v>109.9544654036265</v>
      </c>
      <c r="Z76" s="4">
        <f t="shared" si="9"/>
        <v>118.26303662302729</v>
      </c>
      <c r="AA76" s="4">
        <f t="shared" si="10"/>
        <v>118.28838126645041</v>
      </c>
      <c r="AB76" s="4">
        <f t="shared" si="11"/>
        <v>110.14286869039188</v>
      </c>
      <c r="AC76" s="4">
        <f t="shared" si="12"/>
        <v>105.60548369243992</v>
      </c>
      <c r="AD76" s="4">
        <f t="shared" si="13"/>
        <v>104.05356933067981</v>
      </c>
      <c r="AE76" s="4">
        <f t="shared" si="14"/>
        <v>95.215448839446054</v>
      </c>
      <c r="AF76" s="4">
        <f t="shared" si="15"/>
        <v>83.328330227100125</v>
      </c>
      <c r="AG76" s="4">
        <f t="shared" si="16"/>
        <v>78.097786531506799</v>
      </c>
      <c r="AH76" s="4">
        <f t="shared" si="17"/>
        <v>76.391077652475545</v>
      </c>
      <c r="AJ76" s="4">
        <f t="shared" si="18"/>
        <v>5.2299125884117501</v>
      </c>
      <c r="AK76" s="4">
        <f t="shared" si="19"/>
        <v>5.743954536960473</v>
      </c>
      <c r="AL76" s="4">
        <f t="shared" si="20"/>
        <v>4.2375621092173503</v>
      </c>
      <c r="AM76" s="4">
        <f t="shared" si="21"/>
        <v>2.9415816885273927</v>
      </c>
      <c r="AN76" s="4">
        <f t="shared" si="22"/>
        <v>4.3179981209163856</v>
      </c>
      <c r="AO76" s="4">
        <f t="shared" si="23"/>
        <v>6.4345345963734957</v>
      </c>
      <c r="AP76" s="4">
        <f t="shared" si="24"/>
        <v>6.014963376972716</v>
      </c>
      <c r="AQ76" s="4">
        <f t="shared" si="25"/>
        <v>5.100618733549581</v>
      </c>
      <c r="AR76" s="4">
        <f t="shared" si="26"/>
        <v>8.246131309608117</v>
      </c>
      <c r="AS76" s="4">
        <f t="shared" si="27"/>
        <v>8.5055163075600859</v>
      </c>
      <c r="AT76" s="4">
        <f t="shared" si="28"/>
        <v>9.1314306693201956</v>
      </c>
      <c r="AU76" s="4">
        <f t="shared" si="29"/>
        <v>8.969551160553948</v>
      </c>
      <c r="AV76" s="4">
        <f t="shared" si="30"/>
        <v>8.5236697728998791</v>
      </c>
      <c r="AW76" s="4">
        <f t="shared" si="31"/>
        <v>6.5132134684932055</v>
      </c>
      <c r="AX76" s="4">
        <f t="shared" si="32"/>
        <v>4.3129223475244487</v>
      </c>
      <c r="AZ76" s="2">
        <f t="shared" si="33"/>
        <v>42.143564313059208</v>
      </c>
      <c r="BA76" s="2">
        <f t="shared" si="34"/>
        <v>50.714173515877853</v>
      </c>
      <c r="BB76" s="2">
        <f t="shared" si="35"/>
        <v>58.33488273331934</v>
      </c>
      <c r="BC76" s="2">
        <f t="shared" si="36"/>
        <v>66.396386633081335</v>
      </c>
      <c r="BD76" s="2">
        <f t="shared" si="37"/>
        <v>72.288599619100225</v>
      </c>
      <c r="BE76" s="2">
        <f t="shared" si="38"/>
        <v>76.872529330408241</v>
      </c>
      <c r="BF76" s="2">
        <f t="shared" si="39"/>
        <v>81.966811000983441</v>
      </c>
      <c r="BG76" s="2">
        <f t="shared" si="40"/>
        <v>83.545424512016595</v>
      </c>
      <c r="BH76" s="2">
        <f t="shared" si="41"/>
        <v>84.669114284815748</v>
      </c>
      <c r="BI76" s="2">
        <f t="shared" si="42"/>
        <v>85.712567192831159</v>
      </c>
      <c r="BJ76" s="2">
        <f t="shared" si="43"/>
        <v>85.838521136573604</v>
      </c>
      <c r="BK76" s="2">
        <f t="shared" si="44"/>
        <v>83.353564505194299</v>
      </c>
      <c r="BL76" s="2">
        <f t="shared" si="45"/>
        <v>78.968309829131641</v>
      </c>
      <c r="BM76" s="2">
        <f t="shared" si="46"/>
        <v>74.90470135166882</v>
      </c>
      <c r="BN76" s="2">
        <f t="shared" si="47"/>
        <v>72.804353220191018</v>
      </c>
      <c r="BP76" s="2" t="str">
        <f t="shared" si="48"/>
        <v/>
      </c>
      <c r="BQ76" s="2" t="str">
        <f t="shared" si="49"/>
        <v/>
      </c>
      <c r="BR76" s="2" t="str">
        <f t="shared" si="50"/>
        <v/>
      </c>
      <c r="BS76" s="2" t="str">
        <f t="shared" si="51"/>
        <v/>
      </c>
      <c r="BT76" s="2" t="str">
        <f t="shared" si="52"/>
        <v/>
      </c>
      <c r="BU76" s="2" t="str">
        <f t="shared" si="53"/>
        <v/>
      </c>
      <c r="BV76" s="2" t="str">
        <f t="shared" si="54"/>
        <v/>
      </c>
      <c r="BW76" s="2" t="str">
        <f t="shared" si="55"/>
        <v/>
      </c>
      <c r="BX76" s="2" t="str">
        <f t="shared" si="56"/>
        <v/>
      </c>
      <c r="BY76" s="2" t="str">
        <f t="shared" si="57"/>
        <v/>
      </c>
      <c r="BZ76" s="2" t="str">
        <f t="shared" si="58"/>
        <v/>
      </c>
      <c r="CA76" s="2" t="str">
        <f t="shared" si="59"/>
        <v/>
      </c>
      <c r="CB76" s="2" t="str">
        <f t="shared" si="60"/>
        <v/>
      </c>
      <c r="CC76" s="2" t="str">
        <f t="shared" si="61"/>
        <v/>
      </c>
      <c r="CD76" s="2" t="str">
        <f t="shared" si="62"/>
        <v/>
      </c>
      <c r="CF76" s="2" t="str">
        <f t="shared" si="63"/>
        <v/>
      </c>
      <c r="CG76" s="2" t="str">
        <f t="shared" si="64"/>
        <v/>
      </c>
      <c r="CH76" s="2" t="str">
        <f t="shared" si="65"/>
        <v/>
      </c>
      <c r="CI76" s="2" t="str">
        <f t="shared" si="66"/>
        <v/>
      </c>
      <c r="CJ76" s="2" t="str">
        <f t="shared" si="67"/>
        <v/>
      </c>
      <c r="CK76" s="2" t="str">
        <f t="shared" si="68"/>
        <v/>
      </c>
      <c r="CL76" s="2" t="str">
        <f t="shared" si="69"/>
        <v/>
      </c>
      <c r="CM76" s="2" t="str">
        <f t="shared" si="70"/>
        <v/>
      </c>
      <c r="CN76" s="2" t="str">
        <f t="shared" si="71"/>
        <v/>
      </c>
      <c r="CO76" s="2" t="str">
        <f t="shared" si="72"/>
        <v/>
      </c>
      <c r="CP76" s="2" t="str">
        <f t="shared" si="73"/>
        <v/>
      </c>
      <c r="CQ76" s="2" t="str">
        <f t="shared" si="74"/>
        <v/>
      </c>
      <c r="CR76" s="2" t="str">
        <f t="shared" si="75"/>
        <v/>
      </c>
      <c r="CS76" s="2" t="str">
        <f t="shared" si="76"/>
        <v/>
      </c>
      <c r="CT76" s="2" t="str">
        <f t="shared" si="77"/>
        <v/>
      </c>
      <c r="CV76" s="2">
        <f t="shared" si="78"/>
        <v>42.161053026646506</v>
      </c>
      <c r="CW76" s="2">
        <f t="shared" si="79"/>
        <v>50.704690211342324</v>
      </c>
      <c r="CX76" s="2">
        <f t="shared" si="80"/>
        <v>58.342481703980425</v>
      </c>
      <c r="CY76" s="2">
        <f t="shared" si="81"/>
        <v>66.369265325071893</v>
      </c>
      <c r="CZ76" s="2">
        <f t="shared" si="82"/>
        <v>72.252788526049571</v>
      </c>
      <c r="DA76" s="2">
        <f t="shared" si="83"/>
        <v>76.834059729080479</v>
      </c>
      <c r="DB76" s="2">
        <f t="shared" si="84"/>
        <v>81.925591825703989</v>
      </c>
      <c r="DC76" s="2">
        <f t="shared" si="85"/>
        <v>83.484401339464242</v>
      </c>
      <c r="DD76" s="2">
        <f t="shared" si="86"/>
        <v>84.628137322478977</v>
      </c>
      <c r="DE76" s="2">
        <f t="shared" si="87"/>
        <v>85.713579617758583</v>
      </c>
      <c r="DF76" s="2">
        <f t="shared" si="88"/>
        <v>85.829391157906116</v>
      </c>
      <c r="DG76" s="2">
        <f t="shared" si="89"/>
        <v>83.356517464502744</v>
      </c>
      <c r="DH76" s="2">
        <f t="shared" si="90"/>
        <v>79.014080379948396</v>
      </c>
      <c r="DI76" s="2">
        <f t="shared" si="91"/>
        <v>74.971912490474182</v>
      </c>
      <c r="DJ76" s="2">
        <f t="shared" si="92"/>
        <v>72.89000147415851</v>
      </c>
      <c r="DL76" s="2">
        <f t="shared" si="93"/>
        <v>40.890012959683382</v>
      </c>
      <c r="DM76" s="2">
        <f t="shared" si="94"/>
        <v>51.37252681185344</v>
      </c>
      <c r="DN76" s="2">
        <f t="shared" si="95"/>
        <v>57.880369055509334</v>
      </c>
      <c r="DO76" s="2">
        <f t="shared" si="96"/>
        <v>67.850497193862083</v>
      </c>
      <c r="DP76" s="2">
        <f t="shared" si="97"/>
        <v>74.175864698168766</v>
      </c>
      <c r="DQ76" s="2">
        <f t="shared" si="98"/>
        <v>79.050304190197309</v>
      </c>
      <c r="DR76" s="2">
        <f t="shared" si="99"/>
        <v>84.187680422225242</v>
      </c>
      <c r="DS76" s="2">
        <f t="shared" si="100"/>
        <v>86.787629354553488</v>
      </c>
      <c r="DT76" s="2">
        <f t="shared" si="101"/>
        <v>87.020023176586889</v>
      </c>
      <c r="DU76" s="2">
        <f t="shared" si="102"/>
        <v>85.646986147882515</v>
      </c>
      <c r="DV76" s="2">
        <f t="shared" si="103"/>
        <v>86.453398617709126</v>
      </c>
      <c r="DW76" s="2">
        <f t="shared" si="104"/>
        <v>83.134507818835743</v>
      </c>
      <c r="DX76" s="2">
        <f t="shared" si="105"/>
        <v>75.026674961457147</v>
      </c>
      <c r="DY76" s="2">
        <f t="shared" si="106"/>
        <v>69.387154929965604</v>
      </c>
      <c r="DZ76" s="2">
        <f t="shared" si="107"/>
        <v>66.916272290206862</v>
      </c>
      <c r="EB76" s="2">
        <f t="shared" si="108"/>
        <v>1.3759372376897309E-2</v>
      </c>
      <c r="EC76" s="2">
        <f t="shared" si="109"/>
        <v>1.4200037147209105E-2</v>
      </c>
      <c r="ED76" s="2">
        <f t="shared" si="110"/>
        <v>1.6443978943719954E-2</v>
      </c>
      <c r="EE76" s="2">
        <f t="shared" si="111"/>
        <v>1.8309967926624673E-2</v>
      </c>
      <c r="EF76" s="2">
        <f t="shared" si="112"/>
        <v>1.8621775658105261E-2</v>
      </c>
      <c r="EG76" s="2">
        <f t="shared" si="113"/>
        <v>1.7358013523645806E-2</v>
      </c>
      <c r="EH76" s="2">
        <f t="shared" si="114"/>
        <v>1.8221733376333003E-2</v>
      </c>
      <c r="EI76" s="2">
        <f t="shared" si="115"/>
        <v>1.8473799651003847E-2</v>
      </c>
      <c r="EJ76" s="2">
        <f t="shared" si="116"/>
        <v>1.7131654617378599E-2</v>
      </c>
      <c r="EK76" s="2">
        <f t="shared" si="117"/>
        <v>1.520306614595756E-2</v>
      </c>
      <c r="EL76" s="2">
        <f t="shared" si="118"/>
        <v>1.4631201156421938E-2</v>
      </c>
      <c r="EM76" s="2">
        <f t="shared" si="119"/>
        <v>1.3301040590252718E-2</v>
      </c>
      <c r="EN76" s="2">
        <f t="shared" si="120"/>
        <v>1.1478780312756239E-2</v>
      </c>
      <c r="EO76" s="2">
        <f t="shared" si="121"/>
        <v>1.2034746016664667E-2</v>
      </c>
      <c r="EP76" s="2">
        <f t="shared" si="122"/>
        <v>1.4337485234112071E-2</v>
      </c>
    </row>
    <row r="77" spans="2:146" x14ac:dyDescent="0.25">
      <c r="B77" s="2">
        <v>55</v>
      </c>
      <c r="C77" s="49">
        <v>54.1404</v>
      </c>
      <c r="D77" s="49">
        <v>72.446399999999997</v>
      </c>
      <c r="E77" s="49">
        <v>99.481999999999999</v>
      </c>
      <c r="F77" s="49">
        <v>122.944</v>
      </c>
      <c r="G77" s="49">
        <v>130.79599999999999</v>
      </c>
      <c r="H77" s="49">
        <v>129.38900000000001</v>
      </c>
      <c r="I77" s="49">
        <v>138.61099999999999</v>
      </c>
      <c r="J77" s="49">
        <v>136.667</v>
      </c>
      <c r="K77" s="49">
        <v>128.37</v>
      </c>
      <c r="L77" s="49">
        <v>123.815</v>
      </c>
      <c r="M77" s="49">
        <v>122.96299999999999</v>
      </c>
      <c r="N77" s="49">
        <v>110.315</v>
      </c>
      <c r="O77" s="49">
        <v>94.944000000000003</v>
      </c>
      <c r="P77" s="49">
        <v>88.814999999999998</v>
      </c>
      <c r="Q77" s="49">
        <v>84.573999999999998</v>
      </c>
      <c r="T77" s="4">
        <f t="shared" si="3"/>
        <v>49.305192074725447</v>
      </c>
      <c r="U77" s="4">
        <f t="shared" si="4"/>
        <v>66.857114874047369</v>
      </c>
      <c r="V77" s="4">
        <f t="shared" si="5"/>
        <v>96.137994334186061</v>
      </c>
      <c r="W77" s="4">
        <f t="shared" si="6"/>
        <v>121.74328502740721</v>
      </c>
      <c r="X77" s="4">
        <f t="shared" si="7"/>
        <v>130.60426909070122</v>
      </c>
      <c r="Y77" s="4">
        <f t="shared" si="8"/>
        <v>124.98697044366457</v>
      </c>
      <c r="Z77" s="4">
        <f t="shared" si="9"/>
        <v>134.66107475399721</v>
      </c>
      <c r="AA77" s="4">
        <f t="shared" si="10"/>
        <v>133.87463633635454</v>
      </c>
      <c r="AB77" s="4">
        <f t="shared" si="11"/>
        <v>122.81954492193347</v>
      </c>
      <c r="AC77" s="4">
        <f t="shared" si="12"/>
        <v>115.6814403958483</v>
      </c>
      <c r="AD77" s="4">
        <f t="shared" si="13"/>
        <v>113.51279187183849</v>
      </c>
      <c r="AE77" s="4">
        <f t="shared" si="14"/>
        <v>102.36667497704761</v>
      </c>
      <c r="AF77" s="4">
        <f t="shared" si="15"/>
        <v>86.484899156603674</v>
      </c>
      <c r="AG77" s="4">
        <f t="shared" si="16"/>
        <v>80.367827799916029</v>
      </c>
      <c r="AH77" s="4">
        <f t="shared" si="17"/>
        <v>78.745681927466293</v>
      </c>
      <c r="AJ77" s="4">
        <f t="shared" si="18"/>
        <v>4.8352079252745526</v>
      </c>
      <c r="AK77" s="4">
        <f t="shared" si="19"/>
        <v>5.5892851259526282</v>
      </c>
      <c r="AL77" s="4">
        <f t="shared" si="20"/>
        <v>3.3440056658139383</v>
      </c>
      <c r="AM77" s="4">
        <f t="shared" si="21"/>
        <v>1.2007149725927917</v>
      </c>
      <c r="AN77" s="4">
        <f t="shared" si="22"/>
        <v>0.19173090929876935</v>
      </c>
      <c r="AO77" s="4">
        <f t="shared" si="23"/>
        <v>4.4020295563354352</v>
      </c>
      <c r="AP77" s="4">
        <f t="shared" si="24"/>
        <v>3.9499252460027776</v>
      </c>
      <c r="AQ77" s="4">
        <f t="shared" si="25"/>
        <v>2.7923636636454603</v>
      </c>
      <c r="AR77" s="4">
        <f t="shared" si="26"/>
        <v>5.550455078066534</v>
      </c>
      <c r="AS77" s="4">
        <f t="shared" si="27"/>
        <v>8.1335596041516993</v>
      </c>
      <c r="AT77" s="4">
        <f t="shared" si="28"/>
        <v>9.4502081281615062</v>
      </c>
      <c r="AU77" s="4">
        <f t="shared" si="29"/>
        <v>7.948325022952389</v>
      </c>
      <c r="AV77" s="4">
        <f t="shared" si="30"/>
        <v>8.4591008433963282</v>
      </c>
      <c r="AW77" s="4">
        <f t="shared" si="31"/>
        <v>8.4471722000839691</v>
      </c>
      <c r="AX77" s="4">
        <f t="shared" si="32"/>
        <v>5.8283180725337047</v>
      </c>
      <c r="AZ77" s="2">
        <f t="shared" si="33"/>
        <v>42.137963792470821</v>
      </c>
      <c r="BA77" s="2">
        <f t="shared" si="34"/>
        <v>50.682687979100464</v>
      </c>
      <c r="BB77" s="2">
        <f t="shared" si="35"/>
        <v>58.282579480514414</v>
      </c>
      <c r="BC77" s="2">
        <f t="shared" si="36"/>
        <v>66.348394078662892</v>
      </c>
      <c r="BD77" s="2">
        <f t="shared" si="37"/>
        <v>72.219338709481534</v>
      </c>
      <c r="BE77" s="2">
        <f t="shared" si="38"/>
        <v>76.814917732775243</v>
      </c>
      <c r="BF77" s="2">
        <f t="shared" si="39"/>
        <v>81.904573954860183</v>
      </c>
      <c r="BG77" s="2">
        <f t="shared" si="40"/>
        <v>83.497424416830881</v>
      </c>
      <c r="BH77" s="2">
        <f t="shared" si="41"/>
        <v>84.622253723821913</v>
      </c>
      <c r="BI77" s="2">
        <f t="shared" si="42"/>
        <v>85.649627535451799</v>
      </c>
      <c r="BJ77" s="2">
        <f t="shared" si="43"/>
        <v>85.772498900434925</v>
      </c>
      <c r="BK77" s="2">
        <f t="shared" si="44"/>
        <v>83.265161417691914</v>
      </c>
      <c r="BL77" s="2">
        <f t="shared" si="45"/>
        <v>78.85370842950951</v>
      </c>
      <c r="BM77" s="2">
        <f t="shared" si="46"/>
        <v>74.805629138889913</v>
      </c>
      <c r="BN77" s="2">
        <f t="shared" si="47"/>
        <v>72.720669756119122</v>
      </c>
      <c r="BP77" s="2" t="str">
        <f t="shared" si="48"/>
        <v/>
      </c>
      <c r="BQ77" s="2" t="str">
        <f t="shared" si="49"/>
        <v/>
      </c>
      <c r="BR77" s="2" t="str">
        <f t="shared" si="50"/>
        <v/>
      </c>
      <c r="BS77" s="2" t="str">
        <f t="shared" si="51"/>
        <v/>
      </c>
      <c r="BT77" s="2" t="str">
        <f t="shared" si="52"/>
        <v/>
      </c>
      <c r="BU77" s="2" t="str">
        <f t="shared" si="53"/>
        <v/>
      </c>
      <c r="BV77" s="2" t="str">
        <f t="shared" si="54"/>
        <v/>
      </c>
      <c r="BW77" s="2" t="str">
        <f t="shared" si="55"/>
        <v/>
      </c>
      <c r="BX77" s="2" t="str">
        <f t="shared" si="56"/>
        <v/>
      </c>
      <c r="BY77" s="2" t="str">
        <f t="shared" si="57"/>
        <v/>
      </c>
      <c r="BZ77" s="2" t="str">
        <f t="shared" si="58"/>
        <v/>
      </c>
      <c r="CA77" s="2" t="str">
        <f t="shared" si="59"/>
        <v/>
      </c>
      <c r="CB77" s="2" t="str">
        <f t="shared" si="60"/>
        <v/>
      </c>
      <c r="CC77" s="2" t="str">
        <f t="shared" si="61"/>
        <v/>
      </c>
      <c r="CD77" s="2" t="str">
        <f t="shared" si="62"/>
        <v/>
      </c>
      <c r="CF77" s="2" t="str">
        <f t="shared" si="63"/>
        <v/>
      </c>
      <c r="CG77" s="2" t="str">
        <f t="shared" si="64"/>
        <v/>
      </c>
      <c r="CH77" s="2" t="str">
        <f t="shared" si="65"/>
        <v/>
      </c>
      <c r="CI77" s="2" t="str">
        <f t="shared" si="66"/>
        <v/>
      </c>
      <c r="CJ77" s="2" t="str">
        <f t="shared" si="67"/>
        <v/>
      </c>
      <c r="CK77" s="2" t="str">
        <f t="shared" si="68"/>
        <v/>
      </c>
      <c r="CL77" s="2" t="str">
        <f t="shared" si="69"/>
        <v/>
      </c>
      <c r="CM77" s="2" t="str">
        <f t="shared" si="70"/>
        <v/>
      </c>
      <c r="CN77" s="2" t="str">
        <f t="shared" si="71"/>
        <v/>
      </c>
      <c r="CO77" s="2" t="str">
        <f t="shared" si="72"/>
        <v/>
      </c>
      <c r="CP77" s="2" t="str">
        <f t="shared" si="73"/>
        <v/>
      </c>
      <c r="CQ77" s="2" t="str">
        <f t="shared" si="74"/>
        <v/>
      </c>
      <c r="CR77" s="2" t="str">
        <f t="shared" si="75"/>
        <v/>
      </c>
      <c r="CS77" s="2" t="str">
        <f t="shared" si="76"/>
        <v/>
      </c>
      <c r="CT77" s="2" t="str">
        <f t="shared" si="77"/>
        <v/>
      </c>
      <c r="CV77" s="2">
        <f t="shared" si="78"/>
        <v>42.157353274986733</v>
      </c>
      <c r="CW77" s="2">
        <f t="shared" si="79"/>
        <v>50.672850679102304</v>
      </c>
      <c r="CX77" s="2">
        <f t="shared" si="80"/>
        <v>58.29114348338134</v>
      </c>
      <c r="CY77" s="2">
        <f t="shared" si="81"/>
        <v>66.319802742710223</v>
      </c>
      <c r="CZ77" s="2">
        <f t="shared" si="82"/>
        <v>72.180811585554636</v>
      </c>
      <c r="DA77" s="2">
        <f t="shared" si="83"/>
        <v>76.77361215801416</v>
      </c>
      <c r="DB77" s="2">
        <f t="shared" si="84"/>
        <v>81.860511664219928</v>
      </c>
      <c r="DC77" s="2">
        <f t="shared" si="85"/>
        <v>83.43199815073973</v>
      </c>
      <c r="DD77" s="2">
        <f t="shared" si="86"/>
        <v>84.578417429284528</v>
      </c>
      <c r="DE77" s="2">
        <f t="shared" si="87"/>
        <v>85.651258947437356</v>
      </c>
      <c r="DF77" s="2">
        <f t="shared" si="88"/>
        <v>85.763125299115956</v>
      </c>
      <c r="DG77" s="2">
        <f t="shared" si="89"/>
        <v>83.268614023975715</v>
      </c>
      <c r="DH77" s="2">
        <f t="shared" si="90"/>
        <v>78.903358308660657</v>
      </c>
      <c r="DI77" s="2">
        <f t="shared" si="91"/>
        <v>74.87851363158947</v>
      </c>
      <c r="DJ77" s="2">
        <f t="shared" si="92"/>
        <v>72.813886311222205</v>
      </c>
      <c r="DL77" s="2">
        <f t="shared" si="93"/>
        <v>40.870456452015702</v>
      </c>
      <c r="DM77" s="2">
        <f t="shared" si="94"/>
        <v>51.305526167431978</v>
      </c>
      <c r="DN77" s="2">
        <f t="shared" si="95"/>
        <v>57.815415883868468</v>
      </c>
      <c r="DO77" s="2">
        <f t="shared" si="96"/>
        <v>67.746439386630186</v>
      </c>
      <c r="DP77" s="2">
        <f t="shared" si="97"/>
        <v>74.071086848479453</v>
      </c>
      <c r="DQ77" s="2">
        <f t="shared" si="98"/>
        <v>78.947491016025737</v>
      </c>
      <c r="DR77" s="2">
        <f t="shared" si="99"/>
        <v>84.069737953069037</v>
      </c>
      <c r="DS77" s="2">
        <f t="shared" si="100"/>
        <v>86.667705747126433</v>
      </c>
      <c r="DT77" s="2">
        <f t="shared" si="101"/>
        <v>86.915918125867876</v>
      </c>
      <c r="DU77" s="2">
        <f t="shared" si="102"/>
        <v>85.553249259917095</v>
      </c>
      <c r="DV77" s="2">
        <f t="shared" si="103"/>
        <v>86.348237441904374</v>
      </c>
      <c r="DW77" s="2">
        <f t="shared" si="104"/>
        <v>83.031575795105979</v>
      </c>
      <c r="DX77" s="2">
        <f t="shared" si="105"/>
        <v>74.954212710370101</v>
      </c>
      <c r="DY77" s="2">
        <f t="shared" si="106"/>
        <v>69.348806013112508</v>
      </c>
      <c r="DZ77" s="2">
        <f t="shared" si="107"/>
        <v>66.876157065745801</v>
      </c>
      <c r="EB77" s="2">
        <f t="shared" si="108"/>
        <v>1.5066850869324237E-2</v>
      </c>
      <c r="EC77" s="2">
        <f t="shared" si="109"/>
        <v>1.55487294507629E-2</v>
      </c>
      <c r="ED77" s="2">
        <f t="shared" si="110"/>
        <v>1.8001904610323739E-2</v>
      </c>
      <c r="EE77" s="2">
        <f t="shared" si="111"/>
        <v>2.0041077785655885E-2</v>
      </c>
      <c r="EF77" s="2">
        <f t="shared" si="112"/>
        <v>2.038175322004256E-2</v>
      </c>
      <c r="EG77" s="2">
        <f t="shared" si="113"/>
        <v>1.9000863184652435E-2</v>
      </c>
      <c r="EH77" s="2">
        <f t="shared" si="114"/>
        <v>1.9944670612809509E-2</v>
      </c>
      <c r="EI77" s="2">
        <f t="shared" si="115"/>
        <v>2.0220079887383148E-2</v>
      </c>
      <c r="EJ77" s="2">
        <f t="shared" si="116"/>
        <v>1.8753489400650709E-2</v>
      </c>
      <c r="EK77" s="2">
        <f t="shared" si="117"/>
        <v>1.6645415640520186E-2</v>
      </c>
      <c r="EL77" s="2">
        <f t="shared" si="118"/>
        <v>1.6020179096432968E-2</v>
      </c>
      <c r="EM77" s="2">
        <f t="shared" si="119"/>
        <v>1.4565609523281156E-2</v>
      </c>
      <c r="EN77" s="2">
        <f t="shared" si="120"/>
        <v>1.2572309102162496E-2</v>
      </c>
      <c r="EO77" s="2">
        <f t="shared" si="121"/>
        <v>1.3180532810819136E-2</v>
      </c>
      <c r="EP77" s="2">
        <f t="shared" si="122"/>
        <v>1.5699024197524041E-2</v>
      </c>
    </row>
    <row r="78" spans="2:146" x14ac:dyDescent="0.25">
      <c r="B78" s="2">
        <v>56</v>
      </c>
      <c r="C78" s="49">
        <v>57.386000000000003</v>
      </c>
      <c r="D78" s="49">
        <v>77.928600000000003</v>
      </c>
      <c r="E78" s="49">
        <v>111.446</v>
      </c>
      <c r="F78" s="49">
        <v>133.44399999999999</v>
      </c>
      <c r="G78" s="49">
        <v>143.148</v>
      </c>
      <c r="H78" s="49">
        <v>144.22200000000001</v>
      </c>
      <c r="I78" s="49">
        <v>153.70400000000001</v>
      </c>
      <c r="J78" s="49">
        <v>152.92599999999999</v>
      </c>
      <c r="K78" s="49">
        <v>141.90700000000001</v>
      </c>
      <c r="L78" s="49">
        <v>133.315</v>
      </c>
      <c r="M78" s="49">
        <v>130.70400000000001</v>
      </c>
      <c r="N78" s="49">
        <v>118.77800000000001</v>
      </c>
      <c r="O78" s="49">
        <v>99.296000000000006</v>
      </c>
      <c r="P78" s="49">
        <v>92.221999999999994</v>
      </c>
      <c r="Q78" s="49">
        <v>87.87</v>
      </c>
      <c r="T78" s="4">
        <f t="shared" si="3"/>
        <v>52.981686253904932</v>
      </c>
      <c r="U78" s="4">
        <f t="shared" si="4"/>
        <v>74.309979192671406</v>
      </c>
      <c r="V78" s="4">
        <f t="shared" si="5"/>
        <v>108.90458613630797</v>
      </c>
      <c r="W78" s="4">
        <f t="shared" si="6"/>
        <v>136.98832381753016</v>
      </c>
      <c r="X78" s="4">
        <f t="shared" si="7"/>
        <v>147.7592479619866</v>
      </c>
      <c r="Y78" s="4">
        <f t="shared" si="8"/>
        <v>142.48113321551531</v>
      </c>
      <c r="Z78" s="4">
        <f t="shared" si="9"/>
        <v>153.50374166890504</v>
      </c>
      <c r="AA78" s="4">
        <f t="shared" si="10"/>
        <v>151.94207722061549</v>
      </c>
      <c r="AB78" s="4">
        <f t="shared" si="11"/>
        <v>138.50064597780411</v>
      </c>
      <c r="AC78" s="4">
        <f t="shared" si="12"/>
        <v>128.57200132341185</v>
      </c>
      <c r="AD78" s="4">
        <f t="shared" si="13"/>
        <v>125.77336494051754</v>
      </c>
      <c r="AE78" s="4">
        <f t="shared" si="14"/>
        <v>112.30019395818836</v>
      </c>
      <c r="AF78" s="4">
        <f t="shared" si="15"/>
        <v>91.403540388616577</v>
      </c>
      <c r="AG78" s="4">
        <f t="shared" si="16"/>
        <v>83.940264173349533</v>
      </c>
      <c r="AH78" s="4">
        <f t="shared" si="17"/>
        <v>82.320485485537915</v>
      </c>
      <c r="AJ78" s="4">
        <f t="shared" si="18"/>
        <v>4.4043137460950703</v>
      </c>
      <c r="AK78" s="4">
        <f t="shared" si="19"/>
        <v>3.6186208073285968</v>
      </c>
      <c r="AL78" s="4">
        <f t="shared" si="20"/>
        <v>2.5414138636920285</v>
      </c>
      <c r="AM78" s="4">
        <f t="shared" si="21"/>
        <v>-3.5443238175301701</v>
      </c>
      <c r="AN78" s="4">
        <f t="shared" si="22"/>
        <v>-4.6112479619866065</v>
      </c>
      <c r="AO78" s="4">
        <f t="shared" si="23"/>
        <v>1.7408667844846946</v>
      </c>
      <c r="AP78" s="4">
        <f t="shared" si="24"/>
        <v>0.20025833109497171</v>
      </c>
      <c r="AQ78" s="4">
        <f t="shared" si="25"/>
        <v>0.98392277938449979</v>
      </c>
      <c r="AR78" s="4">
        <f t="shared" si="26"/>
        <v>3.4063540221958988</v>
      </c>
      <c r="AS78" s="4">
        <f t="shared" si="27"/>
        <v>4.7429986765881438</v>
      </c>
      <c r="AT78" s="4">
        <f t="shared" si="28"/>
        <v>4.9306350594824693</v>
      </c>
      <c r="AU78" s="4">
        <f t="shared" si="29"/>
        <v>6.4778060418116468</v>
      </c>
      <c r="AV78" s="4">
        <f t="shared" si="30"/>
        <v>7.8924596113834298</v>
      </c>
      <c r="AW78" s="4">
        <f t="shared" si="31"/>
        <v>8.2817358266504613</v>
      </c>
      <c r="AX78" s="4">
        <f t="shared" si="32"/>
        <v>5.5495145144620892</v>
      </c>
      <c r="AZ78" s="2">
        <f t="shared" si="33"/>
        <v>42.132162657005765</v>
      </c>
      <c r="BA78" s="2">
        <f t="shared" si="34"/>
        <v>50.651182816886021</v>
      </c>
      <c r="BB78" s="2">
        <f t="shared" si="35"/>
        <v>58.230163025542325</v>
      </c>
      <c r="BC78" s="2">
        <f t="shared" si="36"/>
        <v>66.300432044855555</v>
      </c>
      <c r="BD78" s="2">
        <f t="shared" si="37"/>
        <v>72.150264289794933</v>
      </c>
      <c r="BE78" s="2">
        <f t="shared" si="38"/>
        <v>76.757491344276048</v>
      </c>
      <c r="BF78" s="2">
        <f t="shared" si="39"/>
        <v>81.842498236336965</v>
      </c>
      <c r="BG78" s="2">
        <f t="shared" si="40"/>
        <v>83.449699689280081</v>
      </c>
      <c r="BH78" s="2">
        <f t="shared" si="41"/>
        <v>84.575559978206428</v>
      </c>
      <c r="BI78" s="2">
        <f t="shared" si="42"/>
        <v>85.586579868936539</v>
      </c>
      <c r="BJ78" s="2">
        <f t="shared" si="43"/>
        <v>85.706439356624045</v>
      </c>
      <c r="BK78" s="2">
        <f t="shared" si="44"/>
        <v>83.176690505610651</v>
      </c>
      <c r="BL78" s="2">
        <f t="shared" si="45"/>
        <v>78.738788963369316</v>
      </c>
      <c r="BM78" s="2">
        <f t="shared" si="46"/>
        <v>74.706094591321204</v>
      </c>
      <c r="BN78" s="2">
        <f t="shared" si="47"/>
        <v>72.636334555231983</v>
      </c>
      <c r="BP78" s="2" t="str">
        <f t="shared" si="48"/>
        <v/>
      </c>
      <c r="BQ78" s="2" t="str">
        <f t="shared" si="49"/>
        <v/>
      </c>
      <c r="BR78" s="2" t="str">
        <f t="shared" si="50"/>
        <v/>
      </c>
      <c r="BS78" s="2" t="str">
        <f t="shared" si="51"/>
        <v/>
      </c>
      <c r="BT78" s="2" t="str">
        <f t="shared" si="52"/>
        <v/>
      </c>
      <c r="BU78" s="2" t="str">
        <f t="shared" si="53"/>
        <v/>
      </c>
      <c r="BV78" s="2" t="str">
        <f t="shared" si="54"/>
        <v/>
      </c>
      <c r="BW78" s="2" t="str">
        <f t="shared" si="55"/>
        <v/>
      </c>
      <c r="BX78" s="2" t="str">
        <f t="shared" si="56"/>
        <v/>
      </c>
      <c r="BY78" s="2" t="str">
        <f t="shared" si="57"/>
        <v/>
      </c>
      <c r="BZ78" s="2" t="str">
        <f t="shared" si="58"/>
        <v/>
      </c>
      <c r="CA78" s="2" t="str">
        <f t="shared" si="59"/>
        <v/>
      </c>
      <c r="CB78" s="2" t="str">
        <f t="shared" si="60"/>
        <v/>
      </c>
      <c r="CC78" s="2" t="str">
        <f t="shared" si="61"/>
        <v/>
      </c>
      <c r="CD78" s="2" t="str">
        <f t="shared" si="62"/>
        <v/>
      </c>
      <c r="CF78" s="2" t="str">
        <f t="shared" si="63"/>
        <v/>
      </c>
      <c r="CG78" s="2" t="str">
        <f t="shared" si="64"/>
        <v/>
      </c>
      <c r="CH78" s="2" t="str">
        <f t="shared" si="65"/>
        <v/>
      </c>
      <c r="CI78" s="2" t="str">
        <f t="shared" si="66"/>
        <v/>
      </c>
      <c r="CJ78" s="2" t="str">
        <f t="shared" si="67"/>
        <v/>
      </c>
      <c r="CK78" s="2" t="str">
        <f t="shared" si="68"/>
        <v/>
      </c>
      <c r="CL78" s="2" t="str">
        <f t="shared" si="69"/>
        <v/>
      </c>
      <c r="CM78" s="2" t="str">
        <f t="shared" si="70"/>
        <v/>
      </c>
      <c r="CN78" s="2" t="str">
        <f t="shared" si="71"/>
        <v/>
      </c>
      <c r="CO78" s="2" t="str">
        <f t="shared" si="72"/>
        <v/>
      </c>
      <c r="CP78" s="2" t="str">
        <f t="shared" si="73"/>
        <v/>
      </c>
      <c r="CQ78" s="2" t="str">
        <f t="shared" si="74"/>
        <v/>
      </c>
      <c r="CR78" s="2" t="str">
        <f t="shared" si="75"/>
        <v/>
      </c>
      <c r="CS78" s="2" t="str">
        <f t="shared" si="76"/>
        <v/>
      </c>
      <c r="CT78" s="2" t="str">
        <f t="shared" si="77"/>
        <v/>
      </c>
      <c r="CV78" s="2">
        <f t="shared" si="78"/>
        <v>42.153653523326959</v>
      </c>
      <c r="CW78" s="2">
        <f t="shared" si="79"/>
        <v>50.641011146862283</v>
      </c>
      <c r="CX78" s="2">
        <f t="shared" si="80"/>
        <v>58.239805262782255</v>
      </c>
      <c r="CY78" s="2">
        <f t="shared" si="81"/>
        <v>66.270340160348567</v>
      </c>
      <c r="CZ78" s="2">
        <f t="shared" si="82"/>
        <v>72.108834645059716</v>
      </c>
      <c r="DA78" s="2">
        <f t="shared" si="83"/>
        <v>76.713164586947826</v>
      </c>
      <c r="DB78" s="2">
        <f t="shared" si="84"/>
        <v>81.79543150273588</v>
      </c>
      <c r="DC78" s="2">
        <f t="shared" si="85"/>
        <v>83.379594962015219</v>
      </c>
      <c r="DD78" s="2">
        <f t="shared" si="86"/>
        <v>84.528697536090093</v>
      </c>
      <c r="DE78" s="2">
        <f t="shared" si="87"/>
        <v>85.588938277116128</v>
      </c>
      <c r="DF78" s="2">
        <f t="shared" si="88"/>
        <v>85.696859440325781</v>
      </c>
      <c r="DG78" s="2">
        <f t="shared" si="89"/>
        <v>83.180710583448672</v>
      </c>
      <c r="DH78" s="2">
        <f t="shared" si="90"/>
        <v>78.792636237372903</v>
      </c>
      <c r="DI78" s="2">
        <f t="shared" si="91"/>
        <v>74.785114772704745</v>
      </c>
      <c r="DJ78" s="2">
        <f t="shared" si="92"/>
        <v>72.737771148285887</v>
      </c>
      <c r="DL78" s="2">
        <f t="shared" si="93"/>
        <v>40.850899944348029</v>
      </c>
      <c r="DM78" s="2">
        <f t="shared" si="94"/>
        <v>51.238525523010509</v>
      </c>
      <c r="DN78" s="2">
        <f t="shared" si="95"/>
        <v>57.750462712227609</v>
      </c>
      <c r="DO78" s="2">
        <f t="shared" si="96"/>
        <v>67.64238157939829</v>
      </c>
      <c r="DP78" s="2">
        <f t="shared" si="97"/>
        <v>73.966308998790126</v>
      </c>
      <c r="DQ78" s="2">
        <f t="shared" si="98"/>
        <v>78.844677841854164</v>
      </c>
      <c r="DR78" s="2">
        <f t="shared" si="99"/>
        <v>83.951795483912832</v>
      </c>
      <c r="DS78" s="2">
        <f t="shared" si="100"/>
        <v>86.547782139699379</v>
      </c>
      <c r="DT78" s="2">
        <f t="shared" si="101"/>
        <v>86.811813075148862</v>
      </c>
      <c r="DU78" s="2">
        <f t="shared" si="102"/>
        <v>85.459512371951689</v>
      </c>
      <c r="DV78" s="2">
        <f t="shared" si="103"/>
        <v>86.243076266099607</v>
      </c>
      <c r="DW78" s="2">
        <f t="shared" si="104"/>
        <v>82.928643771376201</v>
      </c>
      <c r="DX78" s="2">
        <f t="shared" si="105"/>
        <v>74.881750459283055</v>
      </c>
      <c r="DY78" s="2">
        <f t="shared" si="106"/>
        <v>69.310457096259412</v>
      </c>
      <c r="DZ78" s="2">
        <f t="shared" si="107"/>
        <v>66.836041841284739</v>
      </c>
      <c r="EB78" s="2">
        <f t="shared" si="108"/>
        <v>1.6496493786674327E-2</v>
      </c>
      <c r="EC78" s="2">
        <f t="shared" si="109"/>
        <v>1.7023305931665855E-2</v>
      </c>
      <c r="ED78" s="2">
        <f t="shared" si="110"/>
        <v>1.9704473336723493E-2</v>
      </c>
      <c r="EE78" s="2">
        <f t="shared" si="111"/>
        <v>2.1932198320823274E-2</v>
      </c>
      <c r="EF78" s="2">
        <f t="shared" si="112"/>
        <v>2.2304288967441216E-2</v>
      </c>
      <c r="EG78" s="2">
        <f t="shared" si="113"/>
        <v>2.0795909772640626E-2</v>
      </c>
      <c r="EH78" s="2">
        <f t="shared" si="114"/>
        <v>2.1826896577727416E-2</v>
      </c>
      <c r="EI78" s="2">
        <f t="shared" si="115"/>
        <v>2.2127710054084943E-2</v>
      </c>
      <c r="EJ78" s="2">
        <f t="shared" si="116"/>
        <v>2.0525655103574663E-2</v>
      </c>
      <c r="EK78" s="2">
        <f t="shared" si="117"/>
        <v>1.8222072131415093E-2</v>
      </c>
      <c r="EL78" s="2">
        <f t="shared" si="118"/>
        <v>1.7538669345615553E-2</v>
      </c>
      <c r="EM78" s="2">
        <f t="shared" si="119"/>
        <v>1.5948461461332032E-2</v>
      </c>
      <c r="EN78" s="2">
        <f t="shared" si="120"/>
        <v>1.3768562177208532E-2</v>
      </c>
      <c r="EO78" s="2">
        <f t="shared" si="121"/>
        <v>1.443381231369527E-2</v>
      </c>
      <c r="EP78" s="2">
        <f t="shared" si="122"/>
        <v>1.718760515389554E-2</v>
      </c>
    </row>
    <row r="79" spans="2:146" x14ac:dyDescent="0.25">
      <c r="B79" s="2">
        <v>57</v>
      </c>
      <c r="C79" s="49">
        <v>61.1404</v>
      </c>
      <c r="D79" s="49">
        <v>86.678600000000003</v>
      </c>
      <c r="E79" s="49">
        <v>121</v>
      </c>
      <c r="F79" s="49">
        <v>145.46299999999999</v>
      </c>
      <c r="G79" s="49">
        <v>154.87</v>
      </c>
      <c r="H79" s="49">
        <v>157.59299999999999</v>
      </c>
      <c r="I79" s="49">
        <v>168.44399999999999</v>
      </c>
      <c r="J79" s="49">
        <v>168</v>
      </c>
      <c r="K79" s="49">
        <v>155.40700000000001</v>
      </c>
      <c r="L79" s="49">
        <v>146.833</v>
      </c>
      <c r="M79" s="49">
        <v>142.5</v>
      </c>
      <c r="N79" s="49">
        <v>128.70400000000001</v>
      </c>
      <c r="O79" s="49">
        <v>105.444</v>
      </c>
      <c r="P79" s="49">
        <v>95.962999999999994</v>
      </c>
      <c r="Q79" s="49">
        <v>92.721999999999994</v>
      </c>
      <c r="T79" s="4">
        <f t="shared" si="3"/>
        <v>57.870375117620085</v>
      </c>
      <c r="U79" s="4">
        <f t="shared" si="4"/>
        <v>83.555655891145349</v>
      </c>
      <c r="V79" s="4">
        <f t="shared" si="5"/>
        <v>122.46986858519845</v>
      </c>
      <c r="W79" s="4">
        <f t="shared" si="6"/>
        <v>151.51320855798352</v>
      </c>
      <c r="X79" s="4">
        <f t="shared" si="7"/>
        <v>163.90990001621043</v>
      </c>
      <c r="Y79" s="4">
        <f t="shared" si="8"/>
        <v>160.71786847109064</v>
      </c>
      <c r="Z79" s="4">
        <f t="shared" si="9"/>
        <v>172.74814640185011</v>
      </c>
      <c r="AA79" s="4">
        <f t="shared" si="10"/>
        <v>170.71771564708368</v>
      </c>
      <c r="AB79" s="4">
        <f t="shared" si="11"/>
        <v>156.20405439563157</v>
      </c>
      <c r="AC79" s="4">
        <f t="shared" si="12"/>
        <v>143.85682166746648</v>
      </c>
      <c r="AD79" s="4">
        <f t="shared" si="13"/>
        <v>140.525533470749</v>
      </c>
      <c r="AE79" s="4">
        <f t="shared" si="14"/>
        <v>125.12993325340871</v>
      </c>
      <c r="AF79" s="4">
        <f t="shared" si="15"/>
        <v>98.553265798059172</v>
      </c>
      <c r="AG79" s="4">
        <f t="shared" si="16"/>
        <v>89.216544854153071</v>
      </c>
      <c r="AH79" s="4">
        <f t="shared" si="17"/>
        <v>87.44520951923505</v>
      </c>
      <c r="AJ79" s="4">
        <f t="shared" si="18"/>
        <v>3.2700248823799143</v>
      </c>
      <c r="AK79" s="4">
        <f t="shared" si="19"/>
        <v>3.1229441088546537</v>
      </c>
      <c r="AL79" s="4">
        <f t="shared" si="20"/>
        <v>-1.469868585198455</v>
      </c>
      <c r="AM79" s="4">
        <f t="shared" si="21"/>
        <v>-6.0502085579835239</v>
      </c>
      <c r="AN79" s="4">
        <f t="shared" si="22"/>
        <v>-9.0399000162104244</v>
      </c>
      <c r="AO79" s="4">
        <f t="shared" si="23"/>
        <v>-3.1248684710906502</v>
      </c>
      <c r="AP79" s="4">
        <f t="shared" si="24"/>
        <v>-4.3041464018501188</v>
      </c>
      <c r="AQ79" s="4">
        <f t="shared" si="25"/>
        <v>-2.7177156470836792</v>
      </c>
      <c r="AR79" s="4">
        <f t="shared" si="26"/>
        <v>-0.79705439563156233</v>
      </c>
      <c r="AS79" s="4">
        <f t="shared" si="27"/>
        <v>2.9761783325335216</v>
      </c>
      <c r="AT79" s="4">
        <f t="shared" si="28"/>
        <v>1.9744665292510035</v>
      </c>
      <c r="AU79" s="4">
        <f t="shared" si="29"/>
        <v>3.5740667465912992</v>
      </c>
      <c r="AV79" s="4">
        <f t="shared" si="30"/>
        <v>6.8907342019408304</v>
      </c>
      <c r="AW79" s="4">
        <f t="shared" si="31"/>
        <v>6.7464551458469231</v>
      </c>
      <c r="AX79" s="4">
        <f t="shared" si="32"/>
        <v>5.2767904807649444</v>
      </c>
      <c r="AZ79" s="2">
        <f t="shared" si="33"/>
        <v>42.126140587521633</v>
      </c>
      <c r="BA79" s="2">
        <f t="shared" si="34"/>
        <v>50.619651111526736</v>
      </c>
      <c r="BB79" s="2">
        <f t="shared" si="35"/>
        <v>58.17762100000791</v>
      </c>
      <c r="BC79" s="2">
        <f t="shared" si="36"/>
        <v>66.252492860313552</v>
      </c>
      <c r="BD79" s="2">
        <f t="shared" si="37"/>
        <v>72.081386401888381</v>
      </c>
      <c r="BE79" s="2">
        <f t="shared" si="38"/>
        <v>76.700258921440565</v>
      </c>
      <c r="BF79" s="2">
        <f t="shared" si="39"/>
        <v>81.780588060334452</v>
      </c>
      <c r="BG79" s="2">
        <f t="shared" si="40"/>
        <v>83.40226159835828</v>
      </c>
      <c r="BH79" s="2">
        <f t="shared" si="41"/>
        <v>84.529038166405087</v>
      </c>
      <c r="BI79" s="2">
        <f t="shared" si="42"/>
        <v>85.523409604101516</v>
      </c>
      <c r="BJ79" s="2">
        <f t="shared" si="43"/>
        <v>85.640333283497512</v>
      </c>
      <c r="BK79" s="2">
        <f t="shared" si="44"/>
        <v>83.088143584002381</v>
      </c>
      <c r="BL79" s="2">
        <f t="shared" si="45"/>
        <v>78.62352696954693</v>
      </c>
      <c r="BM79" s="2">
        <f t="shared" si="46"/>
        <v>74.606062524576117</v>
      </c>
      <c r="BN79" s="2">
        <f t="shared" si="47"/>
        <v>72.551294426403189</v>
      </c>
      <c r="BP79" s="2" t="str">
        <f t="shared" si="48"/>
        <v/>
      </c>
      <c r="BQ79" s="2" t="str">
        <f t="shared" si="49"/>
        <v/>
      </c>
      <c r="BR79" s="2" t="str">
        <f t="shared" si="50"/>
        <v/>
      </c>
      <c r="BS79" s="2" t="str">
        <f t="shared" si="51"/>
        <v/>
      </c>
      <c r="BT79" s="2" t="str">
        <f t="shared" si="52"/>
        <v/>
      </c>
      <c r="BU79" s="2" t="str">
        <f t="shared" si="53"/>
        <v/>
      </c>
      <c r="BV79" s="2" t="str">
        <f t="shared" si="54"/>
        <v/>
      </c>
      <c r="BW79" s="2" t="str">
        <f t="shared" si="55"/>
        <v/>
      </c>
      <c r="BX79" s="2" t="str">
        <f t="shared" si="56"/>
        <v/>
      </c>
      <c r="BY79" s="2" t="str">
        <f t="shared" si="57"/>
        <v/>
      </c>
      <c r="BZ79" s="2" t="str">
        <f t="shared" si="58"/>
        <v/>
      </c>
      <c r="CA79" s="2" t="str">
        <f t="shared" si="59"/>
        <v/>
      </c>
      <c r="CB79" s="2" t="str">
        <f t="shared" si="60"/>
        <v/>
      </c>
      <c r="CC79" s="2" t="str">
        <f t="shared" si="61"/>
        <v/>
      </c>
      <c r="CD79" s="2" t="str">
        <f t="shared" si="62"/>
        <v/>
      </c>
      <c r="CF79" s="2" t="str">
        <f t="shared" si="63"/>
        <v/>
      </c>
      <c r="CG79" s="2" t="str">
        <f t="shared" si="64"/>
        <v/>
      </c>
      <c r="CH79" s="2" t="str">
        <f t="shared" si="65"/>
        <v/>
      </c>
      <c r="CI79" s="2" t="str">
        <f t="shared" si="66"/>
        <v/>
      </c>
      <c r="CJ79" s="2" t="str">
        <f t="shared" si="67"/>
        <v/>
      </c>
      <c r="CK79" s="2" t="str">
        <f t="shared" si="68"/>
        <v/>
      </c>
      <c r="CL79" s="2" t="str">
        <f t="shared" si="69"/>
        <v/>
      </c>
      <c r="CM79" s="2" t="str">
        <f t="shared" si="70"/>
        <v/>
      </c>
      <c r="CN79" s="2" t="str">
        <f t="shared" si="71"/>
        <v/>
      </c>
      <c r="CO79" s="2" t="str">
        <f t="shared" si="72"/>
        <v/>
      </c>
      <c r="CP79" s="2" t="str">
        <f t="shared" si="73"/>
        <v/>
      </c>
      <c r="CQ79" s="2" t="str">
        <f t="shared" si="74"/>
        <v/>
      </c>
      <c r="CR79" s="2" t="str">
        <f t="shared" si="75"/>
        <v/>
      </c>
      <c r="CS79" s="2" t="str">
        <f t="shared" si="76"/>
        <v/>
      </c>
      <c r="CT79" s="2" t="str">
        <f t="shared" si="77"/>
        <v/>
      </c>
      <c r="CV79" s="2">
        <f t="shared" si="78"/>
        <v>42.149953771667185</v>
      </c>
      <c r="CW79" s="2">
        <f t="shared" si="79"/>
        <v>50.609171614622269</v>
      </c>
      <c r="CX79" s="2">
        <f t="shared" si="80"/>
        <v>58.188467042183177</v>
      </c>
      <c r="CY79" s="2">
        <f t="shared" si="81"/>
        <v>66.220877577986911</v>
      </c>
      <c r="CZ79" s="2">
        <f t="shared" si="82"/>
        <v>72.036857704564781</v>
      </c>
      <c r="DA79" s="2">
        <f t="shared" si="83"/>
        <v>76.652717015881507</v>
      </c>
      <c r="DB79" s="2">
        <f t="shared" si="84"/>
        <v>81.730351341251833</v>
      </c>
      <c r="DC79" s="2">
        <f t="shared" si="85"/>
        <v>83.327191773290707</v>
      </c>
      <c r="DD79" s="2">
        <f t="shared" si="86"/>
        <v>84.478977642895657</v>
      </c>
      <c r="DE79" s="2">
        <f t="shared" si="87"/>
        <v>85.526617606794886</v>
      </c>
      <c r="DF79" s="2">
        <f t="shared" si="88"/>
        <v>85.630593581535607</v>
      </c>
      <c r="DG79" s="2">
        <f t="shared" si="89"/>
        <v>83.092807142921643</v>
      </c>
      <c r="DH79" s="2">
        <f t="shared" si="90"/>
        <v>78.681914166085164</v>
      </c>
      <c r="DI79" s="2">
        <f t="shared" si="91"/>
        <v>74.691715913820033</v>
      </c>
      <c r="DJ79" s="2">
        <f t="shared" si="92"/>
        <v>72.661655985349583</v>
      </c>
      <c r="DL79" s="2">
        <f t="shared" si="93"/>
        <v>40.831343436680356</v>
      </c>
      <c r="DM79" s="2">
        <f t="shared" si="94"/>
        <v>51.17152487858904</v>
      </c>
      <c r="DN79" s="2">
        <f t="shared" si="95"/>
        <v>57.68550954058675</v>
      </c>
      <c r="DO79" s="2">
        <f t="shared" si="96"/>
        <v>67.538323772166393</v>
      </c>
      <c r="DP79" s="2">
        <f t="shared" si="97"/>
        <v>73.861531149100813</v>
      </c>
      <c r="DQ79" s="2">
        <f t="shared" si="98"/>
        <v>78.741864667682592</v>
      </c>
      <c r="DR79" s="2">
        <f t="shared" si="99"/>
        <v>83.833853014756642</v>
      </c>
      <c r="DS79" s="2">
        <f t="shared" si="100"/>
        <v>86.427858532272325</v>
      </c>
      <c r="DT79" s="2">
        <f t="shared" si="101"/>
        <v>86.707708024429863</v>
      </c>
      <c r="DU79" s="2">
        <f t="shared" si="102"/>
        <v>85.365775483986269</v>
      </c>
      <c r="DV79" s="2">
        <f t="shared" si="103"/>
        <v>86.13791509029484</v>
      </c>
      <c r="DW79" s="2">
        <f t="shared" si="104"/>
        <v>82.825711747646437</v>
      </c>
      <c r="DX79" s="2">
        <f t="shared" si="105"/>
        <v>74.809288208196008</v>
      </c>
      <c r="DY79" s="2">
        <f t="shared" si="106"/>
        <v>69.272108179406302</v>
      </c>
      <c r="DZ79" s="2">
        <f t="shared" si="107"/>
        <v>66.795926616823692</v>
      </c>
      <c r="EB79" s="2">
        <f t="shared" si="108"/>
        <v>1.8059303430071304E-2</v>
      </c>
      <c r="EC79" s="2">
        <f t="shared" si="109"/>
        <v>1.863507794112761E-2</v>
      </c>
      <c r="ED79" s="2">
        <f t="shared" si="110"/>
        <v>2.1564530086214999E-2</v>
      </c>
      <c r="EE79" s="2">
        <f t="shared" si="111"/>
        <v>2.3997399261025031E-2</v>
      </c>
      <c r="EF79" s="2">
        <f t="shared" si="112"/>
        <v>2.4403652860162085E-2</v>
      </c>
      <c r="EG79" s="2">
        <f t="shared" si="113"/>
        <v>2.2756603880093332E-2</v>
      </c>
      <c r="EH79" s="2">
        <f t="shared" si="114"/>
        <v>2.3882424109943921E-2</v>
      </c>
      <c r="EI79" s="2">
        <f t="shared" si="115"/>
        <v>2.42108652437793E-2</v>
      </c>
      <c r="EJ79" s="2">
        <f t="shared" si="116"/>
        <v>2.2461453356672739E-2</v>
      </c>
      <c r="EK79" s="2">
        <f t="shared" si="117"/>
        <v>1.994504074782014E-2</v>
      </c>
      <c r="EL79" s="2">
        <f t="shared" si="118"/>
        <v>1.9198283127671217E-2</v>
      </c>
      <c r="EM79" s="2">
        <f t="shared" si="119"/>
        <v>1.746027450028605E-2</v>
      </c>
      <c r="EN79" s="2">
        <f t="shared" si="120"/>
        <v>1.5076900576800908E-2</v>
      </c>
      <c r="EO79" s="2">
        <f t="shared" si="121"/>
        <v>1.5804352167414281E-2</v>
      </c>
      <c r="EP79" s="2">
        <f t="shared" si="122"/>
        <v>1.8814635318597044E-2</v>
      </c>
    </row>
    <row r="80" spans="2:146" x14ac:dyDescent="0.25">
      <c r="B80" s="2">
        <v>58</v>
      </c>
      <c r="C80" s="49">
        <v>65.982500000000002</v>
      </c>
      <c r="D80" s="49">
        <v>94.964299999999994</v>
      </c>
      <c r="E80" s="49">
        <v>129.75</v>
      </c>
      <c r="F80" s="49">
        <v>154.70400000000001</v>
      </c>
      <c r="G80" s="49">
        <v>164.03700000000001</v>
      </c>
      <c r="H80" s="49">
        <v>167.98099999999999</v>
      </c>
      <c r="I80" s="49">
        <v>180.25899999999999</v>
      </c>
      <c r="J80" s="49">
        <v>180.74100000000001</v>
      </c>
      <c r="K80" s="49">
        <v>170.352</v>
      </c>
      <c r="L80" s="49">
        <v>159.22200000000001</v>
      </c>
      <c r="M80" s="49">
        <v>154.51900000000001</v>
      </c>
      <c r="N80" s="49">
        <v>141.61099999999999</v>
      </c>
      <c r="O80" s="49">
        <v>113.889</v>
      </c>
      <c r="P80" s="49">
        <v>102.593</v>
      </c>
      <c r="Q80" s="49">
        <v>98.555999999999997</v>
      </c>
      <c r="T80" s="4">
        <f t="shared" si="3"/>
        <v>64.021880803144214</v>
      </c>
      <c r="U80" s="4">
        <f t="shared" si="4"/>
        <v>94.22597181746589</v>
      </c>
      <c r="V80" s="4">
        <f t="shared" si="5"/>
        <v>135.43524638828259</v>
      </c>
      <c r="W80" s="4">
        <f t="shared" si="6"/>
        <v>163.40798722594727</v>
      </c>
      <c r="X80" s="4">
        <f t="shared" si="7"/>
        <v>176.60827040406505</v>
      </c>
      <c r="Y80" s="4">
        <f t="shared" si="8"/>
        <v>177.27642245529643</v>
      </c>
      <c r="Z80" s="4">
        <f t="shared" si="9"/>
        <v>189.63403635397484</v>
      </c>
      <c r="AA80" s="4">
        <f t="shared" si="10"/>
        <v>187.72633919806759</v>
      </c>
      <c r="AB80" s="4">
        <f t="shared" si="11"/>
        <v>174.17669981841127</v>
      </c>
      <c r="AC80" s="4">
        <f t="shared" si="12"/>
        <v>160.51345739324026</v>
      </c>
      <c r="AD80" s="4">
        <f t="shared" si="13"/>
        <v>156.87896629677451</v>
      </c>
      <c r="AE80" s="4">
        <f t="shared" si="14"/>
        <v>140.46148183370525</v>
      </c>
      <c r="AF80" s="4">
        <f t="shared" si="15"/>
        <v>108.24557884161193</v>
      </c>
      <c r="AG80" s="4">
        <f t="shared" si="16"/>
        <v>96.537124922109257</v>
      </c>
      <c r="AH80" s="4">
        <f t="shared" si="17"/>
        <v>94.383440825128162</v>
      </c>
      <c r="AJ80" s="4">
        <f t="shared" si="18"/>
        <v>1.960619196855788</v>
      </c>
      <c r="AK80" s="4">
        <f t="shared" si="19"/>
        <v>0.73832818253410437</v>
      </c>
      <c r="AL80" s="4">
        <f t="shared" si="20"/>
        <v>-5.685246388282593</v>
      </c>
      <c r="AM80" s="4">
        <f t="shared" si="21"/>
        <v>-8.7039872259472588</v>
      </c>
      <c r="AN80" s="4">
        <f t="shared" si="22"/>
        <v>-12.571270404065046</v>
      </c>
      <c r="AO80" s="4">
        <f t="shared" si="23"/>
        <v>-9.295422455296432</v>
      </c>
      <c r="AP80" s="4">
        <f t="shared" si="24"/>
        <v>-9.3750363539748491</v>
      </c>
      <c r="AQ80" s="4">
        <f t="shared" si="25"/>
        <v>-6.9853391980675781</v>
      </c>
      <c r="AR80" s="4">
        <f t="shared" si="26"/>
        <v>-3.8246998184112613</v>
      </c>
      <c r="AS80" s="4">
        <f t="shared" si="27"/>
        <v>-1.2914573932402504</v>
      </c>
      <c r="AT80" s="4">
        <f t="shared" si="28"/>
        <v>-2.3599662967745019</v>
      </c>
      <c r="AU80" s="4">
        <f t="shared" si="29"/>
        <v>1.1495181662947402</v>
      </c>
      <c r="AV80" s="4">
        <f t="shared" si="30"/>
        <v>5.6434211583880654</v>
      </c>
      <c r="AW80" s="4">
        <f t="shared" si="31"/>
        <v>6.0558750778907466</v>
      </c>
      <c r="AX80" s="4">
        <f t="shared" si="32"/>
        <v>4.1725591748718358</v>
      </c>
      <c r="AZ80" s="2">
        <f t="shared" si="33"/>
        <v>42.119875353472942</v>
      </c>
      <c r="BA80" s="2">
        <f t="shared" si="34"/>
        <v>50.588084844601518</v>
      </c>
      <c r="BB80" s="2">
        <f t="shared" si="35"/>
        <v>58.124939806134179</v>
      </c>
      <c r="BC80" s="2">
        <f t="shared" si="36"/>
        <v>66.204567164922153</v>
      </c>
      <c r="BD80" s="2">
        <f t="shared" si="37"/>
        <v>72.012715198288291</v>
      </c>
      <c r="BE80" s="2">
        <f t="shared" si="38"/>
        <v>76.643229113280199</v>
      </c>
      <c r="BF80" s="2">
        <f t="shared" si="39"/>
        <v>81.718846919398104</v>
      </c>
      <c r="BG80" s="2">
        <f t="shared" si="40"/>
        <v>83.355120925659705</v>
      </c>
      <c r="BH80" s="2">
        <f t="shared" si="41"/>
        <v>84.482692801776579</v>
      </c>
      <c r="BI80" s="2">
        <f t="shared" si="42"/>
        <v>85.46010045583273</v>
      </c>
      <c r="BJ80" s="2">
        <f t="shared" si="43"/>
        <v>85.574170097556006</v>
      </c>
      <c r="BK80" s="2">
        <f t="shared" si="44"/>
        <v>82.999511575579476</v>
      </c>
      <c r="BL80" s="2">
        <f t="shared" si="45"/>
        <v>78.50789636826778</v>
      </c>
      <c r="BM80" s="2">
        <f t="shared" si="46"/>
        <v>74.505495480722857</v>
      </c>
      <c r="BN80" s="2">
        <f t="shared" si="47"/>
        <v>72.465492364423383</v>
      </c>
      <c r="BP80" s="2" t="str">
        <f t="shared" si="48"/>
        <v/>
      </c>
      <c r="BQ80" s="2" t="str">
        <f t="shared" si="49"/>
        <v/>
      </c>
      <c r="BR80" s="2" t="str">
        <f t="shared" si="50"/>
        <v/>
      </c>
      <c r="BS80" s="2" t="str">
        <f t="shared" si="51"/>
        <v/>
      </c>
      <c r="BT80" s="2" t="str">
        <f t="shared" si="52"/>
        <v/>
      </c>
      <c r="BU80" s="2" t="str">
        <f t="shared" si="53"/>
        <v/>
      </c>
      <c r="BV80" s="2" t="str">
        <f t="shared" si="54"/>
        <v/>
      </c>
      <c r="BW80" s="2" t="str">
        <f t="shared" si="55"/>
        <v/>
      </c>
      <c r="BX80" s="2" t="str">
        <f t="shared" si="56"/>
        <v/>
      </c>
      <c r="BY80" s="2" t="str">
        <f t="shared" si="57"/>
        <v/>
      </c>
      <c r="BZ80" s="2" t="str">
        <f t="shared" si="58"/>
        <v/>
      </c>
      <c r="CA80" s="2" t="str">
        <f t="shared" si="59"/>
        <v/>
      </c>
      <c r="CB80" s="2" t="str">
        <f t="shared" si="60"/>
        <v/>
      </c>
      <c r="CC80" s="2" t="str">
        <f t="shared" si="61"/>
        <v/>
      </c>
      <c r="CD80" s="2" t="str">
        <f t="shared" si="62"/>
        <v/>
      </c>
      <c r="CF80" s="2" t="str">
        <f t="shared" si="63"/>
        <v/>
      </c>
      <c r="CG80" s="2" t="str">
        <f t="shared" si="64"/>
        <v/>
      </c>
      <c r="CH80" s="2" t="str">
        <f t="shared" si="65"/>
        <v/>
      </c>
      <c r="CI80" s="2" t="str">
        <f t="shared" si="66"/>
        <v/>
      </c>
      <c r="CJ80" s="2" t="str">
        <f t="shared" si="67"/>
        <v/>
      </c>
      <c r="CK80" s="2" t="str">
        <f t="shared" si="68"/>
        <v/>
      </c>
      <c r="CL80" s="2" t="str">
        <f t="shared" si="69"/>
        <v/>
      </c>
      <c r="CM80" s="2" t="str">
        <f t="shared" si="70"/>
        <v/>
      </c>
      <c r="CN80" s="2" t="str">
        <f t="shared" si="71"/>
        <v/>
      </c>
      <c r="CO80" s="2" t="str">
        <f t="shared" si="72"/>
        <v/>
      </c>
      <c r="CP80" s="2" t="str">
        <f t="shared" si="73"/>
        <v/>
      </c>
      <c r="CQ80" s="2" t="str">
        <f t="shared" si="74"/>
        <v/>
      </c>
      <c r="CR80" s="2" t="str">
        <f t="shared" si="75"/>
        <v/>
      </c>
      <c r="CS80" s="2" t="str">
        <f t="shared" si="76"/>
        <v/>
      </c>
      <c r="CT80" s="2" t="str">
        <f t="shared" si="77"/>
        <v/>
      </c>
      <c r="CV80" s="2">
        <f t="shared" si="78"/>
        <v>42.146254020007412</v>
      </c>
      <c r="CW80" s="2">
        <f t="shared" si="79"/>
        <v>50.577332082382249</v>
      </c>
      <c r="CX80" s="2">
        <f t="shared" si="80"/>
        <v>58.137128821584092</v>
      </c>
      <c r="CY80" s="2">
        <f t="shared" si="81"/>
        <v>66.171414995625256</v>
      </c>
      <c r="CZ80" s="2">
        <f t="shared" si="82"/>
        <v>71.964880764069846</v>
      </c>
      <c r="DA80" s="2">
        <f t="shared" si="83"/>
        <v>76.592269444815173</v>
      </c>
      <c r="DB80" s="2">
        <f t="shared" si="84"/>
        <v>81.665271179767785</v>
      </c>
      <c r="DC80" s="2">
        <f t="shared" si="85"/>
        <v>83.274788584566195</v>
      </c>
      <c r="DD80" s="2">
        <f t="shared" si="86"/>
        <v>84.429257749701208</v>
      </c>
      <c r="DE80" s="2">
        <f t="shared" si="87"/>
        <v>85.464296936473659</v>
      </c>
      <c r="DF80" s="2">
        <f t="shared" si="88"/>
        <v>85.564327722745432</v>
      </c>
      <c r="DG80" s="2">
        <f t="shared" si="89"/>
        <v>83.0049037023946</v>
      </c>
      <c r="DH80" s="2">
        <f t="shared" si="90"/>
        <v>78.571192094797411</v>
      </c>
      <c r="DI80" s="2">
        <f t="shared" si="91"/>
        <v>74.598317054935308</v>
      </c>
      <c r="DJ80" s="2">
        <f t="shared" si="92"/>
        <v>72.585540822413265</v>
      </c>
      <c r="DL80" s="2">
        <f t="shared" si="93"/>
        <v>40.811786929012676</v>
      </c>
      <c r="DM80" s="2">
        <f t="shared" si="94"/>
        <v>51.104524234167577</v>
      </c>
      <c r="DN80" s="2">
        <f t="shared" si="95"/>
        <v>57.620556368945884</v>
      </c>
      <c r="DO80" s="2">
        <f t="shared" si="96"/>
        <v>67.434265964934482</v>
      </c>
      <c r="DP80" s="2">
        <f t="shared" si="97"/>
        <v>73.7567532994115</v>
      </c>
      <c r="DQ80" s="2">
        <f t="shared" si="98"/>
        <v>78.639051493511019</v>
      </c>
      <c r="DR80" s="2">
        <f t="shared" si="99"/>
        <v>83.715910545600437</v>
      </c>
      <c r="DS80" s="2">
        <f t="shared" si="100"/>
        <v>86.30793492484527</v>
      </c>
      <c r="DT80" s="2">
        <f t="shared" si="101"/>
        <v>86.603602973710849</v>
      </c>
      <c r="DU80" s="2">
        <f t="shared" si="102"/>
        <v>85.272038596020863</v>
      </c>
      <c r="DV80" s="2">
        <f t="shared" si="103"/>
        <v>86.032753914490073</v>
      </c>
      <c r="DW80" s="2">
        <f t="shared" si="104"/>
        <v>82.722779723916659</v>
      </c>
      <c r="DX80" s="2">
        <f t="shared" si="105"/>
        <v>74.736825957108962</v>
      </c>
      <c r="DY80" s="2">
        <f t="shared" si="106"/>
        <v>69.233759262553207</v>
      </c>
      <c r="DZ80" s="2">
        <f t="shared" si="107"/>
        <v>66.755811392362631</v>
      </c>
      <c r="EB80" s="2">
        <f t="shared" si="108"/>
        <v>1.9767191497246407E-2</v>
      </c>
      <c r="EC80" s="2">
        <f t="shared" si="109"/>
        <v>2.0396286596547391E-2</v>
      </c>
      <c r="ED80" s="2">
        <f t="shared" si="110"/>
        <v>2.3595945520644913E-2</v>
      </c>
      <c r="EE80" s="2">
        <f t="shared" si="111"/>
        <v>2.6251846102650231E-2</v>
      </c>
      <c r="EF80" s="2">
        <f t="shared" si="112"/>
        <v>2.6695221493155365E-2</v>
      </c>
      <c r="EG80" s="2">
        <f t="shared" si="113"/>
        <v>2.4897457204829321E-2</v>
      </c>
      <c r="EH80" s="2">
        <f t="shared" si="114"/>
        <v>2.6126358697189815E-2</v>
      </c>
      <c r="EI80" s="2">
        <f t="shared" si="115"/>
        <v>2.64848220564648E-2</v>
      </c>
      <c r="EJ80" s="2">
        <f t="shared" si="116"/>
        <v>2.4575238322472822E-2</v>
      </c>
      <c r="EK80" s="2">
        <f t="shared" si="117"/>
        <v>2.1827300865303597E-2</v>
      </c>
      <c r="EL80" s="2">
        <f t="shared" si="118"/>
        <v>2.1011580872371878E-2</v>
      </c>
      <c r="EM80" s="2">
        <f t="shared" si="119"/>
        <v>1.9112614405271476E-2</v>
      </c>
      <c r="EN80" s="2">
        <f t="shared" si="120"/>
        <v>1.6507481095115593E-2</v>
      </c>
      <c r="EO80" s="2">
        <f t="shared" si="121"/>
        <v>1.730274475638308E-2</v>
      </c>
      <c r="EP80" s="2">
        <f t="shared" si="122"/>
        <v>2.0592457922842686E-2</v>
      </c>
    </row>
    <row r="81" spans="2:146" x14ac:dyDescent="0.25">
      <c r="B81" s="2">
        <v>59</v>
      </c>
      <c r="C81" s="49">
        <v>71.684200000000004</v>
      </c>
      <c r="D81" s="49">
        <v>104.16070000000001</v>
      </c>
      <c r="E81" s="49">
        <v>139.768</v>
      </c>
      <c r="F81" s="49">
        <v>162.38900000000001</v>
      </c>
      <c r="G81" s="49">
        <v>173.51900000000001</v>
      </c>
      <c r="H81" s="49">
        <v>178.94399999999999</v>
      </c>
      <c r="I81" s="49">
        <v>191.11099999999999</v>
      </c>
      <c r="J81" s="49">
        <v>190.833</v>
      </c>
      <c r="K81" s="49">
        <v>181.74100000000001</v>
      </c>
      <c r="L81" s="49">
        <v>171.72200000000001</v>
      </c>
      <c r="M81" s="49">
        <v>167.148</v>
      </c>
      <c r="N81" s="49">
        <v>155.38900000000001</v>
      </c>
      <c r="O81" s="49">
        <v>124.96299999999999</v>
      </c>
      <c r="P81" s="49">
        <v>110</v>
      </c>
      <c r="Q81" s="49">
        <v>106.70399999999999</v>
      </c>
      <c r="T81" s="4">
        <f t="shared" si="3"/>
        <v>71.321063245689842</v>
      </c>
      <c r="U81" s="4">
        <f t="shared" si="4"/>
        <v>105.58286637701634</v>
      </c>
      <c r="V81" s="4">
        <f t="shared" si="5"/>
        <v>146.18209907437731</v>
      </c>
      <c r="W81" s="4">
        <f t="shared" si="6"/>
        <v>170.90392135854134</v>
      </c>
      <c r="X81" s="4">
        <f t="shared" si="7"/>
        <v>183.67699470689203</v>
      </c>
      <c r="Y81" s="4">
        <f t="shared" si="8"/>
        <v>189.52293525105333</v>
      </c>
      <c r="Z81" s="4">
        <f t="shared" si="9"/>
        <v>201.29619024661193</v>
      </c>
      <c r="AA81" s="4">
        <f t="shared" si="10"/>
        <v>200.28816198932037</v>
      </c>
      <c r="AB81" s="4">
        <f t="shared" si="11"/>
        <v>190.11285833053086</v>
      </c>
      <c r="AC81" s="4">
        <f t="shared" si="12"/>
        <v>176.95107507986398</v>
      </c>
      <c r="AD81" s="4">
        <f t="shared" si="13"/>
        <v>173.36496214899503</v>
      </c>
      <c r="AE81" s="4">
        <f t="shared" si="14"/>
        <v>157.27115945701362</v>
      </c>
      <c r="AF81" s="4">
        <f t="shared" si="15"/>
        <v>120.46581174960853</v>
      </c>
      <c r="AG81" s="4">
        <f t="shared" si="16"/>
        <v>106.06676895873457</v>
      </c>
      <c r="AH81" s="4">
        <f t="shared" si="17"/>
        <v>103.24161819646389</v>
      </c>
      <c r="AJ81" s="4">
        <f t="shared" si="18"/>
        <v>0.36313675431016179</v>
      </c>
      <c r="AK81" s="4">
        <f t="shared" si="19"/>
        <v>-1.4221663770163389</v>
      </c>
      <c r="AL81" s="4">
        <f t="shared" si="20"/>
        <v>-6.4140990743773045</v>
      </c>
      <c r="AM81" s="4">
        <f t="shared" si="21"/>
        <v>-8.5149213585413293</v>
      </c>
      <c r="AN81" s="4">
        <f t="shared" si="22"/>
        <v>-10.157994706892026</v>
      </c>
      <c r="AO81" s="4">
        <f t="shared" si="23"/>
        <v>-10.578935251053338</v>
      </c>
      <c r="AP81" s="4">
        <f t="shared" si="24"/>
        <v>-10.185190246611938</v>
      </c>
      <c r="AQ81" s="4">
        <f t="shared" si="25"/>
        <v>-9.4551619893203736</v>
      </c>
      <c r="AR81" s="4">
        <f t="shared" si="26"/>
        <v>-8.3718583305308414</v>
      </c>
      <c r="AS81" s="4">
        <f t="shared" si="27"/>
        <v>-5.2290750798639749</v>
      </c>
      <c r="AT81" s="4">
        <f t="shared" si="28"/>
        <v>-6.2169621489950373</v>
      </c>
      <c r="AU81" s="4">
        <f t="shared" si="29"/>
        <v>-1.8821594570136142</v>
      </c>
      <c r="AV81" s="4">
        <f t="shared" si="30"/>
        <v>4.49718825039146</v>
      </c>
      <c r="AW81" s="4">
        <f t="shared" si="31"/>
        <v>3.9332310412654294</v>
      </c>
      <c r="AX81" s="4">
        <f t="shared" si="32"/>
        <v>3.462381803536104</v>
      </c>
      <c r="AZ81" s="2">
        <f t="shared" si="33"/>
        <v>42.11334266119313</v>
      </c>
      <c r="BA81" s="2">
        <f t="shared" si="34"/>
        <v>50.556474762649785</v>
      </c>
      <c r="BB81" s="2">
        <f t="shared" si="35"/>
        <v>58.072104515605588</v>
      </c>
      <c r="BC81" s="2">
        <f t="shared" si="36"/>
        <v>66.1566436799678</v>
      </c>
      <c r="BD81" s="2">
        <f t="shared" si="37"/>
        <v>71.944260860819568</v>
      </c>
      <c r="BE81" s="2">
        <f t="shared" si="38"/>
        <v>76.586410353617993</v>
      </c>
      <c r="BF81" s="2">
        <f t="shared" si="39"/>
        <v>81.657277409693648</v>
      </c>
      <c r="BG81" s="2">
        <f t="shared" si="40"/>
        <v>83.308287762913665</v>
      </c>
      <c r="BH81" s="2">
        <f t="shared" si="41"/>
        <v>84.436527630668678</v>
      </c>
      <c r="BI81" s="2">
        <f t="shared" si="42"/>
        <v>85.396634276756373</v>
      </c>
      <c r="BJ81" s="2">
        <f t="shared" si="43"/>
        <v>85.507937694343411</v>
      </c>
      <c r="BK81" s="2">
        <f t="shared" si="44"/>
        <v>82.910784426596621</v>
      </c>
      <c r="BL81" s="2">
        <f t="shared" si="45"/>
        <v>78.391869399944497</v>
      </c>
      <c r="BM81" s="2">
        <f t="shared" si="46"/>
        <v>74.404353652003877</v>
      </c>
      <c r="BN81" s="2">
        <f t="shared" si="47"/>
        <v>72.378867375113288</v>
      </c>
      <c r="BP81" s="2" t="str">
        <f t="shared" si="48"/>
        <v/>
      </c>
      <c r="BQ81" s="2" t="str">
        <f t="shared" si="49"/>
        <v/>
      </c>
      <c r="BR81" s="2" t="str">
        <f t="shared" si="50"/>
        <v/>
      </c>
      <c r="BS81" s="2" t="str">
        <f t="shared" si="51"/>
        <v/>
      </c>
      <c r="BT81" s="2" t="str">
        <f t="shared" si="52"/>
        <v/>
      </c>
      <c r="BU81" s="2" t="str">
        <f t="shared" si="53"/>
        <v/>
      </c>
      <c r="BV81" s="2" t="str">
        <f t="shared" si="54"/>
        <v/>
      </c>
      <c r="BW81" s="2" t="str">
        <f t="shared" si="55"/>
        <v/>
      </c>
      <c r="BX81" s="2" t="str">
        <f t="shared" si="56"/>
        <v/>
      </c>
      <c r="BY81" s="2" t="str">
        <f t="shared" si="57"/>
        <v/>
      </c>
      <c r="BZ81" s="2" t="str">
        <f t="shared" si="58"/>
        <v/>
      </c>
      <c r="CA81" s="2" t="str">
        <f t="shared" si="59"/>
        <v/>
      </c>
      <c r="CB81" s="2" t="str">
        <f t="shared" si="60"/>
        <v/>
      </c>
      <c r="CC81" s="2" t="str">
        <f t="shared" si="61"/>
        <v/>
      </c>
      <c r="CD81" s="2" t="str">
        <f t="shared" si="62"/>
        <v/>
      </c>
      <c r="CF81" s="2" t="str">
        <f t="shared" si="63"/>
        <v/>
      </c>
      <c r="CG81" s="2" t="str">
        <f t="shared" si="64"/>
        <v/>
      </c>
      <c r="CH81" s="2" t="str">
        <f t="shared" si="65"/>
        <v/>
      </c>
      <c r="CI81" s="2" t="str">
        <f t="shared" si="66"/>
        <v/>
      </c>
      <c r="CJ81" s="2" t="str">
        <f t="shared" si="67"/>
        <v/>
      </c>
      <c r="CK81" s="2" t="str">
        <f t="shared" si="68"/>
        <v/>
      </c>
      <c r="CL81" s="2" t="str">
        <f t="shared" si="69"/>
        <v/>
      </c>
      <c r="CM81" s="2" t="str">
        <f t="shared" si="70"/>
        <v/>
      </c>
      <c r="CN81" s="2" t="str">
        <f t="shared" si="71"/>
        <v/>
      </c>
      <c r="CO81" s="2" t="str">
        <f t="shared" si="72"/>
        <v/>
      </c>
      <c r="CP81" s="2" t="str">
        <f t="shared" si="73"/>
        <v/>
      </c>
      <c r="CQ81" s="2" t="str">
        <f t="shared" si="74"/>
        <v/>
      </c>
      <c r="CR81" s="2" t="str">
        <f t="shared" si="75"/>
        <v/>
      </c>
      <c r="CS81" s="2" t="str">
        <f t="shared" si="76"/>
        <v/>
      </c>
      <c r="CT81" s="2" t="str">
        <f t="shared" si="77"/>
        <v/>
      </c>
      <c r="CV81" s="2">
        <f t="shared" si="78"/>
        <v>42.142554268347638</v>
      </c>
      <c r="CW81" s="2">
        <f t="shared" si="79"/>
        <v>50.545492550142228</v>
      </c>
      <c r="CX81" s="2">
        <f t="shared" si="80"/>
        <v>58.085790600985014</v>
      </c>
      <c r="CY81" s="2">
        <f t="shared" si="81"/>
        <v>66.121952413263585</v>
      </c>
      <c r="CZ81" s="2">
        <f t="shared" si="82"/>
        <v>71.892903823574926</v>
      </c>
      <c r="DA81" s="2">
        <f t="shared" si="83"/>
        <v>76.531821873748839</v>
      </c>
      <c r="DB81" s="2">
        <f t="shared" si="84"/>
        <v>81.600191018283724</v>
      </c>
      <c r="DC81" s="2">
        <f t="shared" si="85"/>
        <v>83.222385395841684</v>
      </c>
      <c r="DD81" s="2">
        <f t="shared" si="86"/>
        <v>84.379537856506772</v>
      </c>
      <c r="DE81" s="2">
        <f t="shared" si="87"/>
        <v>85.401976266152417</v>
      </c>
      <c r="DF81" s="2">
        <f t="shared" si="88"/>
        <v>85.498061863955257</v>
      </c>
      <c r="DG81" s="2">
        <f t="shared" si="89"/>
        <v>82.917000261867557</v>
      </c>
      <c r="DH81" s="2">
        <f t="shared" si="90"/>
        <v>78.460470023509671</v>
      </c>
      <c r="DI81" s="2">
        <f t="shared" si="91"/>
        <v>74.504918196050596</v>
      </c>
      <c r="DJ81" s="2">
        <f t="shared" si="92"/>
        <v>72.50942565947696</v>
      </c>
      <c r="DL81" s="2">
        <f t="shared" si="93"/>
        <v>40.792230421345003</v>
      </c>
      <c r="DM81" s="2">
        <f t="shared" si="94"/>
        <v>51.037523589746108</v>
      </c>
      <c r="DN81" s="2">
        <f t="shared" si="95"/>
        <v>57.555603197305025</v>
      </c>
      <c r="DO81" s="2">
        <f t="shared" si="96"/>
        <v>67.330208157702586</v>
      </c>
      <c r="DP81" s="2">
        <f t="shared" si="97"/>
        <v>73.651975449722173</v>
      </c>
      <c r="DQ81" s="2">
        <f t="shared" si="98"/>
        <v>78.536238319339446</v>
      </c>
      <c r="DR81" s="2">
        <f t="shared" si="99"/>
        <v>83.597968076444246</v>
      </c>
      <c r="DS81" s="2">
        <f t="shared" si="100"/>
        <v>86.188011317418216</v>
      </c>
      <c r="DT81" s="2">
        <f t="shared" si="101"/>
        <v>86.499497922991836</v>
      </c>
      <c r="DU81" s="2">
        <f t="shared" si="102"/>
        <v>85.178301708055443</v>
      </c>
      <c r="DV81" s="2">
        <f t="shared" si="103"/>
        <v>85.927592738685306</v>
      </c>
      <c r="DW81" s="2">
        <f t="shared" si="104"/>
        <v>82.619847700186895</v>
      </c>
      <c r="DX81" s="2">
        <f t="shared" si="105"/>
        <v>74.664363706021916</v>
      </c>
      <c r="DY81" s="2">
        <f t="shared" si="106"/>
        <v>69.195410345700111</v>
      </c>
      <c r="DZ81" s="2">
        <f t="shared" si="107"/>
        <v>66.715696167901569</v>
      </c>
      <c r="EB81" s="2">
        <f t="shared" si="108"/>
        <v>2.1633038044429741E-2</v>
      </c>
      <c r="EC81" s="2">
        <f t="shared" si="109"/>
        <v>2.2320161988965092E-2</v>
      </c>
      <c r="ED81" s="2">
        <f t="shared" si="110"/>
        <v>2.5813675097577243E-2</v>
      </c>
      <c r="EE81" s="2">
        <f t="shared" si="111"/>
        <v>2.8711857455582229E-2</v>
      </c>
      <c r="EF81" s="2">
        <f t="shared" si="112"/>
        <v>2.9195535009065535E-2</v>
      </c>
      <c r="EG81" s="2">
        <f t="shared" si="113"/>
        <v>2.7234100971999461E-2</v>
      </c>
      <c r="EH81" s="2">
        <f t="shared" si="114"/>
        <v>2.8574955937524005E-2</v>
      </c>
      <c r="EI81" s="2">
        <f t="shared" si="115"/>
        <v>2.8966015722679952E-2</v>
      </c>
      <c r="EJ81" s="2">
        <f t="shared" si="116"/>
        <v>2.6882475317752962E-2</v>
      </c>
      <c r="EK81" s="2">
        <f t="shared" si="117"/>
        <v>2.3882865541331656E-2</v>
      </c>
      <c r="EL81" s="2">
        <f t="shared" si="118"/>
        <v>2.2992131576927217E-2</v>
      </c>
      <c r="EM81" s="2">
        <f t="shared" si="119"/>
        <v>2.0917993221328476E-2</v>
      </c>
      <c r="EN81" s="2">
        <f t="shared" si="120"/>
        <v>1.8071312504908444E-2</v>
      </c>
      <c r="EO81" s="2">
        <f t="shared" si="121"/>
        <v>1.8940464329492309E-2</v>
      </c>
      <c r="EP81" s="2">
        <f t="shared" si="122"/>
        <v>2.2534411479431263E-2</v>
      </c>
    </row>
    <row r="82" spans="2:146" x14ac:dyDescent="0.25">
      <c r="B82" s="2">
        <v>60</v>
      </c>
      <c r="C82" s="49">
        <v>79.1053</v>
      </c>
      <c r="D82" s="49">
        <v>113.03570000000001</v>
      </c>
      <c r="E82" s="49">
        <v>146.036</v>
      </c>
      <c r="F82" s="49">
        <v>167.185</v>
      </c>
      <c r="G82" s="49">
        <v>179.96299999999999</v>
      </c>
      <c r="H82" s="49">
        <v>185.46299999999999</v>
      </c>
      <c r="I82" s="49">
        <v>196.98099999999999</v>
      </c>
      <c r="J82" s="49">
        <v>197.27799999999999</v>
      </c>
      <c r="K82" s="49">
        <v>191.315</v>
      </c>
      <c r="L82" s="49">
        <v>181.27799999999999</v>
      </c>
      <c r="M82" s="49">
        <v>178.5</v>
      </c>
      <c r="N82" s="49">
        <v>168.11099999999999</v>
      </c>
      <c r="O82" s="49">
        <v>136.74100000000001</v>
      </c>
      <c r="P82" s="49">
        <v>120.574</v>
      </c>
      <c r="Q82" s="49">
        <v>114.759</v>
      </c>
      <c r="T82" s="4">
        <f t="shared" si="3"/>
        <v>79.445534536325184</v>
      </c>
      <c r="U82" s="4">
        <f t="shared" si="4"/>
        <v>116.56265357825217</v>
      </c>
      <c r="V82" s="4">
        <f t="shared" si="5"/>
        <v>153.19389273953905</v>
      </c>
      <c r="W82" s="4">
        <f t="shared" si="6"/>
        <v>172.80088481031603</v>
      </c>
      <c r="X82" s="4">
        <f t="shared" si="7"/>
        <v>183.81444547937409</v>
      </c>
      <c r="Y82" s="4">
        <f t="shared" si="8"/>
        <v>195.28424061753645</v>
      </c>
      <c r="Z82" s="4">
        <f t="shared" si="9"/>
        <v>205.54863476171764</v>
      </c>
      <c r="AA82" s="4">
        <f t="shared" si="10"/>
        <v>206.1986856935917</v>
      </c>
      <c r="AB82" s="4">
        <f t="shared" si="11"/>
        <v>201.61296924771401</v>
      </c>
      <c r="AC82" s="4">
        <f t="shared" si="12"/>
        <v>191.22062814213245</v>
      </c>
      <c r="AD82" s="4">
        <f t="shared" si="13"/>
        <v>188.1080604459346</v>
      </c>
      <c r="AE82" s="4">
        <f t="shared" si="14"/>
        <v>173.93159936427</v>
      </c>
      <c r="AF82" s="4">
        <f t="shared" si="15"/>
        <v>134.7196878277083</v>
      </c>
      <c r="AG82" s="4">
        <f t="shared" si="16"/>
        <v>117.66933933321791</v>
      </c>
      <c r="AH82" s="4">
        <f t="shared" si="17"/>
        <v>113.87409088363648</v>
      </c>
      <c r="AJ82" s="4">
        <f t="shared" si="18"/>
        <v>-0.34023453632518397</v>
      </c>
      <c r="AK82" s="4">
        <f t="shared" si="19"/>
        <v>-3.5269535782521615</v>
      </c>
      <c r="AL82" s="4">
        <f t="shared" si="20"/>
        <v>-7.1578927395390508</v>
      </c>
      <c r="AM82" s="4">
        <f t="shared" si="21"/>
        <v>-5.6158848103160324</v>
      </c>
      <c r="AN82" s="4">
        <f t="shared" si="22"/>
        <v>-3.8514454793740924</v>
      </c>
      <c r="AO82" s="4">
        <f t="shared" si="23"/>
        <v>-9.8212406175364606</v>
      </c>
      <c r="AP82" s="4">
        <f t="shared" si="24"/>
        <v>-8.5676347617176418</v>
      </c>
      <c r="AQ82" s="4">
        <f t="shared" si="25"/>
        <v>-8.9206856935917074</v>
      </c>
      <c r="AR82" s="4">
        <f t="shared" si="26"/>
        <v>-10.297969247714008</v>
      </c>
      <c r="AS82" s="4">
        <f t="shared" si="27"/>
        <v>-9.9426281421324632</v>
      </c>
      <c r="AT82" s="4">
        <f t="shared" si="28"/>
        <v>-9.6080604459345977</v>
      </c>
      <c r="AU82" s="4">
        <f t="shared" si="29"/>
        <v>-5.8205993642700093</v>
      </c>
      <c r="AV82" s="4">
        <f t="shared" si="30"/>
        <v>2.0213121722917151</v>
      </c>
      <c r="AW82" s="4">
        <f t="shared" si="31"/>
        <v>2.9046606667820924</v>
      </c>
      <c r="AX82" s="4">
        <f t="shared" si="32"/>
        <v>0.88490911636351655</v>
      </c>
      <c r="AZ82" s="2">
        <f t="shared" si="33"/>
        <v>42.106515995925626</v>
      </c>
      <c r="BA82" s="2">
        <f t="shared" si="34"/>
        <v>50.524810230446782</v>
      </c>
      <c r="BB82" s="2">
        <f t="shared" si="35"/>
        <v>58.019098764324312</v>
      </c>
      <c r="BC82" s="2">
        <f t="shared" si="36"/>
        <v>66.108708956180635</v>
      </c>
      <c r="BD82" s="2">
        <f t="shared" si="37"/>
        <v>71.876033502546889</v>
      </c>
      <c r="BE82" s="2">
        <f t="shared" si="38"/>
        <v>76.529810734469194</v>
      </c>
      <c r="BF82" s="2">
        <f t="shared" si="39"/>
        <v>81.595881033291235</v>
      </c>
      <c r="BG82" s="2">
        <f t="shared" si="40"/>
        <v>83.261771277561522</v>
      </c>
      <c r="BH82" s="2">
        <f t="shared" si="41"/>
        <v>84.39054544742136</v>
      </c>
      <c r="BI82" s="2">
        <f t="shared" si="42"/>
        <v>85.33299087982185</v>
      </c>
      <c r="BJ82" s="2">
        <f t="shared" si="43"/>
        <v>85.44162227546434</v>
      </c>
      <c r="BK82" s="2">
        <f t="shared" si="44"/>
        <v>82.821951017218638</v>
      </c>
      <c r="BL82" s="2">
        <f t="shared" si="45"/>
        <v>78.27541657077569</v>
      </c>
      <c r="BM82" s="2">
        <f t="shared" si="46"/>
        <v>74.302594816172714</v>
      </c>
      <c r="BN82" s="2">
        <f t="shared" si="47"/>
        <v>72.291354312571542</v>
      </c>
      <c r="BP82" s="2" t="str">
        <f t="shared" si="48"/>
        <v/>
      </c>
      <c r="BQ82" s="2" t="str">
        <f t="shared" si="49"/>
        <v/>
      </c>
      <c r="BR82" s="2" t="str">
        <f t="shared" si="50"/>
        <v/>
      </c>
      <c r="BS82" s="2" t="str">
        <f t="shared" si="51"/>
        <v/>
      </c>
      <c r="BT82" s="2" t="str">
        <f t="shared" si="52"/>
        <v/>
      </c>
      <c r="BU82" s="2" t="str">
        <f t="shared" si="53"/>
        <v/>
      </c>
      <c r="BV82" s="2" t="str">
        <f t="shared" si="54"/>
        <v/>
      </c>
      <c r="BW82" s="2" t="str">
        <f t="shared" si="55"/>
        <v/>
      </c>
      <c r="BX82" s="2" t="str">
        <f t="shared" si="56"/>
        <v/>
      </c>
      <c r="BY82" s="2" t="str">
        <f t="shared" si="57"/>
        <v/>
      </c>
      <c r="BZ82" s="2" t="str">
        <f t="shared" si="58"/>
        <v/>
      </c>
      <c r="CA82" s="2" t="str">
        <f t="shared" si="59"/>
        <v/>
      </c>
      <c r="CB82" s="2" t="str">
        <f t="shared" si="60"/>
        <v/>
      </c>
      <c r="CC82" s="2" t="str">
        <f t="shared" si="61"/>
        <v/>
      </c>
      <c r="CD82" s="2" t="str">
        <f t="shared" si="62"/>
        <v/>
      </c>
      <c r="CF82" s="2" t="str">
        <f t="shared" si="63"/>
        <v/>
      </c>
      <c r="CG82" s="2" t="str">
        <f t="shared" si="64"/>
        <v/>
      </c>
      <c r="CH82" s="2" t="str">
        <f t="shared" si="65"/>
        <v/>
      </c>
      <c r="CI82" s="2" t="str">
        <f t="shared" si="66"/>
        <v/>
      </c>
      <c r="CJ82" s="2" t="str">
        <f t="shared" si="67"/>
        <v/>
      </c>
      <c r="CK82" s="2" t="str">
        <f t="shared" si="68"/>
        <v/>
      </c>
      <c r="CL82" s="2" t="str">
        <f t="shared" si="69"/>
        <v/>
      </c>
      <c r="CM82" s="2" t="str">
        <f t="shared" si="70"/>
        <v/>
      </c>
      <c r="CN82" s="2" t="str">
        <f t="shared" si="71"/>
        <v/>
      </c>
      <c r="CO82" s="2" t="str">
        <f t="shared" si="72"/>
        <v/>
      </c>
      <c r="CP82" s="2" t="str">
        <f t="shared" si="73"/>
        <v/>
      </c>
      <c r="CQ82" s="2" t="str">
        <f t="shared" si="74"/>
        <v/>
      </c>
      <c r="CR82" s="2" t="str">
        <f t="shared" si="75"/>
        <v/>
      </c>
      <c r="CS82" s="2" t="str">
        <f t="shared" si="76"/>
        <v/>
      </c>
      <c r="CT82" s="2" t="str">
        <f t="shared" si="77"/>
        <v/>
      </c>
      <c r="CV82" s="2">
        <f t="shared" si="78"/>
        <v>42.138854516687864</v>
      </c>
      <c r="CW82" s="2">
        <f t="shared" si="79"/>
        <v>50.513653017902207</v>
      </c>
      <c r="CX82" s="2">
        <f t="shared" si="80"/>
        <v>58.034452380385929</v>
      </c>
      <c r="CY82" s="2">
        <f t="shared" si="81"/>
        <v>66.07248983090193</v>
      </c>
      <c r="CZ82" s="2">
        <f t="shared" si="82"/>
        <v>71.820926883079991</v>
      </c>
      <c r="DA82" s="2">
        <f t="shared" si="83"/>
        <v>76.47137430268252</v>
      </c>
      <c r="DB82" s="2">
        <f t="shared" si="84"/>
        <v>81.535110856799676</v>
      </c>
      <c r="DC82" s="2">
        <f t="shared" si="85"/>
        <v>83.169982207117187</v>
      </c>
      <c r="DD82" s="2">
        <f t="shared" si="86"/>
        <v>84.329817963312323</v>
      </c>
      <c r="DE82" s="2">
        <f t="shared" si="87"/>
        <v>85.339655595831189</v>
      </c>
      <c r="DF82" s="2">
        <f t="shared" si="88"/>
        <v>85.431796005165097</v>
      </c>
      <c r="DG82" s="2">
        <f t="shared" si="89"/>
        <v>82.829096821340528</v>
      </c>
      <c r="DH82" s="2">
        <f t="shared" si="90"/>
        <v>78.349747952221918</v>
      </c>
      <c r="DI82" s="2">
        <f t="shared" si="91"/>
        <v>74.411519337165871</v>
      </c>
      <c r="DJ82" s="2">
        <f t="shared" si="92"/>
        <v>72.433310496540642</v>
      </c>
      <c r="DL82" s="2">
        <f t="shared" si="93"/>
        <v>40.77267391367733</v>
      </c>
      <c r="DM82" s="2">
        <f t="shared" si="94"/>
        <v>50.970522945324646</v>
      </c>
      <c r="DN82" s="2">
        <f t="shared" si="95"/>
        <v>57.490650025664166</v>
      </c>
      <c r="DO82" s="2">
        <f t="shared" si="96"/>
        <v>67.226150350470689</v>
      </c>
      <c r="DP82" s="2">
        <f t="shared" si="97"/>
        <v>73.54719760003286</v>
      </c>
      <c r="DQ82" s="2">
        <f t="shared" si="98"/>
        <v>78.433425145167874</v>
      </c>
      <c r="DR82" s="2">
        <f t="shared" si="99"/>
        <v>83.480025607288042</v>
      </c>
      <c r="DS82" s="2">
        <f t="shared" si="100"/>
        <v>86.068087709991161</v>
      </c>
      <c r="DT82" s="2">
        <f t="shared" si="101"/>
        <v>86.395392872272822</v>
      </c>
      <c r="DU82" s="2">
        <f t="shared" si="102"/>
        <v>85.084564820090037</v>
      </c>
      <c r="DV82" s="2">
        <f t="shared" si="103"/>
        <v>85.822431562880553</v>
      </c>
      <c r="DW82" s="2">
        <f t="shared" si="104"/>
        <v>82.516915676457131</v>
      </c>
      <c r="DX82" s="2">
        <f t="shared" si="105"/>
        <v>74.59190145493487</v>
      </c>
      <c r="DY82" s="2">
        <f t="shared" si="106"/>
        <v>69.157061428847015</v>
      </c>
      <c r="DZ82" s="2">
        <f t="shared" si="107"/>
        <v>66.675580943440508</v>
      </c>
      <c r="EB82" s="2">
        <f t="shared" si="108"/>
        <v>2.3670750917538782E-2</v>
      </c>
      <c r="EC82" s="2">
        <f t="shared" si="109"/>
        <v>2.4420982592403325E-2</v>
      </c>
      <c r="ED82" s="2">
        <f t="shared" si="110"/>
        <v>2.8233816805503634E-2</v>
      </c>
      <c r="EE82" s="2">
        <f t="shared" si="111"/>
        <v>3.1394959491411321E-2</v>
      </c>
      <c r="EF82" s="2">
        <f t="shared" si="112"/>
        <v>3.1922350837399888E-2</v>
      </c>
      <c r="EG82" s="2">
        <f t="shared" si="113"/>
        <v>2.9783342266828456E-2</v>
      </c>
      <c r="EH82" s="2">
        <f t="shared" si="114"/>
        <v>3.1245676180048119E-2</v>
      </c>
      <c r="EI82" s="2">
        <f t="shared" si="115"/>
        <v>3.1672094184741872E-2</v>
      </c>
      <c r="EJ82" s="2">
        <f t="shared" si="116"/>
        <v>2.9399797531231238E-2</v>
      </c>
      <c r="EK82" s="2">
        <f t="shared" si="117"/>
        <v>2.6126840494253883E-2</v>
      </c>
      <c r="EL82" s="2">
        <f t="shared" si="118"/>
        <v>2.5154572094548022E-2</v>
      </c>
      <c r="EM82" s="2">
        <f t="shared" si="119"/>
        <v>2.2889928616828606E-2</v>
      </c>
      <c r="EN82" s="2">
        <f t="shared" si="120"/>
        <v>1.9780313405533986E-2</v>
      </c>
      <c r="EO82" s="2">
        <f t="shared" si="121"/>
        <v>2.0729925502058984E-2</v>
      </c>
      <c r="EP82" s="2">
        <f t="shared" si="122"/>
        <v>2.4654889164196694E-2</v>
      </c>
    </row>
    <row r="83" spans="2:146" x14ac:dyDescent="0.25">
      <c r="B83" s="2">
        <v>61</v>
      </c>
      <c r="C83" s="49">
        <v>86.8947</v>
      </c>
      <c r="D83" s="49">
        <v>118.78570000000001</v>
      </c>
      <c r="E83" s="49">
        <v>149.661</v>
      </c>
      <c r="F83" s="49">
        <v>169.815</v>
      </c>
      <c r="G83" s="49">
        <v>180.98099999999999</v>
      </c>
      <c r="H83" s="49">
        <v>191.352</v>
      </c>
      <c r="I83" s="49">
        <v>201.88900000000001</v>
      </c>
      <c r="J83" s="49">
        <v>201.51900000000001</v>
      </c>
      <c r="K83" s="49">
        <v>198.88900000000001</v>
      </c>
      <c r="L83" s="49">
        <v>191.55600000000001</v>
      </c>
      <c r="M83" s="49">
        <v>190.333</v>
      </c>
      <c r="N83" s="49">
        <v>178.75899999999999</v>
      </c>
      <c r="O83" s="49">
        <v>147.667</v>
      </c>
      <c r="P83" s="49">
        <v>131.315</v>
      </c>
      <c r="Q83" s="49">
        <v>124.074</v>
      </c>
      <c r="T83" s="4">
        <f t="shared" si="3"/>
        <v>87.858688528973246</v>
      </c>
      <c r="U83" s="4">
        <f t="shared" si="4"/>
        <v>125.92049931689355</v>
      </c>
      <c r="V83" s="4">
        <f t="shared" si="5"/>
        <v>155.40375843790432</v>
      </c>
      <c r="W83" s="4">
        <f t="shared" si="6"/>
        <v>168.77980669972874</v>
      </c>
      <c r="X83" s="4">
        <f t="shared" si="7"/>
        <v>176.98228252174235</v>
      </c>
      <c r="Y83" s="4">
        <f t="shared" si="8"/>
        <v>193.47386594056252</v>
      </c>
      <c r="Z83" s="4">
        <f t="shared" si="9"/>
        <v>201.54916405290192</v>
      </c>
      <c r="AA83" s="4">
        <f t="shared" si="10"/>
        <v>204.35743692039253</v>
      </c>
      <c r="AB83" s="4">
        <f t="shared" si="11"/>
        <v>206.76755725859385</v>
      </c>
      <c r="AC83" s="4">
        <f t="shared" si="12"/>
        <v>201.37862031931547</v>
      </c>
      <c r="AD83" s="4">
        <f t="shared" si="13"/>
        <v>199.15752094875472</v>
      </c>
      <c r="AE83" s="4">
        <f t="shared" si="14"/>
        <v>188.42665246762701</v>
      </c>
      <c r="AF83" s="4">
        <f t="shared" si="15"/>
        <v>149.95894703478274</v>
      </c>
      <c r="AG83" s="4">
        <f t="shared" si="16"/>
        <v>130.80910603181738</v>
      </c>
      <c r="AH83" s="4">
        <f t="shared" si="17"/>
        <v>125.81157498184085</v>
      </c>
      <c r="AJ83" s="4">
        <f t="shared" si="18"/>
        <v>-0.96398852897324616</v>
      </c>
      <c r="AK83" s="4">
        <f t="shared" si="19"/>
        <v>-7.1347993168935488</v>
      </c>
      <c r="AL83" s="4">
        <f t="shared" si="20"/>
        <v>-5.742758437904314</v>
      </c>
      <c r="AM83" s="4">
        <f t="shared" si="21"/>
        <v>1.0351933002712599</v>
      </c>
      <c r="AN83" s="4">
        <f t="shared" si="22"/>
        <v>3.998717478257646</v>
      </c>
      <c r="AO83" s="4">
        <f t="shared" si="23"/>
        <v>-2.1218659405625147</v>
      </c>
      <c r="AP83" s="4">
        <f t="shared" si="24"/>
        <v>0.33983594709809495</v>
      </c>
      <c r="AQ83" s="4">
        <f t="shared" si="25"/>
        <v>-2.8384369203925246</v>
      </c>
      <c r="AR83" s="4">
        <f t="shared" si="26"/>
        <v>-7.8785572585938439</v>
      </c>
      <c r="AS83" s="4">
        <f t="shared" si="27"/>
        <v>-9.8226203193154618</v>
      </c>
      <c r="AT83" s="4">
        <f t="shared" si="28"/>
        <v>-8.8245209487547243</v>
      </c>
      <c r="AU83" s="4">
        <f t="shared" si="29"/>
        <v>-9.6676524676270219</v>
      </c>
      <c r="AV83" s="4">
        <f t="shared" si="30"/>
        <v>-2.2919470347827371</v>
      </c>
      <c r="AW83" s="4">
        <f t="shared" si="31"/>
        <v>0.50589396818261889</v>
      </c>
      <c r="AX83" s="4">
        <f t="shared" si="32"/>
        <v>-1.7375749818408508</v>
      </c>
      <c r="AZ83" s="2">
        <f t="shared" si="33"/>
        <v>42.099366458702633</v>
      </c>
      <c r="BA83" s="2">
        <f t="shared" si="34"/>
        <v>50.493079071450687</v>
      </c>
      <c r="BB83" s="2">
        <f t="shared" si="35"/>
        <v>57.96590464391646</v>
      </c>
      <c r="BC83" s="2">
        <f t="shared" si="36"/>
        <v>66.060747099004189</v>
      </c>
      <c r="BD83" s="2">
        <f t="shared" si="37"/>
        <v>71.808043050972444</v>
      </c>
      <c r="BE83" s="2">
        <f t="shared" si="38"/>
        <v>76.473437858353449</v>
      </c>
      <c r="BF83" s="2">
        <f t="shared" si="39"/>
        <v>81.534657974795721</v>
      </c>
      <c r="BG83" s="2">
        <f t="shared" si="40"/>
        <v>83.215579443219497</v>
      </c>
      <c r="BH83" s="2">
        <f t="shared" si="41"/>
        <v>84.344747884242679</v>
      </c>
      <c r="BI83" s="2">
        <f t="shared" si="42"/>
        <v>85.26914785020243</v>
      </c>
      <c r="BJ83" s="2">
        <f t="shared" si="43"/>
        <v>85.375208161398902</v>
      </c>
      <c r="BK83" s="2">
        <f t="shared" si="44"/>
        <v>82.732999066547038</v>
      </c>
      <c r="BL83" s="2">
        <f t="shared" si="45"/>
        <v>78.158506607458648</v>
      </c>
      <c r="BM83" s="2">
        <f t="shared" si="46"/>
        <v>74.200174286997324</v>
      </c>
      <c r="BN83" s="2">
        <f t="shared" si="47"/>
        <v>72.202883733864994</v>
      </c>
      <c r="BP83" s="2" t="str">
        <f t="shared" si="48"/>
        <v/>
      </c>
      <c r="BQ83" s="2" t="str">
        <f t="shared" si="49"/>
        <v/>
      </c>
      <c r="BR83" s="2" t="str">
        <f t="shared" si="50"/>
        <v/>
      </c>
      <c r="BS83" s="2" t="str">
        <f t="shared" si="51"/>
        <v/>
      </c>
      <c r="BT83" s="2" t="str">
        <f t="shared" si="52"/>
        <v/>
      </c>
      <c r="BU83" s="2" t="str">
        <f t="shared" si="53"/>
        <v/>
      </c>
      <c r="BV83" s="2" t="str">
        <f t="shared" si="54"/>
        <v/>
      </c>
      <c r="BW83" s="2" t="str">
        <f t="shared" si="55"/>
        <v/>
      </c>
      <c r="BX83" s="2" t="str">
        <f t="shared" si="56"/>
        <v/>
      </c>
      <c r="BY83" s="2" t="str">
        <f t="shared" si="57"/>
        <v/>
      </c>
      <c r="BZ83" s="2" t="str">
        <f t="shared" si="58"/>
        <v/>
      </c>
      <c r="CA83" s="2" t="str">
        <f t="shared" si="59"/>
        <v/>
      </c>
      <c r="CB83" s="2" t="str">
        <f t="shared" si="60"/>
        <v/>
      </c>
      <c r="CC83" s="2" t="str">
        <f t="shared" si="61"/>
        <v/>
      </c>
      <c r="CD83" s="2" t="str">
        <f t="shared" si="62"/>
        <v/>
      </c>
      <c r="CF83" s="2" t="str">
        <f t="shared" si="63"/>
        <v/>
      </c>
      <c r="CG83" s="2" t="str">
        <f t="shared" si="64"/>
        <v/>
      </c>
      <c r="CH83" s="2" t="str">
        <f t="shared" si="65"/>
        <v/>
      </c>
      <c r="CI83" s="2" t="str">
        <f t="shared" si="66"/>
        <v/>
      </c>
      <c r="CJ83" s="2" t="str">
        <f t="shared" si="67"/>
        <v/>
      </c>
      <c r="CK83" s="2" t="str">
        <f t="shared" si="68"/>
        <v/>
      </c>
      <c r="CL83" s="2" t="str">
        <f t="shared" si="69"/>
        <v/>
      </c>
      <c r="CM83" s="2" t="str">
        <f t="shared" si="70"/>
        <v/>
      </c>
      <c r="CN83" s="2" t="str">
        <f t="shared" si="71"/>
        <v/>
      </c>
      <c r="CO83" s="2" t="str">
        <f t="shared" si="72"/>
        <v/>
      </c>
      <c r="CP83" s="2" t="str">
        <f t="shared" si="73"/>
        <v/>
      </c>
      <c r="CQ83" s="2" t="str">
        <f t="shared" si="74"/>
        <v/>
      </c>
      <c r="CR83" s="2" t="str">
        <f t="shared" si="75"/>
        <v/>
      </c>
      <c r="CS83" s="2" t="str">
        <f t="shared" si="76"/>
        <v/>
      </c>
      <c r="CT83" s="2" t="str">
        <f t="shared" si="77"/>
        <v/>
      </c>
      <c r="CV83" s="2">
        <f t="shared" si="78"/>
        <v>42.135154765028091</v>
      </c>
      <c r="CW83" s="2">
        <f t="shared" si="79"/>
        <v>50.481813485662187</v>
      </c>
      <c r="CX83" s="2">
        <f t="shared" si="80"/>
        <v>57.983114159786851</v>
      </c>
      <c r="CY83" s="2">
        <f t="shared" si="81"/>
        <v>66.023027248540274</v>
      </c>
      <c r="CZ83" s="2">
        <f t="shared" si="82"/>
        <v>71.748949942585057</v>
      </c>
      <c r="DA83" s="2">
        <f t="shared" si="83"/>
        <v>76.410926731616186</v>
      </c>
      <c r="DB83" s="2">
        <f t="shared" si="84"/>
        <v>81.470030695315629</v>
      </c>
      <c r="DC83" s="2">
        <f t="shared" si="85"/>
        <v>83.117579018392675</v>
      </c>
      <c r="DD83" s="2">
        <f t="shared" si="86"/>
        <v>84.280098070117887</v>
      </c>
      <c r="DE83" s="2">
        <f t="shared" si="87"/>
        <v>85.277334925509962</v>
      </c>
      <c r="DF83" s="2">
        <f t="shared" si="88"/>
        <v>85.365530146374923</v>
      </c>
      <c r="DG83" s="2">
        <f t="shared" si="89"/>
        <v>82.741193380813485</v>
      </c>
      <c r="DH83" s="2">
        <f t="shared" si="90"/>
        <v>78.239025880934179</v>
      </c>
      <c r="DI83" s="2">
        <f t="shared" si="91"/>
        <v>74.318120478281145</v>
      </c>
      <c r="DJ83" s="2">
        <f t="shared" si="92"/>
        <v>72.357195333604338</v>
      </c>
      <c r="DL83" s="2">
        <f t="shared" si="93"/>
        <v>40.75311740600965</v>
      </c>
      <c r="DM83" s="2">
        <f t="shared" si="94"/>
        <v>50.903522300903177</v>
      </c>
      <c r="DN83" s="2">
        <f t="shared" si="95"/>
        <v>57.4256968540233</v>
      </c>
      <c r="DO83" s="2">
        <f t="shared" si="96"/>
        <v>67.122092543238779</v>
      </c>
      <c r="DP83" s="2">
        <f t="shared" si="97"/>
        <v>73.442419750343547</v>
      </c>
      <c r="DQ83" s="2">
        <f t="shared" si="98"/>
        <v>78.330611970996301</v>
      </c>
      <c r="DR83" s="2">
        <f t="shared" si="99"/>
        <v>83.362083138131851</v>
      </c>
      <c r="DS83" s="2">
        <f t="shared" si="100"/>
        <v>85.948164102564093</v>
      </c>
      <c r="DT83" s="2">
        <f t="shared" si="101"/>
        <v>86.291287821553823</v>
      </c>
      <c r="DU83" s="2">
        <f t="shared" si="102"/>
        <v>84.990827932124617</v>
      </c>
      <c r="DV83" s="2">
        <f t="shared" si="103"/>
        <v>85.717270387075786</v>
      </c>
      <c r="DW83" s="2">
        <f t="shared" si="104"/>
        <v>82.413983652727353</v>
      </c>
      <c r="DX83" s="2">
        <f t="shared" si="105"/>
        <v>74.519439203847824</v>
      </c>
      <c r="DY83" s="2">
        <f t="shared" si="106"/>
        <v>69.118712511993905</v>
      </c>
      <c r="DZ83" s="2">
        <f t="shared" si="107"/>
        <v>66.635465718979447</v>
      </c>
      <c r="EB83" s="2">
        <f t="shared" si="108"/>
        <v>2.589532482021684E-2</v>
      </c>
      <c r="EC83" s="2">
        <f t="shared" si="109"/>
        <v>2.6714133974307271E-2</v>
      </c>
      <c r="ED83" s="2">
        <f t="shared" si="110"/>
        <v>3.0873666268430695E-2</v>
      </c>
      <c r="EE83" s="2">
        <f t="shared" si="111"/>
        <v>3.431993589995596E-2</v>
      </c>
      <c r="EF83" s="2">
        <f t="shared" si="112"/>
        <v>3.4894692610788938E-2</v>
      </c>
      <c r="EG83" s="2">
        <f t="shared" si="113"/>
        <v>3.2563216851864925E-2</v>
      </c>
      <c r="EH83" s="2">
        <f t="shared" si="114"/>
        <v>3.4157234766652111E-2</v>
      </c>
      <c r="EI83" s="2">
        <f t="shared" si="115"/>
        <v>3.4621967512949367E-2</v>
      </c>
      <c r="EJ83" s="2">
        <f t="shared" si="116"/>
        <v>3.2145059449826492E-2</v>
      </c>
      <c r="EK83" s="2">
        <f t="shared" si="117"/>
        <v>2.8575481564320659E-2</v>
      </c>
      <c r="EL83" s="2">
        <f t="shared" si="118"/>
        <v>2.7514665381181254E-2</v>
      </c>
      <c r="EM83" s="2">
        <f t="shared" si="119"/>
        <v>2.5043003196699051E-2</v>
      </c>
      <c r="EN83" s="2">
        <f t="shared" si="120"/>
        <v>2.1647371190875991E-2</v>
      </c>
      <c r="EO83" s="2">
        <f t="shared" si="121"/>
        <v>2.2684542557263803E-2</v>
      </c>
      <c r="EP83" s="2">
        <f t="shared" si="122"/>
        <v>2.6969397390765412E-2</v>
      </c>
    </row>
    <row r="84" spans="2:146" x14ac:dyDescent="0.25">
      <c r="B84" s="2">
        <v>62</v>
      </c>
      <c r="C84" s="49">
        <v>93</v>
      </c>
      <c r="D84" s="49">
        <v>125.83929999999999</v>
      </c>
      <c r="E84" s="49">
        <v>151.696</v>
      </c>
      <c r="F84" s="49">
        <v>169.63</v>
      </c>
      <c r="G84" s="49">
        <v>180.98099999999999</v>
      </c>
      <c r="H84" s="49">
        <v>193.53700000000001</v>
      </c>
      <c r="I84" s="49">
        <v>202.352</v>
      </c>
      <c r="J84" s="49">
        <v>203.20400000000001</v>
      </c>
      <c r="K84" s="49">
        <v>203.29599999999999</v>
      </c>
      <c r="L84" s="49">
        <v>197.51900000000001</v>
      </c>
      <c r="M84" s="49">
        <v>196.63</v>
      </c>
      <c r="N84" s="49">
        <v>188.98099999999999</v>
      </c>
      <c r="O84" s="49">
        <v>159.44399999999999</v>
      </c>
      <c r="P84" s="49">
        <v>142.20400000000001</v>
      </c>
      <c r="Q84" s="49">
        <v>135.185</v>
      </c>
      <c r="T84" s="4">
        <f t="shared" si="3"/>
        <v>95.850433560872034</v>
      </c>
      <c r="U84" s="4">
        <f t="shared" si="4"/>
        <v>132.45490473629246</v>
      </c>
      <c r="V84" s="4">
        <f t="shared" si="5"/>
        <v>152.45835318667827</v>
      </c>
      <c r="W84" s="4">
        <f t="shared" si="6"/>
        <v>159.4883211781696</v>
      </c>
      <c r="X84" s="4">
        <f t="shared" si="7"/>
        <v>164.41712572598635</v>
      </c>
      <c r="Y84" s="4">
        <f t="shared" si="8"/>
        <v>184.42315780043023</v>
      </c>
      <c r="Z84" s="4">
        <f t="shared" si="9"/>
        <v>190.06743580710179</v>
      </c>
      <c r="AA84" s="4">
        <f t="shared" si="10"/>
        <v>195.09982362161659</v>
      </c>
      <c r="AB84" s="4">
        <f t="shared" si="11"/>
        <v>204.67312596848552</v>
      </c>
      <c r="AC84" s="4">
        <f t="shared" si="12"/>
        <v>205.91601068619468</v>
      </c>
      <c r="AD84" s="4">
        <f t="shared" si="13"/>
        <v>204.90429815656984</v>
      </c>
      <c r="AE84" s="4">
        <f t="shared" si="14"/>
        <v>198.7340163469012</v>
      </c>
      <c r="AF84" s="4">
        <f t="shared" si="15"/>
        <v>164.64450220211202</v>
      </c>
      <c r="AG84" s="4">
        <f t="shared" si="16"/>
        <v>144.52230425715936</v>
      </c>
      <c r="AH84" s="4">
        <f t="shared" si="17"/>
        <v>138.24376603782363</v>
      </c>
      <c r="AJ84" s="4">
        <f t="shared" si="18"/>
        <v>-2.8504335608720339</v>
      </c>
      <c r="AK84" s="4">
        <f t="shared" si="19"/>
        <v>-6.6156047362924681</v>
      </c>
      <c r="AL84" s="4">
        <f t="shared" si="20"/>
        <v>-0.76235318667826846</v>
      </c>
      <c r="AM84" s="4">
        <f t="shared" si="21"/>
        <v>10.141678821830396</v>
      </c>
      <c r="AN84" s="4">
        <f t="shared" si="22"/>
        <v>16.563874274013642</v>
      </c>
      <c r="AO84" s="4">
        <f t="shared" si="23"/>
        <v>9.113842199569774</v>
      </c>
      <c r="AP84" s="4">
        <f t="shared" si="24"/>
        <v>12.284564192898216</v>
      </c>
      <c r="AQ84" s="4">
        <f t="shared" si="25"/>
        <v>8.1041763783834142</v>
      </c>
      <c r="AR84" s="4">
        <f t="shared" si="26"/>
        <v>-1.3771259684855295</v>
      </c>
      <c r="AS84" s="4">
        <f t="shared" si="27"/>
        <v>-8.3970106861946761</v>
      </c>
      <c r="AT84" s="4">
        <f t="shared" si="28"/>
        <v>-8.2742981565698415</v>
      </c>
      <c r="AU84" s="4">
        <f t="shared" si="29"/>
        <v>-9.7530163469012052</v>
      </c>
      <c r="AV84" s="4">
        <f t="shared" si="30"/>
        <v>-5.200502202112034</v>
      </c>
      <c r="AW84" s="4">
        <f t="shared" si="31"/>
        <v>-2.3183042571593546</v>
      </c>
      <c r="AX84" s="4">
        <f t="shared" si="32"/>
        <v>-3.0587660378236308</v>
      </c>
      <c r="AZ84" s="2">
        <f t="shared" si="33"/>
        <v>42.091862599564415</v>
      </c>
      <c r="BA84" s="2">
        <f t="shared" si="34"/>
        <v>50.461267395161379</v>
      </c>
      <c r="BB84" s="2">
        <f t="shared" si="35"/>
        <v>57.912502591117978</v>
      </c>
      <c r="BC84" s="2">
        <f t="shared" si="36"/>
        <v>66.012739470819554</v>
      </c>
      <c r="BD84" s="2">
        <f t="shared" si="37"/>
        <v>71.740299110329758</v>
      </c>
      <c r="BE84" s="2">
        <f t="shared" si="38"/>
        <v>76.417298667357784</v>
      </c>
      <c r="BF84" s="2">
        <f t="shared" si="39"/>
        <v>81.473606850478902</v>
      </c>
      <c r="BG84" s="2">
        <f t="shared" si="40"/>
        <v>83.169718731876856</v>
      </c>
      <c r="BH84" s="2">
        <f t="shared" si="41"/>
        <v>84.299135173936563</v>
      </c>
      <c r="BI84" s="2">
        <f t="shared" si="42"/>
        <v>85.205080347261571</v>
      </c>
      <c r="BJ84" s="2">
        <f t="shared" si="43"/>
        <v>85.308677590023848</v>
      </c>
      <c r="BK84" s="2">
        <f t="shared" si="44"/>
        <v>82.643915032636926</v>
      </c>
      <c r="BL84" s="2">
        <f t="shared" si="45"/>
        <v>78.041106423730923</v>
      </c>
      <c r="BM84" s="2">
        <f t="shared" si="46"/>
        <v>74.097044884069916</v>
      </c>
      <c r="BN84" s="2">
        <f t="shared" si="47"/>
        <v>72.113381777457633</v>
      </c>
      <c r="BP84" s="2" t="str">
        <f t="shared" si="48"/>
        <v/>
      </c>
      <c r="BQ84" s="2" t="str">
        <f t="shared" si="49"/>
        <v/>
      </c>
      <c r="BR84" s="2" t="str">
        <f t="shared" si="50"/>
        <v/>
      </c>
      <c r="BS84" s="2" t="str">
        <f t="shared" si="51"/>
        <v/>
      </c>
      <c r="BT84" s="2" t="str">
        <f t="shared" si="52"/>
        <v/>
      </c>
      <c r="BU84" s="2" t="str">
        <f t="shared" si="53"/>
        <v/>
      </c>
      <c r="BV84" s="2" t="str">
        <f t="shared" si="54"/>
        <v/>
      </c>
      <c r="BW84" s="2" t="str">
        <f t="shared" si="55"/>
        <v/>
      </c>
      <c r="BX84" s="2" t="str">
        <f t="shared" si="56"/>
        <v/>
      </c>
      <c r="BY84" s="2" t="str">
        <f t="shared" si="57"/>
        <v/>
      </c>
      <c r="BZ84" s="2" t="str">
        <f t="shared" si="58"/>
        <v/>
      </c>
      <c r="CA84" s="2" t="str">
        <f t="shared" si="59"/>
        <v/>
      </c>
      <c r="CB84" s="2" t="str">
        <f t="shared" si="60"/>
        <v/>
      </c>
      <c r="CC84" s="2" t="str">
        <f t="shared" si="61"/>
        <v/>
      </c>
      <c r="CD84" s="2" t="str">
        <f t="shared" si="62"/>
        <v/>
      </c>
      <c r="CF84" s="2" t="str">
        <f t="shared" si="63"/>
        <v/>
      </c>
      <c r="CG84" s="2" t="str">
        <f t="shared" si="64"/>
        <v/>
      </c>
      <c r="CH84" s="2" t="str">
        <f t="shared" si="65"/>
        <v/>
      </c>
      <c r="CI84" s="2" t="str">
        <f t="shared" si="66"/>
        <v/>
      </c>
      <c r="CJ84" s="2" t="str">
        <f t="shared" si="67"/>
        <v/>
      </c>
      <c r="CK84" s="2" t="str">
        <f t="shared" si="68"/>
        <v/>
      </c>
      <c r="CL84" s="2" t="str">
        <f t="shared" si="69"/>
        <v/>
      </c>
      <c r="CM84" s="2" t="str">
        <f t="shared" si="70"/>
        <v/>
      </c>
      <c r="CN84" s="2" t="str">
        <f t="shared" si="71"/>
        <v/>
      </c>
      <c r="CO84" s="2" t="str">
        <f t="shared" si="72"/>
        <v/>
      </c>
      <c r="CP84" s="2" t="str">
        <f t="shared" si="73"/>
        <v/>
      </c>
      <c r="CQ84" s="2" t="str">
        <f t="shared" si="74"/>
        <v/>
      </c>
      <c r="CR84" s="2" t="str">
        <f t="shared" si="75"/>
        <v/>
      </c>
      <c r="CS84" s="2" t="str">
        <f t="shared" si="76"/>
        <v/>
      </c>
      <c r="CT84" s="2" t="str">
        <f t="shared" si="77"/>
        <v/>
      </c>
      <c r="CV84" s="2">
        <f t="shared" si="78"/>
        <v>42.131455013368317</v>
      </c>
      <c r="CW84" s="2">
        <f t="shared" si="79"/>
        <v>50.449973953422166</v>
      </c>
      <c r="CX84" s="2">
        <f t="shared" si="80"/>
        <v>57.931775939187766</v>
      </c>
      <c r="CY84" s="2">
        <f t="shared" si="81"/>
        <v>65.973564666178618</v>
      </c>
      <c r="CZ84" s="2">
        <f t="shared" si="82"/>
        <v>71.676973002090136</v>
      </c>
      <c r="DA84" s="2">
        <f t="shared" si="83"/>
        <v>76.350479160549853</v>
      </c>
      <c r="DB84" s="2">
        <f t="shared" si="84"/>
        <v>81.404950533831567</v>
      </c>
      <c r="DC84" s="2">
        <f t="shared" si="85"/>
        <v>83.065175829668163</v>
      </c>
      <c r="DD84" s="2">
        <f t="shared" si="86"/>
        <v>84.230378176923452</v>
      </c>
      <c r="DE84" s="2">
        <f t="shared" si="87"/>
        <v>85.21501425518872</v>
      </c>
      <c r="DF84" s="2">
        <f t="shared" si="88"/>
        <v>85.299264287584748</v>
      </c>
      <c r="DG84" s="2">
        <f t="shared" si="89"/>
        <v>82.653289940286456</v>
      </c>
      <c r="DH84" s="2">
        <f t="shared" si="90"/>
        <v>78.128303809646425</v>
      </c>
      <c r="DI84" s="2">
        <f t="shared" si="91"/>
        <v>74.224721619396433</v>
      </c>
      <c r="DJ84" s="2">
        <f t="shared" si="92"/>
        <v>72.281080170668019</v>
      </c>
      <c r="DL84" s="2">
        <f t="shared" si="93"/>
        <v>40.733560898341977</v>
      </c>
      <c r="DM84" s="2">
        <f t="shared" si="94"/>
        <v>50.836521656481708</v>
      </c>
      <c r="DN84" s="2">
        <f t="shared" si="95"/>
        <v>57.360743682382441</v>
      </c>
      <c r="DO84" s="2">
        <f t="shared" si="96"/>
        <v>67.018034736006882</v>
      </c>
      <c r="DP84" s="2">
        <f t="shared" si="97"/>
        <v>73.337641900654219</v>
      </c>
      <c r="DQ84" s="2">
        <f t="shared" si="98"/>
        <v>78.227798796824729</v>
      </c>
      <c r="DR84" s="2">
        <f t="shared" si="99"/>
        <v>83.244140668975646</v>
      </c>
      <c r="DS84" s="2">
        <f t="shared" si="100"/>
        <v>85.828240495137038</v>
      </c>
      <c r="DT84" s="2">
        <f t="shared" si="101"/>
        <v>86.187182770834809</v>
      </c>
      <c r="DU84" s="2">
        <f t="shared" si="102"/>
        <v>84.897091044159197</v>
      </c>
      <c r="DV84" s="2">
        <f t="shared" si="103"/>
        <v>85.612109211271019</v>
      </c>
      <c r="DW84" s="2">
        <f t="shared" si="104"/>
        <v>82.311051628997589</v>
      </c>
      <c r="DX84" s="2">
        <f t="shared" si="105"/>
        <v>74.446976952760778</v>
      </c>
      <c r="DY84" s="2">
        <f t="shared" si="106"/>
        <v>69.08036359514081</v>
      </c>
      <c r="DZ84" s="2">
        <f t="shared" si="107"/>
        <v>66.595350494518399</v>
      </c>
      <c r="EB84" s="2">
        <f t="shared" si="108"/>
        <v>2.8322898979479354E-2</v>
      </c>
      <c r="EC84" s="2">
        <f t="shared" si="109"/>
        <v>2.9216165688782426E-2</v>
      </c>
      <c r="ED84" s="2">
        <f t="shared" si="110"/>
        <v>3.3751767680550021E-2</v>
      </c>
      <c r="EE84" s="2">
        <f t="shared" si="111"/>
        <v>3.7506871448578123E-2</v>
      </c>
      <c r="EF84" s="2">
        <f t="shared" si="112"/>
        <v>3.8132892290793099E-2</v>
      </c>
      <c r="EG84" s="2">
        <f t="shared" si="113"/>
        <v>3.5593036751335121E-2</v>
      </c>
      <c r="EH84" s="2">
        <f t="shared" si="114"/>
        <v>3.7329645986798159E-2</v>
      </c>
      <c r="EI84" s="2">
        <f t="shared" si="115"/>
        <v>3.7835850718663459E-2</v>
      </c>
      <c r="EJ84" s="2">
        <f t="shared" si="116"/>
        <v>3.5137385320458625E-2</v>
      </c>
      <c r="EK84" s="2">
        <f t="shared" si="117"/>
        <v>3.1246249353665465E-2</v>
      </c>
      <c r="EL84" s="2">
        <f t="shared" si="118"/>
        <v>3.0089356503465215E-2</v>
      </c>
      <c r="EM84" s="2">
        <f t="shared" si="119"/>
        <v>2.7392922826890001E-2</v>
      </c>
      <c r="EN84" s="2">
        <f t="shared" si="120"/>
        <v>2.3686401481138521E-2</v>
      </c>
      <c r="EO84" s="2">
        <f t="shared" si="121"/>
        <v>2.481878880212356E-2</v>
      </c>
      <c r="EP84" s="2">
        <f t="shared" si="122"/>
        <v>2.9494612435382168E-2</v>
      </c>
    </row>
    <row r="85" spans="2:146" x14ac:dyDescent="0.25">
      <c r="B85" s="2">
        <v>63</v>
      </c>
      <c r="C85" s="49">
        <v>98.807000000000002</v>
      </c>
      <c r="D85" s="49">
        <v>129.67859999999999</v>
      </c>
      <c r="E85" s="49">
        <v>151.661</v>
      </c>
      <c r="F85" s="49">
        <v>163.92599999999999</v>
      </c>
      <c r="G85" s="49">
        <v>170.667</v>
      </c>
      <c r="H85" s="49">
        <v>189.75899999999999</v>
      </c>
      <c r="I85" s="49">
        <v>195.13</v>
      </c>
      <c r="J85" s="49">
        <v>199.11099999999999</v>
      </c>
      <c r="K85" s="49">
        <v>203.42599999999999</v>
      </c>
      <c r="L85" s="49">
        <v>202.79599999999999</v>
      </c>
      <c r="M85" s="49">
        <v>202</v>
      </c>
      <c r="N85" s="49">
        <v>195.98099999999999</v>
      </c>
      <c r="O85" s="49">
        <v>168.685</v>
      </c>
      <c r="P85" s="49">
        <v>152.07400000000001</v>
      </c>
      <c r="Q85" s="49">
        <v>144.94399999999999</v>
      </c>
      <c r="T85" s="4">
        <f t="shared" si="3"/>
        <v>102.62743904427644</v>
      </c>
      <c r="U85" s="4">
        <f t="shared" si="4"/>
        <v>135.25859983378407</v>
      </c>
      <c r="V85" s="4">
        <f t="shared" si="5"/>
        <v>144.80820879582154</v>
      </c>
      <c r="W85" s="4">
        <f t="shared" si="6"/>
        <v>146.36803663784636</v>
      </c>
      <c r="X85" s="4">
        <f t="shared" si="7"/>
        <v>148.26148737059253</v>
      </c>
      <c r="Y85" s="4">
        <f t="shared" si="8"/>
        <v>169.77915279850095</v>
      </c>
      <c r="Z85" s="4">
        <f t="shared" si="9"/>
        <v>173.23972472023215</v>
      </c>
      <c r="AA85" s="4">
        <f t="shared" si="10"/>
        <v>180.09485690321924</v>
      </c>
      <c r="AB85" s="4">
        <f t="shared" si="11"/>
        <v>195.68871476766626</v>
      </c>
      <c r="AC85" s="4">
        <f t="shared" si="12"/>
        <v>204.12298834248054</v>
      </c>
      <c r="AD85" s="4">
        <f t="shared" si="13"/>
        <v>204.46226802210481</v>
      </c>
      <c r="AE85" s="4">
        <f t="shared" si="14"/>
        <v>203.28135132411444</v>
      </c>
      <c r="AF85" s="4">
        <f t="shared" si="15"/>
        <v>176.97063353636295</v>
      </c>
      <c r="AG85" s="4">
        <f t="shared" si="16"/>
        <v>157.49331708515203</v>
      </c>
      <c r="AH85" s="4">
        <f t="shared" si="17"/>
        <v>150.07954274494838</v>
      </c>
      <c r="AJ85" s="4">
        <f t="shared" si="18"/>
        <v>-3.8204390442764407</v>
      </c>
      <c r="AK85" s="4">
        <f t="shared" si="19"/>
        <v>-5.5799998337840861</v>
      </c>
      <c r="AL85" s="4">
        <f t="shared" si="20"/>
        <v>6.8527912041784589</v>
      </c>
      <c r="AM85" s="4">
        <f t="shared" si="21"/>
        <v>17.557963362153629</v>
      </c>
      <c r="AN85" s="4">
        <f t="shared" si="22"/>
        <v>22.405512629407468</v>
      </c>
      <c r="AO85" s="4">
        <f t="shared" si="23"/>
        <v>19.979847201499041</v>
      </c>
      <c r="AP85" s="4">
        <f t="shared" si="24"/>
        <v>21.890275279767849</v>
      </c>
      <c r="AQ85" s="4">
        <f t="shared" si="25"/>
        <v>19.016143096780752</v>
      </c>
      <c r="AR85" s="4">
        <f t="shared" si="26"/>
        <v>7.7372852323337327</v>
      </c>
      <c r="AS85" s="4">
        <f t="shared" si="27"/>
        <v>-1.3269883424805471</v>
      </c>
      <c r="AT85" s="4">
        <f t="shared" si="28"/>
        <v>-2.4622680221048086</v>
      </c>
      <c r="AU85" s="4">
        <f t="shared" si="29"/>
        <v>-7.3003513241144447</v>
      </c>
      <c r="AV85" s="4">
        <f t="shared" si="30"/>
        <v>-8.2856335363629512</v>
      </c>
      <c r="AW85" s="4">
        <f t="shared" si="31"/>
        <v>-5.4193170851520165</v>
      </c>
      <c r="AX85" s="4">
        <f t="shared" si="32"/>
        <v>-5.1355427449483955</v>
      </c>
      <c r="AZ85" s="2">
        <f t="shared" si="33"/>
        <v>42.083970249081204</v>
      </c>
      <c r="BA85" s="2">
        <f t="shared" si="34"/>
        <v>50.429359411357389</v>
      </c>
      <c r="BB85" s="2">
        <f t="shared" si="35"/>
        <v>57.858871276516012</v>
      </c>
      <c r="BC85" s="2">
        <f t="shared" si="36"/>
        <v>65.964664370339477</v>
      </c>
      <c r="BD85" s="2">
        <f t="shared" si="37"/>
        <v>71.672810800757205</v>
      </c>
      <c r="BE85" s="2">
        <f t="shared" si="38"/>
        <v>76.361399246752384</v>
      </c>
      <c r="BF85" s="2">
        <f t="shared" si="39"/>
        <v>81.412724428252744</v>
      </c>
      <c r="BG85" s="2">
        <f t="shared" si="40"/>
        <v>83.124193764785588</v>
      </c>
      <c r="BH85" s="2">
        <f t="shared" si="41"/>
        <v>84.253705883579428</v>
      </c>
      <c r="BI85" s="2">
        <f t="shared" si="42"/>
        <v>85.140760897756579</v>
      </c>
      <c r="BJ85" s="2">
        <f t="shared" si="43"/>
        <v>85.242010501050402</v>
      </c>
      <c r="BK85" s="2">
        <f t="shared" si="44"/>
        <v>82.554684008030847</v>
      </c>
      <c r="BL85" s="2">
        <f t="shared" si="45"/>
        <v>77.923181101903168</v>
      </c>
      <c r="BM85" s="2">
        <f t="shared" si="46"/>
        <v>73.99315692671648</v>
      </c>
      <c r="BN85" s="2">
        <f t="shared" si="47"/>
        <v>72.022770072777419</v>
      </c>
      <c r="BP85" s="2" t="str">
        <f t="shared" si="48"/>
        <v/>
      </c>
      <c r="BQ85" s="2" t="str">
        <f t="shared" si="49"/>
        <v/>
      </c>
      <c r="BR85" s="2" t="str">
        <f t="shared" si="50"/>
        <v/>
      </c>
      <c r="BS85" s="2" t="str">
        <f t="shared" si="51"/>
        <v/>
      </c>
      <c r="BT85" s="2" t="str">
        <f t="shared" si="52"/>
        <v/>
      </c>
      <c r="BU85" s="2" t="str">
        <f t="shared" si="53"/>
        <v/>
      </c>
      <c r="BV85" s="2" t="str">
        <f t="shared" si="54"/>
        <v/>
      </c>
      <c r="BW85" s="2" t="str">
        <f t="shared" si="55"/>
        <v/>
      </c>
      <c r="BX85" s="2" t="str">
        <f t="shared" si="56"/>
        <v/>
      </c>
      <c r="BY85" s="2" t="str">
        <f t="shared" si="57"/>
        <v/>
      </c>
      <c r="BZ85" s="2" t="str">
        <f t="shared" si="58"/>
        <v/>
      </c>
      <c r="CA85" s="2" t="str">
        <f t="shared" si="59"/>
        <v/>
      </c>
      <c r="CB85" s="2" t="str">
        <f t="shared" si="60"/>
        <v/>
      </c>
      <c r="CC85" s="2" t="str">
        <f t="shared" si="61"/>
        <v/>
      </c>
      <c r="CD85" s="2" t="str">
        <f t="shared" si="62"/>
        <v/>
      </c>
      <c r="CF85" s="2" t="str">
        <f t="shared" si="63"/>
        <v/>
      </c>
      <c r="CG85" s="2" t="str">
        <f t="shared" si="64"/>
        <v/>
      </c>
      <c r="CH85" s="2" t="str">
        <f t="shared" si="65"/>
        <v/>
      </c>
      <c r="CI85" s="2" t="str">
        <f t="shared" si="66"/>
        <v/>
      </c>
      <c r="CJ85" s="2" t="str">
        <f t="shared" si="67"/>
        <v/>
      </c>
      <c r="CK85" s="2" t="str">
        <f t="shared" si="68"/>
        <v/>
      </c>
      <c r="CL85" s="2" t="str">
        <f t="shared" si="69"/>
        <v/>
      </c>
      <c r="CM85" s="2" t="str">
        <f t="shared" si="70"/>
        <v/>
      </c>
      <c r="CN85" s="2" t="str">
        <f t="shared" si="71"/>
        <v/>
      </c>
      <c r="CO85" s="2" t="str">
        <f t="shared" si="72"/>
        <v/>
      </c>
      <c r="CP85" s="2" t="str">
        <f t="shared" si="73"/>
        <v/>
      </c>
      <c r="CQ85" s="2" t="str">
        <f t="shared" si="74"/>
        <v/>
      </c>
      <c r="CR85" s="2" t="str">
        <f t="shared" si="75"/>
        <v/>
      </c>
      <c r="CS85" s="2" t="str">
        <f t="shared" si="76"/>
        <v/>
      </c>
      <c r="CT85" s="2" t="str">
        <f t="shared" si="77"/>
        <v/>
      </c>
      <c r="CV85" s="2">
        <f t="shared" si="78"/>
        <v>42.127755261708543</v>
      </c>
      <c r="CW85" s="2">
        <f t="shared" si="79"/>
        <v>50.418134421182145</v>
      </c>
      <c r="CX85" s="2">
        <f t="shared" si="80"/>
        <v>57.880437718588688</v>
      </c>
      <c r="CY85" s="2">
        <f t="shared" si="81"/>
        <v>65.924102083816948</v>
      </c>
      <c r="CZ85" s="2">
        <f t="shared" si="82"/>
        <v>71.604996061595202</v>
      </c>
      <c r="DA85" s="2">
        <f t="shared" si="83"/>
        <v>76.290031589483533</v>
      </c>
      <c r="DB85" s="2">
        <f t="shared" si="84"/>
        <v>81.339870372347519</v>
      </c>
      <c r="DC85" s="2">
        <f t="shared" si="85"/>
        <v>83.012772640943652</v>
      </c>
      <c r="DD85" s="2">
        <f t="shared" si="86"/>
        <v>84.180658283729002</v>
      </c>
      <c r="DE85" s="2">
        <f t="shared" si="87"/>
        <v>85.152693584867492</v>
      </c>
      <c r="DF85" s="2">
        <f t="shared" si="88"/>
        <v>85.232998428794573</v>
      </c>
      <c r="DG85" s="2">
        <f t="shared" si="89"/>
        <v>82.565386499759413</v>
      </c>
      <c r="DH85" s="2">
        <f t="shared" si="90"/>
        <v>78.017581738358686</v>
      </c>
      <c r="DI85" s="2">
        <f t="shared" si="91"/>
        <v>74.131322760511708</v>
      </c>
      <c r="DJ85" s="2">
        <f t="shared" si="92"/>
        <v>72.204965007731715</v>
      </c>
      <c r="DL85" s="2">
        <f t="shared" si="93"/>
        <v>40.714004390674305</v>
      </c>
      <c r="DM85" s="2">
        <f t="shared" si="94"/>
        <v>50.769521012060245</v>
      </c>
      <c r="DN85" s="2">
        <f t="shared" si="95"/>
        <v>57.295790510741583</v>
      </c>
      <c r="DO85" s="2">
        <f t="shared" si="96"/>
        <v>66.913976928774986</v>
      </c>
      <c r="DP85" s="2">
        <f t="shared" si="97"/>
        <v>73.232864050964906</v>
      </c>
      <c r="DQ85" s="2">
        <f t="shared" si="98"/>
        <v>78.124985622653156</v>
      </c>
      <c r="DR85" s="2">
        <f t="shared" si="99"/>
        <v>83.126198199819441</v>
      </c>
      <c r="DS85" s="2">
        <f t="shared" si="100"/>
        <v>85.708316887709984</v>
      </c>
      <c r="DT85" s="2">
        <f t="shared" si="101"/>
        <v>86.083077720115796</v>
      </c>
      <c r="DU85" s="2">
        <f t="shared" si="102"/>
        <v>84.803354156193791</v>
      </c>
      <c r="DV85" s="2">
        <f t="shared" si="103"/>
        <v>85.506948035466252</v>
      </c>
      <c r="DW85" s="2">
        <f t="shared" si="104"/>
        <v>82.208119605267811</v>
      </c>
      <c r="DX85" s="2">
        <f t="shared" si="105"/>
        <v>74.374514701673732</v>
      </c>
      <c r="DY85" s="2">
        <f t="shared" si="106"/>
        <v>69.042014678287714</v>
      </c>
      <c r="DZ85" s="2">
        <f t="shared" si="107"/>
        <v>66.555235270057338</v>
      </c>
      <c r="EB85" s="2">
        <f t="shared" si="108"/>
        <v>3.0970812131352415E-2</v>
      </c>
      <c r="EC85" s="2">
        <f t="shared" si="109"/>
        <v>3.1944844984521312E-2</v>
      </c>
      <c r="ED85" s="2">
        <f t="shared" si="110"/>
        <v>3.6887958726583424E-2</v>
      </c>
      <c r="EE85" s="2">
        <f t="shared" si="111"/>
        <v>4.0977186892999395E-2</v>
      </c>
      <c r="EF85" s="2">
        <f t="shared" si="112"/>
        <v>4.1658623183731813E-2</v>
      </c>
      <c r="EG85" s="2">
        <f t="shared" si="113"/>
        <v>3.8893430559443505E-2</v>
      </c>
      <c r="EH85" s="2">
        <f t="shared" si="114"/>
        <v>4.0784258513358818E-2</v>
      </c>
      <c r="EI85" s="2">
        <f t="shared" si="115"/>
        <v>4.133529767711977E-2</v>
      </c>
      <c r="EJ85" s="2">
        <f t="shared" si="116"/>
        <v>3.8397210653593659E-2</v>
      </c>
      <c r="EK85" s="2">
        <f t="shared" si="117"/>
        <v>3.4157859466963342E-2</v>
      </c>
      <c r="EL85" s="2">
        <f t="shared" si="118"/>
        <v>3.2896824950104576E-2</v>
      </c>
      <c r="EM85" s="2">
        <f t="shared" si="119"/>
        <v>2.9956572785177372E-2</v>
      </c>
      <c r="EN85" s="2">
        <f t="shared" si="120"/>
        <v>2.591240718463976E-2</v>
      </c>
      <c r="EO85" s="2">
        <f t="shared" si="121"/>
        <v>2.7148255040371574E-2</v>
      </c>
      <c r="EP85" s="2">
        <f t="shared" si="122"/>
        <v>3.2248433715220223E-2</v>
      </c>
    </row>
    <row r="86" spans="2:146" x14ac:dyDescent="0.25">
      <c r="B86" s="2">
        <v>64</v>
      </c>
      <c r="C86" s="49">
        <v>102.1754</v>
      </c>
      <c r="D86" s="49">
        <v>132.96430000000001</v>
      </c>
      <c r="E86" s="49">
        <v>149.571</v>
      </c>
      <c r="F86" s="49">
        <v>149.167</v>
      </c>
      <c r="G86" s="49">
        <v>144.22200000000001</v>
      </c>
      <c r="H86" s="49">
        <v>176.24100000000001</v>
      </c>
      <c r="I86" s="49">
        <v>175.37</v>
      </c>
      <c r="J86" s="49">
        <v>183.29599999999999</v>
      </c>
      <c r="K86" s="49">
        <v>198.53700000000001</v>
      </c>
      <c r="L86" s="49">
        <v>204.05600000000001</v>
      </c>
      <c r="M86" s="49">
        <v>203.79599999999999</v>
      </c>
      <c r="N86" s="49">
        <v>198.94399999999999</v>
      </c>
      <c r="O86" s="49">
        <v>178.07400000000001</v>
      </c>
      <c r="P86" s="49">
        <v>160.87</v>
      </c>
      <c r="Q86" s="49">
        <v>153.88900000000001</v>
      </c>
      <c r="T86" s="4">
        <f t="shared" ref="T86:T149" si="123">AZ86+(C$3*_xlfn.NORM.DIST($B86,C$7,C$11,FALSE))+(C$4*_xlfn.NORM.DIST($B86,C$8,C$12,FALSE))+(C$5*_xlfn.NORM.DIST($B86,C$9,C$13,FALSE))+(C$6*_xlfn.NORM.DIST($B86,C$10,C$14,FALSE))</f>
        <v>107.43960931515777</v>
      </c>
      <c r="U86" s="4">
        <f t="shared" ref="U86:U149" si="124">BA86+(D$3*_xlfn.NORM.DIST($B86,D$7,D$11,FALSE))+(D$4*_xlfn.NORM.DIST($B86,D$8,D$12,FALSE))+(D$5*_xlfn.NORM.DIST($B86,D$9,D$13,FALSE))+(D$6*_xlfn.NORM.DIST($B86,D$10,D$14,FALSE))</f>
        <v>133.92407868732423</v>
      </c>
      <c r="V86" s="4">
        <f t="shared" ref="V86:V149" si="125">BB86+(E$3*_xlfn.NORM.DIST($B86,E$7,E$11,FALSE))+(E$4*_xlfn.NORM.DIST($B86,E$8,E$12,FALSE))+(E$5*_xlfn.NORM.DIST($B86,E$9,E$13,FALSE))+(E$6*_xlfn.NORM.DIST($B86,E$10,E$14,FALSE))</f>
        <v>133.59279645696881</v>
      </c>
      <c r="W86" s="4">
        <f t="shared" ref="W86:W149" si="126">BC86+(F$3*_xlfn.NORM.DIST($B86,F$7,F$11,FALSE))+(F$4*_xlfn.NORM.DIST($B86,F$8,F$12,FALSE))+(F$5*_xlfn.NORM.DIST($B86,F$9,F$13,FALSE))+(F$6*_xlfn.NORM.DIST($B86,F$10,F$14,FALSE))</f>
        <v>131.28685344019704</v>
      </c>
      <c r="X86" s="4">
        <f t="shared" ref="X86:X149" si="127">BD86+(G$3*_xlfn.NORM.DIST($B86,G$7,G$11,FALSE))+(G$4*_xlfn.NORM.DIST($B86,G$8,G$12,FALSE))+(G$5*_xlfn.NORM.DIST($B86,G$9,G$13,FALSE))+(G$6*_xlfn.NORM.DIST($B86,G$10,G$14,FALSE))</f>
        <v>130.96510312942982</v>
      </c>
      <c r="Y86" s="4">
        <f t="shared" ref="Y86:Y149" si="128">BE86+(H$3*_xlfn.NORM.DIST($B86,H$7,H$11,FALSE))+(H$4*_xlfn.NORM.DIST($B86,H$8,H$12,FALSE))+(H$5*_xlfn.NORM.DIST($B86,H$9,H$13,FALSE))+(H$6*_xlfn.NORM.DIST($B86,H$10,H$14,FALSE))</f>
        <v>152.01235596073187</v>
      </c>
      <c r="Z86" s="4">
        <f t="shared" ref="Z86:Z149" si="129">BF86+(I$3*_xlfn.NORM.DIST($B86,I$7,I$11,FALSE))+(I$4*_xlfn.NORM.DIST($B86,I$8,I$12,FALSE))+(I$5*_xlfn.NORM.DIST($B86,I$9,I$13,FALSE))+(I$6*_xlfn.NORM.DIST($B86,I$10,I$14,FALSE))</f>
        <v>153.9173974024292</v>
      </c>
      <c r="AA86" s="4">
        <f t="shared" ref="AA86:AA149" si="130">BG86+(J$3*_xlfn.NORM.DIST($B86,J$7,J$11,FALSE))+(J$4*_xlfn.NORM.DIST($B86,J$8,J$12,FALSE))+(J$5*_xlfn.NORM.DIST($B86,J$9,J$13,FALSE))+(J$6*_xlfn.NORM.DIST($B86,J$10,J$14,FALSE))</f>
        <v>161.85151620311552</v>
      </c>
      <c r="AB86" s="4">
        <f t="shared" ref="AB86:AB149" si="131">BH86+(K$3*_xlfn.NORM.DIST($B86,K$7,K$11,FALSE))+(K$4*_xlfn.NORM.DIST($B86,K$8,K$12,FALSE))+(K$5*_xlfn.NORM.DIST($B86,K$9,K$13,FALSE))+(K$6*_xlfn.NORM.DIST($B86,K$10,K$14,FALSE))</f>
        <v>181.33307836983724</v>
      </c>
      <c r="AC86" s="4">
        <f t="shared" ref="AC86:AC149" si="132">BI86+(L$3*_xlfn.NORM.DIST($B86,L$7,L$11,FALSE))+(L$4*_xlfn.NORM.DIST($B86,L$8,L$12,FALSE))+(L$5*_xlfn.NORM.DIST($B86,L$9,L$13,FALSE))+(L$6*_xlfn.NORM.DIST($B86,L$10,L$14,FALSE))</f>
        <v>196.268316639305</v>
      </c>
      <c r="AD86" s="4">
        <f t="shared" ref="AD86:AD149" si="133">BJ86+(M$3*_xlfn.NORM.DIST($B86,M$7,M$11,FALSE))+(M$4*_xlfn.NORM.DIST($B86,M$8,M$12,FALSE))+(M$5*_xlfn.NORM.DIST($B86,M$9,M$13,FALSE))+(M$6*_xlfn.NORM.DIST($B86,M$10,M$14,FALSE))</f>
        <v>197.88950728974143</v>
      </c>
      <c r="AE86" s="4">
        <f t="shared" ref="AE86:AE149" si="134">BK86+(N$3*_xlfn.NORM.DIST($B86,N$7,N$11,FALSE))+(N$4*_xlfn.NORM.DIST($B86,N$8,N$12,FALSE))+(N$5*_xlfn.NORM.DIST($B86,N$9,N$13,FALSE))+(N$6*_xlfn.NORM.DIST($B86,N$10,N$14,FALSE))</f>
        <v>201.33548613632439</v>
      </c>
      <c r="AF86" s="4">
        <f t="shared" ref="AF86:AF149" si="135">BL86+(O$3*_xlfn.NORM.DIST($B86,O$7,O$11,FALSE))+(O$4*_xlfn.NORM.DIST($B86,O$8,O$12,FALSE))+(O$5*_xlfn.NORM.DIST($B86,O$9,O$13,FALSE))+(O$6*_xlfn.NORM.DIST($B86,O$10,O$14,FALSE))</f>
        <v>185.21656293907787</v>
      </c>
      <c r="AG86" s="4">
        <f t="shared" ref="AG86:AG149" si="136">BM86+(P$3*_xlfn.NORM.DIST($B86,P$7,P$11,FALSE))+(P$4*_xlfn.NORM.DIST($B86,P$8,P$12,FALSE))+(P$5*_xlfn.NORM.DIST($B86,P$9,P$13,FALSE))+(P$6*_xlfn.NORM.DIST($B86,P$10,P$14,FALSE))</f>
        <v>168.24271971633641</v>
      </c>
      <c r="AH86" s="4">
        <f t="shared" ref="AH86:AH149" si="137">BN86+(Q$3*_xlfn.NORM.DIST($B86,Q$7,Q$11,FALSE))+(Q$4*_xlfn.NORM.DIST($B86,Q$8,Q$12,FALSE))+(Q$5*_xlfn.NORM.DIST($B86,Q$9,Q$13,FALSE))+(Q$6*_xlfn.NORM.DIST($B86,Q$10,Q$14,FALSE))</f>
        <v>160.08939406579779</v>
      </c>
      <c r="AJ86" s="4">
        <f t="shared" ref="AJ86:AJ149" si="138">IF(OR($B86 &lt; C$226, $B86 &gt; C$231), 0, C86-T86)</f>
        <v>-5.2642093151577711</v>
      </c>
      <c r="AK86" s="4">
        <f t="shared" ref="AK86:AK149" si="139">IF(OR($B86 &lt; D$226, $B86 &gt; D$231), 0, D86-U86)</f>
        <v>-0.95977868732421712</v>
      </c>
      <c r="AL86" s="4">
        <f t="shared" ref="AL86:AL149" si="140">IF(OR($B86 &lt; E$226, $B86 &gt; E$231), 0, E86-V86)</f>
        <v>15.978203543031185</v>
      </c>
      <c r="AM86" s="4">
        <f t="shared" ref="AM86:AM149" si="141">IF(OR($B86 &lt; F$226, $B86 &gt; F$231), 0, F86-W86)</f>
        <v>17.880146559802967</v>
      </c>
      <c r="AN86" s="4">
        <f t="shared" ref="AN86:AN149" si="142">IF(OR($B86 &lt; G$226, $B86 &gt; G$231), 0, G86-X86)</f>
        <v>13.256896870570188</v>
      </c>
      <c r="AO86" s="4">
        <f t="shared" ref="AO86:AO149" si="143">IF(OR($B86 &lt; H$226, $B86 &gt; H$231), 0, H86-Y86)</f>
        <v>24.228644039268147</v>
      </c>
      <c r="AP86" s="4">
        <f t="shared" ref="AP86:AP149" si="144">IF(OR($B86 &lt; I$226, $B86 &gt; I$231), 0, I86-Z86)</f>
        <v>21.452602597570802</v>
      </c>
      <c r="AQ86" s="4">
        <f t="shared" ref="AQ86:AQ149" si="145">IF(OR($B86 &lt; J$226, $B86 &gt; J$231), 0, J86-AA86)</f>
        <v>21.444483796884469</v>
      </c>
      <c r="AR86" s="4">
        <f t="shared" ref="AR86:AR149" si="146">IF(OR($B86 &lt; K$226, $B86 &gt; K$231), 0, K86-AB86)</f>
        <v>17.203921630162768</v>
      </c>
      <c r="AS86" s="4">
        <f t="shared" ref="AS86:AS149" si="147">IF(OR($B86 &lt; L$226, $B86 &gt; L$231), 0, L86-AC86)</f>
        <v>7.7876833606950129</v>
      </c>
      <c r="AT86" s="4">
        <f t="shared" ref="AT86:AT149" si="148">IF(OR($B86 &lt; M$226, $B86 &gt; M$231), 0, M86-AD86)</f>
        <v>5.9064927102585614</v>
      </c>
      <c r="AU86" s="4">
        <f t="shared" ref="AU86:AU149" si="149">IF(OR($B86 &lt; N$226, $B86 &gt; N$231), 0, N86-AE86)</f>
        <v>-2.3914861363244029</v>
      </c>
      <c r="AV86" s="4">
        <f t="shared" ref="AV86:AV149" si="150">IF(OR($B86 &lt; O$226, $B86 &gt; O$231), 0, O86-AF86)</f>
        <v>-7.1425629390778624</v>
      </c>
      <c r="AW86" s="4">
        <f t="shared" ref="AW86:AW149" si="151">IF(OR($B86 &lt; P$226, $B86 &gt; P$231), 0, P86-AG86)</f>
        <v>-7.3727197163364053</v>
      </c>
      <c r="AX86" s="4">
        <f t="shared" ref="AX86:AX149" si="152">IF(OR($B86 &lt; Q$226, $B86 &gt; Q$231), 0, Q86-AH86)</f>
        <v>-6.2003940657977807</v>
      </c>
      <c r="AZ86" s="2">
        <f t="shared" ref="AZ86:AZ149" si="153">IF(OR($B86 &lt; C$226, $B86 &gt; C$231), #N/A, ((1-EB86)*CV86) + (EB86*DL86))</f>
        <v>42.075652350690142</v>
      </c>
      <c r="BA86" s="2">
        <f t="shared" ref="BA86:BA149" si="154">IF(OR($B86 &lt; D$226, $B86 &gt; D$231), #N/A, ((1-EC86)*CW86) + (EC86*DM86))</f>
        <v>50.397337231472584</v>
      </c>
      <c r="BB86" s="2">
        <f t="shared" ref="BB86:BB149" si="155">IF(OR($B86 &lt; E$226, $B86 &gt; E$231), #N/A, ((1-ED86)*CX86) + (ED86*DN86))</f>
        <v>57.804987494525378</v>
      </c>
      <c r="BC86" s="2">
        <f t="shared" ref="BC86:BC149" si="156">IF(OR($B86 &lt; F$226, $B86 &gt; F$231), #N/A, ((1-EE86)*CY86) + (EE86*DO86))</f>
        <v>65.916496690019272</v>
      </c>
      <c r="BD86" s="2">
        <f t="shared" ref="BD86:BD149" si="157">IF(OR($B86 &lt; G$226, $B86 &gt; G$231), #N/A, ((1-EF86)*CZ86) + (EF86*DP86))</f>
        <v>71.605586572131827</v>
      </c>
      <c r="BE86" s="2">
        <f t="shared" ref="BE86:BE149" si="158">IF(OR($B86 &lt; H$226, $B86 &gt; H$231), #N/A, ((1-EG86)*DA86) + (EG86*DQ86))</f>
        <v>76.305744601010815</v>
      </c>
      <c r="BF86" s="2">
        <f t="shared" ref="BF86:BF149" si="159">IF(OR($B86 &lt; I$226, $B86 &gt; I$231), #N/A, ((1-EH86)*DB86) + (EH86*DR86))</f>
        <v>81.352005317114759</v>
      </c>
      <c r="BG86" s="2">
        <f t="shared" ref="BG86:BG149" si="160">IF(OR($B86 &lt; J$226, $B86 &gt; J$231), #N/A, ((1-EI86)*DC86) + (EI86*DS86))</f>
        <v>83.079006919232128</v>
      </c>
      <c r="BH86" s="2">
        <f t="shared" ref="BH86:BH149" si="161">IF(OR($B86 &lt; K$226, $B86 &gt; K$231), #N/A, ((1-EJ86)*DD86) + (EJ86*DT86))</f>
        <v>84.208456617455028</v>
      </c>
      <c r="BI86" s="2">
        <f t="shared" ref="BI86:BI149" si="162">IF(OR($B86 &lt; L$226, $B86 &gt; L$231), #N/A, ((1-EK86)*DE86) + (EK86*DU86))</f>
        <v>85.076159181965934</v>
      </c>
      <c r="BJ86" s="2">
        <f t="shared" ref="BJ86:BJ149" si="163">IF(OR($B86 &lt; M$226, $B86 &gt; M$231), #N/A, ((1-EL86)*DF86) + (EL86*DV86))</f>
        <v>85.175184306973193</v>
      </c>
      <c r="BK86" s="2">
        <f t="shared" ref="BK86:BK149" si="164">IF(OR($B86 &lt; N$226, $B86 &gt; N$231), #N/A, ((1-EM86)*DG86) + (EM86*DW86))</f>
        <v>82.465289611576708</v>
      </c>
      <c r="BL86" s="2">
        <f t="shared" ref="BL86:BL149" si="165">IF(OR($B86 &lt; O$226, $B86 &gt; O$231), #N/A, ((1-EN86)*DH86) + (EN86*DX86))</f>
        <v>77.804693893035719</v>
      </c>
      <c r="BM86" s="2">
        <f t="shared" ref="BM86:BM149" si="166">IF(OR($B86 &lt; P$226, $B86 &gt; P$231), #N/A, ((1-EO86)*DI86) + (EO86*DY86))</f>
        <v>73.888458257509257</v>
      </c>
      <c r="BN86" s="2">
        <f t="shared" ref="BN86:BN149" si="167">IF(OR($B86 &lt; Q$226, $B86 &gt; Q$231), #N/A, ((1-EP86)*DJ86) + (EP86*DZ86))</f>
        <v>71.930965689531092</v>
      </c>
      <c r="BP86" s="2" t="str">
        <f t="shared" ref="BP86:BP149" si="168">IF(OR(AND($B86&gt;C$226, $B86&lt;C$227), AND($B86&gt;C$228, $B86&lt;AVERAGE(C$228, C$229))), C86, "")</f>
        <v/>
      </c>
      <c r="BQ86" s="2" t="str">
        <f t="shared" ref="BQ86:BQ149" si="169">IF(OR(AND($B86&gt;D$226, $B86&lt;D$227), AND($B86&gt;D$228, $B86&lt;AVERAGE(D$228, D$229))), D86, "")</f>
        <v/>
      </c>
      <c r="BR86" s="2" t="str">
        <f t="shared" ref="BR86:BR149" si="170">IF(OR(AND($B86&gt;E$226, $B86&lt;E$227), AND($B86&gt;E$228, $B86&lt;AVERAGE(E$228, E$229))), E86, "")</f>
        <v/>
      </c>
      <c r="BS86" s="2" t="str">
        <f t="shared" ref="BS86:BS149" si="171">IF(OR(AND($B86&gt;F$226, $B86&lt;F$227), AND($B86&gt;F$228, $B86&lt;AVERAGE(F$228, F$229))), F86, "")</f>
        <v/>
      </c>
      <c r="BT86" s="2" t="str">
        <f t="shared" ref="BT86:BT149" si="172">IF(OR(AND($B86&gt;G$226, $B86&lt;G$227), AND($B86&gt;G$228, $B86&lt;AVERAGE(G$228, G$229))), G86, "")</f>
        <v/>
      </c>
      <c r="BU86" s="2" t="str">
        <f t="shared" ref="BU86:BU149" si="173">IF(OR(AND($B86&gt;H$226, $B86&lt;H$227), AND($B86&gt;H$228, $B86&lt;AVERAGE(H$228, H$229))), H86, "")</f>
        <v/>
      </c>
      <c r="BV86" s="2" t="str">
        <f t="shared" ref="BV86:BV149" si="174">IF(OR(AND($B86&gt;I$226, $B86&lt;I$227), AND($B86&gt;I$228, $B86&lt;AVERAGE(I$228, I$229))), I86, "")</f>
        <v/>
      </c>
      <c r="BW86" s="2" t="str">
        <f t="shared" ref="BW86:BW149" si="175">IF(OR(AND($B86&gt;J$226, $B86&lt;J$227), AND($B86&gt;J$228, $B86&lt;AVERAGE(J$228, J$229))), J86, "")</f>
        <v/>
      </c>
      <c r="BX86" s="2" t="str">
        <f t="shared" ref="BX86:BX149" si="176">IF(OR(AND($B86&gt;K$226, $B86&lt;K$227), AND($B86&gt;K$228, $B86&lt;AVERAGE(K$228, K$229))), K86, "")</f>
        <v/>
      </c>
      <c r="BY86" s="2" t="str">
        <f t="shared" ref="BY86:BY149" si="177">IF(OR(AND($B86&gt;L$226, $B86&lt;L$227), AND($B86&gt;L$228, $B86&lt;AVERAGE(L$228, L$229))), L86, "")</f>
        <v/>
      </c>
      <c r="BZ86" s="2" t="str">
        <f t="shared" ref="BZ86:BZ149" si="178">IF(OR(AND($B86&gt;M$226, $B86&lt;M$227), AND($B86&gt;M$228, $B86&lt;AVERAGE(M$228, M$229))), M86, "")</f>
        <v/>
      </c>
      <c r="CA86" s="2" t="str">
        <f t="shared" ref="CA86:CA149" si="179">IF(OR(AND($B86&gt;N$226, $B86&lt;N$227), AND($B86&gt;N$228, $B86&lt;AVERAGE(N$228, N$229))), N86, "")</f>
        <v/>
      </c>
      <c r="CB86" s="2" t="str">
        <f t="shared" ref="CB86:CB149" si="180">IF(OR(AND($B86&gt;O$226, $B86&lt;O$227), AND($B86&gt;O$228, $B86&lt;AVERAGE(O$228, O$229))), O86, "")</f>
        <v/>
      </c>
      <c r="CC86" s="2" t="str">
        <f t="shared" ref="CC86:CC149" si="181">IF(OR(AND($B86&gt;P$226, $B86&lt;P$227), AND($B86&gt;P$228, $B86&lt;AVERAGE(P$228, P$229))), P86, "")</f>
        <v/>
      </c>
      <c r="CD86" s="2" t="str">
        <f t="shared" ref="CD86:CD149" si="182">IF(OR(AND($B86&gt;Q$226, $B86&lt;Q$227), AND($B86&gt;Q$228, $B86&lt;AVERAGE(Q$228, Q$229))), Q86, "")</f>
        <v/>
      </c>
      <c r="CF86" s="2" t="str">
        <f t="shared" ref="CF86:CF149" si="183">IF(OR(AND($B86&gt;AVERAGE(C$228,C$229), $B86&lt;C$229), AND($B86&gt;C$230, $B86&lt;C$231), AND($B86 &gt; (C$9 + C$13*$A$229), $B86 &lt; (C$10 - C$14*$A$229))), C86, "")</f>
        <v/>
      </c>
      <c r="CG86" s="2" t="str">
        <f t="shared" ref="CG86:CG149" si="184">IF(OR(AND($B86&gt;AVERAGE(D$228,D$229), $B86&lt;D$229), AND($B86&gt;D$230, $B86&lt;D$231), AND($B86 &gt; (D$9 + D$13*$A$229), $B86 &lt; (D$10 - D$14*$A$229))), D86, "")</f>
        <v/>
      </c>
      <c r="CH86" s="2" t="str">
        <f t="shared" ref="CH86:CH149" si="185">IF(OR(AND($B86&gt;AVERAGE(E$228,E$229), $B86&lt;E$229), AND($B86&gt;E$230, $B86&lt;E$231), AND($B86 &gt; (E$9 + E$13*$A$229), $B86 &lt; (E$10 - E$14*$A$229))), E86, "")</f>
        <v/>
      </c>
      <c r="CI86" s="2" t="str">
        <f t="shared" ref="CI86:CI149" si="186">IF(OR(AND($B86&gt;AVERAGE(F$228,F$229), $B86&lt;F$229), AND($B86&gt;F$230, $B86&lt;F$231), AND($B86 &gt; (F$9 + F$13*$A$229), $B86 &lt; (F$10 - F$14*$A$229))), F86, "")</f>
        <v/>
      </c>
      <c r="CJ86" s="2" t="str">
        <f t="shared" ref="CJ86:CJ149" si="187">IF(OR(AND($B86&gt;AVERAGE(G$228,G$229), $B86&lt;G$229), AND($B86&gt;G$230, $B86&lt;G$231), AND($B86 &gt; (G$9 + G$13*$A$229), $B86 &lt; (G$10 - G$14*$A$229))), G86, "")</f>
        <v/>
      </c>
      <c r="CK86" s="2" t="str">
        <f t="shared" ref="CK86:CK149" si="188">IF(OR(AND($B86&gt;AVERAGE(H$228,H$229), $B86&lt;H$229), AND($B86&gt;H$230, $B86&lt;H$231), AND($B86 &gt; (H$9 + H$13*$A$229), $B86 &lt; (H$10 - H$14*$A$229))), H86, "")</f>
        <v/>
      </c>
      <c r="CL86" s="2" t="str">
        <f t="shared" ref="CL86:CL149" si="189">IF(OR(AND($B86&gt;AVERAGE(I$228,I$229), $B86&lt;I$229), AND($B86&gt;I$230, $B86&lt;I$231), AND($B86 &gt; (I$9 + I$13*$A$229), $B86 &lt; (I$10 - I$14*$A$229))), I86, "")</f>
        <v/>
      </c>
      <c r="CM86" s="2" t="str">
        <f t="shared" ref="CM86:CM149" si="190">IF(OR(AND($B86&gt;AVERAGE(J$228,J$229), $B86&lt;J$229), AND($B86&gt;J$230, $B86&lt;J$231), AND($B86 &gt; (J$9 + J$13*$A$229), $B86 &lt; (J$10 - J$14*$A$229))), J86, "")</f>
        <v/>
      </c>
      <c r="CN86" s="2" t="str">
        <f t="shared" ref="CN86:CN149" si="191">IF(OR(AND($B86&gt;AVERAGE(K$228,K$229), $B86&lt;K$229), AND($B86&gt;K$230, $B86&lt;K$231), AND($B86 &gt; (K$9 + K$13*$A$229), $B86 &lt; (K$10 - K$14*$A$229))), K86, "")</f>
        <v/>
      </c>
      <c r="CO86" s="2" t="str">
        <f t="shared" ref="CO86:CO149" si="192">IF(OR(AND($B86&gt;AVERAGE(L$228,L$229), $B86&lt;L$229), AND($B86&gt;L$230, $B86&lt;L$231), AND($B86 &gt; (L$9 + L$13*$A$229), $B86 &lt; (L$10 - L$14*$A$229))), L86, "")</f>
        <v/>
      </c>
      <c r="CP86" s="2" t="str">
        <f t="shared" ref="CP86:CP149" si="193">IF(OR(AND($B86&gt;AVERAGE(M$228,M$229), $B86&lt;M$229), AND($B86&gt;M$230, $B86&lt;M$231), AND($B86 &gt; (M$9 + M$13*$A$229), $B86 &lt; (M$10 - M$14*$A$229))), M86, "")</f>
        <v/>
      </c>
      <c r="CQ86" s="2" t="str">
        <f t="shared" ref="CQ86:CQ149" si="194">IF(OR(AND($B86&gt;AVERAGE(N$228,N$229), $B86&lt;N$229), AND($B86&gt;N$230, $B86&lt;N$231), AND($B86 &gt; (N$9 + N$13*$A$229), $B86 &lt; (N$10 - N$14*$A$229))), N86, "")</f>
        <v/>
      </c>
      <c r="CR86" s="2" t="str">
        <f t="shared" ref="CR86:CR149" si="195">IF(OR(AND($B86&gt;AVERAGE(O$228,O$229), $B86&lt;O$229), AND($B86&gt;O$230, $B86&lt;O$231), AND($B86 &gt; (O$9 + O$13*$A$229), $B86 &lt; (O$10 - O$14*$A$229))), O86, "")</f>
        <v/>
      </c>
      <c r="CS86" s="2" t="str">
        <f t="shared" ref="CS86:CS149" si="196">IF(OR(AND($B86&gt;AVERAGE(P$228,P$229), $B86&lt;P$229), AND($B86&gt;P$230, $B86&lt;P$231), AND($B86 &gt; (P$9 + P$13*$A$229), $B86 &lt; (P$10 - P$14*$A$229))), P86, "")</f>
        <v/>
      </c>
      <c r="CT86" s="2" t="str">
        <f t="shared" ref="CT86:CT149" si="197">IF(OR(AND($B86&gt;AVERAGE(Q$228,Q$229), $B86&lt;Q$229), AND($B86&gt;Q$230, $B86&lt;Q$231), AND($B86 &gt; (Q$9 + Q$13*$A$229), $B86 &lt; (Q$10 - Q$14*$A$229))), Q86, "")</f>
        <v/>
      </c>
      <c r="CV86" s="2">
        <f t="shared" ref="CV86:CV149" si="198">BP$223*$B86+BP$224</f>
        <v>42.12405551004877</v>
      </c>
      <c r="CW86" s="2">
        <f t="shared" ref="CW86:CW149" si="199">BQ$223*$B86+BQ$224</f>
        <v>50.386294888942125</v>
      </c>
      <c r="CX86" s="2">
        <f t="shared" ref="CX86:CX149" si="200">BR$223*$B86+BR$224</f>
        <v>57.829099497989603</v>
      </c>
      <c r="CY86" s="2">
        <f t="shared" ref="CY86:CY149" si="201">BS$223*$B86+BS$224</f>
        <v>65.874639501455292</v>
      </c>
      <c r="CZ86" s="2">
        <f t="shared" ref="CZ86:CZ149" si="202">BT$223*$B86+BT$224</f>
        <v>71.533019121100267</v>
      </c>
      <c r="DA86" s="2">
        <f t="shared" ref="DA86:DA149" si="203">BU$223*$B86+BU$224</f>
        <v>76.229584018417199</v>
      </c>
      <c r="DB86" s="2">
        <f t="shared" ref="DB86:DB149" si="204">BV$223*$B86+BV$224</f>
        <v>81.274790210863472</v>
      </c>
      <c r="DC86" s="2">
        <f t="shared" ref="DC86:DC149" si="205">BW$223*$B86+BW$224</f>
        <v>82.96036945221914</v>
      </c>
      <c r="DD86" s="2">
        <f t="shared" ref="DD86:DD149" si="206">BX$223*$B86+BX$224</f>
        <v>84.130938390534567</v>
      </c>
      <c r="DE86" s="2">
        <f t="shared" ref="DE86:DE149" si="207">BY$223*$B86+BY$224</f>
        <v>85.090372914546265</v>
      </c>
      <c r="DF86" s="2">
        <f t="shared" ref="DF86:DF149" si="208">BZ$223*$B86+BZ$224</f>
        <v>85.166732570004399</v>
      </c>
      <c r="DG86" s="2">
        <f t="shared" ref="DG86:DG149" si="209">CA$223*$B86+CA$224</f>
        <v>82.47748305923237</v>
      </c>
      <c r="DH86" s="2">
        <f t="shared" ref="DH86:DH149" si="210">CB$223*$B86+CB$224</f>
        <v>77.906859667070933</v>
      </c>
      <c r="DI86" s="2">
        <f t="shared" ref="DI86:DI149" si="211">CC$223*$B86+CC$224</f>
        <v>74.037923901626996</v>
      </c>
      <c r="DJ86" s="2">
        <f t="shared" ref="DJ86:DJ149" si="212">CD$223*$B86+CD$224</f>
        <v>72.128849844795397</v>
      </c>
      <c r="DL86" s="2">
        <f t="shared" ref="DL86:DL149" si="213">CF$223*$B86+CF$224</f>
        <v>40.694447883006625</v>
      </c>
      <c r="DM86" s="2">
        <f t="shared" ref="DM86:DM149" si="214">CG$223*$B86+CG$224</f>
        <v>50.702520367638776</v>
      </c>
      <c r="DN86" s="2">
        <f t="shared" ref="DN86:DN149" si="215">CH$223*$B86+CH$224</f>
        <v>57.230837339100717</v>
      </c>
      <c r="DO86" s="2">
        <f t="shared" ref="DO86:DO149" si="216">CI$223*$B86+CI$224</f>
        <v>66.809919121543075</v>
      </c>
      <c r="DP86" s="2">
        <f t="shared" ref="DP86:DP149" si="217">CJ$223*$B86+CJ$224</f>
        <v>73.128086201275579</v>
      </c>
      <c r="DQ86" s="2">
        <f t="shared" ref="DQ86:DQ149" si="218">CK$223*$B86+CK$224</f>
        <v>78.022172448481584</v>
      </c>
      <c r="DR86" s="2">
        <f t="shared" ref="DR86:DR149" si="219">CL$223*$B86+CL$224</f>
        <v>83.008255730663251</v>
      </c>
      <c r="DS86" s="2">
        <f t="shared" ref="DS86:DS149" si="220">CM$223*$B86+CM$224</f>
        <v>85.588393280282929</v>
      </c>
      <c r="DT86" s="2">
        <f t="shared" ref="DT86:DT149" si="221">CN$223*$B86+CN$224</f>
        <v>85.978972669396796</v>
      </c>
      <c r="DU86" s="2">
        <f t="shared" ref="DU86:DU149" si="222">CO$223*$B86+CO$224</f>
        <v>84.709617268228371</v>
      </c>
      <c r="DV86" s="2">
        <f t="shared" ref="DV86:DV149" si="223">CP$223*$B86+CP$224</f>
        <v>85.401786859661485</v>
      </c>
      <c r="DW86" s="2">
        <f t="shared" ref="DW86:DW149" si="224">CQ$223*$B86+CQ$224</f>
        <v>82.105187581538047</v>
      </c>
      <c r="DX86" s="2">
        <f t="shared" ref="DX86:DX149" si="225">CR$223*$B86+CR$224</f>
        <v>74.302052450586686</v>
      </c>
      <c r="DY86" s="2">
        <f t="shared" ref="DY86:DY149" si="226">CS$223*$B86+CS$224</f>
        <v>69.003665761434604</v>
      </c>
      <c r="DZ86" s="2">
        <f t="shared" ref="DZ86:DZ149" si="227">CT$223*$B86+CT$224</f>
        <v>66.515120045596277</v>
      </c>
      <c r="EB86" s="2">
        <f t="shared" ref="EB86:EB149" si="228">POWER(10,($B86-C$224)/C$225)/(1+POWER(10,($B86-C$224)/C$225))</f>
        <v>3.3857653277058398E-2</v>
      </c>
      <c r="EC86" s="2">
        <f t="shared" ref="EC86:EC149" si="229">POWER(10,($B86-D$224)/D$225)/(1+POWER(10,($B86-D$224)/D$225))</f>
        <v>3.4919205675569692E-2</v>
      </c>
      <c r="ED86" s="2">
        <f t="shared" ref="ED86:ED149" si="230">POWER(10,($B86-E$224)/E$225)/(1+POWER(10,($B86-E$224)/E$225))</f>
        <v>4.0303407303920992E-2</v>
      </c>
      <c r="EE86" s="2">
        <f t="shared" ref="EE86:EE149" si="231">POWER(10,($B86-F$224)/F$225)/(1+POWER(10,($B86-F$224)/F$225))</f>
        <v>4.4753662610592812E-2</v>
      </c>
      <c r="EF86" s="2">
        <f t="shared" ref="EF86:EF149" si="232">POWER(10,($B86-G$224)/G$225)/(1+POWER(10,($B86-G$224)/G$225))</f>
        <v>4.5494921143740895E-2</v>
      </c>
      <c r="EG86" s="2">
        <f t="shared" ref="EG86:EG149" si="233">POWER(10,($B86-H$224)/H$225)/(1+POWER(10,($B86-H$224)/H$225))</f>
        <v>4.2486374070198792E-2</v>
      </c>
      <c r="EH86" s="2">
        <f t="shared" ref="EH86:EH149" si="234">POWER(10,($B86-I$224)/I$225)/(1+POWER(10,($B86-I$224)/I$225))</f>
        <v>4.4543779711408209E-2</v>
      </c>
      <c r="EI86" s="2">
        <f t="shared" ref="EI86:EI149" si="235">POWER(10,($B86-J$224)/J$225)/(1+POWER(10,($B86-J$224)/J$225))</f>
        <v>4.5143223492152551E-2</v>
      </c>
      <c r="EJ86" s="2">
        <f t="shared" ref="EJ86:EJ149" si="236">POWER(10,($B86-K$224)/K$225)/(1+POWER(10,($B86-K$224)/K$225))</f>
        <v>4.1946314420197056E-2</v>
      </c>
      <c r="EK86" s="2">
        <f t="shared" ref="EK86:EK149" si="237">POWER(10,($B86-L$224)/L$225)/(1+POWER(10,($B86-L$224)/L$225))</f>
        <v>3.7330326464705098E-2</v>
      </c>
      <c r="EL86" s="2">
        <f t="shared" ref="EL86:EL149" si="238">POWER(10,($B86-M$224)/M$225)/(1+POWER(10,($B86-M$224)/M$225))</f>
        <v>3.5956531493737599E-2</v>
      </c>
      <c r="EM86" s="2">
        <f t="shared" ref="EM86:EM149" si="239">POWER(10,($B86-N$224)/N$225)/(1+POWER(10,($B86-N$224)/N$225))</f>
        <v>3.2752070294212864E-2</v>
      </c>
      <c r="EN86" s="2">
        <f t="shared" ref="EN86:EN149" si="240">POWER(10,($B86-O$224)/O$225)/(1+POWER(10,($B86-O$224)/O$225))</f>
        <v>2.8341536148732638E-2</v>
      </c>
      <c r="EO86" s="2">
        <f t="shared" ref="EO86:EO149" si="241">POWER(10,($B86-P$224)/P$225)/(1+POWER(10,($B86-P$224)/P$225))</f>
        <v>2.9689706001454319E-2</v>
      </c>
      <c r="EP86" s="2">
        <f t="shared" ref="EP86:EP149" si="242">POWER(10,($B86-Q$224)/Q$225)/(1+POWER(10,($B86-Q$224)/Q$225))</f>
        <v>3.5250032036191113E-2</v>
      </c>
    </row>
    <row r="87" spans="2:146" x14ac:dyDescent="0.25">
      <c r="B87" s="2">
        <v>65</v>
      </c>
      <c r="C87" s="49">
        <v>105.52630000000001</v>
      </c>
      <c r="D87" s="49">
        <v>133.2679</v>
      </c>
      <c r="E87" s="49">
        <v>139.607</v>
      </c>
      <c r="F87" s="49">
        <v>116.593</v>
      </c>
      <c r="G87" s="49">
        <v>94.203999999999994</v>
      </c>
      <c r="H87" s="49">
        <v>136.61099999999999</v>
      </c>
      <c r="I87" s="49">
        <v>124.01900000000001</v>
      </c>
      <c r="J87" s="49">
        <v>147.72200000000001</v>
      </c>
      <c r="K87" s="49">
        <v>184.38900000000001</v>
      </c>
      <c r="L87" s="49">
        <v>199.90700000000001</v>
      </c>
      <c r="M87" s="49">
        <v>201.90700000000001</v>
      </c>
      <c r="N87" s="49">
        <v>200.63</v>
      </c>
      <c r="O87" s="49">
        <v>181.90700000000001</v>
      </c>
      <c r="P87" s="49">
        <v>167.815</v>
      </c>
      <c r="Q87" s="49">
        <v>160.51900000000001</v>
      </c>
      <c r="T87" s="4">
        <f t="shared" si="123"/>
        <v>109.71578213693893</v>
      </c>
      <c r="U87" s="4">
        <f t="shared" si="124"/>
        <v>128.63964042422469</v>
      </c>
      <c r="V87" s="4">
        <f t="shared" si="125"/>
        <v>120.36071958695587</v>
      </c>
      <c r="W87" s="4">
        <f t="shared" si="126"/>
        <v>116.10554972112327</v>
      </c>
      <c r="X87" s="4">
        <f t="shared" si="127"/>
        <v>114.6859456701614</v>
      </c>
      <c r="Y87" s="4">
        <f t="shared" si="128"/>
        <v>133.73617722370113</v>
      </c>
      <c r="Z87" s="4">
        <f t="shared" si="129"/>
        <v>134.88135507924579</v>
      </c>
      <c r="AA87" s="4">
        <f t="shared" si="130"/>
        <v>143.03406302810475</v>
      </c>
      <c r="AB87" s="4">
        <f t="shared" si="131"/>
        <v>163.86293405107403</v>
      </c>
      <c r="AC87" s="4">
        <f t="shared" si="132"/>
        <v>183.53089123469542</v>
      </c>
      <c r="AD87" s="4">
        <f t="shared" si="133"/>
        <v>186.17357635908675</v>
      </c>
      <c r="AE87" s="4">
        <f t="shared" si="134"/>
        <v>193.19223931469671</v>
      </c>
      <c r="AF87" s="4">
        <f t="shared" si="135"/>
        <v>188.13461330146018</v>
      </c>
      <c r="AG87" s="4">
        <f t="shared" si="136"/>
        <v>175.39631910745268</v>
      </c>
      <c r="AH87" s="4">
        <f t="shared" si="137"/>
        <v>167.10889598890608</v>
      </c>
      <c r="AJ87" s="4">
        <f t="shared" si="138"/>
        <v>-4.1894821369389206</v>
      </c>
      <c r="AK87" s="4">
        <f t="shared" si="139"/>
        <v>4.6282595757753029</v>
      </c>
      <c r="AL87" s="4">
        <f t="shared" si="140"/>
        <v>19.246280413044133</v>
      </c>
      <c r="AM87" s="4">
        <f t="shared" si="141"/>
        <v>0.48745027887673587</v>
      </c>
      <c r="AN87" s="4">
        <f t="shared" si="142"/>
        <v>-20.481945670161409</v>
      </c>
      <c r="AO87" s="4">
        <f t="shared" si="143"/>
        <v>2.8748227762988563</v>
      </c>
      <c r="AP87" s="4">
        <f t="shared" si="144"/>
        <v>-10.862355079245788</v>
      </c>
      <c r="AQ87" s="4">
        <f t="shared" si="145"/>
        <v>4.6879369718952546</v>
      </c>
      <c r="AR87" s="4">
        <f t="shared" si="146"/>
        <v>20.526065948925975</v>
      </c>
      <c r="AS87" s="4">
        <f t="shared" si="147"/>
        <v>16.376108765304593</v>
      </c>
      <c r="AT87" s="4">
        <f t="shared" si="148"/>
        <v>15.733423640913259</v>
      </c>
      <c r="AU87" s="4">
        <f t="shared" si="149"/>
        <v>7.4377606853032887</v>
      </c>
      <c r="AV87" s="4">
        <f t="shared" si="150"/>
        <v>-6.2276133014601669</v>
      </c>
      <c r="AW87" s="4">
        <f t="shared" si="151"/>
        <v>-7.5813191074526856</v>
      </c>
      <c r="AX87" s="4">
        <f t="shared" si="152"/>
        <v>-6.5898959889060791</v>
      </c>
      <c r="AZ87" s="2">
        <f t="shared" si="153"/>
        <v>42.066868796999245</v>
      </c>
      <c r="BA87" s="2">
        <f t="shared" si="154"/>
        <v>50.365180657749484</v>
      </c>
      <c r="BB87" s="2">
        <f t="shared" si="155"/>
        <v>57.750826056945428</v>
      </c>
      <c r="BC87" s="2">
        <f t="shared" si="156"/>
        <v>65.868207553121948</v>
      </c>
      <c r="BD87" s="2">
        <f t="shared" si="157"/>
        <v>71.53863399041316</v>
      </c>
      <c r="BE87" s="2">
        <f t="shared" si="158"/>
        <v>76.250338400218311</v>
      </c>
      <c r="BF87" s="2">
        <f t="shared" si="159"/>
        <v>81.291441625121635</v>
      </c>
      <c r="BG87" s="2">
        <f t="shared" si="160"/>
        <v>83.034157888780172</v>
      </c>
      <c r="BH87" s="2">
        <f t="shared" si="161"/>
        <v>84.163381687886329</v>
      </c>
      <c r="BI87" s="2">
        <f t="shared" si="162"/>
        <v>85.011241815043078</v>
      </c>
      <c r="BJ87" s="2">
        <f t="shared" si="163"/>
        <v>85.108173651605398</v>
      </c>
      <c r="BK87" s="2">
        <f t="shared" si="164"/>
        <v>82.375713877582669</v>
      </c>
      <c r="BL87" s="2">
        <f t="shared" si="165"/>
        <v>77.685606239945244</v>
      </c>
      <c r="BM87" s="2">
        <f t="shared" si="166"/>
        <v>73.782894301648312</v>
      </c>
      <c r="BN87" s="2">
        <f t="shared" si="167"/>
        <v>71.837881136688324</v>
      </c>
      <c r="BP87" s="2" t="str">
        <f t="shared" si="168"/>
        <v/>
      </c>
      <c r="BQ87" s="2" t="str">
        <f t="shared" si="169"/>
        <v/>
      </c>
      <c r="BR87" s="2" t="str">
        <f t="shared" si="170"/>
        <v/>
      </c>
      <c r="BS87" s="2" t="str">
        <f t="shared" si="171"/>
        <v/>
      </c>
      <c r="BT87" s="2" t="str">
        <f t="shared" si="172"/>
        <v/>
      </c>
      <c r="BU87" s="2" t="str">
        <f t="shared" si="173"/>
        <v/>
      </c>
      <c r="BV87" s="2" t="str">
        <f t="shared" si="174"/>
        <v/>
      </c>
      <c r="BW87" s="2" t="str">
        <f t="shared" si="175"/>
        <v/>
      </c>
      <c r="BX87" s="2" t="str">
        <f t="shared" si="176"/>
        <v/>
      </c>
      <c r="BY87" s="2" t="str">
        <f t="shared" si="177"/>
        <v/>
      </c>
      <c r="BZ87" s="2" t="str">
        <f t="shared" si="178"/>
        <v/>
      </c>
      <c r="CA87" s="2" t="str">
        <f t="shared" si="179"/>
        <v/>
      </c>
      <c r="CB87" s="2" t="str">
        <f t="shared" si="180"/>
        <v/>
      </c>
      <c r="CC87" s="2" t="str">
        <f t="shared" si="181"/>
        <v/>
      </c>
      <c r="CD87" s="2" t="str">
        <f t="shared" si="182"/>
        <v/>
      </c>
      <c r="CF87" s="2" t="str">
        <f t="shared" si="183"/>
        <v/>
      </c>
      <c r="CG87" s="2" t="str">
        <f t="shared" si="184"/>
        <v/>
      </c>
      <c r="CH87" s="2" t="str">
        <f t="shared" si="185"/>
        <v/>
      </c>
      <c r="CI87" s="2" t="str">
        <f t="shared" si="186"/>
        <v/>
      </c>
      <c r="CJ87" s="2" t="str">
        <f t="shared" si="187"/>
        <v/>
      </c>
      <c r="CK87" s="2" t="str">
        <f t="shared" si="188"/>
        <v/>
      </c>
      <c r="CL87" s="2" t="str">
        <f t="shared" si="189"/>
        <v/>
      </c>
      <c r="CM87" s="2" t="str">
        <f t="shared" si="190"/>
        <v/>
      </c>
      <c r="CN87" s="2" t="str">
        <f t="shared" si="191"/>
        <v/>
      </c>
      <c r="CO87" s="2" t="str">
        <f t="shared" si="192"/>
        <v/>
      </c>
      <c r="CP87" s="2" t="str">
        <f t="shared" si="193"/>
        <v/>
      </c>
      <c r="CQ87" s="2" t="str">
        <f t="shared" si="194"/>
        <v/>
      </c>
      <c r="CR87" s="2" t="str">
        <f t="shared" si="195"/>
        <v/>
      </c>
      <c r="CS87" s="2" t="str">
        <f t="shared" si="196"/>
        <v/>
      </c>
      <c r="CT87" s="2" t="str">
        <f t="shared" si="197"/>
        <v/>
      </c>
      <c r="CV87" s="2">
        <f t="shared" si="198"/>
        <v>42.120355758388996</v>
      </c>
      <c r="CW87" s="2">
        <f t="shared" si="199"/>
        <v>50.354455356702111</v>
      </c>
      <c r="CX87" s="2">
        <f t="shared" si="200"/>
        <v>57.777761277390525</v>
      </c>
      <c r="CY87" s="2">
        <f t="shared" si="201"/>
        <v>65.825176919093636</v>
      </c>
      <c r="CZ87" s="2">
        <f t="shared" si="202"/>
        <v>71.461042180605347</v>
      </c>
      <c r="DA87" s="2">
        <f t="shared" si="203"/>
        <v>76.169136447350866</v>
      </c>
      <c r="DB87" s="2">
        <f t="shared" si="204"/>
        <v>81.20971004937941</v>
      </c>
      <c r="DC87" s="2">
        <f t="shared" si="205"/>
        <v>82.907966263494629</v>
      </c>
      <c r="DD87" s="2">
        <f t="shared" si="206"/>
        <v>84.081218497340117</v>
      </c>
      <c r="DE87" s="2">
        <f t="shared" si="207"/>
        <v>85.028052244225023</v>
      </c>
      <c r="DF87" s="2">
        <f t="shared" si="208"/>
        <v>85.100466711214239</v>
      </c>
      <c r="DG87" s="2">
        <f t="shared" si="209"/>
        <v>82.389579618705341</v>
      </c>
      <c r="DH87" s="2">
        <f t="shared" si="210"/>
        <v>77.796137595783193</v>
      </c>
      <c r="DI87" s="2">
        <f t="shared" si="211"/>
        <v>73.944525042742271</v>
      </c>
      <c r="DJ87" s="2">
        <f t="shared" si="212"/>
        <v>72.052734681859093</v>
      </c>
      <c r="DL87" s="2">
        <f t="shared" si="213"/>
        <v>40.674891375338952</v>
      </c>
      <c r="DM87" s="2">
        <f t="shared" si="214"/>
        <v>50.635519723217314</v>
      </c>
      <c r="DN87" s="2">
        <f t="shared" si="215"/>
        <v>57.165884167459858</v>
      </c>
      <c r="DO87" s="2">
        <f t="shared" si="216"/>
        <v>66.705861314311178</v>
      </c>
      <c r="DP87" s="2">
        <f t="shared" si="217"/>
        <v>73.023308351586266</v>
      </c>
      <c r="DQ87" s="2">
        <f t="shared" si="218"/>
        <v>77.919359274310011</v>
      </c>
      <c r="DR87" s="2">
        <f t="shared" si="219"/>
        <v>82.890313261507046</v>
      </c>
      <c r="DS87" s="2">
        <f t="shared" si="220"/>
        <v>85.468469672855875</v>
      </c>
      <c r="DT87" s="2">
        <f t="shared" si="221"/>
        <v>85.874867618677783</v>
      </c>
      <c r="DU87" s="2">
        <f t="shared" si="222"/>
        <v>84.615880380262965</v>
      </c>
      <c r="DV87" s="2">
        <f t="shared" si="223"/>
        <v>85.296625683856732</v>
      </c>
      <c r="DW87" s="2">
        <f t="shared" si="224"/>
        <v>82.002255557808269</v>
      </c>
      <c r="DX87" s="2">
        <f t="shared" si="225"/>
        <v>74.229590199499626</v>
      </c>
      <c r="DY87" s="2">
        <f t="shared" si="226"/>
        <v>68.965316844581508</v>
      </c>
      <c r="DZ87" s="2">
        <f t="shared" si="227"/>
        <v>66.475004821135215</v>
      </c>
      <c r="EB87" s="2">
        <f t="shared" si="228"/>
        <v>3.7003306353970415E-2</v>
      </c>
      <c r="EC87" s="2">
        <f t="shared" si="229"/>
        <v>3.8159590204737505E-2</v>
      </c>
      <c r="ED87" s="2">
        <f t="shared" si="230"/>
        <v>4.4020637490663254E-2</v>
      </c>
      <c r="EE87" s="2">
        <f t="shared" si="231"/>
        <v>4.8860447922082204E-2</v>
      </c>
      <c r="EF87" s="2">
        <f t="shared" si="232"/>
        <v>4.9666190850875723E-2</v>
      </c>
      <c r="EG87" s="2">
        <f t="shared" si="233"/>
        <v>4.6395208436699552E-2</v>
      </c>
      <c r="EH87" s="2">
        <f t="shared" si="234"/>
        <v>4.863228580811492E-2</v>
      </c>
      <c r="EI87" s="2">
        <f t="shared" si="235"/>
        <v>4.9283912227639448E-2</v>
      </c>
      <c r="EJ87" s="2">
        <f t="shared" si="236"/>
        <v>4.5807839208228236E-2</v>
      </c>
      <c r="EK87" s="2">
        <f t="shared" si="237"/>
        <v>4.0784999297029181E-2</v>
      </c>
      <c r="EL87" s="2">
        <f t="shared" si="238"/>
        <v>3.928925752069394E-2</v>
      </c>
      <c r="EM87" s="2">
        <f t="shared" si="239"/>
        <v>3.5798811699320421E-2</v>
      </c>
      <c r="EN87" s="2">
        <f t="shared" si="240"/>
        <v>3.0991136120362126E-2</v>
      </c>
      <c r="EO87" s="2">
        <f t="shared" si="241"/>
        <v>3.24611333090375E-2</v>
      </c>
      <c r="EP87" s="2">
        <f t="shared" si="242"/>
        <v>3.8519890804265183E-2</v>
      </c>
    </row>
    <row r="88" spans="2:146" x14ac:dyDescent="0.25">
      <c r="B88" s="2">
        <v>66</v>
      </c>
      <c r="C88" s="49">
        <v>107.59650000000001</v>
      </c>
      <c r="D88" s="49">
        <v>132.125</v>
      </c>
      <c r="E88" s="49">
        <v>114.518</v>
      </c>
      <c r="F88" s="49">
        <v>80.721999999999994</v>
      </c>
      <c r="G88" s="49">
        <v>74.852000000000004</v>
      </c>
      <c r="H88" s="49">
        <v>90.147999999999996</v>
      </c>
      <c r="I88" s="49">
        <v>90.37</v>
      </c>
      <c r="J88" s="49">
        <v>100.574</v>
      </c>
      <c r="K88" s="49">
        <v>153.852</v>
      </c>
      <c r="L88" s="49">
        <v>188.55600000000001</v>
      </c>
      <c r="M88" s="49">
        <v>192.20400000000001</v>
      </c>
      <c r="N88" s="49">
        <v>196.40700000000001</v>
      </c>
      <c r="O88" s="49">
        <v>183.72200000000001</v>
      </c>
      <c r="P88" s="49">
        <v>172.46299999999999</v>
      </c>
      <c r="Q88" s="49">
        <v>166.38900000000001</v>
      </c>
      <c r="T88" s="4">
        <f t="shared" si="123"/>
        <v>109.17492350510923</v>
      </c>
      <c r="U88" s="4">
        <f t="shared" si="124"/>
        <v>120.14476226086724</v>
      </c>
      <c r="V88" s="4">
        <f t="shared" si="125"/>
        <v>106.71980619024851</v>
      </c>
      <c r="W88" s="4">
        <f t="shared" si="126"/>
        <v>102.31686000789645</v>
      </c>
      <c r="X88" s="4">
        <f t="shared" si="127"/>
        <v>100.88836462754351</v>
      </c>
      <c r="Y88" s="4">
        <f t="shared" si="128"/>
        <v>117.09428567864876</v>
      </c>
      <c r="Z88" s="4">
        <f t="shared" si="129"/>
        <v>118.21681305295685</v>
      </c>
      <c r="AA88" s="4">
        <f t="shared" si="130"/>
        <v>125.84187703072935</v>
      </c>
      <c r="AB88" s="4">
        <f t="shared" si="131"/>
        <v>145.693193275883</v>
      </c>
      <c r="AC88" s="4">
        <f t="shared" si="132"/>
        <v>167.70753225311026</v>
      </c>
      <c r="AD88" s="4">
        <f t="shared" si="133"/>
        <v>170.98597691060991</v>
      </c>
      <c r="AE88" s="4">
        <f t="shared" si="134"/>
        <v>180.09926822975413</v>
      </c>
      <c r="AF88" s="4">
        <f t="shared" si="135"/>
        <v>185.25502822952043</v>
      </c>
      <c r="AG88" s="4">
        <f t="shared" si="136"/>
        <v>177.96961482950078</v>
      </c>
      <c r="AH88" s="4">
        <f t="shared" si="137"/>
        <v>170.25821754180623</v>
      </c>
      <c r="AJ88" s="4">
        <f t="shared" si="138"/>
        <v>-1.5784235051092281</v>
      </c>
      <c r="AK88" s="4">
        <f t="shared" si="139"/>
        <v>11.980237739132761</v>
      </c>
      <c r="AL88" s="4">
        <f t="shared" si="140"/>
        <v>7.7981938097514956</v>
      </c>
      <c r="AM88" s="4">
        <f t="shared" si="141"/>
        <v>-21.594860007896457</v>
      </c>
      <c r="AN88" s="4">
        <f t="shared" si="142"/>
        <v>-26.036364627543506</v>
      </c>
      <c r="AO88" s="4">
        <f t="shared" si="143"/>
        <v>-26.946285678648763</v>
      </c>
      <c r="AP88" s="4">
        <f t="shared" si="144"/>
        <v>-27.846813052956847</v>
      </c>
      <c r="AQ88" s="4">
        <f t="shared" si="145"/>
        <v>-25.267877030729352</v>
      </c>
      <c r="AR88" s="4">
        <f t="shared" si="146"/>
        <v>8.1588067241169995</v>
      </c>
      <c r="AS88" s="4">
        <f t="shared" si="147"/>
        <v>20.848467746889753</v>
      </c>
      <c r="AT88" s="4">
        <f t="shared" si="148"/>
        <v>21.218023089390101</v>
      </c>
      <c r="AU88" s="4">
        <f t="shared" si="149"/>
        <v>16.30773177024588</v>
      </c>
      <c r="AV88" s="4">
        <f t="shared" si="150"/>
        <v>-1.5330282295204256</v>
      </c>
      <c r="AW88" s="4">
        <f t="shared" si="151"/>
        <v>-5.5066148295007906</v>
      </c>
      <c r="AX88" s="4">
        <f t="shared" si="152"/>
        <v>-3.869217541806222</v>
      </c>
      <c r="AZ88" s="2">
        <f t="shared" si="153"/>
        <v>42.057576273943575</v>
      </c>
      <c r="BA88" s="2">
        <f t="shared" si="154"/>
        <v>50.332866961273467</v>
      </c>
      <c r="BB88" s="2">
        <f t="shared" si="155"/>
        <v>57.696359692971271</v>
      </c>
      <c r="BC88" s="2">
        <f t="shared" si="156"/>
        <v>65.81976393305024</v>
      </c>
      <c r="BD88" s="2">
        <f t="shared" si="157"/>
        <v>71.471959494511495</v>
      </c>
      <c r="BE88" s="2">
        <f t="shared" si="158"/>
        <v>76.195182695090026</v>
      </c>
      <c r="BF88" s="2">
        <f t="shared" si="159"/>
        <v>81.231022585530397</v>
      </c>
      <c r="BG88" s="2">
        <f t="shared" si="160"/>
        <v>82.989643195172476</v>
      </c>
      <c r="BH88" s="2">
        <f t="shared" si="161"/>
        <v>84.118472753079132</v>
      </c>
      <c r="BI88" s="2">
        <f t="shared" si="162"/>
        <v>84.94597212662714</v>
      </c>
      <c r="BJ88" s="2">
        <f t="shared" si="163"/>
        <v>85.04095015786622</v>
      </c>
      <c r="BK88" s="2">
        <f t="shared" si="164"/>
        <v>82.285937143703734</v>
      </c>
      <c r="BL88" s="2">
        <f t="shared" si="165"/>
        <v>77.565877827794296</v>
      </c>
      <c r="BM88" s="2">
        <f t="shared" si="166"/>
        <v>73.676408169281856</v>
      </c>
      <c r="BN88" s="2">
        <f t="shared" si="167"/>
        <v>71.743424422449266</v>
      </c>
      <c r="BP88" s="2" t="str">
        <f t="shared" si="168"/>
        <v/>
      </c>
      <c r="BQ88" s="2" t="str">
        <f t="shared" si="169"/>
        <v/>
      </c>
      <c r="BR88" s="2" t="str">
        <f t="shared" si="170"/>
        <v/>
      </c>
      <c r="BS88" s="2" t="str">
        <f t="shared" si="171"/>
        <v/>
      </c>
      <c r="BT88" s="2" t="str">
        <f t="shared" si="172"/>
        <v/>
      </c>
      <c r="BU88" s="2" t="str">
        <f t="shared" si="173"/>
        <v/>
      </c>
      <c r="BV88" s="2" t="str">
        <f t="shared" si="174"/>
        <v/>
      </c>
      <c r="BW88" s="2" t="str">
        <f t="shared" si="175"/>
        <v/>
      </c>
      <c r="BX88" s="2" t="str">
        <f t="shared" si="176"/>
        <v/>
      </c>
      <c r="BY88" s="2" t="str">
        <f t="shared" si="177"/>
        <v/>
      </c>
      <c r="BZ88" s="2" t="str">
        <f t="shared" si="178"/>
        <v/>
      </c>
      <c r="CA88" s="2" t="str">
        <f t="shared" si="179"/>
        <v/>
      </c>
      <c r="CB88" s="2" t="str">
        <f t="shared" si="180"/>
        <v/>
      </c>
      <c r="CC88" s="2" t="str">
        <f t="shared" si="181"/>
        <v/>
      </c>
      <c r="CD88" s="2" t="str">
        <f t="shared" si="182"/>
        <v/>
      </c>
      <c r="CF88" s="2" t="str">
        <f t="shared" si="183"/>
        <v/>
      </c>
      <c r="CG88" s="2" t="str">
        <f t="shared" si="184"/>
        <v/>
      </c>
      <c r="CH88" s="2" t="str">
        <f t="shared" si="185"/>
        <v/>
      </c>
      <c r="CI88" s="2" t="str">
        <f t="shared" si="186"/>
        <v/>
      </c>
      <c r="CJ88" s="2" t="str">
        <f t="shared" si="187"/>
        <v/>
      </c>
      <c r="CK88" s="2" t="str">
        <f t="shared" si="188"/>
        <v/>
      </c>
      <c r="CL88" s="2" t="str">
        <f t="shared" si="189"/>
        <v/>
      </c>
      <c r="CM88" s="2" t="str">
        <f t="shared" si="190"/>
        <v/>
      </c>
      <c r="CN88" s="2" t="str">
        <f t="shared" si="191"/>
        <v/>
      </c>
      <c r="CO88" s="2" t="str">
        <f t="shared" si="192"/>
        <v/>
      </c>
      <c r="CP88" s="2" t="str">
        <f t="shared" si="193"/>
        <v/>
      </c>
      <c r="CQ88" s="2" t="str">
        <f t="shared" si="194"/>
        <v/>
      </c>
      <c r="CR88" s="2" t="str">
        <f t="shared" si="195"/>
        <v/>
      </c>
      <c r="CS88" s="2" t="str">
        <f t="shared" si="196"/>
        <v/>
      </c>
      <c r="CT88" s="2" t="str">
        <f t="shared" si="197"/>
        <v/>
      </c>
      <c r="CV88" s="2">
        <f t="shared" si="198"/>
        <v>42.116656006729222</v>
      </c>
      <c r="CW88" s="2">
        <f t="shared" si="199"/>
        <v>50.32261582446209</v>
      </c>
      <c r="CX88" s="2">
        <f t="shared" si="200"/>
        <v>57.72642305679144</v>
      </c>
      <c r="CY88" s="2">
        <f t="shared" si="201"/>
        <v>65.77571433673198</v>
      </c>
      <c r="CZ88" s="2">
        <f t="shared" si="202"/>
        <v>71.389065240110412</v>
      </c>
      <c r="DA88" s="2">
        <f t="shared" si="203"/>
        <v>76.108688876284546</v>
      </c>
      <c r="DB88" s="2">
        <f t="shared" si="204"/>
        <v>81.144629887895363</v>
      </c>
      <c r="DC88" s="2">
        <f t="shared" si="205"/>
        <v>82.855563074770117</v>
      </c>
      <c r="DD88" s="2">
        <f t="shared" si="206"/>
        <v>84.031498604145682</v>
      </c>
      <c r="DE88" s="2">
        <f t="shared" si="207"/>
        <v>84.965731573903795</v>
      </c>
      <c r="DF88" s="2">
        <f t="shared" si="208"/>
        <v>85.034200852424064</v>
      </c>
      <c r="DG88" s="2">
        <f t="shared" si="209"/>
        <v>82.301676178178298</v>
      </c>
      <c r="DH88" s="2">
        <f t="shared" si="210"/>
        <v>77.685415524495454</v>
      </c>
      <c r="DI88" s="2">
        <f t="shared" si="211"/>
        <v>73.851126183857559</v>
      </c>
      <c r="DJ88" s="2">
        <f t="shared" si="212"/>
        <v>71.976619518922774</v>
      </c>
      <c r="DL88" s="2">
        <f t="shared" si="213"/>
        <v>40.655334867671279</v>
      </c>
      <c r="DM88" s="2">
        <f t="shared" si="214"/>
        <v>50.568519078795845</v>
      </c>
      <c r="DN88" s="2">
        <f t="shared" si="215"/>
        <v>57.100930995818999</v>
      </c>
      <c r="DO88" s="2">
        <f t="shared" si="216"/>
        <v>66.601803507079282</v>
      </c>
      <c r="DP88" s="2">
        <f t="shared" si="217"/>
        <v>72.918530501896953</v>
      </c>
      <c r="DQ88" s="2">
        <f t="shared" si="218"/>
        <v>77.816546100138439</v>
      </c>
      <c r="DR88" s="2">
        <f t="shared" si="219"/>
        <v>82.772370792350856</v>
      </c>
      <c r="DS88" s="2">
        <f t="shared" si="220"/>
        <v>85.34854606542882</v>
      </c>
      <c r="DT88" s="2">
        <f t="shared" si="221"/>
        <v>85.770762567958769</v>
      </c>
      <c r="DU88" s="2">
        <f t="shared" si="222"/>
        <v>84.522143492297545</v>
      </c>
      <c r="DV88" s="2">
        <f t="shared" si="223"/>
        <v>85.191464508051965</v>
      </c>
      <c r="DW88" s="2">
        <f t="shared" si="224"/>
        <v>81.899323534078505</v>
      </c>
      <c r="DX88" s="2">
        <f t="shared" si="225"/>
        <v>74.15712794841258</v>
      </c>
      <c r="DY88" s="2">
        <f t="shared" si="226"/>
        <v>68.926967927728413</v>
      </c>
      <c r="DZ88" s="2">
        <f t="shared" si="227"/>
        <v>66.434889596674154</v>
      </c>
      <c r="EB88" s="2">
        <f t="shared" si="228"/>
        <v>4.0428986624895254E-2</v>
      </c>
      <c r="EC88" s="2">
        <f t="shared" si="229"/>
        <v>4.1687682577219443E-2</v>
      </c>
      <c r="ED88" s="2">
        <f t="shared" si="230"/>
        <v>4.8063541803270618E-2</v>
      </c>
      <c r="EE88" s="2">
        <f t="shared" si="231"/>
        <v>5.3323052643022194E-2</v>
      </c>
      <c r="EF88" s="2">
        <f t="shared" si="232"/>
        <v>5.4198193625045722E-2</v>
      </c>
      <c r="EG88" s="2">
        <f t="shared" si="233"/>
        <v>5.0644642653621161E-2</v>
      </c>
      <c r="EH88" s="2">
        <f t="shared" si="234"/>
        <v>5.3075214488110756E-2</v>
      </c>
      <c r="EI88" s="2">
        <f t="shared" si="235"/>
        <v>5.3783006504560908E-2</v>
      </c>
      <c r="EJ88" s="2">
        <f t="shared" si="236"/>
        <v>5.0006296193692137E-2</v>
      </c>
      <c r="EK88" s="2">
        <f t="shared" si="237"/>
        <v>4.4544585609929951E-2</v>
      </c>
      <c r="EL88" s="2">
        <f t="shared" si="238"/>
        <v>4.2917134383098084E-2</v>
      </c>
      <c r="EM88" s="2">
        <f t="shared" si="239"/>
        <v>3.9117512225558482E-2</v>
      </c>
      <c r="EN88" s="2">
        <f t="shared" si="240"/>
        <v>3.3879805464689321E-2</v>
      </c>
      <c r="EO88" s="2">
        <f t="shared" si="241"/>
        <v>3.5481803282465897E-2</v>
      </c>
      <c r="EP88" s="2">
        <f t="shared" si="242"/>
        <v>4.2079837838593974E-2</v>
      </c>
    </row>
    <row r="89" spans="2:146" x14ac:dyDescent="0.25">
      <c r="B89" s="2">
        <v>67</v>
      </c>
      <c r="C89" s="49">
        <v>108.1754</v>
      </c>
      <c r="D89" s="49">
        <v>125.2321</v>
      </c>
      <c r="E89" s="49">
        <v>74.570999999999998</v>
      </c>
      <c r="F89" s="49">
        <v>68.814999999999998</v>
      </c>
      <c r="G89" s="49">
        <v>73.721999999999994</v>
      </c>
      <c r="H89" s="49">
        <v>80.480999999999995</v>
      </c>
      <c r="I89" s="49">
        <v>86.073999999999998</v>
      </c>
      <c r="J89" s="49">
        <v>88.888999999999996</v>
      </c>
      <c r="K89" s="49">
        <v>106.815</v>
      </c>
      <c r="L89" s="49">
        <v>165.38900000000001</v>
      </c>
      <c r="M89" s="49">
        <v>171.852</v>
      </c>
      <c r="N89" s="49">
        <v>185.185</v>
      </c>
      <c r="O89" s="49">
        <v>182.74100000000001</v>
      </c>
      <c r="P89" s="49">
        <v>175.74100000000001</v>
      </c>
      <c r="Q89" s="49">
        <v>168.90700000000001</v>
      </c>
      <c r="T89" s="4">
        <f t="shared" si="123"/>
        <v>105.88293668157488</v>
      </c>
      <c r="U89" s="4">
        <f t="shared" si="124"/>
        <v>109.55943079668452</v>
      </c>
      <c r="V89" s="4">
        <f t="shared" si="125"/>
        <v>94.026042314000293</v>
      </c>
      <c r="W89" s="4">
        <f t="shared" si="126"/>
        <v>90.850417170225597</v>
      </c>
      <c r="X89" s="4">
        <f t="shared" si="127"/>
        <v>90.225576675380083</v>
      </c>
      <c r="Y89" s="4">
        <f t="shared" si="128"/>
        <v>103.40597761084216</v>
      </c>
      <c r="Z89" s="4">
        <f t="shared" si="129"/>
        <v>105.02781359864102</v>
      </c>
      <c r="AA89" s="4">
        <f t="shared" si="130"/>
        <v>111.64551911478752</v>
      </c>
      <c r="AB89" s="4">
        <f t="shared" si="131"/>
        <v>128.8633262674681</v>
      </c>
      <c r="AC89" s="4">
        <f t="shared" si="132"/>
        <v>150.79685087091295</v>
      </c>
      <c r="AD89" s="4">
        <f t="shared" si="133"/>
        <v>154.28997701670474</v>
      </c>
      <c r="AE89" s="4">
        <f t="shared" si="134"/>
        <v>163.9397003142326</v>
      </c>
      <c r="AF89" s="4">
        <f t="shared" si="135"/>
        <v>177.00497806288351</v>
      </c>
      <c r="AG89" s="4">
        <f t="shared" si="136"/>
        <v>175.58682985503495</v>
      </c>
      <c r="AH89" s="4">
        <f t="shared" si="137"/>
        <v>169.12083409143597</v>
      </c>
      <c r="AJ89" s="4">
        <f t="shared" si="138"/>
        <v>2.2924633184251206</v>
      </c>
      <c r="AK89" s="4">
        <f t="shared" si="139"/>
        <v>15.672669203315479</v>
      </c>
      <c r="AL89" s="4">
        <f t="shared" si="140"/>
        <v>-19.455042314000295</v>
      </c>
      <c r="AM89" s="4">
        <f t="shared" si="141"/>
        <v>-22.0354171702256</v>
      </c>
      <c r="AN89" s="4">
        <f t="shared" si="142"/>
        <v>-16.503576675380089</v>
      </c>
      <c r="AO89" s="4">
        <f t="shared" si="143"/>
        <v>-22.924977610842163</v>
      </c>
      <c r="AP89" s="4">
        <f t="shared" si="144"/>
        <v>-18.95381359864102</v>
      </c>
      <c r="AQ89" s="4">
        <f t="shared" si="145"/>
        <v>-22.756519114787523</v>
      </c>
      <c r="AR89" s="4">
        <f t="shared" si="146"/>
        <v>-22.048326267468099</v>
      </c>
      <c r="AS89" s="4">
        <f t="shared" si="147"/>
        <v>14.592149129087062</v>
      </c>
      <c r="AT89" s="4">
        <f t="shared" si="148"/>
        <v>17.562022983295265</v>
      </c>
      <c r="AU89" s="4">
        <f t="shared" si="149"/>
        <v>21.245299685767407</v>
      </c>
      <c r="AV89" s="4">
        <f t="shared" si="150"/>
        <v>5.7360219371165044</v>
      </c>
      <c r="AW89" s="4">
        <f t="shared" si="151"/>
        <v>0.15417014496506454</v>
      </c>
      <c r="AX89" s="4">
        <f t="shared" si="152"/>
        <v>-0.213834091435956</v>
      </c>
      <c r="AZ89" s="2">
        <f t="shared" si="153"/>
        <v>42.047728117508413</v>
      </c>
      <c r="BA89" s="2">
        <f t="shared" si="154"/>
        <v>50.300370650564915</v>
      </c>
      <c r="BB89" s="2">
        <f t="shared" si="155"/>
        <v>57.641558959125078</v>
      </c>
      <c r="BC89" s="2">
        <f t="shared" si="156"/>
        <v>65.771128258734464</v>
      </c>
      <c r="BD89" s="2">
        <f t="shared" si="157"/>
        <v>71.405568121976103</v>
      </c>
      <c r="BE89" s="2">
        <f t="shared" si="158"/>
        <v>76.140277599193837</v>
      </c>
      <c r="BF89" s="2">
        <f t="shared" si="159"/>
        <v>81.170734151518843</v>
      </c>
      <c r="BG89" s="2">
        <f t="shared" si="160"/>
        <v>82.945455650922838</v>
      </c>
      <c r="BH89" s="2">
        <f t="shared" si="161"/>
        <v>84.073718421737524</v>
      </c>
      <c r="BI89" s="2">
        <f t="shared" si="162"/>
        <v>84.880309942588269</v>
      </c>
      <c r="BJ89" s="2">
        <f t="shared" si="163"/>
        <v>84.973482167201738</v>
      </c>
      <c r="BK89" s="2">
        <f t="shared" si="164"/>
        <v>82.19593793935374</v>
      </c>
      <c r="BL89" s="2">
        <f t="shared" si="165"/>
        <v>77.445466667613644</v>
      </c>
      <c r="BM89" s="2">
        <f t="shared" si="166"/>
        <v>73.568940808663783</v>
      </c>
      <c r="BN89" s="2">
        <f t="shared" si="167"/>
        <v>71.647499187959582</v>
      </c>
      <c r="BP89" s="2" t="str">
        <f t="shared" si="168"/>
        <v/>
      </c>
      <c r="BQ89" s="2" t="str">
        <f t="shared" si="169"/>
        <v/>
      </c>
      <c r="BR89" s="2" t="str">
        <f t="shared" si="170"/>
        <v/>
      </c>
      <c r="BS89" s="2" t="str">
        <f t="shared" si="171"/>
        <v/>
      </c>
      <c r="BT89" s="2" t="str">
        <f t="shared" si="172"/>
        <v/>
      </c>
      <c r="BU89" s="2" t="str">
        <f t="shared" si="173"/>
        <v/>
      </c>
      <c r="BV89" s="2" t="str">
        <f t="shared" si="174"/>
        <v/>
      </c>
      <c r="BW89" s="2" t="str">
        <f t="shared" si="175"/>
        <v/>
      </c>
      <c r="BX89" s="2" t="str">
        <f t="shared" si="176"/>
        <v/>
      </c>
      <c r="BY89" s="2" t="str">
        <f t="shared" si="177"/>
        <v/>
      </c>
      <c r="BZ89" s="2" t="str">
        <f t="shared" si="178"/>
        <v/>
      </c>
      <c r="CA89" s="2" t="str">
        <f t="shared" si="179"/>
        <v/>
      </c>
      <c r="CB89" s="2" t="str">
        <f t="shared" si="180"/>
        <v/>
      </c>
      <c r="CC89" s="2" t="str">
        <f t="shared" si="181"/>
        <v/>
      </c>
      <c r="CD89" s="2" t="str">
        <f t="shared" si="182"/>
        <v/>
      </c>
      <c r="CF89" s="2" t="str">
        <f t="shared" si="183"/>
        <v/>
      </c>
      <c r="CG89" s="2" t="str">
        <f t="shared" si="184"/>
        <v/>
      </c>
      <c r="CH89" s="2" t="str">
        <f t="shared" si="185"/>
        <v/>
      </c>
      <c r="CI89" s="2" t="str">
        <f t="shared" si="186"/>
        <v/>
      </c>
      <c r="CJ89" s="2" t="str">
        <f t="shared" si="187"/>
        <v/>
      </c>
      <c r="CK89" s="2" t="str">
        <f t="shared" si="188"/>
        <v/>
      </c>
      <c r="CL89" s="2" t="str">
        <f t="shared" si="189"/>
        <v/>
      </c>
      <c r="CM89" s="2" t="str">
        <f t="shared" si="190"/>
        <v/>
      </c>
      <c r="CN89" s="2" t="str">
        <f t="shared" si="191"/>
        <v/>
      </c>
      <c r="CO89" s="2" t="str">
        <f t="shared" si="192"/>
        <v/>
      </c>
      <c r="CP89" s="2" t="str">
        <f t="shared" si="193"/>
        <v/>
      </c>
      <c r="CQ89" s="2" t="str">
        <f t="shared" si="194"/>
        <v/>
      </c>
      <c r="CR89" s="2" t="str">
        <f t="shared" si="195"/>
        <v/>
      </c>
      <c r="CS89" s="2" t="str">
        <f t="shared" si="196"/>
        <v/>
      </c>
      <c r="CT89" s="2" t="str">
        <f t="shared" si="197"/>
        <v/>
      </c>
      <c r="CV89" s="2">
        <f t="shared" si="198"/>
        <v>42.112956255069449</v>
      </c>
      <c r="CW89" s="2">
        <f t="shared" si="199"/>
        <v>50.29077629222207</v>
      </c>
      <c r="CX89" s="2">
        <f t="shared" si="200"/>
        <v>57.675084836192362</v>
      </c>
      <c r="CY89" s="2">
        <f t="shared" si="201"/>
        <v>65.726251754370324</v>
      </c>
      <c r="CZ89" s="2">
        <f t="shared" si="202"/>
        <v>71.317088299615492</v>
      </c>
      <c r="DA89" s="2">
        <f t="shared" si="203"/>
        <v>76.048241305218212</v>
      </c>
      <c r="DB89" s="2">
        <f t="shared" si="204"/>
        <v>81.079549726411315</v>
      </c>
      <c r="DC89" s="2">
        <f t="shared" si="205"/>
        <v>82.803159886045606</v>
      </c>
      <c r="DD89" s="2">
        <f t="shared" si="206"/>
        <v>83.981778710951247</v>
      </c>
      <c r="DE89" s="2">
        <f t="shared" si="207"/>
        <v>84.903410903582568</v>
      </c>
      <c r="DF89" s="2">
        <f t="shared" si="208"/>
        <v>84.967934993633889</v>
      </c>
      <c r="DG89" s="2">
        <f t="shared" si="209"/>
        <v>82.213772737651269</v>
      </c>
      <c r="DH89" s="2">
        <f t="shared" si="210"/>
        <v>77.574693453207701</v>
      </c>
      <c r="DI89" s="2">
        <f t="shared" si="211"/>
        <v>73.757727324972834</v>
      </c>
      <c r="DJ89" s="2">
        <f t="shared" si="212"/>
        <v>71.90050435598647</v>
      </c>
      <c r="DL89" s="2">
        <f t="shared" si="213"/>
        <v>40.635778360003599</v>
      </c>
      <c r="DM89" s="2">
        <f t="shared" si="214"/>
        <v>50.501518434374375</v>
      </c>
      <c r="DN89" s="2">
        <f t="shared" si="215"/>
        <v>57.035977824178133</v>
      </c>
      <c r="DO89" s="2">
        <f t="shared" si="216"/>
        <v>66.497745699847371</v>
      </c>
      <c r="DP89" s="2">
        <f t="shared" si="217"/>
        <v>72.813752652207626</v>
      </c>
      <c r="DQ89" s="2">
        <f t="shared" si="218"/>
        <v>77.713732925966866</v>
      </c>
      <c r="DR89" s="2">
        <f t="shared" si="219"/>
        <v>82.654428323194651</v>
      </c>
      <c r="DS89" s="2">
        <f t="shared" si="220"/>
        <v>85.228622458001766</v>
      </c>
      <c r="DT89" s="2">
        <f t="shared" si="221"/>
        <v>85.666657517239756</v>
      </c>
      <c r="DU89" s="2">
        <f t="shared" si="222"/>
        <v>84.428406604332125</v>
      </c>
      <c r="DV89" s="2">
        <f t="shared" si="223"/>
        <v>85.086303332247198</v>
      </c>
      <c r="DW89" s="2">
        <f t="shared" si="224"/>
        <v>81.796391510348741</v>
      </c>
      <c r="DX89" s="2">
        <f t="shared" si="225"/>
        <v>74.084665697325534</v>
      </c>
      <c r="DY89" s="2">
        <f t="shared" si="226"/>
        <v>68.888619010875317</v>
      </c>
      <c r="DZ89" s="2">
        <f t="shared" si="227"/>
        <v>66.394774372213092</v>
      </c>
      <c r="EB89" s="2">
        <f t="shared" si="228"/>
        <v>4.4157266216152159E-2</v>
      </c>
      <c r="EC89" s="2">
        <f t="shared" si="229"/>
        <v>4.5526529458491553E-2</v>
      </c>
      <c r="ED89" s="2">
        <f t="shared" si="230"/>
        <v>5.2457376365861487E-2</v>
      </c>
      <c r="EE89" s="2">
        <f t="shared" si="231"/>
        <v>5.8168316974140148E-2</v>
      </c>
      <c r="EF89" s="2">
        <f t="shared" si="232"/>
        <v>5.9118012804513773E-2</v>
      </c>
      <c r="EG89" s="2">
        <f t="shared" si="233"/>
        <v>5.5260736727238878E-2</v>
      </c>
      <c r="EH89" s="2">
        <f t="shared" si="234"/>
        <v>5.7899336046456758E-2</v>
      </c>
      <c r="EI89" s="2">
        <f t="shared" si="235"/>
        <v>5.8667475030327994E-2</v>
      </c>
      <c r="EJ89" s="2">
        <f t="shared" si="236"/>
        <v>5.4567551353326825E-2</v>
      </c>
      <c r="EK89" s="2">
        <f t="shared" si="237"/>
        <v>4.8633161911905316E-2</v>
      </c>
      <c r="EL89" s="2">
        <f t="shared" si="238"/>
        <v>4.6863659934965718E-2</v>
      </c>
      <c r="EM89" s="2">
        <f t="shared" si="239"/>
        <v>4.2730235887212066E-2</v>
      </c>
      <c r="EN89" s="2">
        <f t="shared" si="240"/>
        <v>3.7027437783623843E-2</v>
      </c>
      <c r="EO89" s="2">
        <f t="shared" si="241"/>
        <v>3.8772297540078757E-2</v>
      </c>
      <c r="EP89" s="2">
        <f t="shared" si="242"/>
        <v>4.5953065038161475E-2</v>
      </c>
    </row>
    <row r="90" spans="2:146" x14ac:dyDescent="0.25">
      <c r="B90" s="2">
        <v>68</v>
      </c>
      <c r="C90" s="49">
        <v>107</v>
      </c>
      <c r="D90" s="49">
        <v>110.625</v>
      </c>
      <c r="E90" s="49">
        <v>61.963999999999999</v>
      </c>
      <c r="F90" s="49">
        <v>69.185000000000002</v>
      </c>
      <c r="G90" s="49">
        <v>73.796000000000006</v>
      </c>
      <c r="H90" s="49">
        <v>80.667000000000002</v>
      </c>
      <c r="I90" s="49">
        <v>85.352000000000004</v>
      </c>
      <c r="J90" s="49">
        <v>87.444000000000003</v>
      </c>
      <c r="K90" s="49">
        <v>90.37</v>
      </c>
      <c r="L90" s="49">
        <v>122.46299999999999</v>
      </c>
      <c r="M90" s="49">
        <v>131.25899999999999</v>
      </c>
      <c r="N90" s="49">
        <v>158.72200000000001</v>
      </c>
      <c r="O90" s="49">
        <v>179.77799999999999</v>
      </c>
      <c r="P90" s="49">
        <v>174.72200000000001</v>
      </c>
      <c r="Q90" s="49">
        <v>168.46299999999999</v>
      </c>
      <c r="T90" s="4">
        <f t="shared" si="123"/>
        <v>100.23924065374133</v>
      </c>
      <c r="U90" s="4">
        <f t="shared" si="124"/>
        <v>98.141891781823574</v>
      </c>
      <c r="V90" s="4">
        <f t="shared" si="125"/>
        <v>83.192739423524813</v>
      </c>
      <c r="W90" s="4">
        <f t="shared" si="126"/>
        <v>82.066741156809215</v>
      </c>
      <c r="X90" s="4">
        <f t="shared" si="127"/>
        <v>82.67350694223191</v>
      </c>
      <c r="Y90" s="4">
        <f t="shared" si="128"/>
        <v>93.124567543917806</v>
      </c>
      <c r="Z90" s="4">
        <f t="shared" si="129"/>
        <v>95.501032693412938</v>
      </c>
      <c r="AA90" s="4">
        <f t="shared" si="130"/>
        <v>100.93791367060281</v>
      </c>
      <c r="AB90" s="4">
        <f t="shared" si="131"/>
        <v>114.70764236150202</v>
      </c>
      <c r="AC90" s="4">
        <f t="shared" si="132"/>
        <v>134.59205671927984</v>
      </c>
      <c r="AD90" s="4">
        <f t="shared" si="133"/>
        <v>137.92883628220696</v>
      </c>
      <c r="AE90" s="4">
        <f t="shared" si="134"/>
        <v>146.78719389759624</v>
      </c>
      <c r="AF90" s="4">
        <f t="shared" si="135"/>
        <v>164.60029213736496</v>
      </c>
      <c r="AG90" s="4">
        <f t="shared" si="136"/>
        <v>168.56735177029043</v>
      </c>
      <c r="AH90" s="4">
        <f t="shared" si="137"/>
        <v>163.8313622552009</v>
      </c>
      <c r="AJ90" s="4">
        <f t="shared" si="138"/>
        <v>6.7607593462586664</v>
      </c>
      <c r="AK90" s="4">
        <f t="shared" si="139"/>
        <v>12.483108218176426</v>
      </c>
      <c r="AL90" s="4">
        <f t="shared" si="140"/>
        <v>-21.228739423524814</v>
      </c>
      <c r="AM90" s="4">
        <f t="shared" si="141"/>
        <v>-12.881741156809213</v>
      </c>
      <c r="AN90" s="4">
        <f t="shared" si="142"/>
        <v>-8.8775069422319035</v>
      </c>
      <c r="AO90" s="4">
        <f t="shared" si="143"/>
        <v>-12.457567543917804</v>
      </c>
      <c r="AP90" s="4">
        <f t="shared" si="144"/>
        <v>-10.149032693412934</v>
      </c>
      <c r="AQ90" s="4">
        <f t="shared" si="145"/>
        <v>-13.493913670602808</v>
      </c>
      <c r="AR90" s="4">
        <f t="shared" si="146"/>
        <v>-24.33764236150202</v>
      </c>
      <c r="AS90" s="4">
        <f t="shared" si="147"/>
        <v>-12.129056719279845</v>
      </c>
      <c r="AT90" s="4">
        <f t="shared" si="148"/>
        <v>-6.6698362822069726</v>
      </c>
      <c r="AU90" s="4">
        <f t="shared" si="149"/>
        <v>11.934806102403769</v>
      </c>
      <c r="AV90" s="4">
        <f t="shared" si="150"/>
        <v>15.177707862635032</v>
      </c>
      <c r="AW90" s="4">
        <f t="shared" si="151"/>
        <v>6.1546482297095793</v>
      </c>
      <c r="AX90" s="4">
        <f t="shared" si="152"/>
        <v>4.6316377447990931</v>
      </c>
      <c r="AZ90" s="2">
        <f t="shared" si="153"/>
        <v>42.037274188659545</v>
      </c>
      <c r="BA90" s="2">
        <f t="shared" si="154"/>
        <v>50.267663233095206</v>
      </c>
      <c r="BB90" s="2">
        <f t="shared" si="155"/>
        <v>57.586392163222555</v>
      </c>
      <c r="BC90" s="2">
        <f t="shared" si="156"/>
        <v>65.722258011261886</v>
      </c>
      <c r="BD90" s="2">
        <f t="shared" si="157"/>
        <v>71.33946320222708</v>
      </c>
      <c r="BE90" s="2">
        <f t="shared" si="158"/>
        <v>76.085620937503734</v>
      </c>
      <c r="BF90" s="2">
        <f t="shared" si="159"/>
        <v>81.110558560887014</v>
      </c>
      <c r="BG90" s="2">
        <f t="shared" si="160"/>
        <v>82.901583772759892</v>
      </c>
      <c r="BH90" s="2">
        <f t="shared" si="161"/>
        <v>84.029103825063572</v>
      </c>
      <c r="BI90" s="2">
        <f t="shared" si="162"/>
        <v>84.814211373757104</v>
      </c>
      <c r="BJ90" s="2">
        <f t="shared" si="163"/>
        <v>84.905734473868989</v>
      </c>
      <c r="BK90" s="2">
        <f t="shared" si="164"/>
        <v>82.105692876896939</v>
      </c>
      <c r="BL90" s="2">
        <f t="shared" si="165"/>
        <v>77.324329218713999</v>
      </c>
      <c r="BM90" s="2">
        <f t="shared" si="166"/>
        <v>73.460431218876892</v>
      </c>
      <c r="BN90" s="2">
        <f t="shared" si="167"/>
        <v>71.550004928996046</v>
      </c>
      <c r="BP90" s="2" t="str">
        <f t="shared" si="168"/>
        <v/>
      </c>
      <c r="BQ90" s="2" t="str">
        <f t="shared" si="169"/>
        <v/>
      </c>
      <c r="BR90" s="2" t="str">
        <f t="shared" si="170"/>
        <v/>
      </c>
      <c r="BS90" s="2" t="str">
        <f t="shared" si="171"/>
        <v/>
      </c>
      <c r="BT90" s="2" t="str">
        <f t="shared" si="172"/>
        <v/>
      </c>
      <c r="BU90" s="2" t="str">
        <f t="shared" si="173"/>
        <v/>
      </c>
      <c r="BV90" s="2" t="str">
        <f t="shared" si="174"/>
        <v/>
      </c>
      <c r="BW90" s="2" t="str">
        <f t="shared" si="175"/>
        <v/>
      </c>
      <c r="BX90" s="2" t="str">
        <f t="shared" si="176"/>
        <v/>
      </c>
      <c r="BY90" s="2" t="str">
        <f t="shared" si="177"/>
        <v/>
      </c>
      <c r="BZ90" s="2" t="str">
        <f t="shared" si="178"/>
        <v/>
      </c>
      <c r="CA90" s="2" t="str">
        <f t="shared" si="179"/>
        <v/>
      </c>
      <c r="CB90" s="2" t="str">
        <f t="shared" si="180"/>
        <v/>
      </c>
      <c r="CC90" s="2" t="str">
        <f t="shared" si="181"/>
        <v/>
      </c>
      <c r="CD90" s="2" t="str">
        <f t="shared" si="182"/>
        <v/>
      </c>
      <c r="CF90" s="2" t="str">
        <f t="shared" si="183"/>
        <v/>
      </c>
      <c r="CG90" s="2" t="str">
        <f t="shared" si="184"/>
        <v/>
      </c>
      <c r="CH90" s="2" t="str">
        <f t="shared" si="185"/>
        <v/>
      </c>
      <c r="CI90" s="2" t="str">
        <f t="shared" si="186"/>
        <v/>
      </c>
      <c r="CJ90" s="2" t="str">
        <f t="shared" si="187"/>
        <v/>
      </c>
      <c r="CK90" s="2" t="str">
        <f t="shared" si="188"/>
        <v/>
      </c>
      <c r="CL90" s="2" t="str">
        <f t="shared" si="189"/>
        <v/>
      </c>
      <c r="CM90" s="2" t="str">
        <f t="shared" si="190"/>
        <v/>
      </c>
      <c r="CN90" s="2" t="str">
        <f t="shared" si="191"/>
        <v/>
      </c>
      <c r="CO90" s="2" t="str">
        <f t="shared" si="192"/>
        <v/>
      </c>
      <c r="CP90" s="2" t="str">
        <f t="shared" si="193"/>
        <v/>
      </c>
      <c r="CQ90" s="2" t="str">
        <f t="shared" si="194"/>
        <v/>
      </c>
      <c r="CR90" s="2" t="str">
        <f t="shared" si="195"/>
        <v/>
      </c>
      <c r="CS90" s="2" t="str">
        <f t="shared" si="196"/>
        <v/>
      </c>
      <c r="CT90" s="2" t="str">
        <f t="shared" si="197"/>
        <v/>
      </c>
      <c r="CV90" s="2">
        <f t="shared" si="198"/>
        <v>42.109256503409675</v>
      </c>
      <c r="CW90" s="2">
        <f t="shared" si="199"/>
        <v>50.258936759982049</v>
      </c>
      <c r="CX90" s="2">
        <f t="shared" si="200"/>
        <v>57.623746615593276</v>
      </c>
      <c r="CY90" s="2">
        <f t="shared" si="201"/>
        <v>65.676789172008654</v>
      </c>
      <c r="CZ90" s="2">
        <f t="shared" si="202"/>
        <v>71.245111359120557</v>
      </c>
      <c r="DA90" s="2">
        <f t="shared" si="203"/>
        <v>75.987793734151893</v>
      </c>
      <c r="DB90" s="2">
        <f t="shared" si="204"/>
        <v>81.014469564927253</v>
      </c>
      <c r="DC90" s="2">
        <f t="shared" si="205"/>
        <v>82.750756697321094</v>
      </c>
      <c r="DD90" s="2">
        <f t="shared" si="206"/>
        <v>83.932058817756797</v>
      </c>
      <c r="DE90" s="2">
        <f t="shared" si="207"/>
        <v>84.841090233261326</v>
      </c>
      <c r="DF90" s="2">
        <f t="shared" si="208"/>
        <v>84.901669134843715</v>
      </c>
      <c r="DG90" s="2">
        <f t="shared" si="209"/>
        <v>82.125869297124225</v>
      </c>
      <c r="DH90" s="2">
        <f t="shared" si="210"/>
        <v>77.463971381919961</v>
      </c>
      <c r="DI90" s="2">
        <f t="shared" si="211"/>
        <v>73.664328466088122</v>
      </c>
      <c r="DJ90" s="2">
        <f t="shared" si="212"/>
        <v>71.824389193050152</v>
      </c>
      <c r="DL90" s="2">
        <f t="shared" si="213"/>
        <v>40.616221852335926</v>
      </c>
      <c r="DM90" s="2">
        <f t="shared" si="214"/>
        <v>50.434517789952913</v>
      </c>
      <c r="DN90" s="2">
        <f t="shared" si="215"/>
        <v>56.971024652537274</v>
      </c>
      <c r="DO90" s="2">
        <f t="shared" si="216"/>
        <v>66.393687892615475</v>
      </c>
      <c r="DP90" s="2">
        <f t="shared" si="217"/>
        <v>72.708974802518313</v>
      </c>
      <c r="DQ90" s="2">
        <f t="shared" si="218"/>
        <v>77.610919751795294</v>
      </c>
      <c r="DR90" s="2">
        <f t="shared" si="219"/>
        <v>82.53648585403846</v>
      </c>
      <c r="DS90" s="2">
        <f t="shared" si="220"/>
        <v>85.108698850574712</v>
      </c>
      <c r="DT90" s="2">
        <f t="shared" si="221"/>
        <v>85.562552466520756</v>
      </c>
      <c r="DU90" s="2">
        <f t="shared" si="222"/>
        <v>84.334669716366719</v>
      </c>
      <c r="DV90" s="2">
        <f t="shared" si="223"/>
        <v>84.981142156442431</v>
      </c>
      <c r="DW90" s="2">
        <f t="shared" si="224"/>
        <v>81.693459486618963</v>
      </c>
      <c r="DX90" s="2">
        <f t="shared" si="225"/>
        <v>74.012203446238487</v>
      </c>
      <c r="DY90" s="2">
        <f t="shared" si="226"/>
        <v>68.850270094022207</v>
      </c>
      <c r="DZ90" s="2">
        <f t="shared" si="227"/>
        <v>66.354659147752045</v>
      </c>
      <c r="EB90" s="2">
        <f t="shared" si="228"/>
        <v>4.8212085833617351E-2</v>
      </c>
      <c r="EC90" s="2">
        <f t="shared" si="229"/>
        <v>4.9700546320982121E-2</v>
      </c>
      <c r="ED90" s="2">
        <f t="shared" si="230"/>
        <v>5.7228735181249824E-2</v>
      </c>
      <c r="EE90" s="2">
        <f t="shared" si="231"/>
        <v>6.342435541625846E-2</v>
      </c>
      <c r="EF90" s="2">
        <f t="shared" si="232"/>
        <v>6.4453992298300955E-2</v>
      </c>
      <c r="EG90" s="2">
        <f t="shared" si="233"/>
        <v>6.0270861466363707E-2</v>
      </c>
      <c r="EH90" s="2">
        <f t="shared" si="234"/>
        <v>6.3132698806974905E-2</v>
      </c>
      <c r="EI90" s="2">
        <f t="shared" si="235"/>
        <v>6.3965553705662981E-2</v>
      </c>
      <c r="EJ90" s="2">
        <f t="shared" si="236"/>
        <v>5.9518788914234635E-2</v>
      </c>
      <c r="EK90" s="2">
        <f t="shared" si="237"/>
        <v>5.3076166165329279E-2</v>
      </c>
      <c r="EL90" s="2">
        <f t="shared" si="238"/>
        <v>5.1153698997461437E-2</v>
      </c>
      <c r="EM90" s="2">
        <f t="shared" si="239"/>
        <v>4.6660412731428756E-2</v>
      </c>
      <c r="EN90" s="2">
        <f t="shared" si="240"/>
        <v>4.0455258235196773E-2</v>
      </c>
      <c r="EO90" s="2">
        <f t="shared" si="241"/>
        <v>4.2354544015161547E-2</v>
      </c>
      <c r="EP90" s="2">
        <f t="shared" si="242"/>
        <v>5.0164132741793703E-2</v>
      </c>
    </row>
    <row r="91" spans="2:146" x14ac:dyDescent="0.25">
      <c r="B91" s="2">
        <v>69</v>
      </c>
      <c r="C91" s="49">
        <v>103.9825</v>
      </c>
      <c r="D91" s="49">
        <v>78.464299999999994</v>
      </c>
      <c r="E91" s="49">
        <v>60.143000000000001</v>
      </c>
      <c r="F91" s="49">
        <v>69.388999999999996</v>
      </c>
      <c r="G91" s="49">
        <v>73.426000000000002</v>
      </c>
      <c r="H91" s="49">
        <v>79.426000000000002</v>
      </c>
      <c r="I91" s="49">
        <v>85.37</v>
      </c>
      <c r="J91" s="49">
        <v>89.073999999999998</v>
      </c>
      <c r="K91" s="49">
        <v>89.703999999999994</v>
      </c>
      <c r="L91" s="49">
        <v>93.555999999999997</v>
      </c>
      <c r="M91" s="49">
        <v>94.962999999999994</v>
      </c>
      <c r="N91" s="49">
        <v>115.77800000000001</v>
      </c>
      <c r="O91" s="49">
        <v>168.92599999999999</v>
      </c>
      <c r="P91" s="49">
        <v>171.03700000000001</v>
      </c>
      <c r="Q91" s="49">
        <v>167.37</v>
      </c>
      <c r="T91" s="4">
        <f t="shared" si="123"/>
        <v>92.896945564721946</v>
      </c>
      <c r="U91" s="4">
        <f t="shared" si="124"/>
        <v>87.047390658978742</v>
      </c>
      <c r="V91" s="4">
        <f t="shared" si="125"/>
        <v>74.650073419509937</v>
      </c>
      <c r="W91" s="4">
        <f t="shared" si="126"/>
        <v>75.902798138927679</v>
      </c>
      <c r="X91" s="4">
        <f t="shared" si="127"/>
        <v>77.811925033912004</v>
      </c>
      <c r="Y91" s="4">
        <f t="shared" si="128"/>
        <v>86.03960115293286</v>
      </c>
      <c r="Z91" s="4">
        <f t="shared" si="129"/>
        <v>89.200461466256854</v>
      </c>
      <c r="AA91" s="4">
        <f t="shared" si="130"/>
        <v>93.536190974204246</v>
      </c>
      <c r="AB91" s="4">
        <f t="shared" si="131"/>
        <v>103.78681455451922</v>
      </c>
      <c r="AC91" s="4">
        <f t="shared" si="132"/>
        <v>120.3960398962611</v>
      </c>
      <c r="AD91" s="4">
        <f t="shared" si="133"/>
        <v>123.3132210427592</v>
      </c>
      <c r="AE91" s="4">
        <f t="shared" si="134"/>
        <v>130.4775523010054</v>
      </c>
      <c r="AF91" s="4">
        <f t="shared" si="135"/>
        <v>149.74779849776115</v>
      </c>
      <c r="AG91" s="4">
        <f t="shared" si="136"/>
        <v>157.85220503349828</v>
      </c>
      <c r="AH91" s="4">
        <f t="shared" si="137"/>
        <v>155.0469663121045</v>
      </c>
      <c r="AJ91" s="4">
        <f t="shared" si="138"/>
        <v>11.085554435278056</v>
      </c>
      <c r="AK91" s="4">
        <f t="shared" si="139"/>
        <v>-8.5830906589787475</v>
      </c>
      <c r="AL91" s="4">
        <f t="shared" si="140"/>
        <v>-14.507073419509936</v>
      </c>
      <c r="AM91" s="4">
        <f t="shared" si="141"/>
        <v>-6.5137981389276831</v>
      </c>
      <c r="AN91" s="4">
        <f t="shared" si="142"/>
        <v>-4.3859250339120024</v>
      </c>
      <c r="AO91" s="4">
        <f t="shared" si="143"/>
        <v>-6.6136011529328584</v>
      </c>
      <c r="AP91" s="4">
        <f t="shared" si="144"/>
        <v>-3.8304614662568497</v>
      </c>
      <c r="AQ91" s="4">
        <f t="shared" si="145"/>
        <v>-4.4621909742042476</v>
      </c>
      <c r="AR91" s="4">
        <f t="shared" si="146"/>
        <v>-14.082814554519231</v>
      </c>
      <c r="AS91" s="4">
        <f t="shared" si="147"/>
        <v>-26.840039896261104</v>
      </c>
      <c r="AT91" s="4">
        <f t="shared" si="148"/>
        <v>-28.350221042759202</v>
      </c>
      <c r="AU91" s="4">
        <f t="shared" si="149"/>
        <v>-14.699552301005397</v>
      </c>
      <c r="AV91" s="4">
        <f t="shared" si="150"/>
        <v>19.178201502238835</v>
      </c>
      <c r="AW91" s="4">
        <f t="shared" si="151"/>
        <v>13.184794966501727</v>
      </c>
      <c r="AX91" s="4">
        <f t="shared" si="152"/>
        <v>12.323033687895503</v>
      </c>
      <c r="AZ91" s="2">
        <f t="shared" si="153"/>
        <v>42.026160773134563</v>
      </c>
      <c r="BA91" s="2">
        <f t="shared" si="154"/>
        <v>50.234712972909001</v>
      </c>
      <c r="BB91" s="2">
        <f t="shared" si="155"/>
        <v>57.53082530718973</v>
      </c>
      <c r="BC91" s="2">
        <f t="shared" si="156"/>
        <v>65.673105318557305</v>
      </c>
      <c r="BD91" s="2">
        <f t="shared" si="157"/>
        <v>71.273646016659583</v>
      </c>
      <c r="BE91" s="2">
        <f t="shared" si="158"/>
        <v>76.031207861135442</v>
      </c>
      <c r="BF91" s="2">
        <f t="shared" si="159"/>
        <v>81.050473873377314</v>
      </c>
      <c r="BG91" s="2">
        <f t="shared" si="160"/>
        <v>82.858011147549888</v>
      </c>
      <c r="BH91" s="2">
        <f t="shared" si="161"/>
        <v>83.984610157836855</v>
      </c>
      <c r="BI91" s="2">
        <f t="shared" si="162"/>
        <v>84.747628617583729</v>
      </c>
      <c r="BJ91" s="2">
        <f t="shared" si="163"/>
        <v>84.837668058310314</v>
      </c>
      <c r="BK91" s="2">
        <f t="shared" si="164"/>
        <v>82.015176548399069</v>
      </c>
      <c r="BL91" s="2">
        <f t="shared" si="165"/>
        <v>77.202420556544837</v>
      </c>
      <c r="BM91" s="2">
        <f t="shared" si="166"/>
        <v>73.350816731646759</v>
      </c>
      <c r="BN91" s="2">
        <f t="shared" si="167"/>
        <v>71.450837321265467</v>
      </c>
      <c r="BP91" s="2" t="str">
        <f t="shared" si="168"/>
        <v/>
      </c>
      <c r="BQ91" s="2" t="str">
        <f t="shared" si="169"/>
        <v/>
      </c>
      <c r="BR91" s="2" t="str">
        <f t="shared" si="170"/>
        <v/>
      </c>
      <c r="BS91" s="2" t="str">
        <f t="shared" si="171"/>
        <v/>
      </c>
      <c r="BT91" s="2" t="str">
        <f t="shared" si="172"/>
        <v/>
      </c>
      <c r="BU91" s="2" t="str">
        <f t="shared" si="173"/>
        <v/>
      </c>
      <c r="BV91" s="2" t="str">
        <f t="shared" si="174"/>
        <v/>
      </c>
      <c r="BW91" s="2" t="str">
        <f t="shared" si="175"/>
        <v/>
      </c>
      <c r="BX91" s="2" t="str">
        <f t="shared" si="176"/>
        <v/>
      </c>
      <c r="BY91" s="2" t="str">
        <f t="shared" si="177"/>
        <v/>
      </c>
      <c r="BZ91" s="2" t="str">
        <f t="shared" si="178"/>
        <v/>
      </c>
      <c r="CA91" s="2" t="str">
        <f t="shared" si="179"/>
        <v/>
      </c>
      <c r="CB91" s="2" t="str">
        <f t="shared" si="180"/>
        <v/>
      </c>
      <c r="CC91" s="2" t="str">
        <f t="shared" si="181"/>
        <v/>
      </c>
      <c r="CD91" s="2" t="str">
        <f t="shared" si="182"/>
        <v/>
      </c>
      <c r="CF91" s="2" t="str">
        <f t="shared" si="183"/>
        <v/>
      </c>
      <c r="CG91" s="2" t="str">
        <f t="shared" si="184"/>
        <v/>
      </c>
      <c r="CH91" s="2" t="str">
        <f t="shared" si="185"/>
        <v/>
      </c>
      <c r="CI91" s="2" t="str">
        <f t="shared" si="186"/>
        <v/>
      </c>
      <c r="CJ91" s="2" t="str">
        <f t="shared" si="187"/>
        <v/>
      </c>
      <c r="CK91" s="2" t="str">
        <f t="shared" si="188"/>
        <v/>
      </c>
      <c r="CL91" s="2" t="str">
        <f t="shared" si="189"/>
        <v/>
      </c>
      <c r="CM91" s="2" t="str">
        <f t="shared" si="190"/>
        <v/>
      </c>
      <c r="CN91" s="2" t="str">
        <f t="shared" si="191"/>
        <v/>
      </c>
      <c r="CO91" s="2" t="str">
        <f t="shared" si="192"/>
        <v/>
      </c>
      <c r="CP91" s="2" t="str">
        <f t="shared" si="193"/>
        <v/>
      </c>
      <c r="CQ91" s="2" t="str">
        <f t="shared" si="194"/>
        <v/>
      </c>
      <c r="CR91" s="2" t="str">
        <f t="shared" si="195"/>
        <v/>
      </c>
      <c r="CS91" s="2" t="str">
        <f t="shared" si="196"/>
        <v/>
      </c>
      <c r="CT91" s="2" t="str">
        <f t="shared" si="197"/>
        <v/>
      </c>
      <c r="CV91" s="2">
        <f t="shared" si="198"/>
        <v>42.105556751749901</v>
      </c>
      <c r="CW91" s="2">
        <f t="shared" si="199"/>
        <v>50.227097227742028</v>
      </c>
      <c r="CX91" s="2">
        <f t="shared" si="200"/>
        <v>57.572408394994198</v>
      </c>
      <c r="CY91" s="2">
        <f t="shared" si="201"/>
        <v>65.627326589646998</v>
      </c>
      <c r="CZ91" s="2">
        <f t="shared" si="202"/>
        <v>71.173134418625622</v>
      </c>
      <c r="DA91" s="2">
        <f t="shared" si="203"/>
        <v>75.927346163085559</v>
      </c>
      <c r="DB91" s="2">
        <f t="shared" si="204"/>
        <v>80.949389403443206</v>
      </c>
      <c r="DC91" s="2">
        <f t="shared" si="205"/>
        <v>82.698353508596583</v>
      </c>
      <c r="DD91" s="2">
        <f t="shared" si="206"/>
        <v>83.882338924562362</v>
      </c>
      <c r="DE91" s="2">
        <f t="shared" si="207"/>
        <v>84.778769562940099</v>
      </c>
      <c r="DF91" s="2">
        <f t="shared" si="208"/>
        <v>84.83540327605354</v>
      </c>
      <c r="DG91" s="2">
        <f t="shared" si="209"/>
        <v>82.037965856597182</v>
      </c>
      <c r="DH91" s="2">
        <f t="shared" si="210"/>
        <v>77.353249310632208</v>
      </c>
      <c r="DI91" s="2">
        <f t="shared" si="211"/>
        <v>73.570929607203396</v>
      </c>
      <c r="DJ91" s="2">
        <f t="shared" si="212"/>
        <v>71.748274030113848</v>
      </c>
      <c r="DL91" s="2">
        <f t="shared" si="213"/>
        <v>40.596665344668253</v>
      </c>
      <c r="DM91" s="2">
        <f t="shared" si="214"/>
        <v>50.367517145531444</v>
      </c>
      <c r="DN91" s="2">
        <f t="shared" si="215"/>
        <v>56.906071480896415</v>
      </c>
      <c r="DO91" s="2">
        <f t="shared" si="216"/>
        <v>66.289630085383578</v>
      </c>
      <c r="DP91" s="2">
        <f t="shared" si="217"/>
        <v>72.604196952829</v>
      </c>
      <c r="DQ91" s="2">
        <f t="shared" si="218"/>
        <v>77.508106577623721</v>
      </c>
      <c r="DR91" s="2">
        <f t="shared" si="219"/>
        <v>82.418543384882256</v>
      </c>
      <c r="DS91" s="2">
        <f t="shared" si="220"/>
        <v>84.988775243147657</v>
      </c>
      <c r="DT91" s="2">
        <f t="shared" si="221"/>
        <v>85.458447415801743</v>
      </c>
      <c r="DU91" s="2">
        <f t="shared" si="222"/>
        <v>84.240932828401299</v>
      </c>
      <c r="DV91" s="2">
        <f t="shared" si="223"/>
        <v>84.875980980637664</v>
      </c>
      <c r="DW91" s="2">
        <f t="shared" si="224"/>
        <v>81.590527462889199</v>
      </c>
      <c r="DX91" s="2">
        <f t="shared" si="225"/>
        <v>73.939741195151441</v>
      </c>
      <c r="DY91" s="2">
        <f t="shared" si="226"/>
        <v>68.811921177169111</v>
      </c>
      <c r="DZ91" s="2">
        <f t="shared" si="227"/>
        <v>66.314543923290984</v>
      </c>
      <c r="EB91" s="2">
        <f t="shared" si="228"/>
        <v>5.2618749263669939E-2</v>
      </c>
      <c r="EC91" s="2">
        <f t="shared" si="229"/>
        <v>5.4235505096889354E-2</v>
      </c>
      <c r="ED91" s="2">
        <f t="shared" si="230"/>
        <v>6.2405499267248934E-2</v>
      </c>
      <c r="EE91" s="2">
        <f t="shared" si="231"/>
        <v>6.9120470003546444E-2</v>
      </c>
      <c r="EF91" s="2">
        <f t="shared" si="232"/>
        <v>7.0235643538747478E-2</v>
      </c>
      <c r="EG91" s="2">
        <f t="shared" si="233"/>
        <v>6.5703630413992312E-2</v>
      </c>
      <c r="EH91" s="2">
        <f t="shared" si="234"/>
        <v>6.8804544119394628E-2</v>
      </c>
      <c r="EI91" s="2">
        <f t="shared" si="235"/>
        <v>6.9706655566903697E-2</v>
      </c>
      <c r="EJ91" s="2">
        <f t="shared" si="236"/>
        <v>6.4888447618268189E-2</v>
      </c>
      <c r="EK91" s="2">
        <f t="shared" si="237"/>
        <v>5.7900368934582565E-2</v>
      </c>
      <c r="EL91" s="2">
        <f t="shared" si="238"/>
        <v>5.5813464068118206E-2</v>
      </c>
      <c r="EM91" s="2">
        <f t="shared" si="239"/>
        <v>5.0932840182208651E-2</v>
      </c>
      <c r="EN91" s="2">
        <f t="shared" si="240"/>
        <v>4.4185848981387783E-2</v>
      </c>
      <c r="EO91" s="2">
        <f t="shared" si="241"/>
        <v>4.6251835606656778E-2</v>
      </c>
      <c r="EP91" s="2">
        <f t="shared" si="242"/>
        <v>5.4738955193027634E-2</v>
      </c>
    </row>
    <row r="92" spans="2:146" x14ac:dyDescent="0.25">
      <c r="B92" s="2">
        <v>70</v>
      </c>
      <c r="C92" s="49">
        <v>95.456100000000006</v>
      </c>
      <c r="D92" s="49">
        <v>57.410699999999999</v>
      </c>
      <c r="E92" s="49">
        <v>60.838999999999999</v>
      </c>
      <c r="F92" s="49">
        <v>70.944000000000003</v>
      </c>
      <c r="G92" s="49">
        <v>73.980999999999995</v>
      </c>
      <c r="H92" s="49">
        <v>79.647999999999996</v>
      </c>
      <c r="I92" s="49">
        <v>86.332999999999998</v>
      </c>
      <c r="J92" s="49">
        <v>89.555999999999997</v>
      </c>
      <c r="K92" s="49">
        <v>89.296000000000006</v>
      </c>
      <c r="L92" s="49">
        <v>88.480999999999995</v>
      </c>
      <c r="M92" s="49">
        <v>88.703999999999994</v>
      </c>
      <c r="N92" s="49">
        <v>87.888999999999996</v>
      </c>
      <c r="O92" s="49">
        <v>146.44399999999999</v>
      </c>
      <c r="P92" s="49">
        <v>161.90700000000001</v>
      </c>
      <c r="Q92" s="49">
        <v>159.42599999999999</v>
      </c>
      <c r="T92" s="4">
        <f t="shared" si="123"/>
        <v>84.638825333729955</v>
      </c>
      <c r="U92" s="4">
        <f t="shared" si="124"/>
        <v>77.151769024147555</v>
      </c>
      <c r="V92" s="4">
        <f t="shared" si="125"/>
        <v>68.435644178115595</v>
      </c>
      <c r="W92" s="4">
        <f t="shared" si="126"/>
        <v>72.101112430431385</v>
      </c>
      <c r="X92" s="4">
        <f t="shared" si="127"/>
        <v>75.144049300107994</v>
      </c>
      <c r="Y92" s="4">
        <f t="shared" si="128"/>
        <v>81.597226120000627</v>
      </c>
      <c r="Z92" s="4">
        <f t="shared" si="129"/>
        <v>85.440195108196079</v>
      </c>
      <c r="AA92" s="4">
        <f t="shared" si="130"/>
        <v>88.9120835496213</v>
      </c>
      <c r="AB92" s="4">
        <f t="shared" si="131"/>
        <v>96.040560702943637</v>
      </c>
      <c r="AC92" s="4">
        <f t="shared" si="132"/>
        <v>108.9158754810215</v>
      </c>
      <c r="AD92" s="4">
        <f t="shared" si="133"/>
        <v>111.27771983320041</v>
      </c>
      <c r="AE92" s="4">
        <f t="shared" si="134"/>
        <v>116.31804715930713</v>
      </c>
      <c r="AF92" s="4">
        <f t="shared" si="135"/>
        <v>134.2589482187351</v>
      </c>
      <c r="AG92" s="4">
        <f t="shared" si="136"/>
        <v>144.79399597727507</v>
      </c>
      <c r="AH92" s="4">
        <f t="shared" si="137"/>
        <v>143.81078008203826</v>
      </c>
      <c r="AJ92" s="4">
        <f t="shared" si="138"/>
        <v>10.817274666270052</v>
      </c>
      <c r="AK92" s="4">
        <f t="shared" si="139"/>
        <v>-19.741069024147556</v>
      </c>
      <c r="AL92" s="4">
        <f t="shared" si="140"/>
        <v>-7.5966441781155964</v>
      </c>
      <c r="AM92" s="4">
        <f t="shared" si="141"/>
        <v>-1.1571124304313827</v>
      </c>
      <c r="AN92" s="4">
        <f t="shared" si="142"/>
        <v>-1.1630493001079998</v>
      </c>
      <c r="AO92" s="4">
        <f t="shared" si="143"/>
        <v>-1.9492261200006311</v>
      </c>
      <c r="AP92" s="4">
        <f t="shared" si="144"/>
        <v>0.89280489180391953</v>
      </c>
      <c r="AQ92" s="4">
        <f t="shared" si="145"/>
        <v>0.64391645037869694</v>
      </c>
      <c r="AR92" s="4">
        <f t="shared" si="146"/>
        <v>-6.7445607029436303</v>
      </c>
      <c r="AS92" s="4">
        <f t="shared" si="147"/>
        <v>-20.434875481021507</v>
      </c>
      <c r="AT92" s="4">
        <f t="shared" si="148"/>
        <v>-22.573719833200414</v>
      </c>
      <c r="AU92" s="4">
        <f t="shared" si="149"/>
        <v>-28.429047159307132</v>
      </c>
      <c r="AV92" s="4">
        <f t="shared" si="150"/>
        <v>12.185051781264889</v>
      </c>
      <c r="AW92" s="4">
        <f t="shared" si="151"/>
        <v>17.113004022724937</v>
      </c>
      <c r="AX92" s="4">
        <f t="shared" si="152"/>
        <v>15.615219917961724</v>
      </c>
      <c r="AZ92" s="2">
        <f t="shared" si="153"/>
        <v>42.014330513838431</v>
      </c>
      <c r="BA92" s="2">
        <f t="shared" si="154"/>
        <v>50.201484648486471</v>
      </c>
      <c r="BB92" s="2">
        <f t="shared" si="155"/>
        <v>57.474822054277283</v>
      </c>
      <c r="BC92" s="2">
        <f t="shared" si="156"/>
        <v>65.623616556778941</v>
      </c>
      <c r="BD92" s="2">
        <f t="shared" si="157"/>
        <v>71.208115425757811</v>
      </c>
      <c r="BE92" s="2">
        <f t="shared" si="158"/>
        <v>75.977030429062737</v>
      </c>
      <c r="BF92" s="2">
        <f t="shared" si="159"/>
        <v>80.990453484757012</v>
      </c>
      <c r="BG92" s="2">
        <f t="shared" si="160"/>
        <v>82.814715754167509</v>
      </c>
      <c r="BH92" s="2">
        <f t="shared" si="161"/>
        <v>83.940214191616832</v>
      </c>
      <c r="BI92" s="2">
        <f t="shared" si="162"/>
        <v>84.680509779885156</v>
      </c>
      <c r="BJ92" s="2">
        <f t="shared" si="163"/>
        <v>84.769239824989072</v>
      </c>
      <c r="BK92" s="2">
        <f t="shared" si="164"/>
        <v>81.924361431304547</v>
      </c>
      <c r="BL92" s="2">
        <f t="shared" si="165"/>
        <v>77.079694593127286</v>
      </c>
      <c r="BM92" s="2">
        <f t="shared" si="166"/>
        <v>73.240033372493414</v>
      </c>
      <c r="BN92" s="2">
        <f t="shared" si="167"/>
        <v>71.349888666254017</v>
      </c>
      <c r="BP92" s="2" t="str">
        <f t="shared" si="168"/>
        <v/>
      </c>
      <c r="BQ92" s="2" t="str">
        <f t="shared" si="169"/>
        <v/>
      </c>
      <c r="BR92" s="2" t="str">
        <f t="shared" si="170"/>
        <v/>
      </c>
      <c r="BS92" s="2" t="str">
        <f t="shared" si="171"/>
        <v/>
      </c>
      <c r="BT92" s="2" t="str">
        <f t="shared" si="172"/>
        <v/>
      </c>
      <c r="BU92" s="2" t="str">
        <f t="shared" si="173"/>
        <v/>
      </c>
      <c r="BV92" s="2" t="str">
        <f t="shared" si="174"/>
        <v/>
      </c>
      <c r="BW92" s="2" t="str">
        <f t="shared" si="175"/>
        <v/>
      </c>
      <c r="BX92" s="2" t="str">
        <f t="shared" si="176"/>
        <v/>
      </c>
      <c r="BY92" s="2" t="str">
        <f t="shared" si="177"/>
        <v/>
      </c>
      <c r="BZ92" s="2" t="str">
        <f t="shared" si="178"/>
        <v/>
      </c>
      <c r="CA92" s="2" t="str">
        <f t="shared" si="179"/>
        <v/>
      </c>
      <c r="CB92" s="2" t="str">
        <f t="shared" si="180"/>
        <v/>
      </c>
      <c r="CC92" s="2" t="str">
        <f t="shared" si="181"/>
        <v/>
      </c>
      <c r="CD92" s="2" t="str">
        <f t="shared" si="182"/>
        <v/>
      </c>
      <c r="CF92" s="2" t="str">
        <f t="shared" si="183"/>
        <v/>
      </c>
      <c r="CG92" s="2" t="str">
        <f t="shared" si="184"/>
        <v/>
      </c>
      <c r="CH92" s="2" t="str">
        <f t="shared" si="185"/>
        <v/>
      </c>
      <c r="CI92" s="2" t="str">
        <f t="shared" si="186"/>
        <v/>
      </c>
      <c r="CJ92" s="2" t="str">
        <f t="shared" si="187"/>
        <v/>
      </c>
      <c r="CK92" s="2" t="str">
        <f t="shared" si="188"/>
        <v/>
      </c>
      <c r="CL92" s="2" t="str">
        <f t="shared" si="189"/>
        <v/>
      </c>
      <c r="CM92" s="2" t="str">
        <f t="shared" si="190"/>
        <v/>
      </c>
      <c r="CN92" s="2" t="str">
        <f t="shared" si="191"/>
        <v/>
      </c>
      <c r="CO92" s="2" t="str">
        <f t="shared" si="192"/>
        <v/>
      </c>
      <c r="CP92" s="2" t="str">
        <f t="shared" si="193"/>
        <v/>
      </c>
      <c r="CQ92" s="2" t="str">
        <f t="shared" si="194"/>
        <v/>
      </c>
      <c r="CR92" s="2" t="str">
        <f t="shared" si="195"/>
        <v/>
      </c>
      <c r="CS92" s="2" t="str">
        <f t="shared" si="196"/>
        <v/>
      </c>
      <c r="CT92" s="2" t="str">
        <f t="shared" si="197"/>
        <v/>
      </c>
      <c r="CV92" s="2">
        <f t="shared" si="198"/>
        <v>42.101857000090128</v>
      </c>
      <c r="CW92" s="2">
        <f t="shared" si="199"/>
        <v>50.195257695502008</v>
      </c>
      <c r="CX92" s="2">
        <f t="shared" si="200"/>
        <v>57.521070174395113</v>
      </c>
      <c r="CY92" s="2">
        <f t="shared" si="201"/>
        <v>65.577864007285342</v>
      </c>
      <c r="CZ92" s="2">
        <f t="shared" si="202"/>
        <v>71.101157478130702</v>
      </c>
      <c r="DA92" s="2">
        <f t="shared" si="203"/>
        <v>75.866898592019226</v>
      </c>
      <c r="DB92" s="2">
        <f t="shared" si="204"/>
        <v>80.884309241959158</v>
      </c>
      <c r="DC92" s="2">
        <f t="shared" si="205"/>
        <v>82.645950319872071</v>
      </c>
      <c r="DD92" s="2">
        <f t="shared" si="206"/>
        <v>83.832619031367912</v>
      </c>
      <c r="DE92" s="2">
        <f t="shared" si="207"/>
        <v>84.716448892618857</v>
      </c>
      <c r="DF92" s="2">
        <f t="shared" si="208"/>
        <v>84.769137417263366</v>
      </c>
      <c r="DG92" s="2">
        <f t="shared" si="209"/>
        <v>81.950062416070153</v>
      </c>
      <c r="DH92" s="2">
        <f t="shared" si="210"/>
        <v>77.242527239344469</v>
      </c>
      <c r="DI92" s="2">
        <f t="shared" si="211"/>
        <v>73.477530748318685</v>
      </c>
      <c r="DJ92" s="2">
        <f t="shared" si="212"/>
        <v>71.672158867177529</v>
      </c>
      <c r="DL92" s="2">
        <f t="shared" si="213"/>
        <v>40.577108837000573</v>
      </c>
      <c r="DM92" s="2">
        <f t="shared" si="214"/>
        <v>50.300516501109982</v>
      </c>
      <c r="DN92" s="2">
        <f t="shared" si="215"/>
        <v>56.841118309255549</v>
      </c>
      <c r="DO92" s="2">
        <f t="shared" si="216"/>
        <v>66.185572278151668</v>
      </c>
      <c r="DP92" s="2">
        <f t="shared" si="217"/>
        <v>72.499419103139672</v>
      </c>
      <c r="DQ92" s="2">
        <f t="shared" si="218"/>
        <v>77.405293403452148</v>
      </c>
      <c r="DR92" s="2">
        <f t="shared" si="219"/>
        <v>82.300600915726051</v>
      </c>
      <c r="DS92" s="2">
        <f t="shared" si="220"/>
        <v>84.868851635720603</v>
      </c>
      <c r="DT92" s="2">
        <f t="shared" si="221"/>
        <v>85.354342365082729</v>
      </c>
      <c r="DU92" s="2">
        <f t="shared" si="222"/>
        <v>84.147195940435893</v>
      </c>
      <c r="DV92" s="2">
        <f t="shared" si="223"/>
        <v>84.770819804832911</v>
      </c>
      <c r="DW92" s="2">
        <f t="shared" si="224"/>
        <v>81.487595439159435</v>
      </c>
      <c r="DX92" s="2">
        <f t="shared" si="225"/>
        <v>73.867278944064395</v>
      </c>
      <c r="DY92" s="2">
        <f t="shared" si="226"/>
        <v>68.773572260316016</v>
      </c>
      <c r="DZ92" s="2">
        <f t="shared" si="227"/>
        <v>66.274428698829922</v>
      </c>
      <c r="EB92" s="2">
        <f t="shared" si="228"/>
        <v>5.7403896833916071E-2</v>
      </c>
      <c r="EC92" s="2">
        <f t="shared" si="229"/>
        <v>5.9158499362490215E-2</v>
      </c>
      <c r="ED92" s="2">
        <f t="shared" si="230"/>
        <v>6.801675602190109E-2</v>
      </c>
      <c r="EE92" s="2">
        <f t="shared" si="231"/>
        <v>7.5287027817424287E-2</v>
      </c>
      <c r="EF92" s="2">
        <f t="shared" si="232"/>
        <v>7.6493515744180576E-2</v>
      </c>
      <c r="EG92" s="2">
        <f t="shared" si="233"/>
        <v>7.1588799068381143E-2</v>
      </c>
      <c r="EH92" s="2">
        <f t="shared" si="234"/>
        <v>7.4945185913244866E-2</v>
      </c>
      <c r="EI92" s="2">
        <f t="shared" si="235"/>
        <v>7.5921244497991938E-2</v>
      </c>
      <c r="EJ92" s="2">
        <f t="shared" si="236"/>
        <v>7.0706124999912828E-2</v>
      </c>
      <c r="EK92" s="2">
        <f t="shared" si="237"/>
        <v>6.3133818798624508E-2</v>
      </c>
      <c r="EL92" s="2">
        <f t="shared" si="238"/>
        <v>6.087047215878235E-2</v>
      </c>
      <c r="EM92" s="2">
        <f t="shared" si="239"/>
        <v>5.5573664820983748E-2</v>
      </c>
      <c r="EN92" s="2">
        <f t="shared" si="240"/>
        <v>4.8243160790538288E-2</v>
      </c>
      <c r="EO92" s="2">
        <f t="shared" si="241"/>
        <v>5.0488833273296146E-2</v>
      </c>
      <c r="EP92" s="2">
        <f t="shared" si="242"/>
        <v>5.9704763089735373E-2</v>
      </c>
    </row>
    <row r="93" spans="2:146" x14ac:dyDescent="0.25">
      <c r="B93" s="2">
        <v>71</v>
      </c>
      <c r="C93" s="49">
        <v>80.175399999999996</v>
      </c>
      <c r="D93" s="49">
        <v>53.982100000000003</v>
      </c>
      <c r="E93" s="49">
        <v>62.195999999999998</v>
      </c>
      <c r="F93" s="49">
        <v>71.814999999999998</v>
      </c>
      <c r="G93" s="49">
        <v>77.352000000000004</v>
      </c>
      <c r="H93" s="49">
        <v>81.480999999999995</v>
      </c>
      <c r="I93" s="49">
        <v>86.685000000000002</v>
      </c>
      <c r="J93" s="49">
        <v>89.87</v>
      </c>
      <c r="K93" s="49">
        <v>89.980999999999995</v>
      </c>
      <c r="L93" s="49">
        <v>89.573999999999998</v>
      </c>
      <c r="M93" s="49">
        <v>88.611000000000004</v>
      </c>
      <c r="N93" s="49">
        <v>85.703999999999994</v>
      </c>
      <c r="O93" s="49">
        <v>106.51900000000001</v>
      </c>
      <c r="P93" s="49">
        <v>143.815</v>
      </c>
      <c r="Q93" s="49">
        <v>145.25899999999999</v>
      </c>
      <c r="T93" s="4">
        <f t="shared" si="123"/>
        <v>76.242039136049272</v>
      </c>
      <c r="U93" s="4">
        <f t="shared" si="124"/>
        <v>68.975368804338075</v>
      </c>
      <c r="V93" s="4">
        <f t="shared" si="125"/>
        <v>64.367099613956</v>
      </c>
      <c r="W93" s="4">
        <f t="shared" si="126"/>
        <v>70.450814456398817</v>
      </c>
      <c r="X93" s="4">
        <f t="shared" si="127"/>
        <v>74.379372596852008</v>
      </c>
      <c r="Y93" s="4">
        <f t="shared" si="128"/>
        <v>79.230297902973163</v>
      </c>
      <c r="Z93" s="4">
        <f t="shared" si="129"/>
        <v>83.628296319636064</v>
      </c>
      <c r="AA93" s="4">
        <f t="shared" si="130"/>
        <v>86.541674807775721</v>
      </c>
      <c r="AB93" s="4">
        <f t="shared" si="131"/>
        <v>91.070021302280111</v>
      </c>
      <c r="AC93" s="4">
        <f t="shared" si="132"/>
        <v>100.33118432462628</v>
      </c>
      <c r="AD93" s="4">
        <f t="shared" si="133"/>
        <v>102.11421112246114</v>
      </c>
      <c r="AE93" s="4">
        <f t="shared" si="134"/>
        <v>104.99205627586643</v>
      </c>
      <c r="AF93" s="4">
        <f t="shared" si="135"/>
        <v>119.69569597990369</v>
      </c>
      <c r="AG93" s="4">
        <f t="shared" si="136"/>
        <v>130.87530763432648</v>
      </c>
      <c r="AH93" s="4">
        <f t="shared" si="137"/>
        <v>131.34672995841171</v>
      </c>
      <c r="AJ93" s="4">
        <f t="shared" si="138"/>
        <v>3.9333608639507247</v>
      </c>
      <c r="AK93" s="4">
        <f t="shared" si="139"/>
        <v>-14.993268804338072</v>
      </c>
      <c r="AL93" s="4">
        <f t="shared" si="140"/>
        <v>-2.1710996139560024</v>
      </c>
      <c r="AM93" s="4">
        <f t="shared" si="141"/>
        <v>1.3641855436011809</v>
      </c>
      <c r="AN93" s="4">
        <f t="shared" si="142"/>
        <v>2.972627403147996</v>
      </c>
      <c r="AO93" s="4">
        <f t="shared" si="143"/>
        <v>2.2507020970268314</v>
      </c>
      <c r="AP93" s="4">
        <f t="shared" si="144"/>
        <v>3.0567036803639382</v>
      </c>
      <c r="AQ93" s="4">
        <f t="shared" si="145"/>
        <v>3.328325192224284</v>
      </c>
      <c r="AR93" s="4">
        <f t="shared" si="146"/>
        <v>-1.0890213022801163</v>
      </c>
      <c r="AS93" s="4">
        <f t="shared" si="147"/>
        <v>-10.75718432462628</v>
      </c>
      <c r="AT93" s="4">
        <f t="shared" si="148"/>
        <v>-13.503211122461138</v>
      </c>
      <c r="AU93" s="4">
        <f t="shared" si="149"/>
        <v>-19.288056275866438</v>
      </c>
      <c r="AV93" s="4">
        <f t="shared" si="150"/>
        <v>-13.176695979903684</v>
      </c>
      <c r="AW93" s="4">
        <f t="shared" si="151"/>
        <v>12.939692365673523</v>
      </c>
      <c r="AX93" s="4">
        <f t="shared" si="152"/>
        <v>13.912270041588272</v>
      </c>
      <c r="AZ93" s="2">
        <f t="shared" si="153"/>
        <v>42.001722384727948</v>
      </c>
      <c r="BA93" s="2">
        <f t="shared" si="154"/>
        <v>50.167939316067354</v>
      </c>
      <c r="BB93" s="2">
        <f t="shared" si="155"/>
        <v>57.41834372696561</v>
      </c>
      <c r="BC93" s="2">
        <f t="shared" si="156"/>
        <v>65.573731969164456</v>
      </c>
      <c r="BD93" s="2">
        <f t="shared" si="157"/>
        <v>71.142867464404404</v>
      </c>
      <c r="BE93" s="2">
        <f t="shared" si="158"/>
        <v>75.92307715881384</v>
      </c>
      <c r="BF93" s="2">
        <f t="shared" si="159"/>
        <v>80.930465623603695</v>
      </c>
      <c r="BG93" s="2">
        <f t="shared" si="160"/>
        <v>82.771669247040421</v>
      </c>
      <c r="BH93" s="2">
        <f t="shared" si="161"/>
        <v>83.895887764746334</v>
      </c>
      <c r="BI93" s="2">
        <f t="shared" si="162"/>
        <v>84.612798725156054</v>
      </c>
      <c r="BJ93" s="2">
        <f t="shared" si="163"/>
        <v>84.700402351355208</v>
      </c>
      <c r="BK93" s="2">
        <f t="shared" si="164"/>
        <v>81.833217807052833</v>
      </c>
      <c r="BL93" s="2">
        <f t="shared" si="165"/>
        <v>76.95610435768512</v>
      </c>
      <c r="BM93" s="2">
        <f t="shared" si="166"/>
        <v>73.12801631205717</v>
      </c>
      <c r="BN93" s="2">
        <f t="shared" si="167"/>
        <v>71.247048475641137</v>
      </c>
      <c r="BP93" s="2" t="str">
        <f t="shared" si="168"/>
        <v/>
      </c>
      <c r="BQ93" s="2" t="str">
        <f t="shared" si="169"/>
        <v/>
      </c>
      <c r="BR93" s="2" t="str">
        <f t="shared" si="170"/>
        <v/>
      </c>
      <c r="BS93" s="2" t="str">
        <f t="shared" si="171"/>
        <v/>
      </c>
      <c r="BT93" s="2" t="str">
        <f t="shared" si="172"/>
        <v/>
      </c>
      <c r="BU93" s="2" t="str">
        <f t="shared" si="173"/>
        <v/>
      </c>
      <c r="BV93" s="2" t="str">
        <f t="shared" si="174"/>
        <v/>
      </c>
      <c r="BW93" s="2" t="str">
        <f t="shared" si="175"/>
        <v/>
      </c>
      <c r="BX93" s="2" t="str">
        <f t="shared" si="176"/>
        <v/>
      </c>
      <c r="BY93" s="2" t="str">
        <f t="shared" si="177"/>
        <v/>
      </c>
      <c r="BZ93" s="2" t="str">
        <f t="shared" si="178"/>
        <v/>
      </c>
      <c r="CA93" s="2" t="str">
        <f t="shared" si="179"/>
        <v/>
      </c>
      <c r="CB93" s="2" t="str">
        <f t="shared" si="180"/>
        <v/>
      </c>
      <c r="CC93" s="2" t="str">
        <f t="shared" si="181"/>
        <v/>
      </c>
      <c r="CD93" s="2" t="str">
        <f t="shared" si="182"/>
        <v/>
      </c>
      <c r="CF93" s="2" t="str">
        <f t="shared" si="183"/>
        <v/>
      </c>
      <c r="CG93" s="2" t="str">
        <f t="shared" si="184"/>
        <v/>
      </c>
      <c r="CH93" s="2" t="str">
        <f t="shared" si="185"/>
        <v/>
      </c>
      <c r="CI93" s="2" t="str">
        <f t="shared" si="186"/>
        <v/>
      </c>
      <c r="CJ93" s="2" t="str">
        <f t="shared" si="187"/>
        <v/>
      </c>
      <c r="CK93" s="2" t="str">
        <f t="shared" si="188"/>
        <v/>
      </c>
      <c r="CL93" s="2" t="str">
        <f t="shared" si="189"/>
        <v/>
      </c>
      <c r="CM93" s="2" t="str">
        <f t="shared" si="190"/>
        <v/>
      </c>
      <c r="CN93" s="2" t="str">
        <f t="shared" si="191"/>
        <v/>
      </c>
      <c r="CO93" s="2" t="str">
        <f t="shared" si="192"/>
        <v/>
      </c>
      <c r="CP93" s="2" t="str">
        <f t="shared" si="193"/>
        <v/>
      </c>
      <c r="CQ93" s="2" t="str">
        <f t="shared" si="194"/>
        <v/>
      </c>
      <c r="CR93" s="2" t="str">
        <f t="shared" si="195"/>
        <v/>
      </c>
      <c r="CS93" s="2" t="str">
        <f t="shared" si="196"/>
        <v/>
      </c>
      <c r="CT93" s="2" t="str">
        <f t="shared" si="197"/>
        <v/>
      </c>
      <c r="CV93" s="2">
        <f t="shared" si="198"/>
        <v>42.098157248430354</v>
      </c>
      <c r="CW93" s="2">
        <f t="shared" si="199"/>
        <v>50.163418163261987</v>
      </c>
      <c r="CX93" s="2">
        <f t="shared" si="200"/>
        <v>57.469731953796035</v>
      </c>
      <c r="CY93" s="2">
        <f t="shared" si="201"/>
        <v>65.528401424923686</v>
      </c>
      <c r="CZ93" s="2">
        <f t="shared" si="202"/>
        <v>71.029180537635767</v>
      </c>
      <c r="DA93" s="2">
        <f t="shared" si="203"/>
        <v>75.806451020952906</v>
      </c>
      <c r="DB93" s="2">
        <f t="shared" si="204"/>
        <v>80.819229080475111</v>
      </c>
      <c r="DC93" s="2">
        <f t="shared" si="205"/>
        <v>82.593547131147574</v>
      </c>
      <c r="DD93" s="2">
        <f t="shared" si="206"/>
        <v>83.782899138173477</v>
      </c>
      <c r="DE93" s="2">
        <f t="shared" si="207"/>
        <v>84.654128222297629</v>
      </c>
      <c r="DF93" s="2">
        <f t="shared" si="208"/>
        <v>84.702871558473205</v>
      </c>
      <c r="DG93" s="2">
        <f t="shared" si="209"/>
        <v>81.86215897554311</v>
      </c>
      <c r="DH93" s="2">
        <f t="shared" si="210"/>
        <v>77.131805168056715</v>
      </c>
      <c r="DI93" s="2">
        <f t="shared" si="211"/>
        <v>73.384131889433959</v>
      </c>
      <c r="DJ93" s="2">
        <f t="shared" si="212"/>
        <v>71.596043704241225</v>
      </c>
      <c r="DL93" s="2">
        <f t="shared" si="213"/>
        <v>40.5575523293329</v>
      </c>
      <c r="DM93" s="2">
        <f t="shared" si="214"/>
        <v>50.233515856688513</v>
      </c>
      <c r="DN93" s="2">
        <f t="shared" si="215"/>
        <v>56.77616513761469</v>
      </c>
      <c r="DO93" s="2">
        <f t="shared" si="216"/>
        <v>66.081514470919771</v>
      </c>
      <c r="DP93" s="2">
        <f t="shared" si="217"/>
        <v>72.394641253450359</v>
      </c>
      <c r="DQ93" s="2">
        <f t="shared" si="218"/>
        <v>77.302480229280576</v>
      </c>
      <c r="DR93" s="2">
        <f t="shared" si="219"/>
        <v>82.18265844656986</v>
      </c>
      <c r="DS93" s="2">
        <f t="shared" si="220"/>
        <v>84.748928028293534</v>
      </c>
      <c r="DT93" s="2">
        <f t="shared" si="221"/>
        <v>85.250237314363716</v>
      </c>
      <c r="DU93" s="2">
        <f t="shared" si="222"/>
        <v>84.053459052470473</v>
      </c>
      <c r="DV93" s="2">
        <f t="shared" si="223"/>
        <v>84.665658629028144</v>
      </c>
      <c r="DW93" s="2">
        <f t="shared" si="224"/>
        <v>81.384663415429657</v>
      </c>
      <c r="DX93" s="2">
        <f t="shared" si="225"/>
        <v>73.794816692977349</v>
      </c>
      <c r="DY93" s="2">
        <f t="shared" si="226"/>
        <v>68.73522334346292</v>
      </c>
      <c r="DZ93" s="2">
        <f t="shared" si="227"/>
        <v>66.234313474368861</v>
      </c>
      <c r="EB93" s="2">
        <f t="shared" si="228"/>
        <v>6.259545358254727E-2</v>
      </c>
      <c r="EC93" s="2">
        <f t="shared" si="229"/>
        <v>6.449788266007539E-2</v>
      </c>
      <c r="ED93" s="2">
        <f t="shared" si="230"/>
        <v>7.4092683835951398E-2</v>
      </c>
      <c r="EE93" s="2">
        <f t="shared" si="231"/>
        <v>8.1955297509087519E-2</v>
      </c>
      <c r="EF93" s="2">
        <f t="shared" si="232"/>
        <v>8.325902419009705E-2</v>
      </c>
      <c r="EG93" s="2">
        <f t="shared" si="233"/>
        <v>7.7957126245751518E-2</v>
      </c>
      <c r="EH93" s="2">
        <f t="shared" si="234"/>
        <v>8.1585849545833075E-2</v>
      </c>
      <c r="EI93" s="2">
        <f t="shared" si="235"/>
        <v>8.2640667423889549E-2</v>
      </c>
      <c r="EJ93" s="2">
        <f t="shared" si="236"/>
        <v>7.7002444566811004E-2</v>
      </c>
      <c r="EK93" s="2">
        <f t="shared" si="237"/>
        <v>6.8805757341378879E-2</v>
      </c>
      <c r="EL93" s="2">
        <f t="shared" si="238"/>
        <v>6.635347323693698E-2</v>
      </c>
      <c r="EM93" s="2">
        <f t="shared" si="239"/>
        <v>6.0610340509556208E-2</v>
      </c>
      <c r="EN93" s="2">
        <f t="shared" si="240"/>
        <v>5.2652507398129725E-2</v>
      </c>
      <c r="EO93" s="2">
        <f t="shared" si="241"/>
        <v>5.509154995073947E-2</v>
      </c>
      <c r="EP93" s="2">
        <f t="shared" si="242"/>
        <v>6.509003878182841E-2</v>
      </c>
    </row>
    <row r="94" spans="2:146" x14ac:dyDescent="0.25">
      <c r="B94" s="2">
        <v>72</v>
      </c>
      <c r="C94" s="49">
        <v>57.649099999999997</v>
      </c>
      <c r="D94" s="49">
        <v>53.625</v>
      </c>
      <c r="E94" s="49">
        <v>63</v>
      </c>
      <c r="F94" s="49">
        <v>74.721999999999994</v>
      </c>
      <c r="G94" s="49">
        <v>80.093000000000004</v>
      </c>
      <c r="H94" s="49">
        <v>83.093000000000004</v>
      </c>
      <c r="I94" s="49">
        <v>88.796000000000006</v>
      </c>
      <c r="J94" s="49">
        <v>92.111000000000004</v>
      </c>
      <c r="K94" s="49">
        <v>90.741</v>
      </c>
      <c r="L94" s="49">
        <v>90.37</v>
      </c>
      <c r="M94" s="49">
        <v>89.203999999999994</v>
      </c>
      <c r="N94" s="49">
        <v>86.832999999999998</v>
      </c>
      <c r="O94" s="49">
        <v>82.962999999999994</v>
      </c>
      <c r="P94" s="49">
        <v>109.5</v>
      </c>
      <c r="Q94" s="49">
        <v>119.574</v>
      </c>
      <c r="T94" s="4">
        <f t="shared" si="123"/>
        <v>68.364659421102871</v>
      </c>
      <c r="U94" s="4">
        <f t="shared" si="124"/>
        <v>62.708850448647205</v>
      </c>
      <c r="V94" s="4">
        <f t="shared" si="125"/>
        <v>62.240166368083564</v>
      </c>
      <c r="W94" s="4">
        <f t="shared" si="126"/>
        <v>70.972672103025531</v>
      </c>
      <c r="X94" s="4">
        <f t="shared" si="127"/>
        <v>75.627235659299956</v>
      </c>
      <c r="Y94" s="4">
        <f t="shared" si="128"/>
        <v>78.640268861846153</v>
      </c>
      <c r="Z94" s="4">
        <f t="shared" si="129"/>
        <v>83.539837544135992</v>
      </c>
      <c r="AA94" s="4">
        <f t="shared" si="130"/>
        <v>86.205708427936401</v>
      </c>
      <c r="AB94" s="4">
        <f t="shared" si="131"/>
        <v>88.45851704443082</v>
      </c>
      <c r="AC94" s="4">
        <f t="shared" si="132"/>
        <v>94.487426531251558</v>
      </c>
      <c r="AD94" s="4">
        <f t="shared" si="133"/>
        <v>95.741450071795242</v>
      </c>
      <c r="AE94" s="4">
        <f t="shared" si="134"/>
        <v>96.647346072595425</v>
      </c>
      <c r="AF94" s="4">
        <f t="shared" si="135"/>
        <v>107.14342448862668</v>
      </c>
      <c r="AG94" s="4">
        <f t="shared" si="136"/>
        <v>117.43704428867306</v>
      </c>
      <c r="AH94" s="4">
        <f t="shared" si="137"/>
        <v>118.8419643923597</v>
      </c>
      <c r="AJ94" s="4">
        <f t="shared" si="138"/>
        <v>-10.715559421102874</v>
      </c>
      <c r="AK94" s="4">
        <f t="shared" si="139"/>
        <v>-9.0838504486472047</v>
      </c>
      <c r="AL94" s="4">
        <f t="shared" si="140"/>
        <v>0.75983363191643605</v>
      </c>
      <c r="AM94" s="4">
        <f t="shared" si="141"/>
        <v>3.7493278969744637</v>
      </c>
      <c r="AN94" s="4">
        <f t="shared" si="142"/>
        <v>4.4657643407000478</v>
      </c>
      <c r="AO94" s="4">
        <f t="shared" si="143"/>
        <v>4.452731138153851</v>
      </c>
      <c r="AP94" s="4">
        <f t="shared" si="144"/>
        <v>5.2561624558640148</v>
      </c>
      <c r="AQ94" s="4">
        <f t="shared" si="145"/>
        <v>5.9052915720636037</v>
      </c>
      <c r="AR94" s="4">
        <f t="shared" si="146"/>
        <v>2.2824829555691792</v>
      </c>
      <c r="AS94" s="4">
        <f t="shared" si="147"/>
        <v>-4.117426531251553</v>
      </c>
      <c r="AT94" s="4">
        <f t="shared" si="148"/>
        <v>-6.5374500717952486</v>
      </c>
      <c r="AU94" s="4">
        <f t="shared" si="149"/>
        <v>-9.814346072595427</v>
      </c>
      <c r="AV94" s="4">
        <f t="shared" si="150"/>
        <v>-24.180424488626684</v>
      </c>
      <c r="AW94" s="4">
        <f t="shared" si="151"/>
        <v>-7.9370442886730643</v>
      </c>
      <c r="AX94" s="4">
        <f t="shared" si="152"/>
        <v>0.73203560764029874</v>
      </c>
      <c r="AZ94" s="2">
        <f t="shared" si="153"/>
        <v>41.988271716229427</v>
      </c>
      <c r="BA94" s="2">
        <f t="shared" si="154"/>
        <v>50.134034084881833</v>
      </c>
      <c r="BB94" s="2">
        <f t="shared" si="155"/>
        <v>57.361349342575927</v>
      </c>
      <c r="BC94" s="2">
        <f t="shared" si="156"/>
        <v>65.523385315318038</v>
      </c>
      <c r="BD94" s="2">
        <f t="shared" si="157"/>
        <v>71.077894907880278</v>
      </c>
      <c r="BE94" s="2">
        <f t="shared" si="158"/>
        <v>75.869332549627188</v>
      </c>
      <c r="BF94" s="2">
        <f t="shared" si="159"/>
        <v>80.870472838825634</v>
      </c>
      <c r="BG94" s="2">
        <f t="shared" si="160"/>
        <v>82.72883620979043</v>
      </c>
      <c r="BH94" s="2">
        <f t="shared" si="161"/>
        <v>83.851597255772148</v>
      </c>
      <c r="BI94" s="2">
        <f t="shared" si="162"/>
        <v>84.544434965307374</v>
      </c>
      <c r="BJ94" s="2">
        <f t="shared" si="163"/>
        <v>84.631103656043649</v>
      </c>
      <c r="BK94" s="2">
        <f t="shared" si="164"/>
        <v>81.741713697342419</v>
      </c>
      <c r="BL94" s="2">
        <f t="shared" si="165"/>
        <v>76.831602345485564</v>
      </c>
      <c r="BM94" s="2">
        <f t="shared" si="166"/>
        <v>73.014700418821249</v>
      </c>
      <c r="BN94" s="2">
        <f t="shared" si="167"/>
        <v>71.142204213022012</v>
      </c>
      <c r="BP94" s="2" t="str">
        <f t="shared" si="168"/>
        <v/>
      </c>
      <c r="BQ94" s="2" t="str">
        <f t="shared" si="169"/>
        <v/>
      </c>
      <c r="BR94" s="2" t="str">
        <f t="shared" si="170"/>
        <v/>
      </c>
      <c r="BS94" s="2" t="str">
        <f t="shared" si="171"/>
        <v/>
      </c>
      <c r="BT94" s="2" t="str">
        <f t="shared" si="172"/>
        <v/>
      </c>
      <c r="BU94" s="2" t="str">
        <f t="shared" si="173"/>
        <v/>
      </c>
      <c r="BV94" s="2" t="str">
        <f t="shared" si="174"/>
        <v/>
      </c>
      <c r="BW94" s="2" t="str">
        <f t="shared" si="175"/>
        <v/>
      </c>
      <c r="BX94" s="2" t="str">
        <f t="shared" si="176"/>
        <v/>
      </c>
      <c r="BY94" s="2" t="str">
        <f t="shared" si="177"/>
        <v/>
      </c>
      <c r="BZ94" s="2" t="str">
        <f t="shared" si="178"/>
        <v/>
      </c>
      <c r="CA94" s="2" t="str">
        <f t="shared" si="179"/>
        <v/>
      </c>
      <c r="CB94" s="2" t="str">
        <f t="shared" si="180"/>
        <v/>
      </c>
      <c r="CC94" s="2" t="str">
        <f t="shared" si="181"/>
        <v/>
      </c>
      <c r="CD94" s="2" t="str">
        <f t="shared" si="182"/>
        <v/>
      </c>
      <c r="CF94" s="2" t="str">
        <f t="shared" si="183"/>
        <v/>
      </c>
      <c r="CG94" s="2" t="str">
        <f t="shared" si="184"/>
        <v/>
      </c>
      <c r="CH94" s="2" t="str">
        <f t="shared" si="185"/>
        <v/>
      </c>
      <c r="CI94" s="2" t="str">
        <f t="shared" si="186"/>
        <v/>
      </c>
      <c r="CJ94" s="2" t="str">
        <f t="shared" si="187"/>
        <v/>
      </c>
      <c r="CK94" s="2" t="str">
        <f t="shared" si="188"/>
        <v/>
      </c>
      <c r="CL94" s="2" t="str">
        <f t="shared" si="189"/>
        <v/>
      </c>
      <c r="CM94" s="2" t="str">
        <f t="shared" si="190"/>
        <v/>
      </c>
      <c r="CN94" s="2" t="str">
        <f t="shared" si="191"/>
        <v/>
      </c>
      <c r="CO94" s="2" t="str">
        <f t="shared" si="192"/>
        <v/>
      </c>
      <c r="CP94" s="2" t="str">
        <f t="shared" si="193"/>
        <v/>
      </c>
      <c r="CQ94" s="2" t="str">
        <f t="shared" si="194"/>
        <v/>
      </c>
      <c r="CR94" s="2" t="str">
        <f t="shared" si="195"/>
        <v/>
      </c>
      <c r="CS94" s="2" t="str">
        <f t="shared" si="196"/>
        <v/>
      </c>
      <c r="CT94" s="2" t="str">
        <f t="shared" si="197"/>
        <v/>
      </c>
      <c r="CV94" s="2">
        <f t="shared" si="198"/>
        <v>42.094457496770573</v>
      </c>
      <c r="CW94" s="2">
        <f t="shared" si="199"/>
        <v>50.131578631021966</v>
      </c>
      <c r="CX94" s="2">
        <f t="shared" si="200"/>
        <v>57.41839373319695</v>
      </c>
      <c r="CY94" s="2">
        <f t="shared" si="201"/>
        <v>65.478938842562016</v>
      </c>
      <c r="CZ94" s="2">
        <f t="shared" si="202"/>
        <v>70.957203597140833</v>
      </c>
      <c r="DA94" s="2">
        <f t="shared" si="203"/>
        <v>75.746003449886572</v>
      </c>
      <c r="DB94" s="2">
        <f t="shared" si="204"/>
        <v>80.754148918991049</v>
      </c>
      <c r="DC94" s="2">
        <f t="shared" si="205"/>
        <v>82.541143942423062</v>
      </c>
      <c r="DD94" s="2">
        <f t="shared" si="206"/>
        <v>83.733179244979027</v>
      </c>
      <c r="DE94" s="2">
        <f t="shared" si="207"/>
        <v>84.591807551976402</v>
      </c>
      <c r="DF94" s="2">
        <f t="shared" si="208"/>
        <v>84.636605699683031</v>
      </c>
      <c r="DG94" s="2">
        <f t="shared" si="209"/>
        <v>81.774255535016081</v>
      </c>
      <c r="DH94" s="2">
        <f t="shared" si="210"/>
        <v>77.021083096768976</v>
      </c>
      <c r="DI94" s="2">
        <f t="shared" si="211"/>
        <v>73.290733030549234</v>
      </c>
      <c r="DJ94" s="2">
        <f t="shared" si="212"/>
        <v>71.519928541304907</v>
      </c>
      <c r="DL94" s="2">
        <f t="shared" si="213"/>
        <v>40.537995821665227</v>
      </c>
      <c r="DM94" s="2">
        <f t="shared" si="214"/>
        <v>50.166515212267043</v>
      </c>
      <c r="DN94" s="2">
        <f t="shared" si="215"/>
        <v>56.711211965973831</v>
      </c>
      <c r="DO94" s="2">
        <f t="shared" si="216"/>
        <v>65.977456663687875</v>
      </c>
      <c r="DP94" s="2">
        <f t="shared" si="217"/>
        <v>72.289863403761046</v>
      </c>
      <c r="DQ94" s="2">
        <f t="shared" si="218"/>
        <v>77.199667055109018</v>
      </c>
      <c r="DR94" s="2">
        <f t="shared" si="219"/>
        <v>82.064715977413655</v>
      </c>
      <c r="DS94" s="2">
        <f t="shared" si="220"/>
        <v>84.629004420866494</v>
      </c>
      <c r="DT94" s="2">
        <f t="shared" si="221"/>
        <v>85.146132263644716</v>
      </c>
      <c r="DU94" s="2">
        <f t="shared" si="222"/>
        <v>83.959722164505052</v>
      </c>
      <c r="DV94" s="2">
        <f t="shared" si="223"/>
        <v>84.560497453223377</v>
      </c>
      <c r="DW94" s="2">
        <f t="shared" si="224"/>
        <v>81.281731391699893</v>
      </c>
      <c r="DX94" s="2">
        <f t="shared" si="225"/>
        <v>73.722354441890303</v>
      </c>
      <c r="DY94" s="2">
        <f t="shared" si="226"/>
        <v>68.69687442660981</v>
      </c>
      <c r="DZ94" s="2">
        <f t="shared" si="227"/>
        <v>66.194198249907799</v>
      </c>
      <c r="EB94" s="2">
        <f t="shared" si="228"/>
        <v>6.8222547486727417E-2</v>
      </c>
      <c r="EC94" s="2">
        <f t="shared" si="229"/>
        <v>7.0283175180956572E-2</v>
      </c>
      <c r="ED94" s="2">
        <f t="shared" si="230"/>
        <v>8.0664396715175626E-2</v>
      </c>
      <c r="EE94" s="2">
        <f t="shared" si="231"/>
        <v>8.9157239465669461E-2</v>
      </c>
      <c r="EF94" s="2">
        <f t="shared" si="232"/>
        <v>9.0564231126267644E-2</v>
      </c>
      <c r="EG94" s="2">
        <f t="shared" si="233"/>
        <v>8.4840192254617322E-2</v>
      </c>
      <c r="EH94" s="2">
        <f t="shared" si="234"/>
        <v>8.8758464579896931E-2</v>
      </c>
      <c r="EI94" s="2">
        <f t="shared" si="235"/>
        <v>8.9896939620838015E-2</v>
      </c>
      <c r="EJ94" s="2">
        <f t="shared" si="236"/>
        <v>8.3808880570523034E-2</v>
      </c>
      <c r="EK94" s="2">
        <f t="shared" si="237"/>
        <v>7.4946498697804301E-2</v>
      </c>
      <c r="EL94" s="2">
        <f t="shared" si="238"/>
        <v>7.2292345380733175E-2</v>
      </c>
      <c r="EM94" s="2">
        <f t="shared" si="239"/>
        <v>6.6071558349513199E-2</v>
      </c>
      <c r="EN94" s="2">
        <f t="shared" si="240"/>
        <v>5.7440538797627998E-2</v>
      </c>
      <c r="EO94" s="2">
        <f t="shared" si="241"/>
        <v>6.0087311240115009E-2</v>
      </c>
      <c r="EP94" s="2">
        <f t="shared" si="242"/>
        <v>7.0924419303217939E-2</v>
      </c>
    </row>
    <row r="95" spans="2:146" x14ac:dyDescent="0.25">
      <c r="B95" s="2">
        <v>73</v>
      </c>
      <c r="C95" s="49">
        <v>46.736800000000002</v>
      </c>
      <c r="D95" s="49">
        <v>55.178600000000003</v>
      </c>
      <c r="E95" s="49">
        <v>65.981999999999999</v>
      </c>
      <c r="F95" s="49">
        <v>79.667000000000002</v>
      </c>
      <c r="G95" s="49">
        <v>84.5</v>
      </c>
      <c r="H95" s="49">
        <v>85.406999999999996</v>
      </c>
      <c r="I95" s="49">
        <v>91.480999999999995</v>
      </c>
      <c r="J95" s="49">
        <v>93.852000000000004</v>
      </c>
      <c r="K95" s="49">
        <v>92.388999999999996</v>
      </c>
      <c r="L95" s="49">
        <v>90.796000000000006</v>
      </c>
      <c r="M95" s="49">
        <v>90.87</v>
      </c>
      <c r="N95" s="49">
        <v>88.241</v>
      </c>
      <c r="O95" s="49">
        <v>81.167000000000002</v>
      </c>
      <c r="P95" s="49">
        <v>83.111000000000004</v>
      </c>
      <c r="Q95" s="49">
        <v>88.352000000000004</v>
      </c>
      <c r="T95" s="4">
        <f t="shared" si="123"/>
        <v>61.477808449424913</v>
      </c>
      <c r="U95" s="4">
        <f t="shared" si="124"/>
        <v>58.316339169384015</v>
      </c>
      <c r="V95" s="4">
        <f t="shared" si="125"/>
        <v>61.997801229323755</v>
      </c>
      <c r="W95" s="4">
        <f t="shared" si="126"/>
        <v>73.976181993161106</v>
      </c>
      <c r="X95" s="4">
        <f t="shared" si="127"/>
        <v>79.430291361205335</v>
      </c>
      <c r="Y95" s="4">
        <f t="shared" si="128"/>
        <v>79.996795721359135</v>
      </c>
      <c r="Z95" s="4">
        <f t="shared" si="129"/>
        <v>85.491664700252443</v>
      </c>
      <c r="AA95" s="4">
        <f t="shared" si="130"/>
        <v>88.18003540116986</v>
      </c>
      <c r="AB95" s="4">
        <f t="shared" si="131"/>
        <v>88.058930444745272</v>
      </c>
      <c r="AC95" s="4">
        <f t="shared" si="132"/>
        <v>91.148241151556661</v>
      </c>
      <c r="AD95" s="4">
        <f t="shared" si="133"/>
        <v>91.946876395727671</v>
      </c>
      <c r="AE95" s="4">
        <f t="shared" si="134"/>
        <v>91.10922531595223</v>
      </c>
      <c r="AF95" s="4">
        <f t="shared" si="135"/>
        <v>97.15087390712074</v>
      </c>
      <c r="AG95" s="4">
        <f t="shared" si="136"/>
        <v>105.48589058943426</v>
      </c>
      <c r="AH95" s="4">
        <f t="shared" si="137"/>
        <v>107.27102806662025</v>
      </c>
      <c r="AJ95" s="4">
        <f t="shared" si="138"/>
        <v>-14.741008449424911</v>
      </c>
      <c r="AK95" s="4">
        <f t="shared" si="139"/>
        <v>-3.1377391693840124</v>
      </c>
      <c r="AL95" s="4">
        <f t="shared" si="140"/>
        <v>3.9841987706762438</v>
      </c>
      <c r="AM95" s="4">
        <f t="shared" si="141"/>
        <v>5.6908180068388958</v>
      </c>
      <c r="AN95" s="4">
        <f t="shared" si="142"/>
        <v>5.0697086387946655</v>
      </c>
      <c r="AO95" s="4">
        <f t="shared" si="143"/>
        <v>5.4102042786408617</v>
      </c>
      <c r="AP95" s="4">
        <f t="shared" si="144"/>
        <v>5.9893352997475517</v>
      </c>
      <c r="AQ95" s="4">
        <f t="shared" si="145"/>
        <v>5.6719645988301437</v>
      </c>
      <c r="AR95" s="4">
        <f t="shared" si="146"/>
        <v>4.3300695552547239</v>
      </c>
      <c r="AS95" s="4">
        <f t="shared" si="147"/>
        <v>-0.35224115155665459</v>
      </c>
      <c r="AT95" s="4">
        <f t="shared" si="148"/>
        <v>-1.0768763957276661</v>
      </c>
      <c r="AU95" s="4">
        <f t="shared" si="149"/>
        <v>-2.8682253159522304</v>
      </c>
      <c r="AV95" s="4">
        <f t="shared" si="150"/>
        <v>-15.983873907120739</v>
      </c>
      <c r="AW95" s="4">
        <f t="shared" si="151"/>
        <v>-22.374890589434258</v>
      </c>
      <c r="AX95" s="4">
        <f t="shared" si="152"/>
        <v>-18.919028066620243</v>
      </c>
      <c r="AZ95" s="2">
        <f t="shared" si="153"/>
        <v>41.973910283362642</v>
      </c>
      <c r="BA95" s="2">
        <f t="shared" si="154"/>
        <v>50.099721912076312</v>
      </c>
      <c r="BB95" s="2">
        <f t="shared" si="155"/>
        <v>57.30379569426298</v>
      </c>
      <c r="BC95" s="2">
        <f t="shared" si="156"/>
        <v>65.472503566317371</v>
      </c>
      <c r="BD95" s="2">
        <f t="shared" si="157"/>
        <v>71.013186812642488</v>
      </c>
      <c r="BE95" s="2">
        <f t="shared" si="158"/>
        <v>75.815776583323512</v>
      </c>
      <c r="BF95" s="2">
        <f t="shared" si="159"/>
        <v>80.810431488329442</v>
      </c>
      <c r="BG95" s="2">
        <f t="shared" si="160"/>
        <v>82.686173390540034</v>
      </c>
      <c r="BH95" s="2">
        <f t="shared" si="161"/>
        <v>83.807303049147308</v>
      </c>
      <c r="BI95" s="2">
        <f t="shared" si="162"/>
        <v>84.47535359811944</v>
      </c>
      <c r="BJ95" s="2">
        <f t="shared" si="163"/>
        <v>84.561286995964124</v>
      </c>
      <c r="BK95" s="2">
        <f t="shared" si="164"/>
        <v>81.649814823478039</v>
      </c>
      <c r="BL95" s="2">
        <f t="shared" si="165"/>
        <v>76.70614094311702</v>
      </c>
      <c r="BM95" s="2">
        <f t="shared" si="166"/>
        <v>72.900020924550944</v>
      </c>
      <c r="BN95" s="2">
        <f t="shared" si="167"/>
        <v>71.035242211918103</v>
      </c>
      <c r="BP95" s="2" t="str">
        <f t="shared" si="168"/>
        <v/>
      </c>
      <c r="BQ95" s="2" t="str">
        <f t="shared" si="169"/>
        <v/>
      </c>
      <c r="BR95" s="2" t="str">
        <f t="shared" si="170"/>
        <v/>
      </c>
      <c r="BS95" s="2" t="str">
        <f t="shared" si="171"/>
        <v/>
      </c>
      <c r="BT95" s="2" t="str">
        <f t="shared" si="172"/>
        <v/>
      </c>
      <c r="BU95" s="2" t="str">
        <f t="shared" si="173"/>
        <v/>
      </c>
      <c r="BV95" s="2" t="str">
        <f t="shared" si="174"/>
        <v/>
      </c>
      <c r="BW95" s="2" t="str">
        <f t="shared" si="175"/>
        <v/>
      </c>
      <c r="BX95" s="2" t="str">
        <f t="shared" si="176"/>
        <v/>
      </c>
      <c r="BY95" s="2" t="str">
        <f t="shared" si="177"/>
        <v/>
      </c>
      <c r="BZ95" s="2" t="str">
        <f t="shared" si="178"/>
        <v/>
      </c>
      <c r="CA95" s="2" t="str">
        <f t="shared" si="179"/>
        <v/>
      </c>
      <c r="CB95" s="2" t="str">
        <f t="shared" si="180"/>
        <v/>
      </c>
      <c r="CC95" s="2" t="str">
        <f t="shared" si="181"/>
        <v/>
      </c>
      <c r="CD95" s="2" t="str">
        <f t="shared" si="182"/>
        <v/>
      </c>
      <c r="CF95" s="2" t="str">
        <f t="shared" si="183"/>
        <v/>
      </c>
      <c r="CG95" s="2" t="str">
        <f t="shared" si="184"/>
        <v/>
      </c>
      <c r="CH95" s="2" t="str">
        <f t="shared" si="185"/>
        <v/>
      </c>
      <c r="CI95" s="2" t="str">
        <f t="shared" si="186"/>
        <v/>
      </c>
      <c r="CJ95" s="2" t="str">
        <f t="shared" si="187"/>
        <v/>
      </c>
      <c r="CK95" s="2" t="str">
        <f t="shared" si="188"/>
        <v/>
      </c>
      <c r="CL95" s="2" t="str">
        <f t="shared" si="189"/>
        <v/>
      </c>
      <c r="CM95" s="2" t="str">
        <f t="shared" si="190"/>
        <v/>
      </c>
      <c r="CN95" s="2" t="str">
        <f t="shared" si="191"/>
        <v/>
      </c>
      <c r="CO95" s="2" t="str">
        <f t="shared" si="192"/>
        <v/>
      </c>
      <c r="CP95" s="2" t="str">
        <f t="shared" si="193"/>
        <v/>
      </c>
      <c r="CQ95" s="2" t="str">
        <f t="shared" si="194"/>
        <v/>
      </c>
      <c r="CR95" s="2" t="str">
        <f t="shared" si="195"/>
        <v/>
      </c>
      <c r="CS95" s="2" t="str">
        <f t="shared" si="196"/>
        <v/>
      </c>
      <c r="CT95" s="2" t="str">
        <f t="shared" si="197"/>
        <v/>
      </c>
      <c r="CV95" s="2">
        <f t="shared" si="198"/>
        <v>42.0907577451108</v>
      </c>
      <c r="CW95" s="2">
        <f t="shared" si="199"/>
        <v>50.099739098781953</v>
      </c>
      <c r="CX95" s="2">
        <f t="shared" si="200"/>
        <v>57.367055512597872</v>
      </c>
      <c r="CY95" s="2">
        <f t="shared" si="201"/>
        <v>65.42947626020036</v>
      </c>
      <c r="CZ95" s="2">
        <f t="shared" si="202"/>
        <v>70.885226656645912</v>
      </c>
      <c r="DA95" s="2">
        <f t="shared" si="203"/>
        <v>75.685555878820239</v>
      </c>
      <c r="DB95" s="2">
        <f t="shared" si="204"/>
        <v>80.689068757507002</v>
      </c>
      <c r="DC95" s="2">
        <f t="shared" si="205"/>
        <v>82.488740753698551</v>
      </c>
      <c r="DD95" s="2">
        <f t="shared" si="206"/>
        <v>83.683459351784592</v>
      </c>
      <c r="DE95" s="2">
        <f t="shared" si="207"/>
        <v>84.52948688165516</v>
      </c>
      <c r="DF95" s="2">
        <f t="shared" si="208"/>
        <v>84.570339840892856</v>
      </c>
      <c r="DG95" s="2">
        <f t="shared" si="209"/>
        <v>81.686352094489038</v>
      </c>
      <c r="DH95" s="2">
        <f t="shared" si="210"/>
        <v>76.910361025481222</v>
      </c>
      <c r="DI95" s="2">
        <f t="shared" si="211"/>
        <v>73.197334171664522</v>
      </c>
      <c r="DJ95" s="2">
        <f t="shared" si="212"/>
        <v>71.443813378368603</v>
      </c>
      <c r="DL95" s="2">
        <f t="shared" si="213"/>
        <v>40.518439313997547</v>
      </c>
      <c r="DM95" s="2">
        <f t="shared" si="214"/>
        <v>50.099514567845581</v>
      </c>
      <c r="DN95" s="2">
        <f t="shared" si="215"/>
        <v>56.646258794332965</v>
      </c>
      <c r="DO95" s="2">
        <f t="shared" si="216"/>
        <v>65.873398856455964</v>
      </c>
      <c r="DP95" s="2">
        <f t="shared" si="217"/>
        <v>72.185085554071719</v>
      </c>
      <c r="DQ95" s="2">
        <f t="shared" si="218"/>
        <v>77.096853880937445</v>
      </c>
      <c r="DR95" s="2">
        <f t="shared" si="219"/>
        <v>81.946773508257465</v>
      </c>
      <c r="DS95" s="2">
        <f t="shared" si="220"/>
        <v>84.509080813439425</v>
      </c>
      <c r="DT95" s="2">
        <f t="shared" si="221"/>
        <v>85.042027212925703</v>
      </c>
      <c r="DU95" s="2">
        <f t="shared" si="222"/>
        <v>83.865985276539647</v>
      </c>
      <c r="DV95" s="2">
        <f t="shared" si="223"/>
        <v>84.45533627741861</v>
      </c>
      <c r="DW95" s="2">
        <f t="shared" si="224"/>
        <v>81.178799367970115</v>
      </c>
      <c r="DX95" s="2">
        <f t="shared" si="225"/>
        <v>73.649892190803257</v>
      </c>
      <c r="DY95" s="2">
        <f t="shared" si="226"/>
        <v>68.658525509756714</v>
      </c>
      <c r="DZ95" s="2">
        <f t="shared" si="227"/>
        <v>66.154083025446752</v>
      </c>
      <c r="EB95" s="2">
        <f t="shared" si="228"/>
        <v>7.4315392757575635E-2</v>
      </c>
      <c r="EC95" s="2">
        <f t="shared" si="229"/>
        <v>7.6544933717359862E-2</v>
      </c>
      <c r="ED95" s="2">
        <f t="shared" si="230"/>
        <v>8.7763743551949963E-2</v>
      </c>
      <c r="EE95" s="2">
        <f t="shared" si="231"/>
        <v>9.6925244355500914E-2</v>
      </c>
      <c r="EF95" s="2">
        <f t="shared" si="232"/>
        <v>9.8441574120076536E-2</v>
      </c>
      <c r="EG95" s="2">
        <f t="shared" si="233"/>
        <v>9.2270168531321597E-2</v>
      </c>
      <c r="EH95" s="2">
        <f t="shared" si="234"/>
        <v>9.6495406215194202E-2</v>
      </c>
      <c r="EI95" s="2">
        <f t="shared" si="235"/>
        <v>9.7722477901461879E-2</v>
      </c>
      <c r="EJ95" s="2">
        <f t="shared" si="236"/>
        <v>9.1157535008008217E-2</v>
      </c>
      <c r="EK95" s="2">
        <f t="shared" si="237"/>
        <v>8.1587268392953799E-2</v>
      </c>
      <c r="EL95" s="2">
        <f t="shared" si="238"/>
        <v>7.8717951472473846E-2</v>
      </c>
      <c r="EM95" s="2">
        <f t="shared" si="239"/>
        <v>7.1987143604933829E-2</v>
      </c>
      <c r="EN95" s="2">
        <f t="shared" si="240"/>
        <v>6.2635189207190273E-2</v>
      </c>
      <c r="EO95" s="2">
        <f t="shared" si="241"/>
        <v>6.5504688401779379E-2</v>
      </c>
      <c r="EP95" s="2">
        <f t="shared" si="242"/>
        <v>7.7238562117786055E-2</v>
      </c>
    </row>
    <row r="96" spans="2:146" x14ac:dyDescent="0.25">
      <c r="B96" s="2">
        <v>74</v>
      </c>
      <c r="C96" s="49">
        <v>45.368400000000001</v>
      </c>
      <c r="D96" s="49">
        <v>56.25</v>
      </c>
      <c r="E96" s="49">
        <v>68.875</v>
      </c>
      <c r="F96" s="49">
        <v>84.814999999999998</v>
      </c>
      <c r="G96" s="49">
        <v>92.093000000000004</v>
      </c>
      <c r="H96" s="49">
        <v>89.647999999999996</v>
      </c>
      <c r="I96" s="49">
        <v>96.5</v>
      </c>
      <c r="J96" s="49">
        <v>99.241</v>
      </c>
      <c r="K96" s="49">
        <v>95.667000000000002</v>
      </c>
      <c r="L96" s="49">
        <v>93.352000000000004</v>
      </c>
      <c r="M96" s="49">
        <v>93.647999999999996</v>
      </c>
      <c r="N96" s="49">
        <v>88.962999999999994</v>
      </c>
      <c r="O96" s="49">
        <v>80.352000000000004</v>
      </c>
      <c r="P96" s="49">
        <v>78.332999999999998</v>
      </c>
      <c r="Q96" s="49">
        <v>76.111000000000004</v>
      </c>
      <c r="T96" s="4">
        <f t="shared" si="123"/>
        <v>55.85303700875486</v>
      </c>
      <c r="U96" s="4">
        <f t="shared" si="124"/>
        <v>55.677965240224367</v>
      </c>
      <c r="V96" s="4">
        <f t="shared" si="125"/>
        <v>63.81561123360914</v>
      </c>
      <c r="W96" s="4">
        <f t="shared" si="126"/>
        <v>79.917749722291646</v>
      </c>
      <c r="X96" s="4">
        <f t="shared" si="127"/>
        <v>86.535979214108465</v>
      </c>
      <c r="Y96" s="4">
        <f t="shared" si="128"/>
        <v>83.981371496425425</v>
      </c>
      <c r="Z96" s="4">
        <f t="shared" si="129"/>
        <v>90.326420035490457</v>
      </c>
      <c r="AA96" s="4">
        <f t="shared" si="130"/>
        <v>93.208859968161534</v>
      </c>
      <c r="AB96" s="4">
        <f t="shared" si="131"/>
        <v>90.170596877152093</v>
      </c>
      <c r="AC96" s="4">
        <f t="shared" si="132"/>
        <v>90.236601815005727</v>
      </c>
      <c r="AD96" s="4">
        <f t="shared" si="133"/>
        <v>90.629384682518051</v>
      </c>
      <c r="AE96" s="4">
        <f t="shared" si="134"/>
        <v>88.141963237210518</v>
      </c>
      <c r="AF96" s="4">
        <f t="shared" si="135"/>
        <v>89.820847681176716</v>
      </c>
      <c r="AG96" s="4">
        <f t="shared" si="136"/>
        <v>95.617570987932822</v>
      </c>
      <c r="AH96" s="4">
        <f t="shared" si="137"/>
        <v>97.298088320819986</v>
      </c>
      <c r="AJ96" s="4">
        <f t="shared" si="138"/>
        <v>-10.484637008754859</v>
      </c>
      <c r="AK96" s="4">
        <f t="shared" si="139"/>
        <v>0.57203475977563301</v>
      </c>
      <c r="AL96" s="4">
        <f t="shared" si="140"/>
        <v>5.0593887663908603</v>
      </c>
      <c r="AM96" s="4">
        <f t="shared" si="141"/>
        <v>4.897250277708352</v>
      </c>
      <c r="AN96" s="4">
        <f t="shared" si="142"/>
        <v>5.5570207858915381</v>
      </c>
      <c r="AO96" s="4">
        <f t="shared" si="143"/>
        <v>5.6666285035745716</v>
      </c>
      <c r="AP96" s="4">
        <f t="shared" si="144"/>
        <v>6.1735799645095426</v>
      </c>
      <c r="AQ96" s="4">
        <f t="shared" si="145"/>
        <v>6.0321400318384661</v>
      </c>
      <c r="AR96" s="4">
        <f t="shared" si="146"/>
        <v>5.4964031228479087</v>
      </c>
      <c r="AS96" s="4">
        <f t="shared" si="147"/>
        <v>3.1153981849942767</v>
      </c>
      <c r="AT96" s="4">
        <f t="shared" si="148"/>
        <v>3.0186153174819452</v>
      </c>
      <c r="AU96" s="4">
        <f t="shared" si="149"/>
        <v>0.82103676278947546</v>
      </c>
      <c r="AV96" s="4">
        <f t="shared" si="150"/>
        <v>-9.4688476811767117</v>
      </c>
      <c r="AW96" s="4">
        <f t="shared" si="151"/>
        <v>-17.284570987932824</v>
      </c>
      <c r="AX96" s="4">
        <f t="shared" si="152"/>
        <v>-21.187088320819981</v>
      </c>
      <c r="AZ96" s="2">
        <f t="shared" si="153"/>
        <v>41.958566468777192</v>
      </c>
      <c r="BA96" s="2">
        <f t="shared" si="154"/>
        <v>50.064951426562381</v>
      </c>
      <c r="BB96" s="2">
        <f t="shared" si="155"/>
        <v>57.245637485604121</v>
      </c>
      <c r="BC96" s="2">
        <f t="shared" si="156"/>
        <v>65.421006663455785</v>
      </c>
      <c r="BD96" s="2">
        <f t="shared" si="157"/>
        <v>70.948728037853414</v>
      </c>
      <c r="BE96" s="2">
        <f t="shared" si="158"/>
        <v>75.762384210233094</v>
      </c>
      <c r="BF96" s="2">
        <f t="shared" si="159"/>
        <v>80.750291241885222</v>
      </c>
      <c r="BG96" s="2">
        <f t="shared" si="160"/>
        <v>82.643628934027461</v>
      </c>
      <c r="BH96" s="2">
        <f t="shared" si="161"/>
        <v>83.762959004620768</v>
      </c>
      <c r="BI96" s="2">
        <f t="shared" si="162"/>
        <v>84.405485308089283</v>
      </c>
      <c r="BJ96" s="2">
        <f t="shared" si="163"/>
        <v>84.490890703575701</v>
      </c>
      <c r="BK96" s="2">
        <f t="shared" si="164"/>
        <v>81.55748459497552</v>
      </c>
      <c r="BL96" s="2">
        <f t="shared" si="165"/>
        <v>76.579672938412926</v>
      </c>
      <c r="BM96" s="2">
        <f t="shared" si="166"/>
        <v>72.783914213475725</v>
      </c>
      <c r="BN96" s="2">
        <f t="shared" si="167"/>
        <v>70.92604878861367</v>
      </c>
      <c r="BP96" s="2" t="str">
        <f t="shared" si="168"/>
        <v/>
      </c>
      <c r="BQ96" s="2" t="str">
        <f t="shared" si="169"/>
        <v/>
      </c>
      <c r="BR96" s="2" t="str">
        <f t="shared" si="170"/>
        <v/>
      </c>
      <c r="BS96" s="2" t="str">
        <f t="shared" si="171"/>
        <v/>
      </c>
      <c r="BT96" s="2" t="str">
        <f t="shared" si="172"/>
        <v/>
      </c>
      <c r="BU96" s="2" t="str">
        <f t="shared" si="173"/>
        <v/>
      </c>
      <c r="BV96" s="2" t="str">
        <f t="shared" si="174"/>
        <v/>
      </c>
      <c r="BW96" s="2" t="str">
        <f t="shared" si="175"/>
        <v/>
      </c>
      <c r="BX96" s="2" t="str">
        <f t="shared" si="176"/>
        <v/>
      </c>
      <c r="BY96" s="2" t="str">
        <f t="shared" si="177"/>
        <v/>
      </c>
      <c r="BZ96" s="2" t="str">
        <f t="shared" si="178"/>
        <v/>
      </c>
      <c r="CA96" s="2" t="str">
        <f t="shared" si="179"/>
        <v/>
      </c>
      <c r="CB96" s="2" t="str">
        <f t="shared" si="180"/>
        <v/>
      </c>
      <c r="CC96" s="2" t="str">
        <f t="shared" si="181"/>
        <v/>
      </c>
      <c r="CD96" s="2" t="str">
        <f t="shared" si="182"/>
        <v/>
      </c>
      <c r="CF96" s="2" t="str">
        <f t="shared" si="183"/>
        <v/>
      </c>
      <c r="CG96" s="2" t="str">
        <f t="shared" si="184"/>
        <v/>
      </c>
      <c r="CH96" s="2" t="str">
        <f t="shared" si="185"/>
        <v/>
      </c>
      <c r="CI96" s="2" t="str">
        <f t="shared" si="186"/>
        <v/>
      </c>
      <c r="CJ96" s="2" t="str">
        <f t="shared" si="187"/>
        <v/>
      </c>
      <c r="CK96" s="2" t="str">
        <f t="shared" si="188"/>
        <v/>
      </c>
      <c r="CL96" s="2" t="str">
        <f t="shared" si="189"/>
        <v/>
      </c>
      <c r="CM96" s="2" t="str">
        <f t="shared" si="190"/>
        <v/>
      </c>
      <c r="CN96" s="2" t="str">
        <f t="shared" si="191"/>
        <v/>
      </c>
      <c r="CO96" s="2" t="str">
        <f t="shared" si="192"/>
        <v/>
      </c>
      <c r="CP96" s="2" t="str">
        <f t="shared" si="193"/>
        <v/>
      </c>
      <c r="CQ96" s="2" t="str">
        <f t="shared" si="194"/>
        <v/>
      </c>
      <c r="CR96" s="2" t="str">
        <f t="shared" si="195"/>
        <v/>
      </c>
      <c r="CS96" s="2" t="str">
        <f t="shared" si="196"/>
        <v/>
      </c>
      <c r="CT96" s="2" t="str">
        <f t="shared" si="197"/>
        <v/>
      </c>
      <c r="CV96" s="2">
        <f t="shared" si="198"/>
        <v>42.087057993451026</v>
      </c>
      <c r="CW96" s="2">
        <f t="shared" si="199"/>
        <v>50.067899566541932</v>
      </c>
      <c r="CX96" s="2">
        <f t="shared" si="200"/>
        <v>57.315717291998787</v>
      </c>
      <c r="CY96" s="2">
        <f t="shared" si="201"/>
        <v>65.380013677838704</v>
      </c>
      <c r="CZ96" s="2">
        <f t="shared" si="202"/>
        <v>70.813249716150978</v>
      </c>
      <c r="DA96" s="2">
        <f t="shared" si="203"/>
        <v>75.625108307753919</v>
      </c>
      <c r="DB96" s="2">
        <f t="shared" si="204"/>
        <v>80.623988596022954</v>
      </c>
      <c r="DC96" s="2">
        <f t="shared" si="205"/>
        <v>82.436337564974039</v>
      </c>
      <c r="DD96" s="2">
        <f t="shared" si="206"/>
        <v>83.633739458590156</v>
      </c>
      <c r="DE96" s="2">
        <f t="shared" si="207"/>
        <v>84.467166211333932</v>
      </c>
      <c r="DF96" s="2">
        <f t="shared" si="208"/>
        <v>84.504073982102682</v>
      </c>
      <c r="DG96" s="2">
        <f t="shared" si="209"/>
        <v>81.598448653961995</v>
      </c>
      <c r="DH96" s="2">
        <f t="shared" si="210"/>
        <v>76.799638954193483</v>
      </c>
      <c r="DI96" s="2">
        <f t="shared" si="211"/>
        <v>73.103935312779797</v>
      </c>
      <c r="DJ96" s="2">
        <f t="shared" si="212"/>
        <v>71.367698215432284</v>
      </c>
      <c r="DL96" s="2">
        <f t="shared" si="213"/>
        <v>40.498882806329874</v>
      </c>
      <c r="DM96" s="2">
        <f t="shared" si="214"/>
        <v>50.032513923424112</v>
      </c>
      <c r="DN96" s="2">
        <f t="shared" si="215"/>
        <v>56.581305622692106</v>
      </c>
      <c r="DO96" s="2">
        <f t="shared" si="216"/>
        <v>65.769341049224067</v>
      </c>
      <c r="DP96" s="2">
        <f t="shared" si="217"/>
        <v>72.080307704382406</v>
      </c>
      <c r="DQ96" s="2">
        <f t="shared" si="218"/>
        <v>76.994040706765873</v>
      </c>
      <c r="DR96" s="2">
        <f t="shared" si="219"/>
        <v>81.82883103910126</v>
      </c>
      <c r="DS96" s="2">
        <f t="shared" si="220"/>
        <v>84.389157206012371</v>
      </c>
      <c r="DT96" s="2">
        <f t="shared" si="221"/>
        <v>84.937922162206689</v>
      </c>
      <c r="DU96" s="2">
        <f t="shared" si="222"/>
        <v>83.772248388574226</v>
      </c>
      <c r="DV96" s="2">
        <f t="shared" si="223"/>
        <v>84.350175101613843</v>
      </c>
      <c r="DW96" s="2">
        <f t="shared" si="224"/>
        <v>81.075867344240351</v>
      </c>
      <c r="DX96" s="2">
        <f t="shared" si="225"/>
        <v>73.577429939716211</v>
      </c>
      <c r="DY96" s="2">
        <f t="shared" si="226"/>
        <v>68.620176592903618</v>
      </c>
      <c r="DZ96" s="2">
        <f t="shared" si="227"/>
        <v>66.113967800985691</v>
      </c>
      <c r="EB96" s="2">
        <f t="shared" si="228"/>
        <v>8.0905132957494144E-2</v>
      </c>
      <c r="EC96" s="2">
        <f t="shared" si="229"/>
        <v>8.3314579580475251E-2</v>
      </c>
      <c r="ED96" s="2">
        <f t="shared" si="230"/>
        <v>9.5423056745310958E-2</v>
      </c>
      <c r="EE96" s="2">
        <f t="shared" si="231"/>
        <v>0.10529181514057417</v>
      </c>
      <c r="EF96" s="2">
        <f t="shared" si="232"/>
        <v>0.10692353701312056</v>
      </c>
      <c r="EG96" s="2">
        <f t="shared" si="233"/>
        <v>0.10027953358271569</v>
      </c>
      <c r="EH96" s="2">
        <f t="shared" si="234"/>
        <v>0.10482918043588868</v>
      </c>
      <c r="EI96" s="2">
        <f t="shared" si="235"/>
        <v>0.10614977681359869</v>
      </c>
      <c r="EJ96" s="2">
        <f t="shared" si="236"/>
        <v>9.9080861655561209E-2</v>
      </c>
      <c r="EK96" s="2">
        <f t="shared" si="237"/>
        <v>8.8759996109605194E-2</v>
      </c>
      <c r="EL96" s="2">
        <f t="shared" si="238"/>
        <v>8.5661952089038082E-2</v>
      </c>
      <c r="EM96" s="2">
        <f t="shared" si="239"/>
        <v>7.8387914424827662E-2</v>
      </c>
      <c r="EN96" s="2">
        <f t="shared" si="240"/>
        <v>6.8265595059867276E-2</v>
      </c>
      <c r="EO96" s="2">
        <f t="shared" si="241"/>
        <v>7.1373398815025232E-2</v>
      </c>
      <c r="EP96" s="2">
        <f t="shared" si="242"/>
        <v>8.4063968262281699E-2</v>
      </c>
    </row>
    <row r="97" spans="2:146" x14ac:dyDescent="0.25">
      <c r="B97" s="2">
        <v>75</v>
      </c>
      <c r="C97" s="49">
        <v>46.1053</v>
      </c>
      <c r="D97" s="49">
        <v>57.285699999999999</v>
      </c>
      <c r="E97" s="49">
        <v>73.731999999999999</v>
      </c>
      <c r="F97" s="49">
        <v>93.555999999999997</v>
      </c>
      <c r="G97" s="49">
        <v>102.27800000000001</v>
      </c>
      <c r="H97" s="49">
        <v>97.241</v>
      </c>
      <c r="I97" s="49">
        <v>105.574</v>
      </c>
      <c r="J97" s="49">
        <v>108.111</v>
      </c>
      <c r="K97" s="49">
        <v>102.20399999999999</v>
      </c>
      <c r="L97" s="49">
        <v>97.462999999999994</v>
      </c>
      <c r="M97" s="49">
        <v>98.111000000000004</v>
      </c>
      <c r="N97" s="49">
        <v>92.111000000000004</v>
      </c>
      <c r="O97" s="49">
        <v>82.241</v>
      </c>
      <c r="P97" s="49">
        <v>77.926000000000002</v>
      </c>
      <c r="Q97" s="49">
        <v>73.296000000000006</v>
      </c>
      <c r="T97" s="4">
        <f t="shared" si="123"/>
        <v>51.600475342732928</v>
      </c>
      <c r="U97" s="4">
        <f t="shared" si="124"/>
        <v>54.729553896563168</v>
      </c>
      <c r="V97" s="4">
        <f t="shared" si="125"/>
        <v>68.047304864560687</v>
      </c>
      <c r="W97" s="4">
        <f t="shared" si="126"/>
        <v>89.036069107429242</v>
      </c>
      <c r="X97" s="4">
        <f t="shared" si="127"/>
        <v>97.351467257884067</v>
      </c>
      <c r="Y97" s="4">
        <f t="shared" si="128"/>
        <v>91.535453141056863</v>
      </c>
      <c r="Z97" s="4">
        <f t="shared" si="129"/>
        <v>99.039417924165875</v>
      </c>
      <c r="AA97" s="4">
        <f t="shared" si="130"/>
        <v>102.11768995529781</v>
      </c>
      <c r="AB97" s="4">
        <f t="shared" si="131"/>
        <v>95.48859725981545</v>
      </c>
      <c r="AC97" s="4">
        <f t="shared" si="132"/>
        <v>91.98315129171506</v>
      </c>
      <c r="AD97" s="4">
        <f t="shared" si="133"/>
        <v>91.96307866954956</v>
      </c>
      <c r="AE97" s="4">
        <f t="shared" si="134"/>
        <v>87.680015907340433</v>
      </c>
      <c r="AF97" s="4">
        <f t="shared" si="135"/>
        <v>84.998513997853237</v>
      </c>
      <c r="AG97" s="4">
        <f t="shared" si="136"/>
        <v>88.055310207287377</v>
      </c>
      <c r="AH97" s="4">
        <f t="shared" si="137"/>
        <v>89.268531451707858</v>
      </c>
      <c r="AJ97" s="4">
        <f t="shared" si="138"/>
        <v>-5.495175342732928</v>
      </c>
      <c r="AK97" s="4">
        <f t="shared" si="139"/>
        <v>2.5561461034368307</v>
      </c>
      <c r="AL97" s="4">
        <f t="shared" si="140"/>
        <v>5.6846951354393127</v>
      </c>
      <c r="AM97" s="4">
        <f t="shared" si="141"/>
        <v>4.5199308925707555</v>
      </c>
      <c r="AN97" s="4">
        <f t="shared" si="142"/>
        <v>4.9265327421159384</v>
      </c>
      <c r="AO97" s="4">
        <f t="shared" si="143"/>
        <v>5.7055468589431371</v>
      </c>
      <c r="AP97" s="4">
        <f t="shared" si="144"/>
        <v>6.5345820758341233</v>
      </c>
      <c r="AQ97" s="4">
        <f t="shared" si="145"/>
        <v>5.9933100447021985</v>
      </c>
      <c r="AR97" s="4">
        <f t="shared" si="146"/>
        <v>6.715402740184544</v>
      </c>
      <c r="AS97" s="4">
        <f t="shared" si="147"/>
        <v>5.4798487082849334</v>
      </c>
      <c r="AT97" s="4">
        <f t="shared" si="148"/>
        <v>6.1479213304504441</v>
      </c>
      <c r="AU97" s="4">
        <f t="shared" si="149"/>
        <v>4.4309840926595712</v>
      </c>
      <c r="AV97" s="4">
        <f t="shared" si="150"/>
        <v>-2.7575139978532377</v>
      </c>
      <c r="AW97" s="4">
        <f t="shared" si="151"/>
        <v>-10.129310207287375</v>
      </c>
      <c r="AX97" s="4">
        <f t="shared" si="152"/>
        <v>-15.972531451707852</v>
      </c>
      <c r="AZ97" s="2">
        <f t="shared" si="153"/>
        <v>41.942165513761843</v>
      </c>
      <c r="BA97" s="2">
        <f t="shared" si="154"/>
        <v>50.029666792513169</v>
      </c>
      <c r="BB97" s="2">
        <f t="shared" si="155"/>
        <v>57.186827527352541</v>
      </c>
      <c r="BC97" s="2">
        <f t="shared" si="156"/>
        <v>65.368807360804482</v>
      </c>
      <c r="BD97" s="2">
        <f t="shared" si="157"/>
        <v>70.884498755803889</v>
      </c>
      <c r="BE97" s="2">
        <f t="shared" si="158"/>
        <v>75.709124829893327</v>
      </c>
      <c r="BF97" s="2">
        <f t="shared" si="159"/>
        <v>80.689994614076696</v>
      </c>
      <c r="BG97" s="2">
        <f t="shared" si="160"/>
        <v>82.60114162962617</v>
      </c>
      <c r="BH97" s="2">
        <f t="shared" si="161"/>
        <v>83.718511944519534</v>
      </c>
      <c r="BI97" s="2">
        <f t="shared" si="162"/>
        <v>84.334756443635811</v>
      </c>
      <c r="BJ97" s="2">
        <f t="shared" si="163"/>
        <v>84.419848077301936</v>
      </c>
      <c r="BK97" s="2">
        <f t="shared" si="164"/>
        <v>81.464684134311611</v>
      </c>
      <c r="BL97" s="2">
        <f t="shared" si="165"/>
        <v>76.45215212289574</v>
      </c>
      <c r="BM97" s="2">
        <f t="shared" si="166"/>
        <v>72.666318745436172</v>
      </c>
      <c r="BN97" s="2">
        <f t="shared" si="167"/>
        <v>70.81451156703757</v>
      </c>
      <c r="BP97" s="2" t="str">
        <f t="shared" si="168"/>
        <v/>
      </c>
      <c r="BQ97" s="2" t="str">
        <f t="shared" si="169"/>
        <v/>
      </c>
      <c r="BR97" s="2" t="str">
        <f t="shared" si="170"/>
        <v/>
      </c>
      <c r="BS97" s="2" t="str">
        <f t="shared" si="171"/>
        <v/>
      </c>
      <c r="BT97" s="2" t="str">
        <f t="shared" si="172"/>
        <v/>
      </c>
      <c r="BU97" s="2" t="str">
        <f t="shared" si="173"/>
        <v/>
      </c>
      <c r="BV97" s="2" t="str">
        <f t="shared" si="174"/>
        <v/>
      </c>
      <c r="BW97" s="2" t="str">
        <f t="shared" si="175"/>
        <v/>
      </c>
      <c r="BX97" s="2" t="str">
        <f t="shared" si="176"/>
        <v/>
      </c>
      <c r="BY97" s="2" t="str">
        <f t="shared" si="177"/>
        <v/>
      </c>
      <c r="BZ97" s="2" t="str">
        <f t="shared" si="178"/>
        <v/>
      </c>
      <c r="CA97" s="2" t="str">
        <f t="shared" si="179"/>
        <v/>
      </c>
      <c r="CB97" s="2" t="str">
        <f t="shared" si="180"/>
        <v/>
      </c>
      <c r="CC97" s="2" t="str">
        <f t="shared" si="181"/>
        <v/>
      </c>
      <c r="CD97" s="2" t="str">
        <f t="shared" si="182"/>
        <v/>
      </c>
      <c r="CF97" s="2" t="str">
        <f t="shared" si="183"/>
        <v/>
      </c>
      <c r="CG97" s="2" t="str">
        <f t="shared" si="184"/>
        <v/>
      </c>
      <c r="CH97" s="2" t="str">
        <f t="shared" si="185"/>
        <v/>
      </c>
      <c r="CI97" s="2" t="str">
        <f t="shared" si="186"/>
        <v/>
      </c>
      <c r="CJ97" s="2" t="str">
        <f t="shared" si="187"/>
        <v/>
      </c>
      <c r="CK97" s="2" t="str">
        <f t="shared" si="188"/>
        <v/>
      </c>
      <c r="CL97" s="2" t="str">
        <f t="shared" si="189"/>
        <v/>
      </c>
      <c r="CM97" s="2" t="str">
        <f t="shared" si="190"/>
        <v/>
      </c>
      <c r="CN97" s="2" t="str">
        <f t="shared" si="191"/>
        <v/>
      </c>
      <c r="CO97" s="2" t="str">
        <f t="shared" si="192"/>
        <v/>
      </c>
      <c r="CP97" s="2" t="str">
        <f t="shared" si="193"/>
        <v/>
      </c>
      <c r="CQ97" s="2" t="str">
        <f t="shared" si="194"/>
        <v/>
      </c>
      <c r="CR97" s="2" t="str">
        <f t="shared" si="195"/>
        <v/>
      </c>
      <c r="CS97" s="2" t="str">
        <f t="shared" si="196"/>
        <v/>
      </c>
      <c r="CT97" s="2" t="str">
        <f t="shared" si="197"/>
        <v/>
      </c>
      <c r="CV97" s="2">
        <f t="shared" si="198"/>
        <v>42.083358241791252</v>
      </c>
      <c r="CW97" s="2">
        <f t="shared" si="199"/>
        <v>50.036060034301912</v>
      </c>
      <c r="CX97" s="2">
        <f t="shared" si="200"/>
        <v>57.264379071399709</v>
      </c>
      <c r="CY97" s="2">
        <f t="shared" si="201"/>
        <v>65.330551095477048</v>
      </c>
      <c r="CZ97" s="2">
        <f t="shared" si="202"/>
        <v>70.741272775656043</v>
      </c>
      <c r="DA97" s="2">
        <f t="shared" si="203"/>
        <v>75.564660736687586</v>
      </c>
      <c r="DB97" s="2">
        <f t="shared" si="204"/>
        <v>80.558908434538893</v>
      </c>
      <c r="DC97" s="2">
        <f t="shared" si="205"/>
        <v>82.383934376249528</v>
      </c>
      <c r="DD97" s="2">
        <f t="shared" si="206"/>
        <v>83.584019565395707</v>
      </c>
      <c r="DE97" s="2">
        <f t="shared" si="207"/>
        <v>84.404845541012705</v>
      </c>
      <c r="DF97" s="2">
        <f t="shared" si="208"/>
        <v>84.437808123312507</v>
      </c>
      <c r="DG97" s="2">
        <f t="shared" si="209"/>
        <v>81.510545213434966</v>
      </c>
      <c r="DH97" s="2">
        <f t="shared" si="210"/>
        <v>76.68891688290573</v>
      </c>
      <c r="DI97" s="2">
        <f t="shared" si="211"/>
        <v>73.010536453895085</v>
      </c>
      <c r="DJ97" s="2">
        <f t="shared" si="212"/>
        <v>71.29158305249598</v>
      </c>
      <c r="DL97" s="2">
        <f t="shared" si="213"/>
        <v>40.479326298662201</v>
      </c>
      <c r="DM97" s="2">
        <f t="shared" si="214"/>
        <v>49.96551327900265</v>
      </c>
      <c r="DN97" s="2">
        <f t="shared" si="215"/>
        <v>56.516352451051247</v>
      </c>
      <c r="DO97" s="2">
        <f t="shared" si="216"/>
        <v>65.665283241992171</v>
      </c>
      <c r="DP97" s="2">
        <f t="shared" si="217"/>
        <v>71.975529854693093</v>
      </c>
      <c r="DQ97" s="2">
        <f t="shared" si="218"/>
        <v>76.8912275325943</v>
      </c>
      <c r="DR97" s="2">
        <f t="shared" si="219"/>
        <v>81.71088856994507</v>
      </c>
      <c r="DS97" s="2">
        <f t="shared" si="220"/>
        <v>84.269233598585316</v>
      </c>
      <c r="DT97" s="2">
        <f t="shared" si="221"/>
        <v>84.83381711148769</v>
      </c>
      <c r="DU97" s="2">
        <f t="shared" si="222"/>
        <v>83.67851150060882</v>
      </c>
      <c r="DV97" s="2">
        <f t="shared" si="223"/>
        <v>84.245013925809076</v>
      </c>
      <c r="DW97" s="2">
        <f t="shared" si="224"/>
        <v>80.972935320510572</v>
      </c>
      <c r="DX97" s="2">
        <f t="shared" si="225"/>
        <v>73.504967688629165</v>
      </c>
      <c r="DY97" s="2">
        <f t="shared" si="226"/>
        <v>68.581827676050523</v>
      </c>
      <c r="DZ97" s="2">
        <f t="shared" si="227"/>
        <v>66.073852576524629</v>
      </c>
      <c r="EB97" s="2">
        <f t="shared" si="228"/>
        <v>8.8023638577907584E-2</v>
      </c>
      <c r="EC97" s="2">
        <f t="shared" si="229"/>
        <v>9.0624179122324552E-2</v>
      </c>
      <c r="ED97" s="2">
        <f t="shared" si="230"/>
        <v>0.1036748451693348</v>
      </c>
      <c r="EE97" s="2">
        <f t="shared" si="231"/>
        <v>0.11428918831286995</v>
      </c>
      <c r="EF97" s="2">
        <f t="shared" si="232"/>
        <v>0.11604225941291944</v>
      </c>
      <c r="EG97" s="2">
        <f t="shared" si="233"/>
        <v>0.10890073055612574</v>
      </c>
      <c r="EH97" s="2">
        <f t="shared" si="234"/>
        <v>0.11379204858561308</v>
      </c>
      <c r="EI97" s="2">
        <f t="shared" si="235"/>
        <v>0.11521102369496901</v>
      </c>
      <c r="EJ97" s="2">
        <f t="shared" si="236"/>
        <v>0.10761133236688794</v>
      </c>
      <c r="EK97" s="2">
        <f t="shared" si="237"/>
        <v>9.6497057108770559E-2</v>
      </c>
      <c r="EL97" s="2">
        <f t="shared" si="238"/>
        <v>9.3156569249214352E-2</v>
      </c>
      <c r="EM97" s="2">
        <f t="shared" si="239"/>
        <v>8.530549702850744E-2</v>
      </c>
      <c r="EN97" s="2">
        <f t="shared" si="240"/>
        <v>7.4361978022636999E-2</v>
      </c>
      <c r="EO97" s="2">
        <f t="shared" si="241"/>
        <v>7.772416876470381E-2</v>
      </c>
      <c r="EP97" s="2">
        <f t="shared" si="242"/>
        <v>9.1432757528472047E-2</v>
      </c>
    </row>
    <row r="98" spans="2:146" x14ac:dyDescent="0.25">
      <c r="B98" s="2">
        <v>76</v>
      </c>
      <c r="C98" s="49">
        <v>46.122799999999998</v>
      </c>
      <c r="D98" s="49">
        <v>60.785699999999999</v>
      </c>
      <c r="E98" s="49">
        <v>79.945999999999998</v>
      </c>
      <c r="F98" s="49">
        <v>102.29600000000001</v>
      </c>
      <c r="G98" s="49">
        <v>112.20399999999999</v>
      </c>
      <c r="H98" s="49">
        <v>107.79600000000001</v>
      </c>
      <c r="I98" s="49">
        <v>116.01900000000001</v>
      </c>
      <c r="J98" s="49">
        <v>118.148</v>
      </c>
      <c r="K98" s="49">
        <v>110.074</v>
      </c>
      <c r="L98" s="49">
        <v>101.53700000000001</v>
      </c>
      <c r="M98" s="49">
        <v>102.444</v>
      </c>
      <c r="N98" s="49">
        <v>95.741</v>
      </c>
      <c r="O98" s="49">
        <v>84.055999999999997</v>
      </c>
      <c r="P98" s="49">
        <v>77.926000000000002</v>
      </c>
      <c r="Q98" s="49">
        <v>75.537000000000006</v>
      </c>
      <c r="T98" s="4">
        <f t="shared" si="123"/>
        <v>48.742128617911035</v>
      </c>
      <c r="U98" s="4">
        <f t="shared" si="124"/>
        <v>55.554832925328427</v>
      </c>
      <c r="V98" s="4">
        <f t="shared" si="125"/>
        <v>74.995474560868914</v>
      </c>
      <c r="W98" s="4">
        <f t="shared" si="126"/>
        <v>100.86433162277561</v>
      </c>
      <c r="X98" s="4">
        <f t="shared" si="127"/>
        <v>111.22803888423951</v>
      </c>
      <c r="Y98" s="4">
        <f t="shared" si="128"/>
        <v>103.21070892923277</v>
      </c>
      <c r="Z98" s="4">
        <f t="shared" si="129"/>
        <v>111.97026661672901</v>
      </c>
      <c r="AA98" s="4">
        <f t="shared" si="130"/>
        <v>115.04067130388347</v>
      </c>
      <c r="AB98" s="4">
        <f t="shared" si="131"/>
        <v>104.70078453587175</v>
      </c>
      <c r="AC98" s="4">
        <f t="shared" si="132"/>
        <v>96.883401288342071</v>
      </c>
      <c r="AD98" s="4">
        <f t="shared" si="133"/>
        <v>96.389514714411149</v>
      </c>
      <c r="AE98" s="4">
        <f t="shared" si="134"/>
        <v>89.947815302590442</v>
      </c>
      <c r="AF98" s="4">
        <f t="shared" si="135"/>
        <v>82.490486916168948</v>
      </c>
      <c r="AG98" s="4">
        <f t="shared" si="136"/>
        <v>82.77400004543226</v>
      </c>
      <c r="AH98" s="4">
        <f t="shared" si="137"/>
        <v>83.278235012483989</v>
      </c>
      <c r="AJ98" s="4">
        <f t="shared" si="138"/>
        <v>-2.6193286179110373</v>
      </c>
      <c r="AK98" s="4">
        <f t="shared" si="139"/>
        <v>5.230867074671572</v>
      </c>
      <c r="AL98" s="4">
        <f t="shared" si="140"/>
        <v>4.9505254391310842</v>
      </c>
      <c r="AM98" s="4">
        <f t="shared" si="141"/>
        <v>1.4316683772243977</v>
      </c>
      <c r="AN98" s="4">
        <f t="shared" si="142"/>
        <v>0.97596111576048372</v>
      </c>
      <c r="AO98" s="4">
        <f t="shared" si="143"/>
        <v>4.5852910707672407</v>
      </c>
      <c r="AP98" s="4">
        <f t="shared" si="144"/>
        <v>4.0487333832709993</v>
      </c>
      <c r="AQ98" s="4">
        <f t="shared" si="145"/>
        <v>3.1073286961165252</v>
      </c>
      <c r="AR98" s="4">
        <f t="shared" si="146"/>
        <v>5.3732154641282506</v>
      </c>
      <c r="AS98" s="4">
        <f t="shared" si="147"/>
        <v>4.6535987116579349</v>
      </c>
      <c r="AT98" s="4">
        <f t="shared" si="148"/>
        <v>6.0544852855888536</v>
      </c>
      <c r="AU98" s="4">
        <f t="shared" si="149"/>
        <v>5.7931846974095578</v>
      </c>
      <c r="AV98" s="4">
        <f t="shared" si="150"/>
        <v>1.5655130838310498</v>
      </c>
      <c r="AW98" s="4">
        <f t="shared" si="151"/>
        <v>-4.8480000454322578</v>
      </c>
      <c r="AX98" s="4">
        <f t="shared" si="152"/>
        <v>-7.7412350124839833</v>
      </c>
      <c r="AZ98" s="2">
        <f t="shared" si="153"/>
        <v>41.924629870858084</v>
      </c>
      <c r="BA98" s="2">
        <f t="shared" si="154"/>
        <v>49.993807624723729</v>
      </c>
      <c r="BB98" s="2">
        <f t="shared" si="155"/>
        <v>57.127317005006567</v>
      </c>
      <c r="BC98" s="2">
        <f t="shared" si="156"/>
        <v>65.315811173926534</v>
      </c>
      <c r="BD98" s="2">
        <f t="shared" si="157"/>
        <v>70.820473961799024</v>
      </c>
      <c r="BE98" s="2">
        <f t="shared" si="158"/>
        <v>75.655961778866697</v>
      </c>
      <c r="BF98" s="2">
        <f t="shared" si="159"/>
        <v>80.629476546166757</v>
      </c>
      <c r="BG98" s="2">
        <f t="shared" si="160"/>
        <v>82.558640198592201</v>
      </c>
      <c r="BH98" s="2">
        <f t="shared" si="161"/>
        <v>83.673901176115791</v>
      </c>
      <c r="BI98" s="2">
        <f t="shared" si="162"/>
        <v>84.263089185696671</v>
      </c>
      <c r="BJ98" s="2">
        <f t="shared" si="163"/>
        <v>84.348087339652039</v>
      </c>
      <c r="BK98" s="2">
        <f t="shared" si="164"/>
        <v>81.371372345352938</v>
      </c>
      <c r="BL98" s="2">
        <f t="shared" si="165"/>
        <v>76.323533993876779</v>
      </c>
      <c r="BM98" s="2">
        <f t="shared" si="166"/>
        <v>72.547176121772907</v>
      </c>
      <c r="BN98" s="2">
        <f t="shared" si="167"/>
        <v>70.700521030486101</v>
      </c>
      <c r="BP98" s="2" t="str">
        <f t="shared" si="168"/>
        <v/>
      </c>
      <c r="BQ98" s="2" t="str">
        <f t="shared" si="169"/>
        <v/>
      </c>
      <c r="BR98" s="2" t="str">
        <f t="shared" si="170"/>
        <v/>
      </c>
      <c r="BS98" s="2" t="str">
        <f t="shared" si="171"/>
        <v/>
      </c>
      <c r="BT98" s="2" t="str">
        <f t="shared" si="172"/>
        <v/>
      </c>
      <c r="BU98" s="2" t="str">
        <f t="shared" si="173"/>
        <v/>
      </c>
      <c r="BV98" s="2" t="str">
        <f t="shared" si="174"/>
        <v/>
      </c>
      <c r="BW98" s="2" t="str">
        <f t="shared" si="175"/>
        <v/>
      </c>
      <c r="BX98" s="2" t="str">
        <f t="shared" si="176"/>
        <v/>
      </c>
      <c r="BY98" s="2" t="str">
        <f t="shared" si="177"/>
        <v/>
      </c>
      <c r="BZ98" s="2" t="str">
        <f t="shared" si="178"/>
        <v/>
      </c>
      <c r="CA98" s="2" t="str">
        <f t="shared" si="179"/>
        <v/>
      </c>
      <c r="CB98" s="2" t="str">
        <f t="shared" si="180"/>
        <v/>
      </c>
      <c r="CC98" s="2" t="str">
        <f t="shared" si="181"/>
        <v/>
      </c>
      <c r="CD98" s="2" t="str">
        <f t="shared" si="182"/>
        <v/>
      </c>
      <c r="CF98" s="2" t="str">
        <f t="shared" si="183"/>
        <v/>
      </c>
      <c r="CG98" s="2" t="str">
        <f t="shared" si="184"/>
        <v/>
      </c>
      <c r="CH98" s="2" t="str">
        <f t="shared" si="185"/>
        <v/>
      </c>
      <c r="CI98" s="2" t="str">
        <f t="shared" si="186"/>
        <v/>
      </c>
      <c r="CJ98" s="2" t="str">
        <f t="shared" si="187"/>
        <v/>
      </c>
      <c r="CK98" s="2" t="str">
        <f t="shared" si="188"/>
        <v/>
      </c>
      <c r="CL98" s="2" t="str">
        <f t="shared" si="189"/>
        <v/>
      </c>
      <c r="CM98" s="2" t="str">
        <f t="shared" si="190"/>
        <v/>
      </c>
      <c r="CN98" s="2" t="str">
        <f t="shared" si="191"/>
        <v/>
      </c>
      <c r="CO98" s="2" t="str">
        <f t="shared" si="192"/>
        <v/>
      </c>
      <c r="CP98" s="2" t="str">
        <f t="shared" si="193"/>
        <v/>
      </c>
      <c r="CQ98" s="2" t="str">
        <f t="shared" si="194"/>
        <v/>
      </c>
      <c r="CR98" s="2" t="str">
        <f t="shared" si="195"/>
        <v/>
      </c>
      <c r="CS98" s="2" t="str">
        <f t="shared" si="196"/>
        <v/>
      </c>
      <c r="CT98" s="2" t="str">
        <f t="shared" si="197"/>
        <v/>
      </c>
      <c r="CV98" s="2">
        <f t="shared" si="198"/>
        <v>42.079658490131479</v>
      </c>
      <c r="CW98" s="2">
        <f t="shared" si="199"/>
        <v>50.004220502061891</v>
      </c>
      <c r="CX98" s="2">
        <f t="shared" si="200"/>
        <v>57.213040850800624</v>
      </c>
      <c r="CY98" s="2">
        <f t="shared" si="201"/>
        <v>65.281088513115378</v>
      </c>
      <c r="CZ98" s="2">
        <f t="shared" si="202"/>
        <v>70.669295835161122</v>
      </c>
      <c r="DA98" s="2">
        <f t="shared" si="203"/>
        <v>75.504213165621252</v>
      </c>
      <c r="DB98" s="2">
        <f t="shared" si="204"/>
        <v>80.493828273054845</v>
      </c>
      <c r="DC98" s="2">
        <f t="shared" si="205"/>
        <v>82.331531187525016</v>
      </c>
      <c r="DD98" s="2">
        <f t="shared" si="206"/>
        <v>83.534299672201271</v>
      </c>
      <c r="DE98" s="2">
        <f t="shared" si="207"/>
        <v>84.342524870691463</v>
      </c>
      <c r="DF98" s="2">
        <f t="shared" si="208"/>
        <v>84.371542264522347</v>
      </c>
      <c r="DG98" s="2">
        <f t="shared" si="209"/>
        <v>81.422641772907923</v>
      </c>
      <c r="DH98" s="2">
        <f t="shared" si="210"/>
        <v>76.57819481161799</v>
      </c>
      <c r="DI98" s="2">
        <f t="shared" si="211"/>
        <v>72.91713759501036</v>
      </c>
      <c r="DJ98" s="2">
        <f t="shared" si="212"/>
        <v>71.215467889559662</v>
      </c>
      <c r="DL98" s="2">
        <f t="shared" si="213"/>
        <v>40.459769790994521</v>
      </c>
      <c r="DM98" s="2">
        <f t="shared" si="214"/>
        <v>49.898512634581181</v>
      </c>
      <c r="DN98" s="2">
        <f t="shared" si="215"/>
        <v>56.451399279410381</v>
      </c>
      <c r="DO98" s="2">
        <f t="shared" si="216"/>
        <v>65.56122543476026</v>
      </c>
      <c r="DP98" s="2">
        <f t="shared" si="217"/>
        <v>71.870752005003766</v>
      </c>
      <c r="DQ98" s="2">
        <f t="shared" si="218"/>
        <v>76.788414358422727</v>
      </c>
      <c r="DR98" s="2">
        <f t="shared" si="219"/>
        <v>81.592946100788865</v>
      </c>
      <c r="DS98" s="2">
        <f t="shared" si="220"/>
        <v>84.149309991158262</v>
      </c>
      <c r="DT98" s="2">
        <f t="shared" si="221"/>
        <v>84.729712060768676</v>
      </c>
      <c r="DU98" s="2">
        <f t="shared" si="222"/>
        <v>83.5847746126434</v>
      </c>
      <c r="DV98" s="2">
        <f t="shared" si="223"/>
        <v>84.139852750004323</v>
      </c>
      <c r="DW98" s="2">
        <f t="shared" si="224"/>
        <v>80.870003296780808</v>
      </c>
      <c r="DX98" s="2">
        <f t="shared" si="225"/>
        <v>73.432505437542119</v>
      </c>
      <c r="DY98" s="2">
        <f t="shared" si="226"/>
        <v>68.543478759197413</v>
      </c>
      <c r="DZ98" s="2">
        <f t="shared" si="227"/>
        <v>66.033737352063568</v>
      </c>
      <c r="EB98" s="2">
        <f t="shared" si="228"/>
        <v>9.5703253782799397E-2</v>
      </c>
      <c r="EC98" s="2">
        <f t="shared" si="229"/>
        <v>9.8506171643858026E-2</v>
      </c>
      <c r="ED98" s="2">
        <f t="shared" si="230"/>
        <v>0.1125514270939553</v>
      </c>
      <c r="EE98" s="2">
        <f t="shared" si="231"/>
        <v>0.12394889116105906</v>
      </c>
      <c r="EF98" s="2">
        <f t="shared" si="232"/>
        <v>0.1258290817697533</v>
      </c>
      <c r="EG98" s="2">
        <f t="shared" si="233"/>
        <v>0.11816576257370084</v>
      </c>
      <c r="EH98" s="2">
        <f t="shared" si="234"/>
        <v>0.12341558810994099</v>
      </c>
      <c r="EI98" s="2">
        <f t="shared" si="235"/>
        <v>0.12493764951668516</v>
      </c>
      <c r="EJ98" s="2">
        <f t="shared" si="236"/>
        <v>0.11678104163017837</v>
      </c>
      <c r="EK98" s="2">
        <f t="shared" si="237"/>
        <v>0.10483095736504183</v>
      </c>
      <c r="EL98" s="2">
        <f t="shared" si="238"/>
        <v>0.10123429590285525</v>
      </c>
      <c r="EM98" s="2">
        <f t="shared" si="239"/>
        <v>9.277209200901855E-2</v>
      </c>
      <c r="EN98" s="2">
        <f t="shared" si="240"/>
        <v>8.0955487798607256E-2</v>
      </c>
      <c r="EO98" s="2">
        <f t="shared" si="241"/>
        <v>8.4588553228724883E-2</v>
      </c>
      <c r="EP98" s="2">
        <f t="shared" si="242"/>
        <v>9.9377390496727419E-2</v>
      </c>
    </row>
    <row r="99" spans="2:146" x14ac:dyDescent="0.25">
      <c r="B99" s="2">
        <v>77</v>
      </c>
      <c r="C99" s="49">
        <v>48.157899999999998</v>
      </c>
      <c r="D99" s="49">
        <v>63.285699999999999</v>
      </c>
      <c r="E99" s="49">
        <v>88.018000000000001</v>
      </c>
      <c r="F99" s="49">
        <v>110.37</v>
      </c>
      <c r="G99" s="49">
        <v>121.648</v>
      </c>
      <c r="H99" s="49">
        <v>118.407</v>
      </c>
      <c r="I99" s="49">
        <v>127.51900000000001</v>
      </c>
      <c r="J99" s="49">
        <v>128.852</v>
      </c>
      <c r="K99" s="49">
        <v>119.907</v>
      </c>
      <c r="L99" s="49">
        <v>110.815</v>
      </c>
      <c r="M99" s="49">
        <v>110.611</v>
      </c>
      <c r="N99" s="49">
        <v>101.96299999999999</v>
      </c>
      <c r="O99" s="49">
        <v>85.703999999999994</v>
      </c>
      <c r="P99" s="49">
        <v>80.426000000000002</v>
      </c>
      <c r="Q99" s="49">
        <v>76.167000000000002</v>
      </c>
      <c r="T99" s="4">
        <f t="shared" si="123"/>
        <v>47.296372607768951</v>
      </c>
      <c r="U99" s="4">
        <f t="shared" si="124"/>
        <v>58.384323032104163</v>
      </c>
      <c r="V99" s="4">
        <f t="shared" si="125"/>
        <v>84.54500843419919</v>
      </c>
      <c r="W99" s="4">
        <f t="shared" si="126"/>
        <v>113.87546935957027</v>
      </c>
      <c r="X99" s="4">
        <f t="shared" si="127"/>
        <v>125.99597820746466</v>
      </c>
      <c r="Y99" s="4">
        <f t="shared" si="128"/>
        <v>118.28102061167809</v>
      </c>
      <c r="Z99" s="4">
        <f t="shared" si="129"/>
        <v>127.84432054039988</v>
      </c>
      <c r="AA99" s="4">
        <f t="shared" si="130"/>
        <v>130.57361615442989</v>
      </c>
      <c r="AB99" s="4">
        <f t="shared" si="131"/>
        <v>117.74926713417889</v>
      </c>
      <c r="AC99" s="4">
        <f t="shared" si="132"/>
        <v>105.38552176642615</v>
      </c>
      <c r="AD99" s="4">
        <f t="shared" si="133"/>
        <v>104.36120586674204</v>
      </c>
      <c r="AE99" s="4">
        <f t="shared" si="134"/>
        <v>95.386337090680186</v>
      </c>
      <c r="AF99" s="4">
        <f t="shared" si="135"/>
        <v>82.247446350305466</v>
      </c>
      <c r="AG99" s="4">
        <f t="shared" si="136"/>
        <v>79.664772810932391</v>
      </c>
      <c r="AH99" s="4">
        <f t="shared" si="137"/>
        <v>79.292781322531141</v>
      </c>
      <c r="AJ99" s="4">
        <f t="shared" si="138"/>
        <v>0.86152739223104646</v>
      </c>
      <c r="AK99" s="4">
        <f t="shared" si="139"/>
        <v>4.9013769678958354</v>
      </c>
      <c r="AL99" s="4">
        <f t="shared" si="140"/>
        <v>3.472991565800811</v>
      </c>
      <c r="AM99" s="4">
        <f t="shared" si="141"/>
        <v>-3.5054693595702702</v>
      </c>
      <c r="AN99" s="4">
        <f t="shared" si="142"/>
        <v>-4.3479782074646636</v>
      </c>
      <c r="AO99" s="4">
        <f t="shared" si="143"/>
        <v>0.12597938832190891</v>
      </c>
      <c r="AP99" s="4">
        <f t="shared" si="144"/>
        <v>-0.32532054039987202</v>
      </c>
      <c r="AQ99" s="4">
        <f t="shared" si="145"/>
        <v>-1.7216161544298814</v>
      </c>
      <c r="AR99" s="4">
        <f t="shared" si="146"/>
        <v>2.157732865821103</v>
      </c>
      <c r="AS99" s="4">
        <f t="shared" si="147"/>
        <v>5.4294782335738461</v>
      </c>
      <c r="AT99" s="4">
        <f t="shared" si="148"/>
        <v>6.2497941332579643</v>
      </c>
      <c r="AU99" s="4">
        <f t="shared" si="149"/>
        <v>6.5766629093198077</v>
      </c>
      <c r="AV99" s="4">
        <f t="shared" si="150"/>
        <v>3.4565536496945271</v>
      </c>
      <c r="AW99" s="4">
        <f t="shared" si="151"/>
        <v>0.76122718906761122</v>
      </c>
      <c r="AX99" s="4">
        <f t="shared" si="152"/>
        <v>-3.1257813225311395</v>
      </c>
      <c r="AZ99" s="2">
        <f t="shared" si="153"/>
        <v>41.905879671873834</v>
      </c>
      <c r="BA99" s="2">
        <f t="shared" si="154"/>
        <v>49.957308969462915</v>
      </c>
      <c r="BB99" s="2">
        <f t="shared" si="155"/>
        <v>57.067055825571096</v>
      </c>
      <c r="BC99" s="2">
        <f t="shared" si="156"/>
        <v>65.261916458806354</v>
      </c>
      <c r="BD99" s="2">
        <f t="shared" si="157"/>
        <v>70.756622996698255</v>
      </c>
      <c r="BE99" s="2">
        <f t="shared" si="158"/>
        <v>75.602851840859401</v>
      </c>
      <c r="BF99" s="2">
        <f t="shared" si="159"/>
        <v>80.568664058623895</v>
      </c>
      <c r="BG99" s="2">
        <f t="shared" si="160"/>
        <v>82.51604264821701</v>
      </c>
      <c r="BH99" s="2">
        <f t="shared" si="161"/>
        <v>83.629058069338157</v>
      </c>
      <c r="BI99" s="2">
        <f t="shared" si="162"/>
        <v>84.190401823478638</v>
      </c>
      <c r="BJ99" s="2">
        <f t="shared" si="163"/>
        <v>84.27553167906629</v>
      </c>
      <c r="BK99" s="2">
        <f t="shared" si="164"/>
        <v>81.27750603351997</v>
      </c>
      <c r="BL99" s="2">
        <f t="shared" si="165"/>
        <v>76.19377656210321</v>
      </c>
      <c r="BM99" s="2">
        <f t="shared" si="166"/>
        <v>72.426432300505624</v>
      </c>
      <c r="BN99" s="2">
        <f t="shared" si="167"/>
        <v>70.58397231122008</v>
      </c>
      <c r="BP99" s="2" t="str">
        <f t="shared" si="168"/>
        <v/>
      </c>
      <c r="BQ99" s="2" t="str">
        <f t="shared" si="169"/>
        <v/>
      </c>
      <c r="BR99" s="2" t="str">
        <f t="shared" si="170"/>
        <v/>
      </c>
      <c r="BS99" s="2" t="str">
        <f t="shared" si="171"/>
        <v/>
      </c>
      <c r="BT99" s="2" t="str">
        <f t="shared" si="172"/>
        <v/>
      </c>
      <c r="BU99" s="2" t="str">
        <f t="shared" si="173"/>
        <v/>
      </c>
      <c r="BV99" s="2" t="str">
        <f t="shared" si="174"/>
        <v/>
      </c>
      <c r="BW99" s="2" t="str">
        <f t="shared" si="175"/>
        <v/>
      </c>
      <c r="BX99" s="2" t="str">
        <f t="shared" si="176"/>
        <v/>
      </c>
      <c r="BY99" s="2" t="str">
        <f t="shared" si="177"/>
        <v/>
      </c>
      <c r="BZ99" s="2" t="str">
        <f t="shared" si="178"/>
        <v/>
      </c>
      <c r="CA99" s="2" t="str">
        <f t="shared" si="179"/>
        <v/>
      </c>
      <c r="CB99" s="2" t="str">
        <f t="shared" si="180"/>
        <v/>
      </c>
      <c r="CC99" s="2" t="str">
        <f t="shared" si="181"/>
        <v/>
      </c>
      <c r="CD99" s="2" t="str">
        <f t="shared" si="182"/>
        <v/>
      </c>
      <c r="CF99" s="2" t="str">
        <f t="shared" si="183"/>
        <v/>
      </c>
      <c r="CG99" s="2" t="str">
        <f t="shared" si="184"/>
        <v/>
      </c>
      <c r="CH99" s="2" t="str">
        <f t="shared" si="185"/>
        <v/>
      </c>
      <c r="CI99" s="2" t="str">
        <f t="shared" si="186"/>
        <v/>
      </c>
      <c r="CJ99" s="2" t="str">
        <f t="shared" si="187"/>
        <v/>
      </c>
      <c r="CK99" s="2" t="str">
        <f t="shared" si="188"/>
        <v/>
      </c>
      <c r="CL99" s="2" t="str">
        <f t="shared" si="189"/>
        <v/>
      </c>
      <c r="CM99" s="2" t="str">
        <f t="shared" si="190"/>
        <v/>
      </c>
      <c r="CN99" s="2" t="str">
        <f t="shared" si="191"/>
        <v/>
      </c>
      <c r="CO99" s="2" t="str">
        <f t="shared" si="192"/>
        <v/>
      </c>
      <c r="CP99" s="2" t="str">
        <f t="shared" si="193"/>
        <v/>
      </c>
      <c r="CQ99" s="2" t="str">
        <f t="shared" si="194"/>
        <v/>
      </c>
      <c r="CR99" s="2" t="str">
        <f t="shared" si="195"/>
        <v/>
      </c>
      <c r="CS99" s="2" t="str">
        <f t="shared" si="196"/>
        <v/>
      </c>
      <c r="CT99" s="2" t="str">
        <f t="shared" si="197"/>
        <v/>
      </c>
      <c r="CV99" s="2">
        <f t="shared" si="198"/>
        <v>42.075958738471705</v>
      </c>
      <c r="CW99" s="2">
        <f t="shared" si="199"/>
        <v>49.97238096982187</v>
      </c>
      <c r="CX99" s="2">
        <f t="shared" si="200"/>
        <v>57.161702630201546</v>
      </c>
      <c r="CY99" s="2">
        <f t="shared" si="201"/>
        <v>65.231625930753722</v>
      </c>
      <c r="CZ99" s="2">
        <f t="shared" si="202"/>
        <v>70.597318894666188</v>
      </c>
      <c r="DA99" s="2">
        <f t="shared" si="203"/>
        <v>75.443765594554932</v>
      </c>
      <c r="DB99" s="2">
        <f t="shared" si="204"/>
        <v>80.428748111570798</v>
      </c>
      <c r="DC99" s="2">
        <f t="shared" si="205"/>
        <v>82.279127998800504</v>
      </c>
      <c r="DD99" s="2">
        <f t="shared" si="206"/>
        <v>83.484579779006822</v>
      </c>
      <c r="DE99" s="2">
        <f t="shared" si="207"/>
        <v>84.280204200370235</v>
      </c>
      <c r="DF99" s="2">
        <f t="shared" si="208"/>
        <v>84.305276405732172</v>
      </c>
      <c r="DG99" s="2">
        <f t="shared" si="209"/>
        <v>81.334738332380894</v>
      </c>
      <c r="DH99" s="2">
        <f t="shared" si="210"/>
        <v>76.467472740330237</v>
      </c>
      <c r="DI99" s="2">
        <f t="shared" si="211"/>
        <v>72.823738736125648</v>
      </c>
      <c r="DJ99" s="2">
        <f t="shared" si="212"/>
        <v>71.139352726623358</v>
      </c>
      <c r="DL99" s="2">
        <f t="shared" si="213"/>
        <v>40.440213283326848</v>
      </c>
      <c r="DM99" s="2">
        <f t="shared" si="214"/>
        <v>49.831511990159719</v>
      </c>
      <c r="DN99" s="2">
        <f t="shared" si="215"/>
        <v>56.386446107769522</v>
      </c>
      <c r="DO99" s="2">
        <f t="shared" si="216"/>
        <v>65.457167627528364</v>
      </c>
      <c r="DP99" s="2">
        <f t="shared" si="217"/>
        <v>71.765974155314453</v>
      </c>
      <c r="DQ99" s="2">
        <f t="shared" si="218"/>
        <v>76.685601184251155</v>
      </c>
      <c r="DR99" s="2">
        <f t="shared" si="219"/>
        <v>81.47500363163266</v>
      </c>
      <c r="DS99" s="2">
        <f t="shared" si="220"/>
        <v>84.029386383731207</v>
      </c>
      <c r="DT99" s="2">
        <f t="shared" si="221"/>
        <v>84.625607010049663</v>
      </c>
      <c r="DU99" s="2">
        <f t="shared" si="222"/>
        <v>83.49103772467798</v>
      </c>
      <c r="DV99" s="2">
        <f t="shared" si="223"/>
        <v>84.034691574199556</v>
      </c>
      <c r="DW99" s="2">
        <f t="shared" si="224"/>
        <v>80.767071273051044</v>
      </c>
      <c r="DX99" s="2">
        <f t="shared" si="225"/>
        <v>73.360043186455073</v>
      </c>
      <c r="DY99" s="2">
        <f t="shared" si="226"/>
        <v>68.505129842344317</v>
      </c>
      <c r="DZ99" s="2">
        <f t="shared" si="227"/>
        <v>65.993622127602507</v>
      </c>
      <c r="EB99" s="2">
        <f t="shared" si="228"/>
        <v>0.10397648733360614</v>
      </c>
      <c r="EC99" s="2">
        <f t="shared" si="229"/>
        <v>0.106993039880737</v>
      </c>
      <c r="ED99" s="2">
        <f t="shared" si="230"/>
        <v>0.12208449963572751</v>
      </c>
      <c r="EE99" s="2">
        <f t="shared" si="231"/>
        <v>0.1343012333674925</v>
      </c>
      <c r="EF99" s="2">
        <f t="shared" si="232"/>
        <v>0.13631402467113765</v>
      </c>
      <c r="EG99" s="2">
        <f t="shared" si="233"/>
        <v>0.1281057231927038</v>
      </c>
      <c r="EH99" s="2">
        <f t="shared" si="234"/>
        <v>0.1337301876742619</v>
      </c>
      <c r="EI99" s="2">
        <f t="shared" si="235"/>
        <v>0.13535981398877406</v>
      </c>
      <c r="EJ99" s="2">
        <f t="shared" si="236"/>
        <v>0.12662124654053272</v>
      </c>
      <c r="EK99" s="2">
        <f t="shared" si="237"/>
        <v>0.11379395812882261</v>
      </c>
      <c r="EL99" s="2">
        <f t="shared" si="238"/>
        <v>0.10992754655686678</v>
      </c>
      <c r="EM99" s="2">
        <f t="shared" si="239"/>
        <v>0.10082018662221975</v>
      </c>
      <c r="EN99" s="2">
        <f t="shared" si="240"/>
        <v>8.807799935020634E-2</v>
      </c>
      <c r="EO99" s="2">
        <f t="shared" si="241"/>
        <v>9.1998707313398154E-2</v>
      </c>
      <c r="EP99" s="2">
        <f t="shared" si="242"/>
        <v>0.10793033267403429</v>
      </c>
    </row>
    <row r="100" spans="2:146" x14ac:dyDescent="0.25">
      <c r="B100" s="2">
        <v>78</v>
      </c>
      <c r="C100" s="49">
        <v>49.842100000000002</v>
      </c>
      <c r="D100" s="49">
        <v>68.357100000000003</v>
      </c>
      <c r="E100" s="49">
        <v>94.695999999999998</v>
      </c>
      <c r="F100" s="49">
        <v>121.13</v>
      </c>
      <c r="G100" s="49">
        <v>130.96299999999999</v>
      </c>
      <c r="H100" s="49">
        <v>130.01900000000001</v>
      </c>
      <c r="I100" s="49">
        <v>136.20400000000001</v>
      </c>
      <c r="J100" s="49">
        <v>139.57400000000001</v>
      </c>
      <c r="K100" s="49">
        <v>131.38900000000001</v>
      </c>
      <c r="L100" s="49">
        <v>119.907</v>
      </c>
      <c r="M100" s="49">
        <v>119.944</v>
      </c>
      <c r="N100" s="49">
        <v>109.593</v>
      </c>
      <c r="O100" s="49">
        <v>89.667000000000002</v>
      </c>
      <c r="P100" s="49">
        <v>80.667000000000002</v>
      </c>
      <c r="Q100" s="49">
        <v>77.611000000000004</v>
      </c>
      <c r="T100" s="4">
        <f t="shared" si="123"/>
        <v>47.343036169089238</v>
      </c>
      <c r="U100" s="4">
        <f t="shared" si="124"/>
        <v>63.466904665846613</v>
      </c>
      <c r="V100" s="4">
        <f t="shared" si="125"/>
        <v>95.81015412418661</v>
      </c>
      <c r="W100" s="4">
        <f t="shared" si="126"/>
        <v>125.57303679161589</v>
      </c>
      <c r="X100" s="4">
        <f t="shared" si="127"/>
        <v>138.25041598863663</v>
      </c>
      <c r="Y100" s="4">
        <f t="shared" si="128"/>
        <v>134.16638673166676</v>
      </c>
      <c r="Z100" s="4">
        <f t="shared" si="129"/>
        <v>143.37889149349189</v>
      </c>
      <c r="AA100" s="4">
        <f t="shared" si="130"/>
        <v>145.50425468057986</v>
      </c>
      <c r="AB100" s="4">
        <f t="shared" si="131"/>
        <v>133.08702462100285</v>
      </c>
      <c r="AC100" s="4">
        <f t="shared" si="132"/>
        <v>117.34470062449469</v>
      </c>
      <c r="AD100" s="4">
        <f t="shared" si="133"/>
        <v>115.85202660213761</v>
      </c>
      <c r="AE100" s="4">
        <f t="shared" si="134"/>
        <v>104.33963278002925</v>
      </c>
      <c r="AF100" s="4">
        <f t="shared" si="135"/>
        <v>84.444937150928496</v>
      </c>
      <c r="AG100" s="4">
        <f t="shared" si="136"/>
        <v>78.688176337355671</v>
      </c>
      <c r="AH100" s="4">
        <f t="shared" si="137"/>
        <v>77.279112321050093</v>
      </c>
      <c r="AJ100" s="4">
        <f t="shared" si="138"/>
        <v>2.4990638309107638</v>
      </c>
      <c r="AK100" s="4">
        <f t="shared" si="139"/>
        <v>4.8901953341533897</v>
      </c>
      <c r="AL100" s="4">
        <f t="shared" si="140"/>
        <v>-1.1141541241866122</v>
      </c>
      <c r="AM100" s="4">
        <f t="shared" si="141"/>
        <v>-4.4430367916158957</v>
      </c>
      <c r="AN100" s="4">
        <f t="shared" si="142"/>
        <v>-7.2874159886366385</v>
      </c>
      <c r="AO100" s="4">
        <f t="shared" si="143"/>
        <v>-4.1473867316667565</v>
      </c>
      <c r="AP100" s="4">
        <f t="shared" si="144"/>
        <v>-7.1748914934918844</v>
      </c>
      <c r="AQ100" s="4">
        <f t="shared" si="145"/>
        <v>-5.9302546805798499</v>
      </c>
      <c r="AR100" s="4">
        <f t="shared" si="146"/>
        <v>-1.698024621002844</v>
      </c>
      <c r="AS100" s="4">
        <f t="shared" si="147"/>
        <v>2.5622993755053045</v>
      </c>
      <c r="AT100" s="4">
        <f t="shared" si="148"/>
        <v>4.0919733978623896</v>
      </c>
      <c r="AU100" s="4">
        <f t="shared" si="149"/>
        <v>5.2533672199707553</v>
      </c>
      <c r="AV100" s="4">
        <f t="shared" si="150"/>
        <v>5.2220628490715058</v>
      </c>
      <c r="AW100" s="4">
        <f t="shared" si="151"/>
        <v>1.9788236626443307</v>
      </c>
      <c r="AX100" s="4">
        <f t="shared" si="152"/>
        <v>0.33188767894991145</v>
      </c>
      <c r="AZ100" s="2">
        <f t="shared" si="153"/>
        <v>41.885833324707434</v>
      </c>
      <c r="BA100" s="2">
        <f t="shared" si="154"/>
        <v>49.920101365666397</v>
      </c>
      <c r="BB100" s="2">
        <f t="shared" si="155"/>
        <v>57.005993051151073</v>
      </c>
      <c r="BC100" s="2">
        <f t="shared" si="156"/>
        <v>65.207014646140905</v>
      </c>
      <c r="BD100" s="2">
        <f t="shared" si="157"/>
        <v>70.692909098030952</v>
      </c>
      <c r="BE100" s="2">
        <f t="shared" si="158"/>
        <v>75.549744797243093</v>
      </c>
      <c r="BF100" s="2">
        <f t="shared" si="159"/>
        <v>80.507475998761791</v>
      </c>
      <c r="BG100" s="2">
        <f t="shared" si="160"/>
        <v>82.473255724819978</v>
      </c>
      <c r="BH100" s="2">
        <f t="shared" si="161"/>
        <v>83.583905713085429</v>
      </c>
      <c r="BI100" s="2">
        <f t="shared" si="162"/>
        <v>84.116609153357061</v>
      </c>
      <c r="BJ100" s="2">
        <f t="shared" si="163"/>
        <v>84.202099392671627</v>
      </c>
      <c r="BK100" s="2">
        <f t="shared" si="164"/>
        <v>81.183040086070591</v>
      </c>
      <c r="BL100" s="2">
        <f t="shared" si="165"/>
        <v>76.062841268991804</v>
      </c>
      <c r="BM100" s="2">
        <f t="shared" si="166"/>
        <v>72.304038964191932</v>
      </c>
      <c r="BN100" s="2">
        <f t="shared" si="167"/>
        <v>70.464767223635448</v>
      </c>
      <c r="BP100" s="2" t="str">
        <f t="shared" si="168"/>
        <v/>
      </c>
      <c r="BQ100" s="2" t="str">
        <f t="shared" si="169"/>
        <v/>
      </c>
      <c r="BR100" s="2" t="str">
        <f t="shared" si="170"/>
        <v/>
      </c>
      <c r="BS100" s="2" t="str">
        <f t="shared" si="171"/>
        <v/>
      </c>
      <c r="BT100" s="2" t="str">
        <f t="shared" si="172"/>
        <v/>
      </c>
      <c r="BU100" s="2" t="str">
        <f t="shared" si="173"/>
        <v/>
      </c>
      <c r="BV100" s="2" t="str">
        <f t="shared" si="174"/>
        <v/>
      </c>
      <c r="BW100" s="2" t="str">
        <f t="shared" si="175"/>
        <v/>
      </c>
      <c r="BX100" s="2" t="str">
        <f t="shared" si="176"/>
        <v/>
      </c>
      <c r="BY100" s="2" t="str">
        <f t="shared" si="177"/>
        <v/>
      </c>
      <c r="BZ100" s="2" t="str">
        <f t="shared" si="178"/>
        <v/>
      </c>
      <c r="CA100" s="2" t="str">
        <f t="shared" si="179"/>
        <v/>
      </c>
      <c r="CB100" s="2" t="str">
        <f t="shared" si="180"/>
        <v/>
      </c>
      <c r="CC100" s="2" t="str">
        <f t="shared" si="181"/>
        <v/>
      </c>
      <c r="CD100" s="2" t="str">
        <f t="shared" si="182"/>
        <v/>
      </c>
      <c r="CF100" s="2" t="str">
        <f t="shared" si="183"/>
        <v/>
      </c>
      <c r="CG100" s="2" t="str">
        <f t="shared" si="184"/>
        <v/>
      </c>
      <c r="CH100" s="2" t="str">
        <f t="shared" si="185"/>
        <v/>
      </c>
      <c r="CI100" s="2" t="str">
        <f t="shared" si="186"/>
        <v/>
      </c>
      <c r="CJ100" s="2" t="str">
        <f t="shared" si="187"/>
        <v/>
      </c>
      <c r="CK100" s="2" t="str">
        <f t="shared" si="188"/>
        <v/>
      </c>
      <c r="CL100" s="2" t="str">
        <f t="shared" si="189"/>
        <v/>
      </c>
      <c r="CM100" s="2" t="str">
        <f t="shared" si="190"/>
        <v/>
      </c>
      <c r="CN100" s="2" t="str">
        <f t="shared" si="191"/>
        <v/>
      </c>
      <c r="CO100" s="2" t="str">
        <f t="shared" si="192"/>
        <v/>
      </c>
      <c r="CP100" s="2" t="str">
        <f t="shared" si="193"/>
        <v/>
      </c>
      <c r="CQ100" s="2" t="str">
        <f t="shared" si="194"/>
        <v/>
      </c>
      <c r="CR100" s="2" t="str">
        <f t="shared" si="195"/>
        <v/>
      </c>
      <c r="CS100" s="2" t="str">
        <f t="shared" si="196"/>
        <v/>
      </c>
      <c r="CT100" s="2" t="str">
        <f t="shared" si="197"/>
        <v/>
      </c>
      <c r="CV100" s="2">
        <f t="shared" si="198"/>
        <v>42.072258986811931</v>
      </c>
      <c r="CW100" s="2">
        <f t="shared" si="199"/>
        <v>49.940541437581849</v>
      </c>
      <c r="CX100" s="2">
        <f t="shared" si="200"/>
        <v>57.110364409602461</v>
      </c>
      <c r="CY100" s="2">
        <f t="shared" si="201"/>
        <v>65.182163348392066</v>
      </c>
      <c r="CZ100" s="2">
        <f t="shared" si="202"/>
        <v>70.525341954171267</v>
      </c>
      <c r="DA100" s="2">
        <f t="shared" si="203"/>
        <v>75.383318023488599</v>
      </c>
      <c r="DB100" s="2">
        <f t="shared" si="204"/>
        <v>80.363667950086736</v>
      </c>
      <c r="DC100" s="2">
        <f t="shared" si="205"/>
        <v>82.226724810075993</v>
      </c>
      <c r="DD100" s="2">
        <f t="shared" si="206"/>
        <v>83.434859885812386</v>
      </c>
      <c r="DE100" s="2">
        <f t="shared" si="207"/>
        <v>84.217883530048994</v>
      </c>
      <c r="DF100" s="2">
        <f t="shared" si="208"/>
        <v>84.239010546941998</v>
      </c>
      <c r="DG100" s="2">
        <f t="shared" si="209"/>
        <v>81.246834891853851</v>
      </c>
      <c r="DH100" s="2">
        <f t="shared" si="210"/>
        <v>76.356750669042498</v>
      </c>
      <c r="DI100" s="2">
        <f t="shared" si="211"/>
        <v>72.730339877240922</v>
      </c>
      <c r="DJ100" s="2">
        <f t="shared" si="212"/>
        <v>71.063237563687039</v>
      </c>
      <c r="DL100" s="2">
        <f t="shared" si="213"/>
        <v>40.420656775659168</v>
      </c>
      <c r="DM100" s="2">
        <f t="shared" si="214"/>
        <v>49.764511345738249</v>
      </c>
      <c r="DN100" s="2">
        <f t="shared" si="215"/>
        <v>56.321492936128664</v>
      </c>
      <c r="DO100" s="2">
        <f t="shared" si="216"/>
        <v>65.353109820296467</v>
      </c>
      <c r="DP100" s="2">
        <f t="shared" si="217"/>
        <v>71.66119630562514</v>
      </c>
      <c r="DQ100" s="2">
        <f t="shared" si="218"/>
        <v>76.582788010079582</v>
      </c>
      <c r="DR100" s="2">
        <f t="shared" si="219"/>
        <v>81.357061162476469</v>
      </c>
      <c r="DS100" s="2">
        <f t="shared" si="220"/>
        <v>83.909462776304153</v>
      </c>
      <c r="DT100" s="2">
        <f t="shared" si="221"/>
        <v>84.521501959330649</v>
      </c>
      <c r="DU100" s="2">
        <f t="shared" si="222"/>
        <v>83.397300836712574</v>
      </c>
      <c r="DV100" s="2">
        <f t="shared" si="223"/>
        <v>83.929530398394789</v>
      </c>
      <c r="DW100" s="2">
        <f t="shared" si="224"/>
        <v>80.664139249321266</v>
      </c>
      <c r="DX100" s="2">
        <f t="shared" si="225"/>
        <v>73.287580935368027</v>
      </c>
      <c r="DY100" s="2">
        <f t="shared" si="226"/>
        <v>68.466780925491221</v>
      </c>
      <c r="DZ100" s="2">
        <f t="shared" si="227"/>
        <v>65.953506903141459</v>
      </c>
      <c r="EB100" s="2">
        <f t="shared" si="228"/>
        <v>0.11287564332720065</v>
      </c>
      <c r="EC100" s="2">
        <f t="shared" si="229"/>
        <v>0.11611691899594027</v>
      </c>
      <c r="ED100" s="2">
        <f t="shared" si="230"/>
        <v>0.13230464272182144</v>
      </c>
      <c r="EE100" s="2">
        <f t="shared" si="231"/>
        <v>0.14537473322487077</v>
      </c>
      <c r="EF100" s="2">
        <f t="shared" si="232"/>
        <v>0.14752520307309477</v>
      </c>
      <c r="EG100" s="2">
        <f t="shared" si="233"/>
        <v>0.13875026104446528</v>
      </c>
      <c r="EH100" s="2">
        <f t="shared" si="234"/>
        <v>0.14476447682695584</v>
      </c>
      <c r="EI100" s="2">
        <f t="shared" si="235"/>
        <v>0.14650582544147753</v>
      </c>
      <c r="EJ100" s="2">
        <f t="shared" si="236"/>
        <v>0.13716184096431289</v>
      </c>
      <c r="EK100" s="2">
        <f t="shared" si="237"/>
        <v>0.1234176366554345</v>
      </c>
      <c r="EL100" s="2">
        <f t="shared" si="238"/>
        <v>0.11926824529338614</v>
      </c>
      <c r="EM100" s="2">
        <f t="shared" si="239"/>
        <v>0.10948220842357607</v>
      </c>
      <c r="EN100" s="2">
        <f t="shared" si="240"/>
        <v>9.5761859250066722E-2</v>
      </c>
      <c r="EO100" s="2">
        <f t="shared" si="241"/>
        <v>9.9987104171280108E-2</v>
      </c>
      <c r="EP100" s="2">
        <f t="shared" si="242"/>
        <v>0.11712365676583196</v>
      </c>
    </row>
    <row r="101" spans="2:146" x14ac:dyDescent="0.25">
      <c r="B101" s="2">
        <v>79</v>
      </c>
      <c r="C101" s="49">
        <v>51.842100000000002</v>
      </c>
      <c r="D101" s="49">
        <v>74.625</v>
      </c>
      <c r="E101" s="49">
        <v>102.482</v>
      </c>
      <c r="F101" s="49">
        <v>127.444</v>
      </c>
      <c r="G101" s="49">
        <v>138.815</v>
      </c>
      <c r="H101" s="49">
        <v>140.01900000000001</v>
      </c>
      <c r="I101" s="49">
        <v>146.22200000000001</v>
      </c>
      <c r="J101" s="49">
        <v>148.685</v>
      </c>
      <c r="K101" s="49">
        <v>141.51900000000001</v>
      </c>
      <c r="L101" s="49">
        <v>130.01900000000001</v>
      </c>
      <c r="M101" s="49">
        <v>130.148</v>
      </c>
      <c r="N101" s="49">
        <v>119.259</v>
      </c>
      <c r="O101" s="49">
        <v>94.296000000000006</v>
      </c>
      <c r="P101" s="49">
        <v>85.13</v>
      </c>
      <c r="Q101" s="49">
        <v>80.5</v>
      </c>
      <c r="T101" s="4">
        <f t="shared" si="123"/>
        <v>49.035084535502136</v>
      </c>
      <c r="U101" s="4">
        <f t="shared" si="124"/>
        <v>70.822613523830697</v>
      </c>
      <c r="V101" s="4">
        <f t="shared" si="125"/>
        <v>107.02920105364156</v>
      </c>
      <c r="W101" s="4">
        <f t="shared" si="126"/>
        <v>133.16858950961921</v>
      </c>
      <c r="X101" s="4">
        <f t="shared" si="127"/>
        <v>144.53028962498621</v>
      </c>
      <c r="Y101" s="4">
        <f t="shared" si="128"/>
        <v>146.84091254809516</v>
      </c>
      <c r="Z101" s="4">
        <f t="shared" si="129"/>
        <v>154.13597095608219</v>
      </c>
      <c r="AA101" s="4">
        <f t="shared" si="130"/>
        <v>155.6724373156477</v>
      </c>
      <c r="AB101" s="4">
        <f t="shared" si="131"/>
        <v>147.52618062223456</v>
      </c>
      <c r="AC101" s="4">
        <f t="shared" si="132"/>
        <v>131.48313650737424</v>
      </c>
      <c r="AD101" s="4">
        <f t="shared" si="133"/>
        <v>129.82622903504978</v>
      </c>
      <c r="AE101" s="4">
        <f t="shared" si="134"/>
        <v>116.56178991860372</v>
      </c>
      <c r="AF101" s="4">
        <f t="shared" si="135"/>
        <v>89.405051025893115</v>
      </c>
      <c r="AG101" s="4">
        <f t="shared" si="136"/>
        <v>79.961529206671813</v>
      </c>
      <c r="AH101" s="4">
        <f t="shared" si="137"/>
        <v>77.305384010031432</v>
      </c>
      <c r="AJ101" s="4">
        <f t="shared" si="138"/>
        <v>2.8070154644978658</v>
      </c>
      <c r="AK101" s="4">
        <f t="shared" si="139"/>
        <v>3.8023864761693034</v>
      </c>
      <c r="AL101" s="4">
        <f t="shared" si="140"/>
        <v>-4.5472010536415581</v>
      </c>
      <c r="AM101" s="4">
        <f t="shared" si="141"/>
        <v>-5.7245895096192072</v>
      </c>
      <c r="AN101" s="4">
        <f t="shared" si="142"/>
        <v>-5.7152896249862124</v>
      </c>
      <c r="AO101" s="4">
        <f t="shared" si="143"/>
        <v>-6.8219125480951561</v>
      </c>
      <c r="AP101" s="4">
        <f t="shared" si="144"/>
        <v>-7.9139709560821814</v>
      </c>
      <c r="AQ101" s="4">
        <f t="shared" si="145"/>
        <v>-6.9874373156476963</v>
      </c>
      <c r="AR101" s="4">
        <f t="shared" si="146"/>
        <v>-6.0071806222345572</v>
      </c>
      <c r="AS101" s="4">
        <f t="shared" si="147"/>
        <v>-1.464136507374235</v>
      </c>
      <c r="AT101" s="4">
        <f t="shared" si="148"/>
        <v>0.32177096495021829</v>
      </c>
      <c r="AU101" s="4">
        <f t="shared" si="149"/>
        <v>2.6972100813962783</v>
      </c>
      <c r="AV101" s="4">
        <f t="shared" si="150"/>
        <v>4.890948974106891</v>
      </c>
      <c r="AW101" s="4">
        <f t="shared" si="151"/>
        <v>5.1684707933281828</v>
      </c>
      <c r="AX101" s="4">
        <f t="shared" si="152"/>
        <v>3.1946159899685682</v>
      </c>
      <c r="AZ101" s="2">
        <f t="shared" si="153"/>
        <v>41.864408251299949</v>
      </c>
      <c r="BA101" s="2">
        <f t="shared" si="154"/>
        <v>49.882111002226743</v>
      </c>
      <c r="BB101" s="2">
        <f t="shared" si="155"/>
        <v>56.944077425717545</v>
      </c>
      <c r="BC101" s="2">
        <f t="shared" si="156"/>
        <v>65.150990656305694</v>
      </c>
      <c r="BD101" s="2">
        <f t="shared" si="157"/>
        <v>70.629288998310301</v>
      </c>
      <c r="BE101" s="2">
        <f t="shared" si="158"/>
        <v>75.496583038954185</v>
      </c>
      <c r="BF101" s="2">
        <f t="shared" si="159"/>
        <v>80.445822910215412</v>
      </c>
      <c r="BG101" s="2">
        <f t="shared" si="160"/>
        <v>82.43017450139476</v>
      </c>
      <c r="BH101" s="2">
        <f t="shared" si="161"/>
        <v>83.53835867612851</v>
      </c>
      <c r="BI101" s="2">
        <f t="shared" si="162"/>
        <v>84.041623016489282</v>
      </c>
      <c r="BJ101" s="2">
        <f t="shared" si="163"/>
        <v>84.127704147853535</v>
      </c>
      <c r="BK101" s="2">
        <f t="shared" si="164"/>
        <v>81.087927720943028</v>
      </c>
      <c r="BL101" s="2">
        <f t="shared" si="165"/>
        <v>75.930694014921741</v>
      </c>
      <c r="BM101" s="2">
        <f t="shared" si="166"/>
        <v>72.179955039632262</v>
      </c>
      <c r="BN101" s="2">
        <f t="shared" si="167"/>
        <v>70.342816539590956</v>
      </c>
      <c r="BP101" s="2" t="str">
        <f t="shared" si="168"/>
        <v/>
      </c>
      <c r="BQ101" s="2" t="str">
        <f t="shared" si="169"/>
        <v/>
      </c>
      <c r="BR101" s="2" t="str">
        <f t="shared" si="170"/>
        <v/>
      </c>
      <c r="BS101" s="2" t="str">
        <f t="shared" si="171"/>
        <v/>
      </c>
      <c r="BT101" s="2" t="str">
        <f t="shared" si="172"/>
        <v/>
      </c>
      <c r="BU101" s="2" t="str">
        <f t="shared" si="173"/>
        <v/>
      </c>
      <c r="BV101" s="2" t="str">
        <f t="shared" si="174"/>
        <v/>
      </c>
      <c r="BW101" s="2" t="str">
        <f t="shared" si="175"/>
        <v/>
      </c>
      <c r="BX101" s="2" t="str">
        <f t="shared" si="176"/>
        <v/>
      </c>
      <c r="BY101" s="2" t="str">
        <f t="shared" si="177"/>
        <v/>
      </c>
      <c r="BZ101" s="2" t="str">
        <f t="shared" si="178"/>
        <v/>
      </c>
      <c r="CA101" s="2" t="str">
        <f t="shared" si="179"/>
        <v/>
      </c>
      <c r="CB101" s="2" t="str">
        <f t="shared" si="180"/>
        <v/>
      </c>
      <c r="CC101" s="2" t="str">
        <f t="shared" si="181"/>
        <v/>
      </c>
      <c r="CD101" s="2" t="str">
        <f t="shared" si="182"/>
        <v/>
      </c>
      <c r="CF101" s="2" t="str">
        <f t="shared" si="183"/>
        <v/>
      </c>
      <c r="CG101" s="2" t="str">
        <f t="shared" si="184"/>
        <v/>
      </c>
      <c r="CH101" s="2" t="str">
        <f t="shared" si="185"/>
        <v/>
      </c>
      <c r="CI101" s="2" t="str">
        <f t="shared" si="186"/>
        <v/>
      </c>
      <c r="CJ101" s="2" t="str">
        <f t="shared" si="187"/>
        <v/>
      </c>
      <c r="CK101" s="2" t="str">
        <f t="shared" si="188"/>
        <v/>
      </c>
      <c r="CL101" s="2" t="str">
        <f t="shared" si="189"/>
        <v/>
      </c>
      <c r="CM101" s="2" t="str">
        <f t="shared" si="190"/>
        <v/>
      </c>
      <c r="CN101" s="2" t="str">
        <f t="shared" si="191"/>
        <v/>
      </c>
      <c r="CO101" s="2" t="str">
        <f t="shared" si="192"/>
        <v/>
      </c>
      <c r="CP101" s="2" t="str">
        <f t="shared" si="193"/>
        <v/>
      </c>
      <c r="CQ101" s="2" t="str">
        <f t="shared" si="194"/>
        <v/>
      </c>
      <c r="CR101" s="2" t="str">
        <f t="shared" si="195"/>
        <v/>
      </c>
      <c r="CS101" s="2" t="str">
        <f t="shared" si="196"/>
        <v/>
      </c>
      <c r="CT101" s="2" t="str">
        <f t="shared" si="197"/>
        <v/>
      </c>
      <c r="CV101" s="2">
        <f t="shared" si="198"/>
        <v>42.068559235152158</v>
      </c>
      <c r="CW101" s="2">
        <f t="shared" si="199"/>
        <v>49.908701905341829</v>
      </c>
      <c r="CX101" s="2">
        <f t="shared" si="200"/>
        <v>57.059026189003383</v>
      </c>
      <c r="CY101" s="2">
        <f t="shared" si="201"/>
        <v>65.13270076603041</v>
      </c>
      <c r="CZ101" s="2">
        <f t="shared" si="202"/>
        <v>70.453365013676333</v>
      </c>
      <c r="DA101" s="2">
        <f t="shared" si="203"/>
        <v>75.322870452422265</v>
      </c>
      <c r="DB101" s="2">
        <f t="shared" si="204"/>
        <v>80.298587788602688</v>
      </c>
      <c r="DC101" s="2">
        <f t="shared" si="205"/>
        <v>82.174321621351481</v>
      </c>
      <c r="DD101" s="2">
        <f t="shared" si="206"/>
        <v>83.385139992617951</v>
      </c>
      <c r="DE101" s="2">
        <f t="shared" si="207"/>
        <v>84.155562859727766</v>
      </c>
      <c r="DF101" s="2">
        <f t="shared" si="208"/>
        <v>84.172744688151823</v>
      </c>
      <c r="DG101" s="2">
        <f t="shared" si="209"/>
        <v>81.158931451326808</v>
      </c>
      <c r="DH101" s="2">
        <f t="shared" si="210"/>
        <v>76.246028597754758</v>
      </c>
      <c r="DI101" s="2">
        <f t="shared" si="211"/>
        <v>72.636941018356211</v>
      </c>
      <c r="DJ101" s="2">
        <f t="shared" si="212"/>
        <v>70.987122400750735</v>
      </c>
      <c r="DL101" s="2">
        <f t="shared" si="213"/>
        <v>40.401100267991495</v>
      </c>
      <c r="DM101" s="2">
        <f t="shared" si="214"/>
        <v>49.69751070131678</v>
      </c>
      <c r="DN101" s="2">
        <f t="shared" si="215"/>
        <v>56.256539764487798</v>
      </c>
      <c r="DO101" s="2">
        <f t="shared" si="216"/>
        <v>65.249052013064556</v>
      </c>
      <c r="DP101" s="2">
        <f t="shared" si="217"/>
        <v>71.556418455935813</v>
      </c>
      <c r="DQ101" s="2">
        <f t="shared" si="218"/>
        <v>76.47997483590801</v>
      </c>
      <c r="DR101" s="2">
        <f t="shared" si="219"/>
        <v>81.239118693320265</v>
      </c>
      <c r="DS101" s="2">
        <f t="shared" si="220"/>
        <v>83.789539168877099</v>
      </c>
      <c r="DT101" s="2">
        <f t="shared" si="221"/>
        <v>84.41739690861165</v>
      </c>
      <c r="DU101" s="2">
        <f t="shared" si="222"/>
        <v>83.303563948747154</v>
      </c>
      <c r="DV101" s="2">
        <f t="shared" si="223"/>
        <v>83.824369222590022</v>
      </c>
      <c r="DW101" s="2">
        <f t="shared" si="224"/>
        <v>80.561207225591502</v>
      </c>
      <c r="DX101" s="2">
        <f t="shared" si="225"/>
        <v>73.215118684280981</v>
      </c>
      <c r="DY101" s="2">
        <f t="shared" si="226"/>
        <v>68.428432008638126</v>
      </c>
      <c r="DZ101" s="2">
        <f t="shared" si="227"/>
        <v>65.913391678680398</v>
      </c>
      <c r="EB101" s="2">
        <f t="shared" si="228"/>
        <v>0.12243238836625515</v>
      </c>
      <c r="EC101" s="2">
        <f t="shared" si="229"/>
        <v>0.12590914113985843</v>
      </c>
      <c r="ED101" s="2">
        <f t="shared" si="230"/>
        <v>0.14324075744362968</v>
      </c>
      <c r="EE101" s="2">
        <f t="shared" si="231"/>
        <v>0.15719548128190819</v>
      </c>
      <c r="EF101" s="2">
        <f t="shared" si="232"/>
        <v>0.15948817880809549</v>
      </c>
      <c r="EG101" s="2">
        <f t="shared" si="233"/>
        <v>0.15012697990877277</v>
      </c>
      <c r="EH101" s="2">
        <f t="shared" si="234"/>
        <v>0.15654469286889727</v>
      </c>
      <c r="EI101" s="2">
        <f t="shared" si="235"/>
        <v>0.15840149856916819</v>
      </c>
      <c r="EJ101" s="2">
        <f t="shared" si="236"/>
        <v>0.14843076479953513</v>
      </c>
      <c r="EK101" s="2">
        <f t="shared" si="237"/>
        <v>0.1337323813094411</v>
      </c>
      <c r="EL101" s="2">
        <f t="shared" si="238"/>
        <v>0.12928734871054001</v>
      </c>
      <c r="EM101" s="2">
        <f t="shared" si="239"/>
        <v>0.11879011645618597</v>
      </c>
      <c r="EN101" s="2">
        <f t="shared" si="240"/>
        <v>0.10403957617849552</v>
      </c>
      <c r="EO101" s="2">
        <f t="shared" si="241"/>
        <v>0.10858619469952292</v>
      </c>
      <c r="EP101" s="2">
        <f t="shared" si="242"/>
        <v>0.12698858028808871</v>
      </c>
    </row>
    <row r="102" spans="2:146" x14ac:dyDescent="0.25">
      <c r="B102" s="2">
        <v>80</v>
      </c>
      <c r="C102" s="49">
        <v>56.245600000000003</v>
      </c>
      <c r="D102" s="49">
        <v>80.232100000000003</v>
      </c>
      <c r="E102" s="49">
        <v>110.143</v>
      </c>
      <c r="F102" s="49">
        <v>131.333</v>
      </c>
      <c r="G102" s="49">
        <v>142.852</v>
      </c>
      <c r="H102" s="49">
        <v>147.815</v>
      </c>
      <c r="I102" s="49">
        <v>153.87</v>
      </c>
      <c r="J102" s="49">
        <v>155.24100000000001</v>
      </c>
      <c r="K102" s="49">
        <v>151.05600000000001</v>
      </c>
      <c r="L102" s="49">
        <v>140.25899999999999</v>
      </c>
      <c r="M102" s="49">
        <v>139.24100000000001</v>
      </c>
      <c r="N102" s="49">
        <v>130.05600000000001</v>
      </c>
      <c r="O102" s="49">
        <v>102.37</v>
      </c>
      <c r="P102" s="49">
        <v>88.5</v>
      </c>
      <c r="Q102" s="49">
        <v>84.203999999999994</v>
      </c>
      <c r="T102" s="4">
        <f t="shared" si="123"/>
        <v>52.529939772193032</v>
      </c>
      <c r="U102" s="4">
        <f t="shared" si="124"/>
        <v>79.96013359002437</v>
      </c>
      <c r="V102" s="4">
        <f t="shared" si="125"/>
        <v>115.89062379364026</v>
      </c>
      <c r="W102" s="4">
        <f t="shared" si="126"/>
        <v>134.62181325142467</v>
      </c>
      <c r="X102" s="4">
        <f t="shared" si="127"/>
        <v>142.86902016070519</v>
      </c>
      <c r="Y102" s="4">
        <f t="shared" si="128"/>
        <v>152.38485446526334</v>
      </c>
      <c r="Z102" s="4">
        <f t="shared" si="129"/>
        <v>156.49954666997286</v>
      </c>
      <c r="AA102" s="4">
        <f t="shared" si="130"/>
        <v>157.77884853355982</v>
      </c>
      <c r="AB102" s="4">
        <f t="shared" si="131"/>
        <v>157.12118033059525</v>
      </c>
      <c r="AC102" s="4">
        <f t="shared" si="132"/>
        <v>145.25171990172004</v>
      </c>
      <c r="AD102" s="4">
        <f t="shared" si="133"/>
        <v>144.01570981690713</v>
      </c>
      <c r="AE102" s="4">
        <f t="shared" si="134"/>
        <v>130.76575021412296</v>
      </c>
      <c r="AF102" s="4">
        <f t="shared" si="135"/>
        <v>97.33769765684724</v>
      </c>
      <c r="AG102" s="4">
        <f t="shared" si="136"/>
        <v>83.729735486854395</v>
      </c>
      <c r="AH102" s="4">
        <f t="shared" si="137"/>
        <v>79.561744848826805</v>
      </c>
      <c r="AJ102" s="4">
        <f t="shared" si="138"/>
        <v>3.7156602278069712</v>
      </c>
      <c r="AK102" s="4">
        <f t="shared" si="139"/>
        <v>0.27196640997563293</v>
      </c>
      <c r="AL102" s="4">
        <f t="shared" si="140"/>
        <v>-5.7476237936402583</v>
      </c>
      <c r="AM102" s="4">
        <f t="shared" si="141"/>
        <v>-3.2888132514246706</v>
      </c>
      <c r="AN102" s="4">
        <f t="shared" si="142"/>
        <v>-1.7020160705186527E-2</v>
      </c>
      <c r="AO102" s="4">
        <f t="shared" si="143"/>
        <v>-4.5698544652633473</v>
      </c>
      <c r="AP102" s="4">
        <f t="shared" si="144"/>
        <v>-2.6295466699728536</v>
      </c>
      <c r="AQ102" s="4">
        <f t="shared" si="145"/>
        <v>-2.53784853355981</v>
      </c>
      <c r="AR102" s="4">
        <f t="shared" si="146"/>
        <v>-6.0651803305952399</v>
      </c>
      <c r="AS102" s="4">
        <f t="shared" si="147"/>
        <v>-4.9927199017200508</v>
      </c>
      <c r="AT102" s="4">
        <f t="shared" si="148"/>
        <v>-4.7747098169071194</v>
      </c>
      <c r="AU102" s="4">
        <f t="shared" si="149"/>
        <v>-0.70975021412294836</v>
      </c>
      <c r="AV102" s="4">
        <f t="shared" si="150"/>
        <v>5.0323023431527645</v>
      </c>
      <c r="AW102" s="4">
        <f t="shared" si="151"/>
        <v>4.7702645131456052</v>
      </c>
      <c r="AX102" s="4">
        <f t="shared" si="152"/>
        <v>4.6422551511731882</v>
      </c>
      <c r="AZ102" s="2">
        <f t="shared" si="153"/>
        <v>41.84152177706838</v>
      </c>
      <c r="BA102" s="2">
        <f t="shared" si="154"/>
        <v>49.843259987572615</v>
      </c>
      <c r="BB102" s="2">
        <f t="shared" si="155"/>
        <v>56.881257999425848</v>
      </c>
      <c r="BC102" s="2">
        <f t="shared" si="156"/>
        <v>65.093723519270341</v>
      </c>
      <c r="BD102" s="2">
        <f t="shared" si="157"/>
        <v>70.565712591668174</v>
      </c>
      <c r="BE102" s="2">
        <f t="shared" si="158"/>
        <v>75.443301263374195</v>
      </c>
      <c r="BF102" s="2">
        <f t="shared" si="159"/>
        <v>80.383607052539901</v>
      </c>
      <c r="BG102" s="2">
        <f t="shared" si="160"/>
        <v>82.386682138866703</v>
      </c>
      <c r="BH102" s="2">
        <f t="shared" si="161"/>
        <v>83.492322900797475</v>
      </c>
      <c r="BI102" s="2">
        <f t="shared" si="162"/>
        <v>83.965352989422698</v>
      </c>
      <c r="BJ102" s="2">
        <f t="shared" si="163"/>
        <v>84.052255380642166</v>
      </c>
      <c r="BK102" s="2">
        <f t="shared" si="164"/>
        <v>80.992120812286061</v>
      </c>
      <c r="BL102" s="2">
        <f t="shared" si="165"/>
        <v>75.797306296683516</v>
      </c>
      <c r="BM102" s="2">
        <f t="shared" si="166"/>
        <v>72.054148363176438</v>
      </c>
      <c r="BN102" s="2">
        <f t="shared" si="167"/>
        <v>70.218042495421443</v>
      </c>
      <c r="BP102" s="2" t="str">
        <f t="shared" si="168"/>
        <v/>
      </c>
      <c r="BQ102" s="2" t="str">
        <f t="shared" si="169"/>
        <v/>
      </c>
      <c r="BR102" s="2" t="str">
        <f t="shared" si="170"/>
        <v/>
      </c>
      <c r="BS102" s="2" t="str">
        <f t="shared" si="171"/>
        <v/>
      </c>
      <c r="BT102" s="2" t="str">
        <f t="shared" si="172"/>
        <v/>
      </c>
      <c r="BU102" s="2" t="str">
        <f t="shared" si="173"/>
        <v/>
      </c>
      <c r="BV102" s="2" t="str">
        <f t="shared" si="174"/>
        <v/>
      </c>
      <c r="BW102" s="2" t="str">
        <f t="shared" si="175"/>
        <v/>
      </c>
      <c r="BX102" s="2" t="str">
        <f t="shared" si="176"/>
        <v/>
      </c>
      <c r="BY102" s="2" t="str">
        <f t="shared" si="177"/>
        <v/>
      </c>
      <c r="BZ102" s="2" t="str">
        <f t="shared" si="178"/>
        <v/>
      </c>
      <c r="CA102" s="2" t="str">
        <f t="shared" si="179"/>
        <v/>
      </c>
      <c r="CB102" s="2" t="str">
        <f t="shared" si="180"/>
        <v/>
      </c>
      <c r="CC102" s="2" t="str">
        <f t="shared" si="181"/>
        <v/>
      </c>
      <c r="CD102" s="2" t="str">
        <f t="shared" si="182"/>
        <v/>
      </c>
      <c r="CF102" s="2" t="str">
        <f t="shared" si="183"/>
        <v/>
      </c>
      <c r="CG102" s="2" t="str">
        <f t="shared" si="184"/>
        <v/>
      </c>
      <c r="CH102" s="2" t="str">
        <f t="shared" si="185"/>
        <v/>
      </c>
      <c r="CI102" s="2" t="str">
        <f t="shared" si="186"/>
        <v/>
      </c>
      <c r="CJ102" s="2" t="str">
        <f t="shared" si="187"/>
        <v/>
      </c>
      <c r="CK102" s="2" t="str">
        <f t="shared" si="188"/>
        <v/>
      </c>
      <c r="CL102" s="2" t="str">
        <f t="shared" si="189"/>
        <v/>
      </c>
      <c r="CM102" s="2" t="str">
        <f t="shared" si="190"/>
        <v/>
      </c>
      <c r="CN102" s="2" t="str">
        <f t="shared" si="191"/>
        <v/>
      </c>
      <c r="CO102" s="2" t="str">
        <f t="shared" si="192"/>
        <v/>
      </c>
      <c r="CP102" s="2" t="str">
        <f t="shared" si="193"/>
        <v/>
      </c>
      <c r="CQ102" s="2" t="str">
        <f t="shared" si="194"/>
        <v/>
      </c>
      <c r="CR102" s="2" t="str">
        <f t="shared" si="195"/>
        <v/>
      </c>
      <c r="CS102" s="2" t="str">
        <f t="shared" si="196"/>
        <v/>
      </c>
      <c r="CT102" s="2" t="str">
        <f t="shared" si="197"/>
        <v/>
      </c>
      <c r="CV102" s="2">
        <f t="shared" si="198"/>
        <v>42.064859483492384</v>
      </c>
      <c r="CW102" s="2">
        <f t="shared" si="199"/>
        <v>49.876862373101815</v>
      </c>
      <c r="CX102" s="2">
        <f t="shared" si="200"/>
        <v>57.007687968404298</v>
      </c>
      <c r="CY102" s="2">
        <f t="shared" si="201"/>
        <v>65.083238183668755</v>
      </c>
      <c r="CZ102" s="2">
        <f t="shared" si="202"/>
        <v>70.381388073181398</v>
      </c>
      <c r="DA102" s="2">
        <f t="shared" si="203"/>
        <v>75.262422881355945</v>
      </c>
      <c r="DB102" s="2">
        <f t="shared" si="204"/>
        <v>80.233507627118641</v>
      </c>
      <c r="DC102" s="2">
        <f t="shared" si="205"/>
        <v>82.12191843262697</v>
      </c>
      <c r="DD102" s="2">
        <f t="shared" si="206"/>
        <v>83.335420099423501</v>
      </c>
      <c r="DE102" s="2">
        <f t="shared" si="207"/>
        <v>84.093242189406539</v>
      </c>
      <c r="DF102" s="2">
        <f t="shared" si="208"/>
        <v>84.106478829361649</v>
      </c>
      <c r="DG102" s="2">
        <f t="shared" si="209"/>
        <v>81.071028010799779</v>
      </c>
      <c r="DH102" s="2">
        <f t="shared" si="210"/>
        <v>76.135306526467005</v>
      </c>
      <c r="DI102" s="2">
        <f t="shared" si="211"/>
        <v>72.543542159471485</v>
      </c>
      <c r="DJ102" s="2">
        <f t="shared" si="212"/>
        <v>70.911007237814431</v>
      </c>
      <c r="DL102" s="2">
        <f t="shared" si="213"/>
        <v>40.381543760323822</v>
      </c>
      <c r="DM102" s="2">
        <f t="shared" si="214"/>
        <v>49.630510056895318</v>
      </c>
      <c r="DN102" s="2">
        <f t="shared" si="215"/>
        <v>56.191586592846939</v>
      </c>
      <c r="DO102" s="2">
        <f t="shared" si="216"/>
        <v>65.14499420583266</v>
      </c>
      <c r="DP102" s="2">
        <f t="shared" si="217"/>
        <v>71.451640606246499</v>
      </c>
      <c r="DQ102" s="2">
        <f t="shared" si="218"/>
        <v>76.377161661736437</v>
      </c>
      <c r="DR102" s="2">
        <f t="shared" si="219"/>
        <v>81.121176224164074</v>
      </c>
      <c r="DS102" s="2">
        <f t="shared" si="220"/>
        <v>83.669615561450044</v>
      </c>
      <c r="DT102" s="2">
        <f t="shared" si="221"/>
        <v>84.313291857892636</v>
      </c>
      <c r="DU102" s="2">
        <f t="shared" si="222"/>
        <v>83.209827060781748</v>
      </c>
      <c r="DV102" s="2">
        <f t="shared" si="223"/>
        <v>83.719208046785269</v>
      </c>
      <c r="DW102" s="2">
        <f t="shared" si="224"/>
        <v>80.458275201861724</v>
      </c>
      <c r="DX102" s="2">
        <f t="shared" si="225"/>
        <v>73.142656433193935</v>
      </c>
      <c r="DY102" s="2">
        <f t="shared" si="226"/>
        <v>68.390083091785016</v>
      </c>
      <c r="DZ102" s="2">
        <f t="shared" si="227"/>
        <v>65.873276454219337</v>
      </c>
      <c r="EB102" s="2">
        <f t="shared" si="228"/>
        <v>0.13267725320334509</v>
      </c>
      <c r="EC102" s="2">
        <f t="shared" si="229"/>
        <v>0.13639971422483851</v>
      </c>
      <c r="ED102" s="2">
        <f t="shared" si="230"/>
        <v>0.15491944109529746</v>
      </c>
      <c r="EE102" s="2">
        <f t="shared" si="231"/>
        <v>0.16978644728386413</v>
      </c>
      <c r="EF102" s="2">
        <f t="shared" si="232"/>
        <v>0.17222525786403839</v>
      </c>
      <c r="EG102" s="2">
        <f t="shared" si="233"/>
        <v>0.16226077822152291</v>
      </c>
      <c r="EH102" s="2">
        <f t="shared" si="234"/>
        <v>0.16909399061864566</v>
      </c>
      <c r="EI102" s="2">
        <f t="shared" si="235"/>
        <v>0.17106945623209421</v>
      </c>
      <c r="EJ102" s="2">
        <f t="shared" si="236"/>
        <v>0.16045335189923624</v>
      </c>
      <c r="EK102" s="2">
        <f t="shared" si="237"/>
        <v>0.14476682121454507</v>
      </c>
      <c r="EL102" s="2">
        <f t="shared" si="238"/>
        <v>0.14001430306400173</v>
      </c>
      <c r="EM102" s="2">
        <f t="shared" si="239"/>
        <v>0.12877492744662408</v>
      </c>
      <c r="EN102" s="2">
        <f t="shared" si="240"/>
        <v>0.11294345120508677</v>
      </c>
      <c r="EO102" s="2">
        <f t="shared" si="241"/>
        <v>0.11782800512047707</v>
      </c>
      <c r="EP102" s="2">
        <f t="shared" si="242"/>
        <v>0.13755493736377511</v>
      </c>
    </row>
    <row r="103" spans="2:146" x14ac:dyDescent="0.25">
      <c r="B103" s="2">
        <v>81</v>
      </c>
      <c r="C103" s="49">
        <v>61.192999999999998</v>
      </c>
      <c r="D103" s="49">
        <v>87.553600000000003</v>
      </c>
      <c r="E103" s="49">
        <v>115.732</v>
      </c>
      <c r="F103" s="49">
        <v>132.685</v>
      </c>
      <c r="G103" s="49">
        <v>141.96299999999999</v>
      </c>
      <c r="H103" s="49">
        <v>150.03700000000001</v>
      </c>
      <c r="I103" s="49">
        <v>156.185</v>
      </c>
      <c r="J103" s="49">
        <v>156.42599999999999</v>
      </c>
      <c r="K103" s="49">
        <v>156.13</v>
      </c>
      <c r="L103" s="49">
        <v>149.185</v>
      </c>
      <c r="M103" s="49">
        <v>148.77799999999999</v>
      </c>
      <c r="N103" s="49">
        <v>139.667</v>
      </c>
      <c r="O103" s="49">
        <v>110.98099999999999</v>
      </c>
      <c r="P103" s="49">
        <v>95.111000000000004</v>
      </c>
      <c r="Q103" s="49">
        <v>88.278000000000006</v>
      </c>
      <c r="T103" s="4">
        <f t="shared" si="123"/>
        <v>57.840028838468044</v>
      </c>
      <c r="U103" s="4">
        <f t="shared" si="124"/>
        <v>89.713812903574023</v>
      </c>
      <c r="V103" s="4">
        <f t="shared" si="125"/>
        <v>120.25709662059538</v>
      </c>
      <c r="W103" s="4">
        <f t="shared" si="126"/>
        <v>129.50929585315333</v>
      </c>
      <c r="X103" s="4">
        <f t="shared" si="127"/>
        <v>133.77128753291259</v>
      </c>
      <c r="Y103" s="4">
        <f t="shared" si="128"/>
        <v>148.91089219189621</v>
      </c>
      <c r="Z103" s="4">
        <f t="shared" si="129"/>
        <v>149.60666322895815</v>
      </c>
      <c r="AA103" s="4">
        <f t="shared" si="130"/>
        <v>151.0864824128638</v>
      </c>
      <c r="AB103" s="4">
        <f t="shared" si="131"/>
        <v>158.85023606259386</v>
      </c>
      <c r="AC103" s="4">
        <f t="shared" si="132"/>
        <v>155.39731736751821</v>
      </c>
      <c r="AD103" s="4">
        <f t="shared" si="133"/>
        <v>155.3189095575031</v>
      </c>
      <c r="AE103" s="4">
        <f t="shared" si="134"/>
        <v>144.53956462535615</v>
      </c>
      <c r="AF103" s="4">
        <f t="shared" si="135"/>
        <v>107.96291708131736</v>
      </c>
      <c r="AG103" s="4">
        <f t="shared" si="136"/>
        <v>90.192452591127577</v>
      </c>
      <c r="AH103" s="4">
        <f t="shared" si="137"/>
        <v>84.264758643839457</v>
      </c>
      <c r="AJ103" s="4">
        <f t="shared" si="138"/>
        <v>3.3529711615319542</v>
      </c>
      <c r="AK103" s="4">
        <f t="shared" si="139"/>
        <v>-2.1602129035740205</v>
      </c>
      <c r="AL103" s="4">
        <f t="shared" si="140"/>
        <v>-4.5250966205953773</v>
      </c>
      <c r="AM103" s="4">
        <f t="shared" si="141"/>
        <v>3.1757041468466696</v>
      </c>
      <c r="AN103" s="4">
        <f t="shared" si="142"/>
        <v>8.1917124670873989</v>
      </c>
      <c r="AO103" s="4">
        <f t="shared" si="143"/>
        <v>1.1261078081037965</v>
      </c>
      <c r="AP103" s="4">
        <f t="shared" si="144"/>
        <v>6.5783367710418474</v>
      </c>
      <c r="AQ103" s="4">
        <f t="shared" si="145"/>
        <v>5.3395175871361857</v>
      </c>
      <c r="AR103" s="4">
        <f t="shared" si="146"/>
        <v>-2.7202360625938695</v>
      </c>
      <c r="AS103" s="4">
        <f t="shared" si="147"/>
        <v>-6.2123173675182102</v>
      </c>
      <c r="AT103" s="4">
        <f t="shared" si="148"/>
        <v>-6.5409095575031131</v>
      </c>
      <c r="AU103" s="4">
        <f t="shared" si="149"/>
        <v>-4.8725646253561479</v>
      </c>
      <c r="AV103" s="4">
        <f t="shared" si="150"/>
        <v>3.0180829186826372</v>
      </c>
      <c r="AW103" s="4">
        <f t="shared" si="151"/>
        <v>4.9185474088724277</v>
      </c>
      <c r="AX103" s="4">
        <f t="shared" si="152"/>
        <v>4.0132413561605489</v>
      </c>
      <c r="AZ103" s="2">
        <f t="shared" si="153"/>
        <v>41.817092179174033</v>
      </c>
      <c r="BA103" s="2">
        <f t="shared" si="154"/>
        <v>49.803466747520986</v>
      </c>
      <c r="BB103" s="2">
        <f t="shared" si="155"/>
        <v>56.817484852162451</v>
      </c>
      <c r="BC103" s="2">
        <f t="shared" si="156"/>
        <v>65.035087221201991</v>
      </c>
      <c r="BD103" s="2">
        <f t="shared" si="157"/>
        <v>70.50212269201279</v>
      </c>
      <c r="BE103" s="2">
        <f t="shared" si="158"/>
        <v>75.389826281946299</v>
      </c>
      <c r="BF103" s="2">
        <f t="shared" si="159"/>
        <v>80.320722599763215</v>
      </c>
      <c r="BG103" s="2">
        <f t="shared" si="160"/>
        <v>82.342649861909152</v>
      </c>
      <c r="BH103" s="2">
        <f t="shared" si="161"/>
        <v>83.445695759049073</v>
      </c>
      <c r="BI103" s="2">
        <f t="shared" si="162"/>
        <v>83.887707239657246</v>
      </c>
      <c r="BJ103" s="2">
        <f t="shared" si="163"/>
        <v>83.975658848170326</v>
      </c>
      <c r="BK103" s="2">
        <f t="shared" si="164"/>
        <v>80.895570300028623</v>
      </c>
      <c r="BL103" s="2">
        <f t="shared" si="165"/>
        <v>75.662656447918664</v>
      </c>
      <c r="BM103" s="2">
        <f t="shared" si="166"/>
        <v>71.926597478716801</v>
      </c>
      <c r="BN103" s="2">
        <f t="shared" si="167"/>
        <v>70.090381509096346</v>
      </c>
      <c r="BP103" s="2" t="str">
        <f t="shared" si="168"/>
        <v/>
      </c>
      <c r="BQ103" s="2" t="str">
        <f t="shared" si="169"/>
        <v/>
      </c>
      <c r="BR103" s="2" t="str">
        <f t="shared" si="170"/>
        <v/>
      </c>
      <c r="BS103" s="2" t="str">
        <f t="shared" si="171"/>
        <v/>
      </c>
      <c r="BT103" s="2" t="str">
        <f t="shared" si="172"/>
        <v/>
      </c>
      <c r="BU103" s="2" t="str">
        <f t="shared" si="173"/>
        <v/>
      </c>
      <c r="BV103" s="2" t="str">
        <f t="shared" si="174"/>
        <v/>
      </c>
      <c r="BW103" s="2" t="str">
        <f t="shared" si="175"/>
        <v/>
      </c>
      <c r="BX103" s="2" t="str">
        <f t="shared" si="176"/>
        <v/>
      </c>
      <c r="BY103" s="2" t="str">
        <f t="shared" si="177"/>
        <v/>
      </c>
      <c r="BZ103" s="2" t="str">
        <f t="shared" si="178"/>
        <v/>
      </c>
      <c r="CA103" s="2" t="str">
        <f t="shared" si="179"/>
        <v/>
      </c>
      <c r="CB103" s="2" t="str">
        <f t="shared" si="180"/>
        <v/>
      </c>
      <c r="CC103" s="2" t="str">
        <f t="shared" si="181"/>
        <v/>
      </c>
      <c r="CD103" s="2" t="str">
        <f t="shared" si="182"/>
        <v/>
      </c>
      <c r="CF103" s="2" t="str">
        <f t="shared" si="183"/>
        <v/>
      </c>
      <c r="CG103" s="2" t="str">
        <f t="shared" si="184"/>
        <v/>
      </c>
      <c r="CH103" s="2" t="str">
        <f t="shared" si="185"/>
        <v/>
      </c>
      <c r="CI103" s="2" t="str">
        <f t="shared" si="186"/>
        <v/>
      </c>
      <c r="CJ103" s="2" t="str">
        <f t="shared" si="187"/>
        <v/>
      </c>
      <c r="CK103" s="2" t="str">
        <f t="shared" si="188"/>
        <v/>
      </c>
      <c r="CL103" s="2" t="str">
        <f t="shared" si="189"/>
        <v/>
      </c>
      <c r="CM103" s="2" t="str">
        <f t="shared" si="190"/>
        <v/>
      </c>
      <c r="CN103" s="2" t="str">
        <f t="shared" si="191"/>
        <v/>
      </c>
      <c r="CO103" s="2" t="str">
        <f t="shared" si="192"/>
        <v/>
      </c>
      <c r="CP103" s="2" t="str">
        <f t="shared" si="193"/>
        <v/>
      </c>
      <c r="CQ103" s="2" t="str">
        <f t="shared" si="194"/>
        <v/>
      </c>
      <c r="CR103" s="2" t="str">
        <f t="shared" si="195"/>
        <v/>
      </c>
      <c r="CS103" s="2" t="str">
        <f t="shared" si="196"/>
        <v/>
      </c>
      <c r="CT103" s="2" t="str">
        <f t="shared" si="197"/>
        <v/>
      </c>
      <c r="CV103" s="2">
        <f t="shared" si="198"/>
        <v>42.06115973183261</v>
      </c>
      <c r="CW103" s="2">
        <f t="shared" si="199"/>
        <v>49.845022840861795</v>
      </c>
      <c r="CX103" s="2">
        <f t="shared" si="200"/>
        <v>56.95634974780522</v>
      </c>
      <c r="CY103" s="2">
        <f t="shared" si="201"/>
        <v>65.033775601307084</v>
      </c>
      <c r="CZ103" s="2">
        <f t="shared" si="202"/>
        <v>70.309411132686478</v>
      </c>
      <c r="DA103" s="2">
        <f t="shared" si="203"/>
        <v>75.201975310289612</v>
      </c>
      <c r="DB103" s="2">
        <f t="shared" si="204"/>
        <v>80.168427465634593</v>
      </c>
      <c r="DC103" s="2">
        <f t="shared" si="205"/>
        <v>82.069515243902458</v>
      </c>
      <c r="DD103" s="2">
        <f t="shared" si="206"/>
        <v>83.285700206229066</v>
      </c>
      <c r="DE103" s="2">
        <f t="shared" si="207"/>
        <v>84.030921519085297</v>
      </c>
      <c r="DF103" s="2">
        <f t="shared" si="208"/>
        <v>84.040212970571488</v>
      </c>
      <c r="DG103" s="2">
        <f t="shared" si="209"/>
        <v>80.983124570272736</v>
      </c>
      <c r="DH103" s="2">
        <f t="shared" si="210"/>
        <v>76.024584455179266</v>
      </c>
      <c r="DI103" s="2">
        <f t="shared" si="211"/>
        <v>72.45014330058676</v>
      </c>
      <c r="DJ103" s="2">
        <f t="shared" si="212"/>
        <v>70.834892074878113</v>
      </c>
      <c r="DL103" s="2">
        <f t="shared" si="213"/>
        <v>40.361987252656142</v>
      </c>
      <c r="DM103" s="2">
        <f t="shared" si="214"/>
        <v>49.563509412473849</v>
      </c>
      <c r="DN103" s="2">
        <f t="shared" si="215"/>
        <v>56.12663342120608</v>
      </c>
      <c r="DO103" s="2">
        <f t="shared" si="216"/>
        <v>65.040936398600763</v>
      </c>
      <c r="DP103" s="2">
        <f t="shared" si="217"/>
        <v>71.346862756557186</v>
      </c>
      <c r="DQ103" s="2">
        <f t="shared" si="218"/>
        <v>76.274348487564865</v>
      </c>
      <c r="DR103" s="2">
        <f t="shared" si="219"/>
        <v>81.003233755007869</v>
      </c>
      <c r="DS103" s="2">
        <f t="shared" si="220"/>
        <v>83.54969195402299</v>
      </c>
      <c r="DT103" s="2">
        <f t="shared" si="221"/>
        <v>84.209186807173623</v>
      </c>
      <c r="DU103" s="2">
        <f t="shared" si="222"/>
        <v>83.116090172816328</v>
      </c>
      <c r="DV103" s="2">
        <f t="shared" si="223"/>
        <v>83.614046870980502</v>
      </c>
      <c r="DW103" s="2">
        <f t="shared" si="224"/>
        <v>80.35534317813196</v>
      </c>
      <c r="DX103" s="2">
        <f t="shared" si="225"/>
        <v>73.070194182106889</v>
      </c>
      <c r="DY103" s="2">
        <f t="shared" si="226"/>
        <v>68.35173417493192</v>
      </c>
      <c r="DZ103" s="2">
        <f t="shared" si="227"/>
        <v>65.833161229758275</v>
      </c>
      <c r="EB103" s="2">
        <f t="shared" si="228"/>
        <v>0.14363906881122998</v>
      </c>
      <c r="EC103" s="2">
        <f t="shared" si="229"/>
        <v>0.14761673565192887</v>
      </c>
      <c r="ED103" s="2">
        <f t="shared" si="230"/>
        <v>0.16736430414953141</v>
      </c>
      <c r="EE103" s="2">
        <f t="shared" si="231"/>
        <v>0.18316673983389259</v>
      </c>
      <c r="EF103" s="2">
        <f t="shared" si="232"/>
        <v>0.18575474257518584</v>
      </c>
      <c r="EG103" s="2">
        <f t="shared" si="233"/>
        <v>0.17517313528298639</v>
      </c>
      <c r="EH103" s="2">
        <f t="shared" si="234"/>
        <v>0.18243170429747782</v>
      </c>
      <c r="EI103" s="2">
        <f t="shared" si="235"/>
        <v>0.18452838511724343</v>
      </c>
      <c r="EJ103" s="2">
        <f t="shared" si="236"/>
        <v>0.17325162341971878</v>
      </c>
      <c r="EK103" s="2">
        <f t="shared" si="237"/>
        <v>0.15654719311065474</v>
      </c>
      <c r="EL103" s="2">
        <f t="shared" si="238"/>
        <v>0.15147643715235234</v>
      </c>
      <c r="EM103" s="2">
        <f t="shared" si="239"/>
        <v>0.13946617618841742</v>
      </c>
      <c r="EN103" s="2">
        <f t="shared" si="240"/>
        <v>0.12250514448256089</v>
      </c>
      <c r="EO103" s="2">
        <f t="shared" si="241"/>
        <v>0.12774366975535023</v>
      </c>
      <c r="EP103" s="2">
        <f t="shared" si="242"/>
        <v>0.14885058569438486</v>
      </c>
    </row>
    <row r="104" spans="2:146" x14ac:dyDescent="0.25">
      <c r="B104" s="2">
        <v>82</v>
      </c>
      <c r="C104" s="49">
        <v>66.578900000000004</v>
      </c>
      <c r="D104" s="49">
        <v>93.071399999999997</v>
      </c>
      <c r="E104" s="49">
        <v>118.393</v>
      </c>
      <c r="F104" s="49">
        <v>128.74100000000001</v>
      </c>
      <c r="G104" s="49">
        <v>134.42599999999999</v>
      </c>
      <c r="H104" s="49">
        <v>148.37</v>
      </c>
      <c r="I104" s="49">
        <v>150.24100000000001</v>
      </c>
      <c r="J104" s="49">
        <v>150.148</v>
      </c>
      <c r="K104" s="49">
        <v>157.333</v>
      </c>
      <c r="L104" s="49">
        <v>155.72200000000001</v>
      </c>
      <c r="M104" s="49">
        <v>154.815</v>
      </c>
      <c r="N104" s="49">
        <v>147.833</v>
      </c>
      <c r="O104" s="49">
        <v>119.46299999999999</v>
      </c>
      <c r="P104" s="49">
        <v>102.185</v>
      </c>
      <c r="Q104" s="49">
        <v>94.87</v>
      </c>
      <c r="T104" s="4">
        <f t="shared" si="123"/>
        <v>64.648589922667867</v>
      </c>
      <c r="U104" s="4">
        <f t="shared" si="124"/>
        <v>98.357382219859446</v>
      </c>
      <c r="V104" s="4">
        <f t="shared" si="125"/>
        <v>118.98030607262052</v>
      </c>
      <c r="W104" s="4">
        <f t="shared" si="126"/>
        <v>119.21143897661105</v>
      </c>
      <c r="X104" s="4">
        <f t="shared" si="127"/>
        <v>119.95505664480734</v>
      </c>
      <c r="Y104" s="4">
        <f t="shared" si="128"/>
        <v>137.58169316852664</v>
      </c>
      <c r="Z104" s="4">
        <f t="shared" si="129"/>
        <v>135.83678210832025</v>
      </c>
      <c r="AA104" s="4">
        <f t="shared" si="130"/>
        <v>137.82194874521994</v>
      </c>
      <c r="AB104" s="4">
        <f t="shared" si="131"/>
        <v>152.12471087904012</v>
      </c>
      <c r="AC104" s="4">
        <f t="shared" si="132"/>
        <v>159.13551759482016</v>
      </c>
      <c r="AD104" s="4">
        <f t="shared" si="133"/>
        <v>160.8159402709361</v>
      </c>
      <c r="AE104" s="4">
        <f t="shared" si="134"/>
        <v>154.85941429167838</v>
      </c>
      <c r="AF104" s="4">
        <f t="shared" si="135"/>
        <v>120.18466316975974</v>
      </c>
      <c r="AG104" s="4">
        <f t="shared" si="136"/>
        <v>99.217799699063093</v>
      </c>
      <c r="AH104" s="4">
        <f t="shared" si="137"/>
        <v>91.444856487947348</v>
      </c>
      <c r="AJ104" s="4">
        <f t="shared" si="138"/>
        <v>1.9303100773321376</v>
      </c>
      <c r="AK104" s="4">
        <f t="shared" si="139"/>
        <v>-5.2859822198594486</v>
      </c>
      <c r="AL104" s="4">
        <f t="shared" si="140"/>
        <v>-0.58730607262052104</v>
      </c>
      <c r="AM104" s="4">
        <f t="shared" si="141"/>
        <v>9.5295610233889647</v>
      </c>
      <c r="AN104" s="4">
        <f t="shared" si="142"/>
        <v>14.470943355192645</v>
      </c>
      <c r="AO104" s="4">
        <f t="shared" si="143"/>
        <v>10.788306831473363</v>
      </c>
      <c r="AP104" s="4">
        <f t="shared" si="144"/>
        <v>14.404217891679764</v>
      </c>
      <c r="AQ104" s="4">
        <f t="shared" si="145"/>
        <v>12.326051254780054</v>
      </c>
      <c r="AR104" s="4">
        <f t="shared" si="146"/>
        <v>5.2082891209598756</v>
      </c>
      <c r="AS104" s="4">
        <f t="shared" si="147"/>
        <v>-3.4135175948201493</v>
      </c>
      <c r="AT104" s="4">
        <f t="shared" si="148"/>
        <v>-6.0009402709360984</v>
      </c>
      <c r="AU104" s="4">
        <f t="shared" si="149"/>
        <v>-7.0264142916783783</v>
      </c>
      <c r="AV104" s="4">
        <f t="shared" si="150"/>
        <v>-0.72166316975975064</v>
      </c>
      <c r="AW104" s="4">
        <f t="shared" si="151"/>
        <v>2.9672003009369092</v>
      </c>
      <c r="AX104" s="4">
        <f t="shared" si="152"/>
        <v>3.4251435120526565</v>
      </c>
      <c r="AZ104" s="2">
        <f t="shared" si="153"/>
        <v>41.791039896805088</v>
      </c>
      <c r="BA104" s="2">
        <f t="shared" si="154"/>
        <v>49.762646566347506</v>
      </c>
      <c r="BB104" s="2">
        <f t="shared" si="155"/>
        <v>56.752709914497672</v>
      </c>
      <c r="BC104" s="2">
        <f t="shared" si="156"/>
        <v>64.974951795189156</v>
      </c>
      <c r="BD104" s="2">
        <f t="shared" si="157"/>
        <v>70.438454907312632</v>
      </c>
      <c r="BE104" s="2">
        <f t="shared" si="158"/>
        <v>75.336076965677691</v>
      </c>
      <c r="BF104" s="2">
        <f t="shared" si="159"/>
        <v>80.257056045919583</v>
      </c>
      <c r="BG104" s="2">
        <f t="shared" si="160"/>
        <v>82.297937190644348</v>
      </c>
      <c r="BH104" s="2">
        <f t="shared" si="161"/>
        <v>83.398366300767435</v>
      </c>
      <c r="BI104" s="2">
        <f t="shared" si="162"/>
        <v>83.808593554587105</v>
      </c>
      <c r="BJ104" s="2">
        <f t="shared" si="163"/>
        <v>83.897817350676931</v>
      </c>
      <c r="BK104" s="2">
        <f t="shared" si="164"/>
        <v>80.798226689500638</v>
      </c>
      <c r="BL104" s="2">
        <f t="shared" si="165"/>
        <v>75.526730971196471</v>
      </c>
      <c r="BM104" s="2">
        <f t="shared" si="166"/>
        <v>71.797293547499862</v>
      </c>
      <c r="BN104" s="2">
        <f t="shared" si="167"/>
        <v>69.959787072948984</v>
      </c>
      <c r="BP104" s="2" t="str">
        <f t="shared" si="168"/>
        <v/>
      </c>
      <c r="BQ104" s="2" t="str">
        <f t="shared" si="169"/>
        <v/>
      </c>
      <c r="BR104" s="2" t="str">
        <f t="shared" si="170"/>
        <v/>
      </c>
      <c r="BS104" s="2" t="str">
        <f t="shared" si="171"/>
        <v/>
      </c>
      <c r="BT104" s="2" t="str">
        <f t="shared" si="172"/>
        <v/>
      </c>
      <c r="BU104" s="2" t="str">
        <f t="shared" si="173"/>
        <v/>
      </c>
      <c r="BV104" s="2" t="str">
        <f t="shared" si="174"/>
        <v/>
      </c>
      <c r="BW104" s="2" t="str">
        <f t="shared" si="175"/>
        <v/>
      </c>
      <c r="BX104" s="2" t="str">
        <f t="shared" si="176"/>
        <v/>
      </c>
      <c r="BY104" s="2" t="str">
        <f t="shared" si="177"/>
        <v/>
      </c>
      <c r="BZ104" s="2" t="str">
        <f t="shared" si="178"/>
        <v/>
      </c>
      <c r="CA104" s="2" t="str">
        <f t="shared" si="179"/>
        <v/>
      </c>
      <c r="CB104" s="2" t="str">
        <f t="shared" si="180"/>
        <v/>
      </c>
      <c r="CC104" s="2" t="str">
        <f t="shared" si="181"/>
        <v/>
      </c>
      <c r="CD104" s="2" t="str">
        <f t="shared" si="182"/>
        <v/>
      </c>
      <c r="CF104" s="2" t="str">
        <f t="shared" si="183"/>
        <v/>
      </c>
      <c r="CG104" s="2" t="str">
        <f t="shared" si="184"/>
        <v/>
      </c>
      <c r="CH104" s="2" t="str">
        <f t="shared" si="185"/>
        <v/>
      </c>
      <c r="CI104" s="2" t="str">
        <f t="shared" si="186"/>
        <v/>
      </c>
      <c r="CJ104" s="2" t="str">
        <f t="shared" si="187"/>
        <v/>
      </c>
      <c r="CK104" s="2" t="str">
        <f t="shared" si="188"/>
        <v/>
      </c>
      <c r="CL104" s="2" t="str">
        <f t="shared" si="189"/>
        <v/>
      </c>
      <c r="CM104" s="2" t="str">
        <f t="shared" si="190"/>
        <v/>
      </c>
      <c r="CN104" s="2" t="str">
        <f t="shared" si="191"/>
        <v/>
      </c>
      <c r="CO104" s="2" t="str">
        <f t="shared" si="192"/>
        <v/>
      </c>
      <c r="CP104" s="2" t="str">
        <f t="shared" si="193"/>
        <v/>
      </c>
      <c r="CQ104" s="2" t="str">
        <f t="shared" si="194"/>
        <v/>
      </c>
      <c r="CR104" s="2" t="str">
        <f t="shared" si="195"/>
        <v/>
      </c>
      <c r="CS104" s="2" t="str">
        <f t="shared" si="196"/>
        <v/>
      </c>
      <c r="CT104" s="2" t="str">
        <f t="shared" si="197"/>
        <v/>
      </c>
      <c r="CV104" s="2">
        <f t="shared" si="198"/>
        <v>42.057459980172837</v>
      </c>
      <c r="CW104" s="2">
        <f t="shared" si="199"/>
        <v>49.813183308621774</v>
      </c>
      <c r="CX104" s="2">
        <f t="shared" si="200"/>
        <v>56.905011527206135</v>
      </c>
      <c r="CY104" s="2">
        <f t="shared" si="201"/>
        <v>64.984313018945429</v>
      </c>
      <c r="CZ104" s="2">
        <f t="shared" si="202"/>
        <v>70.237434192191543</v>
      </c>
      <c r="DA104" s="2">
        <f t="shared" si="203"/>
        <v>75.141527739223278</v>
      </c>
      <c r="DB104" s="2">
        <f t="shared" si="204"/>
        <v>80.103347304150532</v>
      </c>
      <c r="DC104" s="2">
        <f t="shared" si="205"/>
        <v>82.017112055177961</v>
      </c>
      <c r="DD104" s="2">
        <f t="shared" si="206"/>
        <v>83.235980313034617</v>
      </c>
      <c r="DE104" s="2">
        <f t="shared" si="207"/>
        <v>83.968600848764069</v>
      </c>
      <c r="DF104" s="2">
        <f t="shared" si="208"/>
        <v>83.973947111781314</v>
      </c>
      <c r="DG104" s="2">
        <f t="shared" si="209"/>
        <v>80.895221129745707</v>
      </c>
      <c r="DH104" s="2">
        <f t="shared" si="210"/>
        <v>75.913862383891512</v>
      </c>
      <c r="DI104" s="2">
        <f t="shared" si="211"/>
        <v>72.356744441702048</v>
      </c>
      <c r="DJ104" s="2">
        <f t="shared" si="212"/>
        <v>70.758776911941794</v>
      </c>
      <c r="DL104" s="2">
        <f t="shared" si="213"/>
        <v>40.342430744988469</v>
      </c>
      <c r="DM104" s="2">
        <f t="shared" si="214"/>
        <v>49.496508768052387</v>
      </c>
      <c r="DN104" s="2">
        <f t="shared" si="215"/>
        <v>56.061680249565214</v>
      </c>
      <c r="DO104" s="2">
        <f t="shared" si="216"/>
        <v>64.936878591368853</v>
      </c>
      <c r="DP104" s="2">
        <f t="shared" si="217"/>
        <v>71.242084906867859</v>
      </c>
      <c r="DQ104" s="2">
        <f t="shared" si="218"/>
        <v>76.171535313393292</v>
      </c>
      <c r="DR104" s="2">
        <f t="shared" si="219"/>
        <v>80.885291285851679</v>
      </c>
      <c r="DS104" s="2">
        <f t="shared" si="220"/>
        <v>83.429768346595921</v>
      </c>
      <c r="DT104" s="2">
        <f t="shared" si="221"/>
        <v>84.105081756454609</v>
      </c>
      <c r="DU104" s="2">
        <f t="shared" si="222"/>
        <v>83.022353284850908</v>
      </c>
      <c r="DV104" s="2">
        <f t="shared" si="223"/>
        <v>83.508885695175735</v>
      </c>
      <c r="DW104" s="2">
        <f t="shared" si="224"/>
        <v>80.252411154402196</v>
      </c>
      <c r="DX104" s="2">
        <f t="shared" si="225"/>
        <v>72.997731931019842</v>
      </c>
      <c r="DY104" s="2">
        <f t="shared" si="226"/>
        <v>68.313385258078824</v>
      </c>
      <c r="DZ104" s="2">
        <f t="shared" si="227"/>
        <v>65.793046005297214</v>
      </c>
      <c r="EB104" s="2">
        <f t="shared" si="228"/>
        <v>0.1553443392695916</v>
      </c>
      <c r="EC104" s="2">
        <f t="shared" si="229"/>
        <v>0.15958574435255207</v>
      </c>
      <c r="ED104" s="2">
        <f t="shared" si="230"/>
        <v>0.18059523789334614</v>
      </c>
      <c r="EE104" s="2">
        <f t="shared" si="231"/>
        <v>0.19735083218113428</v>
      </c>
      <c r="EF104" s="2">
        <f t="shared" si="232"/>
        <v>0.20009015291036839</v>
      </c>
      <c r="EG104" s="2">
        <f t="shared" si="233"/>
        <v>0.18888135517953117</v>
      </c>
      <c r="EH104" s="2">
        <f t="shared" si="234"/>
        <v>0.19657257471902803</v>
      </c>
      <c r="EI104" s="2">
        <f t="shared" si="235"/>
        <v>0.19879225907422113</v>
      </c>
      <c r="EJ104" s="2">
        <f t="shared" si="236"/>
        <v>0.18684353703729653</v>
      </c>
      <c r="EK104" s="2">
        <f t="shared" si="237"/>
        <v>0.16909665110815308</v>
      </c>
      <c r="EL104" s="2">
        <f t="shared" si="238"/>
        <v>0.16369829529192814</v>
      </c>
      <c r="EM104" s="2">
        <f t="shared" si="239"/>
        <v>0.15089131153143689</v>
      </c>
      <c r="EN104" s="2">
        <f t="shared" si="240"/>
        <v>0.13275517640639511</v>
      </c>
      <c r="EO104" s="2">
        <f t="shared" si="241"/>
        <v>0.13836289797555559</v>
      </c>
      <c r="EP104" s="2">
        <f t="shared" si="242"/>
        <v>0.16090075237941182</v>
      </c>
    </row>
    <row r="105" spans="2:146" x14ac:dyDescent="0.25">
      <c r="B105" s="2">
        <v>83</v>
      </c>
      <c r="C105" s="49">
        <v>70.912300000000002</v>
      </c>
      <c r="D105" s="49">
        <v>98.892899999999997</v>
      </c>
      <c r="E105" s="49">
        <v>118.232</v>
      </c>
      <c r="F105" s="49">
        <v>116.29600000000001</v>
      </c>
      <c r="G105" s="49">
        <v>106</v>
      </c>
      <c r="H105" s="49">
        <v>134.77799999999999</v>
      </c>
      <c r="I105" s="49">
        <v>126.444</v>
      </c>
      <c r="J105" s="49">
        <v>131.167</v>
      </c>
      <c r="K105" s="49">
        <v>150.53700000000001</v>
      </c>
      <c r="L105" s="49">
        <v>158.40700000000001</v>
      </c>
      <c r="M105" s="49">
        <v>158.88900000000001</v>
      </c>
      <c r="N105" s="49">
        <v>153.57400000000001</v>
      </c>
      <c r="O105" s="49">
        <v>127.96299999999999</v>
      </c>
      <c r="P105" s="49">
        <v>111.22199999999999</v>
      </c>
      <c r="Q105" s="49">
        <v>100.77800000000001</v>
      </c>
      <c r="T105" s="4">
        <f t="shared" si="123"/>
        <v>72.183603609524596</v>
      </c>
      <c r="U105" s="4">
        <f t="shared" si="124"/>
        <v>104.04057054263353</v>
      </c>
      <c r="V105" s="4">
        <f t="shared" si="125"/>
        <v>112.37663246836127</v>
      </c>
      <c r="W105" s="4">
        <f t="shared" si="126"/>
        <v>106.30121783426162</v>
      </c>
      <c r="X105" s="4">
        <f t="shared" si="127"/>
        <v>105.03507250097701</v>
      </c>
      <c r="Y105" s="4">
        <f t="shared" si="128"/>
        <v>121.97488823417524</v>
      </c>
      <c r="Z105" s="4">
        <f t="shared" si="129"/>
        <v>119.48312577125458</v>
      </c>
      <c r="AA105" s="4">
        <f t="shared" si="130"/>
        <v>121.9776381531014</v>
      </c>
      <c r="AB105" s="4">
        <f t="shared" si="131"/>
        <v>139.09692809188306</v>
      </c>
      <c r="AC105" s="4">
        <f t="shared" si="132"/>
        <v>155.35225683943474</v>
      </c>
      <c r="AD105" s="4">
        <f t="shared" si="133"/>
        <v>158.95233607990968</v>
      </c>
      <c r="AE105" s="4">
        <f t="shared" si="134"/>
        <v>159.10326863249469</v>
      </c>
      <c r="AF105" s="4">
        <f t="shared" si="135"/>
        <v>132.0461329317979</v>
      </c>
      <c r="AG105" s="4">
        <f t="shared" si="136"/>
        <v>110.05484359739333</v>
      </c>
      <c r="AH105" s="4">
        <f t="shared" si="137"/>
        <v>100.68160509822788</v>
      </c>
      <c r="AJ105" s="4">
        <f t="shared" si="138"/>
        <v>-1.271303609524594</v>
      </c>
      <c r="AK105" s="4">
        <f t="shared" si="139"/>
        <v>-5.1476705426335343</v>
      </c>
      <c r="AL105" s="4">
        <f t="shared" si="140"/>
        <v>5.8553675316387341</v>
      </c>
      <c r="AM105" s="4">
        <f t="shared" si="141"/>
        <v>9.9947821657383855</v>
      </c>
      <c r="AN105" s="4">
        <f t="shared" si="142"/>
        <v>0.96492749902299124</v>
      </c>
      <c r="AO105" s="4">
        <f t="shared" si="143"/>
        <v>12.803111765824752</v>
      </c>
      <c r="AP105" s="4">
        <f t="shared" si="144"/>
        <v>6.9608742287454248</v>
      </c>
      <c r="AQ105" s="4">
        <f t="shared" si="145"/>
        <v>9.1893618468986062</v>
      </c>
      <c r="AR105" s="4">
        <f t="shared" si="146"/>
        <v>11.440071908116948</v>
      </c>
      <c r="AS105" s="4">
        <f t="shared" si="147"/>
        <v>3.0547431605652662</v>
      </c>
      <c r="AT105" s="4">
        <f t="shared" si="148"/>
        <v>-6.3336079909674936E-2</v>
      </c>
      <c r="AU105" s="4">
        <f t="shared" si="149"/>
        <v>-5.5292686324946771</v>
      </c>
      <c r="AV105" s="4">
        <f t="shared" si="150"/>
        <v>-4.0831329317979055</v>
      </c>
      <c r="AW105" s="4">
        <f t="shared" si="151"/>
        <v>1.1671564026066648</v>
      </c>
      <c r="AX105" s="4">
        <f t="shared" si="152"/>
        <v>9.639490177212906E-2</v>
      </c>
      <c r="AZ105" s="2">
        <f t="shared" si="153"/>
        <v>41.763288901198457</v>
      </c>
      <c r="BA105" s="2">
        <f t="shared" si="154"/>
        <v>49.720712283963174</v>
      </c>
      <c r="BB105" s="2">
        <f t="shared" si="155"/>
        <v>56.686887879921294</v>
      </c>
      <c r="BC105" s="2">
        <f t="shared" si="156"/>
        <v>64.913184667229444</v>
      </c>
      <c r="BD105" s="2">
        <f t="shared" si="157"/>
        <v>70.374637655053945</v>
      </c>
      <c r="BE105" s="2">
        <f t="shared" si="158"/>
        <v>75.281964356008331</v>
      </c>
      <c r="BF105" s="2">
        <f t="shared" si="159"/>
        <v>80.192486843110913</v>
      </c>
      <c r="BG105" s="2">
        <f t="shared" si="160"/>
        <v>82.252392467838575</v>
      </c>
      <c r="BH105" s="2">
        <f t="shared" si="161"/>
        <v>83.350215722923451</v>
      </c>
      <c r="BI105" s="2">
        <f t="shared" si="162"/>
        <v>83.727920547360029</v>
      </c>
      <c r="BJ105" s="2">
        <f t="shared" si="163"/>
        <v>83.818631635500751</v>
      </c>
      <c r="BK105" s="2">
        <f t="shared" si="164"/>
        <v>80.700040645120083</v>
      </c>
      <c r="BL105" s="2">
        <f t="shared" si="165"/>
        <v>75.389525944267547</v>
      </c>
      <c r="BM105" s="2">
        <f t="shared" si="166"/>
        <v>71.666242339725358</v>
      </c>
      <c r="BN105" s="2">
        <f t="shared" si="167"/>
        <v>69.826232772617445</v>
      </c>
      <c r="BP105" s="2" t="str">
        <f t="shared" si="168"/>
        <v/>
      </c>
      <c r="BQ105" s="2" t="str">
        <f t="shared" si="169"/>
        <v/>
      </c>
      <c r="BR105" s="2" t="str">
        <f t="shared" si="170"/>
        <v/>
      </c>
      <c r="BS105" s="2" t="str">
        <f t="shared" si="171"/>
        <v/>
      </c>
      <c r="BT105" s="2" t="str">
        <f t="shared" si="172"/>
        <v/>
      </c>
      <c r="BU105" s="2" t="str">
        <f t="shared" si="173"/>
        <v/>
      </c>
      <c r="BV105" s="2" t="str">
        <f t="shared" si="174"/>
        <v/>
      </c>
      <c r="BW105" s="2" t="str">
        <f t="shared" si="175"/>
        <v/>
      </c>
      <c r="BX105" s="2" t="str">
        <f t="shared" si="176"/>
        <v/>
      </c>
      <c r="BY105" s="2" t="str">
        <f t="shared" si="177"/>
        <v/>
      </c>
      <c r="BZ105" s="2" t="str">
        <f t="shared" si="178"/>
        <v/>
      </c>
      <c r="CA105" s="2" t="str">
        <f t="shared" si="179"/>
        <v/>
      </c>
      <c r="CB105" s="2" t="str">
        <f t="shared" si="180"/>
        <v/>
      </c>
      <c r="CC105" s="2" t="str">
        <f t="shared" si="181"/>
        <v/>
      </c>
      <c r="CD105" s="2" t="str">
        <f t="shared" si="182"/>
        <v/>
      </c>
      <c r="CF105" s="2" t="str">
        <f t="shared" si="183"/>
        <v/>
      </c>
      <c r="CG105" s="2" t="str">
        <f t="shared" si="184"/>
        <v/>
      </c>
      <c r="CH105" s="2" t="str">
        <f t="shared" si="185"/>
        <v/>
      </c>
      <c r="CI105" s="2" t="str">
        <f t="shared" si="186"/>
        <v/>
      </c>
      <c r="CJ105" s="2" t="str">
        <f t="shared" si="187"/>
        <v/>
      </c>
      <c r="CK105" s="2" t="str">
        <f t="shared" si="188"/>
        <v/>
      </c>
      <c r="CL105" s="2" t="str">
        <f t="shared" si="189"/>
        <v/>
      </c>
      <c r="CM105" s="2" t="str">
        <f t="shared" si="190"/>
        <v/>
      </c>
      <c r="CN105" s="2" t="str">
        <f t="shared" si="191"/>
        <v/>
      </c>
      <c r="CO105" s="2" t="str">
        <f t="shared" si="192"/>
        <v/>
      </c>
      <c r="CP105" s="2" t="str">
        <f t="shared" si="193"/>
        <v/>
      </c>
      <c r="CQ105" s="2" t="str">
        <f t="shared" si="194"/>
        <v/>
      </c>
      <c r="CR105" s="2" t="str">
        <f t="shared" si="195"/>
        <v/>
      </c>
      <c r="CS105" s="2" t="str">
        <f t="shared" si="196"/>
        <v/>
      </c>
      <c r="CT105" s="2" t="str">
        <f t="shared" si="197"/>
        <v/>
      </c>
      <c r="CV105" s="2">
        <f t="shared" si="198"/>
        <v>42.053760228513063</v>
      </c>
      <c r="CW105" s="2">
        <f t="shared" si="199"/>
        <v>49.781343776381753</v>
      </c>
      <c r="CX105" s="2">
        <f t="shared" si="200"/>
        <v>56.853673306607057</v>
      </c>
      <c r="CY105" s="2">
        <f t="shared" si="201"/>
        <v>64.934850436583773</v>
      </c>
      <c r="CZ105" s="2">
        <f t="shared" si="202"/>
        <v>70.165457251696608</v>
      </c>
      <c r="DA105" s="2">
        <f t="shared" si="203"/>
        <v>75.081080168156959</v>
      </c>
      <c r="DB105" s="2">
        <f t="shared" si="204"/>
        <v>80.038267142666484</v>
      </c>
      <c r="DC105" s="2">
        <f t="shared" si="205"/>
        <v>81.964708866453449</v>
      </c>
      <c r="DD105" s="2">
        <f t="shared" si="206"/>
        <v>83.186260419840181</v>
      </c>
      <c r="DE105" s="2">
        <f t="shared" si="207"/>
        <v>83.906280178442842</v>
      </c>
      <c r="DF105" s="2">
        <f t="shared" si="208"/>
        <v>83.907681252991139</v>
      </c>
      <c r="DG105" s="2">
        <f t="shared" si="209"/>
        <v>80.807317689218664</v>
      </c>
      <c r="DH105" s="2">
        <f t="shared" si="210"/>
        <v>75.803140312603773</v>
      </c>
      <c r="DI105" s="2">
        <f t="shared" si="211"/>
        <v>72.263345582817323</v>
      </c>
      <c r="DJ105" s="2">
        <f t="shared" si="212"/>
        <v>70.68266174900549</v>
      </c>
      <c r="DL105" s="2">
        <f t="shared" si="213"/>
        <v>40.322874237320796</v>
      </c>
      <c r="DM105" s="2">
        <f t="shared" si="214"/>
        <v>49.429508123630917</v>
      </c>
      <c r="DN105" s="2">
        <f t="shared" si="215"/>
        <v>55.996727077924355</v>
      </c>
      <c r="DO105" s="2">
        <f t="shared" si="216"/>
        <v>64.832820784136956</v>
      </c>
      <c r="DP105" s="2">
        <f t="shared" si="217"/>
        <v>71.137307057178546</v>
      </c>
      <c r="DQ105" s="2">
        <f t="shared" si="218"/>
        <v>76.06872213922172</v>
      </c>
      <c r="DR105" s="2">
        <f t="shared" si="219"/>
        <v>80.767348816695474</v>
      </c>
      <c r="DS105" s="2">
        <f t="shared" si="220"/>
        <v>83.309844739168881</v>
      </c>
      <c r="DT105" s="2">
        <f t="shared" si="221"/>
        <v>84.00097670573561</v>
      </c>
      <c r="DU105" s="2">
        <f t="shared" si="222"/>
        <v>82.928616396885502</v>
      </c>
      <c r="DV105" s="2">
        <f t="shared" si="223"/>
        <v>83.403724519370968</v>
      </c>
      <c r="DW105" s="2">
        <f t="shared" si="224"/>
        <v>80.149479130672418</v>
      </c>
      <c r="DX105" s="2">
        <f t="shared" si="225"/>
        <v>72.925269679932796</v>
      </c>
      <c r="DY105" s="2">
        <f t="shared" si="226"/>
        <v>68.275036341225729</v>
      </c>
      <c r="DZ105" s="2">
        <f t="shared" si="227"/>
        <v>65.752930780836152</v>
      </c>
      <c r="EB105" s="2">
        <f t="shared" si="228"/>
        <v>0.16781655683429567</v>
      </c>
      <c r="EC105" s="2">
        <f t="shared" si="229"/>
        <v>0.1723290176664386</v>
      </c>
      <c r="ED105" s="2">
        <f t="shared" si="230"/>
        <v>0.19462764535663102</v>
      </c>
      <c r="EE105" s="2">
        <f t="shared" si="231"/>
        <v>0.21234777179732559</v>
      </c>
      <c r="EF105" s="2">
        <f t="shared" si="232"/>
        <v>0.21523943532983025</v>
      </c>
      <c r="EG105" s="2">
        <f t="shared" si="233"/>
        <v>0.20339778354579599</v>
      </c>
      <c r="EH105" s="2">
        <f t="shared" si="234"/>
        <v>0.21152595921413694</v>
      </c>
      <c r="EI105" s="2">
        <f t="shared" si="235"/>
        <v>0.21386954821476648</v>
      </c>
      <c r="EJ105" s="2">
        <f t="shared" si="236"/>
        <v>0.20124220654686312</v>
      </c>
      <c r="EK105" s="2">
        <f t="shared" si="237"/>
        <v>0.18243452856430065</v>
      </c>
      <c r="EL105" s="2">
        <f t="shared" si="238"/>
        <v>0.17670091805441465</v>
      </c>
      <c r="EM105" s="2">
        <f t="shared" si="239"/>
        <v>0.16307503217152114</v>
      </c>
      <c r="EN105" s="2">
        <f t="shared" si="240"/>
        <v>0.14372236320864729</v>
      </c>
      <c r="EO105" s="2">
        <f t="shared" si="241"/>
        <v>0.14971337650178995</v>
      </c>
      <c r="EP105" s="2">
        <f t="shared" si="242"/>
        <v>0.1737273254702752</v>
      </c>
    </row>
    <row r="106" spans="2:146" x14ac:dyDescent="0.25">
      <c r="B106" s="2">
        <v>84</v>
      </c>
      <c r="C106" s="49">
        <v>76.175399999999996</v>
      </c>
      <c r="D106" s="49">
        <v>102.8214</v>
      </c>
      <c r="E106" s="49">
        <v>114.5</v>
      </c>
      <c r="F106" s="49">
        <v>90.278000000000006</v>
      </c>
      <c r="G106" s="49">
        <v>75.555999999999997</v>
      </c>
      <c r="H106" s="49">
        <v>100.111</v>
      </c>
      <c r="I106" s="49">
        <v>89.888999999999996</v>
      </c>
      <c r="J106" s="49">
        <v>94.741</v>
      </c>
      <c r="K106" s="49">
        <v>132.44399999999999</v>
      </c>
      <c r="L106" s="49">
        <v>153.852</v>
      </c>
      <c r="M106" s="49">
        <v>157.07400000000001</v>
      </c>
      <c r="N106" s="49">
        <v>158.24100000000001</v>
      </c>
      <c r="O106" s="49">
        <v>134.42599999999999</v>
      </c>
      <c r="P106" s="49">
        <v>118.407</v>
      </c>
      <c r="Q106" s="49">
        <v>110.01900000000001</v>
      </c>
      <c r="T106" s="4">
        <f t="shared" si="123"/>
        <v>79.253404073200855</v>
      </c>
      <c r="U106" s="4">
        <f t="shared" si="124"/>
        <v>105.40682770634812</v>
      </c>
      <c r="V106" s="4">
        <f t="shared" si="125"/>
        <v>102.09082288878631</v>
      </c>
      <c r="W106" s="4">
        <f t="shared" si="126"/>
        <v>93.50034048304552</v>
      </c>
      <c r="X106" s="4">
        <f t="shared" si="127"/>
        <v>92.009682749646174</v>
      </c>
      <c r="Y106" s="4">
        <f t="shared" si="128"/>
        <v>106.26144378043477</v>
      </c>
      <c r="Z106" s="4">
        <f t="shared" si="129"/>
        <v>104.60416449877818</v>
      </c>
      <c r="AA106" s="4">
        <f t="shared" si="130"/>
        <v>107.38208699292449</v>
      </c>
      <c r="AB106" s="4">
        <f t="shared" si="131"/>
        <v>123.54351338920696</v>
      </c>
      <c r="AC106" s="4">
        <f t="shared" si="132"/>
        <v>145.11757531553977</v>
      </c>
      <c r="AD106" s="4">
        <f t="shared" si="133"/>
        <v>150.22661359218037</v>
      </c>
      <c r="AE106" s="4">
        <f t="shared" si="134"/>
        <v>156.09967753735933</v>
      </c>
      <c r="AF106" s="4">
        <f t="shared" si="135"/>
        <v>141.11947898971704</v>
      </c>
      <c r="AG106" s="4">
        <f t="shared" si="136"/>
        <v>121.21751825939558</v>
      </c>
      <c r="AH106" s="4">
        <f t="shared" si="137"/>
        <v>110.91902776944372</v>
      </c>
      <c r="AJ106" s="4">
        <f t="shared" si="138"/>
        <v>-3.0780040732008587</v>
      </c>
      <c r="AK106" s="4">
        <f t="shared" si="139"/>
        <v>-2.5854277063481277</v>
      </c>
      <c r="AL106" s="4">
        <f t="shared" si="140"/>
        <v>12.409177111213694</v>
      </c>
      <c r="AM106" s="4">
        <f t="shared" si="141"/>
        <v>-3.2223404830455138</v>
      </c>
      <c r="AN106" s="4">
        <f t="shared" si="142"/>
        <v>-16.453682749646177</v>
      </c>
      <c r="AO106" s="4">
        <f t="shared" si="143"/>
        <v>-6.1504437804347702</v>
      </c>
      <c r="AP106" s="4">
        <f t="shared" si="144"/>
        <v>-14.715164498778179</v>
      </c>
      <c r="AQ106" s="4">
        <f t="shared" si="145"/>
        <v>-12.641086992924485</v>
      </c>
      <c r="AR106" s="4">
        <f t="shared" si="146"/>
        <v>8.9004866107930241</v>
      </c>
      <c r="AS106" s="4">
        <f t="shared" si="147"/>
        <v>8.7344246844602367</v>
      </c>
      <c r="AT106" s="4">
        <f t="shared" si="148"/>
        <v>6.8473864078196414</v>
      </c>
      <c r="AU106" s="4">
        <f t="shared" si="149"/>
        <v>2.1413224626406873</v>
      </c>
      <c r="AV106" s="4">
        <f t="shared" si="150"/>
        <v>-6.6934789897170504</v>
      </c>
      <c r="AW106" s="4">
        <f t="shared" si="151"/>
        <v>-2.8105182593955789</v>
      </c>
      <c r="AX106" s="4">
        <f t="shared" si="152"/>
        <v>-0.90002776944371021</v>
      </c>
      <c r="AZ106" s="2">
        <f t="shared" si="153"/>
        <v>41.733768216354015</v>
      </c>
      <c r="BA106" s="2">
        <f t="shared" si="154"/>
        <v>49.67757515883806</v>
      </c>
      <c r="BB106" s="2">
        <f t="shared" si="155"/>
        <v>56.619977197189272</v>
      </c>
      <c r="BC106" s="2">
        <f t="shared" si="156"/>
        <v>64.849652260233171</v>
      </c>
      <c r="BD106" s="2">
        <f t="shared" si="157"/>
        <v>70.31059234311266</v>
      </c>
      <c r="BE106" s="2">
        <f t="shared" si="158"/>
        <v>75.227391967475455</v>
      </c>
      <c r="BF106" s="2">
        <f t="shared" si="159"/>
        <v>80.126888293195179</v>
      </c>
      <c r="BG106" s="2">
        <f t="shared" si="160"/>
        <v>82.205853716941078</v>
      </c>
      <c r="BH106" s="2">
        <f t="shared" si="161"/>
        <v>83.301118085169406</v>
      </c>
      <c r="BI106" s="2">
        <f t="shared" si="162"/>
        <v>83.645599036878551</v>
      </c>
      <c r="BJ106" s="2">
        <f t="shared" si="163"/>
        <v>83.738001491061723</v>
      </c>
      <c r="BK106" s="2">
        <f t="shared" si="164"/>
        <v>80.600963679434983</v>
      </c>
      <c r="BL106" s="2">
        <f t="shared" si="165"/>
        <v>75.25104847608992</v>
      </c>
      <c r="BM106" s="2">
        <f t="shared" si="166"/>
        <v>71.533466267710452</v>
      </c>
      <c r="BN106" s="2">
        <f t="shared" si="167"/>
        <v>69.689715366726091</v>
      </c>
      <c r="BP106" s="2" t="str">
        <f t="shared" si="168"/>
        <v/>
      </c>
      <c r="BQ106" s="2" t="str">
        <f t="shared" si="169"/>
        <v/>
      </c>
      <c r="BR106" s="2" t="str">
        <f t="shared" si="170"/>
        <v/>
      </c>
      <c r="BS106" s="2" t="str">
        <f t="shared" si="171"/>
        <v/>
      </c>
      <c r="BT106" s="2" t="str">
        <f t="shared" si="172"/>
        <v/>
      </c>
      <c r="BU106" s="2" t="str">
        <f t="shared" si="173"/>
        <v/>
      </c>
      <c r="BV106" s="2" t="str">
        <f t="shared" si="174"/>
        <v/>
      </c>
      <c r="BW106" s="2" t="str">
        <f t="shared" si="175"/>
        <v/>
      </c>
      <c r="BX106" s="2" t="str">
        <f t="shared" si="176"/>
        <v/>
      </c>
      <c r="BY106" s="2" t="str">
        <f t="shared" si="177"/>
        <v/>
      </c>
      <c r="BZ106" s="2" t="str">
        <f t="shared" si="178"/>
        <v/>
      </c>
      <c r="CA106" s="2" t="str">
        <f t="shared" si="179"/>
        <v/>
      </c>
      <c r="CB106" s="2" t="str">
        <f t="shared" si="180"/>
        <v/>
      </c>
      <c r="CC106" s="2" t="str">
        <f t="shared" si="181"/>
        <v/>
      </c>
      <c r="CD106" s="2" t="str">
        <f t="shared" si="182"/>
        <v/>
      </c>
      <c r="CF106" s="2" t="str">
        <f t="shared" si="183"/>
        <v/>
      </c>
      <c r="CG106" s="2" t="str">
        <f t="shared" si="184"/>
        <v/>
      </c>
      <c r="CH106" s="2" t="str">
        <f t="shared" si="185"/>
        <v/>
      </c>
      <c r="CI106" s="2" t="str">
        <f t="shared" si="186"/>
        <v/>
      </c>
      <c r="CJ106" s="2" t="str">
        <f t="shared" si="187"/>
        <v/>
      </c>
      <c r="CK106" s="2" t="str">
        <f t="shared" si="188"/>
        <v/>
      </c>
      <c r="CL106" s="2" t="str">
        <f t="shared" si="189"/>
        <v/>
      </c>
      <c r="CM106" s="2" t="str">
        <f t="shared" si="190"/>
        <v/>
      </c>
      <c r="CN106" s="2" t="str">
        <f t="shared" si="191"/>
        <v/>
      </c>
      <c r="CO106" s="2" t="str">
        <f t="shared" si="192"/>
        <v/>
      </c>
      <c r="CP106" s="2" t="str">
        <f t="shared" si="193"/>
        <v/>
      </c>
      <c r="CQ106" s="2" t="str">
        <f t="shared" si="194"/>
        <v/>
      </c>
      <c r="CR106" s="2" t="str">
        <f t="shared" si="195"/>
        <v/>
      </c>
      <c r="CS106" s="2" t="str">
        <f t="shared" si="196"/>
        <v/>
      </c>
      <c r="CT106" s="2" t="str">
        <f t="shared" si="197"/>
        <v/>
      </c>
      <c r="CV106" s="2">
        <f t="shared" si="198"/>
        <v>42.05006047685329</v>
      </c>
      <c r="CW106" s="2">
        <f t="shared" si="199"/>
        <v>49.749504244141733</v>
      </c>
      <c r="CX106" s="2">
        <f t="shared" si="200"/>
        <v>56.802335086007972</v>
      </c>
      <c r="CY106" s="2">
        <f t="shared" si="201"/>
        <v>64.885387854222117</v>
      </c>
      <c r="CZ106" s="2">
        <f t="shared" si="202"/>
        <v>70.093480311201688</v>
      </c>
      <c r="DA106" s="2">
        <f t="shared" si="203"/>
        <v>75.020632597090625</v>
      </c>
      <c r="DB106" s="2">
        <f t="shared" si="204"/>
        <v>79.973186981182437</v>
      </c>
      <c r="DC106" s="2">
        <f t="shared" si="205"/>
        <v>81.912305677728938</v>
      </c>
      <c r="DD106" s="2">
        <f t="shared" si="206"/>
        <v>83.136540526645746</v>
      </c>
      <c r="DE106" s="2">
        <f t="shared" si="207"/>
        <v>83.8439595081216</v>
      </c>
      <c r="DF106" s="2">
        <f t="shared" si="208"/>
        <v>83.841415394200965</v>
      </c>
      <c r="DG106" s="2">
        <f t="shared" si="209"/>
        <v>80.719414248691621</v>
      </c>
      <c r="DH106" s="2">
        <f t="shared" si="210"/>
        <v>75.69241824131602</v>
      </c>
      <c r="DI106" s="2">
        <f t="shared" si="211"/>
        <v>72.169946723932611</v>
      </c>
      <c r="DJ106" s="2">
        <f t="shared" si="212"/>
        <v>70.606546586069186</v>
      </c>
      <c r="DL106" s="2">
        <f t="shared" si="213"/>
        <v>40.303317729653116</v>
      </c>
      <c r="DM106" s="2">
        <f t="shared" si="214"/>
        <v>49.362507479209455</v>
      </c>
      <c r="DN106" s="2">
        <f t="shared" si="215"/>
        <v>55.931773906283496</v>
      </c>
      <c r="DO106" s="2">
        <f t="shared" si="216"/>
        <v>64.72876297690506</v>
      </c>
      <c r="DP106" s="2">
        <f t="shared" si="217"/>
        <v>71.032529207489233</v>
      </c>
      <c r="DQ106" s="2">
        <f t="shared" si="218"/>
        <v>75.965908965050147</v>
      </c>
      <c r="DR106" s="2">
        <f t="shared" si="219"/>
        <v>80.649406347539284</v>
      </c>
      <c r="DS106" s="2">
        <f t="shared" si="220"/>
        <v>83.189921131741812</v>
      </c>
      <c r="DT106" s="2">
        <f t="shared" si="221"/>
        <v>83.896871655016596</v>
      </c>
      <c r="DU106" s="2">
        <f t="shared" si="222"/>
        <v>82.834879508920082</v>
      </c>
      <c r="DV106" s="2">
        <f t="shared" si="223"/>
        <v>83.298563343566201</v>
      </c>
      <c r="DW106" s="2">
        <f t="shared" si="224"/>
        <v>80.046547106942654</v>
      </c>
      <c r="DX106" s="2">
        <f t="shared" si="225"/>
        <v>72.85280742884575</v>
      </c>
      <c r="DY106" s="2">
        <f t="shared" si="226"/>
        <v>68.236687424372619</v>
      </c>
      <c r="DZ106" s="2">
        <f t="shared" si="227"/>
        <v>65.712815556375105</v>
      </c>
      <c r="EB106" s="2">
        <f t="shared" si="228"/>
        <v>0.18107546804259247</v>
      </c>
      <c r="EC106" s="2">
        <f t="shared" si="229"/>
        <v>0.18586482322729811</v>
      </c>
      <c r="ED106" s="2">
        <f t="shared" si="230"/>
        <v>0.2094716523845141</v>
      </c>
      <c r="EE106" s="2">
        <f t="shared" si="231"/>
        <v>0.2281603957243909</v>
      </c>
      <c r="EF106" s="2">
        <f t="shared" si="232"/>
        <v>0.23120418198593976</v>
      </c>
      <c r="EG106" s="2">
        <f t="shared" si="233"/>
        <v>0.21872901660616795</v>
      </c>
      <c r="EH106" s="2">
        <f t="shared" si="234"/>
        <v>0.2272950460452067</v>
      </c>
      <c r="EI106" s="2">
        <f t="shared" si="235"/>
        <v>0.22976243617758813</v>
      </c>
      <c r="EJ106" s="2">
        <f t="shared" si="236"/>
        <v>0.21645511065199582</v>
      </c>
      <c r="EK106" s="2">
        <f t="shared" si="237"/>
        <v>0.19657556526738632</v>
      </c>
      <c r="EL106" s="2">
        <f t="shared" si="238"/>
        <v>0.19050108223468912</v>
      </c>
      <c r="EM106" s="2">
        <f t="shared" si="239"/>
        <v>0.17603856973719056</v>
      </c>
      <c r="EN106" s="2">
        <f t="shared" si="240"/>
        <v>0.15543318939616935</v>
      </c>
      <c r="EO106" s="2">
        <f t="shared" si="241"/>
        <v>0.16182011094293997</v>
      </c>
      <c r="EP106" s="2">
        <f t="shared" si="242"/>
        <v>0.18734810184293987</v>
      </c>
    </row>
    <row r="107" spans="2:146" x14ac:dyDescent="0.25">
      <c r="B107" s="2">
        <v>85</v>
      </c>
      <c r="C107" s="49">
        <v>80.842100000000002</v>
      </c>
      <c r="D107" s="49">
        <v>104.1071</v>
      </c>
      <c r="E107" s="49">
        <v>97.661000000000001</v>
      </c>
      <c r="F107" s="49">
        <v>70.667000000000002</v>
      </c>
      <c r="G107" s="49">
        <v>72.167000000000002</v>
      </c>
      <c r="H107" s="49">
        <v>79.167000000000002</v>
      </c>
      <c r="I107" s="49">
        <v>79.888999999999996</v>
      </c>
      <c r="J107" s="49">
        <v>81.796000000000006</v>
      </c>
      <c r="K107" s="49">
        <v>98.147999999999996</v>
      </c>
      <c r="L107" s="49">
        <v>142.55600000000001</v>
      </c>
      <c r="M107" s="49">
        <v>149.833</v>
      </c>
      <c r="N107" s="49">
        <v>154.55600000000001</v>
      </c>
      <c r="O107" s="49">
        <v>140.72200000000001</v>
      </c>
      <c r="P107" s="49">
        <v>125.889</v>
      </c>
      <c r="Q107" s="49">
        <v>116.37</v>
      </c>
      <c r="T107" s="4">
        <f t="shared" si="123"/>
        <v>84.492991901838153</v>
      </c>
      <c r="U107" s="4">
        <f t="shared" si="124"/>
        <v>102.10521644118275</v>
      </c>
      <c r="V107" s="4">
        <f t="shared" si="125"/>
        <v>90.425055859031275</v>
      </c>
      <c r="W107" s="4">
        <f t="shared" si="126"/>
        <v>82.775919508974113</v>
      </c>
      <c r="X107" s="4">
        <f t="shared" si="127"/>
        <v>82.396152384731593</v>
      </c>
      <c r="Y107" s="4">
        <f t="shared" si="128"/>
        <v>93.447826869241453</v>
      </c>
      <c r="Z107" s="4">
        <f t="shared" si="129"/>
        <v>93.49824415225936</v>
      </c>
      <c r="AA107" s="4">
        <f t="shared" si="130"/>
        <v>96.291764562769913</v>
      </c>
      <c r="AB107" s="4">
        <f t="shared" si="131"/>
        <v>109.10426710001238</v>
      </c>
      <c r="AC107" s="4">
        <f t="shared" si="132"/>
        <v>131.18206251746614</v>
      </c>
      <c r="AD107" s="4">
        <f t="shared" si="133"/>
        <v>136.95966647811454</v>
      </c>
      <c r="AE107" s="4">
        <f t="shared" si="134"/>
        <v>146.63014007333035</v>
      </c>
      <c r="AF107" s="4">
        <f t="shared" si="135"/>
        <v>145.2585224547496</v>
      </c>
      <c r="AG107" s="4">
        <f t="shared" si="136"/>
        <v>130.6869389451814</v>
      </c>
      <c r="AH107" s="4">
        <f t="shared" si="137"/>
        <v>120.50997496975845</v>
      </c>
      <c r="AJ107" s="4">
        <f t="shared" si="138"/>
        <v>-3.6508919018381505</v>
      </c>
      <c r="AK107" s="4">
        <f t="shared" si="139"/>
        <v>2.001883558817255</v>
      </c>
      <c r="AL107" s="4">
        <f t="shared" si="140"/>
        <v>7.2359441409687264</v>
      </c>
      <c r="AM107" s="4">
        <f t="shared" si="141"/>
        <v>-12.108919508974111</v>
      </c>
      <c r="AN107" s="4">
        <f t="shared" si="142"/>
        <v>-10.229152384731591</v>
      </c>
      <c r="AO107" s="4">
        <f t="shared" si="143"/>
        <v>-14.280826869241452</v>
      </c>
      <c r="AP107" s="4">
        <f t="shared" si="144"/>
        <v>-13.609244152259365</v>
      </c>
      <c r="AQ107" s="4">
        <f t="shared" si="145"/>
        <v>-14.495764562769907</v>
      </c>
      <c r="AR107" s="4">
        <f t="shared" si="146"/>
        <v>-10.956267100012383</v>
      </c>
      <c r="AS107" s="4">
        <f t="shared" si="147"/>
        <v>11.373937482533876</v>
      </c>
      <c r="AT107" s="4">
        <f t="shared" si="148"/>
        <v>12.873333521885456</v>
      </c>
      <c r="AU107" s="4">
        <f t="shared" si="149"/>
        <v>7.9258599266696592</v>
      </c>
      <c r="AV107" s="4">
        <f t="shared" si="150"/>
        <v>-4.536522454749587</v>
      </c>
      <c r="AW107" s="4">
        <f t="shared" si="151"/>
        <v>-4.7979389451814001</v>
      </c>
      <c r="AX107" s="4">
        <f t="shared" si="152"/>
        <v>-4.1399749697584411</v>
      </c>
      <c r="AZ107" s="2">
        <f t="shared" si="153"/>
        <v>41.702413573355045</v>
      </c>
      <c r="BA107" s="2">
        <f t="shared" si="154"/>
        <v>49.633145901743703</v>
      </c>
      <c r="BB107" s="2">
        <f t="shared" si="155"/>
        <v>56.551941125948446</v>
      </c>
      <c r="BC107" s="2">
        <f t="shared" si="156"/>
        <v>64.784221848327491</v>
      </c>
      <c r="BD107" s="2">
        <f t="shared" si="157"/>
        <v>70.246233737958462</v>
      </c>
      <c r="BE107" s="2">
        <f t="shared" si="158"/>
        <v>75.172256305871116</v>
      </c>
      <c r="BF107" s="2">
        <f t="shared" si="159"/>
        <v>80.060128707573142</v>
      </c>
      <c r="BG107" s="2">
        <f t="shared" si="160"/>
        <v>82.158149859137836</v>
      </c>
      <c r="BH107" s="2">
        <f t="shared" si="161"/>
        <v>83.250941292293987</v>
      </c>
      <c r="BI107" s="2">
        <f t="shared" si="162"/>
        <v>83.561543591434457</v>
      </c>
      <c r="BJ107" s="2">
        <f t="shared" si="163"/>
        <v>83.655827032846574</v>
      </c>
      <c r="BK107" s="2">
        <f t="shared" si="164"/>
        <v>80.50094893531201</v>
      </c>
      <c r="BL107" s="2">
        <f t="shared" si="165"/>
        <v>75.111318180615214</v>
      </c>
      <c r="BM107" s="2">
        <f t="shared" si="166"/>
        <v>71.399006409500799</v>
      </c>
      <c r="BN107" s="2">
        <f t="shared" si="167"/>
        <v>69.550257845059747</v>
      </c>
      <c r="BP107" s="2" t="str">
        <f t="shared" si="168"/>
        <v/>
      </c>
      <c r="BQ107" s="2" t="str">
        <f t="shared" si="169"/>
        <v/>
      </c>
      <c r="BR107" s="2" t="str">
        <f t="shared" si="170"/>
        <v/>
      </c>
      <c r="BS107" s="2" t="str">
        <f t="shared" si="171"/>
        <v/>
      </c>
      <c r="BT107" s="2" t="str">
        <f t="shared" si="172"/>
        <v/>
      </c>
      <c r="BU107" s="2" t="str">
        <f t="shared" si="173"/>
        <v/>
      </c>
      <c r="BV107" s="2" t="str">
        <f t="shared" si="174"/>
        <v/>
      </c>
      <c r="BW107" s="2" t="str">
        <f t="shared" si="175"/>
        <v/>
      </c>
      <c r="BX107" s="2" t="str">
        <f t="shared" si="176"/>
        <v/>
      </c>
      <c r="BY107" s="2" t="str">
        <f t="shared" si="177"/>
        <v/>
      </c>
      <c r="BZ107" s="2" t="str">
        <f t="shared" si="178"/>
        <v/>
      </c>
      <c r="CA107" s="2" t="str">
        <f t="shared" si="179"/>
        <v/>
      </c>
      <c r="CB107" s="2" t="str">
        <f t="shared" si="180"/>
        <v/>
      </c>
      <c r="CC107" s="2" t="str">
        <f t="shared" si="181"/>
        <v/>
      </c>
      <c r="CD107" s="2" t="str">
        <f t="shared" si="182"/>
        <v/>
      </c>
      <c r="CF107" s="2" t="str">
        <f t="shared" si="183"/>
        <v/>
      </c>
      <c r="CG107" s="2" t="str">
        <f t="shared" si="184"/>
        <v/>
      </c>
      <c r="CH107" s="2" t="str">
        <f t="shared" si="185"/>
        <v/>
      </c>
      <c r="CI107" s="2" t="str">
        <f t="shared" si="186"/>
        <v/>
      </c>
      <c r="CJ107" s="2" t="str">
        <f t="shared" si="187"/>
        <v/>
      </c>
      <c r="CK107" s="2" t="str">
        <f t="shared" si="188"/>
        <v/>
      </c>
      <c r="CL107" s="2" t="str">
        <f t="shared" si="189"/>
        <v/>
      </c>
      <c r="CM107" s="2" t="str">
        <f t="shared" si="190"/>
        <v/>
      </c>
      <c r="CN107" s="2" t="str">
        <f t="shared" si="191"/>
        <v/>
      </c>
      <c r="CO107" s="2" t="str">
        <f t="shared" si="192"/>
        <v/>
      </c>
      <c r="CP107" s="2" t="str">
        <f t="shared" si="193"/>
        <v/>
      </c>
      <c r="CQ107" s="2" t="str">
        <f t="shared" si="194"/>
        <v/>
      </c>
      <c r="CR107" s="2" t="str">
        <f t="shared" si="195"/>
        <v/>
      </c>
      <c r="CS107" s="2" t="str">
        <f t="shared" si="196"/>
        <v/>
      </c>
      <c r="CT107" s="2" t="str">
        <f t="shared" si="197"/>
        <v/>
      </c>
      <c r="CV107" s="2">
        <f t="shared" si="198"/>
        <v>42.046360725193516</v>
      </c>
      <c r="CW107" s="2">
        <f t="shared" si="199"/>
        <v>49.717664711901712</v>
      </c>
      <c r="CX107" s="2">
        <f t="shared" si="200"/>
        <v>56.750996865408894</v>
      </c>
      <c r="CY107" s="2">
        <f t="shared" si="201"/>
        <v>64.835925271860447</v>
      </c>
      <c r="CZ107" s="2">
        <f t="shared" si="202"/>
        <v>70.021503370706753</v>
      </c>
      <c r="DA107" s="2">
        <f t="shared" si="203"/>
        <v>74.960185026024305</v>
      </c>
      <c r="DB107" s="2">
        <f t="shared" si="204"/>
        <v>79.908106819698375</v>
      </c>
      <c r="DC107" s="2">
        <f t="shared" si="205"/>
        <v>81.859902489004426</v>
      </c>
      <c r="DD107" s="2">
        <f t="shared" si="206"/>
        <v>83.086820633451296</v>
      </c>
      <c r="DE107" s="2">
        <f t="shared" si="207"/>
        <v>83.781638837800372</v>
      </c>
      <c r="DF107" s="2">
        <f t="shared" si="208"/>
        <v>83.77514953541079</v>
      </c>
      <c r="DG107" s="2">
        <f t="shared" si="209"/>
        <v>80.631510808164592</v>
      </c>
      <c r="DH107" s="2">
        <f t="shared" si="210"/>
        <v>75.58169617002828</v>
      </c>
      <c r="DI107" s="2">
        <f t="shared" si="211"/>
        <v>72.076547865047885</v>
      </c>
      <c r="DJ107" s="2">
        <f t="shared" si="212"/>
        <v>70.530431423132868</v>
      </c>
      <c r="DL107" s="2">
        <f t="shared" si="213"/>
        <v>40.283761221985444</v>
      </c>
      <c r="DM107" s="2">
        <f t="shared" si="214"/>
        <v>49.295506834787986</v>
      </c>
      <c r="DN107" s="2">
        <f t="shared" si="215"/>
        <v>55.86682073464263</v>
      </c>
      <c r="DO107" s="2">
        <f t="shared" si="216"/>
        <v>64.624705169673149</v>
      </c>
      <c r="DP107" s="2">
        <f t="shared" si="217"/>
        <v>70.927751357799906</v>
      </c>
      <c r="DQ107" s="2">
        <f t="shared" si="218"/>
        <v>75.863095790878575</v>
      </c>
      <c r="DR107" s="2">
        <f t="shared" si="219"/>
        <v>80.531463878383079</v>
      </c>
      <c r="DS107" s="2">
        <f t="shared" si="220"/>
        <v>83.069997524314758</v>
      </c>
      <c r="DT107" s="2">
        <f t="shared" si="221"/>
        <v>83.792766604297583</v>
      </c>
      <c r="DU107" s="2">
        <f t="shared" si="222"/>
        <v>82.741142620954676</v>
      </c>
      <c r="DV107" s="2">
        <f t="shared" si="223"/>
        <v>83.193402167761434</v>
      </c>
      <c r="DW107" s="2">
        <f t="shared" si="224"/>
        <v>79.943615083212876</v>
      </c>
      <c r="DX107" s="2">
        <f t="shared" si="225"/>
        <v>72.78034517775869</v>
      </c>
      <c r="DY107" s="2">
        <f t="shared" si="226"/>
        <v>68.198338507519523</v>
      </c>
      <c r="DZ107" s="2">
        <f t="shared" si="227"/>
        <v>65.672700331914044</v>
      </c>
      <c r="EB107" s="2">
        <f t="shared" si="228"/>
        <v>0.19513630363134651</v>
      </c>
      <c r="EC107" s="2">
        <f t="shared" si="229"/>
        <v>0.20020664007470257</v>
      </c>
      <c r="ED107" s="2">
        <f t="shared" si="230"/>
        <v>0.22513132003228245</v>
      </c>
      <c r="EE107" s="2">
        <f t="shared" si="231"/>
        <v>0.24478457778185983</v>
      </c>
      <c r="EF107" s="2">
        <f t="shared" si="232"/>
        <v>0.2479788870732241</v>
      </c>
      <c r="EG107" s="2">
        <f t="shared" si="233"/>
        <v>0.23487512620478887</v>
      </c>
      <c r="EH107" s="2">
        <f t="shared" si="234"/>
        <v>0.24387609919030048</v>
      </c>
      <c r="EI107" s="2">
        <f t="shared" si="235"/>
        <v>0.24646607202791521</v>
      </c>
      <c r="EJ107" s="2">
        <f t="shared" si="236"/>
        <v>0.23248331405013889</v>
      </c>
      <c r="EK107" s="2">
        <f t="shared" si="237"/>
        <v>0.21152911736011631</v>
      </c>
      <c r="EL107" s="2">
        <f t="shared" si="238"/>
        <v>0.20511051566310323</v>
      </c>
      <c r="EM107" s="2">
        <f t="shared" si="239"/>
        <v>0.18979893044363846</v>
      </c>
      <c r="EN107" s="2">
        <f t="shared" si="240"/>
        <v>0.16791112242310405</v>
      </c>
      <c r="EO107" s="2">
        <f t="shared" si="241"/>
        <v>0.17470471371841778</v>
      </c>
      <c r="EP107" s="2">
        <f t="shared" si="242"/>
        <v>0.20177600605454518</v>
      </c>
    </row>
    <row r="108" spans="2:146" x14ac:dyDescent="0.25">
      <c r="B108" s="2">
        <v>86</v>
      </c>
      <c r="C108" s="49">
        <v>83.508799999999994</v>
      </c>
      <c r="D108" s="49">
        <v>103.2321</v>
      </c>
      <c r="E108" s="49">
        <v>70.554000000000002</v>
      </c>
      <c r="F108" s="49">
        <v>64.906999999999996</v>
      </c>
      <c r="G108" s="49">
        <v>72.055999999999997</v>
      </c>
      <c r="H108" s="49">
        <v>75.462999999999994</v>
      </c>
      <c r="I108" s="49">
        <v>79.759</v>
      </c>
      <c r="J108" s="49">
        <v>82.852000000000004</v>
      </c>
      <c r="K108" s="49">
        <v>84.537000000000006</v>
      </c>
      <c r="L108" s="49">
        <v>115.72199999999999</v>
      </c>
      <c r="M108" s="49">
        <v>129.88900000000001</v>
      </c>
      <c r="N108" s="49">
        <v>145.38900000000001</v>
      </c>
      <c r="O108" s="49">
        <v>142.59299999999999</v>
      </c>
      <c r="P108" s="49">
        <v>129.59299999999999</v>
      </c>
      <c r="Q108" s="49">
        <v>123.556</v>
      </c>
      <c r="T108" s="4">
        <f t="shared" si="123"/>
        <v>86.761374486625485</v>
      </c>
      <c r="U108" s="4">
        <f t="shared" si="124"/>
        <v>94.927412765168356</v>
      </c>
      <c r="V108" s="4">
        <f t="shared" si="125"/>
        <v>79.504645370833771</v>
      </c>
      <c r="W108" s="4">
        <f t="shared" si="126"/>
        <v>74.96586931182641</v>
      </c>
      <c r="X108" s="4">
        <f t="shared" si="127"/>
        <v>76.266035335885405</v>
      </c>
      <c r="Y108" s="4">
        <f t="shared" si="128"/>
        <v>84.652056817726702</v>
      </c>
      <c r="Z108" s="4">
        <f t="shared" si="129"/>
        <v>86.493593116225014</v>
      </c>
      <c r="AA108" s="4">
        <f t="shared" si="130"/>
        <v>89.137463149946939</v>
      </c>
      <c r="AB108" s="4">
        <f t="shared" si="131"/>
        <v>97.980993224269213</v>
      </c>
      <c r="AC108" s="4">
        <f t="shared" si="132"/>
        <v>116.77301398111175</v>
      </c>
      <c r="AD108" s="4">
        <f t="shared" si="133"/>
        <v>122.28582607352891</v>
      </c>
      <c r="AE108" s="4">
        <f t="shared" si="134"/>
        <v>133.08537522713402</v>
      </c>
      <c r="AF108" s="4">
        <f t="shared" si="135"/>
        <v>143.39297904444933</v>
      </c>
      <c r="AG108" s="4">
        <f t="shared" si="136"/>
        <v>136.43987102617569</v>
      </c>
      <c r="AH108" s="4">
        <f t="shared" si="137"/>
        <v>127.56125877187075</v>
      </c>
      <c r="AJ108" s="4">
        <f t="shared" si="138"/>
        <v>-3.2525744866254911</v>
      </c>
      <c r="AK108" s="4">
        <f t="shared" si="139"/>
        <v>8.3046872348316469</v>
      </c>
      <c r="AL108" s="4">
        <f t="shared" si="140"/>
        <v>-8.9506453708337688</v>
      </c>
      <c r="AM108" s="4">
        <f t="shared" si="141"/>
        <v>-10.058869311826413</v>
      </c>
      <c r="AN108" s="4">
        <f t="shared" si="142"/>
        <v>-4.2100353358854079</v>
      </c>
      <c r="AO108" s="4">
        <f t="shared" si="143"/>
        <v>-9.1890568177267085</v>
      </c>
      <c r="AP108" s="4">
        <f t="shared" si="144"/>
        <v>-6.7345931162250139</v>
      </c>
      <c r="AQ108" s="4">
        <f t="shared" si="145"/>
        <v>-6.2854631499469349</v>
      </c>
      <c r="AR108" s="4">
        <f t="shared" si="146"/>
        <v>-13.443993224269207</v>
      </c>
      <c r="AS108" s="4">
        <f t="shared" si="147"/>
        <v>-1.0510139811117511</v>
      </c>
      <c r="AT108" s="4">
        <f t="shared" si="148"/>
        <v>7.6031739264711007</v>
      </c>
      <c r="AU108" s="4">
        <f t="shared" si="149"/>
        <v>12.303624772865987</v>
      </c>
      <c r="AV108" s="4">
        <f t="shared" si="150"/>
        <v>-0.7999790444493442</v>
      </c>
      <c r="AW108" s="4">
        <f t="shared" si="151"/>
        <v>-6.8468710261757053</v>
      </c>
      <c r="AX108" s="4">
        <f t="shared" si="152"/>
        <v>-4.0052587718707571</v>
      </c>
      <c r="AZ108" s="2">
        <f t="shared" si="153"/>
        <v>41.669169172072927</v>
      </c>
      <c r="BA108" s="2">
        <f t="shared" si="154"/>
        <v>49.587335879425368</v>
      </c>
      <c r="BB108" s="2">
        <f t="shared" si="155"/>
        <v>56.482748832754382</v>
      </c>
      <c r="BC108" s="2">
        <f t="shared" si="156"/>
        <v>64.716763641405905</v>
      </c>
      <c r="BD108" s="2">
        <f t="shared" si="157"/>
        <v>70.181470538049581</v>
      </c>
      <c r="BE108" s="2">
        <f t="shared" si="158"/>
        <v>75.116447620929677</v>
      </c>
      <c r="BF108" s="2">
        <f t="shared" si="159"/>
        <v>79.992072840648746</v>
      </c>
      <c r="BG108" s="2">
        <f t="shared" si="160"/>
        <v>82.109102307265957</v>
      </c>
      <c r="BH108" s="2">
        <f t="shared" si="161"/>
        <v>83.199548356512665</v>
      </c>
      <c r="BI108" s="2">
        <f t="shared" si="162"/>
        <v>83.475674216453072</v>
      </c>
      <c r="BJ108" s="2">
        <f t="shared" si="163"/>
        <v>83.572010175875548</v>
      </c>
      <c r="BK108" s="2">
        <f t="shared" si="164"/>
        <v>80.399952054802924</v>
      </c>
      <c r="BL108" s="2">
        <f t="shared" si="165"/>
        <v>74.970368628324877</v>
      </c>
      <c r="BM108" s="2">
        <f t="shared" si="166"/>
        <v>71.262924460694919</v>
      </c>
      <c r="BN108" s="2">
        <f t="shared" si="167"/>
        <v>69.407912366469361</v>
      </c>
      <c r="BP108" s="2" t="str">
        <f t="shared" si="168"/>
        <v/>
      </c>
      <c r="BQ108" s="2" t="str">
        <f t="shared" si="169"/>
        <v/>
      </c>
      <c r="BR108" s="2" t="str">
        <f t="shared" si="170"/>
        <v/>
      </c>
      <c r="BS108" s="2" t="str">
        <f t="shared" si="171"/>
        <v/>
      </c>
      <c r="BT108" s="2" t="str">
        <f t="shared" si="172"/>
        <v/>
      </c>
      <c r="BU108" s="2" t="str">
        <f t="shared" si="173"/>
        <v/>
      </c>
      <c r="BV108" s="2" t="str">
        <f t="shared" si="174"/>
        <v/>
      </c>
      <c r="BW108" s="2" t="str">
        <f t="shared" si="175"/>
        <v/>
      </c>
      <c r="BX108" s="2" t="str">
        <f t="shared" si="176"/>
        <v/>
      </c>
      <c r="BY108" s="2" t="str">
        <f t="shared" si="177"/>
        <v/>
      </c>
      <c r="BZ108" s="2" t="str">
        <f t="shared" si="178"/>
        <v/>
      </c>
      <c r="CA108" s="2" t="str">
        <f t="shared" si="179"/>
        <v/>
      </c>
      <c r="CB108" s="2" t="str">
        <f t="shared" si="180"/>
        <v/>
      </c>
      <c r="CC108" s="2" t="str">
        <f t="shared" si="181"/>
        <v/>
      </c>
      <c r="CD108" s="2" t="str">
        <f t="shared" si="182"/>
        <v/>
      </c>
      <c r="CF108" s="2" t="str">
        <f t="shared" si="183"/>
        <v/>
      </c>
      <c r="CG108" s="2" t="str">
        <f t="shared" si="184"/>
        <v/>
      </c>
      <c r="CH108" s="2" t="str">
        <f t="shared" si="185"/>
        <v/>
      </c>
      <c r="CI108" s="2" t="str">
        <f t="shared" si="186"/>
        <v/>
      </c>
      <c r="CJ108" s="2" t="str">
        <f t="shared" si="187"/>
        <v/>
      </c>
      <c r="CK108" s="2" t="str">
        <f t="shared" si="188"/>
        <v/>
      </c>
      <c r="CL108" s="2" t="str">
        <f t="shared" si="189"/>
        <v/>
      </c>
      <c r="CM108" s="2" t="str">
        <f t="shared" si="190"/>
        <v/>
      </c>
      <c r="CN108" s="2" t="str">
        <f t="shared" si="191"/>
        <v/>
      </c>
      <c r="CO108" s="2" t="str">
        <f t="shared" si="192"/>
        <v/>
      </c>
      <c r="CP108" s="2" t="str">
        <f t="shared" si="193"/>
        <v/>
      </c>
      <c r="CQ108" s="2" t="str">
        <f t="shared" si="194"/>
        <v/>
      </c>
      <c r="CR108" s="2" t="str">
        <f t="shared" si="195"/>
        <v/>
      </c>
      <c r="CS108" s="2" t="str">
        <f t="shared" si="196"/>
        <v/>
      </c>
      <c r="CT108" s="2" t="str">
        <f t="shared" si="197"/>
        <v/>
      </c>
      <c r="CV108" s="2">
        <f t="shared" si="198"/>
        <v>42.042660973533742</v>
      </c>
      <c r="CW108" s="2">
        <f t="shared" si="199"/>
        <v>49.685825179661691</v>
      </c>
      <c r="CX108" s="2">
        <f t="shared" si="200"/>
        <v>56.699658644809809</v>
      </c>
      <c r="CY108" s="2">
        <f t="shared" si="201"/>
        <v>64.786462689498791</v>
      </c>
      <c r="CZ108" s="2">
        <f t="shared" si="202"/>
        <v>69.949526430211819</v>
      </c>
      <c r="DA108" s="2">
        <f t="shared" si="203"/>
        <v>74.899737454957972</v>
      </c>
      <c r="DB108" s="2">
        <f t="shared" si="204"/>
        <v>79.843026658214328</v>
      </c>
      <c r="DC108" s="2">
        <f t="shared" si="205"/>
        <v>81.807499300279915</v>
      </c>
      <c r="DD108" s="2">
        <f t="shared" si="206"/>
        <v>83.037100740256861</v>
      </c>
      <c r="DE108" s="2">
        <f t="shared" si="207"/>
        <v>83.719318167479145</v>
      </c>
      <c r="DF108" s="2">
        <f t="shared" si="208"/>
        <v>83.70888367662063</v>
      </c>
      <c r="DG108" s="2">
        <f t="shared" si="209"/>
        <v>80.543607367637549</v>
      </c>
      <c r="DH108" s="2">
        <f t="shared" si="210"/>
        <v>75.470974098740527</v>
      </c>
      <c r="DI108" s="2">
        <f t="shared" si="211"/>
        <v>71.983149006163174</v>
      </c>
      <c r="DJ108" s="2">
        <f t="shared" si="212"/>
        <v>70.454316260196563</v>
      </c>
      <c r="DL108" s="2">
        <f t="shared" si="213"/>
        <v>40.264204714317771</v>
      </c>
      <c r="DM108" s="2">
        <f t="shared" si="214"/>
        <v>49.228506190366517</v>
      </c>
      <c r="DN108" s="2">
        <f t="shared" si="215"/>
        <v>55.801867563001771</v>
      </c>
      <c r="DO108" s="2">
        <f t="shared" si="216"/>
        <v>64.520647362441252</v>
      </c>
      <c r="DP108" s="2">
        <f t="shared" si="217"/>
        <v>70.822973508110593</v>
      </c>
      <c r="DQ108" s="2">
        <f t="shared" si="218"/>
        <v>75.760282616707002</v>
      </c>
      <c r="DR108" s="2">
        <f t="shared" si="219"/>
        <v>80.413521409226888</v>
      </c>
      <c r="DS108" s="2">
        <f t="shared" si="220"/>
        <v>82.950073916887703</v>
      </c>
      <c r="DT108" s="2">
        <f t="shared" si="221"/>
        <v>83.688661553578584</v>
      </c>
      <c r="DU108" s="2">
        <f t="shared" si="222"/>
        <v>82.647405732989256</v>
      </c>
      <c r="DV108" s="2">
        <f t="shared" si="223"/>
        <v>83.088240991956681</v>
      </c>
      <c r="DW108" s="2">
        <f t="shared" si="224"/>
        <v>79.840683059483112</v>
      </c>
      <c r="DX108" s="2">
        <f t="shared" si="225"/>
        <v>72.707882926671644</v>
      </c>
      <c r="DY108" s="2">
        <f t="shared" si="226"/>
        <v>68.159989590666427</v>
      </c>
      <c r="DZ108" s="2">
        <f t="shared" si="227"/>
        <v>65.632585107452982</v>
      </c>
      <c r="EB108" s="2">
        <f t="shared" si="228"/>
        <v>0.21000898927110276</v>
      </c>
      <c r="EC108" s="2">
        <f t="shared" si="229"/>
        <v>0.21536236749782481</v>
      </c>
      <c r="ED108" s="2">
        <f t="shared" si="230"/>
        <v>0.24160388363247484</v>
      </c>
      <c r="EE108" s="2">
        <f t="shared" si="231"/>
        <v>0.26220853727443977</v>
      </c>
      <c r="EF108" s="2">
        <f t="shared" si="232"/>
        <v>0.26555027053927188</v>
      </c>
      <c r="EG108" s="2">
        <f t="shared" si="233"/>
        <v>0.2518289284565256</v>
      </c>
      <c r="EH108" s="2">
        <f t="shared" si="234"/>
        <v>0.2612577629678059</v>
      </c>
      <c r="EI108" s="2">
        <f t="shared" si="235"/>
        <v>0.26396788673765637</v>
      </c>
      <c r="EJ108" s="2">
        <f t="shared" si="236"/>
        <v>0.2493207279112381</v>
      </c>
      <c r="EK108" s="2">
        <f t="shared" si="237"/>
        <v>0.22729837175741865</v>
      </c>
      <c r="EL108" s="2">
        <f t="shared" si="238"/>
        <v>0.2205351067969277</v>
      </c>
      <c r="EM108" s="2">
        <f t="shared" si="239"/>
        <v>0.20436811071707184</v>
      </c>
      <c r="EN108" s="2">
        <f t="shared" si="240"/>
        <v>0.18117587847845462</v>
      </c>
      <c r="EO108" s="2">
        <f t="shared" si="241"/>
        <v>0.18838464923772302</v>
      </c>
      <c r="EP108" s="2">
        <f t="shared" si="242"/>
        <v>0.2170182991500442</v>
      </c>
    </row>
    <row r="109" spans="2:146" x14ac:dyDescent="0.25">
      <c r="B109" s="2">
        <v>87</v>
      </c>
      <c r="C109" s="49">
        <v>84.9298</v>
      </c>
      <c r="D109" s="49">
        <v>96.142899999999997</v>
      </c>
      <c r="E109" s="49">
        <v>57.856999999999999</v>
      </c>
      <c r="F109" s="49">
        <v>64.241</v>
      </c>
      <c r="G109" s="49">
        <v>69.406999999999996</v>
      </c>
      <c r="H109" s="49">
        <v>74.906999999999996</v>
      </c>
      <c r="I109" s="49">
        <v>78.906999999999996</v>
      </c>
      <c r="J109" s="49">
        <v>81.241</v>
      </c>
      <c r="K109" s="49">
        <v>82.944000000000003</v>
      </c>
      <c r="L109" s="49">
        <v>89.352000000000004</v>
      </c>
      <c r="M109" s="49">
        <v>98.167000000000002</v>
      </c>
      <c r="N109" s="49">
        <v>123.056</v>
      </c>
      <c r="O109" s="49">
        <v>142.852</v>
      </c>
      <c r="P109" s="49">
        <v>135.29599999999999</v>
      </c>
      <c r="Q109" s="49">
        <v>126.833</v>
      </c>
      <c r="T109" s="4">
        <f t="shared" si="123"/>
        <v>85.527656533425542</v>
      </c>
      <c r="U109" s="4">
        <f t="shared" si="124"/>
        <v>85.493590223327388</v>
      </c>
      <c r="V109" s="4">
        <f t="shared" si="125"/>
        <v>70.687858378753504</v>
      </c>
      <c r="W109" s="4">
        <f t="shared" si="126"/>
        <v>69.943501045971544</v>
      </c>
      <c r="X109" s="4">
        <f t="shared" si="127"/>
        <v>72.84147894087755</v>
      </c>
      <c r="Y109" s="4">
        <f t="shared" si="128"/>
        <v>79.468149195339777</v>
      </c>
      <c r="Z109" s="4">
        <f t="shared" si="129"/>
        <v>82.694580533922718</v>
      </c>
      <c r="AA109" s="4">
        <f t="shared" si="130"/>
        <v>85.154471354353788</v>
      </c>
      <c r="AB109" s="4">
        <f t="shared" si="131"/>
        <v>90.667964963152016</v>
      </c>
      <c r="AC109" s="4">
        <f t="shared" si="132"/>
        <v>104.40259695191963</v>
      </c>
      <c r="AD109" s="4">
        <f t="shared" si="133"/>
        <v>108.95879824853333</v>
      </c>
      <c r="AE109" s="4">
        <f t="shared" si="134"/>
        <v>118.47740310658347</v>
      </c>
      <c r="AF109" s="4">
        <f t="shared" si="135"/>
        <v>135.95478231017054</v>
      </c>
      <c r="AG109" s="4">
        <f t="shared" si="136"/>
        <v>137.11665855750272</v>
      </c>
      <c r="AH109" s="4">
        <f t="shared" si="137"/>
        <v>130.4947548063015</v>
      </c>
      <c r="AJ109" s="4">
        <f t="shared" si="138"/>
        <v>-0.59785653342554212</v>
      </c>
      <c r="AK109" s="4">
        <f t="shared" si="139"/>
        <v>10.649309776672609</v>
      </c>
      <c r="AL109" s="4">
        <f t="shared" si="140"/>
        <v>-12.830858378753504</v>
      </c>
      <c r="AM109" s="4">
        <f t="shared" si="141"/>
        <v>-5.7025010459715446</v>
      </c>
      <c r="AN109" s="4">
        <f t="shared" si="142"/>
        <v>-3.434478940877554</v>
      </c>
      <c r="AO109" s="4">
        <f t="shared" si="143"/>
        <v>-4.5611491953397802</v>
      </c>
      <c r="AP109" s="4">
        <f t="shared" si="144"/>
        <v>-3.7875805339227213</v>
      </c>
      <c r="AQ109" s="4">
        <f t="shared" si="145"/>
        <v>-3.9134713543537885</v>
      </c>
      <c r="AR109" s="4">
        <f t="shared" si="146"/>
        <v>-7.7239649631520138</v>
      </c>
      <c r="AS109" s="4">
        <f t="shared" si="147"/>
        <v>-15.05059695191963</v>
      </c>
      <c r="AT109" s="4">
        <f t="shared" si="148"/>
        <v>-10.791798248533325</v>
      </c>
      <c r="AU109" s="4">
        <f t="shared" si="149"/>
        <v>4.5785968934165311</v>
      </c>
      <c r="AV109" s="4">
        <f t="shared" si="150"/>
        <v>6.8972176898294606</v>
      </c>
      <c r="AW109" s="4">
        <f t="shared" si="151"/>
        <v>-1.8206585575027248</v>
      </c>
      <c r="AX109" s="4">
        <f t="shared" si="152"/>
        <v>-3.6617548063015022</v>
      </c>
      <c r="AZ109" s="2">
        <f t="shared" si="153"/>
        <v>41.633989514112692</v>
      </c>
      <c r="BA109" s="2">
        <f t="shared" si="154"/>
        <v>49.540058479990961</v>
      </c>
      <c r="BB109" s="2">
        <f t="shared" si="155"/>
        <v>56.412376498479119</v>
      </c>
      <c r="BC109" s="2">
        <f t="shared" si="156"/>
        <v>64.647153066086418</v>
      </c>
      <c r="BD109" s="2">
        <f t="shared" si="157"/>
        <v>70.116206164358374</v>
      </c>
      <c r="BE109" s="2">
        <f t="shared" si="158"/>
        <v>75.059850905847995</v>
      </c>
      <c r="BF109" s="2">
        <f t="shared" si="159"/>
        <v>79.922583591457524</v>
      </c>
      <c r="BG109" s="2">
        <f t="shared" si="160"/>
        <v>82.058526940942414</v>
      </c>
      <c r="BH109" s="2">
        <f t="shared" si="161"/>
        <v>83.146798942774907</v>
      </c>
      <c r="BI109" s="2">
        <f t="shared" si="162"/>
        <v>83.38791815680338</v>
      </c>
      <c r="BJ109" s="2">
        <f t="shared" si="163"/>
        <v>83.486456279122407</v>
      </c>
      <c r="BK109" s="2">
        <f t="shared" si="164"/>
        <v>80.297932123269504</v>
      </c>
      <c r="BL109" s="2">
        <f t="shared" si="165"/>
        <v>74.828248727527281</v>
      </c>
      <c r="BM109" s="2">
        <f t="shared" si="166"/>
        <v>71.125304541574437</v>
      </c>
      <c r="BN109" s="2">
        <f t="shared" si="167"/>
        <v>69.262762962686722</v>
      </c>
      <c r="BP109" s="2" t="str">
        <f t="shared" si="168"/>
        <v/>
      </c>
      <c r="BQ109" s="2" t="str">
        <f t="shared" si="169"/>
        <v/>
      </c>
      <c r="BR109" s="2" t="str">
        <f t="shared" si="170"/>
        <v/>
      </c>
      <c r="BS109" s="2" t="str">
        <f t="shared" si="171"/>
        <v/>
      </c>
      <c r="BT109" s="2" t="str">
        <f t="shared" si="172"/>
        <v/>
      </c>
      <c r="BU109" s="2" t="str">
        <f t="shared" si="173"/>
        <v/>
      </c>
      <c r="BV109" s="2" t="str">
        <f t="shared" si="174"/>
        <v/>
      </c>
      <c r="BW109" s="2" t="str">
        <f t="shared" si="175"/>
        <v/>
      </c>
      <c r="BX109" s="2" t="str">
        <f t="shared" si="176"/>
        <v/>
      </c>
      <c r="BY109" s="2" t="str">
        <f t="shared" si="177"/>
        <v/>
      </c>
      <c r="BZ109" s="2" t="str">
        <f t="shared" si="178"/>
        <v/>
      </c>
      <c r="CA109" s="2" t="str">
        <f t="shared" si="179"/>
        <v/>
      </c>
      <c r="CB109" s="2" t="str">
        <f t="shared" si="180"/>
        <v/>
      </c>
      <c r="CC109" s="2" t="str">
        <f t="shared" si="181"/>
        <v/>
      </c>
      <c r="CD109" s="2" t="str">
        <f t="shared" si="182"/>
        <v/>
      </c>
      <c r="CF109" s="2" t="str">
        <f t="shared" si="183"/>
        <v/>
      </c>
      <c r="CG109" s="2" t="str">
        <f t="shared" si="184"/>
        <v/>
      </c>
      <c r="CH109" s="2" t="str">
        <f t="shared" si="185"/>
        <v/>
      </c>
      <c r="CI109" s="2" t="str">
        <f t="shared" si="186"/>
        <v/>
      </c>
      <c r="CJ109" s="2" t="str">
        <f t="shared" si="187"/>
        <v/>
      </c>
      <c r="CK109" s="2" t="str">
        <f t="shared" si="188"/>
        <v/>
      </c>
      <c r="CL109" s="2" t="str">
        <f t="shared" si="189"/>
        <v/>
      </c>
      <c r="CM109" s="2" t="str">
        <f t="shared" si="190"/>
        <v/>
      </c>
      <c r="CN109" s="2" t="str">
        <f t="shared" si="191"/>
        <v/>
      </c>
      <c r="CO109" s="2" t="str">
        <f t="shared" si="192"/>
        <v/>
      </c>
      <c r="CP109" s="2" t="str">
        <f t="shared" si="193"/>
        <v/>
      </c>
      <c r="CQ109" s="2" t="str">
        <f t="shared" si="194"/>
        <v/>
      </c>
      <c r="CR109" s="2" t="str">
        <f t="shared" si="195"/>
        <v/>
      </c>
      <c r="CS109" s="2" t="str">
        <f t="shared" si="196"/>
        <v/>
      </c>
      <c r="CT109" s="2" t="str">
        <f t="shared" si="197"/>
        <v/>
      </c>
      <c r="CV109" s="2">
        <f t="shared" si="198"/>
        <v>42.038961221873969</v>
      </c>
      <c r="CW109" s="2">
        <f t="shared" si="199"/>
        <v>49.653985647421678</v>
      </c>
      <c r="CX109" s="2">
        <f t="shared" si="200"/>
        <v>56.648320424210731</v>
      </c>
      <c r="CY109" s="2">
        <f t="shared" si="201"/>
        <v>64.737000107137135</v>
      </c>
      <c r="CZ109" s="2">
        <f t="shared" si="202"/>
        <v>69.877549489716898</v>
      </c>
      <c r="DA109" s="2">
        <f t="shared" si="203"/>
        <v>74.839289883891638</v>
      </c>
      <c r="DB109" s="2">
        <f t="shared" si="204"/>
        <v>79.77794649673028</v>
      </c>
      <c r="DC109" s="2">
        <f t="shared" si="205"/>
        <v>81.755096111555403</v>
      </c>
      <c r="DD109" s="2">
        <f t="shared" si="206"/>
        <v>82.987380847062411</v>
      </c>
      <c r="DE109" s="2">
        <f t="shared" si="207"/>
        <v>83.656997497157903</v>
      </c>
      <c r="DF109" s="2">
        <f t="shared" si="208"/>
        <v>83.642617817830455</v>
      </c>
      <c r="DG109" s="2">
        <f t="shared" si="209"/>
        <v>80.45570392711052</v>
      </c>
      <c r="DH109" s="2">
        <f t="shared" si="210"/>
        <v>75.360252027452788</v>
      </c>
      <c r="DI109" s="2">
        <f t="shared" si="211"/>
        <v>71.889750147278448</v>
      </c>
      <c r="DJ109" s="2">
        <f t="shared" si="212"/>
        <v>70.378201097260245</v>
      </c>
      <c r="DL109" s="2">
        <f t="shared" si="213"/>
        <v>40.244648206650091</v>
      </c>
      <c r="DM109" s="2">
        <f t="shared" si="214"/>
        <v>49.161505545945055</v>
      </c>
      <c r="DN109" s="2">
        <f t="shared" si="215"/>
        <v>55.736914391360912</v>
      </c>
      <c r="DO109" s="2">
        <f t="shared" si="216"/>
        <v>64.416589555209356</v>
      </c>
      <c r="DP109" s="2">
        <f t="shared" si="217"/>
        <v>70.718195658421266</v>
      </c>
      <c r="DQ109" s="2">
        <f t="shared" si="218"/>
        <v>75.657469442535429</v>
      </c>
      <c r="DR109" s="2">
        <f t="shared" si="219"/>
        <v>80.295578940070683</v>
      </c>
      <c r="DS109" s="2">
        <f t="shared" si="220"/>
        <v>82.830150309460649</v>
      </c>
      <c r="DT109" s="2">
        <f t="shared" si="221"/>
        <v>83.58455650285957</v>
      </c>
      <c r="DU109" s="2">
        <f t="shared" si="222"/>
        <v>82.55366884502385</v>
      </c>
      <c r="DV109" s="2">
        <f t="shared" si="223"/>
        <v>82.983079816151914</v>
      </c>
      <c r="DW109" s="2">
        <f t="shared" si="224"/>
        <v>79.737751035753348</v>
      </c>
      <c r="DX109" s="2">
        <f t="shared" si="225"/>
        <v>72.635420675584598</v>
      </c>
      <c r="DY109" s="2">
        <f t="shared" si="226"/>
        <v>68.121640673813332</v>
      </c>
      <c r="DZ109" s="2">
        <f t="shared" si="227"/>
        <v>65.592469882991921</v>
      </c>
      <c r="EB109" s="2">
        <f t="shared" si="228"/>
        <v>0.22569735844598482</v>
      </c>
      <c r="EC109" s="2">
        <f t="shared" si="229"/>
        <v>0.23133354441959783</v>
      </c>
      <c r="ED109" s="2">
        <f t="shared" si="230"/>
        <v>0.25887904756769747</v>
      </c>
      <c r="EE109" s="2">
        <f t="shared" si="231"/>
        <v>0.28041224145129051</v>
      </c>
      <c r="EF109" s="2">
        <f t="shared" si="232"/>
        <v>0.28389670175895898</v>
      </c>
      <c r="EG109" s="2">
        <f t="shared" si="233"/>
        <v>0.26957532686584768</v>
      </c>
      <c r="EH109" s="2">
        <f t="shared" si="234"/>
        <v>0.27942045864410336</v>
      </c>
      <c r="EI109" s="2">
        <f t="shared" si="235"/>
        <v>0.2822470066888233</v>
      </c>
      <c r="EJ109" s="2">
        <f t="shared" si="236"/>
        <v>0.26695344018953199</v>
      </c>
      <c r="EK109" s="2">
        <f t="shared" si="237"/>
        <v>0.24387959093970663</v>
      </c>
      <c r="EL109" s="2">
        <f t="shared" si="238"/>
        <v>0.23677413327299968</v>
      </c>
      <c r="EM109" s="2">
        <f t="shared" si="239"/>
        <v>0.21975230650965061</v>
      </c>
      <c r="EN109" s="2">
        <f t="shared" si="240"/>
        <v>0.195242652195979</v>
      </c>
      <c r="EO109" s="2">
        <f t="shared" si="241"/>
        <v>0.20287245131469839</v>
      </c>
      <c r="EP109" s="2">
        <f t="shared" si="242"/>
        <v>0.2330758006734529</v>
      </c>
    </row>
    <row r="110" spans="2:146" x14ac:dyDescent="0.25">
      <c r="B110" s="2">
        <v>88</v>
      </c>
      <c r="C110" s="49">
        <v>84.982500000000002</v>
      </c>
      <c r="D110" s="49">
        <v>76.285700000000006</v>
      </c>
      <c r="E110" s="49">
        <v>56.088999999999999</v>
      </c>
      <c r="F110" s="49">
        <v>64.741</v>
      </c>
      <c r="G110" s="49">
        <v>68.778000000000006</v>
      </c>
      <c r="H110" s="49">
        <v>75.519000000000005</v>
      </c>
      <c r="I110" s="49">
        <v>78.667000000000002</v>
      </c>
      <c r="J110" s="49">
        <v>80.778000000000006</v>
      </c>
      <c r="K110" s="49">
        <v>84.147999999999996</v>
      </c>
      <c r="L110" s="49">
        <v>85.241</v>
      </c>
      <c r="M110" s="49">
        <v>84.259</v>
      </c>
      <c r="N110" s="49">
        <v>94.147999999999996</v>
      </c>
      <c r="O110" s="49">
        <v>135.61099999999999</v>
      </c>
      <c r="P110" s="49">
        <v>135.61099999999999</v>
      </c>
      <c r="Q110" s="49">
        <v>128.315</v>
      </c>
      <c r="T110" s="4">
        <f t="shared" si="123"/>
        <v>81.061359734865775</v>
      </c>
      <c r="U110" s="4">
        <f t="shared" si="124"/>
        <v>75.655269902525447</v>
      </c>
      <c r="V110" s="4">
        <f t="shared" si="125"/>
        <v>64.416953599124312</v>
      </c>
      <c r="W110" s="4">
        <f t="shared" si="126"/>
        <v>67.058084739906647</v>
      </c>
      <c r="X110" s="4">
        <f t="shared" si="127"/>
        <v>71.142068507357905</v>
      </c>
      <c r="Y110" s="4">
        <f t="shared" si="128"/>
        <v>76.808017768566899</v>
      </c>
      <c r="Z110" s="4">
        <f t="shared" si="129"/>
        <v>80.893054099219697</v>
      </c>
      <c r="AA110" s="4">
        <f t="shared" si="130"/>
        <v>83.214246528387136</v>
      </c>
      <c r="AB110" s="4">
        <f t="shared" si="131"/>
        <v>86.498367828193295</v>
      </c>
      <c r="AC110" s="4">
        <f t="shared" si="132"/>
        <v>95.269297514502824</v>
      </c>
      <c r="AD110" s="4">
        <f t="shared" si="133"/>
        <v>98.582400466548805</v>
      </c>
      <c r="AE110" s="4">
        <f t="shared" si="134"/>
        <v>105.36066958541363</v>
      </c>
      <c r="AF110" s="4">
        <f t="shared" si="135"/>
        <v>124.69951879415991</v>
      </c>
      <c r="AG110" s="4">
        <f t="shared" si="136"/>
        <v>132.51929590181226</v>
      </c>
      <c r="AH110" s="4">
        <f t="shared" si="137"/>
        <v>128.59147054206659</v>
      </c>
      <c r="AJ110" s="4">
        <f t="shared" si="138"/>
        <v>3.9211402651342269</v>
      </c>
      <c r="AK110" s="4">
        <f t="shared" si="139"/>
        <v>0.63043009747455869</v>
      </c>
      <c r="AL110" s="4">
        <f t="shared" si="140"/>
        <v>-8.3279535991243137</v>
      </c>
      <c r="AM110" s="4">
        <f t="shared" si="141"/>
        <v>-2.3170847399066474</v>
      </c>
      <c r="AN110" s="4">
        <f t="shared" si="142"/>
        <v>-2.3640685073578993</v>
      </c>
      <c r="AO110" s="4">
        <f t="shared" si="143"/>
        <v>-1.2890177685668931</v>
      </c>
      <c r="AP110" s="4">
        <f t="shared" si="144"/>
        <v>-2.2260540992196951</v>
      </c>
      <c r="AQ110" s="4">
        <f t="shared" si="145"/>
        <v>-2.4362465283871302</v>
      </c>
      <c r="AR110" s="4">
        <f t="shared" si="146"/>
        <v>-2.3503678281932991</v>
      </c>
      <c r="AS110" s="4">
        <f t="shared" si="147"/>
        <v>-10.028297514502825</v>
      </c>
      <c r="AT110" s="4">
        <f t="shared" si="148"/>
        <v>-14.323400466548804</v>
      </c>
      <c r="AU110" s="4">
        <f t="shared" si="149"/>
        <v>-11.212669585413636</v>
      </c>
      <c r="AV110" s="4">
        <f t="shared" si="150"/>
        <v>10.911481205840076</v>
      </c>
      <c r="AW110" s="4">
        <f t="shared" si="151"/>
        <v>3.0917040981877335</v>
      </c>
      <c r="AX110" s="4">
        <f t="shared" si="152"/>
        <v>-0.2764705420665905</v>
      </c>
      <c r="AZ110" s="2">
        <f t="shared" si="153"/>
        <v>41.596841260620657</v>
      </c>
      <c r="BA110" s="2">
        <f t="shared" si="154"/>
        <v>49.491230623262894</v>
      </c>
      <c r="BB110" s="2">
        <f t="shared" si="155"/>
        <v>56.340808402336059</v>
      </c>
      <c r="BC110" s="2">
        <f t="shared" si="156"/>
        <v>64.575273194679312</v>
      </c>
      <c r="BD110" s="2">
        <f t="shared" si="157"/>
        <v>70.050339772200687</v>
      </c>
      <c r="BE110" s="2">
        <f t="shared" si="158"/>
        <v>75.002347147121569</v>
      </c>
      <c r="BF110" s="2">
        <f t="shared" si="159"/>
        <v>79.851523954992743</v>
      </c>
      <c r="BG110" s="2">
        <f t="shared" si="160"/>
        <v>82.006236450860328</v>
      </c>
      <c r="BH110" s="2">
        <f t="shared" si="161"/>
        <v>83.092551188270534</v>
      </c>
      <c r="BI110" s="2">
        <f t="shared" si="162"/>
        <v>83.298211773551941</v>
      </c>
      <c r="BJ110" s="2">
        <f t="shared" si="163"/>
        <v>83.399075937139486</v>
      </c>
      <c r="BK110" s="2">
        <f t="shared" si="164"/>
        <v>80.194852671854704</v>
      </c>
      <c r="BL110" s="2">
        <f t="shared" si="165"/>
        <v>74.685023979988401</v>
      </c>
      <c r="BM110" s="2">
        <f t="shared" si="166"/>
        <v>70.98625477723067</v>
      </c>
      <c r="BN110" s="2">
        <f t="shared" si="167"/>
        <v>69.114927882029022</v>
      </c>
      <c r="BP110" s="2" t="str">
        <f t="shared" si="168"/>
        <v/>
      </c>
      <c r="BQ110" s="2" t="str">
        <f t="shared" si="169"/>
        <v/>
      </c>
      <c r="BR110" s="2" t="str">
        <f t="shared" si="170"/>
        <v/>
      </c>
      <c r="BS110" s="2" t="str">
        <f t="shared" si="171"/>
        <v/>
      </c>
      <c r="BT110" s="2" t="str">
        <f t="shared" si="172"/>
        <v/>
      </c>
      <c r="BU110" s="2" t="str">
        <f t="shared" si="173"/>
        <v/>
      </c>
      <c r="BV110" s="2" t="str">
        <f t="shared" si="174"/>
        <v/>
      </c>
      <c r="BW110" s="2" t="str">
        <f t="shared" si="175"/>
        <v/>
      </c>
      <c r="BX110" s="2" t="str">
        <f t="shared" si="176"/>
        <v/>
      </c>
      <c r="BY110" s="2" t="str">
        <f t="shared" si="177"/>
        <v/>
      </c>
      <c r="BZ110" s="2" t="str">
        <f t="shared" si="178"/>
        <v/>
      </c>
      <c r="CA110" s="2" t="str">
        <f t="shared" si="179"/>
        <v/>
      </c>
      <c r="CB110" s="2" t="str">
        <f t="shared" si="180"/>
        <v/>
      </c>
      <c r="CC110" s="2" t="str">
        <f t="shared" si="181"/>
        <v/>
      </c>
      <c r="CD110" s="2" t="str">
        <f t="shared" si="182"/>
        <v/>
      </c>
      <c r="CF110" s="2" t="str">
        <f t="shared" si="183"/>
        <v/>
      </c>
      <c r="CG110" s="2" t="str">
        <f t="shared" si="184"/>
        <v/>
      </c>
      <c r="CH110" s="2" t="str">
        <f t="shared" si="185"/>
        <v/>
      </c>
      <c r="CI110" s="2" t="str">
        <f t="shared" si="186"/>
        <v/>
      </c>
      <c r="CJ110" s="2" t="str">
        <f t="shared" si="187"/>
        <v/>
      </c>
      <c r="CK110" s="2" t="str">
        <f t="shared" si="188"/>
        <v/>
      </c>
      <c r="CL110" s="2" t="str">
        <f t="shared" si="189"/>
        <v/>
      </c>
      <c r="CM110" s="2" t="str">
        <f t="shared" si="190"/>
        <v/>
      </c>
      <c r="CN110" s="2" t="str">
        <f t="shared" si="191"/>
        <v/>
      </c>
      <c r="CO110" s="2" t="str">
        <f t="shared" si="192"/>
        <v/>
      </c>
      <c r="CP110" s="2" t="str">
        <f t="shared" si="193"/>
        <v/>
      </c>
      <c r="CQ110" s="2" t="str">
        <f t="shared" si="194"/>
        <v/>
      </c>
      <c r="CR110" s="2" t="str">
        <f t="shared" si="195"/>
        <v/>
      </c>
      <c r="CS110" s="2" t="str">
        <f t="shared" si="196"/>
        <v/>
      </c>
      <c r="CT110" s="2" t="str">
        <f t="shared" si="197"/>
        <v/>
      </c>
      <c r="CV110" s="2">
        <f t="shared" si="198"/>
        <v>42.035261470214195</v>
      </c>
      <c r="CW110" s="2">
        <f t="shared" si="199"/>
        <v>49.622146115181657</v>
      </c>
      <c r="CX110" s="2">
        <f t="shared" si="200"/>
        <v>56.596982203611645</v>
      </c>
      <c r="CY110" s="2">
        <f t="shared" si="201"/>
        <v>64.687537524775479</v>
      </c>
      <c r="CZ110" s="2">
        <f t="shared" si="202"/>
        <v>69.805572549221964</v>
      </c>
      <c r="DA110" s="2">
        <f t="shared" si="203"/>
        <v>74.778842312825319</v>
      </c>
      <c r="DB110" s="2">
        <f t="shared" si="204"/>
        <v>79.712866335246218</v>
      </c>
      <c r="DC110" s="2">
        <f t="shared" si="205"/>
        <v>81.702692922830892</v>
      </c>
      <c r="DD110" s="2">
        <f t="shared" si="206"/>
        <v>82.937660953867976</v>
      </c>
      <c r="DE110" s="2">
        <f t="shared" si="207"/>
        <v>83.594676826836675</v>
      </c>
      <c r="DF110" s="2">
        <f t="shared" si="208"/>
        <v>83.576351959040281</v>
      </c>
      <c r="DG110" s="2">
        <f t="shared" si="209"/>
        <v>80.367800486583477</v>
      </c>
      <c r="DH110" s="2">
        <f t="shared" si="210"/>
        <v>75.249529956165034</v>
      </c>
      <c r="DI110" s="2">
        <f t="shared" si="211"/>
        <v>71.796351288393737</v>
      </c>
      <c r="DJ110" s="2">
        <f t="shared" si="212"/>
        <v>70.302085934323941</v>
      </c>
      <c r="DL110" s="2">
        <f t="shared" si="213"/>
        <v>40.225091698982418</v>
      </c>
      <c r="DM110" s="2">
        <f t="shared" si="214"/>
        <v>49.094504901523585</v>
      </c>
      <c r="DN110" s="2">
        <f t="shared" si="215"/>
        <v>55.671961219720046</v>
      </c>
      <c r="DO110" s="2">
        <f t="shared" si="216"/>
        <v>64.312531747977459</v>
      </c>
      <c r="DP110" s="2">
        <f t="shared" si="217"/>
        <v>70.613417808731953</v>
      </c>
      <c r="DQ110" s="2">
        <f t="shared" si="218"/>
        <v>75.554656268363857</v>
      </c>
      <c r="DR110" s="2">
        <f t="shared" si="219"/>
        <v>80.177636470914479</v>
      </c>
      <c r="DS110" s="2">
        <f t="shared" si="220"/>
        <v>82.710226702033594</v>
      </c>
      <c r="DT110" s="2">
        <f t="shared" si="221"/>
        <v>83.480451452140557</v>
      </c>
      <c r="DU110" s="2">
        <f t="shared" si="222"/>
        <v>82.45993195705843</v>
      </c>
      <c r="DV110" s="2">
        <f t="shared" si="223"/>
        <v>82.877918640347147</v>
      </c>
      <c r="DW110" s="2">
        <f t="shared" si="224"/>
        <v>79.63481901202357</v>
      </c>
      <c r="DX110" s="2">
        <f t="shared" si="225"/>
        <v>72.562958424497552</v>
      </c>
      <c r="DY110" s="2">
        <f t="shared" si="226"/>
        <v>68.083291756960222</v>
      </c>
      <c r="DZ110" s="2">
        <f t="shared" si="227"/>
        <v>65.552354658530859</v>
      </c>
      <c r="EB110" s="2">
        <f t="shared" si="228"/>
        <v>0.24219839296907733</v>
      </c>
      <c r="EC110" s="2">
        <f t="shared" si="229"/>
        <v>0.24811460615659986</v>
      </c>
      <c r="ED110" s="2">
        <f t="shared" si="230"/>
        <v>0.2769383676009825</v>
      </c>
      <c r="EE110" s="2">
        <f t="shared" si="231"/>
        <v>0.29936693523690872</v>
      </c>
      <c r="EF110" s="2">
        <f t="shared" si="232"/>
        <v>0.30298775674834616</v>
      </c>
      <c r="EG110" s="2">
        <f t="shared" si="233"/>
        <v>0.28809076286994229</v>
      </c>
      <c r="EH110" s="2">
        <f t="shared" si="234"/>
        <v>0.29833590651680181</v>
      </c>
      <c r="EI110" s="2">
        <f t="shared" si="235"/>
        <v>0.30127379775756857</v>
      </c>
      <c r="EJ110" s="2">
        <f t="shared" si="236"/>
        <v>0.2853591485029543</v>
      </c>
      <c r="EK110" s="2">
        <f t="shared" si="237"/>
        <v>0.26126141759307775</v>
      </c>
      <c r="EL110" s="2">
        <f t="shared" si="238"/>
        <v>0.25381953746493996</v>
      </c>
      <c r="EM110" s="2">
        <f t="shared" si="239"/>
        <v>0.23595114028305844</v>
      </c>
      <c r="EN110" s="2">
        <f t="shared" si="240"/>
        <v>0.21012132732094252</v>
      </c>
      <c r="EO110" s="2">
        <f t="shared" si="241"/>
        <v>0.2181749321025048</v>
      </c>
      <c r="EP110" s="2">
        <f t="shared" si="242"/>
        <v>0.24994215111605225</v>
      </c>
    </row>
    <row r="111" spans="2:146" x14ac:dyDescent="0.25">
      <c r="B111" s="2">
        <v>89</v>
      </c>
      <c r="C111" s="49">
        <v>80.9298</v>
      </c>
      <c r="D111" s="49">
        <v>56.714300000000001</v>
      </c>
      <c r="E111" s="49">
        <v>56.179000000000002</v>
      </c>
      <c r="F111" s="49">
        <v>65.203999999999994</v>
      </c>
      <c r="G111" s="49">
        <v>68.685000000000002</v>
      </c>
      <c r="H111" s="49">
        <v>73.926000000000002</v>
      </c>
      <c r="I111" s="49">
        <v>79.259</v>
      </c>
      <c r="J111" s="49">
        <v>80.703999999999994</v>
      </c>
      <c r="K111" s="49">
        <v>83.073999999999998</v>
      </c>
      <c r="L111" s="49">
        <v>84.203999999999994</v>
      </c>
      <c r="M111" s="49">
        <v>83.241</v>
      </c>
      <c r="N111" s="49">
        <v>81.906999999999996</v>
      </c>
      <c r="O111" s="49">
        <v>119.98099999999999</v>
      </c>
      <c r="P111" s="49">
        <v>132.42599999999999</v>
      </c>
      <c r="Q111" s="49">
        <v>127.556</v>
      </c>
      <c r="T111" s="4">
        <f t="shared" si="123"/>
        <v>74.329505527230182</v>
      </c>
      <c r="U111" s="4">
        <f t="shared" si="124"/>
        <v>66.913935407693231</v>
      </c>
      <c r="V111" s="4">
        <f t="shared" si="125"/>
        <v>60.436550383918011</v>
      </c>
      <c r="W111" s="4">
        <f t="shared" si="126"/>
        <v>65.556831953569088</v>
      </c>
      <c r="X111" s="4">
        <f t="shared" si="127"/>
        <v>70.374917907840114</v>
      </c>
      <c r="Y111" s="4">
        <f t="shared" si="128"/>
        <v>75.599131341111104</v>
      </c>
      <c r="Z111" s="4">
        <f t="shared" si="129"/>
        <v>80.123626645607814</v>
      </c>
      <c r="AA111" s="4">
        <f t="shared" si="130"/>
        <v>82.369571649213057</v>
      </c>
      <c r="AB111" s="4">
        <f t="shared" si="131"/>
        <v>84.409204197873805</v>
      </c>
      <c r="AC111" s="4">
        <f t="shared" si="132"/>
        <v>89.361697263574925</v>
      </c>
      <c r="AD111" s="4">
        <f t="shared" si="133"/>
        <v>91.508767532986141</v>
      </c>
      <c r="AE111" s="4">
        <f t="shared" si="134"/>
        <v>95.17875253203357</v>
      </c>
      <c r="AF111" s="4">
        <f t="shared" si="135"/>
        <v>112.02050306539111</v>
      </c>
      <c r="AG111" s="4">
        <f t="shared" si="136"/>
        <v>123.68380662510154</v>
      </c>
      <c r="AH111" s="4">
        <f t="shared" si="137"/>
        <v>122.25437382011013</v>
      </c>
      <c r="AJ111" s="4">
        <f t="shared" si="138"/>
        <v>6.6002944727698178</v>
      </c>
      <c r="AK111" s="4">
        <f t="shared" si="139"/>
        <v>-10.199635407693229</v>
      </c>
      <c r="AL111" s="4">
        <f t="shared" si="140"/>
        <v>-4.2575503839180087</v>
      </c>
      <c r="AM111" s="4">
        <f t="shared" si="141"/>
        <v>-0.35283195356909403</v>
      </c>
      <c r="AN111" s="4">
        <f t="shared" si="142"/>
        <v>-1.6899179078401119</v>
      </c>
      <c r="AO111" s="4">
        <f t="shared" si="143"/>
        <v>-1.6731313411111017</v>
      </c>
      <c r="AP111" s="4">
        <f t="shared" si="144"/>
        <v>-0.86462664560781377</v>
      </c>
      <c r="AQ111" s="4">
        <f t="shared" si="145"/>
        <v>-1.6655716492130637</v>
      </c>
      <c r="AR111" s="4">
        <f t="shared" si="146"/>
        <v>-1.3352041978738072</v>
      </c>
      <c r="AS111" s="4">
        <f t="shared" si="147"/>
        <v>-5.1576972635749314</v>
      </c>
      <c r="AT111" s="4">
        <f t="shared" si="148"/>
        <v>-8.2677675329861415</v>
      </c>
      <c r="AU111" s="4">
        <f t="shared" si="149"/>
        <v>-13.271752532033574</v>
      </c>
      <c r="AV111" s="4">
        <f t="shared" si="150"/>
        <v>7.9604969346088836</v>
      </c>
      <c r="AW111" s="4">
        <f t="shared" si="151"/>
        <v>8.7421933748984486</v>
      </c>
      <c r="AX111" s="4">
        <f t="shared" si="152"/>
        <v>5.3016261798898654</v>
      </c>
      <c r="AZ111" s="2">
        <f t="shared" si="153"/>
        <v>41.557705058658527</v>
      </c>
      <c r="BA111" s="2">
        <f t="shared" si="154"/>
        <v>49.440774389877411</v>
      </c>
      <c r="BB111" s="2">
        <f t="shared" si="155"/>
        <v>56.268037942824833</v>
      </c>
      <c r="BC111" s="2">
        <f t="shared" si="156"/>
        <v>64.501017259321287</v>
      </c>
      <c r="BD111" s="2">
        <f t="shared" si="157"/>
        <v>69.983767479097978</v>
      </c>
      <c r="BE111" s="2">
        <f t="shared" si="158"/>
        <v>74.94381481745495</v>
      </c>
      <c r="BF111" s="2">
        <f t="shared" si="159"/>
        <v>79.778759190448199</v>
      </c>
      <c r="BG111" s="2">
        <f t="shared" si="160"/>
        <v>81.952043021473216</v>
      </c>
      <c r="BH111" s="2">
        <f t="shared" si="161"/>
        <v>83.036663773489806</v>
      </c>
      <c r="BI111" s="2">
        <f t="shared" si="162"/>
        <v>83.206502444514769</v>
      </c>
      <c r="BJ111" s="2">
        <f t="shared" si="163"/>
        <v>83.30978688311977</v>
      </c>
      <c r="BK111" s="2">
        <f t="shared" si="164"/>
        <v>80.090682715597111</v>
      </c>
      <c r="BL111" s="2">
        <f t="shared" si="165"/>
        <v>74.54077754922433</v>
      </c>
      <c r="BM111" s="2">
        <f t="shared" si="166"/>
        <v>70.845908561227276</v>
      </c>
      <c r="BN111" s="2">
        <f t="shared" si="167"/>
        <v>68.964561439212446</v>
      </c>
      <c r="BP111" s="2" t="str">
        <f t="shared" si="168"/>
        <v/>
      </c>
      <c r="BQ111" s="2" t="str">
        <f t="shared" si="169"/>
        <v/>
      </c>
      <c r="BR111" s="2" t="str">
        <f t="shared" si="170"/>
        <v/>
      </c>
      <c r="BS111" s="2" t="str">
        <f t="shared" si="171"/>
        <v/>
      </c>
      <c r="BT111" s="2">
        <f t="shared" si="172"/>
        <v>68.685000000000002</v>
      </c>
      <c r="BU111" s="2">
        <f t="shared" si="173"/>
        <v>73.926000000000002</v>
      </c>
      <c r="BV111" s="2">
        <f t="shared" si="174"/>
        <v>79.259</v>
      </c>
      <c r="BW111" s="2">
        <f t="shared" si="175"/>
        <v>80.703999999999994</v>
      </c>
      <c r="BX111" s="2" t="str">
        <f t="shared" si="176"/>
        <v/>
      </c>
      <c r="BY111" s="2" t="str">
        <f t="shared" si="177"/>
        <v/>
      </c>
      <c r="BZ111" s="2" t="str">
        <f t="shared" si="178"/>
        <v/>
      </c>
      <c r="CA111" s="2" t="str">
        <f t="shared" si="179"/>
        <v/>
      </c>
      <c r="CB111" s="2" t="str">
        <f t="shared" si="180"/>
        <v/>
      </c>
      <c r="CC111" s="2" t="str">
        <f t="shared" si="181"/>
        <v/>
      </c>
      <c r="CD111" s="2" t="str">
        <f t="shared" si="182"/>
        <v/>
      </c>
      <c r="CF111" s="2" t="str">
        <f t="shared" si="183"/>
        <v/>
      </c>
      <c r="CG111" s="2" t="str">
        <f t="shared" si="184"/>
        <v/>
      </c>
      <c r="CH111" s="2" t="str">
        <f t="shared" si="185"/>
        <v/>
      </c>
      <c r="CI111" s="2" t="str">
        <f t="shared" si="186"/>
        <v/>
      </c>
      <c r="CJ111" s="2" t="str">
        <f t="shared" si="187"/>
        <v/>
      </c>
      <c r="CK111" s="2" t="str">
        <f t="shared" si="188"/>
        <v/>
      </c>
      <c r="CL111" s="2" t="str">
        <f t="shared" si="189"/>
        <v/>
      </c>
      <c r="CM111" s="2" t="str">
        <f t="shared" si="190"/>
        <v/>
      </c>
      <c r="CN111" s="2" t="str">
        <f t="shared" si="191"/>
        <v/>
      </c>
      <c r="CO111" s="2" t="str">
        <f t="shared" si="192"/>
        <v/>
      </c>
      <c r="CP111" s="2" t="str">
        <f t="shared" si="193"/>
        <v/>
      </c>
      <c r="CQ111" s="2" t="str">
        <f t="shared" si="194"/>
        <v/>
      </c>
      <c r="CR111" s="2" t="str">
        <f t="shared" si="195"/>
        <v/>
      </c>
      <c r="CS111" s="2" t="str">
        <f t="shared" si="196"/>
        <v/>
      </c>
      <c r="CT111" s="2" t="str">
        <f t="shared" si="197"/>
        <v/>
      </c>
      <c r="CV111" s="2">
        <f t="shared" si="198"/>
        <v>42.031561718554421</v>
      </c>
      <c r="CW111" s="2">
        <f t="shared" si="199"/>
        <v>49.590306582941636</v>
      </c>
      <c r="CX111" s="2">
        <f t="shared" si="200"/>
        <v>56.545643983012567</v>
      </c>
      <c r="CY111" s="2">
        <f t="shared" si="201"/>
        <v>64.638074942413823</v>
      </c>
      <c r="CZ111" s="2">
        <f t="shared" si="202"/>
        <v>69.733595608727043</v>
      </c>
      <c r="DA111" s="2">
        <f t="shared" si="203"/>
        <v>74.718394741758985</v>
      </c>
      <c r="DB111" s="2">
        <f t="shared" si="204"/>
        <v>79.647786173762171</v>
      </c>
      <c r="DC111" s="2">
        <f t="shared" si="205"/>
        <v>81.65028973410638</v>
      </c>
      <c r="DD111" s="2">
        <f t="shared" si="206"/>
        <v>82.887941060673541</v>
      </c>
      <c r="DE111" s="2">
        <f t="shared" si="207"/>
        <v>83.532356156515434</v>
      </c>
      <c r="DF111" s="2">
        <f t="shared" si="208"/>
        <v>83.510086100250106</v>
      </c>
      <c r="DG111" s="2">
        <f t="shared" si="209"/>
        <v>80.279897046056433</v>
      </c>
      <c r="DH111" s="2">
        <f t="shared" si="210"/>
        <v>75.138807884877295</v>
      </c>
      <c r="DI111" s="2">
        <f t="shared" si="211"/>
        <v>71.702952429509011</v>
      </c>
      <c r="DJ111" s="2">
        <f t="shared" si="212"/>
        <v>70.225970771387622</v>
      </c>
      <c r="DL111" s="2">
        <f t="shared" si="213"/>
        <v>40.205535191314745</v>
      </c>
      <c r="DM111" s="2">
        <f t="shared" si="214"/>
        <v>49.027504257102123</v>
      </c>
      <c r="DN111" s="2">
        <f t="shared" si="215"/>
        <v>55.607008048079187</v>
      </c>
      <c r="DO111" s="2">
        <f t="shared" si="216"/>
        <v>64.208473940745549</v>
      </c>
      <c r="DP111" s="2">
        <f t="shared" si="217"/>
        <v>70.50863995904264</v>
      </c>
      <c r="DQ111" s="2">
        <f t="shared" si="218"/>
        <v>75.451843094192284</v>
      </c>
      <c r="DR111" s="2">
        <f t="shared" si="219"/>
        <v>80.059694001758288</v>
      </c>
      <c r="DS111" s="2">
        <f t="shared" si="220"/>
        <v>82.59030309460654</v>
      </c>
      <c r="DT111" s="2">
        <f t="shared" si="221"/>
        <v>83.376346401421543</v>
      </c>
      <c r="DU111" s="2">
        <f t="shared" si="222"/>
        <v>82.36619506909301</v>
      </c>
      <c r="DV111" s="2">
        <f t="shared" si="223"/>
        <v>82.77275746454238</v>
      </c>
      <c r="DW111" s="2">
        <f t="shared" si="224"/>
        <v>79.531886988293806</v>
      </c>
      <c r="DX111" s="2">
        <f t="shared" si="225"/>
        <v>72.490496173410506</v>
      </c>
      <c r="DY111" s="2">
        <f t="shared" si="226"/>
        <v>68.044942840107126</v>
      </c>
      <c r="DZ111" s="2">
        <f t="shared" si="227"/>
        <v>65.512239434069812</v>
      </c>
      <c r="EB111" s="2">
        <f t="shared" si="228"/>
        <v>0.25950152028306267</v>
      </c>
      <c r="EC111" s="2">
        <f t="shared" si="229"/>
        <v>0.26569220878960992</v>
      </c>
      <c r="ED111" s="2">
        <f t="shared" si="230"/>
        <v>0.29575475416614688</v>
      </c>
      <c r="EE111" s="2">
        <f t="shared" si="231"/>
        <v>0.3190348312976331</v>
      </c>
      <c r="EF111" s="2">
        <f t="shared" si="232"/>
        <v>0.32278394167902924</v>
      </c>
      <c r="EG111" s="2">
        <f t="shared" si="233"/>
        <v>0.30734280736755942</v>
      </c>
      <c r="EH111" s="2">
        <f t="shared" si="234"/>
        <v>0.31796680661107085</v>
      </c>
      <c r="EI111" s="2">
        <f t="shared" si="235"/>
        <v>0.32100957289190729</v>
      </c>
      <c r="EJ111" s="2">
        <f t="shared" si="236"/>
        <v>0.30450672916164817</v>
      </c>
      <c r="EK111" s="2">
        <f t="shared" si="237"/>
        <v>0.2794242712393169</v>
      </c>
      <c r="EL111" s="2">
        <f t="shared" si="238"/>
        <v>0.27165528019683699</v>
      </c>
      <c r="EM111" s="2">
        <f t="shared" si="239"/>
        <v>0.25295693352743659</v>
      </c>
      <c r="EN111" s="2">
        <f t="shared" si="240"/>
        <v>0.22581568969527871</v>
      </c>
      <c r="EO111" s="2">
        <f t="shared" si="241"/>
        <v>0.23429240611199659</v>
      </c>
      <c r="EP111" s="2">
        <f t="shared" si="242"/>
        <v>0.26760314534449919</v>
      </c>
    </row>
    <row r="112" spans="2:146" x14ac:dyDescent="0.25">
      <c r="B112" s="2">
        <v>90</v>
      </c>
      <c r="C112" s="49">
        <v>72.877200000000002</v>
      </c>
      <c r="D112" s="49">
        <v>50.75</v>
      </c>
      <c r="E112" s="49">
        <v>56.320999999999998</v>
      </c>
      <c r="F112" s="49">
        <v>63.963000000000001</v>
      </c>
      <c r="G112" s="49">
        <v>67.462999999999994</v>
      </c>
      <c r="H112" s="49">
        <v>74.814999999999998</v>
      </c>
      <c r="I112" s="49">
        <v>79.593000000000004</v>
      </c>
      <c r="J112" s="49">
        <v>81.519000000000005</v>
      </c>
      <c r="K112" s="49">
        <v>82.314999999999998</v>
      </c>
      <c r="L112" s="49">
        <v>83.593000000000004</v>
      </c>
      <c r="M112" s="49">
        <v>82.111000000000004</v>
      </c>
      <c r="N112" s="49">
        <v>80.352000000000004</v>
      </c>
      <c r="O112" s="49">
        <v>92.962999999999994</v>
      </c>
      <c r="P112" s="49">
        <v>122.093</v>
      </c>
      <c r="Q112" s="49">
        <v>121.852</v>
      </c>
      <c r="T112" s="4">
        <f t="shared" si="123"/>
        <v>66.651417023544866</v>
      </c>
      <c r="U112" s="4">
        <f t="shared" si="124"/>
        <v>60.097434335060782</v>
      </c>
      <c r="V112" s="4">
        <f t="shared" si="125"/>
        <v>58.157074976622141</v>
      </c>
      <c r="W112" s="4">
        <f t="shared" si="126"/>
        <v>64.831585492069223</v>
      </c>
      <c r="X112" s="4">
        <f t="shared" si="127"/>
        <v>70.041725955921265</v>
      </c>
      <c r="Y112" s="4">
        <f t="shared" si="128"/>
        <v>75.094853036130075</v>
      </c>
      <c r="Z112" s="4">
        <f t="shared" si="129"/>
        <v>79.804790638170786</v>
      </c>
      <c r="AA112" s="4">
        <f t="shared" si="130"/>
        <v>82.023593499873357</v>
      </c>
      <c r="AB112" s="4">
        <f t="shared" si="131"/>
        <v>83.471260779171985</v>
      </c>
      <c r="AC112" s="4">
        <f t="shared" si="132"/>
        <v>85.969337769511981</v>
      </c>
      <c r="AD112" s="4">
        <f t="shared" si="133"/>
        <v>87.229470985095034</v>
      </c>
      <c r="AE112" s="4">
        <f t="shared" si="134"/>
        <v>88.21346449805354</v>
      </c>
      <c r="AF112" s="4">
        <f t="shared" si="135"/>
        <v>100.11915351540222</v>
      </c>
      <c r="AG112" s="4">
        <f t="shared" si="136"/>
        <v>112.48689864125359</v>
      </c>
      <c r="AH112" s="4">
        <f t="shared" si="137"/>
        <v>112.85334381480826</v>
      </c>
      <c r="AJ112" s="4">
        <f t="shared" si="138"/>
        <v>6.225782976455136</v>
      </c>
      <c r="AK112" s="4">
        <f t="shared" si="139"/>
        <v>-9.3474343350607825</v>
      </c>
      <c r="AL112" s="4">
        <f t="shared" si="140"/>
        <v>-1.8360749766221431</v>
      </c>
      <c r="AM112" s="4">
        <f t="shared" si="141"/>
        <v>-0.8685854920692222</v>
      </c>
      <c r="AN112" s="4">
        <f t="shared" si="142"/>
        <v>-2.5787259559212714</v>
      </c>
      <c r="AO112" s="4">
        <f t="shared" si="143"/>
        <v>-0.27985303613007773</v>
      </c>
      <c r="AP112" s="4">
        <f t="shared" si="144"/>
        <v>-0.21179063817078259</v>
      </c>
      <c r="AQ112" s="4">
        <f t="shared" si="145"/>
        <v>-0.50459349987335145</v>
      </c>
      <c r="AR112" s="4">
        <f t="shared" si="146"/>
        <v>-1.156260779171987</v>
      </c>
      <c r="AS112" s="4">
        <f t="shared" si="147"/>
        <v>-2.3763377695119772</v>
      </c>
      <c r="AT112" s="4">
        <f t="shared" si="148"/>
        <v>-5.1184709850950298</v>
      </c>
      <c r="AU112" s="4">
        <f t="shared" si="149"/>
        <v>-7.861464498053536</v>
      </c>
      <c r="AV112" s="4">
        <f t="shared" si="150"/>
        <v>-7.1561535154022238</v>
      </c>
      <c r="AW112" s="4">
        <f t="shared" si="151"/>
        <v>9.6061013587464146</v>
      </c>
      <c r="AX112" s="4">
        <f t="shared" si="152"/>
        <v>8.9986561851917486</v>
      </c>
      <c r="AZ112" s="2">
        <f t="shared" si="153"/>
        <v>41.516577271028922</v>
      </c>
      <c r="BA112" s="2">
        <f t="shared" si="154"/>
        <v>49.388618732987183</v>
      </c>
      <c r="BB112" s="2">
        <f t="shared" si="155"/>
        <v>56.19406855236106</v>
      </c>
      <c r="BC112" s="2">
        <f t="shared" si="156"/>
        <v>64.424291175198817</v>
      </c>
      <c r="BD112" s="2">
        <f t="shared" si="157"/>
        <v>69.916383792652823</v>
      </c>
      <c r="BE112" s="2">
        <f t="shared" si="158"/>
        <v>74.884131592259791</v>
      </c>
      <c r="BF112" s="2">
        <f t="shared" si="159"/>
        <v>79.704159158728899</v>
      </c>
      <c r="BG112" s="2">
        <f t="shared" si="160"/>
        <v>81.895761301147786</v>
      </c>
      <c r="BH112" s="2">
        <f t="shared" si="161"/>
        <v>82.978998207160089</v>
      </c>
      <c r="BI112" s="2">
        <f t="shared" si="162"/>
        <v>83.11275042826847</v>
      </c>
      <c r="BJ112" s="2">
        <f t="shared" si="163"/>
        <v>83.218515956417491</v>
      </c>
      <c r="BK112" s="2">
        <f t="shared" si="164"/>
        <v>79.985397798727348</v>
      </c>
      <c r="BL112" s="2">
        <f t="shared" si="165"/>
        <v>74.395611075470754</v>
      </c>
      <c r="BM112" s="2">
        <f t="shared" si="166"/>
        <v>70.704425409516077</v>
      </c>
      <c r="BN112" s="2">
        <f t="shared" si="167"/>
        <v>68.811855235767098</v>
      </c>
      <c r="BP112" s="2" t="str">
        <f t="shared" si="168"/>
        <v/>
      </c>
      <c r="BQ112" s="2" t="str">
        <f t="shared" si="169"/>
        <v/>
      </c>
      <c r="BR112" s="2" t="str">
        <f t="shared" si="170"/>
        <v/>
      </c>
      <c r="BS112" s="2">
        <f t="shared" si="171"/>
        <v>63.963000000000001</v>
      </c>
      <c r="BT112" s="2">
        <f t="shared" si="172"/>
        <v>67.462999999999994</v>
      </c>
      <c r="BU112" s="2">
        <f t="shared" si="173"/>
        <v>74.814999999999998</v>
      </c>
      <c r="BV112" s="2">
        <f t="shared" si="174"/>
        <v>79.593000000000004</v>
      </c>
      <c r="BW112" s="2">
        <f t="shared" si="175"/>
        <v>81.519000000000005</v>
      </c>
      <c r="BX112" s="2">
        <f t="shared" si="176"/>
        <v>82.314999999999998</v>
      </c>
      <c r="BY112" s="2" t="str">
        <f t="shared" si="177"/>
        <v/>
      </c>
      <c r="BZ112" s="2" t="str">
        <f t="shared" si="178"/>
        <v/>
      </c>
      <c r="CA112" s="2" t="str">
        <f t="shared" si="179"/>
        <v/>
      </c>
      <c r="CB112" s="2" t="str">
        <f t="shared" si="180"/>
        <v/>
      </c>
      <c r="CC112" s="2" t="str">
        <f t="shared" si="181"/>
        <v/>
      </c>
      <c r="CD112" s="2" t="str">
        <f t="shared" si="182"/>
        <v/>
      </c>
      <c r="CF112" s="2" t="str">
        <f t="shared" si="183"/>
        <v/>
      </c>
      <c r="CG112" s="2" t="str">
        <f t="shared" si="184"/>
        <v/>
      </c>
      <c r="CH112" s="2" t="str">
        <f t="shared" si="185"/>
        <v/>
      </c>
      <c r="CI112" s="2" t="str">
        <f t="shared" si="186"/>
        <v/>
      </c>
      <c r="CJ112" s="2" t="str">
        <f t="shared" si="187"/>
        <v/>
      </c>
      <c r="CK112" s="2" t="str">
        <f t="shared" si="188"/>
        <v/>
      </c>
      <c r="CL112" s="2" t="str">
        <f t="shared" si="189"/>
        <v/>
      </c>
      <c r="CM112" s="2" t="str">
        <f t="shared" si="190"/>
        <v/>
      </c>
      <c r="CN112" s="2" t="str">
        <f t="shared" si="191"/>
        <v/>
      </c>
      <c r="CO112" s="2" t="str">
        <f t="shared" si="192"/>
        <v/>
      </c>
      <c r="CP112" s="2" t="str">
        <f t="shared" si="193"/>
        <v/>
      </c>
      <c r="CQ112" s="2" t="str">
        <f t="shared" si="194"/>
        <v/>
      </c>
      <c r="CR112" s="2" t="str">
        <f t="shared" si="195"/>
        <v/>
      </c>
      <c r="CS112" s="2" t="str">
        <f t="shared" si="196"/>
        <v/>
      </c>
      <c r="CT112" s="2" t="str">
        <f t="shared" si="197"/>
        <v/>
      </c>
      <c r="CV112" s="2">
        <f t="shared" si="198"/>
        <v>42.027861966894648</v>
      </c>
      <c r="CW112" s="2">
        <f t="shared" si="199"/>
        <v>49.558467050701616</v>
      </c>
      <c r="CX112" s="2">
        <f t="shared" si="200"/>
        <v>56.494305762413482</v>
      </c>
      <c r="CY112" s="2">
        <f t="shared" si="201"/>
        <v>64.588612360052153</v>
      </c>
      <c r="CZ112" s="2">
        <f t="shared" si="202"/>
        <v>69.661618668232109</v>
      </c>
      <c r="DA112" s="2">
        <f t="shared" si="203"/>
        <v>74.657947170692651</v>
      </c>
      <c r="DB112" s="2">
        <f t="shared" si="204"/>
        <v>79.582706012278123</v>
      </c>
      <c r="DC112" s="2">
        <f t="shared" si="205"/>
        <v>81.597886545381868</v>
      </c>
      <c r="DD112" s="2">
        <f t="shared" si="206"/>
        <v>82.838221167479091</v>
      </c>
      <c r="DE112" s="2">
        <f t="shared" si="207"/>
        <v>83.470035486194206</v>
      </c>
      <c r="DF112" s="2">
        <f t="shared" si="208"/>
        <v>83.443820241459932</v>
      </c>
      <c r="DG112" s="2">
        <f t="shared" si="209"/>
        <v>80.191993605529404</v>
      </c>
      <c r="DH112" s="2">
        <f t="shared" si="210"/>
        <v>75.028085813589541</v>
      </c>
      <c r="DI112" s="2">
        <f t="shared" si="211"/>
        <v>71.609553570624286</v>
      </c>
      <c r="DJ112" s="2">
        <f t="shared" si="212"/>
        <v>70.149855608451318</v>
      </c>
      <c r="DL112" s="2">
        <f t="shared" si="213"/>
        <v>40.185978683647065</v>
      </c>
      <c r="DM112" s="2">
        <f t="shared" si="214"/>
        <v>48.960503612680654</v>
      </c>
      <c r="DN112" s="2">
        <f t="shared" si="215"/>
        <v>55.542054876438328</v>
      </c>
      <c r="DO112" s="2">
        <f t="shared" si="216"/>
        <v>64.104416133513652</v>
      </c>
      <c r="DP112" s="2">
        <f t="shared" si="217"/>
        <v>70.403862109353312</v>
      </c>
      <c r="DQ112" s="2">
        <f t="shared" si="218"/>
        <v>75.349029920020712</v>
      </c>
      <c r="DR112" s="2">
        <f t="shared" si="219"/>
        <v>79.941751532602083</v>
      </c>
      <c r="DS112" s="2">
        <f t="shared" si="220"/>
        <v>82.470379487179486</v>
      </c>
      <c r="DT112" s="2">
        <f t="shared" si="221"/>
        <v>83.272241350702544</v>
      </c>
      <c r="DU112" s="2">
        <f t="shared" si="222"/>
        <v>82.272458181127604</v>
      </c>
      <c r="DV112" s="2">
        <f t="shared" si="223"/>
        <v>82.667596288737613</v>
      </c>
      <c r="DW112" s="2">
        <f t="shared" si="224"/>
        <v>79.428954964564028</v>
      </c>
      <c r="DX112" s="2">
        <f t="shared" si="225"/>
        <v>72.41803392232346</v>
      </c>
      <c r="DY112" s="2">
        <f t="shared" si="226"/>
        <v>68.00659392325403</v>
      </c>
      <c r="DZ112" s="2">
        <f t="shared" si="227"/>
        <v>65.472124209608751</v>
      </c>
      <c r="EB112" s="2">
        <f t="shared" si="228"/>
        <v>0.27758799947640372</v>
      </c>
      <c r="EC112" s="2">
        <f t="shared" si="229"/>
        <v>0.28404465376105825</v>
      </c>
      <c r="ED112" s="2">
        <f t="shared" si="230"/>
        <v>0.31529212991486166</v>
      </c>
      <c r="EE112" s="2">
        <f t="shared" si="231"/>
        <v>0.33936899101437507</v>
      </c>
      <c r="EF112" s="2">
        <f t="shared" si="232"/>
        <v>0.34323661255380788</v>
      </c>
      <c r="EG112" s="2">
        <f t="shared" si="233"/>
        <v>0.32728992553651093</v>
      </c>
      <c r="EH112" s="2">
        <f t="shared" si="234"/>
        <v>0.33826670874822351</v>
      </c>
      <c r="EI112" s="2">
        <f t="shared" si="235"/>
        <v>0.34140649338915779</v>
      </c>
      <c r="EJ112" s="2">
        <f t="shared" si="236"/>
        <v>0.32435597495824425</v>
      </c>
      <c r="EK112" s="2">
        <f t="shared" si="237"/>
        <v>0.29833987034838128</v>
      </c>
      <c r="EL112" s="2">
        <f t="shared" si="238"/>
        <v>0.29025680572246415</v>
      </c>
      <c r="EM112" s="2">
        <f t="shared" si="239"/>
        <v>0.27075405583743861</v>
      </c>
      <c r="EN112" s="2">
        <f t="shared" si="240"/>
        <v>0.24232266807997799</v>
      </c>
      <c r="EO112" s="2">
        <f t="shared" si="241"/>
        <v>0.25121795681748693</v>
      </c>
      <c r="EP112" s="2">
        <f t="shared" si="242"/>
        <v>0.28603616980130359</v>
      </c>
    </row>
    <row r="113" spans="2:146" x14ac:dyDescent="0.25">
      <c r="B113" s="2">
        <v>91</v>
      </c>
      <c r="C113" s="49">
        <v>57.526299999999999</v>
      </c>
      <c r="D113" s="49">
        <v>49.5</v>
      </c>
      <c r="E113" s="49">
        <v>55.429000000000002</v>
      </c>
      <c r="F113" s="49">
        <v>62.389000000000003</v>
      </c>
      <c r="G113" s="49">
        <v>67.741</v>
      </c>
      <c r="H113" s="49">
        <v>74.185000000000002</v>
      </c>
      <c r="I113" s="49">
        <v>78.093000000000004</v>
      </c>
      <c r="J113" s="49">
        <v>81.906999999999996</v>
      </c>
      <c r="K113" s="49">
        <v>81.647999999999996</v>
      </c>
      <c r="L113" s="49">
        <v>84.13</v>
      </c>
      <c r="M113" s="49">
        <v>82.426000000000002</v>
      </c>
      <c r="N113" s="49">
        <v>79.537000000000006</v>
      </c>
      <c r="O113" s="49">
        <v>77.37</v>
      </c>
      <c r="P113" s="49">
        <v>103.407</v>
      </c>
      <c r="Q113" s="49">
        <v>109.70399999999999</v>
      </c>
      <c r="T113" s="4">
        <f t="shared" si="123"/>
        <v>59.278052740457952</v>
      </c>
      <c r="U113" s="4">
        <f t="shared" si="124"/>
        <v>55.357725433275306</v>
      </c>
      <c r="V113" s="4">
        <f t="shared" si="125"/>
        <v>56.962299654138896</v>
      </c>
      <c r="W113" s="4">
        <f t="shared" si="126"/>
        <v>64.487545811232266</v>
      </c>
      <c r="X113" s="4">
        <f t="shared" si="127"/>
        <v>69.8840063996617</v>
      </c>
      <c r="Y113" s="4">
        <f t="shared" si="128"/>
        <v>74.883212205764735</v>
      </c>
      <c r="Z113" s="4">
        <f t="shared" si="129"/>
        <v>79.653477945631721</v>
      </c>
      <c r="AA113" s="4">
        <f t="shared" si="130"/>
        <v>81.871879894306744</v>
      </c>
      <c r="AB113" s="4">
        <f t="shared" si="131"/>
        <v>83.076543011795223</v>
      </c>
      <c r="AC113" s="4">
        <f t="shared" si="132"/>
        <v>84.213535142757848</v>
      </c>
      <c r="AD113" s="4">
        <f t="shared" si="133"/>
        <v>84.902787197662065</v>
      </c>
      <c r="AE113" s="4">
        <f t="shared" si="134"/>
        <v>83.960326562936601</v>
      </c>
      <c r="AF113" s="4">
        <f t="shared" si="135"/>
        <v>90.419228234804578</v>
      </c>
      <c r="AG113" s="4">
        <f t="shared" si="136"/>
        <v>100.98853678048073</v>
      </c>
      <c r="AH113" s="4">
        <f t="shared" si="137"/>
        <v>102.23038758985659</v>
      </c>
      <c r="AJ113" s="4">
        <f t="shared" si="138"/>
        <v>-1.7517527404579525</v>
      </c>
      <c r="AK113" s="4">
        <f t="shared" si="139"/>
        <v>-5.8577254332753057</v>
      </c>
      <c r="AL113" s="4">
        <f t="shared" si="140"/>
        <v>-1.5332996541388937</v>
      </c>
      <c r="AM113" s="4">
        <f t="shared" si="141"/>
        <v>-2.0985458112322632</v>
      </c>
      <c r="AN113" s="4">
        <f t="shared" si="142"/>
        <v>-2.1430063996617008</v>
      </c>
      <c r="AO113" s="4">
        <f t="shared" si="143"/>
        <v>-0.69821220576473308</v>
      </c>
      <c r="AP113" s="4">
        <f t="shared" si="144"/>
        <v>-1.5604779456317175</v>
      </c>
      <c r="AQ113" s="4">
        <f t="shared" si="145"/>
        <v>3.5120105693252412E-2</v>
      </c>
      <c r="AR113" s="4">
        <f t="shared" si="146"/>
        <v>-1.4285430117952274</v>
      </c>
      <c r="AS113" s="4">
        <f t="shared" si="147"/>
        <v>-8.3535142757853009E-2</v>
      </c>
      <c r="AT113" s="4">
        <f t="shared" si="148"/>
        <v>-2.4767871976620626</v>
      </c>
      <c r="AU113" s="4">
        <f t="shared" si="149"/>
        <v>-4.4233265629365945</v>
      </c>
      <c r="AV113" s="4">
        <f t="shared" si="150"/>
        <v>-13.049228234804573</v>
      </c>
      <c r="AW113" s="4">
        <f t="shared" si="151"/>
        <v>2.4184632195192677</v>
      </c>
      <c r="AX113" s="4">
        <f t="shared" si="152"/>
        <v>7.4736124101434029</v>
      </c>
      <c r="AZ113" s="2">
        <f t="shared" si="153"/>
        <v>41.47347153760289</v>
      </c>
      <c r="BA113" s="2">
        <f t="shared" si="154"/>
        <v>49.334701226639922</v>
      </c>
      <c r="BB113" s="2">
        <f t="shared" si="155"/>
        <v>56.118914460750148</v>
      </c>
      <c r="BC113" s="2">
        <f t="shared" si="156"/>
        <v>64.34501598597744</v>
      </c>
      <c r="BD113" s="2">
        <f t="shared" si="157"/>
        <v>69.84808321092855</v>
      </c>
      <c r="BE113" s="2">
        <f t="shared" si="158"/>
        <v>74.82317625710445</v>
      </c>
      <c r="BF113" s="2">
        <f t="shared" si="159"/>
        <v>79.627600767163869</v>
      </c>
      <c r="BG113" s="2">
        <f t="shared" si="160"/>
        <v>81.837211588565154</v>
      </c>
      <c r="BH113" s="2">
        <f t="shared" si="161"/>
        <v>82.919421272027421</v>
      </c>
      <c r="BI113" s="2">
        <f t="shared" si="162"/>
        <v>83.016930623298748</v>
      </c>
      <c r="BJ113" s="2">
        <f t="shared" si="163"/>
        <v>83.12520107691148</v>
      </c>
      <c r="BK113" s="2">
        <f t="shared" si="164"/>
        <v>79.878981013381036</v>
      </c>
      <c r="BL113" s="2">
        <f t="shared" si="165"/>
        <v>74.249645169755738</v>
      </c>
      <c r="BM113" s="2">
        <f t="shared" si="166"/>
        <v>70.561991311917993</v>
      </c>
      <c r="BN113" s="2">
        <f t="shared" si="167"/>
        <v>68.65703862133401</v>
      </c>
      <c r="BP113" s="2" t="str">
        <f t="shared" si="168"/>
        <v/>
      </c>
      <c r="BQ113" s="2" t="str">
        <f t="shared" si="169"/>
        <v/>
      </c>
      <c r="BR113" s="2" t="str">
        <f t="shared" si="170"/>
        <v/>
      </c>
      <c r="BS113" s="2">
        <f t="shared" si="171"/>
        <v>62.389000000000003</v>
      </c>
      <c r="BT113" s="2">
        <f t="shared" si="172"/>
        <v>67.741</v>
      </c>
      <c r="BU113" s="2">
        <f t="shared" si="173"/>
        <v>74.185000000000002</v>
      </c>
      <c r="BV113" s="2">
        <f t="shared" si="174"/>
        <v>78.093000000000004</v>
      </c>
      <c r="BW113" s="2">
        <f t="shared" si="175"/>
        <v>81.906999999999996</v>
      </c>
      <c r="BX113" s="2">
        <f t="shared" si="176"/>
        <v>81.647999999999996</v>
      </c>
      <c r="BY113" s="2" t="str">
        <f t="shared" si="177"/>
        <v/>
      </c>
      <c r="BZ113" s="2" t="str">
        <f t="shared" si="178"/>
        <v/>
      </c>
      <c r="CA113" s="2" t="str">
        <f t="shared" si="179"/>
        <v/>
      </c>
      <c r="CB113" s="2" t="str">
        <f t="shared" si="180"/>
        <v/>
      </c>
      <c r="CC113" s="2" t="str">
        <f t="shared" si="181"/>
        <v/>
      </c>
      <c r="CD113" s="2" t="str">
        <f t="shared" si="182"/>
        <v/>
      </c>
      <c r="CF113" s="2" t="str">
        <f t="shared" si="183"/>
        <v/>
      </c>
      <c r="CG113" s="2" t="str">
        <f t="shared" si="184"/>
        <v/>
      </c>
      <c r="CH113" s="2" t="str">
        <f t="shared" si="185"/>
        <v/>
      </c>
      <c r="CI113" s="2" t="str">
        <f t="shared" si="186"/>
        <v/>
      </c>
      <c r="CJ113" s="2" t="str">
        <f t="shared" si="187"/>
        <v/>
      </c>
      <c r="CK113" s="2" t="str">
        <f t="shared" si="188"/>
        <v/>
      </c>
      <c r="CL113" s="2" t="str">
        <f t="shared" si="189"/>
        <v/>
      </c>
      <c r="CM113" s="2" t="str">
        <f t="shared" si="190"/>
        <v/>
      </c>
      <c r="CN113" s="2" t="str">
        <f t="shared" si="191"/>
        <v/>
      </c>
      <c r="CO113" s="2" t="str">
        <f t="shared" si="192"/>
        <v/>
      </c>
      <c r="CP113" s="2" t="str">
        <f t="shared" si="193"/>
        <v/>
      </c>
      <c r="CQ113" s="2" t="str">
        <f t="shared" si="194"/>
        <v/>
      </c>
      <c r="CR113" s="2" t="str">
        <f t="shared" si="195"/>
        <v/>
      </c>
      <c r="CS113" s="2" t="str">
        <f t="shared" si="196"/>
        <v/>
      </c>
      <c r="CT113" s="2" t="str">
        <f t="shared" si="197"/>
        <v/>
      </c>
      <c r="CV113" s="2">
        <f t="shared" si="198"/>
        <v>42.024162215234874</v>
      </c>
      <c r="CW113" s="2">
        <f t="shared" si="199"/>
        <v>49.526627518461595</v>
      </c>
      <c r="CX113" s="2">
        <f t="shared" si="200"/>
        <v>56.442967541814404</v>
      </c>
      <c r="CY113" s="2">
        <f t="shared" si="201"/>
        <v>64.539149777690497</v>
      </c>
      <c r="CZ113" s="2">
        <f t="shared" si="202"/>
        <v>69.589641727737174</v>
      </c>
      <c r="DA113" s="2">
        <f t="shared" si="203"/>
        <v>74.597499599626332</v>
      </c>
      <c r="DB113" s="2">
        <f t="shared" si="204"/>
        <v>79.517625850794076</v>
      </c>
      <c r="DC113" s="2">
        <f t="shared" si="205"/>
        <v>81.545483356657357</v>
      </c>
      <c r="DD113" s="2">
        <f t="shared" si="206"/>
        <v>82.788501274284656</v>
      </c>
      <c r="DE113" s="2">
        <f t="shared" si="207"/>
        <v>83.407714815872978</v>
      </c>
      <c r="DF113" s="2">
        <f t="shared" si="208"/>
        <v>83.377554382669757</v>
      </c>
      <c r="DG113" s="2">
        <f t="shared" si="209"/>
        <v>80.104090165002361</v>
      </c>
      <c r="DH113" s="2">
        <f t="shared" si="210"/>
        <v>74.917363742301802</v>
      </c>
      <c r="DI113" s="2">
        <f t="shared" si="211"/>
        <v>71.516154711739574</v>
      </c>
      <c r="DJ113" s="2">
        <f t="shared" si="212"/>
        <v>70.073740445515</v>
      </c>
      <c r="DL113" s="2">
        <f t="shared" si="213"/>
        <v>40.166422175979392</v>
      </c>
      <c r="DM113" s="2">
        <f t="shared" si="214"/>
        <v>48.893502968259185</v>
      </c>
      <c r="DN113" s="2">
        <f t="shared" si="215"/>
        <v>55.477101704797462</v>
      </c>
      <c r="DO113" s="2">
        <f t="shared" si="216"/>
        <v>64.000358326281741</v>
      </c>
      <c r="DP113" s="2">
        <f t="shared" si="217"/>
        <v>70.299084259663999</v>
      </c>
      <c r="DQ113" s="2">
        <f t="shared" si="218"/>
        <v>75.246216745849139</v>
      </c>
      <c r="DR113" s="2">
        <f t="shared" si="219"/>
        <v>79.823809063445893</v>
      </c>
      <c r="DS113" s="2">
        <f t="shared" si="220"/>
        <v>82.350455879752431</v>
      </c>
      <c r="DT113" s="2">
        <f t="shared" si="221"/>
        <v>83.16813629998353</v>
      </c>
      <c r="DU113" s="2">
        <f t="shared" si="222"/>
        <v>82.178721293162184</v>
      </c>
      <c r="DV113" s="2">
        <f t="shared" si="223"/>
        <v>82.56243511293286</v>
      </c>
      <c r="DW113" s="2">
        <f t="shared" si="224"/>
        <v>79.326022940834264</v>
      </c>
      <c r="DX113" s="2">
        <f t="shared" si="225"/>
        <v>72.345571671236414</v>
      </c>
      <c r="DY113" s="2">
        <f t="shared" si="226"/>
        <v>67.968245006400934</v>
      </c>
      <c r="DZ113" s="2">
        <f t="shared" si="227"/>
        <v>65.432008985147689</v>
      </c>
      <c r="EB113" s="2">
        <f t="shared" si="228"/>
        <v>0.29643042944408937</v>
      </c>
      <c r="EC113" s="2">
        <f t="shared" si="229"/>
        <v>0.30314144627673911</v>
      </c>
      <c r="ED113" s="2">
        <f t="shared" si="230"/>
        <v>0.33550527272512876</v>
      </c>
      <c r="EE113" s="2">
        <f t="shared" si="231"/>
        <v>0.36031342220716217</v>
      </c>
      <c r="EF113" s="2">
        <f t="shared" si="232"/>
        <v>0.3642881157540081</v>
      </c>
      <c r="EG113" s="2">
        <f t="shared" si="233"/>
        <v>0.34788144384981479</v>
      </c>
      <c r="EH113" s="2">
        <f t="shared" si="234"/>
        <v>0.35918009814225837</v>
      </c>
      <c r="EI113" s="2">
        <f t="shared" si="235"/>
        <v>0.362407689129713</v>
      </c>
      <c r="EJ113" s="2">
        <f t="shared" si="236"/>
        <v>0.34485753126110652</v>
      </c>
      <c r="EK113" s="2">
        <f t="shared" si="237"/>
        <v>0.31797091307062231</v>
      </c>
      <c r="EL113" s="2">
        <f t="shared" si="238"/>
        <v>0.30959065148802056</v>
      </c>
      <c r="EM113" s="2">
        <f t="shared" si="239"/>
        <v>0.28931838359084244</v>
      </c>
      <c r="EN113" s="2">
        <f t="shared" si="240"/>
        <v>0.25963163198860856</v>
      </c>
      <c r="EO113" s="2">
        <f t="shared" si="241"/>
        <v>0.26893677659998777</v>
      </c>
      <c r="EP113" s="2">
        <f t="shared" si="242"/>
        <v>0.30520977705782099</v>
      </c>
    </row>
    <row r="114" spans="2:146" x14ac:dyDescent="0.25">
      <c r="B114" s="2">
        <v>92</v>
      </c>
      <c r="C114" s="49">
        <v>44.754399999999997</v>
      </c>
      <c r="D114" s="49">
        <v>48.821399999999997</v>
      </c>
      <c r="E114" s="49">
        <v>56.179000000000002</v>
      </c>
      <c r="F114" s="49">
        <v>63.277999999999999</v>
      </c>
      <c r="G114" s="49">
        <v>67.926000000000002</v>
      </c>
      <c r="H114" s="49">
        <v>73.203999999999994</v>
      </c>
      <c r="I114" s="49">
        <v>78.555999999999997</v>
      </c>
      <c r="J114" s="49">
        <v>78.480999999999995</v>
      </c>
      <c r="K114" s="49">
        <v>81.221999999999994</v>
      </c>
      <c r="L114" s="49">
        <v>82.241</v>
      </c>
      <c r="M114" s="49">
        <v>83.5</v>
      </c>
      <c r="N114" s="49">
        <v>79.147999999999996</v>
      </c>
      <c r="O114" s="49">
        <v>74.888999999999996</v>
      </c>
      <c r="P114" s="49">
        <v>79.63</v>
      </c>
      <c r="Q114" s="49">
        <v>88.63</v>
      </c>
      <c r="T114" s="4">
        <f t="shared" si="123"/>
        <v>53.076817868535244</v>
      </c>
      <c r="U114" s="4">
        <f t="shared" si="124"/>
        <v>52.387756723422378</v>
      </c>
      <c r="V114" s="4">
        <f t="shared" si="125"/>
        <v>56.373194417964555</v>
      </c>
      <c r="W114" s="4">
        <f t="shared" si="126"/>
        <v>64.308376201845221</v>
      </c>
      <c r="X114" s="4">
        <f t="shared" si="127"/>
        <v>69.787970209421857</v>
      </c>
      <c r="Y114" s="4">
        <f t="shared" si="128"/>
        <v>74.775985870352287</v>
      </c>
      <c r="Z114" s="4">
        <f t="shared" si="129"/>
        <v>79.55483459792957</v>
      </c>
      <c r="AA114" s="4">
        <f t="shared" si="130"/>
        <v>81.784551609248751</v>
      </c>
      <c r="AB114" s="4">
        <f t="shared" si="131"/>
        <v>82.902439276071632</v>
      </c>
      <c r="AC114" s="4">
        <f t="shared" si="132"/>
        <v>83.371463937562439</v>
      </c>
      <c r="AD114" s="4">
        <f t="shared" si="133"/>
        <v>83.743481214635835</v>
      </c>
      <c r="AE114" s="4">
        <f t="shared" si="134"/>
        <v>81.612833388704075</v>
      </c>
      <c r="AF114" s="4">
        <f t="shared" si="135"/>
        <v>83.411964675549967</v>
      </c>
      <c r="AG114" s="4">
        <f t="shared" si="136"/>
        <v>90.823060296460554</v>
      </c>
      <c r="AH114" s="4">
        <f t="shared" si="137"/>
        <v>92.107361439287146</v>
      </c>
      <c r="AJ114" s="4">
        <f t="shared" si="138"/>
        <v>-8.322417868535247</v>
      </c>
      <c r="AK114" s="4">
        <f t="shared" si="139"/>
        <v>-3.5663567234223805</v>
      </c>
      <c r="AL114" s="4">
        <f t="shared" si="140"/>
        <v>-0.19419441796455317</v>
      </c>
      <c r="AM114" s="4">
        <f t="shared" si="141"/>
        <v>-1.0303762018452218</v>
      </c>
      <c r="AN114" s="4">
        <f t="shared" si="142"/>
        <v>-1.8619702094218553</v>
      </c>
      <c r="AO114" s="4">
        <f t="shared" si="143"/>
        <v>-1.5719858703522931</v>
      </c>
      <c r="AP114" s="4">
        <f t="shared" si="144"/>
        <v>-0.99883459792957296</v>
      </c>
      <c r="AQ114" s="4">
        <f t="shared" si="145"/>
        <v>-3.3035516092487569</v>
      </c>
      <c r="AR114" s="4">
        <f t="shared" si="146"/>
        <v>-1.6804392760716382</v>
      </c>
      <c r="AS114" s="4">
        <f t="shared" si="147"/>
        <v>-1.130463937562439</v>
      </c>
      <c r="AT114" s="4">
        <f t="shared" si="148"/>
        <v>-0.24348121463583539</v>
      </c>
      <c r="AU114" s="4">
        <f t="shared" si="149"/>
        <v>-2.4648333887040792</v>
      </c>
      <c r="AV114" s="4">
        <f t="shared" si="150"/>
        <v>-8.5229646755499715</v>
      </c>
      <c r="AW114" s="4">
        <f t="shared" si="151"/>
        <v>-11.193060296460558</v>
      </c>
      <c r="AX114" s="4">
        <f t="shared" si="152"/>
        <v>-3.4773614392871508</v>
      </c>
      <c r="AZ114" s="2">
        <f t="shared" si="153"/>
        <v>41.428420092278586</v>
      </c>
      <c r="BA114" s="2">
        <f t="shared" si="154"/>
        <v>49.278969796016121</v>
      </c>
      <c r="BB114" s="2">
        <f t="shared" si="155"/>
        <v>56.042601263475831</v>
      </c>
      <c r="BC114" s="2">
        <f t="shared" si="156"/>
        <v>64.263130137408893</v>
      </c>
      <c r="BD114" s="2">
        <f t="shared" si="157"/>
        <v>69.778761956337647</v>
      </c>
      <c r="BE114" s="2">
        <f t="shared" si="158"/>
        <v>74.760830760250045</v>
      </c>
      <c r="BF114" s="2">
        <f t="shared" si="159"/>
        <v>79.548970446554208</v>
      </c>
      <c r="BG114" s="2">
        <f t="shared" si="160"/>
        <v>81.776223145198998</v>
      </c>
      <c r="BH114" s="2">
        <f t="shared" si="161"/>
        <v>82.857807563864498</v>
      </c>
      <c r="BI114" s="2">
        <f t="shared" si="162"/>
        <v>82.919034148636243</v>
      </c>
      <c r="BJ114" s="2">
        <f t="shared" si="163"/>
        <v>83.029793159440473</v>
      </c>
      <c r="BK114" s="2">
        <f t="shared" si="164"/>
        <v>79.771423953598102</v>
      </c>
      <c r="BL114" s="2">
        <f t="shared" si="165"/>
        <v>74.103019521406921</v>
      </c>
      <c r="BM114" s="2">
        <f t="shared" si="166"/>
        <v>70.418818494496577</v>
      </c>
      <c r="BN114" s="2">
        <f t="shared" si="167"/>
        <v>68.500378280586986</v>
      </c>
      <c r="BP114" s="2" t="str">
        <f t="shared" si="168"/>
        <v/>
      </c>
      <c r="BQ114" s="2" t="str">
        <f t="shared" si="169"/>
        <v/>
      </c>
      <c r="BR114" s="2">
        <f t="shared" si="170"/>
        <v>56.179000000000002</v>
      </c>
      <c r="BS114" s="2">
        <f t="shared" si="171"/>
        <v>63.277999999999999</v>
      </c>
      <c r="BT114" s="2">
        <f t="shared" si="172"/>
        <v>67.926000000000002</v>
      </c>
      <c r="BU114" s="2">
        <f t="shared" si="173"/>
        <v>73.203999999999994</v>
      </c>
      <c r="BV114" s="2">
        <f t="shared" si="174"/>
        <v>78.555999999999997</v>
      </c>
      <c r="BW114" s="2">
        <f t="shared" si="175"/>
        <v>78.480999999999995</v>
      </c>
      <c r="BX114" s="2">
        <f t="shared" si="176"/>
        <v>81.221999999999994</v>
      </c>
      <c r="BY114" s="2">
        <f t="shared" si="177"/>
        <v>82.241</v>
      </c>
      <c r="BZ114" s="2">
        <f t="shared" si="178"/>
        <v>83.5</v>
      </c>
      <c r="CA114" s="2" t="str">
        <f t="shared" si="179"/>
        <v/>
      </c>
      <c r="CB114" s="2" t="str">
        <f t="shared" si="180"/>
        <v/>
      </c>
      <c r="CC114" s="2" t="str">
        <f t="shared" si="181"/>
        <v/>
      </c>
      <c r="CD114" s="2" t="str">
        <f t="shared" si="182"/>
        <v/>
      </c>
      <c r="CF114" s="2" t="str">
        <f t="shared" si="183"/>
        <v/>
      </c>
      <c r="CG114" s="2" t="str">
        <f t="shared" si="184"/>
        <v/>
      </c>
      <c r="CH114" s="2" t="str">
        <f t="shared" si="185"/>
        <v/>
      </c>
      <c r="CI114" s="2" t="str">
        <f t="shared" si="186"/>
        <v/>
      </c>
      <c r="CJ114" s="2" t="str">
        <f t="shared" si="187"/>
        <v/>
      </c>
      <c r="CK114" s="2" t="str">
        <f t="shared" si="188"/>
        <v/>
      </c>
      <c r="CL114" s="2" t="str">
        <f t="shared" si="189"/>
        <v/>
      </c>
      <c r="CM114" s="2" t="str">
        <f t="shared" si="190"/>
        <v/>
      </c>
      <c r="CN114" s="2" t="str">
        <f t="shared" si="191"/>
        <v/>
      </c>
      <c r="CO114" s="2" t="str">
        <f t="shared" si="192"/>
        <v/>
      </c>
      <c r="CP114" s="2" t="str">
        <f t="shared" si="193"/>
        <v/>
      </c>
      <c r="CQ114" s="2" t="str">
        <f t="shared" si="194"/>
        <v/>
      </c>
      <c r="CR114" s="2" t="str">
        <f t="shared" si="195"/>
        <v/>
      </c>
      <c r="CS114" s="2" t="str">
        <f t="shared" si="196"/>
        <v/>
      </c>
      <c r="CT114" s="2" t="str">
        <f t="shared" si="197"/>
        <v/>
      </c>
      <c r="CV114" s="2">
        <f t="shared" si="198"/>
        <v>42.0204624635751</v>
      </c>
      <c r="CW114" s="2">
        <f t="shared" si="199"/>
        <v>49.494787986221574</v>
      </c>
      <c r="CX114" s="2">
        <f t="shared" si="200"/>
        <v>56.391629321215319</v>
      </c>
      <c r="CY114" s="2">
        <f t="shared" si="201"/>
        <v>64.489687195328841</v>
      </c>
      <c r="CZ114" s="2">
        <f t="shared" si="202"/>
        <v>69.517664787242254</v>
      </c>
      <c r="DA114" s="2">
        <f t="shared" si="203"/>
        <v>74.537052028559998</v>
      </c>
      <c r="DB114" s="2">
        <f t="shared" si="204"/>
        <v>79.452545689310014</v>
      </c>
      <c r="DC114" s="2">
        <f t="shared" si="205"/>
        <v>81.493080167932845</v>
      </c>
      <c r="DD114" s="2">
        <f t="shared" si="206"/>
        <v>82.738781381090206</v>
      </c>
      <c r="DE114" s="2">
        <f t="shared" si="207"/>
        <v>83.345394145551737</v>
      </c>
      <c r="DF114" s="2">
        <f t="shared" si="208"/>
        <v>83.311288523879597</v>
      </c>
      <c r="DG114" s="2">
        <f t="shared" si="209"/>
        <v>80.016186724475332</v>
      </c>
      <c r="DH114" s="2">
        <f t="shared" si="210"/>
        <v>74.806641671014063</v>
      </c>
      <c r="DI114" s="2">
        <f t="shared" si="211"/>
        <v>71.422755852854849</v>
      </c>
      <c r="DJ114" s="2">
        <f t="shared" si="212"/>
        <v>69.997625282578696</v>
      </c>
      <c r="DL114" s="2">
        <f t="shared" si="213"/>
        <v>40.146865668311719</v>
      </c>
      <c r="DM114" s="2">
        <f t="shared" si="214"/>
        <v>48.826502323837722</v>
      </c>
      <c r="DN114" s="2">
        <f t="shared" si="215"/>
        <v>55.412148533156603</v>
      </c>
      <c r="DO114" s="2">
        <f t="shared" si="216"/>
        <v>63.896300519049845</v>
      </c>
      <c r="DP114" s="2">
        <f t="shared" si="217"/>
        <v>70.194306409974686</v>
      </c>
      <c r="DQ114" s="2">
        <f t="shared" si="218"/>
        <v>75.143403571677567</v>
      </c>
      <c r="DR114" s="2">
        <f t="shared" si="219"/>
        <v>79.705866594289688</v>
      </c>
      <c r="DS114" s="2">
        <f t="shared" si="220"/>
        <v>82.230532272325377</v>
      </c>
      <c r="DT114" s="2">
        <f t="shared" si="221"/>
        <v>83.064031249264517</v>
      </c>
      <c r="DU114" s="2">
        <f t="shared" si="222"/>
        <v>82.084984405196764</v>
      </c>
      <c r="DV114" s="2">
        <f t="shared" si="223"/>
        <v>82.457273937128093</v>
      </c>
      <c r="DW114" s="2">
        <f t="shared" si="224"/>
        <v>79.223090917104486</v>
      </c>
      <c r="DX114" s="2">
        <f t="shared" si="225"/>
        <v>72.273109420149368</v>
      </c>
      <c r="DY114" s="2">
        <f t="shared" si="226"/>
        <v>67.929896089547825</v>
      </c>
      <c r="DZ114" s="2">
        <f t="shared" si="227"/>
        <v>65.391893760686628</v>
      </c>
      <c r="EB114" s="2">
        <f t="shared" si="228"/>
        <v>0.31599241245141152</v>
      </c>
      <c r="EC114" s="2">
        <f t="shared" si="229"/>
        <v>0.32294302025814536</v>
      </c>
      <c r="ED114" s="2">
        <f t="shared" si="230"/>
        <v>0.35633987107725545</v>
      </c>
      <c r="EE114" s="2">
        <f t="shared" si="231"/>
        <v>0.38180341247402472</v>
      </c>
      <c r="EF114" s="2">
        <f t="shared" si="232"/>
        <v>0.38587216677718555</v>
      </c>
      <c r="EG114" s="2">
        <f t="shared" si="233"/>
        <v>0.36905774254235102</v>
      </c>
      <c r="EH114" s="2">
        <f t="shared" si="234"/>
        <v>0.38064271581505926</v>
      </c>
      <c r="EI114" s="2">
        <f t="shared" si="235"/>
        <v>0.38394761582432968</v>
      </c>
      <c r="EJ114" s="2">
        <f t="shared" si="236"/>
        <v>0.36595305462356464</v>
      </c>
      <c r="EK114" s="2">
        <f t="shared" si="237"/>
        <v>0.3382709473471886</v>
      </c>
      <c r="EL114" s="2">
        <f t="shared" si="238"/>
        <v>0.32961423470514439</v>
      </c>
      <c r="EM114" s="2">
        <f t="shared" si="239"/>
        <v>0.30861690176957157</v>
      </c>
      <c r="EN114" s="2">
        <f t="shared" si="240"/>
        <v>0.27772377847844609</v>
      </c>
      <c r="EO114" s="2">
        <f t="shared" si="241"/>
        <v>0.28742561293321323</v>
      </c>
      <c r="EP114" s="2">
        <f t="shared" si="242"/>
        <v>0.32508343025965836</v>
      </c>
    </row>
    <row r="115" spans="2:146" x14ac:dyDescent="0.25">
      <c r="B115" s="2">
        <v>93</v>
      </c>
      <c r="C115" s="49">
        <v>41.649099999999997</v>
      </c>
      <c r="D115" s="49">
        <v>48.607100000000003</v>
      </c>
      <c r="E115" s="49">
        <v>55.286000000000001</v>
      </c>
      <c r="F115" s="49">
        <v>63.167000000000002</v>
      </c>
      <c r="G115" s="49">
        <v>68.741</v>
      </c>
      <c r="H115" s="49">
        <v>73.019000000000005</v>
      </c>
      <c r="I115" s="49">
        <v>78.203999999999994</v>
      </c>
      <c r="J115" s="49">
        <v>79.647999999999996</v>
      </c>
      <c r="K115" s="49">
        <v>81.278000000000006</v>
      </c>
      <c r="L115" s="49">
        <v>82.221999999999994</v>
      </c>
      <c r="M115" s="49">
        <v>81.352000000000004</v>
      </c>
      <c r="N115" s="49">
        <v>78.480999999999995</v>
      </c>
      <c r="O115" s="49">
        <v>74.37</v>
      </c>
      <c r="P115" s="49">
        <v>72.480999999999995</v>
      </c>
      <c r="Q115" s="49">
        <v>72.832999999999998</v>
      </c>
      <c r="T115" s="4">
        <f t="shared" si="123"/>
        <v>48.419956477507419</v>
      </c>
      <c r="U115" s="4">
        <f t="shared" si="124"/>
        <v>50.69393581914656</v>
      </c>
      <c r="V115" s="4">
        <f t="shared" si="125"/>
        <v>56.083395632539911</v>
      </c>
      <c r="W115" s="4">
        <f t="shared" si="126"/>
        <v>64.191621633246584</v>
      </c>
      <c r="X115" s="4">
        <f t="shared" si="127"/>
        <v>69.710430920352962</v>
      </c>
      <c r="Y115" s="4">
        <f t="shared" si="128"/>
        <v>74.700371990007866</v>
      </c>
      <c r="Z115" s="4">
        <f t="shared" si="129"/>
        <v>79.46933797285871</v>
      </c>
      <c r="AA115" s="4">
        <f t="shared" si="130"/>
        <v>81.714410008609192</v>
      </c>
      <c r="AB115" s="4">
        <f t="shared" si="131"/>
        <v>82.805324900021219</v>
      </c>
      <c r="AC115" s="4">
        <f t="shared" si="132"/>
        <v>82.973470336973293</v>
      </c>
      <c r="AD115" s="4">
        <f t="shared" si="133"/>
        <v>83.19184380852262</v>
      </c>
      <c r="AE115" s="4">
        <f t="shared" si="134"/>
        <v>80.418409069987533</v>
      </c>
      <c r="AF115" s="4">
        <f t="shared" si="135"/>
        <v>78.864244563987455</v>
      </c>
      <c r="AG115" s="4">
        <f t="shared" si="136"/>
        <v>82.875922680122457</v>
      </c>
      <c r="AH115" s="4">
        <f t="shared" si="137"/>
        <v>83.65300823622222</v>
      </c>
      <c r="AJ115" s="4">
        <f t="shared" si="138"/>
        <v>-6.7708564775074223</v>
      </c>
      <c r="AK115" s="4">
        <f t="shared" si="139"/>
        <v>-2.0868358191465575</v>
      </c>
      <c r="AL115" s="4">
        <f t="shared" si="140"/>
        <v>-0.79739563253991008</v>
      </c>
      <c r="AM115" s="4">
        <f t="shared" si="141"/>
        <v>-1.0246216332465821</v>
      </c>
      <c r="AN115" s="4">
        <f t="shared" si="142"/>
        <v>-0.96943092035296274</v>
      </c>
      <c r="AO115" s="4">
        <f t="shared" si="143"/>
        <v>-1.681371990007861</v>
      </c>
      <c r="AP115" s="4">
        <f t="shared" si="144"/>
        <v>-1.2653379728587169</v>
      </c>
      <c r="AQ115" s="4">
        <f t="shared" si="145"/>
        <v>-2.0664100086091963</v>
      </c>
      <c r="AR115" s="4">
        <f t="shared" si="146"/>
        <v>-1.5273249000212132</v>
      </c>
      <c r="AS115" s="4">
        <f t="shared" si="147"/>
        <v>-0.75147033697329846</v>
      </c>
      <c r="AT115" s="4">
        <f t="shared" si="148"/>
        <v>-1.8398438085226161</v>
      </c>
      <c r="AU115" s="4">
        <f t="shared" si="149"/>
        <v>-1.9374090699875381</v>
      </c>
      <c r="AV115" s="4">
        <f t="shared" si="150"/>
        <v>-4.4942445639874506</v>
      </c>
      <c r="AW115" s="4">
        <f t="shared" si="151"/>
        <v>-10.394922680122463</v>
      </c>
      <c r="AX115" s="4">
        <f t="shared" si="152"/>
        <v>-10.820008236222222</v>
      </c>
      <c r="AZ115" s="2">
        <f t="shared" si="153"/>
        <v>41.381474759575511</v>
      </c>
      <c r="BA115" s="2">
        <f t="shared" si="154"/>
        <v>49.221384367549916</v>
      </c>
      <c r="BB115" s="2">
        <f t="shared" si="155"/>
        <v>55.965166254364547</v>
      </c>
      <c r="BC115" s="2">
        <f t="shared" si="156"/>
        <v>64.178591482721558</v>
      </c>
      <c r="BD115" s="2">
        <f t="shared" si="157"/>
        <v>69.708319793439813</v>
      </c>
      <c r="BE115" s="2">
        <f t="shared" si="158"/>
        <v>74.696982352089407</v>
      </c>
      <c r="BF115" s="2">
        <f t="shared" si="159"/>
        <v>79.468166575736518</v>
      </c>
      <c r="BG115" s="2">
        <f t="shared" si="160"/>
        <v>81.712637527748441</v>
      </c>
      <c r="BH115" s="2">
        <f t="shared" si="161"/>
        <v>82.794042043505584</v>
      </c>
      <c r="BI115" s="2">
        <f t="shared" si="162"/>
        <v>82.81906967054536</v>
      </c>
      <c r="BJ115" s="2">
        <f t="shared" si="163"/>
        <v>82.932257894831466</v>
      </c>
      <c r="BK115" s="2">
        <f t="shared" si="164"/>
        <v>79.662727563568382</v>
      </c>
      <c r="BL115" s="2">
        <f t="shared" si="165"/>
        <v>73.955892559390009</v>
      </c>
      <c r="BM115" s="2">
        <f t="shared" si="166"/>
        <v>70.275144518357507</v>
      </c>
      <c r="BN115" s="2">
        <f t="shared" si="167"/>
        <v>68.342176854292404</v>
      </c>
      <c r="BP115" s="2" t="str">
        <f t="shared" si="168"/>
        <v/>
      </c>
      <c r="BQ115" s="2" t="str">
        <f t="shared" si="169"/>
        <v/>
      </c>
      <c r="BR115" s="2">
        <f t="shared" si="170"/>
        <v>55.286000000000001</v>
      </c>
      <c r="BS115" s="2">
        <f t="shared" si="171"/>
        <v>63.167000000000002</v>
      </c>
      <c r="BT115" s="2">
        <f t="shared" si="172"/>
        <v>68.741</v>
      </c>
      <c r="BU115" s="2">
        <f t="shared" si="173"/>
        <v>73.019000000000005</v>
      </c>
      <c r="BV115" s="2">
        <f t="shared" si="174"/>
        <v>78.203999999999994</v>
      </c>
      <c r="BW115" s="2">
        <f t="shared" si="175"/>
        <v>79.647999999999996</v>
      </c>
      <c r="BX115" s="2">
        <f t="shared" si="176"/>
        <v>81.278000000000006</v>
      </c>
      <c r="BY115" s="2">
        <f t="shared" si="177"/>
        <v>82.221999999999994</v>
      </c>
      <c r="BZ115" s="2">
        <f t="shared" si="178"/>
        <v>81.352000000000004</v>
      </c>
      <c r="CA115" s="2">
        <f t="shared" si="179"/>
        <v>78.480999999999995</v>
      </c>
      <c r="CB115" s="2" t="str">
        <f t="shared" si="180"/>
        <v/>
      </c>
      <c r="CC115" s="2" t="str">
        <f t="shared" si="181"/>
        <v/>
      </c>
      <c r="CD115" s="2" t="str">
        <f t="shared" si="182"/>
        <v/>
      </c>
      <c r="CF115" s="2" t="str">
        <f t="shared" si="183"/>
        <v/>
      </c>
      <c r="CG115" s="2" t="str">
        <f t="shared" si="184"/>
        <v/>
      </c>
      <c r="CH115" s="2" t="str">
        <f t="shared" si="185"/>
        <v/>
      </c>
      <c r="CI115" s="2" t="str">
        <f t="shared" si="186"/>
        <v/>
      </c>
      <c r="CJ115" s="2" t="str">
        <f t="shared" si="187"/>
        <v/>
      </c>
      <c r="CK115" s="2" t="str">
        <f t="shared" si="188"/>
        <v/>
      </c>
      <c r="CL115" s="2" t="str">
        <f t="shared" si="189"/>
        <v/>
      </c>
      <c r="CM115" s="2" t="str">
        <f t="shared" si="190"/>
        <v/>
      </c>
      <c r="CN115" s="2" t="str">
        <f t="shared" si="191"/>
        <v/>
      </c>
      <c r="CO115" s="2" t="str">
        <f t="shared" si="192"/>
        <v/>
      </c>
      <c r="CP115" s="2" t="str">
        <f t="shared" si="193"/>
        <v/>
      </c>
      <c r="CQ115" s="2" t="str">
        <f t="shared" si="194"/>
        <v/>
      </c>
      <c r="CR115" s="2" t="str">
        <f t="shared" si="195"/>
        <v/>
      </c>
      <c r="CS115" s="2" t="str">
        <f t="shared" si="196"/>
        <v/>
      </c>
      <c r="CT115" s="2" t="str">
        <f t="shared" si="197"/>
        <v/>
      </c>
      <c r="CV115" s="2">
        <f t="shared" si="198"/>
        <v>42.016762711915327</v>
      </c>
      <c r="CW115" s="2">
        <f t="shared" si="199"/>
        <v>49.462948453981554</v>
      </c>
      <c r="CX115" s="2">
        <f t="shared" si="200"/>
        <v>56.340291100616241</v>
      </c>
      <c r="CY115" s="2">
        <f t="shared" si="201"/>
        <v>64.440224612967185</v>
      </c>
      <c r="CZ115" s="2">
        <f t="shared" si="202"/>
        <v>69.445687846747319</v>
      </c>
      <c r="DA115" s="2">
        <f t="shared" si="203"/>
        <v>74.476604457493664</v>
      </c>
      <c r="DB115" s="2">
        <f t="shared" si="204"/>
        <v>79.387465527825967</v>
      </c>
      <c r="DC115" s="2">
        <f t="shared" si="205"/>
        <v>81.440676979208348</v>
      </c>
      <c r="DD115" s="2">
        <f t="shared" si="206"/>
        <v>82.689061487895771</v>
      </c>
      <c r="DE115" s="2">
        <f t="shared" si="207"/>
        <v>83.283073475230509</v>
      </c>
      <c r="DF115" s="2">
        <f t="shared" si="208"/>
        <v>83.245022665089422</v>
      </c>
      <c r="DG115" s="2">
        <f t="shared" si="209"/>
        <v>79.928283283948289</v>
      </c>
      <c r="DH115" s="2">
        <f t="shared" si="210"/>
        <v>74.695919599726309</v>
      </c>
      <c r="DI115" s="2">
        <f t="shared" si="211"/>
        <v>71.329356993970137</v>
      </c>
      <c r="DJ115" s="2">
        <f t="shared" si="212"/>
        <v>69.921510119642377</v>
      </c>
      <c r="DL115" s="2">
        <f t="shared" si="213"/>
        <v>40.127309160644039</v>
      </c>
      <c r="DM115" s="2">
        <f t="shared" si="214"/>
        <v>48.759501679416253</v>
      </c>
      <c r="DN115" s="2">
        <f t="shared" si="215"/>
        <v>55.347195361515745</v>
      </c>
      <c r="DO115" s="2">
        <f t="shared" si="216"/>
        <v>63.792242711817948</v>
      </c>
      <c r="DP115" s="2">
        <f t="shared" si="217"/>
        <v>70.089528560285359</v>
      </c>
      <c r="DQ115" s="2">
        <f t="shared" si="218"/>
        <v>75.040590397505994</v>
      </c>
      <c r="DR115" s="2">
        <f t="shared" si="219"/>
        <v>79.587924125133497</v>
      </c>
      <c r="DS115" s="2">
        <f t="shared" si="220"/>
        <v>82.110608664898308</v>
      </c>
      <c r="DT115" s="2">
        <f t="shared" si="221"/>
        <v>82.959926198545503</v>
      </c>
      <c r="DU115" s="2">
        <f t="shared" si="222"/>
        <v>81.991247517231358</v>
      </c>
      <c r="DV115" s="2">
        <f t="shared" si="223"/>
        <v>82.352112761323326</v>
      </c>
      <c r="DW115" s="2">
        <f t="shared" si="224"/>
        <v>79.120158893374722</v>
      </c>
      <c r="DX115" s="2">
        <f t="shared" si="225"/>
        <v>72.200647169062321</v>
      </c>
      <c r="DY115" s="2">
        <f t="shared" si="226"/>
        <v>67.891547172694729</v>
      </c>
      <c r="DZ115" s="2">
        <f t="shared" si="227"/>
        <v>65.351778536225567</v>
      </c>
      <c r="EB115" s="2">
        <f t="shared" si="228"/>
        <v>0.33622840419250877</v>
      </c>
      <c r="EC115" s="2">
        <f t="shared" si="229"/>
        <v>0.34340065967453209</v>
      </c>
      <c r="ED115" s="2">
        <f t="shared" si="230"/>
        <v>0.37773281213698934</v>
      </c>
      <c r="EE115" s="2">
        <f t="shared" si="231"/>
        <v>0.40376610794467988</v>
      </c>
      <c r="EF115" s="2">
        <f t="shared" si="232"/>
        <v>0.40791447507143302</v>
      </c>
      <c r="EG115" s="2">
        <f t="shared" si="233"/>
        <v>0.39075068891065479</v>
      </c>
      <c r="EH115" s="2">
        <f t="shared" si="234"/>
        <v>0.40258212416176004</v>
      </c>
      <c r="EI115" s="2">
        <f t="shared" si="235"/>
        <v>0.40595265808334713</v>
      </c>
      <c r="EJ115" s="2">
        <f t="shared" si="236"/>
        <v>0.38757561056215545</v>
      </c>
      <c r="EK115" s="2">
        <f t="shared" si="237"/>
        <v>0.35918445655313413</v>
      </c>
      <c r="EL115" s="2">
        <f t="shared" si="238"/>
        <v>0.35027584411236407</v>
      </c>
      <c r="EM115" s="2">
        <f t="shared" si="239"/>
        <v>0.32860748107284188</v>
      </c>
      <c r="EN115" s="2">
        <f t="shared" si="240"/>
        <v>0.29657164133351593</v>
      </c>
      <c r="EO115" s="2">
        <f t="shared" si="241"/>
        <v>0.30665235438228061</v>
      </c>
      <c r="EP115" s="2">
        <f t="shared" si="242"/>
        <v>0.34560744685338601</v>
      </c>
    </row>
    <row r="116" spans="2:146" x14ac:dyDescent="0.25">
      <c r="B116" s="2">
        <v>94</v>
      </c>
      <c r="C116" s="49">
        <v>41.280700000000003</v>
      </c>
      <c r="D116" s="49">
        <v>49.107100000000003</v>
      </c>
      <c r="E116" s="49">
        <v>55.429000000000002</v>
      </c>
      <c r="F116" s="49">
        <v>63.351999999999997</v>
      </c>
      <c r="G116" s="49">
        <v>68.814999999999998</v>
      </c>
      <c r="H116" s="49">
        <v>73.555999999999997</v>
      </c>
      <c r="I116" s="49">
        <v>77.406999999999996</v>
      </c>
      <c r="J116" s="49">
        <v>80.185000000000002</v>
      </c>
      <c r="K116" s="49">
        <v>80.888999999999996</v>
      </c>
      <c r="L116" s="49">
        <v>81.314999999999998</v>
      </c>
      <c r="M116" s="49">
        <v>81.406999999999996</v>
      </c>
      <c r="N116" s="49">
        <v>79.555999999999997</v>
      </c>
      <c r="O116" s="49">
        <v>73.278000000000006</v>
      </c>
      <c r="P116" s="49">
        <v>71.296000000000006</v>
      </c>
      <c r="Q116" s="49">
        <v>67.944000000000003</v>
      </c>
      <c r="T116" s="4">
        <f t="shared" si="123"/>
        <v>45.260694869084482</v>
      </c>
      <c r="U116" s="4">
        <f t="shared" si="124"/>
        <v>49.802026298165949</v>
      </c>
      <c r="V116" s="4">
        <f t="shared" si="125"/>
        <v>55.925234845126312</v>
      </c>
      <c r="W116" s="4">
        <f t="shared" si="126"/>
        <v>64.094785357296061</v>
      </c>
      <c r="X116" s="4">
        <f t="shared" si="127"/>
        <v>69.637095063317048</v>
      </c>
      <c r="Y116" s="4">
        <f t="shared" si="128"/>
        <v>74.632197544063459</v>
      </c>
      <c r="Z116" s="4">
        <f t="shared" si="129"/>
        <v>79.385309495748118</v>
      </c>
      <c r="AA116" s="4">
        <f t="shared" si="130"/>
        <v>81.646647003910402</v>
      </c>
      <c r="AB116" s="4">
        <f t="shared" si="131"/>
        <v>82.730561003388544</v>
      </c>
      <c r="AC116" s="4">
        <f t="shared" si="132"/>
        <v>82.764624715012332</v>
      </c>
      <c r="AD116" s="4">
        <f t="shared" si="133"/>
        <v>82.918113280649024</v>
      </c>
      <c r="AE116" s="4">
        <f t="shared" si="134"/>
        <v>79.834980473657495</v>
      </c>
      <c r="AF116" s="4">
        <f t="shared" si="135"/>
        <v>76.178747095017386</v>
      </c>
      <c r="AG116" s="4">
        <f t="shared" si="136"/>
        <v>77.297337388278294</v>
      </c>
      <c r="AH116" s="4">
        <f t="shared" si="137"/>
        <v>77.342216989550622</v>
      </c>
      <c r="AJ116" s="4">
        <f t="shared" si="138"/>
        <v>-3.9799948690844786</v>
      </c>
      <c r="AK116" s="4">
        <f t="shared" si="139"/>
        <v>-0.69492629816594587</v>
      </c>
      <c r="AL116" s="4">
        <f t="shared" si="140"/>
        <v>-0.49623484512630966</v>
      </c>
      <c r="AM116" s="4">
        <f t="shared" si="141"/>
        <v>-0.74278535729606432</v>
      </c>
      <c r="AN116" s="4">
        <f t="shared" si="142"/>
        <v>-0.82209506331705029</v>
      </c>
      <c r="AO116" s="4">
        <f t="shared" si="143"/>
        <v>-1.0761975440634615</v>
      </c>
      <c r="AP116" s="4">
        <f t="shared" si="144"/>
        <v>-1.9783094957481211</v>
      </c>
      <c r="AQ116" s="4">
        <f t="shared" si="145"/>
        <v>-1.4616470039104001</v>
      </c>
      <c r="AR116" s="4">
        <f t="shared" si="146"/>
        <v>-1.8415610033885486</v>
      </c>
      <c r="AS116" s="4">
        <f t="shared" si="147"/>
        <v>-1.4496247150123338</v>
      </c>
      <c r="AT116" s="4">
        <f t="shared" si="148"/>
        <v>-1.5111132806490275</v>
      </c>
      <c r="AU116" s="4">
        <f t="shared" si="149"/>
        <v>-0.2789804736574979</v>
      </c>
      <c r="AV116" s="4">
        <f t="shared" si="150"/>
        <v>-2.9007470950173797</v>
      </c>
      <c r="AW116" s="4">
        <f t="shared" si="151"/>
        <v>-6.0013373882782872</v>
      </c>
      <c r="AX116" s="4">
        <f t="shared" si="152"/>
        <v>-9.3982169895506189</v>
      </c>
      <c r="AZ116" s="2">
        <f t="shared" si="153"/>
        <v>41.332707559266765</v>
      </c>
      <c r="BA116" s="2">
        <f t="shared" si="154"/>
        <v>49.161918372384278</v>
      </c>
      <c r="BB116" s="2">
        <f t="shared" si="155"/>
        <v>55.886658488725715</v>
      </c>
      <c r="BC116" s="2">
        <f t="shared" si="156"/>
        <v>64.09137892666368</v>
      </c>
      <c r="BD116" s="2">
        <f t="shared" si="157"/>
        <v>69.636661872260575</v>
      </c>
      <c r="BE116" s="2">
        <f t="shared" si="158"/>
        <v>74.631525742973963</v>
      </c>
      <c r="BF116" s="2">
        <f t="shared" si="159"/>
        <v>79.385101762898017</v>
      </c>
      <c r="BG116" s="2">
        <f t="shared" si="160"/>
        <v>81.646311823096539</v>
      </c>
      <c r="BH116" s="2">
        <f t="shared" si="161"/>
        <v>82.728022512393522</v>
      </c>
      <c r="BI116" s="2">
        <f t="shared" si="162"/>
        <v>82.717064402343453</v>
      </c>
      <c r="BJ116" s="2">
        <f t="shared" si="163"/>
        <v>82.832577320726273</v>
      </c>
      <c r="BK116" s="2">
        <f t="shared" si="164"/>
        <v>79.55290283813116</v>
      </c>
      <c r="BL116" s="2">
        <f t="shared" si="165"/>
        <v>73.808440618561363</v>
      </c>
      <c r="BM116" s="2">
        <f t="shared" si="166"/>
        <v>70.131230659209123</v>
      </c>
      <c r="BN116" s="2">
        <f t="shared" si="167"/>
        <v>68.182770536013507</v>
      </c>
      <c r="BP116" s="2" t="str">
        <f t="shared" si="168"/>
        <v/>
      </c>
      <c r="BQ116" s="2" t="str">
        <f t="shared" si="169"/>
        <v/>
      </c>
      <c r="BR116" s="2">
        <f t="shared" si="170"/>
        <v>55.429000000000002</v>
      </c>
      <c r="BS116" s="2">
        <f t="shared" si="171"/>
        <v>63.351999999999997</v>
      </c>
      <c r="BT116" s="2">
        <f t="shared" si="172"/>
        <v>68.814999999999998</v>
      </c>
      <c r="BU116" s="2">
        <f t="shared" si="173"/>
        <v>73.555999999999997</v>
      </c>
      <c r="BV116" s="2">
        <f t="shared" si="174"/>
        <v>77.406999999999996</v>
      </c>
      <c r="BW116" s="2">
        <f t="shared" si="175"/>
        <v>80.185000000000002</v>
      </c>
      <c r="BX116" s="2">
        <f t="shared" si="176"/>
        <v>80.888999999999996</v>
      </c>
      <c r="BY116" s="2">
        <f t="shared" si="177"/>
        <v>81.314999999999998</v>
      </c>
      <c r="BZ116" s="2">
        <f t="shared" si="178"/>
        <v>81.406999999999996</v>
      </c>
      <c r="CA116" s="2">
        <f t="shared" si="179"/>
        <v>79.555999999999997</v>
      </c>
      <c r="CB116" s="2" t="str">
        <f t="shared" si="180"/>
        <v/>
      </c>
      <c r="CC116" s="2" t="str">
        <f t="shared" si="181"/>
        <v/>
      </c>
      <c r="CD116" s="2" t="str">
        <f t="shared" si="182"/>
        <v/>
      </c>
      <c r="CF116" s="2" t="str">
        <f t="shared" si="183"/>
        <v/>
      </c>
      <c r="CG116" s="2" t="str">
        <f t="shared" si="184"/>
        <v/>
      </c>
      <c r="CH116" s="2" t="str">
        <f t="shared" si="185"/>
        <v/>
      </c>
      <c r="CI116" s="2" t="str">
        <f t="shared" si="186"/>
        <v/>
      </c>
      <c r="CJ116" s="2" t="str">
        <f t="shared" si="187"/>
        <v/>
      </c>
      <c r="CK116" s="2" t="str">
        <f t="shared" si="188"/>
        <v/>
      </c>
      <c r="CL116" s="2" t="str">
        <f t="shared" si="189"/>
        <v/>
      </c>
      <c r="CM116" s="2" t="str">
        <f t="shared" si="190"/>
        <v/>
      </c>
      <c r="CN116" s="2" t="str">
        <f t="shared" si="191"/>
        <v/>
      </c>
      <c r="CO116" s="2" t="str">
        <f t="shared" si="192"/>
        <v/>
      </c>
      <c r="CP116" s="2" t="str">
        <f t="shared" si="193"/>
        <v/>
      </c>
      <c r="CQ116" s="2" t="str">
        <f t="shared" si="194"/>
        <v/>
      </c>
      <c r="CR116" s="2" t="str">
        <f t="shared" si="195"/>
        <v/>
      </c>
      <c r="CS116" s="2" t="str">
        <f t="shared" si="196"/>
        <v/>
      </c>
      <c r="CT116" s="2" t="str">
        <f t="shared" si="197"/>
        <v/>
      </c>
      <c r="CV116" s="2">
        <f t="shared" si="198"/>
        <v>42.013062960255553</v>
      </c>
      <c r="CW116" s="2">
        <f t="shared" si="199"/>
        <v>49.431108921741533</v>
      </c>
      <c r="CX116" s="2">
        <f t="shared" si="200"/>
        <v>56.288952880017156</v>
      </c>
      <c r="CY116" s="2">
        <f t="shared" si="201"/>
        <v>64.390762030605515</v>
      </c>
      <c r="CZ116" s="2">
        <f t="shared" si="202"/>
        <v>69.373710906252384</v>
      </c>
      <c r="DA116" s="2">
        <f t="shared" si="203"/>
        <v>74.416156886427345</v>
      </c>
      <c r="DB116" s="2">
        <f t="shared" si="204"/>
        <v>79.322385366341919</v>
      </c>
      <c r="DC116" s="2">
        <f t="shared" si="205"/>
        <v>81.388273790483836</v>
      </c>
      <c r="DD116" s="2">
        <f t="shared" si="206"/>
        <v>82.639341594701321</v>
      </c>
      <c r="DE116" s="2">
        <f t="shared" si="207"/>
        <v>83.220752804909282</v>
      </c>
      <c r="DF116" s="2">
        <f t="shared" si="208"/>
        <v>83.178756806299248</v>
      </c>
      <c r="DG116" s="2">
        <f t="shared" si="209"/>
        <v>79.840379843421246</v>
      </c>
      <c r="DH116" s="2">
        <f t="shared" si="210"/>
        <v>74.58519752843857</v>
      </c>
      <c r="DI116" s="2">
        <f t="shared" si="211"/>
        <v>71.235958135085411</v>
      </c>
      <c r="DJ116" s="2">
        <f t="shared" si="212"/>
        <v>69.845394956706073</v>
      </c>
      <c r="DL116" s="2">
        <f t="shared" si="213"/>
        <v>40.107752652976366</v>
      </c>
      <c r="DM116" s="2">
        <f t="shared" si="214"/>
        <v>48.692501034994791</v>
      </c>
      <c r="DN116" s="2">
        <f t="shared" si="215"/>
        <v>55.282242189874879</v>
      </c>
      <c r="DO116" s="2">
        <f t="shared" si="216"/>
        <v>63.688184904586045</v>
      </c>
      <c r="DP116" s="2">
        <f t="shared" si="217"/>
        <v>69.984750710596046</v>
      </c>
      <c r="DQ116" s="2">
        <f t="shared" si="218"/>
        <v>74.937777223334422</v>
      </c>
      <c r="DR116" s="2">
        <f t="shared" si="219"/>
        <v>79.469981655977293</v>
      </c>
      <c r="DS116" s="2">
        <f t="shared" si="220"/>
        <v>81.990685057471268</v>
      </c>
      <c r="DT116" s="2">
        <f t="shared" si="221"/>
        <v>82.855821147826504</v>
      </c>
      <c r="DU116" s="2">
        <f t="shared" si="222"/>
        <v>81.897510629265938</v>
      </c>
      <c r="DV116" s="2">
        <f t="shared" si="223"/>
        <v>82.246951585518559</v>
      </c>
      <c r="DW116" s="2">
        <f t="shared" si="224"/>
        <v>79.017226869644958</v>
      </c>
      <c r="DX116" s="2">
        <f t="shared" si="225"/>
        <v>72.128184917975275</v>
      </c>
      <c r="DY116" s="2">
        <f t="shared" si="226"/>
        <v>67.853198255841633</v>
      </c>
      <c r="DZ116" s="2">
        <f t="shared" si="227"/>
        <v>65.311663311764505</v>
      </c>
      <c r="EB116" s="2">
        <f t="shared" si="228"/>
        <v>0.35708377705694633</v>
      </c>
      <c r="EC116" s="2">
        <f t="shared" si="229"/>
        <v>0.36445664091528734</v>
      </c>
      <c r="ED116" s="2">
        <f t="shared" si="230"/>
        <v>0.39961271418960465</v>
      </c>
      <c r="EE116" s="2">
        <f t="shared" si="231"/>
        <v>0.4261213365115224</v>
      </c>
      <c r="EF116" s="2">
        <f t="shared" si="232"/>
        <v>0.43033361188414565</v>
      </c>
      <c r="EG116" s="2">
        <f t="shared" si="233"/>
        <v>0.4128843170181033</v>
      </c>
      <c r="EH116" s="2">
        <f t="shared" si="234"/>
        <v>0.42491851733551411</v>
      </c>
      <c r="EI116" s="2">
        <f t="shared" si="235"/>
        <v>0.4283419762434168</v>
      </c>
      <c r="EJ116" s="2">
        <f t="shared" si="236"/>
        <v>0.40965031760260806</v>
      </c>
      <c r="EK116" s="2">
        <f t="shared" si="237"/>
        <v>0.38064717996229697</v>
      </c>
      <c r="EL116" s="2">
        <f t="shared" si="238"/>
        <v>0.37151485938544726</v>
      </c>
      <c r="EM116" s="2">
        <f t="shared" si="239"/>
        <v>0.34923885893438772</v>
      </c>
      <c r="EN116" s="2">
        <f t="shared" si="240"/>
        <v>0.31613875588971646</v>
      </c>
      <c r="EO116" s="2">
        <f t="shared" si="241"/>
        <v>0.32657578879741656</v>
      </c>
      <c r="EP116" s="2">
        <f t="shared" si="242"/>
        <v>0.36672316557324458</v>
      </c>
    </row>
    <row r="117" spans="2:146" x14ac:dyDescent="0.25">
      <c r="B117" s="2">
        <v>95</v>
      </c>
      <c r="C117" s="49">
        <v>41.087699999999998</v>
      </c>
      <c r="D117" s="49">
        <v>48.267899999999997</v>
      </c>
      <c r="E117" s="49">
        <v>54.606999999999999</v>
      </c>
      <c r="F117" s="49">
        <v>63.093000000000004</v>
      </c>
      <c r="G117" s="49">
        <v>69.796000000000006</v>
      </c>
      <c r="H117" s="49">
        <v>72.444000000000003</v>
      </c>
      <c r="I117" s="49">
        <v>78.055999999999997</v>
      </c>
      <c r="J117" s="49">
        <v>80.573999999999998</v>
      </c>
      <c r="K117" s="49">
        <v>80.685000000000002</v>
      </c>
      <c r="L117" s="49">
        <v>81</v>
      </c>
      <c r="M117" s="49">
        <v>81.185000000000002</v>
      </c>
      <c r="N117" s="49">
        <v>78.778000000000006</v>
      </c>
      <c r="O117" s="49">
        <v>73.5</v>
      </c>
      <c r="P117" s="49">
        <v>70.093000000000004</v>
      </c>
      <c r="Q117" s="49">
        <v>67.332999999999998</v>
      </c>
      <c r="T117" s="4">
        <f t="shared" si="123"/>
        <v>43.306815162050071</v>
      </c>
      <c r="U117" s="4">
        <f t="shared" si="124"/>
        <v>49.355912194754644</v>
      </c>
      <c r="V117" s="4">
        <f t="shared" si="125"/>
        <v>55.818622523493715</v>
      </c>
      <c r="W117" s="4">
        <f t="shared" si="126"/>
        <v>64.002311956767201</v>
      </c>
      <c r="X117" s="4">
        <f t="shared" si="127"/>
        <v>69.563781697624833</v>
      </c>
      <c r="Y117" s="4">
        <f t="shared" si="128"/>
        <v>74.56448361901974</v>
      </c>
      <c r="Z117" s="4">
        <f t="shared" si="129"/>
        <v>79.299744652063623</v>
      </c>
      <c r="AA117" s="4">
        <f t="shared" si="130"/>
        <v>81.577183061142094</v>
      </c>
      <c r="AB117" s="4">
        <f t="shared" si="131"/>
        <v>82.66017065535533</v>
      </c>
      <c r="AC117" s="4">
        <f t="shared" si="132"/>
        <v>82.626288032218213</v>
      </c>
      <c r="AD117" s="4">
        <f t="shared" si="133"/>
        <v>82.756284664036158</v>
      </c>
      <c r="AE117" s="4">
        <f t="shared" si="134"/>
        <v>79.537743641858611</v>
      </c>
      <c r="AF117" s="4">
        <f t="shared" si="135"/>
        <v>74.709208044071943</v>
      </c>
      <c r="AG117" s="4">
        <f t="shared" si="136"/>
        <v>73.740355910671738</v>
      </c>
      <c r="AH117" s="4">
        <f t="shared" si="137"/>
        <v>73.076717568645279</v>
      </c>
      <c r="AJ117" s="4">
        <f t="shared" si="138"/>
        <v>-2.2191151620500733</v>
      </c>
      <c r="AK117" s="4">
        <f t="shared" si="139"/>
        <v>-1.0880121947546471</v>
      </c>
      <c r="AL117" s="4">
        <f t="shared" si="140"/>
        <v>-1.2116225234937161</v>
      </c>
      <c r="AM117" s="4">
        <f t="shared" si="141"/>
        <v>-0.90931195676719767</v>
      </c>
      <c r="AN117" s="4">
        <f t="shared" si="142"/>
        <v>0.23221830237517338</v>
      </c>
      <c r="AO117" s="4">
        <f t="shared" si="143"/>
        <v>-2.1204836190197369</v>
      </c>
      <c r="AP117" s="4">
        <f t="shared" si="144"/>
        <v>-1.2437446520636257</v>
      </c>
      <c r="AQ117" s="4">
        <f t="shared" si="145"/>
        <v>-1.0031830611420958</v>
      </c>
      <c r="AR117" s="4">
        <f t="shared" si="146"/>
        <v>-1.9751706553553277</v>
      </c>
      <c r="AS117" s="4">
        <f t="shared" si="147"/>
        <v>-1.6262880322182127</v>
      </c>
      <c r="AT117" s="4">
        <f t="shared" si="148"/>
        <v>-1.5712846640361562</v>
      </c>
      <c r="AU117" s="4">
        <f t="shared" si="149"/>
        <v>-0.75974364185860566</v>
      </c>
      <c r="AV117" s="4">
        <f t="shared" si="150"/>
        <v>-1.2092080440719428</v>
      </c>
      <c r="AW117" s="4">
        <f t="shared" si="151"/>
        <v>-3.6473559106717346</v>
      </c>
      <c r="AX117" s="4">
        <f t="shared" si="152"/>
        <v>-5.7437175686452804</v>
      </c>
      <c r="AZ117" s="2">
        <f t="shared" si="153"/>
        <v>41.282210856829352</v>
      </c>
      <c r="BA117" s="2">
        <f t="shared" si="154"/>
        <v>49.100560035407234</v>
      </c>
      <c r="BB117" s="2">
        <f t="shared" si="155"/>
        <v>55.807138552476779</v>
      </c>
      <c r="BC117" s="2">
        <f t="shared" si="156"/>
        <v>64.00149362440834</v>
      </c>
      <c r="BD117" s="2">
        <f t="shared" si="157"/>
        <v>69.563700532665436</v>
      </c>
      <c r="BE117" s="2">
        <f t="shared" si="158"/>
        <v>74.564365203630359</v>
      </c>
      <c r="BF117" s="2">
        <f t="shared" si="159"/>
        <v>79.299704891906501</v>
      </c>
      <c r="BG117" s="2">
        <f t="shared" si="160"/>
        <v>81.577121663136865</v>
      </c>
      <c r="BH117" s="2">
        <f t="shared" si="161"/>
        <v>82.659661917240186</v>
      </c>
      <c r="BI117" s="2">
        <f t="shared" si="162"/>
        <v>82.6130647117173</v>
      </c>
      <c r="BJ117" s="2">
        <f t="shared" si="163"/>
        <v>82.730751106294292</v>
      </c>
      <c r="BK117" s="2">
        <f t="shared" si="164"/>
        <v>79.441971334961806</v>
      </c>
      <c r="BL117" s="2">
        <f t="shared" si="165"/>
        <v>73.660856577372897</v>
      </c>
      <c r="BM117" s="2">
        <f t="shared" si="166"/>
        <v>69.987359537310411</v>
      </c>
      <c r="BN117" s="2">
        <f t="shared" si="167"/>
        <v>68.022525627220574</v>
      </c>
      <c r="BP117" s="2" t="str">
        <f t="shared" si="168"/>
        <v/>
      </c>
      <c r="BQ117" s="2">
        <f t="shared" si="169"/>
        <v>48.267899999999997</v>
      </c>
      <c r="BR117" s="2">
        <f t="shared" si="170"/>
        <v>54.606999999999999</v>
      </c>
      <c r="BS117" s="2">
        <f t="shared" si="171"/>
        <v>63.093000000000004</v>
      </c>
      <c r="BT117" s="2">
        <f t="shared" si="172"/>
        <v>69.796000000000006</v>
      </c>
      <c r="BU117" s="2">
        <f t="shared" si="173"/>
        <v>72.444000000000003</v>
      </c>
      <c r="BV117" s="2">
        <f t="shared" si="174"/>
        <v>78.055999999999997</v>
      </c>
      <c r="BW117" s="2">
        <f t="shared" si="175"/>
        <v>80.573999999999998</v>
      </c>
      <c r="BX117" s="2">
        <f t="shared" si="176"/>
        <v>80.685000000000002</v>
      </c>
      <c r="BY117" s="2">
        <f t="shared" si="177"/>
        <v>81</v>
      </c>
      <c r="BZ117" s="2">
        <f t="shared" si="178"/>
        <v>81.185000000000002</v>
      </c>
      <c r="CA117" s="2">
        <f t="shared" si="179"/>
        <v>78.778000000000006</v>
      </c>
      <c r="CB117" s="2" t="str">
        <f t="shared" si="180"/>
        <v/>
      </c>
      <c r="CC117" s="2" t="str">
        <f t="shared" si="181"/>
        <v/>
      </c>
      <c r="CD117" s="2" t="str">
        <f t="shared" si="182"/>
        <v/>
      </c>
      <c r="CF117" s="2" t="str">
        <f t="shared" si="183"/>
        <v/>
      </c>
      <c r="CG117" s="2" t="str">
        <f t="shared" si="184"/>
        <v/>
      </c>
      <c r="CH117" s="2" t="str">
        <f t="shared" si="185"/>
        <v/>
      </c>
      <c r="CI117" s="2" t="str">
        <f t="shared" si="186"/>
        <v/>
      </c>
      <c r="CJ117" s="2" t="str">
        <f t="shared" si="187"/>
        <v/>
      </c>
      <c r="CK117" s="2" t="str">
        <f t="shared" si="188"/>
        <v/>
      </c>
      <c r="CL117" s="2" t="str">
        <f t="shared" si="189"/>
        <v/>
      </c>
      <c r="CM117" s="2" t="str">
        <f t="shared" si="190"/>
        <v/>
      </c>
      <c r="CN117" s="2" t="str">
        <f t="shared" si="191"/>
        <v/>
      </c>
      <c r="CO117" s="2" t="str">
        <f t="shared" si="192"/>
        <v/>
      </c>
      <c r="CP117" s="2" t="str">
        <f t="shared" si="193"/>
        <v/>
      </c>
      <c r="CQ117" s="2" t="str">
        <f t="shared" si="194"/>
        <v/>
      </c>
      <c r="CR117" s="2" t="str">
        <f t="shared" si="195"/>
        <v/>
      </c>
      <c r="CS117" s="2" t="str">
        <f t="shared" si="196"/>
        <v/>
      </c>
      <c r="CT117" s="2" t="str">
        <f t="shared" si="197"/>
        <v/>
      </c>
      <c r="CV117" s="2">
        <f t="shared" si="198"/>
        <v>42.009363208595779</v>
      </c>
      <c r="CW117" s="2">
        <f t="shared" si="199"/>
        <v>49.399269389501512</v>
      </c>
      <c r="CX117" s="2">
        <f t="shared" si="200"/>
        <v>56.237614659418078</v>
      </c>
      <c r="CY117" s="2">
        <f t="shared" si="201"/>
        <v>64.341299448243859</v>
      </c>
      <c r="CZ117" s="2">
        <f t="shared" si="202"/>
        <v>69.301733965757464</v>
      </c>
      <c r="DA117" s="2">
        <f t="shared" si="203"/>
        <v>74.355709315361011</v>
      </c>
      <c r="DB117" s="2">
        <f t="shared" si="204"/>
        <v>79.257305204857857</v>
      </c>
      <c r="DC117" s="2">
        <f t="shared" si="205"/>
        <v>81.335870601759325</v>
      </c>
      <c r="DD117" s="2">
        <f t="shared" si="206"/>
        <v>82.589621701506886</v>
      </c>
      <c r="DE117" s="2">
        <f t="shared" si="207"/>
        <v>83.15843213458804</v>
      </c>
      <c r="DF117" s="2">
        <f t="shared" si="208"/>
        <v>83.112490947509073</v>
      </c>
      <c r="DG117" s="2">
        <f t="shared" si="209"/>
        <v>79.752476402894217</v>
      </c>
      <c r="DH117" s="2">
        <f t="shared" si="210"/>
        <v>74.474475457150817</v>
      </c>
      <c r="DI117" s="2">
        <f t="shared" si="211"/>
        <v>71.1425592762007</v>
      </c>
      <c r="DJ117" s="2">
        <f t="shared" si="212"/>
        <v>69.769279793769755</v>
      </c>
      <c r="DL117" s="2">
        <f t="shared" si="213"/>
        <v>40.088196145308693</v>
      </c>
      <c r="DM117" s="2">
        <f t="shared" si="214"/>
        <v>48.625500390573322</v>
      </c>
      <c r="DN117" s="2">
        <f t="shared" si="215"/>
        <v>55.21728901823402</v>
      </c>
      <c r="DO117" s="2">
        <f t="shared" si="216"/>
        <v>63.584127097354141</v>
      </c>
      <c r="DP117" s="2">
        <f t="shared" si="217"/>
        <v>69.879972860906733</v>
      </c>
      <c r="DQ117" s="2">
        <f t="shared" si="218"/>
        <v>74.834964049162849</v>
      </c>
      <c r="DR117" s="2">
        <f t="shared" si="219"/>
        <v>79.352039186821088</v>
      </c>
      <c r="DS117" s="2">
        <f t="shared" si="220"/>
        <v>81.870761450044199</v>
      </c>
      <c r="DT117" s="2">
        <f t="shared" si="221"/>
        <v>82.75171609710749</v>
      </c>
      <c r="DU117" s="2">
        <f t="shared" si="222"/>
        <v>81.803773741300532</v>
      </c>
      <c r="DV117" s="2">
        <f t="shared" si="223"/>
        <v>82.141790409713792</v>
      </c>
      <c r="DW117" s="2">
        <f t="shared" si="224"/>
        <v>78.91429484591518</v>
      </c>
      <c r="DX117" s="2">
        <f t="shared" si="225"/>
        <v>72.055722666888229</v>
      </c>
      <c r="DY117" s="2">
        <f t="shared" si="226"/>
        <v>67.814849338988523</v>
      </c>
      <c r="DZ117" s="2">
        <f t="shared" si="227"/>
        <v>65.271548087303458</v>
      </c>
      <c r="EB117" s="2">
        <f t="shared" si="228"/>
        <v>0.3784951166726172</v>
      </c>
      <c r="EC117" s="2">
        <f t="shared" si="229"/>
        <v>0.38604461345445751</v>
      </c>
      <c r="ED117" s="2">
        <f t="shared" si="230"/>
        <v>0.42190070460421408</v>
      </c>
      <c r="EE117" s="2">
        <f t="shared" si="231"/>
        <v>0.44878266280621776</v>
      </c>
      <c r="EF117" s="2">
        <f t="shared" si="232"/>
        <v>0.45304210613563756</v>
      </c>
      <c r="EG117" s="2">
        <f t="shared" si="233"/>
        <v>0.43537574812068858</v>
      </c>
      <c r="EH117" s="2">
        <f t="shared" si="234"/>
        <v>0.44756576436428475</v>
      </c>
      <c r="EI117" s="2">
        <f t="shared" si="235"/>
        <v>0.45102858302981474</v>
      </c>
      <c r="EJ117" s="2">
        <f t="shared" si="236"/>
        <v>0.43209523360613261</v>
      </c>
      <c r="EK117" s="2">
        <f t="shared" si="237"/>
        <v>0.40258667836341905</v>
      </c>
      <c r="EL117" s="2">
        <f t="shared" si="238"/>
        <v>0.39326221254786176</v>
      </c>
      <c r="EM117" s="2">
        <f t="shared" si="239"/>
        <v>0.3704508472502327</v>
      </c>
      <c r="EN117" s="2">
        <f t="shared" si="240"/>
        <v>0.33637951056982096</v>
      </c>
      <c r="EO117" s="2">
        <f t="shared" si="241"/>
        <v>0.34714556277043296</v>
      </c>
      <c r="EP117" s="2">
        <f t="shared" si="242"/>
        <v>0.38836335302923963</v>
      </c>
    </row>
    <row r="118" spans="2:146" x14ac:dyDescent="0.25">
      <c r="B118" s="2">
        <v>96</v>
      </c>
      <c r="C118" s="49">
        <v>41.017499999999998</v>
      </c>
      <c r="D118" s="49">
        <v>48.553600000000003</v>
      </c>
      <c r="E118" s="49">
        <v>55.304000000000002</v>
      </c>
      <c r="F118" s="49">
        <v>63.148000000000003</v>
      </c>
      <c r="G118" s="49">
        <v>69.388999999999996</v>
      </c>
      <c r="H118" s="49">
        <v>73.573999999999998</v>
      </c>
      <c r="I118" s="49">
        <v>77.593000000000004</v>
      </c>
      <c r="J118" s="49">
        <v>80.406999999999996</v>
      </c>
      <c r="K118" s="49">
        <v>82.147999999999996</v>
      </c>
      <c r="L118" s="49">
        <v>82.259</v>
      </c>
      <c r="M118" s="49">
        <v>80.962999999999994</v>
      </c>
      <c r="N118" s="49">
        <v>77.241</v>
      </c>
      <c r="O118" s="49">
        <v>73.019000000000005</v>
      </c>
      <c r="P118" s="49">
        <v>70.5</v>
      </c>
      <c r="Q118" s="49">
        <v>66.944000000000003</v>
      </c>
      <c r="T118" s="4">
        <f t="shared" si="123"/>
        <v>42.193912984802253</v>
      </c>
      <c r="U118" s="4">
        <f t="shared" si="124"/>
        <v>49.130796644865903</v>
      </c>
      <c r="V118" s="4">
        <f t="shared" si="125"/>
        <v>55.729798639410099</v>
      </c>
      <c r="W118" s="4">
        <f t="shared" si="126"/>
        <v>63.909180778712738</v>
      </c>
      <c r="X118" s="4">
        <f t="shared" si="127"/>
        <v>69.489379010909076</v>
      </c>
      <c r="Y118" s="4">
        <f t="shared" si="128"/>
        <v>74.495437464003899</v>
      </c>
      <c r="Z118" s="4">
        <f t="shared" si="129"/>
        <v>79.211961635134756</v>
      </c>
      <c r="AA118" s="4">
        <f t="shared" si="130"/>
        <v>81.504998376399669</v>
      </c>
      <c r="AB118" s="4">
        <f t="shared" si="131"/>
        <v>82.588983650182556</v>
      </c>
      <c r="AC118" s="4">
        <f t="shared" si="132"/>
        <v>82.51045520041265</v>
      </c>
      <c r="AD118" s="4">
        <f t="shared" si="133"/>
        <v>82.633702590878244</v>
      </c>
      <c r="AE118" s="4">
        <f t="shared" si="134"/>
        <v>79.359542368416797</v>
      </c>
      <c r="AF118" s="4">
        <f t="shared" si="135"/>
        <v>73.93800978657103</v>
      </c>
      <c r="AG118" s="4">
        <f t="shared" si="136"/>
        <v>71.653846146394983</v>
      </c>
      <c r="AH118" s="4">
        <f t="shared" si="137"/>
        <v>70.434279851290256</v>
      </c>
      <c r="AJ118" s="4">
        <f t="shared" si="138"/>
        <v>-1.1764129848022549</v>
      </c>
      <c r="AK118" s="4">
        <f t="shared" si="139"/>
        <v>-0.57719664486590005</v>
      </c>
      <c r="AL118" s="4">
        <f t="shared" si="140"/>
        <v>-0.42579863941009677</v>
      </c>
      <c r="AM118" s="4">
        <f t="shared" si="141"/>
        <v>-0.76118077871273471</v>
      </c>
      <c r="AN118" s="4">
        <f t="shared" si="142"/>
        <v>-0.10037901090908008</v>
      </c>
      <c r="AO118" s="4">
        <f t="shared" si="143"/>
        <v>-0.92143746400390114</v>
      </c>
      <c r="AP118" s="4">
        <f t="shared" si="144"/>
        <v>-1.6189616351347524</v>
      </c>
      <c r="AQ118" s="4">
        <f t="shared" si="145"/>
        <v>-1.0979983763996728</v>
      </c>
      <c r="AR118" s="4">
        <f t="shared" si="146"/>
        <v>-0.44098365018255947</v>
      </c>
      <c r="AS118" s="4">
        <f t="shared" si="147"/>
        <v>-0.25145520041265002</v>
      </c>
      <c r="AT118" s="4">
        <f t="shared" si="148"/>
        <v>-1.6707025908782498</v>
      </c>
      <c r="AU118" s="4">
        <f t="shared" si="149"/>
        <v>-2.1185423684167972</v>
      </c>
      <c r="AV118" s="4">
        <f t="shared" si="150"/>
        <v>-0.91900978657102428</v>
      </c>
      <c r="AW118" s="4">
        <f t="shared" si="151"/>
        <v>-1.153846146394983</v>
      </c>
      <c r="AX118" s="4">
        <f t="shared" si="152"/>
        <v>-3.4902798512902535</v>
      </c>
      <c r="AZ118" s="2">
        <f t="shared" si="153"/>
        <v>41.230097011925722</v>
      </c>
      <c r="BA118" s="2">
        <f t="shared" si="154"/>
        <v>49.037313384889089</v>
      </c>
      <c r="BB118" s="2">
        <f t="shared" si="155"/>
        <v>55.726678024681377</v>
      </c>
      <c r="BC118" s="2">
        <f t="shared" si="156"/>
        <v>63.908959666873585</v>
      </c>
      <c r="BD118" s="2">
        <f t="shared" si="157"/>
        <v>69.489357002711273</v>
      </c>
      <c r="BE118" s="2">
        <f t="shared" si="158"/>
        <v>74.495416529050601</v>
      </c>
      <c r="BF118" s="2">
        <f t="shared" si="159"/>
        <v>79.211922846524871</v>
      </c>
      <c r="BG118" s="2">
        <f t="shared" si="160"/>
        <v>81.504963898709633</v>
      </c>
      <c r="BH118" s="2">
        <f t="shared" si="161"/>
        <v>82.588890389848231</v>
      </c>
      <c r="BI118" s="2">
        <f t="shared" si="162"/>
        <v>82.507136282085838</v>
      </c>
      <c r="BJ118" s="2">
        <f t="shared" si="163"/>
        <v>82.626797480554757</v>
      </c>
      <c r="BK118" s="2">
        <f t="shared" si="164"/>
        <v>79.329965461967461</v>
      </c>
      <c r="BL118" s="2">
        <f t="shared" si="165"/>
        <v>73.513347953540332</v>
      </c>
      <c r="BM118" s="2">
        <f t="shared" si="166"/>
        <v>69.843831998488923</v>
      </c>
      <c r="BN118" s="2">
        <f t="shared" si="167"/>
        <v>67.861834081192939</v>
      </c>
      <c r="BP118" s="2" t="str">
        <f t="shared" si="168"/>
        <v/>
      </c>
      <c r="BQ118" s="2">
        <f t="shared" si="169"/>
        <v>48.553600000000003</v>
      </c>
      <c r="BR118" s="2">
        <f t="shared" si="170"/>
        <v>55.304000000000002</v>
      </c>
      <c r="BS118" s="2">
        <f t="shared" si="171"/>
        <v>63.148000000000003</v>
      </c>
      <c r="BT118" s="2">
        <f t="shared" si="172"/>
        <v>69.388999999999996</v>
      </c>
      <c r="BU118" s="2">
        <f t="shared" si="173"/>
        <v>73.573999999999998</v>
      </c>
      <c r="BV118" s="2">
        <f t="shared" si="174"/>
        <v>77.593000000000004</v>
      </c>
      <c r="BW118" s="2">
        <f t="shared" si="175"/>
        <v>80.406999999999996</v>
      </c>
      <c r="BX118" s="2">
        <f t="shared" si="176"/>
        <v>82.147999999999996</v>
      </c>
      <c r="BY118" s="2">
        <f t="shared" si="177"/>
        <v>82.259</v>
      </c>
      <c r="BZ118" s="2">
        <f t="shared" si="178"/>
        <v>80.962999999999994</v>
      </c>
      <c r="CA118" s="2">
        <f t="shared" si="179"/>
        <v>77.241</v>
      </c>
      <c r="CB118" s="2">
        <f t="shared" si="180"/>
        <v>73.019000000000005</v>
      </c>
      <c r="CC118" s="2" t="str">
        <f t="shared" si="181"/>
        <v/>
      </c>
      <c r="CD118" s="2" t="str">
        <f t="shared" si="182"/>
        <v/>
      </c>
      <c r="CF118" s="2" t="str">
        <f t="shared" si="183"/>
        <v/>
      </c>
      <c r="CG118" s="2" t="str">
        <f t="shared" si="184"/>
        <v/>
      </c>
      <c r="CH118" s="2" t="str">
        <f t="shared" si="185"/>
        <v/>
      </c>
      <c r="CI118" s="2" t="str">
        <f t="shared" si="186"/>
        <v/>
      </c>
      <c r="CJ118" s="2" t="str">
        <f t="shared" si="187"/>
        <v/>
      </c>
      <c r="CK118" s="2" t="str">
        <f t="shared" si="188"/>
        <v/>
      </c>
      <c r="CL118" s="2" t="str">
        <f t="shared" si="189"/>
        <v/>
      </c>
      <c r="CM118" s="2" t="str">
        <f t="shared" si="190"/>
        <v/>
      </c>
      <c r="CN118" s="2" t="str">
        <f t="shared" si="191"/>
        <v/>
      </c>
      <c r="CO118" s="2" t="str">
        <f t="shared" si="192"/>
        <v/>
      </c>
      <c r="CP118" s="2" t="str">
        <f t="shared" si="193"/>
        <v/>
      </c>
      <c r="CQ118" s="2" t="str">
        <f t="shared" si="194"/>
        <v/>
      </c>
      <c r="CR118" s="2" t="str">
        <f t="shared" si="195"/>
        <v/>
      </c>
      <c r="CS118" s="2" t="str">
        <f t="shared" si="196"/>
        <v/>
      </c>
      <c r="CT118" s="2" t="str">
        <f t="shared" si="197"/>
        <v/>
      </c>
      <c r="CV118" s="2">
        <f t="shared" si="198"/>
        <v>42.005663456936006</v>
      </c>
      <c r="CW118" s="2">
        <f t="shared" si="199"/>
        <v>49.367429857261499</v>
      </c>
      <c r="CX118" s="2">
        <f t="shared" si="200"/>
        <v>56.186276438818993</v>
      </c>
      <c r="CY118" s="2">
        <f t="shared" si="201"/>
        <v>64.291836865882203</v>
      </c>
      <c r="CZ118" s="2">
        <f t="shared" si="202"/>
        <v>69.229757025262529</v>
      </c>
      <c r="DA118" s="2">
        <f t="shared" si="203"/>
        <v>74.295261744294692</v>
      </c>
      <c r="DB118" s="2">
        <f t="shared" si="204"/>
        <v>79.19222504337381</v>
      </c>
      <c r="DC118" s="2">
        <f t="shared" si="205"/>
        <v>81.283467413034813</v>
      </c>
      <c r="DD118" s="2">
        <f t="shared" si="206"/>
        <v>82.53990180831245</v>
      </c>
      <c r="DE118" s="2">
        <f t="shared" si="207"/>
        <v>83.096111464266812</v>
      </c>
      <c r="DF118" s="2">
        <f t="shared" si="208"/>
        <v>83.046225088718899</v>
      </c>
      <c r="DG118" s="2">
        <f t="shared" si="209"/>
        <v>79.664572962367174</v>
      </c>
      <c r="DH118" s="2">
        <f t="shared" si="210"/>
        <v>74.363753385863077</v>
      </c>
      <c r="DI118" s="2">
        <f t="shared" si="211"/>
        <v>71.049160417315974</v>
      </c>
      <c r="DJ118" s="2">
        <f t="shared" si="212"/>
        <v>69.693164630833451</v>
      </c>
      <c r="DL118" s="2">
        <f t="shared" si="213"/>
        <v>40.068639637641013</v>
      </c>
      <c r="DM118" s="2">
        <f t="shared" si="214"/>
        <v>48.558499746151853</v>
      </c>
      <c r="DN118" s="2">
        <f t="shared" si="215"/>
        <v>55.152335846593161</v>
      </c>
      <c r="DO118" s="2">
        <f t="shared" si="216"/>
        <v>63.480069290122245</v>
      </c>
      <c r="DP118" s="2">
        <f t="shared" si="217"/>
        <v>69.775195011217406</v>
      </c>
      <c r="DQ118" s="2">
        <f t="shared" si="218"/>
        <v>74.732150874991277</v>
      </c>
      <c r="DR118" s="2">
        <f t="shared" si="219"/>
        <v>79.234096717664897</v>
      </c>
      <c r="DS118" s="2">
        <f t="shared" si="220"/>
        <v>81.750837842617145</v>
      </c>
      <c r="DT118" s="2">
        <f t="shared" si="221"/>
        <v>82.647611046388477</v>
      </c>
      <c r="DU118" s="2">
        <f t="shared" si="222"/>
        <v>81.710036853335112</v>
      </c>
      <c r="DV118" s="2">
        <f t="shared" si="223"/>
        <v>82.036629233909025</v>
      </c>
      <c r="DW118" s="2">
        <f t="shared" si="224"/>
        <v>78.811362822185416</v>
      </c>
      <c r="DX118" s="2">
        <f t="shared" si="225"/>
        <v>71.983260415801183</v>
      </c>
      <c r="DY118" s="2">
        <f t="shared" si="226"/>
        <v>67.776500422135427</v>
      </c>
      <c r="DZ118" s="2">
        <f t="shared" si="227"/>
        <v>65.231432862842397</v>
      </c>
      <c r="EB118" s="2">
        <f t="shared" si="228"/>
        <v>0.40039076302766352</v>
      </c>
      <c r="EC118" s="2">
        <f t="shared" si="229"/>
        <v>0.40809022663228173</v>
      </c>
      <c r="ED118" s="2">
        <f t="shared" si="230"/>
        <v>0.4445114328553556</v>
      </c>
      <c r="EE118" s="2">
        <f t="shared" si="231"/>
        <v>0.47165865013784214</v>
      </c>
      <c r="EF118" s="2">
        <f t="shared" si="232"/>
        <v>0.47594774132623957</v>
      </c>
      <c r="EG118" s="2">
        <f t="shared" si="233"/>
        <v>0.45813633412393012</v>
      </c>
      <c r="EH118" s="2">
        <f t="shared" si="234"/>
        <v>0.47043266085135188</v>
      </c>
      <c r="EI118" s="2">
        <f t="shared" si="235"/>
        <v>0.47392062410273145</v>
      </c>
      <c r="EJ118" s="2">
        <f t="shared" si="236"/>
        <v>0.45482246844235602</v>
      </c>
      <c r="EK118" s="2">
        <f t="shared" si="237"/>
        <v>0.42492314449442004</v>
      </c>
      <c r="EL118" s="2">
        <f t="shared" si="238"/>
        <v>0.41544109572747739</v>
      </c>
      <c r="EM118" s="2">
        <f t="shared" si="239"/>
        <v>0.39217478161761937</v>
      </c>
      <c r="EN118" s="2">
        <f t="shared" si="240"/>
        <v>0.35723921180100671</v>
      </c>
      <c r="EO118" s="2">
        <f t="shared" si="241"/>
        <v>0.36830236584370746</v>
      </c>
      <c r="EP118" s="2">
        <f t="shared" si="242"/>
        <v>0.41045285661918751</v>
      </c>
    </row>
    <row r="119" spans="2:146" x14ac:dyDescent="0.25">
      <c r="B119" s="2">
        <v>97</v>
      </c>
      <c r="C119" s="49">
        <v>40.245600000000003</v>
      </c>
      <c r="D119" s="49">
        <v>48.053600000000003</v>
      </c>
      <c r="E119" s="49">
        <v>55.125</v>
      </c>
      <c r="F119" s="49">
        <v>63.851999999999997</v>
      </c>
      <c r="G119" s="49">
        <v>69.462999999999994</v>
      </c>
      <c r="H119" s="49">
        <v>73.906999999999996</v>
      </c>
      <c r="I119" s="49">
        <v>77.832999999999998</v>
      </c>
      <c r="J119" s="49">
        <v>80.5</v>
      </c>
      <c r="K119" s="49">
        <v>82.019000000000005</v>
      </c>
      <c r="L119" s="49">
        <v>81.019000000000005</v>
      </c>
      <c r="M119" s="49">
        <v>81.426000000000002</v>
      </c>
      <c r="N119" s="49">
        <v>78.87</v>
      </c>
      <c r="O119" s="49">
        <v>72.573999999999998</v>
      </c>
      <c r="P119" s="49">
        <v>70.167000000000002</v>
      </c>
      <c r="Q119" s="49">
        <v>65.778000000000006</v>
      </c>
      <c r="T119" s="4">
        <f t="shared" si="123"/>
        <v>41.600300121401624</v>
      </c>
      <c r="U119" s="4">
        <f t="shared" si="124"/>
        <v>49.003610160585339</v>
      </c>
      <c r="V119" s="4">
        <f t="shared" si="125"/>
        <v>55.64613946563744</v>
      </c>
      <c r="W119" s="4">
        <f t="shared" si="126"/>
        <v>63.814038525554906</v>
      </c>
      <c r="X119" s="4">
        <f t="shared" si="127"/>
        <v>69.413606523143471</v>
      </c>
      <c r="Y119" s="4">
        <f t="shared" si="128"/>
        <v>74.424624326285326</v>
      </c>
      <c r="Z119" s="4">
        <f t="shared" si="129"/>
        <v>79.121863079719546</v>
      </c>
      <c r="AA119" s="4">
        <f t="shared" si="130"/>
        <v>81.429872835170428</v>
      </c>
      <c r="AB119" s="4">
        <f t="shared" si="131"/>
        <v>82.515684800150595</v>
      </c>
      <c r="AC119" s="4">
        <f t="shared" si="132"/>
        <v>82.400118100134748</v>
      </c>
      <c r="AD119" s="4">
        <f t="shared" si="133"/>
        <v>82.522445622071913</v>
      </c>
      <c r="AE119" s="4">
        <f t="shared" si="134"/>
        <v>79.225236742645322</v>
      </c>
      <c r="AF119" s="4">
        <f t="shared" si="135"/>
        <v>73.523683855176273</v>
      </c>
      <c r="AG119" s="4">
        <f t="shared" si="136"/>
        <v>70.504849806995509</v>
      </c>
      <c r="AH119" s="4">
        <f t="shared" si="137"/>
        <v>68.908790399999205</v>
      </c>
      <c r="AJ119" s="4">
        <f t="shared" si="138"/>
        <v>-1.3547001214016205</v>
      </c>
      <c r="AK119" s="4">
        <f t="shared" si="139"/>
        <v>-0.95001016058533594</v>
      </c>
      <c r="AL119" s="4">
        <f t="shared" si="140"/>
        <v>-0.52113946563743951</v>
      </c>
      <c r="AM119" s="4">
        <f t="shared" si="141"/>
        <v>3.796147444509046E-2</v>
      </c>
      <c r="AN119" s="4">
        <f t="shared" si="142"/>
        <v>4.9393476856522511E-2</v>
      </c>
      <c r="AO119" s="4">
        <f t="shared" si="143"/>
        <v>-0.51762432628532906</v>
      </c>
      <c r="AP119" s="4">
        <f t="shared" si="144"/>
        <v>-1.2888630797195475</v>
      </c>
      <c r="AQ119" s="4">
        <f t="shared" si="145"/>
        <v>-0.9298728351704284</v>
      </c>
      <c r="AR119" s="4">
        <f t="shared" si="146"/>
        <v>-0.49668480015058947</v>
      </c>
      <c r="AS119" s="4">
        <f t="shared" si="147"/>
        <v>-1.3811181001347421</v>
      </c>
      <c r="AT119" s="4">
        <f t="shared" si="148"/>
        <v>-1.0964456220719114</v>
      </c>
      <c r="AU119" s="4">
        <f t="shared" si="149"/>
        <v>-0.35523674264531735</v>
      </c>
      <c r="AV119" s="4">
        <f t="shared" si="150"/>
        <v>-0.94968385517627496</v>
      </c>
      <c r="AW119" s="4">
        <f t="shared" si="151"/>
        <v>-0.33784980699550715</v>
      </c>
      <c r="AX119" s="4">
        <f t="shared" si="152"/>
        <v>-3.1307903999991993</v>
      </c>
      <c r="AZ119" s="2">
        <f t="shared" si="153"/>
        <v>41.176497496235733</v>
      </c>
      <c r="BA119" s="2">
        <f t="shared" si="154"/>
        <v>48.972198924823218</v>
      </c>
      <c r="BB119" s="2">
        <f t="shared" si="155"/>
        <v>55.645358634714498</v>
      </c>
      <c r="BC119" s="2">
        <f t="shared" si="156"/>
        <v>63.813824204713924</v>
      </c>
      <c r="BD119" s="2">
        <f t="shared" si="157"/>
        <v>69.413562925250929</v>
      </c>
      <c r="BE119" s="2">
        <f t="shared" si="158"/>
        <v>74.42460878804053</v>
      </c>
      <c r="BF119" s="2">
        <f t="shared" si="159"/>
        <v>79.121721835717494</v>
      </c>
      <c r="BG119" s="2">
        <f t="shared" si="160"/>
        <v>81.429758821392696</v>
      </c>
      <c r="BH119" s="2">
        <f t="shared" si="161"/>
        <v>82.515656934437544</v>
      </c>
      <c r="BI119" s="2">
        <f t="shared" si="162"/>
        <v>82.399363791308417</v>
      </c>
      <c r="BJ119" s="2">
        <f t="shared" si="163"/>
        <v>82.520753744613273</v>
      </c>
      <c r="BK119" s="2">
        <f t="shared" si="164"/>
        <v>79.216928510248749</v>
      </c>
      <c r="BL119" s="2">
        <f t="shared" si="165"/>
        <v>73.366134467950715</v>
      </c>
      <c r="BM119" s="2">
        <f t="shared" si="166"/>
        <v>69.700963282336062</v>
      </c>
      <c r="BN119" s="2">
        <f t="shared" si="167"/>
        <v>67.701108117291767</v>
      </c>
      <c r="BP119" s="2">
        <f t="shared" si="168"/>
        <v>40.245600000000003</v>
      </c>
      <c r="BQ119" s="2">
        <f t="shared" si="169"/>
        <v>48.053600000000003</v>
      </c>
      <c r="BR119" s="2">
        <f t="shared" si="170"/>
        <v>55.125</v>
      </c>
      <c r="BS119" s="2" t="str">
        <f t="shared" si="171"/>
        <v/>
      </c>
      <c r="BT119" s="2" t="str">
        <f t="shared" si="172"/>
        <v/>
      </c>
      <c r="BU119" s="2" t="str">
        <f t="shared" si="173"/>
        <v/>
      </c>
      <c r="BV119" s="2" t="str">
        <f t="shared" si="174"/>
        <v/>
      </c>
      <c r="BW119" s="2" t="str">
        <f t="shared" si="175"/>
        <v/>
      </c>
      <c r="BX119" s="2">
        <f t="shared" si="176"/>
        <v>82.019000000000005</v>
      </c>
      <c r="BY119" s="2">
        <f t="shared" si="177"/>
        <v>81.019000000000005</v>
      </c>
      <c r="BZ119" s="2">
        <f t="shared" si="178"/>
        <v>81.426000000000002</v>
      </c>
      <c r="CA119" s="2">
        <f t="shared" si="179"/>
        <v>78.87</v>
      </c>
      <c r="CB119" s="2">
        <f t="shared" si="180"/>
        <v>72.573999999999998</v>
      </c>
      <c r="CC119" s="2" t="str">
        <f t="shared" si="181"/>
        <v/>
      </c>
      <c r="CD119" s="2" t="str">
        <f t="shared" si="182"/>
        <v/>
      </c>
      <c r="CF119" s="2" t="str">
        <f t="shared" si="183"/>
        <v/>
      </c>
      <c r="CG119" s="2" t="str">
        <f t="shared" si="184"/>
        <v/>
      </c>
      <c r="CH119" s="2" t="str">
        <f t="shared" si="185"/>
        <v/>
      </c>
      <c r="CI119" s="2">
        <f t="shared" si="186"/>
        <v>63.851999999999997</v>
      </c>
      <c r="CJ119" s="2">
        <f t="shared" si="187"/>
        <v>69.462999999999994</v>
      </c>
      <c r="CK119" s="2">
        <f t="shared" si="188"/>
        <v>73.906999999999996</v>
      </c>
      <c r="CL119" s="2">
        <f t="shared" si="189"/>
        <v>77.832999999999998</v>
      </c>
      <c r="CM119" s="2">
        <f t="shared" si="190"/>
        <v>80.5</v>
      </c>
      <c r="CN119" s="2" t="str">
        <f t="shared" si="191"/>
        <v/>
      </c>
      <c r="CO119" s="2" t="str">
        <f t="shared" si="192"/>
        <v/>
      </c>
      <c r="CP119" s="2" t="str">
        <f t="shared" si="193"/>
        <v/>
      </c>
      <c r="CQ119" s="2" t="str">
        <f t="shared" si="194"/>
        <v/>
      </c>
      <c r="CR119" s="2" t="str">
        <f t="shared" si="195"/>
        <v/>
      </c>
      <c r="CS119" s="2" t="str">
        <f t="shared" si="196"/>
        <v/>
      </c>
      <c r="CT119" s="2" t="str">
        <f t="shared" si="197"/>
        <v/>
      </c>
      <c r="CV119" s="2">
        <f t="shared" si="198"/>
        <v>42.001963705276232</v>
      </c>
      <c r="CW119" s="2">
        <f t="shared" si="199"/>
        <v>49.335590325021478</v>
      </c>
      <c r="CX119" s="2">
        <f t="shared" si="200"/>
        <v>56.134938218219915</v>
      </c>
      <c r="CY119" s="2">
        <f t="shared" si="201"/>
        <v>64.242374283520547</v>
      </c>
      <c r="CZ119" s="2">
        <f t="shared" si="202"/>
        <v>69.157780084767609</v>
      </c>
      <c r="DA119" s="2">
        <f t="shared" si="203"/>
        <v>74.234814173228358</v>
      </c>
      <c r="DB119" s="2">
        <f t="shared" si="204"/>
        <v>79.127144881889762</v>
      </c>
      <c r="DC119" s="2">
        <f t="shared" si="205"/>
        <v>81.231064224310302</v>
      </c>
      <c r="DD119" s="2">
        <f t="shared" si="206"/>
        <v>82.490181915118001</v>
      </c>
      <c r="DE119" s="2">
        <f t="shared" si="207"/>
        <v>83.03379079394557</v>
      </c>
      <c r="DF119" s="2">
        <f t="shared" si="208"/>
        <v>82.979959229928738</v>
      </c>
      <c r="DG119" s="2">
        <f t="shared" si="209"/>
        <v>79.576669521840131</v>
      </c>
      <c r="DH119" s="2">
        <f t="shared" si="210"/>
        <v>74.253031314575324</v>
      </c>
      <c r="DI119" s="2">
        <f t="shared" si="211"/>
        <v>70.955761558431263</v>
      </c>
      <c r="DJ119" s="2">
        <f t="shared" si="212"/>
        <v>69.617049467897132</v>
      </c>
      <c r="DL119" s="2">
        <f t="shared" si="213"/>
        <v>40.04908312997334</v>
      </c>
      <c r="DM119" s="2">
        <f t="shared" si="214"/>
        <v>48.49149910173039</v>
      </c>
      <c r="DN119" s="2">
        <f t="shared" si="215"/>
        <v>55.087382674952295</v>
      </c>
      <c r="DO119" s="2">
        <f t="shared" si="216"/>
        <v>63.376011482890341</v>
      </c>
      <c r="DP119" s="2">
        <f t="shared" si="217"/>
        <v>69.670417161528093</v>
      </c>
      <c r="DQ119" s="2">
        <f t="shared" si="218"/>
        <v>74.629337700819704</v>
      </c>
      <c r="DR119" s="2">
        <f t="shared" si="219"/>
        <v>79.116154248508693</v>
      </c>
      <c r="DS119" s="2">
        <f t="shared" si="220"/>
        <v>81.63091423519009</v>
      </c>
      <c r="DT119" s="2">
        <f t="shared" si="221"/>
        <v>82.543505995669477</v>
      </c>
      <c r="DU119" s="2">
        <f t="shared" si="222"/>
        <v>81.616299965369706</v>
      </c>
      <c r="DV119" s="2">
        <f t="shared" si="223"/>
        <v>81.931468058104272</v>
      </c>
      <c r="DW119" s="2">
        <f t="shared" si="224"/>
        <v>78.708430798455652</v>
      </c>
      <c r="DX119" s="2">
        <f t="shared" si="225"/>
        <v>71.910798164714137</v>
      </c>
      <c r="DY119" s="2">
        <f t="shared" si="226"/>
        <v>67.738151505282332</v>
      </c>
      <c r="DZ119" s="2">
        <f t="shared" si="227"/>
        <v>65.191317638381335</v>
      </c>
      <c r="EB119" s="2">
        <f t="shared" si="228"/>
        <v>0.42269159695670133</v>
      </c>
      <c r="EC119" s="2">
        <f t="shared" si="229"/>
        <v>0.4305119993801288</v>
      </c>
      <c r="ED119" s="2">
        <f t="shared" si="230"/>
        <v>0.46735429605792983</v>
      </c>
      <c r="EE119" s="2">
        <f t="shared" si="231"/>
        <v>0.49465429320705162</v>
      </c>
      <c r="EF119" s="2">
        <f t="shared" si="232"/>
        <v>0.49895501530965247</v>
      </c>
      <c r="EG119" s="2">
        <f t="shared" si="233"/>
        <v>0.48107299448254287</v>
      </c>
      <c r="EH119" s="2">
        <f t="shared" si="234"/>
        <v>0.49342435365125137</v>
      </c>
      <c r="EI119" s="2">
        <f t="shared" si="235"/>
        <v>0.49692282524941467</v>
      </c>
      <c r="EJ119" s="2">
        <f t="shared" si="236"/>
        <v>0.47773949510416663</v>
      </c>
      <c r="EK119" s="2">
        <f t="shared" si="237"/>
        <v>0.447570446204961</v>
      </c>
      <c r="EL119" s="2">
        <f t="shared" si="238"/>
        <v>0.43796790822416476</v>
      </c>
      <c r="EM119" s="2">
        <f t="shared" si="239"/>
        <v>0.41433421696406342</v>
      </c>
      <c r="EN119" s="2">
        <f t="shared" si="240"/>
        <v>0.3786543823261872</v>
      </c>
      <c r="EO119" s="2">
        <f t="shared" si="241"/>
        <v>0.38997835516680612</v>
      </c>
      <c r="EP119" s="2">
        <f t="shared" si="242"/>
        <v>0.43290949935730594</v>
      </c>
    </row>
    <row r="120" spans="2:146" x14ac:dyDescent="0.25">
      <c r="B120" s="2">
        <v>98</v>
      </c>
      <c r="C120" s="49">
        <v>40.0702</v>
      </c>
      <c r="D120" s="49">
        <v>48.625</v>
      </c>
      <c r="E120" s="49">
        <v>55.731999999999999</v>
      </c>
      <c r="F120" s="49">
        <v>63.167000000000002</v>
      </c>
      <c r="G120" s="49">
        <v>69.685000000000002</v>
      </c>
      <c r="H120" s="49">
        <v>73.647999999999996</v>
      </c>
      <c r="I120" s="49">
        <v>79.241</v>
      </c>
      <c r="J120" s="49">
        <v>81.593000000000004</v>
      </c>
      <c r="K120" s="49">
        <v>80.796000000000006</v>
      </c>
      <c r="L120" s="49">
        <v>82.332999999999998</v>
      </c>
      <c r="M120" s="49">
        <v>81.611000000000004</v>
      </c>
      <c r="N120" s="49">
        <v>76.685000000000002</v>
      </c>
      <c r="O120" s="49">
        <v>72.796000000000006</v>
      </c>
      <c r="P120" s="49">
        <v>69.111000000000004</v>
      </c>
      <c r="Q120" s="49">
        <v>65.778000000000006</v>
      </c>
      <c r="T120" s="4">
        <f t="shared" si="123"/>
        <v>41.293770874592639</v>
      </c>
      <c r="U120" s="4">
        <f t="shared" si="124"/>
        <v>48.914953402133889</v>
      </c>
      <c r="V120" s="4">
        <f t="shared" si="125"/>
        <v>55.563480257028644</v>
      </c>
      <c r="W120" s="4">
        <f t="shared" si="126"/>
        <v>63.716797795885149</v>
      </c>
      <c r="X120" s="4">
        <f t="shared" si="127"/>
        <v>69.336439702469278</v>
      </c>
      <c r="Y120" s="4">
        <f t="shared" si="128"/>
        <v>74.351946199637567</v>
      </c>
      <c r="Z120" s="4">
        <f t="shared" si="129"/>
        <v>79.029621033540451</v>
      </c>
      <c r="AA120" s="4">
        <f t="shared" si="130"/>
        <v>81.351900415489524</v>
      </c>
      <c r="AB120" s="4">
        <f t="shared" si="131"/>
        <v>82.439994750733732</v>
      </c>
      <c r="AC120" s="4">
        <f t="shared" si="132"/>
        <v>82.290016144061042</v>
      </c>
      <c r="AD120" s="4">
        <f t="shared" si="133"/>
        <v>82.413052824337086</v>
      </c>
      <c r="AE120" s="4">
        <f t="shared" si="134"/>
        <v>79.10503737747139</v>
      </c>
      <c r="AF120" s="4">
        <f t="shared" si="135"/>
        <v>73.272983028648</v>
      </c>
      <c r="AG120" s="4">
        <f t="shared" si="136"/>
        <v>69.887867035068354</v>
      </c>
      <c r="AH120" s="4">
        <f t="shared" si="137"/>
        <v>68.063737227226383</v>
      </c>
      <c r="AJ120" s="4">
        <f t="shared" si="138"/>
        <v>-1.2235708745926388</v>
      </c>
      <c r="AK120" s="4">
        <f t="shared" si="139"/>
        <v>-0.28995340213388943</v>
      </c>
      <c r="AL120" s="4">
        <f t="shared" si="140"/>
        <v>0.16851974297135541</v>
      </c>
      <c r="AM120" s="4">
        <f t="shared" si="141"/>
        <v>-0.54979779588514788</v>
      </c>
      <c r="AN120" s="4">
        <f t="shared" si="142"/>
        <v>0.34856029753072448</v>
      </c>
      <c r="AO120" s="4">
        <f t="shared" si="143"/>
        <v>-0.70394619963757066</v>
      </c>
      <c r="AP120" s="4">
        <f t="shared" si="144"/>
        <v>0.21137896645954868</v>
      </c>
      <c r="AQ120" s="4">
        <f t="shared" si="145"/>
        <v>0.2410995845104793</v>
      </c>
      <c r="AR120" s="4">
        <f t="shared" si="146"/>
        <v>-1.6439947507337251</v>
      </c>
      <c r="AS120" s="4">
        <f t="shared" si="147"/>
        <v>4.2983855938956594E-2</v>
      </c>
      <c r="AT120" s="4">
        <f t="shared" si="148"/>
        <v>-0.80205282433708192</v>
      </c>
      <c r="AU120" s="4">
        <f t="shared" si="149"/>
        <v>-2.4200373774713881</v>
      </c>
      <c r="AV120" s="4">
        <f t="shared" si="150"/>
        <v>-0.47698302864799302</v>
      </c>
      <c r="AW120" s="4">
        <f t="shared" si="151"/>
        <v>-0.77686703506834931</v>
      </c>
      <c r="AX120" s="4">
        <f t="shared" si="152"/>
        <v>-2.2857372272263774</v>
      </c>
      <c r="AZ120" s="2">
        <f t="shared" si="153"/>
        <v>41.121561474854467</v>
      </c>
      <c r="BA120" s="2">
        <f t="shared" si="154"/>
        <v>48.905253923439119</v>
      </c>
      <c r="BB120" s="2">
        <f t="shared" si="155"/>
        <v>55.563271130028568</v>
      </c>
      <c r="BC120" s="2">
        <f t="shared" si="156"/>
        <v>63.71615698808867</v>
      </c>
      <c r="BD120" s="2">
        <f t="shared" si="157"/>
        <v>69.336261652556843</v>
      </c>
      <c r="BE120" s="2">
        <f t="shared" si="158"/>
        <v>74.351885786813625</v>
      </c>
      <c r="BF120" s="2">
        <f t="shared" si="159"/>
        <v>79.029088258949699</v>
      </c>
      <c r="BG120" s="2">
        <f t="shared" si="160"/>
        <v>81.351451838812309</v>
      </c>
      <c r="BH120" s="2">
        <f t="shared" si="161"/>
        <v>82.43993068697111</v>
      </c>
      <c r="BI120" s="2">
        <f t="shared" si="162"/>
        <v>82.289850091550079</v>
      </c>
      <c r="BJ120" s="2">
        <f t="shared" si="163"/>
        <v>82.412676323395843</v>
      </c>
      <c r="BK120" s="2">
        <f t="shared" si="164"/>
        <v>79.102914412404232</v>
      </c>
      <c r="BL120" s="2">
        <f t="shared" si="165"/>
        <v>73.219445113440841</v>
      </c>
      <c r="BM120" s="2">
        <f t="shared" si="166"/>
        <v>69.559078551431483</v>
      </c>
      <c r="BN120" s="2">
        <f t="shared" si="167"/>
        <v>67.540774038425823</v>
      </c>
      <c r="BP120" s="2">
        <f t="shared" si="168"/>
        <v>40.0702</v>
      </c>
      <c r="BQ120" s="2">
        <f t="shared" si="169"/>
        <v>48.625</v>
      </c>
      <c r="BR120" s="2">
        <f t="shared" si="170"/>
        <v>55.731999999999999</v>
      </c>
      <c r="BS120" s="2" t="str">
        <f t="shared" si="171"/>
        <v/>
      </c>
      <c r="BT120" s="2" t="str">
        <f t="shared" si="172"/>
        <v/>
      </c>
      <c r="BU120" s="2" t="str">
        <f t="shared" si="173"/>
        <v/>
      </c>
      <c r="BV120" s="2" t="str">
        <f t="shared" si="174"/>
        <v/>
      </c>
      <c r="BW120" s="2" t="str">
        <f t="shared" si="175"/>
        <v/>
      </c>
      <c r="BX120" s="2" t="str">
        <f t="shared" si="176"/>
        <v/>
      </c>
      <c r="BY120" s="2">
        <f t="shared" si="177"/>
        <v>82.332999999999998</v>
      </c>
      <c r="BZ120" s="2">
        <f t="shared" si="178"/>
        <v>81.611000000000004</v>
      </c>
      <c r="CA120" s="2">
        <f t="shared" si="179"/>
        <v>76.685000000000002</v>
      </c>
      <c r="CB120" s="2">
        <f t="shared" si="180"/>
        <v>72.796000000000006</v>
      </c>
      <c r="CC120" s="2">
        <f t="shared" si="181"/>
        <v>69.111000000000004</v>
      </c>
      <c r="CD120" s="2">
        <f t="shared" si="182"/>
        <v>65.778000000000006</v>
      </c>
      <c r="CF120" s="2" t="str">
        <f t="shared" si="183"/>
        <v/>
      </c>
      <c r="CG120" s="2" t="str">
        <f t="shared" si="184"/>
        <v/>
      </c>
      <c r="CH120" s="2" t="str">
        <f t="shared" si="185"/>
        <v/>
      </c>
      <c r="CI120" s="2">
        <f t="shared" si="186"/>
        <v>63.167000000000002</v>
      </c>
      <c r="CJ120" s="2">
        <f t="shared" si="187"/>
        <v>69.685000000000002</v>
      </c>
      <c r="CK120" s="2">
        <f t="shared" si="188"/>
        <v>73.647999999999996</v>
      </c>
      <c r="CL120" s="2">
        <f t="shared" si="189"/>
        <v>79.241</v>
      </c>
      <c r="CM120" s="2">
        <f t="shared" si="190"/>
        <v>81.593000000000004</v>
      </c>
      <c r="CN120" s="2">
        <f t="shared" si="191"/>
        <v>80.796000000000006</v>
      </c>
      <c r="CO120" s="2" t="str">
        <f t="shared" si="192"/>
        <v/>
      </c>
      <c r="CP120" s="2" t="str">
        <f t="shared" si="193"/>
        <v/>
      </c>
      <c r="CQ120" s="2" t="str">
        <f t="shared" si="194"/>
        <v/>
      </c>
      <c r="CR120" s="2" t="str">
        <f t="shared" si="195"/>
        <v/>
      </c>
      <c r="CS120" s="2" t="str">
        <f t="shared" si="196"/>
        <v/>
      </c>
      <c r="CT120" s="2" t="str">
        <f t="shared" si="197"/>
        <v/>
      </c>
      <c r="CV120" s="2">
        <f t="shared" si="198"/>
        <v>41.998263953616458</v>
      </c>
      <c r="CW120" s="2">
        <f t="shared" si="199"/>
        <v>49.303750792781457</v>
      </c>
      <c r="CX120" s="2">
        <f t="shared" si="200"/>
        <v>56.08359999762083</v>
      </c>
      <c r="CY120" s="2">
        <f t="shared" si="201"/>
        <v>64.192911701158877</v>
      </c>
      <c r="CZ120" s="2">
        <f t="shared" si="202"/>
        <v>69.085803144272674</v>
      </c>
      <c r="DA120" s="2">
        <f t="shared" si="203"/>
        <v>74.174366602162024</v>
      </c>
      <c r="DB120" s="2">
        <f t="shared" si="204"/>
        <v>79.062064720405701</v>
      </c>
      <c r="DC120" s="2">
        <f t="shared" si="205"/>
        <v>81.17866103558579</v>
      </c>
      <c r="DD120" s="2">
        <f t="shared" si="206"/>
        <v>82.440462021923565</v>
      </c>
      <c r="DE120" s="2">
        <f t="shared" si="207"/>
        <v>82.971470123624343</v>
      </c>
      <c r="DF120" s="2">
        <f t="shared" si="208"/>
        <v>82.913693371138564</v>
      </c>
      <c r="DG120" s="2">
        <f t="shared" si="209"/>
        <v>79.488766081313102</v>
      </c>
      <c r="DH120" s="2">
        <f t="shared" si="210"/>
        <v>74.142309243287585</v>
      </c>
      <c r="DI120" s="2">
        <f t="shared" si="211"/>
        <v>70.862362699546537</v>
      </c>
      <c r="DJ120" s="2">
        <f t="shared" si="212"/>
        <v>69.540934304960828</v>
      </c>
      <c r="DL120" s="2">
        <f t="shared" si="213"/>
        <v>40.029526622305667</v>
      </c>
      <c r="DM120" s="2">
        <f t="shared" si="214"/>
        <v>48.424498457308921</v>
      </c>
      <c r="DN120" s="2">
        <f t="shared" si="215"/>
        <v>55.022429503311436</v>
      </c>
      <c r="DO120" s="2">
        <f t="shared" si="216"/>
        <v>63.271953675658438</v>
      </c>
      <c r="DP120" s="2">
        <f t="shared" si="217"/>
        <v>69.565639311838765</v>
      </c>
      <c r="DQ120" s="2">
        <f t="shared" si="218"/>
        <v>74.526524526648132</v>
      </c>
      <c r="DR120" s="2">
        <f t="shared" si="219"/>
        <v>78.998211779352502</v>
      </c>
      <c r="DS120" s="2">
        <f t="shared" si="220"/>
        <v>81.510990627763036</v>
      </c>
      <c r="DT120" s="2">
        <f t="shared" si="221"/>
        <v>82.439400944950464</v>
      </c>
      <c r="DU120" s="2">
        <f t="shared" si="222"/>
        <v>81.522563077404286</v>
      </c>
      <c r="DV120" s="2">
        <f t="shared" si="223"/>
        <v>81.826306882299505</v>
      </c>
      <c r="DW120" s="2">
        <f t="shared" si="224"/>
        <v>78.605498774725874</v>
      </c>
      <c r="DX120" s="2">
        <f t="shared" si="225"/>
        <v>71.838335913627091</v>
      </c>
      <c r="DY120" s="2">
        <f t="shared" si="226"/>
        <v>67.699802588429236</v>
      </c>
      <c r="DZ120" s="2">
        <f t="shared" si="227"/>
        <v>65.151202413920274</v>
      </c>
      <c r="EB120" s="2">
        <f t="shared" si="228"/>
        <v>0.44531206109566668</v>
      </c>
      <c r="EC120" s="2">
        <f t="shared" si="229"/>
        <v>0.45322241780360922</v>
      </c>
      <c r="ED120" s="2">
        <f t="shared" si="230"/>
        <v>0.49033484287639401</v>
      </c>
      <c r="EE120" s="2">
        <f t="shared" si="231"/>
        <v>0.51767257558903268</v>
      </c>
      <c r="EF120" s="2">
        <f t="shared" si="232"/>
        <v>0.52196671533658845</v>
      </c>
      <c r="EG120" s="2">
        <f t="shared" si="233"/>
        <v>0.50408970609041415</v>
      </c>
      <c r="EH120" s="2">
        <f t="shared" si="234"/>
        <v>0.51644389298416904</v>
      </c>
      <c r="EI120" s="2">
        <f t="shared" si="235"/>
        <v>0.5199380593659535</v>
      </c>
      <c r="EJ120" s="2">
        <f t="shared" si="236"/>
        <v>0.5007506202876788</v>
      </c>
      <c r="EK120" s="2">
        <f t="shared" si="237"/>
        <v>0.47043737819654607</v>
      </c>
      <c r="EL120" s="2">
        <f t="shared" si="238"/>
        <v>0.46075342381495937</v>
      </c>
      <c r="EM120" s="2">
        <f t="shared" si="239"/>
        <v>0.43684586311670609</v>
      </c>
      <c r="EN120" s="2">
        <f t="shared" si="240"/>
        <v>0.40055330414034257</v>
      </c>
      <c r="EO120" s="2">
        <f t="shared" si="241"/>
        <v>0.41209782654680366</v>
      </c>
      <c r="EP120" s="2">
        <f t="shared" si="242"/>
        <v>0.45564520024954835</v>
      </c>
    </row>
    <row r="121" spans="2:146" x14ac:dyDescent="0.25">
      <c r="B121" s="2">
        <v>99</v>
      </c>
      <c r="C121" s="49">
        <v>40.789499999999997</v>
      </c>
      <c r="D121" s="49">
        <v>47.642899999999997</v>
      </c>
      <c r="E121" s="49">
        <v>54.643000000000001</v>
      </c>
      <c r="F121" s="49">
        <v>62.722000000000001</v>
      </c>
      <c r="G121" s="49">
        <v>69.5</v>
      </c>
      <c r="H121" s="49">
        <v>74.278000000000006</v>
      </c>
      <c r="I121" s="49">
        <v>78.906999999999996</v>
      </c>
      <c r="J121" s="49">
        <v>80.906999999999996</v>
      </c>
      <c r="K121" s="49">
        <v>82.647999999999996</v>
      </c>
      <c r="L121" s="49">
        <v>80.5</v>
      </c>
      <c r="M121" s="49">
        <v>81.759</v>
      </c>
      <c r="N121" s="49">
        <v>79.203999999999994</v>
      </c>
      <c r="O121" s="49">
        <v>71.406999999999996</v>
      </c>
      <c r="P121" s="49">
        <v>68.667000000000002</v>
      </c>
      <c r="Q121" s="49">
        <v>66.037000000000006</v>
      </c>
      <c r="T121" s="4">
        <f t="shared" si="123"/>
        <v>41.130327415192895</v>
      </c>
      <c r="U121" s="4">
        <f t="shared" si="124"/>
        <v>48.839325411195667</v>
      </c>
      <c r="V121" s="4">
        <f t="shared" si="125"/>
        <v>55.480686521977162</v>
      </c>
      <c r="W121" s="4">
        <f t="shared" si="126"/>
        <v>63.618125840111112</v>
      </c>
      <c r="X121" s="4">
        <f t="shared" si="127"/>
        <v>69.258106573640944</v>
      </c>
      <c r="Y121" s="4">
        <f t="shared" si="128"/>
        <v>74.277462298702616</v>
      </c>
      <c r="Z121" s="4">
        <f t="shared" si="129"/>
        <v>78.935896558693599</v>
      </c>
      <c r="AA121" s="4">
        <f t="shared" si="130"/>
        <v>81.271656798576899</v>
      </c>
      <c r="AB121" s="4">
        <f t="shared" si="131"/>
        <v>82.361963448533047</v>
      </c>
      <c r="AC121" s="4">
        <f t="shared" si="132"/>
        <v>82.178796403975568</v>
      </c>
      <c r="AD121" s="4">
        <f t="shared" si="133"/>
        <v>82.302721110000235</v>
      </c>
      <c r="AE121" s="4">
        <f t="shared" si="134"/>
        <v>78.988481582233533</v>
      </c>
      <c r="AF121" s="4">
        <f t="shared" si="135"/>
        <v>73.090192869580292</v>
      </c>
      <c r="AG121" s="4">
        <f t="shared" si="136"/>
        <v>69.542344512575724</v>
      </c>
      <c r="AH121" s="4">
        <f t="shared" si="137"/>
        <v>67.590147663050871</v>
      </c>
      <c r="AJ121" s="4">
        <f t="shared" si="138"/>
        <v>-0.34082741519289783</v>
      </c>
      <c r="AK121" s="4">
        <f t="shared" si="139"/>
        <v>-1.1964254111956691</v>
      </c>
      <c r="AL121" s="4">
        <f t="shared" si="140"/>
        <v>-0.83768652197716165</v>
      </c>
      <c r="AM121" s="4">
        <f t="shared" si="141"/>
        <v>-0.89612584011111096</v>
      </c>
      <c r="AN121" s="4">
        <f t="shared" si="142"/>
        <v>0.24189342635905575</v>
      </c>
      <c r="AO121" s="4">
        <f t="shared" si="143"/>
        <v>5.3770129738950345E-4</v>
      </c>
      <c r="AP121" s="4">
        <f t="shared" si="144"/>
        <v>-2.8896558693602969E-2</v>
      </c>
      <c r="AQ121" s="4">
        <f t="shared" si="145"/>
        <v>-0.36465679857690247</v>
      </c>
      <c r="AR121" s="4">
        <f t="shared" si="146"/>
        <v>0.28603655146694962</v>
      </c>
      <c r="AS121" s="4">
        <f t="shared" si="147"/>
        <v>-1.6787964039755678</v>
      </c>
      <c r="AT121" s="4">
        <f t="shared" si="148"/>
        <v>-0.54372111000023438</v>
      </c>
      <c r="AU121" s="4">
        <f t="shared" si="149"/>
        <v>0.21551841776646086</v>
      </c>
      <c r="AV121" s="4">
        <f t="shared" si="150"/>
        <v>-1.6831928695802958</v>
      </c>
      <c r="AW121" s="4">
        <f t="shared" si="151"/>
        <v>-0.87534451257572243</v>
      </c>
      <c r="AX121" s="4">
        <f t="shared" si="152"/>
        <v>-1.5531476630508649</v>
      </c>
      <c r="AZ121" s="2">
        <f t="shared" si="153"/>
        <v>41.065453870808469</v>
      </c>
      <c r="BA121" s="2">
        <f t="shared" si="154"/>
        <v>48.836532286571533</v>
      </c>
      <c r="BB121" s="2">
        <f t="shared" si="155"/>
        <v>55.480513885161088</v>
      </c>
      <c r="BC121" s="2">
        <f t="shared" si="156"/>
        <v>63.616049326623582</v>
      </c>
      <c r="BD121" s="2">
        <f t="shared" si="157"/>
        <v>69.257409258152563</v>
      </c>
      <c r="BE121" s="2">
        <f t="shared" si="158"/>
        <v>74.277207185963761</v>
      </c>
      <c r="BF121" s="2">
        <f t="shared" si="159"/>
        <v>78.93402907051842</v>
      </c>
      <c r="BG121" s="2">
        <f t="shared" si="160"/>
        <v>81.270014532562641</v>
      </c>
      <c r="BH121" s="2">
        <f t="shared" si="161"/>
        <v>82.361701688447184</v>
      </c>
      <c r="BI121" s="2">
        <f t="shared" si="162"/>
        <v>82.178714897149916</v>
      </c>
      <c r="BJ121" s="2">
        <f t="shared" si="163"/>
        <v>82.302640331721079</v>
      </c>
      <c r="BK121" s="2">
        <f t="shared" si="164"/>
        <v>78.987987217531497</v>
      </c>
      <c r="BL121" s="2">
        <f t="shared" si="165"/>
        <v>73.073514792368755</v>
      </c>
      <c r="BM121" s="2">
        <f t="shared" si="166"/>
        <v>69.418507892923358</v>
      </c>
      <c r="BN121" s="2">
        <f t="shared" si="167"/>
        <v>67.381265431866524</v>
      </c>
      <c r="BP121" s="2">
        <f t="shared" si="168"/>
        <v>40.789499999999997</v>
      </c>
      <c r="BQ121" s="2">
        <f t="shared" si="169"/>
        <v>47.642899999999997</v>
      </c>
      <c r="BR121" s="2" t="str">
        <f t="shared" si="170"/>
        <v/>
      </c>
      <c r="BS121" s="2" t="str">
        <f t="shared" si="171"/>
        <v/>
      </c>
      <c r="BT121" s="2" t="str">
        <f t="shared" si="172"/>
        <v/>
      </c>
      <c r="BU121" s="2" t="str">
        <f t="shared" si="173"/>
        <v/>
      </c>
      <c r="BV121" s="2" t="str">
        <f t="shared" si="174"/>
        <v/>
      </c>
      <c r="BW121" s="2" t="str">
        <f t="shared" si="175"/>
        <v/>
      </c>
      <c r="BX121" s="2" t="str">
        <f t="shared" si="176"/>
        <v/>
      </c>
      <c r="BY121" s="2" t="str">
        <f t="shared" si="177"/>
        <v/>
      </c>
      <c r="BZ121" s="2">
        <f t="shared" si="178"/>
        <v>81.759</v>
      </c>
      <c r="CA121" s="2">
        <f t="shared" si="179"/>
        <v>79.203999999999994</v>
      </c>
      <c r="CB121" s="2">
        <f t="shared" si="180"/>
        <v>71.406999999999996</v>
      </c>
      <c r="CC121" s="2">
        <f t="shared" si="181"/>
        <v>68.667000000000002</v>
      </c>
      <c r="CD121" s="2">
        <f t="shared" si="182"/>
        <v>66.037000000000006</v>
      </c>
      <c r="CF121" s="2" t="str">
        <f t="shared" si="183"/>
        <v/>
      </c>
      <c r="CG121" s="2" t="str">
        <f t="shared" si="184"/>
        <v/>
      </c>
      <c r="CH121" s="2">
        <f t="shared" si="185"/>
        <v>54.643000000000001</v>
      </c>
      <c r="CI121" s="2">
        <f t="shared" si="186"/>
        <v>62.722000000000001</v>
      </c>
      <c r="CJ121" s="2">
        <f t="shared" si="187"/>
        <v>69.5</v>
      </c>
      <c r="CK121" s="2">
        <f t="shared" si="188"/>
        <v>74.278000000000006</v>
      </c>
      <c r="CL121" s="2">
        <f t="shared" si="189"/>
        <v>78.906999999999996</v>
      </c>
      <c r="CM121" s="2">
        <f t="shared" si="190"/>
        <v>80.906999999999996</v>
      </c>
      <c r="CN121" s="2">
        <f t="shared" si="191"/>
        <v>82.647999999999996</v>
      </c>
      <c r="CO121" s="2">
        <f t="shared" si="192"/>
        <v>80.5</v>
      </c>
      <c r="CP121" s="2" t="str">
        <f t="shared" si="193"/>
        <v/>
      </c>
      <c r="CQ121" s="2" t="str">
        <f t="shared" si="194"/>
        <v/>
      </c>
      <c r="CR121" s="2" t="str">
        <f t="shared" si="195"/>
        <v/>
      </c>
      <c r="CS121" s="2" t="str">
        <f t="shared" si="196"/>
        <v/>
      </c>
      <c r="CT121" s="2" t="str">
        <f t="shared" si="197"/>
        <v/>
      </c>
      <c r="CV121" s="2">
        <f t="shared" si="198"/>
        <v>41.994564201956685</v>
      </c>
      <c r="CW121" s="2">
        <f t="shared" si="199"/>
        <v>49.271911260541437</v>
      </c>
      <c r="CX121" s="2">
        <f t="shared" si="200"/>
        <v>56.032261777021745</v>
      </c>
      <c r="CY121" s="2">
        <f t="shared" si="201"/>
        <v>64.143449118797221</v>
      </c>
      <c r="CZ121" s="2">
        <f t="shared" si="202"/>
        <v>69.013826203777739</v>
      </c>
      <c r="DA121" s="2">
        <f t="shared" si="203"/>
        <v>74.113919031095705</v>
      </c>
      <c r="DB121" s="2">
        <f t="shared" si="204"/>
        <v>78.996984558921653</v>
      </c>
      <c r="DC121" s="2">
        <f t="shared" si="205"/>
        <v>81.126257846861279</v>
      </c>
      <c r="DD121" s="2">
        <f t="shared" si="206"/>
        <v>82.390742128729116</v>
      </c>
      <c r="DE121" s="2">
        <f t="shared" si="207"/>
        <v>82.909149453303115</v>
      </c>
      <c r="DF121" s="2">
        <f t="shared" si="208"/>
        <v>82.847427512348389</v>
      </c>
      <c r="DG121" s="2">
        <f t="shared" si="209"/>
        <v>79.400862640786059</v>
      </c>
      <c r="DH121" s="2">
        <f t="shared" si="210"/>
        <v>74.031587171999831</v>
      </c>
      <c r="DI121" s="2">
        <f t="shared" si="211"/>
        <v>70.768963840661826</v>
      </c>
      <c r="DJ121" s="2">
        <f t="shared" si="212"/>
        <v>69.46481914202451</v>
      </c>
      <c r="DL121" s="2">
        <f t="shared" si="213"/>
        <v>40.009970114637987</v>
      </c>
      <c r="DM121" s="2">
        <f t="shared" si="214"/>
        <v>48.357497812887459</v>
      </c>
      <c r="DN121" s="2">
        <f t="shared" si="215"/>
        <v>54.957476331670577</v>
      </c>
      <c r="DO121" s="2">
        <f t="shared" si="216"/>
        <v>63.167895868426541</v>
      </c>
      <c r="DP121" s="2">
        <f t="shared" si="217"/>
        <v>69.460861462149452</v>
      </c>
      <c r="DQ121" s="2">
        <f t="shared" si="218"/>
        <v>74.423711352476573</v>
      </c>
      <c r="DR121" s="2">
        <f t="shared" si="219"/>
        <v>78.880269310196297</v>
      </c>
      <c r="DS121" s="2">
        <f t="shared" si="220"/>
        <v>81.391067020335981</v>
      </c>
      <c r="DT121" s="2">
        <f t="shared" si="221"/>
        <v>82.33529589423145</v>
      </c>
      <c r="DU121" s="2">
        <f t="shared" si="222"/>
        <v>81.428826189438865</v>
      </c>
      <c r="DV121" s="2">
        <f t="shared" si="223"/>
        <v>81.721145706494738</v>
      </c>
      <c r="DW121" s="2">
        <f t="shared" si="224"/>
        <v>78.50256675099611</v>
      </c>
      <c r="DX121" s="2">
        <f t="shared" si="225"/>
        <v>71.765873662540045</v>
      </c>
      <c r="DY121" s="2">
        <f t="shared" si="226"/>
        <v>67.661453671576126</v>
      </c>
      <c r="DZ121" s="2">
        <f t="shared" si="227"/>
        <v>65.111087189459212</v>
      </c>
      <c r="EB121" s="2">
        <f t="shared" si="228"/>
        <v>0.46816139233967713</v>
      </c>
      <c r="EC121" s="2">
        <f t="shared" si="229"/>
        <v>0.47612923353972647</v>
      </c>
      <c r="ED121" s="2">
        <f t="shared" si="230"/>
        <v>0.51335631148260041</v>
      </c>
      <c r="EE121" s="2">
        <f t="shared" si="231"/>
        <v>0.54061609858123616</v>
      </c>
      <c r="EF121" s="2">
        <f t="shared" si="232"/>
        <v>0.54488555390924087</v>
      </c>
      <c r="EG121" s="2">
        <f t="shared" si="233"/>
        <v>0.5270890967865477</v>
      </c>
      <c r="EH121" s="2">
        <f t="shared" si="234"/>
        <v>0.53939385890676184</v>
      </c>
      <c r="EI121" s="2">
        <f t="shared" si="235"/>
        <v>0.54286897925422661</v>
      </c>
      <c r="EJ121" s="2">
        <f t="shared" si="236"/>
        <v>0.52375856620444905</v>
      </c>
      <c r="EK121" s="2">
        <f t="shared" si="237"/>
        <v>0.49342908672964669</v>
      </c>
      <c r="EL121" s="2">
        <f t="shared" si="238"/>
        <v>0.4837041473953419</v>
      </c>
      <c r="EM121" s="2">
        <f t="shared" si="239"/>
        <v>0.45962074183719093</v>
      </c>
      <c r="EN121" s="2">
        <f t="shared" si="240"/>
        <v>0.42285680675466814</v>
      </c>
      <c r="EO121" s="2">
        <f t="shared" si="241"/>
        <v>0.43457812662147977</v>
      </c>
      <c r="EP121" s="2">
        <f t="shared" si="242"/>
        <v>0.47856729189088443</v>
      </c>
    </row>
    <row r="122" spans="2:146" x14ac:dyDescent="0.25">
      <c r="B122" s="2">
        <v>100</v>
      </c>
      <c r="C122" s="49">
        <v>39.982500000000002</v>
      </c>
      <c r="D122" s="49">
        <v>49.160699999999999</v>
      </c>
      <c r="E122" s="49">
        <v>54.518000000000001</v>
      </c>
      <c r="F122" s="49">
        <v>62.593000000000004</v>
      </c>
      <c r="G122" s="49">
        <v>69.778000000000006</v>
      </c>
      <c r="H122" s="49">
        <v>75.037000000000006</v>
      </c>
      <c r="I122" s="49">
        <v>77.814999999999998</v>
      </c>
      <c r="J122" s="49">
        <v>82.814999999999998</v>
      </c>
      <c r="K122" s="49">
        <v>81.832999999999998</v>
      </c>
      <c r="L122" s="49">
        <v>81.962999999999994</v>
      </c>
      <c r="M122" s="49">
        <v>81.647999999999996</v>
      </c>
      <c r="N122" s="49">
        <v>78.352000000000004</v>
      </c>
      <c r="O122" s="49">
        <v>71.593000000000004</v>
      </c>
      <c r="P122" s="49">
        <v>68.980999999999995</v>
      </c>
      <c r="Q122" s="49">
        <v>65.814999999999998</v>
      </c>
      <c r="T122" s="4">
        <f t="shared" si="123"/>
        <v>41.031503546000842</v>
      </c>
      <c r="U122" s="4">
        <f t="shared" si="124"/>
        <v>48.766978269541333</v>
      </c>
      <c r="V122" s="4">
        <f t="shared" si="125"/>
        <v>55.39769823448556</v>
      </c>
      <c r="W122" s="4">
        <f t="shared" si="126"/>
        <v>63.519921208716092</v>
      </c>
      <c r="X122" s="4">
        <f t="shared" si="127"/>
        <v>69.179489732671726</v>
      </c>
      <c r="Y122" s="4">
        <f t="shared" si="128"/>
        <v>74.201543635609795</v>
      </c>
      <c r="Z122" s="4">
        <f t="shared" si="129"/>
        <v>78.842633753482147</v>
      </c>
      <c r="AA122" s="4">
        <f t="shared" si="130"/>
        <v>81.190991250198451</v>
      </c>
      <c r="AB122" s="4">
        <f t="shared" si="131"/>
        <v>82.281992659095252</v>
      </c>
      <c r="AC122" s="4">
        <f t="shared" si="132"/>
        <v>82.066308245650049</v>
      </c>
      <c r="AD122" s="4">
        <f t="shared" si="133"/>
        <v>82.190777083708184</v>
      </c>
      <c r="AE122" s="4">
        <f t="shared" si="134"/>
        <v>78.872329533673678</v>
      </c>
      <c r="AF122" s="4">
        <f t="shared" si="135"/>
        <v>72.933388457875608</v>
      </c>
      <c r="AG122" s="4">
        <f t="shared" si="136"/>
        <v>69.322535886161859</v>
      </c>
      <c r="AH122" s="4">
        <f t="shared" si="137"/>
        <v>67.299972210324285</v>
      </c>
      <c r="AJ122" s="4">
        <f t="shared" si="138"/>
        <v>-1.04900354600084</v>
      </c>
      <c r="AK122" s="4">
        <f t="shared" si="139"/>
        <v>0.39372173045866532</v>
      </c>
      <c r="AL122" s="4">
        <f t="shared" si="140"/>
        <v>-0.87969823448555928</v>
      </c>
      <c r="AM122" s="4">
        <f t="shared" si="141"/>
        <v>-0.92692120871608807</v>
      </c>
      <c r="AN122" s="4">
        <f t="shared" si="142"/>
        <v>0.59851026732827961</v>
      </c>
      <c r="AO122" s="4">
        <f t="shared" si="143"/>
        <v>0.83545636439021109</v>
      </c>
      <c r="AP122" s="4">
        <f t="shared" si="144"/>
        <v>-1.0276337534821494</v>
      </c>
      <c r="AQ122" s="4">
        <f t="shared" si="145"/>
        <v>1.624008749801547</v>
      </c>
      <c r="AR122" s="4">
        <f t="shared" si="146"/>
        <v>-0.44899265909525354</v>
      </c>
      <c r="AS122" s="4">
        <f t="shared" si="147"/>
        <v>-0.10330824565005514</v>
      </c>
      <c r="AT122" s="4">
        <f t="shared" si="148"/>
        <v>-0.542777083708188</v>
      </c>
      <c r="AU122" s="4">
        <f t="shared" si="149"/>
        <v>-0.5203295336736744</v>
      </c>
      <c r="AV122" s="4">
        <f t="shared" si="150"/>
        <v>-1.3403884578756049</v>
      </c>
      <c r="AW122" s="4">
        <f t="shared" si="151"/>
        <v>-0.34153588616186425</v>
      </c>
      <c r="AX122" s="4">
        <f t="shared" si="152"/>
        <v>-1.4849722103242868</v>
      </c>
      <c r="AZ122" s="2">
        <f t="shared" si="153"/>
        <v>41.008352958283254</v>
      </c>
      <c r="BA122" s="2">
        <f t="shared" si="154"/>
        <v>48.766104002790364</v>
      </c>
      <c r="BB122" s="2">
        <f t="shared" si="155"/>
        <v>55.397191296060441</v>
      </c>
      <c r="BC122" s="2">
        <f t="shared" si="156"/>
        <v>63.513612501747048</v>
      </c>
      <c r="BD122" s="2">
        <f t="shared" si="157"/>
        <v>69.176975227804718</v>
      </c>
      <c r="BE122" s="2">
        <f t="shared" si="158"/>
        <v>74.200549225226766</v>
      </c>
      <c r="BF122" s="2">
        <f t="shared" si="159"/>
        <v>78.836571625162378</v>
      </c>
      <c r="BG122" s="2">
        <f t="shared" si="160"/>
        <v>81.185445056193259</v>
      </c>
      <c r="BH122" s="2">
        <f t="shared" si="161"/>
        <v>82.280981135838331</v>
      </c>
      <c r="BI122" s="2">
        <f t="shared" si="162"/>
        <v>82.066093011298122</v>
      </c>
      <c r="BJ122" s="2">
        <f t="shared" si="163"/>
        <v>82.190738651617238</v>
      </c>
      <c r="BK122" s="2">
        <f t="shared" si="164"/>
        <v>78.872220287332567</v>
      </c>
      <c r="BL122" s="2">
        <f t="shared" si="165"/>
        <v>72.928580613148497</v>
      </c>
      <c r="BM122" s="2">
        <f t="shared" si="166"/>
        <v>69.279580938075554</v>
      </c>
      <c r="BN122" s="2">
        <f t="shared" si="167"/>
        <v>67.223015973001594</v>
      </c>
      <c r="BP122" s="2" t="str">
        <f t="shared" si="168"/>
        <v/>
      </c>
      <c r="BQ122" s="2" t="str">
        <f t="shared" si="169"/>
        <v/>
      </c>
      <c r="BR122" s="2" t="str">
        <f t="shared" si="170"/>
        <v/>
      </c>
      <c r="BS122" s="2" t="str">
        <f t="shared" si="171"/>
        <v/>
      </c>
      <c r="BT122" s="2" t="str">
        <f t="shared" si="172"/>
        <v/>
      </c>
      <c r="BU122" s="2" t="str">
        <f t="shared" si="173"/>
        <v/>
      </c>
      <c r="BV122" s="2" t="str">
        <f t="shared" si="174"/>
        <v/>
      </c>
      <c r="BW122" s="2" t="str">
        <f t="shared" si="175"/>
        <v/>
      </c>
      <c r="BX122" s="2" t="str">
        <f t="shared" si="176"/>
        <v/>
      </c>
      <c r="BY122" s="2" t="str">
        <f t="shared" si="177"/>
        <v/>
      </c>
      <c r="BZ122" s="2" t="str">
        <f t="shared" si="178"/>
        <v/>
      </c>
      <c r="CA122" s="2">
        <f t="shared" si="179"/>
        <v>78.352000000000004</v>
      </c>
      <c r="CB122" s="2">
        <f t="shared" si="180"/>
        <v>71.593000000000004</v>
      </c>
      <c r="CC122" s="2">
        <f t="shared" si="181"/>
        <v>68.980999999999995</v>
      </c>
      <c r="CD122" s="2" t="str">
        <f t="shared" si="182"/>
        <v/>
      </c>
      <c r="CF122" s="2">
        <f t="shared" si="183"/>
        <v>39.982500000000002</v>
      </c>
      <c r="CG122" s="2">
        <f t="shared" si="184"/>
        <v>49.160699999999999</v>
      </c>
      <c r="CH122" s="2">
        <f t="shared" si="185"/>
        <v>54.518000000000001</v>
      </c>
      <c r="CI122" s="2">
        <f t="shared" si="186"/>
        <v>62.593000000000004</v>
      </c>
      <c r="CJ122" s="2">
        <f t="shared" si="187"/>
        <v>69.778000000000006</v>
      </c>
      <c r="CK122" s="2">
        <f t="shared" si="188"/>
        <v>75.037000000000006</v>
      </c>
      <c r="CL122" s="2">
        <f t="shared" si="189"/>
        <v>77.814999999999998</v>
      </c>
      <c r="CM122" s="2">
        <f t="shared" si="190"/>
        <v>82.814999999999998</v>
      </c>
      <c r="CN122" s="2">
        <f t="shared" si="191"/>
        <v>81.832999999999998</v>
      </c>
      <c r="CO122" s="2">
        <f t="shared" si="192"/>
        <v>81.962999999999994</v>
      </c>
      <c r="CP122" s="2">
        <f t="shared" si="193"/>
        <v>81.647999999999996</v>
      </c>
      <c r="CQ122" s="2" t="str">
        <f t="shared" si="194"/>
        <v/>
      </c>
      <c r="CR122" s="2" t="str">
        <f t="shared" si="195"/>
        <v/>
      </c>
      <c r="CS122" s="2" t="str">
        <f t="shared" si="196"/>
        <v/>
      </c>
      <c r="CT122" s="2">
        <f t="shared" si="197"/>
        <v>65.814999999999998</v>
      </c>
      <c r="CV122" s="2">
        <f t="shared" si="198"/>
        <v>41.990864450296911</v>
      </c>
      <c r="CW122" s="2">
        <f t="shared" si="199"/>
        <v>49.240071728301416</v>
      </c>
      <c r="CX122" s="2">
        <f t="shared" si="200"/>
        <v>55.980923556422667</v>
      </c>
      <c r="CY122" s="2">
        <f t="shared" si="201"/>
        <v>64.093986536435565</v>
      </c>
      <c r="CZ122" s="2">
        <f t="shared" si="202"/>
        <v>68.941849263282819</v>
      </c>
      <c r="DA122" s="2">
        <f t="shared" si="203"/>
        <v>74.053471460029371</v>
      </c>
      <c r="DB122" s="2">
        <f t="shared" si="204"/>
        <v>78.931904397437606</v>
      </c>
      <c r="DC122" s="2">
        <f t="shared" si="205"/>
        <v>81.073854658136767</v>
      </c>
      <c r="DD122" s="2">
        <f t="shared" si="206"/>
        <v>82.34102223553468</v>
      </c>
      <c r="DE122" s="2">
        <f t="shared" si="207"/>
        <v>82.846828782981873</v>
      </c>
      <c r="DF122" s="2">
        <f t="shared" si="208"/>
        <v>82.781161653558215</v>
      </c>
      <c r="DG122" s="2">
        <f t="shared" si="209"/>
        <v>79.31295920025903</v>
      </c>
      <c r="DH122" s="2">
        <f t="shared" si="210"/>
        <v>73.920865100712092</v>
      </c>
      <c r="DI122" s="2">
        <f t="shared" si="211"/>
        <v>70.6755649817771</v>
      </c>
      <c r="DJ122" s="2">
        <f t="shared" si="212"/>
        <v>69.388703979088206</v>
      </c>
      <c r="DL122" s="2">
        <f t="shared" si="213"/>
        <v>39.990413606970314</v>
      </c>
      <c r="DM122" s="2">
        <f t="shared" si="214"/>
        <v>48.29049716846599</v>
      </c>
      <c r="DN122" s="2">
        <f t="shared" si="215"/>
        <v>54.892523160029711</v>
      </c>
      <c r="DO122" s="2">
        <f t="shared" si="216"/>
        <v>63.063838061194637</v>
      </c>
      <c r="DP122" s="2">
        <f t="shared" si="217"/>
        <v>69.356083612460139</v>
      </c>
      <c r="DQ122" s="2">
        <f t="shared" si="218"/>
        <v>74.320898178304986</v>
      </c>
      <c r="DR122" s="2">
        <f t="shared" si="219"/>
        <v>78.762326841040107</v>
      </c>
      <c r="DS122" s="2">
        <f t="shared" si="220"/>
        <v>81.271143412908927</v>
      </c>
      <c r="DT122" s="2">
        <f t="shared" si="221"/>
        <v>82.231190843512451</v>
      </c>
      <c r="DU122" s="2">
        <f t="shared" si="222"/>
        <v>81.335089301473459</v>
      </c>
      <c r="DV122" s="2">
        <f t="shared" si="223"/>
        <v>81.615984530689971</v>
      </c>
      <c r="DW122" s="2">
        <f t="shared" si="224"/>
        <v>78.399634727266331</v>
      </c>
      <c r="DX122" s="2">
        <f t="shared" si="225"/>
        <v>71.693411411452999</v>
      </c>
      <c r="DY122" s="2">
        <f t="shared" si="226"/>
        <v>67.62310475472303</v>
      </c>
      <c r="DZ122" s="2">
        <f t="shared" si="227"/>
        <v>65.070971964998165</v>
      </c>
      <c r="EB122" s="2">
        <f t="shared" si="228"/>
        <v>0.49114503127695536</v>
      </c>
      <c r="EC122" s="2">
        <f t="shared" si="229"/>
        <v>0.49913692463833192</v>
      </c>
      <c r="ED122" s="2">
        <f t="shared" si="230"/>
        <v>0.53632124932769309</v>
      </c>
      <c r="EE122" s="2">
        <f t="shared" si="231"/>
        <v>0.56338872370100013</v>
      </c>
      <c r="EF122" s="2">
        <f t="shared" si="232"/>
        <v>0.56761580730536676</v>
      </c>
      <c r="EG122" s="2">
        <f t="shared" si="233"/>
        <v>0.54997408690410277</v>
      </c>
      <c r="EH122" s="2">
        <f t="shared" si="234"/>
        <v>0.56217800456901135</v>
      </c>
      <c r="EI122" s="2">
        <f t="shared" si="235"/>
        <v>0.56561965827889737</v>
      </c>
      <c r="EJ122" s="2">
        <f t="shared" si="236"/>
        <v>0.54666610875873434</v>
      </c>
      <c r="EK122" s="2">
        <f t="shared" si="237"/>
        <v>0.5164486217590476</v>
      </c>
      <c r="EL122" s="2">
        <f t="shared" si="238"/>
        <v>0.50672381936882149</v>
      </c>
      <c r="EM122" s="2">
        <f t="shared" si="239"/>
        <v>0.48256553498701793</v>
      </c>
      <c r="EN122" s="2">
        <f t="shared" si="240"/>
        <v>0.44547928980451829</v>
      </c>
      <c r="EO122" s="2">
        <f t="shared" si="241"/>
        <v>0.45733078889247414</v>
      </c>
      <c r="EP122" s="2">
        <f t="shared" si="242"/>
        <v>0.50157999593752833</v>
      </c>
    </row>
    <row r="123" spans="2:146" x14ac:dyDescent="0.25">
      <c r="B123" s="2">
        <v>101</v>
      </c>
      <c r="C123" s="49">
        <v>40.596499999999999</v>
      </c>
      <c r="D123" s="49">
        <v>48.232100000000003</v>
      </c>
      <c r="E123" s="49">
        <v>56.231999999999999</v>
      </c>
      <c r="F123" s="49">
        <v>63.167000000000002</v>
      </c>
      <c r="G123" s="49">
        <v>69.037000000000006</v>
      </c>
      <c r="H123" s="49">
        <v>74.278000000000006</v>
      </c>
      <c r="I123" s="49">
        <v>78.537000000000006</v>
      </c>
      <c r="J123" s="49">
        <v>81.388999999999996</v>
      </c>
      <c r="K123" s="49">
        <v>82</v>
      </c>
      <c r="L123" s="49">
        <v>81.647999999999996</v>
      </c>
      <c r="M123" s="49">
        <v>81.426000000000002</v>
      </c>
      <c r="N123" s="49">
        <v>78.426000000000002</v>
      </c>
      <c r="O123" s="49">
        <v>73.073999999999998</v>
      </c>
      <c r="P123" s="49">
        <v>68.685000000000002</v>
      </c>
      <c r="Q123" s="49">
        <v>65.63</v>
      </c>
      <c r="T123" s="4">
        <f t="shared" si="123"/>
        <v>40.959369935045686</v>
      </c>
      <c r="U123" s="4">
        <f t="shared" si="124"/>
        <v>48.694688824728054</v>
      </c>
      <c r="V123" s="4">
        <f t="shared" si="125"/>
        <v>55.31510223291221</v>
      </c>
      <c r="W123" s="4">
        <f t="shared" si="126"/>
        <v>63.426801345143048</v>
      </c>
      <c r="X123" s="4">
        <f t="shared" si="127"/>
        <v>69.103280634652108</v>
      </c>
      <c r="Y123" s="4">
        <f t="shared" si="128"/>
        <v>74.125466012638071</v>
      </c>
      <c r="Z123" s="4">
        <f t="shared" si="129"/>
        <v>78.754985317159594</v>
      </c>
      <c r="AA123" s="4">
        <f t="shared" si="130"/>
        <v>81.115041341687473</v>
      </c>
      <c r="AB123" s="4">
        <f t="shared" si="131"/>
        <v>82.201391138401732</v>
      </c>
      <c r="AC123" s="4">
        <f t="shared" si="132"/>
        <v>81.952902028250293</v>
      </c>
      <c r="AD123" s="4">
        <f t="shared" si="133"/>
        <v>82.07718843952641</v>
      </c>
      <c r="AE123" s="4">
        <f t="shared" si="134"/>
        <v>78.755737230652642</v>
      </c>
      <c r="AF123" s="4">
        <f t="shared" si="135"/>
        <v>72.786295025532809</v>
      </c>
      <c r="AG123" s="4">
        <f t="shared" si="136"/>
        <v>69.156351789137616</v>
      </c>
      <c r="AH123" s="4">
        <f t="shared" si="137"/>
        <v>67.092603669709931</v>
      </c>
      <c r="AJ123" s="4">
        <f t="shared" si="138"/>
        <v>-0.36286993504568699</v>
      </c>
      <c r="AK123" s="4">
        <f t="shared" si="139"/>
        <v>-0.46258882472805141</v>
      </c>
      <c r="AL123" s="4">
        <f t="shared" si="140"/>
        <v>0.91689776708778936</v>
      </c>
      <c r="AM123" s="4">
        <f t="shared" si="141"/>
        <v>-0.25980134514304609</v>
      </c>
      <c r="AN123" s="4">
        <f t="shared" si="142"/>
        <v>-6.6280634652102322E-2</v>
      </c>
      <c r="AO123" s="4">
        <f t="shared" si="143"/>
        <v>0.15253398736193446</v>
      </c>
      <c r="AP123" s="4">
        <f t="shared" si="144"/>
        <v>-0.21798531715958802</v>
      </c>
      <c r="AQ123" s="4">
        <f t="shared" si="145"/>
        <v>0.27395865831252308</v>
      </c>
      <c r="AR123" s="4">
        <f t="shared" si="146"/>
        <v>-0.20139113840173195</v>
      </c>
      <c r="AS123" s="4">
        <f t="shared" si="147"/>
        <v>-0.30490202825029655</v>
      </c>
      <c r="AT123" s="4">
        <f t="shared" si="148"/>
        <v>-0.65118843952640759</v>
      </c>
      <c r="AU123" s="4">
        <f t="shared" si="149"/>
        <v>-0.32973723065263982</v>
      </c>
      <c r="AV123" s="4">
        <f t="shared" si="150"/>
        <v>0.28770497446718934</v>
      </c>
      <c r="AW123" s="4">
        <f t="shared" si="151"/>
        <v>-0.47135178913761422</v>
      </c>
      <c r="AX123" s="4">
        <f t="shared" si="152"/>
        <v>-1.4626036697099352</v>
      </c>
      <c r="AZ123" s="2">
        <f t="shared" si="153"/>
        <v>40.950447554941178</v>
      </c>
      <c r="BA123" s="2">
        <f t="shared" si="154"/>
        <v>48.694054167223769</v>
      </c>
      <c r="BB123" s="2">
        <f t="shared" si="155"/>
        <v>55.313412014927785</v>
      </c>
      <c r="BC123" s="2">
        <f t="shared" si="156"/>
        <v>63.408975689691964</v>
      </c>
      <c r="BD123" s="2">
        <f t="shared" si="157"/>
        <v>69.094942806823781</v>
      </c>
      <c r="BE123" s="2">
        <f t="shared" si="158"/>
        <v>74.12190502862029</v>
      </c>
      <c r="BF123" s="2">
        <f t="shared" si="159"/>
        <v>78.736763011773434</v>
      </c>
      <c r="BG123" s="2">
        <f t="shared" si="160"/>
        <v>81.097767861966588</v>
      </c>
      <c r="BH123" s="2">
        <f t="shared" si="161"/>
        <v>82.197801098789995</v>
      </c>
      <c r="BI123" s="2">
        <f t="shared" si="162"/>
        <v>81.952132145413401</v>
      </c>
      <c r="BJ123" s="2">
        <f t="shared" si="163"/>
        <v>82.077080541143431</v>
      </c>
      <c r="BK123" s="2">
        <f t="shared" si="164"/>
        <v>78.75569523137176</v>
      </c>
      <c r="BL123" s="2">
        <f t="shared" si="165"/>
        <v>72.78487795897837</v>
      </c>
      <c r="BM123" s="2">
        <f t="shared" si="166"/>
        <v>69.142621273513953</v>
      </c>
      <c r="BN123" s="2">
        <f t="shared" si="167"/>
        <v>67.066452079568762</v>
      </c>
      <c r="BP123" s="2" t="str">
        <f t="shared" si="168"/>
        <v/>
      </c>
      <c r="BQ123" s="2" t="str">
        <f t="shared" si="169"/>
        <v/>
      </c>
      <c r="BR123" s="2" t="str">
        <f t="shared" si="170"/>
        <v/>
      </c>
      <c r="BS123" s="2" t="str">
        <f t="shared" si="171"/>
        <v/>
      </c>
      <c r="BT123" s="2" t="str">
        <f t="shared" si="172"/>
        <v/>
      </c>
      <c r="BU123" s="2" t="str">
        <f t="shared" si="173"/>
        <v/>
      </c>
      <c r="BV123" s="2" t="str">
        <f t="shared" si="174"/>
        <v/>
      </c>
      <c r="BW123" s="2" t="str">
        <f t="shared" si="175"/>
        <v/>
      </c>
      <c r="BX123" s="2" t="str">
        <f t="shared" si="176"/>
        <v/>
      </c>
      <c r="BY123" s="2" t="str">
        <f t="shared" si="177"/>
        <v/>
      </c>
      <c r="BZ123" s="2" t="str">
        <f t="shared" si="178"/>
        <v/>
      </c>
      <c r="CA123" s="2" t="str">
        <f t="shared" si="179"/>
        <v/>
      </c>
      <c r="CB123" s="2">
        <f t="shared" si="180"/>
        <v>73.073999999999998</v>
      </c>
      <c r="CC123" s="2">
        <f t="shared" si="181"/>
        <v>68.685000000000002</v>
      </c>
      <c r="CD123" s="2" t="str">
        <f t="shared" si="182"/>
        <v/>
      </c>
      <c r="CF123" s="2">
        <f t="shared" si="183"/>
        <v>40.596499999999999</v>
      </c>
      <c r="CG123" s="2">
        <f t="shared" si="184"/>
        <v>48.232100000000003</v>
      </c>
      <c r="CH123" s="2">
        <f t="shared" si="185"/>
        <v>56.231999999999999</v>
      </c>
      <c r="CI123" s="2">
        <f t="shared" si="186"/>
        <v>63.167000000000002</v>
      </c>
      <c r="CJ123" s="2">
        <f t="shared" si="187"/>
        <v>69.037000000000006</v>
      </c>
      <c r="CK123" s="2">
        <f t="shared" si="188"/>
        <v>74.278000000000006</v>
      </c>
      <c r="CL123" s="2">
        <f t="shared" si="189"/>
        <v>78.537000000000006</v>
      </c>
      <c r="CM123" s="2">
        <f t="shared" si="190"/>
        <v>81.388999999999996</v>
      </c>
      <c r="CN123" s="2">
        <f t="shared" si="191"/>
        <v>82</v>
      </c>
      <c r="CO123" s="2">
        <f t="shared" si="192"/>
        <v>81.647999999999996</v>
      </c>
      <c r="CP123" s="2">
        <f t="shared" si="193"/>
        <v>81.426000000000002</v>
      </c>
      <c r="CQ123" s="2">
        <f t="shared" si="194"/>
        <v>78.426000000000002</v>
      </c>
      <c r="CR123" s="2" t="str">
        <f t="shared" si="195"/>
        <v/>
      </c>
      <c r="CS123" s="2" t="str">
        <f t="shared" si="196"/>
        <v/>
      </c>
      <c r="CT123" s="2" t="str">
        <f t="shared" si="197"/>
        <v/>
      </c>
      <c r="CV123" s="2">
        <f t="shared" si="198"/>
        <v>41.98716469863713</v>
      </c>
      <c r="CW123" s="2">
        <f t="shared" si="199"/>
        <v>49.208232196061395</v>
      </c>
      <c r="CX123" s="2">
        <f t="shared" si="200"/>
        <v>55.929585335823589</v>
      </c>
      <c r="CY123" s="2">
        <f t="shared" si="201"/>
        <v>64.04452395407391</v>
      </c>
      <c r="CZ123" s="2">
        <f t="shared" si="202"/>
        <v>68.869872322787884</v>
      </c>
      <c r="DA123" s="2">
        <f t="shared" si="203"/>
        <v>73.993023888963037</v>
      </c>
      <c r="DB123" s="2">
        <f t="shared" si="204"/>
        <v>78.866824235953544</v>
      </c>
      <c r="DC123" s="2">
        <f t="shared" si="205"/>
        <v>81.021451469412256</v>
      </c>
      <c r="DD123" s="2">
        <f t="shared" si="206"/>
        <v>82.291302342340245</v>
      </c>
      <c r="DE123" s="2">
        <f t="shared" si="207"/>
        <v>82.784508112660646</v>
      </c>
      <c r="DF123" s="2">
        <f t="shared" si="208"/>
        <v>82.71489579476804</v>
      </c>
      <c r="DG123" s="2">
        <f t="shared" si="209"/>
        <v>79.225055759731987</v>
      </c>
      <c r="DH123" s="2">
        <f t="shared" si="210"/>
        <v>73.810143029424339</v>
      </c>
      <c r="DI123" s="2">
        <f t="shared" si="211"/>
        <v>70.582166122892374</v>
      </c>
      <c r="DJ123" s="2">
        <f t="shared" si="212"/>
        <v>69.312588816151887</v>
      </c>
      <c r="DL123" s="2">
        <f t="shared" si="213"/>
        <v>39.970857099302641</v>
      </c>
      <c r="DM123" s="2">
        <f t="shared" si="214"/>
        <v>48.223496524044521</v>
      </c>
      <c r="DN123" s="2">
        <f t="shared" si="215"/>
        <v>54.827569988388852</v>
      </c>
      <c r="DO123" s="2">
        <f t="shared" si="216"/>
        <v>62.959780253962734</v>
      </c>
      <c r="DP123" s="2">
        <f t="shared" si="217"/>
        <v>69.251305762770812</v>
      </c>
      <c r="DQ123" s="2">
        <f t="shared" si="218"/>
        <v>74.218085004133428</v>
      </c>
      <c r="DR123" s="2">
        <f t="shared" si="219"/>
        <v>78.644384371883902</v>
      </c>
      <c r="DS123" s="2">
        <f t="shared" si="220"/>
        <v>81.151219805481873</v>
      </c>
      <c r="DT123" s="2">
        <f t="shared" si="221"/>
        <v>82.127085792793437</v>
      </c>
      <c r="DU123" s="2">
        <f t="shared" si="222"/>
        <v>81.241352413508039</v>
      </c>
      <c r="DV123" s="2">
        <f t="shared" si="223"/>
        <v>81.510823354885218</v>
      </c>
      <c r="DW123" s="2">
        <f t="shared" si="224"/>
        <v>78.296702703536567</v>
      </c>
      <c r="DX123" s="2">
        <f t="shared" si="225"/>
        <v>71.620949160365953</v>
      </c>
      <c r="DY123" s="2">
        <f t="shared" si="226"/>
        <v>67.584755837869935</v>
      </c>
      <c r="DZ123" s="2">
        <f t="shared" si="227"/>
        <v>65.030856740537104</v>
      </c>
      <c r="EB123" s="2">
        <f t="shared" si="228"/>
        <v>0.51416616395143788</v>
      </c>
      <c r="EC123" s="2">
        <f t="shared" si="229"/>
        <v>0.52214827130667174</v>
      </c>
      <c r="ED123" s="2">
        <f t="shared" si="230"/>
        <v>0.55913315756457371</v>
      </c>
      <c r="EE123" s="2">
        <f t="shared" si="231"/>
        <v>0.58589717028714561</v>
      </c>
      <c r="EF123" s="2">
        <f t="shared" si="232"/>
        <v>0.59006489846819354</v>
      </c>
      <c r="EG123" s="2">
        <f t="shared" si="233"/>
        <v>0.57264952037443073</v>
      </c>
      <c r="EH123" s="2">
        <f t="shared" si="234"/>
        <v>0.58470285766490904</v>
      </c>
      <c r="EI123" s="2">
        <f t="shared" si="235"/>
        <v>0.58809718045072301</v>
      </c>
      <c r="EJ123" s="2">
        <f t="shared" si="236"/>
        <v>0.56937771380712887</v>
      </c>
      <c r="EK123" s="2">
        <f t="shared" si="237"/>
        <v>0.53939856341413261</v>
      </c>
      <c r="EL123" s="2">
        <f t="shared" si="238"/>
        <v>0.52971501755050587</v>
      </c>
      <c r="EM123" s="2">
        <f t="shared" si="239"/>
        <v>0.5055840827236131</v>
      </c>
      <c r="EN123" s="2">
        <f t="shared" si="240"/>
        <v>0.46832995694755902</v>
      </c>
      <c r="EO123" s="2">
        <f t="shared" si="241"/>
        <v>0.48026286443720861</v>
      </c>
      <c r="EP123" s="2">
        <f t="shared" si="242"/>
        <v>0.5245860079324618</v>
      </c>
    </row>
    <row r="124" spans="2:146" x14ac:dyDescent="0.25">
      <c r="B124" s="2">
        <v>102</v>
      </c>
      <c r="C124" s="49">
        <v>39.666699999999999</v>
      </c>
      <c r="D124" s="49">
        <v>48.089300000000001</v>
      </c>
      <c r="E124" s="49">
        <v>55.268000000000001</v>
      </c>
      <c r="F124" s="49">
        <v>62.944000000000003</v>
      </c>
      <c r="G124" s="49">
        <v>69.185000000000002</v>
      </c>
      <c r="H124" s="49">
        <v>73.185000000000002</v>
      </c>
      <c r="I124" s="49">
        <v>79.185000000000002</v>
      </c>
      <c r="J124" s="49">
        <v>81.388999999999996</v>
      </c>
      <c r="K124" s="49">
        <v>82.019000000000005</v>
      </c>
      <c r="L124" s="49">
        <v>81.63</v>
      </c>
      <c r="M124" s="49">
        <v>82.352000000000004</v>
      </c>
      <c r="N124" s="49">
        <v>78.185000000000002</v>
      </c>
      <c r="O124" s="49">
        <v>72.888999999999996</v>
      </c>
      <c r="P124" s="49">
        <v>69.278000000000006</v>
      </c>
      <c r="Q124" s="49">
        <v>65.519000000000005</v>
      </c>
      <c r="T124" s="4">
        <f t="shared" si="123"/>
        <v>40.897767045664885</v>
      </c>
      <c r="U124" s="4">
        <f t="shared" si="124"/>
        <v>48.621761618783232</v>
      </c>
      <c r="V124" s="4">
        <f t="shared" si="125"/>
        <v>55.234548184319351</v>
      </c>
      <c r="W124" s="4">
        <f t="shared" si="126"/>
        <v>63.34910838371821</v>
      </c>
      <c r="X124" s="4">
        <f t="shared" si="127"/>
        <v>69.036731240957963</v>
      </c>
      <c r="Y124" s="4">
        <f t="shared" si="128"/>
        <v>74.052998138463394</v>
      </c>
      <c r="Z124" s="4">
        <f t="shared" si="129"/>
        <v>78.685390316685826</v>
      </c>
      <c r="AA124" s="4">
        <f t="shared" si="130"/>
        <v>81.056645686295411</v>
      </c>
      <c r="AB124" s="4">
        <f t="shared" si="131"/>
        <v>82.12390565624095</v>
      </c>
      <c r="AC124" s="4">
        <f t="shared" si="132"/>
        <v>81.839583116086942</v>
      </c>
      <c r="AD124" s="4">
        <f t="shared" si="133"/>
        <v>81.962204437319173</v>
      </c>
      <c r="AE124" s="4">
        <f t="shared" si="134"/>
        <v>78.638593463867323</v>
      </c>
      <c r="AF124" s="4">
        <f t="shared" si="135"/>
        <v>72.643431695536066</v>
      </c>
      <c r="AG124" s="4">
        <f t="shared" si="136"/>
        <v>69.01201946414831</v>
      </c>
      <c r="AH124" s="4">
        <f t="shared" si="137"/>
        <v>66.920182854874369</v>
      </c>
      <c r="AJ124" s="4">
        <f t="shared" si="138"/>
        <v>-1.2310670456648865</v>
      </c>
      <c r="AK124" s="4">
        <f t="shared" si="139"/>
        <v>-0.53246161878323051</v>
      </c>
      <c r="AL124" s="4">
        <f t="shared" si="140"/>
        <v>3.3451815680649588E-2</v>
      </c>
      <c r="AM124" s="4">
        <f t="shared" si="141"/>
        <v>-0.40510838371820768</v>
      </c>
      <c r="AN124" s="4">
        <f t="shared" si="142"/>
        <v>0.14826875904203973</v>
      </c>
      <c r="AO124" s="4">
        <f t="shared" si="143"/>
        <v>-0.86799813846339191</v>
      </c>
      <c r="AP124" s="4">
        <f t="shared" si="144"/>
        <v>0.49960968331417632</v>
      </c>
      <c r="AQ124" s="4">
        <f t="shared" si="145"/>
        <v>0.33235431370458457</v>
      </c>
      <c r="AR124" s="4">
        <f t="shared" si="146"/>
        <v>-0.10490565624094472</v>
      </c>
      <c r="AS124" s="4">
        <f t="shared" si="147"/>
        <v>-0.20958311608694657</v>
      </c>
      <c r="AT124" s="4">
        <f t="shared" si="148"/>
        <v>0.38979556268083115</v>
      </c>
      <c r="AU124" s="4">
        <f t="shared" si="149"/>
        <v>-0.45359346386732113</v>
      </c>
      <c r="AV124" s="4">
        <f t="shared" si="150"/>
        <v>0.24556830446393008</v>
      </c>
      <c r="AW124" s="4">
        <f t="shared" si="151"/>
        <v>0.26598053585169623</v>
      </c>
      <c r="AX124" s="4">
        <f t="shared" si="152"/>
        <v>-1.4011828548743637</v>
      </c>
      <c r="AZ124" s="2">
        <f t="shared" si="153"/>
        <v>40.891933905253268</v>
      </c>
      <c r="BA124" s="2">
        <f t="shared" si="154"/>
        <v>48.620481611389039</v>
      </c>
      <c r="BB124" s="2">
        <f t="shared" si="155"/>
        <v>55.229287088672066</v>
      </c>
      <c r="BC124" s="2">
        <f t="shared" si="156"/>
        <v>63.30228347591909</v>
      </c>
      <c r="BD124" s="2">
        <f t="shared" si="157"/>
        <v>69.01130899729668</v>
      </c>
      <c r="BE124" s="2">
        <f t="shared" si="158"/>
        <v>74.041284482489445</v>
      </c>
      <c r="BF124" s="2">
        <f t="shared" si="159"/>
        <v>78.634668906110761</v>
      </c>
      <c r="BG124" s="2">
        <f t="shared" si="160"/>
        <v>81.00703277684228</v>
      </c>
      <c r="BH124" s="2">
        <f t="shared" si="161"/>
        <v>82.112213715524092</v>
      </c>
      <c r="BI124" s="2">
        <f t="shared" si="162"/>
        <v>81.83699040552186</v>
      </c>
      <c r="BJ124" s="2">
        <f t="shared" si="163"/>
        <v>81.961789817870738</v>
      </c>
      <c r="BK124" s="2">
        <f t="shared" si="164"/>
        <v>78.638500612746043</v>
      </c>
      <c r="BL124" s="2">
        <f t="shared" si="165"/>
        <v>72.642636459789145</v>
      </c>
      <c r="BM124" s="2">
        <f t="shared" si="166"/>
        <v>69.007940837172896</v>
      </c>
      <c r="BN124" s="2">
        <f t="shared" si="167"/>
        <v>66.911985677649369</v>
      </c>
      <c r="BP124" s="2" t="str">
        <f t="shared" si="168"/>
        <v/>
      </c>
      <c r="BQ124" s="2" t="str">
        <f t="shared" si="169"/>
        <v/>
      </c>
      <c r="BR124" s="2" t="str">
        <f t="shared" si="170"/>
        <v/>
      </c>
      <c r="BS124" s="2" t="str">
        <f t="shared" si="171"/>
        <v/>
      </c>
      <c r="BT124" s="2" t="str">
        <f t="shared" si="172"/>
        <v/>
      </c>
      <c r="BU124" s="2" t="str">
        <f t="shared" si="173"/>
        <v/>
      </c>
      <c r="BV124" s="2" t="str">
        <f t="shared" si="174"/>
        <v/>
      </c>
      <c r="BW124" s="2" t="str">
        <f t="shared" si="175"/>
        <v/>
      </c>
      <c r="BX124" s="2" t="str">
        <f t="shared" si="176"/>
        <v/>
      </c>
      <c r="BY124" s="2" t="str">
        <f t="shared" si="177"/>
        <v/>
      </c>
      <c r="BZ124" s="2" t="str">
        <f t="shared" si="178"/>
        <v/>
      </c>
      <c r="CA124" s="2" t="str">
        <f t="shared" si="179"/>
        <v/>
      </c>
      <c r="CB124" s="2" t="str">
        <f t="shared" si="180"/>
        <v/>
      </c>
      <c r="CC124" s="2">
        <f t="shared" si="181"/>
        <v>69.278000000000006</v>
      </c>
      <c r="CD124" s="2" t="str">
        <f t="shared" si="182"/>
        <v/>
      </c>
      <c r="CF124" s="2">
        <f t="shared" si="183"/>
        <v>39.666699999999999</v>
      </c>
      <c r="CG124" s="2">
        <f t="shared" si="184"/>
        <v>48.089300000000001</v>
      </c>
      <c r="CH124" s="2">
        <f t="shared" si="185"/>
        <v>55.268000000000001</v>
      </c>
      <c r="CI124" s="2">
        <f t="shared" si="186"/>
        <v>62.944000000000003</v>
      </c>
      <c r="CJ124" s="2">
        <f t="shared" si="187"/>
        <v>69.185000000000002</v>
      </c>
      <c r="CK124" s="2">
        <f t="shared" si="188"/>
        <v>73.185000000000002</v>
      </c>
      <c r="CL124" s="2">
        <f t="shared" si="189"/>
        <v>79.185000000000002</v>
      </c>
      <c r="CM124" s="2">
        <f t="shared" si="190"/>
        <v>81.388999999999996</v>
      </c>
      <c r="CN124" s="2">
        <f t="shared" si="191"/>
        <v>82.019000000000005</v>
      </c>
      <c r="CO124" s="2">
        <f t="shared" si="192"/>
        <v>81.63</v>
      </c>
      <c r="CP124" s="2">
        <f t="shared" si="193"/>
        <v>82.352000000000004</v>
      </c>
      <c r="CQ124" s="2">
        <f t="shared" si="194"/>
        <v>78.185000000000002</v>
      </c>
      <c r="CR124" s="2">
        <f t="shared" si="195"/>
        <v>72.888999999999996</v>
      </c>
      <c r="CS124" s="2" t="str">
        <f t="shared" si="196"/>
        <v/>
      </c>
      <c r="CT124" s="2" t="str">
        <f t="shared" si="197"/>
        <v/>
      </c>
      <c r="CV124" s="2">
        <f t="shared" si="198"/>
        <v>41.983464946977357</v>
      </c>
      <c r="CW124" s="2">
        <f t="shared" si="199"/>
        <v>49.176392663821375</v>
      </c>
      <c r="CX124" s="2">
        <f t="shared" si="200"/>
        <v>55.878247115224504</v>
      </c>
      <c r="CY124" s="2">
        <f t="shared" si="201"/>
        <v>63.995061371712247</v>
      </c>
      <c r="CZ124" s="2">
        <f t="shared" si="202"/>
        <v>68.79789538229295</v>
      </c>
      <c r="DA124" s="2">
        <f t="shared" si="203"/>
        <v>73.932576317896718</v>
      </c>
      <c r="DB124" s="2">
        <f t="shared" si="204"/>
        <v>78.801744074469497</v>
      </c>
      <c r="DC124" s="2">
        <f t="shared" si="205"/>
        <v>80.969048280687744</v>
      </c>
      <c r="DD124" s="2">
        <f t="shared" si="206"/>
        <v>82.241582449145795</v>
      </c>
      <c r="DE124" s="2">
        <f t="shared" si="207"/>
        <v>82.722187442339418</v>
      </c>
      <c r="DF124" s="2">
        <f t="shared" si="208"/>
        <v>82.64862993597788</v>
      </c>
      <c r="DG124" s="2">
        <f t="shared" si="209"/>
        <v>79.137152319204944</v>
      </c>
      <c r="DH124" s="2">
        <f t="shared" si="210"/>
        <v>73.699420958136599</v>
      </c>
      <c r="DI124" s="2">
        <f t="shared" si="211"/>
        <v>70.488767264007663</v>
      </c>
      <c r="DJ124" s="2">
        <f t="shared" si="212"/>
        <v>69.236473653215583</v>
      </c>
      <c r="DL124" s="2">
        <f t="shared" si="213"/>
        <v>39.951300591634961</v>
      </c>
      <c r="DM124" s="2">
        <f t="shared" si="214"/>
        <v>48.156495879623058</v>
      </c>
      <c r="DN124" s="2">
        <f t="shared" si="215"/>
        <v>54.762616816747993</v>
      </c>
      <c r="DO124" s="2">
        <f t="shared" si="216"/>
        <v>62.855722446730837</v>
      </c>
      <c r="DP124" s="2">
        <f t="shared" si="217"/>
        <v>69.146527913081499</v>
      </c>
      <c r="DQ124" s="2">
        <f t="shared" si="218"/>
        <v>74.115271829961856</v>
      </c>
      <c r="DR124" s="2">
        <f t="shared" si="219"/>
        <v>78.526441902727697</v>
      </c>
      <c r="DS124" s="2">
        <f t="shared" si="220"/>
        <v>81.031296198054818</v>
      </c>
      <c r="DT124" s="2">
        <f t="shared" si="221"/>
        <v>82.022980742074424</v>
      </c>
      <c r="DU124" s="2">
        <f t="shared" si="222"/>
        <v>81.147615525542633</v>
      </c>
      <c r="DV124" s="2">
        <f t="shared" si="223"/>
        <v>81.405662179080451</v>
      </c>
      <c r="DW124" s="2">
        <f t="shared" si="224"/>
        <v>78.193770679806789</v>
      </c>
      <c r="DX124" s="2">
        <f t="shared" si="225"/>
        <v>71.548486909278893</v>
      </c>
      <c r="DY124" s="2">
        <f t="shared" si="226"/>
        <v>67.546406921016839</v>
      </c>
      <c r="DZ124" s="2">
        <f t="shared" si="227"/>
        <v>64.990741516076042</v>
      </c>
      <c r="EB124" s="2">
        <f t="shared" si="228"/>
        <v>0.53712734349194657</v>
      </c>
      <c r="EC124" s="2">
        <f t="shared" si="229"/>
        <v>0.54506599201536721</v>
      </c>
      <c r="ED124" s="2">
        <f t="shared" si="230"/>
        <v>0.58169810145766732</v>
      </c>
      <c r="EE124" s="2">
        <f t="shared" si="231"/>
        <v>0.60805251238515978</v>
      </c>
      <c r="EF124" s="2">
        <f t="shared" si="232"/>
        <v>0.6121448693299717</v>
      </c>
      <c r="EG124" s="2">
        <f t="shared" si="233"/>
        <v>0.59502372753399324</v>
      </c>
      <c r="EH124" s="2">
        <f t="shared" si="234"/>
        <v>0.60687922402380023</v>
      </c>
      <c r="EI124" s="2">
        <f t="shared" si="235"/>
        <v>0.61021312457000287</v>
      </c>
      <c r="EJ124" s="2">
        <f t="shared" si="236"/>
        <v>0.59180111333469732</v>
      </c>
      <c r="EK124" s="2">
        <f t="shared" si="237"/>
        <v>0.56218266525313754</v>
      </c>
      <c r="EL124" s="2">
        <f t="shared" si="238"/>
        <v>0.55258080050408054</v>
      </c>
      <c r="EM124" s="2">
        <f t="shared" si="239"/>
        <v>0.52857898186043228</v>
      </c>
      <c r="EN124" s="2">
        <f t="shared" si="240"/>
        <v>0.49131422644440587</v>
      </c>
      <c r="EO124" s="2">
        <f t="shared" si="241"/>
        <v>0.50327840720200634</v>
      </c>
      <c r="EP124" s="2">
        <f t="shared" si="242"/>
        <v>0.54748813643535166</v>
      </c>
    </row>
    <row r="125" spans="2:146" x14ac:dyDescent="0.25">
      <c r="B125" s="2">
        <v>103</v>
      </c>
      <c r="C125" s="49">
        <v>41.1404</v>
      </c>
      <c r="D125" s="49">
        <v>47.821399999999997</v>
      </c>
      <c r="E125" s="49">
        <v>54.338999999999999</v>
      </c>
      <c r="F125" s="49">
        <v>63.667000000000002</v>
      </c>
      <c r="G125" s="49">
        <v>69.832999999999998</v>
      </c>
      <c r="H125" s="49">
        <v>74.037000000000006</v>
      </c>
      <c r="I125" s="49">
        <v>82.5</v>
      </c>
      <c r="J125" s="49">
        <v>81.5</v>
      </c>
      <c r="K125" s="49">
        <v>84.019000000000005</v>
      </c>
      <c r="L125" s="49">
        <v>81.906999999999996</v>
      </c>
      <c r="M125" s="49">
        <v>81.093000000000004</v>
      </c>
      <c r="N125" s="49">
        <v>78.852000000000004</v>
      </c>
      <c r="O125" s="49">
        <v>72.019000000000005</v>
      </c>
      <c r="P125" s="49">
        <v>67.332999999999998</v>
      </c>
      <c r="Q125" s="49">
        <v>65.185000000000002</v>
      </c>
      <c r="T125" s="4">
        <f t="shared" si="123"/>
        <v>40.840973172633824</v>
      </c>
      <c r="U125" s="4">
        <f t="shared" si="124"/>
        <v>48.548612240872927</v>
      </c>
      <c r="V125" s="4">
        <f t="shared" si="125"/>
        <v>55.160041395290882</v>
      </c>
      <c r="W125" s="4">
        <f t="shared" si="126"/>
        <v>63.308040458492599</v>
      </c>
      <c r="X125" s="4">
        <f t="shared" si="127"/>
        <v>68.997358826008778</v>
      </c>
      <c r="Y125" s="4">
        <f t="shared" si="128"/>
        <v>73.994107863999687</v>
      </c>
      <c r="Z125" s="4">
        <f t="shared" si="129"/>
        <v>78.661106161886678</v>
      </c>
      <c r="AA125" s="4">
        <f t="shared" si="130"/>
        <v>81.044726849390074</v>
      </c>
      <c r="AB125" s="4">
        <f t="shared" si="131"/>
        <v>82.059230215206597</v>
      </c>
      <c r="AC125" s="4">
        <f t="shared" si="132"/>
        <v>81.728895061870332</v>
      </c>
      <c r="AD125" s="4">
        <f t="shared" si="133"/>
        <v>81.846491704469528</v>
      </c>
      <c r="AE125" s="4">
        <f t="shared" si="134"/>
        <v>78.521065750356925</v>
      </c>
      <c r="AF125" s="4">
        <f t="shared" si="135"/>
        <v>72.503464260041881</v>
      </c>
      <c r="AG125" s="4">
        <f t="shared" si="136"/>
        <v>68.877081306649799</v>
      </c>
      <c r="AH125" s="4">
        <f t="shared" si="137"/>
        <v>66.762377306778617</v>
      </c>
      <c r="AJ125" s="4">
        <f t="shared" si="138"/>
        <v>0.29942682736617598</v>
      </c>
      <c r="AK125" s="4">
        <f t="shared" si="139"/>
        <v>-0.72721224087293024</v>
      </c>
      <c r="AL125" s="4">
        <f t="shared" si="140"/>
        <v>-0.82104139529088371</v>
      </c>
      <c r="AM125" s="4">
        <f t="shared" si="141"/>
        <v>0.35895954150740295</v>
      </c>
      <c r="AN125" s="4">
        <f t="shared" si="142"/>
        <v>0.8356411739912204</v>
      </c>
      <c r="AO125" s="4">
        <f t="shared" si="143"/>
        <v>4.2892136000318715E-2</v>
      </c>
      <c r="AP125" s="4">
        <f t="shared" si="144"/>
        <v>3.8388938381133215</v>
      </c>
      <c r="AQ125" s="4">
        <f t="shared" si="145"/>
        <v>0.45527315060992635</v>
      </c>
      <c r="AR125" s="4">
        <f t="shared" si="146"/>
        <v>1.9597697847934086</v>
      </c>
      <c r="AS125" s="4">
        <f t="shared" si="147"/>
        <v>0.17810493812966399</v>
      </c>
      <c r="AT125" s="4">
        <f t="shared" si="148"/>
        <v>-0.75349170446952485</v>
      </c>
      <c r="AU125" s="4">
        <f t="shared" si="149"/>
        <v>0.33093424964307872</v>
      </c>
      <c r="AV125" s="4">
        <f t="shared" si="150"/>
        <v>-0.48446426004187515</v>
      </c>
      <c r="AW125" s="4">
        <f t="shared" si="151"/>
        <v>-1.5440813066498009</v>
      </c>
      <c r="AX125" s="4">
        <f t="shared" si="152"/>
        <v>-1.5773773067786152</v>
      </c>
      <c r="AZ125" s="2">
        <f t="shared" si="153"/>
        <v>40.833012363282897</v>
      </c>
      <c r="BA125" s="2">
        <f t="shared" si="154"/>
        <v>48.545497185533392</v>
      </c>
      <c r="BB125" s="2">
        <f t="shared" si="155"/>
        <v>55.14492806813027</v>
      </c>
      <c r="BC125" s="2">
        <f t="shared" si="156"/>
        <v>63.193693058897253</v>
      </c>
      <c r="BD125" s="2">
        <f t="shared" si="157"/>
        <v>68.926084215371489</v>
      </c>
      <c r="BE125" s="2">
        <f t="shared" si="158"/>
        <v>73.958713699173956</v>
      </c>
      <c r="BF125" s="2">
        <f t="shared" si="159"/>
        <v>78.530371995198493</v>
      </c>
      <c r="BG125" s="2">
        <f t="shared" si="160"/>
        <v>80.913313478018935</v>
      </c>
      <c r="BH125" s="2">
        <f t="shared" si="161"/>
        <v>82.024289905706496</v>
      </c>
      <c r="BI125" s="2">
        <f t="shared" si="162"/>
        <v>81.720833536045888</v>
      </c>
      <c r="BJ125" s="2">
        <f t="shared" si="163"/>
        <v>81.84500268085651</v>
      </c>
      <c r="BK125" s="2">
        <f t="shared" si="164"/>
        <v>78.520730467173436</v>
      </c>
      <c r="BL125" s="2">
        <f t="shared" si="165"/>
        <v>72.502076009197694</v>
      </c>
      <c r="BM125" s="2">
        <f t="shared" si="166"/>
        <v>68.875834500282934</v>
      </c>
      <c r="BN125" s="2">
        <f t="shared" si="167"/>
        <v>66.760007338705037</v>
      </c>
      <c r="BP125" s="2" t="str">
        <f t="shared" si="168"/>
        <v/>
      </c>
      <c r="BQ125" s="2" t="str">
        <f t="shared" si="169"/>
        <v/>
      </c>
      <c r="BR125" s="2" t="str">
        <f t="shared" si="170"/>
        <v/>
      </c>
      <c r="BS125" s="2" t="str">
        <f t="shared" si="171"/>
        <v/>
      </c>
      <c r="BT125" s="2" t="str">
        <f t="shared" si="172"/>
        <v/>
      </c>
      <c r="BU125" s="2" t="str">
        <f t="shared" si="173"/>
        <v/>
      </c>
      <c r="BV125" s="2" t="str">
        <f t="shared" si="174"/>
        <v/>
      </c>
      <c r="BW125" s="2" t="str">
        <f t="shared" si="175"/>
        <v/>
      </c>
      <c r="BX125" s="2" t="str">
        <f t="shared" si="176"/>
        <v/>
      </c>
      <c r="BY125" s="2" t="str">
        <f t="shared" si="177"/>
        <v/>
      </c>
      <c r="BZ125" s="2" t="str">
        <f t="shared" si="178"/>
        <v/>
      </c>
      <c r="CA125" s="2" t="str">
        <f t="shared" si="179"/>
        <v/>
      </c>
      <c r="CB125" s="2" t="str">
        <f t="shared" si="180"/>
        <v/>
      </c>
      <c r="CC125" s="2" t="str">
        <f t="shared" si="181"/>
        <v/>
      </c>
      <c r="CD125" s="2" t="str">
        <f t="shared" si="182"/>
        <v/>
      </c>
      <c r="CF125" s="2" t="str">
        <f t="shared" si="183"/>
        <v/>
      </c>
      <c r="CG125" s="2">
        <f t="shared" si="184"/>
        <v>47.821399999999997</v>
      </c>
      <c r="CH125" s="2">
        <f t="shared" si="185"/>
        <v>54.338999999999999</v>
      </c>
      <c r="CI125" s="2">
        <f t="shared" si="186"/>
        <v>63.667000000000002</v>
      </c>
      <c r="CJ125" s="2">
        <f t="shared" si="187"/>
        <v>69.832999999999998</v>
      </c>
      <c r="CK125" s="2">
        <f t="shared" si="188"/>
        <v>74.037000000000006</v>
      </c>
      <c r="CL125" s="2">
        <f t="shared" si="189"/>
        <v>82.5</v>
      </c>
      <c r="CM125" s="2">
        <f t="shared" si="190"/>
        <v>81.5</v>
      </c>
      <c r="CN125" s="2">
        <f t="shared" si="191"/>
        <v>84.019000000000005</v>
      </c>
      <c r="CO125" s="2">
        <f t="shared" si="192"/>
        <v>81.906999999999996</v>
      </c>
      <c r="CP125" s="2">
        <f t="shared" si="193"/>
        <v>81.093000000000004</v>
      </c>
      <c r="CQ125" s="2">
        <f t="shared" si="194"/>
        <v>78.852000000000004</v>
      </c>
      <c r="CR125" s="2">
        <f t="shared" si="195"/>
        <v>72.019000000000005</v>
      </c>
      <c r="CS125" s="2">
        <f t="shared" si="196"/>
        <v>67.332999999999998</v>
      </c>
      <c r="CT125" s="2" t="str">
        <f t="shared" si="197"/>
        <v/>
      </c>
      <c r="CV125" s="2">
        <f t="shared" si="198"/>
        <v>41.979765195317583</v>
      </c>
      <c r="CW125" s="2">
        <f t="shared" si="199"/>
        <v>49.144553131581361</v>
      </c>
      <c r="CX125" s="2">
        <f t="shared" si="200"/>
        <v>55.826908894625419</v>
      </c>
      <c r="CY125" s="2">
        <f t="shared" si="201"/>
        <v>63.945598789350584</v>
      </c>
      <c r="CZ125" s="2">
        <f t="shared" si="202"/>
        <v>68.725918441798029</v>
      </c>
      <c r="DA125" s="2">
        <f t="shared" si="203"/>
        <v>73.872128746830384</v>
      </c>
      <c r="DB125" s="2">
        <f t="shared" si="204"/>
        <v>78.736663912985449</v>
      </c>
      <c r="DC125" s="2">
        <f t="shared" si="205"/>
        <v>80.916645091963233</v>
      </c>
      <c r="DD125" s="2">
        <f t="shared" si="206"/>
        <v>82.19186255595136</v>
      </c>
      <c r="DE125" s="2">
        <f t="shared" si="207"/>
        <v>82.659866772018177</v>
      </c>
      <c r="DF125" s="2">
        <f t="shared" si="208"/>
        <v>82.582364077187705</v>
      </c>
      <c r="DG125" s="2">
        <f t="shared" si="209"/>
        <v>79.049248878677915</v>
      </c>
      <c r="DH125" s="2">
        <f t="shared" si="210"/>
        <v>73.588698886848846</v>
      </c>
      <c r="DI125" s="2">
        <f t="shared" si="211"/>
        <v>70.395368405122937</v>
      </c>
      <c r="DJ125" s="2">
        <f t="shared" si="212"/>
        <v>69.160358490279265</v>
      </c>
      <c r="DL125" s="2">
        <f t="shared" si="213"/>
        <v>39.931744083967288</v>
      </c>
      <c r="DM125" s="2">
        <f t="shared" si="214"/>
        <v>48.089495235201589</v>
      </c>
      <c r="DN125" s="2">
        <f t="shared" si="215"/>
        <v>54.697663645107127</v>
      </c>
      <c r="DO125" s="2">
        <f t="shared" si="216"/>
        <v>62.751664639498934</v>
      </c>
      <c r="DP125" s="2">
        <f t="shared" si="217"/>
        <v>69.041750063392186</v>
      </c>
      <c r="DQ125" s="2">
        <f t="shared" si="218"/>
        <v>74.012458655790283</v>
      </c>
      <c r="DR125" s="2">
        <f t="shared" si="219"/>
        <v>78.408499433571507</v>
      </c>
      <c r="DS125" s="2">
        <f t="shared" si="220"/>
        <v>80.911372590627764</v>
      </c>
      <c r="DT125" s="2">
        <f t="shared" si="221"/>
        <v>81.91887569135541</v>
      </c>
      <c r="DU125" s="2">
        <f t="shared" si="222"/>
        <v>81.053878637577213</v>
      </c>
      <c r="DV125" s="2">
        <f t="shared" si="223"/>
        <v>81.300501003275684</v>
      </c>
      <c r="DW125" s="2">
        <f t="shared" si="224"/>
        <v>78.090838656077025</v>
      </c>
      <c r="DX125" s="2">
        <f t="shared" si="225"/>
        <v>71.476024658191847</v>
      </c>
      <c r="DY125" s="2">
        <f t="shared" si="226"/>
        <v>67.508058004163729</v>
      </c>
      <c r="DZ125" s="2">
        <f t="shared" si="227"/>
        <v>64.950626291614981</v>
      </c>
      <c r="EB125" s="2">
        <f t="shared" si="228"/>
        <v>0.55993213433166922</v>
      </c>
      <c r="EC125" s="2">
        <f t="shared" si="229"/>
        <v>0.56779438180929942</v>
      </c>
      <c r="ED125" s="2">
        <f t="shared" si="230"/>
        <v>0.60392623018433722</v>
      </c>
      <c r="EE125" s="2">
        <f t="shared" si="231"/>
        <v>0.6297715251270386</v>
      </c>
      <c r="EF125" s="2">
        <f t="shared" si="232"/>
        <v>0.63377369423341612</v>
      </c>
      <c r="EG125" s="2">
        <f t="shared" si="233"/>
        <v>0.61700996591053836</v>
      </c>
      <c r="EH125" s="2">
        <f t="shared" si="234"/>
        <v>0.62862354315547364</v>
      </c>
      <c r="EI125" s="2">
        <f t="shared" si="235"/>
        <v>0.63188489339597675</v>
      </c>
      <c r="EJ125" s="2">
        <f t="shared" si="236"/>
        <v>0.61384876701995428</v>
      </c>
      <c r="EK125" s="2">
        <f t="shared" si="237"/>
        <v>0.5847074556993318</v>
      </c>
      <c r="EL125" s="2">
        <f t="shared" si="238"/>
        <v>0.57522633371511533</v>
      </c>
      <c r="EM125" s="2">
        <f t="shared" si="239"/>
        <v>0.55145322852485346</v>
      </c>
      <c r="EN125" s="2">
        <f t="shared" si="240"/>
        <v>0.51433527370753662</v>
      </c>
      <c r="EO125" s="2">
        <f t="shared" si="241"/>
        <v>0.52628006477419331</v>
      </c>
      <c r="EP125" s="2">
        <f t="shared" si="242"/>
        <v>0.57019093811616783</v>
      </c>
    </row>
    <row r="126" spans="2:146" x14ac:dyDescent="0.25">
      <c r="B126" s="2">
        <v>104</v>
      </c>
      <c r="C126" s="49">
        <v>39.789499999999997</v>
      </c>
      <c r="D126" s="49">
        <v>48.75</v>
      </c>
      <c r="E126" s="49">
        <v>55.445999999999998</v>
      </c>
      <c r="F126" s="49">
        <v>62.981000000000002</v>
      </c>
      <c r="G126" s="49">
        <v>69.278000000000006</v>
      </c>
      <c r="H126" s="49">
        <v>76</v>
      </c>
      <c r="I126" s="49">
        <v>84.611000000000004</v>
      </c>
      <c r="J126" s="49">
        <v>81.667000000000002</v>
      </c>
      <c r="K126" s="49">
        <v>83.019000000000005</v>
      </c>
      <c r="L126" s="49">
        <v>82.221999999999994</v>
      </c>
      <c r="M126" s="49">
        <v>82.721999999999994</v>
      </c>
      <c r="N126" s="49">
        <v>77.962999999999994</v>
      </c>
      <c r="O126" s="49">
        <v>71.537000000000006</v>
      </c>
      <c r="P126" s="49">
        <v>68.352000000000004</v>
      </c>
      <c r="Q126" s="49">
        <v>64.037000000000006</v>
      </c>
      <c r="T126" s="4">
        <f t="shared" si="123"/>
        <v>40.787879493367825</v>
      </c>
      <c r="U126" s="4">
        <f t="shared" si="124"/>
        <v>48.476492823636868</v>
      </c>
      <c r="V126" s="4">
        <f t="shared" si="125"/>
        <v>55.100489211662968</v>
      </c>
      <c r="W126" s="4">
        <f t="shared" si="126"/>
        <v>63.342964386383748</v>
      </c>
      <c r="X126" s="4">
        <f t="shared" si="127"/>
        <v>69.023036764622688</v>
      </c>
      <c r="Y126" s="4">
        <f t="shared" si="128"/>
        <v>73.972473928808128</v>
      </c>
      <c r="Z126" s="4">
        <f t="shared" si="129"/>
        <v>78.736000266188029</v>
      </c>
      <c r="AA126" s="4">
        <f t="shared" si="130"/>
        <v>81.137712379394145</v>
      </c>
      <c r="AB126" s="4">
        <f t="shared" si="131"/>
        <v>82.02992953785261</v>
      </c>
      <c r="AC126" s="4">
        <f t="shared" si="132"/>
        <v>81.626955866598323</v>
      </c>
      <c r="AD126" s="4">
        <f t="shared" si="133"/>
        <v>81.731769430280082</v>
      </c>
      <c r="AE126" s="4">
        <f t="shared" si="134"/>
        <v>78.403636919301192</v>
      </c>
      <c r="AF126" s="4">
        <f t="shared" si="135"/>
        <v>72.366730870993109</v>
      </c>
      <c r="AG126" s="4">
        <f t="shared" si="136"/>
        <v>68.747349282707575</v>
      </c>
      <c r="AH126" s="4">
        <f t="shared" si="137"/>
        <v>66.611512051720609</v>
      </c>
      <c r="AJ126" s="4">
        <f t="shared" si="138"/>
        <v>-0.99837949336782827</v>
      </c>
      <c r="AK126" s="4">
        <f t="shared" si="139"/>
        <v>0.27350717636313249</v>
      </c>
      <c r="AL126" s="4">
        <f t="shared" si="140"/>
        <v>0.34551078833703031</v>
      </c>
      <c r="AM126" s="4">
        <f t="shared" si="141"/>
        <v>-0.36196438638374673</v>
      </c>
      <c r="AN126" s="4">
        <f t="shared" si="142"/>
        <v>0.25496323537731769</v>
      </c>
      <c r="AO126" s="4">
        <f t="shared" si="143"/>
        <v>2.0275260711918719</v>
      </c>
      <c r="AP126" s="4">
        <f t="shared" si="144"/>
        <v>5.8749997338119755</v>
      </c>
      <c r="AQ126" s="4">
        <f t="shared" si="145"/>
        <v>0.52928762060585655</v>
      </c>
      <c r="AR126" s="4">
        <f t="shared" si="146"/>
        <v>0.9890704621473958</v>
      </c>
      <c r="AS126" s="4">
        <f t="shared" si="147"/>
        <v>0.59504413340167162</v>
      </c>
      <c r="AT126" s="4">
        <f t="shared" si="148"/>
        <v>0.99023056971991252</v>
      </c>
      <c r="AU126" s="4">
        <f t="shared" si="149"/>
        <v>-0.4406369193011983</v>
      </c>
      <c r="AV126" s="4">
        <f t="shared" si="150"/>
        <v>-0.82973087099310305</v>
      </c>
      <c r="AW126" s="4">
        <f t="shared" si="151"/>
        <v>-0.39534928270757064</v>
      </c>
      <c r="AX126" s="4">
        <f t="shared" si="152"/>
        <v>-2.5745120517206033</v>
      </c>
      <c r="AZ126" s="2">
        <f t="shared" si="153"/>
        <v>40.773883993462178</v>
      </c>
      <c r="BA126" s="2">
        <f t="shared" si="154"/>
        <v>48.469221756491734</v>
      </c>
      <c r="BB126" s="2">
        <f t="shared" si="155"/>
        <v>55.06044515514666</v>
      </c>
      <c r="BC126" s="2">
        <f t="shared" si="156"/>
        <v>63.083371251944435</v>
      </c>
      <c r="BD126" s="2">
        <f t="shared" si="157"/>
        <v>68.839291634010692</v>
      </c>
      <c r="BE126" s="2">
        <f t="shared" si="158"/>
        <v>73.874234097929602</v>
      </c>
      <c r="BF126" s="2">
        <f t="shared" si="159"/>
        <v>78.423970044011483</v>
      </c>
      <c r="BG126" s="2">
        <f t="shared" si="160"/>
        <v>80.816705444192536</v>
      </c>
      <c r="BH126" s="2">
        <f t="shared" si="161"/>
        <v>81.934117659526279</v>
      </c>
      <c r="BI126" s="2">
        <f t="shared" si="162"/>
        <v>81.603832021980224</v>
      </c>
      <c r="BJ126" s="2">
        <f t="shared" si="163"/>
        <v>81.726865251797079</v>
      </c>
      <c r="BK126" s="2">
        <f t="shared" si="164"/>
        <v>78.40248268783958</v>
      </c>
      <c r="BL126" s="2">
        <f t="shared" si="165"/>
        <v>72.363402970735322</v>
      </c>
      <c r="BM126" s="2">
        <f t="shared" si="166"/>
        <v>68.746575032975215</v>
      </c>
      <c r="BN126" s="2">
        <f t="shared" si="167"/>
        <v>66.610880029112963</v>
      </c>
      <c r="BP126" s="2" t="str">
        <f t="shared" si="168"/>
        <v/>
      </c>
      <c r="BQ126" s="2" t="str">
        <f t="shared" si="169"/>
        <v/>
      </c>
      <c r="BR126" s="2" t="str">
        <f t="shared" si="170"/>
        <v/>
      </c>
      <c r="BS126" s="2" t="str">
        <f t="shared" si="171"/>
        <v/>
      </c>
      <c r="BT126" s="2" t="str">
        <f t="shared" si="172"/>
        <v/>
      </c>
      <c r="BU126" s="2" t="str">
        <f t="shared" si="173"/>
        <v/>
      </c>
      <c r="BV126" s="2" t="str">
        <f t="shared" si="174"/>
        <v/>
      </c>
      <c r="BW126" s="2" t="str">
        <f t="shared" si="175"/>
        <v/>
      </c>
      <c r="BX126" s="2" t="str">
        <f t="shared" si="176"/>
        <v/>
      </c>
      <c r="BY126" s="2" t="str">
        <f t="shared" si="177"/>
        <v/>
      </c>
      <c r="BZ126" s="2" t="str">
        <f t="shared" si="178"/>
        <v/>
      </c>
      <c r="CA126" s="2" t="str">
        <f t="shared" si="179"/>
        <v/>
      </c>
      <c r="CB126" s="2" t="str">
        <f t="shared" si="180"/>
        <v/>
      </c>
      <c r="CC126" s="2" t="str">
        <f t="shared" si="181"/>
        <v/>
      </c>
      <c r="CD126" s="2" t="str">
        <f t="shared" si="182"/>
        <v/>
      </c>
      <c r="CF126" s="2" t="str">
        <f t="shared" si="183"/>
        <v/>
      </c>
      <c r="CG126" s="2">
        <f t="shared" si="184"/>
        <v>48.75</v>
      </c>
      <c r="CH126" s="2">
        <f t="shared" si="185"/>
        <v>55.445999999999998</v>
      </c>
      <c r="CI126" s="2" t="str">
        <f t="shared" si="186"/>
        <v/>
      </c>
      <c r="CJ126" s="2">
        <f t="shared" si="187"/>
        <v>69.278000000000006</v>
      </c>
      <c r="CK126" s="2">
        <f t="shared" si="188"/>
        <v>76</v>
      </c>
      <c r="CL126" s="2" t="str">
        <f t="shared" si="189"/>
        <v/>
      </c>
      <c r="CM126" s="2" t="str">
        <f t="shared" si="190"/>
        <v/>
      </c>
      <c r="CN126" s="2">
        <f t="shared" si="191"/>
        <v>83.019000000000005</v>
      </c>
      <c r="CO126" s="2">
        <f t="shared" si="192"/>
        <v>82.221999999999994</v>
      </c>
      <c r="CP126" s="2">
        <f t="shared" si="193"/>
        <v>82.721999999999994</v>
      </c>
      <c r="CQ126" s="2">
        <f t="shared" si="194"/>
        <v>77.962999999999994</v>
      </c>
      <c r="CR126" s="2">
        <f t="shared" si="195"/>
        <v>71.537000000000006</v>
      </c>
      <c r="CS126" s="2">
        <f t="shared" si="196"/>
        <v>68.352000000000004</v>
      </c>
      <c r="CT126" s="2" t="str">
        <f t="shared" si="197"/>
        <v/>
      </c>
      <c r="CV126" s="2">
        <f t="shared" si="198"/>
        <v>41.976065443657809</v>
      </c>
      <c r="CW126" s="2">
        <f t="shared" si="199"/>
        <v>49.11271359934134</v>
      </c>
      <c r="CX126" s="2">
        <f t="shared" si="200"/>
        <v>55.775570674026341</v>
      </c>
      <c r="CY126" s="2">
        <f t="shared" si="201"/>
        <v>63.896136206988928</v>
      </c>
      <c r="CZ126" s="2">
        <f t="shared" si="202"/>
        <v>68.653941501303095</v>
      </c>
      <c r="DA126" s="2">
        <f t="shared" si="203"/>
        <v>73.811681175764051</v>
      </c>
      <c r="DB126" s="2">
        <f t="shared" si="204"/>
        <v>78.671583751501402</v>
      </c>
      <c r="DC126" s="2">
        <f t="shared" si="205"/>
        <v>80.864241903238735</v>
      </c>
      <c r="DD126" s="2">
        <f t="shared" si="206"/>
        <v>82.14214266275691</v>
      </c>
      <c r="DE126" s="2">
        <f t="shared" si="207"/>
        <v>82.597546101696949</v>
      </c>
      <c r="DF126" s="2">
        <f t="shared" si="208"/>
        <v>82.516098218397531</v>
      </c>
      <c r="DG126" s="2">
        <f t="shared" si="209"/>
        <v>78.961345438150872</v>
      </c>
      <c r="DH126" s="2">
        <f t="shared" si="210"/>
        <v>73.477976815561107</v>
      </c>
      <c r="DI126" s="2">
        <f t="shared" si="211"/>
        <v>70.301969546238226</v>
      </c>
      <c r="DJ126" s="2">
        <f t="shared" si="212"/>
        <v>69.084243327342961</v>
      </c>
      <c r="DL126" s="2">
        <f t="shared" si="213"/>
        <v>39.912187576299615</v>
      </c>
      <c r="DM126" s="2">
        <f t="shared" si="214"/>
        <v>48.022494590780127</v>
      </c>
      <c r="DN126" s="2">
        <f t="shared" si="215"/>
        <v>54.632710473466268</v>
      </c>
      <c r="DO126" s="2">
        <f t="shared" si="216"/>
        <v>62.64760683226703</v>
      </c>
      <c r="DP126" s="2">
        <f t="shared" si="217"/>
        <v>68.936972213702859</v>
      </c>
      <c r="DQ126" s="2">
        <f t="shared" si="218"/>
        <v>73.909645481618711</v>
      </c>
      <c r="DR126" s="2">
        <f t="shared" si="219"/>
        <v>78.290556964415302</v>
      </c>
      <c r="DS126" s="2">
        <f t="shared" si="220"/>
        <v>80.791448983200695</v>
      </c>
      <c r="DT126" s="2">
        <f t="shared" si="221"/>
        <v>81.814770640636397</v>
      </c>
      <c r="DU126" s="2">
        <f t="shared" si="222"/>
        <v>80.960141749611807</v>
      </c>
      <c r="DV126" s="2">
        <f t="shared" si="223"/>
        <v>81.195339827470917</v>
      </c>
      <c r="DW126" s="2">
        <f t="shared" si="224"/>
        <v>77.987906632347261</v>
      </c>
      <c r="DX126" s="2">
        <f t="shared" si="225"/>
        <v>71.403562407104801</v>
      </c>
      <c r="DY126" s="2">
        <f t="shared" si="226"/>
        <v>67.469709087310633</v>
      </c>
      <c r="DZ126" s="2">
        <f t="shared" si="227"/>
        <v>64.910511067153919</v>
      </c>
      <c r="EB126" s="2">
        <f t="shared" si="228"/>
        <v>0.58248672036705829</v>
      </c>
      <c r="EC126" s="2">
        <f t="shared" si="229"/>
        <v>0.59024089453259598</v>
      </c>
      <c r="ED126" s="2">
        <f t="shared" si="230"/>
        <v>0.6257331548768843</v>
      </c>
      <c r="EE126" s="2">
        <f t="shared" si="231"/>
        <v>0.65097783960872657</v>
      </c>
      <c r="EF126" s="2">
        <f t="shared" si="232"/>
        <v>0.65487639534257547</v>
      </c>
      <c r="EG126" s="2">
        <f t="shared" si="233"/>
        <v>0.63852769250827046</v>
      </c>
      <c r="EH126" s="2">
        <f t="shared" si="234"/>
        <v>0.64985905422435675</v>
      </c>
      <c r="EI126" s="2">
        <f t="shared" si="235"/>
        <v>0.65303684783299365</v>
      </c>
      <c r="EJ126" s="2">
        <f t="shared" si="236"/>
        <v>0.6354391614872289</v>
      </c>
      <c r="EK126" s="2">
        <f t="shared" si="237"/>
        <v>0.60688374160682856</v>
      </c>
      <c r="EL126" s="2">
        <f t="shared" si="238"/>
        <v>0.5975604410483828</v>
      </c>
      <c r="EM126" s="2">
        <f t="shared" si="239"/>
        <v>0.57411184655817038</v>
      </c>
      <c r="EN126" s="2">
        <f t="shared" si="240"/>
        <v>0.53729565330931461</v>
      </c>
      <c r="EO126" s="2">
        <f t="shared" si="241"/>
        <v>0.5491707192254266</v>
      </c>
      <c r="EP126" s="2">
        <f t="shared" si="242"/>
        <v>0.59260229071760562</v>
      </c>
    </row>
    <row r="127" spans="2:146" x14ac:dyDescent="0.25">
      <c r="B127" s="2">
        <v>105</v>
      </c>
      <c r="C127" s="49">
        <v>40.719299999999997</v>
      </c>
      <c r="D127" s="49">
        <v>48.660699999999999</v>
      </c>
      <c r="E127" s="49">
        <v>55.554000000000002</v>
      </c>
      <c r="F127" s="49">
        <v>63.314999999999998</v>
      </c>
      <c r="G127" s="49">
        <v>69.741</v>
      </c>
      <c r="H127" s="49">
        <v>74.573999999999998</v>
      </c>
      <c r="I127" s="49">
        <v>85.444000000000003</v>
      </c>
      <c r="J127" s="49">
        <v>83.037000000000006</v>
      </c>
      <c r="K127" s="49">
        <v>82.685000000000002</v>
      </c>
      <c r="L127" s="49">
        <v>81.814999999999998</v>
      </c>
      <c r="M127" s="49">
        <v>82.296000000000006</v>
      </c>
      <c r="N127" s="49">
        <v>79.221999999999994</v>
      </c>
      <c r="O127" s="49">
        <v>72.147999999999996</v>
      </c>
      <c r="P127" s="49">
        <v>68.444000000000003</v>
      </c>
      <c r="Q127" s="49">
        <v>65.221999999999994</v>
      </c>
      <c r="T127" s="4">
        <f t="shared" si="123"/>
        <v>40.739328949358445</v>
      </c>
      <c r="U127" s="4">
        <f t="shared" si="124"/>
        <v>48.40769590718191</v>
      </c>
      <c r="V127" s="4">
        <f t="shared" si="125"/>
        <v>55.073803651229682</v>
      </c>
      <c r="W127" s="4">
        <f t="shared" si="126"/>
        <v>63.519361549399008</v>
      </c>
      <c r="X127" s="4">
        <f t="shared" si="127"/>
        <v>69.186535118733559</v>
      </c>
      <c r="Y127" s="4">
        <f t="shared" si="128"/>
        <v>74.038373780783147</v>
      </c>
      <c r="Z127" s="4">
        <f t="shared" si="129"/>
        <v>79.00520027254727</v>
      </c>
      <c r="AA127" s="4">
        <f t="shared" si="130"/>
        <v>81.440458292811485</v>
      </c>
      <c r="AB127" s="4">
        <f t="shared" si="131"/>
        <v>82.082881774203614</v>
      </c>
      <c r="AC127" s="4">
        <f t="shared" si="132"/>
        <v>81.547346415544865</v>
      </c>
      <c r="AD127" s="4">
        <f t="shared" si="133"/>
        <v>81.622333151293645</v>
      </c>
      <c r="AE127" s="4">
        <f t="shared" si="134"/>
        <v>78.287519942774992</v>
      </c>
      <c r="AF127" s="4">
        <f t="shared" si="135"/>
        <v>72.234650460724438</v>
      </c>
      <c r="AG127" s="4">
        <f t="shared" si="136"/>
        <v>68.621971358090462</v>
      </c>
      <c r="AH127" s="4">
        <f t="shared" si="137"/>
        <v>66.465089147095881</v>
      </c>
      <c r="AJ127" s="4">
        <f t="shared" si="138"/>
        <v>-2.002894935844779E-2</v>
      </c>
      <c r="AK127" s="4">
        <f t="shared" si="139"/>
        <v>0.25300409281808811</v>
      </c>
      <c r="AL127" s="4">
        <f t="shared" si="140"/>
        <v>0.48019634877032047</v>
      </c>
      <c r="AM127" s="4">
        <f t="shared" si="141"/>
        <v>-0.2043615493990103</v>
      </c>
      <c r="AN127" s="4">
        <f t="shared" si="142"/>
        <v>0.55446488126644056</v>
      </c>
      <c r="AO127" s="4">
        <f t="shared" si="143"/>
        <v>0.5356262192168515</v>
      </c>
      <c r="AP127" s="4">
        <f t="shared" si="144"/>
        <v>6.4387997274527322</v>
      </c>
      <c r="AQ127" s="4">
        <f t="shared" si="145"/>
        <v>1.5965417071885213</v>
      </c>
      <c r="AR127" s="4">
        <f t="shared" si="146"/>
        <v>0.60211822579638863</v>
      </c>
      <c r="AS127" s="4">
        <f t="shared" si="147"/>
        <v>0.26765358445513243</v>
      </c>
      <c r="AT127" s="4">
        <f t="shared" si="148"/>
        <v>0.67366684870636107</v>
      </c>
      <c r="AU127" s="4">
        <f t="shared" si="149"/>
        <v>0.93448005722500227</v>
      </c>
      <c r="AV127" s="4">
        <f t="shared" si="150"/>
        <v>-8.6650460724442269E-2</v>
      </c>
      <c r="AW127" s="4">
        <f t="shared" si="151"/>
        <v>-0.17797135809045983</v>
      </c>
      <c r="AX127" s="4">
        <f t="shared" si="152"/>
        <v>-1.2430891470958869</v>
      </c>
      <c r="AZ127" s="2">
        <f t="shared" si="153"/>
        <v>40.714747210784054</v>
      </c>
      <c r="BA127" s="2">
        <f t="shared" si="154"/>
        <v>48.391783996640029</v>
      </c>
      <c r="BB127" s="2">
        <f t="shared" si="155"/>
        <v>54.975945450546348</v>
      </c>
      <c r="BC127" s="2">
        <f t="shared" si="156"/>
        <v>62.971491395691103</v>
      </c>
      <c r="BD127" s="2">
        <f t="shared" si="157"/>
        <v>68.750966249657495</v>
      </c>
      <c r="BE127" s="2">
        <f t="shared" si="158"/>
        <v>73.787901151029942</v>
      </c>
      <c r="BF127" s="2">
        <f t="shared" si="159"/>
        <v>78.315573687973497</v>
      </c>
      <c r="BG127" s="2">
        <f t="shared" si="160"/>
        <v>80.717323478769742</v>
      </c>
      <c r="BH127" s="2">
        <f t="shared" si="161"/>
        <v>81.841799979400463</v>
      </c>
      <c r="BI127" s="2">
        <f t="shared" si="162"/>
        <v>81.48615815472823</v>
      </c>
      <c r="BJ127" s="2">
        <f t="shared" si="163"/>
        <v>81.607530927821443</v>
      </c>
      <c r="BK127" s="2">
        <f t="shared" si="164"/>
        <v>78.283857334525052</v>
      </c>
      <c r="BL127" s="2">
        <f t="shared" si="165"/>
        <v>72.226806711301663</v>
      </c>
      <c r="BM127" s="2">
        <f t="shared" si="166"/>
        <v>68.620408635111914</v>
      </c>
      <c r="BN127" s="2">
        <f t="shared" si="167"/>
        <v>66.464933681363135</v>
      </c>
      <c r="BP127" s="2" t="str">
        <f t="shared" si="168"/>
        <v/>
      </c>
      <c r="BQ127" s="2" t="str">
        <f t="shared" si="169"/>
        <v/>
      </c>
      <c r="BR127" s="2" t="str">
        <f t="shared" si="170"/>
        <v/>
      </c>
      <c r="BS127" s="2" t="str">
        <f t="shared" si="171"/>
        <v/>
      </c>
      <c r="BT127" s="2" t="str">
        <f t="shared" si="172"/>
        <v/>
      </c>
      <c r="BU127" s="2" t="str">
        <f t="shared" si="173"/>
        <v/>
      </c>
      <c r="BV127" s="2" t="str">
        <f t="shared" si="174"/>
        <v/>
      </c>
      <c r="BW127" s="2" t="str">
        <f t="shared" si="175"/>
        <v/>
      </c>
      <c r="BX127" s="2" t="str">
        <f t="shared" si="176"/>
        <v/>
      </c>
      <c r="BY127" s="2" t="str">
        <f t="shared" si="177"/>
        <v/>
      </c>
      <c r="BZ127" s="2" t="str">
        <f t="shared" si="178"/>
        <v/>
      </c>
      <c r="CA127" s="2" t="str">
        <f t="shared" si="179"/>
        <v/>
      </c>
      <c r="CB127" s="2" t="str">
        <f t="shared" si="180"/>
        <v/>
      </c>
      <c r="CC127" s="2" t="str">
        <f t="shared" si="181"/>
        <v/>
      </c>
      <c r="CD127" s="2" t="str">
        <f t="shared" si="182"/>
        <v/>
      </c>
      <c r="CF127" s="2" t="str">
        <f t="shared" si="183"/>
        <v/>
      </c>
      <c r="CG127" s="2" t="str">
        <f t="shared" si="184"/>
        <v/>
      </c>
      <c r="CH127" s="2" t="str">
        <f t="shared" si="185"/>
        <v/>
      </c>
      <c r="CI127" s="2" t="str">
        <f t="shared" si="186"/>
        <v/>
      </c>
      <c r="CJ127" s="2" t="str">
        <f t="shared" si="187"/>
        <v/>
      </c>
      <c r="CK127" s="2">
        <f t="shared" si="188"/>
        <v>74.573999999999998</v>
      </c>
      <c r="CL127" s="2" t="str">
        <f t="shared" si="189"/>
        <v/>
      </c>
      <c r="CM127" s="2" t="str">
        <f t="shared" si="190"/>
        <v/>
      </c>
      <c r="CN127" s="2" t="str">
        <f t="shared" si="191"/>
        <v/>
      </c>
      <c r="CO127" s="2">
        <f t="shared" si="192"/>
        <v>81.814999999999998</v>
      </c>
      <c r="CP127" s="2">
        <f t="shared" si="193"/>
        <v>82.296000000000006</v>
      </c>
      <c r="CQ127" s="2">
        <f t="shared" si="194"/>
        <v>79.221999999999994</v>
      </c>
      <c r="CR127" s="2">
        <f t="shared" si="195"/>
        <v>72.147999999999996</v>
      </c>
      <c r="CS127" s="2">
        <f t="shared" si="196"/>
        <v>68.444000000000003</v>
      </c>
      <c r="CT127" s="2" t="str">
        <f t="shared" si="197"/>
        <v/>
      </c>
      <c r="CV127" s="2">
        <f t="shared" si="198"/>
        <v>41.972365691998036</v>
      </c>
      <c r="CW127" s="2">
        <f t="shared" si="199"/>
        <v>49.08087406710132</v>
      </c>
      <c r="CX127" s="2">
        <f t="shared" si="200"/>
        <v>55.724232453427263</v>
      </c>
      <c r="CY127" s="2">
        <f t="shared" si="201"/>
        <v>63.846673624627272</v>
      </c>
      <c r="CZ127" s="2">
        <f t="shared" si="202"/>
        <v>68.58196456080816</v>
      </c>
      <c r="DA127" s="2">
        <f t="shared" si="203"/>
        <v>73.751233604697731</v>
      </c>
      <c r="DB127" s="2">
        <f t="shared" si="204"/>
        <v>78.60650359001734</v>
      </c>
      <c r="DC127" s="2">
        <f t="shared" si="205"/>
        <v>80.811838714514224</v>
      </c>
      <c r="DD127" s="2">
        <f t="shared" si="206"/>
        <v>82.092422769562475</v>
      </c>
      <c r="DE127" s="2">
        <f t="shared" si="207"/>
        <v>82.535225431375721</v>
      </c>
      <c r="DF127" s="2">
        <f t="shared" si="208"/>
        <v>82.449832359607356</v>
      </c>
      <c r="DG127" s="2">
        <f t="shared" si="209"/>
        <v>78.873441997623843</v>
      </c>
      <c r="DH127" s="2">
        <f t="shared" si="210"/>
        <v>73.367254744273367</v>
      </c>
      <c r="DI127" s="2">
        <f t="shared" si="211"/>
        <v>70.2085706873535</v>
      </c>
      <c r="DJ127" s="2">
        <f t="shared" si="212"/>
        <v>69.008128164406642</v>
      </c>
      <c r="DL127" s="2">
        <f t="shared" si="213"/>
        <v>39.892631068631935</v>
      </c>
      <c r="DM127" s="2">
        <f t="shared" si="214"/>
        <v>47.955493946358658</v>
      </c>
      <c r="DN127" s="2">
        <f t="shared" si="215"/>
        <v>54.567757301825409</v>
      </c>
      <c r="DO127" s="2">
        <f t="shared" si="216"/>
        <v>62.543549025035134</v>
      </c>
      <c r="DP127" s="2">
        <f t="shared" si="217"/>
        <v>68.832194364013546</v>
      </c>
      <c r="DQ127" s="2">
        <f t="shared" si="218"/>
        <v>73.806832307447138</v>
      </c>
      <c r="DR127" s="2">
        <f t="shared" si="219"/>
        <v>78.172614495259111</v>
      </c>
      <c r="DS127" s="2">
        <f t="shared" si="220"/>
        <v>80.671525375773655</v>
      </c>
      <c r="DT127" s="2">
        <f t="shared" si="221"/>
        <v>81.710665589917397</v>
      </c>
      <c r="DU127" s="2">
        <f t="shared" si="222"/>
        <v>80.866404861646387</v>
      </c>
      <c r="DV127" s="2">
        <f t="shared" si="223"/>
        <v>81.09017865166615</v>
      </c>
      <c r="DW127" s="2">
        <f t="shared" si="224"/>
        <v>77.884974608617483</v>
      </c>
      <c r="DX127" s="2">
        <f t="shared" si="225"/>
        <v>71.331100156017754</v>
      </c>
      <c r="DY127" s="2">
        <f t="shared" si="226"/>
        <v>67.431360170457538</v>
      </c>
      <c r="DZ127" s="2">
        <f t="shared" si="227"/>
        <v>64.870395842692872</v>
      </c>
      <c r="EB127" s="2">
        <f t="shared" si="228"/>
        <v>0.60470142059687015</v>
      </c>
      <c r="EC127" s="2">
        <f t="shared" si="229"/>
        <v>0.61231761407562868</v>
      </c>
      <c r="ED127" s="2">
        <f t="shared" si="230"/>
        <v>0.64704114208113006</v>
      </c>
      <c r="EE127" s="2">
        <f t="shared" si="231"/>
        <v>0.67160287604891133</v>
      </c>
      <c r="EF127" s="2">
        <f t="shared" si="232"/>
        <v>0.67538593198917229</v>
      </c>
      <c r="EG127" s="2">
        <f t="shared" si="233"/>
        <v>0.65950363082173591</v>
      </c>
      <c r="EH127" s="2">
        <f t="shared" si="234"/>
        <v>0.67051674162484665</v>
      </c>
      <c r="EI127" s="2">
        <f t="shared" si="235"/>
        <v>0.673601217053449</v>
      </c>
      <c r="EJ127" s="2">
        <f t="shared" si="236"/>
        <v>0.6564979089457279</v>
      </c>
      <c r="EK127" s="2">
        <f t="shared" si="237"/>
        <v>0.62862796377063179</v>
      </c>
      <c r="EL127" s="2">
        <f t="shared" si="238"/>
        <v>0.61949702844654708</v>
      </c>
      <c r="EM127" s="2">
        <f t="shared" si="239"/>
        <v>0.59646344397001783</v>
      </c>
      <c r="EN127" s="2">
        <f t="shared" si="240"/>
        <v>0.56009894314986286</v>
      </c>
      <c r="EO127" s="2">
        <f t="shared" si="241"/>
        <v>0.57185511958115576</v>
      </c>
      <c r="EP127" s="2">
        <f t="shared" si="242"/>
        <v>0.61463484955212644</v>
      </c>
    </row>
    <row r="128" spans="2:146" x14ac:dyDescent="0.25">
      <c r="B128" s="2">
        <v>106</v>
      </c>
      <c r="C128" s="49">
        <v>40.719299999999997</v>
      </c>
      <c r="D128" s="49">
        <v>47.392899999999997</v>
      </c>
      <c r="E128" s="49">
        <v>55.161000000000001</v>
      </c>
      <c r="F128" s="49">
        <v>64.519000000000005</v>
      </c>
      <c r="G128" s="49">
        <v>70.741</v>
      </c>
      <c r="H128" s="49">
        <v>75.480999999999995</v>
      </c>
      <c r="I128" s="49">
        <v>84.87</v>
      </c>
      <c r="J128" s="49">
        <v>85.093000000000004</v>
      </c>
      <c r="K128" s="49">
        <v>84.185000000000002</v>
      </c>
      <c r="L128" s="49">
        <v>82.647999999999996</v>
      </c>
      <c r="M128" s="49">
        <v>82.406999999999996</v>
      </c>
      <c r="N128" s="49">
        <v>77.906999999999996</v>
      </c>
      <c r="O128" s="49">
        <v>72.111000000000004</v>
      </c>
      <c r="P128" s="49">
        <v>67.87</v>
      </c>
      <c r="Q128" s="49">
        <v>65.573999999999998</v>
      </c>
      <c r="T128" s="4">
        <f t="shared" si="123"/>
        <v>40.696914998835197</v>
      </c>
      <c r="U128" s="4">
        <f t="shared" si="124"/>
        <v>48.345903735876327</v>
      </c>
      <c r="V128" s="4">
        <f t="shared" si="125"/>
        <v>55.112096522593951</v>
      </c>
      <c r="W128" s="4">
        <f t="shared" si="126"/>
        <v>63.933158873345619</v>
      </c>
      <c r="X128" s="4">
        <f t="shared" si="127"/>
        <v>69.610572536636298</v>
      </c>
      <c r="Y128" s="4">
        <f t="shared" si="128"/>
        <v>74.286393145914204</v>
      </c>
      <c r="Z128" s="4">
        <f t="shared" si="129"/>
        <v>79.616674772379099</v>
      </c>
      <c r="AA128" s="4">
        <f t="shared" si="130"/>
        <v>82.117590112031039</v>
      </c>
      <c r="AB128" s="4">
        <f t="shared" si="131"/>
        <v>82.304076568566401</v>
      </c>
      <c r="AC128" s="4">
        <f t="shared" si="132"/>
        <v>81.517345427669994</v>
      </c>
      <c r="AD128" s="4">
        <f t="shared" si="133"/>
        <v>81.528099893257618</v>
      </c>
      <c r="AE128" s="4">
        <f t="shared" si="134"/>
        <v>78.175652092690257</v>
      </c>
      <c r="AF128" s="4">
        <f t="shared" si="135"/>
        <v>72.109973505043186</v>
      </c>
      <c r="AG128" s="4">
        <f t="shared" si="136"/>
        <v>68.501676149429869</v>
      </c>
      <c r="AH128" s="4">
        <f t="shared" si="137"/>
        <v>66.322496025514127</v>
      </c>
      <c r="AJ128" s="4">
        <f t="shared" si="138"/>
        <v>2.2385001164799689E-2</v>
      </c>
      <c r="AK128" s="4">
        <f t="shared" si="139"/>
        <v>-0.95300373587632947</v>
      </c>
      <c r="AL128" s="4">
        <f t="shared" si="140"/>
        <v>4.8903477406049944E-2</v>
      </c>
      <c r="AM128" s="4">
        <f t="shared" si="141"/>
        <v>0.58584112665438681</v>
      </c>
      <c r="AN128" s="4">
        <f t="shared" si="142"/>
        <v>1.1304274633637021</v>
      </c>
      <c r="AO128" s="4">
        <f t="shared" si="143"/>
        <v>1.1946068540857908</v>
      </c>
      <c r="AP128" s="4">
        <f t="shared" si="144"/>
        <v>5.2533252276209055</v>
      </c>
      <c r="AQ128" s="4">
        <f t="shared" si="145"/>
        <v>2.975409887968965</v>
      </c>
      <c r="AR128" s="4">
        <f t="shared" si="146"/>
        <v>1.880923431433601</v>
      </c>
      <c r="AS128" s="4">
        <f t="shared" si="147"/>
        <v>1.1306545723300019</v>
      </c>
      <c r="AT128" s="4">
        <f t="shared" si="148"/>
        <v>0.87890010674237828</v>
      </c>
      <c r="AU128" s="4">
        <f t="shared" si="149"/>
        <v>-0.26865209269026025</v>
      </c>
      <c r="AV128" s="4">
        <f t="shared" si="150"/>
        <v>1.0264949568181692E-3</v>
      </c>
      <c r="AW128" s="4">
        <f t="shared" si="151"/>
        <v>-0.63167614942986461</v>
      </c>
      <c r="AX128" s="4">
        <f t="shared" si="152"/>
        <v>-0.74849602551412886</v>
      </c>
      <c r="AZ128" s="2">
        <f t="shared" si="153"/>
        <v>40.655794577351799</v>
      </c>
      <c r="BA128" s="2">
        <f t="shared" si="154"/>
        <v>48.313318047281101</v>
      </c>
      <c r="BB128" s="2">
        <f t="shared" si="155"/>
        <v>54.891531358447352</v>
      </c>
      <c r="BC128" s="2">
        <f t="shared" si="156"/>
        <v>62.858230290812841</v>
      </c>
      <c r="BD128" s="2">
        <f t="shared" si="157"/>
        <v>68.661153721222689</v>
      </c>
      <c r="BE128" s="2">
        <f t="shared" si="158"/>
        <v>73.699782855587117</v>
      </c>
      <c r="BF128" s="2">
        <f t="shared" si="159"/>
        <v>78.205304042068846</v>
      </c>
      <c r="BG128" s="2">
        <f t="shared" si="160"/>
        <v>80.615298914503569</v>
      </c>
      <c r="BH128" s="2">
        <f t="shared" si="161"/>
        <v>81.747452562514169</v>
      </c>
      <c r="BI128" s="2">
        <f t="shared" si="162"/>
        <v>81.367983164756552</v>
      </c>
      <c r="BJ128" s="2">
        <f t="shared" si="163"/>
        <v>81.487157644316298</v>
      </c>
      <c r="BK128" s="2">
        <f t="shared" si="164"/>
        <v>78.164954928110575</v>
      </c>
      <c r="BL128" s="2">
        <f t="shared" si="165"/>
        <v>72.092456584950909</v>
      </c>
      <c r="BM128" s="2">
        <f t="shared" si="166"/>
        <v>68.497551186824523</v>
      </c>
      <c r="BN128" s="2">
        <f t="shared" si="167"/>
        <v>66.322460752003153</v>
      </c>
      <c r="BP128" s="2" t="str">
        <f t="shared" si="168"/>
        <v/>
      </c>
      <c r="BQ128" s="2" t="str">
        <f t="shared" si="169"/>
        <v/>
      </c>
      <c r="BR128" s="2" t="str">
        <f t="shared" si="170"/>
        <v/>
      </c>
      <c r="BS128" s="2" t="str">
        <f t="shared" si="171"/>
        <v/>
      </c>
      <c r="BT128" s="2" t="str">
        <f t="shared" si="172"/>
        <v/>
      </c>
      <c r="BU128" s="2" t="str">
        <f t="shared" si="173"/>
        <v/>
      </c>
      <c r="BV128" s="2" t="str">
        <f t="shared" si="174"/>
        <v/>
      </c>
      <c r="BW128" s="2" t="str">
        <f t="shared" si="175"/>
        <v/>
      </c>
      <c r="BX128" s="2" t="str">
        <f t="shared" si="176"/>
        <v/>
      </c>
      <c r="BY128" s="2" t="str">
        <f t="shared" si="177"/>
        <v/>
      </c>
      <c r="BZ128" s="2" t="str">
        <f t="shared" si="178"/>
        <v/>
      </c>
      <c r="CA128" s="2" t="str">
        <f t="shared" si="179"/>
        <v/>
      </c>
      <c r="CB128" s="2" t="str">
        <f t="shared" si="180"/>
        <v/>
      </c>
      <c r="CC128" s="2" t="str">
        <f t="shared" si="181"/>
        <v/>
      </c>
      <c r="CD128" s="2" t="str">
        <f t="shared" si="182"/>
        <v/>
      </c>
      <c r="CF128" s="2" t="str">
        <f t="shared" si="183"/>
        <v/>
      </c>
      <c r="CG128" s="2" t="str">
        <f t="shared" si="184"/>
        <v/>
      </c>
      <c r="CH128" s="2" t="str">
        <f t="shared" si="185"/>
        <v/>
      </c>
      <c r="CI128" s="2" t="str">
        <f t="shared" si="186"/>
        <v/>
      </c>
      <c r="CJ128" s="2" t="str">
        <f t="shared" si="187"/>
        <v/>
      </c>
      <c r="CK128" s="2" t="str">
        <f t="shared" si="188"/>
        <v/>
      </c>
      <c r="CL128" s="2" t="str">
        <f t="shared" si="189"/>
        <v/>
      </c>
      <c r="CM128" s="2" t="str">
        <f t="shared" si="190"/>
        <v/>
      </c>
      <c r="CN128" s="2" t="str">
        <f t="shared" si="191"/>
        <v/>
      </c>
      <c r="CO128" s="2" t="str">
        <f t="shared" si="192"/>
        <v/>
      </c>
      <c r="CP128" s="2">
        <f t="shared" si="193"/>
        <v>82.406999999999996</v>
      </c>
      <c r="CQ128" s="2">
        <f t="shared" si="194"/>
        <v>77.906999999999996</v>
      </c>
      <c r="CR128" s="2">
        <f t="shared" si="195"/>
        <v>72.111000000000004</v>
      </c>
      <c r="CS128" s="2">
        <f t="shared" si="196"/>
        <v>67.87</v>
      </c>
      <c r="CT128" s="2" t="str">
        <f t="shared" si="197"/>
        <v/>
      </c>
      <c r="CV128" s="2">
        <f t="shared" si="198"/>
        <v>41.968665940338262</v>
      </c>
      <c r="CW128" s="2">
        <f t="shared" si="199"/>
        <v>49.049034534861299</v>
      </c>
      <c r="CX128" s="2">
        <f t="shared" si="200"/>
        <v>55.672894232828178</v>
      </c>
      <c r="CY128" s="2">
        <f t="shared" si="201"/>
        <v>63.797211042265609</v>
      </c>
      <c r="CZ128" s="2">
        <f t="shared" si="202"/>
        <v>68.50998762031324</v>
      </c>
      <c r="DA128" s="2">
        <f t="shared" si="203"/>
        <v>73.690786033631397</v>
      </c>
      <c r="DB128" s="2">
        <f t="shared" si="204"/>
        <v>78.541423428533292</v>
      </c>
      <c r="DC128" s="2">
        <f t="shared" si="205"/>
        <v>80.759435525789712</v>
      </c>
      <c r="DD128" s="2">
        <f t="shared" si="206"/>
        <v>82.042702876368025</v>
      </c>
      <c r="DE128" s="2">
        <f t="shared" si="207"/>
        <v>82.47290476105448</v>
      </c>
      <c r="DF128" s="2">
        <f t="shared" si="208"/>
        <v>82.383566500817182</v>
      </c>
      <c r="DG128" s="2">
        <f t="shared" si="209"/>
        <v>78.7855385570968</v>
      </c>
      <c r="DH128" s="2">
        <f t="shared" si="210"/>
        <v>73.256532672985614</v>
      </c>
      <c r="DI128" s="2">
        <f t="shared" si="211"/>
        <v>70.115171828468789</v>
      </c>
      <c r="DJ128" s="2">
        <f t="shared" si="212"/>
        <v>68.932013001470338</v>
      </c>
      <c r="DL128" s="2">
        <f t="shared" si="213"/>
        <v>39.873074560964263</v>
      </c>
      <c r="DM128" s="2">
        <f t="shared" si="214"/>
        <v>47.888493301937189</v>
      </c>
      <c r="DN128" s="2">
        <f t="shared" si="215"/>
        <v>54.502804130184543</v>
      </c>
      <c r="DO128" s="2">
        <f t="shared" si="216"/>
        <v>62.43949121780323</v>
      </c>
      <c r="DP128" s="2">
        <f t="shared" si="217"/>
        <v>68.727416514324233</v>
      </c>
      <c r="DQ128" s="2">
        <f t="shared" si="218"/>
        <v>73.704019133275565</v>
      </c>
      <c r="DR128" s="2">
        <f t="shared" si="219"/>
        <v>78.054672026102907</v>
      </c>
      <c r="DS128" s="2">
        <f t="shared" si="220"/>
        <v>80.551601768346586</v>
      </c>
      <c r="DT128" s="2">
        <f t="shared" si="221"/>
        <v>81.606560539198384</v>
      </c>
      <c r="DU128" s="2">
        <f t="shared" si="222"/>
        <v>80.772667973680967</v>
      </c>
      <c r="DV128" s="2">
        <f t="shared" si="223"/>
        <v>80.985017475861383</v>
      </c>
      <c r="DW128" s="2">
        <f t="shared" si="224"/>
        <v>77.782042584887719</v>
      </c>
      <c r="DX128" s="2">
        <f t="shared" si="225"/>
        <v>71.258637904930708</v>
      </c>
      <c r="DY128" s="2">
        <f t="shared" si="226"/>
        <v>67.393011253604442</v>
      </c>
      <c r="DZ128" s="2">
        <f t="shared" si="227"/>
        <v>64.830280618231811</v>
      </c>
      <c r="EB128" s="2">
        <f t="shared" si="228"/>
        <v>0.62649206133814617</v>
      </c>
      <c r="EC128" s="2">
        <f t="shared" si="229"/>
        <v>0.63394256637179425</v>
      </c>
      <c r="ED128" s="2">
        <f t="shared" si="230"/>
        <v>0.66778009028147756</v>
      </c>
      <c r="EE128" s="2">
        <f t="shared" si="231"/>
        <v>0.69158653687963401</v>
      </c>
      <c r="EF128" s="2">
        <f t="shared" si="232"/>
        <v>0.69524384786595661</v>
      </c>
      <c r="EG128" s="2">
        <f t="shared" si="233"/>
        <v>0.67987260714709352</v>
      </c>
      <c r="EH128" s="2">
        <f t="shared" si="234"/>
        <v>0.69053604116223688</v>
      </c>
      <c r="EI128" s="2">
        <f t="shared" si="235"/>
        <v>0.69351876740038565</v>
      </c>
      <c r="EJ128" s="2">
        <f t="shared" si="236"/>
        <v>0.67695861807383551</v>
      </c>
      <c r="EK128" s="2">
        <f t="shared" si="237"/>
        <v>0.64986336285829482</v>
      </c>
      <c r="EL128" s="2">
        <f t="shared" si="238"/>
        <v>0.64095633439036515</v>
      </c>
      <c r="EM128" s="2">
        <f t="shared" si="239"/>
        <v>0.6184216441049406</v>
      </c>
      <c r="EN128" s="2">
        <f t="shared" si="240"/>
        <v>0.58265135213704056</v>
      </c>
      <c r="EO128" s="2">
        <f t="shared" si="241"/>
        <v>0.59424144798103185</v>
      </c>
      <c r="EP128" s="2">
        <f t="shared" si="242"/>
        <v>0.63620734013046742</v>
      </c>
    </row>
    <row r="129" spans="2:146" x14ac:dyDescent="0.25">
      <c r="B129" s="2">
        <v>107</v>
      </c>
      <c r="C129" s="49">
        <v>40.508800000000001</v>
      </c>
      <c r="D129" s="49">
        <v>48.892899999999997</v>
      </c>
      <c r="E129" s="49">
        <v>55.929000000000002</v>
      </c>
      <c r="F129" s="49">
        <v>65.278000000000006</v>
      </c>
      <c r="G129" s="49">
        <v>70.332999999999998</v>
      </c>
      <c r="H129" s="49">
        <v>75.647999999999996</v>
      </c>
      <c r="I129" s="49">
        <v>82.962999999999994</v>
      </c>
      <c r="J129" s="49">
        <v>84.888999999999996</v>
      </c>
      <c r="K129" s="49">
        <v>84.537000000000006</v>
      </c>
      <c r="L129" s="49">
        <v>81.462999999999994</v>
      </c>
      <c r="M129" s="49">
        <v>82.221999999999994</v>
      </c>
      <c r="N129" s="49">
        <v>78.814999999999998</v>
      </c>
      <c r="O129" s="49">
        <v>73.111000000000004</v>
      </c>
      <c r="P129" s="49">
        <v>68.721999999999994</v>
      </c>
      <c r="Q129" s="49">
        <v>65.611000000000004</v>
      </c>
      <c r="T129" s="4">
        <f t="shared" si="123"/>
        <v>40.662277247988989</v>
      </c>
      <c r="U129" s="4">
        <f t="shared" si="124"/>
        <v>48.296398942832013</v>
      </c>
      <c r="V129" s="4">
        <f t="shared" si="125"/>
        <v>55.265817963230198</v>
      </c>
      <c r="W129" s="4">
        <f t="shared" si="126"/>
        <v>64.704410897243832</v>
      </c>
      <c r="X129" s="4">
        <f t="shared" si="127"/>
        <v>70.472821647851788</v>
      </c>
      <c r="Y129" s="4">
        <f t="shared" si="128"/>
        <v>74.871947701569155</v>
      </c>
      <c r="Z129" s="4">
        <f t="shared" si="129"/>
        <v>80.768008188901661</v>
      </c>
      <c r="AA129" s="4">
        <f t="shared" si="130"/>
        <v>83.388963379953879</v>
      </c>
      <c r="AB129" s="4">
        <f t="shared" si="131"/>
        <v>82.830467662392252</v>
      </c>
      <c r="AC129" s="4">
        <f t="shared" si="132"/>
        <v>81.585814382503131</v>
      </c>
      <c r="AD129" s="4">
        <f t="shared" si="133"/>
        <v>81.469681888862425</v>
      </c>
      <c r="AE129" s="4">
        <f t="shared" si="134"/>
        <v>78.074628957250098</v>
      </c>
      <c r="AF129" s="4">
        <f t="shared" si="135"/>
        <v>71.997451547443077</v>
      </c>
      <c r="AG129" s="4">
        <f t="shared" si="136"/>
        <v>68.388516955914611</v>
      </c>
      <c r="AH129" s="4">
        <f t="shared" si="137"/>
        <v>66.18372026123491</v>
      </c>
      <c r="AJ129" s="4">
        <f t="shared" si="138"/>
        <v>-0.1534772479889881</v>
      </c>
      <c r="AK129" s="4">
        <f t="shared" si="139"/>
        <v>0.59650105716798407</v>
      </c>
      <c r="AL129" s="4">
        <f t="shared" si="140"/>
        <v>0.66318203676980403</v>
      </c>
      <c r="AM129" s="4">
        <f t="shared" si="141"/>
        <v>0.57358910275617347</v>
      </c>
      <c r="AN129" s="4">
        <f t="shared" si="142"/>
        <v>-0.13982164785178952</v>
      </c>
      <c r="AO129" s="4">
        <f t="shared" si="143"/>
        <v>0.77605229843084089</v>
      </c>
      <c r="AP129" s="4">
        <f t="shared" si="144"/>
        <v>2.1949918110983333</v>
      </c>
      <c r="AQ129" s="4">
        <f t="shared" si="145"/>
        <v>1.5000366200461173</v>
      </c>
      <c r="AR129" s="4">
        <f t="shared" si="146"/>
        <v>1.7065323376077544</v>
      </c>
      <c r="AS129" s="4">
        <f t="shared" si="147"/>
        <v>-0.1228143825031367</v>
      </c>
      <c r="AT129" s="4">
        <f t="shared" si="148"/>
        <v>0.75231811113756919</v>
      </c>
      <c r="AU129" s="4">
        <f t="shared" si="149"/>
        <v>0.74037104274989929</v>
      </c>
      <c r="AV129" s="4">
        <f t="shared" si="150"/>
        <v>1.1135484525569268</v>
      </c>
      <c r="AW129" s="4">
        <f t="shared" si="151"/>
        <v>0.33348304408538354</v>
      </c>
      <c r="AX129" s="4">
        <f t="shared" si="152"/>
        <v>-0.57272026123490605</v>
      </c>
      <c r="AZ129" s="2">
        <f t="shared" si="153"/>
        <v>40.597209860914319</v>
      </c>
      <c r="BA129" s="2">
        <f t="shared" si="154"/>
        <v>48.233961142323437</v>
      </c>
      <c r="BB129" s="2">
        <f t="shared" si="155"/>
        <v>54.807299191988704</v>
      </c>
      <c r="BC129" s="2">
        <f t="shared" si="156"/>
        <v>62.743765251714777</v>
      </c>
      <c r="BD129" s="2">
        <f t="shared" si="157"/>
        <v>68.569909036228495</v>
      </c>
      <c r="BE129" s="2">
        <f t="shared" si="158"/>
        <v>73.609957999898654</v>
      </c>
      <c r="BF129" s="2">
        <f t="shared" si="159"/>
        <v>78.093290218907896</v>
      </c>
      <c r="BG129" s="2">
        <f t="shared" si="160"/>
        <v>80.510776614985758</v>
      </c>
      <c r="BH129" s="2">
        <f t="shared" si="161"/>
        <v>81.651201318330493</v>
      </c>
      <c r="BI129" s="2">
        <f t="shared" si="162"/>
        <v>81.249474516137866</v>
      </c>
      <c r="BJ129" s="2">
        <f t="shared" si="163"/>
        <v>81.365905146033796</v>
      </c>
      <c r="BK129" s="2">
        <f t="shared" si="164"/>
        <v>78.04587479040778</v>
      </c>
      <c r="BL129" s="2">
        <f t="shared" si="165"/>
        <v>71.960499467821109</v>
      </c>
      <c r="BM129" s="2">
        <f t="shared" si="166"/>
        <v>68.378185337032306</v>
      </c>
      <c r="BN129" s="2">
        <f t="shared" si="167"/>
        <v>66.183712879224586</v>
      </c>
      <c r="BP129" s="2" t="str">
        <f t="shared" si="168"/>
        <v/>
      </c>
      <c r="BQ129" s="2" t="str">
        <f t="shared" si="169"/>
        <v/>
      </c>
      <c r="BR129" s="2" t="str">
        <f t="shared" si="170"/>
        <v/>
      </c>
      <c r="BS129" s="2" t="str">
        <f t="shared" si="171"/>
        <v/>
      </c>
      <c r="BT129" s="2" t="str">
        <f t="shared" si="172"/>
        <v/>
      </c>
      <c r="BU129" s="2" t="str">
        <f t="shared" si="173"/>
        <v/>
      </c>
      <c r="BV129" s="2" t="str">
        <f t="shared" si="174"/>
        <v/>
      </c>
      <c r="BW129" s="2" t="str">
        <f t="shared" si="175"/>
        <v/>
      </c>
      <c r="BX129" s="2" t="str">
        <f t="shared" si="176"/>
        <v/>
      </c>
      <c r="BY129" s="2" t="str">
        <f t="shared" si="177"/>
        <v/>
      </c>
      <c r="BZ129" s="2" t="str">
        <f t="shared" si="178"/>
        <v/>
      </c>
      <c r="CA129" s="2" t="str">
        <f t="shared" si="179"/>
        <v/>
      </c>
      <c r="CB129" s="2" t="str">
        <f t="shared" si="180"/>
        <v/>
      </c>
      <c r="CC129" s="2" t="str">
        <f t="shared" si="181"/>
        <v/>
      </c>
      <c r="CD129" s="2" t="str">
        <f t="shared" si="182"/>
        <v/>
      </c>
      <c r="CF129" s="2" t="str">
        <f t="shared" si="183"/>
        <v/>
      </c>
      <c r="CG129" s="2" t="str">
        <f t="shared" si="184"/>
        <v/>
      </c>
      <c r="CH129" s="2" t="str">
        <f t="shared" si="185"/>
        <v/>
      </c>
      <c r="CI129" s="2" t="str">
        <f t="shared" si="186"/>
        <v/>
      </c>
      <c r="CJ129" s="2" t="str">
        <f t="shared" si="187"/>
        <v/>
      </c>
      <c r="CK129" s="2" t="str">
        <f t="shared" si="188"/>
        <v/>
      </c>
      <c r="CL129" s="2" t="str">
        <f t="shared" si="189"/>
        <v/>
      </c>
      <c r="CM129" s="2" t="str">
        <f t="shared" si="190"/>
        <v/>
      </c>
      <c r="CN129" s="2" t="str">
        <f t="shared" si="191"/>
        <v/>
      </c>
      <c r="CO129" s="2" t="str">
        <f t="shared" si="192"/>
        <v/>
      </c>
      <c r="CP129" s="2" t="str">
        <f t="shared" si="193"/>
        <v/>
      </c>
      <c r="CQ129" s="2">
        <f t="shared" si="194"/>
        <v>78.814999999999998</v>
      </c>
      <c r="CR129" s="2" t="str">
        <f t="shared" si="195"/>
        <v/>
      </c>
      <c r="CS129" s="2" t="str">
        <f t="shared" si="196"/>
        <v/>
      </c>
      <c r="CT129" s="2" t="str">
        <f t="shared" si="197"/>
        <v/>
      </c>
      <c r="CV129" s="2">
        <f t="shared" si="198"/>
        <v>41.964966188678488</v>
      </c>
      <c r="CW129" s="2">
        <f t="shared" si="199"/>
        <v>49.017195002621278</v>
      </c>
      <c r="CX129" s="2">
        <f t="shared" si="200"/>
        <v>55.621556012229092</v>
      </c>
      <c r="CY129" s="2">
        <f t="shared" si="201"/>
        <v>63.747748459903953</v>
      </c>
      <c r="CZ129" s="2">
        <f t="shared" si="202"/>
        <v>68.438010679818305</v>
      </c>
      <c r="DA129" s="2">
        <f t="shared" si="203"/>
        <v>73.630338462565078</v>
      </c>
      <c r="DB129" s="2">
        <f t="shared" si="204"/>
        <v>78.476343267049245</v>
      </c>
      <c r="DC129" s="2">
        <f t="shared" si="205"/>
        <v>80.707032337065201</v>
      </c>
      <c r="DD129" s="2">
        <f t="shared" si="206"/>
        <v>81.99298298317359</v>
      </c>
      <c r="DE129" s="2">
        <f t="shared" si="207"/>
        <v>82.410584090733252</v>
      </c>
      <c r="DF129" s="2">
        <f t="shared" si="208"/>
        <v>82.317300642027021</v>
      </c>
      <c r="DG129" s="2">
        <f t="shared" si="209"/>
        <v>78.697635116569757</v>
      </c>
      <c r="DH129" s="2">
        <f t="shared" si="210"/>
        <v>73.145810601697875</v>
      </c>
      <c r="DI129" s="2">
        <f t="shared" si="211"/>
        <v>70.021772969584063</v>
      </c>
      <c r="DJ129" s="2">
        <f t="shared" si="212"/>
        <v>68.85589783853402</v>
      </c>
      <c r="DL129" s="2">
        <f t="shared" si="213"/>
        <v>39.85351805329659</v>
      </c>
      <c r="DM129" s="2">
        <f t="shared" si="214"/>
        <v>47.821492657515726</v>
      </c>
      <c r="DN129" s="2">
        <f t="shared" si="215"/>
        <v>54.437850958543684</v>
      </c>
      <c r="DO129" s="2">
        <f t="shared" si="216"/>
        <v>62.335433410571326</v>
      </c>
      <c r="DP129" s="2">
        <f t="shared" si="217"/>
        <v>68.622638664634906</v>
      </c>
      <c r="DQ129" s="2">
        <f t="shared" si="218"/>
        <v>73.601205959103993</v>
      </c>
      <c r="DR129" s="2">
        <f t="shared" si="219"/>
        <v>77.936729556946716</v>
      </c>
      <c r="DS129" s="2">
        <f t="shared" si="220"/>
        <v>80.431678160919532</v>
      </c>
      <c r="DT129" s="2">
        <f t="shared" si="221"/>
        <v>81.50245548847937</v>
      </c>
      <c r="DU129" s="2">
        <f t="shared" si="222"/>
        <v>80.678931085715561</v>
      </c>
      <c r="DV129" s="2">
        <f t="shared" si="223"/>
        <v>80.87985630005663</v>
      </c>
      <c r="DW129" s="2">
        <f t="shared" si="224"/>
        <v>77.679110561157941</v>
      </c>
      <c r="DX129" s="2">
        <f t="shared" si="225"/>
        <v>71.186175653843662</v>
      </c>
      <c r="DY129" s="2">
        <f t="shared" si="226"/>
        <v>67.354662336751332</v>
      </c>
      <c r="DZ129" s="2">
        <f t="shared" si="227"/>
        <v>64.790165393770749</v>
      </c>
      <c r="EB129" s="2">
        <f t="shared" si="228"/>
        <v>0.64778116253221807</v>
      </c>
      <c r="EC129" s="2">
        <f t="shared" si="229"/>
        <v>0.65504083311695505</v>
      </c>
      <c r="ED129" s="2">
        <f t="shared" si="230"/>
        <v>0.68788826887681209</v>
      </c>
      <c r="EE129" s="2">
        <f t="shared" si="231"/>
        <v>0.71087765344113074</v>
      </c>
      <c r="EF129" s="2">
        <f t="shared" si="232"/>
        <v>0.71440067193071111</v>
      </c>
      <c r="EG129" s="2">
        <f t="shared" si="233"/>
        <v>0.69957814280034059</v>
      </c>
      <c r="EH129" s="2">
        <f t="shared" si="234"/>
        <v>0.70986529988011604</v>
      </c>
      <c r="EI129" s="2">
        <f t="shared" si="235"/>
        <v>0.71273922490146568</v>
      </c>
      <c r="EJ129" s="2">
        <f t="shared" si="236"/>
        <v>0.6967635220043138</v>
      </c>
      <c r="EK129" s="2">
        <f t="shared" si="237"/>
        <v>0.67052092493757065</v>
      </c>
      <c r="EL129" s="2">
        <f t="shared" si="238"/>
        <v>0.66186597158195926</v>
      </c>
      <c r="EM129" s="2">
        <f t="shared" si="239"/>
        <v>0.63990634560445836</v>
      </c>
      <c r="EN129" s="2">
        <f t="shared" si="240"/>
        <v>0.60486323494825978</v>
      </c>
      <c r="EO129" s="2">
        <f t="shared" si="241"/>
        <v>0.61624276560515434</v>
      </c>
      <c r="EP129" s="2">
        <f t="shared" si="242"/>
        <v>0.65724564899769833</v>
      </c>
    </row>
    <row r="130" spans="2:146" x14ac:dyDescent="0.25">
      <c r="B130" s="2">
        <v>108</v>
      </c>
      <c r="C130" s="49">
        <v>41.842100000000002</v>
      </c>
      <c r="D130" s="49">
        <v>48.589300000000001</v>
      </c>
      <c r="E130" s="49">
        <v>55.570999999999998</v>
      </c>
      <c r="F130" s="49">
        <v>66.832999999999998</v>
      </c>
      <c r="G130" s="49">
        <v>72.87</v>
      </c>
      <c r="H130" s="49">
        <v>77.055999999999997</v>
      </c>
      <c r="I130" s="49">
        <v>83.87</v>
      </c>
      <c r="J130" s="49">
        <v>86.944000000000003</v>
      </c>
      <c r="K130" s="49">
        <v>85.037000000000006</v>
      </c>
      <c r="L130" s="49">
        <v>83.37</v>
      </c>
      <c r="M130" s="49">
        <v>82.778000000000006</v>
      </c>
      <c r="N130" s="49">
        <v>77.962999999999994</v>
      </c>
      <c r="O130" s="49">
        <v>73.426000000000002</v>
      </c>
      <c r="P130" s="49">
        <v>69.055999999999997</v>
      </c>
      <c r="Q130" s="49">
        <v>65.573999999999998</v>
      </c>
      <c r="T130" s="4">
        <f t="shared" si="123"/>
        <v>40.636470329370212</v>
      </c>
      <c r="U130" s="4">
        <f t="shared" si="124"/>
        <v>48.26578975897845</v>
      </c>
      <c r="V130" s="4">
        <f t="shared" si="125"/>
        <v>55.602477566839426</v>
      </c>
      <c r="W130" s="4">
        <f t="shared" si="126"/>
        <v>65.952846381637258</v>
      </c>
      <c r="X130" s="4">
        <f t="shared" si="127"/>
        <v>71.984328146170128</v>
      </c>
      <c r="Y130" s="4">
        <f t="shared" si="128"/>
        <v>76.012412239299579</v>
      </c>
      <c r="Z130" s="4">
        <f t="shared" si="129"/>
        <v>82.67346771964705</v>
      </c>
      <c r="AA130" s="4">
        <f t="shared" si="130"/>
        <v>85.48917956365392</v>
      </c>
      <c r="AB130" s="4">
        <f t="shared" si="131"/>
        <v>83.845706134996675</v>
      </c>
      <c r="AC130" s="4">
        <f t="shared" si="132"/>
        <v>81.829476959100802</v>
      </c>
      <c r="AD130" s="4">
        <f t="shared" si="133"/>
        <v>81.484985038305339</v>
      </c>
      <c r="AE130" s="4">
        <f t="shared" si="134"/>
        <v>77.997848870302349</v>
      </c>
      <c r="AF130" s="4">
        <f t="shared" si="135"/>
        <v>71.904672277898513</v>
      </c>
      <c r="AG130" s="4">
        <f t="shared" si="136"/>
        <v>68.28623985098605</v>
      </c>
      <c r="AH130" s="4">
        <f t="shared" si="137"/>
        <v>66.048900121898754</v>
      </c>
      <c r="AJ130" s="4">
        <f t="shared" si="138"/>
        <v>1.20562967062979</v>
      </c>
      <c r="AK130" s="4">
        <f t="shared" si="139"/>
        <v>0.32351024102155179</v>
      </c>
      <c r="AL130" s="4">
        <f t="shared" si="140"/>
        <v>-3.1477566839427595E-2</v>
      </c>
      <c r="AM130" s="4">
        <f t="shared" si="141"/>
        <v>0.88015361836274053</v>
      </c>
      <c r="AN130" s="4">
        <f t="shared" si="142"/>
        <v>0.88567185382987645</v>
      </c>
      <c r="AO130" s="4">
        <f t="shared" si="143"/>
        <v>1.0435877607004187</v>
      </c>
      <c r="AP130" s="4">
        <f t="shared" si="144"/>
        <v>1.1965322803529546</v>
      </c>
      <c r="AQ130" s="4">
        <f t="shared" si="145"/>
        <v>1.4548204363460826</v>
      </c>
      <c r="AR130" s="4">
        <f t="shared" si="146"/>
        <v>1.1912938650033311</v>
      </c>
      <c r="AS130" s="4">
        <f t="shared" si="147"/>
        <v>1.5405230408992026</v>
      </c>
      <c r="AT130" s="4">
        <f t="shared" si="148"/>
        <v>1.2930149616946665</v>
      </c>
      <c r="AU130" s="4">
        <f t="shared" si="149"/>
        <v>-3.484887030235484E-2</v>
      </c>
      <c r="AV130" s="4">
        <f t="shared" si="150"/>
        <v>1.5213277221014891</v>
      </c>
      <c r="AW130" s="4">
        <f t="shared" si="151"/>
        <v>0.76976014901394763</v>
      </c>
      <c r="AX130" s="4">
        <f t="shared" si="152"/>
        <v>-0.47490012189875586</v>
      </c>
      <c r="AZ130" s="2">
        <f t="shared" si="153"/>
        <v>40.539165443996851</v>
      </c>
      <c r="BA130" s="2">
        <f t="shared" si="154"/>
        <v>48.153851275471808</v>
      </c>
      <c r="BB130" s="2">
        <f t="shared" si="155"/>
        <v>54.723338013356049</v>
      </c>
      <c r="BC130" s="2">
        <f t="shared" si="156"/>
        <v>62.628271368012193</v>
      </c>
      <c r="BD130" s="2">
        <f t="shared" si="157"/>
        <v>68.477295061716646</v>
      </c>
      <c r="BE130" s="2">
        <f t="shared" si="158"/>
        <v>73.518514296819902</v>
      </c>
      <c r="BF130" s="2">
        <f t="shared" si="159"/>
        <v>77.979666844289582</v>
      </c>
      <c r="BG130" s="2">
        <f t="shared" si="160"/>
        <v>80.40391188737911</v>
      </c>
      <c r="BH130" s="2">
        <f t="shared" si="161"/>
        <v>81.55317981530078</v>
      </c>
      <c r="BI130" s="2">
        <f t="shared" si="162"/>
        <v>81.130793444937879</v>
      </c>
      <c r="BJ130" s="2">
        <f t="shared" si="163"/>
        <v>81.243932358863432</v>
      </c>
      <c r="BK130" s="2">
        <f t="shared" si="164"/>
        <v>77.926713484610772</v>
      </c>
      <c r="BL130" s="2">
        <f t="shared" si="165"/>
        <v>71.831057917024879</v>
      </c>
      <c r="BM130" s="2">
        <f t="shared" si="166"/>
        <v>68.262458505805782</v>
      </c>
      <c r="BN130" s="2">
        <f t="shared" si="167"/>
        <v>66.048898696906335</v>
      </c>
      <c r="BP130" s="2" t="str">
        <f t="shared" si="168"/>
        <v/>
      </c>
      <c r="BQ130" s="2" t="str">
        <f t="shared" si="169"/>
        <v/>
      </c>
      <c r="BR130" s="2" t="str">
        <f t="shared" si="170"/>
        <v/>
      </c>
      <c r="BS130" s="2" t="str">
        <f t="shared" si="171"/>
        <v/>
      </c>
      <c r="BT130" s="2" t="str">
        <f t="shared" si="172"/>
        <v/>
      </c>
      <c r="BU130" s="2" t="str">
        <f t="shared" si="173"/>
        <v/>
      </c>
      <c r="BV130" s="2" t="str">
        <f t="shared" si="174"/>
        <v/>
      </c>
      <c r="BW130" s="2" t="str">
        <f t="shared" si="175"/>
        <v/>
      </c>
      <c r="BX130" s="2" t="str">
        <f t="shared" si="176"/>
        <v/>
      </c>
      <c r="BY130" s="2" t="str">
        <f t="shared" si="177"/>
        <v/>
      </c>
      <c r="BZ130" s="2" t="str">
        <f t="shared" si="178"/>
        <v/>
      </c>
      <c r="CA130" s="2" t="str">
        <f t="shared" si="179"/>
        <v/>
      </c>
      <c r="CB130" s="2" t="str">
        <f t="shared" si="180"/>
        <v/>
      </c>
      <c r="CC130" s="2" t="str">
        <f t="shared" si="181"/>
        <v/>
      </c>
      <c r="CD130" s="2" t="str">
        <f t="shared" si="182"/>
        <v/>
      </c>
      <c r="CF130" s="2" t="str">
        <f t="shared" si="183"/>
        <v/>
      </c>
      <c r="CG130" s="2" t="str">
        <f t="shared" si="184"/>
        <v/>
      </c>
      <c r="CH130" s="2" t="str">
        <f t="shared" si="185"/>
        <v/>
      </c>
      <c r="CI130" s="2" t="str">
        <f t="shared" si="186"/>
        <v/>
      </c>
      <c r="CJ130" s="2" t="str">
        <f t="shared" si="187"/>
        <v/>
      </c>
      <c r="CK130" s="2" t="str">
        <f t="shared" si="188"/>
        <v/>
      </c>
      <c r="CL130" s="2" t="str">
        <f t="shared" si="189"/>
        <v/>
      </c>
      <c r="CM130" s="2" t="str">
        <f t="shared" si="190"/>
        <v/>
      </c>
      <c r="CN130" s="2" t="str">
        <f t="shared" si="191"/>
        <v/>
      </c>
      <c r="CO130" s="2" t="str">
        <f t="shared" si="192"/>
        <v/>
      </c>
      <c r="CP130" s="2" t="str">
        <f t="shared" si="193"/>
        <v/>
      </c>
      <c r="CQ130" s="2" t="str">
        <f t="shared" si="194"/>
        <v/>
      </c>
      <c r="CR130" s="2" t="str">
        <f t="shared" si="195"/>
        <v/>
      </c>
      <c r="CS130" s="2" t="str">
        <f t="shared" si="196"/>
        <v/>
      </c>
      <c r="CT130" s="2" t="str">
        <f t="shared" si="197"/>
        <v/>
      </c>
      <c r="CV130" s="2">
        <f t="shared" si="198"/>
        <v>41.961266437018715</v>
      </c>
      <c r="CW130" s="2">
        <f t="shared" si="199"/>
        <v>48.985355470381258</v>
      </c>
      <c r="CX130" s="2">
        <f t="shared" si="200"/>
        <v>55.570217791630014</v>
      </c>
      <c r="CY130" s="2">
        <f t="shared" si="201"/>
        <v>63.69828587754229</v>
      </c>
      <c r="CZ130" s="2">
        <f t="shared" si="202"/>
        <v>68.366033739323385</v>
      </c>
      <c r="DA130" s="2">
        <f t="shared" si="203"/>
        <v>73.569890891498744</v>
      </c>
      <c r="DB130" s="2">
        <f t="shared" si="204"/>
        <v>78.411263105565183</v>
      </c>
      <c r="DC130" s="2">
        <f t="shared" si="205"/>
        <v>80.654629148340689</v>
      </c>
      <c r="DD130" s="2">
        <f t="shared" si="206"/>
        <v>81.943263089979155</v>
      </c>
      <c r="DE130" s="2">
        <f t="shared" si="207"/>
        <v>82.348263420412025</v>
      </c>
      <c r="DF130" s="2">
        <f t="shared" si="208"/>
        <v>82.251034783236847</v>
      </c>
      <c r="DG130" s="2">
        <f t="shared" si="209"/>
        <v>78.609731676042728</v>
      </c>
      <c r="DH130" s="2">
        <f t="shared" si="210"/>
        <v>73.035088530410121</v>
      </c>
      <c r="DI130" s="2">
        <f t="shared" si="211"/>
        <v>69.928374110699352</v>
      </c>
      <c r="DJ130" s="2">
        <f t="shared" si="212"/>
        <v>68.779782675597716</v>
      </c>
      <c r="DL130" s="2">
        <f t="shared" si="213"/>
        <v>39.83396154562891</v>
      </c>
      <c r="DM130" s="2">
        <f t="shared" si="214"/>
        <v>47.754492013094257</v>
      </c>
      <c r="DN130" s="2">
        <f t="shared" si="215"/>
        <v>54.372897786902826</v>
      </c>
      <c r="DO130" s="2">
        <f t="shared" si="216"/>
        <v>62.23137560333943</v>
      </c>
      <c r="DP130" s="2">
        <f t="shared" si="217"/>
        <v>68.517860814945593</v>
      </c>
      <c r="DQ130" s="2">
        <f t="shared" si="218"/>
        <v>73.49839278493242</v>
      </c>
      <c r="DR130" s="2">
        <f t="shared" si="219"/>
        <v>77.818787087790511</v>
      </c>
      <c r="DS130" s="2">
        <f t="shared" si="220"/>
        <v>80.311754553492477</v>
      </c>
      <c r="DT130" s="2">
        <f t="shared" si="221"/>
        <v>81.398350437760371</v>
      </c>
      <c r="DU130" s="2">
        <f t="shared" si="222"/>
        <v>80.585194197750141</v>
      </c>
      <c r="DV130" s="2">
        <f t="shared" si="223"/>
        <v>80.774695124251863</v>
      </c>
      <c r="DW130" s="2">
        <f t="shared" si="224"/>
        <v>77.576178537428177</v>
      </c>
      <c r="DX130" s="2">
        <f t="shared" si="225"/>
        <v>71.113713402756616</v>
      </c>
      <c r="DY130" s="2">
        <f t="shared" si="226"/>
        <v>67.316313419898236</v>
      </c>
      <c r="DZ130" s="2">
        <f t="shared" si="227"/>
        <v>64.750050169309688</v>
      </c>
      <c r="EB130" s="2">
        <f t="shared" si="228"/>
        <v>0.66849890618771701</v>
      </c>
      <c r="EC130" s="2">
        <f t="shared" si="229"/>
        <v>0.67554543924977595</v>
      </c>
      <c r="ED130" s="2">
        <f t="shared" si="230"/>
        <v>0.70731281105332156</v>
      </c>
      <c r="EE130" s="2">
        <f t="shared" si="231"/>
        <v>0.72943419127087172</v>
      </c>
      <c r="EF130" s="2">
        <f t="shared" si="232"/>
        <v>0.73281607998635589</v>
      </c>
      <c r="EG130" s="2">
        <f t="shared" si="233"/>
        <v>0.71857280068229512</v>
      </c>
      <c r="EH130" s="2">
        <f t="shared" si="234"/>
        <v>0.72846199394983491</v>
      </c>
      <c r="EI130" s="2">
        <f t="shared" si="235"/>
        <v>0.7312214574328002</v>
      </c>
      <c r="EJ130" s="2">
        <f t="shared" si="236"/>
        <v>0.71586386018022297</v>
      </c>
      <c r="EK130" s="2">
        <f t="shared" si="237"/>
        <v>0.69054008760700059</v>
      </c>
      <c r="EL130" s="2">
        <f t="shared" si="238"/>
        <v>0.68216173577956574</v>
      </c>
      <c r="EM130" s="2">
        <f t="shared" si="239"/>
        <v>0.66084477509063255</v>
      </c>
      <c r="EN130" s="2">
        <f t="shared" si="240"/>
        <v>0.62665046302315064</v>
      </c>
      <c r="EO130" s="2">
        <f t="shared" si="241"/>
        <v>0.63777829158427513</v>
      </c>
      <c r="EP130" s="2">
        <f t="shared" si="242"/>
        <v>0.67768368605858753</v>
      </c>
    </row>
    <row r="131" spans="2:146" x14ac:dyDescent="0.25">
      <c r="B131" s="2">
        <v>109</v>
      </c>
      <c r="C131" s="49">
        <v>40.368400000000001</v>
      </c>
      <c r="D131" s="49">
        <v>47.857100000000003</v>
      </c>
      <c r="E131" s="49">
        <v>56.125</v>
      </c>
      <c r="F131" s="49">
        <v>67.147999999999996</v>
      </c>
      <c r="G131" s="49">
        <v>75.685000000000002</v>
      </c>
      <c r="H131" s="49">
        <v>78.852000000000004</v>
      </c>
      <c r="I131" s="49">
        <v>85.241</v>
      </c>
      <c r="J131" s="49">
        <v>89.037000000000006</v>
      </c>
      <c r="K131" s="49">
        <v>86.332999999999998</v>
      </c>
      <c r="L131" s="49">
        <v>83.37</v>
      </c>
      <c r="M131" s="49">
        <v>82.314999999999998</v>
      </c>
      <c r="N131" s="49">
        <v>77.388999999999996</v>
      </c>
      <c r="O131" s="49">
        <v>71.647999999999996</v>
      </c>
      <c r="P131" s="49">
        <v>68.667000000000002</v>
      </c>
      <c r="Q131" s="49">
        <v>65.055999999999997</v>
      </c>
      <c r="T131" s="4">
        <f t="shared" si="123"/>
        <v>40.619325654823207</v>
      </c>
      <c r="U131" s="4">
        <f t="shared" si="124"/>
        <v>48.260893165148566</v>
      </c>
      <c r="V131" s="4">
        <f t="shared" si="125"/>
        <v>56.194401603196212</v>
      </c>
      <c r="W131" s="4">
        <f t="shared" si="126"/>
        <v>67.752635859981382</v>
      </c>
      <c r="X131" s="4">
        <f t="shared" si="127"/>
        <v>74.326588486559231</v>
      </c>
      <c r="Y131" s="4">
        <f t="shared" si="128"/>
        <v>77.95262756059806</v>
      </c>
      <c r="Z131" s="4">
        <f t="shared" si="129"/>
        <v>85.492052131430896</v>
      </c>
      <c r="AA131" s="4">
        <f t="shared" si="130"/>
        <v>88.580747834289895</v>
      </c>
      <c r="AB131" s="4">
        <f t="shared" si="131"/>
        <v>85.543017319567625</v>
      </c>
      <c r="AC131" s="4">
        <f t="shared" si="132"/>
        <v>82.350990306785931</v>
      </c>
      <c r="AD131" s="4">
        <f t="shared" si="133"/>
        <v>81.634501397271521</v>
      </c>
      <c r="AE131" s="4">
        <f t="shared" si="134"/>
        <v>77.969529210829862</v>
      </c>
      <c r="AF131" s="4">
        <f t="shared" si="135"/>
        <v>71.842719754267563</v>
      </c>
      <c r="AG131" s="4">
        <f t="shared" si="136"/>
        <v>68.200661491395039</v>
      </c>
      <c r="AH131" s="4">
        <f t="shared" si="137"/>
        <v>65.918183059996565</v>
      </c>
      <c r="AJ131" s="4">
        <f t="shared" si="138"/>
        <v>-0.25092565482320595</v>
      </c>
      <c r="AK131" s="4">
        <f t="shared" si="139"/>
        <v>-0.40379316514856356</v>
      </c>
      <c r="AL131" s="4">
        <f t="shared" si="140"/>
        <v>-6.9401603196212136E-2</v>
      </c>
      <c r="AM131" s="4">
        <f t="shared" si="141"/>
        <v>-0.60463585998138569</v>
      </c>
      <c r="AN131" s="4">
        <f t="shared" si="142"/>
        <v>1.358411513440771</v>
      </c>
      <c r="AO131" s="4">
        <f t="shared" si="143"/>
        <v>0.89937243940194378</v>
      </c>
      <c r="AP131" s="4">
        <f t="shared" si="144"/>
        <v>-0.251052131430896</v>
      </c>
      <c r="AQ131" s="4">
        <f t="shared" si="145"/>
        <v>0.45625216571011151</v>
      </c>
      <c r="AR131" s="4">
        <f t="shared" si="146"/>
        <v>0.78998268043237374</v>
      </c>
      <c r="AS131" s="4">
        <f t="shared" si="147"/>
        <v>1.0190096932140733</v>
      </c>
      <c r="AT131" s="4">
        <f t="shared" si="148"/>
        <v>0.68049860272847695</v>
      </c>
      <c r="AU131" s="4">
        <f t="shared" si="149"/>
        <v>-0.58052921082986586</v>
      </c>
      <c r="AV131" s="4">
        <f t="shared" si="150"/>
        <v>-0.19471975426756671</v>
      </c>
      <c r="AW131" s="4">
        <f t="shared" si="151"/>
        <v>0.46633850860496295</v>
      </c>
      <c r="AX131" s="4">
        <f t="shared" si="152"/>
        <v>-0.86218305999656764</v>
      </c>
      <c r="AZ131" s="2">
        <f t="shared" si="153"/>
        <v>40.481820151082033</v>
      </c>
      <c r="BA131" s="2">
        <f t="shared" si="154"/>
        <v>48.073124986860655</v>
      </c>
      <c r="BB131" s="2">
        <f t="shared" si="155"/>
        <v>54.63972872798071</v>
      </c>
      <c r="BC131" s="2">
        <f t="shared" si="156"/>
        <v>62.511919043403324</v>
      </c>
      <c r="BD131" s="2">
        <f t="shared" si="157"/>
        <v>68.383381036839467</v>
      </c>
      <c r="BE131" s="2">
        <f t="shared" si="158"/>
        <v>73.425546455959335</v>
      </c>
      <c r="BF131" s="2">
        <f t="shared" si="159"/>
        <v>77.864571650487903</v>
      </c>
      <c r="BG131" s="2">
        <f t="shared" si="160"/>
        <v>80.294867413516783</v>
      </c>
      <c r="BH131" s="2">
        <f t="shared" si="161"/>
        <v>81.453526745816646</v>
      </c>
      <c r="BI131" s="2">
        <f t="shared" si="162"/>
        <v>81.012092806576874</v>
      </c>
      <c r="BJ131" s="2">
        <f t="shared" si="163"/>
        <v>81.121394943862455</v>
      </c>
      <c r="BK131" s="2">
        <f t="shared" si="164"/>
        <v>77.807563404033004</v>
      </c>
      <c r="BL131" s="2">
        <f t="shared" si="165"/>
        <v>71.704228994872295</v>
      </c>
      <c r="BM131" s="2">
        <f t="shared" si="166"/>
        <v>68.150481831196558</v>
      </c>
      <c r="BN131" s="2">
        <f t="shared" si="167"/>
        <v>65.918182806272071</v>
      </c>
      <c r="BP131" s="2" t="str">
        <f t="shared" si="168"/>
        <v/>
      </c>
      <c r="BQ131" s="2" t="str">
        <f t="shared" si="169"/>
        <v/>
      </c>
      <c r="BR131" s="2" t="str">
        <f t="shared" si="170"/>
        <v/>
      </c>
      <c r="BS131" s="2" t="str">
        <f t="shared" si="171"/>
        <v/>
      </c>
      <c r="BT131" s="2" t="str">
        <f t="shared" si="172"/>
        <v/>
      </c>
      <c r="BU131" s="2" t="str">
        <f t="shared" si="173"/>
        <v/>
      </c>
      <c r="BV131" s="2" t="str">
        <f t="shared" si="174"/>
        <v/>
      </c>
      <c r="BW131" s="2" t="str">
        <f t="shared" si="175"/>
        <v/>
      </c>
      <c r="BX131" s="2" t="str">
        <f t="shared" si="176"/>
        <v/>
      </c>
      <c r="BY131" s="2" t="str">
        <f t="shared" si="177"/>
        <v/>
      </c>
      <c r="BZ131" s="2" t="str">
        <f t="shared" si="178"/>
        <v/>
      </c>
      <c r="CA131" s="2" t="str">
        <f t="shared" si="179"/>
        <v/>
      </c>
      <c r="CB131" s="2" t="str">
        <f t="shared" si="180"/>
        <v/>
      </c>
      <c r="CC131" s="2" t="str">
        <f t="shared" si="181"/>
        <v/>
      </c>
      <c r="CD131" s="2" t="str">
        <f t="shared" si="182"/>
        <v/>
      </c>
      <c r="CF131" s="2" t="str">
        <f t="shared" si="183"/>
        <v/>
      </c>
      <c r="CG131" s="2" t="str">
        <f t="shared" si="184"/>
        <v/>
      </c>
      <c r="CH131" s="2" t="str">
        <f t="shared" si="185"/>
        <v/>
      </c>
      <c r="CI131" s="2" t="str">
        <f t="shared" si="186"/>
        <v/>
      </c>
      <c r="CJ131" s="2" t="str">
        <f t="shared" si="187"/>
        <v/>
      </c>
      <c r="CK131" s="2" t="str">
        <f t="shared" si="188"/>
        <v/>
      </c>
      <c r="CL131" s="2" t="str">
        <f t="shared" si="189"/>
        <v/>
      </c>
      <c r="CM131" s="2" t="str">
        <f t="shared" si="190"/>
        <v/>
      </c>
      <c r="CN131" s="2" t="str">
        <f t="shared" si="191"/>
        <v/>
      </c>
      <c r="CO131" s="2" t="str">
        <f t="shared" si="192"/>
        <v/>
      </c>
      <c r="CP131" s="2" t="str">
        <f t="shared" si="193"/>
        <v/>
      </c>
      <c r="CQ131" s="2" t="str">
        <f t="shared" si="194"/>
        <v/>
      </c>
      <c r="CR131" s="2" t="str">
        <f t="shared" si="195"/>
        <v/>
      </c>
      <c r="CS131" s="2" t="str">
        <f t="shared" si="196"/>
        <v/>
      </c>
      <c r="CT131" s="2" t="str">
        <f t="shared" si="197"/>
        <v/>
      </c>
      <c r="CV131" s="2">
        <f t="shared" si="198"/>
        <v>41.957566685358941</v>
      </c>
      <c r="CW131" s="2">
        <f t="shared" si="199"/>
        <v>48.953515938141237</v>
      </c>
      <c r="CX131" s="2">
        <f t="shared" si="200"/>
        <v>55.518879571030929</v>
      </c>
      <c r="CY131" s="2">
        <f t="shared" si="201"/>
        <v>63.648823295180634</v>
      </c>
      <c r="CZ131" s="2">
        <f t="shared" si="202"/>
        <v>68.29405679882845</v>
      </c>
      <c r="DA131" s="2">
        <f t="shared" si="203"/>
        <v>73.50944332043241</v>
      </c>
      <c r="DB131" s="2">
        <f t="shared" si="204"/>
        <v>78.346182944081136</v>
      </c>
      <c r="DC131" s="2">
        <f t="shared" si="205"/>
        <v>80.602225959616177</v>
      </c>
      <c r="DD131" s="2">
        <f t="shared" si="206"/>
        <v>81.893543196784705</v>
      </c>
      <c r="DE131" s="2">
        <f t="shared" si="207"/>
        <v>82.285942750090783</v>
      </c>
      <c r="DF131" s="2">
        <f t="shared" si="208"/>
        <v>82.184768924446672</v>
      </c>
      <c r="DG131" s="2">
        <f t="shared" si="209"/>
        <v>78.521828235515684</v>
      </c>
      <c r="DH131" s="2">
        <f t="shared" si="210"/>
        <v>72.924366459122382</v>
      </c>
      <c r="DI131" s="2">
        <f t="shared" si="211"/>
        <v>69.834975251814626</v>
      </c>
      <c r="DJ131" s="2">
        <f t="shared" si="212"/>
        <v>68.703667512661411</v>
      </c>
      <c r="DL131" s="2">
        <f t="shared" si="213"/>
        <v>39.814405037961237</v>
      </c>
      <c r="DM131" s="2">
        <f t="shared" si="214"/>
        <v>47.687491368672795</v>
      </c>
      <c r="DN131" s="2">
        <f t="shared" si="215"/>
        <v>54.30794461526196</v>
      </c>
      <c r="DO131" s="2">
        <f t="shared" si="216"/>
        <v>62.127317796107526</v>
      </c>
      <c r="DP131" s="2">
        <f t="shared" si="217"/>
        <v>68.41308296525628</v>
      </c>
      <c r="DQ131" s="2">
        <f t="shared" si="218"/>
        <v>73.395579610760848</v>
      </c>
      <c r="DR131" s="2">
        <f t="shared" si="219"/>
        <v>77.700844618634306</v>
      </c>
      <c r="DS131" s="2">
        <f t="shared" si="220"/>
        <v>80.191830946065423</v>
      </c>
      <c r="DT131" s="2">
        <f t="shared" si="221"/>
        <v>81.294245387041357</v>
      </c>
      <c r="DU131" s="2">
        <f t="shared" si="222"/>
        <v>80.491457309784721</v>
      </c>
      <c r="DV131" s="2">
        <f t="shared" si="223"/>
        <v>80.669533948447096</v>
      </c>
      <c r="DW131" s="2">
        <f t="shared" si="224"/>
        <v>77.473246513698413</v>
      </c>
      <c r="DX131" s="2">
        <f t="shared" si="225"/>
        <v>71.04125115166957</v>
      </c>
      <c r="DY131" s="2">
        <f t="shared" si="226"/>
        <v>67.277964503045141</v>
      </c>
      <c r="DZ131" s="2">
        <f t="shared" si="227"/>
        <v>64.709934944848627</v>
      </c>
      <c r="EB131" s="2">
        <f t="shared" si="228"/>
        <v>0.6885838667693619</v>
      </c>
      <c r="EC131" s="2">
        <f t="shared" si="229"/>
        <v>0.69539799820016523</v>
      </c>
      <c r="ED131" s="2">
        <f t="shared" si="230"/>
        <v>0.72600996350951363</v>
      </c>
      <c r="EE131" s="2">
        <f t="shared" si="231"/>
        <v>0.74722322888080173</v>
      </c>
      <c r="EF131" s="2">
        <f t="shared" si="232"/>
        <v>0.75045883347987141</v>
      </c>
      <c r="EG131" s="2">
        <f t="shared" si="233"/>
        <v>0.7368182954435244</v>
      </c>
      <c r="EH131" s="2">
        <f t="shared" si="234"/>
        <v>0.74629271903194705</v>
      </c>
      <c r="EI131" s="2">
        <f t="shared" si="235"/>
        <v>0.74893343230491038</v>
      </c>
      <c r="EJ131" s="2">
        <f t="shared" si="236"/>
        <v>0.73422002185606683</v>
      </c>
      <c r="EK131" s="2">
        <f t="shared" si="237"/>
        <v>0.70986919977274765</v>
      </c>
      <c r="EL131" s="2">
        <f t="shared" si="238"/>
        <v>0.70178816977394576</v>
      </c>
      <c r="EM131" s="2">
        <f t="shared" si="239"/>
        <v>0.68117230791015004</v>
      </c>
      <c r="EN131" s="2">
        <f t="shared" si="240"/>
        <v>0.64793560937088668</v>
      </c>
      <c r="EO131" s="2">
        <f t="shared" si="241"/>
        <v>0.65877447774855824</v>
      </c>
      <c r="EP131" s="2">
        <f t="shared" si="242"/>
        <v>0.69746400368386119</v>
      </c>
    </row>
    <row r="132" spans="2:146" x14ac:dyDescent="0.25">
      <c r="B132" s="2">
        <v>110</v>
      </c>
      <c r="C132" s="49">
        <v>40.456099999999999</v>
      </c>
      <c r="D132" s="49">
        <v>48.125</v>
      </c>
      <c r="E132" s="49">
        <v>57.695999999999998</v>
      </c>
      <c r="F132" s="49">
        <v>69.647999999999996</v>
      </c>
      <c r="G132" s="49">
        <v>77.241</v>
      </c>
      <c r="H132" s="49">
        <v>81.167000000000002</v>
      </c>
      <c r="I132" s="49">
        <v>89.241</v>
      </c>
      <c r="J132" s="49">
        <v>92.519000000000005</v>
      </c>
      <c r="K132" s="49">
        <v>87.055999999999997</v>
      </c>
      <c r="L132" s="49">
        <v>82.647999999999996</v>
      </c>
      <c r="M132" s="49">
        <v>83.073999999999998</v>
      </c>
      <c r="N132" s="49">
        <v>77.203999999999994</v>
      </c>
      <c r="O132" s="49">
        <v>71.5</v>
      </c>
      <c r="P132" s="49">
        <v>67.406999999999996</v>
      </c>
      <c r="Q132" s="49">
        <v>64.519000000000005</v>
      </c>
      <c r="T132" s="4">
        <f t="shared" si="123"/>
        <v>40.608934658647023</v>
      </c>
      <c r="U132" s="4">
        <f t="shared" si="124"/>
        <v>48.286612045055541</v>
      </c>
      <c r="V132" s="4">
        <f t="shared" si="125"/>
        <v>57.092260101857391</v>
      </c>
      <c r="W132" s="4">
        <f t="shared" si="126"/>
        <v>70.074899429560588</v>
      </c>
      <c r="X132" s="4">
        <f t="shared" si="127"/>
        <v>77.549327223988897</v>
      </c>
      <c r="Y132" s="4">
        <f t="shared" si="128"/>
        <v>80.879896665412971</v>
      </c>
      <c r="Z132" s="4">
        <f t="shared" si="129"/>
        <v>89.225643850299178</v>
      </c>
      <c r="AA132" s="4">
        <f t="shared" si="130"/>
        <v>92.634502635964978</v>
      </c>
      <c r="AB132" s="4">
        <f t="shared" si="131"/>
        <v>88.046242293937865</v>
      </c>
      <c r="AC132" s="4">
        <f t="shared" si="132"/>
        <v>83.260409511771428</v>
      </c>
      <c r="AD132" s="4">
        <f t="shared" si="133"/>
        <v>81.999333621944771</v>
      </c>
      <c r="AE132" s="4">
        <f t="shared" si="134"/>
        <v>78.02791302623713</v>
      </c>
      <c r="AF132" s="4">
        <f t="shared" si="135"/>
        <v>71.82612792313374</v>
      </c>
      <c r="AG132" s="4">
        <f t="shared" si="136"/>
        <v>68.139371478536248</v>
      </c>
      <c r="AH132" s="4">
        <f t="shared" si="137"/>
        <v>65.791685896675773</v>
      </c>
      <c r="AJ132" s="4">
        <f t="shared" si="138"/>
        <v>-0.1528346586470235</v>
      </c>
      <c r="AK132" s="4">
        <f t="shared" si="139"/>
        <v>-0.16161204505554139</v>
      </c>
      <c r="AL132" s="4">
        <f t="shared" si="140"/>
        <v>0.60373989814260653</v>
      </c>
      <c r="AM132" s="4">
        <f t="shared" si="141"/>
        <v>-0.42689942956059213</v>
      </c>
      <c r="AN132" s="4">
        <f t="shared" si="142"/>
        <v>-0.308327223988897</v>
      </c>
      <c r="AO132" s="4">
        <f t="shared" si="143"/>
        <v>0.28710333458703019</v>
      </c>
      <c r="AP132" s="4">
        <f t="shared" si="144"/>
        <v>1.535614970082122E-2</v>
      </c>
      <c r="AQ132" s="4">
        <f t="shared" si="145"/>
        <v>-0.11550263596497246</v>
      </c>
      <c r="AR132" s="4">
        <f t="shared" si="146"/>
        <v>-0.99024229393786811</v>
      </c>
      <c r="AS132" s="4">
        <f t="shared" si="147"/>
        <v>-0.61240951177143188</v>
      </c>
      <c r="AT132" s="4">
        <f t="shared" si="148"/>
        <v>1.0746663780552268</v>
      </c>
      <c r="AU132" s="4">
        <f t="shared" si="149"/>
        <v>-0.82391302623713614</v>
      </c>
      <c r="AV132" s="4">
        <f t="shared" si="150"/>
        <v>-0.32612792313373973</v>
      </c>
      <c r="AW132" s="4">
        <f t="shared" si="151"/>
        <v>-0.73237147853625117</v>
      </c>
      <c r="AX132" s="4">
        <f t="shared" si="152"/>
        <v>-1.2726858966757675</v>
      </c>
      <c r="AZ132" s="2">
        <f t="shared" si="153"/>
        <v>40.425317537827638</v>
      </c>
      <c r="BA132" s="2">
        <f t="shared" si="154"/>
        <v>47.991915334012575</v>
      </c>
      <c r="BB132" s="2">
        <f t="shared" si="155"/>
        <v>54.55654343995846</v>
      </c>
      <c r="BC132" s="2">
        <f t="shared" si="156"/>
        <v>62.394871862441306</v>
      </c>
      <c r="BD132" s="2">
        <f t="shared" si="157"/>
        <v>68.288241060367241</v>
      </c>
      <c r="BE132" s="2">
        <f t="shared" si="158"/>
        <v>73.331154261925533</v>
      </c>
      <c r="BF132" s="2">
        <f t="shared" si="159"/>
        <v>77.748143215741848</v>
      </c>
      <c r="BG132" s="2">
        <f t="shared" si="160"/>
        <v>80.183810294259771</v>
      </c>
      <c r="BH132" s="2">
        <f t="shared" si="161"/>
        <v>81.352383488894475</v>
      </c>
      <c r="BI132" s="2">
        <f t="shared" si="162"/>
        <v>80.893515278275743</v>
      </c>
      <c r="BJ132" s="2">
        <f t="shared" si="163"/>
        <v>80.998443100612533</v>
      </c>
      <c r="BK132" s="2">
        <f t="shared" si="164"/>
        <v>77.688511546938415</v>
      </c>
      <c r="BL132" s="2">
        <f t="shared" si="165"/>
        <v>71.580083767357181</v>
      </c>
      <c r="BM132" s="2">
        <f t="shared" si="166"/>
        <v>68.042330046532058</v>
      </c>
      <c r="BN132" s="2">
        <f t="shared" si="167"/>
        <v>65.79168585500571</v>
      </c>
      <c r="BP132" s="2" t="str">
        <f t="shared" si="168"/>
        <v/>
      </c>
      <c r="BQ132" s="2" t="str">
        <f t="shared" si="169"/>
        <v/>
      </c>
      <c r="BR132" s="2" t="str">
        <f t="shared" si="170"/>
        <v/>
      </c>
      <c r="BS132" s="2" t="str">
        <f t="shared" si="171"/>
        <v/>
      </c>
      <c r="BT132" s="2" t="str">
        <f t="shared" si="172"/>
        <v/>
      </c>
      <c r="BU132" s="2" t="str">
        <f t="shared" si="173"/>
        <v/>
      </c>
      <c r="BV132" s="2" t="str">
        <f t="shared" si="174"/>
        <v/>
      </c>
      <c r="BW132" s="2" t="str">
        <f t="shared" si="175"/>
        <v/>
      </c>
      <c r="BX132" s="2" t="str">
        <f t="shared" si="176"/>
        <v/>
      </c>
      <c r="BY132" s="2" t="str">
        <f t="shared" si="177"/>
        <v/>
      </c>
      <c r="BZ132" s="2" t="str">
        <f t="shared" si="178"/>
        <v/>
      </c>
      <c r="CA132" s="2" t="str">
        <f t="shared" si="179"/>
        <v/>
      </c>
      <c r="CB132" s="2" t="str">
        <f t="shared" si="180"/>
        <v/>
      </c>
      <c r="CC132" s="2" t="str">
        <f t="shared" si="181"/>
        <v/>
      </c>
      <c r="CD132" s="2" t="str">
        <f t="shared" si="182"/>
        <v/>
      </c>
      <c r="CF132" s="2" t="str">
        <f t="shared" si="183"/>
        <v/>
      </c>
      <c r="CG132" s="2" t="str">
        <f t="shared" si="184"/>
        <v/>
      </c>
      <c r="CH132" s="2" t="str">
        <f t="shared" si="185"/>
        <v/>
      </c>
      <c r="CI132" s="2" t="str">
        <f t="shared" si="186"/>
        <v/>
      </c>
      <c r="CJ132" s="2" t="str">
        <f t="shared" si="187"/>
        <v/>
      </c>
      <c r="CK132" s="2" t="str">
        <f t="shared" si="188"/>
        <v/>
      </c>
      <c r="CL132" s="2" t="str">
        <f t="shared" si="189"/>
        <v/>
      </c>
      <c r="CM132" s="2" t="str">
        <f t="shared" si="190"/>
        <v/>
      </c>
      <c r="CN132" s="2" t="str">
        <f t="shared" si="191"/>
        <v/>
      </c>
      <c r="CO132" s="2" t="str">
        <f t="shared" si="192"/>
        <v/>
      </c>
      <c r="CP132" s="2" t="str">
        <f t="shared" si="193"/>
        <v/>
      </c>
      <c r="CQ132" s="2" t="str">
        <f t="shared" si="194"/>
        <v/>
      </c>
      <c r="CR132" s="2" t="str">
        <f t="shared" si="195"/>
        <v/>
      </c>
      <c r="CS132" s="2" t="str">
        <f t="shared" si="196"/>
        <v/>
      </c>
      <c r="CT132" s="2" t="str">
        <f t="shared" si="197"/>
        <v/>
      </c>
      <c r="CV132" s="2">
        <f t="shared" si="198"/>
        <v>41.953866933699167</v>
      </c>
      <c r="CW132" s="2">
        <f t="shared" si="199"/>
        <v>48.921676405901223</v>
      </c>
      <c r="CX132" s="2">
        <f t="shared" si="200"/>
        <v>55.467541350431851</v>
      </c>
      <c r="CY132" s="2">
        <f t="shared" si="201"/>
        <v>63.599360712818971</v>
      </c>
      <c r="CZ132" s="2">
        <f t="shared" si="202"/>
        <v>68.222079858333515</v>
      </c>
      <c r="DA132" s="2">
        <f t="shared" si="203"/>
        <v>73.448995749366091</v>
      </c>
      <c r="DB132" s="2">
        <f t="shared" si="204"/>
        <v>78.281102782597088</v>
      </c>
      <c r="DC132" s="2">
        <f t="shared" si="205"/>
        <v>80.549822770891666</v>
      </c>
      <c r="DD132" s="2">
        <f t="shared" si="206"/>
        <v>81.84382330359027</v>
      </c>
      <c r="DE132" s="2">
        <f t="shared" si="207"/>
        <v>82.223622079769555</v>
      </c>
      <c r="DF132" s="2">
        <f t="shared" si="208"/>
        <v>82.118503065656498</v>
      </c>
      <c r="DG132" s="2">
        <f t="shared" si="209"/>
        <v>78.433924794988656</v>
      </c>
      <c r="DH132" s="2">
        <f t="shared" si="210"/>
        <v>72.813644387834628</v>
      </c>
      <c r="DI132" s="2">
        <f t="shared" si="211"/>
        <v>69.741576392929915</v>
      </c>
      <c r="DJ132" s="2">
        <f t="shared" si="212"/>
        <v>68.627552349725093</v>
      </c>
      <c r="DL132" s="2">
        <f t="shared" si="213"/>
        <v>39.794848530293564</v>
      </c>
      <c r="DM132" s="2">
        <f t="shared" si="214"/>
        <v>47.620490724251326</v>
      </c>
      <c r="DN132" s="2">
        <f t="shared" si="215"/>
        <v>54.242991443621101</v>
      </c>
      <c r="DO132" s="2">
        <f t="shared" si="216"/>
        <v>62.02325998887563</v>
      </c>
      <c r="DP132" s="2">
        <f t="shared" si="217"/>
        <v>68.308305115566952</v>
      </c>
      <c r="DQ132" s="2">
        <f t="shared" si="218"/>
        <v>73.292766436589275</v>
      </c>
      <c r="DR132" s="2">
        <f t="shared" si="219"/>
        <v>77.582902149478116</v>
      </c>
      <c r="DS132" s="2">
        <f t="shared" si="220"/>
        <v>80.071907338638368</v>
      </c>
      <c r="DT132" s="2">
        <f t="shared" si="221"/>
        <v>81.190140336322344</v>
      </c>
      <c r="DU132" s="2">
        <f t="shared" si="222"/>
        <v>80.397720421819315</v>
      </c>
      <c r="DV132" s="2">
        <f t="shared" si="223"/>
        <v>80.564372772642329</v>
      </c>
      <c r="DW132" s="2">
        <f t="shared" si="224"/>
        <v>77.370314489968635</v>
      </c>
      <c r="DX132" s="2">
        <f t="shared" si="225"/>
        <v>70.968788900582524</v>
      </c>
      <c r="DY132" s="2">
        <f t="shared" si="226"/>
        <v>67.239615586192045</v>
      </c>
      <c r="DZ132" s="2">
        <f t="shared" si="227"/>
        <v>64.669819720387565</v>
      </c>
      <c r="EB132" s="2">
        <f t="shared" si="228"/>
        <v>0.7079834953979165</v>
      </c>
      <c r="EC132" s="2">
        <f t="shared" si="229"/>
        <v>0.71454911086150075</v>
      </c>
      <c r="ED132" s="2">
        <f t="shared" si="230"/>
        <v>0.74394510620315957</v>
      </c>
      <c r="EE132" s="2">
        <f t="shared" si="231"/>
        <v>0.76422073290092674</v>
      </c>
      <c r="EF132" s="2">
        <f t="shared" si="232"/>
        <v>0.76730651965022212</v>
      </c>
      <c r="EG132" s="2">
        <f t="shared" si="233"/>
        <v>0.75428538566835146</v>
      </c>
      <c r="EH132" s="2">
        <f t="shared" si="234"/>
        <v>0.76333297561537761</v>
      </c>
      <c r="EI132" s="2">
        <f t="shared" si="235"/>
        <v>0.76585197281912265</v>
      </c>
      <c r="EJ132" s="2">
        <f t="shared" si="236"/>
        <v>0.75180146845460383</v>
      </c>
      <c r="EK132" s="2">
        <f t="shared" si="237"/>
        <v>0.72846573948949245</v>
      </c>
      <c r="EL132" s="2">
        <f t="shared" si="238"/>
        <v>0.72069888224857892</v>
      </c>
      <c r="EM132" s="2">
        <f t="shared" si="239"/>
        <v>0.70083304433215898</v>
      </c>
      <c r="EN132" s="2">
        <f t="shared" si="240"/>
        <v>0.668648915322266</v>
      </c>
      <c r="EO132" s="2">
        <f t="shared" si="241"/>
        <v>0.67916585336657942</v>
      </c>
      <c r="EP132" s="2">
        <f t="shared" si="242"/>
        <v>0.71653816978386142</v>
      </c>
    </row>
    <row r="133" spans="2:146" x14ac:dyDescent="0.25">
      <c r="B133" s="2">
        <v>111</v>
      </c>
      <c r="C133" s="49">
        <v>41.0702</v>
      </c>
      <c r="D133" s="49">
        <v>48.017899999999997</v>
      </c>
      <c r="E133" s="49">
        <v>57.856999999999999</v>
      </c>
      <c r="F133" s="49">
        <v>72.203999999999994</v>
      </c>
      <c r="G133" s="49">
        <v>82.093000000000004</v>
      </c>
      <c r="H133" s="49">
        <v>85.406999999999996</v>
      </c>
      <c r="I133" s="49">
        <v>92.537000000000006</v>
      </c>
      <c r="J133" s="49">
        <v>96.852000000000004</v>
      </c>
      <c r="K133" s="49">
        <v>91.462999999999994</v>
      </c>
      <c r="L133" s="49">
        <v>84.13</v>
      </c>
      <c r="M133" s="49">
        <v>81.685000000000002</v>
      </c>
      <c r="N133" s="49">
        <v>77.980999999999995</v>
      </c>
      <c r="O133" s="49">
        <v>72.685000000000002</v>
      </c>
      <c r="P133" s="49">
        <v>68.906999999999996</v>
      </c>
      <c r="Q133" s="49">
        <v>65.426000000000002</v>
      </c>
      <c r="T133" s="4">
        <f t="shared" si="123"/>
        <v>40.601477770627085</v>
      </c>
      <c r="U133" s="4">
        <f t="shared" si="124"/>
        <v>48.343102319175017</v>
      </c>
      <c r="V133" s="4">
        <f t="shared" si="125"/>
        <v>58.288391699286969</v>
      </c>
      <c r="W133" s="4">
        <f t="shared" si="126"/>
        <v>72.74019251056572</v>
      </c>
      <c r="X133" s="4">
        <f t="shared" si="127"/>
        <v>81.461709566290125</v>
      </c>
      <c r="Y133" s="4">
        <f t="shared" si="128"/>
        <v>84.79783216006615</v>
      </c>
      <c r="Z133" s="4">
        <f t="shared" si="129"/>
        <v>93.623275340956411</v>
      </c>
      <c r="AA133" s="4">
        <f t="shared" si="130"/>
        <v>97.324454218527748</v>
      </c>
      <c r="AB133" s="4">
        <f t="shared" si="131"/>
        <v>91.303832975363605</v>
      </c>
      <c r="AC133" s="4">
        <f t="shared" si="132"/>
        <v>84.635083101269402</v>
      </c>
      <c r="AD133" s="4">
        <f t="shared" si="133"/>
        <v>82.664380006747621</v>
      </c>
      <c r="AE133" s="4">
        <f t="shared" si="134"/>
        <v>78.224209664674405</v>
      </c>
      <c r="AF133" s="4">
        <f t="shared" si="135"/>
        <v>71.871467062294826</v>
      </c>
      <c r="AG133" s="4">
        <f t="shared" si="136"/>
        <v>68.110038189463793</v>
      </c>
      <c r="AH133" s="4">
        <f t="shared" si="137"/>
        <v>65.669485636194722</v>
      </c>
      <c r="AJ133" s="4">
        <f t="shared" si="138"/>
        <v>0.46872222937291497</v>
      </c>
      <c r="AK133" s="4">
        <f t="shared" si="139"/>
        <v>-0.32520231917501974</v>
      </c>
      <c r="AL133" s="4">
        <f t="shared" si="140"/>
        <v>-0.4313916992869693</v>
      </c>
      <c r="AM133" s="4">
        <f t="shared" si="141"/>
        <v>-0.53619251056572637</v>
      </c>
      <c r="AN133" s="4">
        <f t="shared" si="142"/>
        <v>0.63129043370987858</v>
      </c>
      <c r="AO133" s="4">
        <f t="shared" si="143"/>
        <v>0.60916783993384627</v>
      </c>
      <c r="AP133" s="4">
        <f t="shared" si="144"/>
        <v>-1.086275340956405</v>
      </c>
      <c r="AQ133" s="4">
        <f t="shared" si="145"/>
        <v>-0.47245421852774427</v>
      </c>
      <c r="AR133" s="4">
        <f t="shared" si="146"/>
        <v>0.15916702463638899</v>
      </c>
      <c r="AS133" s="4">
        <f t="shared" si="147"/>
        <v>-0.50508310126940614</v>
      </c>
      <c r="AT133" s="4">
        <f t="shared" si="148"/>
        <v>-0.97938000674761838</v>
      </c>
      <c r="AU133" s="4">
        <f t="shared" si="149"/>
        <v>-0.24320966467440996</v>
      </c>
      <c r="AV133" s="4">
        <f t="shared" si="150"/>
        <v>0.8135329377051761</v>
      </c>
      <c r="AW133" s="4">
        <f t="shared" si="151"/>
        <v>0.79696181053620307</v>
      </c>
      <c r="AX133" s="4">
        <f t="shared" si="152"/>
        <v>-0.24348563619471975</v>
      </c>
      <c r="AZ133" s="2">
        <f t="shared" si="153"/>
        <v>40.369784662381832</v>
      </c>
      <c r="BA133" s="2">
        <f t="shared" si="154"/>
        <v>47.9103500983191</v>
      </c>
      <c r="BB133" s="2">
        <f t="shared" si="155"/>
        <v>54.473845063932842</v>
      </c>
      <c r="BC133" s="2">
        <f t="shared" si="156"/>
        <v>62.277284816291115</v>
      </c>
      <c r="BD133" s="2">
        <f t="shared" si="157"/>
        <v>68.191952620298395</v>
      </c>
      <c r="BE133" s="2">
        <f t="shared" si="158"/>
        <v>73.235440718201659</v>
      </c>
      <c r="BF133" s="2">
        <f t="shared" si="159"/>
        <v>77.63051890447818</v>
      </c>
      <c r="BG133" s="2">
        <f t="shared" si="160"/>
        <v>80.070909286251606</v>
      </c>
      <c r="BH133" s="2">
        <f t="shared" si="161"/>
        <v>81.249891837341153</v>
      </c>
      <c r="BI133" s="2">
        <f t="shared" si="162"/>
        <v>80.775191943024282</v>
      </c>
      <c r="BJ133" s="2">
        <f t="shared" si="163"/>
        <v>80.875219670080099</v>
      </c>
      <c r="BK133" s="2">
        <f t="shared" si="164"/>
        <v>77.569638504077119</v>
      </c>
      <c r="BL133" s="2">
        <f t="shared" si="165"/>
        <v>71.458667454824905</v>
      </c>
      <c r="BM133" s="2">
        <f t="shared" si="166"/>
        <v>67.938042233347474</v>
      </c>
      <c r="BN133" s="2">
        <f t="shared" si="167"/>
        <v>65.669485629882274</v>
      </c>
      <c r="BP133" s="2" t="str">
        <f t="shared" si="168"/>
        <v/>
      </c>
      <c r="BQ133" s="2" t="str">
        <f t="shared" si="169"/>
        <v/>
      </c>
      <c r="BR133" s="2" t="str">
        <f t="shared" si="170"/>
        <v/>
      </c>
      <c r="BS133" s="2" t="str">
        <f t="shared" si="171"/>
        <v/>
      </c>
      <c r="BT133" s="2" t="str">
        <f t="shared" si="172"/>
        <v/>
      </c>
      <c r="BU133" s="2" t="str">
        <f t="shared" si="173"/>
        <v/>
      </c>
      <c r="BV133" s="2" t="str">
        <f t="shared" si="174"/>
        <v/>
      </c>
      <c r="BW133" s="2" t="str">
        <f t="shared" si="175"/>
        <v/>
      </c>
      <c r="BX133" s="2" t="str">
        <f t="shared" si="176"/>
        <v/>
      </c>
      <c r="BY133" s="2" t="str">
        <f t="shared" si="177"/>
        <v/>
      </c>
      <c r="BZ133" s="2" t="str">
        <f t="shared" si="178"/>
        <v/>
      </c>
      <c r="CA133" s="2" t="str">
        <f t="shared" si="179"/>
        <v/>
      </c>
      <c r="CB133" s="2" t="str">
        <f t="shared" si="180"/>
        <v/>
      </c>
      <c r="CC133" s="2" t="str">
        <f t="shared" si="181"/>
        <v/>
      </c>
      <c r="CD133" s="2" t="str">
        <f t="shared" si="182"/>
        <v/>
      </c>
      <c r="CF133" s="2" t="str">
        <f t="shared" si="183"/>
        <v/>
      </c>
      <c r="CG133" s="2" t="str">
        <f t="shared" si="184"/>
        <v/>
      </c>
      <c r="CH133" s="2" t="str">
        <f t="shared" si="185"/>
        <v/>
      </c>
      <c r="CI133" s="2" t="str">
        <f t="shared" si="186"/>
        <v/>
      </c>
      <c r="CJ133" s="2" t="str">
        <f t="shared" si="187"/>
        <v/>
      </c>
      <c r="CK133" s="2" t="str">
        <f t="shared" si="188"/>
        <v/>
      </c>
      <c r="CL133" s="2" t="str">
        <f t="shared" si="189"/>
        <v/>
      </c>
      <c r="CM133" s="2" t="str">
        <f t="shared" si="190"/>
        <v/>
      </c>
      <c r="CN133" s="2" t="str">
        <f t="shared" si="191"/>
        <v/>
      </c>
      <c r="CO133" s="2" t="str">
        <f t="shared" si="192"/>
        <v/>
      </c>
      <c r="CP133" s="2" t="str">
        <f t="shared" si="193"/>
        <v/>
      </c>
      <c r="CQ133" s="2" t="str">
        <f t="shared" si="194"/>
        <v/>
      </c>
      <c r="CR133" s="2" t="str">
        <f t="shared" si="195"/>
        <v/>
      </c>
      <c r="CS133" s="2" t="str">
        <f t="shared" si="196"/>
        <v/>
      </c>
      <c r="CT133" s="2" t="str">
        <f t="shared" si="197"/>
        <v/>
      </c>
      <c r="CV133" s="2">
        <f t="shared" si="198"/>
        <v>41.950167182039394</v>
      </c>
      <c r="CW133" s="2">
        <f t="shared" si="199"/>
        <v>48.889836873661203</v>
      </c>
      <c r="CX133" s="2">
        <f t="shared" si="200"/>
        <v>55.416203129832766</v>
      </c>
      <c r="CY133" s="2">
        <f t="shared" si="201"/>
        <v>63.549898130457315</v>
      </c>
      <c r="CZ133" s="2">
        <f t="shared" si="202"/>
        <v>68.150102917838595</v>
      </c>
      <c r="DA133" s="2">
        <f t="shared" si="203"/>
        <v>73.388548178299757</v>
      </c>
      <c r="DB133" s="2">
        <f t="shared" si="204"/>
        <v>78.216022621113041</v>
      </c>
      <c r="DC133" s="2">
        <f t="shared" si="205"/>
        <v>80.497419582167154</v>
      </c>
      <c r="DD133" s="2">
        <f t="shared" si="206"/>
        <v>81.79410341039582</v>
      </c>
      <c r="DE133" s="2">
        <f t="shared" si="207"/>
        <v>82.161301409448313</v>
      </c>
      <c r="DF133" s="2">
        <f t="shared" si="208"/>
        <v>82.052237206866323</v>
      </c>
      <c r="DG133" s="2">
        <f t="shared" si="209"/>
        <v>78.346021354461612</v>
      </c>
      <c r="DH133" s="2">
        <f t="shared" si="210"/>
        <v>72.702922316546889</v>
      </c>
      <c r="DI133" s="2">
        <f t="shared" si="211"/>
        <v>69.648177534045189</v>
      </c>
      <c r="DJ133" s="2">
        <f t="shared" si="212"/>
        <v>68.551437186788775</v>
      </c>
      <c r="DL133" s="2">
        <f t="shared" si="213"/>
        <v>39.775292022625884</v>
      </c>
      <c r="DM133" s="2">
        <f t="shared" si="214"/>
        <v>47.553490079829857</v>
      </c>
      <c r="DN133" s="2">
        <f t="shared" si="215"/>
        <v>54.178038271980242</v>
      </c>
      <c r="DO133" s="2">
        <f t="shared" si="216"/>
        <v>61.919202181643726</v>
      </c>
      <c r="DP133" s="2">
        <f t="shared" si="217"/>
        <v>68.203527265877639</v>
      </c>
      <c r="DQ133" s="2">
        <f t="shared" si="218"/>
        <v>73.189953262417703</v>
      </c>
      <c r="DR133" s="2">
        <f t="shared" si="219"/>
        <v>77.464959680321911</v>
      </c>
      <c r="DS133" s="2">
        <f t="shared" si="220"/>
        <v>79.951983731211314</v>
      </c>
      <c r="DT133" s="2">
        <f t="shared" si="221"/>
        <v>81.086035285603344</v>
      </c>
      <c r="DU133" s="2">
        <f t="shared" si="222"/>
        <v>80.303983533853895</v>
      </c>
      <c r="DV133" s="2">
        <f t="shared" si="223"/>
        <v>80.459211596837577</v>
      </c>
      <c r="DW133" s="2">
        <f t="shared" si="224"/>
        <v>77.267382466238871</v>
      </c>
      <c r="DX133" s="2">
        <f t="shared" si="225"/>
        <v>70.896326649495478</v>
      </c>
      <c r="DY133" s="2">
        <f t="shared" si="226"/>
        <v>67.201266669338935</v>
      </c>
      <c r="DZ133" s="2">
        <f t="shared" si="227"/>
        <v>64.629704495926518</v>
      </c>
      <c r="EB133" s="2">
        <f t="shared" si="228"/>
        <v>0.72665436120192728</v>
      </c>
      <c r="EC133" s="2">
        <f t="shared" si="229"/>
        <v>0.73295852533449224</v>
      </c>
      <c r="ED133" s="2">
        <f t="shared" si="230"/>
        <v>0.76109256366260691</v>
      </c>
      <c r="EE133" s="2">
        <f t="shared" si="231"/>
        <v>0.78041115824938789</v>
      </c>
      <c r="EF133" s="2">
        <f t="shared" si="232"/>
        <v>0.78334512251276478</v>
      </c>
      <c r="EG133" s="2">
        <f t="shared" si="233"/>
        <v>0.7709535736001536</v>
      </c>
      <c r="EH133" s="2">
        <f t="shared" si="234"/>
        <v>0.77956677774319305</v>
      </c>
      <c r="EI133" s="2">
        <f t="shared" si="235"/>
        <v>0.7819623429008612</v>
      </c>
      <c r="EJ133" s="2">
        <f t="shared" si="236"/>
        <v>0.76858645940906878</v>
      </c>
      <c r="EK133" s="2">
        <f t="shared" si="237"/>
        <v>0.74629630427716953</v>
      </c>
      <c r="EL133" s="2">
        <f t="shared" si="238"/>
        <v>0.7388566319187998</v>
      </c>
      <c r="EM133" s="2">
        <f t="shared" si="239"/>
        <v>0.71978014038019522</v>
      </c>
      <c r="EN133" s="2">
        <f t="shared" si="240"/>
        <v>0.68872901912399642</v>
      </c>
      <c r="EO133" s="2">
        <f t="shared" si="241"/>
        <v>0.69889562605829447</v>
      </c>
      <c r="EP133" s="2">
        <f t="shared" si="242"/>
        <v>0.73486690299456769</v>
      </c>
    </row>
    <row r="134" spans="2:146" x14ac:dyDescent="0.25">
      <c r="B134" s="2">
        <v>112</v>
      </c>
      <c r="C134" s="49">
        <v>40.596499999999999</v>
      </c>
      <c r="D134" s="49">
        <v>48.714300000000001</v>
      </c>
      <c r="E134" s="49">
        <v>59.5</v>
      </c>
      <c r="F134" s="49">
        <v>73.796000000000006</v>
      </c>
      <c r="G134" s="49">
        <v>85.278000000000006</v>
      </c>
      <c r="H134" s="49">
        <v>89.278000000000006</v>
      </c>
      <c r="I134" s="49">
        <v>96.944000000000003</v>
      </c>
      <c r="J134" s="49">
        <v>101.593</v>
      </c>
      <c r="K134" s="49">
        <v>94.667000000000002</v>
      </c>
      <c r="L134" s="49">
        <v>86.444000000000003</v>
      </c>
      <c r="M134" s="49">
        <v>84.296000000000006</v>
      </c>
      <c r="N134" s="49">
        <v>78.814999999999998</v>
      </c>
      <c r="O134" s="49">
        <v>72.87</v>
      </c>
      <c r="P134" s="49">
        <v>68.278000000000006</v>
      </c>
      <c r="Q134" s="49">
        <v>65.647999999999996</v>
      </c>
      <c r="T134" s="4">
        <f t="shared" si="123"/>
        <v>40.591592483937632</v>
      </c>
      <c r="U134" s="4">
        <f t="shared" si="124"/>
        <v>48.423135390515341</v>
      </c>
      <c r="V134" s="4">
        <f t="shared" si="125"/>
        <v>59.684245284355342</v>
      </c>
      <c r="W134" s="4">
        <f t="shared" si="126"/>
        <v>75.410634996061788</v>
      </c>
      <c r="X134" s="4">
        <f t="shared" si="127"/>
        <v>85.577919767727479</v>
      </c>
      <c r="Y134" s="4">
        <f t="shared" si="128"/>
        <v>89.406633895168454</v>
      </c>
      <c r="Z134" s="4">
        <f t="shared" si="129"/>
        <v>98.147052793374414</v>
      </c>
      <c r="AA134" s="4">
        <f t="shared" si="130"/>
        <v>102.00554939497523</v>
      </c>
      <c r="AB134" s="4">
        <f t="shared" si="131"/>
        <v>95.002533620555312</v>
      </c>
      <c r="AC134" s="4">
        <f t="shared" si="132"/>
        <v>86.4640290079507</v>
      </c>
      <c r="AD134" s="4">
        <f t="shared" si="133"/>
        <v>83.682721670497614</v>
      </c>
      <c r="AE134" s="4">
        <f t="shared" si="134"/>
        <v>78.612874856623066</v>
      </c>
      <c r="AF134" s="4">
        <f t="shared" si="135"/>
        <v>71.994032880464005</v>
      </c>
      <c r="AG134" s="4">
        <f t="shared" si="136"/>
        <v>68.117013012668053</v>
      </c>
      <c r="AH134" s="4">
        <f t="shared" si="137"/>
        <v>65.55161903579139</v>
      </c>
      <c r="AJ134" s="4">
        <f t="shared" si="138"/>
        <v>4.9075160623672787E-3</v>
      </c>
      <c r="AK134" s="4">
        <f t="shared" si="139"/>
        <v>0.29116460948466028</v>
      </c>
      <c r="AL134" s="4">
        <f t="shared" si="140"/>
        <v>-0.18424528435534171</v>
      </c>
      <c r="AM134" s="4">
        <f t="shared" si="141"/>
        <v>-1.6146349960617812</v>
      </c>
      <c r="AN134" s="4">
        <f t="shared" si="142"/>
        <v>-0.29991976772747364</v>
      </c>
      <c r="AO134" s="4">
        <f t="shared" si="143"/>
        <v>-0.12863389516844848</v>
      </c>
      <c r="AP134" s="4">
        <f t="shared" si="144"/>
        <v>-1.2030527933744111</v>
      </c>
      <c r="AQ134" s="4">
        <f t="shared" si="145"/>
        <v>-0.41254939497522969</v>
      </c>
      <c r="AR134" s="4">
        <f t="shared" si="146"/>
        <v>-0.33553362055531011</v>
      </c>
      <c r="AS134" s="4">
        <f t="shared" si="147"/>
        <v>-2.0029007950697064E-2</v>
      </c>
      <c r="AT134" s="4">
        <f t="shared" si="148"/>
        <v>0.61327832950239269</v>
      </c>
      <c r="AU134" s="4">
        <f t="shared" si="149"/>
        <v>0.20212514337693221</v>
      </c>
      <c r="AV134" s="4">
        <f t="shared" si="150"/>
        <v>0.87596711953599993</v>
      </c>
      <c r="AW134" s="4">
        <f t="shared" si="151"/>
        <v>0.16098698733195249</v>
      </c>
      <c r="AX134" s="4">
        <f t="shared" si="152"/>
        <v>9.6380964208606201E-2</v>
      </c>
      <c r="AZ134" s="2">
        <f t="shared" si="153"/>
        <v>40.315331336180385</v>
      </c>
      <c r="BA134" s="2">
        <f t="shared" si="154"/>
        <v>47.828550263142418</v>
      </c>
      <c r="BB134" s="2">
        <f t="shared" si="155"/>
        <v>54.39168717857244</v>
      </c>
      <c r="BC134" s="2">
        <f t="shared" si="156"/>
        <v>62.15930290011697</v>
      </c>
      <c r="BD134" s="2">
        <f t="shared" si="157"/>
        <v>68.094595205085383</v>
      </c>
      <c r="BE134" s="2">
        <f t="shared" si="158"/>
        <v>73.138510306404569</v>
      </c>
      <c r="BF134" s="2">
        <f t="shared" si="159"/>
        <v>77.511833047859838</v>
      </c>
      <c r="BG134" s="2">
        <f t="shared" si="160"/>
        <v>79.956332292468289</v>
      </c>
      <c r="BH134" s="2">
        <f t="shared" si="161"/>
        <v>81.146191941485583</v>
      </c>
      <c r="BI134" s="2">
        <f t="shared" si="162"/>
        <v>80.657241262597339</v>
      </c>
      <c r="BJ134" s="2">
        <f t="shared" si="163"/>
        <v>80.751858569322764</v>
      </c>
      <c r="BK134" s="2">
        <f t="shared" si="164"/>
        <v>77.451017673906748</v>
      </c>
      <c r="BL134" s="2">
        <f t="shared" si="165"/>
        <v>71.34000018526848</v>
      </c>
      <c r="BM134" s="2">
        <f t="shared" si="166"/>
        <v>67.837623360695034</v>
      </c>
      <c r="BN134" s="2">
        <f t="shared" si="167"/>
        <v>65.551619034909365</v>
      </c>
      <c r="BP134" s="2" t="str">
        <f t="shared" si="168"/>
        <v/>
      </c>
      <c r="BQ134" s="2" t="str">
        <f t="shared" si="169"/>
        <v/>
      </c>
      <c r="BR134" s="2" t="str">
        <f t="shared" si="170"/>
        <v/>
      </c>
      <c r="BS134" s="2" t="str">
        <f t="shared" si="171"/>
        <v/>
      </c>
      <c r="BT134" s="2" t="str">
        <f t="shared" si="172"/>
        <v/>
      </c>
      <c r="BU134" s="2" t="str">
        <f t="shared" si="173"/>
        <v/>
      </c>
      <c r="BV134" s="2" t="str">
        <f t="shared" si="174"/>
        <v/>
      </c>
      <c r="BW134" s="2" t="str">
        <f t="shared" si="175"/>
        <v/>
      </c>
      <c r="BX134" s="2" t="str">
        <f t="shared" si="176"/>
        <v/>
      </c>
      <c r="BY134" s="2" t="str">
        <f t="shared" si="177"/>
        <v/>
      </c>
      <c r="BZ134" s="2" t="str">
        <f t="shared" si="178"/>
        <v/>
      </c>
      <c r="CA134" s="2" t="str">
        <f t="shared" si="179"/>
        <v/>
      </c>
      <c r="CB134" s="2" t="str">
        <f t="shared" si="180"/>
        <v/>
      </c>
      <c r="CC134" s="2" t="str">
        <f t="shared" si="181"/>
        <v/>
      </c>
      <c r="CD134" s="2" t="str">
        <f t="shared" si="182"/>
        <v/>
      </c>
      <c r="CF134" s="2" t="str">
        <f t="shared" si="183"/>
        <v/>
      </c>
      <c r="CG134" s="2" t="str">
        <f t="shared" si="184"/>
        <v/>
      </c>
      <c r="CH134" s="2" t="str">
        <f t="shared" si="185"/>
        <v/>
      </c>
      <c r="CI134" s="2" t="str">
        <f t="shared" si="186"/>
        <v/>
      </c>
      <c r="CJ134" s="2" t="str">
        <f t="shared" si="187"/>
        <v/>
      </c>
      <c r="CK134" s="2" t="str">
        <f t="shared" si="188"/>
        <v/>
      </c>
      <c r="CL134" s="2" t="str">
        <f t="shared" si="189"/>
        <v/>
      </c>
      <c r="CM134" s="2" t="str">
        <f t="shared" si="190"/>
        <v/>
      </c>
      <c r="CN134" s="2" t="str">
        <f t="shared" si="191"/>
        <v/>
      </c>
      <c r="CO134" s="2" t="str">
        <f t="shared" si="192"/>
        <v/>
      </c>
      <c r="CP134" s="2" t="str">
        <f t="shared" si="193"/>
        <v/>
      </c>
      <c r="CQ134" s="2" t="str">
        <f t="shared" si="194"/>
        <v/>
      </c>
      <c r="CR134" s="2" t="str">
        <f t="shared" si="195"/>
        <v/>
      </c>
      <c r="CS134" s="2" t="str">
        <f t="shared" si="196"/>
        <v/>
      </c>
      <c r="CT134" s="2" t="str">
        <f t="shared" si="197"/>
        <v/>
      </c>
      <c r="CV134" s="2">
        <f t="shared" si="198"/>
        <v>41.94646743037962</v>
      </c>
      <c r="CW134" s="2">
        <f t="shared" si="199"/>
        <v>48.857997341421182</v>
      </c>
      <c r="CX134" s="2">
        <f t="shared" si="200"/>
        <v>55.364864909233688</v>
      </c>
      <c r="CY134" s="2">
        <f t="shared" si="201"/>
        <v>63.500435548095652</v>
      </c>
      <c r="CZ134" s="2">
        <f t="shared" si="202"/>
        <v>68.07812597734366</v>
      </c>
      <c r="DA134" s="2">
        <f t="shared" si="203"/>
        <v>73.328100607233424</v>
      </c>
      <c r="DB134" s="2">
        <f t="shared" si="204"/>
        <v>78.150942459628979</v>
      </c>
      <c r="DC134" s="2">
        <f t="shared" si="205"/>
        <v>80.445016393442643</v>
      </c>
      <c r="DD134" s="2">
        <f t="shared" si="206"/>
        <v>81.744383517201385</v>
      </c>
      <c r="DE134" s="2">
        <f t="shared" si="207"/>
        <v>82.098980739127086</v>
      </c>
      <c r="DF134" s="2">
        <f t="shared" si="208"/>
        <v>81.985971348076163</v>
      </c>
      <c r="DG134" s="2">
        <f t="shared" si="209"/>
        <v>78.258117913934569</v>
      </c>
      <c r="DH134" s="2">
        <f t="shared" si="210"/>
        <v>72.592200245259136</v>
      </c>
      <c r="DI134" s="2">
        <f t="shared" si="211"/>
        <v>69.554778675160463</v>
      </c>
      <c r="DJ134" s="2">
        <f t="shared" si="212"/>
        <v>68.47532202385247</v>
      </c>
      <c r="DL134" s="2">
        <f t="shared" si="213"/>
        <v>39.755735514958211</v>
      </c>
      <c r="DM134" s="2">
        <f t="shared" si="214"/>
        <v>47.486489435408394</v>
      </c>
      <c r="DN134" s="2">
        <f t="shared" si="215"/>
        <v>54.113085100339376</v>
      </c>
      <c r="DO134" s="2">
        <f t="shared" si="216"/>
        <v>61.81514437441183</v>
      </c>
      <c r="DP134" s="2">
        <f t="shared" si="217"/>
        <v>68.098749416188326</v>
      </c>
      <c r="DQ134" s="2">
        <f t="shared" si="218"/>
        <v>73.08714008824613</v>
      </c>
      <c r="DR134" s="2">
        <f t="shared" si="219"/>
        <v>77.347017211165721</v>
      </c>
      <c r="DS134" s="2">
        <f t="shared" si="220"/>
        <v>79.83206012378426</v>
      </c>
      <c r="DT134" s="2">
        <f t="shared" si="221"/>
        <v>80.981930234884331</v>
      </c>
      <c r="DU134" s="2">
        <f t="shared" si="222"/>
        <v>80.210246645888489</v>
      </c>
      <c r="DV134" s="2">
        <f t="shared" si="223"/>
        <v>80.354050421032809</v>
      </c>
      <c r="DW134" s="2">
        <f t="shared" si="224"/>
        <v>77.164450442509093</v>
      </c>
      <c r="DX134" s="2">
        <f t="shared" si="225"/>
        <v>70.823864398408432</v>
      </c>
      <c r="DY134" s="2">
        <f t="shared" si="226"/>
        <v>67.162917752485839</v>
      </c>
      <c r="DZ134" s="2">
        <f t="shared" si="227"/>
        <v>64.589589271465456</v>
      </c>
      <c r="EB134" s="2">
        <f t="shared" si="228"/>
        <v>0.74456216331949887</v>
      </c>
      <c r="EC134" s="2">
        <f t="shared" si="229"/>
        <v>0.75059507405359682</v>
      </c>
      <c r="ED134" s="2">
        <f t="shared" si="230"/>
        <v>0.77743523561132366</v>
      </c>
      <c r="EE134" s="2">
        <f t="shared" si="231"/>
        <v>0.79578690550378395</v>
      </c>
      <c r="EF134" s="2">
        <f t="shared" si="232"/>
        <v>0.79856845726728598</v>
      </c>
      <c r="EG134" s="2">
        <f t="shared" si="233"/>
        <v>0.78681064277940482</v>
      </c>
      <c r="EH134" s="2">
        <f t="shared" si="234"/>
        <v>0.79498611716801049</v>
      </c>
      <c r="EI134" s="2">
        <f t="shared" si="235"/>
        <v>0.79725769221142029</v>
      </c>
      <c r="EJ134" s="2">
        <f t="shared" si="236"/>
        <v>0.78456161130021262</v>
      </c>
      <c r="EK134" s="2">
        <f t="shared" si="237"/>
        <v>0.76333639642074258</v>
      </c>
      <c r="EL134" s="2">
        <f t="shared" si="238"/>
        <v>0.7562331962917509</v>
      </c>
      <c r="EM134" s="2">
        <f t="shared" si="239"/>
        <v>0.73797590320195527</v>
      </c>
      <c r="EN134" s="2">
        <f t="shared" si="240"/>
        <v>0.70812343832805069</v>
      </c>
      <c r="EO134" s="2">
        <f t="shared" si="241"/>
        <v>0.71791603691792583</v>
      </c>
      <c r="EP134" s="2">
        <f t="shared" si="242"/>
        <v>0.75241998749066463</v>
      </c>
    </row>
    <row r="135" spans="2:146" x14ac:dyDescent="0.25">
      <c r="B135" s="2">
        <v>113</v>
      </c>
      <c r="C135" s="49">
        <v>40.789499999999997</v>
      </c>
      <c r="D135" s="49">
        <v>47.232100000000003</v>
      </c>
      <c r="E135" s="49">
        <v>60.768000000000001</v>
      </c>
      <c r="F135" s="49">
        <v>77.426000000000002</v>
      </c>
      <c r="G135" s="49">
        <v>87.073999999999998</v>
      </c>
      <c r="H135" s="49">
        <v>93.555999999999997</v>
      </c>
      <c r="I135" s="49">
        <v>100.056</v>
      </c>
      <c r="J135" s="49">
        <v>104.444</v>
      </c>
      <c r="K135" s="49">
        <v>98.555999999999997</v>
      </c>
      <c r="L135" s="49">
        <v>87.741</v>
      </c>
      <c r="M135" s="49">
        <v>83.721999999999994</v>
      </c>
      <c r="N135" s="49">
        <v>77.573999999999998</v>
      </c>
      <c r="O135" s="49">
        <v>72.073999999999998</v>
      </c>
      <c r="P135" s="49">
        <v>67.832999999999998</v>
      </c>
      <c r="Q135" s="49">
        <v>63.795999999999999</v>
      </c>
      <c r="T135" s="4">
        <f t="shared" si="123"/>
        <v>40.573316953227355</v>
      </c>
      <c r="U135" s="4">
        <f t="shared" si="124"/>
        <v>48.510991506349903</v>
      </c>
      <c r="V135" s="4">
        <f t="shared" si="125"/>
        <v>61.082923315814575</v>
      </c>
      <c r="W135" s="4">
        <f t="shared" si="126"/>
        <v>77.643201549587687</v>
      </c>
      <c r="X135" s="4">
        <f t="shared" si="127"/>
        <v>89.177181710572825</v>
      </c>
      <c r="Y135" s="4">
        <f t="shared" si="128"/>
        <v>94.065854004492834</v>
      </c>
      <c r="Z135" s="4">
        <f t="shared" si="129"/>
        <v>102.04719513932118</v>
      </c>
      <c r="AA135" s="4">
        <f t="shared" si="130"/>
        <v>105.82615864928651</v>
      </c>
      <c r="AB135" s="4">
        <f t="shared" si="131"/>
        <v>98.564615126010779</v>
      </c>
      <c r="AC135" s="4">
        <f t="shared" si="132"/>
        <v>88.598404266947824</v>
      </c>
      <c r="AD135" s="4">
        <f t="shared" si="133"/>
        <v>85.028207138445964</v>
      </c>
      <c r="AE135" s="4">
        <f t="shared" si="134"/>
        <v>79.230737274220616</v>
      </c>
      <c r="AF135" s="4">
        <f t="shared" si="135"/>
        <v>72.202652125000142</v>
      </c>
      <c r="AG135" s="4">
        <f t="shared" si="136"/>
        <v>68.156989090980815</v>
      </c>
      <c r="AH135" s="4">
        <f t="shared" si="137"/>
        <v>65.438084803870524</v>
      </c>
      <c r="AJ135" s="4">
        <f t="shared" si="138"/>
        <v>0.21618304677264177</v>
      </c>
      <c r="AK135" s="4">
        <f t="shared" si="139"/>
        <v>-1.2788915063499005</v>
      </c>
      <c r="AL135" s="4">
        <f t="shared" si="140"/>
        <v>-0.31492331581457478</v>
      </c>
      <c r="AM135" s="4">
        <f t="shared" si="141"/>
        <v>-0.21720154958768489</v>
      </c>
      <c r="AN135" s="4">
        <f t="shared" si="142"/>
        <v>-2.1031817105728265</v>
      </c>
      <c r="AO135" s="4">
        <f t="shared" si="143"/>
        <v>-0.50985400449283702</v>
      </c>
      <c r="AP135" s="4">
        <f t="shared" si="144"/>
        <v>-1.991195139321178</v>
      </c>
      <c r="AQ135" s="4">
        <f t="shared" si="145"/>
        <v>-1.3821586492865094</v>
      </c>
      <c r="AR135" s="4">
        <f t="shared" si="146"/>
        <v>-8.6151260107811822E-3</v>
      </c>
      <c r="AS135" s="4">
        <f t="shared" si="147"/>
        <v>-0.85740426694782457</v>
      </c>
      <c r="AT135" s="4">
        <f t="shared" si="148"/>
        <v>-1.3062071384459699</v>
      </c>
      <c r="AU135" s="4">
        <f t="shared" si="149"/>
        <v>-1.6567372742206175</v>
      </c>
      <c r="AV135" s="4">
        <f t="shared" si="150"/>
        <v>-0.12865212500014422</v>
      </c>
      <c r="AW135" s="4">
        <f t="shared" si="151"/>
        <v>-0.32398909098081674</v>
      </c>
      <c r="AX135" s="4">
        <f t="shared" si="152"/>
        <v>-1.6420848038705245</v>
      </c>
      <c r="AZ135" s="2">
        <f t="shared" si="153"/>
        <v>40.262049831581827</v>
      </c>
      <c r="BA135" s="2">
        <f t="shared" si="154"/>
        <v>47.746628784315064</v>
      </c>
      <c r="BB135" s="2">
        <f t="shared" si="155"/>
        <v>54.31011409876875</v>
      </c>
      <c r="BC135" s="2">
        <f t="shared" si="156"/>
        <v>62.041060078310309</v>
      </c>
      <c r="BD135" s="2">
        <f t="shared" si="157"/>
        <v>67.996249027426643</v>
      </c>
      <c r="BE135" s="2">
        <f t="shared" si="158"/>
        <v>73.040467399651845</v>
      </c>
      <c r="BF135" s="2">
        <f t="shared" si="159"/>
        <v>77.392215389435862</v>
      </c>
      <c r="BG135" s="2">
        <f t="shared" si="160"/>
        <v>79.84024414966224</v>
      </c>
      <c r="BH135" s="2">
        <f t="shared" si="161"/>
        <v>81.041420506198691</v>
      </c>
      <c r="BI135" s="2">
        <f t="shared" si="162"/>
        <v>80.539768430153487</v>
      </c>
      <c r="BJ135" s="2">
        <f t="shared" si="163"/>
        <v>80.628483572919549</v>
      </c>
      <c r="BK135" s="2">
        <f t="shared" si="164"/>
        <v>77.332714709265005</v>
      </c>
      <c r="BL135" s="2">
        <f t="shared" si="165"/>
        <v>71.224078278396206</v>
      </c>
      <c r="BM135" s="2">
        <f t="shared" si="166"/>
        <v>67.741046495324312</v>
      </c>
      <c r="BN135" s="2">
        <f t="shared" si="167"/>
        <v>65.438084803756851</v>
      </c>
      <c r="BP135" s="2" t="str">
        <f t="shared" si="168"/>
        <v/>
      </c>
      <c r="BQ135" s="2" t="str">
        <f t="shared" si="169"/>
        <v/>
      </c>
      <c r="BR135" s="2" t="str">
        <f t="shared" si="170"/>
        <v/>
      </c>
      <c r="BS135" s="2" t="str">
        <f t="shared" si="171"/>
        <v/>
      </c>
      <c r="BT135" s="2" t="str">
        <f t="shared" si="172"/>
        <v/>
      </c>
      <c r="BU135" s="2" t="str">
        <f t="shared" si="173"/>
        <v/>
      </c>
      <c r="BV135" s="2" t="str">
        <f t="shared" si="174"/>
        <v/>
      </c>
      <c r="BW135" s="2" t="str">
        <f t="shared" si="175"/>
        <v/>
      </c>
      <c r="BX135" s="2" t="str">
        <f t="shared" si="176"/>
        <v/>
      </c>
      <c r="BY135" s="2" t="str">
        <f t="shared" si="177"/>
        <v/>
      </c>
      <c r="BZ135" s="2" t="str">
        <f t="shared" si="178"/>
        <v/>
      </c>
      <c r="CA135" s="2" t="str">
        <f t="shared" si="179"/>
        <v/>
      </c>
      <c r="CB135" s="2" t="str">
        <f t="shared" si="180"/>
        <v/>
      </c>
      <c r="CC135" s="2" t="str">
        <f t="shared" si="181"/>
        <v/>
      </c>
      <c r="CD135" s="2" t="str">
        <f t="shared" si="182"/>
        <v/>
      </c>
      <c r="CF135" s="2" t="str">
        <f t="shared" si="183"/>
        <v/>
      </c>
      <c r="CG135" s="2" t="str">
        <f t="shared" si="184"/>
        <v/>
      </c>
      <c r="CH135" s="2" t="str">
        <f t="shared" si="185"/>
        <v/>
      </c>
      <c r="CI135" s="2" t="str">
        <f t="shared" si="186"/>
        <v/>
      </c>
      <c r="CJ135" s="2" t="str">
        <f t="shared" si="187"/>
        <v/>
      </c>
      <c r="CK135" s="2" t="str">
        <f t="shared" si="188"/>
        <v/>
      </c>
      <c r="CL135" s="2" t="str">
        <f t="shared" si="189"/>
        <v/>
      </c>
      <c r="CM135" s="2" t="str">
        <f t="shared" si="190"/>
        <v/>
      </c>
      <c r="CN135" s="2" t="str">
        <f t="shared" si="191"/>
        <v/>
      </c>
      <c r="CO135" s="2" t="str">
        <f t="shared" si="192"/>
        <v/>
      </c>
      <c r="CP135" s="2" t="str">
        <f t="shared" si="193"/>
        <v/>
      </c>
      <c r="CQ135" s="2" t="str">
        <f t="shared" si="194"/>
        <v/>
      </c>
      <c r="CR135" s="2" t="str">
        <f t="shared" si="195"/>
        <v/>
      </c>
      <c r="CS135" s="2" t="str">
        <f t="shared" si="196"/>
        <v/>
      </c>
      <c r="CT135" s="2" t="str">
        <f t="shared" si="197"/>
        <v/>
      </c>
      <c r="CV135" s="2">
        <f t="shared" si="198"/>
        <v>41.942767678719846</v>
      </c>
      <c r="CW135" s="2">
        <f t="shared" si="199"/>
        <v>48.826157809181161</v>
      </c>
      <c r="CX135" s="2">
        <f t="shared" si="200"/>
        <v>55.313526688634603</v>
      </c>
      <c r="CY135" s="2">
        <f t="shared" si="201"/>
        <v>63.450972965733996</v>
      </c>
      <c r="CZ135" s="2">
        <f t="shared" si="202"/>
        <v>68.006149036848726</v>
      </c>
      <c r="DA135" s="2">
        <f t="shared" si="203"/>
        <v>73.267653036167104</v>
      </c>
      <c r="DB135" s="2">
        <f t="shared" si="204"/>
        <v>78.085862298144932</v>
      </c>
      <c r="DC135" s="2">
        <f t="shared" si="205"/>
        <v>80.392613204718131</v>
      </c>
      <c r="DD135" s="2">
        <f t="shared" si="206"/>
        <v>81.694663624006949</v>
      </c>
      <c r="DE135" s="2">
        <f t="shared" si="207"/>
        <v>82.036660068805858</v>
      </c>
      <c r="DF135" s="2">
        <f t="shared" si="208"/>
        <v>81.919705489285988</v>
      </c>
      <c r="DG135" s="2">
        <f t="shared" si="209"/>
        <v>78.17021447340754</v>
      </c>
      <c r="DH135" s="2">
        <f t="shared" si="210"/>
        <v>72.481478173971396</v>
      </c>
      <c r="DI135" s="2">
        <f t="shared" si="211"/>
        <v>69.461379816275752</v>
      </c>
      <c r="DJ135" s="2">
        <f t="shared" si="212"/>
        <v>68.399206860916166</v>
      </c>
      <c r="DL135" s="2">
        <f t="shared" si="213"/>
        <v>39.736179007290538</v>
      </c>
      <c r="DM135" s="2">
        <f t="shared" si="214"/>
        <v>47.419488790986925</v>
      </c>
      <c r="DN135" s="2">
        <f t="shared" si="215"/>
        <v>54.048131928698517</v>
      </c>
      <c r="DO135" s="2">
        <f t="shared" si="216"/>
        <v>61.711086567179926</v>
      </c>
      <c r="DP135" s="2">
        <f t="shared" si="217"/>
        <v>67.993971566498999</v>
      </c>
      <c r="DQ135" s="2">
        <f t="shared" si="218"/>
        <v>72.984326914074558</v>
      </c>
      <c r="DR135" s="2">
        <f t="shared" si="219"/>
        <v>77.229074742009516</v>
      </c>
      <c r="DS135" s="2">
        <f t="shared" si="220"/>
        <v>79.712136516357205</v>
      </c>
      <c r="DT135" s="2">
        <f t="shared" si="221"/>
        <v>80.877825184165317</v>
      </c>
      <c r="DU135" s="2">
        <f t="shared" si="222"/>
        <v>80.116509757923069</v>
      </c>
      <c r="DV135" s="2">
        <f t="shared" si="223"/>
        <v>80.248889245228042</v>
      </c>
      <c r="DW135" s="2">
        <f t="shared" si="224"/>
        <v>77.061518418779329</v>
      </c>
      <c r="DX135" s="2">
        <f t="shared" si="225"/>
        <v>70.751402147321386</v>
      </c>
      <c r="DY135" s="2">
        <f t="shared" si="226"/>
        <v>67.124568835632743</v>
      </c>
      <c r="DZ135" s="2">
        <f t="shared" si="227"/>
        <v>64.549474047004395</v>
      </c>
      <c r="EB135" s="2">
        <f t="shared" si="228"/>
        <v>0.76168153534901517</v>
      </c>
      <c r="EC135" s="2">
        <f t="shared" si="229"/>
        <v>0.7674364124774069</v>
      </c>
      <c r="ED135" s="2">
        <f t="shared" si="230"/>
        <v>0.79296407859041207</v>
      </c>
      <c r="EE135" s="2">
        <f t="shared" si="231"/>
        <v>0.81034766901758404</v>
      </c>
      <c r="EF135" s="2">
        <f t="shared" si="232"/>
        <v>0.81297750171095862</v>
      </c>
      <c r="EG135" s="2">
        <f t="shared" si="233"/>
        <v>0.80185206657737673</v>
      </c>
      <c r="EH135" s="2">
        <f t="shared" si="234"/>
        <v>0.8095903164581415</v>
      </c>
      <c r="EI135" s="2">
        <f t="shared" si="235"/>
        <v>0.81173839530988745</v>
      </c>
      <c r="EJ135" s="2">
        <f t="shared" si="236"/>
        <v>0.799721323025536</v>
      </c>
      <c r="EK135" s="2">
        <f t="shared" si="237"/>
        <v>0.77957003166287309</v>
      </c>
      <c r="EL135" s="2">
        <f t="shared" si="238"/>
        <v>0.77280905123978583</v>
      </c>
      <c r="EM135" s="2">
        <f t="shared" si="239"/>
        <v>0.75539166992289908</v>
      </c>
      <c r="EN135" s="2">
        <f t="shared" si="240"/>
        <v>0.72678880939695822</v>
      </c>
      <c r="EO135" s="2">
        <f t="shared" si="241"/>
        <v>0.73618847874382509</v>
      </c>
      <c r="EP135" s="2">
        <f t="shared" si="242"/>
        <v>0.76917599228151956</v>
      </c>
    </row>
    <row r="136" spans="2:146" x14ac:dyDescent="0.25">
      <c r="B136" s="2">
        <v>114</v>
      </c>
      <c r="C136" s="49">
        <v>39.8596</v>
      </c>
      <c r="D136" s="49">
        <v>48.553600000000003</v>
      </c>
      <c r="E136" s="49">
        <v>60.963999999999999</v>
      </c>
      <c r="F136" s="49">
        <v>77.721999999999994</v>
      </c>
      <c r="G136" s="49">
        <v>90.13</v>
      </c>
      <c r="H136" s="49">
        <v>96.37</v>
      </c>
      <c r="I136" s="49">
        <v>104.51900000000001</v>
      </c>
      <c r="J136" s="49">
        <v>106.759</v>
      </c>
      <c r="K136" s="49">
        <v>100.944</v>
      </c>
      <c r="L136" s="49">
        <v>89.573999999999998</v>
      </c>
      <c r="M136" s="49">
        <v>86.055999999999997</v>
      </c>
      <c r="N136" s="49">
        <v>79.926000000000002</v>
      </c>
      <c r="O136" s="49">
        <v>71.721999999999994</v>
      </c>
      <c r="P136" s="49">
        <v>67.221999999999994</v>
      </c>
      <c r="Q136" s="49">
        <v>64.832999999999998</v>
      </c>
      <c r="T136" s="4">
        <f t="shared" si="123"/>
        <v>40.541415712426691</v>
      </c>
      <c r="U136" s="4">
        <f t="shared" si="124"/>
        <v>48.584070978255177</v>
      </c>
      <c r="V136" s="4">
        <f t="shared" si="125"/>
        <v>62.222947752565233</v>
      </c>
      <c r="W136" s="4">
        <f t="shared" si="126"/>
        <v>79.000261968566434</v>
      </c>
      <c r="X136" s="4">
        <f t="shared" si="127"/>
        <v>91.492328913173679</v>
      </c>
      <c r="Y136" s="4">
        <f t="shared" si="128"/>
        <v>97.902717702399713</v>
      </c>
      <c r="Z136" s="4">
        <f t="shared" si="129"/>
        <v>104.54962991945891</v>
      </c>
      <c r="AA136" s="4">
        <f t="shared" si="130"/>
        <v>107.96593530326548</v>
      </c>
      <c r="AB136" s="4">
        <f t="shared" si="131"/>
        <v>101.27006606696439</v>
      </c>
      <c r="AC136" s="4">
        <f t="shared" si="132"/>
        <v>90.739826250990731</v>
      </c>
      <c r="AD136" s="4">
        <f t="shared" si="133"/>
        <v>86.557763685043923</v>
      </c>
      <c r="AE136" s="4">
        <f t="shared" si="134"/>
        <v>80.068450551166634</v>
      </c>
      <c r="AF136" s="4">
        <f t="shared" si="135"/>
        <v>72.493556069784148</v>
      </c>
      <c r="AG136" s="4">
        <f t="shared" si="136"/>
        <v>68.2157837889131</v>
      </c>
      <c r="AH136" s="4">
        <f t="shared" si="137"/>
        <v>65.328846782983575</v>
      </c>
      <c r="AJ136" s="4">
        <f t="shared" si="138"/>
        <v>-0.68181571242669037</v>
      </c>
      <c r="AK136" s="4">
        <f t="shared" si="139"/>
        <v>-3.0470978255173975E-2</v>
      </c>
      <c r="AL136" s="4">
        <f t="shared" si="140"/>
        <v>-1.2589477525652342</v>
      </c>
      <c r="AM136" s="4">
        <f t="shared" si="141"/>
        <v>-1.27826196856644</v>
      </c>
      <c r="AN136" s="4">
        <f t="shared" si="142"/>
        <v>-1.362328913173684</v>
      </c>
      <c r="AO136" s="4">
        <f t="shared" si="143"/>
        <v>-1.5327177023997081</v>
      </c>
      <c r="AP136" s="4">
        <f t="shared" si="144"/>
        <v>-3.0629919458903032E-2</v>
      </c>
      <c r="AQ136" s="4">
        <f t="shared" si="145"/>
        <v>-1.2069353032654817</v>
      </c>
      <c r="AR136" s="4">
        <f t="shared" si="146"/>
        <v>-0.32606606696438689</v>
      </c>
      <c r="AS136" s="4">
        <f t="shared" si="147"/>
        <v>-1.1658262509907331</v>
      </c>
      <c r="AT136" s="4">
        <f t="shared" si="148"/>
        <v>-0.50176368504392599</v>
      </c>
      <c r="AU136" s="4">
        <f t="shared" si="149"/>
        <v>-0.14245055116663252</v>
      </c>
      <c r="AV136" s="4">
        <f t="shared" si="150"/>
        <v>-0.77155606978415392</v>
      </c>
      <c r="AW136" s="4">
        <f t="shared" si="151"/>
        <v>-0.99378378891310604</v>
      </c>
      <c r="AX136" s="4">
        <f t="shared" si="152"/>
        <v>-0.49584678298357687</v>
      </c>
      <c r="AZ136" s="2">
        <f t="shared" si="153"/>
        <v>40.210015007314254</v>
      </c>
      <c r="BA136" s="2">
        <f t="shared" si="154"/>
        <v>47.66468965931449</v>
      </c>
      <c r="BB136" s="2">
        <f t="shared" si="155"/>
        <v>54.22916113798523</v>
      </c>
      <c r="BC136" s="2">
        <f t="shared" si="156"/>
        <v>61.922678600037578</v>
      </c>
      <c r="BD136" s="2">
        <f t="shared" si="157"/>
        <v>67.896993882799308</v>
      </c>
      <c r="BE136" s="2">
        <f t="shared" si="158"/>
        <v>72.941414857399536</v>
      </c>
      <c r="BF136" s="2">
        <f t="shared" si="159"/>
        <v>77.271789806874708</v>
      </c>
      <c r="BG136" s="2">
        <f t="shared" si="160"/>
        <v>79.722804738173522</v>
      </c>
      <c r="BH136" s="2">
        <f t="shared" si="161"/>
        <v>80.93570926294889</v>
      </c>
      <c r="BI136" s="2">
        <f t="shared" si="162"/>
        <v>80.422865078719553</v>
      </c>
      <c r="BJ136" s="2">
        <f t="shared" si="163"/>
        <v>80.505207440006473</v>
      </c>
      <c r="BK136" s="2">
        <f t="shared" si="164"/>
        <v>77.214787189158869</v>
      </c>
      <c r="BL136" s="2">
        <f t="shared" si="165"/>
        <v>71.110875972496984</v>
      </c>
      <c r="BM136" s="2">
        <f t="shared" si="166"/>
        <v>67.648255550079952</v>
      </c>
      <c r="BN136" s="2">
        <f t="shared" si="167"/>
        <v>65.328846782970061</v>
      </c>
      <c r="BP136" s="2" t="str">
        <f t="shared" si="168"/>
        <v/>
      </c>
      <c r="BQ136" s="2" t="str">
        <f t="shared" si="169"/>
        <v/>
      </c>
      <c r="BR136" s="2" t="str">
        <f t="shared" si="170"/>
        <v/>
      </c>
      <c r="BS136" s="2" t="str">
        <f t="shared" si="171"/>
        <v/>
      </c>
      <c r="BT136" s="2" t="str">
        <f t="shared" si="172"/>
        <v/>
      </c>
      <c r="BU136" s="2" t="str">
        <f t="shared" si="173"/>
        <v/>
      </c>
      <c r="BV136" s="2" t="str">
        <f t="shared" si="174"/>
        <v/>
      </c>
      <c r="BW136" s="2" t="str">
        <f t="shared" si="175"/>
        <v/>
      </c>
      <c r="BX136" s="2" t="str">
        <f t="shared" si="176"/>
        <v/>
      </c>
      <c r="BY136" s="2" t="str">
        <f t="shared" si="177"/>
        <v/>
      </c>
      <c r="BZ136" s="2" t="str">
        <f t="shared" si="178"/>
        <v/>
      </c>
      <c r="CA136" s="2" t="str">
        <f t="shared" si="179"/>
        <v/>
      </c>
      <c r="CB136" s="2" t="str">
        <f t="shared" si="180"/>
        <v/>
      </c>
      <c r="CC136" s="2" t="str">
        <f t="shared" si="181"/>
        <v/>
      </c>
      <c r="CD136" s="2" t="str">
        <f t="shared" si="182"/>
        <v/>
      </c>
      <c r="CF136" s="2" t="str">
        <f t="shared" si="183"/>
        <v/>
      </c>
      <c r="CG136" s="2" t="str">
        <f t="shared" si="184"/>
        <v/>
      </c>
      <c r="CH136" s="2" t="str">
        <f t="shared" si="185"/>
        <v/>
      </c>
      <c r="CI136" s="2" t="str">
        <f t="shared" si="186"/>
        <v/>
      </c>
      <c r="CJ136" s="2" t="str">
        <f t="shared" si="187"/>
        <v/>
      </c>
      <c r="CK136" s="2" t="str">
        <f t="shared" si="188"/>
        <v/>
      </c>
      <c r="CL136" s="2" t="str">
        <f t="shared" si="189"/>
        <v/>
      </c>
      <c r="CM136" s="2" t="str">
        <f t="shared" si="190"/>
        <v/>
      </c>
      <c r="CN136" s="2" t="str">
        <f t="shared" si="191"/>
        <v/>
      </c>
      <c r="CO136" s="2" t="str">
        <f t="shared" si="192"/>
        <v/>
      </c>
      <c r="CP136" s="2" t="str">
        <f t="shared" si="193"/>
        <v/>
      </c>
      <c r="CQ136" s="2" t="str">
        <f t="shared" si="194"/>
        <v/>
      </c>
      <c r="CR136" s="2" t="str">
        <f t="shared" si="195"/>
        <v/>
      </c>
      <c r="CS136" s="2" t="str">
        <f t="shared" si="196"/>
        <v/>
      </c>
      <c r="CT136" s="2" t="str">
        <f t="shared" si="197"/>
        <v/>
      </c>
      <c r="CV136" s="2">
        <f t="shared" si="198"/>
        <v>41.939067927060073</v>
      </c>
      <c r="CW136" s="2">
        <f t="shared" si="199"/>
        <v>48.794318276941141</v>
      </c>
      <c r="CX136" s="2">
        <f t="shared" si="200"/>
        <v>55.262188468035525</v>
      </c>
      <c r="CY136" s="2">
        <f t="shared" si="201"/>
        <v>63.40151038337234</v>
      </c>
      <c r="CZ136" s="2">
        <f t="shared" si="202"/>
        <v>67.934172096353805</v>
      </c>
      <c r="DA136" s="2">
        <f t="shared" si="203"/>
        <v>73.20720546510077</v>
      </c>
      <c r="DB136" s="2">
        <f t="shared" si="204"/>
        <v>78.020782136660884</v>
      </c>
      <c r="DC136" s="2">
        <f t="shared" si="205"/>
        <v>80.34021001599362</v>
      </c>
      <c r="DD136" s="2">
        <f t="shared" si="206"/>
        <v>81.6449437308125</v>
      </c>
      <c r="DE136" s="2">
        <f t="shared" si="207"/>
        <v>81.974339398484616</v>
      </c>
      <c r="DF136" s="2">
        <f t="shared" si="208"/>
        <v>81.853439630495814</v>
      </c>
      <c r="DG136" s="2">
        <f t="shared" si="209"/>
        <v>78.082311032880497</v>
      </c>
      <c r="DH136" s="2">
        <f t="shared" si="210"/>
        <v>72.370756102683643</v>
      </c>
      <c r="DI136" s="2">
        <f t="shared" si="211"/>
        <v>69.367980957391026</v>
      </c>
      <c r="DJ136" s="2">
        <f t="shared" si="212"/>
        <v>68.323091697979848</v>
      </c>
      <c r="DL136" s="2">
        <f t="shared" si="213"/>
        <v>39.716622499622858</v>
      </c>
      <c r="DM136" s="2">
        <f t="shared" si="214"/>
        <v>47.352488146565463</v>
      </c>
      <c r="DN136" s="2">
        <f t="shared" si="215"/>
        <v>53.983178757057658</v>
      </c>
      <c r="DO136" s="2">
        <f t="shared" si="216"/>
        <v>61.607028759948022</v>
      </c>
      <c r="DP136" s="2">
        <f t="shared" si="217"/>
        <v>67.889193716809686</v>
      </c>
      <c r="DQ136" s="2">
        <f t="shared" si="218"/>
        <v>72.881513739902985</v>
      </c>
      <c r="DR136" s="2">
        <f t="shared" si="219"/>
        <v>77.111132272853325</v>
      </c>
      <c r="DS136" s="2">
        <f t="shared" si="220"/>
        <v>79.592212908930151</v>
      </c>
      <c r="DT136" s="2">
        <f t="shared" si="221"/>
        <v>80.773720133446304</v>
      </c>
      <c r="DU136" s="2">
        <f t="shared" si="222"/>
        <v>80.022772869957663</v>
      </c>
      <c r="DV136" s="2">
        <f t="shared" si="223"/>
        <v>80.143728069423275</v>
      </c>
      <c r="DW136" s="2">
        <f t="shared" si="224"/>
        <v>76.958586395049565</v>
      </c>
      <c r="DX136" s="2">
        <f t="shared" si="225"/>
        <v>70.67893989623434</v>
      </c>
      <c r="DY136" s="2">
        <f t="shared" si="226"/>
        <v>67.086219918779648</v>
      </c>
      <c r="DZ136" s="2">
        <f t="shared" si="227"/>
        <v>64.509358822543334</v>
      </c>
      <c r="EB136" s="2">
        <f t="shared" si="228"/>
        <v>0.77799567017474602</v>
      </c>
      <c r="EC136" s="2">
        <f t="shared" si="229"/>
        <v>0.78346858886373594</v>
      </c>
      <c r="ED136" s="2">
        <f t="shared" si="230"/>
        <v>0.80767747201895634</v>
      </c>
      <c r="EE136" s="2">
        <f t="shared" si="231"/>
        <v>0.82409970881327765</v>
      </c>
      <c r="EF136" s="2">
        <f t="shared" si="232"/>
        <v>0.8265796574114801</v>
      </c>
      <c r="EG136" s="2">
        <f t="shared" si="233"/>
        <v>0.81608032116822848</v>
      </c>
      <c r="EH136" s="2">
        <f t="shared" si="234"/>
        <v>0.82338530415547972</v>
      </c>
      <c r="EI136" s="2">
        <f t="shared" si="235"/>
        <v>0.82541131775756171</v>
      </c>
      <c r="EJ136" s="2">
        <f t="shared" si="236"/>
        <v>0.81406710057865828</v>
      </c>
      <c r="EK136" s="2">
        <f t="shared" si="237"/>
        <v>0.79498920333303735</v>
      </c>
      <c r="EL136" s="2">
        <f t="shared" si="238"/>
        <v>0.78857289216875959</v>
      </c>
      <c r="EM136" s="2">
        <f t="shared" si="239"/>
        <v>0.77200749588987816</v>
      </c>
      <c r="EN136" s="2">
        <f t="shared" si="240"/>
        <v>0.74469089809160882</v>
      </c>
      <c r="EO136" s="2">
        <f t="shared" si="241"/>
        <v>0.75368339550475305</v>
      </c>
      <c r="EP136" s="2">
        <f t="shared" si="242"/>
        <v>0.7851218249435139</v>
      </c>
    </row>
    <row r="137" spans="2:146" x14ac:dyDescent="0.25">
      <c r="B137" s="2">
        <v>115</v>
      </c>
      <c r="C137" s="49">
        <v>40.192999999999998</v>
      </c>
      <c r="D137" s="49">
        <v>48.625</v>
      </c>
      <c r="E137" s="49">
        <v>62.929000000000002</v>
      </c>
      <c r="F137" s="49">
        <v>79.352000000000004</v>
      </c>
      <c r="G137" s="49">
        <v>92.185000000000002</v>
      </c>
      <c r="H137" s="49">
        <v>99.926000000000002</v>
      </c>
      <c r="I137" s="49">
        <v>104.759</v>
      </c>
      <c r="J137" s="49">
        <v>108.01900000000001</v>
      </c>
      <c r="K137" s="49">
        <v>101.46299999999999</v>
      </c>
      <c r="L137" s="49">
        <v>91.906999999999996</v>
      </c>
      <c r="M137" s="49">
        <v>87.480999999999995</v>
      </c>
      <c r="N137" s="49">
        <v>81.573999999999998</v>
      </c>
      <c r="O137" s="49">
        <v>72.814999999999998</v>
      </c>
      <c r="P137" s="49">
        <v>66.796000000000006</v>
      </c>
      <c r="Q137" s="49">
        <v>64.5</v>
      </c>
      <c r="T137" s="4">
        <f t="shared" si="123"/>
        <v>40.492696125164805</v>
      </c>
      <c r="U137" s="4">
        <f t="shared" si="124"/>
        <v>48.617498991296088</v>
      </c>
      <c r="V137" s="4">
        <f t="shared" si="125"/>
        <v>62.850808592805514</v>
      </c>
      <c r="W137" s="4">
        <f t="shared" si="126"/>
        <v>79.181722572553298</v>
      </c>
      <c r="X137" s="4">
        <f t="shared" si="127"/>
        <v>91.966383599647429</v>
      </c>
      <c r="Y137" s="4">
        <f t="shared" si="128"/>
        <v>100.0626512198187</v>
      </c>
      <c r="Z137" s="4">
        <f t="shared" si="129"/>
        <v>105.09702280047493</v>
      </c>
      <c r="AA137" s="4">
        <f t="shared" si="130"/>
        <v>107.91271967353347</v>
      </c>
      <c r="AB137" s="4">
        <f t="shared" si="131"/>
        <v>102.48128501007467</v>
      </c>
      <c r="AC137" s="4">
        <f t="shared" si="132"/>
        <v>92.49108224214018</v>
      </c>
      <c r="AD137" s="4">
        <f t="shared" si="133"/>
        <v>88.012330344290362</v>
      </c>
      <c r="AE137" s="4">
        <f t="shared" si="134"/>
        <v>81.046009156631101</v>
      </c>
      <c r="AF137" s="4">
        <f t="shared" si="135"/>
        <v>72.84529400976804</v>
      </c>
      <c r="AG137" s="4">
        <f t="shared" si="136"/>
        <v>68.268864746068814</v>
      </c>
      <c r="AH137" s="4">
        <f t="shared" si="137"/>
        <v>65.223837620327174</v>
      </c>
      <c r="AJ137" s="4">
        <f t="shared" si="138"/>
        <v>-0.29969612516480737</v>
      </c>
      <c r="AK137" s="4">
        <f t="shared" si="139"/>
        <v>7.5010087039117934E-3</v>
      </c>
      <c r="AL137" s="4">
        <f t="shared" si="140"/>
        <v>7.8191407194488249E-2</v>
      </c>
      <c r="AM137" s="4">
        <f t="shared" si="141"/>
        <v>0.17027742744670604</v>
      </c>
      <c r="AN137" s="4">
        <f t="shared" si="142"/>
        <v>0.21861640035257324</v>
      </c>
      <c r="AO137" s="4">
        <f t="shared" si="143"/>
        <v>-0.13665121981870243</v>
      </c>
      <c r="AP137" s="4">
        <f t="shared" si="144"/>
        <v>-0.33802280047493127</v>
      </c>
      <c r="AQ137" s="4">
        <f t="shared" si="145"/>
        <v>0.10628032646653196</v>
      </c>
      <c r="AR137" s="4">
        <f t="shared" si="146"/>
        <v>-1.0182850100746776</v>
      </c>
      <c r="AS137" s="4">
        <f t="shared" si="147"/>
        <v>-0.58408224214018389</v>
      </c>
      <c r="AT137" s="4">
        <f t="shared" si="148"/>
        <v>-0.53133034429036741</v>
      </c>
      <c r="AU137" s="4">
        <f t="shared" si="149"/>
        <v>0.52799084336889734</v>
      </c>
      <c r="AV137" s="4">
        <f t="shared" si="150"/>
        <v>-3.0294009768041974E-2</v>
      </c>
      <c r="AW137" s="4">
        <f t="shared" si="151"/>
        <v>-1.472864746068808</v>
      </c>
      <c r="AX137" s="4">
        <f t="shared" si="152"/>
        <v>-0.72383762032717414</v>
      </c>
      <c r="AZ137" s="2">
        <f t="shared" si="153"/>
        <v>40.15928480053293</v>
      </c>
      <c r="BA137" s="2">
        <f t="shared" si="154"/>
        <v>47.58282728853289</v>
      </c>
      <c r="BB137" s="2">
        <f t="shared" si="155"/>
        <v>54.148855028784219</v>
      </c>
      <c r="BC137" s="2">
        <f t="shared" si="156"/>
        <v>61.804268636926849</v>
      </c>
      <c r="BD137" s="2">
        <f t="shared" si="157"/>
        <v>67.796908156489749</v>
      </c>
      <c r="BE137" s="2">
        <f t="shared" si="158"/>
        <v>72.841452818180159</v>
      </c>
      <c r="BF137" s="2">
        <f t="shared" si="159"/>
        <v>77.150673308656764</v>
      </c>
      <c r="BG137" s="2">
        <f t="shared" si="160"/>
        <v>79.604167423580662</v>
      </c>
      <c r="BH137" s="2">
        <f t="shared" si="161"/>
        <v>80.829183724913619</v>
      </c>
      <c r="BI137" s="2">
        <f t="shared" si="162"/>
        <v>80.306609310880319</v>
      </c>
      <c r="BJ137" s="2">
        <f t="shared" si="163"/>
        <v>80.382131372087272</v>
      </c>
      <c r="BK137" s="2">
        <f t="shared" si="164"/>
        <v>77.097284500868966</v>
      </c>
      <c r="BL137" s="2">
        <f t="shared" si="165"/>
        <v>71.000347496580162</v>
      </c>
      <c r="BM137" s="2">
        <f t="shared" si="166"/>
        <v>67.559168429859199</v>
      </c>
      <c r="BN137" s="2">
        <f t="shared" si="167"/>
        <v>65.223837620325696</v>
      </c>
      <c r="BP137" s="2" t="str">
        <f t="shared" si="168"/>
        <v/>
      </c>
      <c r="BQ137" s="2" t="str">
        <f t="shared" si="169"/>
        <v/>
      </c>
      <c r="BR137" s="2" t="str">
        <f t="shared" si="170"/>
        <v/>
      </c>
      <c r="BS137" s="2" t="str">
        <f t="shared" si="171"/>
        <v/>
      </c>
      <c r="BT137" s="2" t="str">
        <f t="shared" si="172"/>
        <v/>
      </c>
      <c r="BU137" s="2" t="str">
        <f t="shared" si="173"/>
        <v/>
      </c>
      <c r="BV137" s="2" t="str">
        <f t="shared" si="174"/>
        <v/>
      </c>
      <c r="BW137" s="2" t="str">
        <f t="shared" si="175"/>
        <v/>
      </c>
      <c r="BX137" s="2" t="str">
        <f t="shared" si="176"/>
        <v/>
      </c>
      <c r="BY137" s="2" t="str">
        <f t="shared" si="177"/>
        <v/>
      </c>
      <c r="BZ137" s="2" t="str">
        <f t="shared" si="178"/>
        <v/>
      </c>
      <c r="CA137" s="2" t="str">
        <f t="shared" si="179"/>
        <v/>
      </c>
      <c r="CB137" s="2" t="str">
        <f t="shared" si="180"/>
        <v/>
      </c>
      <c r="CC137" s="2" t="str">
        <f t="shared" si="181"/>
        <v/>
      </c>
      <c r="CD137" s="2" t="str">
        <f t="shared" si="182"/>
        <v/>
      </c>
      <c r="CF137" s="2" t="str">
        <f t="shared" si="183"/>
        <v/>
      </c>
      <c r="CG137" s="2" t="str">
        <f t="shared" si="184"/>
        <v/>
      </c>
      <c r="CH137" s="2" t="str">
        <f t="shared" si="185"/>
        <v/>
      </c>
      <c r="CI137" s="2" t="str">
        <f t="shared" si="186"/>
        <v/>
      </c>
      <c r="CJ137" s="2" t="str">
        <f t="shared" si="187"/>
        <v/>
      </c>
      <c r="CK137" s="2" t="str">
        <f t="shared" si="188"/>
        <v/>
      </c>
      <c r="CL137" s="2" t="str">
        <f t="shared" si="189"/>
        <v/>
      </c>
      <c r="CM137" s="2" t="str">
        <f t="shared" si="190"/>
        <v/>
      </c>
      <c r="CN137" s="2" t="str">
        <f t="shared" si="191"/>
        <v/>
      </c>
      <c r="CO137" s="2" t="str">
        <f t="shared" si="192"/>
        <v/>
      </c>
      <c r="CP137" s="2" t="str">
        <f t="shared" si="193"/>
        <v/>
      </c>
      <c r="CQ137" s="2" t="str">
        <f t="shared" si="194"/>
        <v/>
      </c>
      <c r="CR137" s="2" t="str">
        <f t="shared" si="195"/>
        <v/>
      </c>
      <c r="CS137" s="2" t="str">
        <f t="shared" si="196"/>
        <v/>
      </c>
      <c r="CT137" s="2" t="str">
        <f t="shared" si="197"/>
        <v/>
      </c>
      <c r="CV137" s="2">
        <f t="shared" si="198"/>
        <v>41.935368175400299</v>
      </c>
      <c r="CW137" s="2">
        <f t="shared" si="199"/>
        <v>48.76247874470112</v>
      </c>
      <c r="CX137" s="2">
        <f t="shared" si="200"/>
        <v>55.21085024743644</v>
      </c>
      <c r="CY137" s="2">
        <f t="shared" si="201"/>
        <v>63.352047801010677</v>
      </c>
      <c r="CZ137" s="2">
        <f t="shared" si="202"/>
        <v>67.862195155858871</v>
      </c>
      <c r="DA137" s="2">
        <f t="shared" si="203"/>
        <v>73.146757894034437</v>
      </c>
      <c r="DB137" s="2">
        <f t="shared" si="204"/>
        <v>77.955701975176822</v>
      </c>
      <c r="DC137" s="2">
        <f t="shared" si="205"/>
        <v>80.287806827269122</v>
      </c>
      <c r="DD137" s="2">
        <f t="shared" si="206"/>
        <v>81.595223837618065</v>
      </c>
      <c r="DE137" s="2">
        <f t="shared" si="207"/>
        <v>81.912018728163389</v>
      </c>
      <c r="DF137" s="2">
        <f t="shared" si="208"/>
        <v>81.787173771705639</v>
      </c>
      <c r="DG137" s="2">
        <f t="shared" si="209"/>
        <v>77.994407592353468</v>
      </c>
      <c r="DH137" s="2">
        <f t="shared" si="210"/>
        <v>72.260034031395904</v>
      </c>
      <c r="DI137" s="2">
        <f t="shared" si="211"/>
        <v>69.274582098506315</v>
      </c>
      <c r="DJ137" s="2">
        <f t="shared" si="212"/>
        <v>68.246976535043544</v>
      </c>
      <c r="DL137" s="2">
        <f t="shared" si="213"/>
        <v>39.697065991955185</v>
      </c>
      <c r="DM137" s="2">
        <f t="shared" si="214"/>
        <v>47.285487502143994</v>
      </c>
      <c r="DN137" s="2">
        <f t="shared" si="215"/>
        <v>53.918225585416792</v>
      </c>
      <c r="DO137" s="2">
        <f t="shared" si="216"/>
        <v>61.502970952716126</v>
      </c>
      <c r="DP137" s="2">
        <f t="shared" si="217"/>
        <v>67.784415867120373</v>
      </c>
      <c r="DQ137" s="2">
        <f t="shared" si="218"/>
        <v>72.778700565731413</v>
      </c>
      <c r="DR137" s="2">
        <f t="shared" si="219"/>
        <v>76.993189803697121</v>
      </c>
      <c r="DS137" s="2">
        <f t="shared" si="220"/>
        <v>79.472289301503082</v>
      </c>
      <c r="DT137" s="2">
        <f t="shared" si="221"/>
        <v>80.66961508272729</v>
      </c>
      <c r="DU137" s="2">
        <f t="shared" si="222"/>
        <v>79.929035981992243</v>
      </c>
      <c r="DV137" s="2">
        <f t="shared" si="223"/>
        <v>80.038566893618508</v>
      </c>
      <c r="DW137" s="2">
        <f t="shared" si="224"/>
        <v>76.855654371319787</v>
      </c>
      <c r="DX137" s="2">
        <f t="shared" si="225"/>
        <v>70.606477645147294</v>
      </c>
      <c r="DY137" s="2">
        <f t="shared" si="226"/>
        <v>67.047871001926538</v>
      </c>
      <c r="DZ137" s="2">
        <f t="shared" si="227"/>
        <v>64.469243598082272</v>
      </c>
      <c r="EB137" s="2">
        <f t="shared" si="228"/>
        <v>0.79349579694984884</v>
      </c>
      <c r="EC137" s="2">
        <f t="shared" si="229"/>
        <v>0.79868547773234877</v>
      </c>
      <c r="ED137" s="2">
        <f t="shared" si="230"/>
        <v>0.82158050194780774</v>
      </c>
      <c r="EE137" s="2">
        <f t="shared" si="231"/>
        <v>0.83705507724645323</v>
      </c>
      <c r="EF137" s="2">
        <f t="shared" si="232"/>
        <v>0.83938797111689378</v>
      </c>
      <c r="EG137" s="2">
        <f t="shared" si="233"/>
        <v>0.82950413529848577</v>
      </c>
      <c r="EH137" s="2">
        <f t="shared" si="234"/>
        <v>0.83638284312026645</v>
      </c>
      <c r="EI137" s="2">
        <f t="shared" si="235"/>
        <v>0.83828903989071191</v>
      </c>
      <c r="EJ137" s="2">
        <f t="shared" si="236"/>
        <v>0.82760681406351699</v>
      </c>
      <c r="EK137" s="2">
        <f t="shared" si="237"/>
        <v>0.80959323543428718</v>
      </c>
      <c r="EL137" s="2">
        <f t="shared" si="238"/>
        <v>0.80352102992719976</v>
      </c>
      <c r="EM137" s="2">
        <f t="shared" si="239"/>
        <v>0.78781168291243853</v>
      </c>
      <c r="EN137" s="2">
        <f t="shared" si="240"/>
        <v>0.76180440249368697</v>
      </c>
      <c r="EO137" s="2">
        <f t="shared" si="241"/>
        <v>0.77037998835232202</v>
      </c>
      <c r="EP137" s="2">
        <f t="shared" si="242"/>
        <v>0.80025215259117743</v>
      </c>
    </row>
    <row r="138" spans="2:146" x14ac:dyDescent="0.25">
      <c r="B138" s="2">
        <v>116</v>
      </c>
      <c r="C138" s="49">
        <v>39.8596</v>
      </c>
      <c r="D138" s="49">
        <v>49.071399999999997</v>
      </c>
      <c r="E138" s="49">
        <v>63.054000000000002</v>
      </c>
      <c r="F138" s="49">
        <v>78.073999999999998</v>
      </c>
      <c r="G138" s="49">
        <v>91.593000000000004</v>
      </c>
      <c r="H138" s="49">
        <v>100.13</v>
      </c>
      <c r="I138" s="49">
        <v>104.63</v>
      </c>
      <c r="J138" s="49">
        <v>106.741</v>
      </c>
      <c r="K138" s="49">
        <v>101.87</v>
      </c>
      <c r="L138" s="49">
        <v>94.221999999999994</v>
      </c>
      <c r="M138" s="49">
        <v>88.37</v>
      </c>
      <c r="N138" s="49">
        <v>81.888999999999996</v>
      </c>
      <c r="O138" s="49">
        <v>72.926000000000002</v>
      </c>
      <c r="P138" s="49">
        <v>67.647999999999996</v>
      </c>
      <c r="Q138" s="49">
        <v>64.888999999999996</v>
      </c>
      <c r="T138" s="4">
        <f t="shared" si="123"/>
        <v>40.426867994938938</v>
      </c>
      <c r="U138" s="4">
        <f t="shared" si="124"/>
        <v>48.590608435384205</v>
      </c>
      <c r="V138" s="4">
        <f t="shared" si="125"/>
        <v>62.806197119200377</v>
      </c>
      <c r="W138" s="4">
        <f t="shared" si="126"/>
        <v>78.124474423014192</v>
      </c>
      <c r="X138" s="4">
        <f t="shared" si="127"/>
        <v>90.461102328636628</v>
      </c>
      <c r="Y138" s="4">
        <f t="shared" si="128"/>
        <v>100.0093482247282</v>
      </c>
      <c r="Z138" s="4">
        <f t="shared" si="129"/>
        <v>103.5414318367101</v>
      </c>
      <c r="AA138" s="4">
        <f t="shared" si="130"/>
        <v>105.65139031531842</v>
      </c>
      <c r="AB138" s="4">
        <f t="shared" si="131"/>
        <v>101.87740478454108</v>
      </c>
      <c r="AC138" s="4">
        <f t="shared" si="132"/>
        <v>93.465817049745439</v>
      </c>
      <c r="AD138" s="4">
        <f t="shared" si="133"/>
        <v>89.074226275383936</v>
      </c>
      <c r="AE138" s="4">
        <f t="shared" si="134"/>
        <v>82.009040313358796</v>
      </c>
      <c r="AF138" s="4">
        <f t="shared" si="135"/>
        <v>73.217198410513902</v>
      </c>
      <c r="AG138" s="4">
        <f t="shared" si="136"/>
        <v>68.287051320709509</v>
      </c>
      <c r="AH138" s="4">
        <f t="shared" si="137"/>
        <v>65.122962699254813</v>
      </c>
      <c r="AJ138" s="4">
        <f t="shared" si="138"/>
        <v>-0.56726799493893765</v>
      </c>
      <c r="AK138" s="4">
        <f t="shared" si="139"/>
        <v>0.48079156461579231</v>
      </c>
      <c r="AL138" s="4">
        <f t="shared" si="140"/>
        <v>0.24780288079962531</v>
      </c>
      <c r="AM138" s="4">
        <f t="shared" si="141"/>
        <v>-5.0474423014193803E-2</v>
      </c>
      <c r="AN138" s="4">
        <f t="shared" si="142"/>
        <v>1.1318976713633759</v>
      </c>
      <c r="AO138" s="4">
        <f t="shared" si="143"/>
        <v>0.12065177527179571</v>
      </c>
      <c r="AP138" s="4">
        <f t="shared" si="144"/>
        <v>1.0885681632898923</v>
      </c>
      <c r="AQ138" s="4">
        <f t="shared" si="145"/>
        <v>1.0896096846815766</v>
      </c>
      <c r="AR138" s="4">
        <f t="shared" si="146"/>
        <v>-7.4047845410802893E-3</v>
      </c>
      <c r="AS138" s="4">
        <f t="shared" si="147"/>
        <v>0.75618295025455495</v>
      </c>
      <c r="AT138" s="4">
        <f t="shared" si="148"/>
        <v>-0.70422627538393101</v>
      </c>
      <c r="AU138" s="4">
        <f t="shared" si="149"/>
        <v>-0.12004031335879972</v>
      </c>
      <c r="AV138" s="4">
        <f t="shared" si="150"/>
        <v>-0.29119841051389983</v>
      </c>
      <c r="AW138" s="4">
        <f t="shared" si="151"/>
        <v>-0.63905132070951254</v>
      </c>
      <c r="AX138" s="4">
        <f t="shared" si="152"/>
        <v>-0.23396269925481761</v>
      </c>
      <c r="AZ138" s="2">
        <f t="shared" si="153"/>
        <v>40.109901026464257</v>
      </c>
      <c r="BA138" s="2">
        <f t="shared" si="154"/>
        <v>47.501126111412226</v>
      </c>
      <c r="BB138" s="2">
        <f t="shared" si="155"/>
        <v>54.069214468262565</v>
      </c>
      <c r="BC138" s="2">
        <f t="shared" si="156"/>
        <v>61.685928207200121</v>
      </c>
      <c r="BD138" s="2">
        <f t="shared" si="157"/>
        <v>67.696067985250295</v>
      </c>
      <c r="BE138" s="2">
        <f t="shared" si="158"/>
        <v>72.740677696749401</v>
      </c>
      <c r="BF138" s="2">
        <f t="shared" si="159"/>
        <v>77.028975294597359</v>
      </c>
      <c r="BG138" s="2">
        <f t="shared" si="160"/>
        <v>79.484477825940601</v>
      </c>
      <c r="BH138" s="2">
        <f t="shared" si="161"/>
        <v>80.72196222130033</v>
      </c>
      <c r="BI138" s="2">
        <f t="shared" si="162"/>
        <v>80.191066007415287</v>
      </c>
      <c r="BJ138" s="2">
        <f t="shared" si="163"/>
        <v>80.259344775861123</v>
      </c>
      <c r="BK138" s="2">
        <f t="shared" si="164"/>
        <v>76.980247911034937</v>
      </c>
      <c r="BL138" s="2">
        <f t="shared" si="165"/>
        <v>70.892429387086622</v>
      </c>
      <c r="BM138" s="2">
        <f t="shared" si="166"/>
        <v>67.473680434912012</v>
      </c>
      <c r="BN138" s="2">
        <f t="shared" si="167"/>
        <v>65.122962699254657</v>
      </c>
      <c r="BP138" s="2" t="str">
        <f t="shared" si="168"/>
        <v/>
      </c>
      <c r="BQ138" s="2" t="str">
        <f t="shared" si="169"/>
        <v/>
      </c>
      <c r="BR138" s="2" t="str">
        <f t="shared" si="170"/>
        <v/>
      </c>
      <c r="BS138" s="2" t="str">
        <f t="shared" si="171"/>
        <v/>
      </c>
      <c r="BT138" s="2" t="str">
        <f t="shared" si="172"/>
        <v/>
      </c>
      <c r="BU138" s="2" t="str">
        <f t="shared" si="173"/>
        <v/>
      </c>
      <c r="BV138" s="2" t="str">
        <f t="shared" si="174"/>
        <v/>
      </c>
      <c r="BW138" s="2" t="str">
        <f t="shared" si="175"/>
        <v/>
      </c>
      <c r="BX138" s="2" t="str">
        <f t="shared" si="176"/>
        <v/>
      </c>
      <c r="BY138" s="2" t="str">
        <f t="shared" si="177"/>
        <v/>
      </c>
      <c r="BZ138" s="2" t="str">
        <f t="shared" si="178"/>
        <v/>
      </c>
      <c r="CA138" s="2" t="str">
        <f t="shared" si="179"/>
        <v/>
      </c>
      <c r="CB138" s="2" t="str">
        <f t="shared" si="180"/>
        <v/>
      </c>
      <c r="CC138" s="2" t="str">
        <f t="shared" si="181"/>
        <v/>
      </c>
      <c r="CD138" s="2" t="str">
        <f t="shared" si="182"/>
        <v/>
      </c>
      <c r="CF138" s="2" t="str">
        <f t="shared" si="183"/>
        <v/>
      </c>
      <c r="CG138" s="2" t="str">
        <f t="shared" si="184"/>
        <v/>
      </c>
      <c r="CH138" s="2" t="str">
        <f t="shared" si="185"/>
        <v/>
      </c>
      <c r="CI138" s="2" t="str">
        <f t="shared" si="186"/>
        <v/>
      </c>
      <c r="CJ138" s="2" t="str">
        <f t="shared" si="187"/>
        <v/>
      </c>
      <c r="CK138" s="2" t="str">
        <f t="shared" si="188"/>
        <v/>
      </c>
      <c r="CL138" s="2" t="str">
        <f t="shared" si="189"/>
        <v/>
      </c>
      <c r="CM138" s="2" t="str">
        <f t="shared" si="190"/>
        <v/>
      </c>
      <c r="CN138" s="2" t="str">
        <f t="shared" si="191"/>
        <v/>
      </c>
      <c r="CO138" s="2" t="str">
        <f t="shared" si="192"/>
        <v/>
      </c>
      <c r="CP138" s="2" t="str">
        <f t="shared" si="193"/>
        <v/>
      </c>
      <c r="CQ138" s="2" t="str">
        <f t="shared" si="194"/>
        <v/>
      </c>
      <c r="CR138" s="2" t="str">
        <f t="shared" si="195"/>
        <v/>
      </c>
      <c r="CS138" s="2" t="str">
        <f t="shared" si="196"/>
        <v/>
      </c>
      <c r="CT138" s="2" t="str">
        <f t="shared" si="197"/>
        <v/>
      </c>
      <c r="CV138" s="2">
        <f t="shared" si="198"/>
        <v>41.931668423740525</v>
      </c>
      <c r="CW138" s="2">
        <f t="shared" si="199"/>
        <v>48.730639212461099</v>
      </c>
      <c r="CX138" s="2">
        <f t="shared" si="200"/>
        <v>55.159512026837362</v>
      </c>
      <c r="CY138" s="2">
        <f t="shared" si="201"/>
        <v>63.302585218649014</v>
      </c>
      <c r="CZ138" s="2">
        <f t="shared" si="202"/>
        <v>67.79021821536395</v>
      </c>
      <c r="DA138" s="2">
        <f t="shared" si="203"/>
        <v>73.086310322968117</v>
      </c>
      <c r="DB138" s="2">
        <f t="shared" si="204"/>
        <v>77.890621813692775</v>
      </c>
      <c r="DC138" s="2">
        <f t="shared" si="205"/>
        <v>80.235403638544611</v>
      </c>
      <c r="DD138" s="2">
        <f t="shared" si="206"/>
        <v>81.545503944423615</v>
      </c>
      <c r="DE138" s="2">
        <f t="shared" si="207"/>
        <v>81.849698057842161</v>
      </c>
      <c r="DF138" s="2">
        <f t="shared" si="208"/>
        <v>81.720907912915465</v>
      </c>
      <c r="DG138" s="2">
        <f t="shared" si="209"/>
        <v>77.906504151826425</v>
      </c>
      <c r="DH138" s="2">
        <f t="shared" si="210"/>
        <v>72.14931196010815</v>
      </c>
      <c r="DI138" s="2">
        <f t="shared" si="211"/>
        <v>69.181183239621589</v>
      </c>
      <c r="DJ138" s="2">
        <f t="shared" si="212"/>
        <v>68.170861372107225</v>
      </c>
      <c r="DL138" s="2">
        <f t="shared" si="213"/>
        <v>39.677509484287512</v>
      </c>
      <c r="DM138" s="2">
        <f t="shared" si="214"/>
        <v>47.218486857722532</v>
      </c>
      <c r="DN138" s="2">
        <f t="shared" si="215"/>
        <v>53.853272413775933</v>
      </c>
      <c r="DO138" s="2">
        <f t="shared" si="216"/>
        <v>61.398913145484222</v>
      </c>
      <c r="DP138" s="2">
        <f t="shared" si="217"/>
        <v>67.679638017431046</v>
      </c>
      <c r="DQ138" s="2">
        <f t="shared" si="218"/>
        <v>72.67588739155984</v>
      </c>
      <c r="DR138" s="2">
        <f t="shared" si="219"/>
        <v>76.875247334540916</v>
      </c>
      <c r="DS138" s="2">
        <f t="shared" si="220"/>
        <v>79.352365694076042</v>
      </c>
      <c r="DT138" s="2">
        <f t="shared" si="221"/>
        <v>80.565510032008291</v>
      </c>
      <c r="DU138" s="2">
        <f t="shared" si="222"/>
        <v>79.835299094026823</v>
      </c>
      <c r="DV138" s="2">
        <f t="shared" si="223"/>
        <v>79.933405717813741</v>
      </c>
      <c r="DW138" s="2">
        <f t="shared" si="224"/>
        <v>76.752722347590023</v>
      </c>
      <c r="DX138" s="2">
        <f t="shared" si="225"/>
        <v>70.534015394060248</v>
      </c>
      <c r="DY138" s="2">
        <f t="shared" si="226"/>
        <v>67.009522085073442</v>
      </c>
      <c r="DZ138" s="2">
        <f t="shared" si="227"/>
        <v>64.429128373621225</v>
      </c>
      <c r="EB138" s="2">
        <f t="shared" si="228"/>
        <v>0.80818054370129666</v>
      </c>
      <c r="EC138" s="2">
        <f t="shared" si="229"/>
        <v>0.8130881105967932</v>
      </c>
      <c r="ED138" s="2">
        <f t="shared" si="230"/>
        <v>0.83468419398143301</v>
      </c>
      <c r="EE138" s="2">
        <f t="shared" si="231"/>
        <v>0.84923082827036367</v>
      </c>
      <c r="EF138" s="2">
        <f t="shared" si="232"/>
        <v>0.85142034354811702</v>
      </c>
      <c r="EG138" s="2">
        <f t="shared" si="233"/>
        <v>0.84213770666456911</v>
      </c>
      <c r="EH138" s="2">
        <f t="shared" si="234"/>
        <v>0.84859974008324146</v>
      </c>
      <c r="EI138" s="2">
        <f t="shared" si="235"/>
        <v>0.85038906573367601</v>
      </c>
      <c r="EJ138" s="2">
        <f t="shared" si="236"/>
        <v>0.84035391719277108</v>
      </c>
      <c r="EK138" s="2">
        <f t="shared" si="237"/>
        <v>0.82338805778840218</v>
      </c>
      <c r="EL138" s="2">
        <f t="shared" si="238"/>
        <v>0.8176566949452978</v>
      </c>
      <c r="EM138" s="2">
        <f t="shared" si="239"/>
        <v>0.80280018058051228</v>
      </c>
      <c r="EN138" s="2">
        <f t="shared" si="240"/>
        <v>0.77811257662529842</v>
      </c>
      <c r="EO138" s="2">
        <f t="shared" si="241"/>
        <v>0.78626575841886048</v>
      </c>
      <c r="EP138" s="2">
        <f t="shared" si="242"/>
        <v>0.8145687236598208</v>
      </c>
    </row>
    <row r="139" spans="2:146" x14ac:dyDescent="0.25">
      <c r="B139" s="2">
        <v>117</v>
      </c>
      <c r="C139" s="49">
        <v>40.8947</v>
      </c>
      <c r="D139" s="49">
        <v>48.125</v>
      </c>
      <c r="E139" s="49">
        <v>61.875</v>
      </c>
      <c r="F139" s="49">
        <v>76.332999999999998</v>
      </c>
      <c r="G139" s="49">
        <v>87.667000000000002</v>
      </c>
      <c r="H139" s="49">
        <v>97.906999999999996</v>
      </c>
      <c r="I139" s="49">
        <v>101.96299999999999</v>
      </c>
      <c r="J139" s="49">
        <v>103.315</v>
      </c>
      <c r="K139" s="49">
        <v>101.833</v>
      </c>
      <c r="L139" s="49">
        <v>94.037000000000006</v>
      </c>
      <c r="M139" s="49">
        <v>89.593000000000004</v>
      </c>
      <c r="N139" s="49">
        <v>83.019000000000005</v>
      </c>
      <c r="O139" s="49">
        <v>72.462999999999994</v>
      </c>
      <c r="P139" s="49">
        <v>68.167000000000002</v>
      </c>
      <c r="Q139" s="49">
        <v>64.221999999999994</v>
      </c>
      <c r="T139" s="4">
        <f t="shared" si="123"/>
        <v>40.346634307692725</v>
      </c>
      <c r="U139" s="4">
        <f t="shared" si="124"/>
        <v>48.493028199896571</v>
      </c>
      <c r="V139" s="4">
        <f t="shared" si="125"/>
        <v>62.080961723940163</v>
      </c>
      <c r="W139" s="4">
        <f t="shared" si="126"/>
        <v>76.024078131131262</v>
      </c>
      <c r="X139" s="4">
        <f t="shared" si="127"/>
        <v>87.311027503588022</v>
      </c>
      <c r="Y139" s="4">
        <f t="shared" si="128"/>
        <v>97.731305122201135</v>
      </c>
      <c r="Z139" s="4">
        <f t="shared" si="129"/>
        <v>100.19760910001186</v>
      </c>
      <c r="AA139" s="4">
        <f t="shared" si="130"/>
        <v>101.66964710806566</v>
      </c>
      <c r="AB139" s="4">
        <f t="shared" si="131"/>
        <v>99.581067445664559</v>
      </c>
      <c r="AC139" s="4">
        <f t="shared" si="132"/>
        <v>93.417973166224584</v>
      </c>
      <c r="AD139" s="4">
        <f t="shared" si="133"/>
        <v>89.469053136663703</v>
      </c>
      <c r="AE139" s="4">
        <f t="shared" si="134"/>
        <v>82.757889620441148</v>
      </c>
      <c r="AF139" s="4">
        <f t="shared" si="135"/>
        <v>73.553409993668751</v>
      </c>
      <c r="AG139" s="4">
        <f t="shared" si="136"/>
        <v>68.246017529569158</v>
      </c>
      <c r="AH139" s="4">
        <f t="shared" si="137"/>
        <v>65.026104173672124</v>
      </c>
      <c r="AJ139" s="4">
        <f t="shared" si="138"/>
        <v>0.54806569230727575</v>
      </c>
      <c r="AK139" s="4">
        <f t="shared" si="139"/>
        <v>-0.3680281998965711</v>
      </c>
      <c r="AL139" s="4">
        <f t="shared" si="140"/>
        <v>-0.20596172394016321</v>
      </c>
      <c r="AM139" s="4">
        <f t="shared" si="141"/>
        <v>0.30892186886873674</v>
      </c>
      <c r="AN139" s="4">
        <f t="shared" si="142"/>
        <v>0.35597249641197948</v>
      </c>
      <c r="AO139" s="4">
        <f t="shared" si="143"/>
        <v>0.17569487779886117</v>
      </c>
      <c r="AP139" s="4">
        <f t="shared" si="144"/>
        <v>1.7653908999881338</v>
      </c>
      <c r="AQ139" s="4">
        <f t="shared" si="145"/>
        <v>1.645352891934337</v>
      </c>
      <c r="AR139" s="4">
        <f t="shared" si="146"/>
        <v>2.2519325543354398</v>
      </c>
      <c r="AS139" s="4">
        <f t="shared" si="147"/>
        <v>0.61902683377542189</v>
      </c>
      <c r="AT139" s="4">
        <f t="shared" si="148"/>
        <v>0.12394686333630034</v>
      </c>
      <c r="AU139" s="4">
        <f t="shared" si="149"/>
        <v>0.26111037955885763</v>
      </c>
      <c r="AV139" s="4">
        <f t="shared" si="150"/>
        <v>-1.0904099936687572</v>
      </c>
      <c r="AW139" s="4">
        <f t="shared" si="151"/>
        <v>-7.9017529569156864E-2</v>
      </c>
      <c r="AX139" s="4">
        <f t="shared" si="152"/>
        <v>-0.80410417367212972</v>
      </c>
      <c r="AZ139" s="2">
        <f t="shared" si="153"/>
        <v>40.061890422926979</v>
      </c>
      <c r="BA139" s="2">
        <f t="shared" si="154"/>
        <v>47.419660492066697</v>
      </c>
      <c r="BB139" s="2">
        <f t="shared" si="155"/>
        <v>53.990250755636673</v>
      </c>
      <c r="BC139" s="2">
        <f t="shared" si="156"/>
        <v>61.567743346029211</v>
      </c>
      <c r="BD139" s="2">
        <f t="shared" si="157"/>
        <v>67.594546573158581</v>
      </c>
      <c r="BE139" s="2">
        <f t="shared" si="158"/>
        <v>72.639181383635503</v>
      </c>
      <c r="BF139" s="2">
        <f t="shared" si="159"/>
        <v>76.906797061350019</v>
      </c>
      <c r="BG139" s="2">
        <f t="shared" si="160"/>
        <v>79.363872901277261</v>
      </c>
      <c r="BH139" s="2">
        <f t="shared" si="161"/>
        <v>80.614155197382502</v>
      </c>
      <c r="BI139" s="2">
        <f t="shared" si="162"/>
        <v>80.076287368326916</v>
      </c>
      <c r="BJ139" s="2">
        <f t="shared" si="163"/>
        <v>80.136925297373267</v>
      </c>
      <c r="BK139" s="2">
        <f t="shared" si="164"/>
        <v>76.863710799902023</v>
      </c>
      <c r="BL139" s="2">
        <f t="shared" si="165"/>
        <v>70.78704295096901</v>
      </c>
      <c r="BM139" s="2">
        <f t="shared" si="166"/>
        <v>67.391667788895063</v>
      </c>
      <c r="BN139" s="2">
        <f t="shared" si="167"/>
        <v>65.02610417367211</v>
      </c>
      <c r="BP139" s="2" t="str">
        <f t="shared" si="168"/>
        <v/>
      </c>
      <c r="BQ139" s="2" t="str">
        <f t="shared" si="169"/>
        <v/>
      </c>
      <c r="BR139" s="2" t="str">
        <f t="shared" si="170"/>
        <v/>
      </c>
      <c r="BS139" s="2" t="str">
        <f t="shared" si="171"/>
        <v/>
      </c>
      <c r="BT139" s="2" t="str">
        <f t="shared" si="172"/>
        <v/>
      </c>
      <c r="BU139" s="2" t="str">
        <f t="shared" si="173"/>
        <v/>
      </c>
      <c r="BV139" s="2" t="str">
        <f t="shared" si="174"/>
        <v/>
      </c>
      <c r="BW139" s="2" t="str">
        <f t="shared" si="175"/>
        <v/>
      </c>
      <c r="BX139" s="2" t="str">
        <f t="shared" si="176"/>
        <v/>
      </c>
      <c r="BY139" s="2" t="str">
        <f t="shared" si="177"/>
        <v/>
      </c>
      <c r="BZ139" s="2" t="str">
        <f t="shared" si="178"/>
        <v/>
      </c>
      <c r="CA139" s="2" t="str">
        <f t="shared" si="179"/>
        <v/>
      </c>
      <c r="CB139" s="2" t="str">
        <f t="shared" si="180"/>
        <v/>
      </c>
      <c r="CC139" s="2" t="str">
        <f t="shared" si="181"/>
        <v/>
      </c>
      <c r="CD139" s="2" t="str">
        <f t="shared" si="182"/>
        <v/>
      </c>
      <c r="CF139" s="2" t="str">
        <f t="shared" si="183"/>
        <v/>
      </c>
      <c r="CG139" s="2" t="str">
        <f t="shared" si="184"/>
        <v/>
      </c>
      <c r="CH139" s="2" t="str">
        <f t="shared" si="185"/>
        <v/>
      </c>
      <c r="CI139" s="2" t="str">
        <f t="shared" si="186"/>
        <v/>
      </c>
      <c r="CJ139" s="2" t="str">
        <f t="shared" si="187"/>
        <v/>
      </c>
      <c r="CK139" s="2" t="str">
        <f t="shared" si="188"/>
        <v/>
      </c>
      <c r="CL139" s="2" t="str">
        <f t="shared" si="189"/>
        <v/>
      </c>
      <c r="CM139" s="2" t="str">
        <f t="shared" si="190"/>
        <v/>
      </c>
      <c r="CN139" s="2" t="str">
        <f t="shared" si="191"/>
        <v/>
      </c>
      <c r="CO139" s="2" t="str">
        <f t="shared" si="192"/>
        <v/>
      </c>
      <c r="CP139" s="2" t="str">
        <f t="shared" si="193"/>
        <v/>
      </c>
      <c r="CQ139" s="2" t="str">
        <f t="shared" si="194"/>
        <v/>
      </c>
      <c r="CR139" s="2" t="str">
        <f t="shared" si="195"/>
        <v/>
      </c>
      <c r="CS139" s="2" t="str">
        <f t="shared" si="196"/>
        <v/>
      </c>
      <c r="CT139" s="2" t="str">
        <f t="shared" si="197"/>
        <v/>
      </c>
      <c r="CV139" s="2">
        <f t="shared" si="198"/>
        <v>41.927968672080752</v>
      </c>
      <c r="CW139" s="2">
        <f t="shared" si="199"/>
        <v>48.698799680221079</v>
      </c>
      <c r="CX139" s="2">
        <f t="shared" si="200"/>
        <v>55.108173806238277</v>
      </c>
      <c r="CY139" s="2">
        <f t="shared" si="201"/>
        <v>63.253122636287358</v>
      </c>
      <c r="CZ139" s="2">
        <f t="shared" si="202"/>
        <v>67.718241274869015</v>
      </c>
      <c r="DA139" s="2">
        <f t="shared" si="203"/>
        <v>73.025862751901784</v>
      </c>
      <c r="DB139" s="2">
        <f t="shared" si="204"/>
        <v>77.825541652208727</v>
      </c>
      <c r="DC139" s="2">
        <f t="shared" si="205"/>
        <v>80.183000449820099</v>
      </c>
      <c r="DD139" s="2">
        <f t="shared" si="206"/>
        <v>81.49578405122918</v>
      </c>
      <c r="DE139" s="2">
        <f t="shared" si="207"/>
        <v>81.78737738752092</v>
      </c>
      <c r="DF139" s="2">
        <f t="shared" si="208"/>
        <v>81.654642054125304</v>
      </c>
      <c r="DG139" s="2">
        <f t="shared" si="209"/>
        <v>77.818600711299382</v>
      </c>
      <c r="DH139" s="2">
        <f t="shared" si="210"/>
        <v>72.038589888820411</v>
      </c>
      <c r="DI139" s="2">
        <f t="shared" si="211"/>
        <v>69.087784380736878</v>
      </c>
      <c r="DJ139" s="2">
        <f t="shared" si="212"/>
        <v>68.094746209170921</v>
      </c>
      <c r="DL139" s="2">
        <f t="shared" si="213"/>
        <v>39.657952976619832</v>
      </c>
      <c r="DM139" s="2">
        <f t="shared" si="214"/>
        <v>47.151486213301062</v>
      </c>
      <c r="DN139" s="2">
        <f t="shared" si="215"/>
        <v>53.788319242135074</v>
      </c>
      <c r="DO139" s="2">
        <f t="shared" si="216"/>
        <v>61.294855338252319</v>
      </c>
      <c r="DP139" s="2">
        <f t="shared" si="217"/>
        <v>67.574860167741733</v>
      </c>
      <c r="DQ139" s="2">
        <f t="shared" si="218"/>
        <v>72.573074217388267</v>
      </c>
      <c r="DR139" s="2">
        <f t="shared" si="219"/>
        <v>76.757304865384725</v>
      </c>
      <c r="DS139" s="2">
        <f t="shared" si="220"/>
        <v>79.232442086648973</v>
      </c>
      <c r="DT139" s="2">
        <f t="shared" si="221"/>
        <v>80.461404981289277</v>
      </c>
      <c r="DU139" s="2">
        <f t="shared" si="222"/>
        <v>79.741562206061417</v>
      </c>
      <c r="DV139" s="2">
        <f t="shared" si="223"/>
        <v>79.828244542008989</v>
      </c>
      <c r="DW139" s="2">
        <f t="shared" si="224"/>
        <v>76.649790323860245</v>
      </c>
      <c r="DX139" s="2">
        <f t="shared" si="225"/>
        <v>70.461553142973202</v>
      </c>
      <c r="DY139" s="2">
        <f t="shared" si="226"/>
        <v>66.971173168220346</v>
      </c>
      <c r="DZ139" s="2">
        <f t="shared" si="227"/>
        <v>64.389013149160164</v>
      </c>
      <c r="EB139" s="2">
        <f t="shared" si="228"/>
        <v>0.82205521877454446</v>
      </c>
      <c r="EC139" s="2">
        <f t="shared" si="229"/>
        <v>0.82668393670776419</v>
      </c>
      <c r="ED139" s="2">
        <f t="shared" si="230"/>
        <v>0.84700472385849446</v>
      </c>
      <c r="EE139" s="2">
        <f t="shared" si="231"/>
        <v>0.86064823323623463</v>
      </c>
      <c r="EF139" s="2">
        <f t="shared" si="232"/>
        <v>0.86269874873137475</v>
      </c>
      <c r="EG139" s="2">
        <f t="shared" si="233"/>
        <v>0.85399991119859964</v>
      </c>
      <c r="EH139" s="2">
        <f t="shared" si="234"/>
        <v>0.86005706056074904</v>
      </c>
      <c r="EI139" s="2">
        <f t="shared" si="235"/>
        <v>0.86173304057856914</v>
      </c>
      <c r="EJ139" s="2">
        <f t="shared" si="236"/>
        <v>0.85232665612415115</v>
      </c>
      <c r="EK139" s="2">
        <f t="shared" si="237"/>
        <v>0.83638543437403479</v>
      </c>
      <c r="EL139" s="2">
        <f t="shared" si="238"/>
        <v>0.8309892817327581</v>
      </c>
      <c r="EM139" s="2">
        <f t="shared" si="239"/>
        <v>0.8169758941734887</v>
      </c>
      <c r="EN139" s="2">
        <f t="shared" si="240"/>
        <v>0.79360670646837406</v>
      </c>
      <c r="EO139" s="2">
        <f t="shared" si="241"/>
        <v>0.80133591932796644</v>
      </c>
      <c r="EP139" s="2">
        <f t="shared" si="242"/>
        <v>0.82807962306110972</v>
      </c>
    </row>
    <row r="140" spans="2:146" x14ac:dyDescent="0.25">
      <c r="B140" s="2">
        <v>118</v>
      </c>
      <c r="C140" s="49">
        <v>40.578899999999997</v>
      </c>
      <c r="D140" s="49">
        <v>48.982100000000003</v>
      </c>
      <c r="E140" s="49">
        <v>62.036000000000001</v>
      </c>
      <c r="F140" s="49">
        <v>72.87</v>
      </c>
      <c r="G140" s="49">
        <v>83.519000000000005</v>
      </c>
      <c r="H140" s="49">
        <v>95.573999999999998</v>
      </c>
      <c r="I140" s="49">
        <v>97.980999999999995</v>
      </c>
      <c r="J140" s="49">
        <v>97.944000000000003</v>
      </c>
      <c r="K140" s="49">
        <v>97.406999999999996</v>
      </c>
      <c r="L140" s="49">
        <v>92.87</v>
      </c>
      <c r="M140" s="49">
        <v>89.352000000000004</v>
      </c>
      <c r="N140" s="49">
        <v>81.888999999999996</v>
      </c>
      <c r="O140" s="49">
        <v>73.221999999999994</v>
      </c>
      <c r="P140" s="49">
        <v>68.555999999999997</v>
      </c>
      <c r="Q140" s="49">
        <v>64.573999999999998</v>
      </c>
      <c r="T140" s="4">
        <f t="shared" si="123"/>
        <v>40.256979732565583</v>
      </c>
      <c r="U140" s="4">
        <f t="shared" si="124"/>
        <v>48.327930537749999</v>
      </c>
      <c r="V140" s="4">
        <f t="shared" si="125"/>
        <v>60.822196890539907</v>
      </c>
      <c r="W140" s="4">
        <f t="shared" si="126"/>
        <v>73.268510465130319</v>
      </c>
      <c r="X140" s="4">
        <f t="shared" si="127"/>
        <v>83.194252100858108</v>
      </c>
      <c r="Y140" s="4">
        <f t="shared" si="128"/>
        <v>93.746412833022333</v>
      </c>
      <c r="Z140" s="4">
        <f t="shared" si="129"/>
        <v>95.730734784298619</v>
      </c>
      <c r="AA140" s="4">
        <f t="shared" si="130"/>
        <v>96.777736628215138</v>
      </c>
      <c r="AB140" s="4">
        <f t="shared" si="131"/>
        <v>96.109421683153897</v>
      </c>
      <c r="AC140" s="4">
        <f t="shared" si="132"/>
        <v>92.33202935428227</v>
      </c>
      <c r="AD140" s="4">
        <f t="shared" si="133"/>
        <v>89.068688430878964</v>
      </c>
      <c r="AE140" s="4">
        <f t="shared" si="134"/>
        <v>83.105920505501899</v>
      </c>
      <c r="AF140" s="4">
        <f t="shared" si="135"/>
        <v>73.792760580042014</v>
      </c>
      <c r="AG140" s="4">
        <f t="shared" si="136"/>
        <v>68.135449226258615</v>
      </c>
      <c r="AH140" s="4">
        <f t="shared" si="137"/>
        <v>64.933124975810813</v>
      </c>
      <c r="AJ140" s="4">
        <f t="shared" si="138"/>
        <v>0.3219202674344146</v>
      </c>
      <c r="AK140" s="4">
        <f t="shared" si="139"/>
        <v>0.65416946225000316</v>
      </c>
      <c r="AL140" s="4">
        <f t="shared" si="140"/>
        <v>1.2138031094600947</v>
      </c>
      <c r="AM140" s="4">
        <f t="shared" si="141"/>
        <v>-0.39851046513031463</v>
      </c>
      <c r="AN140" s="4">
        <f t="shared" si="142"/>
        <v>0.32474789914189728</v>
      </c>
      <c r="AO140" s="4">
        <f t="shared" si="143"/>
        <v>1.8275871669776649</v>
      </c>
      <c r="AP140" s="4">
        <f t="shared" si="144"/>
        <v>2.2502652157013756</v>
      </c>
      <c r="AQ140" s="4">
        <f t="shared" si="145"/>
        <v>1.1662633717848649</v>
      </c>
      <c r="AR140" s="4">
        <f t="shared" si="146"/>
        <v>1.2975783168460993</v>
      </c>
      <c r="AS140" s="4">
        <f t="shared" si="147"/>
        <v>0.5379706457177349</v>
      </c>
      <c r="AT140" s="4">
        <f t="shared" si="148"/>
        <v>0.2833115691210395</v>
      </c>
      <c r="AU140" s="4">
        <f t="shared" si="149"/>
        <v>-1.2169205055019034</v>
      </c>
      <c r="AV140" s="4">
        <f t="shared" si="150"/>
        <v>-0.57076058004201968</v>
      </c>
      <c r="AW140" s="4">
        <f t="shared" si="151"/>
        <v>0.4205507737413825</v>
      </c>
      <c r="AX140" s="4">
        <f t="shared" si="152"/>
        <v>-0.35912497581081482</v>
      </c>
      <c r="AZ140" s="2">
        <f t="shared" si="153"/>
        <v>40.01526587699103</v>
      </c>
      <c r="BA140" s="2">
        <f t="shared" si="154"/>
        <v>47.338494823426345</v>
      </c>
      <c r="BB140" s="2">
        <f t="shared" si="155"/>
        <v>53.911968491164345</v>
      </c>
      <c r="BC140" s="2">
        <f t="shared" si="156"/>
        <v>61.449788480013609</v>
      </c>
      <c r="BD140" s="2">
        <f t="shared" si="157"/>
        <v>67.492413655935863</v>
      </c>
      <c r="BE140" s="2">
        <f t="shared" si="158"/>
        <v>72.537050638195097</v>
      </c>
      <c r="BF140" s="2">
        <f t="shared" si="159"/>
        <v>76.784231528588407</v>
      </c>
      <c r="BG140" s="2">
        <f t="shared" si="160"/>
        <v>79.242480311627148</v>
      </c>
      <c r="BH140" s="2">
        <f t="shared" si="161"/>
        <v>80.505864759453743</v>
      </c>
      <c r="BI140" s="2">
        <f t="shared" si="162"/>
        <v>79.962313638350679</v>
      </c>
      <c r="BJ140" s="2">
        <f t="shared" si="163"/>
        <v>80.01493908879354</v>
      </c>
      <c r="BK140" s="2">
        <f t="shared" si="164"/>
        <v>76.747699030399389</v>
      </c>
      <c r="BL140" s="2">
        <f t="shared" si="165"/>
        <v>70.684096784109613</v>
      </c>
      <c r="BM140" s="2">
        <f t="shared" si="166"/>
        <v>67.312991172298396</v>
      </c>
      <c r="BN140" s="2">
        <f t="shared" si="167"/>
        <v>64.933124975810813</v>
      </c>
      <c r="BP140" s="2" t="str">
        <f t="shared" si="168"/>
        <v/>
      </c>
      <c r="BQ140" s="2" t="str">
        <f t="shared" si="169"/>
        <v/>
      </c>
      <c r="BR140" s="2" t="str">
        <f t="shared" si="170"/>
        <v/>
      </c>
      <c r="BS140" s="2" t="str">
        <f t="shared" si="171"/>
        <v/>
      </c>
      <c r="BT140" s="2" t="str">
        <f t="shared" si="172"/>
        <v/>
      </c>
      <c r="BU140" s="2" t="str">
        <f t="shared" si="173"/>
        <v/>
      </c>
      <c r="BV140" s="2" t="str">
        <f t="shared" si="174"/>
        <v/>
      </c>
      <c r="BW140" s="2" t="str">
        <f t="shared" si="175"/>
        <v/>
      </c>
      <c r="BX140" s="2" t="str">
        <f t="shared" si="176"/>
        <v/>
      </c>
      <c r="BY140" s="2" t="str">
        <f t="shared" si="177"/>
        <v/>
      </c>
      <c r="BZ140" s="2" t="str">
        <f t="shared" si="178"/>
        <v/>
      </c>
      <c r="CA140" s="2" t="str">
        <f t="shared" si="179"/>
        <v/>
      </c>
      <c r="CB140" s="2" t="str">
        <f t="shared" si="180"/>
        <v/>
      </c>
      <c r="CC140" s="2" t="str">
        <f t="shared" si="181"/>
        <v/>
      </c>
      <c r="CD140" s="2" t="str">
        <f t="shared" si="182"/>
        <v/>
      </c>
      <c r="CF140" s="2" t="str">
        <f t="shared" si="183"/>
        <v/>
      </c>
      <c r="CG140" s="2" t="str">
        <f t="shared" si="184"/>
        <v/>
      </c>
      <c r="CH140" s="2" t="str">
        <f t="shared" si="185"/>
        <v/>
      </c>
      <c r="CI140" s="2" t="str">
        <f t="shared" si="186"/>
        <v/>
      </c>
      <c r="CJ140" s="2" t="str">
        <f t="shared" si="187"/>
        <v/>
      </c>
      <c r="CK140" s="2" t="str">
        <f t="shared" si="188"/>
        <v/>
      </c>
      <c r="CL140" s="2" t="str">
        <f t="shared" si="189"/>
        <v/>
      </c>
      <c r="CM140" s="2" t="str">
        <f t="shared" si="190"/>
        <v/>
      </c>
      <c r="CN140" s="2" t="str">
        <f t="shared" si="191"/>
        <v/>
      </c>
      <c r="CO140" s="2" t="str">
        <f t="shared" si="192"/>
        <v/>
      </c>
      <c r="CP140" s="2" t="str">
        <f t="shared" si="193"/>
        <v/>
      </c>
      <c r="CQ140" s="2" t="str">
        <f t="shared" si="194"/>
        <v/>
      </c>
      <c r="CR140" s="2" t="str">
        <f t="shared" si="195"/>
        <v/>
      </c>
      <c r="CS140" s="2" t="str">
        <f t="shared" si="196"/>
        <v/>
      </c>
      <c r="CT140" s="2" t="str">
        <f t="shared" si="197"/>
        <v/>
      </c>
      <c r="CV140" s="2">
        <f t="shared" si="198"/>
        <v>41.924268920420978</v>
      </c>
      <c r="CW140" s="2">
        <f t="shared" si="199"/>
        <v>48.666960147981065</v>
      </c>
      <c r="CX140" s="2">
        <f t="shared" si="200"/>
        <v>55.056835585639199</v>
      </c>
      <c r="CY140" s="2">
        <f t="shared" si="201"/>
        <v>63.203660053925702</v>
      </c>
      <c r="CZ140" s="2">
        <f t="shared" si="202"/>
        <v>67.646264334374081</v>
      </c>
      <c r="DA140" s="2">
        <f t="shared" si="203"/>
        <v>72.96541518083545</v>
      </c>
      <c r="DB140" s="2">
        <f t="shared" si="204"/>
        <v>77.760461490724666</v>
      </c>
      <c r="DC140" s="2">
        <f t="shared" si="205"/>
        <v>80.130597261095588</v>
      </c>
      <c r="DD140" s="2">
        <f t="shared" si="206"/>
        <v>81.446064158034744</v>
      </c>
      <c r="DE140" s="2">
        <f t="shared" si="207"/>
        <v>81.725056717199692</v>
      </c>
      <c r="DF140" s="2">
        <f t="shared" si="208"/>
        <v>81.58837619533513</v>
      </c>
      <c r="DG140" s="2">
        <f t="shared" si="209"/>
        <v>77.730697270772353</v>
      </c>
      <c r="DH140" s="2">
        <f t="shared" si="210"/>
        <v>71.927867817532672</v>
      </c>
      <c r="DI140" s="2">
        <f t="shared" si="211"/>
        <v>68.994385521852152</v>
      </c>
      <c r="DJ140" s="2">
        <f t="shared" si="212"/>
        <v>68.018631046234603</v>
      </c>
      <c r="DL140" s="2">
        <f t="shared" si="213"/>
        <v>39.638396468952159</v>
      </c>
      <c r="DM140" s="2">
        <f t="shared" si="214"/>
        <v>47.084485568879593</v>
      </c>
      <c r="DN140" s="2">
        <f t="shared" si="215"/>
        <v>53.723366070494208</v>
      </c>
      <c r="DO140" s="2">
        <f t="shared" si="216"/>
        <v>61.190797531020422</v>
      </c>
      <c r="DP140" s="2">
        <f t="shared" si="217"/>
        <v>67.47008231805242</v>
      </c>
      <c r="DQ140" s="2">
        <f t="shared" si="218"/>
        <v>72.470261043216695</v>
      </c>
      <c r="DR140" s="2">
        <f t="shared" si="219"/>
        <v>76.63936239622852</v>
      </c>
      <c r="DS140" s="2">
        <f t="shared" si="220"/>
        <v>79.112518479221919</v>
      </c>
      <c r="DT140" s="2">
        <f t="shared" si="221"/>
        <v>80.357299930570264</v>
      </c>
      <c r="DU140" s="2">
        <f t="shared" si="222"/>
        <v>79.647825318095997</v>
      </c>
      <c r="DV140" s="2">
        <f t="shared" si="223"/>
        <v>79.723083366204222</v>
      </c>
      <c r="DW140" s="2">
        <f t="shared" si="224"/>
        <v>76.546858300130481</v>
      </c>
      <c r="DX140" s="2">
        <f t="shared" si="225"/>
        <v>70.389090891886156</v>
      </c>
      <c r="DY140" s="2">
        <f t="shared" si="226"/>
        <v>66.932824251367236</v>
      </c>
      <c r="DZ140" s="2">
        <f t="shared" si="227"/>
        <v>64.348897924699102</v>
      </c>
      <c r="EB140" s="2">
        <f t="shared" si="228"/>
        <v>0.83513104250558279</v>
      </c>
      <c r="EC140" s="2">
        <f t="shared" si="229"/>
        <v>0.83948604426178308</v>
      </c>
      <c r="ED140" s="2">
        <f t="shared" si="230"/>
        <v>0.85856263039531544</v>
      </c>
      <c r="EE140" s="2">
        <f t="shared" si="231"/>
        <v>0.87133202290468714</v>
      </c>
      <c r="EF140" s="2">
        <f t="shared" si="232"/>
        <v>0.87324848273572242</v>
      </c>
      <c r="EG140" s="2">
        <f t="shared" si="233"/>
        <v>0.86511352747732506</v>
      </c>
      <c r="EH140" s="2">
        <f t="shared" si="234"/>
        <v>0.8707793690396447</v>
      </c>
      <c r="EI140" s="2">
        <f t="shared" si="235"/>
        <v>0.87234599647971456</v>
      </c>
      <c r="EJ140" s="2">
        <f t="shared" si="236"/>
        <v>0.86354729046391898</v>
      </c>
      <c r="EK140" s="2">
        <f t="shared" si="237"/>
        <v>0.84860217287762263</v>
      </c>
      <c r="EL140" s="2">
        <f t="shared" si="238"/>
        <v>0.84353356318572636</v>
      </c>
      <c r="EM140" s="2">
        <f t="shared" si="239"/>
        <v>0.83034793139136531</v>
      </c>
      <c r="EN140" s="2">
        <f t="shared" si="240"/>
        <v>0.80828547185322974</v>
      </c>
      <c r="EO140" s="2">
        <f t="shared" si="241"/>
        <v>0.81559271297246483</v>
      </c>
      <c r="EP140" s="2">
        <f t="shared" si="242"/>
        <v>0.84079849085394687</v>
      </c>
    </row>
    <row r="141" spans="2:146" x14ac:dyDescent="0.25">
      <c r="B141" s="2">
        <v>119</v>
      </c>
      <c r="C141" s="49">
        <v>40.157899999999998</v>
      </c>
      <c r="D141" s="49">
        <v>48.642899999999997</v>
      </c>
      <c r="E141" s="49">
        <v>60.570999999999998</v>
      </c>
      <c r="F141" s="49">
        <v>70.352000000000004</v>
      </c>
      <c r="G141" s="49">
        <v>80.055999999999997</v>
      </c>
      <c r="H141" s="49">
        <v>89.147999999999996</v>
      </c>
      <c r="I141" s="49">
        <v>91.759</v>
      </c>
      <c r="J141" s="49">
        <v>92.741</v>
      </c>
      <c r="K141" s="49">
        <v>91.944000000000003</v>
      </c>
      <c r="L141" s="49">
        <v>90.611000000000004</v>
      </c>
      <c r="M141" s="49">
        <v>89.055999999999997</v>
      </c>
      <c r="N141" s="49">
        <v>83.741</v>
      </c>
      <c r="O141" s="49">
        <v>74.259</v>
      </c>
      <c r="P141" s="49">
        <v>68.426000000000002</v>
      </c>
      <c r="Q141" s="49">
        <v>64.480999999999995</v>
      </c>
      <c r="T141" s="4">
        <f t="shared" si="123"/>
        <v>40.16391778096898</v>
      </c>
      <c r="U141" s="4">
        <f t="shared" si="124"/>
        <v>48.11105379313647</v>
      </c>
      <c r="V141" s="4">
        <f t="shared" si="125"/>
        <v>59.277871249761539</v>
      </c>
      <c r="W141" s="4">
        <f t="shared" si="126"/>
        <v>70.31469191392803</v>
      </c>
      <c r="X141" s="4">
        <f t="shared" si="127"/>
        <v>78.88798160237485</v>
      </c>
      <c r="Y141" s="4">
        <f t="shared" si="128"/>
        <v>88.902126661686353</v>
      </c>
      <c r="Z141" s="4">
        <f t="shared" si="129"/>
        <v>90.933312176929306</v>
      </c>
      <c r="AA141" s="4">
        <f t="shared" si="130"/>
        <v>91.833092704043381</v>
      </c>
      <c r="AB141" s="4">
        <f t="shared" si="131"/>
        <v>92.176038456763223</v>
      </c>
      <c r="AC141" s="4">
        <f t="shared" si="132"/>
        <v>90.428875521202031</v>
      </c>
      <c r="AD141" s="4">
        <f t="shared" si="133"/>
        <v>87.942773261553072</v>
      </c>
      <c r="AE141" s="4">
        <f t="shared" si="134"/>
        <v>82.944721952442521</v>
      </c>
      <c r="AF141" s="4">
        <f t="shared" si="135"/>
        <v>73.882408402270116</v>
      </c>
      <c r="AG141" s="4">
        <f t="shared" si="136"/>
        <v>67.963141842189756</v>
      </c>
      <c r="AH141" s="4">
        <f t="shared" si="137"/>
        <v>64.843872690778824</v>
      </c>
      <c r="AJ141" s="4">
        <f t="shared" si="138"/>
        <v>-6.0177809689818673E-3</v>
      </c>
      <c r="AK141" s="4">
        <f t="shared" si="139"/>
        <v>0.53184620686352702</v>
      </c>
      <c r="AL141" s="4">
        <f t="shared" si="140"/>
        <v>1.2931287502384592</v>
      </c>
      <c r="AM141" s="4">
        <f t="shared" si="141"/>
        <v>3.7308086071973889E-2</v>
      </c>
      <c r="AN141" s="4">
        <f t="shared" si="142"/>
        <v>1.168018397625147</v>
      </c>
      <c r="AO141" s="4">
        <f t="shared" si="143"/>
        <v>0.24587333831364333</v>
      </c>
      <c r="AP141" s="4">
        <f t="shared" si="144"/>
        <v>0.82568782307069455</v>
      </c>
      <c r="AQ141" s="4">
        <f t="shared" si="145"/>
        <v>0.90790729595661901</v>
      </c>
      <c r="AR141" s="4">
        <f t="shared" si="146"/>
        <v>-0.23203845676322032</v>
      </c>
      <c r="AS141" s="4">
        <f t="shared" si="147"/>
        <v>0.18212447879797367</v>
      </c>
      <c r="AT141" s="4">
        <f t="shared" si="148"/>
        <v>1.1132267384469259</v>
      </c>
      <c r="AU141" s="4">
        <f t="shared" si="149"/>
        <v>0.79627804755747889</v>
      </c>
      <c r="AV141" s="4">
        <f t="shared" si="150"/>
        <v>0.3765915977298846</v>
      </c>
      <c r="AW141" s="4">
        <f t="shared" si="151"/>
        <v>0.46285815781024553</v>
      </c>
      <c r="AX141" s="4">
        <f t="shared" si="152"/>
        <v>-0.36287269077882911</v>
      </c>
      <c r="AZ141" s="2">
        <f t="shared" si="153"/>
        <v>39.970027774001359</v>
      </c>
      <c r="BA141" s="2">
        <f t="shared" si="154"/>
        <v>47.257683815767543</v>
      </c>
      <c r="BB141" s="2">
        <f t="shared" si="155"/>
        <v>53.834366308579682</v>
      </c>
      <c r="BC141" s="2">
        <f t="shared" si="156"/>
        <v>61.332126964009248</v>
      </c>
      <c r="BD141" s="2">
        <f t="shared" si="157"/>
        <v>67.389735103928473</v>
      </c>
      <c r="BE141" s="2">
        <f t="shared" si="158"/>
        <v>72.434366661069731</v>
      </c>
      <c r="BF141" s="2">
        <f t="shared" si="159"/>
        <v>76.661363158217597</v>
      </c>
      <c r="BG141" s="2">
        <f t="shared" si="160"/>
        <v>79.120418054228367</v>
      </c>
      <c r="BH141" s="2">
        <f t="shared" si="161"/>
        <v>80.397184438889411</v>
      </c>
      <c r="BI141" s="2">
        <f t="shared" si="162"/>
        <v>79.849173970144307</v>
      </c>
      <c r="BJ141" s="2">
        <f t="shared" si="163"/>
        <v>79.893441266810044</v>
      </c>
      <c r="BK141" s="2">
        <f t="shared" si="164"/>
        <v>76.63223142299006</v>
      </c>
      <c r="BL141" s="2">
        <f t="shared" si="165"/>
        <v>70.583489264677695</v>
      </c>
      <c r="BM141" s="2">
        <f t="shared" si="166"/>
        <v>67.23749915890528</v>
      </c>
      <c r="BN141" s="2">
        <f t="shared" si="167"/>
        <v>64.843872690778824</v>
      </c>
      <c r="BP141" s="2" t="str">
        <f t="shared" si="168"/>
        <v/>
      </c>
      <c r="BQ141" s="2" t="str">
        <f t="shared" si="169"/>
        <v/>
      </c>
      <c r="BR141" s="2" t="str">
        <f t="shared" si="170"/>
        <v/>
      </c>
      <c r="BS141" s="2" t="str">
        <f t="shared" si="171"/>
        <v/>
      </c>
      <c r="BT141" s="2" t="str">
        <f t="shared" si="172"/>
        <v/>
      </c>
      <c r="BU141" s="2" t="str">
        <f t="shared" si="173"/>
        <v/>
      </c>
      <c r="BV141" s="2" t="str">
        <f t="shared" si="174"/>
        <v/>
      </c>
      <c r="BW141" s="2" t="str">
        <f t="shared" si="175"/>
        <v/>
      </c>
      <c r="BX141" s="2" t="str">
        <f t="shared" si="176"/>
        <v/>
      </c>
      <c r="BY141" s="2" t="str">
        <f t="shared" si="177"/>
        <v/>
      </c>
      <c r="BZ141" s="2" t="str">
        <f t="shared" si="178"/>
        <v/>
      </c>
      <c r="CA141" s="2" t="str">
        <f t="shared" si="179"/>
        <v/>
      </c>
      <c r="CB141" s="2" t="str">
        <f t="shared" si="180"/>
        <v/>
      </c>
      <c r="CC141" s="2" t="str">
        <f t="shared" si="181"/>
        <v/>
      </c>
      <c r="CD141" s="2" t="str">
        <f t="shared" si="182"/>
        <v/>
      </c>
      <c r="CF141" s="2" t="str">
        <f t="shared" si="183"/>
        <v/>
      </c>
      <c r="CG141" s="2" t="str">
        <f t="shared" si="184"/>
        <v/>
      </c>
      <c r="CH141" s="2" t="str">
        <f t="shared" si="185"/>
        <v/>
      </c>
      <c r="CI141" s="2" t="str">
        <f t="shared" si="186"/>
        <v/>
      </c>
      <c r="CJ141" s="2" t="str">
        <f t="shared" si="187"/>
        <v/>
      </c>
      <c r="CK141" s="2" t="str">
        <f t="shared" si="188"/>
        <v/>
      </c>
      <c r="CL141" s="2" t="str">
        <f t="shared" si="189"/>
        <v/>
      </c>
      <c r="CM141" s="2" t="str">
        <f t="shared" si="190"/>
        <v/>
      </c>
      <c r="CN141" s="2" t="str">
        <f t="shared" si="191"/>
        <v/>
      </c>
      <c r="CO141" s="2" t="str">
        <f t="shared" si="192"/>
        <v/>
      </c>
      <c r="CP141" s="2" t="str">
        <f t="shared" si="193"/>
        <v/>
      </c>
      <c r="CQ141" s="2" t="str">
        <f t="shared" si="194"/>
        <v/>
      </c>
      <c r="CR141" s="2" t="str">
        <f t="shared" si="195"/>
        <v/>
      </c>
      <c r="CS141" s="2" t="str">
        <f t="shared" si="196"/>
        <v/>
      </c>
      <c r="CT141" s="2" t="str">
        <f t="shared" si="197"/>
        <v/>
      </c>
      <c r="CV141" s="2">
        <f t="shared" si="198"/>
        <v>41.920569168761205</v>
      </c>
      <c r="CW141" s="2">
        <f t="shared" si="199"/>
        <v>48.635120615741045</v>
      </c>
      <c r="CX141" s="2">
        <f t="shared" si="200"/>
        <v>55.005497365040114</v>
      </c>
      <c r="CY141" s="2">
        <f t="shared" si="201"/>
        <v>63.154197471564039</v>
      </c>
      <c r="CZ141" s="2">
        <f t="shared" si="202"/>
        <v>67.57428739387916</v>
      </c>
      <c r="DA141" s="2">
        <f t="shared" si="203"/>
        <v>72.90496760976913</v>
      </c>
      <c r="DB141" s="2">
        <f t="shared" si="204"/>
        <v>77.695381329240618</v>
      </c>
      <c r="DC141" s="2">
        <f t="shared" si="205"/>
        <v>80.078194072371076</v>
      </c>
      <c r="DD141" s="2">
        <f t="shared" si="206"/>
        <v>81.396344264840295</v>
      </c>
      <c r="DE141" s="2">
        <f t="shared" si="207"/>
        <v>81.66273604687845</v>
      </c>
      <c r="DF141" s="2">
        <f t="shared" si="208"/>
        <v>81.522110336544955</v>
      </c>
      <c r="DG141" s="2">
        <f t="shared" si="209"/>
        <v>77.64279383024531</v>
      </c>
      <c r="DH141" s="2">
        <f t="shared" si="210"/>
        <v>71.817145746244918</v>
      </c>
      <c r="DI141" s="2">
        <f t="shared" si="211"/>
        <v>68.900986662967441</v>
      </c>
      <c r="DJ141" s="2">
        <f t="shared" si="212"/>
        <v>67.942515883298299</v>
      </c>
      <c r="DL141" s="2">
        <f t="shared" si="213"/>
        <v>39.618839961284486</v>
      </c>
      <c r="DM141" s="2">
        <f t="shared" si="214"/>
        <v>47.017484924458131</v>
      </c>
      <c r="DN141" s="2">
        <f t="shared" si="215"/>
        <v>53.658412898853349</v>
      </c>
      <c r="DO141" s="2">
        <f t="shared" si="216"/>
        <v>61.086739723788519</v>
      </c>
      <c r="DP141" s="2">
        <f t="shared" si="217"/>
        <v>67.365304468363092</v>
      </c>
      <c r="DQ141" s="2">
        <f t="shared" si="218"/>
        <v>72.367447869045122</v>
      </c>
      <c r="DR141" s="2">
        <f t="shared" si="219"/>
        <v>76.52141992707233</v>
      </c>
      <c r="DS141" s="2">
        <f t="shared" si="220"/>
        <v>78.992594871794864</v>
      </c>
      <c r="DT141" s="2">
        <f t="shared" si="221"/>
        <v>80.253194879851264</v>
      </c>
      <c r="DU141" s="2">
        <f t="shared" si="222"/>
        <v>79.554088430130591</v>
      </c>
      <c r="DV141" s="2">
        <f t="shared" si="223"/>
        <v>79.617922190399455</v>
      </c>
      <c r="DW141" s="2">
        <f t="shared" si="224"/>
        <v>76.443926276400703</v>
      </c>
      <c r="DX141" s="2">
        <f t="shared" si="225"/>
        <v>70.316628640799109</v>
      </c>
      <c r="DY141" s="2">
        <f t="shared" si="226"/>
        <v>66.894475334514141</v>
      </c>
      <c r="DZ141" s="2">
        <f t="shared" si="227"/>
        <v>64.308782700238041</v>
      </c>
      <c r="EB141" s="2">
        <f t="shared" si="228"/>
        <v>0.8474243574890975</v>
      </c>
      <c r="EC141" s="2">
        <f t="shared" si="229"/>
        <v>0.85151236919178142</v>
      </c>
      <c r="ED141" s="2">
        <f t="shared" si="230"/>
        <v>0.86938205127967472</v>
      </c>
      <c r="EE141" s="2">
        <f t="shared" si="231"/>
        <v>0.88130967102725355</v>
      </c>
      <c r="EF141" s="2">
        <f t="shared" si="232"/>
        <v>0.88309745638289183</v>
      </c>
      <c r="EG141" s="2">
        <f t="shared" si="233"/>
        <v>0.87550449415220699</v>
      </c>
      <c r="EH141" s="2">
        <f t="shared" si="234"/>
        <v>0.88079401001872271</v>
      </c>
      <c r="EI141" s="2">
        <f t="shared" si="235"/>
        <v>0.8822556406032166</v>
      </c>
      <c r="EJ141" s="2">
        <f t="shared" si="236"/>
        <v>0.874041344964269</v>
      </c>
      <c r="EK141" s="2">
        <f t="shared" si="237"/>
        <v>0.86005933961179226</v>
      </c>
      <c r="EL141" s="2">
        <f t="shared" si="238"/>
        <v>0.85530890055779996</v>
      </c>
      <c r="EM141" s="2">
        <f t="shared" si="239"/>
        <v>0.84293081751566479</v>
      </c>
      <c r="EN141" s="2">
        <f t="shared" si="240"/>
        <v>0.82215422742595445</v>
      </c>
      <c r="EO141" s="2">
        <f t="shared" si="241"/>
        <v>0.8290446609860147</v>
      </c>
      <c r="EP141" s="2">
        <f t="shared" si="242"/>
        <v>0.85274373114810154</v>
      </c>
    </row>
    <row r="142" spans="2:146" x14ac:dyDescent="0.25">
      <c r="B142" s="2">
        <v>120</v>
      </c>
      <c r="C142" s="49">
        <v>40.386000000000003</v>
      </c>
      <c r="D142" s="49">
        <v>47.875</v>
      </c>
      <c r="E142" s="49">
        <v>57.661000000000001</v>
      </c>
      <c r="F142" s="49">
        <v>67.147999999999996</v>
      </c>
      <c r="G142" s="49">
        <v>74.462999999999994</v>
      </c>
      <c r="H142" s="49">
        <v>84.314999999999998</v>
      </c>
      <c r="I142" s="49">
        <v>84.721999999999994</v>
      </c>
      <c r="J142" s="49">
        <v>85.888999999999996</v>
      </c>
      <c r="K142" s="49">
        <v>88.314999999999998</v>
      </c>
      <c r="L142" s="49">
        <v>88.647999999999996</v>
      </c>
      <c r="M142" s="49">
        <v>87.278000000000006</v>
      </c>
      <c r="N142" s="49">
        <v>82.647999999999996</v>
      </c>
      <c r="O142" s="49">
        <v>74.111000000000004</v>
      </c>
      <c r="P142" s="49">
        <v>68.593000000000004</v>
      </c>
      <c r="Q142" s="49">
        <v>64.352000000000004</v>
      </c>
      <c r="T142" s="4">
        <f t="shared" si="123"/>
        <v>40.073131134554714</v>
      </c>
      <c r="U142" s="4">
        <f t="shared" si="124"/>
        <v>47.865921835153266</v>
      </c>
      <c r="V142" s="4">
        <f t="shared" si="125"/>
        <v>57.712427342601686</v>
      </c>
      <c r="W142" s="4">
        <f t="shared" si="126"/>
        <v>67.561508522648296</v>
      </c>
      <c r="X142" s="4">
        <f t="shared" si="127"/>
        <v>75.028921508661725</v>
      </c>
      <c r="Y142" s="4">
        <f t="shared" si="128"/>
        <v>84.076344389133538</v>
      </c>
      <c r="Z142" s="4">
        <f t="shared" si="129"/>
        <v>86.493406203266105</v>
      </c>
      <c r="AA142" s="4">
        <f t="shared" si="130"/>
        <v>87.497262363328218</v>
      </c>
      <c r="AB142" s="4">
        <f t="shared" si="131"/>
        <v>88.447161423003877</v>
      </c>
      <c r="AC142" s="4">
        <f t="shared" si="132"/>
        <v>88.084298657518872</v>
      </c>
      <c r="AD142" s="4">
        <f t="shared" si="133"/>
        <v>86.330527719885396</v>
      </c>
      <c r="AE142" s="4">
        <f t="shared" si="134"/>
        <v>82.285231587920862</v>
      </c>
      <c r="AF142" s="4">
        <f t="shared" si="135"/>
        <v>73.791116265173486</v>
      </c>
      <c r="AG142" s="4">
        <f t="shared" si="136"/>
        <v>67.751794688186749</v>
      </c>
      <c r="AH142" s="4">
        <f t="shared" si="137"/>
        <v>64.758183213794965</v>
      </c>
      <c r="AJ142" s="4">
        <f t="shared" si="138"/>
        <v>0.31286886544528869</v>
      </c>
      <c r="AK142" s="4">
        <f t="shared" si="139"/>
        <v>9.0781648467341824E-3</v>
      </c>
      <c r="AL142" s="4">
        <f t="shared" si="140"/>
        <v>-5.1427342601684245E-2</v>
      </c>
      <c r="AM142" s="4">
        <f t="shared" si="141"/>
        <v>-0.41350852264829996</v>
      </c>
      <c r="AN142" s="4">
        <f t="shared" si="142"/>
        <v>-0.56592150866173085</v>
      </c>
      <c r="AO142" s="4">
        <f t="shared" si="143"/>
        <v>0.23865561086645926</v>
      </c>
      <c r="AP142" s="4">
        <f t="shared" si="144"/>
        <v>-1.7714062032661104</v>
      </c>
      <c r="AQ142" s="4">
        <f t="shared" si="145"/>
        <v>-1.6082623633282225</v>
      </c>
      <c r="AR142" s="4">
        <f t="shared" si="146"/>
        <v>-0.13216142300387901</v>
      </c>
      <c r="AS142" s="4">
        <f t="shared" si="147"/>
        <v>0.56370134248112436</v>
      </c>
      <c r="AT142" s="4">
        <f t="shared" si="148"/>
        <v>0.94747228011461004</v>
      </c>
      <c r="AU142" s="4">
        <f t="shared" si="149"/>
        <v>0.36276841207913435</v>
      </c>
      <c r="AV142" s="4">
        <f t="shared" si="150"/>
        <v>0.31988373482651866</v>
      </c>
      <c r="AW142" s="4">
        <f t="shared" si="151"/>
        <v>0.84120531181325475</v>
      </c>
      <c r="AX142" s="4">
        <f t="shared" si="152"/>
        <v>-0.40618321379496081</v>
      </c>
      <c r="AZ142" s="2">
        <f t="shared" si="153"/>
        <v>39.926165414420481</v>
      </c>
      <c r="BA142" s="2">
        <f t="shared" si="154"/>
        <v>47.177272934467695</v>
      </c>
      <c r="BB142" s="2">
        <f t="shared" si="155"/>
        <v>53.757437616872835</v>
      </c>
      <c r="BC142" s="2">
        <f t="shared" si="156"/>
        <v>61.2148117405929</v>
      </c>
      <c r="BD142" s="2">
        <f t="shared" si="157"/>
        <v>67.28657265111886</v>
      </c>
      <c r="BE142" s="2">
        <f t="shared" si="158"/>
        <v>72.331204828345051</v>
      </c>
      <c r="BF142" s="2">
        <f t="shared" si="159"/>
        <v>76.538268037459531</v>
      </c>
      <c r="BG142" s="2">
        <f t="shared" si="160"/>
        <v>78.997794317099192</v>
      </c>
      <c r="BH142" s="2">
        <f t="shared" si="161"/>
        <v>80.288199146578506</v>
      </c>
      <c r="BI142" s="2">
        <f t="shared" si="162"/>
        <v>79.73688738137615</v>
      </c>
      <c r="BJ142" s="2">
        <f t="shared" si="163"/>
        <v>79.772476521601362</v>
      </c>
      <c r="BK142" s="2">
        <f t="shared" si="164"/>
        <v>76.517320307994197</v>
      </c>
      <c r="BL142" s="2">
        <f t="shared" si="165"/>
        <v>70.485110953883932</v>
      </c>
      <c r="BM142" s="2">
        <f t="shared" si="166"/>
        <v>67.165031472118429</v>
      </c>
      <c r="BN142" s="2">
        <f t="shared" si="167"/>
        <v>64.758183213794965</v>
      </c>
      <c r="BP142" s="2" t="str">
        <f t="shared" si="168"/>
        <v/>
      </c>
      <c r="BQ142" s="2" t="str">
        <f t="shared" si="169"/>
        <v/>
      </c>
      <c r="BR142" s="2" t="str">
        <f t="shared" si="170"/>
        <v/>
      </c>
      <c r="BS142" s="2" t="str">
        <f t="shared" si="171"/>
        <v/>
      </c>
      <c r="BT142" s="2" t="str">
        <f t="shared" si="172"/>
        <v/>
      </c>
      <c r="BU142" s="2" t="str">
        <f t="shared" si="173"/>
        <v/>
      </c>
      <c r="BV142" s="2" t="str">
        <f t="shared" si="174"/>
        <v/>
      </c>
      <c r="BW142" s="2" t="str">
        <f t="shared" si="175"/>
        <v/>
      </c>
      <c r="BX142" s="2" t="str">
        <f t="shared" si="176"/>
        <v/>
      </c>
      <c r="BY142" s="2" t="str">
        <f t="shared" si="177"/>
        <v/>
      </c>
      <c r="BZ142" s="2" t="str">
        <f t="shared" si="178"/>
        <v/>
      </c>
      <c r="CA142" s="2" t="str">
        <f t="shared" si="179"/>
        <v/>
      </c>
      <c r="CB142" s="2" t="str">
        <f t="shared" si="180"/>
        <v/>
      </c>
      <c r="CC142" s="2" t="str">
        <f t="shared" si="181"/>
        <v/>
      </c>
      <c r="CD142" s="2" t="str">
        <f t="shared" si="182"/>
        <v/>
      </c>
      <c r="CF142" s="2" t="str">
        <f t="shared" si="183"/>
        <v/>
      </c>
      <c r="CG142" s="2" t="str">
        <f t="shared" si="184"/>
        <v/>
      </c>
      <c r="CH142" s="2" t="str">
        <f t="shared" si="185"/>
        <v/>
      </c>
      <c r="CI142" s="2" t="str">
        <f t="shared" si="186"/>
        <v/>
      </c>
      <c r="CJ142" s="2" t="str">
        <f t="shared" si="187"/>
        <v/>
      </c>
      <c r="CK142" s="2" t="str">
        <f t="shared" si="188"/>
        <v/>
      </c>
      <c r="CL142" s="2" t="str">
        <f t="shared" si="189"/>
        <v/>
      </c>
      <c r="CM142" s="2" t="str">
        <f t="shared" si="190"/>
        <v/>
      </c>
      <c r="CN142" s="2" t="str">
        <f t="shared" si="191"/>
        <v/>
      </c>
      <c r="CO142" s="2" t="str">
        <f t="shared" si="192"/>
        <v/>
      </c>
      <c r="CP142" s="2" t="str">
        <f t="shared" si="193"/>
        <v/>
      </c>
      <c r="CQ142" s="2" t="str">
        <f t="shared" si="194"/>
        <v/>
      </c>
      <c r="CR142" s="2" t="str">
        <f t="shared" si="195"/>
        <v/>
      </c>
      <c r="CS142" s="2" t="str">
        <f t="shared" si="196"/>
        <v/>
      </c>
      <c r="CT142" s="2" t="str">
        <f t="shared" si="197"/>
        <v/>
      </c>
      <c r="CV142" s="2">
        <f t="shared" si="198"/>
        <v>41.916869417101431</v>
      </c>
      <c r="CW142" s="2">
        <f t="shared" si="199"/>
        <v>48.603281083501024</v>
      </c>
      <c r="CX142" s="2">
        <f t="shared" si="200"/>
        <v>54.954159144441036</v>
      </c>
      <c r="CY142" s="2">
        <f t="shared" si="201"/>
        <v>63.104734889202383</v>
      </c>
      <c r="CZ142" s="2">
        <f t="shared" si="202"/>
        <v>67.502310453384226</v>
      </c>
      <c r="DA142" s="2">
        <f t="shared" si="203"/>
        <v>72.844520038702797</v>
      </c>
      <c r="DB142" s="2">
        <f t="shared" si="204"/>
        <v>77.630301167756571</v>
      </c>
      <c r="DC142" s="2">
        <f t="shared" si="205"/>
        <v>80.025790883646565</v>
      </c>
      <c r="DD142" s="2">
        <f t="shared" si="206"/>
        <v>81.346624371645859</v>
      </c>
      <c r="DE142" s="2">
        <f t="shared" si="207"/>
        <v>81.600415376557223</v>
      </c>
      <c r="DF142" s="2">
        <f t="shared" si="208"/>
        <v>81.455844477754781</v>
      </c>
      <c r="DG142" s="2">
        <f t="shared" si="209"/>
        <v>77.554890389718281</v>
      </c>
      <c r="DH142" s="2">
        <f t="shared" si="210"/>
        <v>71.706423674957179</v>
      </c>
      <c r="DI142" s="2">
        <f t="shared" si="211"/>
        <v>68.807587804082715</v>
      </c>
      <c r="DJ142" s="2">
        <f t="shared" si="212"/>
        <v>67.86640072036198</v>
      </c>
      <c r="DL142" s="2">
        <f t="shared" si="213"/>
        <v>39.599283453616806</v>
      </c>
      <c r="DM142" s="2">
        <f t="shared" si="214"/>
        <v>46.950484280036662</v>
      </c>
      <c r="DN142" s="2">
        <f t="shared" si="215"/>
        <v>53.59345972721249</v>
      </c>
      <c r="DO142" s="2">
        <f t="shared" si="216"/>
        <v>60.982681916556615</v>
      </c>
      <c r="DP142" s="2">
        <f t="shared" si="217"/>
        <v>67.260526618673779</v>
      </c>
      <c r="DQ142" s="2">
        <f t="shared" si="218"/>
        <v>72.26463469487355</v>
      </c>
      <c r="DR142" s="2">
        <f t="shared" si="219"/>
        <v>76.403477457916125</v>
      </c>
      <c r="DS142" s="2">
        <f t="shared" si="220"/>
        <v>78.87267126436781</v>
      </c>
      <c r="DT142" s="2">
        <f t="shared" si="221"/>
        <v>80.149089829132251</v>
      </c>
      <c r="DU142" s="2">
        <f t="shared" si="222"/>
        <v>79.460351542165171</v>
      </c>
      <c r="DV142" s="2">
        <f t="shared" si="223"/>
        <v>79.512761014594687</v>
      </c>
      <c r="DW142" s="2">
        <f t="shared" si="224"/>
        <v>76.340994252670939</v>
      </c>
      <c r="DX142" s="2">
        <f t="shared" si="225"/>
        <v>70.244166389712063</v>
      </c>
      <c r="DY142" s="2">
        <f t="shared" si="226"/>
        <v>66.856126417661045</v>
      </c>
      <c r="DZ142" s="2">
        <f t="shared" si="227"/>
        <v>64.268667475776979</v>
      </c>
      <c r="EB142" s="2">
        <f t="shared" si="228"/>
        <v>0.85895584200372788</v>
      </c>
      <c r="EC142" s="2">
        <f t="shared" si="229"/>
        <v>0.86278491466363494</v>
      </c>
      <c r="ED142" s="2">
        <f t="shared" si="230"/>
        <v>0.87948999787599014</v>
      </c>
      <c r="EE142" s="2">
        <f t="shared" si="231"/>
        <v>0.89061073072701735</v>
      </c>
      <c r="EF142" s="2">
        <f t="shared" si="232"/>
        <v>0.89227554242293439</v>
      </c>
      <c r="EG142" s="2">
        <f t="shared" si="233"/>
        <v>0.88520121403325502</v>
      </c>
      <c r="EH142" s="2">
        <f t="shared" si="234"/>
        <v>0.89013044134846253</v>
      </c>
      <c r="EI142" s="2">
        <f t="shared" si="235"/>
        <v>0.89149169727105815</v>
      </c>
      <c r="EJ142" s="2">
        <f t="shared" si="236"/>
        <v>0.88383690615365607</v>
      </c>
      <c r="EK142" s="2">
        <f t="shared" si="237"/>
        <v>0.87078149970721008</v>
      </c>
      <c r="EL142" s="2">
        <f t="shared" si="238"/>
        <v>0.86633847082188975</v>
      </c>
      <c r="EM142" s="2">
        <f t="shared" si="239"/>
        <v>0.8547437050486496</v>
      </c>
      <c r="EN142" s="2">
        <f t="shared" si="240"/>
        <v>0.83522423406392365</v>
      </c>
      <c r="EO142" s="2">
        <f t="shared" si="241"/>
        <v>0.84170578182752831</v>
      </c>
      <c r="EP142" s="2">
        <f t="shared" si="242"/>
        <v>0.86393773391766604</v>
      </c>
    </row>
    <row r="143" spans="2:146" x14ac:dyDescent="0.25">
      <c r="B143" s="2">
        <v>121</v>
      </c>
      <c r="C143" s="49">
        <v>39.824599999999997</v>
      </c>
      <c r="D143" s="49">
        <v>47.125</v>
      </c>
      <c r="E143" s="49">
        <v>56</v>
      </c>
      <c r="F143" s="49">
        <v>65.832999999999998</v>
      </c>
      <c r="G143" s="49">
        <v>70.852000000000004</v>
      </c>
      <c r="H143" s="49">
        <v>79.647999999999996</v>
      </c>
      <c r="I143" s="49">
        <v>80.906999999999996</v>
      </c>
      <c r="J143" s="49">
        <v>81.685000000000002</v>
      </c>
      <c r="K143" s="49">
        <v>83.944000000000003</v>
      </c>
      <c r="L143" s="49">
        <v>86.555999999999997</v>
      </c>
      <c r="M143" s="49">
        <v>85.167000000000002</v>
      </c>
      <c r="N143" s="49">
        <v>80.814999999999998</v>
      </c>
      <c r="O143" s="49">
        <v>73.480999999999995</v>
      </c>
      <c r="P143" s="49">
        <v>68.5</v>
      </c>
      <c r="Q143" s="49">
        <v>64.667000000000002</v>
      </c>
      <c r="T143" s="4">
        <f t="shared" si="123"/>
        <v>39.988923308513748</v>
      </c>
      <c r="U143" s="4">
        <f t="shared" si="124"/>
        <v>47.617257936307787</v>
      </c>
      <c r="V143" s="4">
        <f t="shared" si="125"/>
        <v>56.331457161822797</v>
      </c>
      <c r="W143" s="4">
        <f t="shared" si="126"/>
        <v>65.266701897927859</v>
      </c>
      <c r="X143" s="4">
        <f t="shared" si="127"/>
        <v>71.976717302413078</v>
      </c>
      <c r="Y143" s="4">
        <f t="shared" si="128"/>
        <v>79.922456374635033</v>
      </c>
      <c r="Z143" s="4">
        <f t="shared" si="129"/>
        <v>82.845165224903639</v>
      </c>
      <c r="AA143" s="4">
        <f t="shared" si="130"/>
        <v>84.11525403649668</v>
      </c>
      <c r="AB143" s="4">
        <f t="shared" si="131"/>
        <v>85.364827266558805</v>
      </c>
      <c r="AC143" s="4">
        <f t="shared" si="132"/>
        <v>85.701144743514647</v>
      </c>
      <c r="AD143" s="4">
        <f t="shared" si="133"/>
        <v>84.548440172979568</v>
      </c>
      <c r="AE143" s="4">
        <f t="shared" si="134"/>
        <v>81.253501603892843</v>
      </c>
      <c r="AF143" s="4">
        <f t="shared" si="135"/>
        <v>73.517586206800402</v>
      </c>
      <c r="AG143" s="4">
        <f t="shared" si="136"/>
        <v>67.530266453217877</v>
      </c>
      <c r="AH143" s="4">
        <f t="shared" si="137"/>
        <v>64.675884127923538</v>
      </c>
      <c r="AJ143" s="4">
        <f t="shared" si="138"/>
        <v>-0.16432330851375099</v>
      </c>
      <c r="AK143" s="4">
        <f t="shared" si="139"/>
        <v>-0.49225793630778725</v>
      </c>
      <c r="AL143" s="4">
        <f t="shared" si="140"/>
        <v>-0.33145716182279727</v>
      </c>
      <c r="AM143" s="4">
        <f t="shared" si="141"/>
        <v>0.56629810207213893</v>
      </c>
      <c r="AN143" s="4">
        <f t="shared" si="142"/>
        <v>-1.1247173024130745</v>
      </c>
      <c r="AO143" s="4">
        <f t="shared" si="143"/>
        <v>-0.27445637463503658</v>
      </c>
      <c r="AP143" s="4">
        <f t="shared" si="144"/>
        <v>-1.9381652249036421</v>
      </c>
      <c r="AQ143" s="4">
        <f t="shared" si="145"/>
        <v>-2.4302540364966774</v>
      </c>
      <c r="AR143" s="4">
        <f t="shared" si="146"/>
        <v>-1.4208272665588026</v>
      </c>
      <c r="AS143" s="4">
        <f t="shared" si="147"/>
        <v>0.85485525648535088</v>
      </c>
      <c r="AT143" s="4">
        <f t="shared" si="148"/>
        <v>0.61855982702043377</v>
      </c>
      <c r="AU143" s="4">
        <f t="shared" si="149"/>
        <v>-0.43850160389284554</v>
      </c>
      <c r="AV143" s="4">
        <f t="shared" si="150"/>
        <v>-3.6586206800407695E-2</v>
      </c>
      <c r="AW143" s="4">
        <f t="shared" si="151"/>
        <v>0.96973354678212331</v>
      </c>
      <c r="AX143" s="4">
        <f t="shared" si="152"/>
        <v>-8.8841279235367665E-3</v>
      </c>
      <c r="AZ143" s="2">
        <f t="shared" si="153"/>
        <v>39.883658450687967</v>
      </c>
      <c r="BA143" s="2">
        <f t="shared" si="154"/>
        <v>47.097298952563044</v>
      </c>
      <c r="BB143" s="2">
        <f t="shared" si="155"/>
        <v>53.681171331231681</v>
      </c>
      <c r="BC143" s="2">
        <f t="shared" si="156"/>
        <v>61.097886085746111</v>
      </c>
      <c r="BD143" s="2">
        <f t="shared" si="157"/>
        <v>67.182983735791794</v>
      </c>
      <c r="BE143" s="2">
        <f t="shared" si="158"/>
        <v>72.227634567582882</v>
      </c>
      <c r="BF143" s="2">
        <f t="shared" si="159"/>
        <v>76.41501409667012</v>
      </c>
      <c r="BG143" s="2">
        <f t="shared" si="160"/>
        <v>78.874707526945201</v>
      </c>
      <c r="BH143" s="2">
        <f t="shared" si="161"/>
        <v>80.178985287863227</v>
      </c>
      <c r="BI143" s="2">
        <f t="shared" si="162"/>
        <v>79.625463766310119</v>
      </c>
      <c r="BJ143" s="2">
        <f t="shared" si="163"/>
        <v>79.652079837160713</v>
      </c>
      <c r="BK143" s="2">
        <f t="shared" si="164"/>
        <v>76.40297212900515</v>
      </c>
      <c r="BL143" s="2">
        <f t="shared" si="165"/>
        <v>70.388846850500798</v>
      </c>
      <c r="BM143" s="2">
        <f t="shared" si="166"/>
        <v>67.095421997768739</v>
      </c>
      <c r="BN143" s="2">
        <f t="shared" si="167"/>
        <v>64.675884127923538</v>
      </c>
      <c r="BP143" s="2" t="str">
        <f t="shared" si="168"/>
        <v/>
      </c>
      <c r="BQ143" s="2" t="str">
        <f t="shared" si="169"/>
        <v/>
      </c>
      <c r="BR143" s="2" t="str">
        <f t="shared" si="170"/>
        <v/>
      </c>
      <c r="BS143" s="2" t="str">
        <f t="shared" si="171"/>
        <v/>
      </c>
      <c r="BT143" s="2" t="str">
        <f t="shared" si="172"/>
        <v/>
      </c>
      <c r="BU143" s="2" t="str">
        <f t="shared" si="173"/>
        <v/>
      </c>
      <c r="BV143" s="2" t="str">
        <f t="shared" si="174"/>
        <v/>
      </c>
      <c r="BW143" s="2" t="str">
        <f t="shared" si="175"/>
        <v/>
      </c>
      <c r="BX143" s="2" t="str">
        <f t="shared" si="176"/>
        <v/>
      </c>
      <c r="BY143" s="2" t="str">
        <f t="shared" si="177"/>
        <v/>
      </c>
      <c r="BZ143" s="2" t="str">
        <f t="shared" si="178"/>
        <v/>
      </c>
      <c r="CA143" s="2" t="str">
        <f t="shared" si="179"/>
        <v/>
      </c>
      <c r="CB143" s="2" t="str">
        <f t="shared" si="180"/>
        <v/>
      </c>
      <c r="CC143" s="2" t="str">
        <f t="shared" si="181"/>
        <v/>
      </c>
      <c r="CD143" s="2" t="str">
        <f t="shared" si="182"/>
        <v/>
      </c>
      <c r="CF143" s="2" t="str">
        <f t="shared" si="183"/>
        <v/>
      </c>
      <c r="CG143" s="2" t="str">
        <f t="shared" si="184"/>
        <v/>
      </c>
      <c r="CH143" s="2" t="str">
        <f t="shared" si="185"/>
        <v/>
      </c>
      <c r="CI143" s="2" t="str">
        <f t="shared" si="186"/>
        <v/>
      </c>
      <c r="CJ143" s="2" t="str">
        <f t="shared" si="187"/>
        <v/>
      </c>
      <c r="CK143" s="2" t="str">
        <f t="shared" si="188"/>
        <v/>
      </c>
      <c r="CL143" s="2" t="str">
        <f t="shared" si="189"/>
        <v/>
      </c>
      <c r="CM143" s="2" t="str">
        <f t="shared" si="190"/>
        <v/>
      </c>
      <c r="CN143" s="2" t="str">
        <f t="shared" si="191"/>
        <v/>
      </c>
      <c r="CO143" s="2" t="str">
        <f t="shared" si="192"/>
        <v/>
      </c>
      <c r="CP143" s="2" t="str">
        <f t="shared" si="193"/>
        <v/>
      </c>
      <c r="CQ143" s="2" t="str">
        <f t="shared" si="194"/>
        <v/>
      </c>
      <c r="CR143" s="2" t="str">
        <f t="shared" si="195"/>
        <v/>
      </c>
      <c r="CS143" s="2" t="str">
        <f t="shared" si="196"/>
        <v/>
      </c>
      <c r="CT143" s="2" t="str">
        <f t="shared" si="197"/>
        <v/>
      </c>
      <c r="CV143" s="2">
        <f t="shared" si="198"/>
        <v>41.913169665441657</v>
      </c>
      <c r="CW143" s="2">
        <f t="shared" si="199"/>
        <v>48.571441551261003</v>
      </c>
      <c r="CX143" s="2">
        <f t="shared" si="200"/>
        <v>54.902820923841951</v>
      </c>
      <c r="CY143" s="2">
        <f t="shared" si="201"/>
        <v>63.05527230684072</v>
      </c>
      <c r="CZ143" s="2">
        <f t="shared" si="202"/>
        <v>67.430333512889291</v>
      </c>
      <c r="DA143" s="2">
        <f t="shared" si="203"/>
        <v>72.784072467636477</v>
      </c>
      <c r="DB143" s="2">
        <f t="shared" si="204"/>
        <v>77.565221006272509</v>
      </c>
      <c r="DC143" s="2">
        <f t="shared" si="205"/>
        <v>79.973387694922053</v>
      </c>
      <c r="DD143" s="2">
        <f t="shared" si="206"/>
        <v>81.29690447845141</v>
      </c>
      <c r="DE143" s="2">
        <f t="shared" si="207"/>
        <v>81.538094706235995</v>
      </c>
      <c r="DF143" s="2">
        <f t="shared" si="208"/>
        <v>81.389578618964606</v>
      </c>
      <c r="DG143" s="2">
        <f t="shared" si="209"/>
        <v>77.466986949191238</v>
      </c>
      <c r="DH143" s="2">
        <f t="shared" si="210"/>
        <v>71.595701603669426</v>
      </c>
      <c r="DI143" s="2">
        <f t="shared" si="211"/>
        <v>68.714188945198003</v>
      </c>
      <c r="DJ143" s="2">
        <f t="shared" si="212"/>
        <v>67.790285557425676</v>
      </c>
      <c r="DL143" s="2">
        <f t="shared" si="213"/>
        <v>39.579726945949133</v>
      </c>
      <c r="DM143" s="2">
        <f t="shared" si="214"/>
        <v>46.8834836356152</v>
      </c>
      <c r="DN143" s="2">
        <f t="shared" si="215"/>
        <v>53.528506555571624</v>
      </c>
      <c r="DO143" s="2">
        <f t="shared" si="216"/>
        <v>60.878624109324718</v>
      </c>
      <c r="DP143" s="2">
        <f t="shared" si="217"/>
        <v>67.155748768984466</v>
      </c>
      <c r="DQ143" s="2">
        <f t="shared" si="218"/>
        <v>72.161821520701977</v>
      </c>
      <c r="DR143" s="2">
        <f t="shared" si="219"/>
        <v>76.285534988759935</v>
      </c>
      <c r="DS143" s="2">
        <f t="shared" si="220"/>
        <v>78.752747656940755</v>
      </c>
      <c r="DT143" s="2">
        <f t="shared" si="221"/>
        <v>80.044984778413237</v>
      </c>
      <c r="DU143" s="2">
        <f t="shared" si="222"/>
        <v>79.366614654199751</v>
      </c>
      <c r="DV143" s="2">
        <f t="shared" si="223"/>
        <v>79.40759983878992</v>
      </c>
      <c r="DW143" s="2">
        <f t="shared" si="224"/>
        <v>76.238062228941175</v>
      </c>
      <c r="DX143" s="2">
        <f t="shared" si="225"/>
        <v>70.171704138625017</v>
      </c>
      <c r="DY143" s="2">
        <f t="shared" si="226"/>
        <v>66.817777500807949</v>
      </c>
      <c r="DZ143" s="2">
        <f t="shared" si="227"/>
        <v>64.228552251315932</v>
      </c>
      <c r="EB143" s="2">
        <f t="shared" si="228"/>
        <v>0.86974974692975138</v>
      </c>
      <c r="EC143" s="2">
        <f t="shared" si="229"/>
        <v>0.87332900010955328</v>
      </c>
      <c r="ED143" s="2">
        <f t="shared" si="230"/>
        <v>0.88891568102268093</v>
      </c>
      <c r="EE143" s="2">
        <f t="shared" si="231"/>
        <v>0.89926623113849136</v>
      </c>
      <c r="EF143" s="2">
        <f t="shared" si="232"/>
        <v>0.90081398398171186</v>
      </c>
      <c r="EG143" s="2">
        <f t="shared" si="233"/>
        <v>0.89423391445986977</v>
      </c>
      <c r="EH143" s="2">
        <f t="shared" si="234"/>
        <v>0.89881962751935562</v>
      </c>
      <c r="EI143" s="2">
        <f t="shared" si="235"/>
        <v>0.90008531081272136</v>
      </c>
      <c r="EJ143" s="2">
        <f t="shared" si="236"/>
        <v>0.89296397409042638</v>
      </c>
      <c r="EK143" s="2">
        <f t="shared" si="237"/>
        <v>0.88079599816372345</v>
      </c>
      <c r="EL143" s="2">
        <f t="shared" si="238"/>
        <v>0.8766485288257011</v>
      </c>
      <c r="EM143" s="2">
        <f t="shared" si="239"/>
        <v>0.86580959976912797</v>
      </c>
      <c r="EN143" s="2">
        <f t="shared" si="240"/>
        <v>0.84751186908256992</v>
      </c>
      <c r="EO143" s="2">
        <f t="shared" si="241"/>
        <v>0.85359479991426979</v>
      </c>
      <c r="EP143" s="2">
        <f t="shared" si="242"/>
        <v>0.87440612809492158</v>
      </c>
    </row>
    <row r="144" spans="2:146" x14ac:dyDescent="0.25">
      <c r="B144" s="2">
        <v>122</v>
      </c>
      <c r="C144" s="49">
        <v>39.912300000000002</v>
      </c>
      <c r="D144" s="49">
        <v>47.553600000000003</v>
      </c>
      <c r="E144" s="49">
        <v>54.411000000000001</v>
      </c>
      <c r="F144" s="49">
        <v>61.610999999999997</v>
      </c>
      <c r="G144" s="49">
        <v>68.073999999999998</v>
      </c>
      <c r="H144" s="49">
        <v>75.741</v>
      </c>
      <c r="I144" s="49">
        <v>77.888999999999996</v>
      </c>
      <c r="J144" s="49">
        <v>79.611000000000004</v>
      </c>
      <c r="K144" s="49">
        <v>81.426000000000002</v>
      </c>
      <c r="L144" s="49">
        <v>82.667000000000002</v>
      </c>
      <c r="M144" s="49">
        <v>82.778000000000006</v>
      </c>
      <c r="N144" s="49">
        <v>79.832999999999998</v>
      </c>
      <c r="O144" s="49">
        <v>73.888999999999996</v>
      </c>
      <c r="P144" s="49">
        <v>67.759</v>
      </c>
      <c r="Q144" s="49">
        <v>64.426000000000002</v>
      </c>
      <c r="T144" s="4">
        <f t="shared" si="123"/>
        <v>39.913723815541914</v>
      </c>
      <c r="U144" s="4">
        <f t="shared" si="124"/>
        <v>47.385116096214439</v>
      </c>
      <c r="V144" s="4">
        <f t="shared" si="125"/>
        <v>55.243580690679501</v>
      </c>
      <c r="W144" s="4">
        <f t="shared" si="126"/>
        <v>63.527016011507726</v>
      </c>
      <c r="X144" s="4">
        <f t="shared" si="127"/>
        <v>69.808221148725679</v>
      </c>
      <c r="Y144" s="4">
        <f t="shared" si="128"/>
        <v>76.754515820980941</v>
      </c>
      <c r="Z144" s="4">
        <f t="shared" si="129"/>
        <v>80.137630073414385</v>
      </c>
      <c r="AA144" s="4">
        <f t="shared" si="130"/>
        <v>81.73107789965384</v>
      </c>
      <c r="AB144" s="4">
        <f t="shared" si="131"/>
        <v>83.094129374013704</v>
      </c>
      <c r="AC144" s="4">
        <f t="shared" si="132"/>
        <v>83.594370129654294</v>
      </c>
      <c r="AD144" s="4">
        <f t="shared" si="133"/>
        <v>82.882360957806299</v>
      </c>
      <c r="AE144" s="4">
        <f t="shared" si="134"/>
        <v>80.043345418650091</v>
      </c>
      <c r="AF144" s="4">
        <f t="shared" si="135"/>
        <v>73.090784599629799</v>
      </c>
      <c r="AG144" s="4">
        <f t="shared" si="136"/>
        <v>67.3238508394615</v>
      </c>
      <c r="AH144" s="4">
        <f t="shared" si="137"/>
        <v>64.596797760521227</v>
      </c>
      <c r="AJ144" s="4">
        <f t="shared" si="138"/>
        <v>-1.4238155419121767E-3</v>
      </c>
      <c r="AK144" s="4">
        <f t="shared" si="139"/>
        <v>0.16848390378556388</v>
      </c>
      <c r="AL144" s="4">
        <f t="shared" si="140"/>
        <v>-0.83258069067949947</v>
      </c>
      <c r="AM144" s="4">
        <f t="shared" si="141"/>
        <v>-1.9160160115077289</v>
      </c>
      <c r="AN144" s="4">
        <f t="shared" si="142"/>
        <v>-1.7342211487256805</v>
      </c>
      <c r="AO144" s="4">
        <f t="shared" si="143"/>
        <v>-1.0135158209809418</v>
      </c>
      <c r="AP144" s="4">
        <f t="shared" si="144"/>
        <v>-2.2486300734143896</v>
      </c>
      <c r="AQ144" s="4">
        <f t="shared" si="145"/>
        <v>-2.1200778996538361</v>
      </c>
      <c r="AR144" s="4">
        <f t="shared" si="146"/>
        <v>-1.6681293740137022</v>
      </c>
      <c r="AS144" s="4">
        <f t="shared" si="147"/>
        <v>-0.92737012965429244</v>
      </c>
      <c r="AT144" s="4">
        <f t="shared" si="148"/>
        <v>-0.10436095780629273</v>
      </c>
      <c r="AU144" s="4">
        <f t="shared" si="149"/>
        <v>-0.2103454186500926</v>
      </c>
      <c r="AV144" s="4">
        <f t="shared" si="150"/>
        <v>0.79821540037019645</v>
      </c>
      <c r="AW144" s="4">
        <f t="shared" si="151"/>
        <v>0.43514916053850072</v>
      </c>
      <c r="AX144" s="4">
        <f t="shared" si="152"/>
        <v>-0.17079776052122497</v>
      </c>
      <c r="AZ144" s="2">
        <f t="shared" si="153"/>
        <v>39.842478303876568</v>
      </c>
      <c r="BA144" s="2">
        <f t="shared" si="154"/>
        <v>47.017790585796305</v>
      </c>
      <c r="BB144" s="2">
        <f t="shared" si="155"/>
        <v>53.60555257699589</v>
      </c>
      <c r="BC144" s="2">
        <f t="shared" si="156"/>
        <v>60.981384408441365</v>
      </c>
      <c r="BD144" s="2">
        <f t="shared" si="157"/>
        <v>67.07902143767906</v>
      </c>
      <c r="BE144" s="2">
        <f t="shared" si="158"/>
        <v>72.123719355014217</v>
      </c>
      <c r="BF144" s="2">
        <f t="shared" si="159"/>
        <v>76.291661433940703</v>
      </c>
      <c r="BG144" s="2">
        <f t="shared" si="160"/>
        <v>78.751246555674911</v>
      </c>
      <c r="BH144" s="2">
        <f t="shared" si="161"/>
        <v>80.069611008459717</v>
      </c>
      <c r="BI144" s="2">
        <f t="shared" si="162"/>
        <v>79.514904927698524</v>
      </c>
      <c r="BJ144" s="2">
        <f t="shared" si="163"/>
        <v>79.532277286907714</v>
      </c>
      <c r="BK144" s="2">
        <f t="shared" si="164"/>
        <v>76.289188073757472</v>
      </c>
      <c r="BL144" s="2">
        <f t="shared" si="165"/>
        <v>70.294578459474877</v>
      </c>
      <c r="BM144" s="2">
        <f t="shared" si="166"/>
        <v>67.028501509160733</v>
      </c>
      <c r="BN144" s="2">
        <f t="shared" si="167"/>
        <v>64.596797760521227</v>
      </c>
      <c r="BP144" s="2" t="str">
        <f t="shared" si="168"/>
        <v/>
      </c>
      <c r="BQ144" s="2" t="str">
        <f t="shared" si="169"/>
        <v/>
      </c>
      <c r="BR144" s="2" t="str">
        <f t="shared" si="170"/>
        <v/>
      </c>
      <c r="BS144" s="2" t="str">
        <f t="shared" si="171"/>
        <v/>
      </c>
      <c r="BT144" s="2" t="str">
        <f t="shared" si="172"/>
        <v/>
      </c>
      <c r="BU144" s="2" t="str">
        <f t="shared" si="173"/>
        <v/>
      </c>
      <c r="BV144" s="2" t="str">
        <f t="shared" si="174"/>
        <v/>
      </c>
      <c r="BW144" s="2" t="str">
        <f t="shared" si="175"/>
        <v/>
      </c>
      <c r="BX144" s="2" t="str">
        <f t="shared" si="176"/>
        <v/>
      </c>
      <c r="BY144" s="2" t="str">
        <f t="shared" si="177"/>
        <v/>
      </c>
      <c r="BZ144" s="2" t="str">
        <f t="shared" si="178"/>
        <v/>
      </c>
      <c r="CA144" s="2" t="str">
        <f t="shared" si="179"/>
        <v/>
      </c>
      <c r="CB144" s="2" t="str">
        <f t="shared" si="180"/>
        <v/>
      </c>
      <c r="CC144" s="2" t="str">
        <f t="shared" si="181"/>
        <v/>
      </c>
      <c r="CD144" s="2" t="str">
        <f t="shared" si="182"/>
        <v/>
      </c>
      <c r="CF144" s="2" t="str">
        <f t="shared" si="183"/>
        <v/>
      </c>
      <c r="CG144" s="2" t="str">
        <f t="shared" si="184"/>
        <v/>
      </c>
      <c r="CH144" s="2" t="str">
        <f t="shared" si="185"/>
        <v/>
      </c>
      <c r="CI144" s="2" t="str">
        <f t="shared" si="186"/>
        <v/>
      </c>
      <c r="CJ144" s="2">
        <f t="shared" si="187"/>
        <v>68.073999999999998</v>
      </c>
      <c r="CK144" s="2" t="str">
        <f t="shared" si="188"/>
        <v/>
      </c>
      <c r="CL144" s="2" t="str">
        <f t="shared" si="189"/>
        <v/>
      </c>
      <c r="CM144" s="2">
        <f t="shared" si="190"/>
        <v>79.611000000000004</v>
      </c>
      <c r="CN144" s="2" t="str">
        <f t="shared" si="191"/>
        <v/>
      </c>
      <c r="CO144" s="2" t="str">
        <f t="shared" si="192"/>
        <v/>
      </c>
      <c r="CP144" s="2" t="str">
        <f t="shared" si="193"/>
        <v/>
      </c>
      <c r="CQ144" s="2" t="str">
        <f t="shared" si="194"/>
        <v/>
      </c>
      <c r="CR144" s="2" t="str">
        <f t="shared" si="195"/>
        <v/>
      </c>
      <c r="CS144" s="2" t="str">
        <f t="shared" si="196"/>
        <v/>
      </c>
      <c r="CT144" s="2">
        <f t="shared" si="197"/>
        <v>64.426000000000002</v>
      </c>
      <c r="CV144" s="2">
        <f t="shared" si="198"/>
        <v>41.909469913781884</v>
      </c>
      <c r="CW144" s="2">
        <f t="shared" si="199"/>
        <v>48.539602019020982</v>
      </c>
      <c r="CX144" s="2">
        <f t="shared" si="200"/>
        <v>54.851482703242873</v>
      </c>
      <c r="CY144" s="2">
        <f t="shared" si="201"/>
        <v>63.005809724479064</v>
      </c>
      <c r="CZ144" s="2">
        <f t="shared" si="202"/>
        <v>67.358356572394371</v>
      </c>
      <c r="DA144" s="2">
        <f t="shared" si="203"/>
        <v>72.723624896570144</v>
      </c>
      <c r="DB144" s="2">
        <f t="shared" si="204"/>
        <v>77.500140844788461</v>
      </c>
      <c r="DC144" s="2">
        <f t="shared" si="205"/>
        <v>79.920984506197541</v>
      </c>
      <c r="DD144" s="2">
        <f t="shared" si="206"/>
        <v>81.247184585256974</v>
      </c>
      <c r="DE144" s="2">
        <f t="shared" si="207"/>
        <v>81.475774035914753</v>
      </c>
      <c r="DF144" s="2">
        <f t="shared" si="208"/>
        <v>81.323312760174446</v>
      </c>
      <c r="DG144" s="2">
        <f t="shared" si="209"/>
        <v>77.379083508664195</v>
      </c>
      <c r="DH144" s="2">
        <f t="shared" si="210"/>
        <v>71.484979532381686</v>
      </c>
      <c r="DI144" s="2">
        <f t="shared" si="211"/>
        <v>68.620790086313278</v>
      </c>
      <c r="DJ144" s="2">
        <f t="shared" si="212"/>
        <v>67.714170394489358</v>
      </c>
      <c r="DL144" s="2">
        <f t="shared" si="213"/>
        <v>39.56017043828146</v>
      </c>
      <c r="DM144" s="2">
        <f t="shared" si="214"/>
        <v>46.81648299119373</v>
      </c>
      <c r="DN144" s="2">
        <f t="shared" si="215"/>
        <v>53.463553383930766</v>
      </c>
      <c r="DO144" s="2">
        <f t="shared" si="216"/>
        <v>60.774566302092815</v>
      </c>
      <c r="DP144" s="2">
        <f t="shared" si="217"/>
        <v>67.050970919295139</v>
      </c>
      <c r="DQ144" s="2">
        <f t="shared" si="218"/>
        <v>72.059008346530405</v>
      </c>
      <c r="DR144" s="2">
        <f t="shared" si="219"/>
        <v>76.16759251960373</v>
      </c>
      <c r="DS144" s="2">
        <f t="shared" si="220"/>
        <v>78.632824049513701</v>
      </c>
      <c r="DT144" s="2">
        <f t="shared" si="221"/>
        <v>79.940879727694238</v>
      </c>
      <c r="DU144" s="2">
        <f t="shared" si="222"/>
        <v>79.272877766234345</v>
      </c>
      <c r="DV144" s="2">
        <f t="shared" si="223"/>
        <v>79.302438662985168</v>
      </c>
      <c r="DW144" s="2">
        <f t="shared" si="224"/>
        <v>76.135130205211397</v>
      </c>
      <c r="DX144" s="2">
        <f t="shared" si="225"/>
        <v>70.099241887537971</v>
      </c>
      <c r="DY144" s="2">
        <f t="shared" si="226"/>
        <v>66.779428583954854</v>
      </c>
      <c r="DZ144" s="2">
        <f t="shared" si="227"/>
        <v>64.188437026854871</v>
      </c>
      <c r="EB144" s="2">
        <f t="shared" si="228"/>
        <v>0.87983317216934542</v>
      </c>
      <c r="EC144" s="2">
        <f t="shared" si="229"/>
        <v>0.88317255433223896</v>
      </c>
      <c r="ED144" s="2">
        <f t="shared" si="230"/>
        <v>0.89768989595557835</v>
      </c>
      <c r="EE144" s="2">
        <f t="shared" si="231"/>
        <v>0.90730813846955327</v>
      </c>
      <c r="EF144" s="2">
        <f t="shared" si="232"/>
        <v>0.90874486788470321</v>
      </c>
      <c r="EG144" s="2">
        <f t="shared" si="233"/>
        <v>0.90263407000631224</v>
      </c>
      <c r="EH144" s="2">
        <f t="shared" si="234"/>
        <v>0.90689349722474211</v>
      </c>
      <c r="EI144" s="2">
        <f t="shared" si="235"/>
        <v>0.90806851309030812</v>
      </c>
      <c r="EJ144" s="2">
        <f t="shared" si="236"/>
        <v>0.90145387577777047</v>
      </c>
      <c r="EK144" s="2">
        <f t="shared" si="237"/>
        <v>0.89013229320176757</v>
      </c>
      <c r="EL144" s="2">
        <f t="shared" si="238"/>
        <v>0.88626771739900823</v>
      </c>
      <c r="EM144" s="2">
        <f t="shared" si="239"/>
        <v>0.87615462082180351</v>
      </c>
      <c r="EN144" s="2">
        <f t="shared" si="240"/>
        <v>0.85903783976443915</v>
      </c>
      <c r="EO144" s="2">
        <f t="shared" si="241"/>
        <v>0.86473436916821733</v>
      </c>
      <c r="EP144" s="2">
        <f t="shared" si="242"/>
        <v>0.88417708003247786</v>
      </c>
    </row>
    <row r="145" spans="2:146" x14ac:dyDescent="0.25">
      <c r="B145" s="2">
        <v>123</v>
      </c>
      <c r="C145" s="49">
        <v>40.508800000000001</v>
      </c>
      <c r="D145" s="49">
        <v>46.839300000000001</v>
      </c>
      <c r="E145" s="49">
        <v>53.554000000000002</v>
      </c>
      <c r="F145" s="49">
        <v>60.518999999999998</v>
      </c>
      <c r="G145" s="49">
        <v>66.185000000000002</v>
      </c>
      <c r="H145" s="49">
        <v>72.147999999999996</v>
      </c>
      <c r="I145" s="49">
        <v>74.741</v>
      </c>
      <c r="J145" s="49">
        <v>78.647999999999996</v>
      </c>
      <c r="K145" s="49">
        <v>80.426000000000002</v>
      </c>
      <c r="L145" s="49">
        <v>81.519000000000005</v>
      </c>
      <c r="M145" s="49">
        <v>81.167000000000002</v>
      </c>
      <c r="N145" s="49">
        <v>79.388999999999996</v>
      </c>
      <c r="O145" s="49">
        <v>73.259</v>
      </c>
      <c r="P145" s="49">
        <v>69.314999999999998</v>
      </c>
      <c r="Q145" s="49">
        <v>64.5</v>
      </c>
      <c r="T145" s="4">
        <f t="shared" si="123"/>
        <v>39.848155259789223</v>
      </c>
      <c r="U145" s="4">
        <f t="shared" si="124"/>
        <v>47.181566662604361</v>
      </c>
      <c r="V145" s="4">
        <f t="shared" si="125"/>
        <v>54.464324547165667</v>
      </c>
      <c r="W145" s="4">
        <f t="shared" si="126"/>
        <v>62.310436181375437</v>
      </c>
      <c r="X145" s="4">
        <f t="shared" si="127"/>
        <v>68.403494340291033</v>
      </c>
      <c r="Y145" s="4">
        <f t="shared" si="128"/>
        <v>74.579456038140549</v>
      </c>
      <c r="Z145" s="4">
        <f t="shared" si="129"/>
        <v>78.298399892170096</v>
      </c>
      <c r="AA145" s="4">
        <f t="shared" si="130"/>
        <v>80.190062239995342</v>
      </c>
      <c r="AB145" s="4">
        <f t="shared" si="131"/>
        <v>81.578764599172942</v>
      </c>
      <c r="AC145" s="4">
        <f t="shared" si="132"/>
        <v>81.932052679861641</v>
      </c>
      <c r="AD145" s="4">
        <f t="shared" si="133"/>
        <v>81.513585362620304</v>
      </c>
      <c r="AE145" s="4">
        <f t="shared" si="134"/>
        <v>78.850131896648364</v>
      </c>
      <c r="AF145" s="4">
        <f t="shared" si="135"/>
        <v>72.562136435139251</v>
      </c>
      <c r="AG145" s="4">
        <f t="shared" si="136"/>
        <v>67.147952366492149</v>
      </c>
      <c r="AH145" s="4">
        <f t="shared" si="137"/>
        <v>64.520743894752997</v>
      </c>
      <c r="AJ145" s="4">
        <f t="shared" si="138"/>
        <v>0.66064474021077757</v>
      </c>
      <c r="AK145" s="4">
        <f t="shared" si="139"/>
        <v>-0.34226666260435934</v>
      </c>
      <c r="AL145" s="4">
        <f t="shared" si="140"/>
        <v>-0.91032454716566491</v>
      </c>
      <c r="AM145" s="4">
        <f t="shared" si="141"/>
        <v>-1.7914361813754383</v>
      </c>
      <c r="AN145" s="4">
        <f t="shared" si="142"/>
        <v>-2.2184943402910307</v>
      </c>
      <c r="AO145" s="4">
        <f t="shared" si="143"/>
        <v>-2.4314560381405528</v>
      </c>
      <c r="AP145" s="4">
        <f t="shared" si="144"/>
        <v>-3.5573998921700962</v>
      </c>
      <c r="AQ145" s="4">
        <f t="shared" si="145"/>
        <v>-1.5420622399953459</v>
      </c>
      <c r="AR145" s="4">
        <f t="shared" si="146"/>
        <v>-1.1527645991729401</v>
      </c>
      <c r="AS145" s="4">
        <f t="shared" si="147"/>
        <v>-0.41305267986163585</v>
      </c>
      <c r="AT145" s="4">
        <f t="shared" si="148"/>
        <v>-0.34658536262030282</v>
      </c>
      <c r="AU145" s="4">
        <f t="shared" si="149"/>
        <v>0.53886810335163204</v>
      </c>
      <c r="AV145" s="4">
        <f t="shared" si="150"/>
        <v>0.69686356486074885</v>
      </c>
      <c r="AW145" s="4">
        <f t="shared" si="151"/>
        <v>2.167047633507849</v>
      </c>
      <c r="AX145" s="4">
        <f t="shared" si="152"/>
        <v>-2.0743894752996539E-2</v>
      </c>
      <c r="AZ145" s="2">
        <f t="shared" si="153"/>
        <v>39.802589527759665</v>
      </c>
      <c r="BA145" s="2">
        <f t="shared" si="154"/>
        <v>46.93876918091069</v>
      </c>
      <c r="BB145" s="2">
        <f t="shared" si="155"/>
        <v>53.53056335434222</v>
      </c>
      <c r="BC145" s="2">
        <f t="shared" si="156"/>
        <v>60.865333076327659</v>
      </c>
      <c r="BD145" s="2">
        <f t="shared" si="157"/>
        <v>66.97473449636918</v>
      </c>
      <c r="BE145" s="2">
        <f t="shared" si="158"/>
        <v>72.019516813313189</v>
      </c>
      <c r="BF145" s="2">
        <f t="shared" si="159"/>
        <v>76.168262720584607</v>
      </c>
      <c r="BG145" s="2">
        <f t="shared" si="160"/>
        <v>78.627491053399069</v>
      </c>
      <c r="BH145" s="2">
        <f t="shared" si="161"/>
        <v>79.960136543291014</v>
      </c>
      <c r="BI145" s="2">
        <f t="shared" si="162"/>
        <v>79.405205600389706</v>
      </c>
      <c r="BJ145" s="2">
        <f t="shared" si="163"/>
        <v>79.41308687258234</v>
      </c>
      <c r="BK145" s="2">
        <f t="shared" si="164"/>
        <v>76.175964712042287</v>
      </c>
      <c r="BL145" s="2">
        <f t="shared" si="165"/>
        <v>70.202185648162597</v>
      </c>
      <c r="BM145" s="2">
        <f t="shared" si="166"/>
        <v>66.964100077664824</v>
      </c>
      <c r="BN145" s="2">
        <f t="shared" si="167"/>
        <v>64.520743894752997</v>
      </c>
      <c r="BP145" s="2" t="str">
        <f t="shared" si="168"/>
        <v/>
      </c>
      <c r="BQ145" s="2" t="str">
        <f t="shared" si="169"/>
        <v/>
      </c>
      <c r="BR145" s="2" t="str">
        <f t="shared" si="170"/>
        <v/>
      </c>
      <c r="BS145" s="2" t="str">
        <f t="shared" si="171"/>
        <v/>
      </c>
      <c r="BT145" s="2" t="str">
        <f t="shared" si="172"/>
        <v/>
      </c>
      <c r="BU145" s="2" t="str">
        <f t="shared" si="173"/>
        <v/>
      </c>
      <c r="BV145" s="2" t="str">
        <f t="shared" si="174"/>
        <v/>
      </c>
      <c r="BW145" s="2" t="str">
        <f t="shared" si="175"/>
        <v/>
      </c>
      <c r="BX145" s="2" t="str">
        <f t="shared" si="176"/>
        <v/>
      </c>
      <c r="BY145" s="2" t="str">
        <f t="shared" si="177"/>
        <v/>
      </c>
      <c r="BZ145" s="2" t="str">
        <f t="shared" si="178"/>
        <v/>
      </c>
      <c r="CA145" s="2" t="str">
        <f t="shared" si="179"/>
        <v/>
      </c>
      <c r="CB145" s="2" t="str">
        <f t="shared" si="180"/>
        <v/>
      </c>
      <c r="CC145" s="2" t="str">
        <f t="shared" si="181"/>
        <v/>
      </c>
      <c r="CD145" s="2" t="str">
        <f t="shared" si="182"/>
        <v/>
      </c>
      <c r="CF145" s="2" t="str">
        <f t="shared" si="183"/>
        <v/>
      </c>
      <c r="CG145" s="2" t="str">
        <f t="shared" si="184"/>
        <v/>
      </c>
      <c r="CH145" s="2">
        <f t="shared" si="185"/>
        <v>53.554000000000002</v>
      </c>
      <c r="CI145" s="2">
        <f t="shared" si="186"/>
        <v>60.518999999999998</v>
      </c>
      <c r="CJ145" s="2">
        <f t="shared" si="187"/>
        <v>66.185000000000002</v>
      </c>
      <c r="CK145" s="2">
        <f t="shared" si="188"/>
        <v>72.147999999999996</v>
      </c>
      <c r="CL145" s="2">
        <f t="shared" si="189"/>
        <v>74.741</v>
      </c>
      <c r="CM145" s="2">
        <f t="shared" si="190"/>
        <v>78.647999999999996</v>
      </c>
      <c r="CN145" s="2">
        <f t="shared" si="191"/>
        <v>80.426000000000002</v>
      </c>
      <c r="CO145" s="2" t="str">
        <f t="shared" si="192"/>
        <v/>
      </c>
      <c r="CP145" s="2" t="str">
        <f t="shared" si="193"/>
        <v/>
      </c>
      <c r="CQ145" s="2" t="str">
        <f t="shared" si="194"/>
        <v/>
      </c>
      <c r="CR145" s="2" t="str">
        <f t="shared" si="195"/>
        <v/>
      </c>
      <c r="CS145" s="2" t="str">
        <f t="shared" si="196"/>
        <v/>
      </c>
      <c r="CT145" s="2">
        <f t="shared" si="197"/>
        <v>64.5</v>
      </c>
      <c r="CV145" s="2">
        <f t="shared" si="198"/>
        <v>41.90577016212211</v>
      </c>
      <c r="CW145" s="2">
        <f t="shared" si="199"/>
        <v>48.507762486780962</v>
      </c>
      <c r="CX145" s="2">
        <f t="shared" si="200"/>
        <v>54.800144482643788</v>
      </c>
      <c r="CY145" s="2">
        <f t="shared" si="201"/>
        <v>62.956347142117401</v>
      </c>
      <c r="CZ145" s="2">
        <f t="shared" si="202"/>
        <v>67.286379631899436</v>
      </c>
      <c r="DA145" s="2">
        <f t="shared" si="203"/>
        <v>72.66317732550381</v>
      </c>
      <c r="DB145" s="2">
        <f t="shared" si="204"/>
        <v>77.435060683304414</v>
      </c>
      <c r="DC145" s="2">
        <f t="shared" si="205"/>
        <v>79.86858131747303</v>
      </c>
      <c r="DD145" s="2">
        <f t="shared" si="206"/>
        <v>81.197464692062539</v>
      </c>
      <c r="DE145" s="2">
        <f t="shared" si="207"/>
        <v>81.413453365593526</v>
      </c>
      <c r="DF145" s="2">
        <f t="shared" si="208"/>
        <v>81.257046901384271</v>
      </c>
      <c r="DG145" s="2">
        <f t="shared" si="209"/>
        <v>77.291180068137166</v>
      </c>
      <c r="DH145" s="2">
        <f t="shared" si="210"/>
        <v>71.374257461093933</v>
      </c>
      <c r="DI145" s="2">
        <f t="shared" si="211"/>
        <v>68.527391227428552</v>
      </c>
      <c r="DJ145" s="2">
        <f t="shared" si="212"/>
        <v>67.638055231553054</v>
      </c>
      <c r="DL145" s="2">
        <f t="shared" si="213"/>
        <v>39.54061393061378</v>
      </c>
      <c r="DM145" s="2">
        <f t="shared" si="214"/>
        <v>46.749482346772268</v>
      </c>
      <c r="DN145" s="2">
        <f t="shared" si="215"/>
        <v>53.398600212289907</v>
      </c>
      <c r="DO145" s="2">
        <f t="shared" si="216"/>
        <v>60.670508494860911</v>
      </c>
      <c r="DP145" s="2">
        <f t="shared" si="217"/>
        <v>66.946193069605826</v>
      </c>
      <c r="DQ145" s="2">
        <f t="shared" si="218"/>
        <v>71.956195172358832</v>
      </c>
      <c r="DR145" s="2">
        <f t="shared" si="219"/>
        <v>76.049650050447539</v>
      </c>
      <c r="DS145" s="2">
        <f t="shared" si="220"/>
        <v>78.512900442086647</v>
      </c>
      <c r="DT145" s="2">
        <f t="shared" si="221"/>
        <v>79.836774676975224</v>
      </c>
      <c r="DU145" s="2">
        <f t="shared" si="222"/>
        <v>79.179140878268925</v>
      </c>
      <c r="DV145" s="2">
        <f t="shared" si="223"/>
        <v>79.197277487180401</v>
      </c>
      <c r="DW145" s="2">
        <f t="shared" si="224"/>
        <v>76.032198181481633</v>
      </c>
      <c r="DX145" s="2">
        <f t="shared" si="225"/>
        <v>70.026779636450911</v>
      </c>
      <c r="DY145" s="2">
        <f t="shared" si="226"/>
        <v>66.741079667101744</v>
      </c>
      <c r="DZ145" s="2">
        <f t="shared" si="227"/>
        <v>64.148321802393809</v>
      </c>
      <c r="EB145" s="2">
        <f t="shared" si="228"/>
        <v>0.88923539440825283</v>
      </c>
      <c r="EC145" s="2">
        <f t="shared" si="229"/>
        <v>0.89234546314247332</v>
      </c>
      <c r="ED145" s="2">
        <f t="shared" si="230"/>
        <v>0.90584447109972688</v>
      </c>
      <c r="EE145" s="2">
        <f t="shared" si="231"/>
        <v>0.914768882877809</v>
      </c>
      <c r="EF145" s="2">
        <f t="shared" si="232"/>
        <v>0.91610066379187316</v>
      </c>
      <c r="EG145" s="2">
        <f t="shared" si="233"/>
        <v>0.91043389048411827</v>
      </c>
      <c r="EH145" s="2">
        <f t="shared" si="234"/>
        <v>0.91438446672487239</v>
      </c>
      <c r="EI145" s="2">
        <f t="shared" si="235"/>
        <v>0.91547375684579269</v>
      </c>
      <c r="EJ145" s="2">
        <f t="shared" si="236"/>
        <v>0.90933874361687417</v>
      </c>
      <c r="EK145" s="2">
        <f t="shared" si="237"/>
        <v>0.89882134956356752</v>
      </c>
      <c r="EL145" s="2">
        <f t="shared" si="238"/>
        <v>0.8952264346126515</v>
      </c>
      <c r="EM145" s="2">
        <f t="shared" si="239"/>
        <v>0.88580730820316844</v>
      </c>
      <c r="EN145" s="2">
        <f t="shared" si="240"/>
        <v>0.8698264205140821</v>
      </c>
      <c r="EO145" s="2">
        <f t="shared" si="241"/>
        <v>0.87515032902642975</v>
      </c>
      <c r="EP145" s="2">
        <f t="shared" si="242"/>
        <v>0.89328064738488688</v>
      </c>
    </row>
    <row r="146" spans="2:146" x14ac:dyDescent="0.25">
      <c r="B146" s="2">
        <v>124</v>
      </c>
      <c r="C146" s="49">
        <v>40.245600000000003</v>
      </c>
      <c r="D146" s="49">
        <v>46.607100000000003</v>
      </c>
      <c r="E146" s="49">
        <v>54.088999999999999</v>
      </c>
      <c r="F146" s="49">
        <v>60.648000000000003</v>
      </c>
      <c r="G146" s="49">
        <v>66.296000000000006</v>
      </c>
      <c r="H146" s="49">
        <v>71.444000000000003</v>
      </c>
      <c r="I146" s="49">
        <v>74.980999999999995</v>
      </c>
      <c r="J146" s="49">
        <v>78.073999999999998</v>
      </c>
      <c r="K146" s="49">
        <v>80.37</v>
      </c>
      <c r="L146" s="49">
        <v>77.87</v>
      </c>
      <c r="M146" s="49">
        <v>78.721999999999994</v>
      </c>
      <c r="N146" s="49">
        <v>78.037000000000006</v>
      </c>
      <c r="O146" s="49">
        <v>71.63</v>
      </c>
      <c r="P146" s="49">
        <v>67.703999999999994</v>
      </c>
      <c r="Q146" s="49">
        <v>65.314999999999998</v>
      </c>
      <c r="T146" s="4">
        <f t="shared" si="123"/>
        <v>39.791488685817626</v>
      </c>
      <c r="U146" s="4">
        <f t="shared" si="124"/>
        <v>47.010408063356032</v>
      </c>
      <c r="V146" s="4">
        <f t="shared" si="125"/>
        <v>53.947167473865044</v>
      </c>
      <c r="W146" s="4">
        <f t="shared" si="126"/>
        <v>61.512432115516248</v>
      </c>
      <c r="X146" s="4">
        <f t="shared" si="127"/>
        <v>67.557974868768611</v>
      </c>
      <c r="Y146" s="4">
        <f t="shared" si="128"/>
        <v>73.215013778306599</v>
      </c>
      <c r="Z146" s="4">
        <f t="shared" si="129"/>
        <v>77.13751430983649</v>
      </c>
      <c r="AA146" s="4">
        <f t="shared" si="130"/>
        <v>79.259213978182927</v>
      </c>
      <c r="AB146" s="4">
        <f t="shared" si="131"/>
        <v>80.645501077926156</v>
      </c>
      <c r="AC146" s="4">
        <f t="shared" si="132"/>
        <v>80.740254650408929</v>
      </c>
      <c r="AD146" s="4">
        <f t="shared" si="133"/>
        <v>80.501439153196742</v>
      </c>
      <c r="AE146" s="4">
        <f t="shared" si="134"/>
        <v>77.816438275278927</v>
      </c>
      <c r="AF146" s="4">
        <f t="shared" si="135"/>
        <v>71.992469772185913</v>
      </c>
      <c r="AG146" s="4">
        <f t="shared" si="136"/>
        <v>67.00693891667963</v>
      </c>
      <c r="AH146" s="4">
        <f t="shared" si="137"/>
        <v>64.447542127985926</v>
      </c>
      <c r="AJ146" s="4">
        <f t="shared" si="138"/>
        <v>0.45411131418237716</v>
      </c>
      <c r="AK146" s="4">
        <f t="shared" si="139"/>
        <v>-0.40330806335602887</v>
      </c>
      <c r="AL146" s="4">
        <f t="shared" si="140"/>
        <v>0.14183252613495512</v>
      </c>
      <c r="AM146" s="4">
        <f t="shared" si="141"/>
        <v>-0.86443211551624444</v>
      </c>
      <c r="AN146" s="4">
        <f t="shared" si="142"/>
        <v>-1.2619748687686041</v>
      </c>
      <c r="AO146" s="4">
        <f t="shared" si="143"/>
        <v>-1.771013778306596</v>
      </c>
      <c r="AP146" s="4">
        <f t="shared" si="144"/>
        <v>-2.1565143098364956</v>
      </c>
      <c r="AQ146" s="4">
        <f t="shared" si="145"/>
        <v>-1.1852139781829294</v>
      </c>
      <c r="AR146" s="4">
        <f t="shared" si="146"/>
        <v>-0.27550107792615108</v>
      </c>
      <c r="AS146" s="4">
        <f t="shared" si="147"/>
        <v>-2.8702546504089241</v>
      </c>
      <c r="AT146" s="4">
        <f t="shared" si="148"/>
        <v>-1.7794391531967477</v>
      </c>
      <c r="AU146" s="4">
        <f t="shared" si="149"/>
        <v>0.2205617247210796</v>
      </c>
      <c r="AV146" s="4">
        <f t="shared" si="150"/>
        <v>-0.3624697721859178</v>
      </c>
      <c r="AW146" s="4">
        <f t="shared" si="151"/>
        <v>0.69706108332036365</v>
      </c>
      <c r="AX146" s="4">
        <f t="shared" si="152"/>
        <v>0.86745787201407154</v>
      </c>
      <c r="AZ146" s="2">
        <f t="shared" si="153"/>
        <v>39.76395109552837</v>
      </c>
      <c r="BA146" s="2">
        <f t="shared" si="154"/>
        <v>46.860249431610868</v>
      </c>
      <c r="BB146" s="2">
        <f t="shared" si="155"/>
        <v>53.456183154965991</v>
      </c>
      <c r="BC146" s="2">
        <f t="shared" si="156"/>
        <v>60.749751244331037</v>
      </c>
      <c r="BD146" s="2">
        <f t="shared" si="157"/>
        <v>66.870167396318323</v>
      </c>
      <c r="BE146" s="2">
        <f t="shared" si="158"/>
        <v>71.915078890277769</v>
      </c>
      <c r="BF146" s="2">
        <f t="shared" si="159"/>
        <v>76.044863664216621</v>
      </c>
      <c r="BG146" s="2">
        <f t="shared" si="160"/>
        <v>78.503511878272334</v>
      </c>
      <c r="BH146" s="2">
        <f t="shared" si="161"/>
        <v>79.850614642412509</v>
      </c>
      <c r="BI146" s="2">
        <f t="shared" si="162"/>
        <v>79.296354443667042</v>
      </c>
      <c r="BJ146" s="2">
        <f t="shared" si="163"/>
        <v>79.294519378964949</v>
      </c>
      <c r="BK146" s="2">
        <f t="shared" si="164"/>
        <v>76.063294623724943</v>
      </c>
      <c r="BL146" s="2">
        <f t="shared" si="165"/>
        <v>70.111548275597087</v>
      </c>
      <c r="BM146" s="2">
        <f t="shared" si="166"/>
        <v>66.902049157510831</v>
      </c>
      <c r="BN146" s="2">
        <f t="shared" si="167"/>
        <v>64.447542127985926</v>
      </c>
      <c r="BP146" s="2" t="str">
        <f t="shared" si="168"/>
        <v/>
      </c>
      <c r="BQ146" s="2" t="str">
        <f t="shared" si="169"/>
        <v/>
      </c>
      <c r="BR146" s="2" t="str">
        <f t="shared" si="170"/>
        <v/>
      </c>
      <c r="BS146" s="2" t="str">
        <f t="shared" si="171"/>
        <v/>
      </c>
      <c r="BT146" s="2" t="str">
        <f t="shared" si="172"/>
        <v/>
      </c>
      <c r="BU146" s="2" t="str">
        <f t="shared" si="173"/>
        <v/>
      </c>
      <c r="BV146" s="2" t="str">
        <f t="shared" si="174"/>
        <v/>
      </c>
      <c r="BW146" s="2" t="str">
        <f t="shared" si="175"/>
        <v/>
      </c>
      <c r="BX146" s="2" t="str">
        <f t="shared" si="176"/>
        <v/>
      </c>
      <c r="BY146" s="2" t="str">
        <f t="shared" si="177"/>
        <v/>
      </c>
      <c r="BZ146" s="2" t="str">
        <f t="shared" si="178"/>
        <v/>
      </c>
      <c r="CA146" s="2" t="str">
        <f t="shared" si="179"/>
        <v/>
      </c>
      <c r="CB146" s="2" t="str">
        <f t="shared" si="180"/>
        <v/>
      </c>
      <c r="CC146" s="2" t="str">
        <f t="shared" si="181"/>
        <v/>
      </c>
      <c r="CD146" s="2" t="str">
        <f t="shared" si="182"/>
        <v/>
      </c>
      <c r="CF146" s="2">
        <f t="shared" si="183"/>
        <v>40.245600000000003</v>
      </c>
      <c r="CG146" s="2" t="str">
        <f t="shared" si="184"/>
        <v/>
      </c>
      <c r="CH146" s="2">
        <f t="shared" si="185"/>
        <v>54.088999999999999</v>
      </c>
      <c r="CI146" s="2">
        <f t="shared" si="186"/>
        <v>60.648000000000003</v>
      </c>
      <c r="CJ146" s="2">
        <f t="shared" si="187"/>
        <v>66.296000000000006</v>
      </c>
      <c r="CK146" s="2">
        <f t="shared" si="188"/>
        <v>71.444000000000003</v>
      </c>
      <c r="CL146" s="2">
        <f t="shared" si="189"/>
        <v>74.980999999999995</v>
      </c>
      <c r="CM146" s="2">
        <f t="shared" si="190"/>
        <v>78.073999999999998</v>
      </c>
      <c r="CN146" s="2">
        <f t="shared" si="191"/>
        <v>80.37</v>
      </c>
      <c r="CO146" s="2">
        <f t="shared" si="192"/>
        <v>77.87</v>
      </c>
      <c r="CP146" s="2">
        <f t="shared" si="193"/>
        <v>78.721999999999994</v>
      </c>
      <c r="CQ146" s="2" t="str">
        <f t="shared" si="194"/>
        <v/>
      </c>
      <c r="CR146" s="2" t="str">
        <f t="shared" si="195"/>
        <v/>
      </c>
      <c r="CS146" s="2">
        <f t="shared" si="196"/>
        <v>67.703999999999994</v>
      </c>
      <c r="CT146" s="2">
        <f t="shared" si="197"/>
        <v>65.314999999999998</v>
      </c>
      <c r="CV146" s="2">
        <f t="shared" si="198"/>
        <v>41.902070410462336</v>
      </c>
      <c r="CW146" s="2">
        <f t="shared" si="199"/>
        <v>48.475922954540941</v>
      </c>
      <c r="CX146" s="2">
        <f t="shared" si="200"/>
        <v>54.74880626204471</v>
      </c>
      <c r="CY146" s="2">
        <f t="shared" si="201"/>
        <v>62.906884559755746</v>
      </c>
      <c r="CZ146" s="2">
        <f t="shared" si="202"/>
        <v>67.214402691404501</v>
      </c>
      <c r="DA146" s="2">
        <f t="shared" si="203"/>
        <v>72.60272975443749</v>
      </c>
      <c r="DB146" s="2">
        <f t="shared" si="204"/>
        <v>77.369980521820366</v>
      </c>
      <c r="DC146" s="2">
        <f t="shared" si="205"/>
        <v>79.816178128748518</v>
      </c>
      <c r="DD146" s="2">
        <f t="shared" si="206"/>
        <v>81.147744798868089</v>
      </c>
      <c r="DE146" s="2">
        <f t="shared" si="207"/>
        <v>81.351132695272298</v>
      </c>
      <c r="DF146" s="2">
        <f t="shared" si="208"/>
        <v>81.190781042594097</v>
      </c>
      <c r="DG146" s="2">
        <f t="shared" si="209"/>
        <v>77.203276627610123</v>
      </c>
      <c r="DH146" s="2">
        <f t="shared" si="210"/>
        <v>71.263535389806194</v>
      </c>
      <c r="DI146" s="2">
        <f t="shared" si="211"/>
        <v>68.433992368543841</v>
      </c>
      <c r="DJ146" s="2">
        <f t="shared" si="212"/>
        <v>67.561940068616735</v>
      </c>
      <c r="DL146" s="2">
        <f t="shared" si="213"/>
        <v>39.521057422946107</v>
      </c>
      <c r="DM146" s="2">
        <f t="shared" si="214"/>
        <v>46.682481702350799</v>
      </c>
      <c r="DN146" s="2">
        <f t="shared" si="215"/>
        <v>53.333647040649041</v>
      </c>
      <c r="DO146" s="2">
        <f t="shared" si="216"/>
        <v>60.566450687629015</v>
      </c>
      <c r="DP146" s="2">
        <f t="shared" si="217"/>
        <v>66.841415219916499</v>
      </c>
      <c r="DQ146" s="2">
        <f t="shared" si="218"/>
        <v>71.85338199818726</v>
      </c>
      <c r="DR146" s="2">
        <f t="shared" si="219"/>
        <v>75.931707581291334</v>
      </c>
      <c r="DS146" s="2">
        <f t="shared" si="220"/>
        <v>78.392976834659592</v>
      </c>
      <c r="DT146" s="2">
        <f t="shared" si="221"/>
        <v>79.732669626256211</v>
      </c>
      <c r="DU146" s="2">
        <f t="shared" si="222"/>
        <v>79.085403990303519</v>
      </c>
      <c r="DV146" s="2">
        <f t="shared" si="223"/>
        <v>79.092116311375634</v>
      </c>
      <c r="DW146" s="2">
        <f t="shared" si="224"/>
        <v>75.929266157751869</v>
      </c>
      <c r="DX146" s="2">
        <f t="shared" si="225"/>
        <v>69.954317385363865</v>
      </c>
      <c r="DY146" s="2">
        <f t="shared" si="226"/>
        <v>66.702730750248648</v>
      </c>
      <c r="DZ146" s="2">
        <f t="shared" si="227"/>
        <v>64.108206577932748</v>
      </c>
      <c r="EB146" s="2">
        <f t="shared" si="228"/>
        <v>0.89798725422508341</v>
      </c>
      <c r="EC146" s="2">
        <f t="shared" si="229"/>
        <v>0.90087897830889041</v>
      </c>
      <c r="ED146" s="2">
        <f t="shared" si="230"/>
        <v>0.91341178260061529</v>
      </c>
      <c r="EE146" s="2">
        <f t="shared" si="231"/>
        <v>0.92168095032077757</v>
      </c>
      <c r="EF146" s="2">
        <f t="shared" si="232"/>
        <v>0.92291382794408983</v>
      </c>
      <c r="EG146" s="2">
        <f t="shared" si="233"/>
        <v>0.91766587465444394</v>
      </c>
      <c r="EH146" s="2">
        <f t="shared" si="234"/>
        <v>0.92132502827754759</v>
      </c>
      <c r="EI146" s="2">
        <f t="shared" si="235"/>
        <v>0.92233351383825035</v>
      </c>
      <c r="EJ146" s="2">
        <f t="shared" si="236"/>
        <v>0.91665105964752092</v>
      </c>
      <c r="EK146" s="2">
        <f t="shared" si="237"/>
        <v>0.90689509608943242</v>
      </c>
      <c r="EL146" s="2">
        <f t="shared" si="238"/>
        <v>0.90355626385744492</v>
      </c>
      <c r="EM146" s="2">
        <f t="shared" si="239"/>
        <v>0.89479798703068636</v>
      </c>
      <c r="EN146" s="2">
        <f t="shared" si="240"/>
        <v>0.8799047296174396</v>
      </c>
      <c r="EO146" s="2">
        <f t="shared" si="241"/>
        <v>0.88487100669483987</v>
      </c>
      <c r="EP146" s="2">
        <f t="shared" si="242"/>
        <v>0.90174819482496216</v>
      </c>
    </row>
    <row r="147" spans="2:146" x14ac:dyDescent="0.25">
      <c r="B147" s="2">
        <v>125</v>
      </c>
      <c r="C147" s="49">
        <v>39.578899999999997</v>
      </c>
      <c r="D147" s="49">
        <v>46.642899999999997</v>
      </c>
      <c r="E147" s="49">
        <v>52.75</v>
      </c>
      <c r="F147" s="49">
        <v>59.741</v>
      </c>
      <c r="G147" s="49">
        <v>66.147999999999996</v>
      </c>
      <c r="H147" s="49">
        <v>71.111000000000004</v>
      </c>
      <c r="I147" s="49">
        <v>75.296000000000006</v>
      </c>
      <c r="J147" s="49">
        <v>78.444000000000003</v>
      </c>
      <c r="K147" s="49">
        <v>78.444000000000003</v>
      </c>
      <c r="L147" s="49">
        <v>79.241</v>
      </c>
      <c r="M147" s="49">
        <v>78.926000000000002</v>
      </c>
      <c r="N147" s="49">
        <v>76.296000000000006</v>
      </c>
      <c r="O147" s="49">
        <v>71.573999999999998</v>
      </c>
      <c r="P147" s="49">
        <v>67.314999999999998</v>
      </c>
      <c r="Q147" s="49">
        <v>65.888999999999996</v>
      </c>
      <c r="T147" s="4">
        <f t="shared" si="123"/>
        <v>39.742243663364725</v>
      </c>
      <c r="U147" s="4">
        <f t="shared" si="124"/>
        <v>46.869132530257126</v>
      </c>
      <c r="V147" s="4">
        <f t="shared" si="125"/>
        <v>53.620641805787969</v>
      </c>
      <c r="W147" s="4">
        <f t="shared" si="126"/>
        <v>61.009010466046071</v>
      </c>
      <c r="X147" s="4">
        <f t="shared" si="127"/>
        <v>67.069981490287091</v>
      </c>
      <c r="Y147" s="4">
        <f t="shared" si="128"/>
        <v>72.416832424625255</v>
      </c>
      <c r="Z147" s="4">
        <f t="shared" si="129"/>
        <v>76.441108216928399</v>
      </c>
      <c r="AA147" s="4">
        <f t="shared" si="130"/>
        <v>78.716686610049408</v>
      </c>
      <c r="AB147" s="4">
        <f t="shared" si="131"/>
        <v>80.099405965504502</v>
      </c>
      <c r="AC147" s="4">
        <f t="shared" si="132"/>
        <v>79.949669657598321</v>
      </c>
      <c r="AD147" s="4">
        <f t="shared" si="133"/>
        <v>79.812140094396824</v>
      </c>
      <c r="AE147" s="4">
        <f t="shared" si="134"/>
        <v>77.008958410044002</v>
      </c>
      <c r="AF147" s="4">
        <f t="shared" si="135"/>
        <v>71.43825125671593</v>
      </c>
      <c r="AG147" s="4">
        <f t="shared" si="136"/>
        <v>66.897027221255684</v>
      </c>
      <c r="AH147" s="4">
        <f t="shared" si="137"/>
        <v>64.377013881457728</v>
      </c>
      <c r="AJ147" s="4">
        <f t="shared" si="138"/>
        <v>-0.16334366336472783</v>
      </c>
      <c r="AK147" s="4">
        <f t="shared" si="139"/>
        <v>-0.22623253025712842</v>
      </c>
      <c r="AL147" s="4">
        <f t="shared" si="140"/>
        <v>-0.87064180578796879</v>
      </c>
      <c r="AM147" s="4">
        <f t="shared" si="141"/>
        <v>-1.2680104660460714</v>
      </c>
      <c r="AN147" s="4">
        <f t="shared" si="142"/>
        <v>-0.92198149028709508</v>
      </c>
      <c r="AO147" s="4">
        <f t="shared" si="143"/>
        <v>-1.3058324246252511</v>
      </c>
      <c r="AP147" s="4">
        <f t="shared" si="144"/>
        <v>-1.1451082169283922</v>
      </c>
      <c r="AQ147" s="4">
        <f t="shared" si="145"/>
        <v>-0.27268661004940498</v>
      </c>
      <c r="AR147" s="4">
        <f t="shared" si="146"/>
        <v>-1.6554059655044995</v>
      </c>
      <c r="AS147" s="4">
        <f t="shared" si="147"/>
        <v>-0.70866965759832112</v>
      </c>
      <c r="AT147" s="4">
        <f t="shared" si="148"/>
        <v>-0.88614009439682206</v>
      </c>
      <c r="AU147" s="4">
        <f t="shared" si="149"/>
        <v>-0.71295841004399563</v>
      </c>
      <c r="AV147" s="4">
        <f t="shared" si="150"/>
        <v>0.1357487432840685</v>
      </c>
      <c r="AW147" s="4">
        <f t="shared" si="151"/>
        <v>0.41797277874431416</v>
      </c>
      <c r="AX147" s="4">
        <f t="shared" si="152"/>
        <v>1.5119861185422678</v>
      </c>
      <c r="AZ147" s="2">
        <f t="shared" si="153"/>
        <v>39.726517591467989</v>
      </c>
      <c r="BA147" s="2">
        <f t="shared" si="154"/>
        <v>46.782240100551512</v>
      </c>
      <c r="BB147" s="2">
        <f t="shared" si="155"/>
        <v>53.38238952515357</v>
      </c>
      <c r="BC147" s="2">
        <f t="shared" si="156"/>
        <v>60.634651667467153</v>
      </c>
      <c r="BD147" s="2">
        <f t="shared" si="157"/>
        <v>66.765360504774364</v>
      </c>
      <c r="BE147" s="2">
        <f t="shared" si="158"/>
        <v>71.810452100201218</v>
      </c>
      <c r="BF147" s="2">
        <f t="shared" si="159"/>
        <v>75.921503509045465</v>
      </c>
      <c r="BG147" s="2">
        <f t="shared" si="160"/>
        <v>78.379371596582331</v>
      </c>
      <c r="BH147" s="2">
        <f t="shared" si="161"/>
        <v>79.741091050959511</v>
      </c>
      <c r="BI147" s="2">
        <f t="shared" si="162"/>
        <v>79.188334984678065</v>
      </c>
      <c r="BJ147" s="2">
        <f t="shared" si="163"/>
        <v>79.176579221668348</v>
      </c>
      <c r="BK147" s="2">
        <f t="shared" si="164"/>
        <v>75.951167003374877</v>
      </c>
      <c r="BL147" s="2">
        <f t="shared" si="165"/>
        <v>70.022547590383979</v>
      </c>
      <c r="BM147" s="2">
        <f t="shared" si="166"/>
        <v>66.842183346229035</v>
      </c>
      <c r="BN147" s="2">
        <f t="shared" si="167"/>
        <v>64.377013881457728</v>
      </c>
      <c r="BP147" s="2" t="str">
        <f t="shared" si="168"/>
        <v/>
      </c>
      <c r="BQ147" s="2" t="str">
        <f t="shared" si="169"/>
        <v/>
      </c>
      <c r="BR147" s="2" t="str">
        <f t="shared" si="170"/>
        <v/>
      </c>
      <c r="BS147" s="2" t="str">
        <f t="shared" si="171"/>
        <v/>
      </c>
      <c r="BT147" s="2" t="str">
        <f t="shared" si="172"/>
        <v/>
      </c>
      <c r="BU147" s="2" t="str">
        <f t="shared" si="173"/>
        <v/>
      </c>
      <c r="BV147" s="2" t="str">
        <f t="shared" si="174"/>
        <v/>
      </c>
      <c r="BW147" s="2" t="str">
        <f t="shared" si="175"/>
        <v/>
      </c>
      <c r="BX147" s="2" t="str">
        <f t="shared" si="176"/>
        <v/>
      </c>
      <c r="BY147" s="2" t="str">
        <f t="shared" si="177"/>
        <v/>
      </c>
      <c r="BZ147" s="2" t="str">
        <f t="shared" si="178"/>
        <v/>
      </c>
      <c r="CA147" s="2" t="str">
        <f t="shared" si="179"/>
        <v/>
      </c>
      <c r="CB147" s="2" t="str">
        <f t="shared" si="180"/>
        <v/>
      </c>
      <c r="CC147" s="2" t="str">
        <f t="shared" si="181"/>
        <v/>
      </c>
      <c r="CD147" s="2" t="str">
        <f t="shared" si="182"/>
        <v/>
      </c>
      <c r="CF147" s="2">
        <f t="shared" si="183"/>
        <v>39.578899999999997</v>
      </c>
      <c r="CG147" s="2">
        <f t="shared" si="184"/>
        <v>46.642899999999997</v>
      </c>
      <c r="CH147" s="2">
        <f t="shared" si="185"/>
        <v>52.75</v>
      </c>
      <c r="CI147" s="2">
        <f t="shared" si="186"/>
        <v>59.741</v>
      </c>
      <c r="CJ147" s="2">
        <f t="shared" si="187"/>
        <v>66.147999999999996</v>
      </c>
      <c r="CK147" s="2">
        <f t="shared" si="188"/>
        <v>71.111000000000004</v>
      </c>
      <c r="CL147" s="2">
        <f t="shared" si="189"/>
        <v>75.296000000000006</v>
      </c>
      <c r="CM147" s="2">
        <f t="shared" si="190"/>
        <v>78.444000000000003</v>
      </c>
      <c r="CN147" s="2">
        <f t="shared" si="191"/>
        <v>78.444000000000003</v>
      </c>
      <c r="CO147" s="2">
        <f t="shared" si="192"/>
        <v>79.241</v>
      </c>
      <c r="CP147" s="2">
        <f t="shared" si="193"/>
        <v>78.926000000000002</v>
      </c>
      <c r="CQ147" s="2" t="str">
        <f t="shared" si="194"/>
        <v/>
      </c>
      <c r="CR147" s="2" t="str">
        <f t="shared" si="195"/>
        <v/>
      </c>
      <c r="CS147" s="2">
        <f t="shared" si="196"/>
        <v>67.314999999999998</v>
      </c>
      <c r="CT147" s="2">
        <f t="shared" si="197"/>
        <v>65.888999999999996</v>
      </c>
      <c r="CV147" s="2">
        <f t="shared" si="198"/>
        <v>41.898370658802563</v>
      </c>
      <c r="CW147" s="2">
        <f t="shared" si="199"/>
        <v>48.44408342230092</v>
      </c>
      <c r="CX147" s="2">
        <f t="shared" si="200"/>
        <v>54.697468041445624</v>
      </c>
      <c r="CY147" s="2">
        <f t="shared" si="201"/>
        <v>62.857421977394083</v>
      </c>
      <c r="CZ147" s="2">
        <f t="shared" si="202"/>
        <v>67.142425750909581</v>
      </c>
      <c r="DA147" s="2">
        <f t="shared" si="203"/>
        <v>72.542282183371157</v>
      </c>
      <c r="DB147" s="2">
        <f t="shared" si="204"/>
        <v>77.304900360336305</v>
      </c>
      <c r="DC147" s="2">
        <f t="shared" si="205"/>
        <v>79.763774940024021</v>
      </c>
      <c r="DD147" s="2">
        <f t="shared" si="206"/>
        <v>81.098024905673654</v>
      </c>
      <c r="DE147" s="2">
        <f t="shared" si="207"/>
        <v>81.288812024951056</v>
      </c>
      <c r="DF147" s="2">
        <f t="shared" si="208"/>
        <v>81.124515183803922</v>
      </c>
      <c r="DG147" s="2">
        <f t="shared" si="209"/>
        <v>77.115373187083094</v>
      </c>
      <c r="DH147" s="2">
        <f t="shared" si="210"/>
        <v>71.15281331851844</v>
      </c>
      <c r="DI147" s="2">
        <f t="shared" si="211"/>
        <v>68.340593509659115</v>
      </c>
      <c r="DJ147" s="2">
        <f t="shared" si="212"/>
        <v>67.485824905680431</v>
      </c>
      <c r="DL147" s="2">
        <f t="shared" si="213"/>
        <v>39.501500915278427</v>
      </c>
      <c r="DM147" s="2">
        <f t="shared" si="214"/>
        <v>46.61548105792933</v>
      </c>
      <c r="DN147" s="2">
        <f t="shared" si="215"/>
        <v>53.268693869008182</v>
      </c>
      <c r="DO147" s="2">
        <f t="shared" si="216"/>
        <v>60.462392880397111</v>
      </c>
      <c r="DP147" s="2">
        <f t="shared" si="217"/>
        <v>66.736637370227186</v>
      </c>
      <c r="DQ147" s="2">
        <f t="shared" si="218"/>
        <v>71.750568824015687</v>
      </c>
      <c r="DR147" s="2">
        <f t="shared" si="219"/>
        <v>75.813765112135144</v>
      </c>
      <c r="DS147" s="2">
        <f t="shared" si="220"/>
        <v>78.273053227232538</v>
      </c>
      <c r="DT147" s="2">
        <f t="shared" si="221"/>
        <v>79.628564575537197</v>
      </c>
      <c r="DU147" s="2">
        <f t="shared" si="222"/>
        <v>78.991667102338099</v>
      </c>
      <c r="DV147" s="2">
        <f t="shared" si="223"/>
        <v>78.986955135570867</v>
      </c>
      <c r="DW147" s="2">
        <f t="shared" si="224"/>
        <v>75.82633413402209</v>
      </c>
      <c r="DX147" s="2">
        <f t="shared" si="225"/>
        <v>69.881855134276819</v>
      </c>
      <c r="DY147" s="2">
        <f t="shared" si="226"/>
        <v>66.664381833395552</v>
      </c>
      <c r="DZ147" s="2">
        <f t="shared" si="227"/>
        <v>64.068091353471686</v>
      </c>
      <c r="EB147" s="2">
        <f t="shared" si="228"/>
        <v>0.90612060718046483</v>
      </c>
      <c r="EC147" s="2">
        <f t="shared" si="229"/>
        <v>0.90880519140120164</v>
      </c>
      <c r="ED147" s="2">
        <f t="shared" si="230"/>
        <v>0.92042433413292202</v>
      </c>
      <c r="EE147" s="2">
        <f t="shared" si="231"/>
        <v>0.92807653682119018</v>
      </c>
      <c r="EF147" s="2">
        <f t="shared" si="232"/>
        <v>0.92921646869514363</v>
      </c>
      <c r="EG147" s="2">
        <f t="shared" si="233"/>
        <v>0.92436242804558033</v>
      </c>
      <c r="EH147" s="2">
        <f t="shared" si="234"/>
        <v>0.92774740115606902</v>
      </c>
      <c r="EI147" s="2">
        <f t="shared" si="235"/>
        <v>0.92867993506936231</v>
      </c>
      <c r="EJ147" s="2">
        <f t="shared" si="236"/>
        <v>0.92342326423206411</v>
      </c>
      <c r="EK147" s="2">
        <f t="shared" si="237"/>
        <v>0.91438594909533877</v>
      </c>
      <c r="EL147" s="2">
        <f t="shared" si="238"/>
        <v>0.91128946938626421</v>
      </c>
      <c r="EM147" s="2">
        <f t="shared" si="239"/>
        <v>0.90315819442681466</v>
      </c>
      <c r="EN147" s="2">
        <f t="shared" si="240"/>
        <v>0.8893020574149606</v>
      </c>
      <c r="EO147" s="2">
        <f t="shared" si="241"/>
        <v>0.89392657541330611</v>
      </c>
      <c r="EP147" s="2">
        <f t="shared" si="242"/>
        <v>0.90961187486765771</v>
      </c>
    </row>
    <row r="148" spans="2:146" x14ac:dyDescent="0.25">
      <c r="B148" s="2">
        <v>126</v>
      </c>
      <c r="C148" s="49">
        <v>39.613999999999997</v>
      </c>
      <c r="D148" s="49">
        <v>46.071399999999997</v>
      </c>
      <c r="E148" s="49">
        <v>52.5</v>
      </c>
      <c r="F148" s="49">
        <v>59.555999999999997</v>
      </c>
      <c r="G148" s="49">
        <v>65.944000000000003</v>
      </c>
      <c r="H148" s="49">
        <v>70.647999999999996</v>
      </c>
      <c r="I148" s="49">
        <v>75.555999999999997</v>
      </c>
      <c r="J148" s="49">
        <v>77.573999999999998</v>
      </c>
      <c r="K148" s="49">
        <v>78.926000000000002</v>
      </c>
      <c r="L148" s="49">
        <v>79.555999999999997</v>
      </c>
      <c r="M148" s="49">
        <v>77.037000000000006</v>
      </c>
      <c r="N148" s="49">
        <v>75.759</v>
      </c>
      <c r="O148" s="49">
        <v>71.480999999999995</v>
      </c>
      <c r="P148" s="49">
        <v>67.221999999999994</v>
      </c>
      <c r="Q148" s="49">
        <v>63.795999999999999</v>
      </c>
      <c r="T148" s="4">
        <f t="shared" si="123"/>
        <v>39.698726653637223</v>
      </c>
      <c r="U148" s="4">
        <f t="shared" si="124"/>
        <v>46.751801125502674</v>
      </c>
      <c r="V148" s="4">
        <f t="shared" si="125"/>
        <v>53.416235809579149</v>
      </c>
      <c r="W148" s="4">
        <f t="shared" si="126"/>
        <v>60.69143198473494</v>
      </c>
      <c r="X148" s="4">
        <f t="shared" si="127"/>
        <v>66.785012533418566</v>
      </c>
      <c r="Y148" s="4">
        <f t="shared" si="128"/>
        <v>71.965608466168334</v>
      </c>
      <c r="Z148" s="4">
        <f t="shared" si="129"/>
        <v>76.029184373557797</v>
      </c>
      <c r="AA148" s="4">
        <f t="shared" si="130"/>
        <v>78.39510562614737</v>
      </c>
      <c r="AB148" s="4">
        <f t="shared" si="131"/>
        <v>79.780325376578546</v>
      </c>
      <c r="AC148" s="4">
        <f t="shared" si="132"/>
        <v>79.452092834455584</v>
      </c>
      <c r="AD148" s="4">
        <f t="shared" si="133"/>
        <v>79.366161383204059</v>
      </c>
      <c r="AE148" s="4">
        <f t="shared" si="134"/>
        <v>76.426978119103907</v>
      </c>
      <c r="AF148" s="4">
        <f t="shared" si="135"/>
        <v>70.941322325379019</v>
      </c>
      <c r="AG148" s="4">
        <f t="shared" si="136"/>
        <v>66.810623575906675</v>
      </c>
      <c r="AH148" s="4">
        <f t="shared" si="137"/>
        <v>64.308984075379257</v>
      </c>
      <c r="AJ148" s="4">
        <f t="shared" si="138"/>
        <v>-8.4726653637225979E-2</v>
      </c>
      <c r="AK148" s="4">
        <f t="shared" si="139"/>
        <v>-0.68040112550267651</v>
      </c>
      <c r="AL148" s="4">
        <f t="shared" si="140"/>
        <v>-0.91623580957914896</v>
      </c>
      <c r="AM148" s="4">
        <f t="shared" si="141"/>
        <v>-1.135431984734943</v>
      </c>
      <c r="AN148" s="4">
        <f t="shared" si="142"/>
        <v>-0.84101253341856363</v>
      </c>
      <c r="AO148" s="4">
        <f t="shared" si="143"/>
        <v>-1.3176084661683376</v>
      </c>
      <c r="AP148" s="4">
        <f t="shared" si="144"/>
        <v>-0.47318437355779963</v>
      </c>
      <c r="AQ148" s="4">
        <f t="shared" si="145"/>
        <v>-0.82110562614737148</v>
      </c>
      <c r="AR148" s="4">
        <f t="shared" si="146"/>
        <v>-0.85432537657854368</v>
      </c>
      <c r="AS148" s="4">
        <f t="shared" si="147"/>
        <v>0.10390716554441326</v>
      </c>
      <c r="AT148" s="4">
        <f t="shared" si="148"/>
        <v>-2.3291613832040525</v>
      </c>
      <c r="AU148" s="4">
        <f t="shared" si="149"/>
        <v>-0.66797811910390692</v>
      </c>
      <c r="AV148" s="4">
        <f t="shared" si="150"/>
        <v>0.53967767462097527</v>
      </c>
      <c r="AW148" s="4">
        <f t="shared" si="151"/>
        <v>0.41137642409331932</v>
      </c>
      <c r="AX148" s="4">
        <f t="shared" si="152"/>
        <v>-0.51298407537925783</v>
      </c>
      <c r="AZ148" s="2">
        <f t="shared" si="153"/>
        <v>39.690240296198105</v>
      </c>
      <c r="BA148" s="2">
        <f t="shared" si="154"/>
        <v>46.704744729674459</v>
      </c>
      <c r="BB148" s="2">
        <f t="shared" si="155"/>
        <v>53.309158572304163</v>
      </c>
      <c r="BC148" s="2">
        <f t="shared" si="156"/>
        <v>60.520041483339284</v>
      </c>
      <c r="BD148" s="2">
        <f t="shared" si="157"/>
        <v>66.660350250178766</v>
      </c>
      <c r="BE148" s="2">
        <f t="shared" si="158"/>
        <v>71.705677811528545</v>
      </c>
      <c r="BF148" s="2">
        <f t="shared" si="159"/>
        <v>75.798215556011669</v>
      </c>
      <c r="BG148" s="2">
        <f t="shared" si="160"/>
        <v>78.255125029828292</v>
      </c>
      <c r="BH148" s="2">
        <f t="shared" si="161"/>
        <v>79.631605023052927</v>
      </c>
      <c r="BI148" s="2">
        <f t="shared" si="162"/>
        <v>79.081126500194983</v>
      </c>
      <c r="BJ148" s="2">
        <f t="shared" si="163"/>
        <v>79.059265269839855</v>
      </c>
      <c r="BK148" s="2">
        <f t="shared" si="164"/>
        <v>75.839568231294066</v>
      </c>
      <c r="BL148" s="2">
        <f t="shared" si="165"/>
        <v>69.93506740115933</v>
      </c>
      <c r="BM148" s="2">
        <f t="shared" si="166"/>
        <v>66.784341832327641</v>
      </c>
      <c r="BN148" s="2">
        <f t="shared" si="167"/>
        <v>64.308984075379257</v>
      </c>
      <c r="BP148" s="2" t="str">
        <f t="shared" si="168"/>
        <v/>
      </c>
      <c r="BQ148" s="2" t="str">
        <f t="shared" si="169"/>
        <v/>
      </c>
      <c r="BR148" s="2" t="str">
        <f t="shared" si="170"/>
        <v/>
      </c>
      <c r="BS148" s="2" t="str">
        <f t="shared" si="171"/>
        <v/>
      </c>
      <c r="BT148" s="2" t="str">
        <f t="shared" si="172"/>
        <v/>
      </c>
      <c r="BU148" s="2" t="str">
        <f t="shared" si="173"/>
        <v/>
      </c>
      <c r="BV148" s="2" t="str">
        <f t="shared" si="174"/>
        <v/>
      </c>
      <c r="BW148" s="2" t="str">
        <f t="shared" si="175"/>
        <v/>
      </c>
      <c r="BX148" s="2" t="str">
        <f t="shared" si="176"/>
        <v/>
      </c>
      <c r="BY148" s="2" t="str">
        <f t="shared" si="177"/>
        <v/>
      </c>
      <c r="BZ148" s="2" t="str">
        <f t="shared" si="178"/>
        <v/>
      </c>
      <c r="CA148" s="2" t="str">
        <f t="shared" si="179"/>
        <v/>
      </c>
      <c r="CB148" s="2" t="str">
        <f t="shared" si="180"/>
        <v/>
      </c>
      <c r="CC148" s="2" t="str">
        <f t="shared" si="181"/>
        <v/>
      </c>
      <c r="CD148" s="2" t="str">
        <f t="shared" si="182"/>
        <v/>
      </c>
      <c r="CF148" s="2">
        <f t="shared" si="183"/>
        <v>39.613999999999997</v>
      </c>
      <c r="CG148" s="2">
        <f t="shared" si="184"/>
        <v>46.071399999999997</v>
      </c>
      <c r="CH148" s="2">
        <f t="shared" si="185"/>
        <v>52.5</v>
      </c>
      <c r="CI148" s="2">
        <f t="shared" si="186"/>
        <v>59.555999999999997</v>
      </c>
      <c r="CJ148" s="2">
        <f t="shared" si="187"/>
        <v>65.944000000000003</v>
      </c>
      <c r="CK148" s="2">
        <f t="shared" si="188"/>
        <v>70.647999999999996</v>
      </c>
      <c r="CL148" s="2">
        <f t="shared" si="189"/>
        <v>75.555999999999997</v>
      </c>
      <c r="CM148" s="2">
        <f t="shared" si="190"/>
        <v>77.573999999999998</v>
      </c>
      <c r="CN148" s="2">
        <f t="shared" si="191"/>
        <v>78.926000000000002</v>
      </c>
      <c r="CO148" s="2">
        <f t="shared" si="192"/>
        <v>79.555999999999997</v>
      </c>
      <c r="CP148" s="2">
        <f t="shared" si="193"/>
        <v>77.037000000000006</v>
      </c>
      <c r="CQ148" s="2">
        <f t="shared" si="194"/>
        <v>75.759</v>
      </c>
      <c r="CR148" s="2" t="str">
        <f t="shared" si="195"/>
        <v/>
      </c>
      <c r="CS148" s="2">
        <f t="shared" si="196"/>
        <v>67.221999999999994</v>
      </c>
      <c r="CT148" s="2">
        <f t="shared" si="197"/>
        <v>63.795999999999999</v>
      </c>
      <c r="CV148" s="2">
        <f t="shared" si="198"/>
        <v>41.894670907142789</v>
      </c>
      <c r="CW148" s="2">
        <f t="shared" si="199"/>
        <v>48.412243890060907</v>
      </c>
      <c r="CX148" s="2">
        <f t="shared" si="200"/>
        <v>54.646129820846546</v>
      </c>
      <c r="CY148" s="2">
        <f t="shared" si="201"/>
        <v>62.807959395032427</v>
      </c>
      <c r="CZ148" s="2">
        <f t="shared" si="202"/>
        <v>67.070448810414646</v>
      </c>
      <c r="DA148" s="2">
        <f t="shared" si="203"/>
        <v>72.481834612304823</v>
      </c>
      <c r="DB148" s="2">
        <f t="shared" si="204"/>
        <v>77.239820198852257</v>
      </c>
      <c r="DC148" s="2">
        <f t="shared" si="205"/>
        <v>79.711371751299509</v>
      </c>
      <c r="DD148" s="2">
        <f t="shared" si="206"/>
        <v>81.048305012479204</v>
      </c>
      <c r="DE148" s="2">
        <f t="shared" si="207"/>
        <v>81.226491354629829</v>
      </c>
      <c r="DF148" s="2">
        <f t="shared" si="208"/>
        <v>81.058249325013747</v>
      </c>
      <c r="DG148" s="2">
        <f t="shared" si="209"/>
        <v>77.027469746556051</v>
      </c>
      <c r="DH148" s="2">
        <f t="shared" si="210"/>
        <v>71.042091247230701</v>
      </c>
      <c r="DI148" s="2">
        <f t="shared" si="211"/>
        <v>68.247194650774404</v>
      </c>
      <c r="DJ148" s="2">
        <f t="shared" si="212"/>
        <v>67.409709742744113</v>
      </c>
      <c r="DL148" s="2">
        <f t="shared" si="213"/>
        <v>39.481944407610754</v>
      </c>
      <c r="DM148" s="2">
        <f t="shared" si="214"/>
        <v>46.548480413507868</v>
      </c>
      <c r="DN148" s="2">
        <f t="shared" si="215"/>
        <v>53.203740697367323</v>
      </c>
      <c r="DO148" s="2">
        <f t="shared" si="216"/>
        <v>60.358335073165208</v>
      </c>
      <c r="DP148" s="2">
        <f t="shared" si="217"/>
        <v>66.631859520537873</v>
      </c>
      <c r="DQ148" s="2">
        <f t="shared" si="218"/>
        <v>71.647755649844115</v>
      </c>
      <c r="DR148" s="2">
        <f t="shared" si="219"/>
        <v>75.695822642978939</v>
      </c>
      <c r="DS148" s="2">
        <f t="shared" si="220"/>
        <v>78.153129619805469</v>
      </c>
      <c r="DT148" s="2">
        <f t="shared" si="221"/>
        <v>79.524459524818198</v>
      </c>
      <c r="DU148" s="2">
        <f t="shared" si="222"/>
        <v>78.897930214372678</v>
      </c>
      <c r="DV148" s="2">
        <f t="shared" si="223"/>
        <v>78.8817939597661</v>
      </c>
      <c r="DW148" s="2">
        <f t="shared" si="224"/>
        <v>75.723402110292326</v>
      </c>
      <c r="DX148" s="2">
        <f t="shared" si="225"/>
        <v>69.809392883189773</v>
      </c>
      <c r="DY148" s="2">
        <f t="shared" si="226"/>
        <v>66.626032916542442</v>
      </c>
      <c r="DZ148" s="2">
        <f t="shared" si="227"/>
        <v>64.027976129010625</v>
      </c>
      <c r="EB148" s="2">
        <f t="shared" si="228"/>
        <v>0.91366784066584039</v>
      </c>
      <c r="EC148" s="2">
        <f t="shared" si="229"/>
        <v>0.91615657344267731</v>
      </c>
      <c r="ED148" s="2">
        <f t="shared" si="230"/>
        <v>0.92691439971305434</v>
      </c>
      <c r="EE148" s="2">
        <f t="shared" si="231"/>
        <v>0.93398726134021293</v>
      </c>
      <c r="EF148" s="2">
        <f t="shared" si="232"/>
        <v>0.93504006983642596</v>
      </c>
      <c r="EG148" s="2">
        <f t="shared" si="233"/>
        <v>0.9305555417516499</v>
      </c>
      <c r="EH148" s="2">
        <f t="shared" si="234"/>
        <v>0.93368324150305348</v>
      </c>
      <c r="EI148" s="2">
        <f t="shared" si="235"/>
        <v>0.93454456919026363</v>
      </c>
      <c r="EJ148" s="2">
        <f t="shared" si="236"/>
        <v>0.92968742625002621</v>
      </c>
      <c r="EK148" s="2">
        <f t="shared" si="237"/>
        <v>0.92132640081674344</v>
      </c>
      <c r="EL148" s="2">
        <f t="shared" si="238"/>
        <v>0.918458557474917</v>
      </c>
      <c r="EM148" s="2">
        <f t="shared" si="239"/>
        <v>0.91092017179832074</v>
      </c>
      <c r="EN148" s="2">
        <f t="shared" si="240"/>
        <v>0.89804925386809564</v>
      </c>
      <c r="EO148" s="2">
        <f t="shared" si="241"/>
        <v>0.90234847489772663</v>
      </c>
      <c r="EP148" s="2">
        <f t="shared" si="242"/>
        <v>0.91690417446618566</v>
      </c>
    </row>
    <row r="149" spans="2:146" x14ac:dyDescent="0.25">
      <c r="B149" s="2">
        <v>127</v>
      </c>
      <c r="C149" s="49">
        <v>39.456099999999999</v>
      </c>
      <c r="D149" s="49">
        <v>46.875</v>
      </c>
      <c r="E149" s="49">
        <v>53.036000000000001</v>
      </c>
      <c r="F149" s="49">
        <v>59.444000000000003</v>
      </c>
      <c r="G149" s="49">
        <v>66.537000000000006</v>
      </c>
      <c r="H149" s="49">
        <v>72.63</v>
      </c>
      <c r="I149" s="49">
        <v>74.573999999999998</v>
      </c>
      <c r="J149" s="49">
        <v>76.647999999999996</v>
      </c>
      <c r="K149" s="49">
        <v>78.573999999999998</v>
      </c>
      <c r="L149" s="49">
        <v>78.073999999999998</v>
      </c>
      <c r="M149" s="49">
        <v>77.741</v>
      </c>
      <c r="N149" s="49">
        <v>73.647999999999996</v>
      </c>
      <c r="O149" s="49">
        <v>71.13</v>
      </c>
      <c r="P149" s="49">
        <v>66.426000000000002</v>
      </c>
      <c r="Q149" s="49">
        <v>64.888999999999996</v>
      </c>
      <c r="T149" s="4">
        <f t="shared" si="123"/>
        <v>39.659395580227958</v>
      </c>
      <c r="U149" s="4">
        <f t="shared" si="124"/>
        <v>46.651638614874315</v>
      </c>
      <c r="V149" s="4">
        <f t="shared" si="125"/>
        <v>53.282161337655886</v>
      </c>
      <c r="W149" s="4">
        <f t="shared" si="126"/>
        <v>60.480730511924875</v>
      </c>
      <c r="X149" s="4">
        <f t="shared" si="127"/>
        <v>66.604218468994162</v>
      </c>
      <c r="Y149" s="4">
        <f t="shared" si="128"/>
        <v>71.703603927116873</v>
      </c>
      <c r="Z149" s="4">
        <f t="shared" si="129"/>
        <v>75.777101663652218</v>
      </c>
      <c r="AA149" s="4">
        <f t="shared" si="130"/>
        <v>78.188676745701997</v>
      </c>
      <c r="AB149" s="4">
        <f t="shared" si="131"/>
        <v>79.580748758356435</v>
      </c>
      <c r="AC149" s="4">
        <f t="shared" si="132"/>
        <v>79.14336459096306</v>
      </c>
      <c r="AD149" s="4">
        <f t="shared" si="133"/>
        <v>79.078974674883611</v>
      </c>
      <c r="AE149" s="4">
        <f t="shared" si="134"/>
        <v>76.028728836229845</v>
      </c>
      <c r="AF149" s="4">
        <f t="shared" si="135"/>
        <v>70.524420971110715</v>
      </c>
      <c r="AG149" s="4">
        <f t="shared" si="136"/>
        <v>66.739912350462291</v>
      </c>
      <c r="AH149" s="4">
        <f t="shared" si="137"/>
        <v>64.243282490762411</v>
      </c>
      <c r="AJ149" s="4">
        <f t="shared" si="138"/>
        <v>-0.20329558022795879</v>
      </c>
      <c r="AK149" s="4">
        <f t="shared" si="139"/>
        <v>0.22336138512568482</v>
      </c>
      <c r="AL149" s="4">
        <f t="shared" si="140"/>
        <v>-0.24616133765588444</v>
      </c>
      <c r="AM149" s="4">
        <f t="shared" si="141"/>
        <v>-1.0367305119248726</v>
      </c>
      <c r="AN149" s="4">
        <f t="shared" si="142"/>
        <v>-6.7218468994155955E-2</v>
      </c>
      <c r="AO149" s="4">
        <f t="shared" si="143"/>
        <v>0.9263960728831222</v>
      </c>
      <c r="AP149" s="4">
        <f t="shared" si="144"/>
        <v>-1.2031016636522196</v>
      </c>
      <c r="AQ149" s="4">
        <f t="shared" si="145"/>
        <v>-1.540676745702001</v>
      </c>
      <c r="AR149" s="4">
        <f t="shared" si="146"/>
        <v>-1.0067487583564372</v>
      </c>
      <c r="AS149" s="4">
        <f t="shared" si="147"/>
        <v>-1.0693645909630618</v>
      </c>
      <c r="AT149" s="4">
        <f t="shared" si="148"/>
        <v>-1.3379746748836112</v>
      </c>
      <c r="AU149" s="4">
        <f t="shared" si="149"/>
        <v>-2.3807288362298493</v>
      </c>
      <c r="AV149" s="4">
        <f t="shared" si="150"/>
        <v>0.60557902888928083</v>
      </c>
      <c r="AW149" s="4">
        <f t="shared" si="151"/>
        <v>-0.31391235046228871</v>
      </c>
      <c r="AX149" s="4">
        <f t="shared" si="152"/>
        <v>0.64571750923758486</v>
      </c>
      <c r="AZ149" s="2">
        <f t="shared" si="153"/>
        <v>39.655068159474894</v>
      </c>
      <c r="BA149" s="2">
        <f t="shared" si="154"/>
        <v>46.627762325002983</v>
      </c>
      <c r="BB149" s="2">
        <f t="shared" si="155"/>
        <v>53.236465414146899</v>
      </c>
      <c r="BC149" s="2">
        <f t="shared" si="156"/>
        <v>60.405922953555212</v>
      </c>
      <c r="BD149" s="2">
        <f t="shared" si="157"/>
        <v>66.555169330020959</v>
      </c>
      <c r="BE149" s="2">
        <f t="shared" si="158"/>
        <v>71.600792566391931</v>
      </c>
      <c r="BF149" s="2">
        <f t="shared" si="159"/>
        <v>75.67502768836016</v>
      </c>
      <c r="BG149" s="2">
        <f t="shared" si="160"/>
        <v>78.130819828943615</v>
      </c>
      <c r="BH149" s="2">
        <f t="shared" si="161"/>
        <v>79.522189852663587</v>
      </c>
      <c r="BI149" s="2">
        <f t="shared" si="162"/>
        <v>78.974704828249372</v>
      </c>
      <c r="BJ149" s="2">
        <f t="shared" si="163"/>
        <v>78.942571629901707</v>
      </c>
      <c r="BK149" s="2">
        <f t="shared" si="164"/>
        <v>75.728482403713798</v>
      </c>
      <c r="BL149" s="2">
        <f t="shared" si="165"/>
        <v>69.848995030010514</v>
      </c>
      <c r="BM149" s="2">
        <f t="shared" si="166"/>
        <v>66.728369549370768</v>
      </c>
      <c r="BN149" s="2">
        <f t="shared" si="167"/>
        <v>64.243282490762411</v>
      </c>
      <c r="BP149" s="2" t="str">
        <f t="shared" si="168"/>
        <v/>
      </c>
      <c r="BQ149" s="2" t="str">
        <f t="shared" si="169"/>
        <v/>
      </c>
      <c r="BR149" s="2" t="str">
        <f t="shared" si="170"/>
        <v/>
      </c>
      <c r="BS149" s="2" t="str">
        <f t="shared" si="171"/>
        <v/>
      </c>
      <c r="BT149" s="2" t="str">
        <f t="shared" si="172"/>
        <v/>
      </c>
      <c r="BU149" s="2" t="str">
        <f t="shared" si="173"/>
        <v/>
      </c>
      <c r="BV149" s="2" t="str">
        <f t="shared" si="174"/>
        <v/>
      </c>
      <c r="BW149" s="2" t="str">
        <f t="shared" si="175"/>
        <v/>
      </c>
      <c r="BX149" s="2" t="str">
        <f t="shared" si="176"/>
        <v/>
      </c>
      <c r="BY149" s="2" t="str">
        <f t="shared" si="177"/>
        <v/>
      </c>
      <c r="BZ149" s="2" t="str">
        <f t="shared" si="178"/>
        <v/>
      </c>
      <c r="CA149" s="2" t="str">
        <f t="shared" si="179"/>
        <v/>
      </c>
      <c r="CB149" s="2" t="str">
        <f t="shared" si="180"/>
        <v/>
      </c>
      <c r="CC149" s="2" t="str">
        <f t="shared" si="181"/>
        <v/>
      </c>
      <c r="CD149" s="2" t="str">
        <f t="shared" si="182"/>
        <v/>
      </c>
      <c r="CF149" s="2">
        <f t="shared" si="183"/>
        <v>39.456099999999999</v>
      </c>
      <c r="CG149" s="2">
        <f t="shared" si="184"/>
        <v>46.875</v>
      </c>
      <c r="CH149" s="2">
        <f t="shared" si="185"/>
        <v>53.036000000000001</v>
      </c>
      <c r="CI149" s="2">
        <f t="shared" si="186"/>
        <v>59.444000000000003</v>
      </c>
      <c r="CJ149" s="2">
        <f t="shared" si="187"/>
        <v>66.537000000000006</v>
      </c>
      <c r="CK149" s="2">
        <f t="shared" si="188"/>
        <v>72.63</v>
      </c>
      <c r="CL149" s="2">
        <f t="shared" si="189"/>
        <v>74.573999999999998</v>
      </c>
      <c r="CM149" s="2">
        <f t="shared" si="190"/>
        <v>76.647999999999996</v>
      </c>
      <c r="CN149" s="2">
        <f t="shared" si="191"/>
        <v>78.573999999999998</v>
      </c>
      <c r="CO149" s="2">
        <f t="shared" si="192"/>
        <v>78.073999999999998</v>
      </c>
      <c r="CP149" s="2">
        <f t="shared" si="193"/>
        <v>77.741</v>
      </c>
      <c r="CQ149" s="2">
        <f t="shared" si="194"/>
        <v>73.647999999999996</v>
      </c>
      <c r="CR149" s="2" t="str">
        <f t="shared" si="195"/>
        <v/>
      </c>
      <c r="CS149" s="2">
        <f t="shared" si="196"/>
        <v>66.426000000000002</v>
      </c>
      <c r="CT149" s="2">
        <f t="shared" si="197"/>
        <v>64.888999999999996</v>
      </c>
      <c r="CV149" s="2">
        <f t="shared" si="198"/>
        <v>41.890971155483015</v>
      </c>
      <c r="CW149" s="2">
        <f t="shared" si="199"/>
        <v>48.380404357820886</v>
      </c>
      <c r="CX149" s="2">
        <f t="shared" si="200"/>
        <v>54.594791600247461</v>
      </c>
      <c r="CY149" s="2">
        <f t="shared" si="201"/>
        <v>62.758496812670771</v>
      </c>
      <c r="CZ149" s="2">
        <f t="shared" si="202"/>
        <v>66.998471869919712</v>
      </c>
      <c r="DA149" s="2">
        <f t="shared" si="203"/>
        <v>72.421387041238503</v>
      </c>
      <c r="DB149" s="2">
        <f t="shared" si="204"/>
        <v>77.17474003736821</v>
      </c>
      <c r="DC149" s="2">
        <f t="shared" si="205"/>
        <v>79.658968562574998</v>
      </c>
      <c r="DD149" s="2">
        <f t="shared" si="206"/>
        <v>80.998585119284769</v>
      </c>
      <c r="DE149" s="2">
        <f t="shared" si="207"/>
        <v>81.164170684308601</v>
      </c>
      <c r="DF149" s="2">
        <f t="shared" si="208"/>
        <v>80.991983466223573</v>
      </c>
      <c r="DG149" s="2">
        <f t="shared" si="209"/>
        <v>76.939566306029008</v>
      </c>
      <c r="DH149" s="2">
        <f t="shared" si="210"/>
        <v>70.931369175942947</v>
      </c>
      <c r="DI149" s="2">
        <f t="shared" si="211"/>
        <v>68.153795791889678</v>
      </c>
      <c r="DJ149" s="2">
        <f t="shared" si="212"/>
        <v>67.333594579807809</v>
      </c>
      <c r="DL149" s="2">
        <f t="shared" si="213"/>
        <v>39.462387899943081</v>
      </c>
      <c r="DM149" s="2">
        <f t="shared" si="214"/>
        <v>46.481479769086398</v>
      </c>
      <c r="DN149" s="2">
        <f t="shared" si="215"/>
        <v>53.138787525726457</v>
      </c>
      <c r="DO149" s="2">
        <f t="shared" si="216"/>
        <v>60.254277265933311</v>
      </c>
      <c r="DP149" s="2">
        <f t="shared" si="217"/>
        <v>66.527081670848546</v>
      </c>
      <c r="DQ149" s="2">
        <f t="shared" si="218"/>
        <v>71.544942475672542</v>
      </c>
      <c r="DR149" s="2">
        <f t="shared" si="219"/>
        <v>75.577880173822734</v>
      </c>
      <c r="DS149" s="2">
        <f t="shared" si="220"/>
        <v>78.033206012378429</v>
      </c>
      <c r="DT149" s="2">
        <f t="shared" si="221"/>
        <v>79.420354474099184</v>
      </c>
      <c r="DU149" s="2">
        <f t="shared" si="222"/>
        <v>78.804193326407272</v>
      </c>
      <c r="DV149" s="2">
        <f t="shared" si="223"/>
        <v>78.776632783961333</v>
      </c>
      <c r="DW149" s="2">
        <f t="shared" si="224"/>
        <v>75.620470086562548</v>
      </c>
      <c r="DX149" s="2">
        <f t="shared" si="225"/>
        <v>69.736930632102727</v>
      </c>
      <c r="DY149" s="2">
        <f t="shared" si="226"/>
        <v>66.587683999689347</v>
      </c>
      <c r="DZ149" s="2">
        <f t="shared" si="227"/>
        <v>63.987860904549571</v>
      </c>
      <c r="EB149" s="2">
        <f t="shared" si="228"/>
        <v>0.92066145597756266</v>
      </c>
      <c r="EC149" s="2">
        <f t="shared" si="229"/>
        <v>0.92296557915758226</v>
      </c>
      <c r="ED149" s="2">
        <f t="shared" si="230"/>
        <v>0.93291372590933652</v>
      </c>
      <c r="EE149" s="2">
        <f t="shared" si="231"/>
        <v>0.93944393261387038</v>
      </c>
      <c r="EF149" s="2">
        <f t="shared" si="232"/>
        <v>0.94041526695346478</v>
      </c>
      <c r="EG149" s="2">
        <f t="shared" si="233"/>
        <v>0.93627652801599093</v>
      </c>
      <c r="EH149" s="2">
        <f t="shared" si="234"/>
        <v>0.93916340641079776</v>
      </c>
      <c r="EI149" s="2">
        <f t="shared" si="235"/>
        <v>0.93995813438230069</v>
      </c>
      <c r="EJ149" s="2">
        <f t="shared" si="236"/>
        <v>0.93547497073697994</v>
      </c>
      <c r="EK149" s="2">
        <f t="shared" si="237"/>
        <v>0.92774867043905107</v>
      </c>
      <c r="EL149" s="2">
        <f t="shared" si="238"/>
        <v>0.92509590139881159</v>
      </c>
      <c r="EM149" s="2">
        <f t="shared" si="239"/>
        <v>0.91811642277700745</v>
      </c>
      <c r="EN149" s="2">
        <f t="shared" si="240"/>
        <v>0.90617818012847373</v>
      </c>
      <c r="EO149" s="2">
        <f t="shared" si="241"/>
        <v>0.9101688970212245</v>
      </c>
      <c r="EP149" s="2">
        <f t="shared" si="242"/>
        <v>0.92365752597055539</v>
      </c>
    </row>
    <row r="150" spans="2:146" x14ac:dyDescent="0.25">
      <c r="B150" s="2">
        <v>128</v>
      </c>
      <c r="C150" s="49">
        <v>40.421100000000003</v>
      </c>
      <c r="D150" s="49">
        <v>46.696399999999997</v>
      </c>
      <c r="E150" s="49">
        <v>53.161000000000001</v>
      </c>
      <c r="F150" s="49">
        <v>60.110999999999997</v>
      </c>
      <c r="G150" s="49">
        <v>66.444000000000003</v>
      </c>
      <c r="H150" s="49">
        <v>71.111000000000004</v>
      </c>
      <c r="I150" s="49">
        <v>74.703999999999994</v>
      </c>
      <c r="J150" s="49">
        <v>76.741</v>
      </c>
      <c r="K150" s="49">
        <v>78.593000000000004</v>
      </c>
      <c r="L150" s="49">
        <v>77.573999999999998</v>
      </c>
      <c r="M150" s="49">
        <v>77.647999999999996</v>
      </c>
      <c r="N150" s="49">
        <v>75.111000000000004</v>
      </c>
      <c r="O150" s="49">
        <v>69.593000000000004</v>
      </c>
      <c r="P150" s="49">
        <v>66.203999999999994</v>
      </c>
      <c r="Q150" s="49">
        <v>62.704000000000001</v>
      </c>
      <c r="T150" s="4">
        <f t="shared" ref="T150:T213" si="243">AZ150+(C$3*_xlfn.NORM.DIST($B150,C$7,C$11,FALSE))+(C$4*_xlfn.NORM.DIST($B150,C$8,C$12,FALSE))+(C$5*_xlfn.NORM.DIST($B150,C$9,C$13,FALSE))+(C$6*_xlfn.NORM.DIST($B150,C$10,C$14,FALSE))</f>
        <v>39.623033839567718</v>
      </c>
      <c r="U150" s="4">
        <f t="shared" ref="U150:U213" si="244">BA150+(D$3*_xlfn.NORM.DIST($B150,D$7,D$11,FALSE))+(D$4*_xlfn.NORM.DIST($B150,D$8,D$12,FALSE))+(D$5*_xlfn.NORM.DIST($B150,D$9,D$13,FALSE))+(D$6*_xlfn.NORM.DIST($B150,D$10,D$14,FALSE))</f>
        <v>46.562722700857883</v>
      </c>
      <c r="V150" s="4">
        <f t="shared" ref="V150:V213" si="245">BB150+(E$3*_xlfn.NORM.DIST($B150,E$7,E$11,FALSE))+(E$4*_xlfn.NORM.DIST($B150,E$8,E$12,FALSE))+(E$5*_xlfn.NORM.DIST($B150,E$9,E$13,FALSE))+(E$6*_xlfn.NORM.DIST($B150,E$10,E$14,FALSE))</f>
        <v>53.185853178423955</v>
      </c>
      <c r="W150" s="4">
        <f t="shared" ref="W150:W213" si="246">BC150+(F$3*_xlfn.NORM.DIST($B150,F$7,F$11,FALSE))+(F$4*_xlfn.NORM.DIST($B150,F$8,F$12,FALSE))+(F$5*_xlfn.NORM.DIST($B150,F$9,F$13,FALSE))+(F$6*_xlfn.NORM.DIST($B150,F$10,F$14,FALSE))</f>
        <v>60.328267646078622</v>
      </c>
      <c r="X150" s="4">
        <f t="shared" ref="X150:X213" si="247">BD150+(G$3*_xlfn.NORM.DIST($B150,G$7,G$11,FALSE))+(G$4*_xlfn.NORM.DIST($B150,G$8,G$12,FALSE))+(G$5*_xlfn.NORM.DIST($B150,G$9,G$13,FALSE))+(G$6*_xlfn.NORM.DIST($B150,G$10,G$14,FALSE))</f>
        <v>66.474446386865338</v>
      </c>
      <c r="Y150" s="4">
        <f t="shared" ref="Y150:Y213" si="248">BE150+(H$3*_xlfn.NORM.DIST($B150,H$7,H$11,FALSE))+(H$4*_xlfn.NORM.DIST($B150,H$8,H$12,FALSE))+(H$5*_xlfn.NORM.DIST($B150,H$9,H$13,FALSE))+(H$6*_xlfn.NORM.DIST($B150,H$10,H$14,FALSE))</f>
        <v>71.5350444424014</v>
      </c>
      <c r="Z150" s="4">
        <f t="shared" ref="Z150:Z213" si="249">BF150+(I$3*_xlfn.NORM.DIST($B150,I$7,I$11,FALSE))+(I$4*_xlfn.NORM.DIST($B150,I$8,I$12,FALSE))+(I$5*_xlfn.NORM.DIST($B150,I$9,I$13,FALSE))+(I$6*_xlfn.NORM.DIST($B150,I$10,I$14,FALSE))</f>
        <v>75.614308906710775</v>
      </c>
      <c r="AA150" s="4">
        <f t="shared" ref="AA150:AA213" si="250">BG150+(J$3*_xlfn.NORM.DIST($B150,J$7,J$11,FALSE))+(J$4*_xlfn.NORM.DIST($B150,J$8,J$12,FALSE))+(J$5*_xlfn.NORM.DIST($B150,J$9,J$13,FALSE))+(J$6*_xlfn.NORM.DIST($B150,J$10,J$14,FALSE))</f>
        <v>78.043059030348886</v>
      </c>
      <c r="AB150" s="4">
        <f t="shared" ref="AB150:AB213" si="251">BH150+(K$3*_xlfn.NORM.DIST($B150,K$7,K$11,FALSE))+(K$4*_xlfn.NORM.DIST($B150,K$8,K$12,FALSE))+(K$5*_xlfn.NORM.DIST($B150,K$9,K$13,FALSE))+(K$6*_xlfn.NORM.DIST($B150,K$10,K$14,FALSE))</f>
        <v>79.440546475861225</v>
      </c>
      <c r="AC150" s="4">
        <f t="shared" ref="AC150:AC213" si="252">BI150+(L$3*_xlfn.NORM.DIST($B150,L$7,L$11,FALSE))+(L$4*_xlfn.NORM.DIST($B150,L$8,L$12,FALSE))+(L$5*_xlfn.NORM.DIST($B150,L$9,L$13,FALSE))+(L$6*_xlfn.NORM.DIST($B150,L$10,L$14,FALSE))</f>
        <v>78.94505420263485</v>
      </c>
      <c r="AD150" s="4">
        <f t="shared" ref="AD150:AD213" si="253">BJ150+(M$3*_xlfn.NORM.DIST($B150,M$7,M$11,FALSE))+(M$4*_xlfn.NORM.DIST($B150,M$8,M$12,FALSE))+(M$5*_xlfn.NORM.DIST($B150,M$9,M$13,FALSE))+(M$6*_xlfn.NORM.DIST($B150,M$10,M$14,FALSE))</f>
        <v>78.883791017177685</v>
      </c>
      <c r="AE150" s="4">
        <f t="shared" ref="AE150:AE213" si="254">BK150+(N$3*_xlfn.NORM.DIST($B150,N$7,N$11,FALSE))+(N$4*_xlfn.NORM.DIST($B150,N$8,N$12,FALSE))+(N$5*_xlfn.NORM.DIST($B150,N$9,N$13,FALSE))+(N$6*_xlfn.NORM.DIST($B150,N$10,N$14,FALSE))</f>
        <v>75.75923568817349</v>
      </c>
      <c r="AF150" s="4">
        <f t="shared" ref="AF150:AF213" si="255">BL150+(O$3*_xlfn.NORM.DIST($B150,O$7,O$11,FALSE))+(O$4*_xlfn.NORM.DIST($B150,O$8,O$12,FALSE))+(O$5*_xlfn.NORM.DIST($B150,O$9,O$13,FALSE))+(O$6*_xlfn.NORM.DIST($B150,O$10,O$14,FALSE))</f>
        <v>70.192358383945432</v>
      </c>
      <c r="AG150" s="4">
        <f t="shared" ref="AG150:AG213" si="256">BM150+(P$3*_xlfn.NORM.DIST($B150,P$7,P$11,FALSE))+(P$4*_xlfn.NORM.DIST($B150,P$8,P$12,FALSE))+(P$5*_xlfn.NORM.DIST($B150,P$9,P$13,FALSE))+(P$6*_xlfn.NORM.DIST($B150,P$10,P$14,FALSE))</f>
        <v>66.678764275254963</v>
      </c>
      <c r="AH150" s="4">
        <f t="shared" ref="AH150:AH213" si="257">BN150+(Q$3*_xlfn.NORM.DIST($B150,Q$7,Q$11,FALSE))+(Q$4*_xlfn.NORM.DIST($B150,Q$8,Q$12,FALSE))+(Q$5*_xlfn.NORM.DIST($B150,Q$9,Q$13,FALSE))+(Q$6*_xlfn.NORM.DIST($B150,Q$10,Q$14,FALSE))</f>
        <v>64.179744844059485</v>
      </c>
      <c r="AJ150" s="4">
        <f t="shared" ref="AJ150:AJ213" si="258">IF(OR($B150 &lt; C$226, $B150 &gt; C$231), 0, C150-T150)</f>
        <v>0.79806616043228473</v>
      </c>
      <c r="AK150" s="4">
        <f t="shared" ref="AK150:AK213" si="259">IF(OR($B150 &lt; D$226, $B150 &gt; D$231), 0, D150-U150)</f>
        <v>0.13367729914211424</v>
      </c>
      <c r="AL150" s="4">
        <f t="shared" ref="AL150:AL213" si="260">IF(OR($B150 &lt; E$226, $B150 &gt; E$231), 0, E150-V150)</f>
        <v>-2.4853178423953182E-2</v>
      </c>
      <c r="AM150" s="4">
        <f t="shared" ref="AM150:AM213" si="261">IF(OR($B150 &lt; F$226, $B150 &gt; F$231), 0, F150-W150)</f>
        <v>-0.21726764607862492</v>
      </c>
      <c r="AN150" s="4">
        <f t="shared" ref="AN150:AN213" si="262">IF(OR($B150 &lt; G$226, $B150 &gt; G$231), 0, G150-X150)</f>
        <v>-3.0446386865335739E-2</v>
      </c>
      <c r="AO150" s="4">
        <f t="shared" ref="AO150:AO213" si="263">IF(OR($B150 &lt; H$226, $B150 &gt; H$231), 0, H150-Y150)</f>
        <v>-0.42404444240139583</v>
      </c>
      <c r="AP150" s="4">
        <f t="shared" ref="AP150:AP213" si="264">IF(OR($B150 &lt; I$226, $B150 &gt; I$231), 0, I150-Z150)</f>
        <v>-0.91030890671078168</v>
      </c>
      <c r="AQ150" s="4">
        <f t="shared" ref="AQ150:AQ213" si="265">IF(OR($B150 &lt; J$226, $B150 &gt; J$231), 0, J150-AA150)</f>
        <v>-1.3020590303488859</v>
      </c>
      <c r="AR150" s="4">
        <f t="shared" ref="AR150:AR213" si="266">IF(OR($B150 &lt; K$226, $B150 &gt; K$231), 0, K150-AB150)</f>
        <v>-0.84754647586122189</v>
      </c>
      <c r="AS150" s="4">
        <f t="shared" ref="AS150:AS213" si="267">IF(OR($B150 &lt; L$226, $B150 &gt; L$231), 0, L150-AC150)</f>
        <v>-1.371054202634852</v>
      </c>
      <c r="AT150" s="4">
        <f t="shared" ref="AT150:AT213" si="268">IF(OR($B150 &lt; M$226, $B150 &gt; M$231), 0, M150-AD150)</f>
        <v>-1.2357910171776894</v>
      </c>
      <c r="AU150" s="4">
        <f t="shared" ref="AU150:AU213" si="269">IF(OR($B150 &lt; N$226, $B150 &gt; N$231), 0, N150-AE150)</f>
        <v>-0.64823568817348587</v>
      </c>
      <c r="AV150" s="4">
        <f t="shared" ref="AV150:AV213" si="270">IF(OR($B150 &lt; O$226, $B150 &gt; O$231), 0, O150-AF150)</f>
        <v>-0.59935838394542884</v>
      </c>
      <c r="AW150" s="4">
        <f t="shared" ref="AW150:AW213" si="271">IF(OR($B150 &lt; P$226, $B150 &gt; P$231), 0, P150-AG150)</f>
        <v>-0.47476427525496945</v>
      </c>
      <c r="AX150" s="4">
        <f t="shared" ref="AX150:AX213" si="272">IF(OR($B150 &lt; Q$226, $B150 &gt; Q$231), 0, Q150-AH150)</f>
        <v>-1.4757448440594843</v>
      </c>
      <c r="AZ150" s="2">
        <f t="shared" ref="AZ150:AZ213" si="273">IF(OR($B150 &lt; C$226, $B150 &gt; C$231), #N/A, ((1-EB150)*CV150) + (EB150*DL150))</f>
        <v>39.620948659007567</v>
      </c>
      <c r="BA150" s="2">
        <f t="shared" ref="BA150:BA213" si="274">IF(OR($B150 &lt; D$226, $B150 &gt; D$231), #N/A, ((1-EC150)*CW150) + (EC150*DM150))</f>
        <v>46.551288005481211</v>
      </c>
      <c r="BB150" s="2">
        <f t="shared" ref="BB150:BB213" si="275">IF(OR($B150 &lt; E$226, $B150 &gt; E$231), #N/A, ((1-ED150)*CX150) + (ED150*DN150))</f>
        <v>53.16428457162916</v>
      </c>
      <c r="BC150" s="2">
        <f t="shared" ref="BC150:BC213" si="276">IF(OR($B150 &lt; F$226, $B150 &gt; F$231), #N/A, ((1-EE150)*CY150) + (EE150*DO150))</f>
        <v>60.292294156581718</v>
      </c>
      <c r="BD150" s="2">
        <f t="shared" ref="BD150:BD213" si="277">IF(OR($B150 &lt; G$226, $B150 &gt; G$231), #N/A, ((1-EF150)*CZ150) + (EF150*DP150))</f>
        <v>66.449846938587982</v>
      </c>
      <c r="BE150" s="2">
        <f t="shared" ref="BE150:BE213" si="278">IF(OR($B150 &lt; H$226, $B150 &gt; H$231), #N/A, ((1-EG150)*DA150) + (EG150*DQ150))</f>
        <v>71.495828419672151</v>
      </c>
      <c r="BF150" s="2">
        <f t="shared" ref="BF150:BF213" si="279">IF(OR($B150 &lt; I$226, $B150 &gt; I$231), #N/A, ((1-EH150)*DB150) + (EH150*DR150))</f>
        <v>75.551962891023862</v>
      </c>
      <c r="BG150" s="2">
        <f t="shared" ref="BG150:BG213" si="280">IF(OR($B150 &lt; J$226, $B150 &gt; J$231), #N/A, ((1-EI150)*DC150) + (EI150*DS150))</f>
        <v>78.006497059139107</v>
      </c>
      <c r="BH150" s="2">
        <f t="shared" ref="BH150:BH213" si="281">IF(OR($B150 &lt; K$226, $B150 &gt; K$231), #N/A, ((1-EJ150)*DD150) + (EJ150*DT150))</f>
        <v>79.412873407412761</v>
      </c>
      <c r="BI150" s="2">
        <f t="shared" ref="BI150:BI213" si="282">IF(OR($B150 &lt; L$226, $B150 &gt; L$231), #N/A, ((1-EK150)*DE150) + (EK150*DU150))</f>
        <v>78.869043104849084</v>
      </c>
      <c r="BJ150" s="2">
        <f t="shared" ref="BJ150:BJ213" si="283">IF(OR($B150 &lt; M$226, $B150 &gt; M$231), #N/A, ((1-EL150)*DF150) + (EL150*DV150))</f>
        <v>78.826488380322303</v>
      </c>
      <c r="BK150" s="2">
        <f t="shared" ref="BK150:BK213" si="284">IF(OR($B150 &lt; N$226, $B150 &gt; N$231), #N/A, ((1-EM150)*DG150) + (EM150*DW150))</f>
        <v>75.61789181754402</v>
      </c>
      <c r="BL150" s="2">
        <f t="shared" ref="BL150:BL213" si="285">IF(OR($B150 &lt; O$226, $B150 &gt; O$231), #N/A, ((1-EN150)*DH150) + (EN150*DX150))</f>
        <v>69.764222063965818</v>
      </c>
      <c r="BM150" s="2">
        <f t="shared" ref="BM150:BM213" si="286">IF(OR($B150 &lt; P$226, $B150 &gt; P$231), #N/A, ((1-EO150)*DI150) + (EO150*DY150))</f>
        <v>66.674118060850731</v>
      </c>
      <c r="BN150" s="2">
        <f t="shared" ref="BN150:BN213" si="287">IF(OR($B150 &lt; Q$226, $B150 &gt; Q$231), #N/A, ((1-EP150)*DJ150) + (EP150*DZ150))</f>
        <v>64.179744844059485</v>
      </c>
      <c r="BP150" s="2" t="str">
        <f t="shared" ref="BP150:BP213" si="288">IF(OR(AND($B150&gt;C$226, $B150&lt;C$227), AND($B150&gt;C$228, $B150&lt;AVERAGE(C$228, C$229))), C150, "")</f>
        <v/>
      </c>
      <c r="BQ150" s="2" t="str">
        <f t="shared" ref="BQ150:BQ213" si="289">IF(OR(AND($B150&gt;D$226, $B150&lt;D$227), AND($B150&gt;D$228, $B150&lt;AVERAGE(D$228, D$229))), D150, "")</f>
        <v/>
      </c>
      <c r="BR150" s="2" t="str">
        <f t="shared" ref="BR150:BR213" si="290">IF(OR(AND($B150&gt;E$226, $B150&lt;E$227), AND($B150&gt;E$228, $B150&lt;AVERAGE(E$228, E$229))), E150, "")</f>
        <v/>
      </c>
      <c r="BS150" s="2" t="str">
        <f t="shared" ref="BS150:BS213" si="291">IF(OR(AND($B150&gt;F$226, $B150&lt;F$227), AND($B150&gt;F$228, $B150&lt;AVERAGE(F$228, F$229))), F150, "")</f>
        <v/>
      </c>
      <c r="BT150" s="2" t="str">
        <f t="shared" ref="BT150:BT213" si="292">IF(OR(AND($B150&gt;G$226, $B150&lt;G$227), AND($B150&gt;G$228, $B150&lt;AVERAGE(G$228, G$229))), G150, "")</f>
        <v/>
      </c>
      <c r="BU150" s="2" t="str">
        <f t="shared" ref="BU150:BU213" si="293">IF(OR(AND($B150&gt;H$226, $B150&lt;H$227), AND($B150&gt;H$228, $B150&lt;AVERAGE(H$228, H$229))), H150, "")</f>
        <v/>
      </c>
      <c r="BV150" s="2" t="str">
        <f t="shared" ref="BV150:BV213" si="294">IF(OR(AND($B150&gt;I$226, $B150&lt;I$227), AND($B150&gt;I$228, $B150&lt;AVERAGE(I$228, I$229))), I150, "")</f>
        <v/>
      </c>
      <c r="BW150" s="2" t="str">
        <f t="shared" ref="BW150:BW213" si="295">IF(OR(AND($B150&gt;J$226, $B150&lt;J$227), AND($B150&gt;J$228, $B150&lt;AVERAGE(J$228, J$229))), J150, "")</f>
        <v/>
      </c>
      <c r="BX150" s="2" t="str">
        <f t="shared" ref="BX150:BX213" si="296">IF(OR(AND($B150&gt;K$226, $B150&lt;K$227), AND($B150&gt;K$228, $B150&lt;AVERAGE(K$228, K$229))), K150, "")</f>
        <v/>
      </c>
      <c r="BY150" s="2" t="str">
        <f t="shared" ref="BY150:BY213" si="297">IF(OR(AND($B150&gt;L$226, $B150&lt;L$227), AND($B150&gt;L$228, $B150&lt;AVERAGE(L$228, L$229))), L150, "")</f>
        <v/>
      </c>
      <c r="BZ150" s="2" t="str">
        <f t="shared" ref="BZ150:BZ213" si="298">IF(OR(AND($B150&gt;M$226, $B150&lt;M$227), AND($B150&gt;M$228, $B150&lt;AVERAGE(M$228, M$229))), M150, "")</f>
        <v/>
      </c>
      <c r="CA150" s="2" t="str">
        <f t="shared" ref="CA150:CA213" si="299">IF(OR(AND($B150&gt;N$226, $B150&lt;N$227), AND($B150&gt;N$228, $B150&lt;AVERAGE(N$228, N$229))), N150, "")</f>
        <v/>
      </c>
      <c r="CB150" s="2" t="str">
        <f t="shared" ref="CB150:CB213" si="300">IF(OR(AND($B150&gt;O$226, $B150&lt;O$227), AND($B150&gt;O$228, $B150&lt;AVERAGE(O$228, O$229))), O150, "")</f>
        <v/>
      </c>
      <c r="CC150" s="2" t="str">
        <f t="shared" ref="CC150:CC213" si="301">IF(OR(AND($B150&gt;P$226, $B150&lt;P$227), AND($B150&gt;P$228, $B150&lt;AVERAGE(P$228, P$229))), P150, "")</f>
        <v/>
      </c>
      <c r="CD150" s="2" t="str">
        <f t="shared" ref="CD150:CD213" si="302">IF(OR(AND($B150&gt;Q$226, $B150&lt;Q$227), AND($B150&gt;Q$228, $B150&lt;AVERAGE(Q$228, Q$229))), Q150, "")</f>
        <v/>
      </c>
      <c r="CF150" s="2">
        <f t="shared" ref="CF150:CF213" si="303">IF(OR(AND($B150&gt;AVERAGE(C$228,C$229), $B150&lt;C$229), AND($B150&gt;C$230, $B150&lt;C$231), AND($B150 &gt; (C$9 + C$13*$A$229), $B150 &lt; (C$10 - C$14*$A$229))), C150, "")</f>
        <v>40.421100000000003</v>
      </c>
      <c r="CG150" s="2">
        <f t="shared" ref="CG150:CG213" si="304">IF(OR(AND($B150&gt;AVERAGE(D$228,D$229), $B150&lt;D$229), AND($B150&gt;D$230, $B150&lt;D$231), AND($B150 &gt; (D$9 + D$13*$A$229), $B150 &lt; (D$10 - D$14*$A$229))), D150, "")</f>
        <v>46.696399999999997</v>
      </c>
      <c r="CH150" s="2">
        <f t="shared" ref="CH150:CH213" si="305">IF(OR(AND($B150&gt;AVERAGE(E$228,E$229), $B150&lt;E$229), AND($B150&gt;E$230, $B150&lt;E$231), AND($B150 &gt; (E$9 + E$13*$A$229), $B150 &lt; (E$10 - E$14*$A$229))), E150, "")</f>
        <v>53.161000000000001</v>
      </c>
      <c r="CI150" s="2">
        <f t="shared" ref="CI150:CI213" si="306">IF(OR(AND($B150&gt;AVERAGE(F$228,F$229), $B150&lt;F$229), AND($B150&gt;F$230, $B150&lt;F$231), AND($B150 &gt; (F$9 + F$13*$A$229), $B150 &lt; (F$10 - F$14*$A$229))), F150, "")</f>
        <v>60.110999999999997</v>
      </c>
      <c r="CJ150" s="2">
        <f t="shared" ref="CJ150:CJ213" si="307">IF(OR(AND($B150&gt;AVERAGE(G$228,G$229), $B150&lt;G$229), AND($B150&gt;G$230, $B150&lt;G$231), AND($B150 &gt; (G$9 + G$13*$A$229), $B150 &lt; (G$10 - G$14*$A$229))), G150, "")</f>
        <v>66.444000000000003</v>
      </c>
      <c r="CK150" s="2">
        <f t="shared" ref="CK150:CK213" si="308">IF(OR(AND($B150&gt;AVERAGE(H$228,H$229), $B150&lt;H$229), AND($B150&gt;H$230, $B150&lt;H$231), AND($B150 &gt; (H$9 + H$13*$A$229), $B150 &lt; (H$10 - H$14*$A$229))), H150, "")</f>
        <v>71.111000000000004</v>
      </c>
      <c r="CL150" s="2">
        <f t="shared" ref="CL150:CL213" si="309">IF(OR(AND($B150&gt;AVERAGE(I$228,I$229), $B150&lt;I$229), AND($B150&gt;I$230, $B150&lt;I$231), AND($B150 &gt; (I$9 + I$13*$A$229), $B150 &lt; (I$10 - I$14*$A$229))), I150, "")</f>
        <v>74.703999999999994</v>
      </c>
      <c r="CM150" s="2">
        <f t="shared" ref="CM150:CM213" si="310">IF(OR(AND($B150&gt;AVERAGE(J$228,J$229), $B150&lt;J$229), AND($B150&gt;J$230, $B150&lt;J$231), AND($B150 &gt; (J$9 + J$13*$A$229), $B150 &lt; (J$10 - J$14*$A$229))), J150, "")</f>
        <v>76.741</v>
      </c>
      <c r="CN150" s="2">
        <f t="shared" ref="CN150:CN213" si="311">IF(OR(AND($B150&gt;AVERAGE(K$228,K$229), $B150&lt;K$229), AND($B150&gt;K$230, $B150&lt;K$231), AND($B150 &gt; (K$9 + K$13*$A$229), $B150 &lt; (K$10 - K$14*$A$229))), K150, "")</f>
        <v>78.593000000000004</v>
      </c>
      <c r="CO150" s="2">
        <f t="shared" ref="CO150:CO213" si="312">IF(OR(AND($B150&gt;AVERAGE(L$228,L$229), $B150&lt;L$229), AND($B150&gt;L$230, $B150&lt;L$231), AND($B150 &gt; (L$9 + L$13*$A$229), $B150 &lt; (L$10 - L$14*$A$229))), L150, "")</f>
        <v>77.573999999999998</v>
      </c>
      <c r="CP150" s="2">
        <f t="shared" ref="CP150:CP213" si="313">IF(OR(AND($B150&gt;AVERAGE(M$228,M$229), $B150&lt;M$229), AND($B150&gt;M$230, $B150&lt;M$231), AND($B150 &gt; (M$9 + M$13*$A$229), $B150 &lt; (M$10 - M$14*$A$229))), M150, "")</f>
        <v>77.647999999999996</v>
      </c>
      <c r="CQ150" s="2">
        <f t="shared" ref="CQ150:CQ213" si="314">IF(OR(AND($B150&gt;AVERAGE(N$228,N$229), $B150&lt;N$229), AND($B150&gt;N$230, $B150&lt;N$231), AND($B150 &gt; (N$9 + N$13*$A$229), $B150 &lt; (N$10 - N$14*$A$229))), N150, "")</f>
        <v>75.111000000000004</v>
      </c>
      <c r="CR150" s="2">
        <f t="shared" ref="CR150:CR213" si="315">IF(OR(AND($B150&gt;AVERAGE(O$228,O$229), $B150&lt;O$229), AND($B150&gt;O$230, $B150&lt;O$231), AND($B150 &gt; (O$9 + O$13*$A$229), $B150 &lt; (O$10 - O$14*$A$229))), O150, "")</f>
        <v>69.593000000000004</v>
      </c>
      <c r="CS150" s="2">
        <f t="shared" ref="CS150:CS213" si="316">IF(OR(AND($B150&gt;AVERAGE(P$228,P$229), $B150&lt;P$229), AND($B150&gt;P$230, $B150&lt;P$231), AND($B150 &gt; (P$9 + P$13*$A$229), $B150 &lt; (P$10 - P$14*$A$229))), P150, "")</f>
        <v>66.203999999999994</v>
      </c>
      <c r="CT150" s="2">
        <f t="shared" ref="CT150:CT213" si="317">IF(OR(AND($B150&gt;AVERAGE(Q$228,Q$229), $B150&lt;Q$229), AND($B150&gt;Q$230, $B150&lt;Q$231), AND($B150 &gt; (Q$9 + Q$13*$A$229), $B150 &lt; (Q$10 - Q$14*$A$229))), Q150, "")</f>
        <v>62.704000000000001</v>
      </c>
      <c r="CV150" s="2">
        <f t="shared" ref="CV150:CV213" si="318">BP$223*$B150+BP$224</f>
        <v>41.887271403823242</v>
      </c>
      <c r="CW150" s="2">
        <f t="shared" ref="CW150:CW213" si="319">BQ$223*$B150+BQ$224</f>
        <v>48.348564825580866</v>
      </c>
      <c r="CX150" s="2">
        <f t="shared" ref="CX150:CX213" si="320">BR$223*$B150+BR$224</f>
        <v>54.543453379648383</v>
      </c>
      <c r="CY150" s="2">
        <f t="shared" ref="CY150:CY213" si="321">BS$223*$B150+BS$224</f>
        <v>62.709034230309108</v>
      </c>
      <c r="CZ150" s="2">
        <f t="shared" ref="CZ150:CZ213" si="322">BT$223*$B150+BT$224</f>
        <v>66.926494929424791</v>
      </c>
      <c r="DA150" s="2">
        <f t="shared" ref="DA150:DA213" si="323">BU$223*$B150+BU$224</f>
        <v>72.36093947017217</v>
      </c>
      <c r="DB150" s="2">
        <f t="shared" ref="DB150:DB213" si="324">BV$223*$B150+BV$224</f>
        <v>77.109659875884148</v>
      </c>
      <c r="DC150" s="2">
        <f t="shared" ref="DC150:DC213" si="325">BW$223*$B150+BW$224</f>
        <v>79.606565373850486</v>
      </c>
      <c r="DD150" s="2">
        <f t="shared" ref="DD150:DD213" si="326">BX$223*$B150+BX$224</f>
        <v>80.948865226090334</v>
      </c>
      <c r="DE150" s="2">
        <f t="shared" ref="DE150:DE213" si="327">BY$223*$B150+BY$224</f>
        <v>81.101850013987359</v>
      </c>
      <c r="DF150" s="2">
        <f t="shared" ref="DF150:DF213" si="328">BZ$223*$B150+BZ$224</f>
        <v>80.925717607433413</v>
      </c>
      <c r="DG150" s="2">
        <f t="shared" ref="DG150:DG213" si="329">CA$223*$B150+CA$224</f>
        <v>76.851662865501979</v>
      </c>
      <c r="DH150" s="2">
        <f t="shared" ref="DH150:DH213" si="330">CB$223*$B150+CB$224</f>
        <v>70.820647104655208</v>
      </c>
      <c r="DI150" s="2">
        <f t="shared" ref="DI150:DI213" si="331">CC$223*$B150+CC$224</f>
        <v>68.060396933004967</v>
      </c>
      <c r="DJ150" s="2">
        <f t="shared" ref="DJ150:DJ213" si="332">CD$223*$B150+CD$224</f>
        <v>67.25747941687149</v>
      </c>
      <c r="DL150" s="2">
        <f t="shared" ref="DL150:DL213" si="333">CF$223*$B150+CF$224</f>
        <v>39.442831392275409</v>
      </c>
      <c r="DM150" s="2">
        <f t="shared" ref="DM150:DM213" si="334">CG$223*$B150+CG$224</f>
        <v>46.414479124664936</v>
      </c>
      <c r="DN150" s="2">
        <f t="shared" ref="DN150:DN213" si="335">CH$223*$B150+CH$224</f>
        <v>53.073834354085598</v>
      </c>
      <c r="DO150" s="2">
        <f t="shared" ref="DO150:DO213" si="336">CI$223*$B150+CI$224</f>
        <v>60.150219458701407</v>
      </c>
      <c r="DP150" s="2">
        <f t="shared" ref="DP150:DP213" si="337">CJ$223*$B150+CJ$224</f>
        <v>66.422303821159232</v>
      </c>
      <c r="DQ150" s="2">
        <f t="shared" ref="DQ150:DQ213" si="338">CK$223*$B150+CK$224</f>
        <v>71.442129301500984</v>
      </c>
      <c r="DR150" s="2">
        <f t="shared" ref="DR150:DR213" si="339">CL$223*$B150+CL$224</f>
        <v>75.459937704666544</v>
      </c>
      <c r="DS150" s="2">
        <f t="shared" ref="DS150:DS213" si="340">CM$223*$B150+CM$224</f>
        <v>77.91328240495136</v>
      </c>
      <c r="DT150" s="2">
        <f t="shared" ref="DT150:DT213" si="341">CN$223*$B150+CN$224</f>
        <v>79.316249423380171</v>
      </c>
      <c r="DU150" s="2">
        <f t="shared" ref="DU150:DU213" si="342">CO$223*$B150+CO$224</f>
        <v>78.710456438441852</v>
      </c>
      <c r="DV150" s="2">
        <f t="shared" ref="DV150:DV213" si="343">CP$223*$B150+CP$224</f>
        <v>78.67147160815658</v>
      </c>
      <c r="DW150" s="2">
        <f t="shared" ref="DW150:DW213" si="344">CQ$223*$B150+CQ$224</f>
        <v>75.517538062832784</v>
      </c>
      <c r="DX150" s="2">
        <f t="shared" ref="DX150:DX213" si="345">CR$223*$B150+CR$224</f>
        <v>69.664468381015681</v>
      </c>
      <c r="DY150" s="2">
        <f t="shared" ref="DY150:DY213" si="346">CS$223*$B150+CS$224</f>
        <v>66.549335082836251</v>
      </c>
      <c r="DZ150" s="2">
        <f t="shared" ref="DZ150:DZ213" si="347">CT$223*$B150+CT$224</f>
        <v>63.947745680088516</v>
      </c>
      <c r="EB150" s="2">
        <f t="shared" ref="EB150:EB213" si="348">POWER(10,($B150-C$224)/C$225)/(1+POWER(10,($B150-C$224)/C$225))</f>
        <v>0.92713371328782301</v>
      </c>
      <c r="EC150" s="2">
        <f t="shared" ref="EC150:EC213" si="349">POWER(10,($B150-D$224)/D$225)/(1+POWER(10,($B150-D$224)/D$225))</f>
        <v>0.92926431297667644</v>
      </c>
      <c r="ED150" s="2">
        <f t="shared" ref="ED150:ED213" si="350">POWER(10,($B150-E$224)/E$225)/(1+POWER(10,($B150-E$224)/E$225))</f>
        <v>0.93845328893389801</v>
      </c>
      <c r="EE150" s="2">
        <f t="shared" ref="EE150:EE213" si="351">POWER(10,($B150-F$224)/F$225)/(1+POWER(10,($B150-F$224)/F$225))</f>
        <v>0.94447636481672936</v>
      </c>
      <c r="EF150" s="2">
        <f t="shared" ref="EF150:EF213" si="352">POWER(10,($B150-G$224)/G$225)/(1+POWER(10,($B150-G$224)/G$225))</f>
        <v>0.9453716716197188</v>
      </c>
      <c r="EG150" s="2">
        <f t="shared" ref="EG150:EG213" si="353">POWER(10,($B150-H$224)/H$225)/(1+POWER(10,($B150-H$224)/H$225))</f>
        <v>0.94155580771507164</v>
      </c>
      <c r="EH150" s="2">
        <f t="shared" ref="EH150:EH213" si="354">POWER(10,($B150-I$224)/I$225)/(1+POWER(10,($B150-I$224)/I$225))</f>
        <v>0.94421776711081018</v>
      </c>
      <c r="EI150" s="2">
        <f t="shared" ref="EI150:EI213" si="355">POWER(10,($B150-J$224)/J$225)/(1+POWER(10,($B150-J$224)/J$225))</f>
        <v>0.94495033854362009</v>
      </c>
      <c r="EJ150" s="2">
        <f t="shared" ref="EJ150:EJ213" si="356">POWER(10,($B150-K$224)/K$225)/(1+POWER(10,($B150-K$224)/K$225))</f>
        <v>0.94081645916192147</v>
      </c>
      <c r="EK150" s="2">
        <f t="shared" ref="EK150:EK213" si="357">POWER(10,($B150-L$224)/L$225)/(1+POWER(10,($B150-L$224)/L$225))</f>
        <v>0.93368441396307533</v>
      </c>
      <c r="EL150" s="2">
        <f t="shared" ref="EL150:EL213" si="358">POWER(10,($B150-M$224)/M$225)/(1+POWER(10,($B150-M$224)/M$225))</f>
        <v>0.93123342695719646</v>
      </c>
      <c r="EM150" s="2">
        <f t="shared" ref="EM150:EM213" si="359">POWER(10,($B150-N$224)/N$225)/(1+POWER(10,($B150-N$224)/N$225))</f>
        <v>0.92477933510383592</v>
      </c>
      <c r="EN150" s="2">
        <f t="shared" ref="EN150:EN213" si="360">POWER(10,($B150-O$224)/O$225)/(1+POWER(10,($B150-O$224)/O$225))</f>
        <v>0.9137212258705818</v>
      </c>
      <c r="EO150" s="2">
        <f t="shared" ref="EO150:EO213" si="361">POWER(10,($B150-P$224)/P$225)/(1+POWER(10,($B150-P$224)/P$225))</f>
        <v>0.91742033722805338</v>
      </c>
      <c r="EP150" s="2">
        <f t="shared" ref="EP150:EP213" si="362">POWER(10,($B150-Q$224)/Q$225)/(1+POWER(10,($B150-Q$224)/Q$225))</f>
        <v>0.92990397946740133</v>
      </c>
    </row>
    <row r="151" spans="2:146" x14ac:dyDescent="0.25">
      <c r="B151" s="2">
        <v>129</v>
      </c>
      <c r="C151" s="49">
        <v>39.386000000000003</v>
      </c>
      <c r="D151" s="49">
        <v>45.803600000000003</v>
      </c>
      <c r="E151" s="49">
        <v>52.054000000000002</v>
      </c>
      <c r="F151" s="49">
        <v>61.036999999999999</v>
      </c>
      <c r="G151" s="49">
        <v>65.944000000000003</v>
      </c>
      <c r="H151" s="49">
        <v>70.332999999999998</v>
      </c>
      <c r="I151" s="49">
        <v>75.406999999999996</v>
      </c>
      <c r="J151" s="49">
        <v>77.093000000000004</v>
      </c>
      <c r="K151" s="49">
        <v>78.703999999999994</v>
      </c>
      <c r="L151" s="49">
        <v>77.111000000000004</v>
      </c>
      <c r="M151" s="49">
        <v>77.796000000000006</v>
      </c>
      <c r="N151" s="49">
        <v>73.980999999999995</v>
      </c>
      <c r="O151" s="49">
        <v>68.647999999999996</v>
      </c>
      <c r="P151" s="49">
        <v>65.926000000000002</v>
      </c>
      <c r="Q151" s="49">
        <v>63.593000000000004</v>
      </c>
      <c r="T151" s="4">
        <f t="shared" si="243"/>
        <v>39.588777981650566</v>
      </c>
      <c r="U151" s="4">
        <f t="shared" si="244"/>
        <v>46.480717923838291</v>
      </c>
      <c r="V151" s="4">
        <f t="shared" si="245"/>
        <v>53.110851891485616</v>
      </c>
      <c r="W151" s="4">
        <f t="shared" si="246"/>
        <v>60.210456106116652</v>
      </c>
      <c r="X151" s="4">
        <f t="shared" si="247"/>
        <v>66.374974927279681</v>
      </c>
      <c r="Y151" s="4">
        <f t="shared" si="248"/>
        <v>71.411281567214672</v>
      </c>
      <c r="Z151" s="4">
        <f t="shared" si="249"/>
        <v>75.51569348339487</v>
      </c>
      <c r="AA151" s="4">
        <f t="shared" si="250"/>
        <v>77.944289601141378</v>
      </c>
      <c r="AB151" s="4">
        <f t="shared" si="251"/>
        <v>79.335084192281457</v>
      </c>
      <c r="AC151" s="4">
        <f t="shared" si="252"/>
        <v>78.809099309571366</v>
      </c>
      <c r="AD151" s="4">
        <f t="shared" si="253"/>
        <v>78.737771461141676</v>
      </c>
      <c r="AE151" s="4">
        <f t="shared" si="254"/>
        <v>75.569337718494722</v>
      </c>
      <c r="AF151" s="4">
        <f t="shared" si="255"/>
        <v>69.936930902276089</v>
      </c>
      <c r="AG151" s="4">
        <f t="shared" si="256"/>
        <v>66.623160232877808</v>
      </c>
      <c r="AH151" s="4">
        <f t="shared" si="257"/>
        <v>64.118213603502554</v>
      </c>
      <c r="AJ151" s="4">
        <f t="shared" si="258"/>
        <v>-0.20277798165056282</v>
      </c>
      <c r="AK151" s="4">
        <f t="shared" si="259"/>
        <v>-0.6771179238382885</v>
      </c>
      <c r="AL151" s="4">
        <f t="shared" si="260"/>
        <v>-1.0568518914856142</v>
      </c>
      <c r="AM151" s="4">
        <f t="shared" si="261"/>
        <v>0.82654389388334693</v>
      </c>
      <c r="AN151" s="4">
        <f t="shared" si="262"/>
        <v>-0.4309749272796779</v>
      </c>
      <c r="AO151" s="4">
        <f t="shared" si="263"/>
        <v>-1.0782815672146739</v>
      </c>
      <c r="AP151" s="4">
        <f t="shared" si="264"/>
        <v>-0.10869348339487317</v>
      </c>
      <c r="AQ151" s="4">
        <f t="shared" si="265"/>
        <v>-0.85128960114137442</v>
      </c>
      <c r="AR151" s="4">
        <f t="shared" si="266"/>
        <v>-0.63108419228146317</v>
      </c>
      <c r="AS151" s="4">
        <f t="shared" si="267"/>
        <v>-1.6980993095713615</v>
      </c>
      <c r="AT151" s="4">
        <f t="shared" si="268"/>
        <v>-0.94177146114166987</v>
      </c>
      <c r="AU151" s="4">
        <f t="shared" si="269"/>
        <v>-1.5883377184947278</v>
      </c>
      <c r="AV151" s="4">
        <f t="shared" si="270"/>
        <v>-1.2889309022760926</v>
      </c>
      <c r="AW151" s="4">
        <f t="shared" si="271"/>
        <v>-0.69716023287780615</v>
      </c>
      <c r="AX151" s="4">
        <f t="shared" si="272"/>
        <v>-0.52521360350255009</v>
      </c>
      <c r="AZ151" s="2">
        <f t="shared" si="273"/>
        <v>39.587828547275357</v>
      </c>
      <c r="BA151" s="2">
        <f t="shared" si="274"/>
        <v>46.475313608536339</v>
      </c>
      <c r="BB151" s="2">
        <f t="shared" si="275"/>
        <v>53.092590307761263</v>
      </c>
      <c r="BC151" s="2">
        <f t="shared" si="276"/>
        <v>60.179149627347783</v>
      </c>
      <c r="BD151" s="2">
        <f t="shared" si="277"/>
        <v>66.344409006503</v>
      </c>
      <c r="BE151" s="2">
        <f t="shared" si="278"/>
        <v>71.390813287243347</v>
      </c>
      <c r="BF151" s="2">
        <f t="shared" si="279"/>
        <v>75.42903975473908</v>
      </c>
      <c r="BG151" s="2">
        <f t="shared" si="280"/>
        <v>77.882191781962547</v>
      </c>
      <c r="BH151" s="2">
        <f t="shared" si="281"/>
        <v>79.303678654069145</v>
      </c>
      <c r="BI151" s="2">
        <f t="shared" si="282"/>
        <v>78.764112424006527</v>
      </c>
      <c r="BJ151" s="2">
        <f t="shared" si="283"/>
        <v>78.711002250778364</v>
      </c>
      <c r="BK151" s="2">
        <f t="shared" si="284"/>
        <v>75.507777407274773</v>
      </c>
      <c r="BL151" s="2">
        <f t="shared" si="285"/>
        <v>69.680644922779123</v>
      </c>
      <c r="BM151" s="2">
        <f t="shared" si="286"/>
        <v>66.621446203430779</v>
      </c>
      <c r="BN151" s="2">
        <f t="shared" si="287"/>
        <v>64.118213603502554</v>
      </c>
      <c r="BP151" s="2" t="str">
        <f t="shared" si="288"/>
        <v/>
      </c>
      <c r="BQ151" s="2" t="str">
        <f t="shared" si="289"/>
        <v/>
      </c>
      <c r="BR151" s="2" t="str">
        <f t="shared" si="290"/>
        <v/>
      </c>
      <c r="BS151" s="2" t="str">
        <f t="shared" si="291"/>
        <v/>
      </c>
      <c r="BT151" s="2" t="str">
        <f t="shared" si="292"/>
        <v/>
      </c>
      <c r="BU151" s="2" t="str">
        <f t="shared" si="293"/>
        <v/>
      </c>
      <c r="BV151" s="2" t="str">
        <f t="shared" si="294"/>
        <v/>
      </c>
      <c r="BW151" s="2" t="str">
        <f t="shared" si="295"/>
        <v/>
      </c>
      <c r="BX151" s="2" t="str">
        <f t="shared" si="296"/>
        <v/>
      </c>
      <c r="BY151" s="2" t="str">
        <f t="shared" si="297"/>
        <v/>
      </c>
      <c r="BZ151" s="2" t="str">
        <f t="shared" si="298"/>
        <v/>
      </c>
      <c r="CA151" s="2" t="str">
        <f t="shared" si="299"/>
        <v/>
      </c>
      <c r="CB151" s="2" t="str">
        <f t="shared" si="300"/>
        <v/>
      </c>
      <c r="CC151" s="2" t="str">
        <f t="shared" si="301"/>
        <v/>
      </c>
      <c r="CD151" s="2" t="str">
        <f t="shared" si="302"/>
        <v/>
      </c>
      <c r="CF151" s="2">
        <f t="shared" si="303"/>
        <v>39.386000000000003</v>
      </c>
      <c r="CG151" s="2">
        <f t="shared" si="304"/>
        <v>45.803600000000003</v>
      </c>
      <c r="CH151" s="2">
        <f t="shared" si="305"/>
        <v>52.054000000000002</v>
      </c>
      <c r="CI151" s="2">
        <f t="shared" si="306"/>
        <v>61.036999999999999</v>
      </c>
      <c r="CJ151" s="2">
        <f t="shared" si="307"/>
        <v>65.944000000000003</v>
      </c>
      <c r="CK151" s="2">
        <f t="shared" si="308"/>
        <v>70.332999999999998</v>
      </c>
      <c r="CL151" s="2">
        <f t="shared" si="309"/>
        <v>75.406999999999996</v>
      </c>
      <c r="CM151" s="2">
        <f t="shared" si="310"/>
        <v>77.093000000000004</v>
      </c>
      <c r="CN151" s="2">
        <f t="shared" si="311"/>
        <v>78.703999999999994</v>
      </c>
      <c r="CO151" s="2">
        <f t="shared" si="312"/>
        <v>77.111000000000004</v>
      </c>
      <c r="CP151" s="2">
        <f t="shared" si="313"/>
        <v>77.796000000000006</v>
      </c>
      <c r="CQ151" s="2">
        <f t="shared" si="314"/>
        <v>73.980999999999995</v>
      </c>
      <c r="CR151" s="2">
        <f t="shared" si="315"/>
        <v>68.647999999999996</v>
      </c>
      <c r="CS151" s="2">
        <f t="shared" si="316"/>
        <v>65.926000000000002</v>
      </c>
      <c r="CT151" s="2">
        <f t="shared" si="317"/>
        <v>63.593000000000004</v>
      </c>
      <c r="CV151" s="2">
        <f t="shared" si="318"/>
        <v>41.883571652163468</v>
      </c>
      <c r="CW151" s="2">
        <f t="shared" si="319"/>
        <v>48.316725293340845</v>
      </c>
      <c r="CX151" s="2">
        <f t="shared" si="320"/>
        <v>54.492115159049298</v>
      </c>
      <c r="CY151" s="2">
        <f t="shared" si="321"/>
        <v>62.659571647947445</v>
      </c>
      <c r="CZ151" s="2">
        <f t="shared" si="322"/>
        <v>66.854517988929857</v>
      </c>
      <c r="DA151" s="2">
        <f t="shared" si="323"/>
        <v>72.300491899105836</v>
      </c>
      <c r="DB151" s="2">
        <f t="shared" si="324"/>
        <v>77.044579714400101</v>
      </c>
      <c r="DC151" s="2">
        <f t="shared" si="325"/>
        <v>79.554162185125975</v>
      </c>
      <c r="DD151" s="2">
        <f t="shared" si="326"/>
        <v>80.899145332895884</v>
      </c>
      <c r="DE151" s="2">
        <f t="shared" si="327"/>
        <v>81.039529343666132</v>
      </c>
      <c r="DF151" s="2">
        <f t="shared" si="328"/>
        <v>80.859451748643238</v>
      </c>
      <c r="DG151" s="2">
        <f t="shared" si="329"/>
        <v>76.763759424974936</v>
      </c>
      <c r="DH151" s="2">
        <f t="shared" si="330"/>
        <v>70.709925033367455</v>
      </c>
      <c r="DI151" s="2">
        <f t="shared" si="331"/>
        <v>67.966998074120241</v>
      </c>
      <c r="DJ151" s="2">
        <f t="shared" si="332"/>
        <v>67.181364253935186</v>
      </c>
      <c r="DL151" s="2">
        <f t="shared" si="333"/>
        <v>39.423274884607729</v>
      </c>
      <c r="DM151" s="2">
        <f t="shared" si="334"/>
        <v>46.347478480243467</v>
      </c>
      <c r="DN151" s="2">
        <f t="shared" si="335"/>
        <v>53.008881182444739</v>
      </c>
      <c r="DO151" s="2">
        <f t="shared" si="336"/>
        <v>60.046161651469504</v>
      </c>
      <c r="DP151" s="2">
        <f t="shared" si="337"/>
        <v>66.317525971469919</v>
      </c>
      <c r="DQ151" s="2">
        <f t="shared" si="338"/>
        <v>71.339316127329397</v>
      </c>
      <c r="DR151" s="2">
        <f t="shared" si="339"/>
        <v>75.341995235510339</v>
      </c>
      <c r="DS151" s="2">
        <f t="shared" si="340"/>
        <v>77.793358797524306</v>
      </c>
      <c r="DT151" s="2">
        <f t="shared" si="341"/>
        <v>79.212144372661157</v>
      </c>
      <c r="DU151" s="2">
        <f t="shared" si="342"/>
        <v>78.616719550476446</v>
      </c>
      <c r="DV151" s="2">
        <f t="shared" si="343"/>
        <v>78.566310432351813</v>
      </c>
      <c r="DW151" s="2">
        <f t="shared" si="344"/>
        <v>75.414606039103006</v>
      </c>
      <c r="DX151" s="2">
        <f t="shared" si="345"/>
        <v>69.592006129928635</v>
      </c>
      <c r="DY151" s="2">
        <f t="shared" si="346"/>
        <v>66.510986165983155</v>
      </c>
      <c r="DZ151" s="2">
        <f t="shared" si="347"/>
        <v>63.907630455627455</v>
      </c>
      <c r="EB151" s="2">
        <f t="shared" si="348"/>
        <v>0.93311633586743659</v>
      </c>
      <c r="EC151" s="2">
        <f t="shared" si="349"/>
        <v>0.93508425280028751</v>
      </c>
      <c r="ED151" s="2">
        <f t="shared" si="350"/>
        <v>0.9435631015491176</v>
      </c>
      <c r="EE151" s="2">
        <f t="shared" si="351"/>
        <v>0.94911323670702141</v>
      </c>
      <c r="EF151" s="2">
        <f t="shared" si="352"/>
        <v>0.9499377380687386</v>
      </c>
      <c r="EG151" s="2">
        <f t="shared" si="353"/>
        <v>0.94642274449056429</v>
      </c>
      <c r="EH151" s="2">
        <f t="shared" si="354"/>
        <v>0.94887506593182103</v>
      </c>
      <c r="EI151" s="2">
        <f t="shared" si="355"/>
        <v>0.94954974242794576</v>
      </c>
      <c r="EJ151" s="2">
        <f t="shared" si="356"/>
        <v>0.94574141712684656</v>
      </c>
      <c r="EK151" s="2">
        <f t="shared" si="357"/>
        <v>0.93916448829603627</v>
      </c>
      <c r="EL151" s="2">
        <f t="shared" si="358"/>
        <v>0.93690235425152779</v>
      </c>
      <c r="EM151" s="2">
        <f t="shared" si="359"/>
        <v>0.93094086324991432</v>
      </c>
      <c r="EN151" s="2">
        <f t="shared" si="360"/>
        <v>0.92071089183855648</v>
      </c>
      <c r="EO151" s="2">
        <f t="shared" si="361"/>
        <v>0.92413521013783684</v>
      </c>
      <c r="EP151" s="2">
        <f t="shared" si="362"/>
        <v>0.93567493240166255</v>
      </c>
    </row>
    <row r="152" spans="2:146" x14ac:dyDescent="0.25">
      <c r="B152" s="2">
        <v>130</v>
      </c>
      <c r="C152" s="49">
        <v>40.1053</v>
      </c>
      <c r="D152" s="49">
        <v>45.660699999999999</v>
      </c>
      <c r="E152" s="49">
        <v>53.643000000000001</v>
      </c>
      <c r="F152" s="49">
        <v>59.593000000000004</v>
      </c>
      <c r="G152" s="49">
        <v>66.093000000000004</v>
      </c>
      <c r="H152" s="49">
        <v>71.926000000000002</v>
      </c>
      <c r="I152" s="49">
        <v>75.611000000000004</v>
      </c>
      <c r="J152" s="49">
        <v>77.593000000000004</v>
      </c>
      <c r="K152" s="49">
        <v>78.480999999999995</v>
      </c>
      <c r="L152" s="49">
        <v>76.962999999999994</v>
      </c>
      <c r="M152" s="49">
        <v>77.037000000000006</v>
      </c>
      <c r="N152" s="49">
        <v>75.296000000000006</v>
      </c>
      <c r="O152" s="49">
        <v>68.685000000000002</v>
      </c>
      <c r="P152" s="49">
        <v>66</v>
      </c>
      <c r="Q152" s="49">
        <v>63.314999999999998</v>
      </c>
      <c r="T152" s="4">
        <f t="shared" si="243"/>
        <v>39.556062991873965</v>
      </c>
      <c r="U152" s="4">
        <f t="shared" si="244"/>
        <v>46.402950237508954</v>
      </c>
      <c r="V152" s="4">
        <f t="shared" si="245"/>
        <v>53.052756084022583</v>
      </c>
      <c r="W152" s="4">
        <f t="shared" si="246"/>
        <v>60.123774043045024</v>
      </c>
      <c r="X152" s="4">
        <f t="shared" si="247"/>
        <v>66.309298995184392</v>
      </c>
      <c r="Y152" s="4">
        <f t="shared" si="248"/>
        <v>71.316408939460658</v>
      </c>
      <c r="Z152" s="4">
        <f t="shared" si="249"/>
        <v>75.495627067449846</v>
      </c>
      <c r="AA152" s="4">
        <f t="shared" si="250"/>
        <v>77.915811807869474</v>
      </c>
      <c r="AB152" s="4">
        <f t="shared" si="251"/>
        <v>79.267217379283338</v>
      </c>
      <c r="AC152" s="4">
        <f t="shared" si="252"/>
        <v>78.713920131870964</v>
      </c>
      <c r="AD152" s="4">
        <f t="shared" si="253"/>
        <v>78.619039828633902</v>
      </c>
      <c r="AE152" s="4">
        <f t="shared" si="254"/>
        <v>75.423749004039934</v>
      </c>
      <c r="AF152" s="4">
        <f t="shared" si="255"/>
        <v>69.743053024375826</v>
      </c>
      <c r="AG152" s="4">
        <f t="shared" si="256"/>
        <v>66.570800037445053</v>
      </c>
      <c r="AH152" s="4">
        <f t="shared" si="257"/>
        <v>64.058538577202782</v>
      </c>
      <c r="AJ152" s="4">
        <f t="shared" si="258"/>
        <v>0.54923700812603471</v>
      </c>
      <c r="AK152" s="4">
        <f t="shared" si="259"/>
        <v>-0.74225023750895502</v>
      </c>
      <c r="AL152" s="4">
        <f t="shared" si="260"/>
        <v>0.59024391597741754</v>
      </c>
      <c r="AM152" s="4">
        <f t="shared" si="261"/>
        <v>-0.53077404304502096</v>
      </c>
      <c r="AN152" s="4">
        <f t="shared" si="262"/>
        <v>-0.21629899518438833</v>
      </c>
      <c r="AO152" s="4">
        <f t="shared" si="263"/>
        <v>0.6095910605393442</v>
      </c>
      <c r="AP152" s="4">
        <f t="shared" si="264"/>
        <v>0.11537293255015868</v>
      </c>
      <c r="AQ152" s="4">
        <f t="shared" si="265"/>
        <v>-0.32281180786947061</v>
      </c>
      <c r="AR152" s="4">
        <f t="shared" si="266"/>
        <v>-0.78621737928334312</v>
      </c>
      <c r="AS152" s="4">
        <f t="shared" si="267"/>
        <v>-1.75092013187097</v>
      </c>
      <c r="AT152" s="4">
        <f t="shared" si="268"/>
        <v>-1.5820398286338957</v>
      </c>
      <c r="AU152" s="4">
        <f t="shared" si="269"/>
        <v>-0.12774900403992717</v>
      </c>
      <c r="AV152" s="4">
        <f t="shared" si="270"/>
        <v>-1.0580530243758233</v>
      </c>
      <c r="AW152" s="4">
        <f t="shared" si="271"/>
        <v>-0.57080003744505348</v>
      </c>
      <c r="AX152" s="4">
        <f t="shared" si="272"/>
        <v>-0.74353857720278427</v>
      </c>
      <c r="AZ152" s="2">
        <f t="shared" si="273"/>
        <v>39.555654491012518</v>
      </c>
      <c r="BA152" s="2">
        <f t="shared" si="274"/>
        <v>46.399828247699858</v>
      </c>
      <c r="BB152" s="2">
        <f t="shared" si="275"/>
        <v>53.02135691564083</v>
      </c>
      <c r="BC152" s="2">
        <f t="shared" si="276"/>
        <v>60.066480941214735</v>
      </c>
      <c r="BD152" s="2">
        <f t="shared" si="277"/>
        <v>66.238878445327643</v>
      </c>
      <c r="BE152" s="2">
        <f t="shared" si="278"/>
        <v>71.285771294950962</v>
      </c>
      <c r="BF152" s="2">
        <f t="shared" si="279"/>
        <v>75.306272958072697</v>
      </c>
      <c r="BG152" s="2">
        <f t="shared" si="280"/>
        <v>77.757933624008942</v>
      </c>
      <c r="BH152" s="2">
        <f t="shared" si="281"/>
        <v>79.194624167026575</v>
      </c>
      <c r="BI152" s="2">
        <f t="shared" si="282"/>
        <v>78.659882421712709</v>
      </c>
      <c r="BJ152" s="2">
        <f t="shared" si="283"/>
        <v>78.596097241915587</v>
      </c>
      <c r="BK152" s="2">
        <f t="shared" si="284"/>
        <v>75.398119133440531</v>
      </c>
      <c r="BL152" s="2">
        <f t="shared" si="285"/>
        <v>69.598165263001817</v>
      </c>
      <c r="BM152" s="2">
        <f t="shared" si="286"/>
        <v>66.57022051760643</v>
      </c>
      <c r="BN152" s="2">
        <f t="shared" si="287"/>
        <v>64.058538577202782</v>
      </c>
      <c r="BP152" s="2" t="str">
        <f t="shared" si="288"/>
        <v/>
      </c>
      <c r="BQ152" s="2" t="str">
        <f t="shared" si="289"/>
        <v/>
      </c>
      <c r="BR152" s="2" t="str">
        <f t="shared" si="290"/>
        <v/>
      </c>
      <c r="BS152" s="2" t="str">
        <f t="shared" si="291"/>
        <v/>
      </c>
      <c r="BT152" s="2" t="str">
        <f t="shared" si="292"/>
        <v/>
      </c>
      <c r="BU152" s="2" t="str">
        <f t="shared" si="293"/>
        <v/>
      </c>
      <c r="BV152" s="2" t="str">
        <f t="shared" si="294"/>
        <v/>
      </c>
      <c r="BW152" s="2" t="str">
        <f t="shared" si="295"/>
        <v/>
      </c>
      <c r="BX152" s="2" t="str">
        <f t="shared" si="296"/>
        <v/>
      </c>
      <c r="BY152" s="2" t="str">
        <f t="shared" si="297"/>
        <v/>
      </c>
      <c r="BZ152" s="2" t="str">
        <f t="shared" si="298"/>
        <v/>
      </c>
      <c r="CA152" s="2" t="str">
        <f t="shared" si="299"/>
        <v/>
      </c>
      <c r="CB152" s="2" t="str">
        <f t="shared" si="300"/>
        <v/>
      </c>
      <c r="CC152" s="2" t="str">
        <f t="shared" si="301"/>
        <v/>
      </c>
      <c r="CD152" s="2" t="str">
        <f t="shared" si="302"/>
        <v/>
      </c>
      <c r="CF152" s="2">
        <f t="shared" si="303"/>
        <v>40.1053</v>
      </c>
      <c r="CG152" s="2">
        <f t="shared" si="304"/>
        <v>45.660699999999999</v>
      </c>
      <c r="CH152" s="2">
        <f t="shared" si="305"/>
        <v>53.643000000000001</v>
      </c>
      <c r="CI152" s="2">
        <f t="shared" si="306"/>
        <v>59.593000000000004</v>
      </c>
      <c r="CJ152" s="2">
        <f t="shared" si="307"/>
        <v>66.093000000000004</v>
      </c>
      <c r="CK152" s="2">
        <f t="shared" si="308"/>
        <v>71.926000000000002</v>
      </c>
      <c r="CL152" s="2">
        <f t="shared" si="309"/>
        <v>75.611000000000004</v>
      </c>
      <c r="CM152" s="2">
        <f t="shared" si="310"/>
        <v>77.593000000000004</v>
      </c>
      <c r="CN152" s="2">
        <f t="shared" si="311"/>
        <v>78.480999999999995</v>
      </c>
      <c r="CO152" s="2">
        <f t="shared" si="312"/>
        <v>76.962999999999994</v>
      </c>
      <c r="CP152" s="2">
        <f t="shared" si="313"/>
        <v>77.037000000000006</v>
      </c>
      <c r="CQ152" s="2">
        <f t="shared" si="314"/>
        <v>75.296000000000006</v>
      </c>
      <c r="CR152" s="2">
        <f t="shared" si="315"/>
        <v>68.685000000000002</v>
      </c>
      <c r="CS152" s="2">
        <f t="shared" si="316"/>
        <v>66</v>
      </c>
      <c r="CT152" s="2">
        <f t="shared" si="317"/>
        <v>63.314999999999998</v>
      </c>
      <c r="CV152" s="2">
        <f t="shared" si="318"/>
        <v>41.879871900503687</v>
      </c>
      <c r="CW152" s="2">
        <f t="shared" si="319"/>
        <v>48.284885761100824</v>
      </c>
      <c r="CX152" s="2">
        <f t="shared" si="320"/>
        <v>54.44077693845022</v>
      </c>
      <c r="CY152" s="2">
        <f t="shared" si="321"/>
        <v>62.610109065585789</v>
      </c>
      <c r="CZ152" s="2">
        <f t="shared" si="322"/>
        <v>66.782541048434936</v>
      </c>
      <c r="DA152" s="2">
        <f t="shared" si="323"/>
        <v>72.240044328039517</v>
      </c>
      <c r="DB152" s="2">
        <f t="shared" si="324"/>
        <v>76.979499552916053</v>
      </c>
      <c r="DC152" s="2">
        <f t="shared" si="325"/>
        <v>79.501758996401463</v>
      </c>
      <c r="DD152" s="2">
        <f t="shared" si="326"/>
        <v>80.849425439701449</v>
      </c>
      <c r="DE152" s="2">
        <f t="shared" si="327"/>
        <v>80.977208673344904</v>
      </c>
      <c r="DF152" s="2">
        <f t="shared" si="328"/>
        <v>80.793185889853063</v>
      </c>
      <c r="DG152" s="2">
        <f t="shared" si="329"/>
        <v>76.675855984447907</v>
      </c>
      <c r="DH152" s="2">
        <f t="shared" si="330"/>
        <v>70.599202962079715</v>
      </c>
      <c r="DI152" s="2">
        <f t="shared" si="331"/>
        <v>67.873599215235515</v>
      </c>
      <c r="DJ152" s="2">
        <f t="shared" si="332"/>
        <v>67.105249090998868</v>
      </c>
      <c r="DL152" s="2">
        <f t="shared" si="333"/>
        <v>39.403718376940056</v>
      </c>
      <c r="DM152" s="2">
        <f t="shared" si="334"/>
        <v>46.280477835821998</v>
      </c>
      <c r="DN152" s="2">
        <f t="shared" si="335"/>
        <v>52.943928010803873</v>
      </c>
      <c r="DO152" s="2">
        <f t="shared" si="336"/>
        <v>59.942103844237607</v>
      </c>
      <c r="DP152" s="2">
        <f t="shared" si="337"/>
        <v>66.212748121780592</v>
      </c>
      <c r="DQ152" s="2">
        <f t="shared" si="338"/>
        <v>71.236502953157839</v>
      </c>
      <c r="DR152" s="2">
        <f t="shared" si="339"/>
        <v>75.224052766354149</v>
      </c>
      <c r="DS152" s="2">
        <f t="shared" si="340"/>
        <v>77.673435190097251</v>
      </c>
      <c r="DT152" s="2">
        <f t="shared" si="341"/>
        <v>79.108039321942158</v>
      </c>
      <c r="DU152" s="2">
        <f t="shared" si="342"/>
        <v>78.522982662511026</v>
      </c>
      <c r="DV152" s="2">
        <f t="shared" si="343"/>
        <v>78.461149256547046</v>
      </c>
      <c r="DW152" s="2">
        <f t="shared" si="344"/>
        <v>75.311674015373242</v>
      </c>
      <c r="DX152" s="2">
        <f t="shared" si="345"/>
        <v>69.519543878841588</v>
      </c>
      <c r="DY152" s="2">
        <f t="shared" si="346"/>
        <v>66.472637249130045</v>
      </c>
      <c r="DZ152" s="2">
        <f t="shared" si="347"/>
        <v>63.867515231166394</v>
      </c>
      <c r="EB152" s="2">
        <f t="shared" si="348"/>
        <v>0.93864026901942577</v>
      </c>
      <c r="EC152" s="2">
        <f t="shared" si="349"/>
        <v>0.94045602675350748</v>
      </c>
      <c r="ED152" s="2">
        <f t="shared" si="350"/>
        <v>0.94827206446363987</v>
      </c>
      <c r="EE152" s="2">
        <f t="shared" si="351"/>
        <v>0.95338198891744241</v>
      </c>
      <c r="EF152" s="2">
        <f t="shared" si="352"/>
        <v>0.95414066703060452</v>
      </c>
      <c r="EG152" s="2">
        <f t="shared" si="353"/>
        <v>0.95090552016458463</v>
      </c>
      <c r="EH152" s="2">
        <f t="shared" si="354"/>
        <v>0.95316281168534611</v>
      </c>
      <c r="EI152" s="2">
        <f t="shared" si="355"/>
        <v>0.95378366041051887</v>
      </c>
      <c r="EJ152" s="2">
        <f t="shared" si="356"/>
        <v>0.95027820412636099</v>
      </c>
      <c r="EK152" s="2">
        <f t="shared" si="357"/>
        <v>0.94421876445064434</v>
      </c>
      <c r="EL152" s="2">
        <f t="shared" si="358"/>
        <v>0.94213299077672386</v>
      </c>
      <c r="EM152" s="2">
        <f t="shared" si="359"/>
        <v>0.93663226752225215</v>
      </c>
      <c r="EN152" s="2">
        <f t="shared" si="360"/>
        <v>0.92717943526726954</v>
      </c>
      <c r="EO152" s="2">
        <f t="shared" si="361"/>
        <v>0.93034552626174194</v>
      </c>
      <c r="EP152" s="2">
        <f t="shared" si="362"/>
        <v>0.9410009116542194</v>
      </c>
    </row>
    <row r="153" spans="2:146" x14ac:dyDescent="0.25">
      <c r="B153" s="2">
        <v>131</v>
      </c>
      <c r="C153" s="49">
        <v>39.087699999999998</v>
      </c>
      <c r="D153" s="49">
        <v>46</v>
      </c>
      <c r="E153" s="49">
        <v>52.054000000000002</v>
      </c>
      <c r="F153" s="49">
        <v>59.481000000000002</v>
      </c>
      <c r="G153" s="49">
        <v>66.167000000000002</v>
      </c>
      <c r="H153" s="49">
        <v>70.852000000000004</v>
      </c>
      <c r="I153" s="49">
        <v>74.5</v>
      </c>
      <c r="J153" s="49">
        <v>77.221999999999994</v>
      </c>
      <c r="K153" s="49">
        <v>77.832999999999998</v>
      </c>
      <c r="L153" s="49">
        <v>78.519000000000005</v>
      </c>
      <c r="M153" s="49">
        <v>76.037000000000006</v>
      </c>
      <c r="N153" s="49">
        <v>75.537000000000006</v>
      </c>
      <c r="O153" s="49">
        <v>69.980999999999995</v>
      </c>
      <c r="P153" s="49">
        <v>65.593000000000004</v>
      </c>
      <c r="Q153" s="49">
        <v>63.332999999999998</v>
      </c>
      <c r="T153" s="4">
        <f t="shared" si="243"/>
        <v>39.524539693930869</v>
      </c>
      <c r="U153" s="4">
        <f t="shared" si="244"/>
        <v>46.328199887622851</v>
      </c>
      <c r="V153" s="4">
        <f t="shared" si="245"/>
        <v>53.016587622226851</v>
      </c>
      <c r="W153" s="4">
        <f t="shared" si="246"/>
        <v>60.082870584858462</v>
      </c>
      <c r="X153" s="4">
        <f t="shared" si="247"/>
        <v>66.304191377891257</v>
      </c>
      <c r="Y153" s="4">
        <f t="shared" si="248"/>
        <v>71.261273359382628</v>
      </c>
      <c r="Z153" s="4">
        <f t="shared" si="249"/>
        <v>75.607115511793353</v>
      </c>
      <c r="AA153" s="4">
        <f t="shared" si="250"/>
        <v>78.024497805254356</v>
      </c>
      <c r="AB153" s="4">
        <f t="shared" si="251"/>
        <v>79.26676044984201</v>
      </c>
      <c r="AC153" s="4">
        <f t="shared" si="252"/>
        <v>78.658943729195656</v>
      </c>
      <c r="AD153" s="4">
        <f t="shared" si="253"/>
        <v>78.52137807168323</v>
      </c>
      <c r="AE153" s="4">
        <f t="shared" si="254"/>
        <v>75.3013435919637</v>
      </c>
      <c r="AF153" s="4">
        <f t="shared" si="255"/>
        <v>69.594077899234307</v>
      </c>
      <c r="AG153" s="4">
        <f t="shared" si="256"/>
        <v>66.520495071371698</v>
      </c>
      <c r="AH153" s="4">
        <f t="shared" si="257"/>
        <v>64.000577302959982</v>
      </c>
      <c r="AJ153" s="4">
        <f t="shared" si="258"/>
        <v>-0.43683969393087096</v>
      </c>
      <c r="AK153" s="4">
        <f t="shared" si="259"/>
        <v>-0.32819988762285135</v>
      </c>
      <c r="AL153" s="4">
        <f t="shared" si="260"/>
        <v>-0.96258762222684879</v>
      </c>
      <c r="AM153" s="4">
        <f t="shared" si="261"/>
        <v>-0.60187058485846023</v>
      </c>
      <c r="AN153" s="4">
        <f t="shared" si="262"/>
        <v>-0.13719137789125568</v>
      </c>
      <c r="AO153" s="4">
        <f t="shared" si="263"/>
        <v>-0.40927335938262388</v>
      </c>
      <c r="AP153" s="4">
        <f t="shared" si="264"/>
        <v>-1.1071155117933529</v>
      </c>
      <c r="AQ153" s="4">
        <f t="shared" si="265"/>
        <v>-0.80249780525436165</v>
      </c>
      <c r="AR153" s="4">
        <f t="shared" si="266"/>
        <v>-1.433760449842012</v>
      </c>
      <c r="AS153" s="4">
        <f t="shared" si="267"/>
        <v>-0.13994372919565023</v>
      </c>
      <c r="AT153" s="4">
        <f t="shared" si="268"/>
        <v>-2.4843780716832242</v>
      </c>
      <c r="AU153" s="4">
        <f t="shared" si="269"/>
        <v>0.23565640803630572</v>
      </c>
      <c r="AV153" s="4">
        <f t="shared" si="270"/>
        <v>0.38692210076568756</v>
      </c>
      <c r="AW153" s="4">
        <f t="shared" si="271"/>
        <v>-0.92749507137169473</v>
      </c>
      <c r="AX153" s="4">
        <f t="shared" si="272"/>
        <v>-0.66757730295998385</v>
      </c>
      <c r="AZ153" s="2">
        <f t="shared" si="273"/>
        <v>39.524373609950132</v>
      </c>
      <c r="BA153" s="2">
        <f t="shared" si="274"/>
        <v>46.324818819844239</v>
      </c>
      <c r="BB153" s="2">
        <f t="shared" si="275"/>
        <v>52.950558959500242</v>
      </c>
      <c r="BC153" s="2">
        <f t="shared" si="276"/>
        <v>59.954277241787217</v>
      </c>
      <c r="BD153" s="2">
        <f t="shared" si="277"/>
        <v>66.133275391776749</v>
      </c>
      <c r="BE153" s="2">
        <f t="shared" si="278"/>
        <v>71.180723121603535</v>
      </c>
      <c r="BF153" s="2">
        <f t="shared" si="279"/>
        <v>75.183673722497005</v>
      </c>
      <c r="BG153" s="2">
        <f t="shared" si="280"/>
        <v>77.633747324236225</v>
      </c>
      <c r="BH153" s="2">
        <f t="shared" si="281"/>
        <v>79.085724613274195</v>
      </c>
      <c r="BI153" s="2">
        <f t="shared" si="282"/>
        <v>78.556321786333058</v>
      </c>
      <c r="BJ153" s="2">
        <f t="shared" si="283"/>
        <v>78.481755184247874</v>
      </c>
      <c r="BK153" s="2">
        <f t="shared" si="284"/>
        <v>75.288896323487066</v>
      </c>
      <c r="BL153" s="2">
        <f t="shared" si="285"/>
        <v>69.516690238984907</v>
      </c>
      <c r="BM153" s="2">
        <f t="shared" si="286"/>
        <v>66.520315494941698</v>
      </c>
      <c r="BN153" s="2">
        <f t="shared" si="287"/>
        <v>64.000577302959982</v>
      </c>
      <c r="BP153" s="2" t="str">
        <f t="shared" si="288"/>
        <v/>
      </c>
      <c r="BQ153" s="2" t="str">
        <f t="shared" si="289"/>
        <v/>
      </c>
      <c r="BR153" s="2" t="str">
        <f t="shared" si="290"/>
        <v/>
      </c>
      <c r="BS153" s="2" t="str">
        <f t="shared" si="291"/>
        <v/>
      </c>
      <c r="BT153" s="2" t="str">
        <f t="shared" si="292"/>
        <v/>
      </c>
      <c r="BU153" s="2" t="str">
        <f t="shared" si="293"/>
        <v/>
      </c>
      <c r="BV153" s="2" t="str">
        <f t="shared" si="294"/>
        <v/>
      </c>
      <c r="BW153" s="2" t="str">
        <f t="shared" si="295"/>
        <v/>
      </c>
      <c r="BX153" s="2" t="str">
        <f t="shared" si="296"/>
        <v/>
      </c>
      <c r="BY153" s="2" t="str">
        <f t="shared" si="297"/>
        <v/>
      </c>
      <c r="BZ153" s="2" t="str">
        <f t="shared" si="298"/>
        <v/>
      </c>
      <c r="CA153" s="2" t="str">
        <f t="shared" si="299"/>
        <v/>
      </c>
      <c r="CB153" s="2" t="str">
        <f t="shared" si="300"/>
        <v/>
      </c>
      <c r="CC153" s="2" t="str">
        <f t="shared" si="301"/>
        <v/>
      </c>
      <c r="CD153" s="2" t="str">
        <f t="shared" si="302"/>
        <v/>
      </c>
      <c r="CF153" s="2">
        <f t="shared" si="303"/>
        <v>39.087699999999998</v>
      </c>
      <c r="CG153" s="2">
        <f t="shared" si="304"/>
        <v>46</v>
      </c>
      <c r="CH153" s="2">
        <f t="shared" si="305"/>
        <v>52.054000000000002</v>
      </c>
      <c r="CI153" s="2">
        <f t="shared" si="306"/>
        <v>59.481000000000002</v>
      </c>
      <c r="CJ153" s="2">
        <f t="shared" si="307"/>
        <v>66.167000000000002</v>
      </c>
      <c r="CK153" s="2">
        <f t="shared" si="308"/>
        <v>70.852000000000004</v>
      </c>
      <c r="CL153" s="2">
        <f t="shared" si="309"/>
        <v>74.5</v>
      </c>
      <c r="CM153" s="2">
        <f t="shared" si="310"/>
        <v>77.221999999999994</v>
      </c>
      <c r="CN153" s="2">
        <f t="shared" si="311"/>
        <v>77.832999999999998</v>
      </c>
      <c r="CO153" s="2">
        <f t="shared" si="312"/>
        <v>78.519000000000005</v>
      </c>
      <c r="CP153" s="2">
        <f t="shared" si="313"/>
        <v>76.037000000000006</v>
      </c>
      <c r="CQ153" s="2">
        <f t="shared" si="314"/>
        <v>75.537000000000006</v>
      </c>
      <c r="CR153" s="2">
        <f t="shared" si="315"/>
        <v>69.980999999999995</v>
      </c>
      <c r="CS153" s="2">
        <f t="shared" si="316"/>
        <v>65.593000000000004</v>
      </c>
      <c r="CT153" s="2">
        <f t="shared" si="317"/>
        <v>63.332999999999998</v>
      </c>
      <c r="CV153" s="2">
        <f t="shared" si="318"/>
        <v>41.876172148843914</v>
      </c>
      <c r="CW153" s="2">
        <f t="shared" si="319"/>
        <v>48.253046228860804</v>
      </c>
      <c r="CX153" s="2">
        <f t="shared" si="320"/>
        <v>54.389438717851135</v>
      </c>
      <c r="CY153" s="2">
        <f t="shared" si="321"/>
        <v>62.560646483224133</v>
      </c>
      <c r="CZ153" s="2">
        <f t="shared" si="322"/>
        <v>66.710564107940002</v>
      </c>
      <c r="DA153" s="2">
        <f t="shared" si="323"/>
        <v>72.179596756973183</v>
      </c>
      <c r="DB153" s="2">
        <f t="shared" si="324"/>
        <v>76.914419391432006</v>
      </c>
      <c r="DC153" s="2">
        <f t="shared" si="325"/>
        <v>79.449355807676952</v>
      </c>
      <c r="DD153" s="2">
        <f t="shared" si="326"/>
        <v>80.799705546506999</v>
      </c>
      <c r="DE153" s="2">
        <f t="shared" si="327"/>
        <v>80.914888003023663</v>
      </c>
      <c r="DF153" s="2">
        <f t="shared" si="328"/>
        <v>80.726920031062889</v>
      </c>
      <c r="DG153" s="2">
        <f t="shared" si="329"/>
        <v>76.587952543920863</v>
      </c>
      <c r="DH153" s="2">
        <f t="shared" si="330"/>
        <v>70.488480890791976</v>
      </c>
      <c r="DI153" s="2">
        <f t="shared" si="331"/>
        <v>67.780200356350804</v>
      </c>
      <c r="DJ153" s="2">
        <f t="shared" si="332"/>
        <v>67.029133928062564</v>
      </c>
      <c r="DL153" s="2">
        <f t="shared" si="333"/>
        <v>39.384161869272376</v>
      </c>
      <c r="DM153" s="2">
        <f t="shared" si="334"/>
        <v>46.213477191400536</v>
      </c>
      <c r="DN153" s="2">
        <f t="shared" si="335"/>
        <v>52.878974839163014</v>
      </c>
      <c r="DO153" s="2">
        <f t="shared" si="336"/>
        <v>59.838046037005704</v>
      </c>
      <c r="DP153" s="2">
        <f t="shared" si="337"/>
        <v>66.107970272091279</v>
      </c>
      <c r="DQ153" s="2">
        <f t="shared" si="338"/>
        <v>71.133689778986266</v>
      </c>
      <c r="DR153" s="2">
        <f t="shared" si="339"/>
        <v>75.106110297197944</v>
      </c>
      <c r="DS153" s="2">
        <f t="shared" si="340"/>
        <v>77.553511582670197</v>
      </c>
      <c r="DT153" s="2">
        <f t="shared" si="341"/>
        <v>79.003934271223144</v>
      </c>
      <c r="DU153" s="2">
        <f t="shared" si="342"/>
        <v>78.42924577454562</v>
      </c>
      <c r="DV153" s="2">
        <f t="shared" si="343"/>
        <v>78.355988080742279</v>
      </c>
      <c r="DW153" s="2">
        <f t="shared" si="344"/>
        <v>75.208741991643478</v>
      </c>
      <c r="DX153" s="2">
        <f t="shared" si="345"/>
        <v>69.447081627754542</v>
      </c>
      <c r="DY153" s="2">
        <f t="shared" si="346"/>
        <v>66.43428833227695</v>
      </c>
      <c r="DZ153" s="2">
        <f t="shared" si="347"/>
        <v>63.827400006705339</v>
      </c>
      <c r="EB153" s="2">
        <f t="shared" si="348"/>
        <v>0.94373548864258128</v>
      </c>
      <c r="EC153" s="2">
        <f t="shared" si="349"/>
        <v>0.94540923773663954</v>
      </c>
      <c r="ED153" s="2">
        <f t="shared" si="350"/>
        <v>0.95260785686619609</v>
      </c>
      <c r="EE153" s="2">
        <f t="shared" si="351"/>
        <v>0.9573087542305535</v>
      </c>
      <c r="EF153" s="2">
        <f t="shared" si="352"/>
        <v>0.95800634161843934</v>
      </c>
      <c r="EG153" s="2">
        <f t="shared" si="353"/>
        <v>0.95503104615690915</v>
      </c>
      <c r="EH153" s="2">
        <f t="shared" si="354"/>
        <v>0.95710720830505447</v>
      </c>
      <c r="EI153" s="2">
        <f t="shared" si="355"/>
        <v>0.95767809374436563</v>
      </c>
      <c r="EJ153" s="2">
        <f t="shared" si="356"/>
        <v>0.95445392006389151</v>
      </c>
      <c r="EK153" s="2">
        <f t="shared" si="357"/>
        <v>0.94887598451155553</v>
      </c>
      <c r="EL153" s="2">
        <f t="shared" si="358"/>
        <v>0.94695457054826815</v>
      </c>
      <c r="EM153" s="2">
        <f t="shared" si="359"/>
        <v>0.94188390473722461</v>
      </c>
      <c r="EN153" s="2">
        <f t="shared" si="360"/>
        <v>0.93315857452468365</v>
      </c>
      <c r="EO153" s="2">
        <f t="shared" si="361"/>
        <v>0.93608262566497102</v>
      </c>
      <c r="EP153" s="2">
        <f t="shared" si="362"/>
        <v>0.94591140284972886</v>
      </c>
    </row>
    <row r="154" spans="2:146" x14ac:dyDescent="0.25">
      <c r="B154" s="2">
        <v>132</v>
      </c>
      <c r="C154" s="49">
        <v>39.228099999999998</v>
      </c>
      <c r="D154" s="49">
        <v>45.875</v>
      </c>
      <c r="E154" s="49">
        <v>52.143000000000001</v>
      </c>
      <c r="F154" s="49">
        <v>61</v>
      </c>
      <c r="G154" s="49">
        <v>66.5</v>
      </c>
      <c r="H154" s="49">
        <v>70.241</v>
      </c>
      <c r="I154" s="49">
        <v>75.778000000000006</v>
      </c>
      <c r="J154" s="49">
        <v>78.593000000000004</v>
      </c>
      <c r="K154" s="49">
        <v>79.759</v>
      </c>
      <c r="L154" s="49">
        <v>77.444000000000003</v>
      </c>
      <c r="M154" s="49">
        <v>77.5</v>
      </c>
      <c r="N154" s="49">
        <v>75.593000000000004</v>
      </c>
      <c r="O154" s="49">
        <v>69</v>
      </c>
      <c r="P154" s="49">
        <v>64.852000000000004</v>
      </c>
      <c r="Q154" s="49">
        <v>63.241</v>
      </c>
      <c r="T154" s="4">
        <f t="shared" si="243"/>
        <v>39.493997729814367</v>
      </c>
      <c r="U154" s="4">
        <f t="shared" si="244"/>
        <v>46.256498574667141</v>
      </c>
      <c r="V154" s="4">
        <f t="shared" si="245"/>
        <v>53.01578146512314</v>
      </c>
      <c r="W154" s="4">
        <f t="shared" si="246"/>
        <v>60.121264685974438</v>
      </c>
      <c r="X154" s="4">
        <f t="shared" si="247"/>
        <v>66.413672849429815</v>
      </c>
      <c r="Y154" s="4">
        <f t="shared" si="248"/>
        <v>71.287569299966989</v>
      </c>
      <c r="Z154" s="4">
        <f t="shared" si="249"/>
        <v>75.940809298570073</v>
      </c>
      <c r="AA154" s="4">
        <f t="shared" si="250"/>
        <v>78.387258772802682</v>
      </c>
      <c r="AB154" s="4">
        <f t="shared" si="251"/>
        <v>79.394951429008913</v>
      </c>
      <c r="AC154" s="4">
        <f t="shared" si="252"/>
        <v>78.660584426442838</v>
      </c>
      <c r="AD154" s="4">
        <f t="shared" si="253"/>
        <v>78.450275678807145</v>
      </c>
      <c r="AE154" s="4">
        <f t="shared" si="254"/>
        <v>75.192148507198596</v>
      </c>
      <c r="AF154" s="4">
        <f t="shared" si="255"/>
        <v>69.475283360452707</v>
      </c>
      <c r="AG154" s="4">
        <f t="shared" si="256"/>
        <v>66.471664669069298</v>
      </c>
      <c r="AH154" s="4">
        <f t="shared" si="257"/>
        <v>63.944195268663371</v>
      </c>
      <c r="AJ154" s="4">
        <f t="shared" si="258"/>
        <v>-0.26589772981436965</v>
      </c>
      <c r="AK154" s="4">
        <f t="shared" si="259"/>
        <v>-0.3814985746671411</v>
      </c>
      <c r="AL154" s="4">
        <f t="shared" si="260"/>
        <v>-0.87278146512313981</v>
      </c>
      <c r="AM154" s="4">
        <f t="shared" si="261"/>
        <v>0.87873531402556182</v>
      </c>
      <c r="AN154" s="4">
        <f t="shared" si="262"/>
        <v>8.6327150570184585E-2</v>
      </c>
      <c r="AO154" s="4">
        <f t="shared" si="263"/>
        <v>-1.0465692999669898</v>
      </c>
      <c r="AP154" s="4">
        <f t="shared" si="264"/>
        <v>-0.16280929857006754</v>
      </c>
      <c r="AQ154" s="4">
        <f t="shared" si="265"/>
        <v>0.20574122719732202</v>
      </c>
      <c r="AR154" s="4">
        <f t="shared" si="266"/>
        <v>0.36404857099108767</v>
      </c>
      <c r="AS154" s="4">
        <f t="shared" si="267"/>
        <v>-1.2165844264428358</v>
      </c>
      <c r="AT154" s="4">
        <f t="shared" si="268"/>
        <v>-0.95027567880714514</v>
      </c>
      <c r="AU154" s="4">
        <f t="shared" si="269"/>
        <v>0.40085149280140797</v>
      </c>
      <c r="AV154" s="4">
        <f t="shared" si="270"/>
        <v>-0.47528336045270692</v>
      </c>
      <c r="AW154" s="4">
        <f t="shared" si="271"/>
        <v>-1.6196646690692944</v>
      </c>
      <c r="AX154" s="4">
        <f t="shared" si="272"/>
        <v>-0.70319526866337156</v>
      </c>
      <c r="AZ154" s="2">
        <f t="shared" si="273"/>
        <v>39.493933922671573</v>
      </c>
      <c r="BA154" s="2">
        <f t="shared" si="274"/>
        <v>46.2502704613904</v>
      </c>
      <c r="BB154" s="2">
        <f t="shared" si="275"/>
        <v>52.880171472978738</v>
      </c>
      <c r="BC154" s="2">
        <f t="shared" si="276"/>
        <v>59.842525713483361</v>
      </c>
      <c r="BD154" s="2">
        <f t="shared" si="277"/>
        <v>66.027617447239876</v>
      </c>
      <c r="BE154" s="2">
        <f t="shared" si="278"/>
        <v>71.075686330801119</v>
      </c>
      <c r="BF154" s="2">
        <f t="shared" si="279"/>
        <v>75.061250237303909</v>
      </c>
      <c r="BG154" s="2">
        <f t="shared" si="280"/>
        <v>77.509653254025409</v>
      </c>
      <c r="BH154" s="2">
        <f t="shared" si="281"/>
        <v>78.976991209289764</v>
      </c>
      <c r="BI154" s="2">
        <f t="shared" si="282"/>
        <v>78.453398699242612</v>
      </c>
      <c r="BJ154" s="2">
        <f t="shared" si="283"/>
        <v>78.367956236588412</v>
      </c>
      <c r="BK154" s="2">
        <f t="shared" si="284"/>
        <v>75.180087966959007</v>
      </c>
      <c r="BL154" s="2">
        <f t="shared" si="285"/>
        <v>69.436132641232518</v>
      </c>
      <c r="BM154" s="2">
        <f t="shared" si="286"/>
        <v>66.471613670105029</v>
      </c>
      <c r="BN154" s="2">
        <f t="shared" si="287"/>
        <v>63.944195268663371</v>
      </c>
      <c r="BP154" s="2" t="str">
        <f t="shared" si="288"/>
        <v/>
      </c>
      <c r="BQ154" s="2" t="str">
        <f t="shared" si="289"/>
        <v/>
      </c>
      <c r="BR154" s="2" t="str">
        <f t="shared" si="290"/>
        <v/>
      </c>
      <c r="BS154" s="2" t="str">
        <f t="shared" si="291"/>
        <v/>
      </c>
      <c r="BT154" s="2" t="str">
        <f t="shared" si="292"/>
        <v/>
      </c>
      <c r="BU154" s="2" t="str">
        <f t="shared" si="293"/>
        <v/>
      </c>
      <c r="BV154" s="2" t="str">
        <f t="shared" si="294"/>
        <v/>
      </c>
      <c r="BW154" s="2" t="str">
        <f t="shared" si="295"/>
        <v/>
      </c>
      <c r="BX154" s="2" t="str">
        <f t="shared" si="296"/>
        <v/>
      </c>
      <c r="BY154" s="2" t="str">
        <f t="shared" si="297"/>
        <v/>
      </c>
      <c r="BZ154" s="2" t="str">
        <f t="shared" si="298"/>
        <v/>
      </c>
      <c r="CA154" s="2" t="str">
        <f t="shared" si="299"/>
        <v/>
      </c>
      <c r="CB154" s="2" t="str">
        <f t="shared" si="300"/>
        <v/>
      </c>
      <c r="CC154" s="2" t="str">
        <f t="shared" si="301"/>
        <v/>
      </c>
      <c r="CD154" s="2" t="str">
        <f t="shared" si="302"/>
        <v/>
      </c>
      <c r="CF154" s="2">
        <f t="shared" si="303"/>
        <v>39.228099999999998</v>
      </c>
      <c r="CG154" s="2">
        <f t="shared" si="304"/>
        <v>45.875</v>
      </c>
      <c r="CH154" s="2">
        <f t="shared" si="305"/>
        <v>52.143000000000001</v>
      </c>
      <c r="CI154" s="2">
        <f t="shared" si="306"/>
        <v>61</v>
      </c>
      <c r="CJ154" s="2">
        <f t="shared" si="307"/>
        <v>66.5</v>
      </c>
      <c r="CK154" s="2">
        <f t="shared" si="308"/>
        <v>70.241</v>
      </c>
      <c r="CL154" s="2">
        <f t="shared" si="309"/>
        <v>75.778000000000006</v>
      </c>
      <c r="CM154" s="2">
        <f t="shared" si="310"/>
        <v>78.593000000000004</v>
      </c>
      <c r="CN154" s="2">
        <f t="shared" si="311"/>
        <v>79.759</v>
      </c>
      <c r="CO154" s="2">
        <f t="shared" si="312"/>
        <v>77.444000000000003</v>
      </c>
      <c r="CP154" s="2">
        <f t="shared" si="313"/>
        <v>77.5</v>
      </c>
      <c r="CQ154" s="2">
        <f t="shared" si="314"/>
        <v>75.593000000000004</v>
      </c>
      <c r="CR154" s="2">
        <f t="shared" si="315"/>
        <v>69</v>
      </c>
      <c r="CS154" s="2">
        <f t="shared" si="316"/>
        <v>64.852000000000004</v>
      </c>
      <c r="CT154" s="2">
        <f t="shared" si="317"/>
        <v>63.241</v>
      </c>
      <c r="CV154" s="2">
        <f t="shared" si="318"/>
        <v>41.87247239718414</v>
      </c>
      <c r="CW154" s="2">
        <f t="shared" si="319"/>
        <v>48.221206696620783</v>
      </c>
      <c r="CX154" s="2">
        <f t="shared" si="320"/>
        <v>54.338100497252057</v>
      </c>
      <c r="CY154" s="2">
        <f t="shared" si="321"/>
        <v>62.51118390086247</v>
      </c>
      <c r="CZ154" s="2">
        <f t="shared" si="322"/>
        <v>66.638587167445067</v>
      </c>
      <c r="DA154" s="2">
        <f t="shared" si="323"/>
        <v>72.119149185906849</v>
      </c>
      <c r="DB154" s="2">
        <f t="shared" si="324"/>
        <v>76.849339229947944</v>
      </c>
      <c r="DC154" s="2">
        <f t="shared" si="325"/>
        <v>79.39695261895244</v>
      </c>
      <c r="DD154" s="2">
        <f t="shared" si="326"/>
        <v>80.749985653312564</v>
      </c>
      <c r="DE154" s="2">
        <f t="shared" si="327"/>
        <v>80.852567332702435</v>
      </c>
      <c r="DF154" s="2">
        <f t="shared" si="328"/>
        <v>80.660654172272714</v>
      </c>
      <c r="DG154" s="2">
        <f t="shared" si="329"/>
        <v>76.50004910339382</v>
      </c>
      <c r="DH154" s="2">
        <f t="shared" si="330"/>
        <v>70.377758819504223</v>
      </c>
      <c r="DI154" s="2">
        <f t="shared" si="331"/>
        <v>67.686801497466078</v>
      </c>
      <c r="DJ154" s="2">
        <f t="shared" si="332"/>
        <v>66.953018765126245</v>
      </c>
      <c r="DL154" s="2">
        <f t="shared" si="333"/>
        <v>39.364605361604703</v>
      </c>
      <c r="DM154" s="2">
        <f t="shared" si="334"/>
        <v>46.146476546979066</v>
      </c>
      <c r="DN154" s="2">
        <f t="shared" si="335"/>
        <v>52.814021667522155</v>
      </c>
      <c r="DO154" s="2">
        <f t="shared" si="336"/>
        <v>59.7339882297738</v>
      </c>
      <c r="DP154" s="2">
        <f t="shared" si="337"/>
        <v>66.003192422401966</v>
      </c>
      <c r="DQ154" s="2">
        <f t="shared" si="338"/>
        <v>71.030876604814694</v>
      </c>
      <c r="DR154" s="2">
        <f t="shared" si="339"/>
        <v>74.988167828041753</v>
      </c>
      <c r="DS154" s="2">
        <f t="shared" si="340"/>
        <v>77.433587975243142</v>
      </c>
      <c r="DT154" s="2">
        <f t="shared" si="341"/>
        <v>78.899829220504131</v>
      </c>
      <c r="DU154" s="2">
        <f t="shared" si="342"/>
        <v>78.3355088865802</v>
      </c>
      <c r="DV154" s="2">
        <f t="shared" si="343"/>
        <v>78.250826904937526</v>
      </c>
      <c r="DW154" s="2">
        <f t="shared" si="344"/>
        <v>75.1058099679137</v>
      </c>
      <c r="DX154" s="2">
        <f t="shared" si="345"/>
        <v>69.374619376667496</v>
      </c>
      <c r="DY154" s="2">
        <f t="shared" si="346"/>
        <v>66.395939415423854</v>
      </c>
      <c r="DZ154" s="2">
        <f t="shared" si="347"/>
        <v>63.787284782244278</v>
      </c>
      <c r="EB154" s="2">
        <f t="shared" si="348"/>
        <v>0.94843085409550199</v>
      </c>
      <c r="EC154" s="2">
        <f t="shared" si="349"/>
        <v>0.94997233041161777</v>
      </c>
      <c r="ED154" s="2">
        <f t="shared" si="350"/>
        <v>0.95659686089314122</v>
      </c>
      <c r="EE154" s="2">
        <f t="shared" si="351"/>
        <v>0.96091831596906707</v>
      </c>
      <c r="EF154" s="2">
        <f t="shared" si="352"/>
        <v>0.96155929045926436</v>
      </c>
      <c r="EG154" s="2">
        <f t="shared" si="353"/>
        <v>0.95882490585083824</v>
      </c>
      <c r="EH154" s="2">
        <f t="shared" si="354"/>
        <v>0.96073311185240162</v>
      </c>
      <c r="EI154" s="2">
        <f t="shared" si="355"/>
        <v>0.96125769147061457</v>
      </c>
      <c r="EJ154" s="2">
        <f t="shared" si="356"/>
        <v>0.95829434343099762</v>
      </c>
      <c r="EK154" s="2">
        <f t="shared" si="357"/>
        <v>0.95316365702829553</v>
      </c>
      <c r="EL154" s="2">
        <f t="shared" si="358"/>
        <v>0.95139513390085484</v>
      </c>
      <c r="EM154" s="2">
        <f t="shared" si="359"/>
        <v>0.94672506519498645</v>
      </c>
      <c r="EN154" s="2">
        <f t="shared" si="360"/>
        <v>0.93867924842923312</v>
      </c>
      <c r="EO154" s="2">
        <f t="shared" si="361"/>
        <v>0.94137696370982327</v>
      </c>
      <c r="EP154" s="2">
        <f t="shared" si="362"/>
        <v>0.95043472153138819</v>
      </c>
    </row>
    <row r="155" spans="2:146" x14ac:dyDescent="0.25">
      <c r="B155" s="2">
        <v>133</v>
      </c>
      <c r="C155" s="49">
        <v>39.561399999999999</v>
      </c>
      <c r="D155" s="49">
        <v>45.642899999999997</v>
      </c>
      <c r="E155" s="49">
        <v>52.195999999999998</v>
      </c>
      <c r="F155" s="49">
        <v>59.981000000000002</v>
      </c>
      <c r="G155" s="49">
        <v>65.37</v>
      </c>
      <c r="H155" s="49">
        <v>72.073999999999998</v>
      </c>
      <c r="I155" s="49">
        <v>76.519000000000005</v>
      </c>
      <c r="J155" s="49">
        <v>79.944000000000003</v>
      </c>
      <c r="K155" s="49">
        <v>79.573999999999998</v>
      </c>
      <c r="L155" s="49">
        <v>78</v>
      </c>
      <c r="M155" s="49">
        <v>78.852000000000004</v>
      </c>
      <c r="N155" s="49">
        <v>73.388999999999996</v>
      </c>
      <c r="O155" s="49">
        <v>68</v>
      </c>
      <c r="P155" s="49">
        <v>65.888999999999996</v>
      </c>
      <c r="Q155" s="49">
        <v>63.777999999999999</v>
      </c>
      <c r="T155" s="4">
        <f t="shared" si="243"/>
        <v>39.464307872407993</v>
      </c>
      <c r="U155" s="4">
        <f t="shared" si="244"/>
        <v>46.189058004184012</v>
      </c>
      <c r="V155" s="4">
        <f t="shared" si="245"/>
        <v>53.071574676593528</v>
      </c>
      <c r="W155" s="4">
        <f t="shared" si="246"/>
        <v>60.291187876499471</v>
      </c>
      <c r="X155" s="4">
        <f t="shared" si="247"/>
        <v>66.721439178095693</v>
      </c>
      <c r="Y155" s="4">
        <f t="shared" si="248"/>
        <v>71.477892093443174</v>
      </c>
      <c r="Z155" s="4">
        <f t="shared" si="249"/>
        <v>76.612811881853204</v>
      </c>
      <c r="AA155" s="4">
        <f t="shared" si="250"/>
        <v>79.160187914053168</v>
      </c>
      <c r="AB155" s="4">
        <f t="shared" si="251"/>
        <v>79.745622129216557</v>
      </c>
      <c r="AC155" s="4">
        <f t="shared" si="252"/>
        <v>78.749124390497414</v>
      </c>
      <c r="AD155" s="4">
        <f t="shared" si="253"/>
        <v>78.420864184883627</v>
      </c>
      <c r="AE155" s="4">
        <f t="shared" si="254"/>
        <v>75.094308484842003</v>
      </c>
      <c r="AF155" s="4">
        <f t="shared" si="255"/>
        <v>69.375470400943144</v>
      </c>
      <c r="AG155" s="4">
        <f t="shared" si="256"/>
        <v>66.424018858333795</v>
      </c>
      <c r="AH155" s="4">
        <f t="shared" si="257"/>
        <v>63.889265990415453</v>
      </c>
      <c r="AJ155" s="4">
        <f t="shared" si="258"/>
        <v>9.709212759200625E-2</v>
      </c>
      <c r="AK155" s="4">
        <f t="shared" si="259"/>
        <v>-0.54615800418401506</v>
      </c>
      <c r="AL155" s="4">
        <f t="shared" si="260"/>
        <v>-0.87557467659352994</v>
      </c>
      <c r="AM155" s="4">
        <f t="shared" si="261"/>
        <v>-0.31018787649946944</v>
      </c>
      <c r="AN155" s="4">
        <f t="shared" si="262"/>
        <v>-1.3514391780956885</v>
      </c>
      <c r="AO155" s="4">
        <f t="shared" si="263"/>
        <v>0.59610790655682422</v>
      </c>
      <c r="AP155" s="4">
        <f t="shared" si="264"/>
        <v>-9.3811881853198997E-2</v>
      </c>
      <c r="AQ155" s="4">
        <f t="shared" si="265"/>
        <v>0.78381208594683471</v>
      </c>
      <c r="AR155" s="4">
        <f t="shared" si="266"/>
        <v>-0.17162212921655851</v>
      </c>
      <c r="AS155" s="4">
        <f t="shared" si="267"/>
        <v>-0.74912439049741408</v>
      </c>
      <c r="AT155" s="4">
        <f t="shared" si="268"/>
        <v>0.43113581511637733</v>
      </c>
      <c r="AU155" s="4">
        <f t="shared" si="269"/>
        <v>-1.705308484842007</v>
      </c>
      <c r="AV155" s="4">
        <f t="shared" si="270"/>
        <v>-1.3754704009431435</v>
      </c>
      <c r="AW155" s="4">
        <f t="shared" si="271"/>
        <v>-0.53501885833379959</v>
      </c>
      <c r="AX155" s="4">
        <f t="shared" si="272"/>
        <v>-0.11126599041545404</v>
      </c>
      <c r="AZ155" s="2">
        <f t="shared" si="273"/>
        <v>39.464284708164364</v>
      </c>
      <c r="BA155" s="2">
        <f t="shared" si="274"/>
        <v>46.176166954251357</v>
      </c>
      <c r="BB155" s="2">
        <f t="shared" si="275"/>
        <v>52.81017011896796</v>
      </c>
      <c r="BC155" s="2">
        <f t="shared" si="276"/>
        <v>59.731212000867792</v>
      </c>
      <c r="BD155" s="2">
        <f t="shared" si="277"/>
        <v>65.921919909312834</v>
      </c>
      <c r="BE155" s="2">
        <f t="shared" si="278"/>
        <v>70.970675687765976</v>
      </c>
      <c r="BF155" s="2">
        <f t="shared" si="279"/>
        <v>74.939008052518616</v>
      </c>
      <c r="BG155" s="2">
        <f t="shared" si="280"/>
        <v>77.385667905977868</v>
      </c>
      <c r="BH155" s="2">
        <f t="shared" si="281"/>
        <v>78.868432146902478</v>
      </c>
      <c r="BI155" s="2">
        <f t="shared" si="282"/>
        <v>78.351081210435751</v>
      </c>
      <c r="BJ155" s="2">
        <f t="shared" si="283"/>
        <v>78.254679325823105</v>
      </c>
      <c r="BK155" s="2">
        <f t="shared" si="284"/>
        <v>75.071672967697978</v>
      </c>
      <c r="BL155" s="2">
        <f t="shared" si="285"/>
        <v>69.356410931654793</v>
      </c>
      <c r="BM155" s="2">
        <f t="shared" si="286"/>
        <v>66.424005584255468</v>
      </c>
      <c r="BN155" s="2">
        <f t="shared" si="287"/>
        <v>63.889265990415453</v>
      </c>
      <c r="BP155" s="2" t="str">
        <f t="shared" si="288"/>
        <v/>
      </c>
      <c r="BQ155" s="2" t="str">
        <f t="shared" si="289"/>
        <v/>
      </c>
      <c r="BR155" s="2" t="str">
        <f t="shared" si="290"/>
        <v/>
      </c>
      <c r="BS155" s="2" t="str">
        <f t="shared" si="291"/>
        <v/>
      </c>
      <c r="BT155" s="2" t="str">
        <f t="shared" si="292"/>
        <v/>
      </c>
      <c r="BU155" s="2" t="str">
        <f t="shared" si="293"/>
        <v/>
      </c>
      <c r="BV155" s="2" t="str">
        <f t="shared" si="294"/>
        <v/>
      </c>
      <c r="BW155" s="2" t="str">
        <f t="shared" si="295"/>
        <v/>
      </c>
      <c r="BX155" s="2" t="str">
        <f t="shared" si="296"/>
        <v/>
      </c>
      <c r="BY155" s="2" t="str">
        <f t="shared" si="297"/>
        <v/>
      </c>
      <c r="BZ155" s="2" t="str">
        <f t="shared" si="298"/>
        <v/>
      </c>
      <c r="CA155" s="2" t="str">
        <f t="shared" si="299"/>
        <v/>
      </c>
      <c r="CB155" s="2" t="str">
        <f t="shared" si="300"/>
        <v/>
      </c>
      <c r="CC155" s="2" t="str">
        <f t="shared" si="301"/>
        <v/>
      </c>
      <c r="CD155" s="2" t="str">
        <f t="shared" si="302"/>
        <v/>
      </c>
      <c r="CF155" s="2">
        <f t="shared" si="303"/>
        <v>39.561399999999999</v>
      </c>
      <c r="CG155" s="2">
        <f t="shared" si="304"/>
        <v>45.642899999999997</v>
      </c>
      <c r="CH155" s="2">
        <f t="shared" si="305"/>
        <v>52.195999999999998</v>
      </c>
      <c r="CI155" s="2">
        <f t="shared" si="306"/>
        <v>59.981000000000002</v>
      </c>
      <c r="CJ155" s="2">
        <f t="shared" si="307"/>
        <v>65.37</v>
      </c>
      <c r="CK155" s="2">
        <f t="shared" si="308"/>
        <v>72.073999999999998</v>
      </c>
      <c r="CL155" s="2" t="str">
        <f t="shared" si="309"/>
        <v/>
      </c>
      <c r="CM155" s="2" t="str">
        <f t="shared" si="310"/>
        <v/>
      </c>
      <c r="CN155" s="2">
        <f t="shared" si="311"/>
        <v>79.573999999999998</v>
      </c>
      <c r="CO155" s="2">
        <f t="shared" si="312"/>
        <v>78</v>
      </c>
      <c r="CP155" s="2">
        <f t="shared" si="313"/>
        <v>78.852000000000004</v>
      </c>
      <c r="CQ155" s="2">
        <f t="shared" si="314"/>
        <v>73.388999999999996</v>
      </c>
      <c r="CR155" s="2">
        <f t="shared" si="315"/>
        <v>68</v>
      </c>
      <c r="CS155" s="2">
        <f t="shared" si="316"/>
        <v>65.888999999999996</v>
      </c>
      <c r="CT155" s="2">
        <f t="shared" si="317"/>
        <v>63.777999999999999</v>
      </c>
      <c r="CV155" s="2">
        <f t="shared" si="318"/>
        <v>41.868772645524366</v>
      </c>
      <c r="CW155" s="2">
        <f t="shared" si="319"/>
        <v>48.189367164380769</v>
      </c>
      <c r="CX155" s="2">
        <f t="shared" si="320"/>
        <v>54.286762276652972</v>
      </c>
      <c r="CY155" s="2">
        <f t="shared" si="321"/>
        <v>62.461721318500814</v>
      </c>
      <c r="CZ155" s="2">
        <f t="shared" si="322"/>
        <v>66.566610226950147</v>
      </c>
      <c r="DA155" s="2">
        <f t="shared" si="323"/>
        <v>72.05870161484053</v>
      </c>
      <c r="DB155" s="2">
        <f t="shared" si="324"/>
        <v>76.784259068463896</v>
      </c>
      <c r="DC155" s="2">
        <f t="shared" si="325"/>
        <v>79.344549430227929</v>
      </c>
      <c r="DD155" s="2">
        <f t="shared" si="326"/>
        <v>80.700265760118114</v>
      </c>
      <c r="DE155" s="2">
        <f t="shared" si="327"/>
        <v>80.790246662381193</v>
      </c>
      <c r="DF155" s="2">
        <f t="shared" si="328"/>
        <v>80.594388313482554</v>
      </c>
      <c r="DG155" s="2">
        <f t="shared" si="329"/>
        <v>76.412145662866791</v>
      </c>
      <c r="DH155" s="2">
        <f t="shared" si="330"/>
        <v>70.267036748216483</v>
      </c>
      <c r="DI155" s="2">
        <f t="shared" si="331"/>
        <v>67.593402638581367</v>
      </c>
      <c r="DJ155" s="2">
        <f t="shared" si="332"/>
        <v>66.876903602189941</v>
      </c>
      <c r="DL155" s="2">
        <f t="shared" si="333"/>
        <v>39.34504885393703</v>
      </c>
      <c r="DM155" s="2">
        <f t="shared" si="334"/>
        <v>46.079475902557604</v>
      </c>
      <c r="DN155" s="2">
        <f t="shared" si="335"/>
        <v>52.749068495881289</v>
      </c>
      <c r="DO155" s="2">
        <f t="shared" si="336"/>
        <v>59.629930422541904</v>
      </c>
      <c r="DP155" s="2">
        <f t="shared" si="337"/>
        <v>65.898414572712639</v>
      </c>
      <c r="DQ155" s="2">
        <f t="shared" si="338"/>
        <v>70.928063430643121</v>
      </c>
      <c r="DR155" s="2">
        <f t="shared" si="339"/>
        <v>74.870225358885548</v>
      </c>
      <c r="DS155" s="2">
        <f t="shared" si="340"/>
        <v>77.313664367816088</v>
      </c>
      <c r="DT155" s="2">
        <f t="shared" si="341"/>
        <v>78.795724169785132</v>
      </c>
      <c r="DU155" s="2">
        <f t="shared" si="342"/>
        <v>78.24177199861478</v>
      </c>
      <c r="DV155" s="2">
        <f t="shared" si="343"/>
        <v>78.145665729132759</v>
      </c>
      <c r="DW155" s="2">
        <f t="shared" si="344"/>
        <v>75.002877944183936</v>
      </c>
      <c r="DX155" s="2">
        <f t="shared" si="345"/>
        <v>69.30215712558045</v>
      </c>
      <c r="DY155" s="2">
        <f t="shared" si="346"/>
        <v>66.357590498570758</v>
      </c>
      <c r="DZ155" s="2">
        <f t="shared" si="347"/>
        <v>63.747169557783224</v>
      </c>
      <c r="EB155" s="2">
        <f t="shared" si="348"/>
        <v>0.95275400001188926</v>
      </c>
      <c r="EC155" s="2">
        <f t="shared" si="349"/>
        <v>0.95417249531134474</v>
      </c>
      <c r="ED155" s="2">
        <f t="shared" si="350"/>
        <v>0.96026411509838627</v>
      </c>
      <c r="EE155" s="2">
        <f t="shared" si="351"/>
        <v>0.96423408999922311</v>
      </c>
      <c r="EF155" s="2">
        <f t="shared" si="352"/>
        <v>0.9648226736418668</v>
      </c>
      <c r="EG155" s="2">
        <f t="shared" si="353"/>
        <v>0.96231132318151469</v>
      </c>
      <c r="EH155" s="2">
        <f t="shared" si="354"/>
        <v>0.96406401136570552</v>
      </c>
      <c r="EI155" s="2">
        <f t="shared" si="355"/>
        <v>0.96454573452016557</v>
      </c>
      <c r="EJ155" s="2">
        <f t="shared" si="356"/>
        <v>0.96182389637149557</v>
      </c>
      <c r="EK155" s="2">
        <f t="shared" si="357"/>
        <v>0.95710798566095079</v>
      </c>
      <c r="EL155" s="2">
        <f t="shared" si="358"/>
        <v>0.95548144269707214</v>
      </c>
      <c r="EM155" s="2">
        <f t="shared" si="359"/>
        <v>0.95118385058991539</v>
      </c>
      <c r="EN155" s="2">
        <f t="shared" si="360"/>
        <v>0.94377142515860113</v>
      </c>
      <c r="EO155" s="2">
        <f t="shared" si="361"/>
        <v>0.94625794363522775</v>
      </c>
      <c r="EP155" s="2">
        <f t="shared" si="362"/>
        <v>0.95459792090443596</v>
      </c>
    </row>
    <row r="156" spans="2:146" x14ac:dyDescent="0.25">
      <c r="B156" s="2">
        <v>134</v>
      </c>
      <c r="C156" s="49">
        <v>38.456099999999999</v>
      </c>
      <c r="D156" s="49">
        <v>46.178600000000003</v>
      </c>
      <c r="E156" s="49">
        <v>52.231999999999999</v>
      </c>
      <c r="F156" s="49">
        <v>60.814999999999998</v>
      </c>
      <c r="G156" s="49">
        <v>67.63</v>
      </c>
      <c r="H156" s="49">
        <v>71.555999999999997</v>
      </c>
      <c r="I156" s="49">
        <v>77.980999999999995</v>
      </c>
      <c r="J156" s="49">
        <v>80.519000000000005</v>
      </c>
      <c r="K156" s="49">
        <v>79.5</v>
      </c>
      <c r="L156" s="49">
        <v>77.944000000000003</v>
      </c>
      <c r="M156" s="49">
        <v>78.759</v>
      </c>
      <c r="N156" s="49">
        <v>74.611000000000004</v>
      </c>
      <c r="O156" s="49">
        <v>68.906999999999996</v>
      </c>
      <c r="P156" s="49">
        <v>65.462999999999994</v>
      </c>
      <c r="Q156" s="49">
        <v>63.222000000000001</v>
      </c>
      <c r="T156" s="4">
        <f t="shared" si="243"/>
        <v>39.435384738521108</v>
      </c>
      <c r="U156" s="4">
        <f t="shared" si="244"/>
        <v>46.128294161669572</v>
      </c>
      <c r="V156" s="4">
        <f t="shared" si="245"/>
        <v>53.21082079901884</v>
      </c>
      <c r="W156" s="4">
        <f t="shared" si="246"/>
        <v>60.657035733380219</v>
      </c>
      <c r="X156" s="4">
        <f t="shared" si="247"/>
        <v>67.33189399152586</v>
      </c>
      <c r="Y156" s="4">
        <f t="shared" si="248"/>
        <v>71.960078413654301</v>
      </c>
      <c r="Z156" s="4">
        <f t="shared" si="249"/>
        <v>77.729811660657418</v>
      </c>
      <c r="AA156" s="4">
        <f t="shared" si="250"/>
        <v>80.489313955464553</v>
      </c>
      <c r="AB156" s="4">
        <f t="shared" si="251"/>
        <v>80.430362283705747</v>
      </c>
      <c r="AC156" s="4">
        <f t="shared" si="252"/>
        <v>78.963763786017779</v>
      </c>
      <c r="AD156" s="4">
        <f t="shared" si="253"/>
        <v>78.456259037801388</v>
      </c>
      <c r="AE156" s="4">
        <f t="shared" si="254"/>
        <v>75.012425616035813</v>
      </c>
      <c r="AF156" s="4">
        <f t="shared" si="255"/>
        <v>69.287214754156395</v>
      </c>
      <c r="AG156" s="4">
        <f t="shared" si="256"/>
        <v>66.377392810653404</v>
      </c>
      <c r="AH156" s="4">
        <f t="shared" si="257"/>
        <v>63.835670973322479</v>
      </c>
      <c r="AJ156" s="4">
        <f t="shared" si="258"/>
        <v>-0.97928473852110898</v>
      </c>
      <c r="AK156" s="4">
        <f t="shared" si="259"/>
        <v>5.0305838330430674E-2</v>
      </c>
      <c r="AL156" s="4">
        <f t="shared" si="260"/>
        <v>-0.97882079901884111</v>
      </c>
      <c r="AM156" s="4">
        <f t="shared" si="261"/>
        <v>0.15796426661977847</v>
      </c>
      <c r="AN156" s="4">
        <f t="shared" si="262"/>
        <v>0.29810600847413582</v>
      </c>
      <c r="AO156" s="4">
        <f t="shared" si="263"/>
        <v>-0.40407841365430386</v>
      </c>
      <c r="AP156" s="4">
        <f t="shared" si="264"/>
        <v>0.25118833934257623</v>
      </c>
      <c r="AQ156" s="4">
        <f t="shared" si="265"/>
        <v>2.9686044535452538E-2</v>
      </c>
      <c r="AR156" s="4">
        <f t="shared" si="266"/>
        <v>-0.93036228370574747</v>
      </c>
      <c r="AS156" s="4">
        <f t="shared" si="267"/>
        <v>-1.0197637860177764</v>
      </c>
      <c r="AT156" s="4">
        <f t="shared" si="268"/>
        <v>0.30274096219861235</v>
      </c>
      <c r="AU156" s="4">
        <f t="shared" si="269"/>
        <v>-0.40142561603580873</v>
      </c>
      <c r="AV156" s="4">
        <f t="shared" si="270"/>
        <v>-0.38021475415639827</v>
      </c>
      <c r="AW156" s="4">
        <f t="shared" si="271"/>
        <v>-0.91439281065341049</v>
      </c>
      <c r="AX156" s="4">
        <f t="shared" si="272"/>
        <v>-0.61367097332247766</v>
      </c>
      <c r="AZ156" s="2">
        <f t="shared" si="273"/>
        <v>39.435376791941373</v>
      </c>
      <c r="BA156" s="2">
        <f t="shared" si="274"/>
        <v>46.102491083340759</v>
      </c>
      <c r="BB156" s="2">
        <f t="shared" si="275"/>
        <v>52.740531315364159</v>
      </c>
      <c r="BC156" s="2">
        <f t="shared" si="276"/>
        <v>59.620320577528098</v>
      </c>
      <c r="BD156" s="2">
        <f t="shared" si="277"/>
        <v>65.816195992911148</v>
      </c>
      <c r="BE156" s="2">
        <f t="shared" si="278"/>
        <v>70.865703458485655</v>
      </c>
      <c r="BF156" s="2">
        <f t="shared" si="279"/>
        <v>74.816950439078781</v>
      </c>
      <c r="BG156" s="2">
        <f t="shared" si="280"/>
        <v>77.26180434898248</v>
      </c>
      <c r="BH156" s="2">
        <f t="shared" si="281"/>
        <v>78.76005298650135</v>
      </c>
      <c r="BI156" s="2">
        <f t="shared" si="282"/>
        <v>78.249337554406708</v>
      </c>
      <c r="BJ156" s="2">
        <f t="shared" si="283"/>
        <v>78.141902530873423</v>
      </c>
      <c r="BK156" s="2">
        <f t="shared" si="284"/>
        <v>74.963630356250761</v>
      </c>
      <c r="BL156" s="2">
        <f t="shared" si="285"/>
        <v>69.277449193940896</v>
      </c>
      <c r="BM156" s="2">
        <f t="shared" si="286"/>
        <v>66.377389644161426</v>
      </c>
      <c r="BN156" s="2">
        <f t="shared" si="287"/>
        <v>63.835670973322479</v>
      </c>
      <c r="BP156" s="2" t="str">
        <f t="shared" si="288"/>
        <v/>
      </c>
      <c r="BQ156" s="2" t="str">
        <f t="shared" si="289"/>
        <v/>
      </c>
      <c r="BR156" s="2" t="str">
        <f t="shared" si="290"/>
        <v/>
      </c>
      <c r="BS156" s="2" t="str">
        <f t="shared" si="291"/>
        <v/>
      </c>
      <c r="BT156" s="2" t="str">
        <f t="shared" si="292"/>
        <v/>
      </c>
      <c r="BU156" s="2" t="str">
        <f t="shared" si="293"/>
        <v/>
      </c>
      <c r="BV156" s="2" t="str">
        <f t="shared" si="294"/>
        <v/>
      </c>
      <c r="BW156" s="2" t="str">
        <f t="shared" si="295"/>
        <v/>
      </c>
      <c r="BX156" s="2" t="str">
        <f t="shared" si="296"/>
        <v/>
      </c>
      <c r="BY156" s="2" t="str">
        <f t="shared" si="297"/>
        <v/>
      </c>
      <c r="BZ156" s="2" t="str">
        <f t="shared" si="298"/>
        <v/>
      </c>
      <c r="CA156" s="2" t="str">
        <f t="shared" si="299"/>
        <v/>
      </c>
      <c r="CB156" s="2" t="str">
        <f t="shared" si="300"/>
        <v/>
      </c>
      <c r="CC156" s="2" t="str">
        <f t="shared" si="301"/>
        <v/>
      </c>
      <c r="CD156" s="2" t="str">
        <f t="shared" si="302"/>
        <v/>
      </c>
      <c r="CF156" s="2">
        <f t="shared" si="303"/>
        <v>38.456099999999999</v>
      </c>
      <c r="CG156" s="2">
        <f t="shared" si="304"/>
        <v>46.178600000000003</v>
      </c>
      <c r="CH156" s="2">
        <f t="shared" si="305"/>
        <v>52.231999999999999</v>
      </c>
      <c r="CI156" s="2" t="str">
        <f t="shared" si="306"/>
        <v/>
      </c>
      <c r="CJ156" s="2" t="str">
        <f t="shared" si="307"/>
        <v/>
      </c>
      <c r="CK156" s="2">
        <f t="shared" si="308"/>
        <v>71.555999999999997</v>
      </c>
      <c r="CL156" s="2" t="str">
        <f t="shared" si="309"/>
        <v/>
      </c>
      <c r="CM156" s="2" t="str">
        <f t="shared" si="310"/>
        <v/>
      </c>
      <c r="CN156" s="2" t="str">
        <f t="shared" si="311"/>
        <v/>
      </c>
      <c r="CO156" s="2">
        <f t="shared" si="312"/>
        <v>77.944000000000003</v>
      </c>
      <c r="CP156" s="2">
        <f t="shared" si="313"/>
        <v>78.759</v>
      </c>
      <c r="CQ156" s="2">
        <f t="shared" si="314"/>
        <v>74.611000000000004</v>
      </c>
      <c r="CR156" s="2">
        <f t="shared" si="315"/>
        <v>68.906999999999996</v>
      </c>
      <c r="CS156" s="2">
        <f t="shared" si="316"/>
        <v>65.462999999999994</v>
      </c>
      <c r="CT156" s="2">
        <f t="shared" si="317"/>
        <v>63.222000000000001</v>
      </c>
      <c r="CV156" s="2">
        <f t="shared" si="318"/>
        <v>41.865072893864593</v>
      </c>
      <c r="CW156" s="2">
        <f t="shared" si="319"/>
        <v>48.157527632140749</v>
      </c>
      <c r="CX156" s="2">
        <f t="shared" si="320"/>
        <v>54.235424056053894</v>
      </c>
      <c r="CY156" s="2">
        <f t="shared" si="321"/>
        <v>62.412258736139151</v>
      </c>
      <c r="CZ156" s="2">
        <f t="shared" si="322"/>
        <v>66.494633286455212</v>
      </c>
      <c r="DA156" s="2">
        <f t="shared" si="323"/>
        <v>71.998254043774196</v>
      </c>
      <c r="DB156" s="2">
        <f t="shared" si="324"/>
        <v>76.719178906979849</v>
      </c>
      <c r="DC156" s="2">
        <f t="shared" si="325"/>
        <v>79.292146241503417</v>
      </c>
      <c r="DD156" s="2">
        <f t="shared" si="326"/>
        <v>80.650545866923679</v>
      </c>
      <c r="DE156" s="2">
        <f t="shared" si="327"/>
        <v>80.727925992059966</v>
      </c>
      <c r="DF156" s="2">
        <f t="shared" si="328"/>
        <v>80.52812245469238</v>
      </c>
      <c r="DG156" s="2">
        <f t="shared" si="329"/>
        <v>76.324242222339748</v>
      </c>
      <c r="DH156" s="2">
        <f t="shared" si="330"/>
        <v>70.15631467692873</v>
      </c>
      <c r="DI156" s="2">
        <f t="shared" si="331"/>
        <v>67.500003779696641</v>
      </c>
      <c r="DJ156" s="2">
        <f t="shared" si="332"/>
        <v>66.800788439253637</v>
      </c>
      <c r="DL156" s="2">
        <f t="shared" si="333"/>
        <v>39.32549234626935</v>
      </c>
      <c r="DM156" s="2">
        <f t="shared" si="334"/>
        <v>46.012475258136135</v>
      </c>
      <c r="DN156" s="2">
        <f t="shared" si="335"/>
        <v>52.68411532424043</v>
      </c>
      <c r="DO156" s="2">
        <f t="shared" si="336"/>
        <v>59.52587261531</v>
      </c>
      <c r="DP156" s="2">
        <f t="shared" si="337"/>
        <v>65.793636723023326</v>
      </c>
      <c r="DQ156" s="2">
        <f t="shared" si="338"/>
        <v>70.825250256471548</v>
      </c>
      <c r="DR156" s="2">
        <f t="shared" si="339"/>
        <v>74.752282889729344</v>
      </c>
      <c r="DS156" s="2">
        <f t="shared" si="340"/>
        <v>77.193740760389034</v>
      </c>
      <c r="DT156" s="2">
        <f t="shared" si="341"/>
        <v>78.691619119066118</v>
      </c>
      <c r="DU156" s="2">
        <f t="shared" si="342"/>
        <v>78.148035110649374</v>
      </c>
      <c r="DV156" s="2">
        <f t="shared" si="343"/>
        <v>78.040504553327992</v>
      </c>
      <c r="DW156" s="2">
        <f t="shared" si="344"/>
        <v>74.899945920454158</v>
      </c>
      <c r="DX156" s="2">
        <f t="shared" si="345"/>
        <v>69.229694874493404</v>
      </c>
      <c r="DY156" s="2">
        <f t="shared" si="346"/>
        <v>66.319241581717648</v>
      </c>
      <c r="DZ156" s="2">
        <f t="shared" si="347"/>
        <v>63.707054333322162</v>
      </c>
      <c r="EB156" s="2">
        <f t="shared" si="348"/>
        <v>0.95673126187075574</v>
      </c>
      <c r="EC156" s="2">
        <f t="shared" si="349"/>
        <v>0.95803560495981233</v>
      </c>
      <c r="ED156" s="2">
        <f t="shared" si="350"/>
        <v>0.96363329235065731</v>
      </c>
      <c r="EE156" s="2">
        <f t="shared" si="351"/>
        <v>0.96727812625742349</v>
      </c>
      <c r="EF156" s="2">
        <f t="shared" si="352"/>
        <v>0.96781828747150977</v>
      </c>
      <c r="EG156" s="2">
        <f t="shared" si="353"/>
        <v>0.96551315310999064</v>
      </c>
      <c r="EH156" s="2">
        <f t="shared" si="354"/>
        <v>0.96712202944015802</v>
      </c>
      <c r="EI156" s="2">
        <f t="shared" si="355"/>
        <v>0.96756413895883486</v>
      </c>
      <c r="EJ156" s="2">
        <f t="shared" si="356"/>
        <v>0.96506563223455077</v>
      </c>
      <c r="EK156" s="2">
        <f t="shared" si="357"/>
        <v>0.96073382619115433</v>
      </c>
      <c r="EL156" s="2">
        <f t="shared" si="358"/>
        <v>0.9592389259259535</v>
      </c>
      <c r="EM156" s="2">
        <f t="shared" si="359"/>
        <v>0.95528708758684266</v>
      </c>
      <c r="EN156" s="2">
        <f t="shared" si="360"/>
        <v>0.94846395541948092</v>
      </c>
      <c r="EO156" s="2">
        <f t="shared" si="361"/>
        <v>0.95075379060805154</v>
      </c>
      <c r="EP156" s="2">
        <f t="shared" si="362"/>
        <v>0.95842673106466203</v>
      </c>
    </row>
    <row r="157" spans="2:146" x14ac:dyDescent="0.25">
      <c r="B157" s="2">
        <v>135</v>
      </c>
      <c r="C157" s="49">
        <v>38.789499999999997</v>
      </c>
      <c r="D157" s="49">
        <v>46.125</v>
      </c>
      <c r="E157" s="49">
        <v>53.286000000000001</v>
      </c>
      <c r="F157" s="49">
        <v>61.110999999999997</v>
      </c>
      <c r="G157" s="49">
        <v>68.814999999999998</v>
      </c>
      <c r="H157" s="49">
        <v>74.203999999999994</v>
      </c>
      <c r="I157" s="49">
        <v>79</v>
      </c>
      <c r="J157" s="49">
        <v>82.259</v>
      </c>
      <c r="K157" s="49">
        <v>81.888999999999996</v>
      </c>
      <c r="L157" s="49">
        <v>78.073999999999998</v>
      </c>
      <c r="M157" s="49">
        <v>77.814999999999998</v>
      </c>
      <c r="N157" s="49">
        <v>74.778000000000006</v>
      </c>
      <c r="O157" s="49">
        <v>68.703999999999994</v>
      </c>
      <c r="P157" s="49">
        <v>66</v>
      </c>
      <c r="Q157" s="49">
        <v>63.314999999999998</v>
      </c>
      <c r="T157" s="4">
        <f t="shared" si="243"/>
        <v>39.407165342052089</v>
      </c>
      <c r="U157" s="4">
        <f t="shared" si="244"/>
        <v>46.077772106887522</v>
      </c>
      <c r="V157" s="4">
        <f t="shared" si="245"/>
        <v>53.460312399669583</v>
      </c>
      <c r="W157" s="4">
        <f t="shared" si="246"/>
        <v>61.277232684804218</v>
      </c>
      <c r="X157" s="4">
        <f t="shared" si="247"/>
        <v>68.340264423802125</v>
      </c>
      <c r="Y157" s="4">
        <f t="shared" si="248"/>
        <v>72.887001815587695</v>
      </c>
      <c r="Z157" s="4">
        <f t="shared" si="249"/>
        <v>79.329607882908562</v>
      </c>
      <c r="AA157" s="4">
        <f t="shared" si="250"/>
        <v>82.417870161153516</v>
      </c>
      <c r="AB157" s="4">
        <f t="shared" si="251"/>
        <v>81.536917306452068</v>
      </c>
      <c r="AC157" s="4">
        <f t="shared" si="252"/>
        <v>79.342830008790173</v>
      </c>
      <c r="AD157" s="4">
        <f t="shared" si="253"/>
        <v>78.584019033108419</v>
      </c>
      <c r="AE157" s="4">
        <f t="shared" si="254"/>
        <v>74.957193097349048</v>
      </c>
      <c r="AF157" s="4">
        <f t="shared" si="255"/>
        <v>69.206486006453588</v>
      </c>
      <c r="AG157" s="4">
        <f t="shared" si="256"/>
        <v>66.331672591267406</v>
      </c>
      <c r="AH157" s="4">
        <f t="shared" si="257"/>
        <v>63.783299577456944</v>
      </c>
      <c r="AJ157" s="4">
        <f t="shared" si="258"/>
        <v>-0.61766534205209211</v>
      </c>
      <c r="AK157" s="4">
        <f t="shared" si="259"/>
        <v>4.7227893112477659E-2</v>
      </c>
      <c r="AL157" s="4">
        <f t="shared" si="260"/>
        <v>-0.17431239966958145</v>
      </c>
      <c r="AM157" s="4">
        <f t="shared" si="261"/>
        <v>-0.16623268480422126</v>
      </c>
      <c r="AN157" s="4">
        <f t="shared" si="262"/>
        <v>0.47473557619787243</v>
      </c>
      <c r="AO157" s="4">
        <f t="shared" si="263"/>
        <v>1.3169981844122987</v>
      </c>
      <c r="AP157" s="4">
        <f t="shared" si="264"/>
        <v>-0.32960788290856158</v>
      </c>
      <c r="AQ157" s="4">
        <f t="shared" si="265"/>
        <v>-0.15887016115351571</v>
      </c>
      <c r="AR157" s="4">
        <f t="shared" si="266"/>
        <v>0.35208269354792776</v>
      </c>
      <c r="AS157" s="4">
        <f t="shared" si="267"/>
        <v>-1.2688300087901752</v>
      </c>
      <c r="AT157" s="4">
        <f t="shared" si="268"/>
        <v>-0.76901903310842101</v>
      </c>
      <c r="AU157" s="4">
        <f t="shared" si="269"/>
        <v>-0.17919309734904232</v>
      </c>
      <c r="AV157" s="4">
        <f t="shared" si="270"/>
        <v>-0.50248600645359431</v>
      </c>
      <c r="AW157" s="4">
        <f t="shared" si="271"/>
        <v>-0.33167259126740589</v>
      </c>
      <c r="AX157" s="4">
        <f t="shared" si="272"/>
        <v>-0.46829957745694628</v>
      </c>
      <c r="AZ157" s="2">
        <f t="shared" si="273"/>
        <v>39.407162765557629</v>
      </c>
      <c r="BA157" s="2">
        <f t="shared" si="274"/>
        <v>46.029224948239104</v>
      </c>
      <c r="BB157" s="2">
        <f t="shared" si="275"/>
        <v>52.671232330923608</v>
      </c>
      <c r="BC157" s="2">
        <f t="shared" si="276"/>
        <v>59.509835067795677</v>
      </c>
      <c r="BD157" s="2">
        <f t="shared" si="277"/>
        <v>65.710457039273109</v>
      </c>
      <c r="BE157" s="2">
        <f t="shared" si="278"/>
        <v>70.760779689435793</v>
      </c>
      <c r="BF157" s="2">
        <f t="shared" si="279"/>
        <v>74.695078716415608</v>
      </c>
      <c r="BG157" s="2">
        <f t="shared" si="280"/>
        <v>77.138072648338294</v>
      </c>
      <c r="BH157" s="2">
        <f t="shared" si="281"/>
        <v>78.651857017034544</v>
      </c>
      <c r="BI157" s="2">
        <f t="shared" si="282"/>
        <v>78.148136411872869</v>
      </c>
      <c r="BJ157" s="2">
        <f t="shared" si="283"/>
        <v>78.029603414409351</v>
      </c>
      <c r="BK157" s="2">
        <f t="shared" si="284"/>
        <v>74.855939465982672</v>
      </c>
      <c r="BL157" s="2">
        <f t="shared" si="285"/>
        <v>69.19917701565798</v>
      </c>
      <c r="BM157" s="2">
        <f t="shared" si="286"/>
        <v>66.331671898984823</v>
      </c>
      <c r="BN157" s="2">
        <f t="shared" si="287"/>
        <v>63.783299577456944</v>
      </c>
      <c r="BP157" s="2" t="str">
        <f t="shared" si="288"/>
        <v/>
      </c>
      <c r="BQ157" s="2" t="str">
        <f t="shared" si="289"/>
        <v/>
      </c>
      <c r="BR157" s="2" t="str">
        <f t="shared" si="290"/>
        <v/>
      </c>
      <c r="BS157" s="2" t="str">
        <f t="shared" si="291"/>
        <v/>
      </c>
      <c r="BT157" s="2" t="str">
        <f t="shared" si="292"/>
        <v/>
      </c>
      <c r="BU157" s="2" t="str">
        <f t="shared" si="293"/>
        <v/>
      </c>
      <c r="BV157" s="2" t="str">
        <f t="shared" si="294"/>
        <v/>
      </c>
      <c r="BW157" s="2" t="str">
        <f t="shared" si="295"/>
        <v/>
      </c>
      <c r="BX157" s="2" t="str">
        <f t="shared" si="296"/>
        <v/>
      </c>
      <c r="BY157" s="2" t="str">
        <f t="shared" si="297"/>
        <v/>
      </c>
      <c r="BZ157" s="2" t="str">
        <f t="shared" si="298"/>
        <v/>
      </c>
      <c r="CA157" s="2" t="str">
        <f t="shared" si="299"/>
        <v/>
      </c>
      <c r="CB157" s="2" t="str">
        <f t="shared" si="300"/>
        <v/>
      </c>
      <c r="CC157" s="2" t="str">
        <f t="shared" si="301"/>
        <v/>
      </c>
      <c r="CD157" s="2" t="str">
        <f t="shared" si="302"/>
        <v/>
      </c>
      <c r="CF157" s="2">
        <f t="shared" si="303"/>
        <v>38.789499999999997</v>
      </c>
      <c r="CG157" s="2">
        <f t="shared" si="304"/>
        <v>46.125</v>
      </c>
      <c r="CH157" s="2" t="str">
        <f t="shared" si="305"/>
        <v/>
      </c>
      <c r="CI157" s="2" t="str">
        <f t="shared" si="306"/>
        <v/>
      </c>
      <c r="CJ157" s="2" t="str">
        <f t="shared" si="307"/>
        <v/>
      </c>
      <c r="CK157" s="2" t="str">
        <f t="shared" si="308"/>
        <v/>
      </c>
      <c r="CL157" s="2" t="str">
        <f t="shared" si="309"/>
        <v/>
      </c>
      <c r="CM157" s="2" t="str">
        <f t="shared" si="310"/>
        <v/>
      </c>
      <c r="CN157" s="2" t="str">
        <f t="shared" si="311"/>
        <v/>
      </c>
      <c r="CO157" s="2" t="str">
        <f t="shared" si="312"/>
        <v/>
      </c>
      <c r="CP157" s="2">
        <f t="shared" si="313"/>
        <v>77.814999999999998</v>
      </c>
      <c r="CQ157" s="2">
        <f t="shared" si="314"/>
        <v>74.778000000000006</v>
      </c>
      <c r="CR157" s="2">
        <f t="shared" si="315"/>
        <v>68.703999999999994</v>
      </c>
      <c r="CS157" s="2">
        <f t="shared" si="316"/>
        <v>66</v>
      </c>
      <c r="CT157" s="2">
        <f t="shared" si="317"/>
        <v>63.314999999999998</v>
      </c>
      <c r="CV157" s="2">
        <f t="shared" si="318"/>
        <v>41.861373142204819</v>
      </c>
      <c r="CW157" s="2">
        <f t="shared" si="319"/>
        <v>48.125688099900728</v>
      </c>
      <c r="CX157" s="2">
        <f t="shared" si="320"/>
        <v>54.184085835454809</v>
      </c>
      <c r="CY157" s="2">
        <f t="shared" si="321"/>
        <v>62.362796153777495</v>
      </c>
      <c r="CZ157" s="2">
        <f t="shared" si="322"/>
        <v>66.422656345960291</v>
      </c>
      <c r="DA157" s="2">
        <f t="shared" si="323"/>
        <v>71.937806472707877</v>
      </c>
      <c r="DB157" s="2">
        <f t="shared" si="324"/>
        <v>76.654098745495787</v>
      </c>
      <c r="DC157" s="2">
        <f t="shared" si="325"/>
        <v>79.239743052778906</v>
      </c>
      <c r="DD157" s="2">
        <f t="shared" si="326"/>
        <v>80.600825973729243</v>
      </c>
      <c r="DE157" s="2">
        <f t="shared" si="327"/>
        <v>80.665605321738738</v>
      </c>
      <c r="DF157" s="2">
        <f t="shared" si="328"/>
        <v>80.461856595902205</v>
      </c>
      <c r="DG157" s="2">
        <f t="shared" si="329"/>
        <v>76.236338781812719</v>
      </c>
      <c r="DH157" s="2">
        <f t="shared" si="330"/>
        <v>70.045592605640991</v>
      </c>
      <c r="DI157" s="2">
        <f t="shared" si="331"/>
        <v>67.40660492081193</v>
      </c>
      <c r="DJ157" s="2">
        <f t="shared" si="332"/>
        <v>66.724673276317318</v>
      </c>
      <c r="DL157" s="2">
        <f t="shared" si="333"/>
        <v>39.305935838601677</v>
      </c>
      <c r="DM157" s="2">
        <f t="shared" si="334"/>
        <v>45.945474613714666</v>
      </c>
      <c r="DN157" s="2">
        <f t="shared" si="335"/>
        <v>52.619162152599571</v>
      </c>
      <c r="DO157" s="2">
        <f t="shared" si="336"/>
        <v>59.421814808078096</v>
      </c>
      <c r="DP157" s="2">
        <f t="shared" si="337"/>
        <v>65.688858873333999</v>
      </c>
      <c r="DQ157" s="2">
        <f t="shared" si="338"/>
        <v>70.722437082299976</v>
      </c>
      <c r="DR157" s="2">
        <f t="shared" si="339"/>
        <v>74.634340420573153</v>
      </c>
      <c r="DS157" s="2">
        <f t="shared" si="340"/>
        <v>77.073817152961979</v>
      </c>
      <c r="DT157" s="2">
        <f t="shared" si="341"/>
        <v>78.587514068347105</v>
      </c>
      <c r="DU157" s="2">
        <f t="shared" si="342"/>
        <v>78.054298222683954</v>
      </c>
      <c r="DV157" s="2">
        <f t="shared" si="343"/>
        <v>77.935343377523225</v>
      </c>
      <c r="DW157" s="2">
        <f t="shared" si="344"/>
        <v>74.797013896724394</v>
      </c>
      <c r="DX157" s="2">
        <f t="shared" si="345"/>
        <v>69.157232623406358</v>
      </c>
      <c r="DY157" s="2">
        <f t="shared" si="346"/>
        <v>66.280892664864552</v>
      </c>
      <c r="DZ157" s="2">
        <f t="shared" si="347"/>
        <v>63.666939108861101</v>
      </c>
      <c r="EB157" s="2">
        <f t="shared" si="348"/>
        <v>0.96038763040156483</v>
      </c>
      <c r="EC157" s="2">
        <f t="shared" si="349"/>
        <v>0.96158617720003792</v>
      </c>
      <c r="ED157" s="2">
        <f t="shared" si="350"/>
        <v>0.96672669798885558</v>
      </c>
      <c r="EE157" s="2">
        <f t="shared" si="351"/>
        <v>0.9700711261408409</v>
      </c>
      <c r="EF157" s="2">
        <f t="shared" si="352"/>
        <v>0.97056658445303889</v>
      </c>
      <c r="EG157" s="2">
        <f t="shared" si="353"/>
        <v>0.96845189006862231</v>
      </c>
      <c r="EH157" s="2">
        <f t="shared" si="354"/>
        <v>0.9699279388563572</v>
      </c>
      <c r="EI157" s="2">
        <f t="shared" si="355"/>
        <v>0.97033347475934162</v>
      </c>
      <c r="EJ157" s="2">
        <f t="shared" si="356"/>
        <v>0.96804124163998817</v>
      </c>
      <c r="EK157" s="2">
        <f t="shared" si="357"/>
        <v>0.96406466737562679</v>
      </c>
      <c r="EL157" s="2">
        <f t="shared" si="358"/>
        <v>0.96269165100723164</v>
      </c>
      <c r="EM157" s="2">
        <f t="shared" si="359"/>
        <v>0.95906027202839461</v>
      </c>
      <c r="EN157" s="2">
        <f t="shared" si="360"/>
        <v>0.95278446452966448</v>
      </c>
      <c r="EO157" s="2">
        <f t="shared" si="361"/>
        <v>0.95489146195930796</v>
      </c>
      <c r="EP157" s="2">
        <f t="shared" si="362"/>
        <v>0.96194552494645247</v>
      </c>
    </row>
    <row r="158" spans="2:146" x14ac:dyDescent="0.25">
      <c r="B158" s="2">
        <v>136</v>
      </c>
      <c r="C158" s="49">
        <v>38.684199999999997</v>
      </c>
      <c r="D158" s="49">
        <v>44.625</v>
      </c>
      <c r="E158" s="49">
        <v>53.445999999999998</v>
      </c>
      <c r="F158" s="49">
        <v>61.536999999999999</v>
      </c>
      <c r="G158" s="49">
        <v>68.480999999999995</v>
      </c>
      <c r="H158" s="49">
        <v>74.480999999999995</v>
      </c>
      <c r="I158" s="49">
        <v>81.314999999999998</v>
      </c>
      <c r="J158" s="49">
        <v>85.962999999999994</v>
      </c>
      <c r="K158" s="49">
        <v>82.685000000000002</v>
      </c>
      <c r="L158" s="49">
        <v>79.593000000000004</v>
      </c>
      <c r="M158" s="49">
        <v>77.721999999999994</v>
      </c>
      <c r="N158" s="49">
        <v>74.111000000000004</v>
      </c>
      <c r="O158" s="49">
        <v>69.37</v>
      </c>
      <c r="P158" s="49">
        <v>66.352000000000004</v>
      </c>
      <c r="Q158" s="49">
        <v>62.073999999999998</v>
      </c>
      <c r="T158" s="4">
        <f t="shared" si="243"/>
        <v>39.379597939196898</v>
      </c>
      <c r="U158" s="4">
        <f t="shared" si="244"/>
        <v>46.041809125162708</v>
      </c>
      <c r="V158" s="4">
        <f t="shared" si="245"/>
        <v>53.836882705799674</v>
      </c>
      <c r="W158" s="4">
        <f t="shared" si="246"/>
        <v>62.174007148552043</v>
      </c>
      <c r="X158" s="4">
        <f t="shared" si="247"/>
        <v>69.780653559103953</v>
      </c>
      <c r="Y158" s="4">
        <f t="shared" si="248"/>
        <v>74.375381391383016</v>
      </c>
      <c r="Z158" s="4">
        <f t="shared" si="249"/>
        <v>81.314759093168433</v>
      </c>
      <c r="AA158" s="4">
        <f t="shared" si="250"/>
        <v>84.78276741576704</v>
      </c>
      <c r="AB158" s="4">
        <f t="shared" si="251"/>
        <v>83.06404924234289</v>
      </c>
      <c r="AC158" s="4">
        <f t="shared" si="252"/>
        <v>79.908061894708268</v>
      </c>
      <c r="AD158" s="4">
        <f t="shared" si="253"/>
        <v>78.828822971840069</v>
      </c>
      <c r="AE158" s="4">
        <f t="shared" si="254"/>
        <v>74.945297279937805</v>
      </c>
      <c r="AF158" s="4">
        <f t="shared" si="255"/>
        <v>69.132228491084135</v>
      </c>
      <c r="AG158" s="4">
        <f t="shared" si="256"/>
        <v>66.286765892809427</v>
      </c>
      <c r="AH158" s="4">
        <f t="shared" si="257"/>
        <v>63.732048808964493</v>
      </c>
      <c r="AJ158" s="4">
        <f t="shared" si="258"/>
        <v>-0.6953979391969014</v>
      </c>
      <c r="AK158" s="4">
        <f t="shared" si="259"/>
        <v>-1.4168091251627075</v>
      </c>
      <c r="AL158" s="4">
        <f t="shared" si="260"/>
        <v>-0.39088270579967599</v>
      </c>
      <c r="AM158" s="4">
        <f t="shared" si="261"/>
        <v>-0.6370071485520441</v>
      </c>
      <c r="AN158" s="4">
        <f t="shared" si="262"/>
        <v>-1.2996535591039589</v>
      </c>
      <c r="AO158" s="4">
        <f t="shared" si="263"/>
        <v>0.1056186086169788</v>
      </c>
      <c r="AP158" s="4">
        <f t="shared" si="264"/>
        <v>2.4090683156430259E-4</v>
      </c>
      <c r="AQ158" s="4">
        <f t="shared" si="265"/>
        <v>1.1802325842329537</v>
      </c>
      <c r="AR158" s="4">
        <f t="shared" si="266"/>
        <v>-0.37904924234288728</v>
      </c>
      <c r="AS158" s="4">
        <f t="shared" si="267"/>
        <v>-0.31506189470826484</v>
      </c>
      <c r="AT158" s="4">
        <f t="shared" si="268"/>
        <v>-1.1068229718400744</v>
      </c>
      <c r="AU158" s="4">
        <f t="shared" si="269"/>
        <v>-0.83429727993780034</v>
      </c>
      <c r="AV158" s="4">
        <f t="shared" si="270"/>
        <v>0.23777150891586984</v>
      </c>
      <c r="AW158" s="4">
        <f t="shared" si="271"/>
        <v>6.5234107190576651E-2</v>
      </c>
      <c r="AX158" s="4">
        <f t="shared" si="272"/>
        <v>-1.6580488089644945</v>
      </c>
      <c r="AZ158" s="2">
        <f t="shared" si="273"/>
        <v>39.3795971480506</v>
      </c>
      <c r="BA158" s="2">
        <f t="shared" si="274"/>
        <v>45.956350232122233</v>
      </c>
      <c r="BB158" s="2">
        <f t="shared" si="275"/>
        <v>52.602251355195015</v>
      </c>
      <c r="BC158" s="2">
        <f t="shared" si="276"/>
        <v>59.399738524921929</v>
      </c>
      <c r="BD158" s="2">
        <f t="shared" si="277"/>
        <v>65.604712711771299</v>
      </c>
      <c r="BE158" s="2">
        <f t="shared" si="278"/>
        <v>70.655912466932591</v>
      </c>
      <c r="BF158" s="2">
        <f t="shared" si="279"/>
        <v>74.573392548238587</v>
      </c>
      <c r="BG158" s="2">
        <f t="shared" si="280"/>
        <v>77.014480250713177</v>
      </c>
      <c r="BH158" s="2">
        <f t="shared" si="281"/>
        <v>78.543845583081151</v>
      </c>
      <c r="BI158" s="2">
        <f t="shared" si="282"/>
        <v>78.047447122966304</v>
      </c>
      <c r="BJ158" s="2">
        <f t="shared" si="283"/>
        <v>77.917759306317848</v>
      </c>
      <c r="BK158" s="2">
        <f t="shared" si="284"/>
        <v>74.748580076512113</v>
      </c>
      <c r="BL158" s="2">
        <f t="shared" si="285"/>
        <v>69.12152931691287</v>
      </c>
      <c r="BM158" s="2">
        <f t="shared" si="286"/>
        <v>66.286765754095711</v>
      </c>
      <c r="BN158" s="2">
        <f t="shared" si="287"/>
        <v>63.732048808964493</v>
      </c>
      <c r="BP158" s="2" t="str">
        <f t="shared" si="288"/>
        <v/>
      </c>
      <c r="BQ158" s="2" t="str">
        <f t="shared" si="289"/>
        <v/>
      </c>
      <c r="BR158" s="2" t="str">
        <f t="shared" si="290"/>
        <v/>
      </c>
      <c r="BS158" s="2" t="str">
        <f t="shared" si="291"/>
        <v/>
      </c>
      <c r="BT158" s="2" t="str">
        <f t="shared" si="292"/>
        <v/>
      </c>
      <c r="BU158" s="2" t="str">
        <f t="shared" si="293"/>
        <v/>
      </c>
      <c r="BV158" s="2" t="str">
        <f t="shared" si="294"/>
        <v/>
      </c>
      <c r="BW158" s="2" t="str">
        <f t="shared" si="295"/>
        <v/>
      </c>
      <c r="BX158" s="2" t="str">
        <f t="shared" si="296"/>
        <v/>
      </c>
      <c r="BY158" s="2" t="str">
        <f t="shared" si="297"/>
        <v/>
      </c>
      <c r="BZ158" s="2" t="str">
        <f t="shared" si="298"/>
        <v/>
      </c>
      <c r="CA158" s="2" t="str">
        <f t="shared" si="299"/>
        <v/>
      </c>
      <c r="CB158" s="2" t="str">
        <f t="shared" si="300"/>
        <v/>
      </c>
      <c r="CC158" s="2" t="str">
        <f t="shared" si="301"/>
        <v/>
      </c>
      <c r="CD158" s="2" t="str">
        <f t="shared" si="302"/>
        <v/>
      </c>
      <c r="CF158" s="2">
        <f t="shared" si="303"/>
        <v>38.684199999999997</v>
      </c>
      <c r="CG158" s="2">
        <f t="shared" si="304"/>
        <v>44.625</v>
      </c>
      <c r="CH158" s="2" t="str">
        <f t="shared" si="305"/>
        <v/>
      </c>
      <c r="CI158" s="2" t="str">
        <f t="shared" si="306"/>
        <v/>
      </c>
      <c r="CJ158" s="2" t="str">
        <f t="shared" si="307"/>
        <v/>
      </c>
      <c r="CK158" s="2" t="str">
        <f t="shared" si="308"/>
        <v/>
      </c>
      <c r="CL158" s="2" t="str">
        <f t="shared" si="309"/>
        <v/>
      </c>
      <c r="CM158" s="2" t="str">
        <f t="shared" si="310"/>
        <v/>
      </c>
      <c r="CN158" s="2" t="str">
        <f t="shared" si="311"/>
        <v/>
      </c>
      <c r="CO158" s="2" t="str">
        <f t="shared" si="312"/>
        <v/>
      </c>
      <c r="CP158" s="2" t="str">
        <f t="shared" si="313"/>
        <v/>
      </c>
      <c r="CQ158" s="2">
        <f t="shared" si="314"/>
        <v>74.111000000000004</v>
      </c>
      <c r="CR158" s="2">
        <f t="shared" si="315"/>
        <v>69.37</v>
      </c>
      <c r="CS158" s="2">
        <f t="shared" si="316"/>
        <v>66.352000000000004</v>
      </c>
      <c r="CT158" s="2">
        <f t="shared" si="317"/>
        <v>62.073999999999998</v>
      </c>
      <c r="CV158" s="2">
        <f t="shared" si="318"/>
        <v>41.857673390545045</v>
      </c>
      <c r="CW158" s="2">
        <f t="shared" si="319"/>
        <v>48.093848567660707</v>
      </c>
      <c r="CX158" s="2">
        <f t="shared" si="320"/>
        <v>54.132747614855731</v>
      </c>
      <c r="CY158" s="2">
        <f t="shared" si="321"/>
        <v>62.313333571415832</v>
      </c>
      <c r="CZ158" s="2">
        <f t="shared" si="322"/>
        <v>66.350679405465357</v>
      </c>
      <c r="DA158" s="2">
        <f t="shared" si="323"/>
        <v>71.877358901641543</v>
      </c>
      <c r="DB158" s="2">
        <f t="shared" si="324"/>
        <v>76.58901858401174</v>
      </c>
      <c r="DC158" s="2">
        <f t="shared" si="325"/>
        <v>79.187339864054408</v>
      </c>
      <c r="DD158" s="2">
        <f t="shared" si="326"/>
        <v>80.551106080534794</v>
      </c>
      <c r="DE158" s="2">
        <f t="shared" si="327"/>
        <v>80.603284651417496</v>
      </c>
      <c r="DF158" s="2">
        <f t="shared" si="328"/>
        <v>80.39559073711203</v>
      </c>
      <c r="DG158" s="2">
        <f t="shared" si="329"/>
        <v>76.148435341285676</v>
      </c>
      <c r="DH158" s="2">
        <f t="shared" si="330"/>
        <v>69.934870534353237</v>
      </c>
      <c r="DI158" s="2">
        <f t="shared" si="331"/>
        <v>67.313206061927204</v>
      </c>
      <c r="DJ158" s="2">
        <f t="shared" si="332"/>
        <v>66.648558113381</v>
      </c>
      <c r="DL158" s="2">
        <f t="shared" si="333"/>
        <v>39.286379330934004</v>
      </c>
      <c r="DM158" s="2">
        <f t="shared" si="334"/>
        <v>45.878473969293204</v>
      </c>
      <c r="DN158" s="2">
        <f t="shared" si="335"/>
        <v>52.554208980958705</v>
      </c>
      <c r="DO158" s="2">
        <f t="shared" si="336"/>
        <v>59.3177570008462</v>
      </c>
      <c r="DP158" s="2">
        <f t="shared" si="337"/>
        <v>65.584081023644686</v>
      </c>
      <c r="DQ158" s="2">
        <f t="shared" si="338"/>
        <v>70.619623908128403</v>
      </c>
      <c r="DR158" s="2">
        <f t="shared" si="339"/>
        <v>74.516397951416948</v>
      </c>
      <c r="DS158" s="2">
        <f t="shared" si="340"/>
        <v>76.953893545534925</v>
      </c>
      <c r="DT158" s="2">
        <f t="shared" si="341"/>
        <v>78.483409017628091</v>
      </c>
      <c r="DU158" s="2">
        <f t="shared" si="342"/>
        <v>77.960561334718534</v>
      </c>
      <c r="DV158" s="2">
        <f t="shared" si="343"/>
        <v>77.830182201718458</v>
      </c>
      <c r="DW158" s="2">
        <f t="shared" si="344"/>
        <v>74.69408187299463</v>
      </c>
      <c r="DX158" s="2">
        <f t="shared" si="345"/>
        <v>69.084770372319312</v>
      </c>
      <c r="DY158" s="2">
        <f t="shared" si="346"/>
        <v>66.242543748011457</v>
      </c>
      <c r="DZ158" s="2">
        <f t="shared" si="347"/>
        <v>63.626823884400046</v>
      </c>
      <c r="EB158" s="2">
        <f t="shared" si="348"/>
        <v>0.96374673026285618</v>
      </c>
      <c r="EC158" s="2">
        <f t="shared" si="349"/>
        <v>0.96484736130566118</v>
      </c>
      <c r="ED158" s="2">
        <f t="shared" si="350"/>
        <v>0.96956528449499879</v>
      </c>
      <c r="EE158" s="2">
        <f t="shared" si="351"/>
        <v>0.97263247253261098</v>
      </c>
      <c r="EF158" s="2">
        <f t="shared" si="352"/>
        <v>0.97308670535201269</v>
      </c>
      <c r="EG158" s="2">
        <f t="shared" si="353"/>
        <v>0.97114769089565478</v>
      </c>
      <c r="EH158" s="2">
        <f t="shared" si="354"/>
        <v>0.97250119200526963</v>
      </c>
      <c r="EI158" s="2">
        <f t="shared" si="355"/>
        <v>0.97287299691249807</v>
      </c>
      <c r="EJ158" s="2">
        <f t="shared" si="356"/>
        <v>0.97077107351108149</v>
      </c>
      <c r="EK158" s="2">
        <f t="shared" si="357"/>
        <v>0.96712263152985056</v>
      </c>
      <c r="EL158" s="2">
        <f t="shared" si="358"/>
        <v>0.96586231651172327</v>
      </c>
      <c r="EM158" s="2">
        <f t="shared" si="359"/>
        <v>0.96252753907099975</v>
      </c>
      <c r="EN158" s="2">
        <f t="shared" si="360"/>
        <v>0.95675927821774587</v>
      </c>
      <c r="EO158" s="2">
        <f t="shared" si="361"/>
        <v>0.95869658854197737</v>
      </c>
      <c r="EP158" s="2">
        <f t="shared" si="362"/>
        <v>0.96517730660914836</v>
      </c>
    </row>
    <row r="159" spans="2:146" x14ac:dyDescent="0.25">
      <c r="B159" s="2">
        <v>137</v>
      </c>
      <c r="C159" s="49">
        <v>38.578899999999997</v>
      </c>
      <c r="D159" s="49">
        <v>46.446399999999997</v>
      </c>
      <c r="E159" s="49">
        <v>53.804000000000002</v>
      </c>
      <c r="F159" s="49">
        <v>63.518999999999998</v>
      </c>
      <c r="G159" s="49">
        <v>71.093000000000004</v>
      </c>
      <c r="H159" s="49">
        <v>76.87</v>
      </c>
      <c r="I159" s="49">
        <v>82.944000000000003</v>
      </c>
      <c r="J159" s="49">
        <v>86.055999999999997</v>
      </c>
      <c r="K159" s="49">
        <v>84.537000000000006</v>
      </c>
      <c r="L159" s="49">
        <v>80.721999999999994</v>
      </c>
      <c r="M159" s="49">
        <v>78.962999999999994</v>
      </c>
      <c r="N159" s="49">
        <v>74.073999999999998</v>
      </c>
      <c r="O159" s="49">
        <v>67.832999999999998</v>
      </c>
      <c r="P159" s="49">
        <v>64.832999999999998</v>
      </c>
      <c r="Q159" s="49">
        <v>62.073999999999998</v>
      </c>
      <c r="T159" s="4">
        <f t="shared" si="243"/>
        <v>39.35263673309683</v>
      </c>
      <c r="U159" s="4">
        <f t="shared" si="244"/>
        <v>46.024496410421726</v>
      </c>
      <c r="V159" s="4">
        <f t="shared" si="245"/>
        <v>54.334959785087989</v>
      </c>
      <c r="W159" s="4">
        <f t="shared" si="246"/>
        <v>63.299566970750419</v>
      </c>
      <c r="X159" s="4">
        <f t="shared" si="247"/>
        <v>71.567772940963593</v>
      </c>
      <c r="Y159" s="4">
        <f t="shared" si="248"/>
        <v>76.409508791844246</v>
      </c>
      <c r="Z159" s="4">
        <f t="shared" si="249"/>
        <v>83.416777744337054</v>
      </c>
      <c r="AA159" s="4">
        <f t="shared" si="250"/>
        <v>87.170982153512483</v>
      </c>
      <c r="AB159" s="4">
        <f t="shared" si="251"/>
        <v>84.86001315037214</v>
      </c>
      <c r="AC159" s="4">
        <f t="shared" si="252"/>
        <v>80.645804015672255</v>
      </c>
      <c r="AD159" s="4">
        <f t="shared" si="253"/>
        <v>79.201193582505894</v>
      </c>
      <c r="AE159" s="4">
        <f t="shared" si="254"/>
        <v>74.998051321130362</v>
      </c>
      <c r="AF159" s="4">
        <f t="shared" si="255"/>
        <v>69.066231375964733</v>
      </c>
      <c r="AG159" s="4">
        <f t="shared" si="256"/>
        <v>66.242591664196055</v>
      </c>
      <c r="AH159" s="4">
        <f t="shared" si="257"/>
        <v>63.681823053771708</v>
      </c>
      <c r="AJ159" s="4">
        <f t="shared" si="258"/>
        <v>-0.77373673309683255</v>
      </c>
      <c r="AK159" s="4">
        <f t="shared" si="259"/>
        <v>0.42190358957827101</v>
      </c>
      <c r="AL159" s="4">
        <f t="shared" si="260"/>
        <v>-0.5309597850879868</v>
      </c>
      <c r="AM159" s="4">
        <f t="shared" si="261"/>
        <v>0.21943302924957919</v>
      </c>
      <c r="AN159" s="4">
        <f t="shared" si="262"/>
        <v>-0.47477294096358946</v>
      </c>
      <c r="AO159" s="4">
        <f t="shared" si="263"/>
        <v>0.46049120815575861</v>
      </c>
      <c r="AP159" s="4">
        <f t="shared" si="264"/>
        <v>-0.47277774433705133</v>
      </c>
      <c r="AQ159" s="4">
        <f t="shared" si="265"/>
        <v>-1.1149821535124858</v>
      </c>
      <c r="AR159" s="4">
        <f t="shared" si="266"/>
        <v>-0.32301315037213385</v>
      </c>
      <c r="AS159" s="4">
        <f t="shared" si="267"/>
        <v>7.6195984327739552E-2</v>
      </c>
      <c r="AT159" s="4">
        <f t="shared" si="268"/>
        <v>-0.23819358250590028</v>
      </c>
      <c r="AU159" s="4">
        <f t="shared" si="269"/>
        <v>-0.92405132113036359</v>
      </c>
      <c r="AV159" s="4">
        <f t="shared" si="270"/>
        <v>-1.2332313759647349</v>
      </c>
      <c r="AW159" s="4">
        <f t="shared" si="271"/>
        <v>-1.4095916641960571</v>
      </c>
      <c r="AX159" s="4">
        <f t="shared" si="272"/>
        <v>-1.6078230537717104</v>
      </c>
      <c r="AZ159" s="2">
        <f t="shared" si="273"/>
        <v>39.352636497357921</v>
      </c>
      <c r="BA159" s="2">
        <f t="shared" si="274"/>
        <v>45.883848431361699</v>
      </c>
      <c r="BB159" s="2">
        <f t="shared" si="275"/>
        <v>52.533567546223807</v>
      </c>
      <c r="BC159" s="2">
        <f t="shared" si="276"/>
        <v>59.290013669464969</v>
      </c>
      <c r="BD159" s="2">
        <f t="shared" si="277"/>
        <v>65.498971177948334</v>
      </c>
      <c r="BE159" s="2">
        <f t="shared" si="278"/>
        <v>70.551108155792221</v>
      </c>
      <c r="BF159" s="2">
        <f t="shared" si="279"/>
        <v>74.451890207816263</v>
      </c>
      <c r="BG159" s="2">
        <f t="shared" si="280"/>
        <v>76.891032334490234</v>
      </c>
      <c r="BH159" s="2">
        <f t="shared" si="281"/>
        <v>78.436018379913207</v>
      </c>
      <c r="BI159" s="2">
        <f t="shared" si="282"/>
        <v>77.947239857400717</v>
      </c>
      <c r="BJ159" s="2">
        <f t="shared" si="283"/>
        <v>77.806347543162076</v>
      </c>
      <c r="BK159" s="2">
        <f t="shared" si="284"/>
        <v>74.641532528072105</v>
      </c>
      <c r="BL159" s="2">
        <f t="shared" si="285"/>
        <v>69.044446138599696</v>
      </c>
      <c r="BM159" s="2">
        <f t="shared" si="286"/>
        <v>66.242591638722686</v>
      </c>
      <c r="BN159" s="2">
        <f t="shared" si="287"/>
        <v>63.681823053771708</v>
      </c>
      <c r="BP159" s="2" t="str">
        <f t="shared" si="288"/>
        <v/>
      </c>
      <c r="BQ159" s="2" t="str">
        <f t="shared" si="289"/>
        <v/>
      </c>
      <c r="BR159" s="2" t="str">
        <f t="shared" si="290"/>
        <v/>
      </c>
      <c r="BS159" s="2" t="str">
        <f t="shared" si="291"/>
        <v/>
      </c>
      <c r="BT159" s="2" t="str">
        <f t="shared" si="292"/>
        <v/>
      </c>
      <c r="BU159" s="2" t="str">
        <f t="shared" si="293"/>
        <v/>
      </c>
      <c r="BV159" s="2" t="str">
        <f t="shared" si="294"/>
        <v/>
      </c>
      <c r="BW159" s="2" t="str">
        <f t="shared" si="295"/>
        <v/>
      </c>
      <c r="BX159" s="2" t="str">
        <f t="shared" si="296"/>
        <v/>
      </c>
      <c r="BY159" s="2" t="str">
        <f t="shared" si="297"/>
        <v/>
      </c>
      <c r="BZ159" s="2" t="str">
        <f t="shared" si="298"/>
        <v/>
      </c>
      <c r="CA159" s="2" t="str">
        <f t="shared" si="299"/>
        <v/>
      </c>
      <c r="CB159" s="2" t="str">
        <f t="shared" si="300"/>
        <v/>
      </c>
      <c r="CC159" s="2" t="str">
        <f t="shared" si="301"/>
        <v/>
      </c>
      <c r="CD159" s="2" t="str">
        <f t="shared" si="302"/>
        <v/>
      </c>
      <c r="CF159" s="2">
        <f t="shared" si="303"/>
        <v>38.578899999999997</v>
      </c>
      <c r="CG159" s="2" t="str">
        <f t="shared" si="304"/>
        <v/>
      </c>
      <c r="CH159" s="2" t="str">
        <f t="shared" si="305"/>
        <v/>
      </c>
      <c r="CI159" s="2" t="str">
        <f t="shared" si="306"/>
        <v/>
      </c>
      <c r="CJ159" s="2" t="str">
        <f t="shared" si="307"/>
        <v/>
      </c>
      <c r="CK159" s="2" t="str">
        <f t="shared" si="308"/>
        <v/>
      </c>
      <c r="CL159" s="2" t="str">
        <f t="shared" si="309"/>
        <v/>
      </c>
      <c r="CM159" s="2" t="str">
        <f t="shared" si="310"/>
        <v/>
      </c>
      <c r="CN159" s="2" t="str">
        <f t="shared" si="311"/>
        <v/>
      </c>
      <c r="CO159" s="2" t="str">
        <f t="shared" si="312"/>
        <v/>
      </c>
      <c r="CP159" s="2" t="str">
        <f t="shared" si="313"/>
        <v/>
      </c>
      <c r="CQ159" s="2">
        <f t="shared" si="314"/>
        <v>74.073999999999998</v>
      </c>
      <c r="CR159" s="2">
        <f t="shared" si="315"/>
        <v>67.832999999999998</v>
      </c>
      <c r="CS159" s="2">
        <f t="shared" si="316"/>
        <v>64.832999999999998</v>
      </c>
      <c r="CT159" s="2">
        <f t="shared" si="317"/>
        <v>62.073999999999998</v>
      </c>
      <c r="CV159" s="2">
        <f t="shared" si="318"/>
        <v>41.853973638885272</v>
      </c>
      <c r="CW159" s="2">
        <f t="shared" si="319"/>
        <v>48.062009035420687</v>
      </c>
      <c r="CX159" s="2">
        <f t="shared" si="320"/>
        <v>54.081409394256646</v>
      </c>
      <c r="CY159" s="2">
        <f t="shared" si="321"/>
        <v>62.263870989054176</v>
      </c>
      <c r="CZ159" s="2">
        <f t="shared" si="322"/>
        <v>66.278702464970422</v>
      </c>
      <c r="DA159" s="2">
        <f t="shared" si="323"/>
        <v>71.816911330575209</v>
      </c>
      <c r="DB159" s="2">
        <f t="shared" si="324"/>
        <v>76.523938422527692</v>
      </c>
      <c r="DC159" s="2">
        <f t="shared" si="325"/>
        <v>79.134936675329897</v>
      </c>
      <c r="DD159" s="2">
        <f t="shared" si="326"/>
        <v>80.501386187340358</v>
      </c>
      <c r="DE159" s="2">
        <f t="shared" si="327"/>
        <v>80.540963981096269</v>
      </c>
      <c r="DF159" s="2">
        <f t="shared" si="328"/>
        <v>80.329324878321856</v>
      </c>
      <c r="DG159" s="2">
        <f t="shared" si="329"/>
        <v>76.060531900758633</v>
      </c>
      <c r="DH159" s="2">
        <f t="shared" si="330"/>
        <v>69.824148463065498</v>
      </c>
      <c r="DI159" s="2">
        <f t="shared" si="331"/>
        <v>67.219807203042492</v>
      </c>
      <c r="DJ159" s="2">
        <f t="shared" si="332"/>
        <v>66.572442950444696</v>
      </c>
      <c r="DL159" s="2">
        <f t="shared" si="333"/>
        <v>39.266822823266324</v>
      </c>
      <c r="DM159" s="2">
        <f t="shared" si="334"/>
        <v>45.811473324871734</v>
      </c>
      <c r="DN159" s="2">
        <f t="shared" si="335"/>
        <v>52.489255809317847</v>
      </c>
      <c r="DO159" s="2">
        <f t="shared" si="336"/>
        <v>59.213699193614296</v>
      </c>
      <c r="DP159" s="2">
        <f t="shared" si="337"/>
        <v>65.479303173955373</v>
      </c>
      <c r="DQ159" s="2">
        <f t="shared" si="338"/>
        <v>70.516810733956831</v>
      </c>
      <c r="DR159" s="2">
        <f t="shared" si="339"/>
        <v>74.398455482260758</v>
      </c>
      <c r="DS159" s="2">
        <f t="shared" si="340"/>
        <v>76.833969938107856</v>
      </c>
      <c r="DT159" s="2">
        <f t="shared" si="341"/>
        <v>78.379303966909092</v>
      </c>
      <c r="DU159" s="2">
        <f t="shared" si="342"/>
        <v>77.866824446753128</v>
      </c>
      <c r="DV159" s="2">
        <f t="shared" si="343"/>
        <v>77.725021025913691</v>
      </c>
      <c r="DW159" s="2">
        <f t="shared" si="344"/>
        <v>74.591149849264852</v>
      </c>
      <c r="DX159" s="2">
        <f t="shared" si="345"/>
        <v>69.012308121232266</v>
      </c>
      <c r="DY159" s="2">
        <f t="shared" si="346"/>
        <v>66.204194831158361</v>
      </c>
      <c r="DZ159" s="2">
        <f t="shared" si="347"/>
        <v>63.586708659938985</v>
      </c>
      <c r="EB159" s="2">
        <f t="shared" si="348"/>
        <v>0.96683081883996524</v>
      </c>
      <c r="EC159" s="2">
        <f t="shared" si="349"/>
        <v>0.96784094286941624</v>
      </c>
      <c r="ED159" s="2">
        <f t="shared" si="350"/>
        <v>0.97216867937544571</v>
      </c>
      <c r="EE159" s="2">
        <f t="shared" si="351"/>
        <v>0.97498026964750972</v>
      </c>
      <c r="EF159" s="2">
        <f t="shared" si="352"/>
        <v>0.97539652059487914</v>
      </c>
      <c r="EG159" s="2">
        <f t="shared" si="353"/>
        <v>0.97361940920218293</v>
      </c>
      <c r="EH159" s="2">
        <f t="shared" si="354"/>
        <v>0.97485996027387867</v>
      </c>
      <c r="EI159" s="2">
        <f t="shared" si="355"/>
        <v>0.97520068610323973</v>
      </c>
      <c r="EJ159" s="2">
        <f t="shared" si="356"/>
        <v>0.97327416795726884</v>
      </c>
      <c r="EK159" s="2">
        <f t="shared" si="357"/>
        <v>0.96992849115955315</v>
      </c>
      <c r="EL159" s="2">
        <f t="shared" si="358"/>
        <v>0.96877226243274683</v>
      </c>
      <c r="EM159" s="2">
        <f t="shared" si="359"/>
        <v>0.96571165493954714</v>
      </c>
      <c r="EN159" s="2">
        <f t="shared" si="360"/>
        <v>0.96041337722284448</v>
      </c>
      <c r="EO159" s="2">
        <f t="shared" si="361"/>
        <v>0.96219344247146765</v>
      </c>
      <c r="EP159" s="2">
        <f t="shared" si="362"/>
        <v>0.96814371790042386</v>
      </c>
    </row>
    <row r="160" spans="2:146" x14ac:dyDescent="0.25">
      <c r="B160" s="2">
        <v>138</v>
      </c>
      <c r="C160" s="49">
        <v>39.368400000000001</v>
      </c>
      <c r="D160" s="49">
        <v>45.446399999999997</v>
      </c>
      <c r="E160" s="49">
        <v>54.856999999999999</v>
      </c>
      <c r="F160" s="49">
        <v>64.555999999999997</v>
      </c>
      <c r="G160" s="49">
        <v>73.352000000000004</v>
      </c>
      <c r="H160" s="49">
        <v>78.185000000000002</v>
      </c>
      <c r="I160" s="49">
        <v>84.203999999999994</v>
      </c>
      <c r="J160" s="49">
        <v>88.519000000000005</v>
      </c>
      <c r="K160" s="49">
        <v>87.241</v>
      </c>
      <c r="L160" s="49">
        <v>82.832999999999998</v>
      </c>
      <c r="M160" s="49">
        <v>79.980999999999995</v>
      </c>
      <c r="N160" s="49">
        <v>74.055999999999997</v>
      </c>
      <c r="O160" s="49">
        <v>68.5</v>
      </c>
      <c r="P160" s="49">
        <v>65.814999999999998</v>
      </c>
      <c r="Q160" s="49">
        <v>63.704000000000001</v>
      </c>
      <c r="T160" s="4">
        <f t="shared" si="243"/>
        <v>39.326239565805047</v>
      </c>
      <c r="U160" s="4">
        <f t="shared" si="244"/>
        <v>46.028093551555187</v>
      </c>
      <c r="V160" s="4">
        <f t="shared" si="245"/>
        <v>54.91610456730379</v>
      </c>
      <c r="W160" s="4">
        <f t="shared" si="246"/>
        <v>64.516152046748815</v>
      </c>
      <c r="X160" s="4">
        <f t="shared" si="247"/>
        <v>73.465026022450957</v>
      </c>
      <c r="Y160" s="4">
        <f t="shared" si="248"/>
        <v>78.754489083090945</v>
      </c>
      <c r="Z160" s="4">
        <f t="shared" si="249"/>
        <v>85.229805140754763</v>
      </c>
      <c r="AA160" s="4">
        <f t="shared" si="250"/>
        <v>89.003024995414648</v>
      </c>
      <c r="AB160" s="4">
        <f t="shared" si="251"/>
        <v>86.609631552005652</v>
      </c>
      <c r="AC160" s="4">
        <f t="shared" si="252"/>
        <v>81.49235482321869</v>
      </c>
      <c r="AD160" s="4">
        <f t="shared" si="253"/>
        <v>79.684935613528054</v>
      </c>
      <c r="AE160" s="4">
        <f t="shared" si="254"/>
        <v>75.137238018168816</v>
      </c>
      <c r="AF160" s="4">
        <f t="shared" si="255"/>
        <v>69.013286595490925</v>
      </c>
      <c r="AG160" s="4">
        <f t="shared" si="256"/>
        <v>66.19907664607274</v>
      </c>
      <c r="AH160" s="4">
        <f t="shared" si="257"/>
        <v>63.632533768936113</v>
      </c>
      <c r="AJ160" s="4">
        <f t="shared" si="258"/>
        <v>4.2160434194954632E-2</v>
      </c>
      <c r="AK160" s="4">
        <f t="shared" si="259"/>
        <v>-0.58169355155519042</v>
      </c>
      <c r="AL160" s="4">
        <f t="shared" si="260"/>
        <v>-5.91045673037911E-2</v>
      </c>
      <c r="AM160" s="4">
        <f t="shared" si="261"/>
        <v>3.9847953251182844E-2</v>
      </c>
      <c r="AN160" s="4">
        <f t="shared" si="262"/>
        <v>-0.11302602245095272</v>
      </c>
      <c r="AO160" s="4">
        <f t="shared" si="263"/>
        <v>-0.56948908309094293</v>
      </c>
      <c r="AP160" s="4">
        <f t="shared" si="264"/>
        <v>-1.0258051407547697</v>
      </c>
      <c r="AQ160" s="4">
        <f t="shared" si="265"/>
        <v>-0.48402499541464294</v>
      </c>
      <c r="AR160" s="4">
        <f t="shared" si="266"/>
        <v>0.63136844799434755</v>
      </c>
      <c r="AS160" s="4">
        <f t="shared" si="267"/>
        <v>1.3406451767813081</v>
      </c>
      <c r="AT160" s="4">
        <f t="shared" si="268"/>
        <v>0.29606438647194011</v>
      </c>
      <c r="AU160" s="4">
        <f t="shared" si="269"/>
        <v>-1.0812380181688184</v>
      </c>
      <c r="AV160" s="4">
        <f t="shared" si="270"/>
        <v>-0.51328659549092492</v>
      </c>
      <c r="AW160" s="4">
        <f t="shared" si="271"/>
        <v>-0.38407664607274228</v>
      </c>
      <c r="AX160" s="4">
        <f t="shared" si="272"/>
        <v>7.1466231063887165E-2</v>
      </c>
      <c r="AZ160" s="2">
        <f t="shared" si="273"/>
        <v>39.32623947917638</v>
      </c>
      <c r="BA160" s="2">
        <f t="shared" si="274"/>
        <v>45.811701049347143</v>
      </c>
      <c r="BB160" s="2">
        <f t="shared" si="275"/>
        <v>52.465161059410562</v>
      </c>
      <c r="BC160" s="2">
        <f t="shared" si="276"/>
        <v>59.180643091656343</v>
      </c>
      <c r="BD160" s="2">
        <f t="shared" si="277"/>
        <v>65.393239277591434</v>
      </c>
      <c r="BE160" s="2">
        <f t="shared" si="278"/>
        <v>70.446371617464905</v>
      </c>
      <c r="BF160" s="2">
        <f t="shared" si="279"/>
        <v>74.330568814388826</v>
      </c>
      <c r="BG160" s="2">
        <f t="shared" si="280"/>
        <v>76.767732126632467</v>
      </c>
      <c r="BH160" s="2">
        <f t="shared" si="281"/>
        <v>78.328373717930418</v>
      </c>
      <c r="BI160" s="2">
        <f t="shared" si="282"/>
        <v>77.847485746883962</v>
      </c>
      <c r="BJ160" s="2">
        <f t="shared" si="283"/>
        <v>77.695345667926375</v>
      </c>
      <c r="BK160" s="2">
        <f t="shared" si="284"/>
        <v>74.534777810293392</v>
      </c>
      <c r="BL160" s="2">
        <f t="shared" si="285"/>
        <v>68.96787240147269</v>
      </c>
      <c r="BM160" s="2">
        <f t="shared" si="286"/>
        <v>66.199076641785439</v>
      </c>
      <c r="BN160" s="2">
        <f t="shared" si="287"/>
        <v>63.632533768936113</v>
      </c>
      <c r="BP160" s="2" t="str">
        <f t="shared" si="288"/>
        <v/>
      </c>
      <c r="BQ160" s="2" t="str">
        <f t="shared" si="289"/>
        <v/>
      </c>
      <c r="BR160" s="2" t="str">
        <f t="shared" si="290"/>
        <v/>
      </c>
      <c r="BS160" s="2" t="str">
        <f t="shared" si="291"/>
        <v/>
      </c>
      <c r="BT160" s="2" t="str">
        <f t="shared" si="292"/>
        <v/>
      </c>
      <c r="BU160" s="2" t="str">
        <f t="shared" si="293"/>
        <v/>
      </c>
      <c r="BV160" s="2" t="str">
        <f t="shared" si="294"/>
        <v/>
      </c>
      <c r="BW160" s="2" t="str">
        <f t="shared" si="295"/>
        <v/>
      </c>
      <c r="BX160" s="2" t="str">
        <f t="shared" si="296"/>
        <v/>
      </c>
      <c r="BY160" s="2" t="str">
        <f t="shared" si="297"/>
        <v/>
      </c>
      <c r="BZ160" s="2" t="str">
        <f t="shared" si="298"/>
        <v/>
      </c>
      <c r="CA160" s="2" t="str">
        <f t="shared" si="299"/>
        <v/>
      </c>
      <c r="CB160" s="2" t="str">
        <f t="shared" si="300"/>
        <v/>
      </c>
      <c r="CC160" s="2" t="str">
        <f t="shared" si="301"/>
        <v/>
      </c>
      <c r="CD160" s="2" t="str">
        <f t="shared" si="302"/>
        <v/>
      </c>
      <c r="CF160" s="2">
        <f t="shared" si="303"/>
        <v>39.368400000000001</v>
      </c>
      <c r="CG160" s="2" t="str">
        <f t="shared" si="304"/>
        <v/>
      </c>
      <c r="CH160" s="2" t="str">
        <f t="shared" si="305"/>
        <v/>
      </c>
      <c r="CI160" s="2" t="str">
        <f t="shared" si="306"/>
        <v/>
      </c>
      <c r="CJ160" s="2" t="str">
        <f t="shared" si="307"/>
        <v/>
      </c>
      <c r="CK160" s="2" t="str">
        <f t="shared" si="308"/>
        <v/>
      </c>
      <c r="CL160" s="2" t="str">
        <f t="shared" si="309"/>
        <v/>
      </c>
      <c r="CM160" s="2" t="str">
        <f t="shared" si="310"/>
        <v/>
      </c>
      <c r="CN160" s="2" t="str">
        <f t="shared" si="311"/>
        <v/>
      </c>
      <c r="CO160" s="2" t="str">
        <f t="shared" si="312"/>
        <v/>
      </c>
      <c r="CP160" s="2" t="str">
        <f t="shared" si="313"/>
        <v/>
      </c>
      <c r="CQ160" s="2" t="str">
        <f t="shared" si="314"/>
        <v/>
      </c>
      <c r="CR160" s="2">
        <f t="shared" si="315"/>
        <v>68.5</v>
      </c>
      <c r="CS160" s="2" t="str">
        <f t="shared" si="316"/>
        <v/>
      </c>
      <c r="CT160" s="2" t="str">
        <f t="shared" si="317"/>
        <v/>
      </c>
      <c r="CV160" s="2">
        <f t="shared" si="318"/>
        <v>41.850273887225498</v>
      </c>
      <c r="CW160" s="2">
        <f t="shared" si="319"/>
        <v>48.030169503180666</v>
      </c>
      <c r="CX160" s="2">
        <f t="shared" si="320"/>
        <v>54.030071173657568</v>
      </c>
      <c r="CY160" s="2">
        <f t="shared" si="321"/>
        <v>62.214408406692513</v>
      </c>
      <c r="CZ160" s="2">
        <f t="shared" si="322"/>
        <v>66.206725524475502</v>
      </c>
      <c r="DA160" s="2">
        <f t="shared" si="323"/>
        <v>71.75646375950889</v>
      </c>
      <c r="DB160" s="2">
        <f t="shared" si="324"/>
        <v>76.45885826104363</v>
      </c>
      <c r="DC160" s="2">
        <f t="shared" si="325"/>
        <v>79.082533486605385</v>
      </c>
      <c r="DD160" s="2">
        <f t="shared" si="326"/>
        <v>80.451666294145909</v>
      </c>
      <c r="DE160" s="2">
        <f t="shared" si="327"/>
        <v>80.478643310775027</v>
      </c>
      <c r="DF160" s="2">
        <f t="shared" si="328"/>
        <v>80.263059019531681</v>
      </c>
      <c r="DG160" s="2">
        <f t="shared" si="329"/>
        <v>75.972628460231604</v>
      </c>
      <c r="DH160" s="2">
        <f t="shared" si="330"/>
        <v>69.713426391777745</v>
      </c>
      <c r="DI160" s="2">
        <f t="shared" si="331"/>
        <v>67.126408344157767</v>
      </c>
      <c r="DJ160" s="2">
        <f t="shared" si="332"/>
        <v>66.496327787508392</v>
      </c>
      <c r="DL160" s="2">
        <f t="shared" si="333"/>
        <v>39.247266315598651</v>
      </c>
      <c r="DM160" s="2">
        <f t="shared" si="334"/>
        <v>45.744472680450272</v>
      </c>
      <c r="DN160" s="2">
        <f t="shared" si="335"/>
        <v>52.424302637676981</v>
      </c>
      <c r="DO160" s="2">
        <f t="shared" si="336"/>
        <v>59.109641386382393</v>
      </c>
      <c r="DP160" s="2">
        <f t="shared" si="337"/>
        <v>65.374525324266045</v>
      </c>
      <c r="DQ160" s="2">
        <f t="shared" si="338"/>
        <v>70.413997559785258</v>
      </c>
      <c r="DR160" s="2">
        <f t="shared" si="339"/>
        <v>74.280513013104553</v>
      </c>
      <c r="DS160" s="2">
        <f t="shared" si="340"/>
        <v>76.714046330680816</v>
      </c>
      <c r="DT160" s="2">
        <f t="shared" si="341"/>
        <v>78.275198916190078</v>
      </c>
      <c r="DU160" s="2">
        <f t="shared" si="342"/>
        <v>77.773087558787708</v>
      </c>
      <c r="DV160" s="2">
        <f t="shared" si="343"/>
        <v>77.619859850108938</v>
      </c>
      <c r="DW160" s="2">
        <f t="shared" si="344"/>
        <v>74.488217825535088</v>
      </c>
      <c r="DX160" s="2">
        <f t="shared" si="345"/>
        <v>68.93984587014522</v>
      </c>
      <c r="DY160" s="2">
        <f t="shared" si="346"/>
        <v>66.165845914305251</v>
      </c>
      <c r="DZ160" s="2">
        <f t="shared" si="347"/>
        <v>63.546593435477924</v>
      </c>
      <c r="EB160" s="2">
        <f t="shared" si="348"/>
        <v>0.96966080143655908</v>
      </c>
      <c r="EC160" s="2">
        <f t="shared" si="349"/>
        <v>0.97058736389344802</v>
      </c>
      <c r="ED160" s="2">
        <f t="shared" si="350"/>
        <v>0.97455522335998768</v>
      </c>
      <c r="EE160" s="2">
        <f t="shared" si="351"/>
        <v>0.9771313902751837</v>
      </c>
      <c r="EF160" s="2">
        <f t="shared" si="352"/>
        <v>0.97751267865512326</v>
      </c>
      <c r="EG160" s="2">
        <f t="shared" si="353"/>
        <v>0.97588463852101781</v>
      </c>
      <c r="EH160" s="2">
        <f t="shared" si="354"/>
        <v>0.97702118094841384</v>
      </c>
      <c r="EI160" s="2">
        <f t="shared" si="355"/>
        <v>0.97733329656554369</v>
      </c>
      <c r="EJ160" s="2">
        <f t="shared" si="356"/>
        <v>0.97556829829891911</v>
      </c>
      <c r="EK160" s="2">
        <f t="shared" si="357"/>
        <v>0.97250169838799394</v>
      </c>
      <c r="EL160" s="2">
        <f t="shared" si="358"/>
        <v>0.97144149457571283</v>
      </c>
      <c r="EM160" s="2">
        <f t="shared" si="359"/>
        <v>0.96863402641424023</v>
      </c>
      <c r="EN160" s="2">
        <f t="shared" si="360"/>
        <v>0.96377037613574856</v>
      </c>
      <c r="EO160" s="2">
        <f t="shared" si="361"/>
        <v>0.96540492689757518</v>
      </c>
      <c r="EP160" s="2">
        <f t="shared" si="362"/>
        <v>0.97086505996750838</v>
      </c>
    </row>
    <row r="161" spans="2:148" x14ac:dyDescent="0.25">
      <c r="B161" s="2">
        <v>139</v>
      </c>
      <c r="C161" s="49">
        <v>39.578899999999997</v>
      </c>
      <c r="D161" s="49">
        <v>45.464300000000001</v>
      </c>
      <c r="E161" s="49">
        <v>55.143000000000001</v>
      </c>
      <c r="F161" s="49">
        <v>65.203999999999994</v>
      </c>
      <c r="G161" s="49">
        <v>74.388999999999996</v>
      </c>
      <c r="H161" s="49">
        <v>80.555999999999997</v>
      </c>
      <c r="I161" s="49">
        <v>87.019000000000005</v>
      </c>
      <c r="J161" s="49">
        <v>90.093000000000004</v>
      </c>
      <c r="K161" s="49">
        <v>87.593000000000004</v>
      </c>
      <c r="L161" s="49">
        <v>81.852000000000004</v>
      </c>
      <c r="M161" s="49">
        <v>79.906999999999996</v>
      </c>
      <c r="N161" s="49">
        <v>73.980999999999995</v>
      </c>
      <c r="O161" s="49">
        <v>67.721999999999994</v>
      </c>
      <c r="P161" s="49">
        <v>64.462999999999994</v>
      </c>
      <c r="Q161" s="49">
        <v>62.073999999999998</v>
      </c>
      <c r="T161" s="4">
        <f t="shared" si="243"/>
        <v>39.300366990836572</v>
      </c>
      <c r="U161" s="4">
        <f t="shared" si="244"/>
        <v>46.051115455925668</v>
      </c>
      <c r="V161" s="4">
        <f t="shared" si="245"/>
        <v>55.506668346130375</v>
      </c>
      <c r="W161" s="4">
        <f t="shared" si="246"/>
        <v>65.608752294947749</v>
      </c>
      <c r="X161" s="4">
        <f t="shared" si="247"/>
        <v>75.113019298591013</v>
      </c>
      <c r="Y161" s="4">
        <f t="shared" si="248"/>
        <v>80.950147577054707</v>
      </c>
      <c r="Z161" s="4">
        <f t="shared" si="249"/>
        <v>86.323815238575918</v>
      </c>
      <c r="AA161" s="4">
        <f t="shared" si="250"/>
        <v>89.742291685999902</v>
      </c>
      <c r="AB161" s="4">
        <f t="shared" si="251"/>
        <v>87.904386818532529</v>
      </c>
      <c r="AC161" s="4">
        <f t="shared" si="252"/>
        <v>82.33277901389323</v>
      </c>
      <c r="AD161" s="4">
        <f t="shared" si="253"/>
        <v>80.228723251748619</v>
      </c>
      <c r="AE161" s="4">
        <f t="shared" si="254"/>
        <v>75.377491199877142</v>
      </c>
      <c r="AF161" s="4">
        <f t="shared" si="255"/>
        <v>68.981279790925257</v>
      </c>
      <c r="AG161" s="4">
        <f t="shared" si="256"/>
        <v>66.156154128618894</v>
      </c>
      <c r="AH161" s="4">
        <f t="shared" si="257"/>
        <v>63.584099144419419</v>
      </c>
      <c r="AJ161" s="4">
        <f t="shared" si="258"/>
        <v>0.27853300916342505</v>
      </c>
      <c r="AK161" s="4">
        <f t="shared" si="259"/>
        <v>-0.58681545592566664</v>
      </c>
      <c r="AL161" s="4">
        <f t="shared" si="260"/>
        <v>-0.36366834613037469</v>
      </c>
      <c r="AM161" s="4">
        <f t="shared" si="261"/>
        <v>-0.40475229494775533</v>
      </c>
      <c r="AN161" s="4">
        <f t="shared" si="262"/>
        <v>-0.72401929859101699</v>
      </c>
      <c r="AO161" s="4">
        <f t="shared" si="263"/>
        <v>-0.39414757705471004</v>
      </c>
      <c r="AP161" s="4">
        <f t="shared" si="264"/>
        <v>0.69518476142408758</v>
      </c>
      <c r="AQ161" s="4">
        <f t="shared" si="265"/>
        <v>0.3507083140001015</v>
      </c>
      <c r="AR161" s="4">
        <f t="shared" si="266"/>
        <v>-0.31138681853252592</v>
      </c>
      <c r="AS161" s="4">
        <f t="shared" si="267"/>
        <v>-0.48077901389322619</v>
      </c>
      <c r="AT161" s="4">
        <f t="shared" si="268"/>
        <v>-0.32172325174862237</v>
      </c>
      <c r="AU161" s="4">
        <f t="shared" si="269"/>
        <v>-1.396491199877147</v>
      </c>
      <c r="AV161" s="4">
        <f t="shared" si="270"/>
        <v>-1.2592797909252624</v>
      </c>
      <c r="AW161" s="4">
        <f t="shared" si="271"/>
        <v>-1.6931541286189002</v>
      </c>
      <c r="AX161" s="4">
        <f t="shared" si="272"/>
        <v>-1.5100991444194207</v>
      </c>
      <c r="AZ161" s="2">
        <f t="shared" si="273"/>
        <v>39.300366900069498</v>
      </c>
      <c r="BA161" s="2">
        <f t="shared" si="274"/>
        <v>45.739889758092694</v>
      </c>
      <c r="BB161" s="2">
        <f t="shared" si="275"/>
        <v>52.397013060579503</v>
      </c>
      <c r="BC161" s="2">
        <f t="shared" si="276"/>
        <v>59.071609421434971</v>
      </c>
      <c r="BD161" s="2">
        <f t="shared" si="277"/>
        <v>65.287522676969672</v>
      </c>
      <c r="BE161" s="2">
        <f t="shared" si="278"/>
        <v>70.341706408184606</v>
      </c>
      <c r="BF161" s="2">
        <f t="shared" si="279"/>
        <v>74.209424542572961</v>
      </c>
      <c r="BG161" s="2">
        <f t="shared" si="280"/>
        <v>76.6445811876128</v>
      </c>
      <c r="BH161" s="2">
        <f t="shared" si="281"/>
        <v>78.220908758172257</v>
      </c>
      <c r="BI161" s="2">
        <f t="shared" si="282"/>
        <v>77.748156984722854</v>
      </c>
      <c r="BJ161" s="2">
        <f t="shared" si="283"/>
        <v>77.58473159427389</v>
      </c>
      <c r="BK161" s="2">
        <f t="shared" si="284"/>
        <v>74.428297628723087</v>
      </c>
      <c r="BL161" s="2">
        <f t="shared" si="285"/>
        <v>68.89175764558901</v>
      </c>
      <c r="BM161" s="2">
        <f t="shared" si="286"/>
        <v>66.156154127957578</v>
      </c>
      <c r="BN161" s="2">
        <f t="shared" si="287"/>
        <v>63.584099144419419</v>
      </c>
      <c r="BP161" s="2" t="str">
        <f t="shared" si="288"/>
        <v/>
      </c>
      <c r="BQ161" s="2" t="str">
        <f t="shared" si="289"/>
        <v/>
      </c>
      <c r="BR161" s="2" t="str">
        <f t="shared" si="290"/>
        <v/>
      </c>
      <c r="BS161" s="2" t="str">
        <f t="shared" si="291"/>
        <v/>
      </c>
      <c r="BT161" s="2" t="str">
        <f t="shared" si="292"/>
        <v/>
      </c>
      <c r="BU161" s="2" t="str">
        <f t="shared" si="293"/>
        <v/>
      </c>
      <c r="BV161" s="2" t="str">
        <f t="shared" si="294"/>
        <v/>
      </c>
      <c r="BW161" s="2" t="str">
        <f t="shared" si="295"/>
        <v/>
      </c>
      <c r="BX161" s="2" t="str">
        <f t="shared" si="296"/>
        <v/>
      </c>
      <c r="BY161" s="2" t="str">
        <f t="shared" si="297"/>
        <v/>
      </c>
      <c r="BZ161" s="2" t="str">
        <f t="shared" si="298"/>
        <v/>
      </c>
      <c r="CA161" s="2" t="str">
        <f t="shared" si="299"/>
        <v/>
      </c>
      <c r="CB161" s="2" t="str">
        <f t="shared" si="300"/>
        <v/>
      </c>
      <c r="CC161" s="2" t="str">
        <f t="shared" si="301"/>
        <v/>
      </c>
      <c r="CD161" s="2" t="str">
        <f t="shared" si="302"/>
        <v/>
      </c>
      <c r="CF161" s="2">
        <f t="shared" si="303"/>
        <v>39.578899999999997</v>
      </c>
      <c r="CG161" s="2" t="str">
        <f t="shared" si="304"/>
        <v/>
      </c>
      <c r="CH161" s="2" t="str">
        <f t="shared" si="305"/>
        <v/>
      </c>
      <c r="CI161" s="2" t="str">
        <f t="shared" si="306"/>
        <v/>
      </c>
      <c r="CJ161" s="2" t="str">
        <f t="shared" si="307"/>
        <v/>
      </c>
      <c r="CK161" s="2" t="str">
        <f t="shared" si="308"/>
        <v/>
      </c>
      <c r="CL161" s="2" t="str">
        <f t="shared" si="309"/>
        <v/>
      </c>
      <c r="CM161" s="2" t="str">
        <f t="shared" si="310"/>
        <v/>
      </c>
      <c r="CN161" s="2" t="str">
        <f t="shared" si="311"/>
        <v/>
      </c>
      <c r="CO161" s="2" t="str">
        <f t="shared" si="312"/>
        <v/>
      </c>
      <c r="CP161" s="2" t="str">
        <f t="shared" si="313"/>
        <v/>
      </c>
      <c r="CQ161" s="2" t="str">
        <f t="shared" si="314"/>
        <v/>
      </c>
      <c r="CR161" s="2">
        <f t="shared" si="315"/>
        <v>67.721999999999994</v>
      </c>
      <c r="CS161" s="2" t="str">
        <f t="shared" si="316"/>
        <v/>
      </c>
      <c r="CT161" s="2" t="str">
        <f t="shared" si="317"/>
        <v/>
      </c>
      <c r="CV161" s="2">
        <f t="shared" si="318"/>
        <v>41.846574135565724</v>
      </c>
      <c r="CW161" s="2">
        <f t="shared" si="319"/>
        <v>47.998329970940645</v>
      </c>
      <c r="CX161" s="2">
        <f t="shared" si="320"/>
        <v>53.978732953058483</v>
      </c>
      <c r="CY161" s="2">
        <f t="shared" si="321"/>
        <v>62.164945824330857</v>
      </c>
      <c r="CZ161" s="2">
        <f t="shared" si="322"/>
        <v>66.134748583980567</v>
      </c>
      <c r="DA161" s="2">
        <f t="shared" si="323"/>
        <v>71.696016188442556</v>
      </c>
      <c r="DB161" s="2">
        <f t="shared" si="324"/>
        <v>76.393778099559583</v>
      </c>
      <c r="DC161" s="2">
        <f t="shared" si="325"/>
        <v>79.030130297880874</v>
      </c>
      <c r="DD161" s="2">
        <f t="shared" si="326"/>
        <v>80.401946400951473</v>
      </c>
      <c r="DE161" s="2">
        <f t="shared" si="327"/>
        <v>80.416322640453799</v>
      </c>
      <c r="DF161" s="2">
        <f t="shared" si="328"/>
        <v>80.196793160741521</v>
      </c>
      <c r="DG161" s="2">
        <f t="shared" si="329"/>
        <v>75.884725019704561</v>
      </c>
      <c r="DH161" s="2">
        <f t="shared" si="330"/>
        <v>69.602704320490005</v>
      </c>
      <c r="DI161" s="2">
        <f t="shared" si="331"/>
        <v>67.033009485273055</v>
      </c>
      <c r="DJ161" s="2">
        <f t="shared" si="332"/>
        <v>66.420212624572073</v>
      </c>
      <c r="DL161" s="2">
        <f t="shared" si="333"/>
        <v>39.227709807930978</v>
      </c>
      <c r="DM161" s="2">
        <f t="shared" si="334"/>
        <v>45.677472036028803</v>
      </c>
      <c r="DN161" s="2">
        <f t="shared" si="335"/>
        <v>52.359349466036122</v>
      </c>
      <c r="DO161" s="2">
        <f t="shared" si="336"/>
        <v>59.005583579150496</v>
      </c>
      <c r="DP161" s="2">
        <f t="shared" si="337"/>
        <v>65.269747474576732</v>
      </c>
      <c r="DQ161" s="2">
        <f t="shared" si="338"/>
        <v>70.311184385613686</v>
      </c>
      <c r="DR161" s="2">
        <f t="shared" si="339"/>
        <v>74.162570543948362</v>
      </c>
      <c r="DS161" s="2">
        <f t="shared" si="340"/>
        <v>76.594122723253747</v>
      </c>
      <c r="DT161" s="2">
        <f t="shared" si="341"/>
        <v>78.171093865471065</v>
      </c>
      <c r="DU161" s="2">
        <f t="shared" si="342"/>
        <v>77.679350670822302</v>
      </c>
      <c r="DV161" s="2">
        <f t="shared" si="343"/>
        <v>77.514698674304171</v>
      </c>
      <c r="DW161" s="2">
        <f t="shared" si="344"/>
        <v>74.38528580180531</v>
      </c>
      <c r="DX161" s="2">
        <f t="shared" si="345"/>
        <v>68.86738361905816</v>
      </c>
      <c r="DY161" s="2">
        <f t="shared" si="346"/>
        <v>66.127496997452155</v>
      </c>
      <c r="DZ161" s="2">
        <f t="shared" si="347"/>
        <v>63.506478211016869</v>
      </c>
      <c r="EB161" s="2">
        <f t="shared" si="348"/>
        <v>0.97225625956571038</v>
      </c>
      <c r="EC161" s="2">
        <f t="shared" si="349"/>
        <v>0.97310575493443052</v>
      </c>
      <c r="ED161" s="2">
        <f t="shared" si="350"/>
        <v>0.97674201642463554</v>
      </c>
      <c r="EE161" s="2">
        <f t="shared" si="351"/>
        <v>0.97910152835902298</v>
      </c>
      <c r="EF161" s="2">
        <f t="shared" si="352"/>
        <v>0.97945065942726539</v>
      </c>
      <c r="EG161" s="2">
        <f t="shared" si="353"/>
        <v>0.9779597619663507</v>
      </c>
      <c r="EH161" s="2">
        <f t="shared" si="354"/>
        <v>0.97900060955478641</v>
      </c>
      <c r="EI161" s="2">
        <f t="shared" si="355"/>
        <v>0.97928640908812414</v>
      </c>
      <c r="EJ161" s="2">
        <f t="shared" si="356"/>
        <v>0.97767001990991198</v>
      </c>
      <c r="EK161" s="2">
        <f t="shared" si="357"/>
        <v>0.97486042434339715</v>
      </c>
      <c r="EL161" s="2">
        <f t="shared" si="358"/>
        <v>0.97388872005671301</v>
      </c>
      <c r="EM161" s="2">
        <f t="shared" si="359"/>
        <v>0.97131472459547907</v>
      </c>
      <c r="EN161" s="2">
        <f t="shared" si="360"/>
        <v>0.96685252233019525</v>
      </c>
      <c r="EO161" s="2">
        <f t="shared" si="361"/>
        <v>0.96835258387835721</v>
      </c>
      <c r="EP161" s="2">
        <f t="shared" si="362"/>
        <v>0.97336032651382187</v>
      </c>
    </row>
    <row r="162" spans="2:148" x14ac:dyDescent="0.25">
      <c r="B162" s="2">
        <v>140</v>
      </c>
      <c r="C162" s="49">
        <v>38.613999999999997</v>
      </c>
      <c r="D162" s="49">
        <v>46.089300000000001</v>
      </c>
      <c r="E162" s="49">
        <v>56.161000000000001</v>
      </c>
      <c r="F162" s="49">
        <v>65.611000000000004</v>
      </c>
      <c r="G162" s="49">
        <v>77.37</v>
      </c>
      <c r="H162" s="49">
        <v>82.241</v>
      </c>
      <c r="I162" s="49">
        <v>86.352000000000004</v>
      </c>
      <c r="J162" s="49">
        <v>88.944000000000003</v>
      </c>
      <c r="K162" s="49">
        <v>87.462999999999994</v>
      </c>
      <c r="L162" s="49">
        <v>81.647999999999996</v>
      </c>
      <c r="M162" s="49">
        <v>81.037000000000006</v>
      </c>
      <c r="N162" s="49">
        <v>75.906999999999996</v>
      </c>
      <c r="O162" s="49">
        <v>68</v>
      </c>
      <c r="P162" s="49">
        <v>65.63</v>
      </c>
      <c r="Q162" s="49">
        <v>61.722000000000001</v>
      </c>
      <c r="T162" s="4">
        <f t="shared" si="243"/>
        <v>39.274981931403374</v>
      </c>
      <c r="U162" s="4">
        <f t="shared" si="244"/>
        <v>46.086835342995172</v>
      </c>
      <c r="V162" s="4">
        <f t="shared" si="245"/>
        <v>56.008235595708506</v>
      </c>
      <c r="W162" s="4">
        <f t="shared" si="246"/>
        <v>66.33739148826173</v>
      </c>
      <c r="X162" s="4">
        <f t="shared" si="247"/>
        <v>76.127876424300098</v>
      </c>
      <c r="Y162" s="4">
        <f t="shared" si="248"/>
        <v>82.433353102586253</v>
      </c>
      <c r="Z162" s="4">
        <f t="shared" si="249"/>
        <v>86.398546537420714</v>
      </c>
      <c r="AA162" s="4">
        <f t="shared" si="250"/>
        <v>89.132130192248042</v>
      </c>
      <c r="AB162" s="4">
        <f t="shared" si="251"/>
        <v>88.384564083461797</v>
      </c>
      <c r="AC162" s="4">
        <f t="shared" si="252"/>
        <v>83.019513850265852</v>
      </c>
      <c r="AD162" s="4">
        <f t="shared" si="253"/>
        <v>80.748009136096968</v>
      </c>
      <c r="AE162" s="4">
        <f t="shared" si="254"/>
        <v>75.716381919095468</v>
      </c>
      <c r="AF162" s="4">
        <f t="shared" si="255"/>
        <v>68.980553755178974</v>
      </c>
      <c r="AG162" s="4">
        <f t="shared" si="256"/>
        <v>66.113763344002763</v>
      </c>
      <c r="AH162" s="4">
        <f t="shared" si="257"/>
        <v>63.53644374599552</v>
      </c>
      <c r="AJ162" s="4">
        <f t="shared" si="258"/>
        <v>-0.66098193140337713</v>
      </c>
      <c r="AK162" s="4">
        <f t="shared" si="259"/>
        <v>2.4646570048290073E-3</v>
      </c>
      <c r="AL162" s="4">
        <f t="shared" si="260"/>
        <v>0.15276440429149574</v>
      </c>
      <c r="AM162" s="4">
        <f t="shared" si="261"/>
        <v>-0.72639148826172573</v>
      </c>
      <c r="AN162" s="4">
        <f t="shared" si="262"/>
        <v>1.2421235756999067</v>
      </c>
      <c r="AO162" s="4">
        <f t="shared" si="263"/>
        <v>-0.19235310258625304</v>
      </c>
      <c r="AP162" s="4">
        <f t="shared" si="264"/>
        <v>-4.654653742070991E-2</v>
      </c>
      <c r="AQ162" s="4">
        <f t="shared" si="265"/>
        <v>-0.18813019224803895</v>
      </c>
      <c r="AR162" s="4">
        <f t="shared" si="266"/>
        <v>-0.92156408346180285</v>
      </c>
      <c r="AS162" s="4">
        <f t="shared" si="267"/>
        <v>-1.3715138502658561</v>
      </c>
      <c r="AT162" s="4">
        <f t="shared" si="268"/>
        <v>0.28899086390303808</v>
      </c>
      <c r="AU162" s="4">
        <f t="shared" si="269"/>
        <v>0.19061808090452814</v>
      </c>
      <c r="AV162" s="4">
        <f t="shared" si="270"/>
        <v>-0.98055375517897403</v>
      </c>
      <c r="AW162" s="4">
        <f t="shared" si="271"/>
        <v>-0.48376334400276733</v>
      </c>
      <c r="AX162" s="4">
        <f t="shared" si="272"/>
        <v>-1.8144437459955185</v>
      </c>
      <c r="AZ162" s="2">
        <f t="shared" si="273"/>
        <v>39.274981710947507</v>
      </c>
      <c r="BA162" s="2">
        <f t="shared" si="274"/>
        <v>45.66839653110619</v>
      </c>
      <c r="BB162" s="2">
        <f t="shared" si="275"/>
        <v>52.329105725984917</v>
      </c>
      <c r="BC162" s="2">
        <f t="shared" si="276"/>
        <v>58.962895469683133</v>
      </c>
      <c r="BD162" s="2">
        <f t="shared" si="277"/>
        <v>65.181826009594332</v>
      </c>
      <c r="BE162" s="2">
        <f t="shared" si="278"/>
        <v>70.237114957948378</v>
      </c>
      <c r="BF162" s="2">
        <f t="shared" si="279"/>
        <v>74.088452806745579</v>
      </c>
      <c r="BG162" s="2">
        <f t="shared" si="280"/>
        <v>76.521579666241095</v>
      </c>
      <c r="BH162" s="2">
        <f t="shared" si="281"/>
        <v>78.11361972081778</v>
      </c>
      <c r="BI162" s="2">
        <f t="shared" si="282"/>
        <v>77.649226897193259</v>
      </c>
      <c r="BJ162" s="2">
        <f t="shared" si="283"/>
        <v>77.474483739382407</v>
      </c>
      <c r="BK162" s="2">
        <f t="shared" si="284"/>
        <v>74.322074452165282</v>
      </c>
      <c r="BL162" s="2">
        <f t="shared" si="285"/>
        <v>68.816055758096994</v>
      </c>
      <c r="BM162" s="2">
        <f t="shared" si="286"/>
        <v>66.11376334390927</v>
      </c>
      <c r="BN162" s="2">
        <f t="shared" si="287"/>
        <v>63.53644374599552</v>
      </c>
      <c r="BP162" s="2" t="str">
        <f t="shared" si="288"/>
        <v/>
      </c>
      <c r="BQ162" s="2" t="str">
        <f t="shared" si="289"/>
        <v/>
      </c>
      <c r="BR162" s="2" t="str">
        <f t="shared" si="290"/>
        <v/>
      </c>
      <c r="BS162" s="2" t="str">
        <f t="shared" si="291"/>
        <v/>
      </c>
      <c r="BT162" s="2" t="str">
        <f t="shared" si="292"/>
        <v/>
      </c>
      <c r="BU162" s="2" t="str">
        <f t="shared" si="293"/>
        <v/>
      </c>
      <c r="BV162" s="2" t="str">
        <f t="shared" si="294"/>
        <v/>
      </c>
      <c r="BW162" s="2" t="str">
        <f t="shared" si="295"/>
        <v/>
      </c>
      <c r="BX162" s="2" t="str">
        <f t="shared" si="296"/>
        <v/>
      </c>
      <c r="BY162" s="2" t="str">
        <f t="shared" si="297"/>
        <v/>
      </c>
      <c r="BZ162" s="2" t="str">
        <f t="shared" si="298"/>
        <v/>
      </c>
      <c r="CA162" s="2" t="str">
        <f t="shared" si="299"/>
        <v/>
      </c>
      <c r="CB162" s="2" t="str">
        <f t="shared" si="300"/>
        <v/>
      </c>
      <c r="CC162" s="2" t="str">
        <f t="shared" si="301"/>
        <v/>
      </c>
      <c r="CD162" s="2" t="str">
        <f t="shared" si="302"/>
        <v/>
      </c>
      <c r="CF162" s="2">
        <f t="shared" si="303"/>
        <v>38.613999999999997</v>
      </c>
      <c r="CG162" s="2" t="str">
        <f t="shared" si="304"/>
        <v/>
      </c>
      <c r="CH162" s="2" t="str">
        <f t="shared" si="305"/>
        <v/>
      </c>
      <c r="CI162" s="2" t="str">
        <f t="shared" si="306"/>
        <v/>
      </c>
      <c r="CJ162" s="2" t="str">
        <f t="shared" si="307"/>
        <v/>
      </c>
      <c r="CK162" s="2" t="str">
        <f t="shared" si="308"/>
        <v/>
      </c>
      <c r="CL162" s="2" t="str">
        <f t="shared" si="309"/>
        <v/>
      </c>
      <c r="CM162" s="2" t="str">
        <f t="shared" si="310"/>
        <v/>
      </c>
      <c r="CN162" s="2" t="str">
        <f t="shared" si="311"/>
        <v/>
      </c>
      <c r="CO162" s="2" t="str">
        <f t="shared" si="312"/>
        <v/>
      </c>
      <c r="CP162" s="2" t="str">
        <f t="shared" si="313"/>
        <v/>
      </c>
      <c r="CQ162" s="2" t="str">
        <f t="shared" si="314"/>
        <v/>
      </c>
      <c r="CR162" s="2">
        <f t="shared" si="315"/>
        <v>68</v>
      </c>
      <c r="CS162" s="2" t="str">
        <f t="shared" si="316"/>
        <v/>
      </c>
      <c r="CT162" s="2" t="str">
        <f t="shared" si="317"/>
        <v/>
      </c>
      <c r="CV162" s="2">
        <f t="shared" si="318"/>
        <v>41.842874383905951</v>
      </c>
      <c r="CW162" s="2">
        <f t="shared" si="319"/>
        <v>47.966490438700632</v>
      </c>
      <c r="CX162" s="2">
        <f t="shared" si="320"/>
        <v>53.927394732459405</v>
      </c>
      <c r="CY162" s="2">
        <f t="shared" si="321"/>
        <v>62.115483241969201</v>
      </c>
      <c r="CZ162" s="2">
        <f t="shared" si="322"/>
        <v>66.062771643485632</v>
      </c>
      <c r="DA162" s="2">
        <f t="shared" si="323"/>
        <v>71.635568617376222</v>
      </c>
      <c r="DB162" s="2">
        <f t="shared" si="324"/>
        <v>76.328697938075535</v>
      </c>
      <c r="DC162" s="2">
        <f t="shared" si="325"/>
        <v>78.977727109156362</v>
      </c>
      <c r="DD162" s="2">
        <f t="shared" si="326"/>
        <v>80.352226507757038</v>
      </c>
      <c r="DE162" s="2">
        <f t="shared" si="327"/>
        <v>80.354001970132572</v>
      </c>
      <c r="DF162" s="2">
        <f t="shared" si="328"/>
        <v>80.130527301951346</v>
      </c>
      <c r="DG162" s="2">
        <f t="shared" si="329"/>
        <v>75.796821579177532</v>
      </c>
      <c r="DH162" s="2">
        <f t="shared" si="330"/>
        <v>69.491982249202252</v>
      </c>
      <c r="DI162" s="2">
        <f t="shared" si="331"/>
        <v>66.93961062638833</v>
      </c>
      <c r="DJ162" s="2">
        <f t="shared" si="332"/>
        <v>66.344097461635769</v>
      </c>
      <c r="DL162" s="2">
        <f t="shared" si="333"/>
        <v>39.208153300263298</v>
      </c>
      <c r="DM162" s="2">
        <f t="shared" si="334"/>
        <v>45.610471391607334</v>
      </c>
      <c r="DN162" s="2">
        <f t="shared" si="335"/>
        <v>52.294396294395263</v>
      </c>
      <c r="DO162" s="2">
        <f t="shared" si="336"/>
        <v>58.901525771918593</v>
      </c>
      <c r="DP162" s="2">
        <f t="shared" si="337"/>
        <v>65.164969624887419</v>
      </c>
      <c r="DQ162" s="2">
        <f t="shared" si="338"/>
        <v>70.208371211442113</v>
      </c>
      <c r="DR162" s="2">
        <f t="shared" si="339"/>
        <v>74.044628074792158</v>
      </c>
      <c r="DS162" s="2">
        <f t="shared" si="340"/>
        <v>76.474199115826693</v>
      </c>
      <c r="DT162" s="2">
        <f t="shared" si="341"/>
        <v>78.066988814752051</v>
      </c>
      <c r="DU162" s="2">
        <f t="shared" si="342"/>
        <v>77.585613782856882</v>
      </c>
      <c r="DV162" s="2">
        <f t="shared" si="343"/>
        <v>77.409537498499404</v>
      </c>
      <c r="DW162" s="2">
        <f t="shared" si="344"/>
        <v>74.282353778075546</v>
      </c>
      <c r="DX162" s="2">
        <f t="shared" si="345"/>
        <v>68.794921367971114</v>
      </c>
      <c r="DY162" s="2">
        <f t="shared" si="346"/>
        <v>66.08914808059906</v>
      </c>
      <c r="DZ162" s="2">
        <f t="shared" si="347"/>
        <v>63.466362986555808</v>
      </c>
      <c r="EB162" s="2">
        <f t="shared" si="348"/>
        <v>0.97463548946447953</v>
      </c>
      <c r="EC162" s="2">
        <f t="shared" si="349"/>
        <v>0.97541397656766782</v>
      </c>
      <c r="ED162" s="2">
        <f t="shared" si="350"/>
        <v>0.97874496951093148</v>
      </c>
      <c r="EE162" s="2">
        <f t="shared" si="351"/>
        <v>0.98090525517639193</v>
      </c>
      <c r="EF162" s="2">
        <f t="shared" si="352"/>
        <v>0.9812248309117978</v>
      </c>
      <c r="EG162" s="2">
        <f t="shared" si="353"/>
        <v>0.9798600064807097</v>
      </c>
      <c r="EH162" s="2">
        <f t="shared" si="354"/>
        <v>0.98081287588531807</v>
      </c>
      <c r="EI162" s="2">
        <f t="shared" si="355"/>
        <v>0.98107448746703108</v>
      </c>
      <c r="EJ162" s="2">
        <f t="shared" si="356"/>
        <v>0.97959472390620039</v>
      </c>
      <c r="EK162" s="2">
        <f t="shared" si="357"/>
        <v>0.97702160606349986</v>
      </c>
      <c r="EL162" s="2">
        <f t="shared" si="358"/>
        <v>0.97613139130451665</v>
      </c>
      <c r="EM162" s="2">
        <f t="shared" si="359"/>
        <v>0.97377251991701297</v>
      </c>
      <c r="EN162" s="2">
        <f t="shared" si="360"/>
        <v>0.96968071126218558</v>
      </c>
      <c r="EO162" s="2">
        <f t="shared" si="361"/>
        <v>0.97105661685858224</v>
      </c>
      <c r="EP162" s="2">
        <f t="shared" si="362"/>
        <v>0.97564724610745668</v>
      </c>
    </row>
    <row r="163" spans="2:148" x14ac:dyDescent="0.25">
      <c r="B163" s="2">
        <v>141</v>
      </c>
      <c r="C163" s="49">
        <v>38.771900000000002</v>
      </c>
      <c r="D163" s="49">
        <v>46.410699999999999</v>
      </c>
      <c r="E163" s="49">
        <v>56.445999999999998</v>
      </c>
      <c r="F163" s="49">
        <v>66.5</v>
      </c>
      <c r="G163" s="49">
        <v>76.055999999999997</v>
      </c>
      <c r="H163" s="49">
        <v>82.832999999999998</v>
      </c>
      <c r="I163" s="49">
        <v>86.147999999999996</v>
      </c>
      <c r="J163" s="49">
        <v>87.944000000000003</v>
      </c>
      <c r="K163" s="49">
        <v>87.685000000000002</v>
      </c>
      <c r="L163" s="49">
        <v>83.703999999999994</v>
      </c>
      <c r="M163" s="49">
        <v>82.037000000000006</v>
      </c>
      <c r="N163" s="49">
        <v>76.259</v>
      </c>
      <c r="O163" s="49">
        <v>69.093000000000004</v>
      </c>
      <c r="P163" s="49">
        <v>65.203999999999994</v>
      </c>
      <c r="Q163" s="49">
        <v>62.463000000000001</v>
      </c>
      <c r="T163" s="4">
        <f t="shared" si="243"/>
        <v>39.250049577414678</v>
      </c>
      <c r="U163" s="4">
        <f t="shared" si="244"/>
        <v>46.123113888344115</v>
      </c>
      <c r="V163" s="4">
        <f t="shared" si="245"/>
        <v>56.320542394368388</v>
      </c>
      <c r="W163" s="4">
        <f t="shared" si="246"/>
        <v>66.514134894692049</v>
      </c>
      <c r="X163" s="4">
        <f t="shared" si="247"/>
        <v>76.236520086078684</v>
      </c>
      <c r="Y163" s="4">
        <f t="shared" si="248"/>
        <v>82.757430466121633</v>
      </c>
      <c r="Z163" s="4">
        <f t="shared" si="249"/>
        <v>85.40368196364696</v>
      </c>
      <c r="AA163" s="4">
        <f t="shared" si="250"/>
        <v>87.318920382562496</v>
      </c>
      <c r="AB163" s="4">
        <f t="shared" si="251"/>
        <v>87.888239671007284</v>
      </c>
      <c r="AC163" s="4">
        <f t="shared" si="252"/>
        <v>83.408864532372917</v>
      </c>
      <c r="AD163" s="4">
        <f t="shared" si="253"/>
        <v>81.14056796748352</v>
      </c>
      <c r="AE163" s="4">
        <f t="shared" si="254"/>
        <v>76.125677797350463</v>
      </c>
      <c r="AF163" s="4">
        <f t="shared" si="255"/>
        <v>69.021804803446926</v>
      </c>
      <c r="AG163" s="4">
        <f t="shared" si="256"/>
        <v>66.071849022813424</v>
      </c>
      <c r="AH163" s="4">
        <f t="shared" si="257"/>
        <v>63.489498148141259</v>
      </c>
      <c r="AJ163" s="4">
        <f t="shared" si="258"/>
        <v>-0.47814957741467623</v>
      </c>
      <c r="AK163" s="4">
        <f t="shared" si="259"/>
        <v>0.28758611165588377</v>
      </c>
      <c r="AL163" s="4">
        <f t="shared" si="260"/>
        <v>0.12545760563160968</v>
      </c>
      <c r="AM163" s="4">
        <f t="shared" si="261"/>
        <v>-1.4134894692048761E-2</v>
      </c>
      <c r="AN163" s="4">
        <f t="shared" si="262"/>
        <v>-0.18052008607868686</v>
      </c>
      <c r="AO163" s="4">
        <f t="shared" si="263"/>
        <v>7.5569533878365291E-2</v>
      </c>
      <c r="AP163" s="4">
        <f t="shared" si="264"/>
        <v>0.74431803635303595</v>
      </c>
      <c r="AQ163" s="4">
        <f t="shared" si="265"/>
        <v>0.62507961743750684</v>
      </c>
      <c r="AR163" s="4">
        <f t="shared" si="266"/>
        <v>-0.20323967100728169</v>
      </c>
      <c r="AS163" s="4">
        <f t="shared" si="267"/>
        <v>0.29513546762707676</v>
      </c>
      <c r="AT163" s="4">
        <f t="shared" si="268"/>
        <v>0.89643203251648629</v>
      </c>
      <c r="AU163" s="4">
        <f t="shared" si="269"/>
        <v>0.13332220264953776</v>
      </c>
      <c r="AV163" s="4">
        <f t="shared" si="270"/>
        <v>7.1195196553077267E-2</v>
      </c>
      <c r="AW163" s="4">
        <f t="shared" si="271"/>
        <v>-0.86784902281343079</v>
      </c>
      <c r="AX163" s="4">
        <f t="shared" si="272"/>
        <v>-1.0264981481412576</v>
      </c>
      <c r="AZ163" s="2">
        <f t="shared" si="273"/>
        <v>39.250048986360198</v>
      </c>
      <c r="BA163" s="2">
        <f t="shared" si="274"/>
        <v>45.597203750847086</v>
      </c>
      <c r="BB163" s="2">
        <f t="shared" si="275"/>
        <v>52.261422231665328</v>
      </c>
      <c r="BC163" s="2">
        <f t="shared" si="276"/>
        <v>58.854484343999026</v>
      </c>
      <c r="BD163" s="2">
        <f t="shared" si="277"/>
        <v>65.076153004036115</v>
      </c>
      <c r="BE163" s="2">
        <f t="shared" si="278"/>
        <v>70.13259873133137</v>
      </c>
      <c r="BF163" s="2">
        <f t="shared" si="279"/>
        <v>73.967648422445734</v>
      </c>
      <c r="BG163" s="2">
        <f t="shared" si="280"/>
        <v>76.39872652639464</v>
      </c>
      <c r="BH163" s="2">
        <f t="shared" si="281"/>
        <v>78.006502068696818</v>
      </c>
      <c r="BI163" s="2">
        <f t="shared" si="282"/>
        <v>77.550669990846799</v>
      </c>
      <c r="BJ163" s="2">
        <f t="shared" si="283"/>
        <v>77.364581129196281</v>
      </c>
      <c r="BK163" s="2">
        <f t="shared" si="284"/>
        <v>74.216091543675034</v>
      </c>
      <c r="BL163" s="2">
        <f t="shared" si="285"/>
        <v>68.740724695920974</v>
      </c>
      <c r="BM163" s="2">
        <f t="shared" si="286"/>
        <v>66.071849022801317</v>
      </c>
      <c r="BN163" s="2">
        <f t="shared" si="287"/>
        <v>63.489498148141259</v>
      </c>
      <c r="BP163" s="2" t="str">
        <f t="shared" si="288"/>
        <v/>
      </c>
      <c r="BQ163" s="2" t="str">
        <f t="shared" si="289"/>
        <v/>
      </c>
      <c r="BR163" s="2" t="str">
        <f t="shared" si="290"/>
        <v/>
      </c>
      <c r="BS163" s="2" t="str">
        <f t="shared" si="291"/>
        <v/>
      </c>
      <c r="BT163" s="2" t="str">
        <f t="shared" si="292"/>
        <v/>
      </c>
      <c r="BU163" s="2" t="str">
        <f t="shared" si="293"/>
        <v/>
      </c>
      <c r="BV163" s="2" t="str">
        <f t="shared" si="294"/>
        <v/>
      </c>
      <c r="BW163" s="2" t="str">
        <f t="shared" si="295"/>
        <v/>
      </c>
      <c r="BX163" s="2" t="str">
        <f t="shared" si="296"/>
        <v/>
      </c>
      <c r="BY163" s="2" t="str">
        <f t="shared" si="297"/>
        <v/>
      </c>
      <c r="BZ163" s="2" t="str">
        <f t="shared" si="298"/>
        <v/>
      </c>
      <c r="CA163" s="2" t="str">
        <f t="shared" si="299"/>
        <v/>
      </c>
      <c r="CB163" s="2" t="str">
        <f t="shared" si="300"/>
        <v/>
      </c>
      <c r="CC163" s="2" t="str">
        <f t="shared" si="301"/>
        <v/>
      </c>
      <c r="CD163" s="2" t="str">
        <f t="shared" si="302"/>
        <v/>
      </c>
      <c r="CF163" s="2">
        <f t="shared" si="303"/>
        <v>38.771900000000002</v>
      </c>
      <c r="CG163" s="2" t="str">
        <f t="shared" si="304"/>
        <v/>
      </c>
      <c r="CH163" s="2" t="str">
        <f t="shared" si="305"/>
        <v/>
      </c>
      <c r="CI163" s="2" t="str">
        <f t="shared" si="306"/>
        <v/>
      </c>
      <c r="CJ163" s="2" t="str">
        <f t="shared" si="307"/>
        <v/>
      </c>
      <c r="CK163" s="2" t="str">
        <f t="shared" si="308"/>
        <v/>
      </c>
      <c r="CL163" s="2" t="str">
        <f t="shared" si="309"/>
        <v/>
      </c>
      <c r="CM163" s="2" t="str">
        <f t="shared" si="310"/>
        <v/>
      </c>
      <c r="CN163" s="2" t="str">
        <f t="shared" si="311"/>
        <v/>
      </c>
      <c r="CO163" s="2" t="str">
        <f t="shared" si="312"/>
        <v/>
      </c>
      <c r="CP163" s="2" t="str">
        <f t="shared" si="313"/>
        <v/>
      </c>
      <c r="CQ163" s="2" t="str">
        <f t="shared" si="314"/>
        <v/>
      </c>
      <c r="CR163" s="2" t="str">
        <f t="shared" si="315"/>
        <v/>
      </c>
      <c r="CS163" s="2" t="str">
        <f t="shared" si="316"/>
        <v/>
      </c>
      <c r="CT163" s="2" t="str">
        <f t="shared" si="317"/>
        <v/>
      </c>
      <c r="CV163" s="2">
        <f t="shared" si="318"/>
        <v>41.839174632246177</v>
      </c>
      <c r="CW163" s="2">
        <f t="shared" si="319"/>
        <v>47.934650906460611</v>
      </c>
      <c r="CX163" s="2">
        <f t="shared" si="320"/>
        <v>53.87605651186032</v>
      </c>
      <c r="CY163" s="2">
        <f t="shared" si="321"/>
        <v>62.066020659607538</v>
      </c>
      <c r="CZ163" s="2">
        <f t="shared" si="322"/>
        <v>65.990794702990712</v>
      </c>
      <c r="DA163" s="2">
        <f t="shared" si="323"/>
        <v>71.575121046309903</v>
      </c>
      <c r="DB163" s="2">
        <f t="shared" si="324"/>
        <v>76.263617776591474</v>
      </c>
      <c r="DC163" s="2">
        <f t="shared" si="325"/>
        <v>78.92532392043185</v>
      </c>
      <c r="DD163" s="2">
        <f t="shared" si="326"/>
        <v>80.302506614562589</v>
      </c>
      <c r="DE163" s="2">
        <f t="shared" si="327"/>
        <v>80.29168129981133</v>
      </c>
      <c r="DF163" s="2">
        <f t="shared" si="328"/>
        <v>80.064261443161172</v>
      </c>
      <c r="DG163" s="2">
        <f t="shared" si="329"/>
        <v>75.708918138650489</v>
      </c>
      <c r="DH163" s="2">
        <f t="shared" si="330"/>
        <v>69.381260177914513</v>
      </c>
      <c r="DI163" s="2">
        <f t="shared" si="331"/>
        <v>66.846211767503604</v>
      </c>
      <c r="DJ163" s="2">
        <f t="shared" si="332"/>
        <v>66.267982298699451</v>
      </c>
      <c r="DL163" s="2">
        <f t="shared" si="333"/>
        <v>39.188596792595625</v>
      </c>
      <c r="DM163" s="2">
        <f t="shared" si="334"/>
        <v>45.543470747185872</v>
      </c>
      <c r="DN163" s="2">
        <f t="shared" si="335"/>
        <v>52.229443122754397</v>
      </c>
      <c r="DO163" s="2">
        <f t="shared" si="336"/>
        <v>58.797467964686689</v>
      </c>
      <c r="DP163" s="2">
        <f t="shared" si="337"/>
        <v>65.060191775198092</v>
      </c>
      <c r="DQ163" s="2">
        <f t="shared" si="338"/>
        <v>70.105558037270541</v>
      </c>
      <c r="DR163" s="2">
        <f t="shared" si="339"/>
        <v>73.926685605635953</v>
      </c>
      <c r="DS163" s="2">
        <f t="shared" si="340"/>
        <v>76.354275508399638</v>
      </c>
      <c r="DT163" s="2">
        <f t="shared" si="341"/>
        <v>77.962883764033052</v>
      </c>
      <c r="DU163" s="2">
        <f t="shared" si="342"/>
        <v>77.491876894891476</v>
      </c>
      <c r="DV163" s="2">
        <f t="shared" si="343"/>
        <v>77.304376322694637</v>
      </c>
      <c r="DW163" s="2">
        <f t="shared" si="344"/>
        <v>74.179421754345782</v>
      </c>
      <c r="DX163" s="2">
        <f t="shared" si="345"/>
        <v>68.722459116884067</v>
      </c>
      <c r="DY163" s="2">
        <f t="shared" si="346"/>
        <v>66.050799163745964</v>
      </c>
      <c r="DZ163" s="2">
        <f t="shared" si="347"/>
        <v>63.426247762094746</v>
      </c>
      <c r="EB163" s="2">
        <f t="shared" si="348"/>
        <v>0.97681554835127116</v>
      </c>
      <c r="EC163" s="2">
        <f t="shared" si="349"/>
        <v>0.97752866782003067</v>
      </c>
      <c r="ED163" s="2">
        <f t="shared" si="350"/>
        <v>0.9805788601486507</v>
      </c>
      <c r="EE163" s="2">
        <f t="shared" si="351"/>
        <v>0.98255607767898656</v>
      </c>
      <c r="EF163" s="2">
        <f t="shared" si="352"/>
        <v>0.98284850782074373</v>
      </c>
      <c r="EG163" s="2">
        <f t="shared" si="353"/>
        <v>0.98159950005920127</v>
      </c>
      <c r="EH163" s="2">
        <f t="shared" si="354"/>
        <v>0.98247154225574618</v>
      </c>
      <c r="EI163" s="2">
        <f t="shared" si="355"/>
        <v>0.98271093699092882</v>
      </c>
      <c r="EJ163" s="2">
        <f t="shared" si="356"/>
        <v>0.98135669402703229</v>
      </c>
      <c r="EK163" s="2">
        <f t="shared" si="357"/>
        <v>0.97900099883691594</v>
      </c>
      <c r="EL163" s="2">
        <f t="shared" si="358"/>
        <v>0.97818575633631544</v>
      </c>
      <c r="EM163" s="2">
        <f t="shared" si="359"/>
        <v>0.97602492578239963</v>
      </c>
      <c r="EN163" s="2">
        <f t="shared" si="360"/>
        <v>0.97227451484619831</v>
      </c>
      <c r="EO163" s="2">
        <f t="shared" si="361"/>
        <v>0.9735359246812213</v>
      </c>
      <c r="EP163" s="2">
        <f t="shared" si="362"/>
        <v>0.97774233123053034</v>
      </c>
    </row>
    <row r="164" spans="2:148" x14ac:dyDescent="0.25">
      <c r="B164" s="2">
        <v>142</v>
      </c>
      <c r="C164" s="49">
        <v>39.210500000000003</v>
      </c>
      <c r="D164" s="49">
        <v>47.285699999999999</v>
      </c>
      <c r="E164" s="49">
        <v>57.320999999999998</v>
      </c>
      <c r="F164" s="49">
        <v>67.37</v>
      </c>
      <c r="G164" s="49">
        <v>75.426000000000002</v>
      </c>
      <c r="H164" s="49">
        <v>81.5</v>
      </c>
      <c r="I164" s="49">
        <v>84.87</v>
      </c>
      <c r="J164" s="49">
        <v>85.5</v>
      </c>
      <c r="K164" s="49">
        <v>86.721999999999994</v>
      </c>
      <c r="L164" s="49">
        <v>84.167000000000002</v>
      </c>
      <c r="M164" s="49">
        <v>80.778000000000006</v>
      </c>
      <c r="N164" s="49">
        <v>77.241</v>
      </c>
      <c r="O164" s="49">
        <v>68.519000000000005</v>
      </c>
      <c r="P164" s="49">
        <v>64.037000000000006</v>
      </c>
      <c r="Q164" s="49">
        <v>62</v>
      </c>
      <c r="T164" s="4">
        <f t="shared" si="243"/>
        <v>39.225537395669043</v>
      </c>
      <c r="U164" s="4">
        <f t="shared" si="244"/>
        <v>46.144188558665036</v>
      </c>
      <c r="V164" s="4">
        <f t="shared" si="245"/>
        <v>56.370063352174526</v>
      </c>
      <c r="W164" s="4">
        <f t="shared" si="246"/>
        <v>66.071531261474746</v>
      </c>
      <c r="X164" s="4">
        <f t="shared" si="247"/>
        <v>75.384507643014658</v>
      </c>
      <c r="Y164" s="4">
        <f t="shared" si="248"/>
        <v>81.794749975521682</v>
      </c>
      <c r="Z164" s="4">
        <f t="shared" si="249"/>
        <v>83.559790354936098</v>
      </c>
      <c r="AA164" s="4">
        <f t="shared" si="250"/>
        <v>84.781215066039977</v>
      </c>
      <c r="AB164" s="4">
        <f t="shared" si="251"/>
        <v>86.523380841685892</v>
      </c>
      <c r="AC164" s="4">
        <f t="shared" si="252"/>
        <v>83.403632968022251</v>
      </c>
      <c r="AD164" s="4">
        <f t="shared" si="253"/>
        <v>81.31293161171476</v>
      </c>
      <c r="AE164" s="4">
        <f t="shared" si="254"/>
        <v>76.54868790396219</v>
      </c>
      <c r="AF164" s="4">
        <f t="shared" si="255"/>
        <v>69.112163719751067</v>
      </c>
      <c r="AG164" s="4">
        <f t="shared" si="256"/>
        <v>66.03036099344834</v>
      </c>
      <c r="AH164" s="4">
        <f t="shared" si="257"/>
        <v>63.443198564107362</v>
      </c>
      <c r="AJ164" s="4">
        <f t="shared" si="258"/>
        <v>-1.5037395669040166E-2</v>
      </c>
      <c r="AK164" s="4">
        <f t="shared" si="259"/>
        <v>1.1415114413349627</v>
      </c>
      <c r="AL164" s="4">
        <f t="shared" si="260"/>
        <v>0.95093664782547194</v>
      </c>
      <c r="AM164" s="4">
        <f t="shared" si="261"/>
        <v>1.2984687385252585</v>
      </c>
      <c r="AN164" s="4">
        <f t="shared" si="262"/>
        <v>4.1492356985344259E-2</v>
      </c>
      <c r="AO164" s="4">
        <f t="shared" si="263"/>
        <v>-0.29474997552168247</v>
      </c>
      <c r="AP164" s="4">
        <f t="shared" si="264"/>
        <v>1.3102096450639067</v>
      </c>
      <c r="AQ164" s="4">
        <f t="shared" si="265"/>
        <v>0.71878493396002341</v>
      </c>
      <c r="AR164" s="4">
        <f t="shared" si="266"/>
        <v>0.19861915831410215</v>
      </c>
      <c r="AS164" s="4">
        <f t="shared" si="267"/>
        <v>0.7633670319777508</v>
      </c>
      <c r="AT164" s="4">
        <f t="shared" si="268"/>
        <v>-0.53493161171475379</v>
      </c>
      <c r="AU164" s="4">
        <f t="shared" si="269"/>
        <v>0.69231209603780997</v>
      </c>
      <c r="AV164" s="4">
        <f t="shared" si="270"/>
        <v>-0.59316371975106108</v>
      </c>
      <c r="AW164" s="4">
        <f t="shared" si="271"/>
        <v>-1.9933609934483343</v>
      </c>
      <c r="AX164" s="4">
        <f t="shared" si="272"/>
        <v>-1.4431985641073624</v>
      </c>
      <c r="AZ164" s="2">
        <f t="shared" si="273"/>
        <v>39.225535884382168</v>
      </c>
      <c r="BA164" s="2">
        <f t="shared" si="274"/>
        <v>45.526294293899447</v>
      </c>
      <c r="BB164" s="2">
        <f t="shared" si="275"/>
        <v>52.193946734253025</v>
      </c>
      <c r="BC164" s="2">
        <f t="shared" si="276"/>
        <v>58.746359542109424</v>
      </c>
      <c r="BD164" s="2">
        <f t="shared" si="277"/>
        <v>64.970506599454239</v>
      </c>
      <c r="BE164" s="2">
        <f t="shared" si="278"/>
        <v>70.028158371266741</v>
      </c>
      <c r="BF164" s="2">
        <f t="shared" si="279"/>
        <v>73.847005746825403</v>
      </c>
      <c r="BG164" s="2">
        <f t="shared" si="280"/>
        <v>76.276019747749046</v>
      </c>
      <c r="BH164" s="2">
        <f t="shared" si="281"/>
        <v>77.899550667875303</v>
      </c>
      <c r="BI164" s="2">
        <f t="shared" si="282"/>
        <v>77.452461979515519</v>
      </c>
      <c r="BJ164" s="2">
        <f t="shared" si="283"/>
        <v>77.255003479664907</v>
      </c>
      <c r="BK164" s="2">
        <f t="shared" si="284"/>
        <v>74.110332977770298</v>
      </c>
      <c r="BL164" s="2">
        <f t="shared" si="285"/>
        <v>68.665726208628627</v>
      </c>
      <c r="BM164" s="2">
        <f t="shared" si="286"/>
        <v>66.030360993446905</v>
      </c>
      <c r="BN164" s="2">
        <f t="shared" si="287"/>
        <v>63.443198564107362</v>
      </c>
      <c r="BP164" s="2" t="str">
        <f t="shared" si="288"/>
        <v/>
      </c>
      <c r="BQ164" s="2" t="str">
        <f t="shared" si="289"/>
        <v/>
      </c>
      <c r="BR164" s="2" t="str">
        <f t="shared" si="290"/>
        <v/>
      </c>
      <c r="BS164" s="2" t="str">
        <f t="shared" si="291"/>
        <v/>
      </c>
      <c r="BT164" s="2" t="str">
        <f t="shared" si="292"/>
        <v/>
      </c>
      <c r="BU164" s="2" t="str">
        <f t="shared" si="293"/>
        <v/>
      </c>
      <c r="BV164" s="2" t="str">
        <f t="shared" si="294"/>
        <v/>
      </c>
      <c r="BW164" s="2" t="str">
        <f t="shared" si="295"/>
        <v/>
      </c>
      <c r="BX164" s="2" t="str">
        <f t="shared" si="296"/>
        <v/>
      </c>
      <c r="BY164" s="2" t="str">
        <f t="shared" si="297"/>
        <v/>
      </c>
      <c r="BZ164" s="2" t="str">
        <f t="shared" si="298"/>
        <v/>
      </c>
      <c r="CA164" s="2" t="str">
        <f t="shared" si="299"/>
        <v/>
      </c>
      <c r="CB164" s="2" t="str">
        <f t="shared" si="300"/>
        <v/>
      </c>
      <c r="CC164" s="2" t="str">
        <f t="shared" si="301"/>
        <v/>
      </c>
      <c r="CD164" s="2" t="str">
        <f t="shared" si="302"/>
        <v/>
      </c>
      <c r="CF164" s="2">
        <f t="shared" si="303"/>
        <v>39.210500000000003</v>
      </c>
      <c r="CG164" s="2" t="str">
        <f t="shared" si="304"/>
        <v/>
      </c>
      <c r="CH164" s="2" t="str">
        <f t="shared" si="305"/>
        <v/>
      </c>
      <c r="CI164" s="2" t="str">
        <f t="shared" si="306"/>
        <v/>
      </c>
      <c r="CJ164" s="2" t="str">
        <f t="shared" si="307"/>
        <v/>
      </c>
      <c r="CK164" s="2" t="str">
        <f t="shared" si="308"/>
        <v/>
      </c>
      <c r="CL164" s="2" t="str">
        <f t="shared" si="309"/>
        <v/>
      </c>
      <c r="CM164" s="2" t="str">
        <f t="shared" si="310"/>
        <v/>
      </c>
      <c r="CN164" s="2" t="str">
        <f t="shared" si="311"/>
        <v/>
      </c>
      <c r="CO164" s="2" t="str">
        <f t="shared" si="312"/>
        <v/>
      </c>
      <c r="CP164" s="2" t="str">
        <f t="shared" si="313"/>
        <v/>
      </c>
      <c r="CQ164" s="2" t="str">
        <f t="shared" si="314"/>
        <v/>
      </c>
      <c r="CR164" s="2" t="str">
        <f t="shared" si="315"/>
        <v/>
      </c>
      <c r="CS164" s="2" t="str">
        <f t="shared" si="316"/>
        <v/>
      </c>
      <c r="CT164" s="2" t="str">
        <f t="shared" si="317"/>
        <v/>
      </c>
      <c r="CV164" s="2">
        <f t="shared" si="318"/>
        <v>41.835474880586403</v>
      </c>
      <c r="CW164" s="2">
        <f t="shared" si="319"/>
        <v>47.90281137422059</v>
      </c>
      <c r="CX164" s="2">
        <f t="shared" si="320"/>
        <v>53.824718291261242</v>
      </c>
      <c r="CY164" s="2">
        <f t="shared" si="321"/>
        <v>62.016558077245875</v>
      </c>
      <c r="CZ164" s="2">
        <f t="shared" si="322"/>
        <v>65.918817762495777</v>
      </c>
      <c r="DA164" s="2">
        <f t="shared" si="323"/>
        <v>71.514673475243569</v>
      </c>
      <c r="DB164" s="2">
        <f t="shared" si="324"/>
        <v>76.198537615107426</v>
      </c>
      <c r="DC164" s="2">
        <f t="shared" si="325"/>
        <v>78.872920731707339</v>
      </c>
      <c r="DD164" s="2">
        <f t="shared" si="326"/>
        <v>80.252786721368153</v>
      </c>
      <c r="DE164" s="2">
        <f t="shared" si="327"/>
        <v>80.229360629490102</v>
      </c>
      <c r="DF164" s="2">
        <f t="shared" si="328"/>
        <v>79.997995584370997</v>
      </c>
      <c r="DG164" s="2">
        <f t="shared" si="329"/>
        <v>75.621014698123446</v>
      </c>
      <c r="DH164" s="2">
        <f t="shared" si="330"/>
        <v>69.270538106626759</v>
      </c>
      <c r="DI164" s="2">
        <f t="shared" si="331"/>
        <v>66.752812908618893</v>
      </c>
      <c r="DJ164" s="2">
        <f t="shared" si="332"/>
        <v>66.191867135763147</v>
      </c>
      <c r="DL164" s="2">
        <f t="shared" si="333"/>
        <v>39.169040284927952</v>
      </c>
      <c r="DM164" s="2">
        <f t="shared" si="334"/>
        <v>45.476470102764402</v>
      </c>
      <c r="DN164" s="2">
        <f t="shared" si="335"/>
        <v>52.164489951113538</v>
      </c>
      <c r="DO164" s="2">
        <f t="shared" si="336"/>
        <v>58.693410157454792</v>
      </c>
      <c r="DP164" s="2">
        <f t="shared" si="337"/>
        <v>64.955413925508779</v>
      </c>
      <c r="DQ164" s="2">
        <f t="shared" si="338"/>
        <v>70.002744863098968</v>
      </c>
      <c r="DR164" s="2">
        <f t="shared" si="339"/>
        <v>73.808743136479762</v>
      </c>
      <c r="DS164" s="2">
        <f t="shared" si="340"/>
        <v>76.234351900972584</v>
      </c>
      <c r="DT164" s="2">
        <f t="shared" si="341"/>
        <v>77.858778713314038</v>
      </c>
      <c r="DU164" s="2">
        <f t="shared" si="342"/>
        <v>77.398140006926056</v>
      </c>
      <c r="DV164" s="2">
        <f t="shared" si="343"/>
        <v>77.199215146889884</v>
      </c>
      <c r="DW164" s="2">
        <f t="shared" si="344"/>
        <v>74.076489730616004</v>
      </c>
      <c r="DX164" s="2">
        <f t="shared" si="345"/>
        <v>68.649996865797021</v>
      </c>
      <c r="DY164" s="2">
        <f t="shared" si="346"/>
        <v>66.012450246892854</v>
      </c>
      <c r="DZ164" s="2">
        <f t="shared" si="347"/>
        <v>63.386132537633692</v>
      </c>
      <c r="EB164" s="2">
        <f t="shared" si="348"/>
        <v>0.97881230631113036</v>
      </c>
      <c r="EC164" s="2">
        <f t="shared" si="349"/>
        <v>0.97946529957628514</v>
      </c>
      <c r="ED164" s="2">
        <f t="shared" si="350"/>
        <v>0.98225739048830851</v>
      </c>
      <c r="EE164" s="2">
        <f t="shared" si="351"/>
        <v>0.98406649781091904</v>
      </c>
      <c r="EF164" s="2">
        <f t="shared" si="352"/>
        <v>0.98433401096609308</v>
      </c>
      <c r="EG164" s="2">
        <f t="shared" si="353"/>
        <v>0.98319133061995156</v>
      </c>
      <c r="EH164" s="2">
        <f t="shared" si="354"/>
        <v>0.98398916279712689</v>
      </c>
      <c r="EI164" s="2">
        <f t="shared" si="355"/>
        <v>0.98420816380035081</v>
      </c>
      <c r="EJ164" s="2">
        <f t="shared" si="356"/>
        <v>0.98296916533942347</v>
      </c>
      <c r="EK164" s="2">
        <f t="shared" si="357"/>
        <v>0.98081323223046224</v>
      </c>
      <c r="EL164" s="2">
        <f t="shared" si="358"/>
        <v>0.98006691342132535</v>
      </c>
      <c r="EM164" s="2">
        <f t="shared" si="359"/>
        <v>0.97808824857722776</v>
      </c>
      <c r="EN164" s="2">
        <f t="shared" si="360"/>
        <v>0.97465222003526431</v>
      </c>
      <c r="EO164" s="2">
        <f t="shared" si="361"/>
        <v>0.97580814446761366</v>
      </c>
      <c r="EP164" s="2">
        <f t="shared" si="362"/>
        <v>0.979660932109645</v>
      </c>
    </row>
    <row r="165" spans="2:148" x14ac:dyDescent="0.25">
      <c r="B165" s="2">
        <v>143</v>
      </c>
      <c r="C165" s="49">
        <v>38.421100000000003</v>
      </c>
      <c r="D165" s="49">
        <v>46.107100000000003</v>
      </c>
      <c r="E165" s="49">
        <v>56.695999999999998</v>
      </c>
      <c r="F165" s="49">
        <v>65.888999999999996</v>
      </c>
      <c r="G165" s="49">
        <v>73.814999999999998</v>
      </c>
      <c r="H165" s="49">
        <v>80.685000000000002</v>
      </c>
      <c r="I165" s="49">
        <v>80.444000000000003</v>
      </c>
      <c r="J165" s="49">
        <v>82.388999999999996</v>
      </c>
      <c r="K165" s="49">
        <v>84.63</v>
      </c>
      <c r="L165" s="49">
        <v>83.962999999999994</v>
      </c>
      <c r="M165" s="49">
        <v>81.444000000000003</v>
      </c>
      <c r="N165" s="49">
        <v>76.832999999999998</v>
      </c>
      <c r="O165" s="49">
        <v>69.685000000000002</v>
      </c>
      <c r="P165" s="49">
        <v>66.073999999999998</v>
      </c>
      <c r="Q165" s="49">
        <v>62.851999999999997</v>
      </c>
      <c r="T165" s="4">
        <f t="shared" si="243"/>
        <v>39.201415226065848</v>
      </c>
      <c r="U165" s="4">
        <f t="shared" si="244"/>
        <v>46.134292169559544</v>
      </c>
      <c r="V165" s="4">
        <f t="shared" si="245"/>
        <v>56.133183724546804</v>
      </c>
      <c r="W165" s="4">
        <f t="shared" si="246"/>
        <v>65.088493009741626</v>
      </c>
      <c r="X165" s="4">
        <f t="shared" si="247"/>
        <v>73.758433012725689</v>
      </c>
      <c r="Y165" s="4">
        <f t="shared" si="248"/>
        <v>79.797976124047054</v>
      </c>
      <c r="Z165" s="4">
        <f t="shared" si="249"/>
        <v>81.268168775781447</v>
      </c>
      <c r="AA165" s="4">
        <f t="shared" si="250"/>
        <v>82.11139309223924</v>
      </c>
      <c r="AB165" s="4">
        <f t="shared" si="251"/>
        <v>84.619462952182502</v>
      </c>
      <c r="AC165" s="4">
        <f t="shared" si="252"/>
        <v>82.984644785390373</v>
      </c>
      <c r="AD165" s="4">
        <f t="shared" si="253"/>
        <v>81.208642664880628</v>
      </c>
      <c r="AE165" s="4">
        <f t="shared" si="254"/>
        <v>76.907679623264869</v>
      </c>
      <c r="AF165" s="4">
        <f t="shared" si="255"/>
        <v>69.250080610810798</v>
      </c>
      <c r="AG165" s="4">
        <f t="shared" si="256"/>
        <v>65.989253799124427</v>
      </c>
      <c r="AH165" s="4">
        <f t="shared" si="257"/>
        <v>63.397486478923575</v>
      </c>
      <c r="AJ165" s="4">
        <f t="shared" si="258"/>
        <v>-0.78031522606584502</v>
      </c>
      <c r="AK165" s="4">
        <f t="shared" si="259"/>
        <v>-2.7192169559540957E-2</v>
      </c>
      <c r="AL165" s="4">
        <f t="shared" si="260"/>
        <v>0.56281627545319424</v>
      </c>
      <c r="AM165" s="4">
        <f t="shared" si="261"/>
        <v>0.80050699025836991</v>
      </c>
      <c r="AN165" s="4">
        <f t="shared" si="262"/>
        <v>5.6566987274308644E-2</v>
      </c>
      <c r="AO165" s="4">
        <f t="shared" si="263"/>
        <v>0.88702387595294852</v>
      </c>
      <c r="AP165" s="4">
        <f t="shared" si="264"/>
        <v>-0.82416877578144465</v>
      </c>
      <c r="AQ165" s="4">
        <f t="shared" si="265"/>
        <v>0.27760690776075592</v>
      </c>
      <c r="AR165" s="4">
        <f t="shared" si="266"/>
        <v>1.0537047817493317E-2</v>
      </c>
      <c r="AS165" s="4">
        <f t="shared" si="267"/>
        <v>0.97835521460962127</v>
      </c>
      <c r="AT165" s="4">
        <f t="shared" si="268"/>
        <v>0.23535733511937451</v>
      </c>
      <c r="AU165" s="4">
        <f t="shared" si="269"/>
        <v>-7.4679623264870543E-2</v>
      </c>
      <c r="AV165" s="4">
        <f t="shared" si="270"/>
        <v>0.43491938918920425</v>
      </c>
      <c r="AW165" s="4">
        <f t="shared" si="271"/>
        <v>8.4746200875571276E-2</v>
      </c>
      <c r="AX165" s="4">
        <f t="shared" si="272"/>
        <v>-0.54548647892357849</v>
      </c>
      <c r="AZ165" s="2">
        <f t="shared" si="273"/>
        <v>39.201411591245929</v>
      </c>
      <c r="BA165" s="2">
        <f t="shared" si="274"/>
        <v>45.455651596757903</v>
      </c>
      <c r="BB165" s="2">
        <f t="shared" si="275"/>
        <v>52.1266643450654</v>
      </c>
      <c r="BC165" s="2">
        <f t="shared" si="276"/>
        <v>58.638505025779416</v>
      </c>
      <c r="BD165" s="2">
        <f t="shared" si="277"/>
        <v>64.864889049571659</v>
      </c>
      <c r="BE165" s="2">
        <f t="shared" si="278"/>
        <v>69.923793826990277</v>
      </c>
      <c r="BF165" s="2">
        <f t="shared" si="279"/>
        <v>73.726518800130293</v>
      </c>
      <c r="BG165" s="2">
        <f t="shared" si="280"/>
        <v>76.153456502628643</v>
      </c>
      <c r="BH165" s="2">
        <f t="shared" si="281"/>
        <v>77.792759927361445</v>
      </c>
      <c r="BI165" s="2">
        <f t="shared" si="282"/>
        <v>77.354579794371986</v>
      </c>
      <c r="BJ165" s="2">
        <f t="shared" si="283"/>
        <v>77.145731257245984</v>
      </c>
      <c r="BK165" s="2">
        <f t="shared" si="284"/>
        <v>74.004783646157009</v>
      </c>
      <c r="BL165" s="2">
        <f t="shared" si="285"/>
        <v>68.591025565655769</v>
      </c>
      <c r="BM165" s="2">
        <f t="shared" si="286"/>
        <v>65.98925379912427</v>
      </c>
      <c r="BN165" s="2">
        <f t="shared" si="287"/>
        <v>63.397486478923575</v>
      </c>
      <c r="BP165" s="2" t="str">
        <f t="shared" si="288"/>
        <v/>
      </c>
      <c r="BQ165" s="2" t="str">
        <f t="shared" si="289"/>
        <v/>
      </c>
      <c r="BR165" s="2" t="str">
        <f t="shared" si="290"/>
        <v/>
      </c>
      <c r="BS165" s="2" t="str">
        <f t="shared" si="291"/>
        <v/>
      </c>
      <c r="BT165" s="2" t="str">
        <f t="shared" si="292"/>
        <v/>
      </c>
      <c r="BU165" s="2" t="str">
        <f t="shared" si="293"/>
        <v/>
      </c>
      <c r="BV165" s="2" t="str">
        <f t="shared" si="294"/>
        <v/>
      </c>
      <c r="BW165" s="2" t="str">
        <f t="shared" si="295"/>
        <v/>
      </c>
      <c r="BX165" s="2" t="str">
        <f t="shared" si="296"/>
        <v/>
      </c>
      <c r="BY165" s="2" t="str">
        <f t="shared" si="297"/>
        <v/>
      </c>
      <c r="BZ165" s="2" t="str">
        <f t="shared" si="298"/>
        <v/>
      </c>
      <c r="CA165" s="2" t="str">
        <f t="shared" si="299"/>
        <v/>
      </c>
      <c r="CB165" s="2" t="str">
        <f t="shared" si="300"/>
        <v/>
      </c>
      <c r="CC165" s="2" t="str">
        <f t="shared" si="301"/>
        <v/>
      </c>
      <c r="CD165" s="2" t="str">
        <f t="shared" si="302"/>
        <v/>
      </c>
      <c r="CF165" s="2">
        <f t="shared" si="303"/>
        <v>38.421100000000003</v>
      </c>
      <c r="CG165" s="2" t="str">
        <f t="shared" si="304"/>
        <v/>
      </c>
      <c r="CH165" s="2" t="str">
        <f t="shared" si="305"/>
        <v/>
      </c>
      <c r="CI165" s="2" t="str">
        <f t="shared" si="306"/>
        <v/>
      </c>
      <c r="CJ165" s="2" t="str">
        <f t="shared" si="307"/>
        <v/>
      </c>
      <c r="CK165" s="2" t="str">
        <f t="shared" si="308"/>
        <v/>
      </c>
      <c r="CL165" s="2" t="str">
        <f t="shared" si="309"/>
        <v/>
      </c>
      <c r="CM165" s="2" t="str">
        <f t="shared" si="310"/>
        <v/>
      </c>
      <c r="CN165" s="2" t="str">
        <f t="shared" si="311"/>
        <v/>
      </c>
      <c r="CO165" s="2" t="str">
        <f t="shared" si="312"/>
        <v/>
      </c>
      <c r="CP165" s="2" t="str">
        <f t="shared" si="313"/>
        <v/>
      </c>
      <c r="CQ165" s="2" t="str">
        <f t="shared" si="314"/>
        <v/>
      </c>
      <c r="CR165" s="2" t="str">
        <f t="shared" si="315"/>
        <v/>
      </c>
      <c r="CS165" s="2" t="str">
        <f t="shared" si="316"/>
        <v/>
      </c>
      <c r="CT165" s="2" t="str">
        <f t="shared" si="317"/>
        <v/>
      </c>
      <c r="CV165" s="2">
        <f t="shared" si="318"/>
        <v>41.83177512892663</v>
      </c>
      <c r="CW165" s="2">
        <f t="shared" si="319"/>
        <v>47.87097184198057</v>
      </c>
      <c r="CX165" s="2">
        <f t="shared" si="320"/>
        <v>53.773380070662157</v>
      </c>
      <c r="CY165" s="2">
        <f t="shared" si="321"/>
        <v>61.967095494884219</v>
      </c>
      <c r="CZ165" s="2">
        <f t="shared" si="322"/>
        <v>65.846840822000843</v>
      </c>
      <c r="DA165" s="2">
        <f t="shared" si="323"/>
        <v>71.454225904177235</v>
      </c>
      <c r="DB165" s="2">
        <f t="shared" si="324"/>
        <v>76.133457453623379</v>
      </c>
      <c r="DC165" s="2">
        <f t="shared" si="325"/>
        <v>78.820517542982827</v>
      </c>
      <c r="DD165" s="2">
        <f t="shared" si="326"/>
        <v>80.203066828173704</v>
      </c>
      <c r="DE165" s="2">
        <f t="shared" si="327"/>
        <v>80.167039959168875</v>
      </c>
      <c r="DF165" s="2">
        <f t="shared" si="328"/>
        <v>79.931729725580823</v>
      </c>
      <c r="DG165" s="2">
        <f t="shared" si="329"/>
        <v>75.533111257596417</v>
      </c>
      <c r="DH165" s="2">
        <f t="shared" si="330"/>
        <v>69.15981603533902</v>
      </c>
      <c r="DI165" s="2">
        <f t="shared" si="331"/>
        <v>66.659414049734167</v>
      </c>
      <c r="DJ165" s="2">
        <f t="shared" si="332"/>
        <v>66.115751972826828</v>
      </c>
      <c r="DL165" s="2">
        <f t="shared" si="333"/>
        <v>39.149483777260272</v>
      </c>
      <c r="DM165" s="2">
        <f t="shared" si="334"/>
        <v>45.40946945834294</v>
      </c>
      <c r="DN165" s="2">
        <f t="shared" si="335"/>
        <v>52.099536779472679</v>
      </c>
      <c r="DO165" s="2">
        <f t="shared" si="336"/>
        <v>58.589352350222889</v>
      </c>
      <c r="DP165" s="2">
        <f t="shared" si="337"/>
        <v>64.850636075819466</v>
      </c>
      <c r="DQ165" s="2">
        <f t="shared" si="338"/>
        <v>69.899931688927396</v>
      </c>
      <c r="DR165" s="2">
        <f t="shared" si="339"/>
        <v>73.690800667323558</v>
      </c>
      <c r="DS165" s="2">
        <f t="shared" si="340"/>
        <v>76.114428293545529</v>
      </c>
      <c r="DT165" s="2">
        <f t="shared" si="341"/>
        <v>77.754673662595025</v>
      </c>
      <c r="DU165" s="2">
        <f t="shared" si="342"/>
        <v>77.304403118960636</v>
      </c>
      <c r="DV165" s="2">
        <f t="shared" si="343"/>
        <v>77.094053971085117</v>
      </c>
      <c r="DW165" s="2">
        <f t="shared" si="344"/>
        <v>73.97355770688624</v>
      </c>
      <c r="DX165" s="2">
        <f t="shared" si="345"/>
        <v>68.577534614709975</v>
      </c>
      <c r="DY165" s="2">
        <f t="shared" si="346"/>
        <v>65.974101330039758</v>
      </c>
      <c r="DZ165" s="2">
        <f t="shared" si="347"/>
        <v>63.346017313172631</v>
      </c>
      <c r="EB165" s="2">
        <f t="shared" si="348"/>
        <v>0.98064050202697284</v>
      </c>
      <c r="EC165" s="2">
        <f t="shared" si="349"/>
        <v>0.98123823128429533</v>
      </c>
      <c r="ED165" s="2">
        <f t="shared" si="350"/>
        <v>0.98379324651506483</v>
      </c>
      <c r="EE165" s="2">
        <f t="shared" si="351"/>
        <v>0.98544807184814698</v>
      </c>
      <c r="EF165" s="2">
        <f t="shared" si="352"/>
        <v>0.98569272651347328</v>
      </c>
      <c r="EG165" s="2">
        <f t="shared" si="353"/>
        <v>0.98464760543482732</v>
      </c>
      <c r="EH165" s="2">
        <f t="shared" si="354"/>
        <v>0.98537734281497513</v>
      </c>
      <c r="EI165" s="2">
        <f t="shared" si="355"/>
        <v>0.98557763418511801</v>
      </c>
      <c r="EJ165" s="2">
        <f t="shared" si="356"/>
        <v>0.98444438364643938</v>
      </c>
      <c r="EK165" s="2">
        <f t="shared" si="357"/>
        <v>0.98247186834649181</v>
      </c>
      <c r="EL165" s="2">
        <f t="shared" si="358"/>
        <v>0.98178886855589931</v>
      </c>
      <c r="EM165" s="2">
        <f t="shared" si="359"/>
        <v>0.97997764215499128</v>
      </c>
      <c r="EN165" s="2">
        <f t="shared" si="360"/>
        <v>0.97683087512697853</v>
      </c>
      <c r="EO165" s="2">
        <f t="shared" si="361"/>
        <v>0.9778897010823524</v>
      </c>
      <c r="EP165" s="2">
        <f t="shared" si="362"/>
        <v>0.98141729368495956</v>
      </c>
    </row>
    <row r="166" spans="2:148" x14ac:dyDescent="0.25">
      <c r="B166" s="2">
        <v>144</v>
      </c>
      <c r="C166" s="49">
        <v>39.403500000000001</v>
      </c>
      <c r="D166" s="49">
        <v>45.928600000000003</v>
      </c>
      <c r="E166" s="49">
        <v>56.195999999999998</v>
      </c>
      <c r="F166" s="49">
        <v>62.610999999999997</v>
      </c>
      <c r="G166" s="49">
        <v>71.796000000000006</v>
      </c>
      <c r="H166" s="49">
        <v>77.796000000000006</v>
      </c>
      <c r="I166" s="49">
        <v>78.832999999999998</v>
      </c>
      <c r="J166" s="49">
        <v>79.111000000000004</v>
      </c>
      <c r="K166" s="49">
        <v>82.759</v>
      </c>
      <c r="L166" s="49">
        <v>82.426000000000002</v>
      </c>
      <c r="M166" s="49">
        <v>80.962999999999994</v>
      </c>
      <c r="N166" s="49">
        <v>78.073999999999998</v>
      </c>
      <c r="O166" s="49">
        <v>68.555999999999997</v>
      </c>
      <c r="P166" s="49">
        <v>65.647999999999996</v>
      </c>
      <c r="Q166" s="49">
        <v>62.814999999999998</v>
      </c>
      <c r="T166" s="4">
        <f t="shared" si="243"/>
        <v>39.177655467702465</v>
      </c>
      <c r="U166" s="4">
        <f t="shared" si="244"/>
        <v>46.082028208504376</v>
      </c>
      <c r="V166" s="4">
        <f t="shared" si="245"/>
        <v>55.643955562195174</v>
      </c>
      <c r="W166" s="4">
        <f t="shared" si="246"/>
        <v>63.760069044316516</v>
      </c>
      <c r="X166" s="4">
        <f t="shared" si="247"/>
        <v>71.710348576889743</v>
      </c>
      <c r="Y166" s="4">
        <f t="shared" si="248"/>
        <v>77.280159863750882</v>
      </c>
      <c r="Z166" s="4">
        <f t="shared" si="249"/>
        <v>78.959748623205243</v>
      </c>
      <c r="AA166" s="4">
        <f t="shared" si="250"/>
        <v>79.7847812245612</v>
      </c>
      <c r="AB166" s="4">
        <f t="shared" si="251"/>
        <v>82.588038767778286</v>
      </c>
      <c r="AC166" s="4">
        <f t="shared" si="252"/>
        <v>82.217173491659238</v>
      </c>
      <c r="AD166" s="4">
        <f t="shared" si="253"/>
        <v>80.826660776045557</v>
      </c>
      <c r="AE166" s="4">
        <f t="shared" si="254"/>
        <v>77.121558335468151</v>
      </c>
      <c r="AF166" s="4">
        <f t="shared" si="255"/>
        <v>69.420881441796922</v>
      </c>
      <c r="AG166" s="4">
        <f t="shared" si="256"/>
        <v>65.948486329796978</v>
      </c>
      <c r="AH166" s="4">
        <f t="shared" si="257"/>
        <v>63.352308289846377</v>
      </c>
      <c r="AJ166" s="4">
        <f t="shared" si="258"/>
        <v>0.2258445322975362</v>
      </c>
      <c r="AK166" s="4">
        <f t="shared" si="259"/>
        <v>-0.15342820850437278</v>
      </c>
      <c r="AL166" s="4">
        <f t="shared" si="260"/>
        <v>0.55204443780482393</v>
      </c>
      <c r="AM166" s="4">
        <f t="shared" si="261"/>
        <v>-1.1490690443165192</v>
      </c>
      <c r="AN166" s="4">
        <f t="shared" si="262"/>
        <v>8.5651423110263636E-2</v>
      </c>
      <c r="AO166" s="4">
        <f t="shared" si="263"/>
        <v>0.51584013624912473</v>
      </c>
      <c r="AP166" s="4">
        <f t="shared" si="264"/>
        <v>-0.12674862320524483</v>
      </c>
      <c r="AQ166" s="4">
        <f t="shared" si="265"/>
        <v>-0.67378122456119627</v>
      </c>
      <c r="AR166" s="4">
        <f t="shared" si="266"/>
        <v>0.170961232221714</v>
      </c>
      <c r="AS166" s="4">
        <f t="shared" si="267"/>
        <v>0.20882650834076344</v>
      </c>
      <c r="AT166" s="4">
        <f t="shared" si="268"/>
        <v>0.13633922395443676</v>
      </c>
      <c r="AU166" s="4">
        <f t="shared" si="269"/>
        <v>0.95244166453184675</v>
      </c>
      <c r="AV166" s="4">
        <f t="shared" si="270"/>
        <v>-0.86488144179692483</v>
      </c>
      <c r="AW166" s="4">
        <f t="shared" si="271"/>
        <v>-0.30048632979698198</v>
      </c>
      <c r="AX166" s="4">
        <f t="shared" si="272"/>
        <v>-0.53730828984637924</v>
      </c>
      <c r="AZ166" s="2">
        <f t="shared" si="273"/>
        <v>39.177647254298847</v>
      </c>
      <c r="BA166" s="2">
        <f t="shared" si="274"/>
        <v>45.385259704880191</v>
      </c>
      <c r="BB166" s="2">
        <f t="shared" si="275"/>
        <v>52.059561099046995</v>
      </c>
      <c r="BC166" s="2">
        <f t="shared" si="276"/>
        <v>58.530905277823273</v>
      </c>
      <c r="BD166" s="2">
        <f t="shared" si="277"/>
        <v>64.759302015876614</v>
      </c>
      <c r="BE166" s="2">
        <f t="shared" si="278"/>
        <v>69.819504467377044</v>
      </c>
      <c r="BF166" s="2">
        <f t="shared" si="279"/>
        <v>73.606181370109383</v>
      </c>
      <c r="BG166" s="2">
        <f t="shared" si="280"/>
        <v>76.031033311067503</v>
      </c>
      <c r="BH166" s="2">
        <f t="shared" si="281"/>
        <v>77.68612391992184</v>
      </c>
      <c r="BI166" s="2">
        <f t="shared" si="282"/>
        <v>77.257001580013522</v>
      </c>
      <c r="BJ166" s="2">
        <f t="shared" si="283"/>
        <v>77.036745721651783</v>
      </c>
      <c r="BK166" s="2">
        <f t="shared" si="284"/>
        <v>73.899429254002087</v>
      </c>
      <c r="BL166" s="2">
        <f t="shared" si="285"/>
        <v>68.51659129110736</v>
      </c>
      <c r="BM166" s="2">
        <f t="shared" si="286"/>
        <v>65.948486329796964</v>
      </c>
      <c r="BN166" s="2">
        <f t="shared" si="287"/>
        <v>63.352308289846377</v>
      </c>
      <c r="BP166" s="2" t="str">
        <f t="shared" si="288"/>
        <v/>
      </c>
      <c r="BQ166" s="2" t="str">
        <f t="shared" si="289"/>
        <v/>
      </c>
      <c r="BR166" s="2" t="str">
        <f t="shared" si="290"/>
        <v/>
      </c>
      <c r="BS166" s="2" t="str">
        <f t="shared" si="291"/>
        <v/>
      </c>
      <c r="BT166" s="2" t="str">
        <f t="shared" si="292"/>
        <v/>
      </c>
      <c r="BU166" s="2" t="str">
        <f t="shared" si="293"/>
        <v/>
      </c>
      <c r="BV166" s="2" t="str">
        <f t="shared" si="294"/>
        <v/>
      </c>
      <c r="BW166" s="2" t="str">
        <f t="shared" si="295"/>
        <v/>
      </c>
      <c r="BX166" s="2" t="str">
        <f t="shared" si="296"/>
        <v/>
      </c>
      <c r="BY166" s="2" t="str">
        <f t="shared" si="297"/>
        <v/>
      </c>
      <c r="BZ166" s="2" t="str">
        <f t="shared" si="298"/>
        <v/>
      </c>
      <c r="CA166" s="2" t="str">
        <f t="shared" si="299"/>
        <v/>
      </c>
      <c r="CB166" s="2" t="str">
        <f t="shared" si="300"/>
        <v/>
      </c>
      <c r="CC166" s="2" t="str">
        <f t="shared" si="301"/>
        <v/>
      </c>
      <c r="CD166" s="2" t="str">
        <f t="shared" si="302"/>
        <v/>
      </c>
      <c r="CF166" s="2">
        <f t="shared" si="303"/>
        <v>39.403500000000001</v>
      </c>
      <c r="CG166" s="2" t="str">
        <f t="shared" si="304"/>
        <v/>
      </c>
      <c r="CH166" s="2" t="str">
        <f t="shared" si="305"/>
        <v/>
      </c>
      <c r="CI166" s="2" t="str">
        <f t="shared" si="306"/>
        <v/>
      </c>
      <c r="CJ166" s="2" t="str">
        <f t="shared" si="307"/>
        <v/>
      </c>
      <c r="CK166" s="2" t="str">
        <f t="shared" si="308"/>
        <v/>
      </c>
      <c r="CL166" s="2" t="str">
        <f t="shared" si="309"/>
        <v/>
      </c>
      <c r="CM166" s="2" t="str">
        <f t="shared" si="310"/>
        <v/>
      </c>
      <c r="CN166" s="2" t="str">
        <f t="shared" si="311"/>
        <v/>
      </c>
      <c r="CO166" s="2" t="str">
        <f t="shared" si="312"/>
        <v/>
      </c>
      <c r="CP166" s="2" t="str">
        <f t="shared" si="313"/>
        <v/>
      </c>
      <c r="CQ166" s="2" t="str">
        <f t="shared" si="314"/>
        <v/>
      </c>
      <c r="CR166" s="2" t="str">
        <f t="shared" si="315"/>
        <v/>
      </c>
      <c r="CS166" s="2" t="str">
        <f t="shared" si="316"/>
        <v/>
      </c>
      <c r="CT166" s="2" t="str">
        <f t="shared" si="317"/>
        <v/>
      </c>
      <c r="CV166" s="2">
        <f t="shared" si="318"/>
        <v>41.828075377266856</v>
      </c>
      <c r="CW166" s="2">
        <f t="shared" si="319"/>
        <v>47.839132309740549</v>
      </c>
      <c r="CX166" s="2">
        <f t="shared" si="320"/>
        <v>53.722041850063079</v>
      </c>
      <c r="CY166" s="2">
        <f t="shared" si="321"/>
        <v>61.917632912522564</v>
      </c>
      <c r="CZ166" s="2">
        <f t="shared" si="322"/>
        <v>65.774863881505922</v>
      </c>
      <c r="DA166" s="2">
        <f t="shared" si="323"/>
        <v>71.393778333110916</v>
      </c>
      <c r="DB166" s="2">
        <f t="shared" si="324"/>
        <v>76.068377292139331</v>
      </c>
      <c r="DC166" s="2">
        <f t="shared" si="325"/>
        <v>78.768114354258316</v>
      </c>
      <c r="DD166" s="2">
        <f t="shared" si="326"/>
        <v>80.153346934979268</v>
      </c>
      <c r="DE166" s="2">
        <f t="shared" si="327"/>
        <v>80.104719288847633</v>
      </c>
      <c r="DF166" s="2">
        <f t="shared" si="328"/>
        <v>79.865463866790662</v>
      </c>
      <c r="DG166" s="2">
        <f t="shared" si="329"/>
        <v>75.445207817069374</v>
      </c>
      <c r="DH166" s="2">
        <f t="shared" si="330"/>
        <v>69.049093964051281</v>
      </c>
      <c r="DI166" s="2">
        <f t="shared" si="331"/>
        <v>66.566015190849456</v>
      </c>
      <c r="DJ166" s="2">
        <f t="shared" si="332"/>
        <v>66.039636809890524</v>
      </c>
      <c r="DL166" s="2">
        <f t="shared" si="333"/>
        <v>39.129927269592599</v>
      </c>
      <c r="DM166" s="2">
        <f t="shared" si="334"/>
        <v>45.342468813921471</v>
      </c>
      <c r="DN166" s="2">
        <f t="shared" si="335"/>
        <v>52.034583607831813</v>
      </c>
      <c r="DO166" s="2">
        <f t="shared" si="336"/>
        <v>58.485294542990985</v>
      </c>
      <c r="DP166" s="2">
        <f t="shared" si="337"/>
        <v>64.745858226130139</v>
      </c>
      <c r="DQ166" s="2">
        <f t="shared" si="338"/>
        <v>69.797118514755823</v>
      </c>
      <c r="DR166" s="2">
        <f t="shared" si="339"/>
        <v>73.572858198167367</v>
      </c>
      <c r="DS166" s="2">
        <f t="shared" si="340"/>
        <v>75.994504686118475</v>
      </c>
      <c r="DT166" s="2">
        <f t="shared" si="341"/>
        <v>77.650568611876025</v>
      </c>
      <c r="DU166" s="2">
        <f t="shared" si="342"/>
        <v>77.21066623099523</v>
      </c>
      <c r="DV166" s="2">
        <f t="shared" si="343"/>
        <v>76.98889279528035</v>
      </c>
      <c r="DW166" s="2">
        <f t="shared" si="344"/>
        <v>73.870625683156462</v>
      </c>
      <c r="DX166" s="2">
        <f t="shared" si="345"/>
        <v>68.505072363622929</v>
      </c>
      <c r="DY166" s="2">
        <f t="shared" si="346"/>
        <v>65.935752413186663</v>
      </c>
      <c r="DZ166" s="2">
        <f t="shared" si="347"/>
        <v>63.305902088711576</v>
      </c>
      <c r="EB166" s="2">
        <f t="shared" si="348"/>
        <v>0.98231380087308084</v>
      </c>
      <c r="EC166" s="2">
        <f t="shared" si="349"/>
        <v>0.9828607695709165</v>
      </c>
      <c r="ED166" s="2">
        <f t="shared" si="350"/>
        <v>0.98519815744764461</v>
      </c>
      <c r="EE166" s="2">
        <f t="shared" si="351"/>
        <v>0.98671146899817086</v>
      </c>
      <c r="EF166" s="2">
        <f t="shared" si="352"/>
        <v>0.98693516437325379</v>
      </c>
      <c r="EG166" s="2">
        <f t="shared" si="353"/>
        <v>0.98597951024766506</v>
      </c>
      <c r="EH166" s="2">
        <f t="shared" si="354"/>
        <v>0.98664679744486772</v>
      </c>
      <c r="EI166" s="2">
        <f t="shared" si="355"/>
        <v>0.98682993307651501</v>
      </c>
      <c r="EJ166" s="2">
        <f t="shared" si="356"/>
        <v>0.98579366469750718</v>
      </c>
      <c r="EK166" s="2">
        <f t="shared" si="357"/>
        <v>0.98398946111490282</v>
      </c>
      <c r="EL166" s="2">
        <f t="shared" si="358"/>
        <v>0.98336459444879654</v>
      </c>
      <c r="EM166" s="2">
        <f t="shared" si="359"/>
        <v>0.9817071652057594</v>
      </c>
      <c r="EN166" s="2">
        <f t="shared" si="360"/>
        <v>0.97882634168317895</v>
      </c>
      <c r="EO166" s="2">
        <f t="shared" si="361"/>
        <v>0.97979586124770579</v>
      </c>
      <c r="EP166" s="2">
        <f t="shared" si="362"/>
        <v>0.98302461435805011</v>
      </c>
    </row>
    <row r="167" spans="2:148" x14ac:dyDescent="0.25">
      <c r="B167" s="2">
        <v>145</v>
      </c>
      <c r="C167" s="49">
        <v>38.824599999999997</v>
      </c>
      <c r="D167" s="49">
        <v>46.589300000000001</v>
      </c>
      <c r="E167" s="49">
        <v>54.304000000000002</v>
      </c>
      <c r="F167" s="49">
        <v>62.204000000000001</v>
      </c>
      <c r="G167" s="49">
        <v>69.685000000000002</v>
      </c>
      <c r="H167" s="49">
        <v>74.519000000000005</v>
      </c>
      <c r="I167" s="49">
        <v>76.314999999999998</v>
      </c>
      <c r="J167" s="49">
        <v>77.278000000000006</v>
      </c>
      <c r="K167" s="49">
        <v>80.13</v>
      </c>
      <c r="L167" s="49">
        <v>82.055999999999997</v>
      </c>
      <c r="M167" s="49">
        <v>80.667000000000002</v>
      </c>
      <c r="N167" s="49">
        <v>77.185000000000002</v>
      </c>
      <c r="O167" s="49">
        <v>69.685000000000002</v>
      </c>
      <c r="P167" s="49">
        <v>66.5</v>
      </c>
      <c r="Q167" s="49">
        <v>63.148000000000003</v>
      </c>
      <c r="T167" s="4">
        <f t="shared" si="243"/>
        <v>39.154233341418617</v>
      </c>
      <c r="U167" s="4">
        <f t="shared" si="244"/>
        <v>45.983847825192974</v>
      </c>
      <c r="V167" s="4">
        <f t="shared" si="245"/>
        <v>54.982948067779738</v>
      </c>
      <c r="W167" s="4">
        <f t="shared" si="246"/>
        <v>62.326898295578417</v>
      </c>
      <c r="X167" s="4">
        <f t="shared" si="247"/>
        <v>69.625889998857375</v>
      </c>
      <c r="Y167" s="4">
        <f t="shared" si="248"/>
        <v>74.79078178624971</v>
      </c>
      <c r="Z167" s="4">
        <f t="shared" si="249"/>
        <v>76.960344012087191</v>
      </c>
      <c r="AA167" s="4">
        <f t="shared" si="250"/>
        <v>78.035866086729271</v>
      </c>
      <c r="AB167" s="4">
        <f t="shared" si="251"/>
        <v>80.772383092978259</v>
      </c>
      <c r="AC167" s="4">
        <f t="shared" si="252"/>
        <v>81.22931291514945</v>
      </c>
      <c r="AD167" s="4">
        <f t="shared" si="253"/>
        <v>80.221703786749217</v>
      </c>
      <c r="AE167" s="4">
        <f t="shared" si="254"/>
        <v>77.128760786800498</v>
      </c>
      <c r="AF167" s="4">
        <f t="shared" si="255"/>
        <v>69.595630578327714</v>
      </c>
      <c r="AG167" s="4">
        <f t="shared" si="256"/>
        <v>65.90802147046594</v>
      </c>
      <c r="AH167" s="4">
        <f t="shared" si="257"/>
        <v>63.307614957694838</v>
      </c>
      <c r="AJ167" s="4">
        <f t="shared" si="258"/>
        <v>-0.32963334141862077</v>
      </c>
      <c r="AK167" s="4">
        <f t="shared" si="259"/>
        <v>0.60545217480702718</v>
      </c>
      <c r="AL167" s="4">
        <f t="shared" si="260"/>
        <v>-0.67894806777973571</v>
      </c>
      <c r="AM167" s="4">
        <f t="shared" si="261"/>
        <v>-0.12289829557841614</v>
      </c>
      <c r="AN167" s="4">
        <f t="shared" si="262"/>
        <v>5.9110001142627766E-2</v>
      </c>
      <c r="AO167" s="4">
        <f t="shared" si="263"/>
        <v>-0.27178178624970428</v>
      </c>
      <c r="AP167" s="4">
        <f t="shared" si="264"/>
        <v>-0.64534401208719316</v>
      </c>
      <c r="AQ167" s="4">
        <f t="shared" si="265"/>
        <v>-0.75786608672926548</v>
      </c>
      <c r="AR167" s="4">
        <f t="shared" si="266"/>
        <v>-0.6423830929782639</v>
      </c>
      <c r="AS167" s="4">
        <f t="shared" si="267"/>
        <v>0.82668708485054765</v>
      </c>
      <c r="AT167" s="4">
        <f t="shared" si="268"/>
        <v>0.44529621325078494</v>
      </c>
      <c r="AU167" s="4">
        <f t="shared" si="269"/>
        <v>5.6239213199503979E-2</v>
      </c>
      <c r="AV167" s="4">
        <f t="shared" si="270"/>
        <v>8.9369421672287785E-2</v>
      </c>
      <c r="AW167" s="4">
        <f t="shared" si="271"/>
        <v>0.59197852953406027</v>
      </c>
      <c r="AX167" s="4">
        <f t="shared" si="272"/>
        <v>-0.15961495769483491</v>
      </c>
      <c r="AZ167" s="2">
        <f t="shared" si="273"/>
        <v>39.154215906332134</v>
      </c>
      <c r="BA167" s="2">
        <f t="shared" si="274"/>
        <v>45.315103307412201</v>
      </c>
      <c r="BB167" s="2">
        <f t="shared" si="275"/>
        <v>51.992623919897703</v>
      </c>
      <c r="BC167" s="2">
        <f t="shared" si="276"/>
        <v>58.423545344570222</v>
      </c>
      <c r="BD167" s="2">
        <f t="shared" si="277"/>
        <v>64.653746650848959</v>
      </c>
      <c r="BE167" s="2">
        <f t="shared" si="278"/>
        <v>69.715289180892555</v>
      </c>
      <c r="BF167" s="2">
        <f t="shared" si="279"/>
        <v>73.4859871011476</v>
      </c>
      <c r="BG167" s="2">
        <f t="shared" si="280"/>
        <v>75.90874617610676</v>
      </c>
      <c r="BH167" s="2">
        <f t="shared" si="281"/>
        <v>77.579636485909106</v>
      </c>
      <c r="BI167" s="2">
        <f t="shared" si="282"/>
        <v>77.15970667917378</v>
      </c>
      <c r="BJ167" s="2">
        <f t="shared" si="283"/>
        <v>76.928028953517213</v>
      </c>
      <c r="BK167" s="2">
        <f t="shared" si="284"/>
        <v>73.794256308539858</v>
      </c>
      <c r="BL167" s="2">
        <f t="shared" si="285"/>
        <v>68.442394908537878</v>
      </c>
      <c r="BM167" s="2">
        <f t="shared" si="286"/>
        <v>65.90802147046594</v>
      </c>
      <c r="BN167" s="2">
        <f t="shared" si="287"/>
        <v>63.307614957694838</v>
      </c>
      <c r="BP167" s="2" t="str">
        <f t="shared" si="288"/>
        <v/>
      </c>
      <c r="BQ167" s="2" t="str">
        <f t="shared" si="289"/>
        <v/>
      </c>
      <c r="BR167" s="2" t="str">
        <f t="shared" si="290"/>
        <v/>
      </c>
      <c r="BS167" s="2" t="str">
        <f t="shared" si="291"/>
        <v/>
      </c>
      <c r="BT167" s="2" t="str">
        <f t="shared" si="292"/>
        <v/>
      </c>
      <c r="BU167" s="2" t="str">
        <f t="shared" si="293"/>
        <v/>
      </c>
      <c r="BV167" s="2" t="str">
        <f t="shared" si="294"/>
        <v/>
      </c>
      <c r="BW167" s="2" t="str">
        <f t="shared" si="295"/>
        <v/>
      </c>
      <c r="BX167" s="2" t="str">
        <f t="shared" si="296"/>
        <v/>
      </c>
      <c r="BY167" s="2" t="str">
        <f t="shared" si="297"/>
        <v/>
      </c>
      <c r="BZ167" s="2" t="str">
        <f t="shared" si="298"/>
        <v/>
      </c>
      <c r="CA167" s="2" t="str">
        <f t="shared" si="299"/>
        <v/>
      </c>
      <c r="CB167" s="2" t="str">
        <f t="shared" si="300"/>
        <v/>
      </c>
      <c r="CC167" s="2" t="str">
        <f t="shared" si="301"/>
        <v/>
      </c>
      <c r="CD167" s="2" t="str">
        <f t="shared" si="302"/>
        <v/>
      </c>
      <c r="CF167" s="2">
        <f t="shared" si="303"/>
        <v>38.824599999999997</v>
      </c>
      <c r="CG167" s="2" t="str">
        <f t="shared" si="304"/>
        <v/>
      </c>
      <c r="CH167" s="2" t="str">
        <f t="shared" si="305"/>
        <v/>
      </c>
      <c r="CI167" s="2" t="str">
        <f t="shared" si="306"/>
        <v/>
      </c>
      <c r="CJ167" s="2" t="str">
        <f t="shared" si="307"/>
        <v/>
      </c>
      <c r="CK167" s="2" t="str">
        <f t="shared" si="308"/>
        <v/>
      </c>
      <c r="CL167" s="2" t="str">
        <f t="shared" si="309"/>
        <v/>
      </c>
      <c r="CM167" s="2" t="str">
        <f t="shared" si="310"/>
        <v/>
      </c>
      <c r="CN167" s="2" t="str">
        <f t="shared" si="311"/>
        <v/>
      </c>
      <c r="CO167" s="2" t="str">
        <f t="shared" si="312"/>
        <v/>
      </c>
      <c r="CP167" s="2" t="str">
        <f t="shared" si="313"/>
        <v/>
      </c>
      <c r="CQ167" s="2" t="str">
        <f t="shared" si="314"/>
        <v/>
      </c>
      <c r="CR167" s="2" t="str">
        <f t="shared" si="315"/>
        <v/>
      </c>
      <c r="CS167" s="2" t="str">
        <f t="shared" si="316"/>
        <v/>
      </c>
      <c r="CT167" s="2" t="str">
        <f t="shared" si="317"/>
        <v/>
      </c>
      <c r="CV167" s="2">
        <f t="shared" si="318"/>
        <v>41.824375625607082</v>
      </c>
      <c r="CW167" s="2">
        <f t="shared" si="319"/>
        <v>47.807292777500528</v>
      </c>
      <c r="CX167" s="2">
        <f t="shared" si="320"/>
        <v>53.670703629463993</v>
      </c>
      <c r="CY167" s="2">
        <f t="shared" si="321"/>
        <v>61.868170330160901</v>
      </c>
      <c r="CZ167" s="2">
        <f t="shared" si="322"/>
        <v>65.702886941010988</v>
      </c>
      <c r="DA167" s="2">
        <f t="shared" si="323"/>
        <v>71.333330762044582</v>
      </c>
      <c r="DB167" s="2">
        <f t="shared" si="324"/>
        <v>76.00329713065527</v>
      </c>
      <c r="DC167" s="2">
        <f t="shared" si="325"/>
        <v>78.715711165533804</v>
      </c>
      <c r="DD167" s="2">
        <f t="shared" si="326"/>
        <v>80.103627041784819</v>
      </c>
      <c r="DE167" s="2">
        <f t="shared" si="327"/>
        <v>80.042398618526406</v>
      </c>
      <c r="DF167" s="2">
        <f t="shared" si="328"/>
        <v>79.799198008000488</v>
      </c>
      <c r="DG167" s="2">
        <f t="shared" si="329"/>
        <v>75.357304376542345</v>
      </c>
      <c r="DH167" s="2">
        <f t="shared" si="330"/>
        <v>68.938371892763527</v>
      </c>
      <c r="DI167" s="2">
        <f t="shared" si="331"/>
        <v>66.47261633196473</v>
      </c>
      <c r="DJ167" s="2">
        <f t="shared" si="332"/>
        <v>65.963521646954206</v>
      </c>
      <c r="DL167" s="2">
        <f t="shared" si="333"/>
        <v>39.110370761924926</v>
      </c>
      <c r="DM167" s="2">
        <f t="shared" si="334"/>
        <v>45.275468169500002</v>
      </c>
      <c r="DN167" s="2">
        <f t="shared" si="335"/>
        <v>51.969630436190954</v>
      </c>
      <c r="DO167" s="2">
        <f t="shared" si="336"/>
        <v>58.381236735759089</v>
      </c>
      <c r="DP167" s="2">
        <f t="shared" si="337"/>
        <v>64.641080376440826</v>
      </c>
      <c r="DQ167" s="2">
        <f t="shared" si="338"/>
        <v>69.694305340584251</v>
      </c>
      <c r="DR167" s="2">
        <f t="shared" si="339"/>
        <v>73.454915729011162</v>
      </c>
      <c r="DS167" s="2">
        <f t="shared" si="340"/>
        <v>75.874581078691421</v>
      </c>
      <c r="DT167" s="2">
        <f t="shared" si="341"/>
        <v>77.546463561157012</v>
      </c>
      <c r="DU167" s="2">
        <f t="shared" si="342"/>
        <v>77.11692934302981</v>
      </c>
      <c r="DV167" s="2">
        <f t="shared" si="343"/>
        <v>76.883731619475583</v>
      </c>
      <c r="DW167" s="2">
        <f t="shared" si="344"/>
        <v>73.767693659426698</v>
      </c>
      <c r="DX167" s="2">
        <f t="shared" si="345"/>
        <v>68.432610112535883</v>
      </c>
      <c r="DY167" s="2">
        <f t="shared" si="346"/>
        <v>65.897403496333567</v>
      </c>
      <c r="DZ167" s="2">
        <f t="shared" si="347"/>
        <v>63.265786864250515</v>
      </c>
      <c r="EB167" s="2">
        <f t="shared" si="348"/>
        <v>0.98384485415117362</v>
      </c>
      <c r="EC167" s="2">
        <f t="shared" si="349"/>
        <v>0.98434522763269217</v>
      </c>
      <c r="ED167" s="2">
        <f t="shared" si="350"/>
        <v>0.9864829545267797</v>
      </c>
      <c r="EE167" s="2">
        <f t="shared" si="351"/>
        <v>0.98786652866603097</v>
      </c>
      <c r="EF167" s="2">
        <f t="shared" si="352"/>
        <v>0.98807101516342488</v>
      </c>
      <c r="EG167" s="2">
        <f t="shared" si="353"/>
        <v>0.98719736739066899</v>
      </c>
      <c r="EH167" s="2">
        <f t="shared" si="354"/>
        <v>0.98780740900228203</v>
      </c>
      <c r="EI167" s="2">
        <f t="shared" si="355"/>
        <v>0.98797482115530055</v>
      </c>
      <c r="EJ167" s="2">
        <f t="shared" si="356"/>
        <v>0.98702745248655854</v>
      </c>
      <c r="EK167" s="2">
        <f t="shared" si="357"/>
        <v>0.98537761565220716</v>
      </c>
      <c r="EL167" s="2">
        <f t="shared" si="358"/>
        <v>0.9848060899566603</v>
      </c>
      <c r="EM167" s="2">
        <f t="shared" si="359"/>
        <v>0.98328984019347876</v>
      </c>
      <c r="EN167" s="2">
        <f t="shared" si="360"/>
        <v>0.98065335028360856</v>
      </c>
      <c r="EO167" s="2">
        <f t="shared" si="361"/>
        <v>0.98154079068711408</v>
      </c>
      <c r="EP167" s="2">
        <f t="shared" si="362"/>
        <v>0.98449510540750651</v>
      </c>
    </row>
    <row r="168" spans="2:148" x14ac:dyDescent="0.25">
      <c r="B168" s="2">
        <v>146</v>
      </c>
      <c r="C168" s="49">
        <v>39.087699999999998</v>
      </c>
      <c r="D168" s="49">
        <v>45.964300000000001</v>
      </c>
      <c r="E168" s="49">
        <v>53.518000000000001</v>
      </c>
      <c r="F168" s="49">
        <v>60.259</v>
      </c>
      <c r="G168" s="49">
        <v>66.167000000000002</v>
      </c>
      <c r="H168" s="49">
        <v>72.721999999999994</v>
      </c>
      <c r="I168" s="49">
        <v>73.741</v>
      </c>
      <c r="J168" s="49">
        <v>75.147999999999996</v>
      </c>
      <c r="K168" s="49">
        <v>79.314999999999998</v>
      </c>
      <c r="L168" s="49">
        <v>79.388999999999996</v>
      </c>
      <c r="M168" s="49">
        <v>79</v>
      </c>
      <c r="N168" s="49">
        <v>77.555999999999997</v>
      </c>
      <c r="O168" s="49">
        <v>70.555999999999997</v>
      </c>
      <c r="P168" s="49">
        <v>64.685000000000002</v>
      </c>
      <c r="Q168" s="49">
        <v>62.555999999999997</v>
      </c>
      <c r="T168" s="4">
        <f t="shared" si="243"/>
        <v>39.131127152037116</v>
      </c>
      <c r="U168" s="4">
        <f t="shared" si="244"/>
        <v>45.845172929668493</v>
      </c>
      <c r="V168" s="4">
        <f t="shared" si="245"/>
        <v>54.252188456593053</v>
      </c>
      <c r="W168" s="4">
        <f t="shared" si="246"/>
        <v>60.999132706884033</v>
      </c>
      <c r="X168" s="4">
        <f t="shared" si="247"/>
        <v>67.803255101271702</v>
      </c>
      <c r="Y168" s="4">
        <f t="shared" si="248"/>
        <v>72.720032463269177</v>
      </c>
      <c r="Z168" s="4">
        <f t="shared" si="249"/>
        <v>75.427318190945897</v>
      </c>
      <c r="AA168" s="4">
        <f t="shared" si="250"/>
        <v>76.87070852242492</v>
      </c>
      <c r="AB168" s="4">
        <f t="shared" si="251"/>
        <v>79.359575310928548</v>
      </c>
      <c r="AC168" s="4">
        <f t="shared" si="252"/>
        <v>80.172102801987577</v>
      </c>
      <c r="AD168" s="4">
        <f t="shared" si="253"/>
        <v>79.48636781391447</v>
      </c>
      <c r="AE168" s="4">
        <f t="shared" si="254"/>
        <v>76.906589331872468</v>
      </c>
      <c r="AF168" s="4">
        <f t="shared" si="255"/>
        <v>69.735359713985744</v>
      </c>
      <c r="AG168" s="4">
        <f t="shared" si="256"/>
        <v>65.86782576751753</v>
      </c>
      <c r="AH168" s="4">
        <f t="shared" si="257"/>
        <v>63.263361671623862</v>
      </c>
      <c r="AJ168" s="4">
        <f t="shared" si="258"/>
        <v>-4.3427152037118333E-2</v>
      </c>
      <c r="AK168" s="4">
        <f t="shared" si="259"/>
        <v>0.11912707033150838</v>
      </c>
      <c r="AL168" s="4">
        <f t="shared" si="260"/>
        <v>-0.73418845659305276</v>
      </c>
      <c r="AM168" s="4">
        <f t="shared" si="261"/>
        <v>-0.7401327068840331</v>
      </c>
      <c r="AN168" s="4">
        <f t="shared" si="262"/>
        <v>-1.6362551012717006</v>
      </c>
      <c r="AO168" s="4">
        <f t="shared" si="263"/>
        <v>1.9675367308167324E-3</v>
      </c>
      <c r="AP168" s="4">
        <f t="shared" si="264"/>
        <v>-1.6863181909458973</v>
      </c>
      <c r="AQ168" s="4">
        <f t="shared" si="265"/>
        <v>-1.7227085224249237</v>
      </c>
      <c r="AR168" s="4">
        <f t="shared" si="266"/>
        <v>-4.4575310928550493E-2</v>
      </c>
      <c r="AS168" s="4">
        <f t="shared" si="267"/>
        <v>-0.78310280198758164</v>
      </c>
      <c r="AT168" s="4">
        <f t="shared" si="268"/>
        <v>-0.48636781391446959</v>
      </c>
      <c r="AU168" s="4">
        <f t="shared" si="269"/>
        <v>0.64941066812752979</v>
      </c>
      <c r="AV168" s="4">
        <f t="shared" si="270"/>
        <v>0.82064028601425321</v>
      </c>
      <c r="AW168" s="4">
        <f t="shared" si="271"/>
        <v>-1.182825767517528</v>
      </c>
      <c r="AX168" s="4">
        <f t="shared" si="272"/>
        <v>-0.70736167162386465</v>
      </c>
      <c r="AZ168" s="2">
        <f t="shared" si="273"/>
        <v>39.131092383854273</v>
      </c>
      <c r="BA168" s="2">
        <f t="shared" si="274"/>
        <v>45.245167759745911</v>
      </c>
      <c r="BB168" s="2">
        <f t="shared" si="275"/>
        <v>51.925840582514063</v>
      </c>
      <c r="BC168" s="2">
        <f t="shared" si="276"/>
        <v>58.316410865896756</v>
      </c>
      <c r="BD168" s="2">
        <f t="shared" si="277"/>
        <v>64.548223672008106</v>
      </c>
      <c r="BE168" s="2">
        <f t="shared" si="278"/>
        <v>69.611146463351915</v>
      </c>
      <c r="BF168" s="2">
        <f t="shared" si="279"/>
        <v>73.365929569800485</v>
      </c>
      <c r="BG168" s="2">
        <f t="shared" si="280"/>
        <v>75.78659070126082</v>
      </c>
      <c r="BH168" s="2">
        <f t="shared" si="281"/>
        <v>77.473291321895488</v>
      </c>
      <c r="BI168" s="2">
        <f t="shared" si="282"/>
        <v>77.062675608326344</v>
      </c>
      <c r="BJ168" s="2">
        <f t="shared" si="283"/>
        <v>76.819563869379408</v>
      </c>
      <c r="BK168" s="2">
        <f t="shared" si="284"/>
        <v>73.6892521015656</v>
      </c>
      <c r="BL168" s="2">
        <f t="shared" si="285"/>
        <v>68.368410697430775</v>
      </c>
      <c r="BM168" s="2">
        <f t="shared" si="286"/>
        <v>65.86782576751753</v>
      </c>
      <c r="BN168" s="2">
        <f t="shared" si="287"/>
        <v>63.263361671623862</v>
      </c>
      <c r="BP168" s="2" t="str">
        <f t="shared" si="288"/>
        <v/>
      </c>
      <c r="BQ168" s="2" t="str">
        <f t="shared" si="289"/>
        <v/>
      </c>
      <c r="BR168" s="2" t="str">
        <f t="shared" si="290"/>
        <v/>
      </c>
      <c r="BS168" s="2" t="str">
        <f t="shared" si="291"/>
        <v/>
      </c>
      <c r="BT168" s="2" t="str">
        <f t="shared" si="292"/>
        <v/>
      </c>
      <c r="BU168" s="2" t="str">
        <f t="shared" si="293"/>
        <v/>
      </c>
      <c r="BV168" s="2" t="str">
        <f t="shared" si="294"/>
        <v/>
      </c>
      <c r="BW168" s="2" t="str">
        <f t="shared" si="295"/>
        <v/>
      </c>
      <c r="BX168" s="2" t="str">
        <f t="shared" si="296"/>
        <v/>
      </c>
      <c r="BY168" s="2" t="str">
        <f t="shared" si="297"/>
        <v/>
      </c>
      <c r="BZ168" s="2" t="str">
        <f t="shared" si="298"/>
        <v/>
      </c>
      <c r="CA168" s="2" t="str">
        <f t="shared" si="299"/>
        <v/>
      </c>
      <c r="CB168" s="2" t="str">
        <f t="shared" si="300"/>
        <v/>
      </c>
      <c r="CC168" s="2" t="str">
        <f t="shared" si="301"/>
        <v/>
      </c>
      <c r="CD168" s="2" t="str">
        <f t="shared" si="302"/>
        <v/>
      </c>
      <c r="CF168" s="2">
        <f t="shared" si="303"/>
        <v>39.087699999999998</v>
      </c>
      <c r="CG168" s="2" t="str">
        <f t="shared" si="304"/>
        <v/>
      </c>
      <c r="CH168" s="2" t="str">
        <f t="shared" si="305"/>
        <v/>
      </c>
      <c r="CI168" s="2" t="str">
        <f t="shared" si="306"/>
        <v/>
      </c>
      <c r="CJ168" s="2" t="str">
        <f t="shared" si="307"/>
        <v/>
      </c>
      <c r="CK168" s="2" t="str">
        <f t="shared" si="308"/>
        <v/>
      </c>
      <c r="CL168" s="2" t="str">
        <f t="shared" si="309"/>
        <v/>
      </c>
      <c r="CM168" s="2" t="str">
        <f t="shared" si="310"/>
        <v/>
      </c>
      <c r="CN168" s="2" t="str">
        <f t="shared" si="311"/>
        <v/>
      </c>
      <c r="CO168" s="2" t="str">
        <f t="shared" si="312"/>
        <v/>
      </c>
      <c r="CP168" s="2" t="str">
        <f t="shared" si="313"/>
        <v/>
      </c>
      <c r="CQ168" s="2" t="str">
        <f t="shared" si="314"/>
        <v/>
      </c>
      <c r="CR168" s="2" t="str">
        <f t="shared" si="315"/>
        <v/>
      </c>
      <c r="CS168" s="2" t="str">
        <f t="shared" si="316"/>
        <v/>
      </c>
      <c r="CT168" s="2" t="str">
        <f t="shared" si="317"/>
        <v/>
      </c>
      <c r="CV168" s="2">
        <f t="shared" si="318"/>
        <v>41.820675873947309</v>
      </c>
      <c r="CW168" s="2">
        <f t="shared" si="319"/>
        <v>47.775453245260508</v>
      </c>
      <c r="CX168" s="2">
        <f t="shared" si="320"/>
        <v>53.619365408864915</v>
      </c>
      <c r="CY168" s="2">
        <f t="shared" si="321"/>
        <v>61.818707747799245</v>
      </c>
      <c r="CZ168" s="2">
        <f t="shared" si="322"/>
        <v>65.630910000516053</v>
      </c>
      <c r="DA168" s="2">
        <f t="shared" si="323"/>
        <v>71.272883190978263</v>
      </c>
      <c r="DB168" s="2">
        <f t="shared" si="324"/>
        <v>75.938216969171222</v>
      </c>
      <c r="DC168" s="2">
        <f t="shared" si="325"/>
        <v>78.663307976809307</v>
      </c>
      <c r="DD168" s="2">
        <f t="shared" si="326"/>
        <v>80.053907148590383</v>
      </c>
      <c r="DE168" s="2">
        <f t="shared" si="327"/>
        <v>79.980077948205178</v>
      </c>
      <c r="DF168" s="2">
        <f t="shared" si="328"/>
        <v>79.732932149210313</v>
      </c>
      <c r="DG168" s="2">
        <f t="shared" si="329"/>
        <v>75.269400936015302</v>
      </c>
      <c r="DH168" s="2">
        <f t="shared" si="330"/>
        <v>68.827649821475774</v>
      </c>
      <c r="DI168" s="2">
        <f t="shared" si="331"/>
        <v>66.379217473080018</v>
      </c>
      <c r="DJ168" s="2">
        <f t="shared" si="332"/>
        <v>65.887406484017902</v>
      </c>
      <c r="DL168" s="2">
        <f t="shared" si="333"/>
        <v>39.090814254257246</v>
      </c>
      <c r="DM168" s="2">
        <f t="shared" si="334"/>
        <v>45.208467525078539</v>
      </c>
      <c r="DN168" s="2">
        <f t="shared" si="335"/>
        <v>51.904677264550095</v>
      </c>
      <c r="DO168" s="2">
        <f t="shared" si="336"/>
        <v>58.277178928527185</v>
      </c>
      <c r="DP168" s="2">
        <f t="shared" si="337"/>
        <v>64.536302526751513</v>
      </c>
      <c r="DQ168" s="2">
        <f t="shared" si="338"/>
        <v>69.591492166412678</v>
      </c>
      <c r="DR168" s="2">
        <f t="shared" si="339"/>
        <v>73.336973259854972</v>
      </c>
      <c r="DS168" s="2">
        <f t="shared" si="340"/>
        <v>75.754657471264366</v>
      </c>
      <c r="DT168" s="2">
        <f t="shared" si="341"/>
        <v>77.442358510437998</v>
      </c>
      <c r="DU168" s="2">
        <f t="shared" si="342"/>
        <v>77.023192455064404</v>
      </c>
      <c r="DV168" s="2">
        <f t="shared" si="343"/>
        <v>76.778570443670816</v>
      </c>
      <c r="DW168" s="2">
        <f t="shared" si="344"/>
        <v>73.664761635696919</v>
      </c>
      <c r="DX168" s="2">
        <f t="shared" si="345"/>
        <v>68.360147861448837</v>
      </c>
      <c r="DY168" s="2">
        <f t="shared" si="346"/>
        <v>65.859054579480457</v>
      </c>
      <c r="DZ168" s="2">
        <f t="shared" si="347"/>
        <v>63.225671639789454</v>
      </c>
      <c r="EB168" s="2">
        <f t="shared" si="348"/>
        <v>0.98524535848025874</v>
      </c>
      <c r="EC168" s="2">
        <f t="shared" si="349"/>
        <v>0.98570298448533233</v>
      </c>
      <c r="ED168" s="2">
        <f t="shared" si="350"/>
        <v>0.98765762856987571</v>
      </c>
      <c r="EE168" s="2">
        <f t="shared" si="351"/>
        <v>0.98892231593427093</v>
      </c>
      <c r="EF168" s="2">
        <f t="shared" si="352"/>
        <v>0.9891092053157694</v>
      </c>
      <c r="EG168" s="2">
        <f t="shared" si="353"/>
        <v>0.98831069236597424</v>
      </c>
      <c r="EH168" s="2">
        <f t="shared" si="354"/>
        <v>0.98886828256737114</v>
      </c>
      <c r="EI168" s="2">
        <f t="shared" si="355"/>
        <v>0.98902129013589801</v>
      </c>
      <c r="EJ168" s="2">
        <f t="shared" si="356"/>
        <v>0.9881553760839078</v>
      </c>
      <c r="EK168" s="2">
        <f t="shared" si="357"/>
        <v>0.98664704691692073</v>
      </c>
      <c r="EL168" s="2">
        <f t="shared" si="358"/>
        <v>0.98612443911937597</v>
      </c>
      <c r="EM168" s="2">
        <f t="shared" si="359"/>
        <v>0.98473771279077249</v>
      </c>
      <c r="EN168" s="2">
        <f t="shared" si="360"/>
        <v>0.98232555863195659</v>
      </c>
      <c r="EO168" s="2">
        <f t="shared" si="361"/>
        <v>0.98313761295742486</v>
      </c>
      <c r="EP168" s="2">
        <f t="shared" si="362"/>
        <v>0.98584005017774989</v>
      </c>
    </row>
    <row r="169" spans="2:148" x14ac:dyDescent="0.25">
      <c r="B169" s="2">
        <v>147</v>
      </c>
      <c r="C169" s="49">
        <v>39.0702</v>
      </c>
      <c r="D169" s="49">
        <v>45.232100000000003</v>
      </c>
      <c r="E169" s="49">
        <v>53.356999999999999</v>
      </c>
      <c r="F169" s="49">
        <v>59.5</v>
      </c>
      <c r="G169" s="49">
        <v>66.073999999999998</v>
      </c>
      <c r="H169" s="49">
        <v>69.888999999999996</v>
      </c>
      <c r="I169" s="49">
        <v>73.055999999999997</v>
      </c>
      <c r="J169" s="49">
        <v>76.426000000000002</v>
      </c>
      <c r="K169" s="49">
        <v>76.741</v>
      </c>
      <c r="L169" s="49">
        <v>78.221999999999994</v>
      </c>
      <c r="M169" s="49">
        <v>78.352000000000004</v>
      </c>
      <c r="N169" s="49">
        <v>75.388999999999996</v>
      </c>
      <c r="O169" s="49">
        <v>70.259</v>
      </c>
      <c r="P169" s="49">
        <v>66.055999999999997</v>
      </c>
      <c r="Q169" s="49">
        <v>63.389000000000003</v>
      </c>
      <c r="T169" s="4">
        <f t="shared" si="243"/>
        <v>39.108318373771674</v>
      </c>
      <c r="U169" s="4">
        <f t="shared" si="244"/>
        <v>45.678676349824194</v>
      </c>
      <c r="V169" s="4">
        <f t="shared" si="245"/>
        <v>53.54685971791352</v>
      </c>
      <c r="W169" s="4">
        <f t="shared" si="246"/>
        <v>59.907128522940106</v>
      </c>
      <c r="X169" s="4">
        <f t="shared" si="247"/>
        <v>66.392958940595378</v>
      </c>
      <c r="Y169" s="4">
        <f t="shared" si="248"/>
        <v>71.221650627250952</v>
      </c>
      <c r="Z169" s="4">
        <f t="shared" si="249"/>
        <v>74.364151130787889</v>
      </c>
      <c r="AA169" s="4">
        <f t="shared" si="250"/>
        <v>76.161518990501321</v>
      </c>
      <c r="AB169" s="4">
        <f t="shared" si="251"/>
        <v>78.377948177770392</v>
      </c>
      <c r="AC169" s="4">
        <f t="shared" si="252"/>
        <v>79.178377066779262</v>
      </c>
      <c r="AD169" s="4">
        <f t="shared" si="253"/>
        <v>78.723022008288467</v>
      </c>
      <c r="AE169" s="4">
        <f t="shared" si="254"/>
        <v>76.478672889424843</v>
      </c>
      <c r="AF169" s="4">
        <f t="shared" si="255"/>
        <v>69.800565348476468</v>
      </c>
      <c r="AG169" s="4">
        <f t="shared" si="256"/>
        <v>65.82786911422717</v>
      </c>
      <c r="AH169" s="4">
        <f t="shared" si="257"/>
        <v>63.219507529136571</v>
      </c>
      <c r="AJ169" s="4">
        <f t="shared" si="258"/>
        <v>-3.811837377167393E-2</v>
      </c>
      <c r="AK169" s="4">
        <f t="shared" si="259"/>
        <v>-0.44657634982419125</v>
      </c>
      <c r="AL169" s="4">
        <f t="shared" si="260"/>
        <v>-0.18985971791352085</v>
      </c>
      <c r="AM169" s="4">
        <f t="shared" si="261"/>
        <v>-0.4071285229401056</v>
      </c>
      <c r="AN169" s="4">
        <f t="shared" si="262"/>
        <v>-0.31895894059537966</v>
      </c>
      <c r="AO169" s="4">
        <f t="shared" si="263"/>
        <v>-1.3326506272509562</v>
      </c>
      <c r="AP169" s="4">
        <f t="shared" si="264"/>
        <v>-1.3081511307878912</v>
      </c>
      <c r="AQ169" s="4">
        <f t="shared" si="265"/>
        <v>0.26448100949868092</v>
      </c>
      <c r="AR169" s="4">
        <f t="shared" si="266"/>
        <v>-1.6369481777703925</v>
      </c>
      <c r="AS169" s="4">
        <f t="shared" si="267"/>
        <v>-0.95637706677926815</v>
      </c>
      <c r="AT169" s="4">
        <f t="shared" si="268"/>
        <v>-0.37102200828846321</v>
      </c>
      <c r="AU169" s="4">
        <f t="shared" si="269"/>
        <v>-1.0896728894248469</v>
      </c>
      <c r="AV169" s="4">
        <f t="shared" si="270"/>
        <v>0.45843465152353247</v>
      </c>
      <c r="AW169" s="4">
        <f t="shared" si="271"/>
        <v>0.2281308857728277</v>
      </c>
      <c r="AX169" s="4">
        <f t="shared" si="272"/>
        <v>0.16949247086343178</v>
      </c>
      <c r="AZ169" s="2">
        <f t="shared" si="273"/>
        <v>39.108253241458108</v>
      </c>
      <c r="BA169" s="2">
        <f t="shared" si="274"/>
        <v>45.175439095835493</v>
      </c>
      <c r="BB169" s="2">
        <f t="shared" si="275"/>
        <v>51.859199673685879</v>
      </c>
      <c r="BC169" s="2">
        <f t="shared" si="276"/>
        <v>58.209488094707297</v>
      </c>
      <c r="BD169" s="2">
        <f t="shared" si="277"/>
        <v>64.442733427562658</v>
      </c>
      <c r="BE169" s="2">
        <f t="shared" si="278"/>
        <v>69.507074494632988</v>
      </c>
      <c r="BF169" s="2">
        <f t="shared" si="279"/>
        <v>73.246002348283412</v>
      </c>
      <c r="BG169" s="2">
        <f t="shared" si="280"/>
        <v>75.664562191975676</v>
      </c>
      <c r="BH169" s="2">
        <f t="shared" si="281"/>
        <v>77.367082055787037</v>
      </c>
      <c r="BI169" s="2">
        <f t="shared" si="282"/>
        <v>76.965890026133835</v>
      </c>
      <c r="BJ169" s="2">
        <f t="shared" si="283"/>
        <v>76.711334226083792</v>
      </c>
      <c r="BK169" s="2">
        <f t="shared" si="284"/>
        <v>73.58440468715709</v>
      </c>
      <c r="BL169" s="2">
        <f t="shared" si="285"/>
        <v>68.294615462529734</v>
      </c>
      <c r="BM169" s="2">
        <f t="shared" si="286"/>
        <v>65.82786911422717</v>
      </c>
      <c r="BN169" s="2">
        <f t="shared" si="287"/>
        <v>63.219507529136571</v>
      </c>
      <c r="BP169" s="2" t="str">
        <f t="shared" si="288"/>
        <v/>
      </c>
      <c r="BQ169" s="2" t="str">
        <f t="shared" si="289"/>
        <v/>
      </c>
      <c r="BR169" s="2" t="str">
        <f t="shared" si="290"/>
        <v/>
      </c>
      <c r="BS169" s="2" t="str">
        <f t="shared" si="291"/>
        <v/>
      </c>
      <c r="BT169" s="2" t="str">
        <f t="shared" si="292"/>
        <v/>
      </c>
      <c r="BU169" s="2" t="str">
        <f t="shared" si="293"/>
        <v/>
      </c>
      <c r="BV169" s="2" t="str">
        <f t="shared" si="294"/>
        <v/>
      </c>
      <c r="BW169" s="2" t="str">
        <f t="shared" si="295"/>
        <v/>
      </c>
      <c r="BX169" s="2" t="str">
        <f t="shared" si="296"/>
        <v/>
      </c>
      <c r="BY169" s="2" t="str">
        <f t="shared" si="297"/>
        <v/>
      </c>
      <c r="BZ169" s="2" t="str">
        <f t="shared" si="298"/>
        <v/>
      </c>
      <c r="CA169" s="2" t="str">
        <f t="shared" si="299"/>
        <v/>
      </c>
      <c r="CB169" s="2" t="str">
        <f t="shared" si="300"/>
        <v/>
      </c>
      <c r="CC169" s="2" t="str">
        <f t="shared" si="301"/>
        <v/>
      </c>
      <c r="CD169" s="2" t="str">
        <f t="shared" si="302"/>
        <v/>
      </c>
      <c r="CF169" s="2">
        <f t="shared" si="303"/>
        <v>39.0702</v>
      </c>
      <c r="CG169" s="2" t="str">
        <f t="shared" si="304"/>
        <v/>
      </c>
      <c r="CH169" s="2" t="str">
        <f t="shared" si="305"/>
        <v/>
      </c>
      <c r="CI169" s="2" t="str">
        <f t="shared" si="306"/>
        <v/>
      </c>
      <c r="CJ169" s="2" t="str">
        <f t="shared" si="307"/>
        <v/>
      </c>
      <c r="CK169" s="2" t="str">
        <f t="shared" si="308"/>
        <v/>
      </c>
      <c r="CL169" s="2" t="str">
        <f t="shared" si="309"/>
        <v/>
      </c>
      <c r="CM169" s="2" t="str">
        <f t="shared" si="310"/>
        <v/>
      </c>
      <c r="CN169" s="2" t="str">
        <f t="shared" si="311"/>
        <v/>
      </c>
      <c r="CO169" s="2" t="str">
        <f t="shared" si="312"/>
        <v/>
      </c>
      <c r="CP169" s="2" t="str">
        <f t="shared" si="313"/>
        <v/>
      </c>
      <c r="CQ169" s="2" t="str">
        <f t="shared" si="314"/>
        <v/>
      </c>
      <c r="CR169" s="2" t="str">
        <f t="shared" si="315"/>
        <v/>
      </c>
      <c r="CS169" s="2" t="str">
        <f t="shared" si="316"/>
        <v/>
      </c>
      <c r="CT169" s="2" t="str">
        <f t="shared" si="317"/>
        <v/>
      </c>
      <c r="CV169" s="2">
        <f t="shared" si="318"/>
        <v>41.816976122287535</v>
      </c>
      <c r="CW169" s="2">
        <f t="shared" si="319"/>
        <v>47.743613713020487</v>
      </c>
      <c r="CX169" s="2">
        <f t="shared" si="320"/>
        <v>53.56802718826583</v>
      </c>
      <c r="CY169" s="2">
        <f t="shared" si="321"/>
        <v>61.769245165437582</v>
      </c>
      <c r="CZ169" s="2">
        <f t="shared" si="322"/>
        <v>65.558933060021133</v>
      </c>
      <c r="DA169" s="2">
        <f t="shared" si="323"/>
        <v>71.212435619911929</v>
      </c>
      <c r="DB169" s="2">
        <f t="shared" si="324"/>
        <v>75.873136807687175</v>
      </c>
      <c r="DC169" s="2">
        <f t="shared" si="325"/>
        <v>78.610904788084795</v>
      </c>
      <c r="DD169" s="2">
        <f t="shared" si="326"/>
        <v>80.004187255395948</v>
      </c>
      <c r="DE169" s="2">
        <f t="shared" si="327"/>
        <v>79.917757277883936</v>
      </c>
      <c r="DF169" s="2">
        <f t="shared" si="328"/>
        <v>79.666666290420139</v>
      </c>
      <c r="DG169" s="2">
        <f t="shared" si="329"/>
        <v>75.181497495488259</v>
      </c>
      <c r="DH169" s="2">
        <f t="shared" si="330"/>
        <v>68.716927750188034</v>
      </c>
      <c r="DI169" s="2">
        <f t="shared" si="331"/>
        <v>66.285818614195293</v>
      </c>
      <c r="DJ169" s="2">
        <f t="shared" si="332"/>
        <v>65.811291321081583</v>
      </c>
      <c r="DL169" s="2">
        <f t="shared" si="333"/>
        <v>39.071257746589573</v>
      </c>
      <c r="DM169" s="2">
        <f t="shared" si="334"/>
        <v>45.14146688065707</v>
      </c>
      <c r="DN169" s="2">
        <f t="shared" si="335"/>
        <v>51.839724092909229</v>
      </c>
      <c r="DO169" s="2">
        <f t="shared" si="336"/>
        <v>58.173121121295289</v>
      </c>
      <c r="DP169" s="2">
        <f t="shared" si="337"/>
        <v>64.431524677062185</v>
      </c>
      <c r="DQ169" s="2">
        <f t="shared" si="338"/>
        <v>69.488678992241105</v>
      </c>
      <c r="DR169" s="2">
        <f t="shared" si="339"/>
        <v>73.219030790698767</v>
      </c>
      <c r="DS169" s="2">
        <f t="shared" si="340"/>
        <v>75.634733863837312</v>
      </c>
      <c r="DT169" s="2">
        <f t="shared" si="341"/>
        <v>77.338253459718985</v>
      </c>
      <c r="DU169" s="2">
        <f t="shared" si="342"/>
        <v>76.929455567098984</v>
      </c>
      <c r="DV169" s="2">
        <f t="shared" si="343"/>
        <v>76.673409267866049</v>
      </c>
      <c r="DW169" s="2">
        <f t="shared" si="344"/>
        <v>73.561829611967156</v>
      </c>
      <c r="DX169" s="2">
        <f t="shared" si="345"/>
        <v>68.287685610361791</v>
      </c>
      <c r="DY169" s="2">
        <f t="shared" si="346"/>
        <v>65.820705662627361</v>
      </c>
      <c r="DZ169" s="2">
        <f t="shared" si="347"/>
        <v>63.185556415328399</v>
      </c>
      <c r="EB169" s="2">
        <f t="shared" si="348"/>
        <v>0.98652611455130335</v>
      </c>
      <c r="EC169" s="2">
        <f t="shared" si="349"/>
        <v>0.98694454334555548</v>
      </c>
      <c r="ED169" s="2">
        <f t="shared" si="350"/>
        <v>0.98873138581480657</v>
      </c>
      <c r="EE169" s="2">
        <f t="shared" si="351"/>
        <v>0.98988717492344547</v>
      </c>
      <c r="EF169" s="2">
        <f t="shared" si="352"/>
        <v>0.99005795001181884</v>
      </c>
      <c r="EG169" s="2">
        <f t="shared" si="353"/>
        <v>0.98932824849136103</v>
      </c>
      <c r="EH169" s="2">
        <f t="shared" si="354"/>
        <v>0.98983779946542672</v>
      </c>
      <c r="EI169" s="2">
        <f t="shared" si="355"/>
        <v>0.98997761590393241</v>
      </c>
      <c r="EJ169" s="2">
        <f t="shared" si="356"/>
        <v>0.98918630458310808</v>
      </c>
      <c r="EK169" s="2">
        <f t="shared" si="357"/>
        <v>0.98780763705908359</v>
      </c>
      <c r="EL169" s="2">
        <f t="shared" si="358"/>
        <v>0.98732986912517873</v>
      </c>
      <c r="EM169" s="2">
        <f t="shared" si="359"/>
        <v>0.98606191095124396</v>
      </c>
      <c r="EN169" s="2">
        <f t="shared" si="360"/>
        <v>0.9838556107964036</v>
      </c>
      <c r="EO169" s="2">
        <f t="shared" si="361"/>
        <v>0.98459846887586877</v>
      </c>
      <c r="EP169" s="2">
        <f t="shared" si="362"/>
        <v>0.98706986233310179</v>
      </c>
    </row>
    <row r="170" spans="2:148" x14ac:dyDescent="0.25">
      <c r="B170" s="2">
        <v>148</v>
      </c>
      <c r="C170" s="49">
        <v>39.613999999999997</v>
      </c>
      <c r="D170" s="49">
        <v>45.410699999999999</v>
      </c>
      <c r="E170" s="49">
        <v>52.481999999999999</v>
      </c>
      <c r="F170" s="49">
        <v>59.277999999999999</v>
      </c>
      <c r="G170" s="49">
        <v>64.555999999999997</v>
      </c>
      <c r="H170" s="49">
        <v>69.278000000000006</v>
      </c>
      <c r="I170" s="49">
        <v>73.037000000000006</v>
      </c>
      <c r="J170" s="49">
        <v>76.555999999999997</v>
      </c>
      <c r="K170" s="49">
        <v>77.167000000000002</v>
      </c>
      <c r="L170" s="49">
        <v>76.519000000000005</v>
      </c>
      <c r="M170" s="49">
        <v>77.278000000000006</v>
      </c>
      <c r="N170" s="49">
        <v>76.962999999999994</v>
      </c>
      <c r="O170" s="49">
        <v>69.980999999999995</v>
      </c>
      <c r="P170" s="49">
        <v>64.611000000000004</v>
      </c>
      <c r="Q170" s="49">
        <v>63.295999999999999</v>
      </c>
      <c r="T170" s="4">
        <f t="shared" si="243"/>
        <v>39.085791285961001</v>
      </c>
      <c r="U170" s="4">
        <f t="shared" si="244"/>
        <v>45.500464535334835</v>
      </c>
      <c r="V170" s="4">
        <f t="shared" si="245"/>
        <v>52.934383185400129</v>
      </c>
      <c r="W170" s="4">
        <f t="shared" si="246"/>
        <v>59.091881702873629</v>
      </c>
      <c r="X170" s="4">
        <f t="shared" si="247"/>
        <v>65.406657248252216</v>
      </c>
      <c r="Y170" s="4">
        <f t="shared" si="248"/>
        <v>70.25447215407722</v>
      </c>
      <c r="Z170" s="4">
        <f t="shared" si="249"/>
        <v>73.680688897157879</v>
      </c>
      <c r="AA170" s="4">
        <f t="shared" si="250"/>
        <v>75.747544642765789</v>
      </c>
      <c r="AB170" s="4">
        <f t="shared" si="251"/>
        <v>77.752389852809131</v>
      </c>
      <c r="AC170" s="4">
        <f t="shared" si="252"/>
        <v>78.335398350731836</v>
      </c>
      <c r="AD170" s="4">
        <f t="shared" si="253"/>
        <v>78.017128563380695</v>
      </c>
      <c r="AE170" s="4">
        <f t="shared" si="254"/>
        <v>75.90719521278794</v>
      </c>
      <c r="AF170" s="4">
        <f t="shared" si="255"/>
        <v>69.763017773991933</v>
      </c>
      <c r="AG170" s="4">
        <f t="shared" si="256"/>
        <v>65.788124456008703</v>
      </c>
      <c r="AH170" s="4">
        <f t="shared" si="257"/>
        <v>63.17601523252155</v>
      </c>
      <c r="AJ170" s="4">
        <f t="shared" si="258"/>
        <v>0.52820871403899616</v>
      </c>
      <c r="AK170" s="4">
        <f t="shared" si="259"/>
        <v>-8.9764535334836637E-2</v>
      </c>
      <c r="AL170" s="4">
        <f t="shared" si="260"/>
        <v>-0.45238318540013012</v>
      </c>
      <c r="AM170" s="4">
        <f t="shared" si="261"/>
        <v>0.18611829712637018</v>
      </c>
      <c r="AN170" s="4">
        <f t="shared" si="262"/>
        <v>-0.85065724825221878</v>
      </c>
      <c r="AO170" s="4">
        <f t="shared" si="263"/>
        <v>-0.97647215407721433</v>
      </c>
      <c r="AP170" s="4">
        <f t="shared" si="264"/>
        <v>-0.64368889715787247</v>
      </c>
      <c r="AQ170" s="4">
        <f t="shared" si="265"/>
        <v>0.8084553572342088</v>
      </c>
      <c r="AR170" s="4">
        <f t="shared" si="266"/>
        <v>-0.58538985280912925</v>
      </c>
      <c r="AS170" s="4">
        <f t="shared" si="267"/>
        <v>-1.8163983507318306</v>
      </c>
      <c r="AT170" s="4">
        <f t="shared" si="268"/>
        <v>-0.73912856338068877</v>
      </c>
      <c r="AU170" s="4">
        <f t="shared" si="269"/>
        <v>1.055804787212054</v>
      </c>
      <c r="AV170" s="4">
        <f t="shared" si="270"/>
        <v>0.21798222600806128</v>
      </c>
      <c r="AW170" s="4">
        <f t="shared" si="271"/>
        <v>-1.1771244560086984</v>
      </c>
      <c r="AX170" s="4">
        <f t="shared" si="272"/>
        <v>0.11998476747844933</v>
      </c>
      <c r="AZ170" s="2">
        <f t="shared" si="273"/>
        <v>39.085676664057942</v>
      </c>
      <c r="BA170" s="2">
        <f t="shared" si="274"/>
        <v>45.105904031973672</v>
      </c>
      <c r="BB170" s="2">
        <f t="shared" si="275"/>
        <v>51.792690551828073</v>
      </c>
      <c r="BC170" s="2">
        <f t="shared" si="276"/>
        <v>58.10276390752901</v>
      </c>
      <c r="BD170" s="2">
        <f t="shared" si="277"/>
        <v>64.337275954412846</v>
      </c>
      <c r="BE170" s="2">
        <f t="shared" si="278"/>
        <v>69.403071205431388</v>
      </c>
      <c r="BF170" s="2">
        <f t="shared" si="279"/>
        <v>73.126199057342859</v>
      </c>
      <c r="BG170" s="2">
        <f t="shared" si="280"/>
        <v>75.542655742780838</v>
      </c>
      <c r="BH170" s="2">
        <f t="shared" si="281"/>
        <v>77.261002309966358</v>
      </c>
      <c r="BI170" s="2">
        <f t="shared" si="282"/>
        <v>76.869332696417345</v>
      </c>
      <c r="BJ170" s="2">
        <f t="shared" si="283"/>
        <v>76.603324616474453</v>
      </c>
      <c r="BK170" s="2">
        <f t="shared" si="284"/>
        <v>73.479702855770867</v>
      </c>
      <c r="BL170" s="2">
        <f t="shared" si="285"/>
        <v>68.220988316711498</v>
      </c>
      <c r="BM170" s="2">
        <f t="shared" si="286"/>
        <v>65.788124456008703</v>
      </c>
      <c r="BN170" s="2">
        <f t="shared" si="287"/>
        <v>63.17601523252155</v>
      </c>
      <c r="BP170" s="2" t="str">
        <f t="shared" si="288"/>
        <v/>
      </c>
      <c r="BQ170" s="2" t="str">
        <f t="shared" si="289"/>
        <v/>
      </c>
      <c r="BR170" s="2" t="str">
        <f t="shared" si="290"/>
        <v/>
      </c>
      <c r="BS170" s="2" t="str">
        <f t="shared" si="291"/>
        <v/>
      </c>
      <c r="BT170" s="2" t="str">
        <f t="shared" si="292"/>
        <v/>
      </c>
      <c r="BU170" s="2" t="str">
        <f t="shared" si="293"/>
        <v/>
      </c>
      <c r="BV170" s="2" t="str">
        <f t="shared" si="294"/>
        <v/>
      </c>
      <c r="BW170" s="2" t="str">
        <f t="shared" si="295"/>
        <v/>
      </c>
      <c r="BX170" s="2" t="str">
        <f t="shared" si="296"/>
        <v/>
      </c>
      <c r="BY170" s="2" t="str">
        <f t="shared" si="297"/>
        <v/>
      </c>
      <c r="BZ170" s="2" t="str">
        <f t="shared" si="298"/>
        <v/>
      </c>
      <c r="CA170" s="2" t="str">
        <f t="shared" si="299"/>
        <v/>
      </c>
      <c r="CB170" s="2" t="str">
        <f t="shared" si="300"/>
        <v/>
      </c>
      <c r="CC170" s="2" t="str">
        <f t="shared" si="301"/>
        <v/>
      </c>
      <c r="CD170" s="2" t="str">
        <f t="shared" si="302"/>
        <v/>
      </c>
      <c r="CF170" s="2">
        <f t="shared" si="303"/>
        <v>39.613999999999997</v>
      </c>
      <c r="CG170" s="2" t="str">
        <f t="shared" si="304"/>
        <v/>
      </c>
      <c r="CH170" s="2" t="str">
        <f t="shared" si="305"/>
        <v/>
      </c>
      <c r="CI170" s="2" t="str">
        <f t="shared" si="306"/>
        <v/>
      </c>
      <c r="CJ170" s="2" t="str">
        <f t="shared" si="307"/>
        <v/>
      </c>
      <c r="CK170" s="2" t="str">
        <f t="shared" si="308"/>
        <v/>
      </c>
      <c r="CL170" s="2" t="str">
        <f t="shared" si="309"/>
        <v/>
      </c>
      <c r="CM170" s="2" t="str">
        <f t="shared" si="310"/>
        <v/>
      </c>
      <c r="CN170" s="2" t="str">
        <f t="shared" si="311"/>
        <v/>
      </c>
      <c r="CO170" s="2" t="str">
        <f t="shared" si="312"/>
        <v/>
      </c>
      <c r="CP170" s="2" t="str">
        <f t="shared" si="313"/>
        <v/>
      </c>
      <c r="CQ170" s="2" t="str">
        <f t="shared" si="314"/>
        <v/>
      </c>
      <c r="CR170" s="2" t="str">
        <f t="shared" si="315"/>
        <v/>
      </c>
      <c r="CS170" s="2" t="str">
        <f t="shared" si="316"/>
        <v/>
      </c>
      <c r="CT170" s="2" t="str">
        <f t="shared" si="317"/>
        <v/>
      </c>
      <c r="CV170" s="2">
        <f t="shared" si="318"/>
        <v>41.813276370627761</v>
      </c>
      <c r="CW170" s="2">
        <f t="shared" si="319"/>
        <v>47.711774180780466</v>
      </c>
      <c r="CX170" s="2">
        <f t="shared" si="320"/>
        <v>53.516688967666752</v>
      </c>
      <c r="CY170" s="2">
        <f t="shared" si="321"/>
        <v>61.719782583075926</v>
      </c>
      <c r="CZ170" s="2">
        <f t="shared" si="322"/>
        <v>65.486956119526198</v>
      </c>
      <c r="DA170" s="2">
        <f t="shared" si="323"/>
        <v>71.151988048845595</v>
      </c>
      <c r="DB170" s="2">
        <f t="shared" si="324"/>
        <v>75.808056646203113</v>
      </c>
      <c r="DC170" s="2">
        <f t="shared" si="325"/>
        <v>78.558501599360284</v>
      </c>
      <c r="DD170" s="2">
        <f t="shared" si="326"/>
        <v>79.954467362201498</v>
      </c>
      <c r="DE170" s="2">
        <f t="shared" si="327"/>
        <v>79.855436607562709</v>
      </c>
      <c r="DF170" s="2">
        <f t="shared" si="328"/>
        <v>79.600400431629964</v>
      </c>
      <c r="DG170" s="2">
        <f t="shared" si="329"/>
        <v>75.09359405496123</v>
      </c>
      <c r="DH170" s="2">
        <f t="shared" si="330"/>
        <v>68.606205678900295</v>
      </c>
      <c r="DI170" s="2">
        <f t="shared" si="331"/>
        <v>66.192419755310581</v>
      </c>
      <c r="DJ170" s="2">
        <f t="shared" si="332"/>
        <v>65.735176158145279</v>
      </c>
      <c r="DL170" s="2">
        <f t="shared" si="333"/>
        <v>39.0517012389219</v>
      </c>
      <c r="DM170" s="2">
        <f t="shared" si="334"/>
        <v>45.074466236235608</v>
      </c>
      <c r="DN170" s="2">
        <f t="shared" si="335"/>
        <v>51.77477092126837</v>
      </c>
      <c r="DO170" s="2">
        <f t="shared" si="336"/>
        <v>58.069063314063385</v>
      </c>
      <c r="DP170" s="2">
        <f t="shared" si="337"/>
        <v>64.326746827372872</v>
      </c>
      <c r="DQ170" s="2">
        <f t="shared" si="338"/>
        <v>69.385865818069533</v>
      </c>
      <c r="DR170" s="2">
        <f t="shared" si="339"/>
        <v>73.101088321542562</v>
      </c>
      <c r="DS170" s="2">
        <f t="shared" si="340"/>
        <v>75.514810256410243</v>
      </c>
      <c r="DT170" s="2">
        <f t="shared" si="341"/>
        <v>77.234148408999985</v>
      </c>
      <c r="DU170" s="2">
        <f t="shared" si="342"/>
        <v>76.835718679133564</v>
      </c>
      <c r="DV170" s="2">
        <f t="shared" si="343"/>
        <v>76.568248092061296</v>
      </c>
      <c r="DW170" s="2">
        <f t="shared" si="344"/>
        <v>73.458897588237392</v>
      </c>
      <c r="DX170" s="2">
        <f t="shared" si="345"/>
        <v>68.215223359274745</v>
      </c>
      <c r="DY170" s="2">
        <f t="shared" si="346"/>
        <v>65.782356745774266</v>
      </c>
      <c r="DZ170" s="2">
        <f t="shared" si="347"/>
        <v>63.145441190867338</v>
      </c>
      <c r="EB170" s="2">
        <f t="shared" si="348"/>
        <v>0.9876970846289973</v>
      </c>
      <c r="EC170" s="2">
        <f t="shared" si="349"/>
        <v>0.9880795885808118</v>
      </c>
      <c r="ED170" s="2">
        <f t="shared" si="350"/>
        <v>0.98971270169871128</v>
      </c>
      <c r="EE170" s="2">
        <f t="shared" si="351"/>
        <v>0.99076877979863387</v>
      </c>
      <c r="EF170" s="2">
        <f t="shared" si="352"/>
        <v>0.99092480373051595</v>
      </c>
      <c r="EG170" s="2">
        <f t="shared" si="353"/>
        <v>0.99025809931949305</v>
      </c>
      <c r="EH170" s="2">
        <f t="shared" si="354"/>
        <v>0.99072366840367676</v>
      </c>
      <c r="EI170" s="2">
        <f t="shared" si="355"/>
        <v>0.99085140928133553</v>
      </c>
      <c r="EJ170" s="2">
        <f t="shared" si="356"/>
        <v>0.99012839985739065</v>
      </c>
      <c r="EK170" s="2">
        <f t="shared" si="357"/>
        <v>0.98886849100463159</v>
      </c>
      <c r="EL170" s="2">
        <f t="shared" si="358"/>
        <v>0.98843180668879016</v>
      </c>
      <c r="EM170" s="2">
        <f t="shared" si="359"/>
        <v>0.98727270294088654</v>
      </c>
      <c r="EN170" s="2">
        <f t="shared" si="360"/>
        <v>0.98525519659745542</v>
      </c>
      <c r="EO170" s="2">
        <f t="shared" si="361"/>
        <v>0.9859345756620117</v>
      </c>
      <c r="EP170" s="2">
        <f t="shared" si="362"/>
        <v>0.98819414262829108</v>
      </c>
    </row>
    <row r="171" spans="2:148" x14ac:dyDescent="0.25">
      <c r="B171" s="2">
        <v>149</v>
      </c>
      <c r="C171" s="49">
        <v>38.561399999999999</v>
      </c>
      <c r="D171" s="49">
        <v>44.857100000000003</v>
      </c>
      <c r="E171" s="49">
        <v>51.518000000000001</v>
      </c>
      <c r="F171" s="49">
        <v>59.259</v>
      </c>
      <c r="G171" s="49">
        <v>64.888999999999996</v>
      </c>
      <c r="H171" s="49">
        <v>69.741</v>
      </c>
      <c r="I171" s="49">
        <v>72.406999999999996</v>
      </c>
      <c r="J171" s="49">
        <v>74.573999999999998</v>
      </c>
      <c r="K171" s="49">
        <v>77.480999999999995</v>
      </c>
      <c r="L171" s="49">
        <v>76.944000000000003</v>
      </c>
      <c r="M171" s="49">
        <v>77.667000000000002</v>
      </c>
      <c r="N171" s="49">
        <v>74.721999999999994</v>
      </c>
      <c r="O171" s="49">
        <v>69.093000000000004</v>
      </c>
      <c r="P171" s="49">
        <v>65.721999999999994</v>
      </c>
      <c r="Q171" s="49">
        <v>62.259</v>
      </c>
      <c r="T171" s="4">
        <f t="shared" si="243"/>
        <v>39.063531872385063</v>
      </c>
      <c r="U171" s="4">
        <f t="shared" si="244"/>
        <v>45.325736099088004</v>
      </c>
      <c r="V171" s="4">
        <f t="shared" si="245"/>
        <v>52.446526908668247</v>
      </c>
      <c r="W171" s="4">
        <f t="shared" si="246"/>
        <v>58.526844522969519</v>
      </c>
      <c r="X171" s="4">
        <f t="shared" si="247"/>
        <v>64.768510050434031</v>
      </c>
      <c r="Y171" s="4">
        <f t="shared" si="248"/>
        <v>69.6797940031488</v>
      </c>
      <c r="Z171" s="4">
        <f t="shared" si="249"/>
        <v>73.257899860926969</v>
      </c>
      <c r="AA171" s="4">
        <f t="shared" si="250"/>
        <v>75.496842214127483</v>
      </c>
      <c r="AB171" s="4">
        <f t="shared" si="251"/>
        <v>77.371715652534078</v>
      </c>
      <c r="AC171" s="4">
        <f t="shared" si="252"/>
        <v>77.677674644572804</v>
      </c>
      <c r="AD171" s="4">
        <f t="shared" si="253"/>
        <v>77.42123465283349</v>
      </c>
      <c r="AE171" s="4">
        <f t="shared" si="254"/>
        <v>75.273388158966142</v>
      </c>
      <c r="AF171" s="4">
        <f t="shared" si="255"/>
        <v>69.615080278122804</v>
      </c>
      <c r="AG171" s="4">
        <f t="shared" si="256"/>
        <v>65.748567515546185</v>
      </c>
      <c r="AH171" s="4">
        <f t="shared" si="257"/>
        <v>63.132850802399254</v>
      </c>
      <c r="AJ171" s="4">
        <f t="shared" si="258"/>
        <v>-0.50213187238506407</v>
      </c>
      <c r="AK171" s="4">
        <f t="shared" si="259"/>
        <v>-0.46863609908800186</v>
      </c>
      <c r="AL171" s="4">
        <f t="shared" si="260"/>
        <v>-0.92852690866824616</v>
      </c>
      <c r="AM171" s="4">
        <f t="shared" si="261"/>
        <v>0.73215547703048145</v>
      </c>
      <c r="AN171" s="4">
        <f t="shared" si="262"/>
        <v>0.12048994956596459</v>
      </c>
      <c r="AO171" s="4">
        <f t="shared" si="263"/>
        <v>6.1205996851199984E-2</v>
      </c>
      <c r="AP171" s="4">
        <f t="shared" si="264"/>
        <v>-0.85089986092697245</v>
      </c>
      <c r="AQ171" s="4">
        <f t="shared" si="265"/>
        <v>-0.92284221412748479</v>
      </c>
      <c r="AR171" s="4">
        <f t="shared" si="266"/>
        <v>0.1092843474659162</v>
      </c>
      <c r="AS171" s="4">
        <f t="shared" si="267"/>
        <v>-0.73367464457280107</v>
      </c>
      <c r="AT171" s="4">
        <f t="shared" si="268"/>
        <v>0.24576534716651111</v>
      </c>
      <c r="AU171" s="4">
        <f t="shared" si="269"/>
        <v>-0.55138815896614801</v>
      </c>
      <c r="AV171" s="4">
        <f t="shared" si="270"/>
        <v>-0.52208027812280022</v>
      </c>
      <c r="AW171" s="4">
        <f t="shared" si="271"/>
        <v>-2.6567515546190634E-2</v>
      </c>
      <c r="AX171" s="4">
        <f t="shared" si="272"/>
        <v>-0.87385080239925372</v>
      </c>
      <c r="AZ171" s="2">
        <f t="shared" si="273"/>
        <v>39.063342378447807</v>
      </c>
      <c r="BA171" s="2">
        <f t="shared" si="274"/>
        <v>45.036549963523356</v>
      </c>
      <c r="BB171" s="2">
        <f t="shared" si="275"/>
        <v>51.726303306386242</v>
      </c>
      <c r="BC171" s="2">
        <f t="shared" si="276"/>
        <v>57.996225807688262</v>
      </c>
      <c r="BD171" s="2">
        <f t="shared" si="277"/>
        <v>64.231851029220664</v>
      </c>
      <c r="BE171" s="2">
        <f t="shared" si="278"/>
        <v>69.299134335077653</v>
      </c>
      <c r="BF171" s="2">
        <f t="shared" si="279"/>
        <v>73.006513409809685</v>
      </c>
      <c r="BG171" s="2">
        <f t="shared" si="280"/>
        <v>75.420866311710597</v>
      </c>
      <c r="BH171" s="2">
        <f t="shared" si="281"/>
        <v>77.15504575388492</v>
      </c>
      <c r="BI171" s="2">
        <f t="shared" si="282"/>
        <v>76.772987447068999</v>
      </c>
      <c r="BJ171" s="2">
        <f t="shared" si="283"/>
        <v>76.495520457990878</v>
      </c>
      <c r="BK171" s="2">
        <f t="shared" si="284"/>
        <v>73.375136105687048</v>
      </c>
      <c r="BL171" s="2">
        <f t="shared" si="285"/>
        <v>68.147510477717603</v>
      </c>
      <c r="BM171" s="2">
        <f t="shared" si="286"/>
        <v>65.748567515546185</v>
      </c>
      <c r="BN171" s="2">
        <f t="shared" si="287"/>
        <v>63.132850802399254</v>
      </c>
      <c r="BP171" s="2" t="str">
        <f t="shared" si="288"/>
        <v/>
      </c>
      <c r="BQ171" s="2" t="str">
        <f t="shared" si="289"/>
        <v/>
      </c>
      <c r="BR171" s="2" t="str">
        <f t="shared" si="290"/>
        <v/>
      </c>
      <c r="BS171" s="2" t="str">
        <f t="shared" si="291"/>
        <v/>
      </c>
      <c r="BT171" s="2" t="str">
        <f t="shared" si="292"/>
        <v/>
      </c>
      <c r="BU171" s="2" t="str">
        <f t="shared" si="293"/>
        <v/>
      </c>
      <c r="BV171" s="2" t="str">
        <f t="shared" si="294"/>
        <v/>
      </c>
      <c r="BW171" s="2" t="str">
        <f t="shared" si="295"/>
        <v/>
      </c>
      <c r="BX171" s="2" t="str">
        <f t="shared" si="296"/>
        <v/>
      </c>
      <c r="BY171" s="2" t="str">
        <f t="shared" si="297"/>
        <v/>
      </c>
      <c r="BZ171" s="2" t="str">
        <f t="shared" si="298"/>
        <v/>
      </c>
      <c r="CA171" s="2" t="str">
        <f t="shared" si="299"/>
        <v/>
      </c>
      <c r="CB171" s="2" t="str">
        <f t="shared" si="300"/>
        <v/>
      </c>
      <c r="CC171" s="2" t="str">
        <f t="shared" si="301"/>
        <v/>
      </c>
      <c r="CD171" s="2" t="str">
        <f t="shared" si="302"/>
        <v/>
      </c>
      <c r="CF171" s="2" t="str">
        <f t="shared" si="303"/>
        <v/>
      </c>
      <c r="CG171" s="2" t="str">
        <f t="shared" si="304"/>
        <v/>
      </c>
      <c r="CH171" s="2" t="str">
        <f t="shared" si="305"/>
        <v/>
      </c>
      <c r="CI171" s="2" t="str">
        <f t="shared" si="306"/>
        <v/>
      </c>
      <c r="CJ171" s="2" t="str">
        <f t="shared" si="307"/>
        <v/>
      </c>
      <c r="CK171" s="2" t="str">
        <f t="shared" si="308"/>
        <v/>
      </c>
      <c r="CL171" s="2" t="str">
        <f t="shared" si="309"/>
        <v/>
      </c>
      <c r="CM171" s="2">
        <f t="shared" si="310"/>
        <v>74.573999999999998</v>
      </c>
      <c r="CN171" s="2" t="str">
        <f t="shared" si="311"/>
        <v/>
      </c>
      <c r="CO171" s="2" t="str">
        <f t="shared" si="312"/>
        <v/>
      </c>
      <c r="CP171" s="2" t="str">
        <f t="shared" si="313"/>
        <v/>
      </c>
      <c r="CQ171" s="2" t="str">
        <f t="shared" si="314"/>
        <v/>
      </c>
      <c r="CR171" s="2" t="str">
        <f t="shared" si="315"/>
        <v/>
      </c>
      <c r="CS171" s="2" t="str">
        <f t="shared" si="316"/>
        <v/>
      </c>
      <c r="CT171" s="2" t="str">
        <f t="shared" si="317"/>
        <v/>
      </c>
      <c r="CV171" s="2">
        <f t="shared" si="318"/>
        <v>41.809576618967988</v>
      </c>
      <c r="CW171" s="2">
        <f t="shared" si="319"/>
        <v>47.679934648540453</v>
      </c>
      <c r="CX171" s="2">
        <f t="shared" si="320"/>
        <v>53.465350747067667</v>
      </c>
      <c r="CY171" s="2">
        <f t="shared" si="321"/>
        <v>61.670320000714263</v>
      </c>
      <c r="CZ171" s="2">
        <f t="shared" si="322"/>
        <v>65.414979179031278</v>
      </c>
      <c r="DA171" s="2">
        <f t="shared" si="323"/>
        <v>71.091540477779276</v>
      </c>
      <c r="DB171" s="2">
        <f t="shared" si="324"/>
        <v>75.742976484719065</v>
      </c>
      <c r="DC171" s="2">
        <f t="shared" si="325"/>
        <v>78.506098410635772</v>
      </c>
      <c r="DD171" s="2">
        <f t="shared" si="326"/>
        <v>79.904747469007063</v>
      </c>
      <c r="DE171" s="2">
        <f t="shared" si="327"/>
        <v>79.793115937241481</v>
      </c>
      <c r="DF171" s="2">
        <f t="shared" si="328"/>
        <v>79.534134572839804</v>
      </c>
      <c r="DG171" s="2">
        <f t="shared" si="329"/>
        <v>75.005690614434187</v>
      </c>
      <c r="DH171" s="2">
        <f t="shared" si="330"/>
        <v>68.495483607612542</v>
      </c>
      <c r="DI171" s="2">
        <f t="shared" si="331"/>
        <v>66.099020896425856</v>
      </c>
      <c r="DJ171" s="2">
        <f t="shared" si="332"/>
        <v>65.659060995208961</v>
      </c>
      <c r="DL171" s="2">
        <f t="shared" si="333"/>
        <v>39.03214473125422</v>
      </c>
      <c r="DM171" s="2">
        <f t="shared" si="334"/>
        <v>45.007465591814139</v>
      </c>
      <c r="DN171" s="2">
        <f t="shared" si="335"/>
        <v>51.709817749627511</v>
      </c>
      <c r="DO171" s="2">
        <f t="shared" si="336"/>
        <v>57.965005506831488</v>
      </c>
      <c r="DP171" s="2">
        <f t="shared" si="337"/>
        <v>64.221968977683559</v>
      </c>
      <c r="DQ171" s="2">
        <f t="shared" si="338"/>
        <v>69.28305264389796</v>
      </c>
      <c r="DR171" s="2">
        <f t="shared" si="339"/>
        <v>72.983145852386372</v>
      </c>
      <c r="DS171" s="2">
        <f t="shared" si="340"/>
        <v>75.394886648983203</v>
      </c>
      <c r="DT171" s="2">
        <f t="shared" si="341"/>
        <v>77.130043358280972</v>
      </c>
      <c r="DU171" s="2">
        <f t="shared" si="342"/>
        <v>76.741981791168158</v>
      </c>
      <c r="DV171" s="2">
        <f t="shared" si="343"/>
        <v>76.463086916256529</v>
      </c>
      <c r="DW171" s="2">
        <f t="shared" si="344"/>
        <v>73.355965564507613</v>
      </c>
      <c r="DX171" s="2">
        <f t="shared" si="345"/>
        <v>68.142761108187699</v>
      </c>
      <c r="DY171" s="2">
        <f t="shared" si="346"/>
        <v>65.744007828921156</v>
      </c>
      <c r="DZ171" s="2">
        <f t="shared" si="347"/>
        <v>63.105325966406284</v>
      </c>
      <c r="EB171" s="2">
        <f t="shared" si="348"/>
        <v>0.98876744832822128</v>
      </c>
      <c r="EC171" s="2">
        <f t="shared" si="349"/>
        <v>0.98911704079940166</v>
      </c>
      <c r="ED171" s="2">
        <f t="shared" si="350"/>
        <v>0.99060937232010438</v>
      </c>
      <c r="EE171" s="2">
        <f t="shared" si="351"/>
        <v>0.99157418326883739</v>
      </c>
      <c r="EF171" s="2">
        <f t="shared" si="352"/>
        <v>0.9917167082679258</v>
      </c>
      <c r="EG171" s="2">
        <f t="shared" si="353"/>
        <v>0.99110765863147821</v>
      </c>
      <c r="EH171" s="2">
        <f t="shared" si="354"/>
        <v>0.99153297410734464</v>
      </c>
      <c r="EI171" s="2">
        <f t="shared" si="355"/>
        <v>0.991649664273061</v>
      </c>
      <c r="EJ171" s="2">
        <f t="shared" si="356"/>
        <v>0.99098916691430494</v>
      </c>
      <c r="EK171" s="2">
        <f t="shared" si="357"/>
        <v>0.98983798993540084</v>
      </c>
      <c r="EL171" s="2">
        <f t="shared" si="358"/>
        <v>0.98943893245524106</v>
      </c>
      <c r="EM171" s="2">
        <f t="shared" si="359"/>
        <v>0.98837955380487252</v>
      </c>
      <c r="EN171" s="2">
        <f t="shared" si="360"/>
        <v>0.98653511035546537</v>
      </c>
      <c r="EO171" s="2">
        <f t="shared" si="361"/>
        <v>0.98715628509935527</v>
      </c>
      <c r="EP171" s="2">
        <f t="shared" si="362"/>
        <v>0.98922173378109846</v>
      </c>
    </row>
    <row r="172" spans="2:148" x14ac:dyDescent="0.25">
      <c r="B172" s="2">
        <v>150</v>
      </c>
      <c r="C172" s="49">
        <v>38.543900000000001</v>
      </c>
      <c r="D172" s="49">
        <v>45.375</v>
      </c>
      <c r="E172" s="49">
        <v>51.268000000000001</v>
      </c>
      <c r="F172" s="49">
        <v>57.204000000000001</v>
      </c>
      <c r="G172" s="49">
        <v>64.667000000000002</v>
      </c>
      <c r="H172" s="49">
        <v>70.555999999999997</v>
      </c>
      <c r="I172" s="49">
        <v>72.906999999999996</v>
      </c>
      <c r="J172" s="49">
        <v>74.906999999999996</v>
      </c>
      <c r="K172" s="49">
        <v>76.63</v>
      </c>
      <c r="L172" s="49">
        <v>76.167000000000002</v>
      </c>
      <c r="M172" s="49">
        <v>76.278000000000006</v>
      </c>
      <c r="N172" s="49">
        <v>73.796000000000006</v>
      </c>
      <c r="O172" s="49">
        <v>69.37</v>
      </c>
      <c r="P172" s="49">
        <v>66.259</v>
      </c>
      <c r="Q172" s="49">
        <v>62.222000000000001</v>
      </c>
      <c r="T172" s="4">
        <f t="shared" si="243"/>
        <v>39.041525858138556</v>
      </c>
      <c r="U172" s="4">
        <f t="shared" si="244"/>
        <v>45.165501398047262</v>
      </c>
      <c r="V172" s="4">
        <f t="shared" si="245"/>
        <v>52.083710138465229</v>
      </c>
      <c r="W172" s="4">
        <f t="shared" si="246"/>
        <v>58.151951260625452</v>
      </c>
      <c r="X172" s="4">
        <f t="shared" si="247"/>
        <v>64.372938611750456</v>
      </c>
      <c r="Y172" s="4">
        <f t="shared" si="248"/>
        <v>69.34849895326704</v>
      </c>
      <c r="Z172" s="4">
        <f t="shared" si="249"/>
        <v>72.991133655542896</v>
      </c>
      <c r="AA172" s="4">
        <f t="shared" si="250"/>
        <v>75.324527869438541</v>
      </c>
      <c r="AB172" s="4">
        <f t="shared" si="251"/>
        <v>77.135865802244624</v>
      </c>
      <c r="AC172" s="4">
        <f t="shared" si="252"/>
        <v>77.19673432918475</v>
      </c>
      <c r="AD172" s="4">
        <f t="shared" si="253"/>
        <v>76.95261576552555</v>
      </c>
      <c r="AE172" s="4">
        <f t="shared" si="254"/>
        <v>74.654664990226777</v>
      </c>
      <c r="AF172" s="4">
        <f t="shared" si="255"/>
        <v>69.372326827801601</v>
      </c>
      <c r="AG172" s="4">
        <f t="shared" si="256"/>
        <v>65.7091765375921</v>
      </c>
      <c r="AH172" s="4">
        <f t="shared" si="257"/>
        <v>63.089983308658631</v>
      </c>
      <c r="AJ172" s="4">
        <f t="shared" si="258"/>
        <v>-0.49762585813855509</v>
      </c>
      <c r="AK172" s="4">
        <f t="shared" si="259"/>
        <v>0.20949860195273828</v>
      </c>
      <c r="AL172" s="4">
        <f t="shared" si="260"/>
        <v>-0.81571013846522789</v>
      </c>
      <c r="AM172" s="4">
        <f t="shared" si="261"/>
        <v>-0.94795126062545165</v>
      </c>
      <c r="AN172" s="4">
        <f t="shared" si="262"/>
        <v>0.29406138824954553</v>
      </c>
      <c r="AO172" s="4">
        <f t="shared" si="263"/>
        <v>1.2075010467329577</v>
      </c>
      <c r="AP172" s="4">
        <f t="shared" si="264"/>
        <v>-8.4133655542899533E-2</v>
      </c>
      <c r="AQ172" s="4">
        <f t="shared" si="265"/>
        <v>-0.41752786943854403</v>
      </c>
      <c r="AR172" s="4">
        <f t="shared" si="266"/>
        <v>-0.50586580224462807</v>
      </c>
      <c r="AS172" s="4">
        <f t="shared" si="267"/>
        <v>-1.0297343291847483</v>
      </c>
      <c r="AT172" s="4">
        <f t="shared" si="268"/>
        <v>-0.67461576552554448</v>
      </c>
      <c r="AU172" s="4">
        <f t="shared" si="269"/>
        <v>-0.8586649902267709</v>
      </c>
      <c r="AV172" s="4">
        <f t="shared" si="270"/>
        <v>-2.3268278015962096E-3</v>
      </c>
      <c r="AW172" s="4">
        <f t="shared" si="271"/>
        <v>0.54982346240790037</v>
      </c>
      <c r="AX172" s="4">
        <f t="shared" si="272"/>
        <v>-0.86798330865862994</v>
      </c>
      <c r="AZ172" s="2">
        <f t="shared" si="273"/>
        <v>39.041231565350593</v>
      </c>
      <c r="BA172" s="2">
        <f t="shared" si="274"/>
        <v>44.967364955908799</v>
      </c>
      <c r="BB172" s="2">
        <f t="shared" si="275"/>
        <v>51.660028717432787</v>
      </c>
      <c r="BC172" s="2">
        <f t="shared" si="276"/>
        <v>57.889861922352807</v>
      </c>
      <c r="BD172" s="2">
        <f t="shared" si="277"/>
        <v>64.126458213221483</v>
      </c>
      <c r="BE172" s="2">
        <f t="shared" si="278"/>
        <v>69.195261481365748</v>
      </c>
      <c r="BF172" s="2">
        <f t="shared" si="279"/>
        <v>72.886939246013497</v>
      </c>
      <c r="BG172" s="2">
        <f t="shared" si="280"/>
        <v>75.299188783442006</v>
      </c>
      <c r="BH172" s="2">
        <f t="shared" si="281"/>
        <v>77.049206147398579</v>
      </c>
      <c r="BI172" s="2">
        <f t="shared" si="282"/>
        <v>76.676839126108163</v>
      </c>
      <c r="BJ172" s="2">
        <f t="shared" si="283"/>
        <v>76.387907975576624</v>
      </c>
      <c r="BK172" s="2">
        <f t="shared" si="284"/>
        <v>73.270694612621668</v>
      </c>
      <c r="BL172" s="2">
        <f t="shared" si="285"/>
        <v>68.074165078767308</v>
      </c>
      <c r="BM172" s="2">
        <f t="shared" si="286"/>
        <v>65.7091765375921</v>
      </c>
      <c r="BN172" s="2">
        <f t="shared" si="287"/>
        <v>63.089983308658631</v>
      </c>
      <c r="BP172" s="2" t="str">
        <f t="shared" si="288"/>
        <v/>
      </c>
      <c r="BQ172" s="2" t="str">
        <f t="shared" si="289"/>
        <v/>
      </c>
      <c r="BR172" s="2" t="str">
        <f t="shared" si="290"/>
        <v/>
      </c>
      <c r="BS172" s="2" t="str">
        <f t="shared" si="291"/>
        <v/>
      </c>
      <c r="BT172" s="2" t="str">
        <f t="shared" si="292"/>
        <v/>
      </c>
      <c r="BU172" s="2" t="str">
        <f t="shared" si="293"/>
        <v/>
      </c>
      <c r="BV172" s="2" t="str">
        <f t="shared" si="294"/>
        <v/>
      </c>
      <c r="BW172" s="2" t="str">
        <f t="shared" si="295"/>
        <v/>
      </c>
      <c r="BX172" s="2" t="str">
        <f t="shared" si="296"/>
        <v/>
      </c>
      <c r="BY172" s="2" t="str">
        <f t="shared" si="297"/>
        <v/>
      </c>
      <c r="BZ172" s="2" t="str">
        <f t="shared" si="298"/>
        <v/>
      </c>
      <c r="CA172" s="2" t="str">
        <f t="shared" si="299"/>
        <v/>
      </c>
      <c r="CB172" s="2" t="str">
        <f t="shared" si="300"/>
        <v/>
      </c>
      <c r="CC172" s="2" t="str">
        <f t="shared" si="301"/>
        <v/>
      </c>
      <c r="CD172" s="2" t="str">
        <f t="shared" si="302"/>
        <v/>
      </c>
      <c r="CF172" s="2" t="str">
        <f t="shared" si="303"/>
        <v/>
      </c>
      <c r="CG172" s="2" t="str">
        <f t="shared" si="304"/>
        <v/>
      </c>
      <c r="CH172" s="2" t="str">
        <f t="shared" si="305"/>
        <v/>
      </c>
      <c r="CI172" s="2" t="str">
        <f t="shared" si="306"/>
        <v/>
      </c>
      <c r="CJ172" s="2" t="str">
        <f t="shared" si="307"/>
        <v/>
      </c>
      <c r="CK172" s="2" t="str">
        <f t="shared" si="308"/>
        <v/>
      </c>
      <c r="CL172" s="2">
        <f t="shared" si="309"/>
        <v>72.906999999999996</v>
      </c>
      <c r="CM172" s="2">
        <f t="shared" si="310"/>
        <v>74.906999999999996</v>
      </c>
      <c r="CN172" s="2">
        <f t="shared" si="311"/>
        <v>76.63</v>
      </c>
      <c r="CO172" s="2" t="str">
        <f t="shared" si="312"/>
        <v/>
      </c>
      <c r="CP172" s="2" t="str">
        <f t="shared" si="313"/>
        <v/>
      </c>
      <c r="CQ172" s="2" t="str">
        <f t="shared" si="314"/>
        <v/>
      </c>
      <c r="CR172" s="2" t="str">
        <f t="shared" si="315"/>
        <v/>
      </c>
      <c r="CS172" s="2" t="str">
        <f t="shared" si="316"/>
        <v/>
      </c>
      <c r="CT172" s="2" t="str">
        <f t="shared" si="317"/>
        <v/>
      </c>
      <c r="CV172" s="2">
        <f t="shared" si="318"/>
        <v>41.805876867308214</v>
      </c>
      <c r="CW172" s="2">
        <f t="shared" si="319"/>
        <v>47.648095116300432</v>
      </c>
      <c r="CX172" s="2">
        <f t="shared" si="320"/>
        <v>53.414012526468582</v>
      </c>
      <c r="CY172" s="2">
        <f t="shared" si="321"/>
        <v>61.620857418352607</v>
      </c>
      <c r="CZ172" s="2">
        <f t="shared" si="322"/>
        <v>65.343002238536343</v>
      </c>
      <c r="DA172" s="2">
        <f t="shared" si="323"/>
        <v>71.031092906712942</v>
      </c>
      <c r="DB172" s="2">
        <f t="shared" si="324"/>
        <v>75.677896323235018</v>
      </c>
      <c r="DC172" s="2">
        <f t="shared" si="325"/>
        <v>78.453695221911261</v>
      </c>
      <c r="DD172" s="2">
        <f t="shared" si="326"/>
        <v>79.855027575812613</v>
      </c>
      <c r="DE172" s="2">
        <f t="shared" si="327"/>
        <v>79.730795266920239</v>
      </c>
      <c r="DF172" s="2">
        <f t="shared" si="328"/>
        <v>79.467868714049629</v>
      </c>
      <c r="DG172" s="2">
        <f t="shared" si="329"/>
        <v>74.917787173907158</v>
      </c>
      <c r="DH172" s="2">
        <f t="shared" si="330"/>
        <v>68.384761536324802</v>
      </c>
      <c r="DI172" s="2">
        <f t="shared" si="331"/>
        <v>66.005622037541144</v>
      </c>
      <c r="DJ172" s="2">
        <f t="shared" si="332"/>
        <v>65.582945832272657</v>
      </c>
      <c r="DL172" s="2">
        <f t="shared" si="333"/>
        <v>39.012588223586548</v>
      </c>
      <c r="DM172" s="2">
        <f t="shared" si="334"/>
        <v>44.94046494739267</v>
      </c>
      <c r="DN172" s="2">
        <f t="shared" si="335"/>
        <v>51.644864577986645</v>
      </c>
      <c r="DO172" s="2">
        <f t="shared" si="336"/>
        <v>57.860947699599585</v>
      </c>
      <c r="DP172" s="2">
        <f t="shared" si="337"/>
        <v>64.117191127994232</v>
      </c>
      <c r="DQ172" s="2">
        <f t="shared" si="338"/>
        <v>69.180239469726388</v>
      </c>
      <c r="DR172" s="2">
        <f t="shared" si="339"/>
        <v>72.865203383230167</v>
      </c>
      <c r="DS172" s="2">
        <f t="shared" si="340"/>
        <v>75.274963041556134</v>
      </c>
      <c r="DT172" s="2">
        <f t="shared" si="341"/>
        <v>77.025938307561958</v>
      </c>
      <c r="DU172" s="2">
        <f t="shared" si="342"/>
        <v>76.648244903202738</v>
      </c>
      <c r="DV172" s="2">
        <f t="shared" si="343"/>
        <v>76.357925740451762</v>
      </c>
      <c r="DW172" s="2">
        <f t="shared" si="344"/>
        <v>73.253033540777849</v>
      </c>
      <c r="DX172" s="2">
        <f t="shared" si="345"/>
        <v>68.070298857100653</v>
      </c>
      <c r="DY172" s="2">
        <f t="shared" si="346"/>
        <v>65.70565891206806</v>
      </c>
      <c r="DZ172" s="2">
        <f t="shared" si="347"/>
        <v>63.065210741945222</v>
      </c>
      <c r="EB172" s="2">
        <f t="shared" si="348"/>
        <v>0.98974565631502942</v>
      </c>
      <c r="EC172" s="2">
        <f t="shared" si="349"/>
        <v>0.99006510976830353</v>
      </c>
      <c r="ED172" s="2">
        <f t="shared" si="350"/>
        <v>0.99142856341712438</v>
      </c>
      <c r="EE172" s="2">
        <f t="shared" si="351"/>
        <v>0.99230986249244058</v>
      </c>
      <c r="EF172" s="2">
        <f t="shared" si="352"/>
        <v>0.99244003815306381</v>
      </c>
      <c r="EG172" s="2">
        <f t="shared" si="353"/>
        <v>0.99188373788049988</v>
      </c>
      <c r="EH172" s="2">
        <f t="shared" si="354"/>
        <v>0.99227222336495635</v>
      </c>
      <c r="EI172" s="2">
        <f t="shared" si="355"/>
        <v>0.99237880371439136</v>
      </c>
      <c r="EJ172" s="2">
        <f t="shared" si="356"/>
        <v>0.99177550171436801</v>
      </c>
      <c r="EK172" s="2">
        <f t="shared" si="357"/>
        <v>0.99072384242542333</v>
      </c>
      <c r="EL172" s="2">
        <f t="shared" si="358"/>
        <v>0.99035923315012853</v>
      </c>
      <c r="EM172" s="2">
        <f t="shared" si="359"/>
        <v>0.98939117987649638</v>
      </c>
      <c r="EN172" s="2">
        <f t="shared" si="360"/>
        <v>0.9877053083812769</v>
      </c>
      <c r="EO172" s="2">
        <f t="shared" si="361"/>
        <v>0.9882731401785082</v>
      </c>
      <c r="EP172" s="2">
        <f t="shared" si="362"/>
        <v>0.99016077314544415</v>
      </c>
    </row>
    <row r="173" spans="2:148" x14ac:dyDescent="0.25">
      <c r="B173" s="2">
        <v>151</v>
      </c>
      <c r="C173" s="49">
        <v>39.175400000000003</v>
      </c>
      <c r="D173" s="49">
        <v>45.232100000000003</v>
      </c>
      <c r="E173" s="49">
        <v>51.768000000000001</v>
      </c>
      <c r="F173" s="49">
        <v>57.704000000000001</v>
      </c>
      <c r="G173" s="49">
        <v>63.667000000000002</v>
      </c>
      <c r="H173" s="49">
        <v>68.406999999999996</v>
      </c>
      <c r="I173" s="49">
        <v>72.314999999999998</v>
      </c>
      <c r="J173" s="49">
        <v>75.852000000000004</v>
      </c>
      <c r="K173" s="49">
        <v>76.685000000000002</v>
      </c>
      <c r="L173" s="49">
        <v>77.13</v>
      </c>
      <c r="M173" s="49">
        <v>76.332999999999998</v>
      </c>
      <c r="N173" s="49">
        <v>73.296000000000006</v>
      </c>
      <c r="O173" s="49">
        <v>69.278000000000006</v>
      </c>
      <c r="P173" s="49">
        <v>67.167000000000002</v>
      </c>
      <c r="Q173" s="49">
        <v>63.536999999999999</v>
      </c>
      <c r="T173" s="4">
        <f t="shared" si="243"/>
        <v>39.019756131829844</v>
      </c>
      <c r="U173" s="4">
        <f t="shared" si="244"/>
        <v>45.025241431555862</v>
      </c>
      <c r="V173" s="4">
        <f t="shared" si="245"/>
        <v>51.826273888505781</v>
      </c>
      <c r="W173" s="4">
        <f t="shared" si="246"/>
        <v>57.902853345815849</v>
      </c>
      <c r="X173" s="4">
        <f t="shared" si="247"/>
        <v>64.124702780691806</v>
      </c>
      <c r="Y173" s="4">
        <f t="shared" si="248"/>
        <v>69.146991754123292</v>
      </c>
      <c r="Z173" s="4">
        <f t="shared" si="249"/>
        <v>72.806952753145708</v>
      </c>
      <c r="AA173" s="4">
        <f t="shared" si="250"/>
        <v>75.185218898787312</v>
      </c>
      <c r="AB173" s="4">
        <f t="shared" si="251"/>
        <v>76.974917139255609</v>
      </c>
      <c r="AC173" s="4">
        <f t="shared" si="252"/>
        <v>76.859104556122873</v>
      </c>
      <c r="AD173" s="4">
        <f t="shared" si="253"/>
        <v>76.601418546069937</v>
      </c>
      <c r="AE173" s="4">
        <f t="shared" si="254"/>
        <v>74.107124382068619</v>
      </c>
      <c r="AF173" s="4">
        <f t="shared" si="255"/>
        <v>69.068227867120143</v>
      </c>
      <c r="AG173" s="4">
        <f t="shared" si="256"/>
        <v>65.669932052945711</v>
      </c>
      <c r="AH173" s="4">
        <f t="shared" si="257"/>
        <v>63.04738461874696</v>
      </c>
      <c r="AJ173" s="4">
        <f t="shared" si="258"/>
        <v>0.15564386817015929</v>
      </c>
      <c r="AK173" s="4">
        <f t="shared" si="259"/>
        <v>0.20685856844414019</v>
      </c>
      <c r="AL173" s="4">
        <f t="shared" si="260"/>
        <v>-5.8273888505780747E-2</v>
      </c>
      <c r="AM173" s="4">
        <f t="shared" si="261"/>
        <v>-0.19885334581584857</v>
      </c>
      <c r="AN173" s="4">
        <f t="shared" si="262"/>
        <v>-0.45770278069180392</v>
      </c>
      <c r="AO173" s="4">
        <f t="shared" si="263"/>
        <v>-0.73999175412329521</v>
      </c>
      <c r="AP173" s="4">
        <f t="shared" si="264"/>
        <v>-0.49195275314571063</v>
      </c>
      <c r="AQ173" s="4">
        <f t="shared" si="265"/>
        <v>0.66678110121269185</v>
      </c>
      <c r="AR173" s="4">
        <f t="shared" si="266"/>
        <v>-0.28991713925560703</v>
      </c>
      <c r="AS173" s="4">
        <f t="shared" si="267"/>
        <v>0.27089544387712294</v>
      </c>
      <c r="AT173" s="4">
        <f t="shared" si="268"/>
        <v>-0.2684185460699382</v>
      </c>
      <c r="AU173" s="4">
        <f t="shared" si="269"/>
        <v>-0.8111243820686127</v>
      </c>
      <c r="AV173" s="4">
        <f t="shared" si="270"/>
        <v>0.20977213287986274</v>
      </c>
      <c r="AW173" s="4">
        <f t="shared" si="271"/>
        <v>1.4970679470542905</v>
      </c>
      <c r="AX173" s="4">
        <f t="shared" si="272"/>
        <v>0.48961538125303861</v>
      </c>
      <c r="AZ173" s="2">
        <f t="shared" si="273"/>
        <v>39.019326772886124</v>
      </c>
      <c r="BA173" s="2">
        <f t="shared" si="274"/>
        <v>44.898337730997355</v>
      </c>
      <c r="BB173" s="2">
        <f t="shared" si="275"/>
        <v>51.593858215865112</v>
      </c>
      <c r="BC173" s="2">
        <f t="shared" si="276"/>
        <v>57.783660994559</v>
      </c>
      <c r="BD173" s="2">
        <f t="shared" si="277"/>
        <v>64.021096891405989</v>
      </c>
      <c r="BE173" s="2">
        <f t="shared" si="278"/>
        <v>69.091450143269682</v>
      </c>
      <c r="BF173" s="2">
        <f t="shared" si="279"/>
        <v>72.767470562119854</v>
      </c>
      <c r="BG173" s="2">
        <f t="shared" si="280"/>
        <v>75.177618022472316</v>
      </c>
      <c r="BH173" s="2">
        <f t="shared" si="281"/>
        <v>76.943477376017967</v>
      </c>
      <c r="BI173" s="2">
        <f t="shared" si="282"/>
        <v>76.580873555886058</v>
      </c>
      <c r="BJ173" s="2">
        <f t="shared" si="283"/>
        <v>76.280474180111597</v>
      </c>
      <c r="BK173" s="2">
        <f t="shared" si="284"/>
        <v>73.166369198190026</v>
      </c>
      <c r="BL173" s="2">
        <f t="shared" si="285"/>
        <v>68.000936992845453</v>
      </c>
      <c r="BM173" s="2">
        <f t="shared" si="286"/>
        <v>65.669932052945711</v>
      </c>
      <c r="BN173" s="2">
        <f t="shared" si="287"/>
        <v>63.04738461874696</v>
      </c>
      <c r="BP173" s="2" t="str">
        <f t="shared" si="288"/>
        <v/>
      </c>
      <c r="BQ173" s="2" t="str">
        <f t="shared" si="289"/>
        <v/>
      </c>
      <c r="BR173" s="2" t="str">
        <f t="shared" si="290"/>
        <v/>
      </c>
      <c r="BS173" s="2" t="str">
        <f t="shared" si="291"/>
        <v/>
      </c>
      <c r="BT173" s="2" t="str">
        <f t="shared" si="292"/>
        <v/>
      </c>
      <c r="BU173" s="2" t="str">
        <f t="shared" si="293"/>
        <v/>
      </c>
      <c r="BV173" s="2" t="str">
        <f t="shared" si="294"/>
        <v/>
      </c>
      <c r="BW173" s="2" t="str">
        <f t="shared" si="295"/>
        <v/>
      </c>
      <c r="BX173" s="2" t="str">
        <f t="shared" si="296"/>
        <v/>
      </c>
      <c r="BY173" s="2" t="str">
        <f t="shared" si="297"/>
        <v/>
      </c>
      <c r="BZ173" s="2" t="str">
        <f t="shared" si="298"/>
        <v/>
      </c>
      <c r="CA173" s="2" t="str">
        <f t="shared" si="299"/>
        <v/>
      </c>
      <c r="CB173" s="2" t="str">
        <f t="shared" si="300"/>
        <v/>
      </c>
      <c r="CC173" s="2" t="str">
        <f t="shared" si="301"/>
        <v/>
      </c>
      <c r="CD173" s="2" t="str">
        <f t="shared" si="302"/>
        <v/>
      </c>
      <c r="CF173" s="2" t="str">
        <f t="shared" si="303"/>
        <v/>
      </c>
      <c r="CG173" s="2" t="str">
        <f t="shared" si="304"/>
        <v/>
      </c>
      <c r="CH173" s="2" t="str">
        <f t="shared" si="305"/>
        <v/>
      </c>
      <c r="CI173" s="2" t="str">
        <f t="shared" si="306"/>
        <v/>
      </c>
      <c r="CJ173" s="2">
        <f t="shared" si="307"/>
        <v>63.667000000000002</v>
      </c>
      <c r="CK173" s="2">
        <f t="shared" si="308"/>
        <v>68.406999999999996</v>
      </c>
      <c r="CL173" s="2">
        <f t="shared" si="309"/>
        <v>72.314999999999998</v>
      </c>
      <c r="CM173" s="2">
        <f t="shared" si="310"/>
        <v>75.852000000000004</v>
      </c>
      <c r="CN173" s="2">
        <f t="shared" si="311"/>
        <v>76.685000000000002</v>
      </c>
      <c r="CO173" s="2" t="str">
        <f t="shared" si="312"/>
        <v/>
      </c>
      <c r="CP173" s="2" t="str">
        <f t="shared" si="313"/>
        <v/>
      </c>
      <c r="CQ173" s="2" t="str">
        <f t="shared" si="314"/>
        <v/>
      </c>
      <c r="CR173" s="2" t="str">
        <f t="shared" si="315"/>
        <v/>
      </c>
      <c r="CS173" s="2" t="str">
        <f t="shared" si="316"/>
        <v/>
      </c>
      <c r="CT173" s="2" t="str">
        <f t="shared" si="317"/>
        <v/>
      </c>
      <c r="CV173" s="2">
        <f t="shared" si="318"/>
        <v>41.802177115648441</v>
      </c>
      <c r="CW173" s="2">
        <f t="shared" si="319"/>
        <v>47.616255584060411</v>
      </c>
      <c r="CX173" s="2">
        <f t="shared" si="320"/>
        <v>53.362674305869504</v>
      </c>
      <c r="CY173" s="2">
        <f t="shared" si="321"/>
        <v>61.571394835990944</v>
      </c>
      <c r="CZ173" s="2">
        <f t="shared" si="322"/>
        <v>65.271025298041408</v>
      </c>
      <c r="DA173" s="2">
        <f t="shared" si="323"/>
        <v>70.970645335646608</v>
      </c>
      <c r="DB173" s="2">
        <f t="shared" si="324"/>
        <v>75.612816161750956</v>
      </c>
      <c r="DC173" s="2">
        <f t="shared" si="325"/>
        <v>78.401292033186749</v>
      </c>
      <c r="DD173" s="2">
        <f t="shared" si="326"/>
        <v>79.805307682618178</v>
      </c>
      <c r="DE173" s="2">
        <f t="shared" si="327"/>
        <v>79.668474596599012</v>
      </c>
      <c r="DF173" s="2">
        <f t="shared" si="328"/>
        <v>79.401602855259455</v>
      </c>
      <c r="DG173" s="2">
        <f t="shared" si="329"/>
        <v>74.829883733380115</v>
      </c>
      <c r="DH173" s="2">
        <f t="shared" si="330"/>
        <v>68.274039465037049</v>
      </c>
      <c r="DI173" s="2">
        <f t="shared" si="331"/>
        <v>65.912223178656419</v>
      </c>
      <c r="DJ173" s="2">
        <f t="shared" si="332"/>
        <v>65.506830669336338</v>
      </c>
      <c r="DK173" s="5"/>
      <c r="DL173" s="2">
        <f t="shared" si="333"/>
        <v>38.993031715918875</v>
      </c>
      <c r="DM173" s="2">
        <f t="shared" si="334"/>
        <v>44.873464302971207</v>
      </c>
      <c r="DN173" s="2">
        <f t="shared" si="335"/>
        <v>51.579911406345786</v>
      </c>
      <c r="DO173" s="2">
        <f t="shared" si="336"/>
        <v>57.756889892367681</v>
      </c>
      <c r="DP173" s="2">
        <f t="shared" si="337"/>
        <v>64.012413278304919</v>
      </c>
      <c r="DQ173" s="2">
        <f t="shared" si="338"/>
        <v>69.077426295554815</v>
      </c>
      <c r="DR173" s="2">
        <f t="shared" si="339"/>
        <v>72.747260914073976</v>
      </c>
      <c r="DS173" s="2">
        <f t="shared" si="340"/>
        <v>75.15503943412908</v>
      </c>
      <c r="DT173" s="2">
        <f t="shared" si="341"/>
        <v>76.921833256842945</v>
      </c>
      <c r="DU173" s="2">
        <f t="shared" si="342"/>
        <v>76.554508015237332</v>
      </c>
      <c r="DV173" s="2">
        <f t="shared" si="343"/>
        <v>76.252764564646995</v>
      </c>
      <c r="DW173" s="2">
        <f t="shared" si="344"/>
        <v>73.150101517048085</v>
      </c>
      <c r="DX173" s="2">
        <f t="shared" si="345"/>
        <v>67.997836606013607</v>
      </c>
      <c r="DY173" s="2">
        <f t="shared" si="346"/>
        <v>65.667309995214964</v>
      </c>
      <c r="DZ173" s="2">
        <f t="shared" si="347"/>
        <v>63.025095517484161</v>
      </c>
      <c r="EB173" s="2">
        <f t="shared" si="348"/>
        <v>0.99063948168372629</v>
      </c>
      <c r="EC173" s="2">
        <f t="shared" si="349"/>
        <v>0.99093134494132018</v>
      </c>
      <c r="ED173" s="2">
        <f t="shared" si="350"/>
        <v>0.99217685676370559</v>
      </c>
      <c r="EE173" s="2">
        <f t="shared" si="351"/>
        <v>0.99298176235527724</v>
      </c>
      <c r="EF173" s="2">
        <f t="shared" si="352"/>
        <v>0.99310064343507454</v>
      </c>
      <c r="EG173" s="2">
        <f t="shared" si="353"/>
        <v>0.99259259102201491</v>
      </c>
      <c r="EH173" s="2">
        <f t="shared" si="354"/>
        <v>0.99294738844687835</v>
      </c>
      <c r="EI173" s="2">
        <f t="shared" si="355"/>
        <v>0.9930447222900084</v>
      </c>
      <c r="EJ173" s="2">
        <f t="shared" si="356"/>
        <v>0.99249373638221139</v>
      </c>
      <c r="EK173" s="2">
        <f t="shared" si="357"/>
        <v>0.99153313307646196</v>
      </c>
      <c r="EL173" s="2">
        <f t="shared" si="358"/>
        <v>0.99120005128646838</v>
      </c>
      <c r="EM173" s="2">
        <f t="shared" si="359"/>
        <v>0.99031560104412908</v>
      </c>
      <c r="EN173" s="2">
        <f t="shared" si="360"/>
        <v>0.9887749647385764</v>
      </c>
      <c r="EO173" s="2">
        <f t="shared" si="361"/>
        <v>0.98929392981664144</v>
      </c>
      <c r="EP173" s="2">
        <f t="shared" si="362"/>
        <v>0.99101874297659664</v>
      </c>
      <c r="EQ173" s="5"/>
      <c r="ER173" s="5"/>
    </row>
    <row r="174" spans="2:148" x14ac:dyDescent="0.25">
      <c r="B174" s="2">
        <v>152</v>
      </c>
      <c r="C174" s="49">
        <v>38.596499999999999</v>
      </c>
      <c r="D174" s="49">
        <v>45.321399999999997</v>
      </c>
      <c r="E174" s="49">
        <v>52.286000000000001</v>
      </c>
      <c r="F174" s="49">
        <v>57.295999999999999</v>
      </c>
      <c r="G174" s="49">
        <v>62.851999999999997</v>
      </c>
      <c r="H174" s="49">
        <v>68.314999999999998</v>
      </c>
      <c r="I174" s="49">
        <v>72.259</v>
      </c>
      <c r="J174" s="49">
        <v>75.406999999999996</v>
      </c>
      <c r="K174" s="49">
        <v>78.352000000000004</v>
      </c>
      <c r="L174" s="49">
        <v>77.555999999999997</v>
      </c>
      <c r="M174" s="49">
        <v>77.703999999999994</v>
      </c>
      <c r="N174" s="49">
        <v>74.667000000000002</v>
      </c>
      <c r="O174" s="49">
        <v>68.426000000000002</v>
      </c>
      <c r="P174" s="49">
        <v>66.352000000000004</v>
      </c>
      <c r="Q174" s="49">
        <v>63.648000000000003</v>
      </c>
      <c r="T174" s="4">
        <f t="shared" si="243"/>
        <v>38.99820029361176</v>
      </c>
      <c r="U174" s="4">
        <f t="shared" si="244"/>
        <v>44.905439041965991</v>
      </c>
      <c r="V174" s="4">
        <f t="shared" si="245"/>
        <v>51.646673843033497</v>
      </c>
      <c r="W174" s="4">
        <f t="shared" si="246"/>
        <v>57.727521462394542</v>
      </c>
      <c r="X174" s="4">
        <f t="shared" si="247"/>
        <v>63.955623306049006</v>
      </c>
      <c r="Y174" s="4">
        <f t="shared" si="248"/>
        <v>69.00582356400848</v>
      </c>
      <c r="Z174" s="4">
        <f t="shared" si="249"/>
        <v>72.661779209532867</v>
      </c>
      <c r="AA174" s="4">
        <f t="shared" si="250"/>
        <v>75.058199579270479</v>
      </c>
      <c r="AB174" s="4">
        <f t="shared" si="251"/>
        <v>76.848199789821692</v>
      </c>
      <c r="AC174" s="4">
        <f t="shared" si="252"/>
        <v>76.623742712525868</v>
      </c>
      <c r="AD174" s="4">
        <f t="shared" si="253"/>
        <v>76.343146546737287</v>
      </c>
      <c r="AE174" s="4">
        <f t="shared" si="254"/>
        <v>73.658366924716901</v>
      </c>
      <c r="AF174" s="4">
        <f t="shared" si="255"/>
        <v>68.743381707553226</v>
      </c>
      <c r="AG174" s="4">
        <f t="shared" si="256"/>
        <v>65.630816660926584</v>
      </c>
      <c r="AH174" s="4">
        <f t="shared" si="257"/>
        <v>63.00502916302802</v>
      </c>
      <c r="AJ174" s="4">
        <f t="shared" si="258"/>
        <v>-0.40170029361176063</v>
      </c>
      <c r="AK174" s="4">
        <f t="shared" si="259"/>
        <v>0.41596095803400601</v>
      </c>
      <c r="AL174" s="4">
        <f t="shared" si="260"/>
        <v>0.6393261569665043</v>
      </c>
      <c r="AM174" s="4">
        <f t="shared" si="261"/>
        <v>-0.43152146239454225</v>
      </c>
      <c r="AN174" s="4">
        <f t="shared" si="262"/>
        <v>-1.103623306049009</v>
      </c>
      <c r="AO174" s="4">
        <f t="shared" si="263"/>
        <v>-0.69082356400848255</v>
      </c>
      <c r="AP174" s="4">
        <f t="shared" si="264"/>
        <v>-0.40277920953286639</v>
      </c>
      <c r="AQ174" s="4">
        <f t="shared" si="265"/>
        <v>0.34880042072951767</v>
      </c>
      <c r="AR174" s="4">
        <f t="shared" si="266"/>
        <v>1.5038002101783121</v>
      </c>
      <c r="AS174" s="4">
        <f t="shared" si="267"/>
        <v>0.93225728747412973</v>
      </c>
      <c r="AT174" s="4">
        <f t="shared" si="268"/>
        <v>1.3608534532627061</v>
      </c>
      <c r="AU174" s="4">
        <f t="shared" si="269"/>
        <v>1.0086330752831003</v>
      </c>
      <c r="AV174" s="4">
        <f t="shared" si="270"/>
        <v>-0.31738170755322415</v>
      </c>
      <c r="AW174" s="4">
        <f t="shared" si="271"/>
        <v>0.72118333907341992</v>
      </c>
      <c r="AX174" s="4">
        <f t="shared" si="272"/>
        <v>0.64297083697198332</v>
      </c>
      <c r="AZ174" s="2">
        <f t="shared" si="273"/>
        <v>38.997611832181029</v>
      </c>
      <c r="BA174" s="2">
        <f t="shared" si="274"/>
        <v>44.829457649846226</v>
      </c>
      <c r="BB174" s="2">
        <f t="shared" si="275"/>
        <v>51.527783844528685</v>
      </c>
      <c r="BC174" s="2">
        <f t="shared" si="276"/>
        <v>57.677612371193611</v>
      </c>
      <c r="BD174" s="2">
        <f t="shared" si="277"/>
        <v>63.915766306655627</v>
      </c>
      <c r="BE174" s="2">
        <f t="shared" si="278"/>
        <v>68.987697757351796</v>
      </c>
      <c r="BF174" s="2">
        <f t="shared" si="279"/>
        <v>72.648101532341997</v>
      </c>
      <c r="BG174" s="2">
        <f t="shared" si="280"/>
        <v>75.056148917536049</v>
      </c>
      <c r="BH174" s="2">
        <f t="shared" si="281"/>
        <v>76.837853479128867</v>
      </c>
      <c r="BI174" s="2">
        <f t="shared" si="282"/>
        <v>76.485077486271592</v>
      </c>
      <c r="BJ174" s="2">
        <f t="shared" si="283"/>
        <v>76.173206843404813</v>
      </c>
      <c r="BK174" s="2">
        <f t="shared" si="284"/>
        <v>73.062151297785221</v>
      </c>
      <c r="BL174" s="2">
        <f t="shared" si="285"/>
        <v>67.927812670285306</v>
      </c>
      <c r="BM174" s="2">
        <f t="shared" si="286"/>
        <v>65.630816660926584</v>
      </c>
      <c r="BN174" s="2">
        <f t="shared" si="287"/>
        <v>63.00502916302802</v>
      </c>
      <c r="BP174" s="2" t="str">
        <f t="shared" si="288"/>
        <v/>
      </c>
      <c r="BQ174" s="2" t="str">
        <f t="shared" si="289"/>
        <v/>
      </c>
      <c r="BR174" s="2" t="str">
        <f t="shared" si="290"/>
        <v/>
      </c>
      <c r="BS174" s="2" t="str">
        <f t="shared" si="291"/>
        <v/>
      </c>
      <c r="BT174" s="2" t="str">
        <f t="shared" si="292"/>
        <v/>
      </c>
      <c r="BU174" s="2" t="str">
        <f t="shared" si="293"/>
        <v/>
      </c>
      <c r="BV174" s="2" t="str">
        <f t="shared" si="294"/>
        <v/>
      </c>
      <c r="BW174" s="2" t="str">
        <f t="shared" si="295"/>
        <v/>
      </c>
      <c r="BX174" s="2" t="str">
        <f t="shared" si="296"/>
        <v/>
      </c>
      <c r="BY174" s="2" t="str">
        <f t="shared" si="297"/>
        <v/>
      </c>
      <c r="BZ174" s="2" t="str">
        <f t="shared" si="298"/>
        <v/>
      </c>
      <c r="CA174" s="2" t="str">
        <f t="shared" si="299"/>
        <v/>
      </c>
      <c r="CB174" s="2" t="str">
        <f t="shared" si="300"/>
        <v/>
      </c>
      <c r="CC174" s="2" t="str">
        <f t="shared" si="301"/>
        <v/>
      </c>
      <c r="CD174" s="2" t="str">
        <f t="shared" si="302"/>
        <v/>
      </c>
      <c r="CF174" s="2" t="str">
        <f t="shared" si="303"/>
        <v/>
      </c>
      <c r="CG174" s="2" t="str">
        <f t="shared" si="304"/>
        <v/>
      </c>
      <c r="CH174" s="2" t="str">
        <f t="shared" si="305"/>
        <v/>
      </c>
      <c r="CI174" s="2">
        <f t="shared" si="306"/>
        <v>57.295999999999999</v>
      </c>
      <c r="CJ174" s="2">
        <f t="shared" si="307"/>
        <v>62.851999999999997</v>
      </c>
      <c r="CK174" s="2">
        <f t="shared" si="308"/>
        <v>68.314999999999998</v>
      </c>
      <c r="CL174" s="2">
        <f t="shared" si="309"/>
        <v>72.259</v>
      </c>
      <c r="CM174" s="2">
        <f t="shared" si="310"/>
        <v>75.406999999999996</v>
      </c>
      <c r="CN174" s="2">
        <f t="shared" si="311"/>
        <v>78.352000000000004</v>
      </c>
      <c r="CO174" s="2" t="str">
        <f t="shared" si="312"/>
        <v/>
      </c>
      <c r="CP174" s="2" t="str">
        <f t="shared" si="313"/>
        <v/>
      </c>
      <c r="CQ174" s="2" t="str">
        <f t="shared" si="314"/>
        <v/>
      </c>
      <c r="CR174" s="2" t="str">
        <f t="shared" si="315"/>
        <v/>
      </c>
      <c r="CS174" s="2" t="str">
        <f t="shared" si="316"/>
        <v/>
      </c>
      <c r="CT174" s="2" t="str">
        <f t="shared" si="317"/>
        <v/>
      </c>
      <c r="CV174" s="2">
        <f t="shared" si="318"/>
        <v>41.798477363988667</v>
      </c>
      <c r="CW174" s="2">
        <f t="shared" si="319"/>
        <v>47.584416051820391</v>
      </c>
      <c r="CX174" s="2">
        <f t="shared" si="320"/>
        <v>53.311336085270426</v>
      </c>
      <c r="CY174" s="2">
        <f t="shared" si="321"/>
        <v>61.521932253629288</v>
      </c>
      <c r="CZ174" s="2">
        <f t="shared" si="322"/>
        <v>65.199048357546488</v>
      </c>
      <c r="DA174" s="2">
        <f t="shared" si="323"/>
        <v>70.910197764580289</v>
      </c>
      <c r="DB174" s="2">
        <f t="shared" si="324"/>
        <v>75.547736000266909</v>
      </c>
      <c r="DC174" s="2">
        <f t="shared" si="325"/>
        <v>78.348888844462238</v>
      </c>
      <c r="DD174" s="2">
        <f t="shared" si="326"/>
        <v>79.755587789423743</v>
      </c>
      <c r="DE174" s="2">
        <f t="shared" si="327"/>
        <v>79.60615392627777</v>
      </c>
      <c r="DF174" s="2">
        <f t="shared" si="328"/>
        <v>79.33533699646928</v>
      </c>
      <c r="DG174" s="2">
        <f t="shared" si="329"/>
        <v>74.741980292853071</v>
      </c>
      <c r="DH174" s="2">
        <f t="shared" si="330"/>
        <v>68.16331739374931</v>
      </c>
      <c r="DI174" s="2">
        <f t="shared" si="331"/>
        <v>65.818824319771693</v>
      </c>
      <c r="DJ174" s="2">
        <f t="shared" si="332"/>
        <v>65.430715506400034</v>
      </c>
      <c r="DL174" s="2">
        <f t="shared" si="333"/>
        <v>38.973475208251195</v>
      </c>
      <c r="DM174" s="2">
        <f t="shared" si="334"/>
        <v>44.806463658549738</v>
      </c>
      <c r="DN174" s="2">
        <f t="shared" si="335"/>
        <v>51.514958234704928</v>
      </c>
      <c r="DO174" s="2">
        <f t="shared" si="336"/>
        <v>57.652832085135785</v>
      </c>
      <c r="DP174" s="2">
        <f t="shared" si="337"/>
        <v>63.907635428615599</v>
      </c>
      <c r="DQ174" s="2">
        <f t="shared" si="338"/>
        <v>68.974613121383243</v>
      </c>
      <c r="DR174" s="2">
        <f t="shared" si="339"/>
        <v>72.629318444917772</v>
      </c>
      <c r="DS174" s="2">
        <f t="shared" si="340"/>
        <v>75.035115826702025</v>
      </c>
      <c r="DT174" s="2">
        <f t="shared" si="341"/>
        <v>76.817728206123945</v>
      </c>
      <c r="DU174" s="2">
        <f t="shared" si="342"/>
        <v>76.460771127271911</v>
      </c>
      <c r="DV174" s="2">
        <f t="shared" si="343"/>
        <v>76.147603388842228</v>
      </c>
      <c r="DW174" s="2">
        <f t="shared" si="344"/>
        <v>73.047169493318307</v>
      </c>
      <c r="DX174" s="2">
        <f t="shared" si="345"/>
        <v>67.925374354926561</v>
      </c>
      <c r="DY174" s="2">
        <f t="shared" si="346"/>
        <v>65.628961078361868</v>
      </c>
      <c r="DZ174" s="2">
        <f t="shared" si="347"/>
        <v>62.984980293023099</v>
      </c>
      <c r="EB174" s="2">
        <f t="shared" si="348"/>
        <v>0.99145606884553539</v>
      </c>
      <c r="EC174" s="2">
        <f t="shared" si="349"/>
        <v>0.99172268345844072</v>
      </c>
      <c r="ED174" s="2">
        <f t="shared" si="350"/>
        <v>0.99286029394109887</v>
      </c>
      <c r="EE174" s="2">
        <f t="shared" si="351"/>
        <v>0.99359533613018991</v>
      </c>
      <c r="EF174" s="2">
        <f t="shared" si="352"/>
        <v>0.99370388985748026</v>
      </c>
      <c r="EG174" s="2">
        <f t="shared" si="353"/>
        <v>0.9932399567156418</v>
      </c>
      <c r="EH174" s="2">
        <f t="shared" si="354"/>
        <v>0.99356394790396274</v>
      </c>
      <c r="EI174" s="2">
        <f t="shared" si="355"/>
        <v>0.99365282693735857</v>
      </c>
      <c r="EJ174" s="2">
        <f t="shared" si="356"/>
        <v>0.99314968178897323</v>
      </c>
      <c r="EK174" s="2">
        <f t="shared" si="357"/>
        <v>0.99227236856277845</v>
      </c>
      <c r="EL174" s="2">
        <f t="shared" si="358"/>
        <v>0.99196813231152059</v>
      </c>
      <c r="EM174" s="2">
        <f t="shared" si="359"/>
        <v>0.99116019058232052</v>
      </c>
      <c r="EN174" s="2">
        <f t="shared" si="360"/>
        <v>0.98975252492858823</v>
      </c>
      <c r="EO174" s="2">
        <f t="shared" si="361"/>
        <v>0.99022674135905042</v>
      </c>
      <c r="EP174" s="2">
        <f t="shared" si="362"/>
        <v>0.99180251815680676</v>
      </c>
    </row>
    <row r="175" spans="2:148" x14ac:dyDescent="0.25">
      <c r="B175" s="2">
        <v>153</v>
      </c>
      <c r="C175" s="49">
        <v>40.438600000000001</v>
      </c>
      <c r="D175" s="49">
        <v>43.892899999999997</v>
      </c>
      <c r="E175" s="49">
        <v>51.25</v>
      </c>
      <c r="F175" s="49">
        <v>57.593000000000004</v>
      </c>
      <c r="G175" s="49">
        <v>62.648000000000003</v>
      </c>
      <c r="H175" s="49">
        <v>66.906999999999996</v>
      </c>
      <c r="I175" s="49">
        <v>72.519000000000005</v>
      </c>
      <c r="J175" s="49">
        <v>75.185000000000002</v>
      </c>
      <c r="K175" s="49">
        <v>78.111000000000004</v>
      </c>
      <c r="L175" s="49">
        <v>76.87</v>
      </c>
      <c r="M175" s="49">
        <v>76.647999999999996</v>
      </c>
      <c r="N175" s="49">
        <v>73.296000000000006</v>
      </c>
      <c r="O175" s="49">
        <v>67.703999999999994</v>
      </c>
      <c r="P175" s="49">
        <v>65.093000000000004</v>
      </c>
      <c r="Q175" s="49">
        <v>63.814999999999998</v>
      </c>
      <c r="T175" s="4">
        <f t="shared" si="243"/>
        <v>38.976829431705831</v>
      </c>
      <c r="U175" s="4">
        <f t="shared" si="244"/>
        <v>44.803241545061312</v>
      </c>
      <c r="V175" s="4">
        <f t="shared" si="245"/>
        <v>51.518510767553124</v>
      </c>
      <c r="W175" s="4">
        <f t="shared" si="246"/>
        <v>57.59094767622846</v>
      </c>
      <c r="X175" s="4">
        <f t="shared" si="247"/>
        <v>63.824498341668495</v>
      </c>
      <c r="Y175" s="4">
        <f t="shared" si="248"/>
        <v>68.889327733893481</v>
      </c>
      <c r="Z175" s="4">
        <f t="shared" si="249"/>
        <v>72.533158418974665</v>
      </c>
      <c r="AA175" s="4">
        <f t="shared" si="250"/>
        <v>74.93527402024867</v>
      </c>
      <c r="AB175" s="4">
        <f t="shared" si="251"/>
        <v>76.735417087475469</v>
      </c>
      <c r="AC175" s="4">
        <f t="shared" si="252"/>
        <v>76.453796460610064</v>
      </c>
      <c r="AD175" s="4">
        <f t="shared" si="253"/>
        <v>76.149928256170298</v>
      </c>
      <c r="AE175" s="4">
        <f t="shared" si="254"/>
        <v>73.310328349528845</v>
      </c>
      <c r="AF175" s="4">
        <f t="shared" si="255"/>
        <v>68.434025409602299</v>
      </c>
      <c r="AG175" s="4">
        <f t="shared" si="256"/>
        <v>65.591814829515329</v>
      </c>
      <c r="AH175" s="4">
        <f t="shared" si="257"/>
        <v>62.96289371673614</v>
      </c>
      <c r="AJ175" s="4">
        <f t="shared" si="258"/>
        <v>1.4617705682941704</v>
      </c>
      <c r="AK175" s="4">
        <f t="shared" si="259"/>
        <v>-0.91034154506131415</v>
      </c>
      <c r="AL175" s="4">
        <f t="shared" si="260"/>
        <v>-0.2685107675531242</v>
      </c>
      <c r="AM175" s="4">
        <f t="shared" si="261"/>
        <v>2.0523237715437403E-3</v>
      </c>
      <c r="AN175" s="4">
        <f t="shared" si="262"/>
        <v>-1.1764983416684913</v>
      </c>
      <c r="AO175" s="4">
        <f t="shared" si="263"/>
        <v>-1.9823277338934844</v>
      </c>
      <c r="AP175" s="4">
        <f t="shared" si="264"/>
        <v>-1.4158418974659526E-2</v>
      </c>
      <c r="AQ175" s="4">
        <f t="shared" si="265"/>
        <v>0.24972597975133226</v>
      </c>
      <c r="AR175" s="4">
        <f t="shared" si="266"/>
        <v>1.3755829125245356</v>
      </c>
      <c r="AS175" s="4">
        <f t="shared" si="267"/>
        <v>0.41620353938994015</v>
      </c>
      <c r="AT175" s="4">
        <f t="shared" si="268"/>
        <v>0.49807174382969777</v>
      </c>
      <c r="AU175" s="4">
        <f t="shared" si="269"/>
        <v>-1.4328349528838658E-2</v>
      </c>
      <c r="AV175" s="4">
        <f t="shared" si="270"/>
        <v>-0.73002540960230533</v>
      </c>
      <c r="AW175" s="4">
        <f t="shared" si="271"/>
        <v>-0.49881482951532519</v>
      </c>
      <c r="AX175" s="4">
        <f t="shared" si="272"/>
        <v>0.85210628326385773</v>
      </c>
      <c r="AZ175" s="2">
        <f t="shared" si="273"/>
        <v>38.976071775669425</v>
      </c>
      <c r="BA175" s="2">
        <f t="shared" si="274"/>
        <v>44.76071469264906</v>
      </c>
      <c r="BB175" s="2">
        <f t="shared" si="275"/>
        <v>51.461798220511881</v>
      </c>
      <c r="BC175" s="2">
        <f t="shared" si="276"/>
        <v>57.5717059877663</v>
      </c>
      <c r="BD175" s="2">
        <f t="shared" si="277"/>
        <v>63.810465589369286</v>
      </c>
      <c r="BE175" s="2">
        <f t="shared" si="278"/>
        <v>68.884001728595862</v>
      </c>
      <c r="BF175" s="2">
        <f t="shared" si="279"/>
        <v>72.528826525876909</v>
      </c>
      <c r="BG175" s="2">
        <f t="shared" si="280"/>
        <v>74.934776418347099</v>
      </c>
      <c r="BH175" s="2">
        <f t="shared" si="281"/>
        <v>76.732328672128148</v>
      </c>
      <c r="BI175" s="2">
        <f t="shared" si="282"/>
        <v>76.38943854750255</v>
      </c>
      <c r="BJ175" s="2">
        <f t="shared" si="283"/>
        <v>76.066094470629722</v>
      </c>
      <c r="BK175" s="2">
        <f t="shared" si="284"/>
        <v>72.958032928333466</v>
      </c>
      <c r="BL175" s="2">
        <f t="shared" si="285"/>
        <v>67.854779989139729</v>
      </c>
      <c r="BM175" s="2">
        <f t="shared" si="286"/>
        <v>65.591814829515329</v>
      </c>
      <c r="BN175" s="2">
        <f t="shared" si="287"/>
        <v>62.96289371673614</v>
      </c>
      <c r="BP175" s="2" t="str">
        <f t="shared" si="288"/>
        <v/>
      </c>
      <c r="BQ175" s="2" t="str">
        <f t="shared" si="289"/>
        <v/>
      </c>
      <c r="BR175" s="2" t="str">
        <f t="shared" si="290"/>
        <v/>
      </c>
      <c r="BS175" s="2" t="str">
        <f t="shared" si="291"/>
        <v/>
      </c>
      <c r="BT175" s="2" t="str">
        <f t="shared" si="292"/>
        <v/>
      </c>
      <c r="BU175" s="2" t="str">
        <f t="shared" si="293"/>
        <v/>
      </c>
      <c r="BV175" s="2" t="str">
        <f t="shared" si="294"/>
        <v/>
      </c>
      <c r="BW175" s="2" t="str">
        <f t="shared" si="295"/>
        <v/>
      </c>
      <c r="BX175" s="2" t="str">
        <f t="shared" si="296"/>
        <v/>
      </c>
      <c r="BY175" s="2" t="str">
        <f t="shared" si="297"/>
        <v/>
      </c>
      <c r="BZ175" s="2" t="str">
        <f t="shared" si="298"/>
        <v/>
      </c>
      <c r="CA175" s="2" t="str">
        <f t="shared" si="299"/>
        <v/>
      </c>
      <c r="CB175" s="2" t="str">
        <f t="shared" si="300"/>
        <v/>
      </c>
      <c r="CC175" s="2" t="str">
        <f t="shared" si="301"/>
        <v/>
      </c>
      <c r="CD175" s="2" t="str">
        <f t="shared" si="302"/>
        <v/>
      </c>
      <c r="CF175" s="2" t="str">
        <f t="shared" si="303"/>
        <v/>
      </c>
      <c r="CG175" s="2" t="str">
        <f t="shared" si="304"/>
        <v/>
      </c>
      <c r="CH175" s="2" t="str">
        <f t="shared" si="305"/>
        <v/>
      </c>
      <c r="CI175" s="2">
        <f t="shared" si="306"/>
        <v>57.593000000000004</v>
      </c>
      <c r="CJ175" s="2">
        <f t="shared" si="307"/>
        <v>62.648000000000003</v>
      </c>
      <c r="CK175" s="2">
        <f t="shared" si="308"/>
        <v>66.906999999999996</v>
      </c>
      <c r="CL175" s="2">
        <f t="shared" si="309"/>
        <v>72.519000000000005</v>
      </c>
      <c r="CM175" s="2">
        <f t="shared" si="310"/>
        <v>75.185000000000002</v>
      </c>
      <c r="CN175" s="2">
        <f t="shared" si="311"/>
        <v>78.111000000000004</v>
      </c>
      <c r="CO175" s="2">
        <f t="shared" si="312"/>
        <v>76.87</v>
      </c>
      <c r="CP175" s="2" t="str">
        <f t="shared" si="313"/>
        <v/>
      </c>
      <c r="CQ175" s="2" t="str">
        <f t="shared" si="314"/>
        <v/>
      </c>
      <c r="CR175" s="2" t="str">
        <f t="shared" si="315"/>
        <v/>
      </c>
      <c r="CS175" s="2" t="str">
        <f t="shared" si="316"/>
        <v/>
      </c>
      <c r="CT175" s="2" t="str">
        <f t="shared" si="317"/>
        <v/>
      </c>
      <c r="CV175" s="2">
        <f t="shared" si="318"/>
        <v>41.794777612328893</v>
      </c>
      <c r="CW175" s="2">
        <f t="shared" si="319"/>
        <v>47.55257651958037</v>
      </c>
      <c r="CX175" s="2">
        <f t="shared" si="320"/>
        <v>53.259997864671341</v>
      </c>
      <c r="CY175" s="2">
        <f t="shared" si="321"/>
        <v>61.472469671267632</v>
      </c>
      <c r="CZ175" s="2">
        <f t="shared" si="322"/>
        <v>65.127071417051553</v>
      </c>
      <c r="DA175" s="2">
        <f t="shared" si="323"/>
        <v>70.849750193513955</v>
      </c>
      <c r="DB175" s="2">
        <f t="shared" si="324"/>
        <v>75.482655838782861</v>
      </c>
      <c r="DC175" s="2">
        <f t="shared" si="325"/>
        <v>78.296485655737726</v>
      </c>
      <c r="DD175" s="2">
        <f t="shared" si="326"/>
        <v>79.705867896229293</v>
      </c>
      <c r="DE175" s="2">
        <f t="shared" si="327"/>
        <v>79.543833255956542</v>
      </c>
      <c r="DF175" s="2">
        <f t="shared" si="328"/>
        <v>79.269071137679106</v>
      </c>
      <c r="DG175" s="2">
        <f t="shared" si="329"/>
        <v>74.654076852326043</v>
      </c>
      <c r="DH175" s="2">
        <f t="shared" si="330"/>
        <v>68.052595322461556</v>
      </c>
      <c r="DI175" s="2">
        <f t="shared" si="331"/>
        <v>65.725425460886981</v>
      </c>
      <c r="DJ175" s="2">
        <f t="shared" si="332"/>
        <v>65.354600343463716</v>
      </c>
      <c r="DL175" s="2">
        <f t="shared" si="333"/>
        <v>38.953918700583522</v>
      </c>
      <c r="DM175" s="2">
        <f t="shared" si="334"/>
        <v>44.739463014128276</v>
      </c>
      <c r="DN175" s="2">
        <f t="shared" si="335"/>
        <v>51.450005063064062</v>
      </c>
      <c r="DO175" s="2">
        <f t="shared" si="336"/>
        <v>57.548774277903881</v>
      </c>
      <c r="DP175" s="2">
        <f t="shared" si="337"/>
        <v>63.802857578926279</v>
      </c>
      <c r="DQ175" s="2">
        <f t="shared" si="338"/>
        <v>68.87179994721167</v>
      </c>
      <c r="DR175" s="2">
        <f t="shared" si="339"/>
        <v>72.511375975761581</v>
      </c>
      <c r="DS175" s="2">
        <f t="shared" si="340"/>
        <v>74.915192219274971</v>
      </c>
      <c r="DT175" s="2">
        <f t="shared" si="341"/>
        <v>76.713623155404932</v>
      </c>
      <c r="DU175" s="2">
        <f t="shared" si="342"/>
        <v>76.367034239306491</v>
      </c>
      <c r="DV175" s="2">
        <f t="shared" si="343"/>
        <v>76.042442213037475</v>
      </c>
      <c r="DW175" s="2">
        <f t="shared" si="344"/>
        <v>72.944237469588543</v>
      </c>
      <c r="DX175" s="2">
        <f t="shared" si="345"/>
        <v>67.852912103839515</v>
      </c>
      <c r="DY175" s="2">
        <f t="shared" si="346"/>
        <v>65.590612161508773</v>
      </c>
      <c r="DZ175" s="2">
        <f t="shared" si="347"/>
        <v>62.944865068562045</v>
      </c>
      <c r="EB175" s="2">
        <f t="shared" si="348"/>
        <v>0.99220197983282232</v>
      </c>
      <c r="EC175" s="2">
        <f t="shared" si="349"/>
        <v>0.99244549554093842</v>
      </c>
      <c r="ED175" s="2">
        <f t="shared" si="350"/>
        <v>0.99348441748643923</v>
      </c>
      <c r="EE175" s="2">
        <f t="shared" si="351"/>
        <v>0.99415558356002809</v>
      </c>
      <c r="EF175" s="2">
        <f t="shared" si="352"/>
        <v>0.99425469646671738</v>
      </c>
      <c r="EG175" s="2">
        <f t="shared" si="353"/>
        <v>0.99383109792220792</v>
      </c>
      <c r="EH175" s="2">
        <f t="shared" si="354"/>
        <v>0.99412692478668885</v>
      </c>
      <c r="EI175" s="2">
        <f t="shared" si="355"/>
        <v>0.99420807467907413</v>
      </c>
      <c r="EJ175" s="2">
        <f t="shared" si="356"/>
        <v>0.99374866752441715</v>
      </c>
      <c r="EK175" s="2">
        <f t="shared" si="357"/>
        <v>0.99294752104913164</v>
      </c>
      <c r="EL175" s="2">
        <f t="shared" si="358"/>
        <v>0.99266966913622512</v>
      </c>
      <c r="EM175" s="2">
        <f t="shared" si="359"/>
        <v>0.99193172242714645</v>
      </c>
      <c r="EN175" s="2">
        <f t="shared" si="360"/>
        <v>0.99064575724936799</v>
      </c>
      <c r="EO175" s="2">
        <f t="shared" si="361"/>
        <v>0.9910790106606967</v>
      </c>
      <c r="EP175" s="2">
        <f t="shared" si="362"/>
        <v>0.99251841131187046</v>
      </c>
    </row>
    <row r="176" spans="2:148" x14ac:dyDescent="0.25">
      <c r="B176" s="2">
        <v>154</v>
      </c>
      <c r="C176" s="49">
        <v>39.666699999999999</v>
      </c>
      <c r="D176" s="49">
        <v>44.75</v>
      </c>
      <c r="E176" s="49">
        <v>51.088999999999999</v>
      </c>
      <c r="F176" s="49">
        <v>56.963000000000001</v>
      </c>
      <c r="G176" s="49">
        <v>64.741</v>
      </c>
      <c r="H176" s="49">
        <v>69.073999999999998</v>
      </c>
      <c r="I176" s="49">
        <v>73</v>
      </c>
      <c r="J176" s="49">
        <v>75.388999999999996</v>
      </c>
      <c r="K176" s="49">
        <v>77.5</v>
      </c>
      <c r="L176" s="49">
        <v>76.185000000000002</v>
      </c>
      <c r="M176" s="49">
        <v>76.593000000000004</v>
      </c>
      <c r="N176" s="49">
        <v>73.519000000000005</v>
      </c>
      <c r="O176" s="49">
        <v>68.055999999999997</v>
      </c>
      <c r="P176" s="49">
        <v>66</v>
      </c>
      <c r="Q176" s="49">
        <v>62.555999999999997</v>
      </c>
      <c r="T176" s="4">
        <f t="shared" si="243"/>
        <v>38.955609153605828</v>
      </c>
      <c r="U176" s="4">
        <f t="shared" si="244"/>
        <v>44.714350064301073</v>
      </c>
      <c r="V176" s="4">
        <f t="shared" si="245"/>
        <v>51.421121574096333</v>
      </c>
      <c r="W176" s="4">
        <f t="shared" si="246"/>
        <v>57.472762637459795</v>
      </c>
      <c r="X176" s="4">
        <f t="shared" si="247"/>
        <v>63.709715456789944</v>
      </c>
      <c r="Y176" s="4">
        <f t="shared" si="248"/>
        <v>68.78176852196755</v>
      </c>
      <c r="Z176" s="4">
        <f t="shared" si="249"/>
        <v>72.410894407669304</v>
      </c>
      <c r="AA176" s="4">
        <f t="shared" si="250"/>
        <v>74.813604165104096</v>
      </c>
      <c r="AB176" s="4">
        <f t="shared" si="251"/>
        <v>76.627733601176914</v>
      </c>
      <c r="AC176" s="4">
        <f t="shared" si="252"/>
        <v>76.321762100257317</v>
      </c>
      <c r="AD176" s="4">
        <f t="shared" si="253"/>
        <v>75.997656573643127</v>
      </c>
      <c r="AE176" s="4">
        <f t="shared" si="254"/>
        <v>73.048089680938077</v>
      </c>
      <c r="AF176" s="4">
        <f t="shared" si="255"/>
        <v>68.164202187998427</v>
      </c>
      <c r="AG176" s="4">
        <f t="shared" si="256"/>
        <v>65.552912712239646</v>
      </c>
      <c r="AH176" s="4">
        <f t="shared" si="257"/>
        <v>62.920957197915335</v>
      </c>
      <c r="AJ176" s="4">
        <f t="shared" si="258"/>
        <v>0.71109084639417119</v>
      </c>
      <c r="AK176" s="4">
        <f t="shared" si="259"/>
        <v>3.5649935698927493E-2</v>
      </c>
      <c r="AL176" s="4">
        <f t="shared" si="260"/>
        <v>-0.33212157409633392</v>
      </c>
      <c r="AM176" s="4">
        <f t="shared" si="261"/>
        <v>-0.50976263745979367</v>
      </c>
      <c r="AN176" s="4">
        <f t="shared" si="262"/>
        <v>1.0312845432100559</v>
      </c>
      <c r="AO176" s="4">
        <f t="shared" si="263"/>
        <v>0.29223147803244842</v>
      </c>
      <c r="AP176" s="4">
        <f t="shared" si="264"/>
        <v>0.58910559233069648</v>
      </c>
      <c r="AQ176" s="4">
        <f t="shared" si="265"/>
        <v>0.57539583489590029</v>
      </c>
      <c r="AR176" s="4">
        <f t="shared" si="266"/>
        <v>0.87226639882308632</v>
      </c>
      <c r="AS176" s="4">
        <f t="shared" si="267"/>
        <v>-0.1367621002573145</v>
      </c>
      <c r="AT176" s="4">
        <f t="shared" si="268"/>
        <v>0.59534342635687665</v>
      </c>
      <c r="AU176" s="4">
        <f t="shared" si="269"/>
        <v>0.47091031906192882</v>
      </c>
      <c r="AV176" s="4">
        <f t="shared" si="270"/>
        <v>-0.10820218799842962</v>
      </c>
      <c r="AW176" s="4">
        <f t="shared" si="271"/>
        <v>0.447087287760354</v>
      </c>
      <c r="AX176" s="4">
        <f t="shared" si="272"/>
        <v>-0.36495719791533787</v>
      </c>
      <c r="AZ176" s="2">
        <f t="shared" si="273"/>
        <v>38.954692758487674</v>
      </c>
      <c r="BA176" s="2">
        <f t="shared" si="274"/>
        <v>44.692099436592919</v>
      </c>
      <c r="BB176" s="2">
        <f t="shared" si="275"/>
        <v>51.395894498796387</v>
      </c>
      <c r="BC176" s="2">
        <f t="shared" si="276"/>
        <v>57.465932350690132</v>
      </c>
      <c r="BD176" s="2">
        <f t="shared" si="277"/>
        <v>63.705193783073348</v>
      </c>
      <c r="BE176" s="2">
        <f t="shared" si="278"/>
        <v>68.780359456330046</v>
      </c>
      <c r="BF176" s="2">
        <f t="shared" si="279"/>
        <v>72.409640119320187</v>
      </c>
      <c r="BG176" s="2">
        <f t="shared" si="280"/>
        <v>74.81349556564129</v>
      </c>
      <c r="BH176" s="2">
        <f t="shared" si="281"/>
        <v>76.626897363318577</v>
      </c>
      <c r="BI176" s="2">
        <f t="shared" si="282"/>
        <v>76.293945203257806</v>
      </c>
      <c r="BJ176" s="2">
        <f t="shared" si="283"/>
        <v>75.959126270947422</v>
      </c>
      <c r="BK176" s="2">
        <f t="shared" si="284"/>
        <v>72.854006656298097</v>
      </c>
      <c r="BL176" s="2">
        <f t="shared" si="285"/>
        <v>67.78182811774397</v>
      </c>
      <c r="BM176" s="2">
        <f t="shared" si="286"/>
        <v>65.552912712239646</v>
      </c>
      <c r="BN176" s="2">
        <f t="shared" si="287"/>
        <v>62.920957197915335</v>
      </c>
      <c r="BP176" s="2" t="str">
        <f t="shared" si="288"/>
        <v/>
      </c>
      <c r="BQ176" s="2" t="str">
        <f t="shared" si="289"/>
        <v/>
      </c>
      <c r="BR176" s="2" t="str">
        <f t="shared" si="290"/>
        <v/>
      </c>
      <c r="BS176" s="2" t="str">
        <f t="shared" si="291"/>
        <v/>
      </c>
      <c r="BT176" s="2" t="str">
        <f t="shared" si="292"/>
        <v/>
      </c>
      <c r="BU176" s="2" t="str">
        <f t="shared" si="293"/>
        <v/>
      </c>
      <c r="BV176" s="2" t="str">
        <f t="shared" si="294"/>
        <v/>
      </c>
      <c r="BW176" s="2" t="str">
        <f t="shared" si="295"/>
        <v/>
      </c>
      <c r="BX176" s="2" t="str">
        <f t="shared" si="296"/>
        <v/>
      </c>
      <c r="BY176" s="2" t="str">
        <f t="shared" si="297"/>
        <v/>
      </c>
      <c r="BZ176" s="2" t="str">
        <f t="shared" si="298"/>
        <v/>
      </c>
      <c r="CA176" s="2" t="str">
        <f t="shared" si="299"/>
        <v/>
      </c>
      <c r="CB176" s="2" t="str">
        <f t="shared" si="300"/>
        <v/>
      </c>
      <c r="CC176" s="2" t="str">
        <f t="shared" si="301"/>
        <v/>
      </c>
      <c r="CD176" s="2" t="str">
        <f t="shared" si="302"/>
        <v/>
      </c>
      <c r="CF176" s="2" t="str">
        <f t="shared" si="303"/>
        <v/>
      </c>
      <c r="CG176" s="2" t="str">
        <f t="shared" si="304"/>
        <v/>
      </c>
      <c r="CH176" s="2">
        <f t="shared" si="305"/>
        <v>51.088999999999999</v>
      </c>
      <c r="CI176" s="2">
        <f t="shared" si="306"/>
        <v>56.963000000000001</v>
      </c>
      <c r="CJ176" s="2">
        <f t="shared" si="307"/>
        <v>64.741</v>
      </c>
      <c r="CK176" s="2">
        <f t="shared" si="308"/>
        <v>69.073999999999998</v>
      </c>
      <c r="CL176" s="2">
        <f t="shared" si="309"/>
        <v>73</v>
      </c>
      <c r="CM176" s="2">
        <f t="shared" si="310"/>
        <v>75.388999999999996</v>
      </c>
      <c r="CN176" s="2">
        <f t="shared" si="311"/>
        <v>77.5</v>
      </c>
      <c r="CO176" s="2">
        <f t="shared" si="312"/>
        <v>76.185000000000002</v>
      </c>
      <c r="CP176" s="2">
        <f t="shared" si="313"/>
        <v>76.593000000000004</v>
      </c>
      <c r="CQ176" s="2" t="str">
        <f t="shared" si="314"/>
        <v/>
      </c>
      <c r="CR176" s="2" t="str">
        <f t="shared" si="315"/>
        <v/>
      </c>
      <c r="CS176" s="2" t="str">
        <f t="shared" si="316"/>
        <v/>
      </c>
      <c r="CT176" s="2" t="str">
        <f t="shared" si="317"/>
        <v/>
      </c>
      <c r="CV176" s="2">
        <f t="shared" si="318"/>
        <v>41.79107786066912</v>
      </c>
      <c r="CW176" s="2">
        <f t="shared" si="319"/>
        <v>47.520736987340349</v>
      </c>
      <c r="CX176" s="2">
        <f t="shared" si="320"/>
        <v>53.208659644072256</v>
      </c>
      <c r="CY176" s="2">
        <f t="shared" si="321"/>
        <v>61.423007088905969</v>
      </c>
      <c r="CZ176" s="2">
        <f t="shared" si="322"/>
        <v>65.055094476556619</v>
      </c>
      <c r="DA176" s="2">
        <f t="shared" si="323"/>
        <v>70.789302622447622</v>
      </c>
      <c r="DB176" s="2">
        <f t="shared" si="324"/>
        <v>75.4175756772988</v>
      </c>
      <c r="DC176" s="2">
        <f t="shared" si="325"/>
        <v>78.244082467013214</v>
      </c>
      <c r="DD176" s="2">
        <f t="shared" si="326"/>
        <v>79.656148003034858</v>
      </c>
      <c r="DE176" s="2">
        <f t="shared" si="327"/>
        <v>79.481512585635315</v>
      </c>
      <c r="DF176" s="2">
        <f t="shared" si="328"/>
        <v>79.202805278888945</v>
      </c>
      <c r="DG176" s="2">
        <f t="shared" si="329"/>
        <v>74.566173411798999</v>
      </c>
      <c r="DH176" s="2">
        <f t="shared" si="330"/>
        <v>67.941873251173817</v>
      </c>
      <c r="DI176" s="2">
        <f t="shared" si="331"/>
        <v>65.632026602002256</v>
      </c>
      <c r="DJ176" s="2">
        <f t="shared" si="332"/>
        <v>65.278485180527412</v>
      </c>
      <c r="DL176" s="2">
        <f t="shared" si="333"/>
        <v>38.934362192915849</v>
      </c>
      <c r="DM176" s="2">
        <f t="shared" si="334"/>
        <v>44.672462369706807</v>
      </c>
      <c r="DN176" s="2">
        <f t="shared" si="335"/>
        <v>51.385051891423203</v>
      </c>
      <c r="DO176" s="2">
        <f t="shared" si="336"/>
        <v>57.444716470671978</v>
      </c>
      <c r="DP176" s="2">
        <f t="shared" si="337"/>
        <v>63.698079729236966</v>
      </c>
      <c r="DQ176" s="2">
        <f t="shared" si="338"/>
        <v>68.768986773040098</v>
      </c>
      <c r="DR176" s="2">
        <f t="shared" si="339"/>
        <v>72.393433506605376</v>
      </c>
      <c r="DS176" s="2">
        <f t="shared" si="340"/>
        <v>74.795268611847916</v>
      </c>
      <c r="DT176" s="2">
        <f t="shared" si="341"/>
        <v>76.609518104685918</v>
      </c>
      <c r="DU176" s="2">
        <f t="shared" si="342"/>
        <v>76.273297351341085</v>
      </c>
      <c r="DV176" s="2">
        <f t="shared" si="343"/>
        <v>75.937281037232708</v>
      </c>
      <c r="DW176" s="2">
        <f t="shared" si="344"/>
        <v>72.841305445858765</v>
      </c>
      <c r="DX176" s="2">
        <f t="shared" si="345"/>
        <v>67.780449852752469</v>
      </c>
      <c r="DY176" s="2">
        <f t="shared" si="346"/>
        <v>65.552263244655663</v>
      </c>
      <c r="DZ176" s="2">
        <f t="shared" si="347"/>
        <v>62.904749844100984</v>
      </c>
      <c r="EB176" s="2">
        <f t="shared" si="348"/>
        <v>0.99288323797803391</v>
      </c>
      <c r="EC176" s="2">
        <f t="shared" si="349"/>
        <v>0.99310562725779872</v>
      </c>
      <c r="ED176" s="2">
        <f t="shared" si="350"/>
        <v>0.99405430945474094</v>
      </c>
      <c r="EE176" s="2">
        <f t="shared" si="351"/>
        <v>0.99466708643131363</v>
      </c>
      <c r="EF176" s="2">
        <f t="shared" si="352"/>
        <v>0.99475757072615689</v>
      </c>
      <c r="EG176" s="2">
        <f t="shared" si="353"/>
        <v>0.99437083894912248</v>
      </c>
      <c r="EH176" s="2">
        <f t="shared" si="354"/>
        <v>0.994640922350851</v>
      </c>
      <c r="EI176" s="2">
        <f t="shared" si="355"/>
        <v>0.99471500795379708</v>
      </c>
      <c r="EJ176" s="2">
        <f t="shared" si="356"/>
        <v>0.99429557930811618</v>
      </c>
      <c r="EK176" s="2">
        <f t="shared" si="357"/>
        <v>0.99356406898888638</v>
      </c>
      <c r="EL176" s="2">
        <f t="shared" si="358"/>
        <v>0.99331034403724761</v>
      </c>
      <c r="EM176" s="2">
        <f t="shared" si="359"/>
        <v>0.99263641583580198</v>
      </c>
      <c r="EN176" s="2">
        <f t="shared" si="360"/>
        <v>0.99146180166575026</v>
      </c>
      <c r="EO176" s="2">
        <f t="shared" si="361"/>
        <v>0.99185756962108651</v>
      </c>
      <c r="EP176" s="2">
        <f t="shared" si="362"/>
        <v>0.9931722152989696</v>
      </c>
    </row>
    <row r="177" spans="2:146" x14ac:dyDescent="0.25">
      <c r="B177" s="2">
        <v>155</v>
      </c>
      <c r="C177" s="49">
        <v>39.386000000000003</v>
      </c>
      <c r="D177" s="49">
        <v>45.785699999999999</v>
      </c>
      <c r="E177" s="49">
        <v>50.838999999999999</v>
      </c>
      <c r="F177" s="49">
        <v>57.351999999999997</v>
      </c>
      <c r="G177" s="49">
        <v>64.221999999999994</v>
      </c>
      <c r="H177" s="49">
        <v>69.406999999999996</v>
      </c>
      <c r="I177" s="49">
        <v>72.388999999999996</v>
      </c>
      <c r="J177" s="49">
        <v>74.703999999999994</v>
      </c>
      <c r="K177" s="49">
        <v>76.87</v>
      </c>
      <c r="L177" s="49">
        <v>76.406999999999996</v>
      </c>
      <c r="M177" s="49">
        <v>76.055999999999997</v>
      </c>
      <c r="N177" s="49">
        <v>72.444000000000003</v>
      </c>
      <c r="O177" s="49">
        <v>67.721999999999994</v>
      </c>
      <c r="P177" s="49">
        <v>65.388999999999996</v>
      </c>
      <c r="Q177" s="49">
        <v>62.073999999999998</v>
      </c>
      <c r="T177" s="4">
        <f t="shared" si="243"/>
        <v>38.934503221322338</v>
      </c>
      <c r="U177" s="4">
        <f t="shared" si="244"/>
        <v>44.634485924451212</v>
      </c>
      <c r="V177" s="4">
        <f t="shared" si="245"/>
        <v>51.340530598666653</v>
      </c>
      <c r="W177" s="4">
        <f t="shared" si="246"/>
        <v>57.362514891596931</v>
      </c>
      <c r="X177" s="4">
        <f t="shared" si="247"/>
        <v>63.601283307093745</v>
      </c>
      <c r="Y177" s="4">
        <f t="shared" si="248"/>
        <v>68.677104005517052</v>
      </c>
      <c r="Z177" s="4">
        <f t="shared" si="249"/>
        <v>72.290869130638583</v>
      </c>
      <c r="AA177" s="4">
        <f t="shared" si="250"/>
        <v>74.692322832633948</v>
      </c>
      <c r="AB177" s="4">
        <f t="shared" si="251"/>
        <v>76.521759550915917</v>
      </c>
      <c r="AC177" s="4">
        <f t="shared" si="252"/>
        <v>76.209783345371662</v>
      </c>
      <c r="AD177" s="4">
        <f t="shared" si="253"/>
        <v>75.868790643101136</v>
      </c>
      <c r="AE177" s="4">
        <f t="shared" si="254"/>
        <v>72.849754055375143</v>
      </c>
      <c r="AF177" s="4">
        <f t="shared" si="255"/>
        <v>67.943552897197492</v>
      </c>
      <c r="AG177" s="4">
        <f t="shared" si="256"/>
        <v>65.514097980825568</v>
      </c>
      <c r="AH177" s="4">
        <f t="shared" si="257"/>
        <v>62.879200480634914</v>
      </c>
      <c r="AJ177" s="4">
        <f t="shared" si="258"/>
        <v>0.45149677867766513</v>
      </c>
      <c r="AK177" s="4">
        <f t="shared" si="259"/>
        <v>1.1512140755487863</v>
      </c>
      <c r="AL177" s="4">
        <f t="shared" si="260"/>
        <v>-0.50153059866665473</v>
      </c>
      <c r="AM177" s="4">
        <f t="shared" si="261"/>
        <v>-1.0514891596933751E-2</v>
      </c>
      <c r="AN177" s="4">
        <f t="shared" si="262"/>
        <v>0.62071669290624953</v>
      </c>
      <c r="AO177" s="4">
        <f t="shared" si="263"/>
        <v>0.72989599448294484</v>
      </c>
      <c r="AP177" s="4">
        <f t="shared" si="264"/>
        <v>9.8130869361412465E-2</v>
      </c>
      <c r="AQ177" s="4">
        <f t="shared" si="265"/>
        <v>1.1677167366045182E-2</v>
      </c>
      <c r="AR177" s="4">
        <f t="shared" si="266"/>
        <v>0.3482404490840878</v>
      </c>
      <c r="AS177" s="4">
        <f t="shared" si="267"/>
        <v>0.19721665462833471</v>
      </c>
      <c r="AT177" s="4">
        <f t="shared" si="268"/>
        <v>0.18720935689886176</v>
      </c>
      <c r="AU177" s="4">
        <f t="shared" si="269"/>
        <v>-0.40575405537514087</v>
      </c>
      <c r="AV177" s="4">
        <f t="shared" si="270"/>
        <v>-0.2215528971974976</v>
      </c>
      <c r="AW177" s="4">
        <f t="shared" si="271"/>
        <v>-0.12509798082557211</v>
      </c>
      <c r="AX177" s="4">
        <f t="shared" si="272"/>
        <v>-0.805200480634916</v>
      </c>
      <c r="AZ177" s="2">
        <f t="shared" si="273"/>
        <v>38.933461983246218</v>
      </c>
      <c r="BA177" s="2">
        <f t="shared" si="274"/>
        <v>44.623603032226384</v>
      </c>
      <c r="BB177" s="2">
        <f t="shared" si="275"/>
        <v>51.330066337393717</v>
      </c>
      <c r="BC177" s="2">
        <f t="shared" si="276"/>
        <v>57.360282517682009</v>
      </c>
      <c r="BD177" s="2">
        <f t="shared" si="277"/>
        <v>63.599949866464499</v>
      </c>
      <c r="BE177" s="2">
        <f t="shared" si="278"/>
        <v>68.676768355840537</v>
      </c>
      <c r="BF177" s="2">
        <f t="shared" si="279"/>
        <v>72.290537105227955</v>
      </c>
      <c r="BG177" s="2">
        <f t="shared" si="280"/>
        <v>74.692301515394448</v>
      </c>
      <c r="BH177" s="2">
        <f t="shared" si="281"/>
        <v>76.521554166311702</v>
      </c>
      <c r="BI177" s="2">
        <f t="shared" si="282"/>
        <v>76.198586704395794</v>
      </c>
      <c r="BJ177" s="2">
        <f t="shared" si="283"/>
        <v>75.852292126943013</v>
      </c>
      <c r="BK177" s="2">
        <f t="shared" si="284"/>
        <v>72.750065566228983</v>
      </c>
      <c r="BL177" s="2">
        <f t="shared" si="285"/>
        <v>67.708947388815531</v>
      </c>
      <c r="BM177" s="2">
        <f t="shared" si="286"/>
        <v>65.514097980825568</v>
      </c>
      <c r="BN177" s="2">
        <f t="shared" si="287"/>
        <v>62.879200480634914</v>
      </c>
      <c r="BP177" s="2" t="str">
        <f t="shared" si="288"/>
        <v/>
      </c>
      <c r="BQ177" s="2" t="str">
        <f t="shared" si="289"/>
        <v/>
      </c>
      <c r="BR177" s="2" t="str">
        <f t="shared" si="290"/>
        <v/>
      </c>
      <c r="BS177" s="2" t="str">
        <f t="shared" si="291"/>
        <v/>
      </c>
      <c r="BT177" s="2" t="str">
        <f t="shared" si="292"/>
        <v/>
      </c>
      <c r="BU177" s="2" t="str">
        <f t="shared" si="293"/>
        <v/>
      </c>
      <c r="BV177" s="2" t="str">
        <f t="shared" si="294"/>
        <v/>
      </c>
      <c r="BW177" s="2" t="str">
        <f t="shared" si="295"/>
        <v/>
      </c>
      <c r="BX177" s="2" t="str">
        <f t="shared" si="296"/>
        <v/>
      </c>
      <c r="BY177" s="2" t="str">
        <f t="shared" si="297"/>
        <v/>
      </c>
      <c r="BZ177" s="2" t="str">
        <f t="shared" si="298"/>
        <v/>
      </c>
      <c r="CA177" s="2" t="str">
        <f t="shared" si="299"/>
        <v/>
      </c>
      <c r="CB177" s="2" t="str">
        <f t="shared" si="300"/>
        <v/>
      </c>
      <c r="CC177" s="2" t="str">
        <f t="shared" si="301"/>
        <v/>
      </c>
      <c r="CD177" s="2" t="str">
        <f t="shared" si="302"/>
        <v/>
      </c>
      <c r="CF177" s="2" t="str">
        <f t="shared" si="303"/>
        <v/>
      </c>
      <c r="CG177" s="2" t="str">
        <f t="shared" si="304"/>
        <v/>
      </c>
      <c r="CH177" s="2">
        <f t="shared" si="305"/>
        <v>50.838999999999999</v>
      </c>
      <c r="CI177" s="2">
        <f t="shared" si="306"/>
        <v>57.351999999999997</v>
      </c>
      <c r="CJ177" s="2">
        <f t="shared" si="307"/>
        <v>64.221999999999994</v>
      </c>
      <c r="CK177" s="2">
        <f t="shared" si="308"/>
        <v>69.406999999999996</v>
      </c>
      <c r="CL177" s="2">
        <f t="shared" si="309"/>
        <v>72.388999999999996</v>
      </c>
      <c r="CM177" s="2">
        <f t="shared" si="310"/>
        <v>74.703999999999994</v>
      </c>
      <c r="CN177" s="2">
        <f t="shared" si="311"/>
        <v>76.87</v>
      </c>
      <c r="CO177" s="2">
        <f t="shared" si="312"/>
        <v>76.406999999999996</v>
      </c>
      <c r="CP177" s="2">
        <f t="shared" si="313"/>
        <v>76.055999999999997</v>
      </c>
      <c r="CQ177" s="2" t="str">
        <f t="shared" si="314"/>
        <v/>
      </c>
      <c r="CR177" s="2" t="str">
        <f t="shared" si="315"/>
        <v/>
      </c>
      <c r="CS177" s="2" t="str">
        <f t="shared" si="316"/>
        <v/>
      </c>
      <c r="CT177" s="2" t="str">
        <f t="shared" si="317"/>
        <v/>
      </c>
      <c r="CV177" s="2">
        <f t="shared" si="318"/>
        <v>41.787378109009346</v>
      </c>
      <c r="CW177" s="2">
        <f t="shared" si="319"/>
        <v>47.488897455100329</v>
      </c>
      <c r="CX177" s="2">
        <f t="shared" si="320"/>
        <v>53.157321423473178</v>
      </c>
      <c r="CY177" s="2">
        <f t="shared" si="321"/>
        <v>61.373544506544306</v>
      </c>
      <c r="CZ177" s="2">
        <f t="shared" si="322"/>
        <v>64.983117536061698</v>
      </c>
      <c r="DA177" s="2">
        <f t="shared" si="323"/>
        <v>70.728855051381302</v>
      </c>
      <c r="DB177" s="2">
        <f t="shared" si="324"/>
        <v>75.352495515814752</v>
      </c>
      <c r="DC177" s="2">
        <f t="shared" si="325"/>
        <v>78.191679278288703</v>
      </c>
      <c r="DD177" s="2">
        <f t="shared" si="326"/>
        <v>79.606428109840408</v>
      </c>
      <c r="DE177" s="2">
        <f t="shared" si="327"/>
        <v>79.419191915314073</v>
      </c>
      <c r="DF177" s="2">
        <f t="shared" si="328"/>
        <v>79.136539420098771</v>
      </c>
      <c r="DG177" s="2">
        <f t="shared" si="329"/>
        <v>74.47826997127197</v>
      </c>
      <c r="DH177" s="2">
        <f t="shared" si="330"/>
        <v>67.831151179886064</v>
      </c>
      <c r="DI177" s="2">
        <f t="shared" si="331"/>
        <v>65.538627743117544</v>
      </c>
      <c r="DJ177" s="2">
        <f t="shared" si="332"/>
        <v>65.202370017591093</v>
      </c>
      <c r="DL177" s="2">
        <f t="shared" si="333"/>
        <v>38.914805685248169</v>
      </c>
      <c r="DM177" s="2">
        <f t="shared" si="334"/>
        <v>44.605461725285338</v>
      </c>
      <c r="DN177" s="2">
        <f t="shared" si="335"/>
        <v>51.320098719782344</v>
      </c>
      <c r="DO177" s="2">
        <f t="shared" si="336"/>
        <v>57.340658663440081</v>
      </c>
      <c r="DP177" s="2">
        <f t="shared" si="337"/>
        <v>63.593301879547646</v>
      </c>
      <c r="DQ177" s="2">
        <f t="shared" si="338"/>
        <v>68.666173598868539</v>
      </c>
      <c r="DR177" s="2">
        <f t="shared" si="339"/>
        <v>72.275491037449171</v>
      </c>
      <c r="DS177" s="2">
        <f t="shared" si="340"/>
        <v>74.675345004420862</v>
      </c>
      <c r="DT177" s="2">
        <f t="shared" si="341"/>
        <v>76.505413053966919</v>
      </c>
      <c r="DU177" s="2">
        <f t="shared" si="342"/>
        <v>76.179560463375665</v>
      </c>
      <c r="DV177" s="2">
        <f t="shared" si="343"/>
        <v>75.832119861427941</v>
      </c>
      <c r="DW177" s="2">
        <f t="shared" si="344"/>
        <v>72.738373422129001</v>
      </c>
      <c r="DX177" s="2">
        <f t="shared" si="345"/>
        <v>67.707987601665423</v>
      </c>
      <c r="DY177" s="2">
        <f t="shared" si="346"/>
        <v>65.513914327802567</v>
      </c>
      <c r="DZ177" s="2">
        <f t="shared" si="347"/>
        <v>62.864634619639929</v>
      </c>
      <c r="EB177" s="2">
        <f t="shared" si="348"/>
        <v>0.99350536897042929</v>
      </c>
      <c r="EC177" s="2">
        <f t="shared" si="349"/>
        <v>0.99370844067947683</v>
      </c>
      <c r="ED177" s="2">
        <f t="shared" si="350"/>
        <v>0.99457462745733083</v>
      </c>
      <c r="EE177" s="2">
        <f t="shared" si="351"/>
        <v>0.99513404172461606</v>
      </c>
      <c r="EF177" s="2">
        <f t="shared" si="352"/>
        <v>0.99521664122454434</v>
      </c>
      <c r="EG177" s="2">
        <f t="shared" si="353"/>
        <v>0.99486360001972607</v>
      </c>
      <c r="EH177" s="2">
        <f t="shared" si="354"/>
        <v>0.99511015733497699</v>
      </c>
      <c r="EI177" s="2">
        <f t="shared" si="355"/>
        <v>0.99517778753299913</v>
      </c>
      <c r="EJ177" s="2">
        <f t="shared" si="356"/>
        <v>0.99479489391249065</v>
      </c>
      <c r="EK177" s="2">
        <f t="shared" si="357"/>
        <v>0.99412703534263125</v>
      </c>
      <c r="EL177" s="2">
        <f t="shared" si="358"/>
        <v>0.99389536795890854</v>
      </c>
      <c r="EM177" s="2">
        <f t="shared" si="359"/>
        <v>0.99327997741834639</v>
      </c>
      <c r="EN177" s="2">
        <f t="shared" si="360"/>
        <v>0.99220721609436335</v>
      </c>
      <c r="EO177" s="2">
        <f t="shared" si="361"/>
        <v>0.99256869110706258</v>
      </c>
      <c r="EP177" s="2">
        <f t="shared" si="362"/>
        <v>0.99376924308552983</v>
      </c>
    </row>
    <row r="178" spans="2:146" x14ac:dyDescent="0.25">
      <c r="B178" s="2">
        <v>156</v>
      </c>
      <c r="C178" s="49">
        <v>39.228099999999998</v>
      </c>
      <c r="D178" s="49">
        <v>44.642899999999997</v>
      </c>
      <c r="E178" s="49">
        <v>50.893000000000001</v>
      </c>
      <c r="F178" s="49">
        <v>56.573999999999998</v>
      </c>
      <c r="G178" s="49">
        <v>63.406999999999996</v>
      </c>
      <c r="H178" s="49">
        <v>68.926000000000002</v>
      </c>
      <c r="I178" s="49">
        <v>72.167000000000002</v>
      </c>
      <c r="J178" s="49">
        <v>74.203999999999994</v>
      </c>
      <c r="K178" s="49">
        <v>75.944000000000003</v>
      </c>
      <c r="L178" s="49">
        <v>75.37</v>
      </c>
      <c r="M178" s="49">
        <v>76.426000000000002</v>
      </c>
      <c r="N178" s="49">
        <v>71.944000000000003</v>
      </c>
      <c r="O178" s="49">
        <v>68.352000000000004</v>
      </c>
      <c r="P178" s="49">
        <v>65.480999999999995</v>
      </c>
      <c r="Q178" s="49">
        <v>62.37</v>
      </c>
      <c r="T178" s="4">
        <f t="shared" si="243"/>
        <v>38.913479037362983</v>
      </c>
      <c r="U178" s="4">
        <f t="shared" si="244"/>
        <v>44.560193053398841</v>
      </c>
      <c r="V178" s="4">
        <f t="shared" si="245"/>
        <v>51.26835552536771</v>
      </c>
      <c r="W178" s="4">
        <f t="shared" si="246"/>
        <v>57.255419856976339</v>
      </c>
      <c r="X178" s="4">
        <f t="shared" si="247"/>
        <v>63.495092659367444</v>
      </c>
      <c r="Y178" s="4">
        <f t="shared" si="248"/>
        <v>68.573297865295288</v>
      </c>
      <c r="Z178" s="4">
        <f t="shared" si="249"/>
        <v>72.171592849940254</v>
      </c>
      <c r="AA178" s="4">
        <f t="shared" si="250"/>
        <v>74.571193321495429</v>
      </c>
      <c r="AB178" s="4">
        <f t="shared" si="251"/>
        <v>76.416339664794691</v>
      </c>
      <c r="AC178" s="4">
        <f t="shared" si="252"/>
        <v>76.107550045590429</v>
      </c>
      <c r="AD178" s="4">
        <f t="shared" si="253"/>
        <v>75.752164390564218</v>
      </c>
      <c r="AE178" s="4">
        <f t="shared" si="254"/>
        <v>72.693942897099802</v>
      </c>
      <c r="AF178" s="4">
        <f t="shared" si="255"/>
        <v>67.769915570169843</v>
      </c>
      <c r="AG178" s="4">
        <f t="shared" si="256"/>
        <v>65.475359672606871</v>
      </c>
      <c r="AH178" s="4">
        <f t="shared" si="257"/>
        <v>62.837606222708267</v>
      </c>
      <c r="AJ178" s="4">
        <f t="shared" si="258"/>
        <v>0.31462096263701511</v>
      </c>
      <c r="AK178" s="4">
        <f t="shared" si="259"/>
        <v>8.2706946601156517E-2</v>
      </c>
      <c r="AL178" s="4">
        <f t="shared" si="260"/>
        <v>-0.37535552536770922</v>
      </c>
      <c r="AM178" s="4">
        <f t="shared" si="261"/>
        <v>-0.68141985697634055</v>
      </c>
      <c r="AN178" s="4">
        <f t="shared" si="262"/>
        <v>-8.8092659367447368E-2</v>
      </c>
      <c r="AO178" s="4">
        <f t="shared" si="263"/>
        <v>0.3527021347047139</v>
      </c>
      <c r="AP178" s="4">
        <f t="shared" si="264"/>
        <v>-4.5928499402521084E-3</v>
      </c>
      <c r="AQ178" s="4">
        <f t="shared" si="265"/>
        <v>-0.36719332149543504</v>
      </c>
      <c r="AR178" s="4">
        <f t="shared" si="266"/>
        <v>-0.47233966479468847</v>
      </c>
      <c r="AS178" s="4">
        <f t="shared" si="267"/>
        <v>-0.73755004559042447</v>
      </c>
      <c r="AT178" s="4">
        <f t="shared" si="268"/>
        <v>0.67383560943578402</v>
      </c>
      <c r="AU178" s="4">
        <f t="shared" si="269"/>
        <v>-0.74994289709979967</v>
      </c>
      <c r="AV178" s="4">
        <f t="shared" si="270"/>
        <v>0.58208442983016084</v>
      </c>
      <c r="AW178" s="4">
        <f t="shared" si="271"/>
        <v>5.6403273931238118E-3</v>
      </c>
      <c r="AX178" s="4">
        <f t="shared" si="272"/>
        <v>-0.46760622270826957</v>
      </c>
      <c r="AZ178" s="2">
        <f t="shared" si="273"/>
        <v>38.912367628361046</v>
      </c>
      <c r="BA178" s="2">
        <f t="shared" si="274"/>
        <v>44.555217178843414</v>
      </c>
      <c r="BB178" s="2">
        <f t="shared" si="275"/>
        <v>51.26430786405502</v>
      </c>
      <c r="BC178" s="2">
        <f t="shared" si="276"/>
        <v>57.25474807680223</v>
      </c>
      <c r="BD178" s="2">
        <f t="shared" si="277"/>
        <v>63.494732772293062</v>
      </c>
      <c r="BE178" s="2">
        <f t="shared" si="278"/>
        <v>68.573225876215702</v>
      </c>
      <c r="BF178" s="2">
        <f t="shared" si="279"/>
        <v>72.171512497414355</v>
      </c>
      <c r="BG178" s="2">
        <f t="shared" si="280"/>
        <v>74.571189557995652</v>
      </c>
      <c r="BH178" s="2">
        <f t="shared" si="281"/>
        <v>76.41629390860173</v>
      </c>
      <c r="BI178" s="2">
        <f t="shared" si="282"/>
        <v>76.10335304371057</v>
      </c>
      <c r="BJ178" s="2">
        <f t="shared" si="283"/>
        <v>75.74558256339553</v>
      </c>
      <c r="BK178" s="2">
        <f t="shared" si="284"/>
        <v>72.646203230088346</v>
      </c>
      <c r="BL178" s="2">
        <f t="shared" si="285"/>
        <v>67.636129184401966</v>
      </c>
      <c r="BM178" s="2">
        <f t="shared" si="286"/>
        <v>65.475359672606871</v>
      </c>
      <c r="BN178" s="2">
        <f t="shared" si="287"/>
        <v>62.837606222708267</v>
      </c>
      <c r="BP178" s="2" t="str">
        <f t="shared" si="288"/>
        <v/>
      </c>
      <c r="BQ178" s="2" t="str">
        <f t="shared" si="289"/>
        <v/>
      </c>
      <c r="BR178" s="2" t="str">
        <f t="shared" si="290"/>
        <v/>
      </c>
      <c r="BS178" s="2" t="str">
        <f t="shared" si="291"/>
        <v/>
      </c>
      <c r="BT178" s="2" t="str">
        <f t="shared" si="292"/>
        <v/>
      </c>
      <c r="BU178" s="2" t="str">
        <f t="shared" si="293"/>
        <v/>
      </c>
      <c r="BV178" s="2" t="str">
        <f t="shared" si="294"/>
        <v/>
      </c>
      <c r="BW178" s="2" t="str">
        <f t="shared" si="295"/>
        <v/>
      </c>
      <c r="BX178" s="2" t="str">
        <f t="shared" si="296"/>
        <v/>
      </c>
      <c r="BY178" s="2" t="str">
        <f t="shared" si="297"/>
        <v/>
      </c>
      <c r="BZ178" s="2" t="str">
        <f t="shared" si="298"/>
        <v/>
      </c>
      <c r="CA178" s="2" t="str">
        <f t="shared" si="299"/>
        <v/>
      </c>
      <c r="CB178" s="2" t="str">
        <f t="shared" si="300"/>
        <v/>
      </c>
      <c r="CC178" s="2" t="str">
        <f t="shared" si="301"/>
        <v/>
      </c>
      <c r="CD178" s="2" t="str">
        <f t="shared" si="302"/>
        <v/>
      </c>
      <c r="CF178" s="2" t="str">
        <f t="shared" si="303"/>
        <v/>
      </c>
      <c r="CG178" s="2">
        <f t="shared" si="304"/>
        <v>44.642899999999997</v>
      </c>
      <c r="CH178" s="2">
        <f t="shared" si="305"/>
        <v>50.893000000000001</v>
      </c>
      <c r="CI178" s="2">
        <f t="shared" si="306"/>
        <v>56.573999999999998</v>
      </c>
      <c r="CJ178" s="2">
        <f t="shared" si="307"/>
        <v>63.406999999999996</v>
      </c>
      <c r="CK178" s="2">
        <f t="shared" si="308"/>
        <v>68.926000000000002</v>
      </c>
      <c r="CL178" s="2">
        <f t="shared" si="309"/>
        <v>72.167000000000002</v>
      </c>
      <c r="CM178" s="2">
        <f t="shared" si="310"/>
        <v>74.203999999999994</v>
      </c>
      <c r="CN178" s="2">
        <f t="shared" si="311"/>
        <v>75.944000000000003</v>
      </c>
      <c r="CO178" s="2">
        <f t="shared" si="312"/>
        <v>75.37</v>
      </c>
      <c r="CP178" s="2">
        <f t="shared" si="313"/>
        <v>76.426000000000002</v>
      </c>
      <c r="CQ178" s="2" t="str">
        <f t="shared" si="314"/>
        <v/>
      </c>
      <c r="CR178" s="2" t="str">
        <f t="shared" si="315"/>
        <v/>
      </c>
      <c r="CS178" s="2" t="str">
        <f t="shared" si="316"/>
        <v/>
      </c>
      <c r="CT178" s="2" t="str">
        <f t="shared" si="317"/>
        <v/>
      </c>
      <c r="CV178" s="2">
        <f t="shared" si="318"/>
        <v>41.783678357349572</v>
      </c>
      <c r="CW178" s="2">
        <f t="shared" si="319"/>
        <v>47.457057922860315</v>
      </c>
      <c r="CX178" s="2">
        <f t="shared" si="320"/>
        <v>53.1059832028741</v>
      </c>
      <c r="CY178" s="2">
        <f t="shared" si="321"/>
        <v>61.32408192418265</v>
      </c>
      <c r="CZ178" s="2">
        <f t="shared" si="322"/>
        <v>64.911140595566764</v>
      </c>
      <c r="DA178" s="2">
        <f t="shared" si="323"/>
        <v>70.668407480314968</v>
      </c>
      <c r="DB178" s="2">
        <f t="shared" si="324"/>
        <v>75.287415354330705</v>
      </c>
      <c r="DC178" s="2">
        <f t="shared" si="325"/>
        <v>78.139276089564191</v>
      </c>
      <c r="DD178" s="2">
        <f t="shared" si="326"/>
        <v>79.556708216645973</v>
      </c>
      <c r="DE178" s="2">
        <f t="shared" si="327"/>
        <v>79.356871244992846</v>
      </c>
      <c r="DF178" s="2">
        <f t="shared" si="328"/>
        <v>79.070273561308596</v>
      </c>
      <c r="DG178" s="2">
        <f t="shared" si="329"/>
        <v>74.390366530744927</v>
      </c>
      <c r="DH178" s="2">
        <f t="shared" si="330"/>
        <v>67.720429108598324</v>
      </c>
      <c r="DI178" s="2">
        <f t="shared" si="331"/>
        <v>65.445228884232819</v>
      </c>
      <c r="DJ178" s="2">
        <f t="shared" si="332"/>
        <v>65.126254854654789</v>
      </c>
      <c r="DL178" s="2">
        <f t="shared" si="333"/>
        <v>38.895249177580496</v>
      </c>
      <c r="DM178" s="2">
        <f t="shared" si="334"/>
        <v>44.538461080863875</v>
      </c>
      <c r="DN178" s="2">
        <f t="shared" si="335"/>
        <v>51.255145548141478</v>
      </c>
      <c r="DO178" s="2">
        <f t="shared" si="336"/>
        <v>57.236600856208177</v>
      </c>
      <c r="DP178" s="2">
        <f t="shared" si="337"/>
        <v>63.488524029858326</v>
      </c>
      <c r="DQ178" s="2">
        <f t="shared" si="338"/>
        <v>68.563360424696953</v>
      </c>
      <c r="DR178" s="2">
        <f t="shared" si="339"/>
        <v>72.157548568292981</v>
      </c>
      <c r="DS178" s="2">
        <f t="shared" si="340"/>
        <v>74.555421396993808</v>
      </c>
      <c r="DT178" s="2">
        <f t="shared" si="341"/>
        <v>76.401308003247905</v>
      </c>
      <c r="DU178" s="2">
        <f t="shared" si="342"/>
        <v>76.085823575410259</v>
      </c>
      <c r="DV178" s="2">
        <f t="shared" si="343"/>
        <v>75.726958685623174</v>
      </c>
      <c r="DW178" s="2">
        <f t="shared" si="344"/>
        <v>72.635441398399223</v>
      </c>
      <c r="DX178" s="2">
        <f t="shared" si="345"/>
        <v>67.635525350578376</v>
      </c>
      <c r="DY178" s="2">
        <f t="shared" si="346"/>
        <v>65.475565410949471</v>
      </c>
      <c r="DZ178" s="2">
        <f t="shared" si="347"/>
        <v>62.824519395178868</v>
      </c>
      <c r="EB178" s="2">
        <f t="shared" si="348"/>
        <v>0.99407343932804426</v>
      </c>
      <c r="EC178" s="2">
        <f t="shared" si="349"/>
        <v>0.99425885146642023</v>
      </c>
      <c r="ED178" s="2">
        <f t="shared" si="350"/>
        <v>0.99504963825967419</v>
      </c>
      <c r="EE178" s="2">
        <f t="shared" si="351"/>
        <v>0.99556029244117072</v>
      </c>
      <c r="EF178" s="2">
        <f t="shared" si="352"/>
        <v>0.99563568808040404</v>
      </c>
      <c r="EG178" s="2">
        <f t="shared" si="353"/>
        <v>0.99531342945877521</v>
      </c>
      <c r="EH178" s="2">
        <f t="shared" si="354"/>
        <v>0.99553849090840563</v>
      </c>
      <c r="EI178" s="2">
        <f t="shared" si="355"/>
        <v>0.99560022312440954</v>
      </c>
      <c r="EJ178" s="2">
        <f t="shared" si="356"/>
        <v>0.99525071168779244</v>
      </c>
      <c r="EK178" s="2">
        <f t="shared" si="357"/>
        <v>0.99464102328335813</v>
      </c>
      <c r="EL178" s="2">
        <f t="shared" si="358"/>
        <v>0.99442951727107864</v>
      </c>
      <c r="EM178" s="2">
        <f t="shared" si="359"/>
        <v>0.99386764056724064</v>
      </c>
      <c r="EN178" s="2">
        <f t="shared" si="360"/>
        <v>0.99288802006323573</v>
      </c>
      <c r="EO178" s="2">
        <f t="shared" si="361"/>
        <v>0.99321813124710423</v>
      </c>
      <c r="EP178" s="2">
        <f t="shared" si="362"/>
        <v>0.99431436506939852</v>
      </c>
    </row>
    <row r="179" spans="2:146" x14ac:dyDescent="0.25">
      <c r="B179" s="2">
        <v>157</v>
      </c>
      <c r="C179" s="49">
        <v>38.543900000000001</v>
      </c>
      <c r="D179" s="49">
        <v>44.232100000000003</v>
      </c>
      <c r="E179" s="49">
        <v>51.75</v>
      </c>
      <c r="F179" s="49">
        <v>56.963000000000001</v>
      </c>
      <c r="G179" s="49">
        <v>62.759</v>
      </c>
      <c r="H179" s="49">
        <v>69.019000000000005</v>
      </c>
      <c r="I179" s="49">
        <v>72.444000000000003</v>
      </c>
      <c r="J179" s="49">
        <v>74.944000000000003</v>
      </c>
      <c r="K179" s="49">
        <v>76.221999999999994</v>
      </c>
      <c r="L179" s="49">
        <v>76.480999999999995</v>
      </c>
      <c r="M179" s="49">
        <v>75.314999999999998</v>
      </c>
      <c r="N179" s="49">
        <v>72.611000000000004</v>
      </c>
      <c r="O179" s="49">
        <v>68.019000000000005</v>
      </c>
      <c r="P179" s="49">
        <v>65.037000000000006</v>
      </c>
      <c r="Q179" s="49">
        <v>61.832999999999998</v>
      </c>
      <c r="T179" s="4">
        <f t="shared" si="243"/>
        <v>38.892513214099147</v>
      </c>
      <c r="U179" s="4">
        <f t="shared" si="244"/>
        <v>44.489060854739108</v>
      </c>
      <c r="V179" s="4">
        <f t="shared" si="245"/>
        <v>51.200073647366416</v>
      </c>
      <c r="W179" s="4">
        <f t="shared" si="246"/>
        <v>57.149507255981696</v>
      </c>
      <c r="X179" s="4">
        <f t="shared" si="247"/>
        <v>63.389630298370335</v>
      </c>
      <c r="Y179" s="4">
        <f t="shared" si="248"/>
        <v>68.469743416748997</v>
      </c>
      <c r="Z179" s="4">
        <f t="shared" si="249"/>
        <v>72.052579311466346</v>
      </c>
      <c r="AA179" s="4">
        <f t="shared" si="250"/>
        <v>74.450155730670147</v>
      </c>
      <c r="AB179" s="4">
        <f t="shared" si="251"/>
        <v>76.311120883361895</v>
      </c>
      <c r="AC179" s="4">
        <f t="shared" si="252"/>
        <v>76.009699997292913</v>
      </c>
      <c r="AD179" s="4">
        <f t="shared" si="253"/>
        <v>75.641435001550306</v>
      </c>
      <c r="AE179" s="4">
        <f t="shared" si="254"/>
        <v>72.5637289390815</v>
      </c>
      <c r="AF179" s="4">
        <f t="shared" si="255"/>
        <v>67.634276173601648</v>
      </c>
      <c r="AG179" s="4">
        <f t="shared" si="256"/>
        <v>65.436688051681799</v>
      </c>
      <c r="AH179" s="4">
        <f t="shared" si="257"/>
        <v>62.796158707103572</v>
      </c>
      <c r="AJ179" s="4">
        <f t="shared" si="258"/>
        <v>-0.34861321409914581</v>
      </c>
      <c r="AK179" s="4">
        <f t="shared" si="259"/>
        <v>-0.25696085473910557</v>
      </c>
      <c r="AL179" s="4">
        <f t="shared" si="260"/>
        <v>0.5499263526335838</v>
      </c>
      <c r="AM179" s="4">
        <f t="shared" si="261"/>
        <v>-0.18650725598169515</v>
      </c>
      <c r="AN179" s="4">
        <f t="shared" si="262"/>
        <v>-0.63063029837033469</v>
      </c>
      <c r="AO179" s="4">
        <f t="shared" si="263"/>
        <v>0.54925658325100812</v>
      </c>
      <c r="AP179" s="4">
        <f t="shared" si="264"/>
        <v>0.39142068853365686</v>
      </c>
      <c r="AQ179" s="4">
        <f t="shared" si="265"/>
        <v>0.49384426932985548</v>
      </c>
      <c r="AR179" s="4">
        <f t="shared" si="266"/>
        <v>-8.9120883361900383E-2</v>
      </c>
      <c r="AS179" s="4">
        <f t="shared" si="267"/>
        <v>0.47130000270708194</v>
      </c>
      <c r="AT179" s="4">
        <f t="shared" si="268"/>
        <v>-0.32643500155030836</v>
      </c>
      <c r="AU179" s="4">
        <f t="shared" si="269"/>
        <v>4.7271060918504304E-2</v>
      </c>
      <c r="AV179" s="4">
        <f t="shared" si="270"/>
        <v>0.38472382639835701</v>
      </c>
      <c r="AW179" s="4">
        <f t="shared" si="271"/>
        <v>-0.39968805168179244</v>
      </c>
      <c r="AX179" s="4">
        <f t="shared" si="272"/>
        <v>-0.96315870710357387</v>
      </c>
      <c r="AZ179" s="2">
        <f t="shared" si="273"/>
        <v>38.89139878004643</v>
      </c>
      <c r="BA179" s="2">
        <f t="shared" si="274"/>
        <v>44.486934099303625</v>
      </c>
      <c r="BB179" s="2">
        <f t="shared" si="275"/>
        <v>51.198613644605174</v>
      </c>
      <c r="BC179" s="2">
        <f t="shared" si="276"/>
        <v>57.149321124571323</v>
      </c>
      <c r="BD179" s="2">
        <f t="shared" si="277"/>
        <v>63.389541403455929</v>
      </c>
      <c r="BE179" s="2">
        <f t="shared" si="278"/>
        <v>68.469729514905723</v>
      </c>
      <c r="BF179" s="2">
        <f t="shared" si="279"/>
        <v>72.052561533502399</v>
      </c>
      <c r="BG179" s="2">
        <f t="shared" si="280"/>
        <v>74.450155133070311</v>
      </c>
      <c r="BH179" s="2">
        <f t="shared" si="281"/>
        <v>76.311111636895035</v>
      </c>
      <c r="BI179" s="2">
        <f t="shared" si="282"/>
        <v>76.008234911976515</v>
      </c>
      <c r="BJ179" s="2">
        <f t="shared" si="283"/>
        <v>75.638988715810754</v>
      </c>
      <c r="BK179" s="2">
        <f t="shared" si="284"/>
        <v>72.542413677530106</v>
      </c>
      <c r="BL179" s="2">
        <f t="shared" si="285"/>
        <v>67.563365830973467</v>
      </c>
      <c r="BM179" s="2">
        <f t="shared" si="286"/>
        <v>65.436688051681799</v>
      </c>
      <c r="BN179" s="2">
        <f t="shared" si="287"/>
        <v>62.796158707103572</v>
      </c>
      <c r="BP179" s="2" t="str">
        <f t="shared" si="288"/>
        <v/>
      </c>
      <c r="BQ179" s="2" t="str">
        <f t="shared" si="289"/>
        <v/>
      </c>
      <c r="BR179" s="2" t="str">
        <f t="shared" si="290"/>
        <v/>
      </c>
      <c r="BS179" s="2" t="str">
        <f t="shared" si="291"/>
        <v/>
      </c>
      <c r="BT179" s="2" t="str">
        <f t="shared" si="292"/>
        <v/>
      </c>
      <c r="BU179" s="2" t="str">
        <f t="shared" si="293"/>
        <v/>
      </c>
      <c r="BV179" s="2" t="str">
        <f t="shared" si="294"/>
        <v/>
      </c>
      <c r="BW179" s="2" t="str">
        <f t="shared" si="295"/>
        <v/>
      </c>
      <c r="BX179" s="2" t="str">
        <f t="shared" si="296"/>
        <v/>
      </c>
      <c r="BY179" s="2" t="str">
        <f t="shared" si="297"/>
        <v/>
      </c>
      <c r="BZ179" s="2" t="str">
        <f t="shared" si="298"/>
        <v/>
      </c>
      <c r="CA179" s="2" t="str">
        <f t="shared" si="299"/>
        <v/>
      </c>
      <c r="CB179" s="2" t="str">
        <f t="shared" si="300"/>
        <v/>
      </c>
      <c r="CC179" s="2" t="str">
        <f t="shared" si="301"/>
        <v/>
      </c>
      <c r="CD179" s="2" t="str">
        <f t="shared" si="302"/>
        <v/>
      </c>
      <c r="CF179" s="2" t="str">
        <f t="shared" si="303"/>
        <v/>
      </c>
      <c r="CG179" s="2">
        <f t="shared" si="304"/>
        <v>44.232100000000003</v>
      </c>
      <c r="CH179" s="2">
        <f t="shared" si="305"/>
        <v>51.75</v>
      </c>
      <c r="CI179" s="2">
        <f t="shared" si="306"/>
        <v>56.963000000000001</v>
      </c>
      <c r="CJ179" s="2">
        <f t="shared" si="307"/>
        <v>62.759</v>
      </c>
      <c r="CK179" s="2">
        <f t="shared" si="308"/>
        <v>69.019000000000005</v>
      </c>
      <c r="CL179" s="2">
        <f t="shared" si="309"/>
        <v>72.444000000000003</v>
      </c>
      <c r="CM179" s="2">
        <f t="shared" si="310"/>
        <v>74.944000000000003</v>
      </c>
      <c r="CN179" s="2">
        <f t="shared" si="311"/>
        <v>76.221999999999994</v>
      </c>
      <c r="CO179" s="2">
        <f t="shared" si="312"/>
        <v>76.480999999999995</v>
      </c>
      <c r="CP179" s="2">
        <f t="shared" si="313"/>
        <v>75.314999999999998</v>
      </c>
      <c r="CQ179" s="2">
        <f t="shared" si="314"/>
        <v>72.611000000000004</v>
      </c>
      <c r="CR179" s="2" t="str">
        <f t="shared" si="315"/>
        <v/>
      </c>
      <c r="CS179" s="2" t="str">
        <f t="shared" si="316"/>
        <v/>
      </c>
      <c r="CT179" s="2" t="str">
        <f t="shared" si="317"/>
        <v/>
      </c>
      <c r="CV179" s="2">
        <f t="shared" si="318"/>
        <v>41.779978605689799</v>
      </c>
      <c r="CW179" s="2">
        <f t="shared" si="319"/>
        <v>47.425218390620294</v>
      </c>
      <c r="CX179" s="2">
        <f t="shared" si="320"/>
        <v>53.054644982275015</v>
      </c>
      <c r="CY179" s="2">
        <f t="shared" si="321"/>
        <v>61.274619341820994</v>
      </c>
      <c r="CZ179" s="2">
        <f t="shared" si="322"/>
        <v>64.839163655071843</v>
      </c>
      <c r="DA179" s="2">
        <f t="shared" si="323"/>
        <v>70.607959909248649</v>
      </c>
      <c r="DB179" s="2">
        <f t="shared" si="324"/>
        <v>75.222335192846657</v>
      </c>
      <c r="DC179" s="2">
        <f t="shared" si="325"/>
        <v>78.086872900839694</v>
      </c>
      <c r="DD179" s="2">
        <f t="shared" si="326"/>
        <v>79.506988323451537</v>
      </c>
      <c r="DE179" s="2">
        <f t="shared" si="327"/>
        <v>79.294550574671618</v>
      </c>
      <c r="DF179" s="2">
        <f t="shared" si="328"/>
        <v>79.004007702518422</v>
      </c>
      <c r="DG179" s="2">
        <f t="shared" si="329"/>
        <v>74.302463090217884</v>
      </c>
      <c r="DH179" s="2">
        <f t="shared" si="330"/>
        <v>67.609707037310585</v>
      </c>
      <c r="DI179" s="2">
        <f t="shared" si="331"/>
        <v>65.351830025348107</v>
      </c>
      <c r="DJ179" s="2">
        <f t="shared" si="332"/>
        <v>65.050139691718471</v>
      </c>
      <c r="DL179" s="2">
        <f t="shared" si="333"/>
        <v>38.875692669912823</v>
      </c>
      <c r="DM179" s="2">
        <f t="shared" si="334"/>
        <v>44.471460436442413</v>
      </c>
      <c r="DN179" s="2">
        <f t="shared" si="335"/>
        <v>51.190192376500619</v>
      </c>
      <c r="DO179" s="2">
        <f t="shared" si="336"/>
        <v>57.132543048976274</v>
      </c>
      <c r="DP179" s="2">
        <f t="shared" si="337"/>
        <v>63.383746180169013</v>
      </c>
      <c r="DQ179" s="2">
        <f t="shared" si="338"/>
        <v>68.460547250525394</v>
      </c>
      <c r="DR179" s="2">
        <f t="shared" si="339"/>
        <v>72.03960609913679</v>
      </c>
      <c r="DS179" s="2">
        <f t="shared" si="340"/>
        <v>74.435497789566753</v>
      </c>
      <c r="DT179" s="2">
        <f t="shared" si="341"/>
        <v>76.297202952528892</v>
      </c>
      <c r="DU179" s="2">
        <f t="shared" si="342"/>
        <v>75.992086687444839</v>
      </c>
      <c r="DV179" s="2">
        <f t="shared" si="343"/>
        <v>75.621797509818407</v>
      </c>
      <c r="DW179" s="2">
        <f t="shared" si="344"/>
        <v>72.532509374669459</v>
      </c>
      <c r="DX179" s="2">
        <f t="shared" si="345"/>
        <v>67.56306309949133</v>
      </c>
      <c r="DY179" s="2">
        <f t="shared" si="346"/>
        <v>65.437216494096361</v>
      </c>
      <c r="DZ179" s="2">
        <f t="shared" si="347"/>
        <v>62.784404170717806</v>
      </c>
      <c r="EB179" s="2">
        <f t="shared" si="348"/>
        <v>0.99459209234871371</v>
      </c>
      <c r="EC179" s="2">
        <f t="shared" si="349"/>
        <v>0.99476136396371651</v>
      </c>
      <c r="ED179" s="2">
        <f t="shared" si="350"/>
        <v>0.99548324903595087</v>
      </c>
      <c r="EE179" s="2">
        <f t="shared" si="351"/>
        <v>0.9959493562144115</v>
      </c>
      <c r="EF179" s="2">
        <f t="shared" si="352"/>
        <v>0.99601817115237112</v>
      </c>
      <c r="EG179" s="2">
        <f t="shared" si="353"/>
        <v>0.99572403359781403</v>
      </c>
      <c r="EH179" s="2">
        <f t="shared" si="354"/>
        <v>0.99592945739830341</v>
      </c>
      <c r="EI179" s="2">
        <f t="shared" si="355"/>
        <v>0.9959858017714186</v>
      </c>
      <c r="EJ179" s="2">
        <f t="shared" si="356"/>
        <v>0.99566678679137244</v>
      </c>
      <c r="EK179" s="2">
        <f t="shared" si="357"/>
        <v>0.99511024947339022</v>
      </c>
      <c r="EL179" s="2">
        <f t="shared" si="358"/>
        <v>0.99491716806085972</v>
      </c>
      <c r="EM179" s="2">
        <f t="shared" si="359"/>
        <v>0.99440420233950833</v>
      </c>
      <c r="EN179" s="2">
        <f t="shared" si="360"/>
        <v>0.99350973574935519</v>
      </c>
      <c r="EO179" s="2">
        <f t="shared" si="361"/>
        <v>0.99381116911940615</v>
      </c>
      <c r="EP179" s="2">
        <f t="shared" si="362"/>
        <v>0.99481204391385536</v>
      </c>
    </row>
    <row r="180" spans="2:146" x14ac:dyDescent="0.25">
      <c r="B180" s="2">
        <v>158</v>
      </c>
      <c r="C180" s="49">
        <v>38.052599999999998</v>
      </c>
      <c r="D180" s="49">
        <v>45.214300000000001</v>
      </c>
      <c r="E180" s="49">
        <v>51.125</v>
      </c>
      <c r="F180" s="49">
        <v>57.185000000000002</v>
      </c>
      <c r="G180" s="49">
        <v>64.352000000000004</v>
      </c>
      <c r="H180" s="49">
        <v>69.13</v>
      </c>
      <c r="I180" s="49">
        <v>72.462999999999994</v>
      </c>
      <c r="J180" s="49">
        <v>74.37</v>
      </c>
      <c r="K180" s="49">
        <v>75.667000000000002</v>
      </c>
      <c r="L180" s="49">
        <v>75.647999999999996</v>
      </c>
      <c r="M180" s="49">
        <v>75.037000000000006</v>
      </c>
      <c r="N180" s="49">
        <v>72.314999999999998</v>
      </c>
      <c r="O180" s="49">
        <v>68.444000000000003</v>
      </c>
      <c r="P180" s="49">
        <v>64.519000000000005</v>
      </c>
      <c r="Q180" s="49">
        <v>62.851999999999997</v>
      </c>
      <c r="T180" s="4">
        <f t="shared" si="243"/>
        <v>38.87159513141868</v>
      </c>
      <c r="U180" s="4">
        <f t="shared" si="244"/>
        <v>44.419596259823905</v>
      </c>
      <c r="V180" s="4">
        <f t="shared" si="245"/>
        <v>51.133469738420025</v>
      </c>
      <c r="W180" s="4">
        <f t="shared" si="246"/>
        <v>57.044041727213681</v>
      </c>
      <c r="X180" s="4">
        <f t="shared" si="247"/>
        <v>63.284394742449386</v>
      </c>
      <c r="Y180" s="4">
        <f t="shared" si="248"/>
        <v>68.366279246578657</v>
      </c>
      <c r="Z180" s="4">
        <f t="shared" si="249"/>
        <v>71.933683271173038</v>
      </c>
      <c r="AA180" s="4" t="e">
        <f t="shared" si="250"/>
        <v>#N/A</v>
      </c>
      <c r="AB180" s="4">
        <f t="shared" si="251"/>
        <v>76.206004314614674</v>
      </c>
      <c r="AC180" s="4">
        <f t="shared" si="252"/>
        <v>75.913699931827438</v>
      </c>
      <c r="AD180" s="4">
        <f t="shared" si="253"/>
        <v>75.533349384114487</v>
      </c>
      <c r="AE180" s="4">
        <f t="shared" si="254"/>
        <v>72.447564538360425</v>
      </c>
      <c r="AF180" s="4">
        <f t="shared" si="255"/>
        <v>67.525583126559951</v>
      </c>
      <c r="AG180" s="4">
        <f t="shared" si="256"/>
        <v>65.398074482820221</v>
      </c>
      <c r="AH180" s="4">
        <f t="shared" si="257"/>
        <v>62.754843696218074</v>
      </c>
      <c r="AJ180" s="4">
        <f t="shared" si="258"/>
        <v>-0.81899513141868141</v>
      </c>
      <c r="AK180" s="4">
        <f t="shared" si="259"/>
        <v>0.79470374017609657</v>
      </c>
      <c r="AL180" s="4">
        <f t="shared" si="260"/>
        <v>-8.4697384200254078E-3</v>
      </c>
      <c r="AM180" s="4">
        <f t="shared" si="261"/>
        <v>0.140958272786321</v>
      </c>
      <c r="AN180" s="4">
        <f t="shared" si="262"/>
        <v>1.0676052575506176</v>
      </c>
      <c r="AO180" s="4">
        <f t="shared" si="263"/>
        <v>0.76372075342133883</v>
      </c>
      <c r="AP180" s="4">
        <f t="shared" si="264"/>
        <v>0.5293167288269558</v>
      </c>
      <c r="AQ180" s="4">
        <f t="shared" si="265"/>
        <v>0</v>
      </c>
      <c r="AR180" s="4">
        <f t="shared" si="266"/>
        <v>-0.53900431461467235</v>
      </c>
      <c r="AS180" s="4">
        <f t="shared" si="267"/>
        <v>-0.26569993182744156</v>
      </c>
      <c r="AT180" s="4">
        <f t="shared" si="268"/>
        <v>-0.49634938411448104</v>
      </c>
      <c r="AU180" s="4">
        <f t="shared" si="269"/>
        <v>-0.13256453836042681</v>
      </c>
      <c r="AV180" s="4">
        <f t="shared" si="270"/>
        <v>0.91841687344005152</v>
      </c>
      <c r="AW180" s="4">
        <f t="shared" si="271"/>
        <v>-0.87907448282021505</v>
      </c>
      <c r="AX180" s="4">
        <f t="shared" si="272"/>
        <v>9.7156303781922304E-2</v>
      </c>
      <c r="AZ180" s="2">
        <f t="shared" si="273"/>
        <v>38.870545368004919</v>
      </c>
      <c r="BA180" s="2">
        <f t="shared" si="274"/>
        <v>44.418746514636595</v>
      </c>
      <c r="BB180" s="2">
        <f t="shared" si="275"/>
        <v>51.132978652922965</v>
      </c>
      <c r="BC180" s="2">
        <f t="shared" si="276"/>
        <v>57.043994243530804</v>
      </c>
      <c r="BD180" s="2">
        <f t="shared" si="277"/>
        <v>63.284374646631548</v>
      </c>
      <c r="BE180" s="2">
        <f t="shared" si="278"/>
        <v>68.36627682942904</v>
      </c>
      <c r="BF180" s="2">
        <f t="shared" si="279"/>
        <v>71.933679675180471</v>
      </c>
      <c r="BG180" s="2" t="e">
        <f t="shared" si="280"/>
        <v>#N/A</v>
      </c>
      <c r="BH180" s="2">
        <f t="shared" si="281"/>
        <v>76.2060026197084</v>
      </c>
      <c r="BI180" s="2">
        <f t="shared" si="282"/>
        <v>75.913223655486334</v>
      </c>
      <c r="BJ180" s="2">
        <f t="shared" si="283"/>
        <v>75.532502299067986</v>
      </c>
      <c r="BK180" s="2">
        <f t="shared" si="284"/>
        <v>72.438691367263019</v>
      </c>
      <c r="BL180" s="2">
        <f t="shared" si="285"/>
        <v>67.490650503957681</v>
      </c>
      <c r="BM180" s="2">
        <f t="shared" si="286"/>
        <v>65.398074482820221</v>
      </c>
      <c r="BN180" s="2">
        <f t="shared" si="287"/>
        <v>62.754843696218074</v>
      </c>
      <c r="BP180" s="2" t="str">
        <f t="shared" si="288"/>
        <v/>
      </c>
      <c r="BQ180" s="2" t="str">
        <f t="shared" si="289"/>
        <v/>
      </c>
      <c r="BR180" s="2" t="str">
        <f t="shared" si="290"/>
        <v/>
      </c>
      <c r="BS180" s="2" t="str">
        <f t="shared" si="291"/>
        <v/>
      </c>
      <c r="BT180" s="2" t="str">
        <f t="shared" si="292"/>
        <v/>
      </c>
      <c r="BU180" s="2" t="str">
        <f t="shared" si="293"/>
        <v/>
      </c>
      <c r="BV180" s="2" t="str">
        <f t="shared" si="294"/>
        <v/>
      </c>
      <c r="BW180" s="2" t="str">
        <f t="shared" si="295"/>
        <v/>
      </c>
      <c r="BX180" s="2" t="str">
        <f t="shared" si="296"/>
        <v/>
      </c>
      <c r="BY180" s="2" t="str">
        <f t="shared" si="297"/>
        <v/>
      </c>
      <c r="BZ180" s="2" t="str">
        <f t="shared" si="298"/>
        <v/>
      </c>
      <c r="CA180" s="2" t="str">
        <f t="shared" si="299"/>
        <v/>
      </c>
      <c r="CB180" s="2" t="str">
        <f t="shared" si="300"/>
        <v/>
      </c>
      <c r="CC180" s="2" t="str">
        <f t="shared" si="301"/>
        <v/>
      </c>
      <c r="CD180" s="2" t="str">
        <f t="shared" si="302"/>
        <v/>
      </c>
      <c r="CF180" s="2" t="str">
        <f t="shared" si="303"/>
        <v/>
      </c>
      <c r="CG180" s="2">
        <f t="shared" si="304"/>
        <v>45.214300000000001</v>
      </c>
      <c r="CH180" s="2">
        <f t="shared" si="305"/>
        <v>51.125</v>
      </c>
      <c r="CI180" s="2">
        <f t="shared" si="306"/>
        <v>57.185000000000002</v>
      </c>
      <c r="CJ180" s="2">
        <f t="shared" si="307"/>
        <v>64.352000000000004</v>
      </c>
      <c r="CK180" s="2">
        <f t="shared" si="308"/>
        <v>69.13</v>
      </c>
      <c r="CL180" s="2">
        <f t="shared" si="309"/>
        <v>72.462999999999994</v>
      </c>
      <c r="CM180" s="2" t="str">
        <f t="shared" si="310"/>
        <v/>
      </c>
      <c r="CN180" s="2">
        <f t="shared" si="311"/>
        <v>75.667000000000002</v>
      </c>
      <c r="CO180" s="2">
        <f t="shared" si="312"/>
        <v>75.647999999999996</v>
      </c>
      <c r="CP180" s="2">
        <f t="shared" si="313"/>
        <v>75.037000000000006</v>
      </c>
      <c r="CQ180" s="2">
        <f t="shared" si="314"/>
        <v>72.314999999999998</v>
      </c>
      <c r="CR180" s="2" t="str">
        <f t="shared" si="315"/>
        <v/>
      </c>
      <c r="CS180" s="2">
        <f t="shared" si="316"/>
        <v>64.519000000000005</v>
      </c>
      <c r="CT180" s="2">
        <f t="shared" si="317"/>
        <v>62.851999999999997</v>
      </c>
      <c r="CV180" s="2">
        <f t="shared" si="318"/>
        <v>41.776278854030025</v>
      </c>
      <c r="CW180" s="2">
        <f t="shared" si="319"/>
        <v>47.393378858380274</v>
      </c>
      <c r="CX180" s="2">
        <f t="shared" si="320"/>
        <v>53.00330676167593</v>
      </c>
      <c r="CY180" s="2">
        <f t="shared" si="321"/>
        <v>61.225156759459331</v>
      </c>
      <c r="CZ180" s="2">
        <f t="shared" si="322"/>
        <v>64.767186714576908</v>
      </c>
      <c r="DA180" s="2">
        <f t="shared" si="323"/>
        <v>70.547512338182315</v>
      </c>
      <c r="DB180" s="2">
        <f t="shared" si="324"/>
        <v>75.157255031362595</v>
      </c>
      <c r="DC180" s="2">
        <f t="shared" si="325"/>
        <v>78.034469712115182</v>
      </c>
      <c r="DD180" s="2">
        <f t="shared" si="326"/>
        <v>79.457268430257088</v>
      </c>
      <c r="DE180" s="2">
        <f t="shared" si="327"/>
        <v>79.232229904350376</v>
      </c>
      <c r="DF180" s="2">
        <f t="shared" si="328"/>
        <v>78.937741843728247</v>
      </c>
      <c r="DG180" s="2">
        <f t="shared" si="329"/>
        <v>74.214559649690855</v>
      </c>
      <c r="DH180" s="2">
        <f t="shared" si="330"/>
        <v>67.498984966022832</v>
      </c>
      <c r="DI180" s="2">
        <f t="shared" si="331"/>
        <v>65.258431166463382</v>
      </c>
      <c r="DJ180" s="2">
        <f t="shared" si="332"/>
        <v>64.974024528782166</v>
      </c>
      <c r="DL180" s="2">
        <f t="shared" si="333"/>
        <v>38.856136162245143</v>
      </c>
      <c r="DM180" s="2">
        <f t="shared" si="334"/>
        <v>44.404459792020944</v>
      </c>
      <c r="DN180" s="2">
        <f t="shared" si="335"/>
        <v>51.125239204859753</v>
      </c>
      <c r="DO180" s="2">
        <f t="shared" si="336"/>
        <v>57.028485241744377</v>
      </c>
      <c r="DP180" s="2">
        <f t="shared" si="337"/>
        <v>63.278968330479692</v>
      </c>
      <c r="DQ180" s="2">
        <f t="shared" si="338"/>
        <v>68.357734076353807</v>
      </c>
      <c r="DR180" s="2">
        <f t="shared" si="339"/>
        <v>71.921663629980586</v>
      </c>
      <c r="DS180" s="2">
        <f t="shared" si="340"/>
        <v>74.315574182139699</v>
      </c>
      <c r="DT180" s="2">
        <f t="shared" si="341"/>
        <v>76.193097901809878</v>
      </c>
      <c r="DU180" s="2">
        <f t="shared" si="342"/>
        <v>75.898349799479433</v>
      </c>
      <c r="DV180" s="2">
        <f t="shared" si="343"/>
        <v>75.51663633401364</v>
      </c>
      <c r="DW180" s="2">
        <f t="shared" si="344"/>
        <v>72.429577350939695</v>
      </c>
      <c r="DX180" s="2">
        <f t="shared" si="345"/>
        <v>67.490600848404284</v>
      </c>
      <c r="DY180" s="2">
        <f t="shared" si="346"/>
        <v>65.398867577243266</v>
      </c>
      <c r="DZ180" s="2">
        <f t="shared" si="347"/>
        <v>62.744288946256752</v>
      </c>
      <c r="EB180" s="2">
        <f t="shared" si="348"/>
        <v>0.99506558162369552</v>
      </c>
      <c r="EC180" s="2">
        <f t="shared" si="349"/>
        <v>0.99522010389091931</v>
      </c>
      <c r="ED180" s="2">
        <f t="shared" si="350"/>
        <v>0.99587903638763231</v>
      </c>
      <c r="EE180" s="2">
        <f t="shared" si="351"/>
        <v>0.99630445182069627</v>
      </c>
      <c r="EF180" s="2">
        <f t="shared" si="352"/>
        <v>0.99636725617044575</v>
      </c>
      <c r="EG180" s="2">
        <f t="shared" si="353"/>
        <v>0.99609880451178645</v>
      </c>
      <c r="EH180" s="2">
        <f t="shared" si="354"/>
        <v>0.99628629090967569</v>
      </c>
      <c r="EI180" s="2">
        <f t="shared" si="355"/>
        <v>0.99633771416312533</v>
      </c>
      <c r="EJ180" s="2">
        <f t="shared" si="356"/>
        <v>0.99604655523170182</v>
      </c>
      <c r="EK180" s="2">
        <f t="shared" si="357"/>
        <v>0.99553857501199272</v>
      </c>
      <c r="EL180" s="2">
        <f t="shared" si="358"/>
        <v>0.9953623280517655</v>
      </c>
      <c r="EM180" s="2">
        <f t="shared" si="359"/>
        <v>0.99489405786841423</v>
      </c>
      <c r="EN180" s="2">
        <f t="shared" si="360"/>
        <v>0.99407742643184238</v>
      </c>
      <c r="EO180" s="2">
        <f t="shared" si="361"/>
        <v>0.99435264388599087</v>
      </c>
      <c r="EP180" s="2">
        <f t="shared" si="362"/>
        <v>0.99526636698806825</v>
      </c>
    </row>
    <row r="181" spans="2:146" x14ac:dyDescent="0.25">
      <c r="B181" s="2">
        <v>159</v>
      </c>
      <c r="C181" s="49">
        <v>38.508800000000001</v>
      </c>
      <c r="D181" s="49">
        <v>45.035699999999999</v>
      </c>
      <c r="E181" s="49">
        <v>51.411000000000001</v>
      </c>
      <c r="F181" s="49">
        <v>56.481000000000002</v>
      </c>
      <c r="G181" s="49">
        <v>63.351999999999997</v>
      </c>
      <c r="H181" s="49">
        <v>68.444000000000003</v>
      </c>
      <c r="I181" s="49">
        <v>72.241</v>
      </c>
      <c r="J181" s="49">
        <v>74.203999999999994</v>
      </c>
      <c r="K181" s="49">
        <v>74.944000000000003</v>
      </c>
      <c r="L181" s="49">
        <v>75.814999999999998</v>
      </c>
      <c r="M181" s="49">
        <v>76.093000000000004</v>
      </c>
      <c r="N181" s="49">
        <v>73.259</v>
      </c>
      <c r="O181" s="49">
        <v>67</v>
      </c>
      <c r="P181" s="49">
        <v>64.480999999999995</v>
      </c>
      <c r="Q181" s="49">
        <v>62.851999999999997</v>
      </c>
      <c r="T181" s="4">
        <f t="shared" si="243"/>
        <v>38.850727039284521</v>
      </c>
      <c r="U181" s="4">
        <f t="shared" si="244"/>
        <v>44.35096500116547</v>
      </c>
      <c r="V181" s="4">
        <f t="shared" si="245"/>
        <v>51.067552275809362</v>
      </c>
      <c r="W181" s="4">
        <f t="shared" si="246"/>
        <v>56.938771632801483</v>
      </c>
      <c r="X181" s="4">
        <f t="shared" si="247"/>
        <v>63.17923554145051</v>
      </c>
      <c r="Y181" s="4">
        <f t="shared" si="248"/>
        <v>68.262865825019276</v>
      </c>
      <c r="Z181" s="4">
        <f t="shared" si="249"/>
        <v>71.814863271542052</v>
      </c>
      <c r="AA181" s="4" t="e">
        <f t="shared" si="250"/>
        <v>#N/A</v>
      </c>
      <c r="AB181" s="4">
        <f t="shared" si="251"/>
        <v>76.100962629497673</v>
      </c>
      <c r="AC181" s="4">
        <f t="shared" si="252"/>
        <v>75.81845542267348</v>
      </c>
      <c r="AD181" s="4">
        <f t="shared" si="253"/>
        <v>75.426388855280948</v>
      </c>
      <c r="AE181" s="4">
        <f t="shared" si="254"/>
        <v>72.338475007432251</v>
      </c>
      <c r="AF181" s="4">
        <f t="shared" si="255"/>
        <v>67.433971864858208</v>
      </c>
      <c r="AG181" s="4">
        <f t="shared" si="256"/>
        <v>65.35951131715133</v>
      </c>
      <c r="AH181" s="4">
        <f t="shared" si="257"/>
        <v>62.713648298187138</v>
      </c>
      <c r="AJ181" s="4">
        <f t="shared" si="258"/>
        <v>-0.34192703928452062</v>
      </c>
      <c r="AK181" s="4">
        <f t="shared" si="259"/>
        <v>0.6847349988345286</v>
      </c>
      <c r="AL181" s="4">
        <f t="shared" si="260"/>
        <v>0.34344772419063929</v>
      </c>
      <c r="AM181" s="4">
        <f t="shared" si="261"/>
        <v>-0.45777163280148159</v>
      </c>
      <c r="AN181" s="4">
        <f t="shared" si="262"/>
        <v>0.17276445854948719</v>
      </c>
      <c r="AO181" s="4">
        <f t="shared" si="263"/>
        <v>0.18113417498072693</v>
      </c>
      <c r="AP181" s="4">
        <f t="shared" si="264"/>
        <v>0.42613672845794781</v>
      </c>
      <c r="AQ181" s="4">
        <f t="shared" si="265"/>
        <v>0</v>
      </c>
      <c r="AR181" s="4">
        <f t="shared" si="266"/>
        <v>-1.15696262949767</v>
      </c>
      <c r="AS181" s="4">
        <f t="shared" si="267"/>
        <v>-3.4554226734826443E-3</v>
      </c>
      <c r="AT181" s="4">
        <f t="shared" si="268"/>
        <v>0.66661114471905591</v>
      </c>
      <c r="AU181" s="4">
        <f t="shared" si="269"/>
        <v>0.92052499256774922</v>
      </c>
      <c r="AV181" s="4">
        <f t="shared" si="270"/>
        <v>-0.43397186485820782</v>
      </c>
      <c r="AW181" s="4">
        <f t="shared" si="271"/>
        <v>-0.8785113171513359</v>
      </c>
      <c r="AX181" s="4">
        <f t="shared" si="272"/>
        <v>0.13835170181285861</v>
      </c>
      <c r="AZ181" s="2">
        <f t="shared" si="273"/>
        <v>38.849798104797834</v>
      </c>
      <c r="BA181" s="2">
        <f t="shared" si="274"/>
        <v>44.350647618714689</v>
      </c>
      <c r="BB181" s="2">
        <f t="shared" si="275"/>
        <v>51.067398242566021</v>
      </c>
      <c r="BC181" s="2">
        <f t="shared" si="276"/>
        <v>56.938760479553316</v>
      </c>
      <c r="BD181" s="2">
        <f t="shared" si="277"/>
        <v>63.179231383756189</v>
      </c>
      <c r="BE181" s="2">
        <f t="shared" si="278"/>
        <v>68.262865446611499</v>
      </c>
      <c r="BF181" s="2">
        <f t="shared" si="279"/>
        <v>71.814862606560155</v>
      </c>
      <c r="BG181" s="2" t="e">
        <f t="shared" si="280"/>
        <v>#N/A</v>
      </c>
      <c r="BH181" s="2">
        <f t="shared" si="281"/>
        <v>76.100962347685666</v>
      </c>
      <c r="BI181" s="2">
        <f t="shared" si="282"/>
        <v>75.818311235229757</v>
      </c>
      <c r="BJ181" s="2">
        <f t="shared" si="283"/>
        <v>75.426115576464014</v>
      </c>
      <c r="BK181" s="2">
        <f t="shared" si="284"/>
        <v>72.335031159590542</v>
      </c>
      <c r="BL181" s="2">
        <f t="shared" si="285"/>
        <v>67.417977141026483</v>
      </c>
      <c r="BM181" s="2">
        <f t="shared" si="286"/>
        <v>65.35951131715133</v>
      </c>
      <c r="BN181" s="2">
        <f t="shared" si="287"/>
        <v>62.713648298187138</v>
      </c>
      <c r="BP181" s="2" t="str">
        <f t="shared" si="288"/>
        <v/>
      </c>
      <c r="BQ181" s="2" t="str">
        <f t="shared" si="289"/>
        <v/>
      </c>
      <c r="BR181" s="2" t="str">
        <f t="shared" si="290"/>
        <v/>
      </c>
      <c r="BS181" s="2" t="str">
        <f t="shared" si="291"/>
        <v/>
      </c>
      <c r="BT181" s="2" t="str">
        <f t="shared" si="292"/>
        <v/>
      </c>
      <c r="BU181" s="2" t="str">
        <f t="shared" si="293"/>
        <v/>
      </c>
      <c r="BV181" s="2" t="str">
        <f t="shared" si="294"/>
        <v/>
      </c>
      <c r="BW181" s="2" t="str">
        <f t="shared" si="295"/>
        <v/>
      </c>
      <c r="BX181" s="2" t="str">
        <f t="shared" si="296"/>
        <v/>
      </c>
      <c r="BY181" s="2" t="str">
        <f t="shared" si="297"/>
        <v/>
      </c>
      <c r="BZ181" s="2" t="str">
        <f t="shared" si="298"/>
        <v/>
      </c>
      <c r="CA181" s="2" t="str">
        <f t="shared" si="299"/>
        <v/>
      </c>
      <c r="CB181" s="2" t="str">
        <f t="shared" si="300"/>
        <v/>
      </c>
      <c r="CC181" s="2" t="str">
        <f t="shared" si="301"/>
        <v/>
      </c>
      <c r="CD181" s="2" t="str">
        <f t="shared" si="302"/>
        <v/>
      </c>
      <c r="CF181" s="2" t="str">
        <f t="shared" si="303"/>
        <v/>
      </c>
      <c r="CG181" s="2">
        <f t="shared" si="304"/>
        <v>45.035699999999999</v>
      </c>
      <c r="CH181" s="2">
        <f t="shared" si="305"/>
        <v>51.411000000000001</v>
      </c>
      <c r="CI181" s="2">
        <f t="shared" si="306"/>
        <v>56.481000000000002</v>
      </c>
      <c r="CJ181" s="2">
        <f t="shared" si="307"/>
        <v>63.351999999999997</v>
      </c>
      <c r="CK181" s="2">
        <f t="shared" si="308"/>
        <v>68.444000000000003</v>
      </c>
      <c r="CL181" s="2">
        <f t="shared" si="309"/>
        <v>72.241</v>
      </c>
      <c r="CM181" s="2" t="str">
        <f t="shared" si="310"/>
        <v/>
      </c>
      <c r="CN181" s="2">
        <f t="shared" si="311"/>
        <v>74.944000000000003</v>
      </c>
      <c r="CO181" s="2">
        <f t="shared" si="312"/>
        <v>75.814999999999998</v>
      </c>
      <c r="CP181" s="2">
        <f t="shared" si="313"/>
        <v>76.093000000000004</v>
      </c>
      <c r="CQ181" s="2">
        <f t="shared" si="314"/>
        <v>73.259</v>
      </c>
      <c r="CR181" s="2">
        <f t="shared" si="315"/>
        <v>67</v>
      </c>
      <c r="CS181" s="2">
        <f t="shared" si="316"/>
        <v>64.480999999999995</v>
      </c>
      <c r="CT181" s="2">
        <f t="shared" si="317"/>
        <v>62.851999999999997</v>
      </c>
      <c r="CV181" s="2">
        <f t="shared" si="318"/>
        <v>41.772579102370244</v>
      </c>
      <c r="CW181" s="2">
        <f t="shared" si="319"/>
        <v>47.361539326140253</v>
      </c>
      <c r="CX181" s="2">
        <f t="shared" si="320"/>
        <v>52.951968541076852</v>
      </c>
      <c r="CY181" s="2">
        <f t="shared" si="321"/>
        <v>61.175694177097675</v>
      </c>
      <c r="CZ181" s="2">
        <f t="shared" si="322"/>
        <v>64.695209774081974</v>
      </c>
      <c r="DA181" s="2">
        <f t="shared" si="323"/>
        <v>70.487064767115982</v>
      </c>
      <c r="DB181" s="2">
        <f t="shared" si="324"/>
        <v>75.092174869878548</v>
      </c>
      <c r="DC181" s="2">
        <f t="shared" si="325"/>
        <v>77.982066523390671</v>
      </c>
      <c r="DD181" s="2">
        <f t="shared" si="326"/>
        <v>79.407548537062652</v>
      </c>
      <c r="DE181" s="2">
        <f t="shared" si="327"/>
        <v>79.169909234029149</v>
      </c>
      <c r="DF181" s="2">
        <f t="shared" si="328"/>
        <v>78.871475984938087</v>
      </c>
      <c r="DG181" s="2">
        <f t="shared" si="329"/>
        <v>74.126656209163812</v>
      </c>
      <c r="DH181" s="2">
        <f t="shared" si="330"/>
        <v>67.388262894735078</v>
      </c>
      <c r="DI181" s="2">
        <f t="shared" si="331"/>
        <v>65.16503230757867</v>
      </c>
      <c r="DJ181" s="2">
        <f t="shared" si="332"/>
        <v>64.897909365845862</v>
      </c>
      <c r="DL181" s="2">
        <f t="shared" si="333"/>
        <v>38.83657965457747</v>
      </c>
      <c r="DM181" s="2">
        <f t="shared" si="334"/>
        <v>44.337459147599475</v>
      </c>
      <c r="DN181" s="2">
        <f t="shared" si="335"/>
        <v>51.060286033218894</v>
      </c>
      <c r="DO181" s="2">
        <f t="shared" si="336"/>
        <v>56.924427434512474</v>
      </c>
      <c r="DP181" s="2">
        <f t="shared" si="337"/>
        <v>63.174190480790372</v>
      </c>
      <c r="DQ181" s="2">
        <f t="shared" si="338"/>
        <v>68.254920902182249</v>
      </c>
      <c r="DR181" s="2">
        <f t="shared" si="339"/>
        <v>71.803721160824381</v>
      </c>
      <c r="DS181" s="2">
        <f t="shared" si="340"/>
        <v>74.19565057471263</v>
      </c>
      <c r="DT181" s="2">
        <f t="shared" si="341"/>
        <v>76.088992851090879</v>
      </c>
      <c r="DU181" s="2">
        <f t="shared" si="342"/>
        <v>75.804612911514013</v>
      </c>
      <c r="DV181" s="2">
        <f t="shared" si="343"/>
        <v>75.411475158208887</v>
      </c>
      <c r="DW181" s="2">
        <f t="shared" si="344"/>
        <v>72.326645327209917</v>
      </c>
      <c r="DX181" s="2">
        <f t="shared" si="345"/>
        <v>67.418138597317238</v>
      </c>
      <c r="DY181" s="2">
        <f t="shared" si="346"/>
        <v>65.36051866039017</v>
      </c>
      <c r="DZ181" s="2">
        <f t="shared" si="347"/>
        <v>62.704173721795691</v>
      </c>
      <c r="EB181" s="2">
        <f t="shared" si="348"/>
        <v>0.9954978022116775</v>
      </c>
      <c r="EC181" s="2">
        <f t="shared" si="349"/>
        <v>0.99563884872867947</v>
      </c>
      <c r="ED181" s="2">
        <f t="shared" si="350"/>
        <v>0.99624027323951991</v>
      </c>
      <c r="EE181" s="2">
        <f t="shared" si="351"/>
        <v>0.99662852370629451</v>
      </c>
      <c r="EF181" s="2">
        <f t="shared" si="352"/>
        <v>0.99668583890549622</v>
      </c>
      <c r="EG181" s="2">
        <f t="shared" si="353"/>
        <v>0.99644084570261848</v>
      </c>
      <c r="EH181" s="2">
        <f t="shared" si="354"/>
        <v>0.99661194995535496</v>
      </c>
      <c r="EI181" s="2">
        <f t="shared" si="355"/>
        <v>0.99665887897224326</v>
      </c>
      <c r="EJ181" s="2">
        <f t="shared" si="356"/>
        <v>0.99639316084241336</v>
      </c>
      <c r="EK181" s="2">
        <f t="shared" si="357"/>
        <v>0.9959295341619433</v>
      </c>
      <c r="EL181" s="2">
        <f t="shared" si="358"/>
        <v>0.99576866625521243</v>
      </c>
      <c r="EM181" s="2">
        <f t="shared" si="359"/>
        <v>0.99534123239770511</v>
      </c>
      <c r="EN181" s="2">
        <f t="shared" si="360"/>
        <v>0.99459573242473243</v>
      </c>
      <c r="EO181" s="2">
        <f t="shared" si="361"/>
        <v>0.99484698944781869</v>
      </c>
      <c r="EP181" s="2">
        <f t="shared" si="362"/>
        <v>0.99568107651569449</v>
      </c>
    </row>
    <row r="182" spans="2:146" x14ac:dyDescent="0.25">
      <c r="B182" s="2">
        <v>160</v>
      </c>
      <c r="C182" s="49">
        <v>39.263199999999998</v>
      </c>
      <c r="D182" s="49">
        <v>43.946399999999997</v>
      </c>
      <c r="E182" s="49">
        <v>50.231999999999999</v>
      </c>
      <c r="F182" s="49">
        <v>58.093000000000004</v>
      </c>
      <c r="G182" s="49">
        <v>64.073999999999998</v>
      </c>
      <c r="H182" s="49">
        <v>68.647999999999996</v>
      </c>
      <c r="I182" s="49">
        <v>72.352000000000004</v>
      </c>
      <c r="J182" s="49">
        <v>74.647999999999996</v>
      </c>
      <c r="K182" s="49">
        <v>76.055999999999997</v>
      </c>
      <c r="L182" s="49">
        <v>76.611000000000004</v>
      </c>
      <c r="M182" s="49">
        <v>74.5</v>
      </c>
      <c r="N182" s="49">
        <v>72.111000000000004</v>
      </c>
      <c r="O182" s="49">
        <v>67.537000000000006</v>
      </c>
      <c r="P182" s="49">
        <v>66.5</v>
      </c>
      <c r="Q182" s="49">
        <v>63.055999999999997</v>
      </c>
      <c r="T182" s="4">
        <f t="shared" si="243"/>
        <v>38.829920638684996</v>
      </c>
      <c r="U182" s="4">
        <f t="shared" si="244"/>
        <v>44.282741868630119</v>
      </c>
      <c r="V182" s="4">
        <f t="shared" si="245"/>
        <v>51.001913173229404</v>
      </c>
      <c r="W182" s="4">
        <f t="shared" si="246"/>
        <v>56.833615731227333</v>
      </c>
      <c r="X182" s="4">
        <f t="shared" si="247"/>
        <v>63.074111288867734</v>
      </c>
      <c r="Y182" s="4" t="e">
        <f t="shared" si="248"/>
        <v>#N/A</v>
      </c>
      <c r="Z182" s="4" t="e">
        <f t="shared" si="249"/>
        <v>#N/A</v>
      </c>
      <c r="AA182" s="4" t="e">
        <f t="shared" si="250"/>
        <v>#N/A</v>
      </c>
      <c r="AB182" s="4" t="e">
        <f t="shared" si="251"/>
        <v>#N/A</v>
      </c>
      <c r="AC182" s="4">
        <f t="shared" si="252"/>
        <v>75.723530838532028</v>
      </c>
      <c r="AD182" s="4">
        <f t="shared" si="253"/>
        <v>75.319903467364568</v>
      </c>
      <c r="AE182" s="4">
        <f t="shared" si="254"/>
        <v>72.232674485069154</v>
      </c>
      <c r="AF182" s="4">
        <f t="shared" si="255"/>
        <v>67.352147214487374</v>
      </c>
      <c r="AG182" s="4">
        <f t="shared" si="256"/>
        <v>65.320991788699899</v>
      </c>
      <c r="AH182" s="4">
        <f t="shared" si="257"/>
        <v>62.672560844411905</v>
      </c>
      <c r="AJ182" s="4">
        <f t="shared" si="258"/>
        <v>0.43327936131500167</v>
      </c>
      <c r="AK182" s="4">
        <f t="shared" si="259"/>
        <v>-0.33634186863012161</v>
      </c>
      <c r="AL182" s="4">
        <f t="shared" si="260"/>
        <v>-0.76991317322940489</v>
      </c>
      <c r="AM182" s="4">
        <f t="shared" si="261"/>
        <v>1.2593842687726706</v>
      </c>
      <c r="AN182" s="4">
        <f t="shared" si="262"/>
        <v>0.99988871113226452</v>
      </c>
      <c r="AO182" s="4">
        <f t="shared" si="263"/>
        <v>0</v>
      </c>
      <c r="AP182" s="4">
        <f t="shared" si="264"/>
        <v>0</v>
      </c>
      <c r="AQ182" s="4">
        <f t="shared" si="265"/>
        <v>0</v>
      </c>
      <c r="AR182" s="4">
        <f t="shared" si="266"/>
        <v>0</v>
      </c>
      <c r="AS182" s="4">
        <f t="shared" si="267"/>
        <v>0.88746916146797616</v>
      </c>
      <c r="AT182" s="4">
        <f t="shared" si="268"/>
        <v>-0.81990346736456843</v>
      </c>
      <c r="AU182" s="4">
        <f t="shared" si="269"/>
        <v>-0.1216744850691498</v>
      </c>
      <c r="AV182" s="4">
        <f t="shared" si="270"/>
        <v>0.18485278551263207</v>
      </c>
      <c r="AW182" s="4">
        <f t="shared" si="271"/>
        <v>1.1790082113001006</v>
      </c>
      <c r="AX182" s="4">
        <f t="shared" si="272"/>
        <v>0.38343915558809272</v>
      </c>
      <c r="AZ182" s="2">
        <f t="shared" si="273"/>
        <v>38.829148428838771</v>
      </c>
      <c r="BA182" s="2">
        <f t="shared" si="274"/>
        <v>44.282631053224897</v>
      </c>
      <c r="BB182" s="2">
        <f t="shared" si="275"/>
        <v>51.00186812002022</v>
      </c>
      <c r="BC182" s="2">
        <f t="shared" si="276"/>
        <v>56.833613319153606</v>
      </c>
      <c r="BD182" s="2">
        <f t="shared" si="277"/>
        <v>63.074110501608921</v>
      </c>
      <c r="BE182" s="2" t="e">
        <f t="shared" si="278"/>
        <v>#N/A</v>
      </c>
      <c r="BF182" s="2" t="e">
        <f t="shared" si="279"/>
        <v>#N/A</v>
      </c>
      <c r="BG182" s="2" t="e">
        <f t="shared" si="280"/>
        <v>#N/A</v>
      </c>
      <c r="BH182" s="2" t="e">
        <f t="shared" si="281"/>
        <v>#N/A</v>
      </c>
      <c r="BI182" s="2">
        <f t="shared" si="282"/>
        <v>75.723490187814392</v>
      </c>
      <c r="BJ182" s="2">
        <f t="shared" si="283"/>
        <v>75.319821329379579</v>
      </c>
      <c r="BK182" s="2">
        <f t="shared" si="284"/>
        <v>72.231428290187665</v>
      </c>
      <c r="BL182" s="2">
        <f t="shared" si="285"/>
        <v>67.345340363465368</v>
      </c>
      <c r="BM182" s="2">
        <f t="shared" si="286"/>
        <v>65.320991788699899</v>
      </c>
      <c r="BN182" s="2">
        <f t="shared" si="287"/>
        <v>62.672560844411905</v>
      </c>
      <c r="BP182" s="2" t="str">
        <f t="shared" si="288"/>
        <v/>
      </c>
      <c r="BQ182" s="2" t="str">
        <f t="shared" si="289"/>
        <v/>
      </c>
      <c r="BR182" s="2" t="str">
        <f t="shared" si="290"/>
        <v/>
      </c>
      <c r="BS182" s="2" t="str">
        <f t="shared" si="291"/>
        <v/>
      </c>
      <c r="BT182" s="2" t="str">
        <f t="shared" si="292"/>
        <v/>
      </c>
      <c r="BU182" s="2" t="str">
        <f t="shared" si="293"/>
        <v/>
      </c>
      <c r="BV182" s="2" t="str">
        <f t="shared" si="294"/>
        <v/>
      </c>
      <c r="BW182" s="2" t="str">
        <f t="shared" si="295"/>
        <v/>
      </c>
      <c r="BX182" s="2" t="str">
        <f t="shared" si="296"/>
        <v/>
      </c>
      <c r="BY182" s="2" t="str">
        <f t="shared" si="297"/>
        <v/>
      </c>
      <c r="BZ182" s="2" t="str">
        <f t="shared" si="298"/>
        <v/>
      </c>
      <c r="CA182" s="2" t="str">
        <f t="shared" si="299"/>
        <v/>
      </c>
      <c r="CB182" s="2" t="str">
        <f t="shared" si="300"/>
        <v/>
      </c>
      <c r="CC182" s="2" t="str">
        <f t="shared" si="301"/>
        <v/>
      </c>
      <c r="CD182" s="2" t="str">
        <f t="shared" si="302"/>
        <v/>
      </c>
      <c r="CF182" s="2" t="str">
        <f t="shared" si="303"/>
        <v/>
      </c>
      <c r="CG182" s="2">
        <f t="shared" si="304"/>
        <v>43.946399999999997</v>
      </c>
      <c r="CH182" s="2">
        <f t="shared" si="305"/>
        <v>50.231999999999999</v>
      </c>
      <c r="CI182" s="2">
        <f t="shared" si="306"/>
        <v>58.093000000000004</v>
      </c>
      <c r="CJ182" s="2">
        <f t="shared" si="307"/>
        <v>64.073999999999998</v>
      </c>
      <c r="CK182" s="2" t="str">
        <f t="shared" si="308"/>
        <v/>
      </c>
      <c r="CL182" s="2" t="str">
        <f t="shared" si="309"/>
        <v/>
      </c>
      <c r="CM182" s="2" t="str">
        <f t="shared" si="310"/>
        <v/>
      </c>
      <c r="CN182" s="2" t="str">
        <f t="shared" si="311"/>
        <v/>
      </c>
      <c r="CO182" s="2">
        <f t="shared" si="312"/>
        <v>76.611000000000004</v>
      </c>
      <c r="CP182" s="2">
        <f t="shared" si="313"/>
        <v>74.5</v>
      </c>
      <c r="CQ182" s="2">
        <f t="shared" si="314"/>
        <v>72.111000000000004</v>
      </c>
      <c r="CR182" s="2">
        <f t="shared" si="315"/>
        <v>67.537000000000006</v>
      </c>
      <c r="CS182" s="2">
        <f t="shared" si="316"/>
        <v>66.5</v>
      </c>
      <c r="CT182" s="2">
        <f t="shared" si="317"/>
        <v>63.055999999999997</v>
      </c>
      <c r="CV182" s="2">
        <f t="shared" si="318"/>
        <v>41.768879350710471</v>
      </c>
      <c r="CW182" s="2">
        <f t="shared" si="319"/>
        <v>47.329699793900232</v>
      </c>
      <c r="CX182" s="2">
        <f t="shared" si="320"/>
        <v>52.900630320477774</v>
      </c>
      <c r="CY182" s="2">
        <f t="shared" si="321"/>
        <v>61.126231594736012</v>
      </c>
      <c r="CZ182" s="2">
        <f t="shared" si="322"/>
        <v>64.623232833587053</v>
      </c>
      <c r="DA182" s="2">
        <f t="shared" si="323"/>
        <v>70.426617196049662</v>
      </c>
      <c r="DB182" s="2">
        <f t="shared" si="324"/>
        <v>75.0270947083945</v>
      </c>
      <c r="DC182" s="2">
        <f t="shared" si="325"/>
        <v>77.929663334666159</v>
      </c>
      <c r="DD182" s="2">
        <f t="shared" si="326"/>
        <v>79.357828643868203</v>
      </c>
      <c r="DE182" s="2">
        <f t="shared" si="327"/>
        <v>79.107588563707907</v>
      </c>
      <c r="DF182" s="2">
        <f t="shared" si="328"/>
        <v>78.805210126147912</v>
      </c>
      <c r="DG182" s="2">
        <f t="shared" si="329"/>
        <v>74.038752768636783</v>
      </c>
      <c r="DH182" s="2">
        <f t="shared" si="330"/>
        <v>67.277540823447339</v>
      </c>
      <c r="DI182" s="2">
        <f t="shared" si="331"/>
        <v>65.071633448693945</v>
      </c>
      <c r="DJ182" s="2">
        <f t="shared" si="332"/>
        <v>64.821794202909544</v>
      </c>
      <c r="DL182" s="2">
        <f t="shared" si="333"/>
        <v>38.817023146909797</v>
      </c>
      <c r="DM182" s="2">
        <f t="shared" si="334"/>
        <v>44.270458503178006</v>
      </c>
      <c r="DN182" s="2">
        <f t="shared" si="335"/>
        <v>50.995332861578035</v>
      </c>
      <c r="DO182" s="2">
        <f t="shared" si="336"/>
        <v>56.82036962728057</v>
      </c>
      <c r="DP182" s="2">
        <f t="shared" si="337"/>
        <v>63.069412631101059</v>
      </c>
      <c r="DQ182" s="2">
        <f t="shared" si="338"/>
        <v>68.152107728010662</v>
      </c>
      <c r="DR182" s="2">
        <f t="shared" si="339"/>
        <v>71.68577869166819</v>
      </c>
      <c r="DS182" s="2">
        <f t="shared" si="340"/>
        <v>74.07572696728559</v>
      </c>
      <c r="DT182" s="2">
        <f t="shared" si="341"/>
        <v>75.984887800371865</v>
      </c>
      <c r="DU182" s="2">
        <f t="shared" si="342"/>
        <v>75.710876023548593</v>
      </c>
      <c r="DV182" s="2">
        <f t="shared" si="343"/>
        <v>75.30631398240412</v>
      </c>
      <c r="DW182" s="2">
        <f t="shared" si="344"/>
        <v>72.223713303480153</v>
      </c>
      <c r="DX182" s="2">
        <f t="shared" si="345"/>
        <v>67.345676346230178</v>
      </c>
      <c r="DY182" s="2">
        <f t="shared" si="346"/>
        <v>65.322169743537074</v>
      </c>
      <c r="DZ182" s="2">
        <f t="shared" si="347"/>
        <v>62.664058497334636</v>
      </c>
      <c r="EB182" s="2">
        <f t="shared" si="348"/>
        <v>0.9958923195806908</v>
      </c>
      <c r="EC182" s="2">
        <f t="shared" si="349"/>
        <v>0.99602105591219592</v>
      </c>
      <c r="ED182" s="2">
        <f t="shared" si="350"/>
        <v>0.99656995372997637</v>
      </c>
      <c r="EE182" s="2">
        <f t="shared" si="351"/>
        <v>0.99692426464825423</v>
      </c>
      <c r="EF182" s="2">
        <f t="shared" si="352"/>
        <v>0.99697656749452324</v>
      </c>
      <c r="EG182" s="2">
        <f t="shared" si="353"/>
        <v>0.99675299584730093</v>
      </c>
      <c r="EH182" s="2">
        <f t="shared" si="354"/>
        <v>0.996909140213601</v>
      </c>
      <c r="EI182" s="2">
        <f t="shared" si="355"/>
        <v>0.99695196533843455</v>
      </c>
      <c r="EJ182" s="2">
        <f t="shared" si="356"/>
        <v>0.9967094793037703</v>
      </c>
      <c r="EK182" s="2">
        <f t="shared" si="357"/>
        <v>0.99628636096912337</v>
      </c>
      <c r="EL182" s="2">
        <f t="shared" si="358"/>
        <v>0.9961395404663238</v>
      </c>
      <c r="EM182" s="2">
        <f t="shared" si="359"/>
        <v>0.99574941104277437</v>
      </c>
      <c r="EN182" s="2">
        <f t="shared" si="360"/>
        <v>0.99506890457303077</v>
      </c>
      <c r="EO182" s="2">
        <f t="shared" si="361"/>
        <v>0.99529826671256261</v>
      </c>
      <c r="EP182" s="2">
        <f t="shared" si="362"/>
        <v>0.99605959754232121</v>
      </c>
    </row>
    <row r="183" spans="2:146" x14ac:dyDescent="0.25">
      <c r="B183" s="2">
        <v>161</v>
      </c>
      <c r="C183" s="49">
        <v>38.122799999999998</v>
      </c>
      <c r="D183" s="49">
        <v>44.321399999999997</v>
      </c>
      <c r="E183" s="49">
        <v>51.411000000000001</v>
      </c>
      <c r="F183" s="49">
        <v>57.222000000000001</v>
      </c>
      <c r="G183" s="49">
        <v>64.185000000000002</v>
      </c>
      <c r="H183" s="49">
        <v>68.259</v>
      </c>
      <c r="I183" s="49">
        <v>72</v>
      </c>
      <c r="J183" s="49">
        <v>74.759</v>
      </c>
      <c r="K183" s="49">
        <v>76.221999999999994</v>
      </c>
      <c r="L183" s="49">
        <v>75.519000000000005</v>
      </c>
      <c r="M183" s="49">
        <v>75.5</v>
      </c>
      <c r="N183" s="49">
        <v>70.814999999999998</v>
      </c>
      <c r="O183" s="49">
        <v>66.759</v>
      </c>
      <c r="P183" s="49">
        <v>65.832999999999998</v>
      </c>
      <c r="Q183" s="49">
        <v>62.722000000000001</v>
      </c>
      <c r="T183" s="4">
        <f t="shared" si="243"/>
        <v>38.809191485447037</v>
      </c>
      <c r="U183" s="4">
        <f t="shared" si="244"/>
        <v>44.214727052448119</v>
      </c>
      <c r="V183" s="4">
        <f t="shared" si="245"/>
        <v>50.936396607814054</v>
      </c>
      <c r="W183" s="4">
        <f t="shared" si="246"/>
        <v>56.728547147305342</v>
      </c>
      <c r="X183" s="4" t="e">
        <f t="shared" si="247"/>
        <v>#N/A</v>
      </c>
      <c r="Y183" s="4" t="e">
        <f t="shared" si="248"/>
        <v>#N/A</v>
      </c>
      <c r="Z183" s="4" t="e">
        <f t="shared" si="249"/>
        <v>#N/A</v>
      </c>
      <c r="AA183" s="4" t="e">
        <f t="shared" si="250"/>
        <v>#N/A</v>
      </c>
      <c r="AB183" s="4" t="e">
        <f t="shared" si="251"/>
        <v>#N/A</v>
      </c>
      <c r="AC183" s="4">
        <f t="shared" si="252"/>
        <v>75.628764261063466</v>
      </c>
      <c r="AD183" s="4">
        <f t="shared" si="253"/>
        <v>75.213635828455168</v>
      </c>
      <c r="AE183" s="4">
        <f t="shared" si="254"/>
        <v>72.128298785975545</v>
      </c>
      <c r="AF183" s="4">
        <f t="shared" si="255"/>
        <v>67.27542780565966</v>
      </c>
      <c r="AG183" s="4">
        <f t="shared" si="256"/>
        <v>65.282509920882688</v>
      </c>
      <c r="AH183" s="4">
        <f t="shared" si="257"/>
        <v>62.631570777510774</v>
      </c>
      <c r="AJ183" s="4">
        <f t="shared" si="258"/>
        <v>-0.68639148544703943</v>
      </c>
      <c r="AK183" s="4">
        <f t="shared" si="259"/>
        <v>0.10667294755187839</v>
      </c>
      <c r="AL183" s="4">
        <f t="shared" si="260"/>
        <v>0.47460339218594783</v>
      </c>
      <c r="AM183" s="4">
        <f t="shared" si="261"/>
        <v>0.49345285269465933</v>
      </c>
      <c r="AN183" s="4">
        <f t="shared" si="262"/>
        <v>0</v>
      </c>
      <c r="AO183" s="4">
        <f t="shared" si="263"/>
        <v>0</v>
      </c>
      <c r="AP183" s="4">
        <f t="shared" si="264"/>
        <v>0</v>
      </c>
      <c r="AQ183" s="4">
        <f t="shared" si="265"/>
        <v>0</v>
      </c>
      <c r="AR183" s="4">
        <f t="shared" si="266"/>
        <v>0</v>
      </c>
      <c r="AS183" s="4">
        <f t="shared" si="267"/>
        <v>-0.10976426106346082</v>
      </c>
      <c r="AT183" s="4">
        <f t="shared" si="268"/>
        <v>0.2863641715448324</v>
      </c>
      <c r="AU183" s="4">
        <f t="shared" si="269"/>
        <v>-1.3132987859755474</v>
      </c>
      <c r="AV183" s="4">
        <f t="shared" si="270"/>
        <v>-0.51642780565966007</v>
      </c>
      <c r="AW183" s="4">
        <f t="shared" si="271"/>
        <v>0.55049007911730996</v>
      </c>
      <c r="AX183" s="4">
        <f t="shared" si="272"/>
        <v>9.0429222489227357E-2</v>
      </c>
      <c r="AZ183" s="2">
        <f t="shared" si="273"/>
        <v>38.808588450920418</v>
      </c>
      <c r="BA183" s="2">
        <f t="shared" si="274"/>
        <v>44.214690883123268</v>
      </c>
      <c r="BB183" s="2">
        <f t="shared" si="275"/>
        <v>50.936384319539009</v>
      </c>
      <c r="BC183" s="2">
        <f t="shared" si="276"/>
        <v>56.728546667005958</v>
      </c>
      <c r="BD183" s="2" t="e">
        <f t="shared" si="277"/>
        <v>#N/A</v>
      </c>
      <c r="BE183" s="2" t="e">
        <f t="shared" si="278"/>
        <v>#N/A</v>
      </c>
      <c r="BF183" s="2" t="e">
        <f t="shared" si="279"/>
        <v>#N/A</v>
      </c>
      <c r="BG183" s="2" t="e">
        <f t="shared" si="280"/>
        <v>#N/A</v>
      </c>
      <c r="BH183" s="2" t="e">
        <f t="shared" si="281"/>
        <v>#N/A</v>
      </c>
      <c r="BI183" s="2">
        <f t="shared" si="282"/>
        <v>75.62875358819069</v>
      </c>
      <c r="BJ183" s="2">
        <f t="shared" si="283"/>
        <v>75.213612827745166</v>
      </c>
      <c r="BK183" s="2">
        <f t="shared" si="284"/>
        <v>72.127878345149639</v>
      </c>
      <c r="BL183" s="2">
        <f t="shared" si="285"/>
        <v>67.272735404983422</v>
      </c>
      <c r="BM183" s="2">
        <f t="shared" si="286"/>
        <v>65.282509920882688</v>
      </c>
      <c r="BN183" s="2">
        <f t="shared" si="287"/>
        <v>62.631570777510774</v>
      </c>
      <c r="BP183" s="2" t="str">
        <f t="shared" si="288"/>
        <v/>
      </c>
      <c r="BQ183" s="2" t="str">
        <f t="shared" si="289"/>
        <v/>
      </c>
      <c r="BR183" s="2" t="str">
        <f t="shared" si="290"/>
        <v/>
      </c>
      <c r="BS183" s="2" t="str">
        <f t="shared" si="291"/>
        <v/>
      </c>
      <c r="BT183" s="2" t="str">
        <f t="shared" si="292"/>
        <v/>
      </c>
      <c r="BU183" s="2" t="str">
        <f t="shared" si="293"/>
        <v/>
      </c>
      <c r="BV183" s="2" t="str">
        <f t="shared" si="294"/>
        <v/>
      </c>
      <c r="BW183" s="2" t="str">
        <f t="shared" si="295"/>
        <v/>
      </c>
      <c r="BX183" s="2" t="str">
        <f t="shared" si="296"/>
        <v/>
      </c>
      <c r="BY183" s="2" t="str">
        <f t="shared" si="297"/>
        <v/>
      </c>
      <c r="BZ183" s="2" t="str">
        <f t="shared" si="298"/>
        <v/>
      </c>
      <c r="CA183" s="2" t="str">
        <f t="shared" si="299"/>
        <v/>
      </c>
      <c r="CB183" s="2" t="str">
        <f t="shared" si="300"/>
        <v/>
      </c>
      <c r="CC183" s="2" t="str">
        <f t="shared" si="301"/>
        <v/>
      </c>
      <c r="CD183" s="2" t="str">
        <f t="shared" si="302"/>
        <v/>
      </c>
      <c r="CF183" s="2" t="str">
        <f t="shared" si="303"/>
        <v/>
      </c>
      <c r="CG183" s="2">
        <f t="shared" si="304"/>
        <v>44.321399999999997</v>
      </c>
      <c r="CH183" s="2">
        <f t="shared" si="305"/>
        <v>51.411000000000001</v>
      </c>
      <c r="CI183" s="2">
        <f t="shared" si="306"/>
        <v>57.222000000000001</v>
      </c>
      <c r="CJ183" s="2" t="str">
        <f t="shared" si="307"/>
        <v/>
      </c>
      <c r="CK183" s="2" t="str">
        <f t="shared" si="308"/>
        <v/>
      </c>
      <c r="CL183" s="2" t="str">
        <f t="shared" si="309"/>
        <v/>
      </c>
      <c r="CM183" s="2" t="str">
        <f t="shared" si="310"/>
        <v/>
      </c>
      <c r="CN183" s="2" t="str">
        <f t="shared" si="311"/>
        <v/>
      </c>
      <c r="CO183" s="2">
        <f t="shared" si="312"/>
        <v>75.519000000000005</v>
      </c>
      <c r="CP183" s="2">
        <f t="shared" si="313"/>
        <v>75.5</v>
      </c>
      <c r="CQ183" s="2">
        <f t="shared" si="314"/>
        <v>70.814999999999998</v>
      </c>
      <c r="CR183" s="2">
        <f t="shared" si="315"/>
        <v>66.759</v>
      </c>
      <c r="CS183" s="2">
        <f t="shared" si="316"/>
        <v>65.832999999999998</v>
      </c>
      <c r="CT183" s="2">
        <f t="shared" si="317"/>
        <v>62.722000000000001</v>
      </c>
      <c r="CV183" s="2">
        <f t="shared" si="318"/>
        <v>41.765179599050697</v>
      </c>
      <c r="CW183" s="2">
        <f t="shared" si="319"/>
        <v>47.297860261660212</v>
      </c>
      <c r="CX183" s="2">
        <f t="shared" si="320"/>
        <v>52.849292099878689</v>
      </c>
      <c r="CY183" s="2">
        <f t="shared" si="321"/>
        <v>61.076769012374356</v>
      </c>
      <c r="CZ183" s="2">
        <f t="shared" si="322"/>
        <v>64.551255893092119</v>
      </c>
      <c r="DA183" s="2">
        <f t="shared" si="323"/>
        <v>70.366169624983328</v>
      </c>
      <c r="DB183" s="2">
        <f t="shared" si="324"/>
        <v>74.962014546910439</v>
      </c>
      <c r="DC183" s="2">
        <f t="shared" si="325"/>
        <v>77.877260145941648</v>
      </c>
      <c r="DD183" s="2">
        <f t="shared" si="326"/>
        <v>79.308108750673767</v>
      </c>
      <c r="DE183" s="2">
        <f t="shared" si="327"/>
        <v>79.045267893386679</v>
      </c>
      <c r="DF183" s="2">
        <f t="shared" si="328"/>
        <v>78.738944267357738</v>
      </c>
      <c r="DG183" s="2">
        <f t="shared" si="329"/>
        <v>73.95084932810974</v>
      </c>
      <c r="DH183" s="2">
        <f t="shared" si="330"/>
        <v>67.1668187521596</v>
      </c>
      <c r="DI183" s="2">
        <f t="shared" si="331"/>
        <v>64.978234589809233</v>
      </c>
      <c r="DJ183" s="2">
        <f t="shared" si="332"/>
        <v>64.745679039973226</v>
      </c>
      <c r="DL183" s="2">
        <f t="shared" si="333"/>
        <v>38.797466639242117</v>
      </c>
      <c r="DM183" s="2">
        <f t="shared" si="334"/>
        <v>44.203457858756543</v>
      </c>
      <c r="DN183" s="2">
        <f t="shared" si="335"/>
        <v>50.930379689937169</v>
      </c>
      <c r="DO183" s="2">
        <f t="shared" si="336"/>
        <v>56.716311820048674</v>
      </c>
      <c r="DP183" s="2">
        <f t="shared" si="337"/>
        <v>62.964634781411739</v>
      </c>
      <c r="DQ183" s="2">
        <f t="shared" si="338"/>
        <v>68.049294553839104</v>
      </c>
      <c r="DR183" s="2">
        <f t="shared" si="339"/>
        <v>71.567836222511986</v>
      </c>
      <c r="DS183" s="2">
        <f t="shared" si="340"/>
        <v>73.955803359858521</v>
      </c>
      <c r="DT183" s="2">
        <f t="shared" si="341"/>
        <v>75.880782749652852</v>
      </c>
      <c r="DU183" s="2">
        <f t="shared" si="342"/>
        <v>75.617139135583187</v>
      </c>
      <c r="DV183" s="2">
        <f t="shared" si="343"/>
        <v>75.201152806599353</v>
      </c>
      <c r="DW183" s="2">
        <f t="shared" si="344"/>
        <v>72.120781279750389</v>
      </c>
      <c r="DX183" s="2">
        <f t="shared" si="345"/>
        <v>67.273214095143132</v>
      </c>
      <c r="DY183" s="2">
        <f t="shared" si="346"/>
        <v>65.283820826683964</v>
      </c>
      <c r="DZ183" s="2">
        <f t="shared" si="347"/>
        <v>62.623943272873575</v>
      </c>
      <c r="EB183" s="2">
        <f t="shared" si="348"/>
        <v>0.99625239643155439</v>
      </c>
      <c r="EC183" s="2">
        <f t="shared" si="349"/>
        <v>0.99636988894651091</v>
      </c>
      <c r="ED183" s="2">
        <f t="shared" si="350"/>
        <v>0.99687081621301199</v>
      </c>
      <c r="EE183" s="2">
        <f t="shared" si="351"/>
        <v>0.99719413666557388</v>
      </c>
      <c r="EF183" s="2">
        <f t="shared" si="352"/>
        <v>0.99724186303773077</v>
      </c>
      <c r="EG183" s="2">
        <f t="shared" si="353"/>
        <v>0.99703785072779205</v>
      </c>
      <c r="EH183" s="2">
        <f t="shared" si="354"/>
        <v>0.99718033552983987</v>
      </c>
      <c r="EI183" s="2">
        <f t="shared" si="355"/>
        <v>0.99721941361330246</v>
      </c>
      <c r="EJ183" s="2">
        <f t="shared" si="356"/>
        <v>0.99699814032902034</v>
      </c>
      <c r="EK183" s="2">
        <f t="shared" si="357"/>
        <v>0.99661201389210829</v>
      </c>
      <c r="EL183" s="2">
        <f t="shared" si="358"/>
        <v>0.99647802272010166</v>
      </c>
      <c r="EM183" s="2">
        <f t="shared" si="359"/>
        <v>0.99612196639047723</v>
      </c>
      <c r="EN183" s="2">
        <f t="shared" si="360"/>
        <v>0.9955008354099113</v>
      </c>
      <c r="EO183" s="2">
        <f t="shared" si="361"/>
        <v>0.99571019357846413</v>
      </c>
      <c r="EP183" s="2">
        <f t="shared" si="362"/>
        <v>0.99640506383713157</v>
      </c>
    </row>
    <row r="184" spans="2:146" x14ac:dyDescent="0.25">
      <c r="B184" s="2">
        <v>162</v>
      </c>
      <c r="C184" s="49">
        <v>38.421100000000003</v>
      </c>
      <c r="D184" s="49">
        <v>44.125</v>
      </c>
      <c r="E184" s="49">
        <v>52.393000000000001</v>
      </c>
      <c r="F184" s="49">
        <v>57.167000000000002</v>
      </c>
      <c r="G184" s="49">
        <v>63.87</v>
      </c>
      <c r="H184" s="49">
        <v>68.611000000000004</v>
      </c>
      <c r="I184" s="49">
        <v>72.703999999999994</v>
      </c>
      <c r="J184" s="49">
        <v>73.667000000000002</v>
      </c>
      <c r="K184" s="49">
        <v>77.167000000000002</v>
      </c>
      <c r="L184" s="49">
        <v>75.832999999999998</v>
      </c>
      <c r="M184" s="49">
        <v>75.221999999999994</v>
      </c>
      <c r="N184" s="49">
        <v>71.852000000000004</v>
      </c>
      <c r="O184" s="49">
        <v>66.796000000000006</v>
      </c>
      <c r="P184" s="49">
        <v>66.221999999999994</v>
      </c>
      <c r="Q184" s="49">
        <v>63.314999999999998</v>
      </c>
      <c r="T184" s="4">
        <f t="shared" si="243"/>
        <v>38.788553294482782</v>
      </c>
      <c r="U184" s="4">
        <f t="shared" si="244"/>
        <v>44.146832608513499</v>
      </c>
      <c r="V184" s="4">
        <f t="shared" si="245"/>
        <v>50.870946304958835</v>
      </c>
      <c r="W184" s="4" t="e">
        <f t="shared" si="246"/>
        <v>#N/A</v>
      </c>
      <c r="X184" s="4" t="e">
        <f t="shared" si="247"/>
        <v>#N/A</v>
      </c>
      <c r="Y184" s="4" t="e">
        <f t="shared" si="248"/>
        <v>#N/A</v>
      </c>
      <c r="Z184" s="4" t="e">
        <f t="shared" si="249"/>
        <v>#N/A</v>
      </c>
      <c r="AA184" s="4" t="e">
        <f t="shared" si="250"/>
        <v>#N/A</v>
      </c>
      <c r="AB184" s="4" t="e">
        <f t="shared" si="251"/>
        <v>#N/A</v>
      </c>
      <c r="AC184" s="4">
        <f t="shared" si="252"/>
        <v>75.53409762376873</v>
      </c>
      <c r="AD184" s="4">
        <f t="shared" si="253"/>
        <v>75.107489802080195</v>
      </c>
      <c r="AE184" s="4">
        <f t="shared" si="254"/>
        <v>72.024509488856538</v>
      </c>
      <c r="AF184" s="4">
        <f t="shared" si="255"/>
        <v>67.201147869306908</v>
      </c>
      <c r="AG184" s="4">
        <f t="shared" si="256"/>
        <v>65.244060442124876</v>
      </c>
      <c r="AH184" s="4">
        <f t="shared" si="257"/>
        <v>62.59066854892945</v>
      </c>
      <c r="AJ184" s="4">
        <f t="shared" si="258"/>
        <v>-0.36745329448277886</v>
      </c>
      <c r="AK184" s="4">
        <f t="shared" si="259"/>
        <v>-2.1832608513498997E-2</v>
      </c>
      <c r="AL184" s="4">
        <f t="shared" si="260"/>
        <v>1.5220536950411656</v>
      </c>
      <c r="AM184" s="4">
        <f t="shared" si="261"/>
        <v>0</v>
      </c>
      <c r="AN184" s="4">
        <f t="shared" si="262"/>
        <v>0</v>
      </c>
      <c r="AO184" s="4">
        <f t="shared" si="263"/>
        <v>0</v>
      </c>
      <c r="AP184" s="4">
        <f t="shared" si="264"/>
        <v>0</v>
      </c>
      <c r="AQ184" s="4">
        <f t="shared" si="265"/>
        <v>0</v>
      </c>
      <c r="AR184" s="4">
        <f t="shared" si="266"/>
        <v>0</v>
      </c>
      <c r="AS184" s="4">
        <f t="shared" si="267"/>
        <v>0.29890237623126836</v>
      </c>
      <c r="AT184" s="4">
        <f t="shared" si="268"/>
        <v>0.11451019791979888</v>
      </c>
      <c r="AU184" s="4">
        <f t="shared" si="269"/>
        <v>-0.17250948885653372</v>
      </c>
      <c r="AV184" s="4">
        <f t="shared" si="270"/>
        <v>-0.4051478693069015</v>
      </c>
      <c r="AW184" s="4">
        <f t="shared" si="271"/>
        <v>0.97793955787511777</v>
      </c>
      <c r="AX184" s="4">
        <f t="shared" si="272"/>
        <v>0.72433145107054742</v>
      </c>
      <c r="AZ184" s="2">
        <f t="shared" si="273"/>
        <v>38.788110904161726</v>
      </c>
      <c r="BA184" s="2">
        <f t="shared" si="274"/>
        <v>44.146821572716604</v>
      </c>
      <c r="BB184" s="2">
        <f t="shared" si="275"/>
        <v>50.870943179526975</v>
      </c>
      <c r="BC184" s="2" t="e">
        <f t="shared" si="276"/>
        <v>#N/A</v>
      </c>
      <c r="BD184" s="2" t="e">
        <f t="shared" si="277"/>
        <v>#N/A</v>
      </c>
      <c r="BE184" s="2" t="e">
        <f t="shared" si="278"/>
        <v>#N/A</v>
      </c>
      <c r="BF184" s="2" t="e">
        <f t="shared" si="279"/>
        <v>#N/A</v>
      </c>
      <c r="BG184" s="2" t="e">
        <f t="shared" si="280"/>
        <v>#N/A</v>
      </c>
      <c r="BH184" s="2" t="e">
        <f t="shared" si="281"/>
        <v>#N/A</v>
      </c>
      <c r="BI184" s="2">
        <f t="shared" si="282"/>
        <v>75.534095014211715</v>
      </c>
      <c r="BJ184" s="2">
        <f t="shared" si="283"/>
        <v>75.107483801440338</v>
      </c>
      <c r="BK184" s="2">
        <f t="shared" si="284"/>
        <v>72.024377237325893</v>
      </c>
      <c r="BL184" s="2">
        <f t="shared" si="285"/>
        <v>67.200158047352829</v>
      </c>
      <c r="BM184" s="2">
        <f t="shared" si="286"/>
        <v>65.244060442124876</v>
      </c>
      <c r="BN184" s="2">
        <f t="shared" si="287"/>
        <v>62.59066854892945</v>
      </c>
      <c r="BP184" s="2" t="str">
        <f t="shared" si="288"/>
        <v/>
      </c>
      <c r="BQ184" s="2" t="str">
        <f t="shared" si="289"/>
        <v/>
      </c>
      <c r="BR184" s="2" t="str">
        <f t="shared" si="290"/>
        <v/>
      </c>
      <c r="BS184" s="2" t="str">
        <f t="shared" si="291"/>
        <v/>
      </c>
      <c r="BT184" s="2" t="str">
        <f t="shared" si="292"/>
        <v/>
      </c>
      <c r="BU184" s="2" t="str">
        <f t="shared" si="293"/>
        <v/>
      </c>
      <c r="BV184" s="2" t="str">
        <f t="shared" si="294"/>
        <v/>
      </c>
      <c r="BW184" s="2" t="str">
        <f t="shared" si="295"/>
        <v/>
      </c>
      <c r="BX184" s="2" t="str">
        <f t="shared" si="296"/>
        <v/>
      </c>
      <c r="BY184" s="2" t="str">
        <f t="shared" si="297"/>
        <v/>
      </c>
      <c r="BZ184" s="2" t="str">
        <f t="shared" si="298"/>
        <v/>
      </c>
      <c r="CA184" s="2" t="str">
        <f t="shared" si="299"/>
        <v/>
      </c>
      <c r="CB184" s="2" t="str">
        <f t="shared" si="300"/>
        <v/>
      </c>
      <c r="CC184" s="2" t="str">
        <f t="shared" si="301"/>
        <v/>
      </c>
      <c r="CD184" s="2" t="str">
        <f t="shared" si="302"/>
        <v/>
      </c>
      <c r="CF184" s="2" t="str">
        <f t="shared" si="303"/>
        <v/>
      </c>
      <c r="CG184" s="2">
        <f t="shared" si="304"/>
        <v>44.125</v>
      </c>
      <c r="CH184" s="2">
        <f t="shared" si="305"/>
        <v>52.393000000000001</v>
      </c>
      <c r="CI184" s="2" t="str">
        <f t="shared" si="306"/>
        <v/>
      </c>
      <c r="CJ184" s="2" t="str">
        <f t="shared" si="307"/>
        <v/>
      </c>
      <c r="CK184" s="2" t="str">
        <f t="shared" si="308"/>
        <v/>
      </c>
      <c r="CL184" s="2" t="str">
        <f t="shared" si="309"/>
        <v/>
      </c>
      <c r="CM184" s="2" t="str">
        <f t="shared" si="310"/>
        <v/>
      </c>
      <c r="CN184" s="2" t="str">
        <f t="shared" si="311"/>
        <v/>
      </c>
      <c r="CO184" s="2">
        <f t="shared" si="312"/>
        <v>75.832999999999998</v>
      </c>
      <c r="CP184" s="2">
        <f t="shared" si="313"/>
        <v>75.221999999999994</v>
      </c>
      <c r="CQ184" s="2">
        <f t="shared" si="314"/>
        <v>71.852000000000004</v>
      </c>
      <c r="CR184" s="2">
        <f t="shared" si="315"/>
        <v>66.796000000000006</v>
      </c>
      <c r="CS184" s="2">
        <f t="shared" si="316"/>
        <v>66.221999999999994</v>
      </c>
      <c r="CT184" s="2">
        <f t="shared" si="317"/>
        <v>63.314999999999998</v>
      </c>
      <c r="CV184" s="2">
        <f t="shared" si="318"/>
        <v>41.761479847390923</v>
      </c>
      <c r="CW184" s="2">
        <f t="shared" si="319"/>
        <v>47.266020729420191</v>
      </c>
      <c r="CX184" s="2">
        <f t="shared" si="320"/>
        <v>52.797953879279603</v>
      </c>
      <c r="CY184" s="2">
        <f t="shared" si="321"/>
        <v>61.027306430012693</v>
      </c>
      <c r="CZ184" s="2">
        <f t="shared" si="322"/>
        <v>64.479278952597184</v>
      </c>
      <c r="DA184" s="2">
        <f t="shared" si="323"/>
        <v>70.305722053916995</v>
      </c>
      <c r="DB184" s="2">
        <f t="shared" si="324"/>
        <v>74.896934385426391</v>
      </c>
      <c r="DC184" s="2">
        <f t="shared" si="325"/>
        <v>77.824856957217136</v>
      </c>
      <c r="DD184" s="2">
        <f t="shared" si="326"/>
        <v>79.258388857479332</v>
      </c>
      <c r="DE184" s="2">
        <f t="shared" si="327"/>
        <v>78.982947223065452</v>
      </c>
      <c r="DF184" s="2">
        <f t="shared" si="328"/>
        <v>78.672678408567563</v>
      </c>
      <c r="DG184" s="2">
        <f t="shared" si="329"/>
        <v>73.862945887582697</v>
      </c>
      <c r="DH184" s="2">
        <f t="shared" si="330"/>
        <v>67.056096680871846</v>
      </c>
      <c r="DI184" s="2">
        <f t="shared" si="331"/>
        <v>64.884835730924507</v>
      </c>
      <c r="DJ184" s="2">
        <f t="shared" si="332"/>
        <v>64.669563877036921</v>
      </c>
      <c r="DL184" s="2">
        <f t="shared" si="333"/>
        <v>38.777910131574444</v>
      </c>
      <c r="DM184" s="2">
        <f t="shared" si="334"/>
        <v>44.136457214335081</v>
      </c>
      <c r="DN184" s="2">
        <f t="shared" si="335"/>
        <v>50.86542651829631</v>
      </c>
      <c r="DO184" s="2">
        <f t="shared" si="336"/>
        <v>56.61225401281677</v>
      </c>
      <c r="DP184" s="2">
        <f t="shared" si="337"/>
        <v>62.859856931722419</v>
      </c>
      <c r="DQ184" s="2">
        <f t="shared" si="338"/>
        <v>67.946481379667532</v>
      </c>
      <c r="DR184" s="2">
        <f t="shared" si="339"/>
        <v>71.449893753355781</v>
      </c>
      <c r="DS184" s="2">
        <f t="shared" si="340"/>
        <v>73.835879752431467</v>
      </c>
      <c r="DT184" s="2">
        <f t="shared" si="341"/>
        <v>75.776677698933838</v>
      </c>
      <c r="DU184" s="2">
        <f t="shared" si="342"/>
        <v>75.523402247617767</v>
      </c>
      <c r="DV184" s="2">
        <f t="shared" si="343"/>
        <v>75.095991630794586</v>
      </c>
      <c r="DW184" s="2">
        <f t="shared" si="344"/>
        <v>72.017849256020611</v>
      </c>
      <c r="DX184" s="2">
        <f t="shared" si="345"/>
        <v>67.200751844056086</v>
      </c>
      <c r="DY184" s="2">
        <f t="shared" si="346"/>
        <v>65.245471909830869</v>
      </c>
      <c r="DZ184" s="2">
        <f t="shared" si="347"/>
        <v>62.583828048412514</v>
      </c>
      <c r="EB184" s="2">
        <f t="shared" si="348"/>
        <v>0.99658101751965023</v>
      </c>
      <c r="EC184" s="2">
        <f t="shared" si="349"/>
        <v>0.9966882415609829</v>
      </c>
      <c r="ED184" s="2">
        <f t="shared" si="350"/>
        <v>0.99714536448898872</v>
      </c>
      <c r="EE184" s="2">
        <f t="shared" si="351"/>
        <v>0.99744039029457743</v>
      </c>
      <c r="EF184" s="2">
        <f t="shared" si="352"/>
        <v>0.9974839385807075</v>
      </c>
      <c r="EG184" s="2">
        <f t="shared" si="353"/>
        <v>0.99729778345826725</v>
      </c>
      <c r="EH184" s="2">
        <f t="shared" si="354"/>
        <v>0.99742779727660302</v>
      </c>
      <c r="EI184" s="2">
        <f t="shared" si="355"/>
        <v>0.99746345448063056</v>
      </c>
      <c r="EJ184" s="2">
        <f t="shared" si="356"/>
        <v>0.99726154813150181</v>
      </c>
      <c r="EK184" s="2">
        <f t="shared" si="357"/>
        <v>0.99690919855939464</v>
      </c>
      <c r="EL184" s="2">
        <f t="shared" si="358"/>
        <v>0.9967869228255668</v>
      </c>
      <c r="EM184" s="2">
        <f t="shared" si="359"/>
        <v>0.99646198405351238</v>
      </c>
      <c r="EN184" s="2">
        <f t="shared" si="360"/>
        <v>0.99589508808263905</v>
      </c>
      <c r="EO184" s="2">
        <f t="shared" si="361"/>
        <v>0.99608617274541533</v>
      </c>
      <c r="EP184" s="2">
        <f t="shared" si="362"/>
        <v>0.9967203418462397</v>
      </c>
    </row>
    <row r="185" spans="2:146" x14ac:dyDescent="0.25">
      <c r="B185" s="2">
        <v>163</v>
      </c>
      <c r="C185" s="49">
        <v>38.684199999999997</v>
      </c>
      <c r="D185" s="49">
        <v>44.660699999999999</v>
      </c>
      <c r="E185" s="49">
        <v>51.661000000000001</v>
      </c>
      <c r="F185" s="49">
        <v>56.389000000000003</v>
      </c>
      <c r="G185" s="49">
        <v>63.018999999999998</v>
      </c>
      <c r="H185" s="49">
        <v>67.480999999999995</v>
      </c>
      <c r="I185" s="49">
        <v>71.093000000000004</v>
      </c>
      <c r="J185" s="49">
        <v>73.519000000000005</v>
      </c>
      <c r="K185" s="49">
        <v>75.647999999999996</v>
      </c>
      <c r="L185" s="49">
        <v>76.241</v>
      </c>
      <c r="M185" s="49">
        <v>76.019000000000005</v>
      </c>
      <c r="N185" s="49">
        <v>72.388999999999996</v>
      </c>
      <c r="O185" s="49">
        <v>67.462999999999994</v>
      </c>
      <c r="P185" s="49">
        <v>65.406999999999996</v>
      </c>
      <c r="Q185" s="49">
        <v>62.036999999999999</v>
      </c>
      <c r="T185" s="4">
        <f t="shared" si="243"/>
        <v>38.768013974937389</v>
      </c>
      <c r="U185" s="4">
        <f t="shared" si="244"/>
        <v>44.079021110157839</v>
      </c>
      <c r="V185" s="4">
        <f t="shared" si="245"/>
        <v>50.805542061694972</v>
      </c>
      <c r="W185" s="4" t="e">
        <f t="shared" si="246"/>
        <v>#N/A</v>
      </c>
      <c r="X185" s="4" t="e">
        <f t="shared" si="247"/>
        <v>#N/A</v>
      </c>
      <c r="Y185" s="4" t="e">
        <f t="shared" si="248"/>
        <v>#N/A</v>
      </c>
      <c r="Z185" s="4" t="e">
        <f t="shared" si="249"/>
        <v>#N/A</v>
      </c>
      <c r="AA185" s="4" t="e">
        <f t="shared" si="250"/>
        <v>#N/A</v>
      </c>
      <c r="AB185" s="4" t="e">
        <f t="shared" si="251"/>
        <v>#N/A</v>
      </c>
      <c r="AC185" s="4">
        <f t="shared" si="252"/>
        <v>75.439509107222094</v>
      </c>
      <c r="AD185" s="4">
        <f t="shared" si="253"/>
        <v>75.001429871248646</v>
      </c>
      <c r="AE185" s="4">
        <f t="shared" si="254"/>
        <v>71.92095996979748</v>
      </c>
      <c r="AF185" s="4">
        <f t="shared" si="255"/>
        <v>67.127942781626743</v>
      </c>
      <c r="AG185" s="4">
        <f t="shared" si="256"/>
        <v>65.205638709807303</v>
      </c>
      <c r="AH185" s="4">
        <f t="shared" si="257"/>
        <v>62.549845525477735</v>
      </c>
      <c r="AJ185" s="4">
        <f t="shared" si="258"/>
        <v>-8.3813974937392288E-2</v>
      </c>
      <c r="AK185" s="4">
        <f t="shared" si="259"/>
        <v>0.58167888984215921</v>
      </c>
      <c r="AL185" s="4">
        <f t="shared" si="260"/>
        <v>0.85545793830502959</v>
      </c>
      <c r="AM185" s="4">
        <f t="shared" si="261"/>
        <v>0</v>
      </c>
      <c r="AN185" s="4">
        <f t="shared" si="262"/>
        <v>0</v>
      </c>
      <c r="AO185" s="4">
        <f t="shared" si="263"/>
        <v>0</v>
      </c>
      <c r="AP185" s="4">
        <f t="shared" si="264"/>
        <v>0</v>
      </c>
      <c r="AQ185" s="4">
        <f t="shared" si="265"/>
        <v>0</v>
      </c>
      <c r="AR185" s="4">
        <f t="shared" si="266"/>
        <v>0</v>
      </c>
      <c r="AS185" s="4">
        <f t="shared" si="267"/>
        <v>0.80149089277790608</v>
      </c>
      <c r="AT185" s="4">
        <f t="shared" si="268"/>
        <v>1.017570128751359</v>
      </c>
      <c r="AU185" s="4">
        <f t="shared" si="269"/>
        <v>0.46804003020251628</v>
      </c>
      <c r="AV185" s="4">
        <f t="shared" si="270"/>
        <v>0.33505721837325098</v>
      </c>
      <c r="AW185" s="4">
        <f t="shared" si="271"/>
        <v>0.20136129019269333</v>
      </c>
      <c r="AX185" s="4">
        <f t="shared" si="272"/>
        <v>-0.51284552547773643</v>
      </c>
      <c r="AZ185" s="2">
        <f t="shared" si="273"/>
        <v>38.7677090972442</v>
      </c>
      <c r="BA185" s="2">
        <f t="shared" si="274"/>
        <v>44.079017962481785</v>
      </c>
      <c r="BB185" s="2">
        <f t="shared" si="275"/>
        <v>50.805541320413631</v>
      </c>
      <c r="BC185" s="2" t="e">
        <f t="shared" si="276"/>
        <v>#N/A</v>
      </c>
      <c r="BD185" s="2" t="e">
        <f t="shared" si="277"/>
        <v>#N/A</v>
      </c>
      <c r="BE185" s="2" t="e">
        <f t="shared" si="278"/>
        <v>#N/A</v>
      </c>
      <c r="BF185" s="2" t="e">
        <f t="shared" si="279"/>
        <v>#N/A</v>
      </c>
      <c r="BG185" s="2" t="e">
        <f t="shared" si="280"/>
        <v>#N/A</v>
      </c>
      <c r="BH185" s="2" t="e">
        <f t="shared" si="281"/>
        <v>#N/A</v>
      </c>
      <c r="BI185" s="2">
        <f t="shared" si="282"/>
        <v>75.439508513033118</v>
      </c>
      <c r="BJ185" s="2">
        <f t="shared" si="283"/>
        <v>75.001428412726582</v>
      </c>
      <c r="BK185" s="2">
        <f t="shared" si="284"/>
        <v>71.920921183935931</v>
      </c>
      <c r="BL185" s="2">
        <f t="shared" si="285"/>
        <v>67.127604562301229</v>
      </c>
      <c r="BM185" s="2">
        <f t="shared" si="286"/>
        <v>65.205638709807303</v>
      </c>
      <c r="BN185" s="2">
        <f t="shared" si="287"/>
        <v>62.549845525477735</v>
      </c>
      <c r="BP185" s="2" t="str">
        <f t="shared" si="288"/>
        <v/>
      </c>
      <c r="BQ185" s="2" t="str">
        <f t="shared" si="289"/>
        <v/>
      </c>
      <c r="BR185" s="2" t="str">
        <f t="shared" si="290"/>
        <v/>
      </c>
      <c r="BS185" s="2" t="str">
        <f t="shared" si="291"/>
        <v/>
      </c>
      <c r="BT185" s="2" t="str">
        <f t="shared" si="292"/>
        <v/>
      </c>
      <c r="BU185" s="2" t="str">
        <f t="shared" si="293"/>
        <v/>
      </c>
      <c r="BV185" s="2" t="str">
        <f t="shared" si="294"/>
        <v/>
      </c>
      <c r="BW185" s="2" t="str">
        <f t="shared" si="295"/>
        <v/>
      </c>
      <c r="BX185" s="2" t="str">
        <f t="shared" si="296"/>
        <v/>
      </c>
      <c r="BY185" s="2" t="str">
        <f t="shared" si="297"/>
        <v/>
      </c>
      <c r="BZ185" s="2" t="str">
        <f t="shared" si="298"/>
        <v/>
      </c>
      <c r="CA185" s="2" t="str">
        <f t="shared" si="299"/>
        <v/>
      </c>
      <c r="CB185" s="2" t="str">
        <f t="shared" si="300"/>
        <v/>
      </c>
      <c r="CC185" s="2" t="str">
        <f t="shared" si="301"/>
        <v/>
      </c>
      <c r="CD185" s="2" t="str">
        <f t="shared" si="302"/>
        <v/>
      </c>
      <c r="CF185" s="2" t="str">
        <f t="shared" si="303"/>
        <v/>
      </c>
      <c r="CG185" s="2">
        <f t="shared" si="304"/>
        <v>44.660699999999999</v>
      </c>
      <c r="CH185" s="2">
        <f t="shared" si="305"/>
        <v>51.661000000000001</v>
      </c>
      <c r="CI185" s="2" t="str">
        <f t="shared" si="306"/>
        <v/>
      </c>
      <c r="CJ185" s="2" t="str">
        <f t="shared" si="307"/>
        <v/>
      </c>
      <c r="CK185" s="2" t="str">
        <f t="shared" si="308"/>
        <v/>
      </c>
      <c r="CL185" s="2" t="str">
        <f t="shared" si="309"/>
        <v/>
      </c>
      <c r="CM185" s="2" t="str">
        <f t="shared" si="310"/>
        <v/>
      </c>
      <c r="CN185" s="2" t="str">
        <f t="shared" si="311"/>
        <v/>
      </c>
      <c r="CO185" s="2">
        <f t="shared" si="312"/>
        <v>76.241</v>
      </c>
      <c r="CP185" s="2">
        <f t="shared" si="313"/>
        <v>76.019000000000005</v>
      </c>
      <c r="CQ185" s="2">
        <f t="shared" si="314"/>
        <v>72.388999999999996</v>
      </c>
      <c r="CR185" s="2">
        <f t="shared" si="315"/>
        <v>67.462999999999994</v>
      </c>
      <c r="CS185" s="2">
        <f t="shared" si="316"/>
        <v>65.406999999999996</v>
      </c>
      <c r="CT185" s="2">
        <f t="shared" si="317"/>
        <v>62.036999999999999</v>
      </c>
      <c r="CV185" s="2">
        <f t="shared" si="318"/>
        <v>41.75778009573115</v>
      </c>
      <c r="CW185" s="2">
        <f t="shared" si="319"/>
        <v>47.234181197180177</v>
      </c>
      <c r="CX185" s="2">
        <f t="shared" si="320"/>
        <v>52.746615658680525</v>
      </c>
      <c r="CY185" s="2">
        <f t="shared" si="321"/>
        <v>60.977843847651037</v>
      </c>
      <c r="CZ185" s="2">
        <f t="shared" si="322"/>
        <v>64.407302012102264</v>
      </c>
      <c r="DA185" s="2">
        <f t="shared" si="323"/>
        <v>70.245274482850675</v>
      </c>
      <c r="DB185" s="2">
        <f t="shared" si="324"/>
        <v>74.831854223942344</v>
      </c>
      <c r="DC185" s="2">
        <f t="shared" si="325"/>
        <v>77.772453768492625</v>
      </c>
      <c r="DD185" s="2">
        <f t="shared" si="326"/>
        <v>79.208668964284882</v>
      </c>
      <c r="DE185" s="2">
        <f t="shared" si="327"/>
        <v>78.92062655274421</v>
      </c>
      <c r="DF185" s="2">
        <f t="shared" si="328"/>
        <v>78.606412549777389</v>
      </c>
      <c r="DG185" s="2">
        <f t="shared" si="329"/>
        <v>73.775042447055668</v>
      </c>
      <c r="DH185" s="2">
        <f t="shared" si="330"/>
        <v>66.945374609584107</v>
      </c>
      <c r="DI185" s="2">
        <f t="shared" si="331"/>
        <v>64.791436872039782</v>
      </c>
      <c r="DJ185" s="2">
        <f t="shared" si="332"/>
        <v>64.593448714100617</v>
      </c>
      <c r="DL185" s="2">
        <f t="shared" si="333"/>
        <v>38.758353623906771</v>
      </c>
      <c r="DM185" s="2">
        <f t="shared" si="334"/>
        <v>44.069456569913612</v>
      </c>
      <c r="DN185" s="2">
        <f t="shared" si="335"/>
        <v>50.800473346655451</v>
      </c>
      <c r="DO185" s="2">
        <f t="shared" si="336"/>
        <v>56.508196205584866</v>
      </c>
      <c r="DP185" s="2">
        <f t="shared" si="337"/>
        <v>62.755079082033106</v>
      </c>
      <c r="DQ185" s="2">
        <f t="shared" si="338"/>
        <v>67.843668205495959</v>
      </c>
      <c r="DR185" s="2">
        <f t="shared" si="339"/>
        <v>71.33195128419959</v>
      </c>
      <c r="DS185" s="2">
        <f t="shared" si="340"/>
        <v>73.715956145004412</v>
      </c>
      <c r="DT185" s="2">
        <f t="shared" si="341"/>
        <v>75.672572648214839</v>
      </c>
      <c r="DU185" s="2">
        <f t="shared" si="342"/>
        <v>75.429665359652347</v>
      </c>
      <c r="DV185" s="2">
        <f t="shared" si="343"/>
        <v>74.990830454989833</v>
      </c>
      <c r="DW185" s="2">
        <f t="shared" si="344"/>
        <v>71.914917232290833</v>
      </c>
      <c r="DX185" s="2">
        <f t="shared" si="345"/>
        <v>67.12828959296904</v>
      </c>
      <c r="DY185" s="2">
        <f t="shared" si="346"/>
        <v>65.207122992977773</v>
      </c>
      <c r="DZ185" s="2">
        <f t="shared" si="347"/>
        <v>62.543712823951459</v>
      </c>
      <c r="EB185" s="2">
        <f t="shared" si="348"/>
        <v>0.99688091259268741</v>
      </c>
      <c r="EC185" s="2">
        <f t="shared" si="349"/>
        <v>0.9969787600204465</v>
      </c>
      <c r="ED185" s="2">
        <f t="shared" si="350"/>
        <v>0.99739588737839691</v>
      </c>
      <c r="EE185" s="2">
        <f t="shared" si="351"/>
        <v>0.99766508233885942</v>
      </c>
      <c r="EF185" s="2">
        <f t="shared" si="352"/>
        <v>0.99770481659134203</v>
      </c>
      <c r="EG185" s="2">
        <f t="shared" si="353"/>
        <v>0.99753496312227297</v>
      </c>
      <c r="EH185" s="2">
        <f t="shared" si="354"/>
        <v>0.99765359218224248</v>
      </c>
      <c r="EI185" s="2">
        <f t="shared" si="355"/>
        <v>0.99768612656184763</v>
      </c>
      <c r="EJ185" s="2">
        <f t="shared" si="356"/>
        <v>0.9975019002855533</v>
      </c>
      <c r="EK185" s="2">
        <f t="shared" si="357"/>
        <v>0.99718038877079096</v>
      </c>
      <c r="EL185" s="2">
        <f t="shared" si="358"/>
        <v>0.99706881009505122</v>
      </c>
      <c r="EM185" s="2">
        <f t="shared" si="359"/>
        <v>0.99677228629694692</v>
      </c>
      <c r="EN185" s="2">
        <f t="shared" si="360"/>
        <v>0.99625492316087294</v>
      </c>
      <c r="EO185" s="2">
        <f t="shared" si="361"/>
        <v>0.99642931746888708</v>
      </c>
      <c r="EP185" s="2">
        <f t="shared" si="362"/>
        <v>0.99700805281512017</v>
      </c>
    </row>
    <row r="186" spans="2:146" x14ac:dyDescent="0.25">
      <c r="B186" s="2">
        <v>164</v>
      </c>
      <c r="C186" s="49">
        <v>38.543900000000001</v>
      </c>
      <c r="D186" s="49">
        <v>44.482100000000003</v>
      </c>
      <c r="E186" s="49">
        <v>50.268000000000001</v>
      </c>
      <c r="F186" s="49">
        <v>56.093000000000004</v>
      </c>
      <c r="G186" s="49">
        <v>62.704000000000001</v>
      </c>
      <c r="H186" s="49">
        <v>68.203999999999994</v>
      </c>
      <c r="I186" s="49">
        <v>72.944000000000003</v>
      </c>
      <c r="J186" s="49">
        <v>73.741</v>
      </c>
      <c r="K186" s="49">
        <v>76.111000000000004</v>
      </c>
      <c r="L186" s="49">
        <v>76.073999999999998</v>
      </c>
      <c r="M186" s="49">
        <v>75.203999999999994</v>
      </c>
      <c r="N186" s="49">
        <v>72.667000000000002</v>
      </c>
      <c r="O186" s="49">
        <v>67.147999999999996</v>
      </c>
      <c r="P186" s="49">
        <v>65.611000000000004</v>
      </c>
      <c r="Q186" s="49">
        <v>61.981000000000002</v>
      </c>
      <c r="T186" s="4">
        <f t="shared" si="243"/>
        <v>38.747574250401065</v>
      </c>
      <c r="U186" s="4">
        <f t="shared" si="244"/>
        <v>44.011276085970962</v>
      </c>
      <c r="V186" s="4">
        <f t="shared" si="245"/>
        <v>50.740175787907219</v>
      </c>
      <c r="W186" s="4" t="e">
        <f t="shared" si="246"/>
        <v>#N/A</v>
      </c>
      <c r="X186" s="4" t="e">
        <f t="shared" si="247"/>
        <v>#N/A</v>
      </c>
      <c r="Y186" s="4" t="e">
        <f t="shared" si="248"/>
        <v>#N/A</v>
      </c>
      <c r="Z186" s="4" t="e">
        <f t="shared" si="249"/>
        <v>#N/A</v>
      </c>
      <c r="AA186" s="4" t="e">
        <f t="shared" si="250"/>
        <v>#N/A</v>
      </c>
      <c r="AB186" s="4" t="e">
        <f t="shared" si="251"/>
        <v>#N/A</v>
      </c>
      <c r="AC186" s="4">
        <f t="shared" si="252"/>
        <v>75.344988695332475</v>
      </c>
      <c r="AD186" s="4">
        <f t="shared" si="253"/>
        <v>74.895441560067596</v>
      </c>
      <c r="AE186" s="4">
        <f t="shared" si="254"/>
        <v>71.817517290752946</v>
      </c>
      <c r="AF186" s="4">
        <f t="shared" si="255"/>
        <v>67.055179073811388</v>
      </c>
      <c r="AG186" s="4">
        <f t="shared" si="256"/>
        <v>65.167240641807311</v>
      </c>
      <c r="AH186" s="4">
        <f t="shared" si="257"/>
        <v>62.509093904098521</v>
      </c>
      <c r="AJ186" s="4">
        <f t="shared" si="258"/>
        <v>-0.20367425040106468</v>
      </c>
      <c r="AK186" s="4">
        <f t="shared" si="259"/>
        <v>0.47082391402904022</v>
      </c>
      <c r="AL186" s="4">
        <f t="shared" si="260"/>
        <v>-0.47217578790721859</v>
      </c>
      <c r="AM186" s="4">
        <f t="shared" si="261"/>
        <v>0</v>
      </c>
      <c r="AN186" s="4">
        <f t="shared" si="262"/>
        <v>0</v>
      </c>
      <c r="AO186" s="4">
        <f t="shared" si="263"/>
        <v>0</v>
      </c>
      <c r="AP186" s="4">
        <f t="shared" si="264"/>
        <v>0</v>
      </c>
      <c r="AQ186" s="4">
        <f t="shared" si="265"/>
        <v>0</v>
      </c>
      <c r="AR186" s="4">
        <f t="shared" si="266"/>
        <v>0</v>
      </c>
      <c r="AS186" s="4">
        <f t="shared" si="267"/>
        <v>0.72901130466752306</v>
      </c>
      <c r="AT186" s="4">
        <f t="shared" si="268"/>
        <v>0.30855843993239773</v>
      </c>
      <c r="AU186" s="4">
        <f t="shared" si="269"/>
        <v>0.84948270924705582</v>
      </c>
      <c r="AV186" s="4">
        <f t="shared" si="270"/>
        <v>9.2820926188608155E-2</v>
      </c>
      <c r="AW186" s="4">
        <f t="shared" si="271"/>
        <v>0.4437593581926933</v>
      </c>
      <c r="AX186" s="4">
        <f t="shared" si="272"/>
        <v>-0.52809390409851886</v>
      </c>
      <c r="AZ186" s="2">
        <f t="shared" si="273"/>
        <v>38.747376870795023</v>
      </c>
      <c r="BA186" s="2">
        <f t="shared" si="274"/>
        <v>44.011275246705416</v>
      </c>
      <c r="BB186" s="2">
        <f t="shared" si="275"/>
        <v>50.740175623957747</v>
      </c>
      <c r="BC186" s="2" t="e">
        <f t="shared" si="276"/>
        <v>#N/A</v>
      </c>
      <c r="BD186" s="2" t="e">
        <f t="shared" si="277"/>
        <v>#N/A</v>
      </c>
      <c r="BE186" s="2" t="e">
        <f t="shared" si="278"/>
        <v>#N/A</v>
      </c>
      <c r="BF186" s="2" t="e">
        <f t="shared" si="279"/>
        <v>#N/A</v>
      </c>
      <c r="BG186" s="2" t="e">
        <f t="shared" si="280"/>
        <v>#N/A</v>
      </c>
      <c r="BH186" s="2" t="e">
        <f t="shared" si="281"/>
        <v>#N/A</v>
      </c>
      <c r="BI186" s="2">
        <f t="shared" si="282"/>
        <v>75.344988569337062</v>
      </c>
      <c r="BJ186" s="2">
        <f t="shared" si="283"/>
        <v>74.895441229783572</v>
      </c>
      <c r="BK186" s="2">
        <f t="shared" si="284"/>
        <v>71.817506685449786</v>
      </c>
      <c r="BL186" s="2">
        <f t="shared" si="285"/>
        <v>67.055071659115839</v>
      </c>
      <c r="BM186" s="2">
        <f t="shared" si="286"/>
        <v>65.167240641807311</v>
      </c>
      <c r="BN186" s="2">
        <f t="shared" si="287"/>
        <v>62.509093904098521</v>
      </c>
      <c r="BP186" s="2" t="str">
        <f t="shared" si="288"/>
        <v/>
      </c>
      <c r="BQ186" s="2" t="str">
        <f t="shared" si="289"/>
        <v/>
      </c>
      <c r="BR186" s="2" t="str">
        <f t="shared" si="290"/>
        <v/>
      </c>
      <c r="BS186" s="2" t="str">
        <f t="shared" si="291"/>
        <v/>
      </c>
      <c r="BT186" s="2" t="str">
        <f t="shared" si="292"/>
        <v/>
      </c>
      <c r="BU186" s="2" t="str">
        <f t="shared" si="293"/>
        <v/>
      </c>
      <c r="BV186" s="2" t="str">
        <f t="shared" si="294"/>
        <v/>
      </c>
      <c r="BW186" s="2" t="str">
        <f t="shared" si="295"/>
        <v/>
      </c>
      <c r="BX186" s="2" t="str">
        <f t="shared" si="296"/>
        <v/>
      </c>
      <c r="BY186" s="2" t="str">
        <f t="shared" si="297"/>
        <v/>
      </c>
      <c r="BZ186" s="2" t="str">
        <f t="shared" si="298"/>
        <v/>
      </c>
      <c r="CA186" s="2" t="str">
        <f t="shared" si="299"/>
        <v/>
      </c>
      <c r="CB186" s="2" t="str">
        <f t="shared" si="300"/>
        <v/>
      </c>
      <c r="CC186" s="2" t="str">
        <f t="shared" si="301"/>
        <v/>
      </c>
      <c r="CD186" s="2" t="str">
        <f t="shared" si="302"/>
        <v/>
      </c>
      <c r="CF186" s="2" t="str">
        <f t="shared" si="303"/>
        <v/>
      </c>
      <c r="CG186" s="2">
        <f t="shared" si="304"/>
        <v>44.482100000000003</v>
      </c>
      <c r="CH186" s="2">
        <f t="shared" si="305"/>
        <v>50.268000000000001</v>
      </c>
      <c r="CI186" s="2" t="str">
        <f t="shared" si="306"/>
        <v/>
      </c>
      <c r="CJ186" s="2" t="str">
        <f t="shared" si="307"/>
        <v/>
      </c>
      <c r="CK186" s="2" t="str">
        <f t="shared" si="308"/>
        <v/>
      </c>
      <c r="CL186" s="2" t="str">
        <f t="shared" si="309"/>
        <v/>
      </c>
      <c r="CM186" s="2" t="str">
        <f t="shared" si="310"/>
        <v/>
      </c>
      <c r="CN186" s="2" t="str">
        <f t="shared" si="311"/>
        <v/>
      </c>
      <c r="CO186" s="2">
        <f t="shared" si="312"/>
        <v>76.073999999999998</v>
      </c>
      <c r="CP186" s="2">
        <f t="shared" si="313"/>
        <v>75.203999999999994</v>
      </c>
      <c r="CQ186" s="2">
        <f t="shared" si="314"/>
        <v>72.667000000000002</v>
      </c>
      <c r="CR186" s="2">
        <f t="shared" si="315"/>
        <v>67.147999999999996</v>
      </c>
      <c r="CS186" s="2">
        <f t="shared" si="316"/>
        <v>65.611000000000004</v>
      </c>
      <c r="CT186" s="2">
        <f t="shared" si="317"/>
        <v>61.981000000000002</v>
      </c>
      <c r="CV186" s="2">
        <f t="shared" si="318"/>
        <v>41.754080344071376</v>
      </c>
      <c r="CW186" s="2">
        <f t="shared" si="319"/>
        <v>47.202341664940157</v>
      </c>
      <c r="CX186" s="2">
        <f t="shared" si="320"/>
        <v>52.695277438081447</v>
      </c>
      <c r="CY186" s="2">
        <f t="shared" si="321"/>
        <v>60.928381265289374</v>
      </c>
      <c r="CZ186" s="2">
        <f t="shared" si="322"/>
        <v>64.335325071607329</v>
      </c>
      <c r="DA186" s="2">
        <f t="shared" si="323"/>
        <v>70.184826911784342</v>
      </c>
      <c r="DB186" s="2">
        <f t="shared" si="324"/>
        <v>74.766774062458296</v>
      </c>
      <c r="DC186" s="2">
        <f t="shared" si="325"/>
        <v>77.720050579768113</v>
      </c>
      <c r="DD186" s="2">
        <f t="shared" si="326"/>
        <v>79.158949071090447</v>
      </c>
      <c r="DE186" s="2">
        <f t="shared" si="327"/>
        <v>78.858305882422982</v>
      </c>
      <c r="DF186" s="2">
        <f t="shared" si="328"/>
        <v>78.540146690987228</v>
      </c>
      <c r="DG186" s="2">
        <f t="shared" si="329"/>
        <v>73.687139006528625</v>
      </c>
      <c r="DH186" s="2">
        <f t="shared" si="330"/>
        <v>66.834652538296353</v>
      </c>
      <c r="DI186" s="2">
        <f t="shared" si="331"/>
        <v>64.69803801315507</v>
      </c>
      <c r="DJ186" s="2">
        <f t="shared" si="332"/>
        <v>64.517333551164299</v>
      </c>
      <c r="DL186" s="2">
        <f t="shared" si="333"/>
        <v>38.738797116239091</v>
      </c>
      <c r="DM186" s="2">
        <f t="shared" si="334"/>
        <v>44.002455925492143</v>
      </c>
      <c r="DN186" s="2">
        <f t="shared" si="335"/>
        <v>50.735520175014585</v>
      </c>
      <c r="DO186" s="2">
        <f t="shared" si="336"/>
        <v>56.40413839835297</v>
      </c>
      <c r="DP186" s="2">
        <f t="shared" si="337"/>
        <v>62.650301232343779</v>
      </c>
      <c r="DQ186" s="2">
        <f t="shared" si="338"/>
        <v>67.740855031324386</v>
      </c>
      <c r="DR186" s="2">
        <f t="shared" si="339"/>
        <v>71.2140088150434</v>
      </c>
      <c r="DS186" s="2">
        <f t="shared" si="340"/>
        <v>73.596032537577358</v>
      </c>
      <c r="DT186" s="2">
        <f t="shared" si="341"/>
        <v>75.568467597495825</v>
      </c>
      <c r="DU186" s="2">
        <f t="shared" si="342"/>
        <v>75.335928471686941</v>
      </c>
      <c r="DV186" s="2">
        <f t="shared" si="343"/>
        <v>74.885669279185066</v>
      </c>
      <c r="DW186" s="2">
        <f t="shared" si="344"/>
        <v>71.811985208561069</v>
      </c>
      <c r="DX186" s="2">
        <f t="shared" si="345"/>
        <v>67.055827341881994</v>
      </c>
      <c r="DY186" s="2">
        <f t="shared" si="346"/>
        <v>65.168774076124677</v>
      </c>
      <c r="DZ186" s="2">
        <f t="shared" si="347"/>
        <v>62.503597599490398</v>
      </c>
      <c r="EB186" s="2">
        <f t="shared" si="348"/>
        <v>0.99715457756115888</v>
      </c>
      <c r="EC186" s="2">
        <f t="shared" si="349"/>
        <v>0.99724386370908524</v>
      </c>
      <c r="ED186" s="2">
        <f t="shared" si="350"/>
        <v>0.99762447674980115</v>
      </c>
      <c r="EE186" s="2">
        <f t="shared" si="351"/>
        <v>0.99787009219992018</v>
      </c>
      <c r="EF186" s="2">
        <f t="shared" si="352"/>
        <v>0.99790634503673281</v>
      </c>
      <c r="EG186" s="2">
        <f t="shared" si="353"/>
        <v>0.99775137192848429</v>
      </c>
      <c r="EH186" s="2">
        <f t="shared" si="354"/>
        <v>0.99785960873478319</v>
      </c>
      <c r="EI186" s="2">
        <f t="shared" si="355"/>
        <v>0.9978892926123869</v>
      </c>
      <c r="EJ186" s="2">
        <f t="shared" si="356"/>
        <v>0.99772120509052908</v>
      </c>
      <c r="EK186" s="2">
        <f t="shared" si="357"/>
        <v>0.99742784585702982</v>
      </c>
      <c r="EL186" s="2">
        <f t="shared" si="358"/>
        <v>0.99732603338388615</v>
      </c>
      <c r="EM186" s="2">
        <f t="shared" si="359"/>
        <v>0.99705545385412575</v>
      </c>
      <c r="EN186" s="2">
        <f t="shared" si="360"/>
        <v>0.996583323444164</v>
      </c>
      <c r="EO186" s="2">
        <f t="shared" si="361"/>
        <v>0.99674247537421279</v>
      </c>
      <c r="EP186" s="2">
        <f t="shared" si="362"/>
        <v>0.9972705931959176</v>
      </c>
    </row>
    <row r="187" spans="2:146" x14ac:dyDescent="0.25">
      <c r="B187" s="2">
        <v>165</v>
      </c>
      <c r="C187" s="49">
        <v>38.789499999999997</v>
      </c>
      <c r="D187" s="49">
        <v>42.767899999999997</v>
      </c>
      <c r="E187" s="49">
        <v>51.375</v>
      </c>
      <c r="F187" s="49">
        <v>56.463000000000001</v>
      </c>
      <c r="G187" s="49">
        <v>63.332999999999998</v>
      </c>
      <c r="H187" s="49">
        <v>69.073999999999998</v>
      </c>
      <c r="I187" s="49">
        <v>71.332999999999998</v>
      </c>
      <c r="J187" s="49">
        <v>74.980999999999995</v>
      </c>
      <c r="K187" s="49">
        <v>75.703999999999994</v>
      </c>
      <c r="L187" s="49">
        <v>75.314999999999998</v>
      </c>
      <c r="M187" s="49">
        <v>75.796000000000006</v>
      </c>
      <c r="N187" s="49">
        <v>72.888999999999996</v>
      </c>
      <c r="O187" s="49">
        <v>67.221999999999994</v>
      </c>
      <c r="P187" s="49">
        <v>65.611000000000004</v>
      </c>
      <c r="Q187" s="49">
        <v>62.406999999999996</v>
      </c>
      <c r="T187" s="4">
        <f t="shared" si="243"/>
        <v>38.727228599396007</v>
      </c>
      <c r="U187" s="4">
        <f t="shared" si="244"/>
        <v>43.943589161187866</v>
      </c>
      <c r="V187" s="4" t="e">
        <f t="shared" si="245"/>
        <v>#N/A</v>
      </c>
      <c r="W187" s="4" t="e">
        <f t="shared" si="246"/>
        <v>#N/A</v>
      </c>
      <c r="X187" s="4" t="e">
        <f t="shared" si="247"/>
        <v>#N/A</v>
      </c>
      <c r="Y187" s="4" t="e">
        <f t="shared" si="248"/>
        <v>#N/A</v>
      </c>
      <c r="Z187" s="4" t="e">
        <f t="shared" si="249"/>
        <v>#N/A</v>
      </c>
      <c r="AA187" s="4" t="e">
        <f t="shared" si="250"/>
        <v>#N/A</v>
      </c>
      <c r="AB187" s="4" t="e">
        <f t="shared" si="251"/>
        <v>#N/A</v>
      </c>
      <c r="AC187" s="4" t="e">
        <f t="shared" si="252"/>
        <v>#N/A</v>
      </c>
      <c r="AD187" s="4">
        <f t="shared" si="253"/>
        <v>74.789517271077159</v>
      </c>
      <c r="AE187" s="4">
        <f t="shared" si="254"/>
        <v>71.714133209350592</v>
      </c>
      <c r="AF187" s="4">
        <f t="shared" si="255"/>
        <v>66.982588144291256</v>
      </c>
      <c r="AG187" s="4">
        <f t="shared" si="256"/>
        <v>65.128862654947056</v>
      </c>
      <c r="AH187" s="4">
        <f t="shared" si="257"/>
        <v>62.468406634213537</v>
      </c>
      <c r="AJ187" s="4">
        <f t="shared" si="258"/>
        <v>6.2271400603989946E-2</v>
      </c>
      <c r="AK187" s="4">
        <f t="shared" si="259"/>
        <v>-1.1756891611878686</v>
      </c>
      <c r="AL187" s="4">
        <f t="shared" si="260"/>
        <v>0</v>
      </c>
      <c r="AM187" s="4">
        <f t="shared" si="261"/>
        <v>0</v>
      </c>
      <c r="AN187" s="4">
        <f t="shared" si="262"/>
        <v>0</v>
      </c>
      <c r="AO187" s="4">
        <f t="shared" si="263"/>
        <v>0</v>
      </c>
      <c r="AP187" s="4">
        <f t="shared" si="264"/>
        <v>0</v>
      </c>
      <c r="AQ187" s="4">
        <f t="shared" si="265"/>
        <v>0</v>
      </c>
      <c r="AR187" s="4">
        <f t="shared" si="266"/>
        <v>0</v>
      </c>
      <c r="AS187" s="4">
        <f t="shared" si="267"/>
        <v>0</v>
      </c>
      <c r="AT187" s="4">
        <f t="shared" si="268"/>
        <v>1.0064827289228475</v>
      </c>
      <c r="AU187" s="4">
        <f t="shared" si="269"/>
        <v>1.1748667906494035</v>
      </c>
      <c r="AV187" s="4">
        <f t="shared" si="270"/>
        <v>0.23941185570873813</v>
      </c>
      <c r="AW187" s="4">
        <f t="shared" si="271"/>
        <v>0.48213734505294781</v>
      </c>
      <c r="AX187" s="4">
        <f t="shared" si="272"/>
        <v>-6.1406634213540201E-2</v>
      </c>
      <c r="AZ187" s="2">
        <f t="shared" si="273"/>
        <v>38.727108556766289</v>
      </c>
      <c r="BA187" s="2">
        <f t="shared" si="274"/>
        <v>43.943588952002266</v>
      </c>
      <c r="BB187" s="2" t="e">
        <f t="shared" si="275"/>
        <v>#N/A</v>
      </c>
      <c r="BC187" s="2" t="e">
        <f t="shared" si="276"/>
        <v>#N/A</v>
      </c>
      <c r="BD187" s="2" t="e">
        <f t="shared" si="277"/>
        <v>#N/A</v>
      </c>
      <c r="BE187" s="2" t="e">
        <f t="shared" si="278"/>
        <v>#N/A</v>
      </c>
      <c r="BF187" s="2" t="e">
        <f t="shared" si="279"/>
        <v>#N/A</v>
      </c>
      <c r="BG187" s="2" t="e">
        <f t="shared" si="280"/>
        <v>#N/A</v>
      </c>
      <c r="BH187" s="2" t="e">
        <f t="shared" si="281"/>
        <v>#N/A</v>
      </c>
      <c r="BI187" s="2" t="e">
        <f t="shared" si="282"/>
        <v>#N/A</v>
      </c>
      <c r="BJ187" s="2">
        <f t="shared" si="283"/>
        <v>74.789517201395057</v>
      </c>
      <c r="BK187" s="2">
        <f t="shared" si="284"/>
        <v>71.714130505705739</v>
      </c>
      <c r="BL187" s="2">
        <f t="shared" si="285"/>
        <v>66.982556437453496</v>
      </c>
      <c r="BM187" s="2">
        <f t="shared" si="286"/>
        <v>65.128862654947056</v>
      </c>
      <c r="BN187" s="2">
        <f t="shared" si="287"/>
        <v>62.468406634213537</v>
      </c>
      <c r="BP187" s="2" t="str">
        <f t="shared" si="288"/>
        <v/>
      </c>
      <c r="BQ187" s="2" t="str">
        <f t="shared" si="289"/>
        <v/>
      </c>
      <c r="BR187" s="2" t="str">
        <f t="shared" si="290"/>
        <v/>
      </c>
      <c r="BS187" s="2" t="str">
        <f t="shared" si="291"/>
        <v/>
      </c>
      <c r="BT187" s="2" t="str">
        <f t="shared" si="292"/>
        <v/>
      </c>
      <c r="BU187" s="2" t="str">
        <f t="shared" si="293"/>
        <v/>
      </c>
      <c r="BV187" s="2" t="str">
        <f t="shared" si="294"/>
        <v/>
      </c>
      <c r="BW187" s="2" t="str">
        <f t="shared" si="295"/>
        <v/>
      </c>
      <c r="BX187" s="2" t="str">
        <f t="shared" si="296"/>
        <v/>
      </c>
      <c r="BY187" s="2" t="str">
        <f t="shared" si="297"/>
        <v/>
      </c>
      <c r="BZ187" s="2" t="str">
        <f t="shared" si="298"/>
        <v/>
      </c>
      <c r="CA187" s="2" t="str">
        <f t="shared" si="299"/>
        <v/>
      </c>
      <c r="CB187" s="2" t="str">
        <f t="shared" si="300"/>
        <v/>
      </c>
      <c r="CC187" s="2" t="str">
        <f t="shared" si="301"/>
        <v/>
      </c>
      <c r="CD187" s="2" t="str">
        <f t="shared" si="302"/>
        <v/>
      </c>
      <c r="CF187" s="2" t="str">
        <f t="shared" si="303"/>
        <v/>
      </c>
      <c r="CG187" s="2">
        <f t="shared" si="304"/>
        <v>42.767899999999997</v>
      </c>
      <c r="CH187" s="2" t="str">
        <f t="shared" si="305"/>
        <v/>
      </c>
      <c r="CI187" s="2" t="str">
        <f t="shared" si="306"/>
        <v/>
      </c>
      <c r="CJ187" s="2" t="str">
        <f t="shared" si="307"/>
        <v/>
      </c>
      <c r="CK187" s="2" t="str">
        <f t="shared" si="308"/>
        <v/>
      </c>
      <c r="CL187" s="2" t="str">
        <f t="shared" si="309"/>
        <v/>
      </c>
      <c r="CM187" s="2" t="str">
        <f t="shared" si="310"/>
        <v/>
      </c>
      <c r="CN187" s="2" t="str">
        <f t="shared" si="311"/>
        <v/>
      </c>
      <c r="CO187" s="2" t="str">
        <f t="shared" si="312"/>
        <v/>
      </c>
      <c r="CP187" s="2">
        <f t="shared" si="313"/>
        <v>75.796000000000006</v>
      </c>
      <c r="CQ187" s="2">
        <f t="shared" si="314"/>
        <v>72.888999999999996</v>
      </c>
      <c r="CR187" s="2">
        <f t="shared" si="315"/>
        <v>67.221999999999994</v>
      </c>
      <c r="CS187" s="2">
        <f t="shared" si="316"/>
        <v>65.611000000000004</v>
      </c>
      <c r="CT187" s="2">
        <f t="shared" si="317"/>
        <v>62.406999999999996</v>
      </c>
      <c r="CV187" s="2">
        <f t="shared" si="318"/>
        <v>41.750380592411602</v>
      </c>
      <c r="CW187" s="2">
        <f t="shared" si="319"/>
        <v>47.170502132700136</v>
      </c>
      <c r="CX187" s="2">
        <f t="shared" si="320"/>
        <v>52.643939217482362</v>
      </c>
      <c r="CY187" s="2">
        <f t="shared" si="321"/>
        <v>60.878918682927718</v>
      </c>
      <c r="CZ187" s="2">
        <f t="shared" si="322"/>
        <v>64.263348131112394</v>
      </c>
      <c r="DA187" s="2">
        <f t="shared" si="323"/>
        <v>70.124379340718008</v>
      </c>
      <c r="DB187" s="2">
        <f t="shared" si="324"/>
        <v>74.701693900974234</v>
      </c>
      <c r="DC187" s="2">
        <f t="shared" si="325"/>
        <v>77.667647391043602</v>
      </c>
      <c r="DD187" s="2">
        <f t="shared" si="326"/>
        <v>79.109229177895998</v>
      </c>
      <c r="DE187" s="2">
        <f t="shared" si="327"/>
        <v>78.795985212101755</v>
      </c>
      <c r="DF187" s="2">
        <f t="shared" si="328"/>
        <v>78.473880832197054</v>
      </c>
      <c r="DG187" s="2">
        <f t="shared" si="329"/>
        <v>73.599235566001596</v>
      </c>
      <c r="DH187" s="2">
        <f t="shared" si="330"/>
        <v>66.723930467008614</v>
      </c>
      <c r="DI187" s="2">
        <f t="shared" si="331"/>
        <v>64.604639154270345</v>
      </c>
      <c r="DJ187" s="2">
        <f t="shared" si="332"/>
        <v>64.441218388227981</v>
      </c>
      <c r="DL187" s="2">
        <f t="shared" si="333"/>
        <v>38.719240608571418</v>
      </c>
      <c r="DM187" s="2">
        <f t="shared" si="334"/>
        <v>43.935455281070681</v>
      </c>
      <c r="DN187" s="2">
        <f t="shared" si="335"/>
        <v>50.670567003373726</v>
      </c>
      <c r="DO187" s="2">
        <f t="shared" si="336"/>
        <v>56.300080591121066</v>
      </c>
      <c r="DP187" s="2">
        <f t="shared" si="337"/>
        <v>62.545523382654466</v>
      </c>
      <c r="DQ187" s="2">
        <f t="shared" si="338"/>
        <v>67.638041857152814</v>
      </c>
      <c r="DR187" s="2">
        <f t="shared" si="339"/>
        <v>71.096066345887195</v>
      </c>
      <c r="DS187" s="2">
        <f t="shared" si="340"/>
        <v>73.476108930150303</v>
      </c>
      <c r="DT187" s="2">
        <f t="shared" si="341"/>
        <v>75.464362546776812</v>
      </c>
      <c r="DU187" s="2">
        <f t="shared" si="342"/>
        <v>75.242191583721521</v>
      </c>
      <c r="DV187" s="2">
        <f t="shared" si="343"/>
        <v>74.780508103380299</v>
      </c>
      <c r="DW187" s="2">
        <f t="shared" si="344"/>
        <v>71.709053184831305</v>
      </c>
      <c r="DX187" s="2">
        <f t="shared" si="345"/>
        <v>66.983365090794948</v>
      </c>
      <c r="DY187" s="2">
        <f t="shared" si="346"/>
        <v>65.130425159271567</v>
      </c>
      <c r="DZ187" s="2">
        <f t="shared" si="347"/>
        <v>62.463482375029336</v>
      </c>
      <c r="EB187" s="2">
        <f t="shared" si="348"/>
        <v>0.99740429401584396</v>
      </c>
      <c r="EC187" s="2">
        <f t="shared" si="349"/>
        <v>0.99748576410029677</v>
      </c>
      <c r="ED187" s="2">
        <f t="shared" si="350"/>
        <v>0.99783304410891294</v>
      </c>
      <c r="EE187" s="2">
        <f t="shared" si="351"/>
        <v>0.99805713688985531</v>
      </c>
      <c r="EF187" s="2">
        <f t="shared" si="352"/>
        <v>0.99809021216053206</v>
      </c>
      <c r="EG187" s="2">
        <f t="shared" si="353"/>
        <v>0.99794882098928661</v>
      </c>
      <c r="EH187" s="2">
        <f t="shared" si="354"/>
        <v>0.99804757226254059</v>
      </c>
      <c r="EI187" s="2">
        <f t="shared" si="355"/>
        <v>0.99807465440981546</v>
      </c>
      <c r="EJ187" s="2">
        <f t="shared" si="356"/>
        <v>0.99792129754282</v>
      </c>
      <c r="EK187" s="2">
        <f t="shared" si="357"/>
        <v>0.99765363650818006</v>
      </c>
      <c r="EL187" s="2">
        <f t="shared" si="358"/>
        <v>0.99756073955263969</v>
      </c>
      <c r="EM187" s="2">
        <f t="shared" si="359"/>
        <v>0.9973138460473373</v>
      </c>
      <c r="EN187" s="2">
        <f t="shared" si="360"/>
        <v>0.9968830168863051</v>
      </c>
      <c r="EO187" s="2">
        <f t="shared" si="361"/>
        <v>0.99702825044857779</v>
      </c>
      <c r="EP187" s="2">
        <f t="shared" si="362"/>
        <v>0.99751015345256577</v>
      </c>
    </row>
    <row r="188" spans="2:146" x14ac:dyDescent="0.25">
      <c r="B188" s="2">
        <v>166</v>
      </c>
      <c r="C188" s="49">
        <v>38.403500000000001</v>
      </c>
      <c r="D188" s="49">
        <v>44.142899999999997</v>
      </c>
      <c r="E188" s="49">
        <v>50.356999999999999</v>
      </c>
      <c r="F188" s="49">
        <v>56.37</v>
      </c>
      <c r="G188" s="49">
        <v>63.555999999999997</v>
      </c>
      <c r="H188" s="49">
        <v>68.221999999999994</v>
      </c>
      <c r="I188" s="49">
        <v>72.647999999999996</v>
      </c>
      <c r="J188" s="49">
        <v>74.093000000000004</v>
      </c>
      <c r="K188" s="49">
        <v>74.721999999999994</v>
      </c>
      <c r="L188" s="49">
        <v>75.593000000000004</v>
      </c>
      <c r="M188" s="49">
        <v>74.555999999999997</v>
      </c>
      <c r="N188" s="49">
        <v>71.332999999999998</v>
      </c>
      <c r="O188" s="49">
        <v>67.647999999999996</v>
      </c>
      <c r="P188" s="49">
        <v>65.480999999999995</v>
      </c>
      <c r="Q188" s="49">
        <v>63.5</v>
      </c>
      <c r="T188" s="4">
        <f t="shared" si="243"/>
        <v>38.706967525051716</v>
      </c>
      <c r="U188" s="4">
        <f t="shared" si="244"/>
        <v>43.875954965491701</v>
      </c>
      <c r="V188" s="4" t="e">
        <f t="shared" si="245"/>
        <v>#N/A</v>
      </c>
      <c r="W188" s="4" t="e">
        <f t="shared" si="246"/>
        <v>#N/A</v>
      </c>
      <c r="X188" s="4" t="e">
        <f t="shared" si="247"/>
        <v>#N/A</v>
      </c>
      <c r="Y188" s="4" t="e">
        <f t="shared" si="248"/>
        <v>#N/A</v>
      </c>
      <c r="Z188" s="4" t="e">
        <f t="shared" si="249"/>
        <v>#N/A</v>
      </c>
      <c r="AA188" s="4" t="e">
        <f t="shared" si="250"/>
        <v>#N/A</v>
      </c>
      <c r="AB188" s="4" t="e">
        <f t="shared" si="251"/>
        <v>#N/A</v>
      </c>
      <c r="AC188" s="4" t="e">
        <f t="shared" si="252"/>
        <v>#N/A</v>
      </c>
      <c r="AD188" s="4" t="e">
        <f t="shared" si="253"/>
        <v>#N/A</v>
      </c>
      <c r="AE188" s="4">
        <f t="shared" si="254"/>
        <v>71.610790295847679</v>
      </c>
      <c r="AF188" s="4">
        <f t="shared" si="255"/>
        <v>66.910065043822939</v>
      </c>
      <c r="AG188" s="4">
        <f t="shared" si="256"/>
        <v>65.090501609714835</v>
      </c>
      <c r="AH188" s="4">
        <f t="shared" si="257"/>
        <v>62.427777347030023</v>
      </c>
      <c r="AJ188" s="4">
        <f t="shared" si="258"/>
        <v>-0.30346752505171537</v>
      </c>
      <c r="AK188" s="4">
        <f t="shared" si="259"/>
        <v>0.26694503450829643</v>
      </c>
      <c r="AL188" s="4">
        <f t="shared" si="260"/>
        <v>0</v>
      </c>
      <c r="AM188" s="4">
        <f t="shared" si="261"/>
        <v>0</v>
      </c>
      <c r="AN188" s="4">
        <f t="shared" si="262"/>
        <v>0</v>
      </c>
      <c r="AO188" s="4">
        <f t="shared" si="263"/>
        <v>0</v>
      </c>
      <c r="AP188" s="4">
        <f t="shared" si="264"/>
        <v>0</v>
      </c>
      <c r="AQ188" s="4">
        <f t="shared" si="265"/>
        <v>0</v>
      </c>
      <c r="AR188" s="4">
        <f t="shared" si="266"/>
        <v>0</v>
      </c>
      <c r="AS188" s="4">
        <f t="shared" si="267"/>
        <v>0</v>
      </c>
      <c r="AT188" s="4">
        <f t="shared" si="268"/>
        <v>0</v>
      </c>
      <c r="AU188" s="4">
        <f t="shared" si="269"/>
        <v>-0.27779029584768011</v>
      </c>
      <c r="AV188" s="4">
        <f t="shared" si="270"/>
        <v>0.73793495617705673</v>
      </c>
      <c r="AW188" s="4">
        <f t="shared" si="271"/>
        <v>0.39049839028515976</v>
      </c>
      <c r="AX188" s="4">
        <f t="shared" si="272"/>
        <v>1.0722226529699768</v>
      </c>
      <c r="AZ188" s="2">
        <f t="shared" si="273"/>
        <v>38.706898940655677</v>
      </c>
      <c r="BA188" s="2">
        <f t="shared" si="274"/>
        <v>43.87595491675151</v>
      </c>
      <c r="BB188" s="2" t="e">
        <f t="shared" si="275"/>
        <v>#N/A</v>
      </c>
      <c r="BC188" s="2" t="e">
        <f t="shared" si="276"/>
        <v>#N/A</v>
      </c>
      <c r="BD188" s="2" t="e">
        <f t="shared" si="277"/>
        <v>#N/A</v>
      </c>
      <c r="BE188" s="2" t="e">
        <f t="shared" si="278"/>
        <v>#N/A</v>
      </c>
      <c r="BF188" s="2" t="e">
        <f t="shared" si="279"/>
        <v>#N/A</v>
      </c>
      <c r="BG188" s="2" t="e">
        <f t="shared" si="280"/>
        <v>#N/A</v>
      </c>
      <c r="BH188" s="2" t="e">
        <f t="shared" si="281"/>
        <v>#N/A</v>
      </c>
      <c r="BI188" s="2" t="e">
        <f t="shared" si="282"/>
        <v>#N/A</v>
      </c>
      <c r="BJ188" s="2" t="e">
        <f t="shared" si="283"/>
        <v>#N/A</v>
      </c>
      <c r="BK188" s="2">
        <f t="shared" si="284"/>
        <v>71.610789653229361</v>
      </c>
      <c r="BL188" s="2">
        <f t="shared" si="285"/>
        <v>66.910056344887565</v>
      </c>
      <c r="BM188" s="2">
        <f t="shared" si="286"/>
        <v>65.090501609714835</v>
      </c>
      <c r="BN188" s="2">
        <f t="shared" si="287"/>
        <v>62.427777347030023</v>
      </c>
      <c r="BP188" s="2" t="str">
        <f t="shared" si="288"/>
        <v/>
      </c>
      <c r="BQ188" s="2" t="str">
        <f t="shared" si="289"/>
        <v/>
      </c>
      <c r="BR188" s="2" t="str">
        <f t="shared" si="290"/>
        <v/>
      </c>
      <c r="BS188" s="2" t="str">
        <f t="shared" si="291"/>
        <v/>
      </c>
      <c r="BT188" s="2" t="str">
        <f t="shared" si="292"/>
        <v/>
      </c>
      <c r="BU188" s="2" t="str">
        <f t="shared" si="293"/>
        <v/>
      </c>
      <c r="BV188" s="2" t="str">
        <f t="shared" si="294"/>
        <v/>
      </c>
      <c r="BW188" s="2" t="str">
        <f t="shared" si="295"/>
        <v/>
      </c>
      <c r="BX188" s="2" t="str">
        <f t="shared" si="296"/>
        <v/>
      </c>
      <c r="BY188" s="2" t="str">
        <f t="shared" si="297"/>
        <v/>
      </c>
      <c r="BZ188" s="2" t="str">
        <f t="shared" si="298"/>
        <v/>
      </c>
      <c r="CA188" s="2" t="str">
        <f t="shared" si="299"/>
        <v/>
      </c>
      <c r="CB188" s="2" t="str">
        <f t="shared" si="300"/>
        <v/>
      </c>
      <c r="CC188" s="2" t="str">
        <f t="shared" si="301"/>
        <v/>
      </c>
      <c r="CD188" s="2" t="str">
        <f t="shared" si="302"/>
        <v/>
      </c>
      <c r="CF188" s="2" t="str">
        <f t="shared" si="303"/>
        <v/>
      </c>
      <c r="CG188" s="2">
        <f t="shared" si="304"/>
        <v>44.142899999999997</v>
      </c>
      <c r="CH188" s="2" t="str">
        <f t="shared" si="305"/>
        <v/>
      </c>
      <c r="CI188" s="2" t="str">
        <f t="shared" si="306"/>
        <v/>
      </c>
      <c r="CJ188" s="2" t="str">
        <f t="shared" si="307"/>
        <v/>
      </c>
      <c r="CK188" s="2" t="str">
        <f t="shared" si="308"/>
        <v/>
      </c>
      <c r="CL188" s="2" t="str">
        <f t="shared" si="309"/>
        <v/>
      </c>
      <c r="CM188" s="2" t="str">
        <f t="shared" si="310"/>
        <v/>
      </c>
      <c r="CN188" s="2" t="str">
        <f t="shared" si="311"/>
        <v/>
      </c>
      <c r="CO188" s="2" t="str">
        <f t="shared" si="312"/>
        <v/>
      </c>
      <c r="CP188" s="2" t="str">
        <f t="shared" si="313"/>
        <v/>
      </c>
      <c r="CQ188" s="2">
        <f t="shared" si="314"/>
        <v>71.332999999999998</v>
      </c>
      <c r="CR188" s="2">
        <f t="shared" si="315"/>
        <v>67.647999999999996</v>
      </c>
      <c r="CS188" s="2">
        <f t="shared" si="316"/>
        <v>65.480999999999995</v>
      </c>
      <c r="CT188" s="2">
        <f t="shared" si="317"/>
        <v>63.5</v>
      </c>
      <c r="CV188" s="2">
        <f t="shared" si="318"/>
        <v>41.746680840751829</v>
      </c>
      <c r="CW188" s="2">
        <f t="shared" si="319"/>
        <v>47.138662600460115</v>
      </c>
      <c r="CX188" s="2">
        <f t="shared" si="320"/>
        <v>52.592600996883277</v>
      </c>
      <c r="CY188" s="2">
        <f t="shared" si="321"/>
        <v>60.829456100566063</v>
      </c>
      <c r="CZ188" s="2">
        <f t="shared" si="322"/>
        <v>64.191371190617474</v>
      </c>
      <c r="DA188" s="2">
        <f t="shared" si="323"/>
        <v>70.063931769651688</v>
      </c>
      <c r="DB188" s="2">
        <f t="shared" si="324"/>
        <v>74.636613739490187</v>
      </c>
      <c r="DC188" s="2">
        <f t="shared" si="325"/>
        <v>77.61524420231909</v>
      </c>
      <c r="DD188" s="2">
        <f t="shared" si="326"/>
        <v>79.059509284701562</v>
      </c>
      <c r="DE188" s="2">
        <f t="shared" si="327"/>
        <v>78.733664541780513</v>
      </c>
      <c r="DF188" s="2">
        <f t="shared" si="328"/>
        <v>78.407614973406879</v>
      </c>
      <c r="DG188" s="2">
        <f t="shared" si="329"/>
        <v>73.511332125474553</v>
      </c>
      <c r="DH188" s="2">
        <f t="shared" si="330"/>
        <v>66.613208395720861</v>
      </c>
      <c r="DI188" s="2">
        <f t="shared" si="331"/>
        <v>64.511240295385633</v>
      </c>
      <c r="DJ188" s="2">
        <f t="shared" si="332"/>
        <v>64.365103225291676</v>
      </c>
      <c r="DL188" s="2">
        <f t="shared" si="333"/>
        <v>38.699684100903745</v>
      </c>
      <c r="DM188" s="2">
        <f t="shared" si="334"/>
        <v>43.868454636649211</v>
      </c>
      <c r="DN188" s="2">
        <f t="shared" si="335"/>
        <v>50.605613831732867</v>
      </c>
      <c r="DO188" s="2">
        <f t="shared" si="336"/>
        <v>56.196022783889163</v>
      </c>
      <c r="DP188" s="2">
        <f t="shared" si="337"/>
        <v>62.440745532965153</v>
      </c>
      <c r="DQ188" s="2">
        <f t="shared" si="338"/>
        <v>67.535228682981241</v>
      </c>
      <c r="DR188" s="2">
        <f t="shared" si="339"/>
        <v>70.97812387673099</v>
      </c>
      <c r="DS188" s="2">
        <f t="shared" si="340"/>
        <v>73.356185322723249</v>
      </c>
      <c r="DT188" s="2">
        <f t="shared" si="341"/>
        <v>75.360257496057812</v>
      </c>
      <c r="DU188" s="2">
        <f t="shared" si="342"/>
        <v>75.148454695756115</v>
      </c>
      <c r="DV188" s="2">
        <f t="shared" si="343"/>
        <v>74.675346927575532</v>
      </c>
      <c r="DW188" s="2">
        <f t="shared" si="344"/>
        <v>71.606121161101527</v>
      </c>
      <c r="DX188" s="2">
        <f t="shared" si="345"/>
        <v>66.910902839707902</v>
      </c>
      <c r="DY188" s="2">
        <f t="shared" si="346"/>
        <v>65.092076242418472</v>
      </c>
      <c r="DZ188" s="2">
        <f t="shared" si="347"/>
        <v>62.423367150568282</v>
      </c>
      <c r="EB188" s="2">
        <f t="shared" si="348"/>
        <v>0.99763214720331872</v>
      </c>
      <c r="EC188" s="2">
        <f t="shared" si="349"/>
        <v>0.99770648222214087</v>
      </c>
      <c r="ED188" s="2">
        <f t="shared" si="350"/>
        <v>0.99802333585107728</v>
      </c>
      <c r="EE188" s="2">
        <f t="shared" si="351"/>
        <v>0.99822778482239383</v>
      </c>
      <c r="EF188" s="2">
        <f t="shared" si="352"/>
        <v>0.99825796005604717</v>
      </c>
      <c r="EG188" s="2">
        <f t="shared" si="353"/>
        <v>0.99812896482149804</v>
      </c>
      <c r="EH188" s="2">
        <f t="shared" si="354"/>
        <v>0.99821905878807415</v>
      </c>
      <c r="EI188" s="2">
        <f t="shared" si="355"/>
        <v>0.99824376642952006</v>
      </c>
      <c r="EJ188" s="2">
        <f t="shared" si="356"/>
        <v>0.99810385401592783</v>
      </c>
      <c r="EK188" s="2">
        <f t="shared" si="357"/>
        <v>0.99785964917721626</v>
      </c>
      <c r="EL188" s="2">
        <f t="shared" si="358"/>
        <v>0.99777489046011836</v>
      </c>
      <c r="EM188" s="2">
        <f t="shared" si="359"/>
        <v>0.99754961932556208</v>
      </c>
      <c r="EN188" s="2">
        <f t="shared" si="360"/>
        <v>0.99715649775322479</v>
      </c>
      <c r="EO188" s="2">
        <f t="shared" si="361"/>
        <v>0.99728902332633063</v>
      </c>
      <c r="EP188" s="2">
        <f t="shared" si="362"/>
        <v>0.99772873537287043</v>
      </c>
    </row>
    <row r="189" spans="2:146" x14ac:dyDescent="0.25">
      <c r="B189" s="2">
        <v>167</v>
      </c>
      <c r="C189" s="49">
        <v>39.122799999999998</v>
      </c>
      <c r="D189" s="49">
        <v>43.964300000000001</v>
      </c>
      <c r="E189" s="49">
        <v>50.338999999999999</v>
      </c>
      <c r="F189" s="49">
        <v>55.406999999999996</v>
      </c>
      <c r="G189" s="49">
        <v>63.851999999999997</v>
      </c>
      <c r="H189" s="49">
        <v>68.555999999999997</v>
      </c>
      <c r="I189" s="49">
        <v>71.480999999999995</v>
      </c>
      <c r="J189" s="49">
        <v>75.147999999999996</v>
      </c>
      <c r="K189" s="49">
        <v>76.888999999999996</v>
      </c>
      <c r="L189" s="49">
        <v>75.519000000000005</v>
      </c>
      <c r="M189" s="49">
        <v>75.537000000000006</v>
      </c>
      <c r="N189" s="49">
        <v>72.5</v>
      </c>
      <c r="O189" s="49">
        <v>67.852000000000004</v>
      </c>
      <c r="P189" s="49">
        <v>63.963000000000001</v>
      </c>
      <c r="Q189" s="49">
        <v>63.036999999999999</v>
      </c>
      <c r="T189" s="4">
        <f t="shared" si="243"/>
        <v>38.686780036914094</v>
      </c>
      <c r="U189" s="4">
        <f t="shared" si="244"/>
        <v>43.808369282089288</v>
      </c>
      <c r="V189" s="4" t="e">
        <f t="shared" si="245"/>
        <v>#N/A</v>
      </c>
      <c r="W189" s="4" t="e">
        <f t="shared" si="246"/>
        <v>#N/A</v>
      </c>
      <c r="X189" s="4" t="e">
        <f t="shared" si="247"/>
        <v>#N/A</v>
      </c>
      <c r="Y189" s="4" t="e">
        <f t="shared" si="248"/>
        <v>#N/A</v>
      </c>
      <c r="Z189" s="4" t="e">
        <f t="shared" si="249"/>
        <v>#N/A</v>
      </c>
      <c r="AA189" s="4" t="e">
        <f t="shared" si="250"/>
        <v>#N/A</v>
      </c>
      <c r="AB189" s="4" t="e">
        <f t="shared" si="251"/>
        <v>#N/A</v>
      </c>
      <c r="AC189" s="4" t="e">
        <f t="shared" si="252"/>
        <v>#N/A</v>
      </c>
      <c r="AD189" s="4" t="e">
        <f t="shared" si="253"/>
        <v>#N/A</v>
      </c>
      <c r="AE189" s="4">
        <f t="shared" si="254"/>
        <v>71.507481506120286</v>
      </c>
      <c r="AF189" s="4">
        <f t="shared" si="255"/>
        <v>66.837571356969576</v>
      </c>
      <c r="AG189" s="4">
        <f t="shared" si="256"/>
        <v>65.052154760672622</v>
      </c>
      <c r="AH189" s="4">
        <f t="shared" si="257"/>
        <v>62.387200291232553</v>
      </c>
      <c r="AJ189" s="4">
        <f t="shared" si="258"/>
        <v>0.43601996308590429</v>
      </c>
      <c r="AK189" s="4">
        <f t="shared" si="259"/>
        <v>0.15593071791071367</v>
      </c>
      <c r="AL189" s="4">
        <f t="shared" si="260"/>
        <v>0</v>
      </c>
      <c r="AM189" s="4">
        <f t="shared" si="261"/>
        <v>0</v>
      </c>
      <c r="AN189" s="4">
        <f t="shared" si="262"/>
        <v>0</v>
      </c>
      <c r="AO189" s="4">
        <f t="shared" si="263"/>
        <v>0</v>
      </c>
      <c r="AP189" s="4">
        <f t="shared" si="264"/>
        <v>0</v>
      </c>
      <c r="AQ189" s="4">
        <f t="shared" si="265"/>
        <v>0</v>
      </c>
      <c r="AR189" s="4">
        <f t="shared" si="266"/>
        <v>0</v>
      </c>
      <c r="AS189" s="4">
        <f t="shared" si="267"/>
        <v>0</v>
      </c>
      <c r="AT189" s="4">
        <f t="shared" si="268"/>
        <v>0</v>
      </c>
      <c r="AU189" s="4">
        <f t="shared" si="269"/>
        <v>0.99251849387971447</v>
      </c>
      <c r="AV189" s="4">
        <f t="shared" si="270"/>
        <v>1.0144286430304277</v>
      </c>
      <c r="AW189" s="4">
        <f t="shared" si="271"/>
        <v>-1.0891547606726206</v>
      </c>
      <c r="AX189" s="4">
        <f t="shared" si="272"/>
        <v>0.6497997087674463</v>
      </c>
      <c r="AZ189" s="2">
        <f t="shared" si="273"/>
        <v>38.686743226412851</v>
      </c>
      <c r="BA189" s="2">
        <f t="shared" si="274"/>
        <v>43.808369271473168</v>
      </c>
      <c r="BB189" s="2" t="e">
        <f t="shared" si="275"/>
        <v>#N/A</v>
      </c>
      <c r="BC189" s="2" t="e">
        <f t="shared" si="276"/>
        <v>#N/A</v>
      </c>
      <c r="BD189" s="2" t="e">
        <f t="shared" si="277"/>
        <v>#N/A</v>
      </c>
      <c r="BE189" s="2" t="e">
        <f t="shared" si="278"/>
        <v>#N/A</v>
      </c>
      <c r="BF189" s="2" t="e">
        <f t="shared" si="279"/>
        <v>#N/A</v>
      </c>
      <c r="BG189" s="2" t="e">
        <f t="shared" si="280"/>
        <v>#N/A</v>
      </c>
      <c r="BH189" s="2" t="e">
        <f t="shared" si="281"/>
        <v>#N/A</v>
      </c>
      <c r="BI189" s="2" t="e">
        <f t="shared" si="282"/>
        <v>#N/A</v>
      </c>
      <c r="BJ189" s="2" t="e">
        <f t="shared" si="283"/>
        <v>#N/A</v>
      </c>
      <c r="BK189" s="2">
        <f t="shared" si="284"/>
        <v>71.507481363712586</v>
      </c>
      <c r="BL189" s="2">
        <f t="shared" si="285"/>
        <v>66.837569138756692</v>
      </c>
      <c r="BM189" s="2">
        <f t="shared" si="286"/>
        <v>65.052154760672622</v>
      </c>
      <c r="BN189" s="2">
        <f t="shared" si="287"/>
        <v>62.387200291232553</v>
      </c>
      <c r="BP189" s="2" t="str">
        <f t="shared" si="288"/>
        <v/>
      </c>
      <c r="BQ189" s="2" t="str">
        <f t="shared" si="289"/>
        <v/>
      </c>
      <c r="BR189" s="2" t="str">
        <f t="shared" si="290"/>
        <v/>
      </c>
      <c r="BS189" s="2" t="str">
        <f t="shared" si="291"/>
        <v/>
      </c>
      <c r="BT189" s="2" t="str">
        <f t="shared" si="292"/>
        <v/>
      </c>
      <c r="BU189" s="2" t="str">
        <f t="shared" si="293"/>
        <v/>
      </c>
      <c r="BV189" s="2" t="str">
        <f t="shared" si="294"/>
        <v/>
      </c>
      <c r="BW189" s="2" t="str">
        <f t="shared" si="295"/>
        <v/>
      </c>
      <c r="BX189" s="2" t="str">
        <f t="shared" si="296"/>
        <v/>
      </c>
      <c r="BY189" s="2" t="str">
        <f t="shared" si="297"/>
        <v/>
      </c>
      <c r="BZ189" s="2" t="str">
        <f t="shared" si="298"/>
        <v/>
      </c>
      <c r="CA189" s="2" t="str">
        <f t="shared" si="299"/>
        <v/>
      </c>
      <c r="CB189" s="2" t="str">
        <f t="shared" si="300"/>
        <v/>
      </c>
      <c r="CC189" s="2" t="str">
        <f t="shared" si="301"/>
        <v/>
      </c>
      <c r="CD189" s="2" t="str">
        <f t="shared" si="302"/>
        <v/>
      </c>
      <c r="CF189" s="2" t="str">
        <f t="shared" si="303"/>
        <v/>
      </c>
      <c r="CG189" s="2">
        <f t="shared" si="304"/>
        <v>43.964300000000001</v>
      </c>
      <c r="CH189" s="2" t="str">
        <f t="shared" si="305"/>
        <v/>
      </c>
      <c r="CI189" s="2" t="str">
        <f t="shared" si="306"/>
        <v/>
      </c>
      <c r="CJ189" s="2" t="str">
        <f t="shared" si="307"/>
        <v/>
      </c>
      <c r="CK189" s="2" t="str">
        <f t="shared" si="308"/>
        <v/>
      </c>
      <c r="CL189" s="2" t="str">
        <f t="shared" si="309"/>
        <v/>
      </c>
      <c r="CM189" s="2" t="str">
        <f t="shared" si="310"/>
        <v/>
      </c>
      <c r="CN189" s="2" t="str">
        <f t="shared" si="311"/>
        <v/>
      </c>
      <c r="CO189" s="2" t="str">
        <f t="shared" si="312"/>
        <v/>
      </c>
      <c r="CP189" s="2" t="str">
        <f t="shared" si="313"/>
        <v/>
      </c>
      <c r="CQ189" s="2">
        <f t="shared" si="314"/>
        <v>72.5</v>
      </c>
      <c r="CR189" s="2">
        <f t="shared" si="315"/>
        <v>67.852000000000004</v>
      </c>
      <c r="CS189" s="2">
        <f t="shared" si="316"/>
        <v>63.963000000000001</v>
      </c>
      <c r="CT189" s="2">
        <f t="shared" si="317"/>
        <v>63.036999999999999</v>
      </c>
      <c r="CV189" s="2">
        <f t="shared" si="318"/>
        <v>41.742981089092055</v>
      </c>
      <c r="CW189" s="2">
        <f t="shared" si="319"/>
        <v>47.106823068220095</v>
      </c>
      <c r="CX189" s="2">
        <f t="shared" si="320"/>
        <v>52.541262776284199</v>
      </c>
      <c r="CY189" s="2">
        <f t="shared" si="321"/>
        <v>60.7799935182044</v>
      </c>
      <c r="CZ189" s="2">
        <f t="shared" si="322"/>
        <v>64.119394250122539</v>
      </c>
      <c r="DA189" s="2">
        <f t="shared" si="323"/>
        <v>70.003484198585355</v>
      </c>
      <c r="DB189" s="2">
        <f t="shared" si="324"/>
        <v>74.571533578006139</v>
      </c>
      <c r="DC189" s="2">
        <f t="shared" si="325"/>
        <v>77.562841013594578</v>
      </c>
      <c r="DD189" s="2">
        <f t="shared" si="326"/>
        <v>79.009789391507127</v>
      </c>
      <c r="DE189" s="2">
        <f t="shared" si="327"/>
        <v>78.671343871459285</v>
      </c>
      <c r="DF189" s="2">
        <f t="shared" si="328"/>
        <v>78.341349114616705</v>
      </c>
      <c r="DG189" s="2">
        <f t="shared" si="329"/>
        <v>73.42342868494751</v>
      </c>
      <c r="DH189" s="2">
        <f t="shared" si="330"/>
        <v>66.502486324433121</v>
      </c>
      <c r="DI189" s="2">
        <f t="shared" si="331"/>
        <v>64.417841436500908</v>
      </c>
      <c r="DJ189" s="2">
        <f t="shared" si="332"/>
        <v>64.288988062355372</v>
      </c>
      <c r="DL189" s="2">
        <f t="shared" si="333"/>
        <v>38.680127593236065</v>
      </c>
      <c r="DM189" s="2">
        <f t="shared" si="334"/>
        <v>43.801453992227749</v>
      </c>
      <c r="DN189" s="2">
        <f t="shared" si="335"/>
        <v>50.540660660092001</v>
      </c>
      <c r="DO189" s="2">
        <f t="shared" si="336"/>
        <v>56.091964976657266</v>
      </c>
      <c r="DP189" s="2">
        <f t="shared" si="337"/>
        <v>62.335967683275825</v>
      </c>
      <c r="DQ189" s="2">
        <f t="shared" si="338"/>
        <v>67.432415508809669</v>
      </c>
      <c r="DR189" s="2">
        <f t="shared" si="339"/>
        <v>70.8601814075748</v>
      </c>
      <c r="DS189" s="2">
        <f t="shared" si="340"/>
        <v>73.236261715296195</v>
      </c>
      <c r="DT189" s="2">
        <f t="shared" si="341"/>
        <v>75.256152445338799</v>
      </c>
      <c r="DU189" s="2">
        <f t="shared" si="342"/>
        <v>75.054717807790695</v>
      </c>
      <c r="DV189" s="2">
        <f t="shared" si="343"/>
        <v>74.570185751770765</v>
      </c>
      <c r="DW189" s="2">
        <f t="shared" si="344"/>
        <v>71.503189137371763</v>
      </c>
      <c r="DX189" s="2">
        <f t="shared" si="345"/>
        <v>66.838440588620855</v>
      </c>
      <c r="DY189" s="2">
        <f t="shared" si="346"/>
        <v>65.053727325565376</v>
      </c>
      <c r="DZ189" s="2">
        <f t="shared" si="347"/>
        <v>62.383251926107221</v>
      </c>
      <c r="EB189" s="2">
        <f t="shared" si="348"/>
        <v>0.9978400425662749</v>
      </c>
      <c r="EC189" s="2">
        <f t="shared" si="349"/>
        <v>0.99790786472359638</v>
      </c>
      <c r="ED189" s="2">
        <f t="shared" si="350"/>
        <v>0.99819694727443609</v>
      </c>
      <c r="EE189" s="2">
        <f t="shared" si="351"/>
        <v>0.99838346847333492</v>
      </c>
      <c r="EF189" s="2">
        <f t="shared" si="352"/>
        <v>0.99841099712515846</v>
      </c>
      <c r="EG189" s="2">
        <f t="shared" si="353"/>
        <v>0.99829331466339222</v>
      </c>
      <c r="EH189" s="2">
        <f t="shared" si="354"/>
        <v>0.99837550774680983</v>
      </c>
      <c r="EI189" s="2">
        <f t="shared" si="355"/>
        <v>0.99839804839847313</v>
      </c>
      <c r="EJ189" s="2">
        <f t="shared" si="356"/>
        <v>0.99827040574351145</v>
      </c>
      <c r="EK189" s="2">
        <f t="shared" si="357"/>
        <v>0.99804760916037449</v>
      </c>
      <c r="EL189" s="2">
        <f t="shared" si="358"/>
        <v>0.99797027859081056</v>
      </c>
      <c r="EM189" s="2">
        <f t="shared" si="359"/>
        <v>0.99776474432773143</v>
      </c>
      <c r="EN189" s="2">
        <f t="shared" si="360"/>
        <v>0.99740604612875616</v>
      </c>
      <c r="EO189" s="2">
        <f t="shared" si="361"/>
        <v>0.99752696998029378</v>
      </c>
      <c r="EP189" s="2">
        <f t="shared" si="362"/>
        <v>0.99792816799228845</v>
      </c>
    </row>
    <row r="190" spans="2:146" x14ac:dyDescent="0.25">
      <c r="B190" s="2">
        <v>168</v>
      </c>
      <c r="C190" s="49">
        <v>38.386000000000003</v>
      </c>
      <c r="D190" s="49">
        <v>44.482100000000003</v>
      </c>
      <c r="E190" s="49">
        <v>50.231999999999999</v>
      </c>
      <c r="F190" s="49">
        <v>56.759</v>
      </c>
      <c r="G190" s="49">
        <v>62.444000000000003</v>
      </c>
      <c r="H190" s="49">
        <v>68.611000000000004</v>
      </c>
      <c r="I190" s="49">
        <v>73.296000000000006</v>
      </c>
      <c r="J190" s="49">
        <v>75.426000000000002</v>
      </c>
      <c r="K190" s="49">
        <v>75.611000000000004</v>
      </c>
      <c r="L190" s="49">
        <v>75.852000000000004</v>
      </c>
      <c r="M190" s="49">
        <v>75.741</v>
      </c>
      <c r="N190" s="49">
        <v>73.093000000000004</v>
      </c>
      <c r="O190" s="49">
        <v>67.87</v>
      </c>
      <c r="P190" s="49">
        <v>65.906999999999996</v>
      </c>
      <c r="Q190" s="49">
        <v>62.222000000000001</v>
      </c>
      <c r="T190" s="4">
        <f t="shared" si="243"/>
        <v>38.666655563738139</v>
      </c>
      <c r="U190" s="4" t="e">
        <f t="shared" si="244"/>
        <v>#N/A</v>
      </c>
      <c r="V190" s="4" t="e">
        <f t="shared" si="245"/>
        <v>#N/A</v>
      </c>
      <c r="W190" s="4" t="e">
        <f t="shared" si="246"/>
        <v>#N/A</v>
      </c>
      <c r="X190" s="4" t="e">
        <f t="shared" si="247"/>
        <v>#N/A</v>
      </c>
      <c r="Y190" s="4" t="e">
        <f t="shared" si="248"/>
        <v>#N/A</v>
      </c>
      <c r="Z190" s="4" t="e">
        <f t="shared" si="249"/>
        <v>#N/A</v>
      </c>
      <c r="AA190" s="4" t="e">
        <f t="shared" si="250"/>
        <v>#N/A</v>
      </c>
      <c r="AB190" s="4" t="e">
        <f t="shared" si="251"/>
        <v>#N/A</v>
      </c>
      <c r="AC190" s="4" t="e">
        <f t="shared" si="252"/>
        <v>#N/A</v>
      </c>
      <c r="AD190" s="4" t="e">
        <f t="shared" si="253"/>
        <v>#N/A</v>
      </c>
      <c r="AE190" s="4" t="e">
        <f t="shared" si="254"/>
        <v>#N/A</v>
      </c>
      <c r="AF190" s="4">
        <f t="shared" si="255"/>
        <v>66.765093377646409</v>
      </c>
      <c r="AG190" s="4">
        <f t="shared" si="256"/>
        <v>65.013819712011454</v>
      </c>
      <c r="AH190" s="4">
        <f t="shared" si="257"/>
        <v>62.346670274523461</v>
      </c>
      <c r="AJ190" s="4">
        <f t="shared" si="258"/>
        <v>-0.28065556373813649</v>
      </c>
      <c r="AK190" s="4">
        <f t="shared" si="259"/>
        <v>0</v>
      </c>
      <c r="AL190" s="4">
        <f t="shared" si="260"/>
        <v>0</v>
      </c>
      <c r="AM190" s="4">
        <f t="shared" si="261"/>
        <v>0</v>
      </c>
      <c r="AN190" s="4">
        <f t="shared" si="262"/>
        <v>0</v>
      </c>
      <c r="AO190" s="4">
        <f t="shared" si="263"/>
        <v>0</v>
      </c>
      <c r="AP190" s="4">
        <f t="shared" si="264"/>
        <v>0</v>
      </c>
      <c r="AQ190" s="4">
        <f t="shared" si="265"/>
        <v>0</v>
      </c>
      <c r="AR190" s="4">
        <f t="shared" si="266"/>
        <v>0</v>
      </c>
      <c r="AS190" s="4">
        <f t="shared" si="267"/>
        <v>0</v>
      </c>
      <c r="AT190" s="4">
        <f t="shared" si="268"/>
        <v>0</v>
      </c>
      <c r="AU190" s="4">
        <f t="shared" si="269"/>
        <v>0</v>
      </c>
      <c r="AV190" s="4">
        <f t="shared" si="270"/>
        <v>1.1049066223535959</v>
      </c>
      <c r="AW190" s="4">
        <f t="shared" si="271"/>
        <v>0.89318028798854243</v>
      </c>
      <c r="AX190" s="4">
        <f t="shared" si="272"/>
        <v>-0.12467027452346002</v>
      </c>
      <c r="AZ190" s="2">
        <f t="shared" si="273"/>
        <v>38.666637003876303</v>
      </c>
      <c r="BA190" s="2" t="e">
        <f t="shared" si="274"/>
        <v>#N/A</v>
      </c>
      <c r="BB190" s="2" t="e">
        <f t="shared" si="275"/>
        <v>#N/A</v>
      </c>
      <c r="BC190" s="2" t="e">
        <f t="shared" si="276"/>
        <v>#N/A</v>
      </c>
      <c r="BD190" s="2" t="e">
        <f t="shared" si="277"/>
        <v>#N/A</v>
      </c>
      <c r="BE190" s="2" t="e">
        <f t="shared" si="278"/>
        <v>#N/A</v>
      </c>
      <c r="BF190" s="2" t="e">
        <f t="shared" si="279"/>
        <v>#N/A</v>
      </c>
      <c r="BG190" s="2" t="e">
        <f t="shared" si="280"/>
        <v>#N/A</v>
      </c>
      <c r="BH190" s="2" t="e">
        <f t="shared" si="281"/>
        <v>#N/A</v>
      </c>
      <c r="BI190" s="2" t="e">
        <f t="shared" si="282"/>
        <v>#N/A</v>
      </c>
      <c r="BJ190" s="2" t="e">
        <f t="shared" si="283"/>
        <v>#N/A</v>
      </c>
      <c r="BK190" s="2" t="e">
        <f t="shared" si="284"/>
        <v>#N/A</v>
      </c>
      <c r="BL190" s="2">
        <f t="shared" si="285"/>
        <v>66.765092851914559</v>
      </c>
      <c r="BM190" s="2">
        <f t="shared" si="286"/>
        <v>65.013819712011454</v>
      </c>
      <c r="BN190" s="2">
        <f t="shared" si="287"/>
        <v>62.346670274523461</v>
      </c>
      <c r="BP190" s="2" t="str">
        <f t="shared" si="288"/>
        <v/>
      </c>
      <c r="BQ190" s="2" t="str">
        <f t="shared" si="289"/>
        <v/>
      </c>
      <c r="BR190" s="2" t="str">
        <f t="shared" si="290"/>
        <v/>
      </c>
      <c r="BS190" s="2" t="str">
        <f t="shared" si="291"/>
        <v/>
      </c>
      <c r="BT190" s="2" t="str">
        <f t="shared" si="292"/>
        <v/>
      </c>
      <c r="BU190" s="2" t="str">
        <f t="shared" si="293"/>
        <v/>
      </c>
      <c r="BV190" s="2" t="str">
        <f t="shared" si="294"/>
        <v/>
      </c>
      <c r="BW190" s="2" t="str">
        <f t="shared" si="295"/>
        <v/>
      </c>
      <c r="BX190" s="2" t="str">
        <f t="shared" si="296"/>
        <v/>
      </c>
      <c r="BY190" s="2" t="str">
        <f t="shared" si="297"/>
        <v/>
      </c>
      <c r="BZ190" s="2" t="str">
        <f t="shared" si="298"/>
        <v/>
      </c>
      <c r="CA190" s="2" t="str">
        <f t="shared" si="299"/>
        <v/>
      </c>
      <c r="CB190" s="2" t="str">
        <f t="shared" si="300"/>
        <v/>
      </c>
      <c r="CC190" s="2" t="str">
        <f t="shared" si="301"/>
        <v/>
      </c>
      <c r="CD190" s="2" t="str">
        <f t="shared" si="302"/>
        <v/>
      </c>
      <c r="CF190" s="2" t="str">
        <f t="shared" si="303"/>
        <v/>
      </c>
      <c r="CG190" s="2" t="str">
        <f t="shared" si="304"/>
        <v/>
      </c>
      <c r="CH190" s="2" t="str">
        <f t="shared" si="305"/>
        <v/>
      </c>
      <c r="CI190" s="2" t="str">
        <f t="shared" si="306"/>
        <v/>
      </c>
      <c r="CJ190" s="2" t="str">
        <f t="shared" si="307"/>
        <v/>
      </c>
      <c r="CK190" s="2" t="str">
        <f t="shared" si="308"/>
        <v/>
      </c>
      <c r="CL190" s="2" t="str">
        <f t="shared" si="309"/>
        <v/>
      </c>
      <c r="CM190" s="2" t="str">
        <f t="shared" si="310"/>
        <v/>
      </c>
      <c r="CN190" s="2" t="str">
        <f t="shared" si="311"/>
        <v/>
      </c>
      <c r="CO190" s="2" t="str">
        <f t="shared" si="312"/>
        <v/>
      </c>
      <c r="CP190" s="2" t="str">
        <f t="shared" si="313"/>
        <v/>
      </c>
      <c r="CQ190" s="2" t="str">
        <f t="shared" si="314"/>
        <v/>
      </c>
      <c r="CR190" s="2">
        <f t="shared" si="315"/>
        <v>67.87</v>
      </c>
      <c r="CS190" s="2">
        <f t="shared" si="316"/>
        <v>65.906999999999996</v>
      </c>
      <c r="CT190" s="2">
        <f t="shared" si="317"/>
        <v>62.222000000000001</v>
      </c>
      <c r="CV190" s="2">
        <f t="shared" si="318"/>
        <v>41.739281337432281</v>
      </c>
      <c r="CW190" s="2">
        <f t="shared" si="319"/>
        <v>47.074983535980074</v>
      </c>
      <c r="CX190" s="2">
        <f t="shared" si="320"/>
        <v>52.489924555685114</v>
      </c>
      <c r="CY190" s="2">
        <f t="shared" si="321"/>
        <v>60.730530935842737</v>
      </c>
      <c r="CZ190" s="2">
        <f t="shared" si="322"/>
        <v>64.047417309627605</v>
      </c>
      <c r="DA190" s="2">
        <f t="shared" si="323"/>
        <v>69.943036627519035</v>
      </c>
      <c r="DB190" s="2">
        <f t="shared" si="324"/>
        <v>74.506453416522078</v>
      </c>
      <c r="DC190" s="2">
        <f t="shared" si="325"/>
        <v>77.510437824870081</v>
      </c>
      <c r="DD190" s="2">
        <f t="shared" si="326"/>
        <v>78.960069498312677</v>
      </c>
      <c r="DE190" s="2">
        <f t="shared" si="327"/>
        <v>78.609023201138058</v>
      </c>
      <c r="DF190" s="2">
        <f t="shared" si="328"/>
        <v>78.27508325582653</v>
      </c>
      <c r="DG190" s="2">
        <f t="shared" si="329"/>
        <v>73.335525244420481</v>
      </c>
      <c r="DH190" s="2">
        <f t="shared" si="330"/>
        <v>66.391764253145368</v>
      </c>
      <c r="DI190" s="2">
        <f t="shared" si="331"/>
        <v>64.324442577616196</v>
      </c>
      <c r="DJ190" s="2">
        <f t="shared" si="332"/>
        <v>64.212872899419054</v>
      </c>
      <c r="DL190" s="2">
        <f t="shared" si="333"/>
        <v>38.660571085568392</v>
      </c>
      <c r="DM190" s="2">
        <f t="shared" si="334"/>
        <v>43.73445334780628</v>
      </c>
      <c r="DN190" s="2">
        <f t="shared" si="335"/>
        <v>50.475707488451143</v>
      </c>
      <c r="DO190" s="2">
        <f t="shared" si="336"/>
        <v>55.987907169425362</v>
      </c>
      <c r="DP190" s="2">
        <f t="shared" si="337"/>
        <v>62.231189833586512</v>
      </c>
      <c r="DQ190" s="2">
        <f t="shared" si="338"/>
        <v>67.329602334638096</v>
      </c>
      <c r="DR190" s="2">
        <f t="shared" si="339"/>
        <v>70.742238938418595</v>
      </c>
      <c r="DS190" s="2">
        <f t="shared" si="340"/>
        <v>73.11633810786914</v>
      </c>
      <c r="DT190" s="2">
        <f t="shared" si="341"/>
        <v>75.152047394619785</v>
      </c>
      <c r="DU190" s="2">
        <f t="shared" si="342"/>
        <v>74.960980919825289</v>
      </c>
      <c r="DV190" s="2">
        <f t="shared" si="343"/>
        <v>74.465024575965998</v>
      </c>
      <c r="DW190" s="2">
        <f t="shared" si="344"/>
        <v>71.400257113641999</v>
      </c>
      <c r="DX190" s="2">
        <f t="shared" si="345"/>
        <v>66.765978337533809</v>
      </c>
      <c r="DY190" s="2">
        <f t="shared" si="346"/>
        <v>65.01537840871228</v>
      </c>
      <c r="DZ190" s="2">
        <f t="shared" si="347"/>
        <v>62.343136701646159</v>
      </c>
      <c r="EB190" s="2">
        <f t="shared" si="348"/>
        <v>0.99802972095076325</v>
      </c>
      <c r="EC190" s="2">
        <f t="shared" si="349"/>
        <v>0.99809159864202401</v>
      </c>
      <c r="ED190" s="2">
        <f t="shared" si="350"/>
        <v>0.9983553354458109</v>
      </c>
      <c r="EE190" s="2">
        <f t="shared" si="351"/>
        <v>0.99852549599612306</v>
      </c>
      <c r="EF190" s="2">
        <f t="shared" si="352"/>
        <v>0.99855060950780272</v>
      </c>
      <c r="EG190" s="2">
        <f t="shared" si="353"/>
        <v>0.99844325069689643</v>
      </c>
      <c r="EH190" s="2">
        <f t="shared" si="354"/>
        <v>0.99851823365635317</v>
      </c>
      <c r="EI190" s="2">
        <f t="shared" si="355"/>
        <v>0.99853879681229918</v>
      </c>
      <c r="EJ190" s="2">
        <f t="shared" si="356"/>
        <v>0.99842235119504852</v>
      </c>
      <c r="EK190" s="2">
        <f t="shared" si="357"/>
        <v>0.9982190924508636</v>
      </c>
      <c r="EL190" s="2">
        <f t="shared" si="358"/>
        <v>0.99814854141550902</v>
      </c>
      <c r="EM190" s="2">
        <f t="shared" si="359"/>
        <v>0.99796102157540922</v>
      </c>
      <c r="EN190" s="2">
        <f t="shared" si="360"/>
        <v>0.99763374587921261</v>
      </c>
      <c r="EO190" s="2">
        <f t="shared" si="361"/>
        <v>0.99774407892792072</v>
      </c>
      <c r="EP190" s="2">
        <f t="shared" si="362"/>
        <v>0.99811012222926965</v>
      </c>
    </row>
    <row r="191" spans="2:146" x14ac:dyDescent="0.25">
      <c r="B191" s="2">
        <v>169</v>
      </c>
      <c r="C191" s="49">
        <v>39.1053</v>
      </c>
      <c r="D191" s="49">
        <v>43.482100000000003</v>
      </c>
      <c r="E191" s="49">
        <v>51.125</v>
      </c>
      <c r="F191" s="49">
        <v>56.741</v>
      </c>
      <c r="G191" s="49">
        <v>61.259</v>
      </c>
      <c r="H191" s="49">
        <v>67.962999999999994</v>
      </c>
      <c r="I191" s="49">
        <v>72.555999999999997</v>
      </c>
      <c r="J191" s="49">
        <v>74.944000000000003</v>
      </c>
      <c r="K191" s="49">
        <v>75.906999999999996</v>
      </c>
      <c r="L191" s="49">
        <v>74.796000000000006</v>
      </c>
      <c r="M191" s="49">
        <v>76.388999999999996</v>
      </c>
      <c r="N191" s="49">
        <v>72.147999999999996</v>
      </c>
      <c r="O191" s="49">
        <v>67.778000000000006</v>
      </c>
      <c r="P191" s="49">
        <v>65.093000000000004</v>
      </c>
      <c r="Q191" s="49">
        <v>62.295999999999999</v>
      </c>
      <c r="T191" s="4">
        <f t="shared" si="243"/>
        <v>38.64658500950847</v>
      </c>
      <c r="U191" s="4" t="e">
        <f t="shared" si="244"/>
        <v>#N/A</v>
      </c>
      <c r="V191" s="4" t="e">
        <f t="shared" si="245"/>
        <v>#N/A</v>
      </c>
      <c r="W191" s="4" t="e">
        <f t="shared" si="246"/>
        <v>#N/A</v>
      </c>
      <c r="X191" s="4" t="e">
        <f t="shared" si="247"/>
        <v>#N/A</v>
      </c>
      <c r="Y191" s="4" t="e">
        <f t="shared" si="248"/>
        <v>#N/A</v>
      </c>
      <c r="Z191" s="4" t="e">
        <f t="shared" si="249"/>
        <v>#N/A</v>
      </c>
      <c r="AA191" s="4" t="e">
        <f t="shared" si="250"/>
        <v>#N/A</v>
      </c>
      <c r="AB191" s="4" t="e">
        <f t="shared" si="251"/>
        <v>#N/A</v>
      </c>
      <c r="AC191" s="4" t="e">
        <f t="shared" si="252"/>
        <v>#N/A</v>
      </c>
      <c r="AD191" s="4" t="e">
        <f t="shared" si="253"/>
        <v>#N/A</v>
      </c>
      <c r="AE191" s="4" t="e">
        <f t="shared" si="254"/>
        <v>#N/A</v>
      </c>
      <c r="AF191" s="4">
        <f t="shared" si="255"/>
        <v>66.692625877822749</v>
      </c>
      <c r="AG191" s="4">
        <f t="shared" si="256"/>
        <v>64.975494377759986</v>
      </c>
      <c r="AH191" s="4">
        <f t="shared" si="257"/>
        <v>62.30618261051341</v>
      </c>
      <c r="AJ191" s="4">
        <f t="shared" si="258"/>
        <v>0.45871499049152931</v>
      </c>
      <c r="AK191" s="4">
        <f t="shared" si="259"/>
        <v>0</v>
      </c>
      <c r="AL191" s="4">
        <f t="shared" si="260"/>
        <v>0</v>
      </c>
      <c r="AM191" s="4">
        <f t="shared" si="261"/>
        <v>0</v>
      </c>
      <c r="AN191" s="4">
        <f t="shared" si="262"/>
        <v>0</v>
      </c>
      <c r="AO191" s="4">
        <f t="shared" si="263"/>
        <v>0</v>
      </c>
      <c r="AP191" s="4">
        <f t="shared" si="264"/>
        <v>0</v>
      </c>
      <c r="AQ191" s="4">
        <f t="shared" si="265"/>
        <v>0</v>
      </c>
      <c r="AR191" s="4">
        <f t="shared" si="266"/>
        <v>0</v>
      </c>
      <c r="AS191" s="4">
        <f t="shared" si="267"/>
        <v>0</v>
      </c>
      <c r="AT191" s="4">
        <f t="shared" si="268"/>
        <v>0</v>
      </c>
      <c r="AU191" s="4">
        <f t="shared" si="269"/>
        <v>0</v>
      </c>
      <c r="AV191" s="4">
        <f t="shared" si="270"/>
        <v>1.0853741221772566</v>
      </c>
      <c r="AW191" s="4">
        <f t="shared" si="271"/>
        <v>0.11750562224001726</v>
      </c>
      <c r="AX191" s="4">
        <f t="shared" si="272"/>
        <v>-1.018261051341085E-2</v>
      </c>
      <c r="AZ191" s="2">
        <f t="shared" si="273"/>
        <v>38.646576218588201</v>
      </c>
      <c r="BA191" s="2" t="e">
        <f t="shared" si="274"/>
        <v>#N/A</v>
      </c>
      <c r="BB191" s="2" t="e">
        <f t="shared" si="275"/>
        <v>#N/A</v>
      </c>
      <c r="BC191" s="2" t="e">
        <f t="shared" si="276"/>
        <v>#N/A</v>
      </c>
      <c r="BD191" s="2" t="e">
        <f t="shared" si="277"/>
        <v>#N/A</v>
      </c>
      <c r="BE191" s="2" t="e">
        <f t="shared" si="278"/>
        <v>#N/A</v>
      </c>
      <c r="BF191" s="2" t="e">
        <f t="shared" si="279"/>
        <v>#N/A</v>
      </c>
      <c r="BG191" s="2" t="e">
        <f t="shared" si="280"/>
        <v>#N/A</v>
      </c>
      <c r="BH191" s="2" t="e">
        <f t="shared" si="281"/>
        <v>#N/A</v>
      </c>
      <c r="BI191" s="2" t="e">
        <f t="shared" si="282"/>
        <v>#N/A</v>
      </c>
      <c r="BJ191" s="2" t="e">
        <f t="shared" si="283"/>
        <v>#N/A</v>
      </c>
      <c r="BK191" s="2" t="e">
        <f t="shared" si="284"/>
        <v>#N/A</v>
      </c>
      <c r="BL191" s="2">
        <f t="shared" si="285"/>
        <v>66.692625762011886</v>
      </c>
      <c r="BM191" s="2">
        <f t="shared" si="286"/>
        <v>64.975494377759986</v>
      </c>
      <c r="BN191" s="2">
        <f t="shared" si="287"/>
        <v>62.30618261051341</v>
      </c>
      <c r="BP191" s="2" t="str">
        <f t="shared" si="288"/>
        <v/>
      </c>
      <c r="BQ191" s="2" t="str">
        <f t="shared" si="289"/>
        <v/>
      </c>
      <c r="BR191" s="2" t="str">
        <f t="shared" si="290"/>
        <v/>
      </c>
      <c r="BS191" s="2" t="str">
        <f t="shared" si="291"/>
        <v/>
      </c>
      <c r="BT191" s="2" t="str">
        <f t="shared" si="292"/>
        <v/>
      </c>
      <c r="BU191" s="2" t="str">
        <f t="shared" si="293"/>
        <v/>
      </c>
      <c r="BV191" s="2" t="str">
        <f t="shared" si="294"/>
        <v/>
      </c>
      <c r="BW191" s="2" t="str">
        <f t="shared" si="295"/>
        <v/>
      </c>
      <c r="BX191" s="2" t="str">
        <f t="shared" si="296"/>
        <v/>
      </c>
      <c r="BY191" s="2" t="str">
        <f t="shared" si="297"/>
        <v/>
      </c>
      <c r="BZ191" s="2" t="str">
        <f t="shared" si="298"/>
        <v/>
      </c>
      <c r="CA191" s="2" t="str">
        <f t="shared" si="299"/>
        <v/>
      </c>
      <c r="CB191" s="2" t="str">
        <f t="shared" si="300"/>
        <v/>
      </c>
      <c r="CC191" s="2" t="str">
        <f t="shared" si="301"/>
        <v/>
      </c>
      <c r="CD191" s="2" t="str">
        <f t="shared" si="302"/>
        <v/>
      </c>
      <c r="CF191" s="2">
        <f t="shared" si="303"/>
        <v>39.1053</v>
      </c>
      <c r="CG191" s="2" t="str">
        <f t="shared" si="304"/>
        <v/>
      </c>
      <c r="CH191" s="2" t="str">
        <f t="shared" si="305"/>
        <v/>
      </c>
      <c r="CI191" s="2" t="str">
        <f t="shared" si="306"/>
        <v/>
      </c>
      <c r="CJ191" s="2" t="str">
        <f t="shared" si="307"/>
        <v/>
      </c>
      <c r="CK191" s="2" t="str">
        <f t="shared" si="308"/>
        <v/>
      </c>
      <c r="CL191" s="2" t="str">
        <f t="shared" si="309"/>
        <v/>
      </c>
      <c r="CM191" s="2" t="str">
        <f t="shared" si="310"/>
        <v/>
      </c>
      <c r="CN191" s="2" t="str">
        <f t="shared" si="311"/>
        <v/>
      </c>
      <c r="CO191" s="2" t="str">
        <f t="shared" si="312"/>
        <v/>
      </c>
      <c r="CP191" s="2" t="str">
        <f t="shared" si="313"/>
        <v/>
      </c>
      <c r="CQ191" s="2" t="str">
        <f t="shared" si="314"/>
        <v/>
      </c>
      <c r="CR191" s="2">
        <f t="shared" si="315"/>
        <v>67.778000000000006</v>
      </c>
      <c r="CS191" s="2">
        <f t="shared" si="316"/>
        <v>65.093000000000004</v>
      </c>
      <c r="CT191" s="2">
        <f t="shared" si="317"/>
        <v>62.295999999999999</v>
      </c>
      <c r="CV191" s="2">
        <f t="shared" si="318"/>
        <v>41.735581585772508</v>
      </c>
      <c r="CW191" s="2">
        <f t="shared" si="319"/>
        <v>47.043144003740053</v>
      </c>
      <c r="CX191" s="2">
        <f t="shared" si="320"/>
        <v>52.438586335086036</v>
      </c>
      <c r="CY191" s="2">
        <f t="shared" si="321"/>
        <v>60.681068353481081</v>
      </c>
      <c r="CZ191" s="2">
        <f t="shared" si="322"/>
        <v>63.975440369132684</v>
      </c>
      <c r="DA191" s="2">
        <f t="shared" si="323"/>
        <v>69.882589056452701</v>
      </c>
      <c r="DB191" s="2">
        <f t="shared" si="324"/>
        <v>74.44137325503803</v>
      </c>
      <c r="DC191" s="2">
        <f t="shared" si="325"/>
        <v>77.45803463614557</v>
      </c>
      <c r="DD191" s="2">
        <f t="shared" si="326"/>
        <v>78.910349605118242</v>
      </c>
      <c r="DE191" s="2">
        <f t="shared" si="327"/>
        <v>78.546702530816816</v>
      </c>
      <c r="DF191" s="2">
        <f t="shared" si="328"/>
        <v>78.20881739703637</v>
      </c>
      <c r="DG191" s="2">
        <f t="shared" si="329"/>
        <v>73.247621803893438</v>
      </c>
      <c r="DH191" s="2">
        <f t="shared" si="330"/>
        <v>66.281042181857629</v>
      </c>
      <c r="DI191" s="2">
        <f t="shared" si="331"/>
        <v>64.23104371873147</v>
      </c>
      <c r="DJ191" s="2">
        <f t="shared" si="332"/>
        <v>64.13675773648275</v>
      </c>
      <c r="DL191" s="2">
        <f t="shared" si="333"/>
        <v>38.641014577900719</v>
      </c>
      <c r="DM191" s="2">
        <f t="shared" si="334"/>
        <v>43.667452703384811</v>
      </c>
      <c r="DN191" s="2">
        <f t="shared" si="335"/>
        <v>50.410754316810284</v>
      </c>
      <c r="DO191" s="2">
        <f t="shared" si="336"/>
        <v>55.883849362193459</v>
      </c>
      <c r="DP191" s="2">
        <f t="shared" si="337"/>
        <v>62.126411983897192</v>
      </c>
      <c r="DQ191" s="2">
        <f t="shared" si="338"/>
        <v>67.226789160466524</v>
      </c>
      <c r="DR191" s="2">
        <f t="shared" si="339"/>
        <v>70.62429646926239</v>
      </c>
      <c r="DS191" s="2">
        <f t="shared" si="340"/>
        <v>72.996414500442086</v>
      </c>
      <c r="DT191" s="2">
        <f t="shared" si="341"/>
        <v>75.047942343900786</v>
      </c>
      <c r="DU191" s="2">
        <f t="shared" si="342"/>
        <v>74.867244031859869</v>
      </c>
      <c r="DV191" s="2">
        <f t="shared" si="343"/>
        <v>74.359863400161245</v>
      </c>
      <c r="DW191" s="2">
        <f t="shared" si="344"/>
        <v>71.297325089912221</v>
      </c>
      <c r="DX191" s="2">
        <f t="shared" si="345"/>
        <v>66.693516086446763</v>
      </c>
      <c r="DY191" s="2">
        <f t="shared" si="346"/>
        <v>64.97702949185917</v>
      </c>
      <c r="DZ191" s="2">
        <f t="shared" si="347"/>
        <v>62.303021477185105</v>
      </c>
      <c r="EB191" s="2">
        <f t="shared" si="348"/>
        <v>0.99820277257744361</v>
      </c>
      <c r="EC191" s="2">
        <f t="shared" si="349"/>
        <v>0.99825922496711927</v>
      </c>
      <c r="ED191" s="2">
        <f t="shared" si="350"/>
        <v>0.99849983100603901</v>
      </c>
      <c r="EE191" s="2">
        <f t="shared" si="351"/>
        <v>0.99865506187302078</v>
      </c>
      <c r="EF191" s="2">
        <f t="shared" si="352"/>
        <v>0.99867797156150684</v>
      </c>
      <c r="EG191" s="2">
        <f t="shared" si="353"/>
        <v>0.99858003325853384</v>
      </c>
      <c r="EH191" s="2">
        <f t="shared" si="354"/>
        <v>0.99864843681723581</v>
      </c>
      <c r="EI191" s="2">
        <f t="shared" si="355"/>
        <v>0.99866719549558436</v>
      </c>
      <c r="EJ191" s="2">
        <f t="shared" si="356"/>
        <v>0.99856096742845035</v>
      </c>
      <c r="EK191" s="2">
        <f t="shared" si="357"/>
        <v>0.99837553845726268</v>
      </c>
      <c r="EL191" s="2">
        <f t="shared" si="358"/>
        <v>0.99831117457866958</v>
      </c>
      <c r="EM191" s="2">
        <f t="shared" si="359"/>
        <v>0.9981400958938843</v>
      </c>
      <c r="EN191" s="2">
        <f t="shared" si="360"/>
        <v>0.99784150118354265</v>
      </c>
      <c r="EO191" s="2">
        <f t="shared" si="361"/>
        <v>0.99794216705668637</v>
      </c>
      <c r="EP191" s="2">
        <f t="shared" si="362"/>
        <v>0.99827612432689017</v>
      </c>
    </row>
    <row r="192" spans="2:146" x14ac:dyDescent="0.25">
      <c r="B192" s="2">
        <v>170</v>
      </c>
      <c r="C192" s="49">
        <v>38.596499999999999</v>
      </c>
      <c r="D192" s="49">
        <v>43.625</v>
      </c>
      <c r="E192" s="49">
        <v>50.179000000000002</v>
      </c>
      <c r="F192" s="49">
        <v>55.87</v>
      </c>
      <c r="G192" s="49">
        <v>61.944000000000003</v>
      </c>
      <c r="H192" s="49">
        <v>67.759</v>
      </c>
      <c r="I192" s="49">
        <v>72.5</v>
      </c>
      <c r="J192" s="49">
        <v>73.555999999999997</v>
      </c>
      <c r="K192" s="49">
        <v>76.906999999999996</v>
      </c>
      <c r="L192" s="49">
        <v>76.259</v>
      </c>
      <c r="M192" s="49">
        <v>74.63</v>
      </c>
      <c r="N192" s="49">
        <v>72.055999999999997</v>
      </c>
      <c r="O192" s="49">
        <v>66.519000000000005</v>
      </c>
      <c r="P192" s="49">
        <v>65.406999999999996</v>
      </c>
      <c r="Q192" s="49">
        <v>62.277999999999999</v>
      </c>
      <c r="T192" s="4">
        <f t="shared" si="243"/>
        <v>38.626561055403648</v>
      </c>
      <c r="U192" s="4" t="e">
        <f t="shared" si="244"/>
        <v>#N/A</v>
      </c>
      <c r="V192" s="4" t="e">
        <f t="shared" si="245"/>
        <v>#N/A</v>
      </c>
      <c r="W192" s="4" t="e">
        <f t="shared" si="246"/>
        <v>#N/A</v>
      </c>
      <c r="X192" s="4" t="e">
        <f t="shared" si="247"/>
        <v>#N/A</v>
      </c>
      <c r="Y192" s="4" t="e">
        <f t="shared" si="248"/>
        <v>#N/A</v>
      </c>
      <c r="Z192" s="4" t="e">
        <f t="shared" si="249"/>
        <v>#N/A</v>
      </c>
      <c r="AA192" s="4" t="e">
        <f t="shared" si="250"/>
        <v>#N/A</v>
      </c>
      <c r="AB192" s="4" t="e">
        <f t="shared" si="251"/>
        <v>#N/A</v>
      </c>
      <c r="AC192" s="4" t="e">
        <f t="shared" si="252"/>
        <v>#N/A</v>
      </c>
      <c r="AD192" s="4" t="e">
        <f t="shared" si="253"/>
        <v>#N/A</v>
      </c>
      <c r="AE192" s="4" t="e">
        <f t="shared" si="254"/>
        <v>#N/A</v>
      </c>
      <c r="AF192" s="4">
        <f t="shared" si="255"/>
        <v>66.620166387684037</v>
      </c>
      <c r="AG192" s="4" t="e">
        <f t="shared" si="256"/>
        <v>#N/A</v>
      </c>
      <c r="AH192" s="4" t="e">
        <f t="shared" si="257"/>
        <v>#N/A</v>
      </c>
      <c r="AJ192" s="4">
        <f t="shared" si="258"/>
        <v>-3.0061055403649561E-2</v>
      </c>
      <c r="AK192" s="4">
        <f t="shared" si="259"/>
        <v>0</v>
      </c>
      <c r="AL192" s="4">
        <f t="shared" si="260"/>
        <v>0</v>
      </c>
      <c r="AM192" s="4">
        <f t="shared" si="261"/>
        <v>0</v>
      </c>
      <c r="AN192" s="4">
        <f t="shared" si="262"/>
        <v>0</v>
      </c>
      <c r="AO192" s="4">
        <f t="shared" si="263"/>
        <v>0</v>
      </c>
      <c r="AP192" s="4">
        <f t="shared" si="264"/>
        <v>0</v>
      </c>
      <c r="AQ192" s="4">
        <f t="shared" si="265"/>
        <v>0</v>
      </c>
      <c r="AR192" s="4">
        <f t="shared" si="266"/>
        <v>0</v>
      </c>
      <c r="AS192" s="4">
        <f t="shared" si="267"/>
        <v>0</v>
      </c>
      <c r="AT192" s="4">
        <f t="shared" si="268"/>
        <v>0</v>
      </c>
      <c r="AU192" s="4">
        <f t="shared" si="269"/>
        <v>0</v>
      </c>
      <c r="AV192" s="4">
        <f t="shared" si="270"/>
        <v>-0.10116638768403163</v>
      </c>
      <c r="AW192" s="4">
        <f t="shared" si="271"/>
        <v>0</v>
      </c>
      <c r="AX192" s="4">
        <f t="shared" si="272"/>
        <v>0</v>
      </c>
      <c r="AZ192" s="2">
        <f t="shared" si="273"/>
        <v>38.626557143838767</v>
      </c>
      <c r="BA192" s="2" t="e">
        <f t="shared" si="274"/>
        <v>#N/A</v>
      </c>
      <c r="BB192" s="2" t="e">
        <f t="shared" si="275"/>
        <v>#N/A</v>
      </c>
      <c r="BC192" s="2" t="e">
        <f t="shared" si="276"/>
        <v>#N/A</v>
      </c>
      <c r="BD192" s="2" t="e">
        <f t="shared" si="277"/>
        <v>#N/A</v>
      </c>
      <c r="BE192" s="2" t="e">
        <f t="shared" si="278"/>
        <v>#N/A</v>
      </c>
      <c r="BF192" s="2" t="e">
        <f t="shared" si="279"/>
        <v>#N/A</v>
      </c>
      <c r="BG192" s="2" t="e">
        <f t="shared" si="280"/>
        <v>#N/A</v>
      </c>
      <c r="BH192" s="2" t="e">
        <f t="shared" si="281"/>
        <v>#N/A</v>
      </c>
      <c r="BI192" s="2" t="e">
        <f t="shared" si="282"/>
        <v>#N/A</v>
      </c>
      <c r="BJ192" s="2" t="e">
        <f t="shared" si="283"/>
        <v>#N/A</v>
      </c>
      <c r="BK192" s="2" t="e">
        <f t="shared" si="284"/>
        <v>#N/A</v>
      </c>
      <c r="BL192" s="2">
        <f t="shared" si="285"/>
        <v>66.620166363972572</v>
      </c>
      <c r="BM192" s="2" t="e">
        <f t="shared" si="286"/>
        <v>#N/A</v>
      </c>
      <c r="BN192" s="2" t="e">
        <f t="shared" si="287"/>
        <v>#N/A</v>
      </c>
      <c r="BP192" s="2" t="str">
        <f t="shared" si="288"/>
        <v/>
      </c>
      <c r="BQ192" s="2" t="str">
        <f t="shared" si="289"/>
        <v/>
      </c>
      <c r="BR192" s="2" t="str">
        <f t="shared" si="290"/>
        <v/>
      </c>
      <c r="BS192" s="2" t="str">
        <f t="shared" si="291"/>
        <v/>
      </c>
      <c r="BT192" s="2" t="str">
        <f t="shared" si="292"/>
        <v/>
      </c>
      <c r="BU192" s="2" t="str">
        <f t="shared" si="293"/>
        <v/>
      </c>
      <c r="BV192" s="2" t="str">
        <f t="shared" si="294"/>
        <v/>
      </c>
      <c r="BW192" s="2" t="str">
        <f t="shared" si="295"/>
        <v/>
      </c>
      <c r="BX192" s="2" t="str">
        <f t="shared" si="296"/>
        <v/>
      </c>
      <c r="BY192" s="2" t="str">
        <f t="shared" si="297"/>
        <v/>
      </c>
      <c r="BZ192" s="2" t="str">
        <f t="shared" si="298"/>
        <v/>
      </c>
      <c r="CA192" s="2" t="str">
        <f t="shared" si="299"/>
        <v/>
      </c>
      <c r="CB192" s="2" t="str">
        <f t="shared" si="300"/>
        <v/>
      </c>
      <c r="CC192" s="2" t="str">
        <f t="shared" si="301"/>
        <v/>
      </c>
      <c r="CD192" s="2" t="str">
        <f t="shared" si="302"/>
        <v/>
      </c>
      <c r="CF192" s="2">
        <f t="shared" si="303"/>
        <v>38.596499999999999</v>
      </c>
      <c r="CG192" s="2" t="str">
        <f t="shared" si="304"/>
        <v/>
      </c>
      <c r="CH192" s="2" t="str">
        <f t="shared" si="305"/>
        <v/>
      </c>
      <c r="CI192" s="2" t="str">
        <f t="shared" si="306"/>
        <v/>
      </c>
      <c r="CJ192" s="2" t="str">
        <f t="shared" si="307"/>
        <v/>
      </c>
      <c r="CK192" s="2" t="str">
        <f t="shared" si="308"/>
        <v/>
      </c>
      <c r="CL192" s="2" t="str">
        <f t="shared" si="309"/>
        <v/>
      </c>
      <c r="CM192" s="2" t="str">
        <f t="shared" si="310"/>
        <v/>
      </c>
      <c r="CN192" s="2" t="str">
        <f t="shared" si="311"/>
        <v/>
      </c>
      <c r="CO192" s="2" t="str">
        <f t="shared" si="312"/>
        <v/>
      </c>
      <c r="CP192" s="2" t="str">
        <f t="shared" si="313"/>
        <v/>
      </c>
      <c r="CQ192" s="2" t="str">
        <f t="shared" si="314"/>
        <v/>
      </c>
      <c r="CR192" s="2">
        <f t="shared" si="315"/>
        <v>66.519000000000005</v>
      </c>
      <c r="CS192" s="2" t="str">
        <f t="shared" si="316"/>
        <v/>
      </c>
      <c r="CT192" s="2" t="str">
        <f t="shared" si="317"/>
        <v/>
      </c>
      <c r="CV192" s="2">
        <f t="shared" si="318"/>
        <v>41.731881834112734</v>
      </c>
      <c r="CW192" s="2">
        <f t="shared" si="319"/>
        <v>47.011304471500033</v>
      </c>
      <c r="CX192" s="2">
        <f t="shared" si="320"/>
        <v>52.387248114486951</v>
      </c>
      <c r="CY192" s="2">
        <f t="shared" si="321"/>
        <v>60.631605771119425</v>
      </c>
      <c r="CZ192" s="2">
        <f t="shared" si="322"/>
        <v>63.90346342863775</v>
      </c>
      <c r="DA192" s="2">
        <f t="shared" si="323"/>
        <v>69.822141485386368</v>
      </c>
      <c r="DB192" s="2">
        <f t="shared" si="324"/>
        <v>74.376293093553983</v>
      </c>
      <c r="DC192" s="2">
        <f t="shared" si="325"/>
        <v>77.405631447421058</v>
      </c>
      <c r="DD192" s="2">
        <f t="shared" si="326"/>
        <v>78.860629711923792</v>
      </c>
      <c r="DE192" s="2">
        <f t="shared" si="327"/>
        <v>78.484381860495589</v>
      </c>
      <c r="DF192" s="2">
        <f t="shared" si="328"/>
        <v>78.142551538246195</v>
      </c>
      <c r="DG192" s="2">
        <f t="shared" si="329"/>
        <v>73.159718363366409</v>
      </c>
      <c r="DH192" s="2">
        <f t="shared" si="330"/>
        <v>66.170320110569889</v>
      </c>
      <c r="DI192" s="2">
        <f t="shared" si="331"/>
        <v>64.137644859846745</v>
      </c>
      <c r="DJ192" s="2">
        <f t="shared" si="332"/>
        <v>64.060642573546431</v>
      </c>
      <c r="DL192" s="2">
        <f t="shared" si="333"/>
        <v>38.621458070233039</v>
      </c>
      <c r="DM192" s="2">
        <f t="shared" si="334"/>
        <v>43.600452058963349</v>
      </c>
      <c r="DN192" s="2">
        <f t="shared" si="335"/>
        <v>50.345801145169418</v>
      </c>
      <c r="DO192" s="2">
        <f t="shared" si="336"/>
        <v>55.779791554961562</v>
      </c>
      <c r="DP192" s="2">
        <f t="shared" si="337"/>
        <v>62.021634134207872</v>
      </c>
      <c r="DQ192" s="2">
        <f t="shared" si="338"/>
        <v>67.123975986294951</v>
      </c>
      <c r="DR192" s="2">
        <f t="shared" si="339"/>
        <v>70.506354000106199</v>
      </c>
      <c r="DS192" s="2">
        <f t="shared" si="340"/>
        <v>72.876490893015017</v>
      </c>
      <c r="DT192" s="2">
        <f t="shared" si="341"/>
        <v>74.943837293181772</v>
      </c>
      <c r="DU192" s="2">
        <f t="shared" si="342"/>
        <v>74.773507143894449</v>
      </c>
      <c r="DV192" s="2">
        <f t="shared" si="343"/>
        <v>74.254702224356478</v>
      </c>
      <c r="DW192" s="2">
        <f t="shared" si="344"/>
        <v>71.194393066182457</v>
      </c>
      <c r="DX192" s="2">
        <f t="shared" si="345"/>
        <v>66.621053835359717</v>
      </c>
      <c r="DY192" s="2">
        <f t="shared" si="346"/>
        <v>64.938680575006074</v>
      </c>
      <c r="DZ192" s="2">
        <f t="shared" si="347"/>
        <v>62.262906252724044</v>
      </c>
      <c r="EB192" s="2">
        <f t="shared" si="348"/>
        <v>0.99836064986869566</v>
      </c>
      <c r="EC192" s="2">
        <f t="shared" si="349"/>
        <v>0.99841215109137282</v>
      </c>
      <c r="ED192" s="2">
        <f t="shared" si="350"/>
        <v>0.9986316489962106</v>
      </c>
      <c r="EE192" s="2">
        <f t="shared" si="351"/>
        <v>0.99877325667715544</v>
      </c>
      <c r="EF192" s="2">
        <f t="shared" si="352"/>
        <v>0.9987941554652896</v>
      </c>
      <c r="EG192" s="2">
        <f t="shared" si="353"/>
        <v>0.99870481311743076</v>
      </c>
      <c r="EH192" s="2">
        <f t="shared" si="354"/>
        <v>0.99876721312064154</v>
      </c>
      <c r="EI192" s="2">
        <f t="shared" si="355"/>
        <v>0.99878432528019978</v>
      </c>
      <c r="EJ192" s="2">
        <f t="shared" si="356"/>
        <v>0.99868742049870474</v>
      </c>
      <c r="EK192" s="2">
        <f t="shared" si="357"/>
        <v>0.99851826167262758</v>
      </c>
      <c r="EL192" s="2">
        <f t="shared" si="358"/>
        <v>0.99845954400077586</v>
      </c>
      <c r="EM192" s="2">
        <f t="shared" si="359"/>
        <v>0.99830346965549188</v>
      </c>
      <c r="EN192" s="2">
        <f t="shared" si="360"/>
        <v>0.99803105173114026</v>
      </c>
      <c r="EO192" s="2">
        <f t="shared" si="361"/>
        <v>0.99812289416820499</v>
      </c>
      <c r="EP192" s="2">
        <f t="shared" si="362"/>
        <v>0.99842756819023271</v>
      </c>
    </row>
    <row r="193" spans="2:146" x14ac:dyDescent="0.25">
      <c r="B193" s="2">
        <v>171</v>
      </c>
      <c r="C193" s="49">
        <v>38.543900000000001</v>
      </c>
      <c r="D193" s="49">
        <v>45.25</v>
      </c>
      <c r="E193" s="49">
        <v>50.804000000000002</v>
      </c>
      <c r="F193" s="49">
        <v>55.573999999999998</v>
      </c>
      <c r="G193" s="49">
        <v>62.018999999999998</v>
      </c>
      <c r="H193" s="49">
        <v>66.87</v>
      </c>
      <c r="I193" s="49">
        <v>71.444000000000003</v>
      </c>
      <c r="J193" s="49">
        <v>75.055999999999997</v>
      </c>
      <c r="K193" s="49">
        <v>76.888999999999996</v>
      </c>
      <c r="L193" s="49">
        <v>75.593000000000004</v>
      </c>
      <c r="M193" s="49">
        <v>75.87</v>
      </c>
      <c r="N193" s="49">
        <v>72.462999999999994</v>
      </c>
      <c r="O193" s="49">
        <v>66.444000000000003</v>
      </c>
      <c r="P193" s="49">
        <v>64.832999999999998</v>
      </c>
      <c r="Q193" s="49">
        <v>62.389000000000003</v>
      </c>
      <c r="T193" s="4">
        <f t="shared" si="243"/>
        <v>38.606577989817659</v>
      </c>
      <c r="U193" s="4" t="e">
        <f t="shared" si="244"/>
        <v>#N/A</v>
      </c>
      <c r="V193" s="4" t="e">
        <f t="shared" si="245"/>
        <v>#N/A</v>
      </c>
      <c r="W193" s="4" t="e">
        <f t="shared" si="246"/>
        <v>#N/A</v>
      </c>
      <c r="X193" s="4" t="e">
        <f t="shared" si="247"/>
        <v>#N/A</v>
      </c>
      <c r="Y193" s="4" t="e">
        <f t="shared" si="248"/>
        <v>#N/A</v>
      </c>
      <c r="Z193" s="4" t="e">
        <f t="shared" si="249"/>
        <v>#N/A</v>
      </c>
      <c r="AA193" s="4" t="e">
        <f t="shared" si="250"/>
        <v>#N/A</v>
      </c>
      <c r="AB193" s="4" t="e">
        <f t="shared" si="251"/>
        <v>#N/A</v>
      </c>
      <c r="AC193" s="4" t="e">
        <f t="shared" si="252"/>
        <v>#N/A</v>
      </c>
      <c r="AD193" s="4" t="e">
        <f t="shared" si="253"/>
        <v>#N/A</v>
      </c>
      <c r="AE193" s="4" t="e">
        <f t="shared" si="254"/>
        <v>#N/A</v>
      </c>
      <c r="AF193" s="4" t="e">
        <f t="shared" si="255"/>
        <v>#N/A</v>
      </c>
      <c r="AG193" s="4" t="e">
        <f t="shared" si="256"/>
        <v>#N/A</v>
      </c>
      <c r="AH193" s="4" t="e">
        <f t="shared" si="257"/>
        <v>#N/A</v>
      </c>
      <c r="AJ193" s="4">
        <f t="shared" si="258"/>
        <v>-6.2677989817657931E-2</v>
      </c>
      <c r="AK193" s="4">
        <f t="shared" si="259"/>
        <v>0</v>
      </c>
      <c r="AL193" s="4">
        <f t="shared" si="260"/>
        <v>0</v>
      </c>
      <c r="AM193" s="4">
        <f t="shared" si="261"/>
        <v>0</v>
      </c>
      <c r="AN193" s="4">
        <f t="shared" si="262"/>
        <v>0</v>
      </c>
      <c r="AO193" s="4">
        <f t="shared" si="263"/>
        <v>0</v>
      </c>
      <c r="AP193" s="4">
        <f t="shared" si="264"/>
        <v>0</v>
      </c>
      <c r="AQ193" s="4">
        <f t="shared" si="265"/>
        <v>0</v>
      </c>
      <c r="AR193" s="4">
        <f t="shared" si="266"/>
        <v>0</v>
      </c>
      <c r="AS193" s="4">
        <f t="shared" si="267"/>
        <v>0</v>
      </c>
      <c r="AT193" s="4">
        <f t="shared" si="268"/>
        <v>0</v>
      </c>
      <c r="AU193" s="4">
        <f t="shared" si="269"/>
        <v>0</v>
      </c>
      <c r="AV193" s="4">
        <f t="shared" si="270"/>
        <v>0</v>
      </c>
      <c r="AW193" s="4">
        <f t="shared" si="271"/>
        <v>0</v>
      </c>
      <c r="AX193" s="4">
        <f t="shared" si="272"/>
        <v>0</v>
      </c>
      <c r="AZ193" s="2">
        <f t="shared" si="273"/>
        <v>38.606576354796672</v>
      </c>
      <c r="BA193" s="2" t="e">
        <f t="shared" si="274"/>
        <v>#N/A</v>
      </c>
      <c r="BB193" s="2" t="e">
        <f t="shared" si="275"/>
        <v>#N/A</v>
      </c>
      <c r="BC193" s="2" t="e">
        <f t="shared" si="276"/>
        <v>#N/A</v>
      </c>
      <c r="BD193" s="2" t="e">
        <f t="shared" si="277"/>
        <v>#N/A</v>
      </c>
      <c r="BE193" s="2" t="e">
        <f t="shared" si="278"/>
        <v>#N/A</v>
      </c>
      <c r="BF193" s="2" t="e">
        <f t="shared" si="279"/>
        <v>#N/A</v>
      </c>
      <c r="BG193" s="2" t="e">
        <f t="shared" si="280"/>
        <v>#N/A</v>
      </c>
      <c r="BH193" s="2" t="e">
        <f t="shared" si="281"/>
        <v>#N/A</v>
      </c>
      <c r="BI193" s="2" t="e">
        <f t="shared" si="282"/>
        <v>#N/A</v>
      </c>
      <c r="BJ193" s="2" t="e">
        <f t="shared" si="283"/>
        <v>#N/A</v>
      </c>
      <c r="BK193" s="2" t="e">
        <f t="shared" si="284"/>
        <v>#N/A</v>
      </c>
      <c r="BL193" s="2" t="e">
        <f t="shared" si="285"/>
        <v>#N/A</v>
      </c>
      <c r="BM193" s="2" t="e">
        <f t="shared" si="286"/>
        <v>#N/A</v>
      </c>
      <c r="BN193" s="2" t="e">
        <f t="shared" si="287"/>
        <v>#N/A</v>
      </c>
      <c r="BP193" s="2" t="str">
        <f t="shared" si="288"/>
        <v/>
      </c>
      <c r="BQ193" s="2" t="str">
        <f t="shared" si="289"/>
        <v/>
      </c>
      <c r="BR193" s="2" t="str">
        <f t="shared" si="290"/>
        <v/>
      </c>
      <c r="BS193" s="2" t="str">
        <f t="shared" si="291"/>
        <v/>
      </c>
      <c r="BT193" s="2" t="str">
        <f t="shared" si="292"/>
        <v/>
      </c>
      <c r="BU193" s="2" t="str">
        <f t="shared" si="293"/>
        <v/>
      </c>
      <c r="BV193" s="2" t="str">
        <f t="shared" si="294"/>
        <v/>
      </c>
      <c r="BW193" s="2" t="str">
        <f t="shared" si="295"/>
        <v/>
      </c>
      <c r="BX193" s="2" t="str">
        <f t="shared" si="296"/>
        <v/>
      </c>
      <c r="BY193" s="2" t="str">
        <f t="shared" si="297"/>
        <v/>
      </c>
      <c r="BZ193" s="2" t="str">
        <f t="shared" si="298"/>
        <v/>
      </c>
      <c r="CA193" s="2" t="str">
        <f t="shared" si="299"/>
        <v/>
      </c>
      <c r="CB193" s="2" t="str">
        <f t="shared" si="300"/>
        <v/>
      </c>
      <c r="CC193" s="2" t="str">
        <f t="shared" si="301"/>
        <v/>
      </c>
      <c r="CD193" s="2" t="str">
        <f t="shared" si="302"/>
        <v/>
      </c>
      <c r="CF193" s="2">
        <f t="shared" si="303"/>
        <v>38.543900000000001</v>
      </c>
      <c r="CG193" s="2" t="str">
        <f t="shared" si="304"/>
        <v/>
      </c>
      <c r="CH193" s="2" t="str">
        <f t="shared" si="305"/>
        <v/>
      </c>
      <c r="CI193" s="2" t="str">
        <f t="shared" si="306"/>
        <v/>
      </c>
      <c r="CJ193" s="2" t="str">
        <f t="shared" si="307"/>
        <v/>
      </c>
      <c r="CK193" s="2" t="str">
        <f t="shared" si="308"/>
        <v/>
      </c>
      <c r="CL193" s="2" t="str">
        <f t="shared" si="309"/>
        <v/>
      </c>
      <c r="CM193" s="2" t="str">
        <f t="shared" si="310"/>
        <v/>
      </c>
      <c r="CN193" s="2" t="str">
        <f t="shared" si="311"/>
        <v/>
      </c>
      <c r="CO193" s="2" t="str">
        <f t="shared" si="312"/>
        <v/>
      </c>
      <c r="CP193" s="2" t="str">
        <f t="shared" si="313"/>
        <v/>
      </c>
      <c r="CQ193" s="2" t="str">
        <f t="shared" si="314"/>
        <v/>
      </c>
      <c r="CR193" s="2" t="str">
        <f t="shared" si="315"/>
        <v/>
      </c>
      <c r="CS193" s="2" t="str">
        <f t="shared" si="316"/>
        <v/>
      </c>
      <c r="CT193" s="2" t="str">
        <f t="shared" si="317"/>
        <v/>
      </c>
      <c r="CV193" s="2">
        <f t="shared" si="318"/>
        <v>41.72818208245296</v>
      </c>
      <c r="CW193" s="2">
        <f t="shared" si="319"/>
        <v>46.979464939260012</v>
      </c>
      <c r="CX193" s="2">
        <f t="shared" si="320"/>
        <v>52.335909893887873</v>
      </c>
      <c r="CY193" s="2">
        <f t="shared" si="321"/>
        <v>60.582143188757762</v>
      </c>
      <c r="CZ193" s="2">
        <f t="shared" si="322"/>
        <v>63.831486488142822</v>
      </c>
      <c r="DA193" s="2">
        <f t="shared" si="323"/>
        <v>69.761693914320034</v>
      </c>
      <c r="DB193" s="2">
        <f t="shared" si="324"/>
        <v>74.311212932069921</v>
      </c>
      <c r="DC193" s="2">
        <f t="shared" si="325"/>
        <v>77.353228258696547</v>
      </c>
      <c r="DD193" s="2">
        <f t="shared" si="326"/>
        <v>78.810909818729357</v>
      </c>
      <c r="DE193" s="2">
        <f t="shared" si="327"/>
        <v>78.422061190174361</v>
      </c>
      <c r="DF193" s="2">
        <f t="shared" si="328"/>
        <v>78.076285679456021</v>
      </c>
      <c r="DG193" s="2">
        <f t="shared" si="329"/>
        <v>73.071814922839366</v>
      </c>
      <c r="DH193" s="2">
        <f t="shared" si="330"/>
        <v>66.059598039282136</v>
      </c>
      <c r="DI193" s="2">
        <f t="shared" si="331"/>
        <v>64.044246000962033</v>
      </c>
      <c r="DJ193" s="2">
        <f t="shared" si="332"/>
        <v>63.98452741061012</v>
      </c>
      <c r="DL193" s="2">
        <f t="shared" si="333"/>
        <v>38.601901562565367</v>
      </c>
      <c r="DM193" s="2">
        <f t="shared" si="334"/>
        <v>43.533451414541879</v>
      </c>
      <c r="DN193" s="2">
        <f t="shared" si="335"/>
        <v>50.280847973528559</v>
      </c>
      <c r="DO193" s="2">
        <f t="shared" si="336"/>
        <v>55.675733747729659</v>
      </c>
      <c r="DP193" s="2">
        <f t="shared" si="337"/>
        <v>61.916856284518559</v>
      </c>
      <c r="DQ193" s="2">
        <f t="shared" si="338"/>
        <v>67.021162812123379</v>
      </c>
      <c r="DR193" s="2">
        <f t="shared" si="339"/>
        <v>70.388411530950009</v>
      </c>
      <c r="DS193" s="2">
        <f t="shared" si="340"/>
        <v>72.756567285587977</v>
      </c>
      <c r="DT193" s="2">
        <f t="shared" si="341"/>
        <v>74.839732242462759</v>
      </c>
      <c r="DU193" s="2">
        <f t="shared" si="342"/>
        <v>74.679770255929043</v>
      </c>
      <c r="DV193" s="2">
        <f t="shared" si="343"/>
        <v>74.149541048551711</v>
      </c>
      <c r="DW193" s="2">
        <f t="shared" si="344"/>
        <v>71.091461042452678</v>
      </c>
      <c r="DX193" s="2">
        <f t="shared" si="345"/>
        <v>66.548591584272671</v>
      </c>
      <c r="DY193" s="2">
        <f t="shared" si="346"/>
        <v>64.900331658152979</v>
      </c>
      <c r="DZ193" s="2">
        <f t="shared" si="347"/>
        <v>62.222791028262989</v>
      </c>
      <c r="EB193" s="2">
        <f t="shared" si="348"/>
        <v>0.9985046792181419</v>
      </c>
      <c r="EC193" s="2">
        <f t="shared" si="349"/>
        <v>0.9985516622317443</v>
      </c>
      <c r="ED193" s="2">
        <f t="shared" si="350"/>
        <v>0.99875189878104353</v>
      </c>
      <c r="EE193" s="2">
        <f t="shared" si="351"/>
        <v>0.99888107601567433</v>
      </c>
      <c r="EF193" s="2">
        <f t="shared" si="352"/>
        <v>0.99890014001724869</v>
      </c>
      <c r="EG193" s="2">
        <f t="shared" si="353"/>
        <v>0.9988186408935783</v>
      </c>
      <c r="EH193" s="2">
        <f t="shared" si="354"/>
        <v>0.99887556303361458</v>
      </c>
      <c r="EI193" s="2">
        <f t="shared" si="355"/>
        <v>0.99889117287138873</v>
      </c>
      <c r="EJ193" s="2">
        <f t="shared" si="356"/>
        <v>0.99880277499647208</v>
      </c>
      <c r="EK193" s="2">
        <f t="shared" si="357"/>
        <v>0.99864846237504568</v>
      </c>
      <c r="EL193" s="2">
        <f t="shared" si="358"/>
        <v>0.99859489697867321</v>
      </c>
      <c r="EM193" s="2">
        <f t="shared" si="359"/>
        <v>0.99845251493369669</v>
      </c>
      <c r="EN193" s="2">
        <f t="shared" si="360"/>
        <v>0.9982039866843565</v>
      </c>
      <c r="EO193" s="2">
        <f t="shared" si="361"/>
        <v>0.99828777633542043</v>
      </c>
      <c r="EP193" s="2">
        <f t="shared" si="362"/>
        <v>0.99856572670365817</v>
      </c>
    </row>
    <row r="194" spans="2:146" x14ac:dyDescent="0.25">
      <c r="B194" s="2">
        <v>172</v>
      </c>
      <c r="C194" s="49">
        <v>38.473700000000001</v>
      </c>
      <c r="D194" s="49">
        <v>44.053600000000003</v>
      </c>
      <c r="E194" s="49">
        <v>50.713999999999999</v>
      </c>
      <c r="F194" s="49">
        <v>56.722000000000001</v>
      </c>
      <c r="G194" s="49">
        <v>62.481000000000002</v>
      </c>
      <c r="H194" s="49">
        <v>67.352000000000004</v>
      </c>
      <c r="I194" s="49">
        <v>72.406999999999996</v>
      </c>
      <c r="J194" s="49">
        <v>75.185000000000002</v>
      </c>
      <c r="K194" s="49">
        <v>75.888999999999996</v>
      </c>
      <c r="L194" s="49">
        <v>75.759</v>
      </c>
      <c r="M194" s="49">
        <v>74.63</v>
      </c>
      <c r="N194" s="49">
        <v>71.962999999999994</v>
      </c>
      <c r="O194" s="49">
        <v>66.759</v>
      </c>
      <c r="P194" s="49">
        <v>64.426000000000002</v>
      </c>
      <c r="Q194" s="49">
        <v>63.518999999999998</v>
      </c>
      <c r="T194" s="4">
        <f t="shared" si="243"/>
        <v>38.586631346613487</v>
      </c>
      <c r="U194" s="4" t="e">
        <f t="shared" si="244"/>
        <v>#N/A</v>
      </c>
      <c r="V194" s="4" t="e">
        <f t="shared" si="245"/>
        <v>#N/A</v>
      </c>
      <c r="W194" s="4" t="e">
        <f t="shared" si="246"/>
        <v>#N/A</v>
      </c>
      <c r="X194" s="4" t="e">
        <f t="shared" si="247"/>
        <v>#N/A</v>
      </c>
      <c r="Y194" s="4" t="e">
        <f t="shared" si="248"/>
        <v>#N/A</v>
      </c>
      <c r="Z194" s="4" t="e">
        <f t="shared" si="249"/>
        <v>#N/A</v>
      </c>
      <c r="AA194" s="4" t="e">
        <f t="shared" si="250"/>
        <v>#N/A</v>
      </c>
      <c r="AB194" s="4" t="e">
        <f t="shared" si="251"/>
        <v>#N/A</v>
      </c>
      <c r="AC194" s="4" t="e">
        <f t="shared" si="252"/>
        <v>#N/A</v>
      </c>
      <c r="AD194" s="4" t="e">
        <f t="shared" si="253"/>
        <v>#N/A</v>
      </c>
      <c r="AE194" s="4" t="e">
        <f t="shared" si="254"/>
        <v>#N/A</v>
      </c>
      <c r="AF194" s="4" t="e">
        <f t="shared" si="255"/>
        <v>#N/A</v>
      </c>
      <c r="AG194" s="4" t="e">
        <f t="shared" si="256"/>
        <v>#N/A</v>
      </c>
      <c r="AH194" s="4" t="e">
        <f t="shared" si="257"/>
        <v>#N/A</v>
      </c>
      <c r="AJ194" s="4">
        <f t="shared" si="258"/>
        <v>-0.11293134661348603</v>
      </c>
      <c r="AK194" s="4">
        <f t="shared" si="259"/>
        <v>0</v>
      </c>
      <c r="AL194" s="4">
        <f t="shared" si="260"/>
        <v>0</v>
      </c>
      <c r="AM194" s="4">
        <f t="shared" si="261"/>
        <v>0</v>
      </c>
      <c r="AN194" s="4">
        <f t="shared" si="262"/>
        <v>0</v>
      </c>
      <c r="AO194" s="4">
        <f t="shared" si="263"/>
        <v>0</v>
      </c>
      <c r="AP194" s="4">
        <f t="shared" si="264"/>
        <v>0</v>
      </c>
      <c r="AQ194" s="4">
        <f t="shared" si="265"/>
        <v>0</v>
      </c>
      <c r="AR194" s="4">
        <f t="shared" si="266"/>
        <v>0</v>
      </c>
      <c r="AS194" s="4">
        <f t="shared" si="267"/>
        <v>0</v>
      </c>
      <c r="AT194" s="4">
        <f t="shared" si="268"/>
        <v>0</v>
      </c>
      <c r="AU194" s="4">
        <f t="shared" si="269"/>
        <v>0</v>
      </c>
      <c r="AV194" s="4">
        <f t="shared" si="270"/>
        <v>0</v>
      </c>
      <c r="AW194" s="4">
        <f t="shared" si="271"/>
        <v>0</v>
      </c>
      <c r="AX194" s="4">
        <f t="shared" si="272"/>
        <v>0</v>
      </c>
      <c r="AZ194" s="2">
        <f t="shared" si="273"/>
        <v>38.586630704587336</v>
      </c>
      <c r="BA194" s="2" t="e">
        <f t="shared" si="274"/>
        <v>#N/A</v>
      </c>
      <c r="BB194" s="2" t="e">
        <f t="shared" si="275"/>
        <v>#N/A</v>
      </c>
      <c r="BC194" s="2" t="e">
        <f t="shared" si="276"/>
        <v>#N/A</v>
      </c>
      <c r="BD194" s="2" t="e">
        <f t="shared" si="277"/>
        <v>#N/A</v>
      </c>
      <c r="BE194" s="2" t="e">
        <f t="shared" si="278"/>
        <v>#N/A</v>
      </c>
      <c r="BF194" s="2" t="e">
        <f t="shared" si="279"/>
        <v>#N/A</v>
      </c>
      <c r="BG194" s="2" t="e">
        <f t="shared" si="280"/>
        <v>#N/A</v>
      </c>
      <c r="BH194" s="2" t="e">
        <f t="shared" si="281"/>
        <v>#N/A</v>
      </c>
      <c r="BI194" s="2" t="e">
        <f t="shared" si="282"/>
        <v>#N/A</v>
      </c>
      <c r="BJ194" s="2" t="e">
        <f t="shared" si="283"/>
        <v>#N/A</v>
      </c>
      <c r="BK194" s="2" t="e">
        <f t="shared" si="284"/>
        <v>#N/A</v>
      </c>
      <c r="BL194" s="2" t="e">
        <f t="shared" si="285"/>
        <v>#N/A</v>
      </c>
      <c r="BM194" s="2" t="e">
        <f t="shared" si="286"/>
        <v>#N/A</v>
      </c>
      <c r="BN194" s="2" t="e">
        <f t="shared" si="287"/>
        <v>#N/A</v>
      </c>
      <c r="BP194" s="2" t="str">
        <f t="shared" si="288"/>
        <v/>
      </c>
      <c r="BQ194" s="2" t="str">
        <f t="shared" si="289"/>
        <v/>
      </c>
      <c r="BR194" s="2" t="str">
        <f t="shared" si="290"/>
        <v/>
      </c>
      <c r="BS194" s="2" t="str">
        <f t="shared" si="291"/>
        <v/>
      </c>
      <c r="BT194" s="2" t="str">
        <f t="shared" si="292"/>
        <v/>
      </c>
      <c r="BU194" s="2" t="str">
        <f t="shared" si="293"/>
        <v/>
      </c>
      <c r="BV194" s="2" t="str">
        <f t="shared" si="294"/>
        <v/>
      </c>
      <c r="BW194" s="2" t="str">
        <f t="shared" si="295"/>
        <v/>
      </c>
      <c r="BX194" s="2" t="str">
        <f t="shared" si="296"/>
        <v/>
      </c>
      <c r="BY194" s="2" t="str">
        <f t="shared" si="297"/>
        <v/>
      </c>
      <c r="BZ194" s="2" t="str">
        <f t="shared" si="298"/>
        <v/>
      </c>
      <c r="CA194" s="2" t="str">
        <f t="shared" si="299"/>
        <v/>
      </c>
      <c r="CB194" s="2" t="str">
        <f t="shared" si="300"/>
        <v/>
      </c>
      <c r="CC194" s="2" t="str">
        <f t="shared" si="301"/>
        <v/>
      </c>
      <c r="CD194" s="2" t="str">
        <f t="shared" si="302"/>
        <v/>
      </c>
      <c r="CF194" s="2">
        <f t="shared" si="303"/>
        <v>38.473700000000001</v>
      </c>
      <c r="CG194" s="2" t="str">
        <f t="shared" si="304"/>
        <v/>
      </c>
      <c r="CH194" s="2" t="str">
        <f t="shared" si="305"/>
        <v/>
      </c>
      <c r="CI194" s="2" t="str">
        <f t="shared" si="306"/>
        <v/>
      </c>
      <c r="CJ194" s="2" t="str">
        <f t="shared" si="307"/>
        <v/>
      </c>
      <c r="CK194" s="2" t="str">
        <f t="shared" si="308"/>
        <v/>
      </c>
      <c r="CL194" s="2" t="str">
        <f t="shared" si="309"/>
        <v/>
      </c>
      <c r="CM194" s="2" t="str">
        <f t="shared" si="310"/>
        <v/>
      </c>
      <c r="CN194" s="2" t="str">
        <f t="shared" si="311"/>
        <v/>
      </c>
      <c r="CO194" s="2" t="str">
        <f t="shared" si="312"/>
        <v/>
      </c>
      <c r="CP194" s="2" t="str">
        <f t="shared" si="313"/>
        <v/>
      </c>
      <c r="CQ194" s="2" t="str">
        <f t="shared" si="314"/>
        <v/>
      </c>
      <c r="CR194" s="2" t="str">
        <f t="shared" si="315"/>
        <v/>
      </c>
      <c r="CS194" s="2" t="str">
        <f t="shared" si="316"/>
        <v/>
      </c>
      <c r="CT194" s="2" t="str">
        <f t="shared" si="317"/>
        <v/>
      </c>
      <c r="CV194" s="2">
        <f t="shared" si="318"/>
        <v>41.724482330793187</v>
      </c>
      <c r="CW194" s="2">
        <f t="shared" si="319"/>
        <v>46.947625407019999</v>
      </c>
      <c r="CX194" s="2">
        <f t="shared" si="320"/>
        <v>52.284571673288788</v>
      </c>
      <c r="CY194" s="2">
        <f t="shared" si="321"/>
        <v>60.532680606396106</v>
      </c>
      <c r="CZ194" s="2">
        <f t="shared" si="322"/>
        <v>63.759509547647895</v>
      </c>
      <c r="DA194" s="2">
        <f t="shared" si="323"/>
        <v>69.701246343253715</v>
      </c>
      <c r="DB194" s="2">
        <f t="shared" si="324"/>
        <v>74.246132770585874</v>
      </c>
      <c r="DC194" s="2">
        <f t="shared" si="325"/>
        <v>77.300825069972035</v>
      </c>
      <c r="DD194" s="2">
        <f t="shared" si="326"/>
        <v>78.761189925534921</v>
      </c>
      <c r="DE194" s="2">
        <f t="shared" si="327"/>
        <v>78.359740519853119</v>
      </c>
      <c r="DF194" s="2">
        <f t="shared" si="328"/>
        <v>78.010019820665846</v>
      </c>
      <c r="DG194" s="2">
        <f t="shared" si="329"/>
        <v>72.983911482312323</v>
      </c>
      <c r="DH194" s="2">
        <f t="shared" si="330"/>
        <v>65.948875967994383</v>
      </c>
      <c r="DI194" s="2">
        <f t="shared" si="331"/>
        <v>63.950847142077315</v>
      </c>
      <c r="DJ194" s="2">
        <f t="shared" si="332"/>
        <v>63.908412247673809</v>
      </c>
      <c r="DL194" s="2">
        <f t="shared" si="333"/>
        <v>38.582345054897694</v>
      </c>
      <c r="DM194" s="2">
        <f t="shared" si="334"/>
        <v>43.466450770120417</v>
      </c>
      <c r="DN194" s="2">
        <f t="shared" si="335"/>
        <v>50.2158948018877</v>
      </c>
      <c r="DO194" s="2">
        <f t="shared" si="336"/>
        <v>55.571675940497755</v>
      </c>
      <c r="DP194" s="2">
        <f t="shared" si="337"/>
        <v>61.812078434829239</v>
      </c>
      <c r="DQ194" s="2">
        <f t="shared" si="338"/>
        <v>66.918349637951806</v>
      </c>
      <c r="DR194" s="2">
        <f t="shared" si="339"/>
        <v>70.270469061793804</v>
      </c>
      <c r="DS194" s="2">
        <f t="shared" si="340"/>
        <v>72.636643678160908</v>
      </c>
      <c r="DT194" s="2">
        <f t="shared" si="341"/>
        <v>74.735627191743745</v>
      </c>
      <c r="DU194" s="2">
        <f t="shared" si="342"/>
        <v>74.586033367963623</v>
      </c>
      <c r="DV194" s="2">
        <f t="shared" si="343"/>
        <v>74.044379872746944</v>
      </c>
      <c r="DW194" s="2">
        <f t="shared" si="344"/>
        <v>70.988529018722915</v>
      </c>
      <c r="DX194" s="2">
        <f t="shared" si="345"/>
        <v>66.476129333185625</v>
      </c>
      <c r="DY194" s="2">
        <f t="shared" si="346"/>
        <v>64.861982741299883</v>
      </c>
      <c r="DZ194" s="2">
        <f t="shared" si="347"/>
        <v>62.182675803801928</v>
      </c>
      <c r="EB194" s="2">
        <f t="shared" si="348"/>
        <v>0.99863607178384006</v>
      </c>
      <c r="EC194" s="2">
        <f t="shared" si="349"/>
        <v>0.99867893190199353</v>
      </c>
      <c r="ED194" s="2">
        <f t="shared" si="350"/>
        <v>0.99886159314056433</v>
      </c>
      <c r="EE194" s="2">
        <f t="shared" si="351"/>
        <v>0.9989794287193895</v>
      </c>
      <c r="EF194" s="2">
        <f t="shared" si="352"/>
        <v>0.99899681869032675</v>
      </c>
      <c r="EG194" s="2">
        <f t="shared" si="353"/>
        <v>0.99892247568457126</v>
      </c>
      <c r="EH194" s="2">
        <f t="shared" si="354"/>
        <v>0.99897439982738245</v>
      </c>
      <c r="EI194" s="2">
        <f t="shared" si="355"/>
        <v>0.99898863896652979</v>
      </c>
      <c r="EJ194" s="2">
        <f t="shared" si="356"/>
        <v>0.99890800278556513</v>
      </c>
      <c r="EK194" s="2">
        <f t="shared" si="357"/>
        <v>0.99876723643518606</v>
      </c>
      <c r="EL194" s="2">
        <f t="shared" si="358"/>
        <v>0.99871837236159766</v>
      </c>
      <c r="EM194" s="2">
        <f t="shared" si="359"/>
        <v>0.99858848465116112</v>
      </c>
      <c r="EN194" s="2">
        <f t="shared" si="360"/>
        <v>0.99836175749752754</v>
      </c>
      <c r="EO194" s="2">
        <f t="shared" si="361"/>
        <v>0.99843819816193002</v>
      </c>
      <c r="EP194" s="2">
        <f t="shared" si="362"/>
        <v>0.99869176210685673</v>
      </c>
    </row>
    <row r="195" spans="2:146" x14ac:dyDescent="0.25">
      <c r="B195" s="2">
        <v>173</v>
      </c>
      <c r="C195" s="49">
        <v>38.280700000000003</v>
      </c>
      <c r="D195" s="49">
        <v>44</v>
      </c>
      <c r="E195" s="49">
        <v>50.481999999999999</v>
      </c>
      <c r="F195" s="49">
        <v>56.295999999999999</v>
      </c>
      <c r="G195" s="49">
        <v>61.926000000000002</v>
      </c>
      <c r="H195" s="49">
        <v>67.093000000000004</v>
      </c>
      <c r="I195" s="49">
        <v>72.352000000000004</v>
      </c>
      <c r="J195" s="49">
        <v>75.147999999999996</v>
      </c>
      <c r="K195" s="49">
        <v>75.778000000000006</v>
      </c>
      <c r="L195" s="49">
        <v>75.093000000000004</v>
      </c>
      <c r="M195" s="49">
        <v>74.462999999999994</v>
      </c>
      <c r="N195" s="49">
        <v>71.611000000000004</v>
      </c>
      <c r="O195" s="49">
        <v>66.278000000000006</v>
      </c>
      <c r="P195" s="49">
        <v>65.073999999999998</v>
      </c>
      <c r="Q195" s="49">
        <v>64.832999999999998</v>
      </c>
      <c r="T195" s="4">
        <f t="shared" si="243"/>
        <v>38.566717539018541</v>
      </c>
      <c r="U195" s="4" t="e">
        <f t="shared" si="244"/>
        <v>#N/A</v>
      </c>
      <c r="V195" s="4" t="e">
        <f t="shared" si="245"/>
        <v>#N/A</v>
      </c>
      <c r="W195" s="4" t="e">
        <f t="shared" si="246"/>
        <v>#N/A</v>
      </c>
      <c r="X195" s="4" t="e">
        <f t="shared" si="247"/>
        <v>#N/A</v>
      </c>
      <c r="Y195" s="4" t="e">
        <f t="shared" si="248"/>
        <v>#N/A</v>
      </c>
      <c r="Z195" s="4" t="e">
        <f t="shared" si="249"/>
        <v>#N/A</v>
      </c>
      <c r="AA195" s="4" t="e">
        <f t="shared" si="250"/>
        <v>#N/A</v>
      </c>
      <c r="AB195" s="4" t="e">
        <f t="shared" si="251"/>
        <v>#N/A</v>
      </c>
      <c r="AC195" s="4" t="e">
        <f t="shared" si="252"/>
        <v>#N/A</v>
      </c>
      <c r="AD195" s="4" t="e">
        <f t="shared" si="253"/>
        <v>#N/A</v>
      </c>
      <c r="AE195" s="4" t="e">
        <f t="shared" si="254"/>
        <v>#N/A</v>
      </c>
      <c r="AF195" s="4" t="e">
        <f t="shared" si="255"/>
        <v>#N/A</v>
      </c>
      <c r="AG195" s="4" t="e">
        <f t="shared" si="256"/>
        <v>#N/A</v>
      </c>
      <c r="AH195" s="4" t="e">
        <f t="shared" si="257"/>
        <v>#N/A</v>
      </c>
      <c r="AJ195" s="4">
        <f t="shared" si="258"/>
        <v>-0.28601753901853755</v>
      </c>
      <c r="AK195" s="4">
        <f t="shared" si="259"/>
        <v>0</v>
      </c>
      <c r="AL195" s="4">
        <f t="shared" si="260"/>
        <v>0</v>
      </c>
      <c r="AM195" s="4">
        <f t="shared" si="261"/>
        <v>0</v>
      </c>
      <c r="AN195" s="4">
        <f t="shared" si="262"/>
        <v>0</v>
      </c>
      <c r="AO195" s="4">
        <f t="shared" si="263"/>
        <v>0</v>
      </c>
      <c r="AP195" s="4">
        <f t="shared" si="264"/>
        <v>0</v>
      </c>
      <c r="AQ195" s="4">
        <f t="shared" si="265"/>
        <v>0</v>
      </c>
      <c r="AR195" s="4">
        <f t="shared" si="266"/>
        <v>0</v>
      </c>
      <c r="AS195" s="4">
        <f t="shared" si="267"/>
        <v>0</v>
      </c>
      <c r="AT195" s="4">
        <f t="shared" si="268"/>
        <v>0</v>
      </c>
      <c r="AU195" s="4">
        <f t="shared" si="269"/>
        <v>0</v>
      </c>
      <c r="AV195" s="4">
        <f t="shared" si="270"/>
        <v>0</v>
      </c>
      <c r="AW195" s="4">
        <f t="shared" si="271"/>
        <v>0</v>
      </c>
      <c r="AX195" s="4">
        <f t="shared" si="272"/>
        <v>0</v>
      </c>
      <c r="AZ195" s="2">
        <f t="shared" si="273"/>
        <v>38.566717302187456</v>
      </c>
      <c r="BA195" s="2" t="e">
        <f t="shared" si="274"/>
        <v>#N/A</v>
      </c>
      <c r="BB195" s="2" t="e">
        <f t="shared" si="275"/>
        <v>#N/A</v>
      </c>
      <c r="BC195" s="2" t="e">
        <f t="shared" si="276"/>
        <v>#N/A</v>
      </c>
      <c r="BD195" s="2" t="e">
        <f t="shared" si="277"/>
        <v>#N/A</v>
      </c>
      <c r="BE195" s="2" t="e">
        <f t="shared" si="278"/>
        <v>#N/A</v>
      </c>
      <c r="BF195" s="2" t="e">
        <f t="shared" si="279"/>
        <v>#N/A</v>
      </c>
      <c r="BG195" s="2" t="e">
        <f t="shared" si="280"/>
        <v>#N/A</v>
      </c>
      <c r="BH195" s="2" t="e">
        <f t="shared" si="281"/>
        <v>#N/A</v>
      </c>
      <c r="BI195" s="2" t="e">
        <f t="shared" si="282"/>
        <v>#N/A</v>
      </c>
      <c r="BJ195" s="2" t="e">
        <f t="shared" si="283"/>
        <v>#N/A</v>
      </c>
      <c r="BK195" s="2" t="e">
        <f t="shared" si="284"/>
        <v>#N/A</v>
      </c>
      <c r="BL195" s="2" t="e">
        <f t="shared" si="285"/>
        <v>#N/A</v>
      </c>
      <c r="BM195" s="2" t="e">
        <f t="shared" si="286"/>
        <v>#N/A</v>
      </c>
      <c r="BN195" s="2" t="e">
        <f t="shared" si="287"/>
        <v>#N/A</v>
      </c>
      <c r="BP195" s="2" t="str">
        <f t="shared" si="288"/>
        <v/>
      </c>
      <c r="BQ195" s="2" t="str">
        <f t="shared" si="289"/>
        <v/>
      </c>
      <c r="BR195" s="2" t="str">
        <f t="shared" si="290"/>
        <v/>
      </c>
      <c r="BS195" s="2" t="str">
        <f t="shared" si="291"/>
        <v/>
      </c>
      <c r="BT195" s="2" t="str">
        <f t="shared" si="292"/>
        <v/>
      </c>
      <c r="BU195" s="2" t="str">
        <f t="shared" si="293"/>
        <v/>
      </c>
      <c r="BV195" s="2" t="str">
        <f t="shared" si="294"/>
        <v/>
      </c>
      <c r="BW195" s="2" t="str">
        <f t="shared" si="295"/>
        <v/>
      </c>
      <c r="BX195" s="2" t="str">
        <f t="shared" si="296"/>
        <v/>
      </c>
      <c r="BY195" s="2" t="str">
        <f t="shared" si="297"/>
        <v/>
      </c>
      <c r="BZ195" s="2" t="str">
        <f t="shared" si="298"/>
        <v/>
      </c>
      <c r="CA195" s="2" t="str">
        <f t="shared" si="299"/>
        <v/>
      </c>
      <c r="CB195" s="2" t="str">
        <f t="shared" si="300"/>
        <v/>
      </c>
      <c r="CC195" s="2" t="str">
        <f t="shared" si="301"/>
        <v/>
      </c>
      <c r="CD195" s="2" t="str">
        <f t="shared" si="302"/>
        <v/>
      </c>
      <c r="CF195" s="2">
        <f t="shared" si="303"/>
        <v>38.280700000000003</v>
      </c>
      <c r="CG195" s="2" t="str">
        <f t="shared" si="304"/>
        <v/>
      </c>
      <c r="CH195" s="2" t="str">
        <f t="shared" si="305"/>
        <v/>
      </c>
      <c r="CI195" s="2" t="str">
        <f t="shared" si="306"/>
        <v/>
      </c>
      <c r="CJ195" s="2" t="str">
        <f t="shared" si="307"/>
        <v/>
      </c>
      <c r="CK195" s="2" t="str">
        <f t="shared" si="308"/>
        <v/>
      </c>
      <c r="CL195" s="2" t="str">
        <f t="shared" si="309"/>
        <v/>
      </c>
      <c r="CM195" s="2" t="str">
        <f t="shared" si="310"/>
        <v/>
      </c>
      <c r="CN195" s="2" t="str">
        <f t="shared" si="311"/>
        <v/>
      </c>
      <c r="CO195" s="2" t="str">
        <f t="shared" si="312"/>
        <v/>
      </c>
      <c r="CP195" s="2" t="str">
        <f t="shared" si="313"/>
        <v/>
      </c>
      <c r="CQ195" s="2" t="str">
        <f t="shared" si="314"/>
        <v/>
      </c>
      <c r="CR195" s="2" t="str">
        <f t="shared" si="315"/>
        <v/>
      </c>
      <c r="CS195" s="2" t="str">
        <f t="shared" si="316"/>
        <v/>
      </c>
      <c r="CT195" s="2" t="str">
        <f t="shared" si="317"/>
        <v/>
      </c>
      <c r="CV195" s="2">
        <f t="shared" si="318"/>
        <v>41.720782579133413</v>
      </c>
      <c r="CW195" s="2">
        <f t="shared" si="319"/>
        <v>46.915785874779978</v>
      </c>
      <c r="CX195" s="2">
        <f t="shared" si="320"/>
        <v>52.23323345268971</v>
      </c>
      <c r="CY195" s="2">
        <f t="shared" si="321"/>
        <v>60.483218024034443</v>
      </c>
      <c r="CZ195" s="2">
        <f t="shared" si="322"/>
        <v>63.687532607152967</v>
      </c>
      <c r="DA195" s="2">
        <f t="shared" si="323"/>
        <v>69.640798772187381</v>
      </c>
      <c r="DB195" s="2">
        <f t="shared" si="324"/>
        <v>74.181052609101826</v>
      </c>
      <c r="DC195" s="2">
        <f t="shared" si="325"/>
        <v>77.248421881247523</v>
      </c>
      <c r="DD195" s="2">
        <f t="shared" si="326"/>
        <v>78.711470032340472</v>
      </c>
      <c r="DE195" s="2">
        <f t="shared" si="327"/>
        <v>78.297419849531892</v>
      </c>
      <c r="DF195" s="2">
        <f t="shared" si="328"/>
        <v>77.943753961875672</v>
      </c>
      <c r="DG195" s="2">
        <f t="shared" si="329"/>
        <v>72.896008041785294</v>
      </c>
      <c r="DH195" s="2">
        <f t="shared" si="330"/>
        <v>65.838153896706643</v>
      </c>
      <c r="DI195" s="2">
        <f t="shared" si="331"/>
        <v>63.857448283192596</v>
      </c>
      <c r="DJ195" s="2">
        <f t="shared" si="332"/>
        <v>63.832297084737505</v>
      </c>
      <c r="DL195" s="2">
        <f t="shared" si="333"/>
        <v>38.562788547230014</v>
      </c>
      <c r="DM195" s="2">
        <f t="shared" si="334"/>
        <v>43.399450125698948</v>
      </c>
      <c r="DN195" s="2">
        <f t="shared" si="335"/>
        <v>50.150941630246834</v>
      </c>
      <c r="DO195" s="2">
        <f t="shared" si="336"/>
        <v>55.467618133265859</v>
      </c>
      <c r="DP195" s="2">
        <f t="shared" si="337"/>
        <v>61.707300585139919</v>
      </c>
      <c r="DQ195" s="2">
        <f t="shared" si="338"/>
        <v>66.815536463780234</v>
      </c>
      <c r="DR195" s="2">
        <f t="shared" si="339"/>
        <v>70.152526592637599</v>
      </c>
      <c r="DS195" s="2">
        <f t="shared" si="340"/>
        <v>72.516720070733854</v>
      </c>
      <c r="DT195" s="2">
        <f t="shared" si="341"/>
        <v>74.631522141024732</v>
      </c>
      <c r="DU195" s="2">
        <f t="shared" si="342"/>
        <v>74.492296479998203</v>
      </c>
      <c r="DV195" s="2">
        <f t="shared" si="343"/>
        <v>73.939218696942191</v>
      </c>
      <c r="DW195" s="2">
        <f t="shared" si="344"/>
        <v>70.885596994993136</v>
      </c>
      <c r="DX195" s="2">
        <f t="shared" si="345"/>
        <v>66.403667082098579</v>
      </c>
      <c r="DY195" s="2">
        <f t="shared" si="346"/>
        <v>64.823633824446773</v>
      </c>
      <c r="DZ195" s="2">
        <f t="shared" si="347"/>
        <v>62.142560579340866</v>
      </c>
      <c r="EB195" s="2">
        <f t="shared" si="348"/>
        <v>0.9987559333812055</v>
      </c>
      <c r="EC195" s="2">
        <f t="shared" si="349"/>
        <v>0.99879503150994742</v>
      </c>
      <c r="ED195" s="2">
        <f t="shared" si="350"/>
        <v>0.99896165659637204</v>
      </c>
      <c r="EE195" s="2">
        <f t="shared" si="351"/>
        <v>0.99906914433964455</v>
      </c>
      <c r="EF195" s="2">
        <f t="shared" si="352"/>
        <v>0.99908500700614766</v>
      </c>
      <c r="EG195" s="2">
        <f t="shared" si="353"/>
        <v>0.99901719296427216</v>
      </c>
      <c r="EH195" s="2">
        <f t="shared" si="354"/>
        <v>0.99906455710977238</v>
      </c>
      <c r="EI195" s="2">
        <f t="shared" si="355"/>
        <v>0.9990775456868628</v>
      </c>
      <c r="EJ195" s="2">
        <f t="shared" si="356"/>
        <v>0.99900399100344184</v>
      </c>
      <c r="EK195" s="2">
        <f t="shared" si="357"/>
        <v>0.99887558430134549</v>
      </c>
      <c r="EL195" s="2">
        <f t="shared" si="358"/>
        <v>0.99883100987551399</v>
      </c>
      <c r="EM195" s="2">
        <f t="shared" si="359"/>
        <v>0.99871252279978306</v>
      </c>
      <c r="EN195" s="2">
        <f t="shared" si="360"/>
        <v>0.99850568967903097</v>
      </c>
      <c r="EO195" s="2">
        <f t="shared" si="361"/>
        <v>0.9985754240271979</v>
      </c>
      <c r="EP195" s="2">
        <f t="shared" si="362"/>
        <v>0.99880673550342114</v>
      </c>
    </row>
    <row r="196" spans="2:146" x14ac:dyDescent="0.25">
      <c r="B196" s="2">
        <v>174</v>
      </c>
      <c r="C196" s="49">
        <v>37.613999999999997</v>
      </c>
      <c r="D196" s="49">
        <v>44.035699999999999</v>
      </c>
      <c r="E196" s="49">
        <v>51.356999999999999</v>
      </c>
      <c r="F196" s="49">
        <v>56.110999999999997</v>
      </c>
      <c r="G196" s="49">
        <v>63.185000000000002</v>
      </c>
      <c r="H196" s="49">
        <v>67.852000000000004</v>
      </c>
      <c r="I196" s="49">
        <v>72.259</v>
      </c>
      <c r="J196" s="49">
        <v>73.906999999999996</v>
      </c>
      <c r="K196" s="49">
        <v>76.055999999999997</v>
      </c>
      <c r="L196" s="49">
        <v>75.314999999999998</v>
      </c>
      <c r="M196" s="49">
        <v>74.906999999999996</v>
      </c>
      <c r="N196" s="49">
        <v>72.185000000000002</v>
      </c>
      <c r="O196" s="49">
        <v>68.185000000000002</v>
      </c>
      <c r="P196" s="49">
        <v>65.593000000000004</v>
      </c>
      <c r="Q196" s="49">
        <v>63.110999999999997</v>
      </c>
      <c r="T196" s="4">
        <f t="shared" si="243"/>
        <v>38.546833574079763</v>
      </c>
      <c r="U196" s="4" t="e">
        <f t="shared" si="244"/>
        <v>#N/A</v>
      </c>
      <c r="V196" s="4" t="e">
        <f t="shared" si="245"/>
        <v>#N/A</v>
      </c>
      <c r="W196" s="4" t="e">
        <f t="shared" si="246"/>
        <v>#N/A</v>
      </c>
      <c r="X196" s="4" t="e">
        <f t="shared" si="247"/>
        <v>#N/A</v>
      </c>
      <c r="Y196" s="4" t="e">
        <f t="shared" si="248"/>
        <v>#N/A</v>
      </c>
      <c r="Z196" s="4" t="e">
        <f t="shared" si="249"/>
        <v>#N/A</v>
      </c>
      <c r="AA196" s="4" t="e">
        <f t="shared" si="250"/>
        <v>#N/A</v>
      </c>
      <c r="AB196" s="4" t="e">
        <f t="shared" si="251"/>
        <v>#N/A</v>
      </c>
      <c r="AC196" s="4" t="e">
        <f t="shared" si="252"/>
        <v>#N/A</v>
      </c>
      <c r="AD196" s="4" t="e">
        <f t="shared" si="253"/>
        <v>#N/A</v>
      </c>
      <c r="AE196" s="4" t="e">
        <f t="shared" si="254"/>
        <v>#N/A</v>
      </c>
      <c r="AF196" s="4" t="e">
        <f t="shared" si="255"/>
        <v>#N/A</v>
      </c>
      <c r="AG196" s="4" t="e">
        <f t="shared" si="256"/>
        <v>#N/A</v>
      </c>
      <c r="AH196" s="4" t="e">
        <f t="shared" si="257"/>
        <v>#N/A</v>
      </c>
      <c r="AJ196" s="4">
        <f t="shared" si="258"/>
        <v>-0.93283357407976553</v>
      </c>
      <c r="AK196" s="4">
        <f t="shared" si="259"/>
        <v>0</v>
      </c>
      <c r="AL196" s="4">
        <f t="shared" si="260"/>
        <v>0</v>
      </c>
      <c r="AM196" s="4">
        <f t="shared" si="261"/>
        <v>0</v>
      </c>
      <c r="AN196" s="4">
        <f t="shared" si="262"/>
        <v>0</v>
      </c>
      <c r="AO196" s="4">
        <f t="shared" si="263"/>
        <v>0</v>
      </c>
      <c r="AP196" s="4">
        <f t="shared" si="264"/>
        <v>0</v>
      </c>
      <c r="AQ196" s="4">
        <f t="shared" si="265"/>
        <v>0</v>
      </c>
      <c r="AR196" s="4">
        <f t="shared" si="266"/>
        <v>0</v>
      </c>
      <c r="AS196" s="4">
        <f t="shared" si="267"/>
        <v>0</v>
      </c>
      <c r="AT196" s="4">
        <f t="shared" si="268"/>
        <v>0</v>
      </c>
      <c r="AU196" s="4">
        <f t="shared" si="269"/>
        <v>0</v>
      </c>
      <c r="AV196" s="4">
        <f t="shared" si="270"/>
        <v>0</v>
      </c>
      <c r="AW196" s="4">
        <f t="shared" si="271"/>
        <v>0</v>
      </c>
      <c r="AX196" s="4">
        <f t="shared" si="272"/>
        <v>0</v>
      </c>
      <c r="AZ196" s="2">
        <f t="shared" si="273"/>
        <v>38.546833492010357</v>
      </c>
      <c r="BA196" s="2" t="e">
        <f t="shared" si="274"/>
        <v>#N/A</v>
      </c>
      <c r="BB196" s="2" t="e">
        <f t="shared" si="275"/>
        <v>#N/A</v>
      </c>
      <c r="BC196" s="2" t="e">
        <f t="shared" si="276"/>
        <v>#N/A</v>
      </c>
      <c r="BD196" s="2" t="e">
        <f t="shared" si="277"/>
        <v>#N/A</v>
      </c>
      <c r="BE196" s="2" t="e">
        <f t="shared" si="278"/>
        <v>#N/A</v>
      </c>
      <c r="BF196" s="2" t="e">
        <f t="shared" si="279"/>
        <v>#N/A</v>
      </c>
      <c r="BG196" s="2" t="e">
        <f t="shared" si="280"/>
        <v>#N/A</v>
      </c>
      <c r="BH196" s="2" t="e">
        <f t="shared" si="281"/>
        <v>#N/A</v>
      </c>
      <c r="BI196" s="2" t="e">
        <f t="shared" si="282"/>
        <v>#N/A</v>
      </c>
      <c r="BJ196" s="2" t="e">
        <f t="shared" si="283"/>
        <v>#N/A</v>
      </c>
      <c r="BK196" s="2" t="e">
        <f t="shared" si="284"/>
        <v>#N/A</v>
      </c>
      <c r="BL196" s="2" t="e">
        <f t="shared" si="285"/>
        <v>#N/A</v>
      </c>
      <c r="BM196" s="2" t="e">
        <f t="shared" si="286"/>
        <v>#N/A</v>
      </c>
      <c r="BN196" s="2" t="e">
        <f t="shared" si="287"/>
        <v>#N/A</v>
      </c>
      <c r="BP196" s="2" t="str">
        <f t="shared" si="288"/>
        <v/>
      </c>
      <c r="BQ196" s="2" t="str">
        <f t="shared" si="289"/>
        <v/>
      </c>
      <c r="BR196" s="2" t="str">
        <f t="shared" si="290"/>
        <v/>
      </c>
      <c r="BS196" s="2" t="str">
        <f t="shared" si="291"/>
        <v/>
      </c>
      <c r="BT196" s="2" t="str">
        <f t="shared" si="292"/>
        <v/>
      </c>
      <c r="BU196" s="2" t="str">
        <f t="shared" si="293"/>
        <v/>
      </c>
      <c r="BV196" s="2" t="str">
        <f t="shared" si="294"/>
        <v/>
      </c>
      <c r="BW196" s="2" t="str">
        <f t="shared" si="295"/>
        <v/>
      </c>
      <c r="BX196" s="2" t="str">
        <f t="shared" si="296"/>
        <v/>
      </c>
      <c r="BY196" s="2" t="str">
        <f t="shared" si="297"/>
        <v/>
      </c>
      <c r="BZ196" s="2" t="str">
        <f t="shared" si="298"/>
        <v/>
      </c>
      <c r="CA196" s="2" t="str">
        <f t="shared" si="299"/>
        <v/>
      </c>
      <c r="CB196" s="2" t="str">
        <f t="shared" si="300"/>
        <v/>
      </c>
      <c r="CC196" s="2" t="str">
        <f t="shared" si="301"/>
        <v/>
      </c>
      <c r="CD196" s="2" t="str">
        <f t="shared" si="302"/>
        <v/>
      </c>
      <c r="CF196" s="2">
        <f t="shared" si="303"/>
        <v>37.613999999999997</v>
      </c>
      <c r="CG196" s="2" t="str">
        <f t="shared" si="304"/>
        <v/>
      </c>
      <c r="CH196" s="2" t="str">
        <f t="shared" si="305"/>
        <v/>
      </c>
      <c r="CI196" s="2" t="str">
        <f t="shared" si="306"/>
        <v/>
      </c>
      <c r="CJ196" s="2" t="str">
        <f t="shared" si="307"/>
        <v/>
      </c>
      <c r="CK196" s="2" t="str">
        <f t="shared" si="308"/>
        <v/>
      </c>
      <c r="CL196" s="2" t="str">
        <f t="shared" si="309"/>
        <v/>
      </c>
      <c r="CM196" s="2" t="str">
        <f t="shared" si="310"/>
        <v/>
      </c>
      <c r="CN196" s="2" t="str">
        <f t="shared" si="311"/>
        <v/>
      </c>
      <c r="CO196" s="2" t="str">
        <f t="shared" si="312"/>
        <v/>
      </c>
      <c r="CP196" s="2" t="str">
        <f t="shared" si="313"/>
        <v/>
      </c>
      <c r="CQ196" s="2" t="str">
        <f t="shared" si="314"/>
        <v/>
      </c>
      <c r="CR196" s="2" t="str">
        <f t="shared" si="315"/>
        <v/>
      </c>
      <c r="CS196" s="2" t="str">
        <f t="shared" si="316"/>
        <v/>
      </c>
      <c r="CT196" s="2" t="str">
        <f t="shared" si="317"/>
        <v/>
      </c>
      <c r="CV196" s="2">
        <f t="shared" si="318"/>
        <v>41.717082827473639</v>
      </c>
      <c r="CW196" s="2">
        <f t="shared" si="319"/>
        <v>46.883946342539957</v>
      </c>
      <c r="CX196" s="2">
        <f t="shared" si="320"/>
        <v>52.181895232090625</v>
      </c>
      <c r="CY196" s="2">
        <f t="shared" si="321"/>
        <v>60.433755441672787</v>
      </c>
      <c r="CZ196" s="2">
        <f t="shared" si="322"/>
        <v>63.61555566665804</v>
      </c>
      <c r="DA196" s="2">
        <f t="shared" si="323"/>
        <v>69.580351201121061</v>
      </c>
      <c r="DB196" s="2">
        <f t="shared" si="324"/>
        <v>74.115972447617764</v>
      </c>
      <c r="DC196" s="2">
        <f t="shared" si="325"/>
        <v>77.196018692523012</v>
      </c>
      <c r="DD196" s="2">
        <f t="shared" si="326"/>
        <v>78.661750139146037</v>
      </c>
      <c r="DE196" s="2">
        <f t="shared" si="327"/>
        <v>78.23509917921065</v>
      </c>
      <c r="DF196" s="2">
        <f t="shared" si="328"/>
        <v>77.877488103085511</v>
      </c>
      <c r="DG196" s="2">
        <f t="shared" si="329"/>
        <v>72.80810460125825</v>
      </c>
      <c r="DH196" s="2">
        <f t="shared" si="330"/>
        <v>65.727431825418904</v>
      </c>
      <c r="DI196" s="2">
        <f t="shared" si="331"/>
        <v>63.764049424307871</v>
      </c>
      <c r="DJ196" s="2">
        <f t="shared" si="332"/>
        <v>63.756181921801186</v>
      </c>
      <c r="DL196" s="2">
        <f t="shared" si="333"/>
        <v>38.543232039562341</v>
      </c>
      <c r="DM196" s="2">
        <f t="shared" si="334"/>
        <v>43.332449481277479</v>
      </c>
      <c r="DN196" s="2">
        <f t="shared" si="335"/>
        <v>50.085988458605975</v>
      </c>
      <c r="DO196" s="2">
        <f t="shared" si="336"/>
        <v>55.363560326033955</v>
      </c>
      <c r="DP196" s="2">
        <f t="shared" si="337"/>
        <v>61.602522735450606</v>
      </c>
      <c r="DQ196" s="2">
        <f t="shared" si="338"/>
        <v>66.712723289608661</v>
      </c>
      <c r="DR196" s="2">
        <f t="shared" si="339"/>
        <v>70.034584123481409</v>
      </c>
      <c r="DS196" s="2">
        <f t="shared" si="340"/>
        <v>72.396796463306799</v>
      </c>
      <c r="DT196" s="2">
        <f t="shared" si="341"/>
        <v>74.527417090305732</v>
      </c>
      <c r="DU196" s="2">
        <f t="shared" si="342"/>
        <v>74.398559592032797</v>
      </c>
      <c r="DV196" s="2">
        <f t="shared" si="343"/>
        <v>73.834057521137424</v>
      </c>
      <c r="DW196" s="2">
        <f t="shared" si="344"/>
        <v>70.782664971263372</v>
      </c>
      <c r="DX196" s="2">
        <f t="shared" si="345"/>
        <v>66.331204831011533</v>
      </c>
      <c r="DY196" s="2">
        <f t="shared" si="346"/>
        <v>64.785284907593677</v>
      </c>
      <c r="DZ196" s="2">
        <f t="shared" si="347"/>
        <v>62.102445354879812</v>
      </c>
      <c r="EB196" s="2">
        <f t="shared" si="348"/>
        <v>0.99886527354665366</v>
      </c>
      <c r="EC196" s="2">
        <f t="shared" si="349"/>
        <v>0.99890093914897959</v>
      </c>
      <c r="ED196" s="2">
        <f t="shared" si="350"/>
        <v>0.99905293303407194</v>
      </c>
      <c r="EE196" s="2">
        <f t="shared" si="351"/>
        <v>0.99915098000872093</v>
      </c>
      <c r="EF196" s="2">
        <f t="shared" si="352"/>
        <v>0.99916544928243967</v>
      </c>
      <c r="EG196" s="2">
        <f t="shared" si="353"/>
        <v>0.99910359181229824</v>
      </c>
      <c r="EH196" s="2">
        <f t="shared" si="354"/>
        <v>0.99914679571826381</v>
      </c>
      <c r="EI196" s="2">
        <f t="shared" si="355"/>
        <v>0.99915864337807281</v>
      </c>
      <c r="EJ196" s="2">
        <f t="shared" si="356"/>
        <v>0.99909154938425193</v>
      </c>
      <c r="EK196" s="2">
        <f t="shared" si="357"/>
        <v>0.9989744192276222</v>
      </c>
      <c r="EL196" s="2">
        <f t="shared" si="358"/>
        <v>0.99893375866342704</v>
      </c>
      <c r="EM196" s="2">
        <f t="shared" si="359"/>
        <v>0.99882567380556508</v>
      </c>
      <c r="EN196" s="2">
        <f t="shared" si="360"/>
        <v>0.99863699357759028</v>
      </c>
      <c r="EO196" s="2">
        <f t="shared" si="361"/>
        <v>0.99870060839616193</v>
      </c>
      <c r="EP196" s="2">
        <f t="shared" si="362"/>
        <v>0.99891161557069508</v>
      </c>
    </row>
    <row r="197" spans="2:146" x14ac:dyDescent="0.25">
      <c r="B197" s="2">
        <v>175</v>
      </c>
      <c r="C197" s="49">
        <v>38.403500000000001</v>
      </c>
      <c r="D197" s="49">
        <v>43.714300000000001</v>
      </c>
      <c r="E197" s="49">
        <v>50.554000000000002</v>
      </c>
      <c r="F197" s="49">
        <v>56.5</v>
      </c>
      <c r="G197" s="49">
        <v>62.759</v>
      </c>
      <c r="H197" s="49">
        <v>68.13</v>
      </c>
      <c r="I197" s="49">
        <v>72.406999999999996</v>
      </c>
      <c r="J197" s="49">
        <v>74.906999999999996</v>
      </c>
      <c r="K197" s="49">
        <v>76.87</v>
      </c>
      <c r="L197" s="49">
        <v>75.667000000000002</v>
      </c>
      <c r="M197" s="49">
        <v>74.703999999999994</v>
      </c>
      <c r="N197" s="49">
        <v>71.685000000000002</v>
      </c>
      <c r="O197" s="49">
        <v>67.221999999999994</v>
      </c>
      <c r="P197" s="49">
        <v>65.13</v>
      </c>
      <c r="Q197" s="49">
        <v>63.593000000000004</v>
      </c>
      <c r="T197" s="4">
        <f t="shared" si="243"/>
        <v>38.526976861779779</v>
      </c>
      <c r="U197" s="4" t="e">
        <f t="shared" si="244"/>
        <v>#N/A</v>
      </c>
      <c r="V197" s="4" t="e">
        <f t="shared" si="245"/>
        <v>#N/A</v>
      </c>
      <c r="W197" s="4" t="e">
        <f t="shared" si="246"/>
        <v>#N/A</v>
      </c>
      <c r="X197" s="4" t="e">
        <f t="shared" si="247"/>
        <v>#N/A</v>
      </c>
      <c r="Y197" s="4" t="e">
        <f t="shared" si="248"/>
        <v>#N/A</v>
      </c>
      <c r="Z197" s="4" t="e">
        <f t="shared" si="249"/>
        <v>#N/A</v>
      </c>
      <c r="AA197" s="4" t="e">
        <f t="shared" si="250"/>
        <v>#N/A</v>
      </c>
      <c r="AB197" s="4" t="e">
        <f t="shared" si="251"/>
        <v>#N/A</v>
      </c>
      <c r="AC197" s="4" t="e">
        <f t="shared" si="252"/>
        <v>#N/A</v>
      </c>
      <c r="AD197" s="4" t="e">
        <f t="shared" si="253"/>
        <v>#N/A</v>
      </c>
      <c r="AE197" s="4" t="e">
        <f t="shared" si="254"/>
        <v>#N/A</v>
      </c>
      <c r="AF197" s="4" t="e">
        <f t="shared" si="255"/>
        <v>#N/A</v>
      </c>
      <c r="AG197" s="4" t="e">
        <f t="shared" si="256"/>
        <v>#N/A</v>
      </c>
      <c r="AH197" s="4" t="e">
        <f t="shared" si="257"/>
        <v>#N/A</v>
      </c>
      <c r="AJ197" s="4">
        <f t="shared" si="258"/>
        <v>-0.12347686177977835</v>
      </c>
      <c r="AK197" s="4">
        <f t="shared" si="259"/>
        <v>0</v>
      </c>
      <c r="AL197" s="4">
        <f t="shared" si="260"/>
        <v>0</v>
      </c>
      <c r="AM197" s="4">
        <f t="shared" si="261"/>
        <v>0</v>
      </c>
      <c r="AN197" s="4">
        <f t="shared" si="262"/>
        <v>0</v>
      </c>
      <c r="AO197" s="4">
        <f t="shared" si="263"/>
        <v>0</v>
      </c>
      <c r="AP197" s="4">
        <f t="shared" si="264"/>
        <v>0</v>
      </c>
      <c r="AQ197" s="4">
        <f t="shared" si="265"/>
        <v>0</v>
      </c>
      <c r="AR197" s="4">
        <f t="shared" si="266"/>
        <v>0</v>
      </c>
      <c r="AS197" s="4">
        <f t="shared" si="267"/>
        <v>0</v>
      </c>
      <c r="AT197" s="4">
        <f t="shared" si="268"/>
        <v>0</v>
      </c>
      <c r="AU197" s="4">
        <f t="shared" si="269"/>
        <v>0</v>
      </c>
      <c r="AV197" s="4">
        <f t="shared" si="270"/>
        <v>0</v>
      </c>
      <c r="AW197" s="4">
        <f t="shared" si="271"/>
        <v>0</v>
      </c>
      <c r="AX197" s="4">
        <f t="shared" si="272"/>
        <v>0</v>
      </c>
      <c r="AZ197" s="2">
        <f t="shared" si="273"/>
        <v>38.526976835063223</v>
      </c>
      <c r="BA197" s="2" t="e">
        <f t="shared" si="274"/>
        <v>#N/A</v>
      </c>
      <c r="BB197" s="2" t="e">
        <f t="shared" si="275"/>
        <v>#N/A</v>
      </c>
      <c r="BC197" s="2" t="e">
        <f t="shared" si="276"/>
        <v>#N/A</v>
      </c>
      <c r="BD197" s="2" t="e">
        <f t="shared" si="277"/>
        <v>#N/A</v>
      </c>
      <c r="BE197" s="2" t="e">
        <f t="shared" si="278"/>
        <v>#N/A</v>
      </c>
      <c r="BF197" s="2" t="e">
        <f t="shared" si="279"/>
        <v>#N/A</v>
      </c>
      <c r="BG197" s="2" t="e">
        <f t="shared" si="280"/>
        <v>#N/A</v>
      </c>
      <c r="BH197" s="2" t="e">
        <f t="shared" si="281"/>
        <v>#N/A</v>
      </c>
      <c r="BI197" s="2" t="e">
        <f t="shared" si="282"/>
        <v>#N/A</v>
      </c>
      <c r="BJ197" s="2" t="e">
        <f t="shared" si="283"/>
        <v>#N/A</v>
      </c>
      <c r="BK197" s="2" t="e">
        <f t="shared" si="284"/>
        <v>#N/A</v>
      </c>
      <c r="BL197" s="2" t="e">
        <f t="shared" si="285"/>
        <v>#N/A</v>
      </c>
      <c r="BM197" s="2" t="e">
        <f t="shared" si="286"/>
        <v>#N/A</v>
      </c>
      <c r="BN197" s="2" t="e">
        <f t="shared" si="287"/>
        <v>#N/A</v>
      </c>
      <c r="BP197" s="2" t="str">
        <f t="shared" si="288"/>
        <v/>
      </c>
      <c r="BQ197" s="2" t="str">
        <f t="shared" si="289"/>
        <v/>
      </c>
      <c r="BR197" s="2" t="str">
        <f t="shared" si="290"/>
        <v/>
      </c>
      <c r="BS197" s="2" t="str">
        <f t="shared" si="291"/>
        <v/>
      </c>
      <c r="BT197" s="2" t="str">
        <f t="shared" si="292"/>
        <v/>
      </c>
      <c r="BU197" s="2" t="str">
        <f t="shared" si="293"/>
        <v/>
      </c>
      <c r="BV197" s="2" t="str">
        <f t="shared" si="294"/>
        <v/>
      </c>
      <c r="BW197" s="2" t="str">
        <f t="shared" si="295"/>
        <v/>
      </c>
      <c r="BX197" s="2" t="str">
        <f t="shared" si="296"/>
        <v/>
      </c>
      <c r="BY197" s="2" t="str">
        <f t="shared" si="297"/>
        <v/>
      </c>
      <c r="BZ197" s="2" t="str">
        <f t="shared" si="298"/>
        <v/>
      </c>
      <c r="CA197" s="2" t="str">
        <f t="shared" si="299"/>
        <v/>
      </c>
      <c r="CB197" s="2" t="str">
        <f t="shared" si="300"/>
        <v/>
      </c>
      <c r="CC197" s="2" t="str">
        <f t="shared" si="301"/>
        <v/>
      </c>
      <c r="CD197" s="2" t="str">
        <f t="shared" si="302"/>
        <v/>
      </c>
      <c r="CF197" s="2">
        <f t="shared" si="303"/>
        <v>38.403500000000001</v>
      </c>
      <c r="CG197" s="2" t="str">
        <f t="shared" si="304"/>
        <v/>
      </c>
      <c r="CH197" s="2" t="str">
        <f t="shared" si="305"/>
        <v/>
      </c>
      <c r="CI197" s="2" t="str">
        <f t="shared" si="306"/>
        <v/>
      </c>
      <c r="CJ197" s="2" t="str">
        <f t="shared" si="307"/>
        <v/>
      </c>
      <c r="CK197" s="2" t="str">
        <f t="shared" si="308"/>
        <v/>
      </c>
      <c r="CL197" s="2" t="str">
        <f t="shared" si="309"/>
        <v/>
      </c>
      <c r="CM197" s="2" t="str">
        <f t="shared" si="310"/>
        <v/>
      </c>
      <c r="CN197" s="2" t="str">
        <f t="shared" si="311"/>
        <v/>
      </c>
      <c r="CO197" s="2" t="str">
        <f t="shared" si="312"/>
        <v/>
      </c>
      <c r="CP197" s="2" t="str">
        <f t="shared" si="313"/>
        <v/>
      </c>
      <c r="CQ197" s="2" t="str">
        <f t="shared" si="314"/>
        <v/>
      </c>
      <c r="CR197" s="2" t="str">
        <f t="shared" si="315"/>
        <v/>
      </c>
      <c r="CS197" s="2" t="str">
        <f t="shared" si="316"/>
        <v/>
      </c>
      <c r="CT197" s="2" t="str">
        <f t="shared" si="317"/>
        <v/>
      </c>
      <c r="CV197" s="2">
        <f t="shared" si="318"/>
        <v>41.713383075813866</v>
      </c>
      <c r="CW197" s="2">
        <f t="shared" si="319"/>
        <v>46.852106810299937</v>
      </c>
      <c r="CX197" s="2">
        <f t="shared" si="320"/>
        <v>52.130557011491547</v>
      </c>
      <c r="CY197" s="2">
        <f t="shared" si="321"/>
        <v>60.384292859311124</v>
      </c>
      <c r="CZ197" s="2">
        <f t="shared" si="322"/>
        <v>63.543578726163105</v>
      </c>
      <c r="DA197" s="2">
        <f t="shared" si="323"/>
        <v>69.519903630054728</v>
      </c>
      <c r="DB197" s="2">
        <f t="shared" si="324"/>
        <v>74.050892286133717</v>
      </c>
      <c r="DC197" s="2">
        <f t="shared" si="325"/>
        <v>77.1436155037985</v>
      </c>
      <c r="DD197" s="2">
        <f t="shared" si="326"/>
        <v>78.612030245951587</v>
      </c>
      <c r="DE197" s="2">
        <f t="shared" si="327"/>
        <v>78.172778508889422</v>
      </c>
      <c r="DF197" s="2">
        <f t="shared" si="328"/>
        <v>77.811222244295337</v>
      </c>
      <c r="DG197" s="2">
        <f t="shared" si="329"/>
        <v>72.720201160731222</v>
      </c>
      <c r="DH197" s="2">
        <f t="shared" si="330"/>
        <v>65.616709754131151</v>
      </c>
      <c r="DI197" s="2">
        <f t="shared" si="331"/>
        <v>63.670650565423159</v>
      </c>
      <c r="DJ197" s="2">
        <f t="shared" si="332"/>
        <v>63.680066758864882</v>
      </c>
      <c r="DL197" s="2">
        <f t="shared" si="333"/>
        <v>38.523675531894668</v>
      </c>
      <c r="DM197" s="2">
        <f t="shared" si="334"/>
        <v>43.265448836856017</v>
      </c>
      <c r="DN197" s="2">
        <f t="shared" si="335"/>
        <v>50.021035286965116</v>
      </c>
      <c r="DO197" s="2">
        <f t="shared" si="336"/>
        <v>55.259502518802051</v>
      </c>
      <c r="DP197" s="2">
        <f t="shared" si="337"/>
        <v>61.497744885761286</v>
      </c>
      <c r="DQ197" s="2">
        <f t="shared" si="338"/>
        <v>66.609910115437089</v>
      </c>
      <c r="DR197" s="2">
        <f t="shared" si="339"/>
        <v>69.916641654325204</v>
      </c>
      <c r="DS197" s="2">
        <f t="shared" si="340"/>
        <v>72.276872855879745</v>
      </c>
      <c r="DT197" s="2">
        <f t="shared" si="341"/>
        <v>74.423312039586719</v>
      </c>
      <c r="DU197" s="2">
        <f t="shared" si="342"/>
        <v>74.304822704067391</v>
      </c>
      <c r="DV197" s="2">
        <f t="shared" si="343"/>
        <v>73.728896345332657</v>
      </c>
      <c r="DW197" s="2">
        <f t="shared" si="344"/>
        <v>70.679732947533608</v>
      </c>
      <c r="DX197" s="2">
        <f t="shared" si="345"/>
        <v>66.258742579924487</v>
      </c>
      <c r="DY197" s="2">
        <f t="shared" si="346"/>
        <v>64.746935990740582</v>
      </c>
      <c r="DZ197" s="2">
        <f t="shared" si="347"/>
        <v>62.062330130418751</v>
      </c>
      <c r="EB197" s="2">
        <f t="shared" si="348"/>
        <v>0.99896501383807068</v>
      </c>
      <c r="EC197" s="2">
        <f t="shared" si="349"/>
        <v>0.99899754764816007</v>
      </c>
      <c r="ED197" s="2">
        <f t="shared" si="350"/>
        <v>0.99913619267900788</v>
      </c>
      <c r="EE197" s="2">
        <f t="shared" si="351"/>
        <v>0.99922562671591086</v>
      </c>
      <c r="EF197" s="2">
        <f t="shared" si="352"/>
        <v>0.99923882480541948</v>
      </c>
      <c r="EG197" s="2">
        <f t="shared" si="353"/>
        <v>0.99918240152890003</v>
      </c>
      <c r="EH197" s="2">
        <f t="shared" si="354"/>
        <v>0.99922181002602695</v>
      </c>
      <c r="EI197" s="2">
        <f t="shared" si="355"/>
        <v>0.99923261683146081</v>
      </c>
      <c r="EJ197" s="2">
        <f t="shared" si="356"/>
        <v>0.99917141695962119</v>
      </c>
      <c r="EK197" s="2">
        <f t="shared" si="357"/>
        <v>0.99906457480619504</v>
      </c>
      <c r="EL197" s="2">
        <f t="shared" si="358"/>
        <v>0.99902748510458461</v>
      </c>
      <c r="EM197" s="2">
        <f t="shared" si="359"/>
        <v>0.99892889110622152</v>
      </c>
      <c r="EN197" s="2">
        <f t="shared" si="360"/>
        <v>0.99875677426884846</v>
      </c>
      <c r="EO197" s="2">
        <f t="shared" si="361"/>
        <v>0.99881480526660105</v>
      </c>
      <c r="EP197" s="2">
        <f t="shared" si="362"/>
        <v>0.99900728653485782</v>
      </c>
    </row>
    <row r="198" spans="2:146" x14ac:dyDescent="0.25">
      <c r="B198" s="2">
        <v>176</v>
      </c>
      <c r="C198" s="49">
        <v>38.280700000000003</v>
      </c>
      <c r="D198" s="49">
        <v>43.107100000000003</v>
      </c>
      <c r="E198" s="49">
        <v>50.018000000000001</v>
      </c>
      <c r="F198" s="49">
        <v>56.63</v>
      </c>
      <c r="G198" s="49">
        <v>63.37</v>
      </c>
      <c r="H198" s="49">
        <v>67.147999999999996</v>
      </c>
      <c r="I198" s="49">
        <v>72.537000000000006</v>
      </c>
      <c r="J198" s="49">
        <v>75.111000000000004</v>
      </c>
      <c r="K198" s="49">
        <v>76.944000000000003</v>
      </c>
      <c r="L198" s="49">
        <v>74.852000000000004</v>
      </c>
      <c r="M198" s="49">
        <v>74.647999999999996</v>
      </c>
      <c r="N198" s="49">
        <v>71.87</v>
      </c>
      <c r="O198" s="49">
        <v>66.721999999999994</v>
      </c>
      <c r="P198" s="49">
        <v>64.278000000000006</v>
      </c>
      <c r="Q198" s="49">
        <v>63.241</v>
      </c>
      <c r="T198" s="4">
        <f t="shared" si="243"/>
        <v>38.507145099734466</v>
      </c>
      <c r="U198" s="4" t="e">
        <f t="shared" si="244"/>
        <v>#N/A</v>
      </c>
      <c r="V198" s="4" t="e">
        <f t="shared" si="245"/>
        <v>#N/A</v>
      </c>
      <c r="W198" s="4" t="e">
        <f t="shared" si="246"/>
        <v>#N/A</v>
      </c>
      <c r="X198" s="4" t="e">
        <f t="shared" si="247"/>
        <v>#N/A</v>
      </c>
      <c r="Y198" s="4" t="e">
        <f t="shared" si="248"/>
        <v>#N/A</v>
      </c>
      <c r="Z198" s="4" t="e">
        <f t="shared" si="249"/>
        <v>#N/A</v>
      </c>
      <c r="AA198" s="4" t="e">
        <f t="shared" si="250"/>
        <v>#N/A</v>
      </c>
      <c r="AB198" s="4" t="e">
        <f t="shared" si="251"/>
        <v>#N/A</v>
      </c>
      <c r="AC198" s="4" t="e">
        <f t="shared" si="252"/>
        <v>#N/A</v>
      </c>
      <c r="AD198" s="4" t="e">
        <f t="shared" si="253"/>
        <v>#N/A</v>
      </c>
      <c r="AE198" s="4" t="e">
        <f t="shared" si="254"/>
        <v>#N/A</v>
      </c>
      <c r="AF198" s="4" t="e">
        <f t="shared" si="255"/>
        <v>#N/A</v>
      </c>
      <c r="AG198" s="4" t="e">
        <f t="shared" si="256"/>
        <v>#N/A</v>
      </c>
      <c r="AH198" s="4" t="e">
        <f t="shared" si="257"/>
        <v>#N/A</v>
      </c>
      <c r="AJ198" s="4">
        <f t="shared" si="258"/>
        <v>-0.22644509973446247</v>
      </c>
      <c r="AK198" s="4">
        <f t="shared" si="259"/>
        <v>0</v>
      </c>
      <c r="AL198" s="4">
        <f t="shared" si="260"/>
        <v>0</v>
      </c>
      <c r="AM198" s="4">
        <f t="shared" si="261"/>
        <v>0</v>
      </c>
      <c r="AN198" s="4">
        <f t="shared" si="262"/>
        <v>0</v>
      </c>
      <c r="AO198" s="4">
        <f t="shared" si="263"/>
        <v>0</v>
      </c>
      <c r="AP198" s="4">
        <f t="shared" si="264"/>
        <v>0</v>
      </c>
      <c r="AQ198" s="4">
        <f t="shared" si="265"/>
        <v>0</v>
      </c>
      <c r="AR198" s="4">
        <f t="shared" si="266"/>
        <v>0</v>
      </c>
      <c r="AS198" s="4">
        <f t="shared" si="267"/>
        <v>0</v>
      </c>
      <c r="AT198" s="4">
        <f t="shared" si="268"/>
        <v>0</v>
      </c>
      <c r="AU198" s="4">
        <f t="shared" si="269"/>
        <v>0</v>
      </c>
      <c r="AV198" s="4">
        <f t="shared" si="270"/>
        <v>0</v>
      </c>
      <c r="AW198" s="4">
        <f t="shared" si="271"/>
        <v>0</v>
      </c>
      <c r="AX198" s="4">
        <f t="shared" si="272"/>
        <v>0</v>
      </c>
      <c r="AZ198" s="2">
        <f t="shared" si="273"/>
        <v>38.507145091564198</v>
      </c>
      <c r="BA198" s="2" t="e">
        <f t="shared" si="274"/>
        <v>#N/A</v>
      </c>
      <c r="BB198" s="2" t="e">
        <f t="shared" si="275"/>
        <v>#N/A</v>
      </c>
      <c r="BC198" s="2" t="e">
        <f t="shared" si="276"/>
        <v>#N/A</v>
      </c>
      <c r="BD198" s="2" t="e">
        <f t="shared" si="277"/>
        <v>#N/A</v>
      </c>
      <c r="BE198" s="2" t="e">
        <f t="shared" si="278"/>
        <v>#N/A</v>
      </c>
      <c r="BF198" s="2" t="e">
        <f t="shared" si="279"/>
        <v>#N/A</v>
      </c>
      <c r="BG198" s="2" t="e">
        <f t="shared" si="280"/>
        <v>#N/A</v>
      </c>
      <c r="BH198" s="2" t="e">
        <f t="shared" si="281"/>
        <v>#N/A</v>
      </c>
      <c r="BI198" s="2" t="e">
        <f t="shared" si="282"/>
        <v>#N/A</v>
      </c>
      <c r="BJ198" s="2" t="e">
        <f t="shared" si="283"/>
        <v>#N/A</v>
      </c>
      <c r="BK198" s="2" t="e">
        <f t="shared" si="284"/>
        <v>#N/A</v>
      </c>
      <c r="BL198" s="2" t="e">
        <f t="shared" si="285"/>
        <v>#N/A</v>
      </c>
      <c r="BM198" s="2" t="e">
        <f t="shared" si="286"/>
        <v>#N/A</v>
      </c>
      <c r="BN198" s="2" t="e">
        <f t="shared" si="287"/>
        <v>#N/A</v>
      </c>
      <c r="BP198" s="2" t="str">
        <f t="shared" si="288"/>
        <v/>
      </c>
      <c r="BQ198" s="2" t="str">
        <f t="shared" si="289"/>
        <v/>
      </c>
      <c r="BR198" s="2" t="str">
        <f t="shared" si="290"/>
        <v/>
      </c>
      <c r="BS198" s="2" t="str">
        <f t="shared" si="291"/>
        <v/>
      </c>
      <c r="BT198" s="2" t="str">
        <f t="shared" si="292"/>
        <v/>
      </c>
      <c r="BU198" s="2" t="str">
        <f t="shared" si="293"/>
        <v/>
      </c>
      <c r="BV198" s="2" t="str">
        <f t="shared" si="294"/>
        <v/>
      </c>
      <c r="BW198" s="2" t="str">
        <f t="shared" si="295"/>
        <v/>
      </c>
      <c r="BX198" s="2" t="str">
        <f t="shared" si="296"/>
        <v/>
      </c>
      <c r="BY198" s="2" t="str">
        <f t="shared" si="297"/>
        <v/>
      </c>
      <c r="BZ198" s="2" t="str">
        <f t="shared" si="298"/>
        <v/>
      </c>
      <c r="CA198" s="2" t="str">
        <f t="shared" si="299"/>
        <v/>
      </c>
      <c r="CB198" s="2" t="str">
        <f t="shared" si="300"/>
        <v/>
      </c>
      <c r="CC198" s="2" t="str">
        <f t="shared" si="301"/>
        <v/>
      </c>
      <c r="CD198" s="2" t="str">
        <f t="shared" si="302"/>
        <v/>
      </c>
      <c r="CF198" s="2">
        <f t="shared" si="303"/>
        <v>38.280700000000003</v>
      </c>
      <c r="CG198" s="2" t="str">
        <f t="shared" si="304"/>
        <v/>
      </c>
      <c r="CH198" s="2" t="str">
        <f t="shared" si="305"/>
        <v/>
      </c>
      <c r="CI198" s="2" t="str">
        <f t="shared" si="306"/>
        <v/>
      </c>
      <c r="CJ198" s="2" t="str">
        <f t="shared" si="307"/>
        <v/>
      </c>
      <c r="CK198" s="2" t="str">
        <f t="shared" si="308"/>
        <v/>
      </c>
      <c r="CL198" s="2" t="str">
        <f t="shared" si="309"/>
        <v/>
      </c>
      <c r="CM198" s="2" t="str">
        <f t="shared" si="310"/>
        <v/>
      </c>
      <c r="CN198" s="2" t="str">
        <f t="shared" si="311"/>
        <v/>
      </c>
      <c r="CO198" s="2" t="str">
        <f t="shared" si="312"/>
        <v/>
      </c>
      <c r="CP198" s="2" t="str">
        <f t="shared" si="313"/>
        <v/>
      </c>
      <c r="CQ198" s="2" t="str">
        <f t="shared" si="314"/>
        <v/>
      </c>
      <c r="CR198" s="2" t="str">
        <f t="shared" si="315"/>
        <v/>
      </c>
      <c r="CS198" s="2" t="str">
        <f t="shared" si="316"/>
        <v/>
      </c>
      <c r="CT198" s="2" t="str">
        <f t="shared" si="317"/>
        <v/>
      </c>
      <c r="CV198" s="2">
        <f t="shared" si="318"/>
        <v>41.709683324154092</v>
      </c>
      <c r="CW198" s="2">
        <f t="shared" si="319"/>
        <v>46.820267278059916</v>
      </c>
      <c r="CX198" s="2">
        <f t="shared" si="320"/>
        <v>52.079218790892462</v>
      </c>
      <c r="CY198" s="2">
        <f t="shared" si="321"/>
        <v>60.334830276949468</v>
      </c>
      <c r="CZ198" s="2">
        <f t="shared" si="322"/>
        <v>63.471601785668177</v>
      </c>
      <c r="DA198" s="2">
        <f t="shared" si="323"/>
        <v>69.459456058988394</v>
      </c>
      <c r="DB198" s="2">
        <f t="shared" si="324"/>
        <v>73.985812124649669</v>
      </c>
      <c r="DC198" s="2">
        <f t="shared" si="325"/>
        <v>77.091212315073989</v>
      </c>
      <c r="DD198" s="2">
        <f t="shared" si="326"/>
        <v>78.562310352757152</v>
      </c>
      <c r="DE198" s="2">
        <f t="shared" si="327"/>
        <v>78.110457838568195</v>
      </c>
      <c r="DF198" s="2">
        <f t="shared" si="328"/>
        <v>77.744956385505162</v>
      </c>
      <c r="DG198" s="2">
        <f t="shared" si="329"/>
        <v>72.632297720204178</v>
      </c>
      <c r="DH198" s="2">
        <f t="shared" si="330"/>
        <v>65.505987682843411</v>
      </c>
      <c r="DI198" s="2">
        <f t="shared" si="331"/>
        <v>63.577251706538433</v>
      </c>
      <c r="DJ198" s="2">
        <f t="shared" si="332"/>
        <v>63.603951595928564</v>
      </c>
      <c r="DL198" s="2">
        <f t="shared" si="333"/>
        <v>38.504119024226988</v>
      </c>
      <c r="DM198" s="2">
        <f t="shared" si="334"/>
        <v>43.198448192434547</v>
      </c>
      <c r="DN198" s="2">
        <f t="shared" si="335"/>
        <v>49.95608211532425</v>
      </c>
      <c r="DO198" s="2">
        <f t="shared" si="336"/>
        <v>55.155444711570155</v>
      </c>
      <c r="DP198" s="2">
        <f t="shared" si="337"/>
        <v>61.392967036071965</v>
      </c>
      <c r="DQ198" s="2">
        <f t="shared" si="338"/>
        <v>66.507096941265516</v>
      </c>
      <c r="DR198" s="2">
        <f t="shared" si="339"/>
        <v>69.798699185169014</v>
      </c>
      <c r="DS198" s="2">
        <f t="shared" si="340"/>
        <v>72.15694924845269</v>
      </c>
      <c r="DT198" s="2">
        <f t="shared" si="341"/>
        <v>74.319206988867705</v>
      </c>
      <c r="DU198" s="2">
        <f t="shared" si="342"/>
        <v>74.211085816101971</v>
      </c>
      <c r="DV198" s="2">
        <f t="shared" si="343"/>
        <v>73.62373516952789</v>
      </c>
      <c r="DW198" s="2">
        <f t="shared" si="344"/>
        <v>70.57680092380383</v>
      </c>
      <c r="DX198" s="2">
        <f t="shared" si="345"/>
        <v>66.186280328837427</v>
      </c>
      <c r="DY198" s="2">
        <f t="shared" si="346"/>
        <v>64.708587073887486</v>
      </c>
      <c r="DZ198" s="2">
        <f t="shared" si="347"/>
        <v>62.022214905957696</v>
      </c>
      <c r="EB198" s="2">
        <f t="shared" si="348"/>
        <v>0.99905599543354118</v>
      </c>
      <c r="EC198" s="2">
        <f t="shared" si="349"/>
        <v>0.99908567194093167</v>
      </c>
      <c r="ED198" s="2">
        <f t="shared" si="350"/>
        <v>0.99921213847818857</v>
      </c>
      <c r="EE198" s="2">
        <f t="shared" si="351"/>
        <v>0.99929371504745002</v>
      </c>
      <c r="EF198" s="2">
        <f t="shared" si="352"/>
        <v>0.99930575347461714</v>
      </c>
      <c r="EG198" s="2">
        <f t="shared" si="353"/>
        <v>0.99925428768571889</v>
      </c>
      <c r="EH198" s="2">
        <f t="shared" si="354"/>
        <v>0.99929023370934045</v>
      </c>
      <c r="EI198" s="2">
        <f t="shared" si="355"/>
        <v>0.99930009097351502</v>
      </c>
      <c r="EJ198" s="2">
        <f t="shared" si="356"/>
        <v>0.99924426818823808</v>
      </c>
      <c r="EK198" s="2">
        <f t="shared" si="357"/>
        <v>0.99914681186025023</v>
      </c>
      <c r="EL198" s="2">
        <f t="shared" si="358"/>
        <v>0.99911297997095971</v>
      </c>
      <c r="EM198" s="2">
        <f t="shared" si="359"/>
        <v>0.99902304500466987</v>
      </c>
      <c r="EN198" s="2">
        <f t="shared" si="360"/>
        <v>0.99886604061316564</v>
      </c>
      <c r="EO198" s="2">
        <f t="shared" si="361"/>
        <v>0.99891897682265829</v>
      </c>
      <c r="EP198" s="2">
        <f t="shared" si="362"/>
        <v>0.99909455547062476</v>
      </c>
    </row>
    <row r="199" spans="2:146" x14ac:dyDescent="0.25">
      <c r="B199" s="2">
        <v>177</v>
      </c>
      <c r="C199" s="49">
        <v>38.8596</v>
      </c>
      <c r="D199" s="49">
        <v>44.660699999999999</v>
      </c>
      <c r="E199" s="49">
        <v>51.911000000000001</v>
      </c>
      <c r="F199" s="49">
        <v>56.851999999999997</v>
      </c>
      <c r="G199" s="49">
        <v>63.406999999999996</v>
      </c>
      <c r="H199" s="49">
        <v>69.037000000000006</v>
      </c>
      <c r="I199" s="49">
        <v>71.962999999999994</v>
      </c>
      <c r="J199" s="49">
        <v>75.241</v>
      </c>
      <c r="K199" s="49">
        <v>75.703999999999994</v>
      </c>
      <c r="L199" s="49">
        <v>75.814999999999998</v>
      </c>
      <c r="M199" s="49">
        <v>75.203999999999994</v>
      </c>
      <c r="N199" s="49">
        <v>72.555999999999997</v>
      </c>
      <c r="O199" s="49">
        <v>65.703999999999994</v>
      </c>
      <c r="P199" s="49">
        <v>66.221999999999994</v>
      </c>
      <c r="Q199" s="49">
        <v>62.63</v>
      </c>
      <c r="T199" s="4">
        <f t="shared" si="243"/>
        <v>38.487336207260761</v>
      </c>
      <c r="U199" s="4" t="e">
        <f t="shared" si="244"/>
        <v>#N/A</v>
      </c>
      <c r="V199" s="4" t="e">
        <f t="shared" si="245"/>
        <v>#N/A</v>
      </c>
      <c r="W199" s="4" t="e">
        <f t="shared" si="246"/>
        <v>#N/A</v>
      </c>
      <c r="X199" s="4" t="e">
        <f t="shared" si="247"/>
        <v>#N/A</v>
      </c>
      <c r="Y199" s="4" t="e">
        <f t="shared" si="248"/>
        <v>#N/A</v>
      </c>
      <c r="Z199" s="4" t="e">
        <f t="shared" si="249"/>
        <v>#N/A</v>
      </c>
      <c r="AA199" s="4" t="e">
        <f t="shared" si="250"/>
        <v>#N/A</v>
      </c>
      <c r="AB199" s="4" t="e">
        <f t="shared" si="251"/>
        <v>#N/A</v>
      </c>
      <c r="AC199" s="4" t="e">
        <f t="shared" si="252"/>
        <v>#N/A</v>
      </c>
      <c r="AD199" s="4" t="e">
        <f t="shared" si="253"/>
        <v>#N/A</v>
      </c>
      <c r="AE199" s="4" t="e">
        <f t="shared" si="254"/>
        <v>#N/A</v>
      </c>
      <c r="AF199" s="4" t="e">
        <f t="shared" si="255"/>
        <v>#N/A</v>
      </c>
      <c r="AG199" s="4" t="e">
        <f t="shared" si="256"/>
        <v>#N/A</v>
      </c>
      <c r="AH199" s="4" t="e">
        <f t="shared" si="257"/>
        <v>#N/A</v>
      </c>
      <c r="AJ199" s="4">
        <f t="shared" si="258"/>
        <v>0.37226379273923982</v>
      </c>
      <c r="AK199" s="4">
        <f t="shared" si="259"/>
        <v>0</v>
      </c>
      <c r="AL199" s="4">
        <f t="shared" si="260"/>
        <v>0</v>
      </c>
      <c r="AM199" s="4">
        <f t="shared" si="261"/>
        <v>0</v>
      </c>
      <c r="AN199" s="4">
        <f t="shared" si="262"/>
        <v>0</v>
      </c>
      <c r="AO199" s="4">
        <f t="shared" si="263"/>
        <v>0</v>
      </c>
      <c r="AP199" s="4">
        <f t="shared" si="264"/>
        <v>0</v>
      </c>
      <c r="AQ199" s="4">
        <f t="shared" si="265"/>
        <v>0</v>
      </c>
      <c r="AR199" s="4">
        <f t="shared" si="266"/>
        <v>0</v>
      </c>
      <c r="AS199" s="4">
        <f t="shared" si="267"/>
        <v>0</v>
      </c>
      <c r="AT199" s="4">
        <f t="shared" si="268"/>
        <v>0</v>
      </c>
      <c r="AU199" s="4">
        <f t="shared" si="269"/>
        <v>0</v>
      </c>
      <c r="AV199" s="4">
        <f t="shared" si="270"/>
        <v>0</v>
      </c>
      <c r="AW199" s="4">
        <f t="shared" si="271"/>
        <v>0</v>
      </c>
      <c r="AX199" s="4">
        <f t="shared" si="272"/>
        <v>0</v>
      </c>
      <c r="AZ199" s="2">
        <f t="shared" si="273"/>
        <v>38.487336204913568</v>
      </c>
      <c r="BA199" s="2" t="e">
        <f t="shared" si="274"/>
        <v>#N/A</v>
      </c>
      <c r="BB199" s="2" t="e">
        <f t="shared" si="275"/>
        <v>#N/A</v>
      </c>
      <c r="BC199" s="2" t="e">
        <f t="shared" si="276"/>
        <v>#N/A</v>
      </c>
      <c r="BD199" s="2" t="e">
        <f t="shared" si="277"/>
        <v>#N/A</v>
      </c>
      <c r="BE199" s="2" t="e">
        <f t="shared" si="278"/>
        <v>#N/A</v>
      </c>
      <c r="BF199" s="2" t="e">
        <f t="shared" si="279"/>
        <v>#N/A</v>
      </c>
      <c r="BG199" s="2" t="e">
        <f t="shared" si="280"/>
        <v>#N/A</v>
      </c>
      <c r="BH199" s="2" t="e">
        <f t="shared" si="281"/>
        <v>#N/A</v>
      </c>
      <c r="BI199" s="2" t="e">
        <f t="shared" si="282"/>
        <v>#N/A</v>
      </c>
      <c r="BJ199" s="2" t="e">
        <f t="shared" si="283"/>
        <v>#N/A</v>
      </c>
      <c r="BK199" s="2" t="e">
        <f t="shared" si="284"/>
        <v>#N/A</v>
      </c>
      <c r="BL199" s="2" t="e">
        <f t="shared" si="285"/>
        <v>#N/A</v>
      </c>
      <c r="BM199" s="2" t="e">
        <f t="shared" si="286"/>
        <v>#N/A</v>
      </c>
      <c r="BN199" s="2" t="e">
        <f t="shared" si="287"/>
        <v>#N/A</v>
      </c>
      <c r="BP199" s="2" t="str">
        <f t="shared" si="288"/>
        <v/>
      </c>
      <c r="BQ199" s="2" t="str">
        <f t="shared" si="289"/>
        <v/>
      </c>
      <c r="BR199" s="2" t="str">
        <f t="shared" si="290"/>
        <v/>
      </c>
      <c r="BS199" s="2" t="str">
        <f t="shared" si="291"/>
        <v/>
      </c>
      <c r="BT199" s="2" t="str">
        <f t="shared" si="292"/>
        <v/>
      </c>
      <c r="BU199" s="2" t="str">
        <f t="shared" si="293"/>
        <v/>
      </c>
      <c r="BV199" s="2" t="str">
        <f t="shared" si="294"/>
        <v/>
      </c>
      <c r="BW199" s="2" t="str">
        <f t="shared" si="295"/>
        <v/>
      </c>
      <c r="BX199" s="2" t="str">
        <f t="shared" si="296"/>
        <v/>
      </c>
      <c r="BY199" s="2" t="str">
        <f t="shared" si="297"/>
        <v/>
      </c>
      <c r="BZ199" s="2" t="str">
        <f t="shared" si="298"/>
        <v/>
      </c>
      <c r="CA199" s="2" t="str">
        <f t="shared" si="299"/>
        <v/>
      </c>
      <c r="CB199" s="2" t="str">
        <f t="shared" si="300"/>
        <v/>
      </c>
      <c r="CC199" s="2" t="str">
        <f t="shared" si="301"/>
        <v/>
      </c>
      <c r="CD199" s="2" t="str">
        <f t="shared" si="302"/>
        <v/>
      </c>
      <c r="CF199" s="2">
        <f t="shared" si="303"/>
        <v>38.8596</v>
      </c>
      <c r="CG199" s="2" t="str">
        <f t="shared" si="304"/>
        <v/>
      </c>
      <c r="CH199" s="2" t="str">
        <f t="shared" si="305"/>
        <v/>
      </c>
      <c r="CI199" s="2" t="str">
        <f t="shared" si="306"/>
        <v/>
      </c>
      <c r="CJ199" s="2" t="str">
        <f t="shared" si="307"/>
        <v/>
      </c>
      <c r="CK199" s="2" t="str">
        <f t="shared" si="308"/>
        <v/>
      </c>
      <c r="CL199" s="2" t="str">
        <f t="shared" si="309"/>
        <v/>
      </c>
      <c r="CM199" s="2" t="str">
        <f t="shared" si="310"/>
        <v/>
      </c>
      <c r="CN199" s="2" t="str">
        <f t="shared" si="311"/>
        <v/>
      </c>
      <c r="CO199" s="2" t="str">
        <f t="shared" si="312"/>
        <v/>
      </c>
      <c r="CP199" s="2" t="str">
        <f t="shared" si="313"/>
        <v/>
      </c>
      <c r="CQ199" s="2" t="str">
        <f t="shared" si="314"/>
        <v/>
      </c>
      <c r="CR199" s="2" t="str">
        <f t="shared" si="315"/>
        <v/>
      </c>
      <c r="CS199" s="2" t="str">
        <f t="shared" si="316"/>
        <v/>
      </c>
      <c r="CT199" s="2" t="str">
        <f t="shared" si="317"/>
        <v/>
      </c>
      <c r="CV199" s="2">
        <f t="shared" si="318"/>
        <v>41.705983572494318</v>
      </c>
      <c r="CW199" s="2">
        <f t="shared" si="319"/>
        <v>46.788427745819895</v>
      </c>
      <c r="CX199" s="2">
        <f t="shared" si="320"/>
        <v>52.027880570293384</v>
      </c>
      <c r="CY199" s="2">
        <f t="shared" si="321"/>
        <v>60.285367694587805</v>
      </c>
      <c r="CZ199" s="2">
        <f t="shared" si="322"/>
        <v>63.39962484517325</v>
      </c>
      <c r="DA199" s="2">
        <f t="shared" si="323"/>
        <v>69.399008487922075</v>
      </c>
      <c r="DB199" s="2">
        <f t="shared" si="324"/>
        <v>73.920731963165622</v>
      </c>
      <c r="DC199" s="2">
        <f t="shared" si="325"/>
        <v>77.038809126349477</v>
      </c>
      <c r="DD199" s="2">
        <f t="shared" si="326"/>
        <v>78.512590459562702</v>
      </c>
      <c r="DE199" s="2">
        <f t="shared" si="327"/>
        <v>78.048137168246953</v>
      </c>
      <c r="DF199" s="2">
        <f t="shared" si="328"/>
        <v>77.678690526714988</v>
      </c>
      <c r="DG199" s="2">
        <f t="shared" si="329"/>
        <v>72.544394279677135</v>
      </c>
      <c r="DH199" s="2">
        <f t="shared" si="330"/>
        <v>65.395265611555658</v>
      </c>
      <c r="DI199" s="2">
        <f t="shared" si="331"/>
        <v>63.483852847653722</v>
      </c>
      <c r="DJ199" s="2">
        <f t="shared" si="332"/>
        <v>63.52783643299226</v>
      </c>
      <c r="DL199" s="2">
        <f t="shared" si="333"/>
        <v>38.484562516559315</v>
      </c>
      <c r="DM199" s="2">
        <f t="shared" si="334"/>
        <v>43.131447548013085</v>
      </c>
      <c r="DN199" s="2">
        <f t="shared" si="335"/>
        <v>49.891128943683391</v>
      </c>
      <c r="DO199" s="2">
        <f t="shared" si="336"/>
        <v>55.051386904338251</v>
      </c>
      <c r="DP199" s="2">
        <f t="shared" si="337"/>
        <v>61.288189186382652</v>
      </c>
      <c r="DQ199" s="2">
        <f t="shared" si="338"/>
        <v>66.404283767093943</v>
      </c>
      <c r="DR199" s="2">
        <f t="shared" si="339"/>
        <v>69.680756716012809</v>
      </c>
      <c r="DS199" s="2">
        <f t="shared" si="340"/>
        <v>72.037025641025636</v>
      </c>
      <c r="DT199" s="2">
        <f t="shared" si="341"/>
        <v>74.215101938148706</v>
      </c>
      <c r="DU199" s="2">
        <f t="shared" si="342"/>
        <v>74.117348928136551</v>
      </c>
      <c r="DV199" s="2">
        <f t="shared" si="343"/>
        <v>73.518573993723123</v>
      </c>
      <c r="DW199" s="2">
        <f t="shared" si="344"/>
        <v>70.473868900074066</v>
      </c>
      <c r="DX199" s="2">
        <f t="shared" si="345"/>
        <v>66.113818077750381</v>
      </c>
      <c r="DY199" s="2">
        <f t="shared" si="346"/>
        <v>64.670238157034376</v>
      </c>
      <c r="DZ199" s="2">
        <f t="shared" si="347"/>
        <v>61.982099681496635</v>
      </c>
      <c r="EB199" s="2">
        <f t="shared" si="348"/>
        <v>0.99913898608530438</v>
      </c>
      <c r="EC199" s="2">
        <f t="shared" si="349"/>
        <v>0.99916605580779283</v>
      </c>
      <c r="ED199" s="2">
        <f t="shared" si="350"/>
        <v>0.99928141193731945</v>
      </c>
      <c r="EE199" s="2">
        <f t="shared" si="351"/>
        <v>0.99935582043479076</v>
      </c>
      <c r="EF199" s="2">
        <f t="shared" si="352"/>
        <v>0.99936680096396224</v>
      </c>
      <c r="EG199" s="2">
        <f t="shared" si="353"/>
        <v>0.99931985765906639</v>
      </c>
      <c r="EH199" s="2">
        <f t="shared" si="354"/>
        <v>0.99935264502106413</v>
      </c>
      <c r="EI199" s="2">
        <f t="shared" si="355"/>
        <v>0.99936163606801798</v>
      </c>
      <c r="EJ199" s="2">
        <f t="shared" si="356"/>
        <v>0.99931071856142528</v>
      </c>
      <c r="EK199" s="2">
        <f t="shared" si="357"/>
        <v>0.99922182474990418</v>
      </c>
      <c r="EL199" s="2">
        <f t="shared" si="358"/>
        <v>0.99919096497510429</v>
      </c>
      <c r="EM199" s="2">
        <f t="shared" si="359"/>
        <v>0.99910892985701449</v>
      </c>
      <c r="EN199" s="2">
        <f t="shared" si="360"/>
        <v>0.99896571355071362</v>
      </c>
      <c r="EO199" s="2">
        <f t="shared" si="361"/>
        <v>0.99901400135813312</v>
      </c>
      <c r="EP199" s="2">
        <f t="shared" si="362"/>
        <v>0.99917415898059492</v>
      </c>
    </row>
    <row r="200" spans="2:146" x14ac:dyDescent="0.25">
      <c r="B200" s="2">
        <v>178</v>
      </c>
      <c r="C200" s="49">
        <v>38.649099999999997</v>
      </c>
      <c r="D200" s="49">
        <v>44.678600000000003</v>
      </c>
      <c r="E200" s="49">
        <v>50.054000000000002</v>
      </c>
      <c r="F200" s="49">
        <v>57.610999999999997</v>
      </c>
      <c r="G200" s="49">
        <v>63.222000000000001</v>
      </c>
      <c r="H200" s="49">
        <v>68.906999999999996</v>
      </c>
      <c r="I200" s="49">
        <v>71.593000000000004</v>
      </c>
      <c r="J200" s="49">
        <v>75.241</v>
      </c>
      <c r="K200" s="49">
        <v>75.519000000000005</v>
      </c>
      <c r="L200" s="49">
        <v>76.352000000000004</v>
      </c>
      <c r="M200" s="49">
        <v>74.573999999999998</v>
      </c>
      <c r="N200" s="49">
        <v>72.13</v>
      </c>
      <c r="O200" s="49">
        <v>66.093000000000004</v>
      </c>
      <c r="P200" s="49">
        <v>65.019000000000005</v>
      </c>
      <c r="Q200" s="49">
        <v>62.593000000000004</v>
      </c>
      <c r="T200" s="4">
        <f t="shared" si="243"/>
        <v>38.467548287553321</v>
      </c>
      <c r="U200" s="4" t="e">
        <f t="shared" si="244"/>
        <v>#N/A</v>
      </c>
      <c r="V200" s="4" t="e">
        <f t="shared" si="245"/>
        <v>#N/A</v>
      </c>
      <c r="W200" s="4" t="e">
        <f t="shared" si="246"/>
        <v>#N/A</v>
      </c>
      <c r="X200" s="4" t="e">
        <f t="shared" si="247"/>
        <v>#N/A</v>
      </c>
      <c r="Y200" s="4" t="e">
        <f t="shared" si="248"/>
        <v>#N/A</v>
      </c>
      <c r="Z200" s="4" t="e">
        <f t="shared" si="249"/>
        <v>#N/A</v>
      </c>
      <c r="AA200" s="4" t="e">
        <f t="shared" si="250"/>
        <v>#N/A</v>
      </c>
      <c r="AB200" s="4" t="e">
        <f t="shared" si="251"/>
        <v>#N/A</v>
      </c>
      <c r="AC200" s="4" t="e">
        <f t="shared" si="252"/>
        <v>#N/A</v>
      </c>
      <c r="AD200" s="4" t="e">
        <f t="shared" si="253"/>
        <v>#N/A</v>
      </c>
      <c r="AE200" s="4" t="e">
        <f t="shared" si="254"/>
        <v>#N/A</v>
      </c>
      <c r="AF200" s="4" t="e">
        <f t="shared" si="255"/>
        <v>#N/A</v>
      </c>
      <c r="AG200" s="4" t="e">
        <f t="shared" si="256"/>
        <v>#N/A</v>
      </c>
      <c r="AH200" s="4" t="e">
        <f t="shared" si="257"/>
        <v>#N/A</v>
      </c>
      <c r="AJ200" s="4">
        <f t="shared" si="258"/>
        <v>0.18155171244667656</v>
      </c>
      <c r="AK200" s="4">
        <f t="shared" si="259"/>
        <v>0</v>
      </c>
      <c r="AL200" s="4">
        <f t="shared" si="260"/>
        <v>0</v>
      </c>
      <c r="AM200" s="4">
        <f t="shared" si="261"/>
        <v>0</v>
      </c>
      <c r="AN200" s="4">
        <f t="shared" si="262"/>
        <v>0</v>
      </c>
      <c r="AO200" s="4">
        <f t="shared" si="263"/>
        <v>0</v>
      </c>
      <c r="AP200" s="4">
        <f t="shared" si="264"/>
        <v>0</v>
      </c>
      <c r="AQ200" s="4">
        <f t="shared" si="265"/>
        <v>0</v>
      </c>
      <c r="AR200" s="4">
        <f t="shared" si="266"/>
        <v>0</v>
      </c>
      <c r="AS200" s="4">
        <f t="shared" si="267"/>
        <v>0</v>
      </c>
      <c r="AT200" s="4">
        <f t="shared" si="268"/>
        <v>0</v>
      </c>
      <c r="AU200" s="4">
        <f t="shared" si="269"/>
        <v>0</v>
      </c>
      <c r="AV200" s="4">
        <f t="shared" si="270"/>
        <v>0</v>
      </c>
      <c r="AW200" s="4">
        <f t="shared" si="271"/>
        <v>0</v>
      </c>
      <c r="AX200" s="4">
        <f t="shared" si="272"/>
        <v>0</v>
      </c>
      <c r="AZ200" s="2">
        <f t="shared" si="273"/>
        <v>38.467548286919865</v>
      </c>
      <c r="BA200" s="2" t="e">
        <f t="shared" si="274"/>
        <v>#N/A</v>
      </c>
      <c r="BB200" s="2" t="e">
        <f t="shared" si="275"/>
        <v>#N/A</v>
      </c>
      <c r="BC200" s="2" t="e">
        <f t="shared" si="276"/>
        <v>#N/A</v>
      </c>
      <c r="BD200" s="2" t="e">
        <f t="shared" si="277"/>
        <v>#N/A</v>
      </c>
      <c r="BE200" s="2" t="e">
        <f t="shared" si="278"/>
        <v>#N/A</v>
      </c>
      <c r="BF200" s="2" t="e">
        <f t="shared" si="279"/>
        <v>#N/A</v>
      </c>
      <c r="BG200" s="2" t="e">
        <f t="shared" si="280"/>
        <v>#N/A</v>
      </c>
      <c r="BH200" s="2" t="e">
        <f t="shared" si="281"/>
        <v>#N/A</v>
      </c>
      <c r="BI200" s="2" t="e">
        <f t="shared" si="282"/>
        <v>#N/A</v>
      </c>
      <c r="BJ200" s="2" t="e">
        <f t="shared" si="283"/>
        <v>#N/A</v>
      </c>
      <c r="BK200" s="2" t="e">
        <f t="shared" si="284"/>
        <v>#N/A</v>
      </c>
      <c r="BL200" s="2" t="e">
        <f t="shared" si="285"/>
        <v>#N/A</v>
      </c>
      <c r="BM200" s="2" t="e">
        <f t="shared" si="286"/>
        <v>#N/A</v>
      </c>
      <c r="BN200" s="2" t="e">
        <f t="shared" si="287"/>
        <v>#N/A</v>
      </c>
      <c r="BP200" s="2" t="str">
        <f t="shared" si="288"/>
        <v/>
      </c>
      <c r="BQ200" s="2" t="str">
        <f t="shared" si="289"/>
        <v/>
      </c>
      <c r="BR200" s="2" t="str">
        <f t="shared" si="290"/>
        <v/>
      </c>
      <c r="BS200" s="2" t="str">
        <f t="shared" si="291"/>
        <v/>
      </c>
      <c r="BT200" s="2" t="str">
        <f t="shared" si="292"/>
        <v/>
      </c>
      <c r="BU200" s="2" t="str">
        <f t="shared" si="293"/>
        <v/>
      </c>
      <c r="BV200" s="2" t="str">
        <f t="shared" si="294"/>
        <v/>
      </c>
      <c r="BW200" s="2" t="str">
        <f t="shared" si="295"/>
        <v/>
      </c>
      <c r="BX200" s="2" t="str">
        <f t="shared" si="296"/>
        <v/>
      </c>
      <c r="BY200" s="2" t="str">
        <f t="shared" si="297"/>
        <v/>
      </c>
      <c r="BZ200" s="2" t="str">
        <f t="shared" si="298"/>
        <v/>
      </c>
      <c r="CA200" s="2" t="str">
        <f t="shared" si="299"/>
        <v/>
      </c>
      <c r="CB200" s="2" t="str">
        <f t="shared" si="300"/>
        <v/>
      </c>
      <c r="CC200" s="2" t="str">
        <f t="shared" si="301"/>
        <v/>
      </c>
      <c r="CD200" s="2" t="str">
        <f t="shared" si="302"/>
        <v/>
      </c>
      <c r="CF200" s="2">
        <f t="shared" si="303"/>
        <v>38.649099999999997</v>
      </c>
      <c r="CG200" s="2" t="str">
        <f t="shared" si="304"/>
        <v/>
      </c>
      <c r="CH200" s="2" t="str">
        <f t="shared" si="305"/>
        <v/>
      </c>
      <c r="CI200" s="2" t="str">
        <f t="shared" si="306"/>
        <v/>
      </c>
      <c r="CJ200" s="2" t="str">
        <f t="shared" si="307"/>
        <v/>
      </c>
      <c r="CK200" s="2" t="str">
        <f t="shared" si="308"/>
        <v/>
      </c>
      <c r="CL200" s="2" t="str">
        <f t="shared" si="309"/>
        <v/>
      </c>
      <c r="CM200" s="2" t="str">
        <f t="shared" si="310"/>
        <v/>
      </c>
      <c r="CN200" s="2" t="str">
        <f t="shared" si="311"/>
        <v/>
      </c>
      <c r="CO200" s="2" t="str">
        <f t="shared" si="312"/>
        <v/>
      </c>
      <c r="CP200" s="2" t="str">
        <f t="shared" si="313"/>
        <v/>
      </c>
      <c r="CQ200" s="2" t="str">
        <f t="shared" si="314"/>
        <v/>
      </c>
      <c r="CR200" s="2" t="str">
        <f t="shared" si="315"/>
        <v/>
      </c>
      <c r="CS200" s="2" t="str">
        <f t="shared" si="316"/>
        <v/>
      </c>
      <c r="CT200" s="2" t="str">
        <f t="shared" si="317"/>
        <v/>
      </c>
      <c r="CV200" s="2">
        <f t="shared" si="318"/>
        <v>41.702283820834545</v>
      </c>
      <c r="CW200" s="2">
        <f t="shared" si="319"/>
        <v>46.756588213579874</v>
      </c>
      <c r="CX200" s="2">
        <f t="shared" si="320"/>
        <v>51.976542349694299</v>
      </c>
      <c r="CY200" s="2">
        <f t="shared" si="321"/>
        <v>60.235905112226149</v>
      </c>
      <c r="CZ200" s="2">
        <f t="shared" si="322"/>
        <v>63.327647904678315</v>
      </c>
      <c r="DA200" s="2">
        <f t="shared" si="323"/>
        <v>69.338560916855741</v>
      </c>
      <c r="DB200" s="2">
        <f t="shared" si="324"/>
        <v>73.85565180168156</v>
      </c>
      <c r="DC200" s="2">
        <f t="shared" si="325"/>
        <v>76.986405937624966</v>
      </c>
      <c r="DD200" s="2">
        <f t="shared" si="326"/>
        <v>78.462870566368267</v>
      </c>
      <c r="DE200" s="2">
        <f t="shared" si="327"/>
        <v>77.985816497925725</v>
      </c>
      <c r="DF200" s="2">
        <f t="shared" si="328"/>
        <v>77.612424667924813</v>
      </c>
      <c r="DG200" s="2">
        <f t="shared" si="329"/>
        <v>72.456490839150106</v>
      </c>
      <c r="DH200" s="2">
        <f t="shared" si="330"/>
        <v>65.284543540267919</v>
      </c>
      <c r="DI200" s="2">
        <f t="shared" si="331"/>
        <v>63.390453988768996</v>
      </c>
      <c r="DJ200" s="2">
        <f t="shared" si="332"/>
        <v>63.451721270055941</v>
      </c>
      <c r="DL200" s="2">
        <f t="shared" si="333"/>
        <v>38.465006008891635</v>
      </c>
      <c r="DM200" s="2">
        <f t="shared" si="334"/>
        <v>43.064446903591616</v>
      </c>
      <c r="DN200" s="2">
        <f t="shared" si="335"/>
        <v>49.826175772042532</v>
      </c>
      <c r="DO200" s="2">
        <f t="shared" si="336"/>
        <v>54.947329097106348</v>
      </c>
      <c r="DP200" s="2">
        <f t="shared" si="337"/>
        <v>61.183411336693332</v>
      </c>
      <c r="DQ200" s="2">
        <f t="shared" si="338"/>
        <v>66.301470592922371</v>
      </c>
      <c r="DR200" s="2">
        <f t="shared" si="339"/>
        <v>69.562814246856618</v>
      </c>
      <c r="DS200" s="2">
        <f t="shared" si="340"/>
        <v>71.917102033598582</v>
      </c>
      <c r="DT200" s="2">
        <f t="shared" si="341"/>
        <v>74.110996887429692</v>
      </c>
      <c r="DU200" s="2">
        <f t="shared" si="342"/>
        <v>74.023612040171145</v>
      </c>
      <c r="DV200" s="2">
        <f t="shared" si="343"/>
        <v>73.413412817918356</v>
      </c>
      <c r="DW200" s="2">
        <f t="shared" si="344"/>
        <v>70.370936876344302</v>
      </c>
      <c r="DX200" s="2">
        <f t="shared" si="345"/>
        <v>66.041355826663334</v>
      </c>
      <c r="DY200" s="2">
        <f t="shared" si="346"/>
        <v>64.63188924018128</v>
      </c>
      <c r="DZ200" s="2">
        <f t="shared" si="347"/>
        <v>61.941984457035574</v>
      </c>
      <c r="EB200" s="2">
        <f t="shared" si="348"/>
        <v>0.9992146864816942</v>
      </c>
      <c r="EC200" s="2">
        <f t="shared" si="349"/>
        <v>0.99923937804433371</v>
      </c>
      <c r="ED200" s="2">
        <f t="shared" si="350"/>
        <v>0.99934459845810075</v>
      </c>
      <c r="EE200" s="2">
        <f t="shared" si="351"/>
        <v>0.9994124679522397</v>
      </c>
      <c r="EF200" s="2">
        <f t="shared" si="352"/>
        <v>0.99942248343952989</v>
      </c>
      <c r="EG200" s="2">
        <f t="shared" si="353"/>
        <v>0.99937966568876146</v>
      </c>
      <c r="EH200" s="2">
        <f t="shared" si="354"/>
        <v>0.99940957161136779</v>
      </c>
      <c r="EI200" s="2">
        <f t="shared" si="355"/>
        <v>0.99941777247137842</v>
      </c>
      <c r="EJ200" s="2">
        <f t="shared" si="356"/>
        <v>0.99937132972824405</v>
      </c>
      <c r="EK200" s="2">
        <f t="shared" si="357"/>
        <v>0.9992902471395152</v>
      </c>
      <c r="EL200" s="2">
        <f t="shared" si="358"/>
        <v>0.99926209875940797</v>
      </c>
      <c r="EM200" s="2">
        <f t="shared" si="359"/>
        <v>0.999187270649321</v>
      </c>
      <c r="EN200" s="2">
        <f t="shared" si="360"/>
        <v>0.99905663369526121</v>
      </c>
      <c r="EO200" s="2">
        <f t="shared" si="361"/>
        <v>0.99910068052859435</v>
      </c>
      <c r="EP200" s="2">
        <f t="shared" si="362"/>
        <v>0.99924676930516565</v>
      </c>
    </row>
    <row r="201" spans="2:146" x14ac:dyDescent="0.25">
      <c r="B201" s="2">
        <v>179</v>
      </c>
      <c r="C201" s="49">
        <v>38.684199999999997</v>
      </c>
      <c r="D201" s="49">
        <v>45.196399999999997</v>
      </c>
      <c r="E201" s="49">
        <v>51.625</v>
      </c>
      <c r="F201" s="49">
        <v>57.573999999999998</v>
      </c>
      <c r="G201" s="49">
        <v>63.87</v>
      </c>
      <c r="H201" s="49">
        <v>68.167000000000002</v>
      </c>
      <c r="I201" s="49">
        <v>73.221999999999994</v>
      </c>
      <c r="J201" s="49">
        <v>73.332999999999998</v>
      </c>
      <c r="K201" s="49">
        <v>76.462999999999994</v>
      </c>
      <c r="L201" s="49">
        <v>74</v>
      </c>
      <c r="M201" s="49">
        <v>74.314999999999998</v>
      </c>
      <c r="N201" s="49">
        <v>72.13</v>
      </c>
      <c r="O201" s="49">
        <v>66.832999999999998</v>
      </c>
      <c r="P201" s="49">
        <v>64.555999999999997</v>
      </c>
      <c r="Q201" s="49">
        <v>63.722000000000001</v>
      </c>
      <c r="T201" s="4">
        <f t="shared" si="243"/>
        <v>38.447779604348568</v>
      </c>
      <c r="U201" s="4" t="e">
        <f t="shared" si="244"/>
        <v>#N/A</v>
      </c>
      <c r="V201" s="4" t="e">
        <f t="shared" si="245"/>
        <v>#N/A</v>
      </c>
      <c r="W201" s="4" t="e">
        <f t="shared" si="246"/>
        <v>#N/A</v>
      </c>
      <c r="X201" s="4" t="e">
        <f t="shared" si="247"/>
        <v>#N/A</v>
      </c>
      <c r="Y201" s="4" t="e">
        <f t="shared" si="248"/>
        <v>#N/A</v>
      </c>
      <c r="Z201" s="4" t="e">
        <f t="shared" si="249"/>
        <v>#N/A</v>
      </c>
      <c r="AA201" s="4" t="e">
        <f t="shared" si="250"/>
        <v>#N/A</v>
      </c>
      <c r="AB201" s="4" t="e">
        <f t="shared" si="251"/>
        <v>#N/A</v>
      </c>
      <c r="AC201" s="4" t="e">
        <f t="shared" si="252"/>
        <v>#N/A</v>
      </c>
      <c r="AD201" s="4" t="e">
        <f t="shared" si="253"/>
        <v>#N/A</v>
      </c>
      <c r="AE201" s="4" t="e">
        <f t="shared" si="254"/>
        <v>#N/A</v>
      </c>
      <c r="AF201" s="4" t="e">
        <f t="shared" si="255"/>
        <v>#N/A</v>
      </c>
      <c r="AG201" s="4" t="e">
        <f t="shared" si="256"/>
        <v>#N/A</v>
      </c>
      <c r="AH201" s="4" t="e">
        <f t="shared" si="257"/>
        <v>#N/A</v>
      </c>
      <c r="AJ201" s="4">
        <f t="shared" si="258"/>
        <v>0.23642039565142881</v>
      </c>
      <c r="AK201" s="4">
        <f t="shared" si="259"/>
        <v>0</v>
      </c>
      <c r="AL201" s="4">
        <f t="shared" si="260"/>
        <v>0</v>
      </c>
      <c r="AM201" s="4">
        <f t="shared" si="261"/>
        <v>0</v>
      </c>
      <c r="AN201" s="4">
        <f t="shared" si="262"/>
        <v>0</v>
      </c>
      <c r="AO201" s="4">
        <f t="shared" si="263"/>
        <v>0</v>
      </c>
      <c r="AP201" s="4">
        <f t="shared" si="264"/>
        <v>0</v>
      </c>
      <c r="AQ201" s="4">
        <f t="shared" si="265"/>
        <v>0</v>
      </c>
      <c r="AR201" s="4">
        <f t="shared" si="266"/>
        <v>0</v>
      </c>
      <c r="AS201" s="4">
        <f t="shared" si="267"/>
        <v>0</v>
      </c>
      <c r="AT201" s="4">
        <f t="shared" si="268"/>
        <v>0</v>
      </c>
      <c r="AU201" s="4">
        <f t="shared" si="269"/>
        <v>0</v>
      </c>
      <c r="AV201" s="4">
        <f t="shared" si="270"/>
        <v>0</v>
      </c>
      <c r="AW201" s="4">
        <f t="shared" si="271"/>
        <v>0</v>
      </c>
      <c r="AX201" s="4">
        <f t="shared" si="272"/>
        <v>0</v>
      </c>
      <c r="AZ201" s="2">
        <f t="shared" si="273"/>
        <v>38.447779604187971</v>
      </c>
      <c r="BA201" s="2" t="e">
        <f t="shared" si="274"/>
        <v>#N/A</v>
      </c>
      <c r="BB201" s="2" t="e">
        <f t="shared" si="275"/>
        <v>#N/A</v>
      </c>
      <c r="BC201" s="2" t="e">
        <f t="shared" si="276"/>
        <v>#N/A</v>
      </c>
      <c r="BD201" s="2" t="e">
        <f t="shared" si="277"/>
        <v>#N/A</v>
      </c>
      <c r="BE201" s="2" t="e">
        <f t="shared" si="278"/>
        <v>#N/A</v>
      </c>
      <c r="BF201" s="2" t="e">
        <f t="shared" si="279"/>
        <v>#N/A</v>
      </c>
      <c r="BG201" s="2" t="e">
        <f t="shared" si="280"/>
        <v>#N/A</v>
      </c>
      <c r="BH201" s="2" t="e">
        <f t="shared" si="281"/>
        <v>#N/A</v>
      </c>
      <c r="BI201" s="2" t="e">
        <f t="shared" si="282"/>
        <v>#N/A</v>
      </c>
      <c r="BJ201" s="2" t="e">
        <f t="shared" si="283"/>
        <v>#N/A</v>
      </c>
      <c r="BK201" s="2" t="e">
        <f t="shared" si="284"/>
        <v>#N/A</v>
      </c>
      <c r="BL201" s="2" t="e">
        <f t="shared" si="285"/>
        <v>#N/A</v>
      </c>
      <c r="BM201" s="2" t="e">
        <f t="shared" si="286"/>
        <v>#N/A</v>
      </c>
      <c r="BN201" s="2" t="e">
        <f t="shared" si="287"/>
        <v>#N/A</v>
      </c>
      <c r="BP201" s="2" t="str">
        <f t="shared" si="288"/>
        <v/>
      </c>
      <c r="BQ201" s="2" t="str">
        <f t="shared" si="289"/>
        <v/>
      </c>
      <c r="BR201" s="2" t="str">
        <f t="shared" si="290"/>
        <v/>
      </c>
      <c r="BS201" s="2" t="str">
        <f t="shared" si="291"/>
        <v/>
      </c>
      <c r="BT201" s="2" t="str">
        <f t="shared" si="292"/>
        <v/>
      </c>
      <c r="BU201" s="2" t="str">
        <f t="shared" si="293"/>
        <v/>
      </c>
      <c r="BV201" s="2" t="str">
        <f t="shared" si="294"/>
        <v/>
      </c>
      <c r="BW201" s="2" t="str">
        <f t="shared" si="295"/>
        <v/>
      </c>
      <c r="BX201" s="2" t="str">
        <f t="shared" si="296"/>
        <v/>
      </c>
      <c r="BY201" s="2" t="str">
        <f t="shared" si="297"/>
        <v/>
      </c>
      <c r="BZ201" s="2" t="str">
        <f t="shared" si="298"/>
        <v/>
      </c>
      <c r="CA201" s="2" t="str">
        <f t="shared" si="299"/>
        <v/>
      </c>
      <c r="CB201" s="2" t="str">
        <f t="shared" si="300"/>
        <v/>
      </c>
      <c r="CC201" s="2" t="str">
        <f t="shared" si="301"/>
        <v/>
      </c>
      <c r="CD201" s="2" t="str">
        <f t="shared" si="302"/>
        <v/>
      </c>
      <c r="CF201" s="2">
        <f t="shared" si="303"/>
        <v>38.684199999999997</v>
      </c>
      <c r="CG201" s="2" t="str">
        <f t="shared" si="304"/>
        <v/>
      </c>
      <c r="CH201" s="2" t="str">
        <f t="shared" si="305"/>
        <v/>
      </c>
      <c r="CI201" s="2" t="str">
        <f t="shared" si="306"/>
        <v/>
      </c>
      <c r="CJ201" s="2" t="str">
        <f t="shared" si="307"/>
        <v/>
      </c>
      <c r="CK201" s="2" t="str">
        <f t="shared" si="308"/>
        <v/>
      </c>
      <c r="CL201" s="2" t="str">
        <f t="shared" si="309"/>
        <v/>
      </c>
      <c r="CM201" s="2" t="str">
        <f t="shared" si="310"/>
        <v/>
      </c>
      <c r="CN201" s="2" t="str">
        <f t="shared" si="311"/>
        <v/>
      </c>
      <c r="CO201" s="2" t="str">
        <f t="shared" si="312"/>
        <v/>
      </c>
      <c r="CP201" s="2" t="str">
        <f t="shared" si="313"/>
        <v/>
      </c>
      <c r="CQ201" s="2" t="str">
        <f t="shared" si="314"/>
        <v/>
      </c>
      <c r="CR201" s="2" t="str">
        <f t="shared" si="315"/>
        <v/>
      </c>
      <c r="CS201" s="2" t="str">
        <f t="shared" si="316"/>
        <v/>
      </c>
      <c r="CT201" s="2" t="str">
        <f t="shared" si="317"/>
        <v/>
      </c>
      <c r="CV201" s="2">
        <f t="shared" si="318"/>
        <v>41.698584069174771</v>
      </c>
      <c r="CW201" s="2">
        <f t="shared" si="319"/>
        <v>46.724748681339861</v>
      </c>
      <c r="CX201" s="2">
        <f t="shared" si="320"/>
        <v>51.925204129095221</v>
      </c>
      <c r="CY201" s="2">
        <f t="shared" si="321"/>
        <v>60.186442529864493</v>
      </c>
      <c r="CZ201" s="2">
        <f t="shared" si="322"/>
        <v>63.255670964183388</v>
      </c>
      <c r="DA201" s="2">
        <f t="shared" si="323"/>
        <v>69.278113345789407</v>
      </c>
      <c r="DB201" s="2">
        <f t="shared" si="324"/>
        <v>73.790571640197513</v>
      </c>
      <c r="DC201" s="2">
        <f t="shared" si="325"/>
        <v>76.934002748900468</v>
      </c>
      <c r="DD201" s="2">
        <f t="shared" si="326"/>
        <v>78.413150673173831</v>
      </c>
      <c r="DE201" s="2">
        <f t="shared" si="327"/>
        <v>77.923495827604484</v>
      </c>
      <c r="DF201" s="2">
        <f t="shared" si="328"/>
        <v>77.546158809134639</v>
      </c>
      <c r="DG201" s="2">
        <f t="shared" si="329"/>
        <v>72.368587398623063</v>
      </c>
      <c r="DH201" s="2">
        <f t="shared" si="330"/>
        <v>65.173821468980165</v>
      </c>
      <c r="DI201" s="2">
        <f t="shared" si="331"/>
        <v>63.297055129884278</v>
      </c>
      <c r="DJ201" s="2">
        <f t="shared" si="332"/>
        <v>63.375606107119637</v>
      </c>
      <c r="DL201" s="2">
        <f t="shared" si="333"/>
        <v>38.445449501223962</v>
      </c>
      <c r="DM201" s="2">
        <f t="shared" si="334"/>
        <v>42.997446259170147</v>
      </c>
      <c r="DN201" s="2">
        <f t="shared" si="335"/>
        <v>49.761222600401666</v>
      </c>
      <c r="DO201" s="2">
        <f t="shared" si="336"/>
        <v>54.843271289874451</v>
      </c>
      <c r="DP201" s="2">
        <f t="shared" si="337"/>
        <v>61.078633487004012</v>
      </c>
      <c r="DQ201" s="2">
        <f t="shared" si="338"/>
        <v>66.198657418750798</v>
      </c>
      <c r="DR201" s="2">
        <f t="shared" si="339"/>
        <v>69.444871777700413</v>
      </c>
      <c r="DS201" s="2">
        <f t="shared" si="340"/>
        <v>71.797178426171527</v>
      </c>
      <c r="DT201" s="2">
        <f t="shared" si="341"/>
        <v>74.006891836710679</v>
      </c>
      <c r="DU201" s="2">
        <f t="shared" si="342"/>
        <v>73.929875152205724</v>
      </c>
      <c r="DV201" s="2">
        <f t="shared" si="343"/>
        <v>73.308251642113589</v>
      </c>
      <c r="DW201" s="2">
        <f t="shared" si="344"/>
        <v>70.268004852614524</v>
      </c>
      <c r="DX201" s="2">
        <f t="shared" si="345"/>
        <v>65.968893575576288</v>
      </c>
      <c r="DY201" s="2">
        <f t="shared" si="346"/>
        <v>64.593540323328185</v>
      </c>
      <c r="DZ201" s="2">
        <f t="shared" si="347"/>
        <v>61.901869232574519</v>
      </c>
      <c r="EB201" s="2">
        <f t="shared" si="348"/>
        <v>0.99928373606583543</v>
      </c>
      <c r="EC201" s="2">
        <f t="shared" si="349"/>
        <v>0.99930625810207174</v>
      </c>
      <c r="ED201" s="2">
        <f t="shared" si="350"/>
        <v>0.9994022322174464</v>
      </c>
      <c r="EE201" s="2">
        <f t="shared" si="351"/>
        <v>0.9994641367017425</v>
      </c>
      <c r="EF201" s="2">
        <f t="shared" si="352"/>
        <v>0.99947327187114987</v>
      </c>
      <c r="EG201" s="2">
        <f t="shared" si="353"/>
        <v>0.9994342175021923</v>
      </c>
      <c r="EH201" s="2">
        <f t="shared" si="354"/>
        <v>0.99946149493366665</v>
      </c>
      <c r="EI201" s="2">
        <f t="shared" si="355"/>
        <v>0.99946897497866705</v>
      </c>
      <c r="EJ201" s="2">
        <f t="shared" si="356"/>
        <v>0.99942661418027057</v>
      </c>
      <c r="EK201" s="2">
        <f t="shared" si="357"/>
        <v>0.99935265727105904</v>
      </c>
      <c r="EL201" s="2">
        <f t="shared" si="358"/>
        <v>0.99932698237298134</v>
      </c>
      <c r="EM201" s="2">
        <f t="shared" si="359"/>
        <v>0.99925872901341184</v>
      </c>
      <c r="EN201" s="2">
        <f t="shared" si="360"/>
        <v>0.99913956828359207</v>
      </c>
      <c r="EO201" s="2">
        <f t="shared" si="361"/>
        <v>0.99917974598703441</v>
      </c>
      <c r="EP201" s="2">
        <f t="shared" si="362"/>
        <v>0.99931299991006362</v>
      </c>
    </row>
    <row r="202" spans="2:146" x14ac:dyDescent="0.25">
      <c r="B202" s="2">
        <v>180</v>
      </c>
      <c r="C202" s="49">
        <v>39.578899999999997</v>
      </c>
      <c r="D202" s="49">
        <v>44.571399999999997</v>
      </c>
      <c r="E202" s="49">
        <v>50.695999999999998</v>
      </c>
      <c r="F202" s="49">
        <v>57.332999999999998</v>
      </c>
      <c r="G202" s="49">
        <v>62.222000000000001</v>
      </c>
      <c r="H202" s="49">
        <v>67.611000000000004</v>
      </c>
      <c r="I202" s="49">
        <v>72.980999999999995</v>
      </c>
      <c r="J202" s="49">
        <v>75.147999999999996</v>
      </c>
      <c r="K202" s="49">
        <v>76.167000000000002</v>
      </c>
      <c r="L202" s="49">
        <v>74.63</v>
      </c>
      <c r="M202" s="49">
        <v>74.278000000000006</v>
      </c>
      <c r="N202" s="49">
        <v>71.685000000000002</v>
      </c>
      <c r="O202" s="49">
        <v>67.019000000000005</v>
      </c>
      <c r="P202" s="49">
        <v>66.888999999999996</v>
      </c>
      <c r="Q202" s="49">
        <v>64.462999999999994</v>
      </c>
      <c r="T202" s="4">
        <f t="shared" si="243"/>
        <v>38.428028565620444</v>
      </c>
      <c r="U202" s="4" t="e">
        <f t="shared" si="244"/>
        <v>#N/A</v>
      </c>
      <c r="V202" s="4" t="e">
        <f t="shared" si="245"/>
        <v>#N/A</v>
      </c>
      <c r="W202" s="4" t="e">
        <f t="shared" si="246"/>
        <v>#N/A</v>
      </c>
      <c r="X202" s="4" t="e">
        <f t="shared" si="247"/>
        <v>#N/A</v>
      </c>
      <c r="Y202" s="4" t="e">
        <f t="shared" si="248"/>
        <v>#N/A</v>
      </c>
      <c r="Z202" s="4" t="e">
        <f t="shared" si="249"/>
        <v>#N/A</v>
      </c>
      <c r="AA202" s="4" t="e">
        <f t="shared" si="250"/>
        <v>#N/A</v>
      </c>
      <c r="AB202" s="4" t="e">
        <f t="shared" si="251"/>
        <v>#N/A</v>
      </c>
      <c r="AC202" s="4" t="e">
        <f t="shared" si="252"/>
        <v>#N/A</v>
      </c>
      <c r="AD202" s="4" t="e">
        <f t="shared" si="253"/>
        <v>#N/A</v>
      </c>
      <c r="AE202" s="4" t="e">
        <f t="shared" si="254"/>
        <v>#N/A</v>
      </c>
      <c r="AF202" s="4" t="e">
        <f t="shared" si="255"/>
        <v>#N/A</v>
      </c>
      <c r="AG202" s="4" t="e">
        <f t="shared" si="256"/>
        <v>#N/A</v>
      </c>
      <c r="AH202" s="4" t="e">
        <f t="shared" si="257"/>
        <v>#N/A</v>
      </c>
      <c r="AJ202" s="4">
        <f t="shared" si="258"/>
        <v>1.1508714343795532</v>
      </c>
      <c r="AK202" s="4">
        <f t="shared" si="259"/>
        <v>0</v>
      </c>
      <c r="AL202" s="4">
        <f t="shared" si="260"/>
        <v>0</v>
      </c>
      <c r="AM202" s="4">
        <f t="shared" si="261"/>
        <v>0</v>
      </c>
      <c r="AN202" s="4">
        <f t="shared" si="262"/>
        <v>0</v>
      </c>
      <c r="AO202" s="4">
        <f t="shared" si="263"/>
        <v>0</v>
      </c>
      <c r="AP202" s="4">
        <f t="shared" si="264"/>
        <v>0</v>
      </c>
      <c r="AQ202" s="4">
        <f t="shared" si="265"/>
        <v>0</v>
      </c>
      <c r="AR202" s="4">
        <f t="shared" si="266"/>
        <v>0</v>
      </c>
      <c r="AS202" s="4">
        <f t="shared" si="267"/>
        <v>0</v>
      </c>
      <c r="AT202" s="4">
        <f t="shared" si="268"/>
        <v>0</v>
      </c>
      <c r="AU202" s="4">
        <f t="shared" si="269"/>
        <v>0</v>
      </c>
      <c r="AV202" s="4">
        <f t="shared" si="270"/>
        <v>0</v>
      </c>
      <c r="AW202" s="4">
        <f t="shared" si="271"/>
        <v>0</v>
      </c>
      <c r="AX202" s="4">
        <f t="shared" si="272"/>
        <v>0</v>
      </c>
      <c r="AZ202" s="2">
        <f t="shared" si="273"/>
        <v>38.428028565582196</v>
      </c>
      <c r="BA202" s="2" t="e">
        <f t="shared" si="274"/>
        <v>#N/A</v>
      </c>
      <c r="BB202" s="2" t="e">
        <f t="shared" si="275"/>
        <v>#N/A</v>
      </c>
      <c r="BC202" s="2" t="e">
        <f t="shared" si="276"/>
        <v>#N/A</v>
      </c>
      <c r="BD202" s="2" t="e">
        <f t="shared" si="277"/>
        <v>#N/A</v>
      </c>
      <c r="BE202" s="2" t="e">
        <f t="shared" si="278"/>
        <v>#N/A</v>
      </c>
      <c r="BF202" s="2" t="e">
        <f t="shared" si="279"/>
        <v>#N/A</v>
      </c>
      <c r="BG202" s="2" t="e">
        <f t="shared" si="280"/>
        <v>#N/A</v>
      </c>
      <c r="BH202" s="2" t="e">
        <f t="shared" si="281"/>
        <v>#N/A</v>
      </c>
      <c r="BI202" s="2" t="e">
        <f t="shared" si="282"/>
        <v>#N/A</v>
      </c>
      <c r="BJ202" s="2" t="e">
        <f t="shared" si="283"/>
        <v>#N/A</v>
      </c>
      <c r="BK202" s="2" t="e">
        <f t="shared" si="284"/>
        <v>#N/A</v>
      </c>
      <c r="BL202" s="2" t="e">
        <f t="shared" si="285"/>
        <v>#N/A</v>
      </c>
      <c r="BM202" s="2" t="e">
        <f t="shared" si="286"/>
        <v>#N/A</v>
      </c>
      <c r="BN202" s="2" t="e">
        <f t="shared" si="287"/>
        <v>#N/A</v>
      </c>
      <c r="BP202" s="2" t="str">
        <f t="shared" si="288"/>
        <v/>
      </c>
      <c r="BQ202" s="2" t="str">
        <f t="shared" si="289"/>
        <v/>
      </c>
      <c r="BR202" s="2" t="str">
        <f t="shared" si="290"/>
        <v/>
      </c>
      <c r="BS202" s="2" t="str">
        <f t="shared" si="291"/>
        <v/>
      </c>
      <c r="BT202" s="2" t="str">
        <f t="shared" si="292"/>
        <v/>
      </c>
      <c r="BU202" s="2" t="str">
        <f t="shared" si="293"/>
        <v/>
      </c>
      <c r="BV202" s="2" t="str">
        <f t="shared" si="294"/>
        <v/>
      </c>
      <c r="BW202" s="2" t="str">
        <f t="shared" si="295"/>
        <v/>
      </c>
      <c r="BX202" s="2" t="str">
        <f t="shared" si="296"/>
        <v/>
      </c>
      <c r="BY202" s="2" t="str">
        <f t="shared" si="297"/>
        <v/>
      </c>
      <c r="BZ202" s="2" t="str">
        <f t="shared" si="298"/>
        <v/>
      </c>
      <c r="CA202" s="2" t="str">
        <f t="shared" si="299"/>
        <v/>
      </c>
      <c r="CB202" s="2" t="str">
        <f t="shared" si="300"/>
        <v/>
      </c>
      <c r="CC202" s="2" t="str">
        <f t="shared" si="301"/>
        <v/>
      </c>
      <c r="CD202" s="2" t="str">
        <f t="shared" si="302"/>
        <v/>
      </c>
      <c r="CF202" s="2">
        <f t="shared" si="303"/>
        <v>39.578899999999997</v>
      </c>
      <c r="CG202" s="2" t="str">
        <f t="shared" si="304"/>
        <v/>
      </c>
      <c r="CH202" s="2" t="str">
        <f t="shared" si="305"/>
        <v/>
      </c>
      <c r="CI202" s="2" t="str">
        <f t="shared" si="306"/>
        <v/>
      </c>
      <c r="CJ202" s="2" t="str">
        <f t="shared" si="307"/>
        <v/>
      </c>
      <c r="CK202" s="2" t="str">
        <f t="shared" si="308"/>
        <v/>
      </c>
      <c r="CL202" s="2" t="str">
        <f t="shared" si="309"/>
        <v/>
      </c>
      <c r="CM202" s="2" t="str">
        <f t="shared" si="310"/>
        <v/>
      </c>
      <c r="CN202" s="2" t="str">
        <f t="shared" si="311"/>
        <v/>
      </c>
      <c r="CO202" s="2" t="str">
        <f t="shared" si="312"/>
        <v/>
      </c>
      <c r="CP202" s="2" t="str">
        <f t="shared" si="313"/>
        <v/>
      </c>
      <c r="CQ202" s="2" t="str">
        <f t="shared" si="314"/>
        <v/>
      </c>
      <c r="CR202" s="2" t="str">
        <f t="shared" si="315"/>
        <v/>
      </c>
      <c r="CS202" s="2" t="str">
        <f t="shared" si="316"/>
        <v/>
      </c>
      <c r="CT202" s="2" t="str">
        <f t="shared" si="317"/>
        <v/>
      </c>
      <c r="CV202" s="2">
        <f t="shared" si="318"/>
        <v>41.694884317514997</v>
      </c>
      <c r="CW202" s="2">
        <f t="shared" si="319"/>
        <v>46.69290914909984</v>
      </c>
      <c r="CX202" s="2">
        <f t="shared" si="320"/>
        <v>51.873865908496136</v>
      </c>
      <c r="CY202" s="2">
        <f t="shared" si="321"/>
        <v>60.13697994750283</v>
      </c>
      <c r="CZ202" s="2">
        <f t="shared" si="322"/>
        <v>63.18369402368846</v>
      </c>
      <c r="DA202" s="2">
        <f t="shared" si="323"/>
        <v>69.217665774723088</v>
      </c>
      <c r="DB202" s="2">
        <f t="shared" si="324"/>
        <v>73.725491478713465</v>
      </c>
      <c r="DC202" s="2">
        <f t="shared" si="325"/>
        <v>76.881599560175957</v>
      </c>
      <c r="DD202" s="2">
        <f t="shared" si="326"/>
        <v>78.363430779979382</v>
      </c>
      <c r="DE202" s="2">
        <f t="shared" si="327"/>
        <v>77.861175157283256</v>
      </c>
      <c r="DF202" s="2">
        <f t="shared" si="328"/>
        <v>77.479892950344478</v>
      </c>
      <c r="DG202" s="2">
        <f t="shared" si="329"/>
        <v>72.280683958096034</v>
      </c>
      <c r="DH202" s="2">
        <f t="shared" si="330"/>
        <v>65.063099397692426</v>
      </c>
      <c r="DI202" s="2">
        <f t="shared" si="331"/>
        <v>63.203656270999559</v>
      </c>
      <c r="DJ202" s="2">
        <f t="shared" si="332"/>
        <v>63.299490944183326</v>
      </c>
      <c r="DL202" s="2">
        <f t="shared" si="333"/>
        <v>38.425892993556289</v>
      </c>
      <c r="DM202" s="2">
        <f t="shared" si="334"/>
        <v>42.930445614748685</v>
      </c>
      <c r="DN202" s="2">
        <f t="shared" si="335"/>
        <v>49.696269428760807</v>
      </c>
      <c r="DO202" s="2">
        <f t="shared" si="336"/>
        <v>54.739213482642555</v>
      </c>
      <c r="DP202" s="2">
        <f t="shared" si="337"/>
        <v>60.973855637314699</v>
      </c>
      <c r="DQ202" s="2">
        <f t="shared" si="338"/>
        <v>66.095844244579226</v>
      </c>
      <c r="DR202" s="2">
        <f t="shared" si="339"/>
        <v>69.326929308544209</v>
      </c>
      <c r="DS202" s="2">
        <f t="shared" si="340"/>
        <v>71.677254818744473</v>
      </c>
      <c r="DT202" s="2">
        <f t="shared" si="341"/>
        <v>73.90278678599168</v>
      </c>
      <c r="DU202" s="2">
        <f t="shared" si="342"/>
        <v>73.836138264240304</v>
      </c>
      <c r="DV202" s="2">
        <f t="shared" si="343"/>
        <v>73.203090466308836</v>
      </c>
      <c r="DW202" s="2">
        <f t="shared" si="344"/>
        <v>70.16507282888476</v>
      </c>
      <c r="DX202" s="2">
        <f t="shared" si="345"/>
        <v>65.896431324489242</v>
      </c>
      <c r="DY202" s="2">
        <f t="shared" si="346"/>
        <v>64.555191406475075</v>
      </c>
      <c r="DZ202" s="2">
        <f t="shared" si="347"/>
        <v>61.861754008113458</v>
      </c>
      <c r="EB202" s="2">
        <f t="shared" si="348"/>
        <v>0.99934671835613109</v>
      </c>
      <c r="EC202" s="2">
        <f t="shared" si="349"/>
        <v>0.99936726124588238</v>
      </c>
      <c r="ED202" s="2">
        <f t="shared" si="350"/>
        <v>0.99945480062699532</v>
      </c>
      <c r="EE202" s="2">
        <f t="shared" si="351"/>
        <v>0.99951126381958622</v>
      </c>
      <c r="EF202" s="2">
        <f t="shared" si="352"/>
        <v>0.99951959597211415</v>
      </c>
      <c r="EG202" s="2">
        <f t="shared" si="353"/>
        <v>0.99948397454012694</v>
      </c>
      <c r="EH202" s="2">
        <f t="shared" si="354"/>
        <v>0.99950885427068992</v>
      </c>
      <c r="EI202" s="2">
        <f t="shared" si="355"/>
        <v>0.99951567679484177</v>
      </c>
      <c r="EJ202" s="2">
        <f t="shared" si="356"/>
        <v>0.99947703953300981</v>
      </c>
      <c r="EK202" s="2">
        <f t="shared" si="357"/>
        <v>0.99940958278476877</v>
      </c>
      <c r="EL202" s="2">
        <f t="shared" si="358"/>
        <v>0.99938616427880045</v>
      </c>
      <c r="EM202" s="2">
        <f t="shared" si="359"/>
        <v>0.99932390872808152</v>
      </c>
      <c r="EN202" s="2">
        <f t="shared" si="360"/>
        <v>0.9992152175332778</v>
      </c>
      <c r="EO202" s="2">
        <f t="shared" si="361"/>
        <v>0.99925186545368982</v>
      </c>
      <c r="EP202" s="2">
        <f t="shared" si="362"/>
        <v>0.99937341059491147</v>
      </c>
    </row>
    <row r="203" spans="2:146" x14ac:dyDescent="0.25">
      <c r="B203" s="2">
        <v>181</v>
      </c>
      <c r="C203" s="49">
        <v>37.947400000000002</v>
      </c>
      <c r="D203" s="49">
        <v>44.232100000000003</v>
      </c>
      <c r="E203" s="49">
        <v>51.875</v>
      </c>
      <c r="F203" s="49">
        <v>56.167000000000002</v>
      </c>
      <c r="G203" s="49">
        <v>63.741</v>
      </c>
      <c r="H203" s="49">
        <v>67.537000000000006</v>
      </c>
      <c r="I203" s="49">
        <v>72.019000000000005</v>
      </c>
      <c r="J203" s="49">
        <v>74.314999999999998</v>
      </c>
      <c r="K203" s="49">
        <v>75.426000000000002</v>
      </c>
      <c r="L203" s="49">
        <v>74.352000000000004</v>
      </c>
      <c r="M203" s="49">
        <v>75.093000000000004</v>
      </c>
      <c r="N203" s="49">
        <v>72.37</v>
      </c>
      <c r="O203" s="49">
        <v>66.721999999999994</v>
      </c>
      <c r="P203" s="49">
        <v>64.759</v>
      </c>
      <c r="Q203" s="49">
        <v>63.704000000000001</v>
      </c>
      <c r="T203" s="4" t="e">
        <f t="shared" si="243"/>
        <v>#N/A</v>
      </c>
      <c r="U203" s="4" t="e">
        <f t="shared" si="244"/>
        <v>#N/A</v>
      </c>
      <c r="V203" s="4" t="e">
        <f t="shared" si="245"/>
        <v>#N/A</v>
      </c>
      <c r="W203" s="4" t="e">
        <f t="shared" si="246"/>
        <v>#N/A</v>
      </c>
      <c r="X203" s="4" t="e">
        <f t="shared" si="247"/>
        <v>#N/A</v>
      </c>
      <c r="Y203" s="4" t="e">
        <f t="shared" si="248"/>
        <v>#N/A</v>
      </c>
      <c r="Z203" s="4" t="e">
        <f t="shared" si="249"/>
        <v>#N/A</v>
      </c>
      <c r="AA203" s="4" t="e">
        <f t="shared" si="250"/>
        <v>#N/A</v>
      </c>
      <c r="AB203" s="4" t="e">
        <f t="shared" si="251"/>
        <v>#N/A</v>
      </c>
      <c r="AC203" s="4" t="e">
        <f t="shared" si="252"/>
        <v>#N/A</v>
      </c>
      <c r="AD203" s="4" t="e">
        <f t="shared" si="253"/>
        <v>#N/A</v>
      </c>
      <c r="AE203" s="4" t="e">
        <f t="shared" si="254"/>
        <v>#N/A</v>
      </c>
      <c r="AF203" s="4" t="e">
        <f t="shared" si="255"/>
        <v>#N/A</v>
      </c>
      <c r="AG203" s="4" t="e">
        <f t="shared" si="256"/>
        <v>#N/A</v>
      </c>
      <c r="AH203" s="4" t="e">
        <f t="shared" si="257"/>
        <v>#N/A</v>
      </c>
      <c r="AJ203" s="4">
        <f t="shared" si="258"/>
        <v>0</v>
      </c>
      <c r="AK203" s="4">
        <f t="shared" si="259"/>
        <v>0</v>
      </c>
      <c r="AL203" s="4">
        <f t="shared" si="260"/>
        <v>0</v>
      </c>
      <c r="AM203" s="4">
        <f t="shared" si="261"/>
        <v>0</v>
      </c>
      <c r="AN203" s="4">
        <f t="shared" si="262"/>
        <v>0</v>
      </c>
      <c r="AO203" s="4">
        <f t="shared" si="263"/>
        <v>0</v>
      </c>
      <c r="AP203" s="4">
        <f t="shared" si="264"/>
        <v>0</v>
      </c>
      <c r="AQ203" s="4">
        <f t="shared" si="265"/>
        <v>0</v>
      </c>
      <c r="AR203" s="4">
        <f t="shared" si="266"/>
        <v>0</v>
      </c>
      <c r="AS203" s="4">
        <f t="shared" si="267"/>
        <v>0</v>
      </c>
      <c r="AT203" s="4">
        <f t="shared" si="268"/>
        <v>0</v>
      </c>
      <c r="AU203" s="4">
        <f t="shared" si="269"/>
        <v>0</v>
      </c>
      <c r="AV203" s="4">
        <f t="shared" si="270"/>
        <v>0</v>
      </c>
      <c r="AW203" s="4">
        <f t="shared" si="271"/>
        <v>0</v>
      </c>
      <c r="AX203" s="4">
        <f t="shared" si="272"/>
        <v>0</v>
      </c>
      <c r="AZ203" s="2" t="e">
        <f t="shared" si="273"/>
        <v>#N/A</v>
      </c>
      <c r="BA203" s="2" t="e">
        <f t="shared" si="274"/>
        <v>#N/A</v>
      </c>
      <c r="BB203" s="2" t="e">
        <f t="shared" si="275"/>
        <v>#N/A</v>
      </c>
      <c r="BC203" s="2" t="e">
        <f t="shared" si="276"/>
        <v>#N/A</v>
      </c>
      <c r="BD203" s="2" t="e">
        <f t="shared" si="277"/>
        <v>#N/A</v>
      </c>
      <c r="BE203" s="2" t="e">
        <f t="shared" si="278"/>
        <v>#N/A</v>
      </c>
      <c r="BF203" s="2" t="e">
        <f t="shared" si="279"/>
        <v>#N/A</v>
      </c>
      <c r="BG203" s="2" t="e">
        <f t="shared" si="280"/>
        <v>#N/A</v>
      </c>
      <c r="BH203" s="2" t="e">
        <f t="shared" si="281"/>
        <v>#N/A</v>
      </c>
      <c r="BI203" s="2" t="e">
        <f t="shared" si="282"/>
        <v>#N/A</v>
      </c>
      <c r="BJ203" s="2" t="e">
        <f t="shared" si="283"/>
        <v>#N/A</v>
      </c>
      <c r="BK203" s="2" t="e">
        <f t="shared" si="284"/>
        <v>#N/A</v>
      </c>
      <c r="BL203" s="2" t="e">
        <f t="shared" si="285"/>
        <v>#N/A</v>
      </c>
      <c r="BM203" s="2" t="e">
        <f t="shared" si="286"/>
        <v>#N/A</v>
      </c>
      <c r="BN203" s="2" t="e">
        <f t="shared" si="287"/>
        <v>#N/A</v>
      </c>
      <c r="BP203" s="2" t="str">
        <f t="shared" si="288"/>
        <v/>
      </c>
      <c r="BQ203" s="2" t="str">
        <f t="shared" si="289"/>
        <v/>
      </c>
      <c r="BR203" s="2" t="str">
        <f t="shared" si="290"/>
        <v/>
      </c>
      <c r="BS203" s="2" t="str">
        <f t="shared" si="291"/>
        <v/>
      </c>
      <c r="BT203" s="2" t="str">
        <f t="shared" si="292"/>
        <v/>
      </c>
      <c r="BU203" s="2" t="str">
        <f t="shared" si="293"/>
        <v/>
      </c>
      <c r="BV203" s="2" t="str">
        <f t="shared" si="294"/>
        <v/>
      </c>
      <c r="BW203" s="2" t="str">
        <f t="shared" si="295"/>
        <v/>
      </c>
      <c r="BX203" s="2" t="str">
        <f t="shared" si="296"/>
        <v/>
      </c>
      <c r="BY203" s="2" t="str">
        <f t="shared" si="297"/>
        <v/>
      </c>
      <c r="BZ203" s="2" t="str">
        <f t="shared" si="298"/>
        <v/>
      </c>
      <c r="CA203" s="2" t="str">
        <f t="shared" si="299"/>
        <v/>
      </c>
      <c r="CB203" s="2" t="str">
        <f t="shared" si="300"/>
        <v/>
      </c>
      <c r="CC203" s="2" t="str">
        <f t="shared" si="301"/>
        <v/>
      </c>
      <c r="CD203" s="2" t="str">
        <f t="shared" si="302"/>
        <v/>
      </c>
      <c r="CF203" s="2" t="str">
        <f t="shared" si="303"/>
        <v/>
      </c>
      <c r="CG203" s="2" t="str">
        <f t="shared" si="304"/>
        <v/>
      </c>
      <c r="CH203" s="2" t="str">
        <f t="shared" si="305"/>
        <v/>
      </c>
      <c r="CI203" s="2" t="str">
        <f t="shared" si="306"/>
        <v/>
      </c>
      <c r="CJ203" s="2" t="str">
        <f t="shared" si="307"/>
        <v/>
      </c>
      <c r="CK203" s="2" t="str">
        <f t="shared" si="308"/>
        <v/>
      </c>
      <c r="CL203" s="2" t="str">
        <f t="shared" si="309"/>
        <v/>
      </c>
      <c r="CM203" s="2" t="str">
        <f t="shared" si="310"/>
        <v/>
      </c>
      <c r="CN203" s="2" t="str">
        <f t="shared" si="311"/>
        <v/>
      </c>
      <c r="CO203" s="2" t="str">
        <f t="shared" si="312"/>
        <v/>
      </c>
      <c r="CP203" s="2" t="str">
        <f t="shared" si="313"/>
        <v/>
      </c>
      <c r="CQ203" s="2" t="str">
        <f t="shared" si="314"/>
        <v/>
      </c>
      <c r="CR203" s="2" t="str">
        <f t="shared" si="315"/>
        <v/>
      </c>
      <c r="CS203" s="2" t="str">
        <f t="shared" si="316"/>
        <v/>
      </c>
      <c r="CT203" s="2" t="str">
        <f t="shared" si="317"/>
        <v/>
      </c>
      <c r="CV203" s="2">
        <f t="shared" si="318"/>
        <v>41.691184565855224</v>
      </c>
      <c r="CW203" s="2">
        <f t="shared" si="319"/>
        <v>46.66106961685982</v>
      </c>
      <c r="CX203" s="2">
        <f t="shared" si="320"/>
        <v>51.822527687897058</v>
      </c>
      <c r="CY203" s="2">
        <f t="shared" si="321"/>
        <v>60.087517365141167</v>
      </c>
      <c r="CZ203" s="2">
        <f t="shared" si="322"/>
        <v>63.111717083193525</v>
      </c>
      <c r="DA203" s="2">
        <f t="shared" si="323"/>
        <v>69.157218203656754</v>
      </c>
      <c r="DB203" s="2">
        <f t="shared" si="324"/>
        <v>73.660411317229403</v>
      </c>
      <c r="DC203" s="2">
        <f t="shared" si="325"/>
        <v>76.829196371451445</v>
      </c>
      <c r="DD203" s="2">
        <f t="shared" si="326"/>
        <v>78.313710886784946</v>
      </c>
      <c r="DE203" s="2">
        <f t="shared" si="327"/>
        <v>77.798854486962028</v>
      </c>
      <c r="DF203" s="2">
        <f t="shared" si="328"/>
        <v>77.413627091554304</v>
      </c>
      <c r="DG203" s="2">
        <f t="shared" si="329"/>
        <v>72.192780517568991</v>
      </c>
      <c r="DH203" s="2">
        <f t="shared" si="330"/>
        <v>64.952377326404672</v>
      </c>
      <c r="DI203" s="2">
        <f t="shared" si="331"/>
        <v>63.110257412114841</v>
      </c>
      <c r="DJ203" s="2">
        <f t="shared" si="332"/>
        <v>63.223375781247015</v>
      </c>
      <c r="DL203" s="2">
        <f t="shared" si="333"/>
        <v>38.406336485888616</v>
      </c>
      <c r="DM203" s="2">
        <f t="shared" si="334"/>
        <v>42.863444970327215</v>
      </c>
      <c r="DN203" s="2">
        <f t="shared" si="335"/>
        <v>49.631316257119948</v>
      </c>
      <c r="DO203" s="2">
        <f t="shared" si="336"/>
        <v>54.635155675410644</v>
      </c>
      <c r="DP203" s="2">
        <f t="shared" si="337"/>
        <v>60.869077787625372</v>
      </c>
      <c r="DQ203" s="2">
        <f t="shared" si="338"/>
        <v>65.993031070407653</v>
      </c>
      <c r="DR203" s="2">
        <f t="shared" si="339"/>
        <v>69.208986839388018</v>
      </c>
      <c r="DS203" s="2">
        <f t="shared" si="340"/>
        <v>71.557331211317404</v>
      </c>
      <c r="DT203" s="2">
        <f t="shared" si="341"/>
        <v>73.798681735272666</v>
      </c>
      <c r="DU203" s="2">
        <f t="shared" si="342"/>
        <v>73.742401376274898</v>
      </c>
      <c r="DV203" s="2">
        <f t="shared" si="343"/>
        <v>73.097929290504069</v>
      </c>
      <c r="DW203" s="2">
        <f t="shared" si="344"/>
        <v>70.062140805154982</v>
      </c>
      <c r="DX203" s="2">
        <f t="shared" si="345"/>
        <v>65.823969073402196</v>
      </c>
      <c r="DY203" s="2">
        <f t="shared" si="346"/>
        <v>64.516842489621979</v>
      </c>
      <c r="DZ203" s="2">
        <f t="shared" si="347"/>
        <v>61.821638783652396</v>
      </c>
      <c r="EB203" s="2">
        <f t="shared" si="348"/>
        <v>0.99940416581007507</v>
      </c>
      <c r="EC203" s="2">
        <f t="shared" si="349"/>
        <v>0.99942290326839311</v>
      </c>
      <c r="ED203" s="2">
        <f t="shared" si="350"/>
        <v>0.99950274840823772</v>
      </c>
      <c r="EE203" s="2">
        <f t="shared" si="351"/>
        <v>0.99955424813699312</v>
      </c>
      <c r="EF203" s="2">
        <f t="shared" si="352"/>
        <v>0.99956184779845214</v>
      </c>
      <c r="EG203" s="2">
        <f t="shared" si="353"/>
        <v>0.99952935781786989</v>
      </c>
      <c r="EH203" s="2">
        <f t="shared" si="354"/>
        <v>0.99955205041280026</v>
      </c>
      <c r="EI203" s="2">
        <f t="shared" si="355"/>
        <v>0.99955827316286994</v>
      </c>
      <c r="EJ203" s="2">
        <f t="shared" si="356"/>
        <v>0.99952303243795826</v>
      </c>
      <c r="EK203" s="2">
        <f t="shared" si="357"/>
        <v>0.99946150512498833</v>
      </c>
      <c r="EL203" s="2">
        <f t="shared" si="358"/>
        <v>0.99944014493041156</v>
      </c>
      <c r="EM203" s="2">
        <f t="shared" si="359"/>
        <v>0.99938336074854683</v>
      </c>
      <c r="EN203" s="2">
        <f t="shared" si="360"/>
        <v>0.99928422045755305</v>
      </c>
      <c r="EO203" s="2">
        <f t="shared" si="361"/>
        <v>0.99931764826680236</v>
      </c>
      <c r="EP203" s="2">
        <f t="shared" si="362"/>
        <v>0.99942851216285145</v>
      </c>
    </row>
    <row r="204" spans="2:146" x14ac:dyDescent="0.25">
      <c r="B204" s="2">
        <v>182</v>
      </c>
      <c r="C204" s="49">
        <v>39.1404</v>
      </c>
      <c r="D204" s="49">
        <v>42.982100000000003</v>
      </c>
      <c r="E204" s="49">
        <v>50.570999999999998</v>
      </c>
      <c r="F204" s="49">
        <v>56.073999999999998</v>
      </c>
      <c r="G204" s="49">
        <v>62.332999999999998</v>
      </c>
      <c r="H204" s="49">
        <v>68.759</v>
      </c>
      <c r="I204" s="49">
        <v>72.814999999999998</v>
      </c>
      <c r="J204" s="49">
        <v>73.593000000000004</v>
      </c>
      <c r="K204" s="49">
        <v>76.241</v>
      </c>
      <c r="L204" s="49">
        <v>74.13</v>
      </c>
      <c r="M204" s="49">
        <v>73.741</v>
      </c>
      <c r="N204" s="49">
        <v>72.593000000000004</v>
      </c>
      <c r="O204" s="49">
        <v>66.241</v>
      </c>
      <c r="P204" s="49">
        <v>66.426000000000002</v>
      </c>
      <c r="Q204" s="49">
        <v>62.926000000000002</v>
      </c>
      <c r="T204" s="4" t="e">
        <f t="shared" si="243"/>
        <v>#N/A</v>
      </c>
      <c r="U204" s="4" t="e">
        <f t="shared" si="244"/>
        <v>#N/A</v>
      </c>
      <c r="V204" s="4" t="e">
        <f t="shared" si="245"/>
        <v>#N/A</v>
      </c>
      <c r="W204" s="4" t="e">
        <f t="shared" si="246"/>
        <v>#N/A</v>
      </c>
      <c r="X204" s="4" t="e">
        <f t="shared" si="247"/>
        <v>#N/A</v>
      </c>
      <c r="Y204" s="4" t="e">
        <f t="shared" si="248"/>
        <v>#N/A</v>
      </c>
      <c r="Z204" s="4" t="e">
        <f t="shared" si="249"/>
        <v>#N/A</v>
      </c>
      <c r="AA204" s="4" t="e">
        <f t="shared" si="250"/>
        <v>#N/A</v>
      </c>
      <c r="AB204" s="4" t="e">
        <f t="shared" si="251"/>
        <v>#N/A</v>
      </c>
      <c r="AC204" s="4" t="e">
        <f t="shared" si="252"/>
        <v>#N/A</v>
      </c>
      <c r="AD204" s="4" t="e">
        <f t="shared" si="253"/>
        <v>#N/A</v>
      </c>
      <c r="AE204" s="4" t="e">
        <f t="shared" si="254"/>
        <v>#N/A</v>
      </c>
      <c r="AF204" s="4" t="e">
        <f t="shared" si="255"/>
        <v>#N/A</v>
      </c>
      <c r="AG204" s="4" t="e">
        <f t="shared" si="256"/>
        <v>#N/A</v>
      </c>
      <c r="AH204" s="4" t="e">
        <f t="shared" si="257"/>
        <v>#N/A</v>
      </c>
      <c r="AJ204" s="4">
        <f t="shared" si="258"/>
        <v>0</v>
      </c>
      <c r="AK204" s="4">
        <f t="shared" si="259"/>
        <v>0</v>
      </c>
      <c r="AL204" s="4">
        <f t="shared" si="260"/>
        <v>0</v>
      </c>
      <c r="AM204" s="4">
        <f t="shared" si="261"/>
        <v>0</v>
      </c>
      <c r="AN204" s="4">
        <f t="shared" si="262"/>
        <v>0</v>
      </c>
      <c r="AO204" s="4">
        <f t="shared" si="263"/>
        <v>0</v>
      </c>
      <c r="AP204" s="4">
        <f t="shared" si="264"/>
        <v>0</v>
      </c>
      <c r="AQ204" s="4">
        <f t="shared" si="265"/>
        <v>0</v>
      </c>
      <c r="AR204" s="4">
        <f t="shared" si="266"/>
        <v>0</v>
      </c>
      <c r="AS204" s="4">
        <f t="shared" si="267"/>
        <v>0</v>
      </c>
      <c r="AT204" s="4">
        <f t="shared" si="268"/>
        <v>0</v>
      </c>
      <c r="AU204" s="4">
        <f t="shared" si="269"/>
        <v>0</v>
      </c>
      <c r="AV204" s="4">
        <f t="shared" si="270"/>
        <v>0</v>
      </c>
      <c r="AW204" s="4">
        <f t="shared" si="271"/>
        <v>0</v>
      </c>
      <c r="AX204" s="4">
        <f t="shared" si="272"/>
        <v>0</v>
      </c>
      <c r="AZ204" s="2" t="e">
        <f t="shared" si="273"/>
        <v>#N/A</v>
      </c>
      <c r="BA204" s="2" t="e">
        <f t="shared" si="274"/>
        <v>#N/A</v>
      </c>
      <c r="BB204" s="2" t="e">
        <f t="shared" si="275"/>
        <v>#N/A</v>
      </c>
      <c r="BC204" s="2" t="e">
        <f t="shared" si="276"/>
        <v>#N/A</v>
      </c>
      <c r="BD204" s="2" t="e">
        <f t="shared" si="277"/>
        <v>#N/A</v>
      </c>
      <c r="BE204" s="2" t="e">
        <f t="shared" si="278"/>
        <v>#N/A</v>
      </c>
      <c r="BF204" s="2" t="e">
        <f t="shared" si="279"/>
        <v>#N/A</v>
      </c>
      <c r="BG204" s="2" t="e">
        <f t="shared" si="280"/>
        <v>#N/A</v>
      </c>
      <c r="BH204" s="2" t="e">
        <f t="shared" si="281"/>
        <v>#N/A</v>
      </c>
      <c r="BI204" s="2" t="e">
        <f t="shared" si="282"/>
        <v>#N/A</v>
      </c>
      <c r="BJ204" s="2" t="e">
        <f t="shared" si="283"/>
        <v>#N/A</v>
      </c>
      <c r="BK204" s="2" t="e">
        <f t="shared" si="284"/>
        <v>#N/A</v>
      </c>
      <c r="BL204" s="2" t="e">
        <f t="shared" si="285"/>
        <v>#N/A</v>
      </c>
      <c r="BM204" s="2" t="e">
        <f t="shared" si="286"/>
        <v>#N/A</v>
      </c>
      <c r="BN204" s="2" t="e">
        <f t="shared" si="287"/>
        <v>#N/A</v>
      </c>
      <c r="BP204" s="2" t="str">
        <f t="shared" si="288"/>
        <v/>
      </c>
      <c r="BQ204" s="2" t="str">
        <f t="shared" si="289"/>
        <v/>
      </c>
      <c r="BR204" s="2" t="str">
        <f t="shared" si="290"/>
        <v/>
      </c>
      <c r="BS204" s="2" t="str">
        <f t="shared" si="291"/>
        <v/>
      </c>
      <c r="BT204" s="2" t="str">
        <f t="shared" si="292"/>
        <v/>
      </c>
      <c r="BU204" s="2" t="str">
        <f t="shared" si="293"/>
        <v/>
      </c>
      <c r="BV204" s="2" t="str">
        <f t="shared" si="294"/>
        <v/>
      </c>
      <c r="BW204" s="2" t="str">
        <f t="shared" si="295"/>
        <v/>
      </c>
      <c r="BX204" s="2" t="str">
        <f t="shared" si="296"/>
        <v/>
      </c>
      <c r="BY204" s="2" t="str">
        <f t="shared" si="297"/>
        <v/>
      </c>
      <c r="BZ204" s="2" t="str">
        <f t="shared" si="298"/>
        <v/>
      </c>
      <c r="CA204" s="2" t="str">
        <f t="shared" si="299"/>
        <v/>
      </c>
      <c r="CB204" s="2" t="str">
        <f t="shared" si="300"/>
        <v/>
      </c>
      <c r="CC204" s="2" t="str">
        <f t="shared" si="301"/>
        <v/>
      </c>
      <c r="CD204" s="2" t="str">
        <f t="shared" si="302"/>
        <v/>
      </c>
      <c r="CF204" s="2" t="str">
        <f t="shared" si="303"/>
        <v/>
      </c>
      <c r="CG204" s="2" t="str">
        <f t="shared" si="304"/>
        <v/>
      </c>
      <c r="CH204" s="2" t="str">
        <f t="shared" si="305"/>
        <v/>
      </c>
      <c r="CI204" s="2" t="str">
        <f t="shared" si="306"/>
        <v/>
      </c>
      <c r="CJ204" s="2" t="str">
        <f t="shared" si="307"/>
        <v/>
      </c>
      <c r="CK204" s="2" t="str">
        <f t="shared" si="308"/>
        <v/>
      </c>
      <c r="CL204" s="2" t="str">
        <f t="shared" si="309"/>
        <v/>
      </c>
      <c r="CM204" s="2" t="str">
        <f t="shared" si="310"/>
        <v/>
      </c>
      <c r="CN204" s="2" t="str">
        <f t="shared" si="311"/>
        <v/>
      </c>
      <c r="CO204" s="2" t="str">
        <f t="shared" si="312"/>
        <v/>
      </c>
      <c r="CP204" s="2" t="str">
        <f t="shared" si="313"/>
        <v/>
      </c>
      <c r="CQ204" s="2" t="str">
        <f t="shared" si="314"/>
        <v/>
      </c>
      <c r="CR204" s="2" t="str">
        <f t="shared" si="315"/>
        <v/>
      </c>
      <c r="CS204" s="2" t="str">
        <f t="shared" si="316"/>
        <v/>
      </c>
      <c r="CT204" s="2" t="str">
        <f t="shared" si="317"/>
        <v/>
      </c>
      <c r="CV204" s="2">
        <f t="shared" si="318"/>
        <v>41.68748481419545</v>
      </c>
      <c r="CW204" s="2">
        <f t="shared" si="319"/>
        <v>46.629230084619799</v>
      </c>
      <c r="CX204" s="2">
        <f t="shared" si="320"/>
        <v>51.771189467297972</v>
      </c>
      <c r="CY204" s="2">
        <f t="shared" si="321"/>
        <v>60.038054782779511</v>
      </c>
      <c r="CZ204" s="2">
        <f t="shared" si="322"/>
        <v>63.039740142698598</v>
      </c>
      <c r="DA204" s="2">
        <f t="shared" si="323"/>
        <v>69.09677063259042</v>
      </c>
      <c r="DB204" s="2">
        <f t="shared" si="324"/>
        <v>73.595331155745356</v>
      </c>
      <c r="DC204" s="2">
        <f t="shared" si="325"/>
        <v>76.776793182726934</v>
      </c>
      <c r="DD204" s="2">
        <f t="shared" si="326"/>
        <v>78.263990993590497</v>
      </c>
      <c r="DE204" s="2">
        <f t="shared" si="327"/>
        <v>77.736533816640787</v>
      </c>
      <c r="DF204" s="2">
        <f t="shared" si="328"/>
        <v>77.347361232764129</v>
      </c>
      <c r="DG204" s="2">
        <f t="shared" si="329"/>
        <v>72.104877077041948</v>
      </c>
      <c r="DH204" s="2">
        <f t="shared" si="330"/>
        <v>64.841655255116933</v>
      </c>
      <c r="DI204" s="2">
        <f t="shared" si="331"/>
        <v>63.016858553230122</v>
      </c>
      <c r="DJ204" s="2">
        <f t="shared" si="332"/>
        <v>63.147260618310703</v>
      </c>
      <c r="DL204" s="2">
        <f t="shared" si="333"/>
        <v>38.386779978220936</v>
      </c>
      <c r="DM204" s="2">
        <f t="shared" si="334"/>
        <v>42.796444325905753</v>
      </c>
      <c r="DN204" s="2">
        <f t="shared" si="335"/>
        <v>49.566363085479082</v>
      </c>
      <c r="DO204" s="2">
        <f t="shared" si="336"/>
        <v>54.531097868178747</v>
      </c>
      <c r="DP204" s="2">
        <f t="shared" si="337"/>
        <v>60.764299937936059</v>
      </c>
      <c r="DQ204" s="2">
        <f t="shared" si="338"/>
        <v>65.890217896236095</v>
      </c>
      <c r="DR204" s="2">
        <f t="shared" si="339"/>
        <v>69.091044370231813</v>
      </c>
      <c r="DS204" s="2">
        <f t="shared" si="340"/>
        <v>71.437407603890364</v>
      </c>
      <c r="DT204" s="2">
        <f t="shared" si="341"/>
        <v>73.694576684553653</v>
      </c>
      <c r="DU204" s="2">
        <f t="shared" si="342"/>
        <v>73.648664488309478</v>
      </c>
      <c r="DV204" s="2">
        <f t="shared" si="343"/>
        <v>72.992768114699302</v>
      </c>
      <c r="DW204" s="2">
        <f t="shared" si="344"/>
        <v>69.959208781425218</v>
      </c>
      <c r="DX204" s="2">
        <f t="shared" si="345"/>
        <v>65.75150682231515</v>
      </c>
      <c r="DY204" s="2">
        <f t="shared" si="346"/>
        <v>64.478493572768883</v>
      </c>
      <c r="DZ204" s="2">
        <f t="shared" si="347"/>
        <v>61.781523559191342</v>
      </c>
      <c r="EB204" s="2">
        <f t="shared" si="348"/>
        <v>0.99945656426965168</v>
      </c>
      <c r="EC204" s="2">
        <f t="shared" si="349"/>
        <v>0.99947365479852568</v>
      </c>
      <c r="ED204" s="2">
        <f t="shared" si="350"/>
        <v>0.9995464813157362</v>
      </c>
      <c r="EE204" s="2">
        <f t="shared" si="351"/>
        <v>0.99959345352398021</v>
      </c>
      <c r="EF204" s="2">
        <f t="shared" si="352"/>
        <v>0.99960038503668713</v>
      </c>
      <c r="EG204" s="2">
        <f t="shared" si="353"/>
        <v>0.9995707514526514</v>
      </c>
      <c r="EH204" s="2">
        <f t="shared" si="354"/>
        <v>0.99959144901807118</v>
      </c>
      <c r="EI204" s="2">
        <f t="shared" si="355"/>
        <v>0.99959712467787787</v>
      </c>
      <c r="EJ204" s="2">
        <f t="shared" si="356"/>
        <v>0.99956498215657863</v>
      </c>
      <c r="EK204" s="2">
        <f t="shared" si="357"/>
        <v>0.99950886356616664</v>
      </c>
      <c r="EL204" s="2">
        <f t="shared" si="358"/>
        <v>0.99948938095437145</v>
      </c>
      <c r="EM204" s="2">
        <f t="shared" si="359"/>
        <v>0.99943758780358316</v>
      </c>
      <c r="EN204" s="2">
        <f t="shared" si="360"/>
        <v>0.9993471601822983</v>
      </c>
      <c r="EO204" s="2">
        <f t="shared" si="361"/>
        <v>0.99937765045748006</v>
      </c>
      <c r="EP204" s="2">
        <f t="shared" si="362"/>
        <v>0.99947877068808255</v>
      </c>
    </row>
    <row r="205" spans="2:146" x14ac:dyDescent="0.25">
      <c r="B205" s="2">
        <v>183</v>
      </c>
      <c r="C205" s="49">
        <v>38.824599999999997</v>
      </c>
      <c r="D205" s="49">
        <v>44.482100000000003</v>
      </c>
      <c r="E205" s="49">
        <v>50.625</v>
      </c>
      <c r="F205" s="49">
        <v>56.463000000000001</v>
      </c>
      <c r="G205" s="49">
        <v>62.351999999999997</v>
      </c>
      <c r="H205" s="49">
        <v>67.462999999999994</v>
      </c>
      <c r="I205" s="49">
        <v>72.444000000000003</v>
      </c>
      <c r="J205" s="49">
        <v>75.519000000000005</v>
      </c>
      <c r="K205" s="49">
        <v>75.832999999999998</v>
      </c>
      <c r="L205" s="49">
        <v>75.685000000000002</v>
      </c>
      <c r="M205" s="49">
        <v>74</v>
      </c>
      <c r="N205" s="49">
        <v>72.278000000000006</v>
      </c>
      <c r="O205" s="49">
        <v>65.906999999999996</v>
      </c>
      <c r="P205" s="49">
        <v>65.721999999999994</v>
      </c>
      <c r="Q205" s="49">
        <v>63.759</v>
      </c>
      <c r="T205" s="4" t="e">
        <f t="shared" si="243"/>
        <v>#N/A</v>
      </c>
      <c r="U205" s="4" t="e">
        <f t="shared" si="244"/>
        <v>#N/A</v>
      </c>
      <c r="V205" s="4" t="e">
        <f t="shared" si="245"/>
        <v>#N/A</v>
      </c>
      <c r="W205" s="4" t="e">
        <f t="shared" si="246"/>
        <v>#N/A</v>
      </c>
      <c r="X205" s="4" t="e">
        <f t="shared" si="247"/>
        <v>#N/A</v>
      </c>
      <c r="Y205" s="4" t="e">
        <f t="shared" si="248"/>
        <v>#N/A</v>
      </c>
      <c r="Z205" s="4" t="e">
        <f t="shared" si="249"/>
        <v>#N/A</v>
      </c>
      <c r="AA205" s="4" t="e">
        <f t="shared" si="250"/>
        <v>#N/A</v>
      </c>
      <c r="AB205" s="4" t="e">
        <f t="shared" si="251"/>
        <v>#N/A</v>
      </c>
      <c r="AC205" s="4" t="e">
        <f t="shared" si="252"/>
        <v>#N/A</v>
      </c>
      <c r="AD205" s="4" t="e">
        <f t="shared" si="253"/>
        <v>#N/A</v>
      </c>
      <c r="AE205" s="4" t="e">
        <f t="shared" si="254"/>
        <v>#N/A</v>
      </c>
      <c r="AF205" s="4" t="e">
        <f t="shared" si="255"/>
        <v>#N/A</v>
      </c>
      <c r="AG205" s="4" t="e">
        <f t="shared" si="256"/>
        <v>#N/A</v>
      </c>
      <c r="AH205" s="4" t="e">
        <f t="shared" si="257"/>
        <v>#N/A</v>
      </c>
      <c r="AJ205" s="4">
        <f t="shared" si="258"/>
        <v>0</v>
      </c>
      <c r="AK205" s="4">
        <f t="shared" si="259"/>
        <v>0</v>
      </c>
      <c r="AL205" s="4">
        <f t="shared" si="260"/>
        <v>0</v>
      </c>
      <c r="AM205" s="4">
        <f t="shared" si="261"/>
        <v>0</v>
      </c>
      <c r="AN205" s="4">
        <f t="shared" si="262"/>
        <v>0</v>
      </c>
      <c r="AO205" s="4">
        <f t="shared" si="263"/>
        <v>0</v>
      </c>
      <c r="AP205" s="4">
        <f t="shared" si="264"/>
        <v>0</v>
      </c>
      <c r="AQ205" s="4">
        <f t="shared" si="265"/>
        <v>0</v>
      </c>
      <c r="AR205" s="4">
        <f t="shared" si="266"/>
        <v>0</v>
      </c>
      <c r="AS205" s="4">
        <f t="shared" si="267"/>
        <v>0</v>
      </c>
      <c r="AT205" s="4">
        <f t="shared" si="268"/>
        <v>0</v>
      </c>
      <c r="AU205" s="4">
        <f t="shared" si="269"/>
        <v>0</v>
      </c>
      <c r="AV205" s="4">
        <f t="shared" si="270"/>
        <v>0</v>
      </c>
      <c r="AW205" s="4">
        <f t="shared" si="271"/>
        <v>0</v>
      </c>
      <c r="AX205" s="4">
        <f t="shared" si="272"/>
        <v>0</v>
      </c>
      <c r="AZ205" s="2" t="e">
        <f t="shared" si="273"/>
        <v>#N/A</v>
      </c>
      <c r="BA205" s="2" t="e">
        <f t="shared" si="274"/>
        <v>#N/A</v>
      </c>
      <c r="BB205" s="2" t="e">
        <f t="shared" si="275"/>
        <v>#N/A</v>
      </c>
      <c r="BC205" s="2" t="e">
        <f t="shared" si="276"/>
        <v>#N/A</v>
      </c>
      <c r="BD205" s="2" t="e">
        <f t="shared" si="277"/>
        <v>#N/A</v>
      </c>
      <c r="BE205" s="2" t="e">
        <f t="shared" si="278"/>
        <v>#N/A</v>
      </c>
      <c r="BF205" s="2" t="e">
        <f t="shared" si="279"/>
        <v>#N/A</v>
      </c>
      <c r="BG205" s="2" t="e">
        <f t="shared" si="280"/>
        <v>#N/A</v>
      </c>
      <c r="BH205" s="2" t="e">
        <f t="shared" si="281"/>
        <v>#N/A</v>
      </c>
      <c r="BI205" s="2" t="e">
        <f t="shared" si="282"/>
        <v>#N/A</v>
      </c>
      <c r="BJ205" s="2" t="e">
        <f t="shared" si="283"/>
        <v>#N/A</v>
      </c>
      <c r="BK205" s="2" t="e">
        <f t="shared" si="284"/>
        <v>#N/A</v>
      </c>
      <c r="BL205" s="2" t="e">
        <f t="shared" si="285"/>
        <v>#N/A</v>
      </c>
      <c r="BM205" s="2" t="e">
        <f t="shared" si="286"/>
        <v>#N/A</v>
      </c>
      <c r="BN205" s="2" t="e">
        <f t="shared" si="287"/>
        <v>#N/A</v>
      </c>
      <c r="BP205" s="2" t="str">
        <f t="shared" si="288"/>
        <v/>
      </c>
      <c r="BQ205" s="2" t="str">
        <f t="shared" si="289"/>
        <v/>
      </c>
      <c r="BR205" s="2" t="str">
        <f t="shared" si="290"/>
        <v/>
      </c>
      <c r="BS205" s="2" t="str">
        <f t="shared" si="291"/>
        <v/>
      </c>
      <c r="BT205" s="2" t="str">
        <f t="shared" si="292"/>
        <v/>
      </c>
      <c r="BU205" s="2" t="str">
        <f t="shared" si="293"/>
        <v/>
      </c>
      <c r="BV205" s="2" t="str">
        <f t="shared" si="294"/>
        <v/>
      </c>
      <c r="BW205" s="2" t="str">
        <f t="shared" si="295"/>
        <v/>
      </c>
      <c r="BX205" s="2" t="str">
        <f t="shared" si="296"/>
        <v/>
      </c>
      <c r="BY205" s="2" t="str">
        <f t="shared" si="297"/>
        <v/>
      </c>
      <c r="BZ205" s="2" t="str">
        <f t="shared" si="298"/>
        <v/>
      </c>
      <c r="CA205" s="2" t="str">
        <f t="shared" si="299"/>
        <v/>
      </c>
      <c r="CB205" s="2" t="str">
        <f t="shared" si="300"/>
        <v/>
      </c>
      <c r="CC205" s="2" t="str">
        <f t="shared" si="301"/>
        <v/>
      </c>
      <c r="CD205" s="2" t="str">
        <f t="shared" si="302"/>
        <v/>
      </c>
      <c r="CF205" s="2" t="str">
        <f t="shared" si="303"/>
        <v/>
      </c>
      <c r="CG205" s="2" t="str">
        <f t="shared" si="304"/>
        <v/>
      </c>
      <c r="CH205" s="2" t="str">
        <f t="shared" si="305"/>
        <v/>
      </c>
      <c r="CI205" s="2" t="str">
        <f t="shared" si="306"/>
        <v/>
      </c>
      <c r="CJ205" s="2" t="str">
        <f t="shared" si="307"/>
        <v/>
      </c>
      <c r="CK205" s="2" t="str">
        <f t="shared" si="308"/>
        <v/>
      </c>
      <c r="CL205" s="2" t="str">
        <f t="shared" si="309"/>
        <v/>
      </c>
      <c r="CM205" s="2" t="str">
        <f t="shared" si="310"/>
        <v/>
      </c>
      <c r="CN205" s="2" t="str">
        <f t="shared" si="311"/>
        <v/>
      </c>
      <c r="CO205" s="2" t="str">
        <f t="shared" si="312"/>
        <v/>
      </c>
      <c r="CP205" s="2" t="str">
        <f t="shared" si="313"/>
        <v/>
      </c>
      <c r="CQ205" s="2" t="str">
        <f t="shared" si="314"/>
        <v/>
      </c>
      <c r="CR205" s="2" t="str">
        <f t="shared" si="315"/>
        <v/>
      </c>
      <c r="CS205" s="2" t="str">
        <f t="shared" si="316"/>
        <v/>
      </c>
      <c r="CT205" s="2" t="str">
        <f t="shared" si="317"/>
        <v/>
      </c>
      <c r="CV205" s="2">
        <f t="shared" si="318"/>
        <v>41.683785062535677</v>
      </c>
      <c r="CW205" s="2">
        <f t="shared" si="319"/>
        <v>46.597390552379778</v>
      </c>
      <c r="CX205" s="2">
        <f t="shared" si="320"/>
        <v>51.719851246698894</v>
      </c>
      <c r="CY205" s="2">
        <f t="shared" si="321"/>
        <v>59.988592200417855</v>
      </c>
      <c r="CZ205" s="2">
        <f t="shared" si="322"/>
        <v>62.96776320220367</v>
      </c>
      <c r="DA205" s="2">
        <f t="shared" si="323"/>
        <v>69.036323061524101</v>
      </c>
      <c r="DB205" s="2">
        <f t="shared" si="324"/>
        <v>73.530250994261309</v>
      </c>
      <c r="DC205" s="2">
        <f t="shared" si="325"/>
        <v>76.724389994002422</v>
      </c>
      <c r="DD205" s="2">
        <f t="shared" si="326"/>
        <v>78.214271100396061</v>
      </c>
      <c r="DE205" s="2">
        <f t="shared" si="327"/>
        <v>77.674213146319559</v>
      </c>
      <c r="DF205" s="2">
        <f t="shared" si="328"/>
        <v>77.281095373973955</v>
      </c>
      <c r="DG205" s="2">
        <f t="shared" si="329"/>
        <v>72.016973636514919</v>
      </c>
      <c r="DH205" s="2">
        <f t="shared" si="330"/>
        <v>64.730933183829194</v>
      </c>
      <c r="DI205" s="2">
        <f t="shared" si="331"/>
        <v>62.923459694345404</v>
      </c>
      <c r="DJ205" s="2">
        <f t="shared" si="332"/>
        <v>63.071145455374392</v>
      </c>
      <c r="DL205" s="2">
        <f t="shared" si="333"/>
        <v>38.367223470553263</v>
      </c>
      <c r="DM205" s="2">
        <f t="shared" si="334"/>
        <v>42.729443681484284</v>
      </c>
      <c r="DN205" s="2">
        <f t="shared" si="335"/>
        <v>49.501409913838224</v>
      </c>
      <c r="DO205" s="2">
        <f t="shared" si="336"/>
        <v>54.427040060946851</v>
      </c>
      <c r="DP205" s="2">
        <f t="shared" si="337"/>
        <v>60.659522088246746</v>
      </c>
      <c r="DQ205" s="2">
        <f t="shared" si="338"/>
        <v>65.787404722064508</v>
      </c>
      <c r="DR205" s="2">
        <f t="shared" si="339"/>
        <v>68.973101901075623</v>
      </c>
      <c r="DS205" s="2">
        <f t="shared" si="340"/>
        <v>71.317483996463295</v>
      </c>
      <c r="DT205" s="2">
        <f t="shared" si="341"/>
        <v>73.590471633834639</v>
      </c>
      <c r="DU205" s="2">
        <f t="shared" si="342"/>
        <v>73.554927600344072</v>
      </c>
      <c r="DV205" s="2">
        <f t="shared" si="343"/>
        <v>72.88760693889455</v>
      </c>
      <c r="DW205" s="2">
        <f t="shared" si="344"/>
        <v>69.85627675769544</v>
      </c>
      <c r="DX205" s="2">
        <f t="shared" si="345"/>
        <v>65.679044571228104</v>
      </c>
      <c r="DY205" s="2">
        <f t="shared" si="346"/>
        <v>64.440144655915788</v>
      </c>
      <c r="DZ205" s="2">
        <f t="shared" si="347"/>
        <v>61.741408334730281</v>
      </c>
      <c r="EB205" s="2">
        <f t="shared" si="348"/>
        <v>0.99950435702353957</v>
      </c>
      <c r="EC205" s="2">
        <f t="shared" si="349"/>
        <v>0.99951994523839349</v>
      </c>
      <c r="ED205" s="2">
        <f t="shared" si="350"/>
        <v>0.99958636953828972</v>
      </c>
      <c r="EE205" s="2">
        <f t="shared" si="351"/>
        <v>0.99962921194345511</v>
      </c>
      <c r="EF205" s="2">
        <f t="shared" si="352"/>
        <v>0.99963553400661487</v>
      </c>
      <c r="EG205" s="2">
        <f t="shared" si="353"/>
        <v>0.99960850588561323</v>
      </c>
      <c r="EH205" s="2">
        <f t="shared" si="354"/>
        <v>0.99962738368121828</v>
      </c>
      <c r="EI205" s="2">
        <f t="shared" si="355"/>
        <v>0.99963256031407066</v>
      </c>
      <c r="EJ205" s="2">
        <f t="shared" si="356"/>
        <v>0.99960324382490795</v>
      </c>
      <c r="EK205" s="2">
        <f t="shared" si="357"/>
        <v>0.99955205889110854</v>
      </c>
      <c r="EL205" s="2">
        <f t="shared" si="358"/>
        <v>0.99953428897170182</v>
      </c>
      <c r="EM205" s="2">
        <f t="shared" si="359"/>
        <v>0.99948704859667792</v>
      </c>
      <c r="EN205" s="2">
        <f t="shared" si="360"/>
        <v>0.99940456880664152</v>
      </c>
      <c r="EO205" s="2">
        <f t="shared" si="361"/>
        <v>0.99943237938844109</v>
      </c>
      <c r="EP205" s="2">
        <f t="shared" si="362"/>
        <v>0.9995246114152182</v>
      </c>
    </row>
    <row r="206" spans="2:146" x14ac:dyDescent="0.25">
      <c r="B206" s="2">
        <v>184</v>
      </c>
      <c r="C206" s="49">
        <v>38.631599999999999</v>
      </c>
      <c r="D206" s="49">
        <v>43.303600000000003</v>
      </c>
      <c r="E206" s="49">
        <v>51.088999999999999</v>
      </c>
      <c r="F206" s="49">
        <v>56.110999999999997</v>
      </c>
      <c r="G206" s="49">
        <v>63.204000000000001</v>
      </c>
      <c r="H206" s="49">
        <v>66.832999999999998</v>
      </c>
      <c r="I206" s="49">
        <v>72.13</v>
      </c>
      <c r="J206" s="49">
        <v>74.741</v>
      </c>
      <c r="K206" s="49">
        <v>76.185000000000002</v>
      </c>
      <c r="L206" s="49">
        <v>75.814999999999998</v>
      </c>
      <c r="M206" s="49">
        <v>73.203999999999994</v>
      </c>
      <c r="N206" s="49">
        <v>71.721999999999994</v>
      </c>
      <c r="O206" s="49">
        <v>68.185000000000002</v>
      </c>
      <c r="P206" s="49">
        <v>66.37</v>
      </c>
      <c r="Q206" s="49">
        <v>64.685000000000002</v>
      </c>
      <c r="T206" s="4" t="e">
        <f t="shared" si="243"/>
        <v>#N/A</v>
      </c>
      <c r="U206" s="4" t="e">
        <f t="shared" si="244"/>
        <v>#N/A</v>
      </c>
      <c r="V206" s="4" t="e">
        <f t="shared" si="245"/>
        <v>#N/A</v>
      </c>
      <c r="W206" s="4" t="e">
        <f t="shared" si="246"/>
        <v>#N/A</v>
      </c>
      <c r="X206" s="4" t="e">
        <f t="shared" si="247"/>
        <v>#N/A</v>
      </c>
      <c r="Y206" s="4" t="e">
        <f t="shared" si="248"/>
        <v>#N/A</v>
      </c>
      <c r="Z206" s="4" t="e">
        <f t="shared" si="249"/>
        <v>#N/A</v>
      </c>
      <c r="AA206" s="4" t="e">
        <f t="shared" si="250"/>
        <v>#N/A</v>
      </c>
      <c r="AB206" s="4" t="e">
        <f t="shared" si="251"/>
        <v>#N/A</v>
      </c>
      <c r="AC206" s="4" t="e">
        <f t="shared" si="252"/>
        <v>#N/A</v>
      </c>
      <c r="AD206" s="4" t="e">
        <f t="shared" si="253"/>
        <v>#N/A</v>
      </c>
      <c r="AE206" s="4" t="e">
        <f t="shared" si="254"/>
        <v>#N/A</v>
      </c>
      <c r="AF206" s="4" t="e">
        <f t="shared" si="255"/>
        <v>#N/A</v>
      </c>
      <c r="AG206" s="4" t="e">
        <f t="shared" si="256"/>
        <v>#N/A</v>
      </c>
      <c r="AH206" s="4" t="e">
        <f t="shared" si="257"/>
        <v>#N/A</v>
      </c>
      <c r="AJ206" s="4">
        <f t="shared" si="258"/>
        <v>0</v>
      </c>
      <c r="AK206" s="4">
        <f t="shared" si="259"/>
        <v>0</v>
      </c>
      <c r="AL206" s="4">
        <f t="shared" si="260"/>
        <v>0</v>
      </c>
      <c r="AM206" s="4">
        <f t="shared" si="261"/>
        <v>0</v>
      </c>
      <c r="AN206" s="4">
        <f t="shared" si="262"/>
        <v>0</v>
      </c>
      <c r="AO206" s="4">
        <f t="shared" si="263"/>
        <v>0</v>
      </c>
      <c r="AP206" s="4">
        <f t="shared" si="264"/>
        <v>0</v>
      </c>
      <c r="AQ206" s="4">
        <f t="shared" si="265"/>
        <v>0</v>
      </c>
      <c r="AR206" s="4">
        <f t="shared" si="266"/>
        <v>0</v>
      </c>
      <c r="AS206" s="4">
        <f t="shared" si="267"/>
        <v>0</v>
      </c>
      <c r="AT206" s="4">
        <f t="shared" si="268"/>
        <v>0</v>
      </c>
      <c r="AU206" s="4">
        <f t="shared" si="269"/>
        <v>0</v>
      </c>
      <c r="AV206" s="4">
        <f t="shared" si="270"/>
        <v>0</v>
      </c>
      <c r="AW206" s="4">
        <f t="shared" si="271"/>
        <v>0</v>
      </c>
      <c r="AX206" s="4">
        <f t="shared" si="272"/>
        <v>0</v>
      </c>
      <c r="AZ206" s="2" t="e">
        <f t="shared" si="273"/>
        <v>#N/A</v>
      </c>
      <c r="BA206" s="2" t="e">
        <f t="shared" si="274"/>
        <v>#N/A</v>
      </c>
      <c r="BB206" s="2" t="e">
        <f t="shared" si="275"/>
        <v>#N/A</v>
      </c>
      <c r="BC206" s="2" t="e">
        <f t="shared" si="276"/>
        <v>#N/A</v>
      </c>
      <c r="BD206" s="2" t="e">
        <f t="shared" si="277"/>
        <v>#N/A</v>
      </c>
      <c r="BE206" s="2" t="e">
        <f t="shared" si="278"/>
        <v>#N/A</v>
      </c>
      <c r="BF206" s="2" t="e">
        <f t="shared" si="279"/>
        <v>#N/A</v>
      </c>
      <c r="BG206" s="2" t="e">
        <f t="shared" si="280"/>
        <v>#N/A</v>
      </c>
      <c r="BH206" s="2" t="e">
        <f t="shared" si="281"/>
        <v>#N/A</v>
      </c>
      <c r="BI206" s="2" t="e">
        <f t="shared" si="282"/>
        <v>#N/A</v>
      </c>
      <c r="BJ206" s="2" t="e">
        <f t="shared" si="283"/>
        <v>#N/A</v>
      </c>
      <c r="BK206" s="2" t="e">
        <f t="shared" si="284"/>
        <v>#N/A</v>
      </c>
      <c r="BL206" s="2" t="e">
        <f t="shared" si="285"/>
        <v>#N/A</v>
      </c>
      <c r="BM206" s="2" t="e">
        <f t="shared" si="286"/>
        <v>#N/A</v>
      </c>
      <c r="BN206" s="2" t="e">
        <f t="shared" si="287"/>
        <v>#N/A</v>
      </c>
      <c r="BP206" s="2" t="str">
        <f t="shared" si="288"/>
        <v/>
      </c>
      <c r="BQ206" s="2" t="str">
        <f t="shared" si="289"/>
        <v/>
      </c>
      <c r="BR206" s="2" t="str">
        <f t="shared" si="290"/>
        <v/>
      </c>
      <c r="BS206" s="2" t="str">
        <f t="shared" si="291"/>
        <v/>
      </c>
      <c r="BT206" s="2" t="str">
        <f t="shared" si="292"/>
        <v/>
      </c>
      <c r="BU206" s="2" t="str">
        <f t="shared" si="293"/>
        <v/>
      </c>
      <c r="BV206" s="2" t="str">
        <f t="shared" si="294"/>
        <v/>
      </c>
      <c r="BW206" s="2" t="str">
        <f t="shared" si="295"/>
        <v/>
      </c>
      <c r="BX206" s="2" t="str">
        <f t="shared" si="296"/>
        <v/>
      </c>
      <c r="BY206" s="2" t="str">
        <f t="shared" si="297"/>
        <v/>
      </c>
      <c r="BZ206" s="2" t="str">
        <f t="shared" si="298"/>
        <v/>
      </c>
      <c r="CA206" s="2" t="str">
        <f t="shared" si="299"/>
        <v/>
      </c>
      <c r="CB206" s="2" t="str">
        <f t="shared" si="300"/>
        <v/>
      </c>
      <c r="CC206" s="2" t="str">
        <f t="shared" si="301"/>
        <v/>
      </c>
      <c r="CD206" s="2" t="str">
        <f t="shared" si="302"/>
        <v/>
      </c>
      <c r="CF206" s="2" t="str">
        <f t="shared" si="303"/>
        <v/>
      </c>
      <c r="CG206" s="2" t="str">
        <f t="shared" si="304"/>
        <v/>
      </c>
      <c r="CH206" s="2" t="str">
        <f t="shared" si="305"/>
        <v/>
      </c>
      <c r="CI206" s="2" t="str">
        <f t="shared" si="306"/>
        <v/>
      </c>
      <c r="CJ206" s="2" t="str">
        <f t="shared" si="307"/>
        <v/>
      </c>
      <c r="CK206" s="2" t="str">
        <f t="shared" si="308"/>
        <v/>
      </c>
      <c r="CL206" s="2" t="str">
        <f t="shared" si="309"/>
        <v/>
      </c>
      <c r="CM206" s="2" t="str">
        <f t="shared" si="310"/>
        <v/>
      </c>
      <c r="CN206" s="2" t="str">
        <f t="shared" si="311"/>
        <v/>
      </c>
      <c r="CO206" s="2" t="str">
        <f t="shared" si="312"/>
        <v/>
      </c>
      <c r="CP206" s="2" t="str">
        <f t="shared" si="313"/>
        <v/>
      </c>
      <c r="CQ206" s="2" t="str">
        <f t="shared" si="314"/>
        <v/>
      </c>
      <c r="CR206" s="2" t="str">
        <f t="shared" si="315"/>
        <v/>
      </c>
      <c r="CS206" s="2" t="str">
        <f t="shared" si="316"/>
        <v/>
      </c>
      <c r="CT206" s="2" t="str">
        <f t="shared" si="317"/>
        <v/>
      </c>
      <c r="CV206" s="2">
        <f t="shared" si="318"/>
        <v>41.680085310875903</v>
      </c>
      <c r="CW206" s="2">
        <f t="shared" si="319"/>
        <v>46.565551020139758</v>
      </c>
      <c r="CX206" s="2">
        <f t="shared" si="320"/>
        <v>51.668513026099809</v>
      </c>
      <c r="CY206" s="2">
        <f t="shared" si="321"/>
        <v>59.939129618056192</v>
      </c>
      <c r="CZ206" s="2">
        <f t="shared" si="322"/>
        <v>62.895786261708743</v>
      </c>
      <c r="DA206" s="2">
        <f t="shared" si="323"/>
        <v>68.975875490457767</v>
      </c>
      <c r="DB206" s="2">
        <f t="shared" si="324"/>
        <v>73.465170832777261</v>
      </c>
      <c r="DC206" s="2">
        <f t="shared" si="325"/>
        <v>76.671986805277911</v>
      </c>
      <c r="DD206" s="2">
        <f t="shared" si="326"/>
        <v>78.164551207201612</v>
      </c>
      <c r="DE206" s="2">
        <f t="shared" si="327"/>
        <v>77.611892475998332</v>
      </c>
      <c r="DF206" s="2">
        <f t="shared" si="328"/>
        <v>77.21482951518378</v>
      </c>
      <c r="DG206" s="2">
        <f t="shared" si="329"/>
        <v>71.929070195987876</v>
      </c>
      <c r="DH206" s="2">
        <f t="shared" si="330"/>
        <v>64.62021111254144</v>
      </c>
      <c r="DI206" s="2">
        <f t="shared" si="331"/>
        <v>62.830060835460685</v>
      </c>
      <c r="DJ206" s="2">
        <f t="shared" si="332"/>
        <v>62.995030292438081</v>
      </c>
      <c r="DL206" s="2">
        <f t="shared" si="333"/>
        <v>38.347666962885583</v>
      </c>
      <c r="DM206" s="2">
        <f t="shared" si="334"/>
        <v>42.662443037062815</v>
      </c>
      <c r="DN206" s="2">
        <f t="shared" si="335"/>
        <v>49.436456742197365</v>
      </c>
      <c r="DO206" s="2">
        <f t="shared" si="336"/>
        <v>54.32298225371494</v>
      </c>
      <c r="DP206" s="2">
        <f t="shared" si="337"/>
        <v>60.554744238557419</v>
      </c>
      <c r="DQ206" s="2">
        <f t="shared" si="338"/>
        <v>65.68459154789295</v>
      </c>
      <c r="DR206" s="2">
        <f t="shared" si="339"/>
        <v>68.855159431919418</v>
      </c>
      <c r="DS206" s="2">
        <f t="shared" si="340"/>
        <v>71.197560389036241</v>
      </c>
      <c r="DT206" s="2">
        <f t="shared" si="341"/>
        <v>73.486366583115625</v>
      </c>
      <c r="DU206" s="2">
        <f t="shared" si="342"/>
        <v>73.461190712378652</v>
      </c>
      <c r="DV206" s="2">
        <f t="shared" si="343"/>
        <v>72.782445763089783</v>
      </c>
      <c r="DW206" s="2">
        <f t="shared" si="344"/>
        <v>69.753344733965676</v>
      </c>
      <c r="DX206" s="2">
        <f t="shared" si="345"/>
        <v>65.606582320141058</v>
      </c>
      <c r="DY206" s="2">
        <f t="shared" si="346"/>
        <v>64.401795739062692</v>
      </c>
      <c r="DZ206" s="2">
        <f t="shared" si="347"/>
        <v>61.701293110269219</v>
      </c>
      <c r="EB206" s="2">
        <f t="shared" si="348"/>
        <v>0.99954794851850559</v>
      </c>
      <c r="EC206" s="2">
        <f t="shared" si="349"/>
        <v>0.99956216636000583</v>
      </c>
      <c r="ED206" s="2">
        <f t="shared" si="350"/>
        <v>0.99962275080544905</v>
      </c>
      <c r="EE206" s="2">
        <f t="shared" si="351"/>
        <v>0.99966182624029687</v>
      </c>
      <c r="EF206" s="2">
        <f t="shared" si="352"/>
        <v>0.99966759240345804</v>
      </c>
      <c r="EG206" s="2">
        <f t="shared" si="353"/>
        <v>0.99964294082443261</v>
      </c>
      <c r="EH206" s="2">
        <f t="shared" si="354"/>
        <v>0.99966015873624758</v>
      </c>
      <c r="EI206" s="2">
        <f t="shared" si="355"/>
        <v>0.9996648801889616</v>
      </c>
      <c r="EJ206" s="2">
        <f t="shared" si="356"/>
        <v>0.99963814143516427</v>
      </c>
      <c r="EK206" s="2">
        <f t="shared" si="357"/>
        <v>0.9995914567509897</v>
      </c>
      <c r="EL206" s="2">
        <f t="shared" si="358"/>
        <v>0.99957524908894446</v>
      </c>
      <c r="EM206" s="2">
        <f t="shared" si="359"/>
        <v>0.99953216164461467</v>
      </c>
      <c r="EN206" s="2">
        <f t="shared" si="360"/>
        <v>0.99945693184541617</v>
      </c>
      <c r="EO206" s="2">
        <f t="shared" si="361"/>
        <v>0.9994822979932686</v>
      </c>
      <c r="EP206" s="2">
        <f t="shared" si="362"/>
        <v>0.99956642232163384</v>
      </c>
    </row>
    <row r="207" spans="2:146" x14ac:dyDescent="0.25">
      <c r="B207" s="2">
        <v>185</v>
      </c>
      <c r="C207" s="49">
        <v>38.1404</v>
      </c>
      <c r="D207" s="49">
        <v>43.982100000000003</v>
      </c>
      <c r="E207" s="49">
        <v>51.088999999999999</v>
      </c>
      <c r="F207" s="49">
        <v>56.814999999999998</v>
      </c>
      <c r="G207" s="49">
        <v>62.667000000000002</v>
      </c>
      <c r="H207" s="49">
        <v>67.5</v>
      </c>
      <c r="I207" s="49">
        <v>72.296000000000006</v>
      </c>
      <c r="J207" s="49">
        <v>74.593000000000004</v>
      </c>
      <c r="K207" s="49">
        <v>76.480999999999995</v>
      </c>
      <c r="L207" s="49">
        <v>75.778000000000006</v>
      </c>
      <c r="M207" s="49">
        <v>75.480999999999995</v>
      </c>
      <c r="N207" s="49">
        <v>72.406999999999996</v>
      </c>
      <c r="O207" s="49">
        <v>66.444000000000003</v>
      </c>
      <c r="P207" s="49">
        <v>65.721999999999994</v>
      </c>
      <c r="Q207" s="49">
        <v>64.593000000000004</v>
      </c>
      <c r="T207" s="4" t="e">
        <f t="shared" si="243"/>
        <v>#N/A</v>
      </c>
      <c r="U207" s="4" t="e">
        <f t="shared" si="244"/>
        <v>#N/A</v>
      </c>
      <c r="V207" s="4" t="e">
        <f t="shared" si="245"/>
        <v>#N/A</v>
      </c>
      <c r="W207" s="4" t="e">
        <f t="shared" si="246"/>
        <v>#N/A</v>
      </c>
      <c r="X207" s="4" t="e">
        <f t="shared" si="247"/>
        <v>#N/A</v>
      </c>
      <c r="Y207" s="4" t="e">
        <f t="shared" si="248"/>
        <v>#N/A</v>
      </c>
      <c r="Z207" s="4" t="e">
        <f t="shared" si="249"/>
        <v>#N/A</v>
      </c>
      <c r="AA207" s="4" t="e">
        <f t="shared" si="250"/>
        <v>#N/A</v>
      </c>
      <c r="AB207" s="4" t="e">
        <f t="shared" si="251"/>
        <v>#N/A</v>
      </c>
      <c r="AC207" s="4" t="e">
        <f t="shared" si="252"/>
        <v>#N/A</v>
      </c>
      <c r="AD207" s="4" t="e">
        <f t="shared" si="253"/>
        <v>#N/A</v>
      </c>
      <c r="AE207" s="4" t="e">
        <f t="shared" si="254"/>
        <v>#N/A</v>
      </c>
      <c r="AF207" s="4" t="e">
        <f t="shared" si="255"/>
        <v>#N/A</v>
      </c>
      <c r="AG207" s="4" t="e">
        <f t="shared" si="256"/>
        <v>#N/A</v>
      </c>
      <c r="AH207" s="4" t="e">
        <f t="shared" si="257"/>
        <v>#N/A</v>
      </c>
      <c r="AJ207" s="4">
        <f t="shared" si="258"/>
        <v>0</v>
      </c>
      <c r="AK207" s="4">
        <f t="shared" si="259"/>
        <v>0</v>
      </c>
      <c r="AL207" s="4">
        <f t="shared" si="260"/>
        <v>0</v>
      </c>
      <c r="AM207" s="4">
        <f t="shared" si="261"/>
        <v>0</v>
      </c>
      <c r="AN207" s="4">
        <f t="shared" si="262"/>
        <v>0</v>
      </c>
      <c r="AO207" s="4">
        <f t="shared" si="263"/>
        <v>0</v>
      </c>
      <c r="AP207" s="4">
        <f t="shared" si="264"/>
        <v>0</v>
      </c>
      <c r="AQ207" s="4">
        <f t="shared" si="265"/>
        <v>0</v>
      </c>
      <c r="AR207" s="4">
        <f t="shared" si="266"/>
        <v>0</v>
      </c>
      <c r="AS207" s="4">
        <f t="shared" si="267"/>
        <v>0</v>
      </c>
      <c r="AT207" s="4">
        <f t="shared" si="268"/>
        <v>0</v>
      </c>
      <c r="AU207" s="4">
        <f t="shared" si="269"/>
        <v>0</v>
      </c>
      <c r="AV207" s="4">
        <f t="shared" si="270"/>
        <v>0</v>
      </c>
      <c r="AW207" s="4">
        <f t="shared" si="271"/>
        <v>0</v>
      </c>
      <c r="AX207" s="4">
        <f t="shared" si="272"/>
        <v>0</v>
      </c>
      <c r="AZ207" s="2" t="e">
        <f t="shared" si="273"/>
        <v>#N/A</v>
      </c>
      <c r="BA207" s="2" t="e">
        <f t="shared" si="274"/>
        <v>#N/A</v>
      </c>
      <c r="BB207" s="2" t="e">
        <f t="shared" si="275"/>
        <v>#N/A</v>
      </c>
      <c r="BC207" s="2" t="e">
        <f t="shared" si="276"/>
        <v>#N/A</v>
      </c>
      <c r="BD207" s="2" t="e">
        <f t="shared" si="277"/>
        <v>#N/A</v>
      </c>
      <c r="BE207" s="2" t="e">
        <f t="shared" si="278"/>
        <v>#N/A</v>
      </c>
      <c r="BF207" s="2" t="e">
        <f t="shared" si="279"/>
        <v>#N/A</v>
      </c>
      <c r="BG207" s="2" t="e">
        <f t="shared" si="280"/>
        <v>#N/A</v>
      </c>
      <c r="BH207" s="2" t="e">
        <f t="shared" si="281"/>
        <v>#N/A</v>
      </c>
      <c r="BI207" s="2" t="e">
        <f t="shared" si="282"/>
        <v>#N/A</v>
      </c>
      <c r="BJ207" s="2" t="e">
        <f t="shared" si="283"/>
        <v>#N/A</v>
      </c>
      <c r="BK207" s="2" t="e">
        <f t="shared" si="284"/>
        <v>#N/A</v>
      </c>
      <c r="BL207" s="2" t="e">
        <f t="shared" si="285"/>
        <v>#N/A</v>
      </c>
      <c r="BM207" s="2" t="e">
        <f t="shared" si="286"/>
        <v>#N/A</v>
      </c>
      <c r="BN207" s="2" t="e">
        <f t="shared" si="287"/>
        <v>#N/A</v>
      </c>
      <c r="BP207" s="2" t="str">
        <f t="shared" si="288"/>
        <v/>
      </c>
      <c r="BQ207" s="2" t="str">
        <f t="shared" si="289"/>
        <v/>
      </c>
      <c r="BR207" s="2" t="str">
        <f t="shared" si="290"/>
        <v/>
      </c>
      <c r="BS207" s="2" t="str">
        <f t="shared" si="291"/>
        <v/>
      </c>
      <c r="BT207" s="2" t="str">
        <f t="shared" si="292"/>
        <v/>
      </c>
      <c r="BU207" s="2" t="str">
        <f t="shared" si="293"/>
        <v/>
      </c>
      <c r="BV207" s="2" t="str">
        <f t="shared" si="294"/>
        <v/>
      </c>
      <c r="BW207" s="2" t="str">
        <f t="shared" si="295"/>
        <v/>
      </c>
      <c r="BX207" s="2" t="str">
        <f t="shared" si="296"/>
        <v/>
      </c>
      <c r="BY207" s="2" t="str">
        <f t="shared" si="297"/>
        <v/>
      </c>
      <c r="BZ207" s="2" t="str">
        <f t="shared" si="298"/>
        <v/>
      </c>
      <c r="CA207" s="2" t="str">
        <f t="shared" si="299"/>
        <v/>
      </c>
      <c r="CB207" s="2" t="str">
        <f t="shared" si="300"/>
        <v/>
      </c>
      <c r="CC207" s="2" t="str">
        <f t="shared" si="301"/>
        <v/>
      </c>
      <c r="CD207" s="2" t="str">
        <f t="shared" si="302"/>
        <v/>
      </c>
      <c r="CF207" s="2" t="str">
        <f t="shared" si="303"/>
        <v/>
      </c>
      <c r="CG207" s="2" t="str">
        <f t="shared" si="304"/>
        <v/>
      </c>
      <c r="CH207" s="2" t="str">
        <f t="shared" si="305"/>
        <v/>
      </c>
      <c r="CI207" s="2" t="str">
        <f t="shared" si="306"/>
        <v/>
      </c>
      <c r="CJ207" s="2" t="str">
        <f t="shared" si="307"/>
        <v/>
      </c>
      <c r="CK207" s="2" t="str">
        <f t="shared" si="308"/>
        <v/>
      </c>
      <c r="CL207" s="2" t="str">
        <f t="shared" si="309"/>
        <v/>
      </c>
      <c r="CM207" s="2" t="str">
        <f t="shared" si="310"/>
        <v/>
      </c>
      <c r="CN207" s="2" t="str">
        <f t="shared" si="311"/>
        <v/>
      </c>
      <c r="CO207" s="2" t="str">
        <f t="shared" si="312"/>
        <v/>
      </c>
      <c r="CP207" s="2" t="str">
        <f t="shared" si="313"/>
        <v/>
      </c>
      <c r="CQ207" s="2" t="str">
        <f t="shared" si="314"/>
        <v/>
      </c>
      <c r="CR207" s="2" t="str">
        <f t="shared" si="315"/>
        <v/>
      </c>
      <c r="CS207" s="2" t="str">
        <f t="shared" si="316"/>
        <v/>
      </c>
      <c r="CT207" s="2" t="str">
        <f t="shared" si="317"/>
        <v/>
      </c>
      <c r="CV207" s="2">
        <f t="shared" si="318"/>
        <v>41.676385559216129</v>
      </c>
      <c r="CW207" s="2">
        <f t="shared" si="319"/>
        <v>46.533711487899737</v>
      </c>
      <c r="CX207" s="2">
        <f t="shared" si="320"/>
        <v>51.617174805500731</v>
      </c>
      <c r="CY207" s="2">
        <f t="shared" si="321"/>
        <v>59.889667035694536</v>
      </c>
      <c r="CZ207" s="2">
        <f t="shared" si="322"/>
        <v>62.823809321213815</v>
      </c>
      <c r="DA207" s="2">
        <f t="shared" si="323"/>
        <v>68.915427919391448</v>
      </c>
      <c r="DB207" s="2">
        <f t="shared" si="324"/>
        <v>73.400090671293199</v>
      </c>
      <c r="DC207" s="2">
        <f t="shared" si="325"/>
        <v>76.619583616553399</v>
      </c>
      <c r="DD207" s="2">
        <f t="shared" si="326"/>
        <v>78.114831314007176</v>
      </c>
      <c r="DE207" s="2">
        <f t="shared" si="327"/>
        <v>77.54957180567709</v>
      </c>
      <c r="DF207" s="2">
        <f t="shared" si="328"/>
        <v>77.14856365639362</v>
      </c>
      <c r="DG207" s="2">
        <f t="shared" si="329"/>
        <v>71.841166755460847</v>
      </c>
      <c r="DH207" s="2">
        <f t="shared" si="330"/>
        <v>64.509489041253687</v>
      </c>
      <c r="DI207" s="2">
        <f t="shared" si="331"/>
        <v>62.736661976575959</v>
      </c>
      <c r="DJ207" s="2">
        <f t="shared" si="332"/>
        <v>62.918915129501769</v>
      </c>
      <c r="DL207" s="2">
        <f t="shared" si="333"/>
        <v>38.32811045521791</v>
      </c>
      <c r="DM207" s="2">
        <f t="shared" si="334"/>
        <v>42.595442392641353</v>
      </c>
      <c r="DN207" s="2">
        <f t="shared" si="335"/>
        <v>49.371503570556499</v>
      </c>
      <c r="DO207" s="2">
        <f t="shared" si="336"/>
        <v>54.218924446483044</v>
      </c>
      <c r="DP207" s="2">
        <f t="shared" si="337"/>
        <v>60.449966388868106</v>
      </c>
      <c r="DQ207" s="2">
        <f t="shared" si="338"/>
        <v>65.581778373721363</v>
      </c>
      <c r="DR207" s="2">
        <f t="shared" si="339"/>
        <v>68.737216962763227</v>
      </c>
      <c r="DS207" s="2">
        <f t="shared" si="340"/>
        <v>71.077636781609186</v>
      </c>
      <c r="DT207" s="2">
        <f t="shared" si="341"/>
        <v>73.382261532396626</v>
      </c>
      <c r="DU207" s="2">
        <f t="shared" si="342"/>
        <v>73.367453824413246</v>
      </c>
      <c r="DV207" s="2">
        <f t="shared" si="343"/>
        <v>72.677284587285016</v>
      </c>
      <c r="DW207" s="2">
        <f t="shared" si="344"/>
        <v>69.650412710235912</v>
      </c>
      <c r="DX207" s="2">
        <f t="shared" si="345"/>
        <v>65.534120069054012</v>
      </c>
      <c r="DY207" s="2">
        <f t="shared" si="346"/>
        <v>64.363446822209582</v>
      </c>
      <c r="DZ207" s="2">
        <f t="shared" si="347"/>
        <v>61.661177885808165</v>
      </c>
      <c r="EB207" s="2">
        <f t="shared" si="348"/>
        <v>0.99958770774974604</v>
      </c>
      <c r="EC207" s="2">
        <f t="shared" si="349"/>
        <v>0.99960067559067178</v>
      </c>
      <c r="ED207" s="2">
        <f t="shared" si="350"/>
        <v>0.99965593322453383</v>
      </c>
      <c r="EE207" s="2">
        <f t="shared" si="351"/>
        <v>0.99969157268811748</v>
      </c>
      <c r="EF207" s="2">
        <f t="shared" si="352"/>
        <v>0.99969683180172553</v>
      </c>
      <c r="EG207" s="2">
        <f t="shared" si="353"/>
        <v>0.99967434793047016</v>
      </c>
      <c r="EH207" s="2">
        <f t="shared" si="354"/>
        <v>0.99969005181561899</v>
      </c>
      <c r="EI207" s="2">
        <f t="shared" si="355"/>
        <v>0.99969435808741425</v>
      </c>
      <c r="EJ207" s="2">
        <f t="shared" si="356"/>
        <v>0.99966997055854034</v>
      </c>
      <c r="EK207" s="2">
        <f t="shared" si="357"/>
        <v>0.99962739073423101</v>
      </c>
      <c r="EL207" s="2">
        <f t="shared" si="358"/>
        <v>0.99961260808690866</v>
      </c>
      <c r="EM207" s="2">
        <f t="shared" si="359"/>
        <v>0.99957330878420447</v>
      </c>
      <c r="EN207" s="2">
        <f t="shared" si="360"/>
        <v>0.99950469228867178</v>
      </c>
      <c r="EO207" s="2">
        <f t="shared" si="361"/>
        <v>0.99952782864987744</v>
      </c>
      <c r="EP207" s="2">
        <f t="shared" si="362"/>
        <v>0.99960455737143716</v>
      </c>
    </row>
    <row r="208" spans="2:146" x14ac:dyDescent="0.25">
      <c r="B208" s="2">
        <v>186</v>
      </c>
      <c r="C208" s="49">
        <v>38.368400000000001</v>
      </c>
      <c r="D208" s="49">
        <v>44.214300000000001</v>
      </c>
      <c r="E208" s="49">
        <v>50.070999999999998</v>
      </c>
      <c r="F208" s="49">
        <v>56.610999999999997</v>
      </c>
      <c r="G208" s="49">
        <v>63.332999999999998</v>
      </c>
      <c r="H208" s="49">
        <v>67</v>
      </c>
      <c r="I208" s="49">
        <v>72.980999999999995</v>
      </c>
      <c r="J208" s="49">
        <v>75.093000000000004</v>
      </c>
      <c r="K208" s="49">
        <v>75.87</v>
      </c>
      <c r="L208" s="49">
        <v>75.5</v>
      </c>
      <c r="M208" s="49">
        <v>74.741</v>
      </c>
      <c r="N208" s="49">
        <v>71.667000000000002</v>
      </c>
      <c r="O208" s="49">
        <v>67.241</v>
      </c>
      <c r="P208" s="49">
        <v>65.759</v>
      </c>
      <c r="Q208" s="49">
        <v>63.722000000000001</v>
      </c>
      <c r="T208" s="4" t="e">
        <f t="shared" si="243"/>
        <v>#N/A</v>
      </c>
      <c r="U208" s="4" t="e">
        <f t="shared" si="244"/>
        <v>#N/A</v>
      </c>
      <c r="V208" s="4" t="e">
        <f t="shared" si="245"/>
        <v>#N/A</v>
      </c>
      <c r="W208" s="4" t="e">
        <f t="shared" si="246"/>
        <v>#N/A</v>
      </c>
      <c r="X208" s="4" t="e">
        <f t="shared" si="247"/>
        <v>#N/A</v>
      </c>
      <c r="Y208" s="4" t="e">
        <f t="shared" si="248"/>
        <v>#N/A</v>
      </c>
      <c r="Z208" s="4" t="e">
        <f t="shared" si="249"/>
        <v>#N/A</v>
      </c>
      <c r="AA208" s="4" t="e">
        <f t="shared" si="250"/>
        <v>#N/A</v>
      </c>
      <c r="AB208" s="4" t="e">
        <f t="shared" si="251"/>
        <v>#N/A</v>
      </c>
      <c r="AC208" s="4" t="e">
        <f t="shared" si="252"/>
        <v>#N/A</v>
      </c>
      <c r="AD208" s="4" t="e">
        <f t="shared" si="253"/>
        <v>#N/A</v>
      </c>
      <c r="AE208" s="4" t="e">
        <f t="shared" si="254"/>
        <v>#N/A</v>
      </c>
      <c r="AF208" s="4" t="e">
        <f t="shared" si="255"/>
        <v>#N/A</v>
      </c>
      <c r="AG208" s="4" t="e">
        <f t="shared" si="256"/>
        <v>#N/A</v>
      </c>
      <c r="AH208" s="4" t="e">
        <f t="shared" si="257"/>
        <v>#N/A</v>
      </c>
      <c r="AJ208" s="4">
        <f t="shared" si="258"/>
        <v>0</v>
      </c>
      <c r="AK208" s="4">
        <f t="shared" si="259"/>
        <v>0</v>
      </c>
      <c r="AL208" s="4">
        <f t="shared" si="260"/>
        <v>0</v>
      </c>
      <c r="AM208" s="4">
        <f t="shared" si="261"/>
        <v>0</v>
      </c>
      <c r="AN208" s="4">
        <f t="shared" si="262"/>
        <v>0</v>
      </c>
      <c r="AO208" s="4">
        <f t="shared" si="263"/>
        <v>0</v>
      </c>
      <c r="AP208" s="4">
        <f t="shared" si="264"/>
        <v>0</v>
      </c>
      <c r="AQ208" s="4">
        <f t="shared" si="265"/>
        <v>0</v>
      </c>
      <c r="AR208" s="4">
        <f t="shared" si="266"/>
        <v>0</v>
      </c>
      <c r="AS208" s="4">
        <f t="shared" si="267"/>
        <v>0</v>
      </c>
      <c r="AT208" s="4">
        <f t="shared" si="268"/>
        <v>0</v>
      </c>
      <c r="AU208" s="4">
        <f t="shared" si="269"/>
        <v>0</v>
      </c>
      <c r="AV208" s="4">
        <f t="shared" si="270"/>
        <v>0</v>
      </c>
      <c r="AW208" s="4">
        <f t="shared" si="271"/>
        <v>0</v>
      </c>
      <c r="AX208" s="4">
        <f t="shared" si="272"/>
        <v>0</v>
      </c>
      <c r="AZ208" s="2" t="e">
        <f t="shared" si="273"/>
        <v>#N/A</v>
      </c>
      <c r="BA208" s="2" t="e">
        <f t="shared" si="274"/>
        <v>#N/A</v>
      </c>
      <c r="BB208" s="2" t="e">
        <f t="shared" si="275"/>
        <v>#N/A</v>
      </c>
      <c r="BC208" s="2" t="e">
        <f t="shared" si="276"/>
        <v>#N/A</v>
      </c>
      <c r="BD208" s="2" t="e">
        <f t="shared" si="277"/>
        <v>#N/A</v>
      </c>
      <c r="BE208" s="2" t="e">
        <f t="shared" si="278"/>
        <v>#N/A</v>
      </c>
      <c r="BF208" s="2" t="e">
        <f t="shared" si="279"/>
        <v>#N/A</v>
      </c>
      <c r="BG208" s="2" t="e">
        <f t="shared" si="280"/>
        <v>#N/A</v>
      </c>
      <c r="BH208" s="2" t="e">
        <f t="shared" si="281"/>
        <v>#N/A</v>
      </c>
      <c r="BI208" s="2" t="e">
        <f t="shared" si="282"/>
        <v>#N/A</v>
      </c>
      <c r="BJ208" s="2" t="e">
        <f t="shared" si="283"/>
        <v>#N/A</v>
      </c>
      <c r="BK208" s="2" t="e">
        <f t="shared" si="284"/>
        <v>#N/A</v>
      </c>
      <c r="BL208" s="2" t="e">
        <f t="shared" si="285"/>
        <v>#N/A</v>
      </c>
      <c r="BM208" s="2" t="e">
        <f t="shared" si="286"/>
        <v>#N/A</v>
      </c>
      <c r="BN208" s="2" t="e">
        <f t="shared" si="287"/>
        <v>#N/A</v>
      </c>
      <c r="BP208" s="2" t="str">
        <f t="shared" si="288"/>
        <v/>
      </c>
      <c r="BQ208" s="2" t="str">
        <f t="shared" si="289"/>
        <v/>
      </c>
      <c r="BR208" s="2" t="str">
        <f t="shared" si="290"/>
        <v/>
      </c>
      <c r="BS208" s="2" t="str">
        <f t="shared" si="291"/>
        <v/>
      </c>
      <c r="BT208" s="2" t="str">
        <f t="shared" si="292"/>
        <v/>
      </c>
      <c r="BU208" s="2" t="str">
        <f t="shared" si="293"/>
        <v/>
      </c>
      <c r="BV208" s="2" t="str">
        <f t="shared" si="294"/>
        <v/>
      </c>
      <c r="BW208" s="2" t="str">
        <f t="shared" si="295"/>
        <v/>
      </c>
      <c r="BX208" s="2" t="str">
        <f t="shared" si="296"/>
        <v/>
      </c>
      <c r="BY208" s="2" t="str">
        <f t="shared" si="297"/>
        <v/>
      </c>
      <c r="BZ208" s="2" t="str">
        <f t="shared" si="298"/>
        <v/>
      </c>
      <c r="CA208" s="2" t="str">
        <f t="shared" si="299"/>
        <v/>
      </c>
      <c r="CB208" s="2" t="str">
        <f t="shared" si="300"/>
        <v/>
      </c>
      <c r="CC208" s="2" t="str">
        <f t="shared" si="301"/>
        <v/>
      </c>
      <c r="CD208" s="2" t="str">
        <f t="shared" si="302"/>
        <v/>
      </c>
      <c r="CF208" s="2" t="str">
        <f t="shared" si="303"/>
        <v/>
      </c>
      <c r="CG208" s="2" t="str">
        <f t="shared" si="304"/>
        <v/>
      </c>
      <c r="CH208" s="2" t="str">
        <f t="shared" si="305"/>
        <v/>
      </c>
      <c r="CI208" s="2" t="str">
        <f t="shared" si="306"/>
        <v/>
      </c>
      <c r="CJ208" s="2" t="str">
        <f t="shared" si="307"/>
        <v/>
      </c>
      <c r="CK208" s="2" t="str">
        <f t="shared" si="308"/>
        <v/>
      </c>
      <c r="CL208" s="2" t="str">
        <f t="shared" si="309"/>
        <v/>
      </c>
      <c r="CM208" s="2" t="str">
        <f t="shared" si="310"/>
        <v/>
      </c>
      <c r="CN208" s="2" t="str">
        <f t="shared" si="311"/>
        <v/>
      </c>
      <c r="CO208" s="2" t="str">
        <f t="shared" si="312"/>
        <v/>
      </c>
      <c r="CP208" s="2" t="str">
        <f t="shared" si="313"/>
        <v/>
      </c>
      <c r="CQ208" s="2" t="str">
        <f t="shared" si="314"/>
        <v/>
      </c>
      <c r="CR208" s="2" t="str">
        <f t="shared" si="315"/>
        <v/>
      </c>
      <c r="CS208" s="2" t="str">
        <f t="shared" si="316"/>
        <v/>
      </c>
      <c r="CT208" s="2" t="str">
        <f t="shared" si="317"/>
        <v/>
      </c>
      <c r="CV208" s="2">
        <f t="shared" si="318"/>
        <v>41.672685807556356</v>
      </c>
      <c r="CW208" s="2">
        <f t="shared" si="319"/>
        <v>46.501871955659723</v>
      </c>
      <c r="CX208" s="2">
        <f t="shared" si="320"/>
        <v>51.565836584901646</v>
      </c>
      <c r="CY208" s="2">
        <f t="shared" si="321"/>
        <v>59.840204453332873</v>
      </c>
      <c r="CZ208" s="2">
        <f t="shared" si="322"/>
        <v>62.751832380718881</v>
      </c>
      <c r="DA208" s="2">
        <f t="shared" si="323"/>
        <v>68.854980348325114</v>
      </c>
      <c r="DB208" s="2">
        <f t="shared" si="324"/>
        <v>73.335010509809152</v>
      </c>
      <c r="DC208" s="2">
        <f t="shared" si="325"/>
        <v>76.567180427828887</v>
      </c>
      <c r="DD208" s="2">
        <f t="shared" si="326"/>
        <v>78.065111420812741</v>
      </c>
      <c r="DE208" s="2">
        <f t="shared" si="327"/>
        <v>77.487251135355862</v>
      </c>
      <c r="DF208" s="2">
        <f t="shared" si="328"/>
        <v>77.082297797603445</v>
      </c>
      <c r="DG208" s="2">
        <f t="shared" si="329"/>
        <v>71.753263314933804</v>
      </c>
      <c r="DH208" s="2">
        <f t="shared" si="330"/>
        <v>64.398766969965948</v>
      </c>
      <c r="DI208" s="2">
        <f t="shared" si="331"/>
        <v>62.643263117691248</v>
      </c>
      <c r="DJ208" s="2">
        <f t="shared" si="332"/>
        <v>62.842799966565458</v>
      </c>
      <c r="DL208" s="2">
        <f t="shared" si="333"/>
        <v>38.308553947550237</v>
      </c>
      <c r="DM208" s="2">
        <f t="shared" si="334"/>
        <v>42.528441748219883</v>
      </c>
      <c r="DN208" s="2">
        <f t="shared" si="335"/>
        <v>49.30655039891564</v>
      </c>
      <c r="DO208" s="2">
        <f t="shared" si="336"/>
        <v>54.114866639251147</v>
      </c>
      <c r="DP208" s="2">
        <f t="shared" si="337"/>
        <v>60.345188539178785</v>
      </c>
      <c r="DQ208" s="2">
        <f t="shared" si="338"/>
        <v>65.478965199549805</v>
      </c>
      <c r="DR208" s="2">
        <f t="shared" si="339"/>
        <v>68.619274493607023</v>
      </c>
      <c r="DS208" s="2">
        <f t="shared" si="340"/>
        <v>70.957713174182132</v>
      </c>
      <c r="DT208" s="2">
        <f t="shared" si="341"/>
        <v>73.278156481677613</v>
      </c>
      <c r="DU208" s="2">
        <f t="shared" si="342"/>
        <v>73.273716936447826</v>
      </c>
      <c r="DV208" s="2">
        <f t="shared" si="343"/>
        <v>72.572123411480248</v>
      </c>
      <c r="DW208" s="2">
        <f t="shared" si="344"/>
        <v>69.547480686506134</v>
      </c>
      <c r="DX208" s="2">
        <f t="shared" si="345"/>
        <v>65.461657817966966</v>
      </c>
      <c r="DY208" s="2">
        <f t="shared" si="346"/>
        <v>64.325097905356486</v>
      </c>
      <c r="DZ208" s="2">
        <f t="shared" si="347"/>
        <v>61.621062661347104</v>
      </c>
      <c r="EB208" s="2">
        <f t="shared" si="348"/>
        <v>0.99962397135750125</v>
      </c>
      <c r="EC208" s="2">
        <f t="shared" si="349"/>
        <v>0.99963579901362742</v>
      </c>
      <c r="ED208" s="2">
        <f t="shared" si="350"/>
        <v>0.99968619787122093</v>
      </c>
      <c r="EE208" s="2">
        <f t="shared" si="351"/>
        <v>0.99971870331450707</v>
      </c>
      <c r="EF208" s="2">
        <f t="shared" si="352"/>
        <v>0.99972349994124421</v>
      </c>
      <c r="EG208" s="2">
        <f t="shared" si="353"/>
        <v>0.99970299327234324</v>
      </c>
      <c r="EH208" s="2">
        <f t="shared" si="354"/>
        <v>0.99971731618683013</v>
      </c>
      <c r="EI208" s="2">
        <f t="shared" si="355"/>
        <v>0.99972124376612004</v>
      </c>
      <c r="EJ208" s="2">
        <f t="shared" si="356"/>
        <v>0.9996990008313632</v>
      </c>
      <c r="EK208" s="2">
        <f t="shared" si="357"/>
        <v>0.9996601651690934</v>
      </c>
      <c r="EL208" s="2">
        <f t="shared" si="358"/>
        <v>0.99964668233289367</v>
      </c>
      <c r="EM208" s="2">
        <f t="shared" si="359"/>
        <v>0.9996108383753739</v>
      </c>
      <c r="EN208" s="2">
        <f t="shared" si="360"/>
        <v>0.99954825431060257</v>
      </c>
      <c r="EO208" s="2">
        <f t="shared" si="361"/>
        <v>0.99956935671916602</v>
      </c>
      <c r="EP208" s="2">
        <f t="shared" si="362"/>
        <v>0.99963933948734562</v>
      </c>
    </row>
    <row r="209" spans="1:148" x14ac:dyDescent="0.25">
      <c r="B209" s="2">
        <v>187</v>
      </c>
      <c r="C209" s="49">
        <v>38.298200000000001</v>
      </c>
      <c r="D209" s="49">
        <v>44.625</v>
      </c>
      <c r="E209" s="49">
        <v>50.75</v>
      </c>
      <c r="F209" s="49">
        <v>56.204000000000001</v>
      </c>
      <c r="G209" s="49">
        <v>62.463000000000001</v>
      </c>
      <c r="H209" s="49">
        <v>67.537000000000006</v>
      </c>
      <c r="I209" s="49">
        <v>72.593000000000004</v>
      </c>
      <c r="J209" s="49">
        <v>74.962999999999994</v>
      </c>
      <c r="K209" s="49">
        <v>76.278000000000006</v>
      </c>
      <c r="L209" s="49">
        <v>74.221999999999994</v>
      </c>
      <c r="M209" s="49">
        <v>74.537000000000006</v>
      </c>
      <c r="N209" s="49">
        <v>71.480999999999995</v>
      </c>
      <c r="O209" s="49">
        <v>67.111000000000004</v>
      </c>
      <c r="P209" s="49">
        <v>65.888999999999996</v>
      </c>
      <c r="Q209" s="49">
        <v>63.685000000000002</v>
      </c>
      <c r="T209" s="4" t="e">
        <f t="shared" si="243"/>
        <v>#N/A</v>
      </c>
      <c r="U209" s="4" t="e">
        <f t="shared" si="244"/>
        <v>#N/A</v>
      </c>
      <c r="V209" s="4" t="e">
        <f t="shared" si="245"/>
        <v>#N/A</v>
      </c>
      <c r="W209" s="4" t="e">
        <f t="shared" si="246"/>
        <v>#N/A</v>
      </c>
      <c r="X209" s="4" t="e">
        <f t="shared" si="247"/>
        <v>#N/A</v>
      </c>
      <c r="Y209" s="4" t="e">
        <f t="shared" si="248"/>
        <v>#N/A</v>
      </c>
      <c r="Z209" s="4" t="e">
        <f t="shared" si="249"/>
        <v>#N/A</v>
      </c>
      <c r="AA209" s="4" t="e">
        <f t="shared" si="250"/>
        <v>#N/A</v>
      </c>
      <c r="AB209" s="4" t="e">
        <f t="shared" si="251"/>
        <v>#N/A</v>
      </c>
      <c r="AC209" s="4" t="e">
        <f t="shared" si="252"/>
        <v>#N/A</v>
      </c>
      <c r="AD209" s="4" t="e">
        <f t="shared" si="253"/>
        <v>#N/A</v>
      </c>
      <c r="AE209" s="4" t="e">
        <f t="shared" si="254"/>
        <v>#N/A</v>
      </c>
      <c r="AF209" s="4" t="e">
        <f t="shared" si="255"/>
        <v>#N/A</v>
      </c>
      <c r="AG209" s="4" t="e">
        <f t="shared" si="256"/>
        <v>#N/A</v>
      </c>
      <c r="AH209" s="4" t="e">
        <f t="shared" si="257"/>
        <v>#N/A</v>
      </c>
      <c r="AJ209" s="4">
        <f t="shared" si="258"/>
        <v>0</v>
      </c>
      <c r="AK209" s="4">
        <f t="shared" si="259"/>
        <v>0</v>
      </c>
      <c r="AL209" s="4">
        <f t="shared" si="260"/>
        <v>0</v>
      </c>
      <c r="AM209" s="4">
        <f t="shared" si="261"/>
        <v>0</v>
      </c>
      <c r="AN209" s="4">
        <f t="shared" si="262"/>
        <v>0</v>
      </c>
      <c r="AO209" s="4">
        <f t="shared" si="263"/>
        <v>0</v>
      </c>
      <c r="AP209" s="4">
        <f t="shared" si="264"/>
        <v>0</v>
      </c>
      <c r="AQ209" s="4">
        <f t="shared" si="265"/>
        <v>0</v>
      </c>
      <c r="AR209" s="4">
        <f t="shared" si="266"/>
        <v>0</v>
      </c>
      <c r="AS209" s="4">
        <f t="shared" si="267"/>
        <v>0</v>
      </c>
      <c r="AT209" s="4">
        <f t="shared" si="268"/>
        <v>0</v>
      </c>
      <c r="AU209" s="4">
        <f t="shared" si="269"/>
        <v>0</v>
      </c>
      <c r="AV209" s="4">
        <f t="shared" si="270"/>
        <v>0</v>
      </c>
      <c r="AW209" s="4">
        <f t="shared" si="271"/>
        <v>0</v>
      </c>
      <c r="AX209" s="4">
        <f t="shared" si="272"/>
        <v>0</v>
      </c>
      <c r="AZ209" s="2" t="e">
        <f t="shared" si="273"/>
        <v>#N/A</v>
      </c>
      <c r="BA209" s="2" t="e">
        <f t="shared" si="274"/>
        <v>#N/A</v>
      </c>
      <c r="BB209" s="2" t="e">
        <f t="shared" si="275"/>
        <v>#N/A</v>
      </c>
      <c r="BC209" s="2" t="e">
        <f t="shared" si="276"/>
        <v>#N/A</v>
      </c>
      <c r="BD209" s="2" t="e">
        <f t="shared" si="277"/>
        <v>#N/A</v>
      </c>
      <c r="BE209" s="2" t="e">
        <f t="shared" si="278"/>
        <v>#N/A</v>
      </c>
      <c r="BF209" s="2" t="e">
        <f t="shared" si="279"/>
        <v>#N/A</v>
      </c>
      <c r="BG209" s="2" t="e">
        <f t="shared" si="280"/>
        <v>#N/A</v>
      </c>
      <c r="BH209" s="2" t="e">
        <f t="shared" si="281"/>
        <v>#N/A</v>
      </c>
      <c r="BI209" s="2" t="e">
        <f t="shared" si="282"/>
        <v>#N/A</v>
      </c>
      <c r="BJ209" s="2" t="e">
        <f t="shared" si="283"/>
        <v>#N/A</v>
      </c>
      <c r="BK209" s="2" t="e">
        <f t="shared" si="284"/>
        <v>#N/A</v>
      </c>
      <c r="BL209" s="2" t="e">
        <f t="shared" si="285"/>
        <v>#N/A</v>
      </c>
      <c r="BM209" s="2" t="e">
        <f t="shared" si="286"/>
        <v>#N/A</v>
      </c>
      <c r="BN209" s="2" t="e">
        <f t="shared" si="287"/>
        <v>#N/A</v>
      </c>
      <c r="BP209" s="2" t="str">
        <f t="shared" si="288"/>
        <v/>
      </c>
      <c r="BQ209" s="2" t="str">
        <f t="shared" si="289"/>
        <v/>
      </c>
      <c r="BR209" s="2" t="str">
        <f t="shared" si="290"/>
        <v/>
      </c>
      <c r="BS209" s="2" t="str">
        <f t="shared" si="291"/>
        <v/>
      </c>
      <c r="BT209" s="2" t="str">
        <f t="shared" si="292"/>
        <v/>
      </c>
      <c r="BU209" s="2" t="str">
        <f t="shared" si="293"/>
        <v/>
      </c>
      <c r="BV209" s="2" t="str">
        <f t="shared" si="294"/>
        <v/>
      </c>
      <c r="BW209" s="2" t="str">
        <f t="shared" si="295"/>
        <v/>
      </c>
      <c r="BX209" s="2" t="str">
        <f t="shared" si="296"/>
        <v/>
      </c>
      <c r="BY209" s="2" t="str">
        <f t="shared" si="297"/>
        <v/>
      </c>
      <c r="BZ209" s="2" t="str">
        <f t="shared" si="298"/>
        <v/>
      </c>
      <c r="CA209" s="2" t="str">
        <f t="shared" si="299"/>
        <v/>
      </c>
      <c r="CB209" s="2" t="str">
        <f t="shared" si="300"/>
        <v/>
      </c>
      <c r="CC209" s="2" t="str">
        <f t="shared" si="301"/>
        <v/>
      </c>
      <c r="CD209" s="2" t="str">
        <f t="shared" si="302"/>
        <v/>
      </c>
      <c r="CF209" s="2" t="str">
        <f t="shared" si="303"/>
        <v/>
      </c>
      <c r="CG209" s="2" t="str">
        <f t="shared" si="304"/>
        <v/>
      </c>
      <c r="CH209" s="2" t="str">
        <f t="shared" si="305"/>
        <v/>
      </c>
      <c r="CI209" s="2" t="str">
        <f t="shared" si="306"/>
        <v/>
      </c>
      <c r="CJ209" s="2" t="str">
        <f t="shared" si="307"/>
        <v/>
      </c>
      <c r="CK209" s="2" t="str">
        <f t="shared" si="308"/>
        <v/>
      </c>
      <c r="CL209" s="2" t="str">
        <f t="shared" si="309"/>
        <v/>
      </c>
      <c r="CM209" s="2" t="str">
        <f t="shared" si="310"/>
        <v/>
      </c>
      <c r="CN209" s="2" t="str">
        <f t="shared" si="311"/>
        <v/>
      </c>
      <c r="CO209" s="2" t="str">
        <f t="shared" si="312"/>
        <v/>
      </c>
      <c r="CP209" s="2" t="str">
        <f t="shared" si="313"/>
        <v/>
      </c>
      <c r="CQ209" s="2" t="str">
        <f t="shared" si="314"/>
        <v/>
      </c>
      <c r="CR209" s="2" t="str">
        <f t="shared" si="315"/>
        <v/>
      </c>
      <c r="CS209" s="2" t="str">
        <f t="shared" si="316"/>
        <v/>
      </c>
      <c r="CT209" s="2" t="str">
        <f t="shared" si="317"/>
        <v/>
      </c>
      <c r="CV209" s="2">
        <f t="shared" si="318"/>
        <v>41.668986055896582</v>
      </c>
      <c r="CW209" s="2">
        <f t="shared" si="319"/>
        <v>46.470032423419703</v>
      </c>
      <c r="CX209" s="2">
        <f t="shared" si="320"/>
        <v>51.514498364302568</v>
      </c>
      <c r="CY209" s="2">
        <f t="shared" si="321"/>
        <v>59.790741870971218</v>
      </c>
      <c r="CZ209" s="2">
        <f t="shared" si="322"/>
        <v>62.679855440223953</v>
      </c>
      <c r="DA209" s="2">
        <f t="shared" si="323"/>
        <v>68.79453277725878</v>
      </c>
      <c r="DB209" s="2">
        <f t="shared" si="324"/>
        <v>73.269930348325104</v>
      </c>
      <c r="DC209" s="2">
        <f t="shared" si="325"/>
        <v>76.514777239104376</v>
      </c>
      <c r="DD209" s="2">
        <f t="shared" si="326"/>
        <v>78.015391527618291</v>
      </c>
      <c r="DE209" s="2">
        <f t="shared" si="327"/>
        <v>77.424930465034635</v>
      </c>
      <c r="DF209" s="2">
        <f t="shared" si="328"/>
        <v>77.016031938813271</v>
      </c>
      <c r="DG209" s="2">
        <f t="shared" si="329"/>
        <v>71.665359874406761</v>
      </c>
      <c r="DH209" s="2">
        <f t="shared" si="330"/>
        <v>64.288044898678208</v>
      </c>
      <c r="DI209" s="2">
        <f t="shared" si="331"/>
        <v>62.549864258806522</v>
      </c>
      <c r="DJ209" s="2">
        <f t="shared" si="332"/>
        <v>62.766684803629147</v>
      </c>
      <c r="DL209" s="2">
        <f t="shared" si="333"/>
        <v>38.288997439882557</v>
      </c>
      <c r="DM209" s="2">
        <f t="shared" si="334"/>
        <v>42.461441103798421</v>
      </c>
      <c r="DN209" s="2">
        <f t="shared" si="335"/>
        <v>49.241597227274781</v>
      </c>
      <c r="DO209" s="2">
        <f t="shared" si="336"/>
        <v>54.010808832019237</v>
      </c>
      <c r="DP209" s="2">
        <f t="shared" si="337"/>
        <v>60.240410689489465</v>
      </c>
      <c r="DQ209" s="2">
        <f t="shared" si="338"/>
        <v>65.376152025378218</v>
      </c>
      <c r="DR209" s="2">
        <f t="shared" si="339"/>
        <v>68.501332024450818</v>
      </c>
      <c r="DS209" s="2">
        <f t="shared" si="340"/>
        <v>70.837789566755077</v>
      </c>
      <c r="DT209" s="2">
        <f t="shared" si="341"/>
        <v>73.174051430958599</v>
      </c>
      <c r="DU209" s="2">
        <f t="shared" si="342"/>
        <v>73.179980048482406</v>
      </c>
      <c r="DV209" s="2">
        <f t="shared" si="343"/>
        <v>72.466962235675481</v>
      </c>
      <c r="DW209" s="2">
        <f t="shared" si="344"/>
        <v>69.44454866277637</v>
      </c>
      <c r="DX209" s="2">
        <f t="shared" si="345"/>
        <v>65.38919556687992</v>
      </c>
      <c r="DY209" s="2">
        <f t="shared" si="346"/>
        <v>64.28674898850339</v>
      </c>
      <c r="DZ209" s="2">
        <f t="shared" si="347"/>
        <v>61.580947436886049</v>
      </c>
      <c r="EB209" s="2">
        <f t="shared" si="348"/>
        <v>0.99965704645501929</v>
      </c>
      <c r="EC209" s="2">
        <f t="shared" si="349"/>
        <v>0.99966783410822257</v>
      </c>
      <c r="ED209" s="2">
        <f t="shared" si="350"/>
        <v>0.99971380115485098</v>
      </c>
      <c r="EE209" s="2">
        <f t="shared" si="351"/>
        <v>0.99974344802382242</v>
      </c>
      <c r="EF209" s="2">
        <f t="shared" si="352"/>
        <v>0.99974782281411134</v>
      </c>
      <c r="EG209" s="2">
        <f t="shared" si="353"/>
        <v>0.99972911956599608</v>
      </c>
      <c r="EH209" s="2">
        <f t="shared" si="354"/>
        <v>0.99974218288556482</v>
      </c>
      <c r="EI209" s="2">
        <f t="shared" si="355"/>
        <v>0.99974576505740897</v>
      </c>
      <c r="EJ209" s="2">
        <f t="shared" si="356"/>
        <v>0.99972547822494917</v>
      </c>
      <c r="EK209" s="2">
        <f t="shared" si="357"/>
        <v>0.99969005768279495</v>
      </c>
      <c r="EL209" s="2">
        <f t="shared" si="358"/>
        <v>0.99967776044003931</v>
      </c>
      <c r="EM209" s="2">
        <f t="shared" si="359"/>
        <v>0.99964506822650412</v>
      </c>
      <c r="EN209" s="2">
        <f t="shared" si="360"/>
        <v>0.9995879866576326</v>
      </c>
      <c r="EO209" s="2">
        <f t="shared" si="361"/>
        <v>0.9996072337773092</v>
      </c>
      <c r="EP209" s="2">
        <f t="shared" si="362"/>
        <v>0.99967106326458222</v>
      </c>
    </row>
    <row r="210" spans="1:148" x14ac:dyDescent="0.25">
      <c r="B210" s="2">
        <v>188</v>
      </c>
      <c r="C210" s="49">
        <v>38.280700000000003</v>
      </c>
      <c r="D210" s="49">
        <v>43.642899999999997</v>
      </c>
      <c r="E210" s="49">
        <v>50.536000000000001</v>
      </c>
      <c r="F210" s="49">
        <v>56.167000000000002</v>
      </c>
      <c r="G210" s="49">
        <v>62.759</v>
      </c>
      <c r="H210" s="49">
        <v>66.593000000000004</v>
      </c>
      <c r="I210" s="49">
        <v>71.611000000000004</v>
      </c>
      <c r="J210" s="49">
        <v>75.480999999999995</v>
      </c>
      <c r="K210" s="49">
        <v>76.832999999999998</v>
      </c>
      <c r="L210" s="49">
        <v>76.13</v>
      </c>
      <c r="M210" s="49">
        <v>73.87</v>
      </c>
      <c r="N210" s="49">
        <v>71.462999999999994</v>
      </c>
      <c r="O210" s="49">
        <v>67.555999999999997</v>
      </c>
      <c r="P210" s="49">
        <v>66.926000000000002</v>
      </c>
      <c r="Q210" s="49">
        <v>65.13</v>
      </c>
      <c r="T210" s="4" t="e">
        <f t="shared" si="243"/>
        <v>#N/A</v>
      </c>
      <c r="U210" s="4" t="e">
        <f t="shared" si="244"/>
        <v>#N/A</v>
      </c>
      <c r="V210" s="4" t="e">
        <f t="shared" si="245"/>
        <v>#N/A</v>
      </c>
      <c r="W210" s="4" t="e">
        <f t="shared" si="246"/>
        <v>#N/A</v>
      </c>
      <c r="X210" s="4" t="e">
        <f t="shared" si="247"/>
        <v>#N/A</v>
      </c>
      <c r="Y210" s="4" t="e">
        <f t="shared" si="248"/>
        <v>#N/A</v>
      </c>
      <c r="Z210" s="4" t="e">
        <f t="shared" si="249"/>
        <v>#N/A</v>
      </c>
      <c r="AA210" s="4" t="e">
        <f t="shared" si="250"/>
        <v>#N/A</v>
      </c>
      <c r="AB210" s="4" t="e">
        <f t="shared" si="251"/>
        <v>#N/A</v>
      </c>
      <c r="AC210" s="4" t="e">
        <f t="shared" si="252"/>
        <v>#N/A</v>
      </c>
      <c r="AD210" s="4" t="e">
        <f t="shared" si="253"/>
        <v>#N/A</v>
      </c>
      <c r="AE210" s="4" t="e">
        <f t="shared" si="254"/>
        <v>#N/A</v>
      </c>
      <c r="AF210" s="4" t="e">
        <f t="shared" si="255"/>
        <v>#N/A</v>
      </c>
      <c r="AG210" s="4" t="e">
        <f t="shared" si="256"/>
        <v>#N/A</v>
      </c>
      <c r="AH210" s="4" t="e">
        <f t="shared" si="257"/>
        <v>#N/A</v>
      </c>
      <c r="AJ210" s="4">
        <f t="shared" si="258"/>
        <v>0</v>
      </c>
      <c r="AK210" s="4">
        <f t="shared" si="259"/>
        <v>0</v>
      </c>
      <c r="AL210" s="4">
        <f t="shared" si="260"/>
        <v>0</v>
      </c>
      <c r="AM210" s="4">
        <f t="shared" si="261"/>
        <v>0</v>
      </c>
      <c r="AN210" s="4">
        <f t="shared" si="262"/>
        <v>0</v>
      </c>
      <c r="AO210" s="4">
        <f t="shared" si="263"/>
        <v>0</v>
      </c>
      <c r="AP210" s="4">
        <f t="shared" si="264"/>
        <v>0</v>
      </c>
      <c r="AQ210" s="4">
        <f t="shared" si="265"/>
        <v>0</v>
      </c>
      <c r="AR210" s="4">
        <f t="shared" si="266"/>
        <v>0</v>
      </c>
      <c r="AS210" s="4">
        <f t="shared" si="267"/>
        <v>0</v>
      </c>
      <c r="AT210" s="4">
        <f t="shared" si="268"/>
        <v>0</v>
      </c>
      <c r="AU210" s="4">
        <f t="shared" si="269"/>
        <v>0</v>
      </c>
      <c r="AV210" s="4">
        <f t="shared" si="270"/>
        <v>0</v>
      </c>
      <c r="AW210" s="4">
        <f t="shared" si="271"/>
        <v>0</v>
      </c>
      <c r="AX210" s="4">
        <f t="shared" si="272"/>
        <v>0</v>
      </c>
      <c r="AZ210" s="2" t="e">
        <f t="shared" si="273"/>
        <v>#N/A</v>
      </c>
      <c r="BA210" s="2" t="e">
        <f t="shared" si="274"/>
        <v>#N/A</v>
      </c>
      <c r="BB210" s="2" t="e">
        <f t="shared" si="275"/>
        <v>#N/A</v>
      </c>
      <c r="BC210" s="2" t="e">
        <f t="shared" si="276"/>
        <v>#N/A</v>
      </c>
      <c r="BD210" s="2" t="e">
        <f t="shared" si="277"/>
        <v>#N/A</v>
      </c>
      <c r="BE210" s="2" t="e">
        <f t="shared" si="278"/>
        <v>#N/A</v>
      </c>
      <c r="BF210" s="2" t="e">
        <f t="shared" si="279"/>
        <v>#N/A</v>
      </c>
      <c r="BG210" s="2" t="e">
        <f t="shared" si="280"/>
        <v>#N/A</v>
      </c>
      <c r="BH210" s="2" t="e">
        <f t="shared" si="281"/>
        <v>#N/A</v>
      </c>
      <c r="BI210" s="2" t="e">
        <f t="shared" si="282"/>
        <v>#N/A</v>
      </c>
      <c r="BJ210" s="2" t="e">
        <f t="shared" si="283"/>
        <v>#N/A</v>
      </c>
      <c r="BK210" s="2" t="e">
        <f t="shared" si="284"/>
        <v>#N/A</v>
      </c>
      <c r="BL210" s="2" t="e">
        <f t="shared" si="285"/>
        <v>#N/A</v>
      </c>
      <c r="BM210" s="2" t="e">
        <f t="shared" si="286"/>
        <v>#N/A</v>
      </c>
      <c r="BN210" s="2" t="e">
        <f t="shared" si="287"/>
        <v>#N/A</v>
      </c>
      <c r="BP210" s="2" t="str">
        <f t="shared" si="288"/>
        <v/>
      </c>
      <c r="BQ210" s="2" t="str">
        <f t="shared" si="289"/>
        <v/>
      </c>
      <c r="BR210" s="2" t="str">
        <f t="shared" si="290"/>
        <v/>
      </c>
      <c r="BS210" s="2" t="str">
        <f t="shared" si="291"/>
        <v/>
      </c>
      <c r="BT210" s="2" t="str">
        <f t="shared" si="292"/>
        <v/>
      </c>
      <c r="BU210" s="2" t="str">
        <f t="shared" si="293"/>
        <v/>
      </c>
      <c r="BV210" s="2" t="str">
        <f t="shared" si="294"/>
        <v/>
      </c>
      <c r="BW210" s="2" t="str">
        <f t="shared" si="295"/>
        <v/>
      </c>
      <c r="BX210" s="2" t="str">
        <f t="shared" si="296"/>
        <v/>
      </c>
      <c r="BY210" s="2" t="str">
        <f t="shared" si="297"/>
        <v/>
      </c>
      <c r="BZ210" s="2" t="str">
        <f t="shared" si="298"/>
        <v/>
      </c>
      <c r="CA210" s="2" t="str">
        <f t="shared" si="299"/>
        <v/>
      </c>
      <c r="CB210" s="2" t="str">
        <f t="shared" si="300"/>
        <v/>
      </c>
      <c r="CC210" s="2" t="str">
        <f t="shared" si="301"/>
        <v/>
      </c>
      <c r="CD210" s="2" t="str">
        <f t="shared" si="302"/>
        <v/>
      </c>
      <c r="CF210" s="2" t="str">
        <f t="shared" si="303"/>
        <v/>
      </c>
      <c r="CG210" s="2" t="str">
        <f t="shared" si="304"/>
        <v/>
      </c>
      <c r="CH210" s="2" t="str">
        <f t="shared" si="305"/>
        <v/>
      </c>
      <c r="CI210" s="2" t="str">
        <f t="shared" si="306"/>
        <v/>
      </c>
      <c r="CJ210" s="2" t="str">
        <f t="shared" si="307"/>
        <v/>
      </c>
      <c r="CK210" s="2" t="str">
        <f t="shared" si="308"/>
        <v/>
      </c>
      <c r="CL210" s="2" t="str">
        <f t="shared" si="309"/>
        <v/>
      </c>
      <c r="CM210" s="2" t="str">
        <f t="shared" si="310"/>
        <v/>
      </c>
      <c r="CN210" s="2" t="str">
        <f t="shared" si="311"/>
        <v/>
      </c>
      <c r="CO210" s="2" t="str">
        <f t="shared" si="312"/>
        <v/>
      </c>
      <c r="CP210" s="2" t="str">
        <f t="shared" si="313"/>
        <v/>
      </c>
      <c r="CQ210" s="2" t="str">
        <f t="shared" si="314"/>
        <v/>
      </c>
      <c r="CR210" s="2" t="str">
        <f t="shared" si="315"/>
        <v/>
      </c>
      <c r="CS210" s="2" t="str">
        <f t="shared" si="316"/>
        <v/>
      </c>
      <c r="CT210" s="2" t="str">
        <f t="shared" si="317"/>
        <v/>
      </c>
      <c r="CV210" s="2">
        <f t="shared" si="318"/>
        <v>41.665286304236801</v>
      </c>
      <c r="CW210" s="2">
        <f t="shared" si="319"/>
        <v>46.438192891179682</v>
      </c>
      <c r="CX210" s="2">
        <f t="shared" si="320"/>
        <v>51.463160143703483</v>
      </c>
      <c r="CY210" s="2">
        <f t="shared" si="321"/>
        <v>59.741279288609554</v>
      </c>
      <c r="CZ210" s="2">
        <f t="shared" si="322"/>
        <v>62.607878499729026</v>
      </c>
      <c r="DA210" s="2">
        <f t="shared" si="323"/>
        <v>68.734085206192461</v>
      </c>
      <c r="DB210" s="2">
        <f t="shared" si="324"/>
        <v>73.204850186841043</v>
      </c>
      <c r="DC210" s="2">
        <f t="shared" si="325"/>
        <v>76.462374050379864</v>
      </c>
      <c r="DD210" s="2">
        <f t="shared" si="326"/>
        <v>77.965671634423856</v>
      </c>
      <c r="DE210" s="2">
        <f t="shared" si="327"/>
        <v>77.362609794713393</v>
      </c>
      <c r="DF210" s="2">
        <f t="shared" si="328"/>
        <v>76.949766080023096</v>
      </c>
      <c r="DG210" s="2">
        <f t="shared" si="329"/>
        <v>71.577456433879732</v>
      </c>
      <c r="DH210" s="2">
        <f t="shared" si="330"/>
        <v>64.177322827390455</v>
      </c>
      <c r="DI210" s="2">
        <f t="shared" si="331"/>
        <v>62.456465399921811</v>
      </c>
      <c r="DJ210" s="2">
        <f t="shared" si="332"/>
        <v>62.690569640692836</v>
      </c>
      <c r="DL210" s="2">
        <f t="shared" si="333"/>
        <v>38.269440932214884</v>
      </c>
      <c r="DM210" s="2">
        <f t="shared" si="334"/>
        <v>42.394440459376952</v>
      </c>
      <c r="DN210" s="2">
        <f t="shared" si="335"/>
        <v>49.176644055633915</v>
      </c>
      <c r="DO210" s="2">
        <f t="shared" si="336"/>
        <v>53.90675102478734</v>
      </c>
      <c r="DP210" s="2">
        <f t="shared" si="337"/>
        <v>60.135632839800152</v>
      </c>
      <c r="DQ210" s="2">
        <f t="shared" si="338"/>
        <v>65.27333885120666</v>
      </c>
      <c r="DR210" s="2">
        <f t="shared" si="339"/>
        <v>68.383389555294627</v>
      </c>
      <c r="DS210" s="2">
        <f t="shared" si="340"/>
        <v>70.717865959328023</v>
      </c>
      <c r="DT210" s="2">
        <f t="shared" si="341"/>
        <v>73.0699463802396</v>
      </c>
      <c r="DU210" s="2">
        <f t="shared" si="342"/>
        <v>73.086243160517</v>
      </c>
      <c r="DV210" s="2">
        <f t="shared" si="343"/>
        <v>72.361801059870714</v>
      </c>
      <c r="DW210" s="2">
        <f t="shared" si="344"/>
        <v>69.341616639046606</v>
      </c>
      <c r="DX210" s="2">
        <f t="shared" si="345"/>
        <v>65.316733315792874</v>
      </c>
      <c r="DY210" s="2">
        <f t="shared" si="346"/>
        <v>64.248400071650281</v>
      </c>
      <c r="DZ210" s="2">
        <f t="shared" si="347"/>
        <v>61.540832212424988</v>
      </c>
      <c r="EB210" s="2">
        <f t="shared" si="348"/>
        <v>0.99968721321086706</v>
      </c>
      <c r="EC210" s="2">
        <f t="shared" si="349"/>
        <v>0.99969705225198147</v>
      </c>
      <c r="ED210" s="2">
        <f t="shared" si="350"/>
        <v>0.99973897697782776</v>
      </c>
      <c r="EE210" s="2">
        <f t="shared" si="351"/>
        <v>0.99976601653497355</v>
      </c>
      <c r="EF210" s="2">
        <f t="shared" si="352"/>
        <v>0.99977000656973947</v>
      </c>
      <c r="EG210" s="2">
        <f t="shared" si="353"/>
        <v>0.99975294821965299</v>
      </c>
      <c r="EH210" s="2">
        <f t="shared" si="354"/>
        <v>0.99976486266294695</v>
      </c>
      <c r="EI210" s="2">
        <f t="shared" si="355"/>
        <v>0.99976812978969609</v>
      </c>
      <c r="EJ210" s="2">
        <f t="shared" si="356"/>
        <v>0.99974962711777227</v>
      </c>
      <c r="EK210" s="2">
        <f t="shared" si="357"/>
        <v>0.99971732153805004</v>
      </c>
      <c r="EL210" s="2">
        <f t="shared" si="358"/>
        <v>0.99970610569548846</v>
      </c>
      <c r="EM210" s="2">
        <f t="shared" si="359"/>
        <v>0.99967628826577437</v>
      </c>
      <c r="EN210" s="2">
        <f t="shared" si="360"/>
        <v>0.99962422574296728</v>
      </c>
      <c r="EO210" s="2">
        <f t="shared" si="361"/>
        <v>0.99964178056780673</v>
      </c>
      <c r="EP210" s="2">
        <f t="shared" si="362"/>
        <v>0.99969999744890259</v>
      </c>
    </row>
    <row r="211" spans="1:148" x14ac:dyDescent="0.25">
      <c r="B211" s="2">
        <v>189</v>
      </c>
      <c r="C211" s="49">
        <v>37.719299999999997</v>
      </c>
      <c r="D211" s="49">
        <v>43.357100000000003</v>
      </c>
      <c r="E211" s="49">
        <v>49.570999999999998</v>
      </c>
      <c r="F211" s="49">
        <v>56.314999999999998</v>
      </c>
      <c r="G211" s="49">
        <v>62.314999999999998</v>
      </c>
      <c r="H211" s="49">
        <v>67.296000000000006</v>
      </c>
      <c r="I211" s="49">
        <v>72.778000000000006</v>
      </c>
      <c r="J211" s="49">
        <v>74.555999999999997</v>
      </c>
      <c r="K211" s="49">
        <v>75.426000000000002</v>
      </c>
      <c r="L211" s="49">
        <v>76.241</v>
      </c>
      <c r="M211" s="49">
        <v>73.241</v>
      </c>
      <c r="N211" s="49">
        <v>71.519000000000005</v>
      </c>
      <c r="O211" s="49">
        <v>68.406999999999996</v>
      </c>
      <c r="P211" s="49">
        <v>65.852000000000004</v>
      </c>
      <c r="Q211" s="49">
        <v>64.667000000000002</v>
      </c>
      <c r="T211" s="4" t="e">
        <f t="shared" si="243"/>
        <v>#N/A</v>
      </c>
      <c r="U211" s="4" t="e">
        <f t="shared" si="244"/>
        <v>#N/A</v>
      </c>
      <c r="V211" s="4" t="e">
        <f t="shared" si="245"/>
        <v>#N/A</v>
      </c>
      <c r="W211" s="4" t="e">
        <f t="shared" si="246"/>
        <v>#N/A</v>
      </c>
      <c r="X211" s="4" t="e">
        <f t="shared" si="247"/>
        <v>#N/A</v>
      </c>
      <c r="Y211" s="4" t="e">
        <f t="shared" si="248"/>
        <v>#N/A</v>
      </c>
      <c r="Z211" s="4" t="e">
        <f t="shared" si="249"/>
        <v>#N/A</v>
      </c>
      <c r="AA211" s="4" t="e">
        <f t="shared" si="250"/>
        <v>#N/A</v>
      </c>
      <c r="AB211" s="4" t="e">
        <f t="shared" si="251"/>
        <v>#N/A</v>
      </c>
      <c r="AC211" s="4" t="e">
        <f t="shared" si="252"/>
        <v>#N/A</v>
      </c>
      <c r="AD211" s="4" t="e">
        <f t="shared" si="253"/>
        <v>#N/A</v>
      </c>
      <c r="AE211" s="4" t="e">
        <f t="shared" si="254"/>
        <v>#N/A</v>
      </c>
      <c r="AF211" s="4" t="e">
        <f t="shared" si="255"/>
        <v>#N/A</v>
      </c>
      <c r="AG211" s="4" t="e">
        <f t="shared" si="256"/>
        <v>#N/A</v>
      </c>
      <c r="AH211" s="4" t="e">
        <f t="shared" si="257"/>
        <v>#N/A</v>
      </c>
      <c r="AJ211" s="4">
        <f t="shared" si="258"/>
        <v>0</v>
      </c>
      <c r="AK211" s="4">
        <f t="shared" si="259"/>
        <v>0</v>
      </c>
      <c r="AL211" s="4">
        <f t="shared" si="260"/>
        <v>0</v>
      </c>
      <c r="AM211" s="4">
        <f t="shared" si="261"/>
        <v>0</v>
      </c>
      <c r="AN211" s="4">
        <f t="shared" si="262"/>
        <v>0</v>
      </c>
      <c r="AO211" s="4">
        <f t="shared" si="263"/>
        <v>0</v>
      </c>
      <c r="AP211" s="4">
        <f t="shared" si="264"/>
        <v>0</v>
      </c>
      <c r="AQ211" s="4">
        <f t="shared" si="265"/>
        <v>0</v>
      </c>
      <c r="AR211" s="4">
        <f t="shared" si="266"/>
        <v>0</v>
      </c>
      <c r="AS211" s="4">
        <f t="shared" si="267"/>
        <v>0</v>
      </c>
      <c r="AT211" s="4">
        <f t="shared" si="268"/>
        <v>0</v>
      </c>
      <c r="AU211" s="4">
        <f t="shared" si="269"/>
        <v>0</v>
      </c>
      <c r="AV211" s="4">
        <f t="shared" si="270"/>
        <v>0</v>
      </c>
      <c r="AW211" s="4">
        <f t="shared" si="271"/>
        <v>0</v>
      </c>
      <c r="AX211" s="4">
        <f t="shared" si="272"/>
        <v>0</v>
      </c>
      <c r="AZ211" s="2" t="e">
        <f t="shared" si="273"/>
        <v>#N/A</v>
      </c>
      <c r="BA211" s="2" t="e">
        <f t="shared" si="274"/>
        <v>#N/A</v>
      </c>
      <c r="BB211" s="2" t="e">
        <f t="shared" si="275"/>
        <v>#N/A</v>
      </c>
      <c r="BC211" s="2" t="e">
        <f t="shared" si="276"/>
        <v>#N/A</v>
      </c>
      <c r="BD211" s="2" t="e">
        <f t="shared" si="277"/>
        <v>#N/A</v>
      </c>
      <c r="BE211" s="2" t="e">
        <f t="shared" si="278"/>
        <v>#N/A</v>
      </c>
      <c r="BF211" s="2" t="e">
        <f t="shared" si="279"/>
        <v>#N/A</v>
      </c>
      <c r="BG211" s="2" t="e">
        <f t="shared" si="280"/>
        <v>#N/A</v>
      </c>
      <c r="BH211" s="2" t="e">
        <f t="shared" si="281"/>
        <v>#N/A</v>
      </c>
      <c r="BI211" s="2" t="e">
        <f t="shared" si="282"/>
        <v>#N/A</v>
      </c>
      <c r="BJ211" s="2" t="e">
        <f t="shared" si="283"/>
        <v>#N/A</v>
      </c>
      <c r="BK211" s="2" t="e">
        <f t="shared" si="284"/>
        <v>#N/A</v>
      </c>
      <c r="BL211" s="2" t="e">
        <f t="shared" si="285"/>
        <v>#N/A</v>
      </c>
      <c r="BM211" s="2" t="e">
        <f t="shared" si="286"/>
        <v>#N/A</v>
      </c>
      <c r="BN211" s="2" t="e">
        <f t="shared" si="287"/>
        <v>#N/A</v>
      </c>
      <c r="BP211" s="2" t="str">
        <f t="shared" si="288"/>
        <v/>
      </c>
      <c r="BQ211" s="2" t="str">
        <f t="shared" si="289"/>
        <v/>
      </c>
      <c r="BR211" s="2" t="str">
        <f t="shared" si="290"/>
        <v/>
      </c>
      <c r="BS211" s="2" t="str">
        <f t="shared" si="291"/>
        <v/>
      </c>
      <c r="BT211" s="2" t="str">
        <f t="shared" si="292"/>
        <v/>
      </c>
      <c r="BU211" s="2" t="str">
        <f t="shared" si="293"/>
        <v/>
      </c>
      <c r="BV211" s="2" t="str">
        <f t="shared" si="294"/>
        <v/>
      </c>
      <c r="BW211" s="2" t="str">
        <f t="shared" si="295"/>
        <v/>
      </c>
      <c r="BX211" s="2" t="str">
        <f t="shared" si="296"/>
        <v/>
      </c>
      <c r="BY211" s="2" t="str">
        <f t="shared" si="297"/>
        <v/>
      </c>
      <c r="BZ211" s="2" t="str">
        <f t="shared" si="298"/>
        <v/>
      </c>
      <c r="CA211" s="2" t="str">
        <f t="shared" si="299"/>
        <v/>
      </c>
      <c r="CB211" s="2" t="str">
        <f t="shared" si="300"/>
        <v/>
      </c>
      <c r="CC211" s="2" t="str">
        <f t="shared" si="301"/>
        <v/>
      </c>
      <c r="CD211" s="2" t="str">
        <f t="shared" si="302"/>
        <v/>
      </c>
      <c r="CF211" s="2" t="str">
        <f t="shared" si="303"/>
        <v/>
      </c>
      <c r="CG211" s="2" t="str">
        <f t="shared" si="304"/>
        <v/>
      </c>
      <c r="CH211" s="2" t="str">
        <f t="shared" si="305"/>
        <v/>
      </c>
      <c r="CI211" s="2" t="str">
        <f t="shared" si="306"/>
        <v/>
      </c>
      <c r="CJ211" s="2" t="str">
        <f t="shared" si="307"/>
        <v/>
      </c>
      <c r="CK211" s="2" t="str">
        <f t="shared" si="308"/>
        <v/>
      </c>
      <c r="CL211" s="2" t="str">
        <f t="shared" si="309"/>
        <v/>
      </c>
      <c r="CM211" s="2" t="str">
        <f t="shared" si="310"/>
        <v/>
      </c>
      <c r="CN211" s="2" t="str">
        <f t="shared" si="311"/>
        <v/>
      </c>
      <c r="CO211" s="2" t="str">
        <f t="shared" si="312"/>
        <v/>
      </c>
      <c r="CP211" s="2" t="str">
        <f t="shared" si="313"/>
        <v/>
      </c>
      <c r="CQ211" s="2" t="str">
        <f t="shared" si="314"/>
        <v/>
      </c>
      <c r="CR211" s="2" t="str">
        <f t="shared" si="315"/>
        <v/>
      </c>
      <c r="CS211" s="2" t="str">
        <f t="shared" si="316"/>
        <v/>
      </c>
      <c r="CT211" s="2" t="str">
        <f t="shared" si="317"/>
        <v/>
      </c>
      <c r="CV211" s="2">
        <f t="shared" si="318"/>
        <v>41.661586552577027</v>
      </c>
      <c r="CW211" s="2">
        <f t="shared" si="319"/>
        <v>46.406353358939661</v>
      </c>
      <c r="CX211" s="2">
        <f t="shared" si="320"/>
        <v>51.411821923104405</v>
      </c>
      <c r="CY211" s="2">
        <f t="shared" si="321"/>
        <v>59.691816706247899</v>
      </c>
      <c r="CZ211" s="2">
        <f t="shared" si="322"/>
        <v>62.535901559234091</v>
      </c>
      <c r="DA211" s="2">
        <f t="shared" si="323"/>
        <v>68.673637635126127</v>
      </c>
      <c r="DB211" s="2">
        <f t="shared" si="324"/>
        <v>73.139770025356995</v>
      </c>
      <c r="DC211" s="2">
        <f t="shared" si="325"/>
        <v>76.409970861655353</v>
      </c>
      <c r="DD211" s="2">
        <f t="shared" si="326"/>
        <v>77.915951741229406</v>
      </c>
      <c r="DE211" s="2">
        <f t="shared" si="327"/>
        <v>77.300289124392165</v>
      </c>
      <c r="DF211" s="2">
        <f t="shared" si="328"/>
        <v>76.883500221232921</v>
      </c>
      <c r="DG211" s="2">
        <f t="shared" si="329"/>
        <v>71.489552993352689</v>
      </c>
      <c r="DH211" s="2">
        <f t="shared" si="330"/>
        <v>64.066600756102716</v>
      </c>
      <c r="DI211" s="2">
        <f t="shared" si="331"/>
        <v>62.363066541037085</v>
      </c>
      <c r="DJ211" s="2">
        <f t="shared" si="332"/>
        <v>62.614454477756524</v>
      </c>
      <c r="DL211" s="2">
        <f t="shared" si="333"/>
        <v>38.249884424547211</v>
      </c>
      <c r="DM211" s="2">
        <f t="shared" si="334"/>
        <v>42.327439814955483</v>
      </c>
      <c r="DN211" s="2">
        <f t="shared" si="335"/>
        <v>49.111690883993056</v>
      </c>
      <c r="DO211" s="2">
        <f t="shared" si="336"/>
        <v>53.802693217555444</v>
      </c>
      <c r="DP211" s="2">
        <f t="shared" si="337"/>
        <v>60.030854990110832</v>
      </c>
      <c r="DQ211" s="2">
        <f t="shared" si="338"/>
        <v>65.170525677035087</v>
      </c>
      <c r="DR211" s="2">
        <f t="shared" si="339"/>
        <v>68.265447086138423</v>
      </c>
      <c r="DS211" s="2">
        <f t="shared" si="340"/>
        <v>70.597942351900969</v>
      </c>
      <c r="DT211" s="2">
        <f t="shared" si="341"/>
        <v>72.965841329520586</v>
      </c>
      <c r="DU211" s="2">
        <f t="shared" si="342"/>
        <v>72.99250627255158</v>
      </c>
      <c r="DV211" s="2">
        <f t="shared" si="343"/>
        <v>72.256639884065947</v>
      </c>
      <c r="DW211" s="2">
        <f t="shared" si="344"/>
        <v>69.238684615316828</v>
      </c>
      <c r="DX211" s="2">
        <f t="shared" si="345"/>
        <v>65.244271064705828</v>
      </c>
      <c r="DY211" s="2">
        <f t="shared" si="346"/>
        <v>64.210051154797185</v>
      </c>
      <c r="DZ211" s="2">
        <f t="shared" si="347"/>
        <v>61.500716987963926</v>
      </c>
      <c r="EB211" s="2">
        <f t="shared" si="348"/>
        <v>0.99971472720666932</v>
      </c>
      <c r="EC211" s="2">
        <f t="shared" si="349"/>
        <v>0.99972370100498997</v>
      </c>
      <c r="ED211" s="2">
        <f t="shared" si="350"/>
        <v>0.99976193870685692</v>
      </c>
      <c r="EE211" s="2">
        <f t="shared" si="351"/>
        <v>0.99978660015018783</v>
      </c>
      <c r="EF211" s="2">
        <f t="shared" si="352"/>
        <v>0.99979023925370847</v>
      </c>
      <c r="EG211" s="2">
        <f t="shared" si="353"/>
        <v>0.99977468120048851</v>
      </c>
      <c r="EH211" s="2">
        <f t="shared" si="354"/>
        <v>0.99978554776295281</v>
      </c>
      <c r="EI211" s="2">
        <f t="shared" si="355"/>
        <v>0.99978852754040426</v>
      </c>
      <c r="EJ211" s="2">
        <f t="shared" si="356"/>
        <v>0.99977165218700248</v>
      </c>
      <c r="EK211" s="2">
        <f t="shared" si="357"/>
        <v>0.99974218776617818</v>
      </c>
      <c r="EL211" s="2">
        <f t="shared" si="358"/>
        <v>0.99973195827723205</v>
      </c>
      <c r="EM211" s="2">
        <f t="shared" si="359"/>
        <v>0.99970476298028688</v>
      </c>
      <c r="EN211" s="2">
        <f t="shared" si="360"/>
        <v>0.9996572784726695</v>
      </c>
      <c r="EO211" s="2">
        <f t="shared" si="361"/>
        <v>0.99967328969725022</v>
      </c>
      <c r="EP211" s="2">
        <f t="shared" si="362"/>
        <v>0.99972638719901519</v>
      </c>
    </row>
    <row r="212" spans="1:148" x14ac:dyDescent="0.25">
      <c r="B212" s="2">
        <v>190</v>
      </c>
      <c r="C212" s="49">
        <v>38.052599999999998</v>
      </c>
      <c r="D212" s="49">
        <v>43.357100000000003</v>
      </c>
      <c r="E212" s="49">
        <v>50.929000000000002</v>
      </c>
      <c r="F212" s="49">
        <v>56.332999999999998</v>
      </c>
      <c r="G212" s="49">
        <v>62.259</v>
      </c>
      <c r="H212" s="49">
        <v>68.093000000000004</v>
      </c>
      <c r="I212" s="49">
        <v>71.852000000000004</v>
      </c>
      <c r="J212" s="49">
        <v>74.444000000000003</v>
      </c>
      <c r="K212" s="49">
        <v>74.926000000000002</v>
      </c>
      <c r="L212" s="49">
        <v>75.406999999999996</v>
      </c>
      <c r="M212" s="49">
        <v>72.185000000000002</v>
      </c>
      <c r="N212" s="49">
        <v>72.055999999999997</v>
      </c>
      <c r="O212" s="49">
        <v>68.093000000000004</v>
      </c>
      <c r="P212" s="49">
        <v>65.852000000000004</v>
      </c>
      <c r="Q212" s="49">
        <v>64.019000000000005</v>
      </c>
      <c r="T212" s="4" t="e">
        <f t="shared" si="243"/>
        <v>#N/A</v>
      </c>
      <c r="U212" s="4" t="e">
        <f t="shared" si="244"/>
        <v>#N/A</v>
      </c>
      <c r="V212" s="4" t="e">
        <f t="shared" si="245"/>
        <v>#N/A</v>
      </c>
      <c r="W212" s="4" t="e">
        <f t="shared" si="246"/>
        <v>#N/A</v>
      </c>
      <c r="X212" s="4" t="e">
        <f t="shared" si="247"/>
        <v>#N/A</v>
      </c>
      <c r="Y212" s="4" t="e">
        <f t="shared" si="248"/>
        <v>#N/A</v>
      </c>
      <c r="Z212" s="4" t="e">
        <f t="shared" si="249"/>
        <v>#N/A</v>
      </c>
      <c r="AA212" s="4" t="e">
        <f t="shared" si="250"/>
        <v>#N/A</v>
      </c>
      <c r="AB212" s="4" t="e">
        <f t="shared" si="251"/>
        <v>#N/A</v>
      </c>
      <c r="AC212" s="4" t="e">
        <f t="shared" si="252"/>
        <v>#N/A</v>
      </c>
      <c r="AD212" s="4" t="e">
        <f t="shared" si="253"/>
        <v>#N/A</v>
      </c>
      <c r="AE212" s="4" t="e">
        <f t="shared" si="254"/>
        <v>#N/A</v>
      </c>
      <c r="AF212" s="4" t="e">
        <f t="shared" si="255"/>
        <v>#N/A</v>
      </c>
      <c r="AG212" s="4" t="e">
        <f t="shared" si="256"/>
        <v>#N/A</v>
      </c>
      <c r="AH212" s="4" t="e">
        <f t="shared" si="257"/>
        <v>#N/A</v>
      </c>
      <c r="AJ212" s="4">
        <f t="shared" si="258"/>
        <v>0</v>
      </c>
      <c r="AK212" s="4">
        <f t="shared" si="259"/>
        <v>0</v>
      </c>
      <c r="AL212" s="4">
        <f t="shared" si="260"/>
        <v>0</v>
      </c>
      <c r="AM212" s="4">
        <f t="shared" si="261"/>
        <v>0</v>
      </c>
      <c r="AN212" s="4">
        <f t="shared" si="262"/>
        <v>0</v>
      </c>
      <c r="AO212" s="4">
        <f t="shared" si="263"/>
        <v>0</v>
      </c>
      <c r="AP212" s="4">
        <f t="shared" si="264"/>
        <v>0</v>
      </c>
      <c r="AQ212" s="4">
        <f t="shared" si="265"/>
        <v>0</v>
      </c>
      <c r="AR212" s="4">
        <f t="shared" si="266"/>
        <v>0</v>
      </c>
      <c r="AS212" s="4">
        <f t="shared" si="267"/>
        <v>0</v>
      </c>
      <c r="AT212" s="4">
        <f t="shared" si="268"/>
        <v>0</v>
      </c>
      <c r="AU212" s="4">
        <f t="shared" si="269"/>
        <v>0</v>
      </c>
      <c r="AV212" s="4">
        <f t="shared" si="270"/>
        <v>0</v>
      </c>
      <c r="AW212" s="4">
        <f t="shared" si="271"/>
        <v>0</v>
      </c>
      <c r="AX212" s="4">
        <f t="shared" si="272"/>
        <v>0</v>
      </c>
      <c r="AZ212" s="2" t="e">
        <f t="shared" si="273"/>
        <v>#N/A</v>
      </c>
      <c r="BA212" s="2" t="e">
        <f t="shared" si="274"/>
        <v>#N/A</v>
      </c>
      <c r="BB212" s="2" t="e">
        <f t="shared" si="275"/>
        <v>#N/A</v>
      </c>
      <c r="BC212" s="2" t="e">
        <f t="shared" si="276"/>
        <v>#N/A</v>
      </c>
      <c r="BD212" s="2" t="e">
        <f t="shared" si="277"/>
        <v>#N/A</v>
      </c>
      <c r="BE212" s="2" t="e">
        <f t="shared" si="278"/>
        <v>#N/A</v>
      </c>
      <c r="BF212" s="2" t="e">
        <f t="shared" si="279"/>
        <v>#N/A</v>
      </c>
      <c r="BG212" s="2" t="e">
        <f t="shared" si="280"/>
        <v>#N/A</v>
      </c>
      <c r="BH212" s="2" t="e">
        <f t="shared" si="281"/>
        <v>#N/A</v>
      </c>
      <c r="BI212" s="2" t="e">
        <f t="shared" si="282"/>
        <v>#N/A</v>
      </c>
      <c r="BJ212" s="2" t="e">
        <f t="shared" si="283"/>
        <v>#N/A</v>
      </c>
      <c r="BK212" s="2" t="e">
        <f t="shared" si="284"/>
        <v>#N/A</v>
      </c>
      <c r="BL212" s="2" t="e">
        <f t="shared" si="285"/>
        <v>#N/A</v>
      </c>
      <c r="BM212" s="2" t="e">
        <f t="shared" si="286"/>
        <v>#N/A</v>
      </c>
      <c r="BN212" s="2" t="e">
        <f t="shared" si="287"/>
        <v>#N/A</v>
      </c>
      <c r="BP212" s="2" t="str">
        <f t="shared" si="288"/>
        <v/>
      </c>
      <c r="BQ212" s="2" t="str">
        <f t="shared" si="289"/>
        <v/>
      </c>
      <c r="BR212" s="2" t="str">
        <f t="shared" si="290"/>
        <v/>
      </c>
      <c r="BS212" s="2" t="str">
        <f t="shared" si="291"/>
        <v/>
      </c>
      <c r="BT212" s="2" t="str">
        <f t="shared" si="292"/>
        <v/>
      </c>
      <c r="BU212" s="2" t="str">
        <f t="shared" si="293"/>
        <v/>
      </c>
      <c r="BV212" s="2" t="str">
        <f t="shared" si="294"/>
        <v/>
      </c>
      <c r="BW212" s="2" t="str">
        <f t="shared" si="295"/>
        <v/>
      </c>
      <c r="BX212" s="2" t="str">
        <f t="shared" si="296"/>
        <v/>
      </c>
      <c r="BY212" s="2" t="str">
        <f t="shared" si="297"/>
        <v/>
      </c>
      <c r="BZ212" s="2" t="str">
        <f t="shared" si="298"/>
        <v/>
      </c>
      <c r="CA212" s="2" t="str">
        <f t="shared" si="299"/>
        <v/>
      </c>
      <c r="CB212" s="2" t="str">
        <f t="shared" si="300"/>
        <v/>
      </c>
      <c r="CC212" s="2" t="str">
        <f t="shared" si="301"/>
        <v/>
      </c>
      <c r="CD212" s="2" t="str">
        <f t="shared" si="302"/>
        <v/>
      </c>
      <c r="CF212" s="2" t="str">
        <f t="shared" si="303"/>
        <v/>
      </c>
      <c r="CG212" s="2" t="str">
        <f t="shared" si="304"/>
        <v/>
      </c>
      <c r="CH212" s="2" t="str">
        <f t="shared" si="305"/>
        <v/>
      </c>
      <c r="CI212" s="2" t="str">
        <f t="shared" si="306"/>
        <v/>
      </c>
      <c r="CJ212" s="2" t="str">
        <f t="shared" si="307"/>
        <v/>
      </c>
      <c r="CK212" s="2" t="str">
        <f t="shared" si="308"/>
        <v/>
      </c>
      <c r="CL212" s="2" t="str">
        <f t="shared" si="309"/>
        <v/>
      </c>
      <c r="CM212" s="2" t="str">
        <f t="shared" si="310"/>
        <v/>
      </c>
      <c r="CN212" s="2" t="str">
        <f t="shared" si="311"/>
        <v/>
      </c>
      <c r="CO212" s="2" t="str">
        <f t="shared" si="312"/>
        <v/>
      </c>
      <c r="CP212" s="2" t="str">
        <f t="shared" si="313"/>
        <v/>
      </c>
      <c r="CQ212" s="2" t="str">
        <f t="shared" si="314"/>
        <v/>
      </c>
      <c r="CR212" s="2" t="str">
        <f t="shared" si="315"/>
        <v/>
      </c>
      <c r="CS212" s="2" t="str">
        <f t="shared" si="316"/>
        <v/>
      </c>
      <c r="CT212" s="2" t="str">
        <f t="shared" si="317"/>
        <v/>
      </c>
      <c r="CV212" s="2">
        <f t="shared" si="318"/>
        <v>41.657886800917254</v>
      </c>
      <c r="CW212" s="2">
        <f t="shared" si="319"/>
        <v>46.374513826699641</v>
      </c>
      <c r="CX212" s="2">
        <f t="shared" si="320"/>
        <v>51.36048370250532</v>
      </c>
      <c r="CY212" s="2">
        <f t="shared" si="321"/>
        <v>59.642354123886236</v>
      </c>
      <c r="CZ212" s="2">
        <f t="shared" si="322"/>
        <v>62.463924618739163</v>
      </c>
      <c r="DA212" s="2">
        <f t="shared" si="323"/>
        <v>68.613190064059793</v>
      </c>
      <c r="DB212" s="2">
        <f t="shared" si="324"/>
        <v>73.074689863872948</v>
      </c>
      <c r="DC212" s="2">
        <f t="shared" si="325"/>
        <v>76.357567672930855</v>
      </c>
      <c r="DD212" s="2">
        <f t="shared" si="326"/>
        <v>77.866231848034971</v>
      </c>
      <c r="DE212" s="2">
        <f t="shared" si="327"/>
        <v>77.237968454070938</v>
      </c>
      <c r="DF212" s="2">
        <f t="shared" si="328"/>
        <v>76.817234362442747</v>
      </c>
      <c r="DG212" s="2">
        <f t="shared" si="329"/>
        <v>71.40164955282566</v>
      </c>
      <c r="DH212" s="2">
        <f t="shared" si="330"/>
        <v>63.955878684814962</v>
      </c>
      <c r="DI212" s="2">
        <f t="shared" si="331"/>
        <v>62.269667682152367</v>
      </c>
      <c r="DJ212" s="2">
        <f t="shared" si="332"/>
        <v>62.538339314820213</v>
      </c>
      <c r="DL212" s="2">
        <f t="shared" si="333"/>
        <v>38.230327916879531</v>
      </c>
      <c r="DM212" s="2">
        <f t="shared" si="334"/>
        <v>42.260439170534021</v>
      </c>
      <c r="DN212" s="2">
        <f t="shared" si="335"/>
        <v>49.046737712352197</v>
      </c>
      <c r="DO212" s="2">
        <f t="shared" si="336"/>
        <v>53.69863541032354</v>
      </c>
      <c r="DP212" s="2">
        <f t="shared" si="337"/>
        <v>59.926077140421512</v>
      </c>
      <c r="DQ212" s="2">
        <f t="shared" si="338"/>
        <v>65.067712502863515</v>
      </c>
      <c r="DR212" s="2">
        <f t="shared" si="339"/>
        <v>68.147504616982232</v>
      </c>
      <c r="DS212" s="2">
        <f t="shared" si="340"/>
        <v>70.478018744473914</v>
      </c>
      <c r="DT212" s="2">
        <f t="shared" si="341"/>
        <v>72.861736278801573</v>
      </c>
      <c r="DU212" s="2">
        <f t="shared" si="342"/>
        <v>72.89876938458616</v>
      </c>
      <c r="DV212" s="2">
        <f t="shared" si="343"/>
        <v>72.151478708261195</v>
      </c>
      <c r="DW212" s="2">
        <f t="shared" si="344"/>
        <v>69.135752591587064</v>
      </c>
      <c r="DX212" s="2">
        <f t="shared" si="345"/>
        <v>65.171808813618782</v>
      </c>
      <c r="DY212" s="2">
        <f t="shared" si="346"/>
        <v>64.171702237944089</v>
      </c>
      <c r="DZ212" s="2">
        <f t="shared" si="347"/>
        <v>61.460601763502872</v>
      </c>
      <c r="EB212" s="2">
        <f t="shared" si="348"/>
        <v>0.99973982158959329</v>
      </c>
      <c r="EC212" s="2">
        <f t="shared" si="349"/>
        <v>0.99974800619534654</v>
      </c>
      <c r="ED212" s="2">
        <f t="shared" si="350"/>
        <v>0.99978288097227075</v>
      </c>
      <c r="EE212" s="2">
        <f t="shared" si="351"/>
        <v>0.99980537336937469</v>
      </c>
      <c r="EF212" s="2">
        <f t="shared" si="352"/>
        <v>0.99980869239480896</v>
      </c>
      <c r="EG212" s="2">
        <f t="shared" si="353"/>
        <v>0.99979450273842596</v>
      </c>
      <c r="EH212" s="2">
        <f t="shared" si="354"/>
        <v>0.99980441354467564</v>
      </c>
      <c r="EI212" s="2">
        <f t="shared" si="355"/>
        <v>0.99980713123585951</v>
      </c>
      <c r="EJ212" s="2">
        <f t="shared" si="356"/>
        <v>0.99979174013501826</v>
      </c>
      <c r="EK212" s="2">
        <f t="shared" si="357"/>
        <v>0.99976486711432122</v>
      </c>
      <c r="EL212" s="2">
        <f t="shared" si="358"/>
        <v>0.99975553727783983</v>
      </c>
      <c r="EM212" s="2">
        <f t="shared" si="359"/>
        <v>0.9997307336429333</v>
      </c>
      <c r="EN212" s="2">
        <f t="shared" si="360"/>
        <v>0.99968742482624595</v>
      </c>
      <c r="EO212" s="2">
        <f t="shared" si="361"/>
        <v>0.999702028096775</v>
      </c>
      <c r="EP212" s="2">
        <f t="shared" si="362"/>
        <v>0.9997504561519569</v>
      </c>
    </row>
    <row r="213" spans="1:148" x14ac:dyDescent="0.25">
      <c r="B213" s="2">
        <v>191</v>
      </c>
      <c r="C213" s="49">
        <v>39.736800000000002</v>
      </c>
      <c r="D213" s="49">
        <v>43.357100000000003</v>
      </c>
      <c r="E213" s="49">
        <v>51.320999999999998</v>
      </c>
      <c r="F213" s="49">
        <v>56.610999999999997</v>
      </c>
      <c r="G213" s="49">
        <v>62.167000000000002</v>
      </c>
      <c r="H213" s="49">
        <v>67.185000000000002</v>
      </c>
      <c r="I213" s="49">
        <v>70.944000000000003</v>
      </c>
      <c r="J213" s="49">
        <v>73.759</v>
      </c>
      <c r="K213" s="49">
        <v>75.093000000000004</v>
      </c>
      <c r="L213" s="49">
        <v>73.944000000000003</v>
      </c>
      <c r="M213" s="49">
        <v>73.611000000000004</v>
      </c>
      <c r="N213" s="49">
        <v>71.703999999999994</v>
      </c>
      <c r="O213" s="49">
        <v>65.944000000000003</v>
      </c>
      <c r="P213" s="49">
        <v>66.944000000000003</v>
      </c>
      <c r="Q213" s="49">
        <v>65.167000000000002</v>
      </c>
      <c r="T213" s="4" t="e">
        <f t="shared" si="243"/>
        <v>#N/A</v>
      </c>
      <c r="U213" s="4" t="e">
        <f t="shared" si="244"/>
        <v>#N/A</v>
      </c>
      <c r="V213" s="4" t="e">
        <f t="shared" si="245"/>
        <v>#N/A</v>
      </c>
      <c r="W213" s="4" t="e">
        <f t="shared" si="246"/>
        <v>#N/A</v>
      </c>
      <c r="X213" s="4" t="e">
        <f t="shared" si="247"/>
        <v>#N/A</v>
      </c>
      <c r="Y213" s="4" t="e">
        <f t="shared" si="248"/>
        <v>#N/A</v>
      </c>
      <c r="Z213" s="4" t="e">
        <f t="shared" si="249"/>
        <v>#N/A</v>
      </c>
      <c r="AA213" s="4" t="e">
        <f t="shared" si="250"/>
        <v>#N/A</v>
      </c>
      <c r="AB213" s="4" t="e">
        <f t="shared" si="251"/>
        <v>#N/A</v>
      </c>
      <c r="AC213" s="4" t="e">
        <f t="shared" si="252"/>
        <v>#N/A</v>
      </c>
      <c r="AD213" s="4" t="e">
        <f t="shared" si="253"/>
        <v>#N/A</v>
      </c>
      <c r="AE213" s="4" t="e">
        <f t="shared" si="254"/>
        <v>#N/A</v>
      </c>
      <c r="AF213" s="4" t="e">
        <f t="shared" si="255"/>
        <v>#N/A</v>
      </c>
      <c r="AG213" s="4" t="e">
        <f t="shared" si="256"/>
        <v>#N/A</v>
      </c>
      <c r="AH213" s="4" t="e">
        <f t="shared" si="257"/>
        <v>#N/A</v>
      </c>
      <c r="AJ213" s="4">
        <f t="shared" si="258"/>
        <v>0</v>
      </c>
      <c r="AK213" s="4">
        <f t="shared" si="259"/>
        <v>0</v>
      </c>
      <c r="AL213" s="4">
        <f t="shared" si="260"/>
        <v>0</v>
      </c>
      <c r="AM213" s="4">
        <f t="shared" si="261"/>
        <v>0</v>
      </c>
      <c r="AN213" s="4">
        <f t="shared" si="262"/>
        <v>0</v>
      </c>
      <c r="AO213" s="4">
        <f t="shared" si="263"/>
        <v>0</v>
      </c>
      <c r="AP213" s="4">
        <f t="shared" si="264"/>
        <v>0</v>
      </c>
      <c r="AQ213" s="4">
        <f t="shared" si="265"/>
        <v>0</v>
      </c>
      <c r="AR213" s="4">
        <f t="shared" si="266"/>
        <v>0</v>
      </c>
      <c r="AS213" s="4">
        <f t="shared" si="267"/>
        <v>0</v>
      </c>
      <c r="AT213" s="4">
        <f t="shared" si="268"/>
        <v>0</v>
      </c>
      <c r="AU213" s="4">
        <f t="shared" si="269"/>
        <v>0</v>
      </c>
      <c r="AV213" s="4">
        <f t="shared" si="270"/>
        <v>0</v>
      </c>
      <c r="AW213" s="4">
        <f t="shared" si="271"/>
        <v>0</v>
      </c>
      <c r="AX213" s="4">
        <f t="shared" si="272"/>
        <v>0</v>
      </c>
      <c r="AZ213" s="2" t="e">
        <f t="shared" si="273"/>
        <v>#N/A</v>
      </c>
      <c r="BA213" s="2" t="e">
        <f t="shared" si="274"/>
        <v>#N/A</v>
      </c>
      <c r="BB213" s="2" t="e">
        <f t="shared" si="275"/>
        <v>#N/A</v>
      </c>
      <c r="BC213" s="2" t="e">
        <f t="shared" si="276"/>
        <v>#N/A</v>
      </c>
      <c r="BD213" s="2" t="e">
        <f t="shared" si="277"/>
        <v>#N/A</v>
      </c>
      <c r="BE213" s="2" t="e">
        <f t="shared" si="278"/>
        <v>#N/A</v>
      </c>
      <c r="BF213" s="2" t="e">
        <f t="shared" si="279"/>
        <v>#N/A</v>
      </c>
      <c r="BG213" s="2" t="e">
        <f t="shared" si="280"/>
        <v>#N/A</v>
      </c>
      <c r="BH213" s="2" t="e">
        <f t="shared" si="281"/>
        <v>#N/A</v>
      </c>
      <c r="BI213" s="2" t="e">
        <f t="shared" si="282"/>
        <v>#N/A</v>
      </c>
      <c r="BJ213" s="2" t="e">
        <f t="shared" si="283"/>
        <v>#N/A</v>
      </c>
      <c r="BK213" s="2" t="e">
        <f t="shared" si="284"/>
        <v>#N/A</v>
      </c>
      <c r="BL213" s="2" t="e">
        <f t="shared" si="285"/>
        <v>#N/A</v>
      </c>
      <c r="BM213" s="2" t="e">
        <f t="shared" si="286"/>
        <v>#N/A</v>
      </c>
      <c r="BN213" s="2" t="e">
        <f t="shared" si="287"/>
        <v>#N/A</v>
      </c>
      <c r="BP213" s="2" t="str">
        <f t="shared" si="288"/>
        <v/>
      </c>
      <c r="BQ213" s="2" t="str">
        <f t="shared" si="289"/>
        <v/>
      </c>
      <c r="BR213" s="2" t="str">
        <f t="shared" si="290"/>
        <v/>
      </c>
      <c r="BS213" s="2" t="str">
        <f t="shared" si="291"/>
        <v/>
      </c>
      <c r="BT213" s="2" t="str">
        <f t="shared" si="292"/>
        <v/>
      </c>
      <c r="BU213" s="2" t="str">
        <f t="shared" si="293"/>
        <v/>
      </c>
      <c r="BV213" s="2" t="str">
        <f t="shared" si="294"/>
        <v/>
      </c>
      <c r="BW213" s="2" t="str">
        <f t="shared" si="295"/>
        <v/>
      </c>
      <c r="BX213" s="2" t="str">
        <f t="shared" si="296"/>
        <v/>
      </c>
      <c r="BY213" s="2" t="str">
        <f t="shared" si="297"/>
        <v/>
      </c>
      <c r="BZ213" s="2" t="str">
        <f t="shared" si="298"/>
        <v/>
      </c>
      <c r="CA213" s="2" t="str">
        <f t="shared" si="299"/>
        <v/>
      </c>
      <c r="CB213" s="2" t="str">
        <f t="shared" si="300"/>
        <v/>
      </c>
      <c r="CC213" s="2" t="str">
        <f t="shared" si="301"/>
        <v/>
      </c>
      <c r="CD213" s="2" t="str">
        <f t="shared" si="302"/>
        <v/>
      </c>
      <c r="CF213" s="2" t="str">
        <f t="shared" si="303"/>
        <v/>
      </c>
      <c r="CG213" s="2" t="str">
        <f t="shared" si="304"/>
        <v/>
      </c>
      <c r="CH213" s="2" t="str">
        <f t="shared" si="305"/>
        <v/>
      </c>
      <c r="CI213" s="2" t="str">
        <f t="shared" si="306"/>
        <v/>
      </c>
      <c r="CJ213" s="2" t="str">
        <f t="shared" si="307"/>
        <v/>
      </c>
      <c r="CK213" s="2" t="str">
        <f t="shared" si="308"/>
        <v/>
      </c>
      <c r="CL213" s="2" t="str">
        <f t="shared" si="309"/>
        <v/>
      </c>
      <c r="CM213" s="2" t="str">
        <f t="shared" si="310"/>
        <v/>
      </c>
      <c r="CN213" s="2" t="str">
        <f t="shared" si="311"/>
        <v/>
      </c>
      <c r="CO213" s="2" t="str">
        <f t="shared" si="312"/>
        <v/>
      </c>
      <c r="CP213" s="2" t="str">
        <f t="shared" si="313"/>
        <v/>
      </c>
      <c r="CQ213" s="2" t="str">
        <f t="shared" si="314"/>
        <v/>
      </c>
      <c r="CR213" s="2" t="str">
        <f t="shared" si="315"/>
        <v/>
      </c>
      <c r="CS213" s="2" t="str">
        <f t="shared" si="316"/>
        <v/>
      </c>
      <c r="CT213" s="2" t="str">
        <f t="shared" si="317"/>
        <v/>
      </c>
      <c r="CV213" s="2">
        <f t="shared" si="318"/>
        <v>41.65418704925748</v>
      </c>
      <c r="CW213" s="2">
        <f t="shared" si="319"/>
        <v>46.34267429445962</v>
      </c>
      <c r="CX213" s="2">
        <f t="shared" si="320"/>
        <v>51.309145481906242</v>
      </c>
      <c r="CY213" s="2">
        <f t="shared" si="321"/>
        <v>59.59289154152458</v>
      </c>
      <c r="CZ213" s="2">
        <f t="shared" si="322"/>
        <v>62.391947678244236</v>
      </c>
      <c r="DA213" s="2">
        <f t="shared" si="323"/>
        <v>68.552742492993474</v>
      </c>
      <c r="DB213" s="2">
        <f t="shared" si="324"/>
        <v>73.009609702388886</v>
      </c>
      <c r="DC213" s="2">
        <f t="shared" si="325"/>
        <v>76.305164484206344</v>
      </c>
      <c r="DD213" s="2">
        <f t="shared" si="326"/>
        <v>77.816511954840536</v>
      </c>
      <c r="DE213" s="2">
        <f t="shared" si="327"/>
        <v>77.175647783749696</v>
      </c>
      <c r="DF213" s="2">
        <f t="shared" si="328"/>
        <v>76.750968503652587</v>
      </c>
      <c r="DG213" s="2">
        <f t="shared" si="329"/>
        <v>71.313746112298617</v>
      </c>
      <c r="DH213" s="2">
        <f t="shared" si="330"/>
        <v>63.845156613527223</v>
      </c>
      <c r="DI213" s="2">
        <f t="shared" si="331"/>
        <v>62.176268823267648</v>
      </c>
      <c r="DJ213" s="2">
        <f t="shared" si="332"/>
        <v>62.462224151883902</v>
      </c>
      <c r="DL213" s="2">
        <f t="shared" si="333"/>
        <v>38.210771409211858</v>
      </c>
      <c r="DM213" s="2">
        <f t="shared" si="334"/>
        <v>42.193438526112551</v>
      </c>
      <c r="DN213" s="2">
        <f t="shared" si="335"/>
        <v>48.981784540711331</v>
      </c>
      <c r="DO213" s="2">
        <f t="shared" si="336"/>
        <v>53.594577603091636</v>
      </c>
      <c r="DP213" s="2">
        <f t="shared" si="337"/>
        <v>59.821299290732199</v>
      </c>
      <c r="DQ213" s="2">
        <f t="shared" si="338"/>
        <v>64.964899328691942</v>
      </c>
      <c r="DR213" s="2">
        <f t="shared" si="339"/>
        <v>68.029562147826027</v>
      </c>
      <c r="DS213" s="2">
        <f t="shared" si="340"/>
        <v>70.35809513704686</v>
      </c>
      <c r="DT213" s="2">
        <f t="shared" si="341"/>
        <v>72.757631228082573</v>
      </c>
      <c r="DU213" s="2">
        <f t="shared" si="342"/>
        <v>72.805032496620754</v>
      </c>
      <c r="DV213" s="2">
        <f t="shared" si="343"/>
        <v>72.046317532456428</v>
      </c>
      <c r="DW213" s="2">
        <f t="shared" si="344"/>
        <v>69.032820567857286</v>
      </c>
      <c r="DX213" s="2">
        <f t="shared" si="345"/>
        <v>65.099346562531736</v>
      </c>
      <c r="DY213" s="2">
        <f t="shared" si="346"/>
        <v>64.133353321090993</v>
      </c>
      <c r="DZ213" s="2">
        <f t="shared" si="347"/>
        <v>61.420486539041811</v>
      </c>
      <c r="EB213" s="2">
        <f t="shared" si="348"/>
        <v>0.99976270903726916</v>
      </c>
      <c r="EC213" s="2">
        <f t="shared" si="349"/>
        <v>0.99977017382283329</v>
      </c>
      <c r="ED213" s="2">
        <f t="shared" si="350"/>
        <v>0.99980198131030751</v>
      </c>
      <c r="EE213" s="2">
        <f t="shared" si="351"/>
        <v>0.99982249536346957</v>
      </c>
      <c r="EF213" s="2">
        <f t="shared" si="352"/>
        <v>0.99982552245343481</v>
      </c>
      <c r="EG213" s="2">
        <f t="shared" si="353"/>
        <v>0.99981258088116176</v>
      </c>
      <c r="EH213" s="2">
        <f t="shared" si="354"/>
        <v>0.99982161996288388</v>
      </c>
      <c r="EI213" s="2">
        <f t="shared" si="355"/>
        <v>0.99982409861142063</v>
      </c>
      <c r="EJ213" s="2">
        <f t="shared" si="356"/>
        <v>0.99981006126518046</v>
      </c>
      <c r="EK213" s="2">
        <f t="shared" si="357"/>
        <v>0.99978555182282236</v>
      </c>
      <c r="EL213" s="2">
        <f t="shared" si="358"/>
        <v>0.99977704255174127</v>
      </c>
      <c r="EM213" s="2">
        <f t="shared" si="359"/>
        <v>0.99975442034528028</v>
      </c>
      <c r="EN213" s="2">
        <f t="shared" si="360"/>
        <v>0.99971492021280861</v>
      </c>
      <c r="EO213" s="2">
        <f t="shared" si="361"/>
        <v>0.99972823926933152</v>
      </c>
      <c r="EP213" s="2">
        <f t="shared" si="362"/>
        <v>0.9997724083084244</v>
      </c>
    </row>
    <row r="214" spans="1:148" x14ac:dyDescent="0.25">
      <c r="B214" s="2">
        <v>192</v>
      </c>
      <c r="C214" s="49">
        <v>38.8947</v>
      </c>
      <c r="D214" s="49">
        <v>43.803600000000003</v>
      </c>
      <c r="E214" s="49">
        <v>51.070999999999998</v>
      </c>
      <c r="F214" s="49">
        <v>56.148000000000003</v>
      </c>
      <c r="G214" s="49">
        <v>62.241</v>
      </c>
      <c r="H214" s="49">
        <v>67.093000000000004</v>
      </c>
      <c r="I214" s="49">
        <v>72.388999999999996</v>
      </c>
      <c r="J214" s="49">
        <v>74.426000000000002</v>
      </c>
      <c r="K214" s="49">
        <v>76.462999999999994</v>
      </c>
      <c r="L214" s="49">
        <v>73.593000000000004</v>
      </c>
      <c r="M214" s="49">
        <v>73.647999999999996</v>
      </c>
      <c r="N214" s="49">
        <v>71.852000000000004</v>
      </c>
      <c r="O214" s="49">
        <v>67.426000000000002</v>
      </c>
      <c r="P214" s="49">
        <v>65.926000000000002</v>
      </c>
      <c r="Q214" s="49">
        <v>64.093000000000004</v>
      </c>
      <c r="T214" s="4" t="e">
        <f t="shared" ref="T214:T222" si="363">AZ214+(C$3*_xlfn.NORM.DIST($B214,C$7,C$11,FALSE))+(C$4*_xlfn.NORM.DIST($B214,C$8,C$12,FALSE))+(C$5*_xlfn.NORM.DIST($B214,C$9,C$13,FALSE))+(C$6*_xlfn.NORM.DIST($B214,C$10,C$14,FALSE))</f>
        <v>#N/A</v>
      </c>
      <c r="U214" s="4" t="e">
        <f t="shared" ref="U214:U222" si="364">BA214+(D$3*_xlfn.NORM.DIST($B214,D$7,D$11,FALSE))+(D$4*_xlfn.NORM.DIST($B214,D$8,D$12,FALSE))+(D$5*_xlfn.NORM.DIST($B214,D$9,D$13,FALSE))+(D$6*_xlfn.NORM.DIST($B214,D$10,D$14,FALSE))</f>
        <v>#N/A</v>
      </c>
      <c r="V214" s="4" t="e">
        <f t="shared" ref="V214:V222" si="365">BB214+(E$3*_xlfn.NORM.DIST($B214,E$7,E$11,FALSE))+(E$4*_xlfn.NORM.DIST($B214,E$8,E$12,FALSE))+(E$5*_xlfn.NORM.DIST($B214,E$9,E$13,FALSE))+(E$6*_xlfn.NORM.DIST($B214,E$10,E$14,FALSE))</f>
        <v>#N/A</v>
      </c>
      <c r="W214" s="4" t="e">
        <f t="shared" ref="W214:W222" si="366">BC214+(F$3*_xlfn.NORM.DIST($B214,F$7,F$11,FALSE))+(F$4*_xlfn.NORM.DIST($B214,F$8,F$12,FALSE))+(F$5*_xlfn.NORM.DIST($B214,F$9,F$13,FALSE))+(F$6*_xlfn.NORM.DIST($B214,F$10,F$14,FALSE))</f>
        <v>#N/A</v>
      </c>
      <c r="X214" s="4" t="e">
        <f t="shared" ref="X214:X222" si="367">BD214+(G$3*_xlfn.NORM.DIST($B214,G$7,G$11,FALSE))+(G$4*_xlfn.NORM.DIST($B214,G$8,G$12,FALSE))+(G$5*_xlfn.NORM.DIST($B214,G$9,G$13,FALSE))+(G$6*_xlfn.NORM.DIST($B214,G$10,G$14,FALSE))</f>
        <v>#N/A</v>
      </c>
      <c r="Y214" s="4" t="e">
        <f t="shared" ref="Y214:Y222" si="368">BE214+(H$3*_xlfn.NORM.DIST($B214,H$7,H$11,FALSE))+(H$4*_xlfn.NORM.DIST($B214,H$8,H$12,FALSE))+(H$5*_xlfn.NORM.DIST($B214,H$9,H$13,FALSE))+(H$6*_xlfn.NORM.DIST($B214,H$10,H$14,FALSE))</f>
        <v>#N/A</v>
      </c>
      <c r="Z214" s="4" t="e">
        <f t="shared" ref="Z214:Z222" si="369">BF214+(I$3*_xlfn.NORM.DIST($B214,I$7,I$11,FALSE))+(I$4*_xlfn.NORM.DIST($B214,I$8,I$12,FALSE))+(I$5*_xlfn.NORM.DIST($B214,I$9,I$13,FALSE))+(I$6*_xlfn.NORM.DIST($B214,I$10,I$14,FALSE))</f>
        <v>#N/A</v>
      </c>
      <c r="AA214" s="4" t="e">
        <f t="shared" ref="AA214:AA222" si="370">BG214+(J$3*_xlfn.NORM.DIST($B214,J$7,J$11,FALSE))+(J$4*_xlfn.NORM.DIST($B214,J$8,J$12,FALSE))+(J$5*_xlfn.NORM.DIST($B214,J$9,J$13,FALSE))+(J$6*_xlfn.NORM.DIST($B214,J$10,J$14,FALSE))</f>
        <v>#N/A</v>
      </c>
      <c r="AB214" s="4" t="e">
        <f t="shared" ref="AB214:AB222" si="371">BH214+(K$3*_xlfn.NORM.DIST($B214,K$7,K$11,FALSE))+(K$4*_xlfn.NORM.DIST($B214,K$8,K$12,FALSE))+(K$5*_xlfn.NORM.DIST($B214,K$9,K$13,FALSE))+(K$6*_xlfn.NORM.DIST($B214,K$10,K$14,FALSE))</f>
        <v>#N/A</v>
      </c>
      <c r="AC214" s="4" t="e">
        <f t="shared" ref="AC214:AC222" si="372">BI214+(L$3*_xlfn.NORM.DIST($B214,L$7,L$11,FALSE))+(L$4*_xlfn.NORM.DIST($B214,L$8,L$12,FALSE))+(L$5*_xlfn.NORM.DIST($B214,L$9,L$13,FALSE))+(L$6*_xlfn.NORM.DIST($B214,L$10,L$14,FALSE))</f>
        <v>#N/A</v>
      </c>
      <c r="AD214" s="4" t="e">
        <f t="shared" ref="AD214:AD222" si="373">BJ214+(M$3*_xlfn.NORM.DIST($B214,M$7,M$11,FALSE))+(M$4*_xlfn.NORM.DIST($B214,M$8,M$12,FALSE))+(M$5*_xlfn.NORM.DIST($B214,M$9,M$13,FALSE))+(M$6*_xlfn.NORM.DIST($B214,M$10,M$14,FALSE))</f>
        <v>#N/A</v>
      </c>
      <c r="AE214" s="4" t="e">
        <f t="shared" ref="AE214:AE222" si="374">BK214+(N$3*_xlfn.NORM.DIST($B214,N$7,N$11,FALSE))+(N$4*_xlfn.NORM.DIST($B214,N$8,N$12,FALSE))+(N$5*_xlfn.NORM.DIST($B214,N$9,N$13,FALSE))+(N$6*_xlfn.NORM.DIST($B214,N$10,N$14,FALSE))</f>
        <v>#N/A</v>
      </c>
      <c r="AF214" s="4" t="e">
        <f t="shared" ref="AF214:AF222" si="375">BL214+(O$3*_xlfn.NORM.DIST($B214,O$7,O$11,FALSE))+(O$4*_xlfn.NORM.DIST($B214,O$8,O$12,FALSE))+(O$5*_xlfn.NORM.DIST($B214,O$9,O$13,FALSE))+(O$6*_xlfn.NORM.DIST($B214,O$10,O$14,FALSE))</f>
        <v>#N/A</v>
      </c>
      <c r="AG214" s="4" t="e">
        <f t="shared" ref="AG214:AG222" si="376">BM214+(P$3*_xlfn.NORM.DIST($B214,P$7,P$11,FALSE))+(P$4*_xlfn.NORM.DIST($B214,P$8,P$12,FALSE))+(P$5*_xlfn.NORM.DIST($B214,P$9,P$13,FALSE))+(P$6*_xlfn.NORM.DIST($B214,P$10,P$14,FALSE))</f>
        <v>#N/A</v>
      </c>
      <c r="AH214" s="4" t="e">
        <f t="shared" ref="AH214:AH222" si="377">BN214+(Q$3*_xlfn.NORM.DIST($B214,Q$7,Q$11,FALSE))+(Q$4*_xlfn.NORM.DIST($B214,Q$8,Q$12,FALSE))+(Q$5*_xlfn.NORM.DIST($B214,Q$9,Q$13,FALSE))+(Q$6*_xlfn.NORM.DIST($B214,Q$10,Q$14,FALSE))</f>
        <v>#N/A</v>
      </c>
      <c r="AJ214" s="4">
        <f t="shared" ref="AJ214:AJ215" si="378">IF(OR($B214 &lt; C$226, $B214 &gt; C$231), 0, C214-T214)</f>
        <v>0</v>
      </c>
      <c r="AK214" s="4">
        <f t="shared" ref="AK214:AK222" si="379">IF(OR($B214 &lt; D$226, $B214 &gt; D$231), 0, D214-U214)</f>
        <v>0</v>
      </c>
      <c r="AL214" s="4">
        <f t="shared" ref="AL214:AL222" si="380">IF(OR($B214 &lt; E$226, $B214 &gt; E$231), 0, E214-V214)</f>
        <v>0</v>
      </c>
      <c r="AM214" s="4">
        <f t="shared" ref="AM214:AM222" si="381">IF(OR($B214 &lt; F$226, $B214 &gt; F$231), 0, F214-W214)</f>
        <v>0</v>
      </c>
      <c r="AN214" s="4">
        <f t="shared" ref="AN214:AN222" si="382">IF(OR($B214 &lt; G$226, $B214 &gt; G$231), 0, G214-X214)</f>
        <v>0</v>
      </c>
      <c r="AO214" s="4">
        <f t="shared" ref="AO214:AO222" si="383">IF(OR($B214 &lt; H$226, $B214 &gt; H$231), 0, H214-Y214)</f>
        <v>0</v>
      </c>
      <c r="AP214" s="4">
        <f t="shared" ref="AP214:AP222" si="384">IF(OR($B214 &lt; I$226, $B214 &gt; I$231), 0, I214-Z214)</f>
        <v>0</v>
      </c>
      <c r="AQ214" s="4">
        <f t="shared" ref="AQ214:AQ222" si="385">IF(OR($B214 &lt; J$226, $B214 &gt; J$231), 0, J214-AA214)</f>
        <v>0</v>
      </c>
      <c r="AR214" s="4">
        <f t="shared" ref="AR214:AR222" si="386">IF(OR($B214 &lt; K$226, $B214 &gt; K$231), 0, K214-AB214)</f>
        <v>0</v>
      </c>
      <c r="AS214" s="4">
        <f t="shared" ref="AS214:AS222" si="387">IF(OR($B214 &lt; L$226, $B214 &gt; L$231), 0, L214-AC214)</f>
        <v>0</v>
      </c>
      <c r="AT214" s="4">
        <f t="shared" ref="AT214:AT222" si="388">IF(OR($B214 &lt; M$226, $B214 &gt; M$231), 0, M214-AD214)</f>
        <v>0</v>
      </c>
      <c r="AU214" s="4">
        <f t="shared" ref="AU214:AU222" si="389">IF(OR($B214 &lt; N$226, $B214 &gt; N$231), 0, N214-AE214)</f>
        <v>0</v>
      </c>
      <c r="AV214" s="4">
        <f t="shared" ref="AV214:AV222" si="390">IF(OR($B214 &lt; O$226, $B214 &gt; O$231), 0, O214-AF214)</f>
        <v>0</v>
      </c>
      <c r="AW214" s="4">
        <f t="shared" ref="AW214:AW222" si="391">IF(OR($B214 &lt; P$226, $B214 &gt; P$231), 0, P214-AG214)</f>
        <v>0</v>
      </c>
      <c r="AX214" s="4">
        <f t="shared" ref="AX214:AX222" si="392">IF(OR($B214 &lt; Q$226, $B214 &gt; Q$231), 0, Q214-AH214)</f>
        <v>0</v>
      </c>
      <c r="AZ214" s="2" t="e">
        <f t="shared" ref="AZ214:AZ222" si="393">IF(OR($B214 &lt; C$226, $B214 &gt; C$231), #N/A, ((1-EB214)*CV214) + (EB214*DL214))</f>
        <v>#N/A</v>
      </c>
      <c r="BA214" s="2" t="e">
        <f t="shared" ref="BA214:BA222" si="394">IF(OR($B214 &lt; D$226, $B214 &gt; D$231), #N/A, ((1-EC214)*CW214) + (EC214*DM214))</f>
        <v>#N/A</v>
      </c>
      <c r="BB214" s="2" t="e">
        <f t="shared" ref="BB214:BB222" si="395">IF(OR($B214 &lt; E$226, $B214 &gt; E$231), #N/A, ((1-ED214)*CX214) + (ED214*DN214))</f>
        <v>#N/A</v>
      </c>
      <c r="BC214" s="2" t="e">
        <f t="shared" ref="BC214:BC222" si="396">IF(OR($B214 &lt; F$226, $B214 &gt; F$231), #N/A, ((1-EE214)*CY214) + (EE214*DO214))</f>
        <v>#N/A</v>
      </c>
      <c r="BD214" s="2" t="e">
        <f t="shared" ref="BD214:BD222" si="397">IF(OR($B214 &lt; G$226, $B214 &gt; G$231), #N/A, ((1-EF214)*CZ214) + (EF214*DP214))</f>
        <v>#N/A</v>
      </c>
      <c r="BE214" s="2" t="e">
        <f t="shared" ref="BE214:BE222" si="398">IF(OR($B214 &lt; H$226, $B214 &gt; H$231), #N/A, ((1-EG214)*DA214) + (EG214*DQ214))</f>
        <v>#N/A</v>
      </c>
      <c r="BF214" s="2" t="e">
        <f t="shared" ref="BF214:BF222" si="399">IF(OR($B214 &lt; I$226, $B214 &gt; I$231), #N/A, ((1-EH214)*DB214) + (EH214*DR214))</f>
        <v>#N/A</v>
      </c>
      <c r="BG214" s="2" t="e">
        <f t="shared" ref="BG214:BG222" si="400">IF(OR($B214 &lt; J$226, $B214 &gt; J$231), #N/A, ((1-EI214)*DC214) + (EI214*DS214))</f>
        <v>#N/A</v>
      </c>
      <c r="BH214" s="2" t="e">
        <f t="shared" ref="BH214:BH222" si="401">IF(OR($B214 &lt; K$226, $B214 &gt; K$231), #N/A, ((1-EJ214)*DD214) + (EJ214*DT214))</f>
        <v>#N/A</v>
      </c>
      <c r="BI214" s="2" t="e">
        <f t="shared" ref="BI214:BI222" si="402">IF(OR($B214 &lt; L$226, $B214 &gt; L$231), #N/A, ((1-EK214)*DE214) + (EK214*DU214))</f>
        <v>#N/A</v>
      </c>
      <c r="BJ214" s="2" t="e">
        <f t="shared" ref="BJ214:BJ222" si="403">IF(OR($B214 &lt; M$226, $B214 &gt; M$231), #N/A, ((1-EL214)*DF214) + (EL214*DV214))</f>
        <v>#N/A</v>
      </c>
      <c r="BK214" s="2" t="e">
        <f t="shared" ref="BK214:BK222" si="404">IF(OR($B214 &lt; N$226, $B214 &gt; N$231), #N/A, ((1-EM214)*DG214) + (EM214*DW214))</f>
        <v>#N/A</v>
      </c>
      <c r="BL214" s="2" t="e">
        <f t="shared" ref="BL214:BL222" si="405">IF(OR($B214 &lt; O$226, $B214 &gt; O$231), #N/A, ((1-EN214)*DH214) + (EN214*DX214))</f>
        <v>#N/A</v>
      </c>
      <c r="BM214" s="2" t="e">
        <f t="shared" ref="BM214:BM222" si="406">IF(OR($B214 &lt; P$226, $B214 &gt; P$231), #N/A, ((1-EO214)*DI214) + (EO214*DY214))</f>
        <v>#N/A</v>
      </c>
      <c r="BN214" s="2" t="e">
        <f t="shared" ref="BN214:BN222" si="407">IF(OR($B214 &lt; Q$226, $B214 &gt; Q$231), #N/A, ((1-EP214)*DJ214) + (EP214*DZ214))</f>
        <v>#N/A</v>
      </c>
      <c r="BP214" s="2" t="str">
        <f t="shared" ref="BP214:BP222" si="408">IF(OR(AND($B214&gt;C$226, $B214&lt;C$227), AND($B214&gt;C$228, $B214&lt;AVERAGE(C$228, C$229))), C214, "")</f>
        <v/>
      </c>
      <c r="BQ214" s="2" t="str">
        <f t="shared" ref="BQ214:BQ222" si="409">IF(OR(AND($B214&gt;D$226, $B214&lt;D$227), AND($B214&gt;D$228, $B214&lt;AVERAGE(D$228, D$229))), D214, "")</f>
        <v/>
      </c>
      <c r="BR214" s="2" t="str">
        <f t="shared" ref="BR214:BR222" si="410">IF(OR(AND($B214&gt;E$226, $B214&lt;E$227), AND($B214&gt;E$228, $B214&lt;AVERAGE(E$228, E$229))), E214, "")</f>
        <v/>
      </c>
      <c r="BS214" s="2" t="str">
        <f t="shared" ref="BS214:BS222" si="411">IF(OR(AND($B214&gt;F$226, $B214&lt;F$227), AND($B214&gt;F$228, $B214&lt;AVERAGE(F$228, F$229))), F214, "")</f>
        <v/>
      </c>
      <c r="BT214" s="2" t="str">
        <f t="shared" ref="BT214:BT222" si="412">IF(OR(AND($B214&gt;G$226, $B214&lt;G$227), AND($B214&gt;G$228, $B214&lt;AVERAGE(G$228, G$229))), G214, "")</f>
        <v/>
      </c>
      <c r="BU214" s="2" t="str">
        <f t="shared" ref="BU214:BU222" si="413">IF(OR(AND($B214&gt;H$226, $B214&lt;H$227), AND($B214&gt;H$228, $B214&lt;AVERAGE(H$228, H$229))), H214, "")</f>
        <v/>
      </c>
      <c r="BV214" s="2" t="str">
        <f t="shared" ref="BV214:BV222" si="414">IF(OR(AND($B214&gt;I$226, $B214&lt;I$227), AND($B214&gt;I$228, $B214&lt;AVERAGE(I$228, I$229))), I214, "")</f>
        <v/>
      </c>
      <c r="BW214" s="2" t="str">
        <f t="shared" ref="BW214:BW222" si="415">IF(OR(AND($B214&gt;J$226, $B214&lt;J$227), AND($B214&gt;J$228, $B214&lt;AVERAGE(J$228, J$229))), J214, "")</f>
        <v/>
      </c>
      <c r="BX214" s="2" t="str">
        <f t="shared" ref="BX214:BX222" si="416">IF(OR(AND($B214&gt;K$226, $B214&lt;K$227), AND($B214&gt;K$228, $B214&lt;AVERAGE(K$228, K$229))), K214, "")</f>
        <v/>
      </c>
      <c r="BY214" s="2" t="str">
        <f t="shared" ref="BY214:BY222" si="417">IF(OR(AND($B214&gt;L$226, $B214&lt;L$227), AND($B214&gt;L$228, $B214&lt;AVERAGE(L$228, L$229))), L214, "")</f>
        <v/>
      </c>
      <c r="BZ214" s="2" t="str">
        <f t="shared" ref="BZ214:BZ222" si="418">IF(OR(AND($B214&gt;M$226, $B214&lt;M$227), AND($B214&gt;M$228, $B214&lt;AVERAGE(M$228, M$229))), M214, "")</f>
        <v/>
      </c>
      <c r="CA214" s="2" t="str">
        <f t="shared" ref="CA214:CA222" si="419">IF(OR(AND($B214&gt;N$226, $B214&lt;N$227), AND($B214&gt;N$228, $B214&lt;AVERAGE(N$228, N$229))), N214, "")</f>
        <v/>
      </c>
      <c r="CB214" s="2" t="str">
        <f t="shared" ref="CB214:CB222" si="420">IF(OR(AND($B214&gt;O$226, $B214&lt;O$227), AND($B214&gt;O$228, $B214&lt;AVERAGE(O$228, O$229))), O214, "")</f>
        <v/>
      </c>
      <c r="CC214" s="2" t="str">
        <f t="shared" ref="CC214:CC222" si="421">IF(OR(AND($B214&gt;P$226, $B214&lt;P$227), AND($B214&gt;P$228, $B214&lt;AVERAGE(P$228, P$229))), P214, "")</f>
        <v/>
      </c>
      <c r="CD214" s="2" t="str">
        <f t="shared" ref="CD214:CD222" si="422">IF(OR(AND($B214&gt;Q$226, $B214&lt;Q$227), AND($B214&gt;Q$228, $B214&lt;AVERAGE(Q$228, Q$229))), Q214, "")</f>
        <v/>
      </c>
      <c r="CF214" s="2" t="str">
        <f t="shared" ref="CF214:CF222" si="423">IF(OR(AND($B214&gt;AVERAGE(C$228,C$229), $B214&lt;C$229), AND($B214&gt;C$230, $B214&lt;C$231), AND($B214 &gt; (C$9 + C$13*$A$229), $B214 &lt; (C$10 - C$14*$A$229))), C214, "")</f>
        <v/>
      </c>
      <c r="CG214" s="2" t="str">
        <f t="shared" ref="CG214:CG222" si="424">IF(OR(AND($B214&gt;AVERAGE(D$228,D$229), $B214&lt;D$229), AND($B214&gt;D$230, $B214&lt;D$231), AND($B214 &gt; (D$9 + D$13*$A$229), $B214 &lt; (D$10 - D$14*$A$229))), D214, "")</f>
        <v/>
      </c>
      <c r="CH214" s="2" t="str">
        <f t="shared" ref="CH214:CH222" si="425">IF(OR(AND($B214&gt;AVERAGE(E$228,E$229), $B214&lt;E$229), AND($B214&gt;E$230, $B214&lt;E$231), AND($B214 &gt; (E$9 + E$13*$A$229), $B214 &lt; (E$10 - E$14*$A$229))), E214, "")</f>
        <v/>
      </c>
      <c r="CI214" s="2" t="str">
        <f t="shared" ref="CI214:CI222" si="426">IF(OR(AND($B214&gt;AVERAGE(F$228,F$229), $B214&lt;F$229), AND($B214&gt;F$230, $B214&lt;F$231), AND($B214 &gt; (F$9 + F$13*$A$229), $B214 &lt; (F$10 - F$14*$A$229))), F214, "")</f>
        <v/>
      </c>
      <c r="CJ214" s="2" t="str">
        <f t="shared" ref="CJ214:CJ222" si="427">IF(OR(AND($B214&gt;AVERAGE(G$228,G$229), $B214&lt;G$229), AND($B214&gt;G$230, $B214&lt;G$231), AND($B214 &gt; (G$9 + G$13*$A$229), $B214 &lt; (G$10 - G$14*$A$229))), G214, "")</f>
        <v/>
      </c>
      <c r="CK214" s="2" t="str">
        <f t="shared" ref="CK214:CK222" si="428">IF(OR(AND($B214&gt;AVERAGE(H$228,H$229), $B214&lt;H$229), AND($B214&gt;H$230, $B214&lt;H$231), AND($B214 &gt; (H$9 + H$13*$A$229), $B214 &lt; (H$10 - H$14*$A$229))), H214, "")</f>
        <v/>
      </c>
      <c r="CL214" s="2" t="str">
        <f t="shared" ref="CL214:CL222" si="429">IF(OR(AND($B214&gt;AVERAGE(I$228,I$229), $B214&lt;I$229), AND($B214&gt;I$230, $B214&lt;I$231), AND($B214 &gt; (I$9 + I$13*$A$229), $B214 &lt; (I$10 - I$14*$A$229))), I214, "")</f>
        <v/>
      </c>
      <c r="CM214" s="2" t="str">
        <f t="shared" ref="CM214:CM222" si="430">IF(OR(AND($B214&gt;AVERAGE(J$228,J$229), $B214&lt;J$229), AND($B214&gt;J$230, $B214&lt;J$231), AND($B214 &gt; (J$9 + J$13*$A$229), $B214 &lt; (J$10 - J$14*$A$229))), J214, "")</f>
        <v/>
      </c>
      <c r="CN214" s="2" t="str">
        <f t="shared" ref="CN214:CN222" si="431">IF(OR(AND($B214&gt;AVERAGE(K$228,K$229), $B214&lt;K$229), AND($B214&gt;K$230, $B214&lt;K$231), AND($B214 &gt; (K$9 + K$13*$A$229), $B214 &lt; (K$10 - K$14*$A$229))), K214, "")</f>
        <v/>
      </c>
      <c r="CO214" s="2" t="str">
        <f t="shared" ref="CO214:CO222" si="432">IF(OR(AND($B214&gt;AVERAGE(L$228,L$229), $B214&lt;L$229), AND($B214&gt;L$230, $B214&lt;L$231), AND($B214 &gt; (L$9 + L$13*$A$229), $B214 &lt; (L$10 - L$14*$A$229))), L214, "")</f>
        <v/>
      </c>
      <c r="CP214" s="2" t="str">
        <f t="shared" ref="CP214:CP222" si="433">IF(OR(AND($B214&gt;AVERAGE(M$228,M$229), $B214&lt;M$229), AND($B214&gt;M$230, $B214&lt;M$231), AND($B214 &gt; (M$9 + M$13*$A$229), $B214 &lt; (M$10 - M$14*$A$229))), M214, "")</f>
        <v/>
      </c>
      <c r="CQ214" s="2" t="str">
        <f t="shared" ref="CQ214:CQ222" si="434">IF(OR(AND($B214&gt;AVERAGE(N$228,N$229), $B214&lt;N$229), AND($B214&gt;N$230, $B214&lt;N$231), AND($B214 &gt; (N$9 + N$13*$A$229), $B214 &lt; (N$10 - N$14*$A$229))), N214, "")</f>
        <v/>
      </c>
      <c r="CR214" s="2" t="str">
        <f t="shared" ref="CR214:CR222" si="435">IF(OR(AND($B214&gt;AVERAGE(O$228,O$229), $B214&lt;O$229), AND($B214&gt;O$230, $B214&lt;O$231), AND($B214 &gt; (O$9 + O$13*$A$229), $B214 &lt; (O$10 - O$14*$A$229))), O214, "")</f>
        <v/>
      </c>
      <c r="CS214" s="2" t="str">
        <f t="shared" ref="CS214:CS222" si="436">IF(OR(AND($B214&gt;AVERAGE(P$228,P$229), $B214&lt;P$229), AND($B214&gt;P$230, $B214&lt;P$231), AND($B214 &gt; (P$9 + P$13*$A$229), $B214 &lt; (P$10 - P$14*$A$229))), P214, "")</f>
        <v/>
      </c>
      <c r="CT214" s="2" t="str">
        <f t="shared" ref="CT214:CT222" si="437">IF(OR(AND($B214&gt;AVERAGE(Q$228,Q$229), $B214&lt;Q$229), AND($B214&gt;Q$230, $B214&lt;Q$231), AND($B214 &gt; (Q$9 + Q$13*$A$229), $B214 &lt; (Q$10 - Q$14*$A$229))), Q214, "")</f>
        <v/>
      </c>
      <c r="CV214" s="2">
        <f t="shared" ref="CV214:CV222" si="438">BP$223*$B214+BP$224</f>
        <v>41.650487297597707</v>
      </c>
      <c r="CW214" s="2">
        <f t="shared" ref="CW214:CW222" si="439">BQ$223*$B214+BQ$224</f>
        <v>46.310834762219599</v>
      </c>
      <c r="CX214" s="2">
        <f t="shared" ref="CX214:CX222" si="440">BR$223*$B214+BR$224</f>
        <v>51.257807261307157</v>
      </c>
      <c r="CY214" s="2">
        <f t="shared" ref="CY214:CY222" si="441">BS$223*$B214+BS$224</f>
        <v>59.543428959162924</v>
      </c>
      <c r="CZ214" s="2">
        <f t="shared" ref="CZ214:CZ222" si="442">BT$223*$B214+BT$224</f>
        <v>62.319970737749301</v>
      </c>
      <c r="DA214" s="2">
        <f t="shared" ref="DA214:DA222" si="443">BU$223*$B214+BU$224</f>
        <v>68.49229492192714</v>
      </c>
      <c r="DB214" s="2">
        <f t="shared" ref="DB214:DB222" si="444">BV$223*$B214+BV$224</f>
        <v>72.944529540904838</v>
      </c>
      <c r="DC214" s="2">
        <f t="shared" ref="DC214:DC222" si="445">BW$223*$B214+BW$224</f>
        <v>76.252761295481832</v>
      </c>
      <c r="DD214" s="2">
        <f t="shared" ref="DD214:DD222" si="446">BX$223*$B214+BX$224</f>
        <v>77.766792061646086</v>
      </c>
      <c r="DE214" s="2">
        <f t="shared" ref="DE214:DE222" si="447">BY$223*$B214+BY$224</f>
        <v>77.113327113428468</v>
      </c>
      <c r="DF214" s="2">
        <f t="shared" ref="DF214:DF222" si="448">BZ$223*$B214+BZ$224</f>
        <v>76.684702644862412</v>
      </c>
      <c r="DG214" s="2">
        <f t="shared" ref="DG214:DG222" si="449">CA$223*$B214+CA$224</f>
        <v>71.225842671771574</v>
      </c>
      <c r="DH214" s="2">
        <f t="shared" ref="DH214:DH222" si="450">CB$223*$B214+CB$224</f>
        <v>63.73443454223947</v>
      </c>
      <c r="DI214" s="2">
        <f t="shared" ref="DI214:DI222" si="451">CC$223*$B214+CC$224</f>
        <v>62.08286996438293</v>
      </c>
      <c r="DJ214" s="2">
        <f t="shared" ref="DJ214:DJ222" si="452">CD$223*$B214+CD$224</f>
        <v>62.386108988947591</v>
      </c>
      <c r="DL214" s="2">
        <f t="shared" ref="DL214:DL222" si="453">CF$223*$B214+CF$224</f>
        <v>38.191214901544186</v>
      </c>
      <c r="DM214" s="2">
        <f t="shared" ref="DM214:DM222" si="454">CG$223*$B214+CG$224</f>
        <v>42.126437881691089</v>
      </c>
      <c r="DN214" s="2">
        <f t="shared" ref="DN214:DN222" si="455">CH$223*$B214+CH$224</f>
        <v>48.916831369070472</v>
      </c>
      <c r="DO214" s="2">
        <f t="shared" ref="DO214:DO222" si="456">CI$223*$B214+CI$224</f>
        <v>53.49051979585974</v>
      </c>
      <c r="DP214" s="2">
        <f t="shared" ref="DP214:DP222" si="457">CJ$223*$B214+CJ$224</f>
        <v>59.716521441042879</v>
      </c>
      <c r="DQ214" s="2">
        <f t="shared" ref="DQ214:DQ222" si="458">CK$223*$B214+CK$224</f>
        <v>64.86208615452037</v>
      </c>
      <c r="DR214" s="2">
        <f t="shared" ref="DR214:DR222" si="459">CL$223*$B214+CL$224</f>
        <v>67.911619678669837</v>
      </c>
      <c r="DS214" s="2">
        <f t="shared" ref="DS214:DS222" si="460">CM$223*$B214+CM$224</f>
        <v>70.238171529619791</v>
      </c>
      <c r="DT214" s="2">
        <f t="shared" ref="DT214:DT222" si="461">CN$223*$B214+CN$224</f>
        <v>72.65352617736356</v>
      </c>
      <c r="DU214" s="2">
        <f t="shared" ref="DU214:DU222" si="462">CO$223*$B214+CO$224</f>
        <v>72.711295608655348</v>
      </c>
      <c r="DV214" s="2">
        <f t="shared" ref="DV214:DV222" si="463">CP$223*$B214+CP$224</f>
        <v>71.941156356651661</v>
      </c>
      <c r="DW214" s="2">
        <f t="shared" ref="DW214:DW222" si="464">CQ$223*$B214+CQ$224</f>
        <v>68.929888544127522</v>
      </c>
      <c r="DX214" s="2">
        <f t="shared" ref="DX214:DX222" si="465">CR$223*$B214+CR$224</f>
        <v>65.02688431144469</v>
      </c>
      <c r="DY214" s="2">
        <f t="shared" ref="DY214:DY222" si="466">CS$223*$B214+CS$224</f>
        <v>64.095004404237883</v>
      </c>
      <c r="DZ214" s="2">
        <f t="shared" ref="DZ214:DZ222" si="467">CT$223*$B214+CT$224</f>
        <v>61.380371314580756</v>
      </c>
      <c r="EB214" s="2">
        <f t="shared" ref="EB214:EB222" si="468">POWER(10,($B214-C$224)/C$225)/(1+POWER(10,($B214-C$224)/C$225))</f>
        <v>0.99978358355134211</v>
      </c>
      <c r="EC214" s="2">
        <f t="shared" ref="EC214:EC222" si="469">POWER(10,($B214-D$224)/D$225)/(1+POWER(10,($B214-D$224)/D$225))</f>
        <v>0.99979039179651452</v>
      </c>
      <c r="ED214" s="2">
        <f t="shared" ref="ED214:ED222" si="470">POWER(10,($B214-E$224)/E$225)/(1+POWER(10,($B214-E$224)/E$225))</f>
        <v>0.99981940166195049</v>
      </c>
      <c r="EE214" s="2">
        <f t="shared" ref="EE214:EE222" si="471">POWER(10,($B214-F$224)/F$225)/(1+POWER(10,($B214-F$224)/F$225))</f>
        <v>0.99983811131899247</v>
      </c>
      <c r="EF214" s="2">
        <f t="shared" ref="EF214:EF222" si="472">POWER(10,($B214-G$224)/G$225)/(1+POWER(10,($B214-G$224)/G$225))</f>
        <v>0.99984087214335637</v>
      </c>
      <c r="EG214" s="2">
        <f t="shared" ref="EG214:EG222" si="473">POWER(10,($B214-H$224)/H$225)/(1+POWER(10,($B214-H$224)/H$225))</f>
        <v>0.99982906891331791</v>
      </c>
      <c r="EH214" s="2">
        <f t="shared" ref="EH214:EH222" si="474">POWER(10,($B214-I$224)/I$225)/(1+POWER(10,($B214-I$224)/I$225))</f>
        <v>0.99983731291916877</v>
      </c>
      <c r="EI214" s="2">
        <f t="shared" ref="EI214:EI222" si="475">POWER(10,($B214-J$224)/J$225)/(1+POWER(10,($B214-J$224)/J$225))</f>
        <v>0.99983957354397102</v>
      </c>
      <c r="EJ214" s="2">
        <f t="shared" ref="EJ214:EJ222" si="476">POWER(10,($B214-K$224)/K$225)/(1+POWER(10,($B214-K$224)/K$225))</f>
        <v>0.99982677091993144</v>
      </c>
      <c r="EK214" s="2">
        <f t="shared" ref="EK214:EK222" si="477">POWER(10,($B214-L$224)/L$225)/(1+POWER(10,($B214-L$224)/L$225))</f>
        <v>0.9998044172474605</v>
      </c>
      <c r="EL214" s="2">
        <f t="shared" ref="EL214:EL222" si="478">POWER(10,($B214-M$224)/M$225)/(1+POWER(10,($B214-M$224)/M$225))</f>
        <v>0.99979665640131099</v>
      </c>
      <c r="EM214" s="2">
        <f t="shared" ref="EM214:EM222" si="479">POWER(10,($B214-N$224)/N$225)/(1+POWER(10,($B214-N$224)/N$225))</f>
        <v>0.99977602385321584</v>
      </c>
      <c r="EN214" s="2">
        <f t="shared" ref="EN214:EN222" si="480">POWER(10,($B214-O$224)/O$225)/(1+POWER(10,($B214-O$224)/O$225))</f>
        <v>0.9997399976221184</v>
      </c>
      <c r="EO214" s="2">
        <f t="shared" ref="EO214:EO222" si="481">POWER(10,($B214-P$224)/P$225)/(1+POWER(10,($B214-P$224)/P$225))</f>
        <v>0.99975214534121881</v>
      </c>
      <c r="EP214" s="2">
        <f t="shared" ref="EP214:EP222" si="482">POWER(10,($B214-Q$224)/Q$225)/(1+POWER(10,($B214-Q$224)/Q$225))</f>
        <v>0.9997924297536166</v>
      </c>
    </row>
    <row r="215" spans="1:148" x14ac:dyDescent="0.25">
      <c r="B215" s="2">
        <v>193</v>
      </c>
      <c r="C215" s="49">
        <v>39.491199999999999</v>
      </c>
      <c r="D215" s="49">
        <v>44.517899999999997</v>
      </c>
      <c r="E215" s="49">
        <v>50.75</v>
      </c>
      <c r="F215" s="49">
        <v>55.963000000000001</v>
      </c>
      <c r="G215" s="49">
        <v>62.759</v>
      </c>
      <c r="H215" s="49">
        <v>66.926000000000002</v>
      </c>
      <c r="I215" s="49">
        <v>71.185000000000002</v>
      </c>
      <c r="J215" s="49">
        <v>73.519000000000005</v>
      </c>
      <c r="K215" s="49">
        <v>75.519000000000005</v>
      </c>
      <c r="L215" s="49">
        <v>73.87</v>
      </c>
      <c r="M215" s="49">
        <v>72.388999999999996</v>
      </c>
      <c r="N215" s="49">
        <v>72.278000000000006</v>
      </c>
      <c r="O215" s="49">
        <v>67.37</v>
      </c>
      <c r="P215" s="49">
        <v>65.462999999999994</v>
      </c>
      <c r="Q215" s="49">
        <v>63.573999999999998</v>
      </c>
      <c r="T215" s="4" t="e">
        <f t="shared" si="363"/>
        <v>#N/A</v>
      </c>
      <c r="U215" s="4" t="e">
        <f t="shared" si="364"/>
        <v>#N/A</v>
      </c>
      <c r="V215" s="4" t="e">
        <f t="shared" si="365"/>
        <v>#N/A</v>
      </c>
      <c r="W215" s="4" t="e">
        <f t="shared" si="366"/>
        <v>#N/A</v>
      </c>
      <c r="X215" s="4" t="e">
        <f t="shared" si="367"/>
        <v>#N/A</v>
      </c>
      <c r="Y215" s="4" t="e">
        <f t="shared" si="368"/>
        <v>#N/A</v>
      </c>
      <c r="Z215" s="4" t="e">
        <f t="shared" si="369"/>
        <v>#N/A</v>
      </c>
      <c r="AA215" s="4" t="e">
        <f t="shared" si="370"/>
        <v>#N/A</v>
      </c>
      <c r="AB215" s="4" t="e">
        <f t="shared" si="371"/>
        <v>#N/A</v>
      </c>
      <c r="AC215" s="4" t="e">
        <f t="shared" si="372"/>
        <v>#N/A</v>
      </c>
      <c r="AD215" s="4" t="e">
        <f t="shared" si="373"/>
        <v>#N/A</v>
      </c>
      <c r="AE215" s="4" t="e">
        <f t="shared" si="374"/>
        <v>#N/A</v>
      </c>
      <c r="AF215" s="4" t="e">
        <f t="shared" si="375"/>
        <v>#N/A</v>
      </c>
      <c r="AG215" s="4" t="e">
        <f t="shared" si="376"/>
        <v>#N/A</v>
      </c>
      <c r="AH215" s="4" t="e">
        <f t="shared" si="377"/>
        <v>#N/A</v>
      </c>
      <c r="AJ215" s="4">
        <f t="shared" si="378"/>
        <v>0</v>
      </c>
      <c r="AK215" s="4">
        <f t="shared" si="379"/>
        <v>0</v>
      </c>
      <c r="AL215" s="4">
        <f t="shared" si="380"/>
        <v>0</v>
      </c>
      <c r="AM215" s="4">
        <f t="shared" si="381"/>
        <v>0</v>
      </c>
      <c r="AN215" s="4">
        <f t="shared" si="382"/>
        <v>0</v>
      </c>
      <c r="AO215" s="4">
        <f t="shared" si="383"/>
        <v>0</v>
      </c>
      <c r="AP215" s="4">
        <f t="shared" si="384"/>
        <v>0</v>
      </c>
      <c r="AQ215" s="4">
        <f t="shared" si="385"/>
        <v>0</v>
      </c>
      <c r="AR215" s="4">
        <f t="shared" si="386"/>
        <v>0</v>
      </c>
      <c r="AS215" s="4">
        <f t="shared" si="387"/>
        <v>0</v>
      </c>
      <c r="AT215" s="4">
        <f t="shared" si="388"/>
        <v>0</v>
      </c>
      <c r="AU215" s="4">
        <f t="shared" si="389"/>
        <v>0</v>
      </c>
      <c r="AV215" s="4">
        <f t="shared" si="390"/>
        <v>0</v>
      </c>
      <c r="AW215" s="4">
        <f t="shared" si="391"/>
        <v>0</v>
      </c>
      <c r="AX215" s="4">
        <f t="shared" si="392"/>
        <v>0</v>
      </c>
      <c r="AZ215" s="2" t="e">
        <f t="shared" si="393"/>
        <v>#N/A</v>
      </c>
      <c r="BA215" s="2" t="e">
        <f t="shared" si="394"/>
        <v>#N/A</v>
      </c>
      <c r="BB215" s="2" t="e">
        <f t="shared" si="395"/>
        <v>#N/A</v>
      </c>
      <c r="BC215" s="2" t="e">
        <f t="shared" si="396"/>
        <v>#N/A</v>
      </c>
      <c r="BD215" s="2" t="e">
        <f t="shared" si="397"/>
        <v>#N/A</v>
      </c>
      <c r="BE215" s="2" t="e">
        <f t="shared" si="398"/>
        <v>#N/A</v>
      </c>
      <c r="BF215" s="2" t="e">
        <f t="shared" si="399"/>
        <v>#N/A</v>
      </c>
      <c r="BG215" s="2" t="e">
        <f t="shared" si="400"/>
        <v>#N/A</v>
      </c>
      <c r="BH215" s="2" t="e">
        <f t="shared" si="401"/>
        <v>#N/A</v>
      </c>
      <c r="BI215" s="2" t="e">
        <f t="shared" si="402"/>
        <v>#N/A</v>
      </c>
      <c r="BJ215" s="2" t="e">
        <f t="shared" si="403"/>
        <v>#N/A</v>
      </c>
      <c r="BK215" s="2" t="e">
        <f t="shared" si="404"/>
        <v>#N/A</v>
      </c>
      <c r="BL215" s="2" t="e">
        <f t="shared" si="405"/>
        <v>#N/A</v>
      </c>
      <c r="BM215" s="2" t="e">
        <f t="shared" si="406"/>
        <v>#N/A</v>
      </c>
      <c r="BN215" s="2" t="e">
        <f t="shared" si="407"/>
        <v>#N/A</v>
      </c>
      <c r="BP215" s="2" t="str">
        <f t="shared" si="408"/>
        <v/>
      </c>
      <c r="BQ215" s="2" t="str">
        <f t="shared" si="409"/>
        <v/>
      </c>
      <c r="BR215" s="2" t="str">
        <f t="shared" si="410"/>
        <v/>
      </c>
      <c r="BS215" s="2" t="str">
        <f t="shared" si="411"/>
        <v/>
      </c>
      <c r="BT215" s="2" t="str">
        <f t="shared" si="412"/>
        <v/>
      </c>
      <c r="BU215" s="2" t="str">
        <f t="shared" si="413"/>
        <v/>
      </c>
      <c r="BV215" s="2" t="str">
        <f t="shared" si="414"/>
        <v/>
      </c>
      <c r="BW215" s="2" t="str">
        <f t="shared" si="415"/>
        <v/>
      </c>
      <c r="BX215" s="2" t="str">
        <f t="shared" si="416"/>
        <v/>
      </c>
      <c r="BY215" s="2" t="str">
        <f t="shared" si="417"/>
        <v/>
      </c>
      <c r="BZ215" s="2" t="str">
        <f t="shared" si="418"/>
        <v/>
      </c>
      <c r="CA215" s="2" t="str">
        <f t="shared" si="419"/>
        <v/>
      </c>
      <c r="CB215" s="2" t="str">
        <f t="shared" si="420"/>
        <v/>
      </c>
      <c r="CC215" s="2" t="str">
        <f t="shared" si="421"/>
        <v/>
      </c>
      <c r="CD215" s="2" t="str">
        <f t="shared" si="422"/>
        <v/>
      </c>
      <c r="CF215" s="2" t="str">
        <f t="shared" si="423"/>
        <v/>
      </c>
      <c r="CG215" s="2" t="str">
        <f t="shared" si="424"/>
        <v/>
      </c>
      <c r="CH215" s="2" t="str">
        <f t="shared" si="425"/>
        <v/>
      </c>
      <c r="CI215" s="2" t="str">
        <f t="shared" si="426"/>
        <v/>
      </c>
      <c r="CJ215" s="2" t="str">
        <f t="shared" si="427"/>
        <v/>
      </c>
      <c r="CK215" s="2" t="str">
        <f t="shared" si="428"/>
        <v/>
      </c>
      <c r="CL215" s="2" t="str">
        <f t="shared" si="429"/>
        <v/>
      </c>
      <c r="CM215" s="2" t="str">
        <f t="shared" si="430"/>
        <v/>
      </c>
      <c r="CN215" s="2" t="str">
        <f t="shared" si="431"/>
        <v/>
      </c>
      <c r="CO215" s="2" t="str">
        <f t="shared" si="432"/>
        <v/>
      </c>
      <c r="CP215" s="2" t="str">
        <f t="shared" si="433"/>
        <v/>
      </c>
      <c r="CQ215" s="2" t="str">
        <f t="shared" si="434"/>
        <v/>
      </c>
      <c r="CR215" s="2" t="str">
        <f t="shared" si="435"/>
        <v/>
      </c>
      <c r="CS215" s="2" t="str">
        <f t="shared" si="436"/>
        <v/>
      </c>
      <c r="CT215" s="2" t="str">
        <f t="shared" si="437"/>
        <v/>
      </c>
      <c r="CV215" s="2">
        <f t="shared" si="438"/>
        <v>41.646787545937933</v>
      </c>
      <c r="CW215" s="2">
        <f t="shared" si="439"/>
        <v>46.278995229979586</v>
      </c>
      <c r="CX215" s="2">
        <f t="shared" si="440"/>
        <v>51.206469040708072</v>
      </c>
      <c r="CY215" s="2">
        <f t="shared" si="441"/>
        <v>59.493966376801261</v>
      </c>
      <c r="CZ215" s="2">
        <f t="shared" si="442"/>
        <v>62.247993797254374</v>
      </c>
      <c r="DA215" s="2">
        <f t="shared" si="443"/>
        <v>68.431847350860807</v>
      </c>
      <c r="DB215" s="2">
        <f t="shared" si="444"/>
        <v>72.879449379420791</v>
      </c>
      <c r="DC215" s="2">
        <f t="shared" si="445"/>
        <v>76.200358106757321</v>
      </c>
      <c r="DD215" s="2">
        <f t="shared" si="446"/>
        <v>77.717072168451651</v>
      </c>
      <c r="DE215" s="2">
        <f t="shared" si="447"/>
        <v>77.051006443107227</v>
      </c>
      <c r="DF215" s="2">
        <f t="shared" si="448"/>
        <v>76.618436786072238</v>
      </c>
      <c r="DG215" s="2">
        <f t="shared" si="449"/>
        <v>71.137939231244545</v>
      </c>
      <c r="DH215" s="2">
        <f t="shared" si="450"/>
        <v>63.62371247095173</v>
      </c>
      <c r="DI215" s="2">
        <f t="shared" si="451"/>
        <v>61.989471105498211</v>
      </c>
      <c r="DJ215" s="2">
        <f t="shared" si="452"/>
        <v>62.309993826011279</v>
      </c>
      <c r="DL215" s="2">
        <f t="shared" si="453"/>
        <v>38.171658393876505</v>
      </c>
      <c r="DM215" s="2">
        <f t="shared" si="454"/>
        <v>42.05943723726962</v>
      </c>
      <c r="DN215" s="2">
        <f t="shared" si="455"/>
        <v>48.851878197429613</v>
      </c>
      <c r="DO215" s="2">
        <f t="shared" si="456"/>
        <v>53.386461988627836</v>
      </c>
      <c r="DP215" s="2">
        <f t="shared" si="457"/>
        <v>59.611743591353559</v>
      </c>
      <c r="DQ215" s="2">
        <f t="shared" si="458"/>
        <v>64.759272980348797</v>
      </c>
      <c r="DR215" s="2">
        <f t="shared" si="459"/>
        <v>67.793677209513632</v>
      </c>
      <c r="DS215" s="2">
        <f t="shared" si="460"/>
        <v>70.118247922192751</v>
      </c>
      <c r="DT215" s="2">
        <f t="shared" si="461"/>
        <v>72.549421126644546</v>
      </c>
      <c r="DU215" s="2">
        <f t="shared" si="462"/>
        <v>72.617558720689928</v>
      </c>
      <c r="DV215" s="2">
        <f t="shared" si="463"/>
        <v>71.835995180846894</v>
      </c>
      <c r="DW215" s="2">
        <f t="shared" si="464"/>
        <v>68.826956520397744</v>
      </c>
      <c r="DX215" s="2">
        <f t="shared" si="465"/>
        <v>64.954422060357643</v>
      </c>
      <c r="DY215" s="2">
        <f t="shared" si="466"/>
        <v>64.056655487384788</v>
      </c>
      <c r="DZ215" s="2">
        <f t="shared" si="467"/>
        <v>61.340256090119695</v>
      </c>
      <c r="EB215" s="2">
        <f t="shared" si="468"/>
        <v>0.99980262209447945</v>
      </c>
      <c r="EC215" s="2">
        <f t="shared" si="469"/>
        <v>0.99980883152063538</v>
      </c>
      <c r="ED215" s="2">
        <f t="shared" si="470"/>
        <v>0.99983528974076852</v>
      </c>
      <c r="EE215" s="2">
        <f t="shared" si="471"/>
        <v>0.99985235366501146</v>
      </c>
      <c r="EF215" s="2">
        <f t="shared" si="472"/>
        <v>0.99985487163787889</v>
      </c>
      <c r="EG215" s="2">
        <f t="shared" si="473"/>
        <v>0.99984410665151424</v>
      </c>
      <c r="EH215" s="2">
        <f t="shared" si="474"/>
        <v>0.99985162549492224</v>
      </c>
      <c r="EI215" s="2">
        <f t="shared" si="475"/>
        <v>0.99985368726786239</v>
      </c>
      <c r="EJ215" s="2">
        <f t="shared" si="476"/>
        <v>0.99984201079316981</v>
      </c>
      <c r="EK215" s="2">
        <f t="shared" si="477"/>
        <v>0.99982162333998004</v>
      </c>
      <c r="EL215" s="2">
        <f t="shared" si="478"/>
        <v>0.9998145451157171</v>
      </c>
      <c r="EM215" s="2">
        <f t="shared" si="479"/>
        <v>0.9997957273006769</v>
      </c>
      <c r="EN215" s="2">
        <f t="shared" si="480"/>
        <v>0.99976286958818861</v>
      </c>
      <c r="EO215" s="2">
        <f t="shared" si="481"/>
        <v>0.99977394893476679</v>
      </c>
      <c r="EP215" s="2">
        <f t="shared" si="482"/>
        <v>0.99981069022782976</v>
      </c>
    </row>
    <row r="216" spans="1:148" x14ac:dyDescent="0.25">
      <c r="B216" s="2">
        <v>194</v>
      </c>
      <c r="C216" s="49">
        <v>38.982500000000002</v>
      </c>
      <c r="D216" s="49">
        <v>44.178600000000003</v>
      </c>
      <c r="E216" s="49">
        <v>50.588999999999999</v>
      </c>
      <c r="F216" s="49">
        <v>56.481000000000002</v>
      </c>
      <c r="G216" s="49">
        <v>61.5</v>
      </c>
      <c r="H216" s="49">
        <v>68</v>
      </c>
      <c r="I216" s="49">
        <v>71.944000000000003</v>
      </c>
      <c r="J216" s="49">
        <v>73.852000000000004</v>
      </c>
      <c r="K216" s="49">
        <v>75.37</v>
      </c>
      <c r="L216" s="49">
        <v>73.852000000000004</v>
      </c>
      <c r="M216" s="49">
        <v>72.87</v>
      </c>
      <c r="N216" s="49">
        <v>72.519000000000005</v>
      </c>
      <c r="O216" s="49">
        <v>65.944000000000003</v>
      </c>
      <c r="P216" s="49">
        <v>65.926000000000002</v>
      </c>
      <c r="Q216" s="49">
        <v>64.778000000000006</v>
      </c>
      <c r="T216" s="4" t="e">
        <f t="shared" si="363"/>
        <v>#N/A</v>
      </c>
      <c r="U216" s="4" t="e">
        <f t="shared" si="364"/>
        <v>#N/A</v>
      </c>
      <c r="V216" s="4" t="e">
        <f t="shared" si="365"/>
        <v>#N/A</v>
      </c>
      <c r="W216" s="4" t="e">
        <f t="shared" si="366"/>
        <v>#N/A</v>
      </c>
      <c r="X216" s="4" t="e">
        <f t="shared" si="367"/>
        <v>#N/A</v>
      </c>
      <c r="Y216" s="4" t="e">
        <f t="shared" si="368"/>
        <v>#N/A</v>
      </c>
      <c r="Z216" s="4" t="e">
        <f t="shared" si="369"/>
        <v>#N/A</v>
      </c>
      <c r="AA216" s="4" t="e">
        <f t="shared" si="370"/>
        <v>#N/A</v>
      </c>
      <c r="AB216" s="4" t="e">
        <f t="shared" si="371"/>
        <v>#N/A</v>
      </c>
      <c r="AC216" s="4" t="e">
        <f t="shared" si="372"/>
        <v>#N/A</v>
      </c>
      <c r="AD216" s="4" t="e">
        <f t="shared" si="373"/>
        <v>#N/A</v>
      </c>
      <c r="AE216" s="4" t="e">
        <f t="shared" si="374"/>
        <v>#N/A</v>
      </c>
      <c r="AF216" s="4" t="e">
        <f t="shared" si="375"/>
        <v>#N/A</v>
      </c>
      <c r="AG216" s="4" t="e">
        <f t="shared" si="376"/>
        <v>#N/A</v>
      </c>
      <c r="AH216" s="4" t="e">
        <f t="shared" si="377"/>
        <v>#N/A</v>
      </c>
      <c r="AJ216" s="4">
        <f t="shared" ref="AJ216:AJ221" si="483">IF(OR($B216 &lt; C$226, $B216 &gt; C$231), 0, C216-T216)</f>
        <v>0</v>
      </c>
      <c r="AK216" s="4">
        <f t="shared" si="379"/>
        <v>0</v>
      </c>
      <c r="AL216" s="4">
        <f t="shared" si="380"/>
        <v>0</v>
      </c>
      <c r="AM216" s="4">
        <f t="shared" si="381"/>
        <v>0</v>
      </c>
      <c r="AN216" s="4">
        <f t="shared" si="382"/>
        <v>0</v>
      </c>
      <c r="AO216" s="4">
        <f t="shared" si="383"/>
        <v>0</v>
      </c>
      <c r="AP216" s="4">
        <f t="shared" si="384"/>
        <v>0</v>
      </c>
      <c r="AQ216" s="4">
        <f t="shared" si="385"/>
        <v>0</v>
      </c>
      <c r="AR216" s="4">
        <f t="shared" si="386"/>
        <v>0</v>
      </c>
      <c r="AS216" s="4">
        <f t="shared" si="387"/>
        <v>0</v>
      </c>
      <c r="AT216" s="4">
        <f t="shared" si="388"/>
        <v>0</v>
      </c>
      <c r="AU216" s="4">
        <f t="shared" si="389"/>
        <v>0</v>
      </c>
      <c r="AV216" s="4">
        <f t="shared" si="390"/>
        <v>0</v>
      </c>
      <c r="AW216" s="4">
        <f t="shared" si="391"/>
        <v>0</v>
      </c>
      <c r="AX216" s="4">
        <f t="shared" si="392"/>
        <v>0</v>
      </c>
      <c r="AZ216" s="2" t="e">
        <f t="shared" si="393"/>
        <v>#N/A</v>
      </c>
      <c r="BA216" s="2" t="e">
        <f t="shared" si="394"/>
        <v>#N/A</v>
      </c>
      <c r="BB216" s="2" t="e">
        <f t="shared" si="395"/>
        <v>#N/A</v>
      </c>
      <c r="BC216" s="2" t="e">
        <f t="shared" si="396"/>
        <v>#N/A</v>
      </c>
      <c r="BD216" s="2" t="e">
        <f t="shared" si="397"/>
        <v>#N/A</v>
      </c>
      <c r="BE216" s="2" t="e">
        <f t="shared" si="398"/>
        <v>#N/A</v>
      </c>
      <c r="BF216" s="2" t="e">
        <f t="shared" si="399"/>
        <v>#N/A</v>
      </c>
      <c r="BG216" s="2" t="e">
        <f t="shared" si="400"/>
        <v>#N/A</v>
      </c>
      <c r="BH216" s="2" t="e">
        <f t="shared" si="401"/>
        <v>#N/A</v>
      </c>
      <c r="BI216" s="2" t="e">
        <f t="shared" si="402"/>
        <v>#N/A</v>
      </c>
      <c r="BJ216" s="2" t="e">
        <f t="shared" si="403"/>
        <v>#N/A</v>
      </c>
      <c r="BK216" s="2" t="e">
        <f t="shared" si="404"/>
        <v>#N/A</v>
      </c>
      <c r="BL216" s="2" t="e">
        <f t="shared" si="405"/>
        <v>#N/A</v>
      </c>
      <c r="BM216" s="2" t="e">
        <f t="shared" si="406"/>
        <v>#N/A</v>
      </c>
      <c r="BN216" s="2" t="e">
        <f t="shared" si="407"/>
        <v>#N/A</v>
      </c>
      <c r="BP216" s="2" t="str">
        <f t="shared" si="408"/>
        <v/>
      </c>
      <c r="BQ216" s="2" t="str">
        <f t="shared" si="409"/>
        <v/>
      </c>
      <c r="BR216" s="2" t="str">
        <f t="shared" si="410"/>
        <v/>
      </c>
      <c r="BS216" s="2" t="str">
        <f t="shared" si="411"/>
        <v/>
      </c>
      <c r="BT216" s="2" t="str">
        <f t="shared" si="412"/>
        <v/>
      </c>
      <c r="BU216" s="2" t="str">
        <f t="shared" si="413"/>
        <v/>
      </c>
      <c r="BV216" s="2" t="str">
        <f t="shared" si="414"/>
        <v/>
      </c>
      <c r="BW216" s="2" t="str">
        <f t="shared" si="415"/>
        <v/>
      </c>
      <c r="BX216" s="2" t="str">
        <f t="shared" si="416"/>
        <v/>
      </c>
      <c r="BY216" s="2" t="str">
        <f t="shared" si="417"/>
        <v/>
      </c>
      <c r="BZ216" s="2" t="str">
        <f t="shared" si="418"/>
        <v/>
      </c>
      <c r="CA216" s="2" t="str">
        <f t="shared" si="419"/>
        <v/>
      </c>
      <c r="CB216" s="2" t="str">
        <f t="shared" si="420"/>
        <v/>
      </c>
      <c r="CC216" s="2" t="str">
        <f t="shared" si="421"/>
        <v/>
      </c>
      <c r="CD216" s="2" t="str">
        <f t="shared" si="422"/>
        <v/>
      </c>
      <c r="CF216" s="2" t="str">
        <f t="shared" si="423"/>
        <v/>
      </c>
      <c r="CG216" s="2" t="str">
        <f t="shared" si="424"/>
        <v/>
      </c>
      <c r="CH216" s="2" t="str">
        <f t="shared" si="425"/>
        <v/>
      </c>
      <c r="CI216" s="2" t="str">
        <f t="shared" si="426"/>
        <v/>
      </c>
      <c r="CJ216" s="2" t="str">
        <f t="shared" si="427"/>
        <v/>
      </c>
      <c r="CK216" s="2" t="str">
        <f t="shared" si="428"/>
        <v/>
      </c>
      <c r="CL216" s="2" t="str">
        <f t="shared" si="429"/>
        <v/>
      </c>
      <c r="CM216" s="2" t="str">
        <f t="shared" si="430"/>
        <v/>
      </c>
      <c r="CN216" s="2" t="str">
        <f t="shared" si="431"/>
        <v/>
      </c>
      <c r="CO216" s="2" t="str">
        <f t="shared" si="432"/>
        <v/>
      </c>
      <c r="CP216" s="2" t="str">
        <f t="shared" si="433"/>
        <v/>
      </c>
      <c r="CQ216" s="2" t="str">
        <f t="shared" si="434"/>
        <v/>
      </c>
      <c r="CR216" s="2" t="str">
        <f t="shared" si="435"/>
        <v/>
      </c>
      <c r="CS216" s="2" t="str">
        <f t="shared" si="436"/>
        <v/>
      </c>
      <c r="CT216" s="2" t="str">
        <f t="shared" si="437"/>
        <v/>
      </c>
      <c r="CV216" s="2">
        <f t="shared" si="438"/>
        <v>41.643087794278159</v>
      </c>
      <c r="CW216" s="2">
        <f t="shared" si="439"/>
        <v>46.247155697739565</v>
      </c>
      <c r="CX216" s="2">
        <f t="shared" si="440"/>
        <v>51.155130820108994</v>
      </c>
      <c r="CY216" s="2">
        <f t="shared" si="441"/>
        <v>59.444503794439598</v>
      </c>
      <c r="CZ216" s="2">
        <f t="shared" si="442"/>
        <v>62.176016856759446</v>
      </c>
      <c r="DA216" s="2">
        <f t="shared" si="443"/>
        <v>68.371399779794487</v>
      </c>
      <c r="DB216" s="2">
        <f t="shared" si="444"/>
        <v>72.814369217936729</v>
      </c>
      <c r="DC216" s="2">
        <f t="shared" si="445"/>
        <v>76.147954918032809</v>
      </c>
      <c r="DD216" s="2">
        <f t="shared" si="446"/>
        <v>77.667352275257201</v>
      </c>
      <c r="DE216" s="2">
        <f t="shared" si="447"/>
        <v>76.988685772785999</v>
      </c>
      <c r="DF216" s="2">
        <f t="shared" si="448"/>
        <v>76.552170927282063</v>
      </c>
      <c r="DG216" s="2">
        <f t="shared" si="449"/>
        <v>71.050035790717502</v>
      </c>
      <c r="DH216" s="2">
        <f t="shared" si="450"/>
        <v>63.512990399663984</v>
      </c>
      <c r="DI216" s="2">
        <f t="shared" si="451"/>
        <v>61.896072246613485</v>
      </c>
      <c r="DJ216" s="2">
        <f t="shared" si="452"/>
        <v>62.233878663074968</v>
      </c>
      <c r="DL216" s="2">
        <f t="shared" si="453"/>
        <v>38.152101886208833</v>
      </c>
      <c r="DM216" s="2">
        <f t="shared" si="454"/>
        <v>41.992436592848151</v>
      </c>
      <c r="DN216" s="2">
        <f t="shared" si="455"/>
        <v>48.786925025788747</v>
      </c>
      <c r="DO216" s="2">
        <f t="shared" si="456"/>
        <v>53.282404181395933</v>
      </c>
      <c r="DP216" s="2">
        <f t="shared" si="457"/>
        <v>59.506965741664246</v>
      </c>
      <c r="DQ216" s="2">
        <f t="shared" si="458"/>
        <v>64.656459806177224</v>
      </c>
      <c r="DR216" s="2">
        <f t="shared" si="459"/>
        <v>67.675734740357427</v>
      </c>
      <c r="DS216" s="2">
        <f t="shared" si="460"/>
        <v>69.998324314765682</v>
      </c>
      <c r="DT216" s="2">
        <f t="shared" si="461"/>
        <v>72.445316075925533</v>
      </c>
      <c r="DU216" s="2">
        <f t="shared" si="462"/>
        <v>72.523821832724508</v>
      </c>
      <c r="DV216" s="2">
        <f t="shared" si="463"/>
        <v>71.730834005042141</v>
      </c>
      <c r="DW216" s="2">
        <f t="shared" si="464"/>
        <v>68.72402449666798</v>
      </c>
      <c r="DX216" s="2">
        <f t="shared" si="465"/>
        <v>64.881959809270597</v>
      </c>
      <c r="DY216" s="2">
        <f t="shared" si="466"/>
        <v>64.018306570531692</v>
      </c>
      <c r="DZ216" s="2">
        <f t="shared" si="467"/>
        <v>61.300140865658634</v>
      </c>
      <c r="EB216" s="2">
        <f t="shared" si="468"/>
        <v>0.99981998608439338</v>
      </c>
      <c r="EC216" s="2">
        <f t="shared" si="469"/>
        <v>0.99982564934196672</v>
      </c>
      <c r="ED216" s="2">
        <f t="shared" si="470"/>
        <v>0.9998497802811358</v>
      </c>
      <c r="EE216" s="2">
        <f t="shared" si="471"/>
        <v>0.99986534319273535</v>
      </c>
      <c r="EF216" s="2">
        <f t="shared" si="472"/>
        <v>0.9998676396704429</v>
      </c>
      <c r="EG216" s="2">
        <f t="shared" si="473"/>
        <v>0.99985782162614734</v>
      </c>
      <c r="EH216" s="2">
        <f t="shared" si="474"/>
        <v>0.99986467907642318</v>
      </c>
      <c r="EI216" s="2">
        <f t="shared" si="475"/>
        <v>0.99986655948445025</v>
      </c>
      <c r="EJ216" s="2">
        <f t="shared" si="476"/>
        <v>0.99985591012782771</v>
      </c>
      <c r="EK216" s="2">
        <f t="shared" si="477"/>
        <v>0.99983731599921366</v>
      </c>
      <c r="EL216" s="2">
        <f t="shared" si="478"/>
        <v>0.99983086037529878</v>
      </c>
      <c r="EM216" s="2">
        <f t="shared" si="479"/>
        <v>0.99981369773547635</v>
      </c>
      <c r="EN216" s="2">
        <f t="shared" si="480"/>
        <v>0.99978372998163345</v>
      </c>
      <c r="EO216" s="2">
        <f t="shared" si="481"/>
        <v>0.99979383487762608</v>
      </c>
      <c r="EP216" s="2">
        <f t="shared" si="482"/>
        <v>0.99982734455982714</v>
      </c>
    </row>
    <row r="217" spans="1:148" x14ac:dyDescent="0.25">
      <c r="B217" s="2">
        <v>195</v>
      </c>
      <c r="C217" s="49">
        <v>38.666699999999999</v>
      </c>
      <c r="D217" s="49">
        <v>43.839300000000001</v>
      </c>
      <c r="E217" s="49">
        <v>49.963999999999999</v>
      </c>
      <c r="F217" s="49">
        <v>56.889000000000003</v>
      </c>
      <c r="G217" s="49">
        <v>62.648000000000003</v>
      </c>
      <c r="H217" s="49">
        <v>66.573999999999998</v>
      </c>
      <c r="I217" s="49">
        <v>71.352000000000004</v>
      </c>
      <c r="J217" s="49">
        <v>72.814999999999998</v>
      </c>
      <c r="K217" s="49">
        <v>73.962999999999994</v>
      </c>
      <c r="L217" s="49">
        <v>74.852000000000004</v>
      </c>
      <c r="M217" s="49">
        <v>73.647999999999996</v>
      </c>
      <c r="N217" s="49">
        <v>73.814999999999998</v>
      </c>
      <c r="O217" s="49">
        <v>67.814999999999998</v>
      </c>
      <c r="P217" s="49">
        <v>66.314999999999998</v>
      </c>
      <c r="Q217" s="49">
        <v>64.852000000000004</v>
      </c>
      <c r="T217" s="4" t="e">
        <f t="shared" si="363"/>
        <v>#N/A</v>
      </c>
      <c r="U217" s="4" t="e">
        <f t="shared" si="364"/>
        <v>#N/A</v>
      </c>
      <c r="V217" s="4" t="e">
        <f t="shared" si="365"/>
        <v>#N/A</v>
      </c>
      <c r="W217" s="4" t="e">
        <f t="shared" si="366"/>
        <v>#N/A</v>
      </c>
      <c r="X217" s="4" t="e">
        <f t="shared" si="367"/>
        <v>#N/A</v>
      </c>
      <c r="Y217" s="4" t="e">
        <f t="shared" si="368"/>
        <v>#N/A</v>
      </c>
      <c r="Z217" s="4" t="e">
        <f t="shared" si="369"/>
        <v>#N/A</v>
      </c>
      <c r="AA217" s="4" t="e">
        <f t="shared" si="370"/>
        <v>#N/A</v>
      </c>
      <c r="AB217" s="4" t="e">
        <f t="shared" si="371"/>
        <v>#N/A</v>
      </c>
      <c r="AC217" s="4" t="e">
        <f t="shared" si="372"/>
        <v>#N/A</v>
      </c>
      <c r="AD217" s="4" t="e">
        <f t="shared" si="373"/>
        <v>#N/A</v>
      </c>
      <c r="AE217" s="4" t="e">
        <f t="shared" si="374"/>
        <v>#N/A</v>
      </c>
      <c r="AF217" s="4" t="e">
        <f t="shared" si="375"/>
        <v>#N/A</v>
      </c>
      <c r="AG217" s="4" t="e">
        <f t="shared" si="376"/>
        <v>#N/A</v>
      </c>
      <c r="AH217" s="4" t="e">
        <f t="shared" si="377"/>
        <v>#N/A</v>
      </c>
      <c r="AJ217" s="4">
        <f t="shared" si="483"/>
        <v>0</v>
      </c>
      <c r="AK217" s="4">
        <f t="shared" si="379"/>
        <v>0</v>
      </c>
      <c r="AL217" s="4">
        <f t="shared" si="380"/>
        <v>0</v>
      </c>
      <c r="AM217" s="4">
        <f t="shared" si="381"/>
        <v>0</v>
      </c>
      <c r="AN217" s="4">
        <f t="shared" si="382"/>
        <v>0</v>
      </c>
      <c r="AO217" s="4">
        <f t="shared" si="383"/>
        <v>0</v>
      </c>
      <c r="AP217" s="4">
        <f t="shared" si="384"/>
        <v>0</v>
      </c>
      <c r="AQ217" s="4">
        <f t="shared" si="385"/>
        <v>0</v>
      </c>
      <c r="AR217" s="4">
        <f t="shared" si="386"/>
        <v>0</v>
      </c>
      <c r="AS217" s="4">
        <f t="shared" si="387"/>
        <v>0</v>
      </c>
      <c r="AT217" s="4">
        <f t="shared" si="388"/>
        <v>0</v>
      </c>
      <c r="AU217" s="4">
        <f t="shared" si="389"/>
        <v>0</v>
      </c>
      <c r="AV217" s="4">
        <f t="shared" si="390"/>
        <v>0</v>
      </c>
      <c r="AW217" s="4">
        <f t="shared" si="391"/>
        <v>0</v>
      </c>
      <c r="AX217" s="4">
        <f t="shared" si="392"/>
        <v>0</v>
      </c>
      <c r="AZ217" s="2" t="e">
        <f t="shared" si="393"/>
        <v>#N/A</v>
      </c>
      <c r="BA217" s="2" t="e">
        <f t="shared" si="394"/>
        <v>#N/A</v>
      </c>
      <c r="BB217" s="2" t="e">
        <f t="shared" si="395"/>
        <v>#N/A</v>
      </c>
      <c r="BC217" s="2" t="e">
        <f t="shared" si="396"/>
        <v>#N/A</v>
      </c>
      <c r="BD217" s="2" t="e">
        <f t="shared" si="397"/>
        <v>#N/A</v>
      </c>
      <c r="BE217" s="2" t="e">
        <f t="shared" si="398"/>
        <v>#N/A</v>
      </c>
      <c r="BF217" s="2" t="e">
        <f t="shared" si="399"/>
        <v>#N/A</v>
      </c>
      <c r="BG217" s="2" t="e">
        <f t="shared" si="400"/>
        <v>#N/A</v>
      </c>
      <c r="BH217" s="2" t="e">
        <f t="shared" si="401"/>
        <v>#N/A</v>
      </c>
      <c r="BI217" s="2" t="e">
        <f t="shared" si="402"/>
        <v>#N/A</v>
      </c>
      <c r="BJ217" s="2" t="e">
        <f t="shared" si="403"/>
        <v>#N/A</v>
      </c>
      <c r="BK217" s="2" t="e">
        <f t="shared" si="404"/>
        <v>#N/A</v>
      </c>
      <c r="BL217" s="2" t="e">
        <f t="shared" si="405"/>
        <v>#N/A</v>
      </c>
      <c r="BM217" s="2" t="e">
        <f t="shared" si="406"/>
        <v>#N/A</v>
      </c>
      <c r="BN217" s="2" t="e">
        <f t="shared" si="407"/>
        <v>#N/A</v>
      </c>
      <c r="BP217" s="2" t="str">
        <f t="shared" si="408"/>
        <v/>
      </c>
      <c r="BQ217" s="2" t="str">
        <f t="shared" si="409"/>
        <v/>
      </c>
      <c r="BR217" s="2" t="str">
        <f t="shared" si="410"/>
        <v/>
      </c>
      <c r="BS217" s="2" t="str">
        <f t="shared" si="411"/>
        <v/>
      </c>
      <c r="BT217" s="2" t="str">
        <f t="shared" si="412"/>
        <v/>
      </c>
      <c r="BU217" s="2" t="str">
        <f t="shared" si="413"/>
        <v/>
      </c>
      <c r="BV217" s="2" t="str">
        <f t="shared" si="414"/>
        <v/>
      </c>
      <c r="BW217" s="2" t="str">
        <f t="shared" si="415"/>
        <v/>
      </c>
      <c r="BX217" s="2" t="str">
        <f t="shared" si="416"/>
        <v/>
      </c>
      <c r="BY217" s="2" t="str">
        <f t="shared" si="417"/>
        <v/>
      </c>
      <c r="BZ217" s="2" t="str">
        <f t="shared" si="418"/>
        <v/>
      </c>
      <c r="CA217" s="2" t="str">
        <f t="shared" si="419"/>
        <v/>
      </c>
      <c r="CB217" s="2" t="str">
        <f t="shared" si="420"/>
        <v/>
      </c>
      <c r="CC217" s="2" t="str">
        <f t="shared" si="421"/>
        <v/>
      </c>
      <c r="CD217" s="2" t="str">
        <f t="shared" si="422"/>
        <v/>
      </c>
      <c r="CF217" s="2" t="str">
        <f t="shared" si="423"/>
        <v/>
      </c>
      <c r="CG217" s="2" t="str">
        <f t="shared" si="424"/>
        <v/>
      </c>
      <c r="CH217" s="2" t="str">
        <f t="shared" si="425"/>
        <v/>
      </c>
      <c r="CI217" s="2" t="str">
        <f t="shared" si="426"/>
        <v/>
      </c>
      <c r="CJ217" s="2" t="str">
        <f t="shared" si="427"/>
        <v/>
      </c>
      <c r="CK217" s="2" t="str">
        <f t="shared" si="428"/>
        <v/>
      </c>
      <c r="CL217" s="2" t="str">
        <f t="shared" si="429"/>
        <v/>
      </c>
      <c r="CM217" s="2" t="str">
        <f t="shared" si="430"/>
        <v/>
      </c>
      <c r="CN217" s="2" t="str">
        <f t="shared" si="431"/>
        <v/>
      </c>
      <c r="CO217" s="2" t="str">
        <f t="shared" si="432"/>
        <v/>
      </c>
      <c r="CP217" s="2" t="str">
        <f t="shared" si="433"/>
        <v/>
      </c>
      <c r="CQ217" s="2" t="str">
        <f t="shared" si="434"/>
        <v/>
      </c>
      <c r="CR217" s="2" t="str">
        <f t="shared" si="435"/>
        <v/>
      </c>
      <c r="CS217" s="2" t="str">
        <f t="shared" si="436"/>
        <v/>
      </c>
      <c r="CT217" s="2" t="str">
        <f t="shared" si="437"/>
        <v/>
      </c>
      <c r="CV217" s="2">
        <f t="shared" si="438"/>
        <v>41.639388042618386</v>
      </c>
      <c r="CW217" s="2">
        <f t="shared" si="439"/>
        <v>46.215316165499544</v>
      </c>
      <c r="CX217" s="2">
        <f t="shared" si="440"/>
        <v>51.103792599509916</v>
      </c>
      <c r="CY217" s="2">
        <f t="shared" si="441"/>
        <v>59.395041212077942</v>
      </c>
      <c r="CZ217" s="2">
        <f t="shared" si="442"/>
        <v>62.104039916264519</v>
      </c>
      <c r="DA217" s="2">
        <f t="shared" si="443"/>
        <v>68.310952208728153</v>
      </c>
      <c r="DB217" s="2">
        <f t="shared" si="444"/>
        <v>72.749289056452682</v>
      </c>
      <c r="DC217" s="2">
        <f t="shared" si="445"/>
        <v>76.095551729308298</v>
      </c>
      <c r="DD217" s="2">
        <f t="shared" si="446"/>
        <v>77.617632382062766</v>
      </c>
      <c r="DE217" s="2">
        <f t="shared" si="447"/>
        <v>76.926365102464771</v>
      </c>
      <c r="DF217" s="2">
        <f t="shared" si="448"/>
        <v>76.485905068491888</v>
      </c>
      <c r="DG217" s="2">
        <f t="shared" si="449"/>
        <v>70.962132350190473</v>
      </c>
      <c r="DH217" s="2">
        <f t="shared" si="450"/>
        <v>63.402268328376238</v>
      </c>
      <c r="DI217" s="2">
        <f t="shared" si="451"/>
        <v>61.802673387728774</v>
      </c>
      <c r="DJ217" s="2">
        <f t="shared" si="452"/>
        <v>62.157763500138657</v>
      </c>
      <c r="DL217" s="2">
        <f t="shared" si="453"/>
        <v>38.13254537854116</v>
      </c>
      <c r="DM217" s="2">
        <f t="shared" si="454"/>
        <v>41.925435948426689</v>
      </c>
      <c r="DN217" s="2">
        <f t="shared" si="455"/>
        <v>48.721971854147888</v>
      </c>
      <c r="DO217" s="2">
        <f t="shared" si="456"/>
        <v>53.178346374164036</v>
      </c>
      <c r="DP217" s="2">
        <f t="shared" si="457"/>
        <v>59.402187891974926</v>
      </c>
      <c r="DQ217" s="2">
        <f t="shared" si="458"/>
        <v>64.553646632005652</v>
      </c>
      <c r="DR217" s="2">
        <f t="shared" si="459"/>
        <v>67.557792271201237</v>
      </c>
      <c r="DS217" s="2">
        <f t="shared" si="460"/>
        <v>69.878400707338628</v>
      </c>
      <c r="DT217" s="2">
        <f t="shared" si="461"/>
        <v>72.341211025206519</v>
      </c>
      <c r="DU217" s="2">
        <f t="shared" si="462"/>
        <v>72.430084944759102</v>
      </c>
      <c r="DV217" s="2">
        <f t="shared" si="463"/>
        <v>71.625672829237374</v>
      </c>
      <c r="DW217" s="2">
        <f t="shared" si="464"/>
        <v>68.621092472938216</v>
      </c>
      <c r="DX217" s="2">
        <f t="shared" si="465"/>
        <v>64.809497558183551</v>
      </c>
      <c r="DY217" s="2">
        <f t="shared" si="466"/>
        <v>63.979957653678589</v>
      </c>
      <c r="DZ217" s="2">
        <f t="shared" si="467"/>
        <v>61.260025641197572</v>
      </c>
      <c r="EB217" s="2">
        <f t="shared" si="468"/>
        <v>0.99983582275728355</v>
      </c>
      <c r="EC217" s="2">
        <f t="shared" si="469"/>
        <v>0.99984098787062481</v>
      </c>
      <c r="ED217" s="2">
        <f t="shared" si="470"/>
        <v>0.99986299617723451</v>
      </c>
      <c r="EE217" s="2">
        <f t="shared" si="471"/>
        <v>0.99987719007708797</v>
      </c>
      <c r="EF217" s="2">
        <f t="shared" si="472"/>
        <v>0.99987928453885777</v>
      </c>
      <c r="EG217" s="2">
        <f t="shared" si="473"/>
        <v>0.99987033015973448</v>
      </c>
      <c r="EH217" s="2">
        <f t="shared" si="474"/>
        <v>0.99987658438142435</v>
      </c>
      <c r="EI217" s="2">
        <f t="shared" si="475"/>
        <v>0.99987829937448358</v>
      </c>
      <c r="EJ217" s="2">
        <f t="shared" si="476"/>
        <v>0.99986858680863544</v>
      </c>
      <c r="EK217" s="2">
        <f t="shared" si="477"/>
        <v>0.99985162830403707</v>
      </c>
      <c r="EL217" s="2">
        <f t="shared" si="478"/>
        <v>0.99984574053314856</v>
      </c>
      <c r="EM217" s="2">
        <f t="shared" si="479"/>
        <v>0.99983008753005409</v>
      </c>
      <c r="EN217" s="2">
        <f t="shared" si="480"/>
        <v>0.99980275564557686</v>
      </c>
      <c r="EO217" s="2">
        <f t="shared" si="481"/>
        <v>0.99981197176281</v>
      </c>
      <c r="EP217" s="2">
        <f t="shared" si="482"/>
        <v>0.99984253397489509</v>
      </c>
    </row>
    <row r="218" spans="1:148" x14ac:dyDescent="0.25">
      <c r="B218" s="2">
        <v>196</v>
      </c>
      <c r="C218" s="49">
        <v>38.561399999999999</v>
      </c>
      <c r="D218" s="49">
        <v>43.25</v>
      </c>
      <c r="E218" s="49">
        <v>50.768000000000001</v>
      </c>
      <c r="F218" s="49">
        <v>54.667000000000002</v>
      </c>
      <c r="G218" s="49">
        <v>61.5</v>
      </c>
      <c r="H218" s="49">
        <v>66.537000000000006</v>
      </c>
      <c r="I218" s="49">
        <v>71.611000000000004</v>
      </c>
      <c r="J218" s="49">
        <v>74.352000000000004</v>
      </c>
      <c r="K218" s="49">
        <v>74.462999999999994</v>
      </c>
      <c r="L218" s="49">
        <v>75.314999999999998</v>
      </c>
      <c r="M218" s="49">
        <v>74.037000000000006</v>
      </c>
      <c r="N218" s="49">
        <v>72.13</v>
      </c>
      <c r="O218" s="49">
        <v>66.37</v>
      </c>
      <c r="P218" s="49">
        <v>65.778000000000006</v>
      </c>
      <c r="Q218" s="49">
        <v>64.314999999999998</v>
      </c>
      <c r="T218" s="4" t="e">
        <f t="shared" si="363"/>
        <v>#N/A</v>
      </c>
      <c r="U218" s="4" t="e">
        <f t="shared" si="364"/>
        <v>#N/A</v>
      </c>
      <c r="V218" s="4" t="e">
        <f t="shared" si="365"/>
        <v>#N/A</v>
      </c>
      <c r="W218" s="4" t="e">
        <f t="shared" si="366"/>
        <v>#N/A</v>
      </c>
      <c r="X218" s="4" t="e">
        <f t="shared" si="367"/>
        <v>#N/A</v>
      </c>
      <c r="Y218" s="4" t="e">
        <f t="shared" si="368"/>
        <v>#N/A</v>
      </c>
      <c r="Z218" s="4" t="e">
        <f t="shared" si="369"/>
        <v>#N/A</v>
      </c>
      <c r="AA218" s="4" t="e">
        <f t="shared" si="370"/>
        <v>#N/A</v>
      </c>
      <c r="AB218" s="4" t="e">
        <f t="shared" si="371"/>
        <v>#N/A</v>
      </c>
      <c r="AC218" s="4" t="e">
        <f t="shared" si="372"/>
        <v>#N/A</v>
      </c>
      <c r="AD218" s="4" t="e">
        <f t="shared" si="373"/>
        <v>#N/A</v>
      </c>
      <c r="AE218" s="4" t="e">
        <f t="shared" si="374"/>
        <v>#N/A</v>
      </c>
      <c r="AF218" s="4" t="e">
        <f t="shared" si="375"/>
        <v>#N/A</v>
      </c>
      <c r="AG218" s="4" t="e">
        <f t="shared" si="376"/>
        <v>#N/A</v>
      </c>
      <c r="AH218" s="4" t="e">
        <f t="shared" si="377"/>
        <v>#N/A</v>
      </c>
      <c r="AJ218" s="4">
        <f t="shared" si="483"/>
        <v>0</v>
      </c>
      <c r="AK218" s="4">
        <f t="shared" si="379"/>
        <v>0</v>
      </c>
      <c r="AL218" s="4">
        <f t="shared" si="380"/>
        <v>0</v>
      </c>
      <c r="AM218" s="4">
        <f t="shared" si="381"/>
        <v>0</v>
      </c>
      <c r="AN218" s="4">
        <f t="shared" si="382"/>
        <v>0</v>
      </c>
      <c r="AO218" s="4">
        <f t="shared" si="383"/>
        <v>0</v>
      </c>
      <c r="AP218" s="4">
        <f t="shared" si="384"/>
        <v>0</v>
      </c>
      <c r="AQ218" s="4">
        <f t="shared" si="385"/>
        <v>0</v>
      </c>
      <c r="AR218" s="4">
        <f t="shared" si="386"/>
        <v>0</v>
      </c>
      <c r="AS218" s="4">
        <f t="shared" si="387"/>
        <v>0</v>
      </c>
      <c r="AT218" s="4">
        <f t="shared" si="388"/>
        <v>0</v>
      </c>
      <c r="AU218" s="4">
        <f t="shared" si="389"/>
        <v>0</v>
      </c>
      <c r="AV218" s="4">
        <f t="shared" si="390"/>
        <v>0</v>
      </c>
      <c r="AW218" s="4">
        <f t="shared" si="391"/>
        <v>0</v>
      </c>
      <c r="AX218" s="4">
        <f t="shared" si="392"/>
        <v>0</v>
      </c>
      <c r="AZ218" s="2" t="e">
        <f t="shared" si="393"/>
        <v>#N/A</v>
      </c>
      <c r="BA218" s="2" t="e">
        <f t="shared" si="394"/>
        <v>#N/A</v>
      </c>
      <c r="BB218" s="2" t="e">
        <f t="shared" si="395"/>
        <v>#N/A</v>
      </c>
      <c r="BC218" s="2" t="e">
        <f t="shared" si="396"/>
        <v>#N/A</v>
      </c>
      <c r="BD218" s="2" t="e">
        <f t="shared" si="397"/>
        <v>#N/A</v>
      </c>
      <c r="BE218" s="2" t="e">
        <f t="shared" si="398"/>
        <v>#N/A</v>
      </c>
      <c r="BF218" s="2" t="e">
        <f t="shared" si="399"/>
        <v>#N/A</v>
      </c>
      <c r="BG218" s="2" t="e">
        <f t="shared" si="400"/>
        <v>#N/A</v>
      </c>
      <c r="BH218" s="2" t="e">
        <f t="shared" si="401"/>
        <v>#N/A</v>
      </c>
      <c r="BI218" s="2" t="e">
        <f t="shared" si="402"/>
        <v>#N/A</v>
      </c>
      <c r="BJ218" s="2" t="e">
        <f t="shared" si="403"/>
        <v>#N/A</v>
      </c>
      <c r="BK218" s="2" t="e">
        <f t="shared" si="404"/>
        <v>#N/A</v>
      </c>
      <c r="BL218" s="2" t="e">
        <f t="shared" si="405"/>
        <v>#N/A</v>
      </c>
      <c r="BM218" s="2" t="e">
        <f t="shared" si="406"/>
        <v>#N/A</v>
      </c>
      <c r="BN218" s="2" t="e">
        <f t="shared" si="407"/>
        <v>#N/A</v>
      </c>
      <c r="BP218" s="2" t="str">
        <f t="shared" si="408"/>
        <v/>
      </c>
      <c r="BQ218" s="2" t="str">
        <f t="shared" si="409"/>
        <v/>
      </c>
      <c r="BR218" s="2" t="str">
        <f t="shared" si="410"/>
        <v/>
      </c>
      <c r="BS218" s="2" t="str">
        <f t="shared" si="411"/>
        <v/>
      </c>
      <c r="BT218" s="2" t="str">
        <f t="shared" si="412"/>
        <v/>
      </c>
      <c r="BU218" s="2" t="str">
        <f t="shared" si="413"/>
        <v/>
      </c>
      <c r="BV218" s="2" t="str">
        <f t="shared" si="414"/>
        <v/>
      </c>
      <c r="BW218" s="2" t="str">
        <f t="shared" si="415"/>
        <v/>
      </c>
      <c r="BX218" s="2" t="str">
        <f t="shared" si="416"/>
        <v/>
      </c>
      <c r="BY218" s="2" t="str">
        <f t="shared" si="417"/>
        <v/>
      </c>
      <c r="BZ218" s="2" t="str">
        <f t="shared" si="418"/>
        <v/>
      </c>
      <c r="CA218" s="2" t="str">
        <f t="shared" si="419"/>
        <v/>
      </c>
      <c r="CB218" s="2" t="str">
        <f t="shared" si="420"/>
        <v/>
      </c>
      <c r="CC218" s="2" t="str">
        <f t="shared" si="421"/>
        <v/>
      </c>
      <c r="CD218" s="2" t="str">
        <f t="shared" si="422"/>
        <v/>
      </c>
      <c r="CF218" s="2" t="str">
        <f t="shared" si="423"/>
        <v/>
      </c>
      <c r="CG218" s="2" t="str">
        <f t="shared" si="424"/>
        <v/>
      </c>
      <c r="CH218" s="2" t="str">
        <f t="shared" si="425"/>
        <v/>
      </c>
      <c r="CI218" s="2" t="str">
        <f t="shared" si="426"/>
        <v/>
      </c>
      <c r="CJ218" s="2" t="str">
        <f t="shared" si="427"/>
        <v/>
      </c>
      <c r="CK218" s="2" t="str">
        <f t="shared" si="428"/>
        <v/>
      </c>
      <c r="CL218" s="2" t="str">
        <f t="shared" si="429"/>
        <v/>
      </c>
      <c r="CM218" s="2" t="str">
        <f t="shared" si="430"/>
        <v/>
      </c>
      <c r="CN218" s="2" t="str">
        <f t="shared" si="431"/>
        <v/>
      </c>
      <c r="CO218" s="2" t="str">
        <f t="shared" si="432"/>
        <v/>
      </c>
      <c r="CP218" s="2" t="str">
        <f t="shared" si="433"/>
        <v/>
      </c>
      <c r="CQ218" s="2" t="str">
        <f t="shared" si="434"/>
        <v/>
      </c>
      <c r="CR218" s="2" t="str">
        <f t="shared" si="435"/>
        <v/>
      </c>
      <c r="CS218" s="2" t="str">
        <f t="shared" si="436"/>
        <v/>
      </c>
      <c r="CT218" s="2" t="str">
        <f t="shared" si="437"/>
        <v/>
      </c>
      <c r="CV218" s="2">
        <f t="shared" si="438"/>
        <v>41.635688290958612</v>
      </c>
      <c r="CW218" s="2">
        <f t="shared" si="439"/>
        <v>46.183476633259524</v>
      </c>
      <c r="CX218" s="2">
        <f t="shared" si="440"/>
        <v>51.052454378910831</v>
      </c>
      <c r="CY218" s="2">
        <f t="shared" si="441"/>
        <v>59.345578629716286</v>
      </c>
      <c r="CZ218" s="2">
        <f t="shared" si="442"/>
        <v>62.032062975769591</v>
      </c>
      <c r="DA218" s="2">
        <f t="shared" si="443"/>
        <v>68.250504637661834</v>
      </c>
      <c r="DB218" s="2">
        <f t="shared" si="444"/>
        <v>72.684208894968634</v>
      </c>
      <c r="DC218" s="2">
        <f t="shared" si="445"/>
        <v>76.043148540583786</v>
      </c>
      <c r="DD218" s="2">
        <f t="shared" si="446"/>
        <v>77.56791248886833</v>
      </c>
      <c r="DE218" s="2">
        <f t="shared" si="447"/>
        <v>76.86404443214353</v>
      </c>
      <c r="DF218" s="2">
        <f t="shared" si="448"/>
        <v>76.419639209701728</v>
      </c>
      <c r="DG218" s="2">
        <f t="shared" si="449"/>
        <v>70.874228909663429</v>
      </c>
      <c r="DH218" s="2">
        <f t="shared" si="450"/>
        <v>63.291546257088491</v>
      </c>
      <c r="DI218" s="2">
        <f t="shared" si="451"/>
        <v>61.709274528844048</v>
      </c>
      <c r="DJ218" s="2">
        <f t="shared" si="452"/>
        <v>62.081648337202346</v>
      </c>
      <c r="DL218" s="2">
        <f t="shared" si="453"/>
        <v>38.11298887087348</v>
      </c>
      <c r="DM218" s="2">
        <f t="shared" si="454"/>
        <v>41.858435304005226</v>
      </c>
      <c r="DN218" s="2">
        <f t="shared" si="455"/>
        <v>48.657018682507029</v>
      </c>
      <c r="DO218" s="2">
        <f t="shared" si="456"/>
        <v>53.074288566932132</v>
      </c>
      <c r="DP218" s="2">
        <f t="shared" si="457"/>
        <v>59.297410042285605</v>
      </c>
      <c r="DQ218" s="2">
        <f t="shared" si="458"/>
        <v>64.450833457834079</v>
      </c>
      <c r="DR218" s="2">
        <f t="shared" si="459"/>
        <v>67.439849802045032</v>
      </c>
      <c r="DS218" s="2">
        <f t="shared" si="460"/>
        <v>69.758477099911573</v>
      </c>
      <c r="DT218" s="2">
        <f t="shared" si="461"/>
        <v>72.23710597448752</v>
      </c>
      <c r="DU218" s="2">
        <f t="shared" si="462"/>
        <v>72.336348056793682</v>
      </c>
      <c r="DV218" s="2">
        <f t="shared" si="463"/>
        <v>71.520511653432607</v>
      </c>
      <c r="DW218" s="2">
        <f t="shared" si="464"/>
        <v>68.518160449208438</v>
      </c>
      <c r="DX218" s="2">
        <f t="shared" si="465"/>
        <v>64.737035307096505</v>
      </c>
      <c r="DY218" s="2">
        <f t="shared" si="466"/>
        <v>63.941608736825494</v>
      </c>
      <c r="DZ218" s="2">
        <f t="shared" si="467"/>
        <v>61.219910416736518</v>
      </c>
      <c r="EB218" s="2">
        <f t="shared" si="468"/>
        <v>0.999850266412043</v>
      </c>
      <c r="EC218" s="2">
        <f t="shared" si="469"/>
        <v>0.99985497718535665</v>
      </c>
      <c r="ED218" s="2">
        <f t="shared" si="470"/>
        <v>0.99987504952234518</v>
      </c>
      <c r="EE218" s="2">
        <f t="shared" si="471"/>
        <v>0.99988799480880208</v>
      </c>
      <c r="EF218" s="2">
        <f t="shared" si="472"/>
        <v>0.99988990502156994</v>
      </c>
      <c r="EG218" s="2">
        <f t="shared" si="473"/>
        <v>0.99988173835082927</v>
      </c>
      <c r="EH218" s="2">
        <f t="shared" si="474"/>
        <v>0.99988744239582361</v>
      </c>
      <c r="EI218" s="2">
        <f t="shared" si="475"/>
        <v>0.99988900652181711</v>
      </c>
      <c r="EJ218" s="2">
        <f t="shared" si="476"/>
        <v>0.99988014835920425</v>
      </c>
      <c r="EK218" s="2">
        <f t="shared" si="477"/>
        <v>0.99986468163843323</v>
      </c>
      <c r="EL218" s="2">
        <f t="shared" si="478"/>
        <v>0.99985931178457443</v>
      </c>
      <c r="EM218" s="2">
        <f t="shared" si="479"/>
        <v>0.99984503566888028</v>
      </c>
      <c r="EN218" s="2">
        <f t="shared" si="480"/>
        <v>0.99982010788867104</v>
      </c>
      <c r="EO218" s="2">
        <f t="shared" si="481"/>
        <v>0.9998285133724264</v>
      </c>
      <c r="EP218" s="2">
        <f t="shared" si="482"/>
        <v>0.99985638728847637</v>
      </c>
    </row>
    <row r="219" spans="1:148" x14ac:dyDescent="0.25">
      <c r="B219" s="2">
        <v>197</v>
      </c>
      <c r="C219" s="49">
        <v>38.192999999999998</v>
      </c>
      <c r="D219" s="49">
        <v>43.964300000000001</v>
      </c>
      <c r="E219" s="49">
        <v>49.929000000000002</v>
      </c>
      <c r="F219" s="49">
        <v>56.332999999999998</v>
      </c>
      <c r="G219" s="49">
        <v>63.018999999999998</v>
      </c>
      <c r="H219" s="49">
        <v>68.555999999999997</v>
      </c>
      <c r="I219" s="49">
        <v>71.37</v>
      </c>
      <c r="J219" s="49">
        <v>74.259</v>
      </c>
      <c r="K219" s="49">
        <v>73.926000000000002</v>
      </c>
      <c r="L219" s="49">
        <v>73.167000000000002</v>
      </c>
      <c r="M219" s="49">
        <v>74.444000000000003</v>
      </c>
      <c r="N219" s="49">
        <v>70.888999999999996</v>
      </c>
      <c r="O219" s="49">
        <v>66.278000000000006</v>
      </c>
      <c r="P219" s="49">
        <v>66.462999999999994</v>
      </c>
      <c r="Q219" s="49">
        <v>63.777999999999999</v>
      </c>
      <c r="T219" s="4" t="e">
        <f t="shared" si="363"/>
        <v>#N/A</v>
      </c>
      <c r="U219" s="4" t="e">
        <f t="shared" si="364"/>
        <v>#N/A</v>
      </c>
      <c r="V219" s="4" t="e">
        <f t="shared" si="365"/>
        <v>#N/A</v>
      </c>
      <c r="W219" s="4" t="e">
        <f t="shared" si="366"/>
        <v>#N/A</v>
      </c>
      <c r="X219" s="4" t="e">
        <f t="shared" si="367"/>
        <v>#N/A</v>
      </c>
      <c r="Y219" s="4" t="e">
        <f t="shared" si="368"/>
        <v>#N/A</v>
      </c>
      <c r="Z219" s="4" t="e">
        <f t="shared" si="369"/>
        <v>#N/A</v>
      </c>
      <c r="AA219" s="4" t="e">
        <f t="shared" si="370"/>
        <v>#N/A</v>
      </c>
      <c r="AB219" s="4" t="e">
        <f t="shared" si="371"/>
        <v>#N/A</v>
      </c>
      <c r="AC219" s="4" t="e">
        <f t="shared" si="372"/>
        <v>#N/A</v>
      </c>
      <c r="AD219" s="4" t="e">
        <f t="shared" si="373"/>
        <v>#N/A</v>
      </c>
      <c r="AE219" s="4" t="e">
        <f t="shared" si="374"/>
        <v>#N/A</v>
      </c>
      <c r="AF219" s="4" t="e">
        <f t="shared" si="375"/>
        <v>#N/A</v>
      </c>
      <c r="AG219" s="4" t="e">
        <f t="shared" si="376"/>
        <v>#N/A</v>
      </c>
      <c r="AH219" s="4" t="e">
        <f t="shared" si="377"/>
        <v>#N/A</v>
      </c>
      <c r="AJ219" s="4">
        <f t="shared" si="483"/>
        <v>0</v>
      </c>
      <c r="AK219" s="4">
        <f t="shared" si="379"/>
        <v>0</v>
      </c>
      <c r="AL219" s="4">
        <f t="shared" si="380"/>
        <v>0</v>
      </c>
      <c r="AM219" s="4">
        <f t="shared" si="381"/>
        <v>0</v>
      </c>
      <c r="AN219" s="4">
        <f t="shared" si="382"/>
        <v>0</v>
      </c>
      <c r="AO219" s="4">
        <f t="shared" si="383"/>
        <v>0</v>
      </c>
      <c r="AP219" s="4">
        <f t="shared" si="384"/>
        <v>0</v>
      </c>
      <c r="AQ219" s="4">
        <f t="shared" si="385"/>
        <v>0</v>
      </c>
      <c r="AR219" s="4">
        <f t="shared" si="386"/>
        <v>0</v>
      </c>
      <c r="AS219" s="4">
        <f t="shared" si="387"/>
        <v>0</v>
      </c>
      <c r="AT219" s="4">
        <f t="shared" si="388"/>
        <v>0</v>
      </c>
      <c r="AU219" s="4">
        <f t="shared" si="389"/>
        <v>0</v>
      </c>
      <c r="AV219" s="4">
        <f t="shared" si="390"/>
        <v>0</v>
      </c>
      <c r="AW219" s="4">
        <f t="shared" si="391"/>
        <v>0</v>
      </c>
      <c r="AX219" s="4">
        <f t="shared" si="392"/>
        <v>0</v>
      </c>
      <c r="AZ219" s="2" t="e">
        <f t="shared" si="393"/>
        <v>#N/A</v>
      </c>
      <c r="BA219" s="2" t="e">
        <f t="shared" si="394"/>
        <v>#N/A</v>
      </c>
      <c r="BB219" s="2" t="e">
        <f t="shared" si="395"/>
        <v>#N/A</v>
      </c>
      <c r="BC219" s="2" t="e">
        <f t="shared" si="396"/>
        <v>#N/A</v>
      </c>
      <c r="BD219" s="2" t="e">
        <f t="shared" si="397"/>
        <v>#N/A</v>
      </c>
      <c r="BE219" s="2" t="e">
        <f t="shared" si="398"/>
        <v>#N/A</v>
      </c>
      <c r="BF219" s="2" t="e">
        <f t="shared" si="399"/>
        <v>#N/A</v>
      </c>
      <c r="BG219" s="2" t="e">
        <f t="shared" si="400"/>
        <v>#N/A</v>
      </c>
      <c r="BH219" s="2" t="e">
        <f t="shared" si="401"/>
        <v>#N/A</v>
      </c>
      <c r="BI219" s="2" t="e">
        <f t="shared" si="402"/>
        <v>#N/A</v>
      </c>
      <c r="BJ219" s="2" t="e">
        <f t="shared" si="403"/>
        <v>#N/A</v>
      </c>
      <c r="BK219" s="2" t="e">
        <f t="shared" si="404"/>
        <v>#N/A</v>
      </c>
      <c r="BL219" s="2" t="e">
        <f t="shared" si="405"/>
        <v>#N/A</v>
      </c>
      <c r="BM219" s="2" t="e">
        <f t="shared" si="406"/>
        <v>#N/A</v>
      </c>
      <c r="BN219" s="2" t="e">
        <f t="shared" si="407"/>
        <v>#N/A</v>
      </c>
      <c r="BP219" s="2" t="str">
        <f t="shared" si="408"/>
        <v/>
      </c>
      <c r="BQ219" s="2" t="str">
        <f t="shared" si="409"/>
        <v/>
      </c>
      <c r="BR219" s="2" t="str">
        <f t="shared" si="410"/>
        <v/>
      </c>
      <c r="BS219" s="2" t="str">
        <f t="shared" si="411"/>
        <v/>
      </c>
      <c r="BT219" s="2" t="str">
        <f t="shared" si="412"/>
        <v/>
      </c>
      <c r="BU219" s="2" t="str">
        <f t="shared" si="413"/>
        <v/>
      </c>
      <c r="BV219" s="2" t="str">
        <f t="shared" si="414"/>
        <v/>
      </c>
      <c r="BW219" s="2" t="str">
        <f t="shared" si="415"/>
        <v/>
      </c>
      <c r="BX219" s="2" t="str">
        <f t="shared" si="416"/>
        <v/>
      </c>
      <c r="BY219" s="2" t="str">
        <f t="shared" si="417"/>
        <v/>
      </c>
      <c r="BZ219" s="2" t="str">
        <f t="shared" si="418"/>
        <v/>
      </c>
      <c r="CA219" s="2" t="str">
        <f t="shared" si="419"/>
        <v/>
      </c>
      <c r="CB219" s="2" t="str">
        <f t="shared" si="420"/>
        <v/>
      </c>
      <c r="CC219" s="2" t="str">
        <f t="shared" si="421"/>
        <v/>
      </c>
      <c r="CD219" s="2" t="str">
        <f t="shared" si="422"/>
        <v/>
      </c>
      <c r="CF219" s="2" t="str">
        <f t="shared" si="423"/>
        <v/>
      </c>
      <c r="CG219" s="2" t="str">
        <f t="shared" si="424"/>
        <v/>
      </c>
      <c r="CH219" s="2" t="str">
        <f t="shared" si="425"/>
        <v/>
      </c>
      <c r="CI219" s="2" t="str">
        <f t="shared" si="426"/>
        <v/>
      </c>
      <c r="CJ219" s="2" t="str">
        <f t="shared" si="427"/>
        <v/>
      </c>
      <c r="CK219" s="2" t="str">
        <f t="shared" si="428"/>
        <v/>
      </c>
      <c r="CL219" s="2" t="str">
        <f t="shared" si="429"/>
        <v/>
      </c>
      <c r="CM219" s="2" t="str">
        <f t="shared" si="430"/>
        <v/>
      </c>
      <c r="CN219" s="2" t="str">
        <f t="shared" si="431"/>
        <v/>
      </c>
      <c r="CO219" s="2" t="str">
        <f t="shared" si="432"/>
        <v/>
      </c>
      <c r="CP219" s="2" t="str">
        <f t="shared" si="433"/>
        <v/>
      </c>
      <c r="CQ219" s="2" t="str">
        <f t="shared" si="434"/>
        <v/>
      </c>
      <c r="CR219" s="2" t="str">
        <f t="shared" si="435"/>
        <v/>
      </c>
      <c r="CS219" s="2" t="str">
        <f t="shared" si="436"/>
        <v/>
      </c>
      <c r="CT219" s="2" t="str">
        <f t="shared" si="437"/>
        <v/>
      </c>
      <c r="CV219" s="2">
        <f t="shared" si="438"/>
        <v>41.631988539298838</v>
      </c>
      <c r="CW219" s="2">
        <f t="shared" si="439"/>
        <v>46.151637101019503</v>
      </c>
      <c r="CX219" s="2">
        <f t="shared" si="440"/>
        <v>51.001116158311746</v>
      </c>
      <c r="CY219" s="2">
        <f t="shared" si="441"/>
        <v>59.296116047354623</v>
      </c>
      <c r="CZ219" s="2">
        <f t="shared" si="442"/>
        <v>61.960086035274657</v>
      </c>
      <c r="DA219" s="2">
        <f t="shared" si="443"/>
        <v>68.1900570665955</v>
      </c>
      <c r="DB219" s="2">
        <f t="shared" si="444"/>
        <v>72.619128733484587</v>
      </c>
      <c r="DC219" s="2">
        <f t="shared" si="445"/>
        <v>75.990745351859275</v>
      </c>
      <c r="DD219" s="2">
        <f t="shared" si="446"/>
        <v>77.518192595673881</v>
      </c>
      <c r="DE219" s="2">
        <f t="shared" si="447"/>
        <v>76.801723761822302</v>
      </c>
      <c r="DF219" s="2">
        <f t="shared" si="448"/>
        <v>76.353373350911554</v>
      </c>
      <c r="DG219" s="2">
        <f t="shared" si="449"/>
        <v>70.786325469136386</v>
      </c>
      <c r="DH219" s="2">
        <f t="shared" si="450"/>
        <v>63.180824185800745</v>
      </c>
      <c r="DI219" s="2">
        <f t="shared" si="451"/>
        <v>61.615875669959337</v>
      </c>
      <c r="DJ219" s="2">
        <f t="shared" si="452"/>
        <v>62.005533174266034</v>
      </c>
      <c r="DL219" s="2">
        <f t="shared" si="453"/>
        <v>38.093432363205807</v>
      </c>
      <c r="DM219" s="2">
        <f t="shared" si="454"/>
        <v>41.791434659583757</v>
      </c>
      <c r="DN219" s="2">
        <f t="shared" si="455"/>
        <v>48.592065510866163</v>
      </c>
      <c r="DO219" s="2">
        <f t="shared" si="456"/>
        <v>52.970230759700229</v>
      </c>
      <c r="DP219" s="2">
        <f t="shared" si="457"/>
        <v>59.192632192596292</v>
      </c>
      <c r="DQ219" s="2">
        <f t="shared" si="458"/>
        <v>64.348020283662507</v>
      </c>
      <c r="DR219" s="2">
        <f t="shared" si="459"/>
        <v>67.321907332888841</v>
      </c>
      <c r="DS219" s="2">
        <f t="shared" si="460"/>
        <v>69.638553492484519</v>
      </c>
      <c r="DT219" s="2">
        <f t="shared" si="461"/>
        <v>72.133000923768506</v>
      </c>
      <c r="DU219" s="2">
        <f t="shared" si="462"/>
        <v>72.242611168828262</v>
      </c>
      <c r="DV219" s="2">
        <f t="shared" si="463"/>
        <v>71.41535047762784</v>
      </c>
      <c r="DW219" s="2">
        <f t="shared" si="464"/>
        <v>68.415228425478674</v>
      </c>
      <c r="DX219" s="2">
        <f t="shared" si="465"/>
        <v>64.664573056009445</v>
      </c>
      <c r="DY219" s="2">
        <f t="shared" si="466"/>
        <v>63.903259819972391</v>
      </c>
      <c r="DZ219" s="2">
        <f t="shared" si="467"/>
        <v>61.179795192275456</v>
      </c>
      <c r="EB219" s="2">
        <f t="shared" si="468"/>
        <v>0.99986343954559276</v>
      </c>
      <c r="EC219" s="2">
        <f t="shared" si="469"/>
        <v>0.99986773593334433</v>
      </c>
      <c r="ED219" s="2">
        <f t="shared" si="470"/>
        <v>0.99988604255711522</v>
      </c>
      <c r="EE219" s="2">
        <f t="shared" si="471"/>
        <v>0.99989784904484091</v>
      </c>
      <c r="EF219" s="2">
        <f t="shared" si="472"/>
        <v>0.9998995912136367</v>
      </c>
      <c r="EG219" s="2">
        <f t="shared" si="473"/>
        <v>0.99989214297174367</v>
      </c>
      <c r="EH219" s="2">
        <f t="shared" si="474"/>
        <v>0.99989734522826179</v>
      </c>
      <c r="EI219" s="2">
        <f t="shared" si="475"/>
        <v>0.9998987717561818</v>
      </c>
      <c r="EJ219" s="2">
        <f t="shared" si="476"/>
        <v>0.99989069285176524</v>
      </c>
      <c r="EK219" s="2">
        <f t="shared" si="477"/>
        <v>0.99987658671806101</v>
      </c>
      <c r="EL219" s="2">
        <f t="shared" si="478"/>
        <v>0.99987168923419834</v>
      </c>
      <c r="EM219" s="2">
        <f t="shared" si="479"/>
        <v>0.99985866892323039</v>
      </c>
      <c r="EN219" s="2">
        <f t="shared" si="480"/>
        <v>0.99983593384762315</v>
      </c>
      <c r="EO219" s="2">
        <f t="shared" si="481"/>
        <v>0.99984359997693384</v>
      </c>
      <c r="EP219" s="2">
        <f t="shared" si="482"/>
        <v>0.99986902199533567</v>
      </c>
    </row>
    <row r="220" spans="1:148" x14ac:dyDescent="0.25">
      <c r="B220" s="2">
        <v>198</v>
      </c>
      <c r="C220" s="49">
        <v>38.8596</v>
      </c>
      <c r="D220" s="49">
        <v>43.625</v>
      </c>
      <c r="E220" s="49">
        <v>50.625</v>
      </c>
      <c r="F220" s="49">
        <v>54.889000000000003</v>
      </c>
      <c r="G220" s="49">
        <v>61.389000000000003</v>
      </c>
      <c r="H220" s="49">
        <v>66.667000000000002</v>
      </c>
      <c r="I220" s="49">
        <v>71.814999999999998</v>
      </c>
      <c r="J220" s="49">
        <v>74.332999999999998</v>
      </c>
      <c r="K220" s="49">
        <v>75.332999999999998</v>
      </c>
      <c r="L220" s="49">
        <v>74.759</v>
      </c>
      <c r="M220" s="49">
        <v>73.906999999999996</v>
      </c>
      <c r="N220" s="49">
        <v>70.278000000000006</v>
      </c>
      <c r="O220" s="49">
        <v>67.906999999999996</v>
      </c>
      <c r="P220" s="49">
        <v>66</v>
      </c>
      <c r="Q220" s="49">
        <v>64.406999999999996</v>
      </c>
      <c r="T220" s="4" t="e">
        <f t="shared" si="363"/>
        <v>#N/A</v>
      </c>
      <c r="U220" s="4" t="e">
        <f t="shared" si="364"/>
        <v>#N/A</v>
      </c>
      <c r="V220" s="4" t="e">
        <f t="shared" si="365"/>
        <v>#N/A</v>
      </c>
      <c r="W220" s="4" t="e">
        <f t="shared" si="366"/>
        <v>#N/A</v>
      </c>
      <c r="X220" s="4" t="e">
        <f t="shared" si="367"/>
        <v>#N/A</v>
      </c>
      <c r="Y220" s="4" t="e">
        <f t="shared" si="368"/>
        <v>#N/A</v>
      </c>
      <c r="Z220" s="4" t="e">
        <f t="shared" si="369"/>
        <v>#N/A</v>
      </c>
      <c r="AA220" s="4" t="e">
        <f t="shared" si="370"/>
        <v>#N/A</v>
      </c>
      <c r="AB220" s="4" t="e">
        <f t="shared" si="371"/>
        <v>#N/A</v>
      </c>
      <c r="AC220" s="4" t="e">
        <f t="shared" si="372"/>
        <v>#N/A</v>
      </c>
      <c r="AD220" s="4" t="e">
        <f t="shared" si="373"/>
        <v>#N/A</v>
      </c>
      <c r="AE220" s="4" t="e">
        <f t="shared" si="374"/>
        <v>#N/A</v>
      </c>
      <c r="AF220" s="4" t="e">
        <f t="shared" si="375"/>
        <v>#N/A</v>
      </c>
      <c r="AG220" s="4" t="e">
        <f t="shared" si="376"/>
        <v>#N/A</v>
      </c>
      <c r="AH220" s="4" t="e">
        <f t="shared" si="377"/>
        <v>#N/A</v>
      </c>
      <c r="AJ220" s="4">
        <f t="shared" si="483"/>
        <v>0</v>
      </c>
      <c r="AK220" s="4">
        <f t="shared" si="379"/>
        <v>0</v>
      </c>
      <c r="AL220" s="4">
        <f t="shared" si="380"/>
        <v>0</v>
      </c>
      <c r="AM220" s="4">
        <f t="shared" si="381"/>
        <v>0</v>
      </c>
      <c r="AN220" s="4">
        <f t="shared" si="382"/>
        <v>0</v>
      </c>
      <c r="AO220" s="4">
        <f t="shared" si="383"/>
        <v>0</v>
      </c>
      <c r="AP220" s="4">
        <f t="shared" si="384"/>
        <v>0</v>
      </c>
      <c r="AQ220" s="4">
        <f t="shared" si="385"/>
        <v>0</v>
      </c>
      <c r="AR220" s="4">
        <f t="shared" si="386"/>
        <v>0</v>
      </c>
      <c r="AS220" s="4">
        <f t="shared" si="387"/>
        <v>0</v>
      </c>
      <c r="AT220" s="4">
        <f t="shared" si="388"/>
        <v>0</v>
      </c>
      <c r="AU220" s="4">
        <f t="shared" si="389"/>
        <v>0</v>
      </c>
      <c r="AV220" s="4">
        <f t="shared" si="390"/>
        <v>0</v>
      </c>
      <c r="AW220" s="4">
        <f t="shared" si="391"/>
        <v>0</v>
      </c>
      <c r="AX220" s="4">
        <f t="shared" si="392"/>
        <v>0</v>
      </c>
      <c r="AZ220" s="2" t="e">
        <f t="shared" si="393"/>
        <v>#N/A</v>
      </c>
      <c r="BA220" s="2" t="e">
        <f t="shared" si="394"/>
        <v>#N/A</v>
      </c>
      <c r="BB220" s="2" t="e">
        <f t="shared" si="395"/>
        <v>#N/A</v>
      </c>
      <c r="BC220" s="2" t="e">
        <f t="shared" si="396"/>
        <v>#N/A</v>
      </c>
      <c r="BD220" s="2" t="e">
        <f t="shared" si="397"/>
        <v>#N/A</v>
      </c>
      <c r="BE220" s="2" t="e">
        <f t="shared" si="398"/>
        <v>#N/A</v>
      </c>
      <c r="BF220" s="2" t="e">
        <f t="shared" si="399"/>
        <v>#N/A</v>
      </c>
      <c r="BG220" s="2" t="e">
        <f t="shared" si="400"/>
        <v>#N/A</v>
      </c>
      <c r="BH220" s="2" t="e">
        <f t="shared" si="401"/>
        <v>#N/A</v>
      </c>
      <c r="BI220" s="2" t="e">
        <f t="shared" si="402"/>
        <v>#N/A</v>
      </c>
      <c r="BJ220" s="2" t="e">
        <f t="shared" si="403"/>
        <v>#N/A</v>
      </c>
      <c r="BK220" s="2" t="e">
        <f t="shared" si="404"/>
        <v>#N/A</v>
      </c>
      <c r="BL220" s="2" t="e">
        <f t="shared" si="405"/>
        <v>#N/A</v>
      </c>
      <c r="BM220" s="2" t="e">
        <f t="shared" si="406"/>
        <v>#N/A</v>
      </c>
      <c r="BN220" s="2" t="e">
        <f t="shared" si="407"/>
        <v>#N/A</v>
      </c>
      <c r="BP220" s="2" t="str">
        <f t="shared" si="408"/>
        <v/>
      </c>
      <c r="BQ220" s="2" t="str">
        <f t="shared" si="409"/>
        <v/>
      </c>
      <c r="BR220" s="2" t="str">
        <f t="shared" si="410"/>
        <v/>
      </c>
      <c r="BS220" s="2" t="str">
        <f t="shared" si="411"/>
        <v/>
      </c>
      <c r="BT220" s="2" t="str">
        <f t="shared" si="412"/>
        <v/>
      </c>
      <c r="BU220" s="2" t="str">
        <f t="shared" si="413"/>
        <v/>
      </c>
      <c r="BV220" s="2" t="str">
        <f t="shared" si="414"/>
        <v/>
      </c>
      <c r="BW220" s="2" t="str">
        <f t="shared" si="415"/>
        <v/>
      </c>
      <c r="BX220" s="2" t="str">
        <f t="shared" si="416"/>
        <v/>
      </c>
      <c r="BY220" s="2" t="str">
        <f t="shared" si="417"/>
        <v/>
      </c>
      <c r="BZ220" s="2" t="str">
        <f t="shared" si="418"/>
        <v/>
      </c>
      <c r="CA220" s="2" t="str">
        <f t="shared" si="419"/>
        <v/>
      </c>
      <c r="CB220" s="2" t="str">
        <f t="shared" si="420"/>
        <v/>
      </c>
      <c r="CC220" s="2" t="str">
        <f t="shared" si="421"/>
        <v/>
      </c>
      <c r="CD220" s="2" t="str">
        <f t="shared" si="422"/>
        <v/>
      </c>
      <c r="CF220" s="2" t="str">
        <f t="shared" si="423"/>
        <v/>
      </c>
      <c r="CG220" s="2" t="str">
        <f t="shared" si="424"/>
        <v/>
      </c>
      <c r="CH220" s="2" t="str">
        <f t="shared" si="425"/>
        <v/>
      </c>
      <c r="CI220" s="2" t="str">
        <f t="shared" si="426"/>
        <v/>
      </c>
      <c r="CJ220" s="2" t="str">
        <f t="shared" si="427"/>
        <v/>
      </c>
      <c r="CK220" s="2" t="str">
        <f t="shared" si="428"/>
        <v/>
      </c>
      <c r="CL220" s="2" t="str">
        <f t="shared" si="429"/>
        <v/>
      </c>
      <c r="CM220" s="2" t="str">
        <f t="shared" si="430"/>
        <v/>
      </c>
      <c r="CN220" s="2" t="str">
        <f t="shared" si="431"/>
        <v/>
      </c>
      <c r="CO220" s="2" t="str">
        <f t="shared" si="432"/>
        <v/>
      </c>
      <c r="CP220" s="2" t="str">
        <f t="shared" si="433"/>
        <v/>
      </c>
      <c r="CQ220" s="2" t="str">
        <f t="shared" si="434"/>
        <v/>
      </c>
      <c r="CR220" s="2" t="str">
        <f t="shared" si="435"/>
        <v/>
      </c>
      <c r="CS220" s="2" t="str">
        <f t="shared" si="436"/>
        <v/>
      </c>
      <c r="CT220" s="2" t="str">
        <f t="shared" si="437"/>
        <v/>
      </c>
      <c r="CV220" s="2">
        <f t="shared" si="438"/>
        <v>41.628288787639065</v>
      </c>
      <c r="CW220" s="2">
        <f t="shared" si="439"/>
        <v>46.119797568779482</v>
      </c>
      <c r="CX220" s="2">
        <f t="shared" si="440"/>
        <v>50.949777937712668</v>
      </c>
      <c r="CY220" s="2">
        <f t="shared" si="441"/>
        <v>59.246653464992967</v>
      </c>
      <c r="CZ220" s="2">
        <f t="shared" si="442"/>
        <v>61.888109094779729</v>
      </c>
      <c r="DA220" s="2">
        <f t="shared" si="443"/>
        <v>68.129609495529166</v>
      </c>
      <c r="DB220" s="2">
        <f t="shared" si="444"/>
        <v>72.554048572000525</v>
      </c>
      <c r="DC220" s="2">
        <f t="shared" si="445"/>
        <v>75.938342163134763</v>
      </c>
      <c r="DD220" s="2">
        <f t="shared" si="446"/>
        <v>77.468472702479446</v>
      </c>
      <c r="DE220" s="2">
        <f t="shared" si="447"/>
        <v>76.739403091501075</v>
      </c>
      <c r="DF220" s="2">
        <f t="shared" si="448"/>
        <v>76.287107492121379</v>
      </c>
      <c r="DG220" s="2">
        <f t="shared" si="449"/>
        <v>70.698422028609357</v>
      </c>
      <c r="DH220" s="2">
        <f t="shared" si="450"/>
        <v>63.070102114512999</v>
      </c>
      <c r="DI220" s="2">
        <f t="shared" si="451"/>
        <v>61.522476811074611</v>
      </c>
      <c r="DJ220" s="2">
        <f t="shared" si="452"/>
        <v>61.929418011329723</v>
      </c>
      <c r="DL220" s="2">
        <f t="shared" si="453"/>
        <v>38.073875855538134</v>
      </c>
      <c r="DM220" s="2">
        <f t="shared" si="454"/>
        <v>41.724434015162288</v>
      </c>
      <c r="DN220" s="2">
        <f t="shared" si="455"/>
        <v>48.527112339225305</v>
      </c>
      <c r="DO220" s="2">
        <f t="shared" si="456"/>
        <v>52.866172952468332</v>
      </c>
      <c r="DP220" s="2">
        <f t="shared" si="457"/>
        <v>59.087854342906972</v>
      </c>
      <c r="DQ220" s="2">
        <f t="shared" si="458"/>
        <v>64.245207109490934</v>
      </c>
      <c r="DR220" s="2">
        <f t="shared" si="459"/>
        <v>67.203964863732637</v>
      </c>
      <c r="DS220" s="2">
        <f t="shared" si="460"/>
        <v>69.518629885057464</v>
      </c>
      <c r="DT220" s="2">
        <f t="shared" si="461"/>
        <v>72.028895873049493</v>
      </c>
      <c r="DU220" s="2">
        <f t="shared" si="462"/>
        <v>72.148874280862856</v>
      </c>
      <c r="DV220" s="2">
        <f t="shared" si="463"/>
        <v>71.310189301823073</v>
      </c>
      <c r="DW220" s="2">
        <f t="shared" si="464"/>
        <v>68.312296401748895</v>
      </c>
      <c r="DX220" s="2">
        <f t="shared" si="465"/>
        <v>64.592110804922399</v>
      </c>
      <c r="DY220" s="2">
        <f t="shared" si="466"/>
        <v>63.864910903119295</v>
      </c>
      <c r="DZ220" s="2">
        <f t="shared" si="467"/>
        <v>61.139679967814402</v>
      </c>
      <c r="EB220" s="2">
        <f t="shared" si="468"/>
        <v>0.99987545388882704</v>
      </c>
      <c r="EC220" s="2">
        <f t="shared" si="469"/>
        <v>0.99987937233371149</v>
      </c>
      <c r="ED220" s="2">
        <f t="shared" si="470"/>
        <v>0.999896068534741</v>
      </c>
      <c r="EE220" s="2">
        <f t="shared" si="471"/>
        <v>0.99990683638427336</v>
      </c>
      <c r="EF220" s="2">
        <f t="shared" si="472"/>
        <v>0.99990842528941803</v>
      </c>
      <c r="EG220" s="2">
        <f t="shared" si="473"/>
        <v>0.99990163228759532</v>
      </c>
      <c r="EH220" s="2">
        <f t="shared" si="474"/>
        <v>0.99990637688981177</v>
      </c>
      <c r="EI220" s="2">
        <f t="shared" si="475"/>
        <v>0.99990767792207724</v>
      </c>
      <c r="EJ220" s="2">
        <f t="shared" si="476"/>
        <v>0.99990030973718547</v>
      </c>
      <c r="EK220" s="2">
        <f t="shared" si="477"/>
        <v>0.9998874445269077</v>
      </c>
      <c r="EL220" s="2">
        <f t="shared" si="478"/>
        <v>0.99988297786960811</v>
      </c>
      <c r="EM220" s="2">
        <f t="shared" si="479"/>
        <v>0.99987110292313541</v>
      </c>
      <c r="EN220" s="2">
        <f t="shared" si="480"/>
        <v>0.99985036773056302</v>
      </c>
      <c r="EO220" s="2">
        <f t="shared" si="481"/>
        <v>0.99985735952074029</v>
      </c>
      <c r="EP220" s="2">
        <f t="shared" si="482"/>
        <v>0.99988054526335557</v>
      </c>
    </row>
    <row r="221" spans="1:148" x14ac:dyDescent="0.25">
      <c r="B221" s="2">
        <v>199</v>
      </c>
      <c r="C221" s="49">
        <v>38.473700000000001</v>
      </c>
      <c r="D221" s="49">
        <v>44.053600000000003</v>
      </c>
      <c r="E221" s="49">
        <v>51.481999999999999</v>
      </c>
      <c r="F221" s="49">
        <v>55.777999999999999</v>
      </c>
      <c r="G221" s="49">
        <v>62.167000000000002</v>
      </c>
      <c r="H221" s="49">
        <v>67.388999999999996</v>
      </c>
      <c r="I221" s="49">
        <v>73.406999999999996</v>
      </c>
      <c r="J221" s="49">
        <v>72.685000000000002</v>
      </c>
      <c r="K221" s="49">
        <v>75.093000000000004</v>
      </c>
      <c r="L221" s="49">
        <v>75.055999999999997</v>
      </c>
      <c r="M221" s="49">
        <v>73.037000000000006</v>
      </c>
      <c r="N221" s="49">
        <v>70.926000000000002</v>
      </c>
      <c r="O221" s="49">
        <v>66.259</v>
      </c>
      <c r="P221" s="49">
        <v>67.221999999999994</v>
      </c>
      <c r="Q221" s="49">
        <v>64.259</v>
      </c>
      <c r="T221" s="4" t="e">
        <f t="shared" si="363"/>
        <v>#N/A</v>
      </c>
      <c r="U221" s="4" t="e">
        <f t="shared" si="364"/>
        <v>#N/A</v>
      </c>
      <c r="V221" s="4" t="e">
        <f t="shared" si="365"/>
        <v>#N/A</v>
      </c>
      <c r="W221" s="4" t="e">
        <f t="shared" si="366"/>
        <v>#N/A</v>
      </c>
      <c r="X221" s="4" t="e">
        <f t="shared" si="367"/>
        <v>#N/A</v>
      </c>
      <c r="Y221" s="4" t="e">
        <f t="shared" si="368"/>
        <v>#N/A</v>
      </c>
      <c r="Z221" s="4" t="e">
        <f t="shared" si="369"/>
        <v>#N/A</v>
      </c>
      <c r="AA221" s="4" t="e">
        <f t="shared" si="370"/>
        <v>#N/A</v>
      </c>
      <c r="AB221" s="4" t="e">
        <f t="shared" si="371"/>
        <v>#N/A</v>
      </c>
      <c r="AC221" s="4" t="e">
        <f t="shared" si="372"/>
        <v>#N/A</v>
      </c>
      <c r="AD221" s="4" t="e">
        <f t="shared" si="373"/>
        <v>#N/A</v>
      </c>
      <c r="AE221" s="4" t="e">
        <f t="shared" si="374"/>
        <v>#N/A</v>
      </c>
      <c r="AF221" s="4" t="e">
        <f t="shared" si="375"/>
        <v>#N/A</v>
      </c>
      <c r="AG221" s="4" t="e">
        <f t="shared" si="376"/>
        <v>#N/A</v>
      </c>
      <c r="AH221" s="4" t="e">
        <f t="shared" si="377"/>
        <v>#N/A</v>
      </c>
      <c r="AJ221" s="4">
        <f t="shared" si="483"/>
        <v>0</v>
      </c>
      <c r="AK221" s="4">
        <f t="shared" si="379"/>
        <v>0</v>
      </c>
      <c r="AL221" s="4">
        <f t="shared" si="380"/>
        <v>0</v>
      </c>
      <c r="AM221" s="4">
        <f t="shared" si="381"/>
        <v>0</v>
      </c>
      <c r="AN221" s="4">
        <f t="shared" si="382"/>
        <v>0</v>
      </c>
      <c r="AO221" s="4">
        <f t="shared" si="383"/>
        <v>0</v>
      </c>
      <c r="AP221" s="4">
        <f t="shared" si="384"/>
        <v>0</v>
      </c>
      <c r="AQ221" s="4">
        <f t="shared" si="385"/>
        <v>0</v>
      </c>
      <c r="AR221" s="4">
        <f t="shared" si="386"/>
        <v>0</v>
      </c>
      <c r="AS221" s="4">
        <f t="shared" si="387"/>
        <v>0</v>
      </c>
      <c r="AT221" s="4">
        <f t="shared" si="388"/>
        <v>0</v>
      </c>
      <c r="AU221" s="4">
        <f t="shared" si="389"/>
        <v>0</v>
      </c>
      <c r="AV221" s="4">
        <f t="shared" si="390"/>
        <v>0</v>
      </c>
      <c r="AW221" s="4">
        <f t="shared" si="391"/>
        <v>0</v>
      </c>
      <c r="AX221" s="4">
        <f t="shared" si="392"/>
        <v>0</v>
      </c>
      <c r="AZ221" s="2" t="e">
        <f t="shared" si="393"/>
        <v>#N/A</v>
      </c>
      <c r="BA221" s="2" t="e">
        <f t="shared" si="394"/>
        <v>#N/A</v>
      </c>
      <c r="BB221" s="2" t="e">
        <f t="shared" si="395"/>
        <v>#N/A</v>
      </c>
      <c r="BC221" s="2" t="e">
        <f t="shared" si="396"/>
        <v>#N/A</v>
      </c>
      <c r="BD221" s="2" t="e">
        <f t="shared" si="397"/>
        <v>#N/A</v>
      </c>
      <c r="BE221" s="2" t="e">
        <f t="shared" si="398"/>
        <v>#N/A</v>
      </c>
      <c r="BF221" s="2" t="e">
        <f t="shared" si="399"/>
        <v>#N/A</v>
      </c>
      <c r="BG221" s="2" t="e">
        <f t="shared" si="400"/>
        <v>#N/A</v>
      </c>
      <c r="BH221" s="2" t="e">
        <f t="shared" si="401"/>
        <v>#N/A</v>
      </c>
      <c r="BI221" s="2" t="e">
        <f t="shared" si="402"/>
        <v>#N/A</v>
      </c>
      <c r="BJ221" s="2" t="e">
        <f t="shared" si="403"/>
        <v>#N/A</v>
      </c>
      <c r="BK221" s="2" t="e">
        <f t="shared" si="404"/>
        <v>#N/A</v>
      </c>
      <c r="BL221" s="2" t="e">
        <f t="shared" si="405"/>
        <v>#N/A</v>
      </c>
      <c r="BM221" s="2" t="e">
        <f t="shared" si="406"/>
        <v>#N/A</v>
      </c>
      <c r="BN221" s="2" t="e">
        <f t="shared" si="407"/>
        <v>#N/A</v>
      </c>
      <c r="BP221" s="2" t="str">
        <f t="shared" si="408"/>
        <v/>
      </c>
      <c r="BQ221" s="2" t="str">
        <f t="shared" si="409"/>
        <v/>
      </c>
      <c r="BR221" s="2" t="str">
        <f t="shared" si="410"/>
        <v/>
      </c>
      <c r="BS221" s="2" t="str">
        <f t="shared" si="411"/>
        <v/>
      </c>
      <c r="BT221" s="2" t="str">
        <f t="shared" si="412"/>
        <v/>
      </c>
      <c r="BU221" s="2" t="str">
        <f t="shared" si="413"/>
        <v/>
      </c>
      <c r="BV221" s="2" t="str">
        <f t="shared" si="414"/>
        <v/>
      </c>
      <c r="BW221" s="2" t="str">
        <f t="shared" si="415"/>
        <v/>
      </c>
      <c r="BX221" s="2" t="str">
        <f t="shared" si="416"/>
        <v/>
      </c>
      <c r="BY221" s="2" t="str">
        <f t="shared" si="417"/>
        <v/>
      </c>
      <c r="BZ221" s="2" t="str">
        <f t="shared" si="418"/>
        <v/>
      </c>
      <c r="CA221" s="2" t="str">
        <f t="shared" si="419"/>
        <v/>
      </c>
      <c r="CB221" s="2" t="str">
        <f t="shared" si="420"/>
        <v/>
      </c>
      <c r="CC221" s="2" t="str">
        <f t="shared" si="421"/>
        <v/>
      </c>
      <c r="CD221" s="2" t="str">
        <f t="shared" si="422"/>
        <v/>
      </c>
      <c r="CF221" s="2" t="str">
        <f t="shared" si="423"/>
        <v/>
      </c>
      <c r="CG221" s="2" t="str">
        <f t="shared" si="424"/>
        <v/>
      </c>
      <c r="CH221" s="2" t="str">
        <f t="shared" si="425"/>
        <v/>
      </c>
      <c r="CI221" s="2" t="str">
        <f t="shared" si="426"/>
        <v/>
      </c>
      <c r="CJ221" s="2" t="str">
        <f t="shared" si="427"/>
        <v/>
      </c>
      <c r="CK221" s="2" t="str">
        <f t="shared" si="428"/>
        <v/>
      </c>
      <c r="CL221" s="2" t="str">
        <f t="shared" si="429"/>
        <v/>
      </c>
      <c r="CM221" s="2" t="str">
        <f t="shared" si="430"/>
        <v/>
      </c>
      <c r="CN221" s="2" t="str">
        <f t="shared" si="431"/>
        <v/>
      </c>
      <c r="CO221" s="2" t="str">
        <f t="shared" si="432"/>
        <v/>
      </c>
      <c r="CP221" s="2" t="str">
        <f t="shared" si="433"/>
        <v/>
      </c>
      <c r="CQ221" s="2" t="str">
        <f t="shared" si="434"/>
        <v/>
      </c>
      <c r="CR221" s="2" t="str">
        <f t="shared" si="435"/>
        <v/>
      </c>
      <c r="CS221" s="2" t="str">
        <f t="shared" si="436"/>
        <v/>
      </c>
      <c r="CT221" s="2" t="str">
        <f t="shared" si="437"/>
        <v/>
      </c>
      <c r="CV221" s="2">
        <f t="shared" si="438"/>
        <v>41.624589035979291</v>
      </c>
      <c r="CW221" s="2">
        <f t="shared" si="439"/>
        <v>46.087958036539462</v>
      </c>
      <c r="CX221" s="2">
        <f t="shared" si="440"/>
        <v>50.89843971711359</v>
      </c>
      <c r="CY221" s="2">
        <f t="shared" si="441"/>
        <v>59.197190882631304</v>
      </c>
      <c r="CZ221" s="2">
        <f t="shared" si="442"/>
        <v>61.816132154284801</v>
      </c>
      <c r="DA221" s="2">
        <f t="shared" si="443"/>
        <v>68.069161924462847</v>
      </c>
      <c r="DB221" s="2">
        <f t="shared" si="444"/>
        <v>72.488968410516478</v>
      </c>
      <c r="DC221" s="2">
        <f t="shared" si="445"/>
        <v>75.885938974410251</v>
      </c>
      <c r="DD221" s="2">
        <f t="shared" si="446"/>
        <v>77.418752809284996</v>
      </c>
      <c r="DE221" s="2">
        <f t="shared" si="447"/>
        <v>76.677082421179833</v>
      </c>
      <c r="DF221" s="2">
        <f t="shared" si="448"/>
        <v>76.220841633331204</v>
      </c>
      <c r="DG221" s="2">
        <f t="shared" si="449"/>
        <v>70.610518588082314</v>
      </c>
      <c r="DH221" s="2">
        <f t="shared" si="450"/>
        <v>62.959380043225252</v>
      </c>
      <c r="DI221" s="2">
        <f t="shared" si="451"/>
        <v>61.429077952189893</v>
      </c>
      <c r="DJ221" s="2">
        <f t="shared" si="452"/>
        <v>61.853302848393412</v>
      </c>
      <c r="DL221" s="2">
        <f t="shared" si="453"/>
        <v>38.054319347870454</v>
      </c>
      <c r="DM221" s="2">
        <f t="shared" si="454"/>
        <v>41.657433370740819</v>
      </c>
      <c r="DN221" s="2">
        <f t="shared" si="455"/>
        <v>48.462159167584446</v>
      </c>
      <c r="DO221" s="2">
        <f t="shared" si="456"/>
        <v>52.762115145236429</v>
      </c>
      <c r="DP221" s="2">
        <f t="shared" si="457"/>
        <v>58.983076493217652</v>
      </c>
      <c r="DQ221" s="2">
        <f t="shared" si="458"/>
        <v>64.142393935319362</v>
      </c>
      <c r="DR221" s="2">
        <f t="shared" si="459"/>
        <v>67.086022394576446</v>
      </c>
      <c r="DS221" s="2">
        <f t="shared" si="460"/>
        <v>69.39870627763041</v>
      </c>
      <c r="DT221" s="2">
        <f t="shared" si="461"/>
        <v>71.924790822330493</v>
      </c>
      <c r="DU221" s="2">
        <f t="shared" si="462"/>
        <v>72.055137392897436</v>
      </c>
      <c r="DV221" s="2">
        <f t="shared" si="463"/>
        <v>71.205028126018306</v>
      </c>
      <c r="DW221" s="2">
        <f t="shared" si="464"/>
        <v>68.209364378019131</v>
      </c>
      <c r="DX221" s="2">
        <f t="shared" si="465"/>
        <v>64.519648553835353</v>
      </c>
      <c r="DY221" s="2">
        <f t="shared" si="466"/>
        <v>63.826561986266192</v>
      </c>
      <c r="DZ221" s="2">
        <f t="shared" si="467"/>
        <v>61.099564743353341</v>
      </c>
      <c r="EB221" s="2">
        <f t="shared" si="468"/>
        <v>0.99988641135182588</v>
      </c>
      <c r="EC221" s="2">
        <f t="shared" si="469"/>
        <v>0.99988998509312854</v>
      </c>
      <c r="ED221" s="2">
        <f t="shared" si="470"/>
        <v>0.99990521251031694</v>
      </c>
      <c r="EE221" s="2">
        <f t="shared" si="471"/>
        <v>0.99991503307611684</v>
      </c>
      <c r="EF221" s="2">
        <f t="shared" si="472"/>
        <v>0.9999164821983868</v>
      </c>
      <c r="EG221" s="2">
        <f t="shared" si="473"/>
        <v>0.99991028680355032</v>
      </c>
      <c r="EH221" s="2">
        <f t="shared" si="474"/>
        <v>0.99991461400529968</v>
      </c>
      <c r="EI221" s="2">
        <f t="shared" si="475"/>
        <v>0.99991580058024188</v>
      </c>
      <c r="EJ221" s="2">
        <f t="shared" si="476"/>
        <v>0.99990908060222061</v>
      </c>
      <c r="EK221" s="2">
        <f t="shared" si="477"/>
        <v>0.99989734717187218</v>
      </c>
      <c r="EL221" s="2">
        <f t="shared" si="478"/>
        <v>0.99989327344970902</v>
      </c>
      <c r="EM221" s="2">
        <f t="shared" si="479"/>
        <v>0.99988244313546171</v>
      </c>
      <c r="EN221" s="2">
        <f t="shared" si="480"/>
        <v>0.99986353195161526</v>
      </c>
      <c r="EO221" s="2">
        <f t="shared" si="481"/>
        <v>0.99986990870403225</v>
      </c>
      <c r="EP221" s="2">
        <f t="shared" si="482"/>
        <v>0.99989105484027552</v>
      </c>
    </row>
    <row r="222" spans="1:148" ht="15.75" thickBot="1" x14ac:dyDescent="0.3">
      <c r="B222" s="2">
        <v>200</v>
      </c>
      <c r="C222" s="49">
        <v>37.386000000000003</v>
      </c>
      <c r="D222" s="49">
        <v>43.428600000000003</v>
      </c>
      <c r="E222" s="49">
        <v>49.731999999999999</v>
      </c>
      <c r="F222" s="49">
        <v>55.055999999999997</v>
      </c>
      <c r="G222" s="49">
        <v>61.093000000000004</v>
      </c>
      <c r="H222" s="49">
        <v>66.611000000000004</v>
      </c>
      <c r="I222" s="49">
        <v>71.759</v>
      </c>
      <c r="J222" s="49">
        <v>74.852000000000004</v>
      </c>
      <c r="K222" s="49">
        <v>75.611000000000004</v>
      </c>
      <c r="L222" s="49">
        <v>73.573999999999998</v>
      </c>
      <c r="M222" s="49">
        <v>74.241</v>
      </c>
      <c r="N222" s="49">
        <v>71.221999999999994</v>
      </c>
      <c r="O222" s="49">
        <v>66.778000000000006</v>
      </c>
      <c r="P222" s="49">
        <v>66.888999999999996</v>
      </c>
      <c r="Q222" s="49">
        <v>63.110999999999997</v>
      </c>
      <c r="T222" s="4" t="e">
        <f t="shared" si="363"/>
        <v>#N/A</v>
      </c>
      <c r="U222" s="4" t="e">
        <f t="shared" si="364"/>
        <v>#N/A</v>
      </c>
      <c r="V222" s="4" t="e">
        <f t="shared" si="365"/>
        <v>#N/A</v>
      </c>
      <c r="W222" s="4" t="e">
        <f t="shared" si="366"/>
        <v>#N/A</v>
      </c>
      <c r="X222" s="4" t="e">
        <f t="shared" si="367"/>
        <v>#N/A</v>
      </c>
      <c r="Y222" s="4" t="e">
        <f t="shared" si="368"/>
        <v>#N/A</v>
      </c>
      <c r="Z222" s="4" t="e">
        <f t="shared" si="369"/>
        <v>#N/A</v>
      </c>
      <c r="AA222" s="4" t="e">
        <f t="shared" si="370"/>
        <v>#N/A</v>
      </c>
      <c r="AB222" s="4" t="e">
        <f t="shared" si="371"/>
        <v>#N/A</v>
      </c>
      <c r="AC222" s="4" t="e">
        <f t="shared" si="372"/>
        <v>#N/A</v>
      </c>
      <c r="AD222" s="4" t="e">
        <f t="shared" si="373"/>
        <v>#N/A</v>
      </c>
      <c r="AE222" s="4" t="e">
        <f t="shared" si="374"/>
        <v>#N/A</v>
      </c>
      <c r="AF222" s="4" t="e">
        <f t="shared" si="375"/>
        <v>#N/A</v>
      </c>
      <c r="AG222" s="4" t="e">
        <f t="shared" si="376"/>
        <v>#N/A</v>
      </c>
      <c r="AH222" s="4" t="e">
        <f t="shared" si="377"/>
        <v>#N/A</v>
      </c>
      <c r="AJ222" s="4">
        <f>IF(OR($B222 &lt; C$226, $B222 &gt; C$231), 0, C222-T222)</f>
        <v>0</v>
      </c>
      <c r="AK222" s="4">
        <f t="shared" si="379"/>
        <v>0</v>
      </c>
      <c r="AL222" s="4">
        <f t="shared" si="380"/>
        <v>0</v>
      </c>
      <c r="AM222" s="4">
        <f t="shared" si="381"/>
        <v>0</v>
      </c>
      <c r="AN222" s="4">
        <f t="shared" si="382"/>
        <v>0</v>
      </c>
      <c r="AO222" s="4">
        <f t="shared" si="383"/>
        <v>0</v>
      </c>
      <c r="AP222" s="4">
        <f t="shared" si="384"/>
        <v>0</v>
      </c>
      <c r="AQ222" s="4">
        <f t="shared" si="385"/>
        <v>0</v>
      </c>
      <c r="AR222" s="4">
        <f t="shared" si="386"/>
        <v>0</v>
      </c>
      <c r="AS222" s="4">
        <f t="shared" si="387"/>
        <v>0</v>
      </c>
      <c r="AT222" s="4">
        <f t="shared" si="388"/>
        <v>0</v>
      </c>
      <c r="AU222" s="4">
        <f t="shared" si="389"/>
        <v>0</v>
      </c>
      <c r="AV222" s="4">
        <f t="shared" si="390"/>
        <v>0</v>
      </c>
      <c r="AW222" s="4">
        <f t="shared" si="391"/>
        <v>0</v>
      </c>
      <c r="AX222" s="4">
        <f t="shared" si="392"/>
        <v>0</v>
      </c>
      <c r="AZ222" s="2" t="e">
        <f>IF(OR($B222 &lt; C$226, $B222 &gt; C$231), #N/A, ((1-EB222)*CV222) + (EB222*DL222))</f>
        <v>#N/A</v>
      </c>
      <c r="BA222" s="2" t="e">
        <f t="shared" si="394"/>
        <v>#N/A</v>
      </c>
      <c r="BB222" s="2" t="e">
        <f t="shared" si="395"/>
        <v>#N/A</v>
      </c>
      <c r="BC222" s="2" t="e">
        <f t="shared" si="396"/>
        <v>#N/A</v>
      </c>
      <c r="BD222" s="2" t="e">
        <f t="shared" si="397"/>
        <v>#N/A</v>
      </c>
      <c r="BE222" s="2" t="e">
        <f t="shared" si="398"/>
        <v>#N/A</v>
      </c>
      <c r="BF222" s="2" t="e">
        <f t="shared" si="399"/>
        <v>#N/A</v>
      </c>
      <c r="BG222" s="2" t="e">
        <f t="shared" si="400"/>
        <v>#N/A</v>
      </c>
      <c r="BH222" s="2" t="e">
        <f t="shared" si="401"/>
        <v>#N/A</v>
      </c>
      <c r="BI222" s="2" t="e">
        <f t="shared" si="402"/>
        <v>#N/A</v>
      </c>
      <c r="BJ222" s="2" t="e">
        <f t="shared" si="403"/>
        <v>#N/A</v>
      </c>
      <c r="BK222" s="2" t="e">
        <f t="shared" si="404"/>
        <v>#N/A</v>
      </c>
      <c r="BL222" s="2" t="e">
        <f t="shared" si="405"/>
        <v>#N/A</v>
      </c>
      <c r="BM222" s="2" t="e">
        <f t="shared" si="406"/>
        <v>#N/A</v>
      </c>
      <c r="BN222" s="2" t="e">
        <f t="shared" si="407"/>
        <v>#N/A</v>
      </c>
      <c r="BP222" s="2" t="str">
        <f t="shared" si="408"/>
        <v/>
      </c>
      <c r="BQ222" s="2" t="str">
        <f t="shared" si="409"/>
        <v/>
      </c>
      <c r="BR222" s="2" t="str">
        <f t="shared" si="410"/>
        <v/>
      </c>
      <c r="BS222" s="2" t="str">
        <f t="shared" si="411"/>
        <v/>
      </c>
      <c r="BT222" s="2" t="str">
        <f t="shared" si="412"/>
        <v/>
      </c>
      <c r="BU222" s="2" t="str">
        <f t="shared" si="413"/>
        <v/>
      </c>
      <c r="BV222" s="2" t="str">
        <f t="shared" si="414"/>
        <v/>
      </c>
      <c r="BW222" s="2" t="str">
        <f t="shared" si="415"/>
        <v/>
      </c>
      <c r="BX222" s="2" t="str">
        <f t="shared" si="416"/>
        <v/>
      </c>
      <c r="BY222" s="2" t="str">
        <f t="shared" si="417"/>
        <v/>
      </c>
      <c r="BZ222" s="2" t="str">
        <f t="shared" si="418"/>
        <v/>
      </c>
      <c r="CA222" s="2" t="str">
        <f t="shared" si="419"/>
        <v/>
      </c>
      <c r="CB222" s="2" t="str">
        <f t="shared" si="420"/>
        <v/>
      </c>
      <c r="CC222" s="2" t="str">
        <f t="shared" si="421"/>
        <v/>
      </c>
      <c r="CD222" s="2" t="str">
        <f t="shared" si="422"/>
        <v/>
      </c>
      <c r="CF222" s="2" t="str">
        <f t="shared" si="423"/>
        <v/>
      </c>
      <c r="CG222" s="2" t="str">
        <f t="shared" si="424"/>
        <v/>
      </c>
      <c r="CH222" s="2" t="str">
        <f t="shared" si="425"/>
        <v/>
      </c>
      <c r="CI222" s="2" t="str">
        <f t="shared" si="426"/>
        <v/>
      </c>
      <c r="CJ222" s="2" t="str">
        <f t="shared" si="427"/>
        <v/>
      </c>
      <c r="CK222" s="2" t="str">
        <f t="shared" si="428"/>
        <v/>
      </c>
      <c r="CL222" s="2" t="str">
        <f t="shared" si="429"/>
        <v/>
      </c>
      <c r="CM222" s="2" t="str">
        <f t="shared" si="430"/>
        <v/>
      </c>
      <c r="CN222" s="2" t="str">
        <f t="shared" si="431"/>
        <v/>
      </c>
      <c r="CO222" s="2" t="str">
        <f t="shared" si="432"/>
        <v/>
      </c>
      <c r="CP222" s="2" t="str">
        <f t="shared" si="433"/>
        <v/>
      </c>
      <c r="CQ222" s="2" t="str">
        <f t="shared" si="434"/>
        <v/>
      </c>
      <c r="CR222" s="2" t="str">
        <f t="shared" si="435"/>
        <v/>
      </c>
      <c r="CS222" s="2" t="str">
        <f t="shared" si="436"/>
        <v/>
      </c>
      <c r="CT222" s="2" t="str">
        <f t="shared" si="437"/>
        <v/>
      </c>
      <c r="CV222" s="2">
        <f t="shared" si="438"/>
        <v>41.620889284319517</v>
      </c>
      <c r="CW222" s="2">
        <f t="shared" si="439"/>
        <v>46.056118504299441</v>
      </c>
      <c r="CX222" s="2">
        <f t="shared" si="440"/>
        <v>50.847101496514505</v>
      </c>
      <c r="CY222" s="2">
        <f t="shared" si="441"/>
        <v>59.147728300269648</v>
      </c>
      <c r="CZ222" s="2">
        <f t="shared" si="442"/>
        <v>61.744155213789867</v>
      </c>
      <c r="DA222" s="2">
        <f t="shared" si="443"/>
        <v>68.008714353396513</v>
      </c>
      <c r="DB222" s="2">
        <f t="shared" si="444"/>
        <v>72.42388824903243</v>
      </c>
      <c r="DC222" s="2">
        <f t="shared" si="445"/>
        <v>75.83353578568574</v>
      </c>
      <c r="DD222" s="2">
        <f t="shared" si="446"/>
        <v>77.369032916090561</v>
      </c>
      <c r="DE222" s="2">
        <f t="shared" si="447"/>
        <v>76.614761750858605</v>
      </c>
      <c r="DF222" s="2">
        <f t="shared" si="448"/>
        <v>76.15457577454103</v>
      </c>
      <c r="DG222" s="2">
        <f t="shared" si="449"/>
        <v>70.522615147555285</v>
      </c>
      <c r="DH222" s="2">
        <f t="shared" si="450"/>
        <v>62.848657971937506</v>
      </c>
      <c r="DI222" s="2">
        <f t="shared" si="451"/>
        <v>61.335679093305174</v>
      </c>
      <c r="DJ222" s="2">
        <f t="shared" si="452"/>
        <v>61.777187685457108</v>
      </c>
      <c r="DK222" s="5"/>
      <c r="DL222" s="2">
        <f t="shared" si="453"/>
        <v>38.034762840202781</v>
      </c>
      <c r="DM222" s="2">
        <f t="shared" si="454"/>
        <v>41.590432726319357</v>
      </c>
      <c r="DN222" s="2">
        <f t="shared" si="455"/>
        <v>48.39720599594358</v>
      </c>
      <c r="DO222" s="2">
        <f t="shared" si="456"/>
        <v>52.658057338004525</v>
      </c>
      <c r="DP222" s="2">
        <f t="shared" si="457"/>
        <v>58.878298643528339</v>
      </c>
      <c r="DQ222" s="2">
        <f t="shared" si="458"/>
        <v>64.039580761147789</v>
      </c>
      <c r="DR222" s="2">
        <f t="shared" si="459"/>
        <v>66.968079925420241</v>
      </c>
      <c r="DS222" s="2">
        <f t="shared" si="460"/>
        <v>69.278782670203356</v>
      </c>
      <c r="DT222" s="2">
        <f t="shared" si="461"/>
        <v>71.82068577161148</v>
      </c>
      <c r="DU222" s="2">
        <f t="shared" si="462"/>
        <v>71.96140050493203</v>
      </c>
      <c r="DV222" s="2">
        <f t="shared" si="463"/>
        <v>71.099866950213553</v>
      </c>
      <c r="DW222" s="2">
        <f t="shared" si="464"/>
        <v>68.106432354289353</v>
      </c>
      <c r="DX222" s="2">
        <f t="shared" si="465"/>
        <v>64.447186302748307</v>
      </c>
      <c r="DY222" s="2">
        <f t="shared" si="466"/>
        <v>63.788213069413096</v>
      </c>
      <c r="DZ222" s="2">
        <f t="shared" si="467"/>
        <v>61.059449518892279</v>
      </c>
      <c r="EB222" s="2">
        <f t="shared" si="468"/>
        <v>0.99989640488624876</v>
      </c>
      <c r="EC222" s="2">
        <f t="shared" si="469"/>
        <v>0.99989966424118037</v>
      </c>
      <c r="ED222" s="2">
        <f t="shared" si="470"/>
        <v>0.99991355206097443</v>
      </c>
      <c r="EE222" s="2">
        <f t="shared" si="471"/>
        <v>0.99992250866509358</v>
      </c>
      <c r="EF222" s="2">
        <f t="shared" si="472"/>
        <v>0.99992383029990428</v>
      </c>
      <c r="EG222" s="2">
        <f t="shared" si="473"/>
        <v>0.99991817994653442</v>
      </c>
      <c r="EH222" s="2">
        <f t="shared" si="474"/>
        <v>0.99992212646223699</v>
      </c>
      <c r="EI222" s="2">
        <f t="shared" si="475"/>
        <v>0.99992320864759388</v>
      </c>
      <c r="EJ222" s="2">
        <f t="shared" si="476"/>
        <v>0.99991707986036282</v>
      </c>
      <c r="EK222" s="2">
        <f t="shared" si="477"/>
        <v>0.99990637866243748</v>
      </c>
      <c r="EL222" s="2">
        <f t="shared" si="478"/>
        <v>0.99990266331522026</v>
      </c>
      <c r="EM222" s="2">
        <f t="shared" si="479"/>
        <v>0.99989278575630514</v>
      </c>
      <c r="EN222" s="2">
        <f t="shared" si="480"/>
        <v>0.99987553816614594</v>
      </c>
      <c r="EO222" s="2">
        <f t="shared" si="481"/>
        <v>0.9998813539698751</v>
      </c>
      <c r="EP222" s="2">
        <f t="shared" si="482"/>
        <v>0.99990063988097055</v>
      </c>
      <c r="EQ222" s="5"/>
      <c r="ER222" s="5"/>
    </row>
    <row r="223" spans="1:148" ht="15.75" thickBot="1" x14ac:dyDescent="0.3">
      <c r="AI223" s="26">
        <f>SUM(AJ223:AX223)</f>
        <v>54308.356234159866</v>
      </c>
      <c r="AJ223" s="6">
        <f>SUMSQ(AJ22:AJ222)</f>
        <v>1407.800601461211</v>
      </c>
      <c r="AK223" s="6">
        <f t="shared" ref="AK223:AL223" si="484">SUMSQ(AK22:AK222)</f>
        <v>2426.3804837494094</v>
      </c>
      <c r="AL223" s="6">
        <f t="shared" si="484"/>
        <v>3098.2280338778573</v>
      </c>
      <c r="AM223" s="6">
        <f t="shared" ref="AM223:AX223" si="485">SUMSQ(AM22:AM222)</f>
        <v>3345.5570006312228</v>
      </c>
      <c r="AN223" s="6">
        <f t="shared" si="485"/>
        <v>4420.271671857301</v>
      </c>
      <c r="AO223" s="6">
        <f t="shared" si="485"/>
        <v>4367.3838154424011</v>
      </c>
      <c r="AP223" s="6">
        <f t="shared" si="485"/>
        <v>4648.7126583820154</v>
      </c>
      <c r="AQ223" s="6">
        <f t="shared" si="485"/>
        <v>4091.7915770782288</v>
      </c>
      <c r="AR223" s="6">
        <f t="shared" si="485"/>
        <v>3830.0736912546645</v>
      </c>
      <c r="AS223" s="6">
        <f t="shared" si="485"/>
        <v>4135.8009607151234</v>
      </c>
      <c r="AT223" s="6">
        <f t="shared" si="485"/>
        <v>4893.6158197795012</v>
      </c>
      <c r="AU223" s="6">
        <f t="shared" si="485"/>
        <v>4283.8736572506368</v>
      </c>
      <c r="AV223" s="6">
        <f t="shared" si="485"/>
        <v>3476.3802831499238</v>
      </c>
      <c r="AW223" s="6">
        <f t="shared" si="485"/>
        <v>3042.9750357183166</v>
      </c>
      <c r="AX223" s="6">
        <f t="shared" si="485"/>
        <v>2839.5109438120517</v>
      </c>
      <c r="AZ223" s="5"/>
      <c r="BA223" s="5"/>
      <c r="BP223" s="27">
        <f>SLOPE(BP22:BP222,$B22:$B222)</f>
        <v>-3.6997516597739003E-3</v>
      </c>
      <c r="BQ223" s="27">
        <f t="shared" ref="BQ223:BS223" si="486">SLOPE(BQ22:BQ222,$B22:$B222)</f>
        <v>-3.1839532240019737E-2</v>
      </c>
      <c r="BR223" s="27">
        <f t="shared" si="486"/>
        <v>-5.1338220599081621E-2</v>
      </c>
      <c r="BS223" s="27">
        <f t="shared" si="486"/>
        <v>-4.946258236165918E-2</v>
      </c>
      <c r="BT223" s="27">
        <f t="shared" ref="BT223:CD223" si="487">SLOPE(BT22:BT222,$B22:$B222)</f>
        <v>-7.1976940494929434E-2</v>
      </c>
      <c r="BU223" s="27">
        <f t="shared" si="487"/>
        <v>-6.044757106632858E-2</v>
      </c>
      <c r="BV223" s="27">
        <f t="shared" si="487"/>
        <v>-6.5080161484051782E-2</v>
      </c>
      <c r="BW223" s="27">
        <f t="shared" si="487"/>
        <v>-5.240318872451024E-2</v>
      </c>
      <c r="BX223" s="27">
        <f t="shared" si="487"/>
        <v>-4.97198931944412E-2</v>
      </c>
      <c r="BY223" s="27">
        <f t="shared" si="487"/>
        <v>-6.2320670321232764E-2</v>
      </c>
      <c r="BZ223" s="27">
        <f t="shared" si="487"/>
        <v>-6.6265858790171814E-2</v>
      </c>
      <c r="CA223" s="27">
        <f t="shared" si="487"/>
        <v>-8.7903440527037482E-2</v>
      </c>
      <c r="CB223" s="27">
        <f t="shared" si="487"/>
        <v>-0.11072207128774582</v>
      </c>
      <c r="CC223" s="27">
        <f t="shared" si="487"/>
        <v>-9.3398858884719257E-2</v>
      </c>
      <c r="CD223" s="27">
        <f t="shared" si="487"/>
        <v>-7.6115162936311001E-2</v>
      </c>
      <c r="CF223" s="27">
        <f>SLOPE(CF22:CF222,$B22:$B222)</f>
        <v>-1.9556507667675332E-2</v>
      </c>
      <c r="CG223" s="27">
        <f t="shared" ref="CG223:CI223" si="488">SLOPE(CG22:CG222,$B22:$B222)</f>
        <v>-6.7000644421466332E-2</v>
      </c>
      <c r="CH223" s="27">
        <f t="shared" si="488"/>
        <v>-6.4953171640861299E-2</v>
      </c>
      <c r="CI223" s="27">
        <f t="shared" si="488"/>
        <v>-0.10405780723190111</v>
      </c>
      <c r="CJ223" s="27">
        <f t="shared" ref="CJ223:CT223" si="489">SLOPE(CJ22:CJ222,$B22:$B222)</f>
        <v>-0.10477784968931803</v>
      </c>
      <c r="CK223" s="27">
        <f t="shared" si="489"/>
        <v>-0.10281317417157204</v>
      </c>
      <c r="CL223" s="27">
        <f t="shared" si="489"/>
        <v>-0.11794246915619858</v>
      </c>
      <c r="CM223" s="27">
        <f t="shared" si="489"/>
        <v>-0.11992360742705573</v>
      </c>
      <c r="CN223" s="27">
        <f t="shared" si="489"/>
        <v>-0.10410505071900965</v>
      </c>
      <c r="CO223" s="27">
        <f t="shared" si="489"/>
        <v>-9.3736887965414323E-2</v>
      </c>
      <c r="CP223" s="27">
        <f t="shared" si="489"/>
        <v>-0.10516117580476428</v>
      </c>
      <c r="CQ223" s="27">
        <f t="shared" si="489"/>
        <v>-0.10293202372976974</v>
      </c>
      <c r="CR223" s="27">
        <f t="shared" si="489"/>
        <v>-7.2462251087046833E-2</v>
      </c>
      <c r="CS223" s="27">
        <f t="shared" si="489"/>
        <v>-3.8348916853099387E-2</v>
      </c>
      <c r="CT223" s="27">
        <f t="shared" si="489"/>
        <v>-4.0115224461058772E-2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490">AVERAGE(C$8, C$9)</f>
        <v>100.38460661832951</v>
      </c>
      <c r="D224" s="28">
        <f t="shared" si="490"/>
        <v>100.03748292393193</v>
      </c>
      <c r="E224" s="28">
        <f t="shared" si="490"/>
        <v>98.419804733987917</v>
      </c>
      <c r="F224" s="28">
        <f t="shared" si="490"/>
        <v>97.232169942638947</v>
      </c>
      <c r="G224" s="28">
        <f t="shared" si="490"/>
        <v>97.045383174546686</v>
      </c>
      <c r="H224" s="28">
        <f t="shared" si="490"/>
        <v>97.822382360123854</v>
      </c>
      <c r="I224" s="28">
        <f t="shared" si="490"/>
        <v>97.285593158244666</v>
      </c>
      <c r="J224" s="28">
        <f t="shared" si="490"/>
        <v>97.133641688691824</v>
      </c>
      <c r="K224" s="28">
        <f t="shared" si="490"/>
        <v>97.967400950615882</v>
      </c>
      <c r="L224" s="28">
        <f t="shared" si="490"/>
        <v>99.285387567729089</v>
      </c>
      <c r="M224" s="28">
        <f t="shared" si="490"/>
        <v>99.707970630799849</v>
      </c>
      <c r="N224" s="28">
        <f t="shared" si="490"/>
        <v>100.7574762851695</v>
      </c>
      <c r="O224" s="28">
        <f t="shared" si="490"/>
        <v>102.37725630397307</v>
      </c>
      <c r="P224" s="28">
        <f t="shared" si="490"/>
        <v>101.85761854383787</v>
      </c>
      <c r="Q224" s="28">
        <f t="shared" si="490"/>
        <v>99.931381419891522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BR224" si="491">INTERCEPT(BP22:BP222,$B22:$B222)</f>
        <v>42.360839616274298</v>
      </c>
      <c r="BQ224" s="27">
        <f t="shared" si="491"/>
        <v>52.424024952303391</v>
      </c>
      <c r="BR224" s="27">
        <f t="shared" si="491"/>
        <v>61.114745616330829</v>
      </c>
      <c r="BS224" s="27">
        <f t="shared" ref="BS224:CD224" si="492">INTERCEPT(BS22:BS222,$B22:$B222)</f>
        <v>69.040244772601483</v>
      </c>
      <c r="BT224" s="27">
        <f t="shared" si="492"/>
        <v>76.139543312775757</v>
      </c>
      <c r="BU224" s="27">
        <f t="shared" si="492"/>
        <v>80.098228566662229</v>
      </c>
      <c r="BV224" s="27">
        <f t="shared" si="492"/>
        <v>85.439920545842782</v>
      </c>
      <c r="BW224" s="27">
        <f t="shared" si="492"/>
        <v>86.314173530587794</v>
      </c>
      <c r="BX224" s="27">
        <f t="shared" si="492"/>
        <v>87.3130115549788</v>
      </c>
      <c r="BY224" s="27">
        <f t="shared" si="492"/>
        <v>89.078895815105156</v>
      </c>
      <c r="BZ224" s="27">
        <f t="shared" si="492"/>
        <v>89.407747532575399</v>
      </c>
      <c r="CA224" s="27">
        <f t="shared" si="492"/>
        <v>88.103303252962775</v>
      </c>
      <c r="CB224" s="27">
        <f t="shared" si="492"/>
        <v>84.993072229486671</v>
      </c>
      <c r="CC224" s="27">
        <f t="shared" si="492"/>
        <v>80.015450870249026</v>
      </c>
      <c r="CD224" s="27">
        <f t="shared" si="492"/>
        <v>77.000220272719304</v>
      </c>
      <c r="CE224" s="2"/>
      <c r="CF224" s="27">
        <f t="shared" ref="CF224:CH224" si="493">INTERCEPT(CF22:CF222,$B22:$B222)</f>
        <v>41.946064373737848</v>
      </c>
      <c r="CG224" s="27">
        <f t="shared" si="493"/>
        <v>54.990561610612623</v>
      </c>
      <c r="CH224" s="27">
        <f t="shared" si="493"/>
        <v>61.387840324115842</v>
      </c>
      <c r="CI224" s="27">
        <f t="shared" ref="CI224:CT224" si="494">INTERCEPT(CI22:CI222,$B22:$B222)</f>
        <v>73.46961878438475</v>
      </c>
      <c r="CJ224" s="27">
        <f t="shared" si="494"/>
        <v>79.83386858139194</v>
      </c>
      <c r="CK224" s="27">
        <f t="shared" si="494"/>
        <v>84.602215595462198</v>
      </c>
      <c r="CL224" s="27">
        <f t="shared" si="494"/>
        <v>90.556573756659958</v>
      </c>
      <c r="CM224" s="27">
        <f t="shared" si="494"/>
        <v>93.263504155614498</v>
      </c>
      <c r="CN224" s="27">
        <f t="shared" si="494"/>
        <v>92.641695915413408</v>
      </c>
      <c r="CO224" s="27">
        <f t="shared" si="494"/>
        <v>90.708778098014889</v>
      </c>
      <c r="CP224" s="27">
        <f t="shared" si="494"/>
        <v>92.132102111166404</v>
      </c>
      <c r="CQ224" s="27">
        <f t="shared" si="494"/>
        <v>88.69283710024331</v>
      </c>
      <c r="CR224" s="27">
        <f t="shared" si="494"/>
        <v>78.939636520157677</v>
      </c>
      <c r="CS224" s="27">
        <f t="shared" si="494"/>
        <v>71.457996440032971</v>
      </c>
      <c r="CT224" s="27">
        <f t="shared" si="494"/>
        <v>69.082494411104037</v>
      </c>
    </row>
    <row r="225" spans="1:84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84" x14ac:dyDescent="0.25">
      <c r="A226" s="5">
        <v>3</v>
      </c>
      <c r="B226" s="27" t="s">
        <v>44</v>
      </c>
      <c r="C226" s="5">
        <f t="shared" ref="C226:Q226" si="495">C$7 - C$11*$A$227*$A$226</f>
        <v>21.52742770521219</v>
      </c>
      <c r="D226" s="5">
        <f t="shared" si="495"/>
        <v>22.723845128989012</v>
      </c>
      <c r="E226" s="5">
        <f t="shared" si="495"/>
        <v>22.074808935237115</v>
      </c>
      <c r="F226" s="5">
        <f t="shared" si="495"/>
        <v>21.911982466048876</v>
      </c>
      <c r="G226" s="5">
        <f t="shared" si="495"/>
        <v>24.000065571891994</v>
      </c>
      <c r="H226" s="5">
        <f t="shared" si="495"/>
        <v>25.000928314320952</v>
      </c>
      <c r="I226" s="5">
        <f t="shared" si="495"/>
        <v>25.43593750986372</v>
      </c>
      <c r="J226" s="5">
        <f t="shared" si="495"/>
        <v>24.800639182252972</v>
      </c>
      <c r="K226" s="5">
        <f t="shared" si="495"/>
        <v>24.564567968933154</v>
      </c>
      <c r="L226" s="5">
        <f t="shared" si="495"/>
        <v>23.242246239584709</v>
      </c>
      <c r="M226" s="5">
        <f t="shared" si="495"/>
        <v>23.337075889144046</v>
      </c>
      <c r="N226" s="5">
        <f t="shared" si="495"/>
        <v>24.720957952584079</v>
      </c>
      <c r="O226" s="5">
        <f t="shared" si="495"/>
        <v>26.00002892923942</v>
      </c>
      <c r="P226" s="5">
        <f t="shared" si="495"/>
        <v>25.000000000251333</v>
      </c>
      <c r="Q226" s="5">
        <f t="shared" si="495"/>
        <v>23.406284639230776</v>
      </c>
      <c r="BP226" s="2" t="e">
        <f>LINEST(BP116:BP122,$B116:$B122^{1,2},FALSE,FALSE)</f>
        <v>#VALUE!</v>
      </c>
      <c r="CF226" s="2">
        <f>INDEX(LINEST(CF191:CF202,$B191:$B202^{1,2},TRUE,FALSE),1)</f>
        <v>3.5285289710289512E-2</v>
      </c>
    </row>
    <row r="227" spans="1:84" s="5" customFormat="1" x14ac:dyDescent="0.25">
      <c r="A227" s="2">
        <v>3</v>
      </c>
      <c r="B227" s="3" t="s">
        <v>35</v>
      </c>
      <c r="C227" s="2">
        <f t="shared" ref="C227:Q227" si="496">C$7 - C$11*$A$227</f>
        <v>50.71799505256476</v>
      </c>
      <c r="D227" s="2">
        <f t="shared" si="496"/>
        <v>49.699433829263725</v>
      </c>
      <c r="E227" s="2">
        <f t="shared" si="496"/>
        <v>47.983726086966115</v>
      </c>
      <c r="F227" s="2">
        <f t="shared" si="496"/>
        <v>47.188325383480276</v>
      </c>
      <c r="G227" s="2">
        <f t="shared" si="496"/>
        <v>47.685795322413377</v>
      </c>
      <c r="H227" s="2">
        <f t="shared" si="496"/>
        <v>48.514621587600374</v>
      </c>
      <c r="I227" s="2">
        <f t="shared" si="496"/>
        <v>48.494076664517834</v>
      </c>
      <c r="J227" s="2">
        <f t="shared" si="496"/>
        <v>48.447894171624682</v>
      </c>
      <c r="K227" s="2">
        <f t="shared" si="496"/>
        <v>49.00155038174475</v>
      </c>
      <c r="L227" s="2">
        <f t="shared" si="496"/>
        <v>49.233627725523839</v>
      </c>
      <c r="M227" s="2">
        <f t="shared" si="496"/>
        <v>49.406130139400403</v>
      </c>
      <c r="N227" s="2">
        <f t="shared" si="496"/>
        <v>50.384640230486127</v>
      </c>
      <c r="O227" s="2">
        <f t="shared" si="496"/>
        <v>52.016166643992264</v>
      </c>
      <c r="P227" s="2">
        <f t="shared" si="496"/>
        <v>52.360868880850305</v>
      </c>
      <c r="Q227" s="2">
        <f t="shared" si="496"/>
        <v>51.974797249151052</v>
      </c>
      <c r="S227" s="2"/>
      <c r="BP227" s="5" t="e">
        <f>LINEST(BP116:BP122,$B116:$B122^{1,2},TRUE)</f>
        <v>#VALUE!</v>
      </c>
      <c r="CF227" s="5">
        <f>INDEX(LINEST(CF191:CF202,$B191:$B202^{1,2},TRUE,FALSE),2)</f>
        <v>-12.281509115884051</v>
      </c>
    </row>
    <row r="228" spans="1:84" s="5" customFormat="1" x14ac:dyDescent="0.25">
      <c r="A228" s="2"/>
      <c r="B228" s="3" t="s">
        <v>36</v>
      </c>
      <c r="C228" s="2">
        <f t="shared" ref="C228:Q228" si="497">C$8 + C$12*$A$227</f>
        <v>96.802976810470284</v>
      </c>
      <c r="D228" s="2">
        <f t="shared" si="497"/>
        <v>94.036092483811544</v>
      </c>
      <c r="E228" s="2">
        <f t="shared" si="497"/>
        <v>91.195364728587919</v>
      </c>
      <c r="F228" s="2">
        <f t="shared" si="497"/>
        <v>89.335736167724207</v>
      </c>
      <c r="G228" s="2">
        <f t="shared" si="497"/>
        <v>88.28372258216163</v>
      </c>
      <c r="H228" s="2">
        <f t="shared" si="497"/>
        <v>88.748203467006959</v>
      </c>
      <c r="I228" s="2">
        <f t="shared" si="497"/>
        <v>88.194129612650528</v>
      </c>
      <c r="J228" s="2">
        <f t="shared" si="497"/>
        <v>88.353924713413093</v>
      </c>
      <c r="K228" s="2">
        <f t="shared" si="497"/>
        <v>89.490821205091819</v>
      </c>
      <c r="L228" s="2">
        <f t="shared" si="497"/>
        <v>91.38018101107113</v>
      </c>
      <c r="M228" s="2">
        <f t="shared" si="497"/>
        <v>91.807443398193897</v>
      </c>
      <c r="N228" s="2">
        <f t="shared" si="497"/>
        <v>92.846951277494455</v>
      </c>
      <c r="O228" s="2">
        <f t="shared" si="497"/>
        <v>95.336852359280215</v>
      </c>
      <c r="P228" s="2">
        <f t="shared" si="497"/>
        <v>97.101765552081858</v>
      </c>
      <c r="Q228" s="2">
        <f t="shared" si="497"/>
        <v>97.69527954089142</v>
      </c>
      <c r="S228" s="2"/>
    </row>
    <row r="229" spans="1:84" x14ac:dyDescent="0.25">
      <c r="A229" s="2">
        <v>2</v>
      </c>
      <c r="B229" s="3" t="s">
        <v>37</v>
      </c>
      <c r="C229" s="2">
        <f t="shared" ref="C229:Q229" si="498">C$9 - C$13*$A$227</f>
        <v>102.00000006691916</v>
      </c>
      <c r="D229" s="2">
        <f t="shared" si="498"/>
        <v>104.64423412442893</v>
      </c>
      <c r="E229" s="2">
        <f t="shared" si="498"/>
        <v>104.99999999951388</v>
      </c>
      <c r="F229" s="2">
        <f t="shared" si="498"/>
        <v>103.6314272735957</v>
      </c>
      <c r="G229" s="2">
        <f t="shared" si="498"/>
        <v>104.42975929857691</v>
      </c>
      <c r="H229" s="2">
        <f t="shared" si="498"/>
        <v>105.22617182539585</v>
      </c>
      <c r="I229" s="2">
        <f t="shared" si="498"/>
        <v>103.99550141721012</v>
      </c>
      <c r="J229" s="2">
        <f t="shared" si="498"/>
        <v>103.98646867353789</v>
      </c>
      <c r="K229" s="2">
        <f t="shared" si="498"/>
        <v>104.99999912563865</v>
      </c>
      <c r="L229" s="2">
        <f t="shared" si="498"/>
        <v>105.99999999996243</v>
      </c>
      <c r="M229" s="2">
        <f t="shared" si="498"/>
        <v>106.99999999999982</v>
      </c>
      <c r="N229" s="2">
        <f t="shared" si="498"/>
        <v>107.99999882788278</v>
      </c>
      <c r="O229" s="2">
        <f t="shared" si="498"/>
        <v>106.99999999757793</v>
      </c>
      <c r="P229" s="2">
        <f t="shared" si="498"/>
        <v>106.90422836494986</v>
      </c>
      <c r="Q229" s="2">
        <f t="shared" si="498"/>
        <v>100.30472185075598</v>
      </c>
    </row>
    <row r="230" spans="1:84" x14ac:dyDescent="0.25">
      <c r="B230" s="3" t="s">
        <v>38</v>
      </c>
      <c r="C230" s="2">
        <f t="shared" ref="C230:Q230" si="499">C$10 + C$14*$A$227</f>
        <v>168.54348989668009</v>
      </c>
      <c r="D230" s="2">
        <f t="shared" si="499"/>
        <v>155.44552686814581</v>
      </c>
      <c r="E230" s="2">
        <f t="shared" si="499"/>
        <v>153.25578370962629</v>
      </c>
      <c r="F230" s="2">
        <f t="shared" si="499"/>
        <v>151.3984287411478</v>
      </c>
      <c r="G230" s="2">
        <f t="shared" si="499"/>
        <v>150.79708203454024</v>
      </c>
      <c r="H230" s="2">
        <f t="shared" si="499"/>
        <v>150.08999593903405</v>
      </c>
      <c r="I230" s="2">
        <f t="shared" si="499"/>
        <v>149.69676228133619</v>
      </c>
      <c r="J230" s="2">
        <f t="shared" si="499"/>
        <v>148.35618595266564</v>
      </c>
      <c r="K230" s="2">
        <f t="shared" si="499"/>
        <v>149.71019252613181</v>
      </c>
      <c r="L230" s="2">
        <f t="shared" si="499"/>
        <v>152.96302158253013</v>
      </c>
      <c r="M230" s="2">
        <f t="shared" si="499"/>
        <v>153.79334396393659</v>
      </c>
      <c r="N230" s="2">
        <f t="shared" si="499"/>
        <v>156.32412203171066</v>
      </c>
      <c r="O230" s="2">
        <f t="shared" si="499"/>
        <v>158.91439583821</v>
      </c>
      <c r="P230" s="2">
        <f t="shared" si="499"/>
        <v>157.99680517807866</v>
      </c>
      <c r="Q230" s="2">
        <f t="shared" si="499"/>
        <v>157.9891451932202</v>
      </c>
    </row>
    <row r="231" spans="1:84" x14ac:dyDescent="0.25">
      <c r="A231" s="2">
        <v>2</v>
      </c>
      <c r="B231" s="3" t="s">
        <v>43</v>
      </c>
      <c r="C231" s="2">
        <f t="shared" ref="C231:Q231" si="500">C$10 + C$14*$A$227*$A$231</f>
        <v>180.54348989668009</v>
      </c>
      <c r="D231" s="2">
        <f t="shared" si="500"/>
        <v>167.00000603799367</v>
      </c>
      <c r="E231" s="2">
        <f t="shared" si="500"/>
        <v>164.60490171883146</v>
      </c>
      <c r="F231" s="2">
        <f t="shared" si="500"/>
        <v>161.8374863861755</v>
      </c>
      <c r="G231" s="2">
        <f t="shared" si="500"/>
        <v>160.87533298635697</v>
      </c>
      <c r="H231" s="2">
        <f t="shared" si="500"/>
        <v>159.3508678536509</v>
      </c>
      <c r="I231" s="2">
        <f t="shared" si="500"/>
        <v>159.71481985582889</v>
      </c>
      <c r="J231" s="2">
        <f t="shared" si="500"/>
        <v>157.56989790944726</v>
      </c>
      <c r="K231" s="2">
        <f t="shared" si="500"/>
        <v>159.31648086426898</v>
      </c>
      <c r="L231" s="2">
        <f t="shared" si="500"/>
        <v>164.20492592082962</v>
      </c>
      <c r="M231" s="2">
        <f t="shared" si="500"/>
        <v>165.06934940596221</v>
      </c>
      <c r="N231" s="2">
        <f t="shared" si="500"/>
        <v>167.65886675326058</v>
      </c>
      <c r="O231" s="2">
        <f t="shared" si="500"/>
        <v>170.0052099500023</v>
      </c>
      <c r="P231" s="2">
        <f t="shared" si="500"/>
        <v>169.99680517807866</v>
      </c>
      <c r="Q231" s="2">
        <f t="shared" si="500"/>
        <v>169.9891451932202</v>
      </c>
    </row>
    <row r="234" spans="1:84" x14ac:dyDescent="0.25">
      <c r="S234" s="5"/>
    </row>
    <row r="235" spans="1:84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AJ223:AX2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4" name="Button 12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5" name="Button 13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6" name="Button 14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7" name="Button 15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8" name="Button 16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9" name="Button 18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20" name="Button 19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21" name="Button 20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22" name="Button 2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23" name="Button 22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24" name="Button 23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25" name="Button 24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6" name="Button 25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7" name="Button 26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R235"/>
  <sheetViews>
    <sheetView zoomScale="70" zoomScaleNormal="70" workbookViewId="0">
      <pane xSplit="2" ySplit="21" topLeftCell="C297" activePane="bottomRight" state="frozen"/>
      <selection pane="topRight" activeCell="C1" sqref="C1"/>
      <selection pane="bottomLeft" activeCell="A6" sqref="A6"/>
      <selection pane="bottomRight" activeCell="H14" sqref="H14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61420.917473656322</v>
      </c>
      <c r="C2" s="41">
        <f>SUMSQ(AJ22:AJ222)</f>
        <v>1574.3747122230325</v>
      </c>
      <c r="D2" s="42">
        <f>SUMSQ(AK22:AK222)</f>
        <v>2926.515569043057</v>
      </c>
      <c r="E2" s="42">
        <f t="shared" ref="E2:Q2" si="0">SUMSQ(AL22:AL222)</f>
        <v>3695.3090134539775</v>
      </c>
      <c r="F2" s="42">
        <f t="shared" si="0"/>
        <v>3417.4091953218558</v>
      </c>
      <c r="G2" s="42">
        <f t="shared" si="0"/>
        <v>4612.8786968814593</v>
      </c>
      <c r="H2" s="42">
        <f t="shared" si="0"/>
        <v>4838.6495256476355</v>
      </c>
      <c r="I2" s="42">
        <f t="shared" si="0"/>
        <v>4865.9384065359163</v>
      </c>
      <c r="J2" s="42">
        <f t="shared" si="0"/>
        <v>4326.6037446086748</v>
      </c>
      <c r="K2" s="42">
        <f t="shared" si="0"/>
        <v>4647.3416501201682</v>
      </c>
      <c r="L2" s="42">
        <f t="shared" si="0"/>
        <v>5203.4138007251695</v>
      </c>
      <c r="M2" s="42">
        <f t="shared" si="0"/>
        <v>5487.2601692358476</v>
      </c>
      <c r="N2" s="42">
        <f t="shared" si="0"/>
        <v>4984.4388829697873</v>
      </c>
      <c r="O2" s="42">
        <f t="shared" si="0"/>
        <v>4046.5244305808797</v>
      </c>
      <c r="P2" s="42">
        <f t="shared" si="0"/>
        <v>3528.2120831532711</v>
      </c>
      <c r="Q2" s="43">
        <f t="shared" si="0"/>
        <v>3266.0475931555925</v>
      </c>
    </row>
    <row r="3" spans="1:148" x14ac:dyDescent="0.25">
      <c r="A3" s="67" t="s">
        <v>5</v>
      </c>
      <c r="B3" s="34" t="s">
        <v>3</v>
      </c>
      <c r="C3" s="44">
        <v>921.45366265143741</v>
      </c>
      <c r="D3" s="47">
        <v>1071.9642568778231</v>
      </c>
      <c r="E3" s="47">
        <v>1139.4751483231689</v>
      </c>
      <c r="F3" s="47">
        <v>1173.8546644971009</v>
      </c>
      <c r="G3" s="47">
        <v>1185.7906164535516</v>
      </c>
      <c r="H3" s="47">
        <v>1232.3319406237813</v>
      </c>
      <c r="I3" s="47">
        <v>1224.9140587929012</v>
      </c>
      <c r="J3" s="47">
        <v>1291.6431641919576</v>
      </c>
      <c r="K3" s="47">
        <v>1357.1476486361983</v>
      </c>
      <c r="L3" s="47">
        <v>1416.1787797689635</v>
      </c>
      <c r="M3" s="47">
        <v>1397.9860204843344</v>
      </c>
      <c r="N3" s="47">
        <v>1376.8030026940407</v>
      </c>
      <c r="O3" s="47">
        <v>1326.3256585663787</v>
      </c>
      <c r="P3" s="47">
        <v>1290.7346258842776</v>
      </c>
      <c r="Q3" s="54">
        <v>1318.654945387364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8"/>
      <c r="B4" s="35" t="s">
        <v>4</v>
      </c>
      <c r="C4" s="45">
        <v>445.09925043886847</v>
      </c>
      <c r="D4" s="19">
        <v>523.2729072889108</v>
      </c>
      <c r="E4" s="19">
        <v>573.59864804272343</v>
      </c>
      <c r="F4" s="19">
        <v>575.87054241504825</v>
      </c>
      <c r="G4" s="19">
        <v>572.42415952659144</v>
      </c>
      <c r="H4" s="19">
        <v>576.49849388474468</v>
      </c>
      <c r="I4" s="19">
        <v>565.21259569009578</v>
      </c>
      <c r="J4" s="19">
        <v>572.1559037536548</v>
      </c>
      <c r="K4" s="19">
        <v>607.15502801193463</v>
      </c>
      <c r="L4" s="19">
        <v>641.54646532783943</v>
      </c>
      <c r="M4" s="19">
        <v>680.4001074894901</v>
      </c>
      <c r="N4" s="19">
        <v>679.75749974090661</v>
      </c>
      <c r="O4" s="19">
        <v>658.7649690034275</v>
      </c>
      <c r="P4" s="19">
        <v>637.77454237849577</v>
      </c>
      <c r="Q4" s="55">
        <v>636.75947228586165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8"/>
      <c r="B5" s="35" t="s">
        <v>0</v>
      </c>
      <c r="C5" s="45">
        <v>3.8526848955448689</v>
      </c>
      <c r="D5" s="19">
        <v>18.802334094063337</v>
      </c>
      <c r="E5" s="19">
        <v>84.791882242526711</v>
      </c>
      <c r="F5" s="19">
        <v>154.55256045056575</v>
      </c>
      <c r="G5" s="19">
        <v>205.85764395750581</v>
      </c>
      <c r="H5" s="19">
        <v>234.95127003604475</v>
      </c>
      <c r="I5" s="19">
        <v>249.62869833745424</v>
      </c>
      <c r="J5" s="19">
        <v>250.12931395323002</v>
      </c>
      <c r="K5" s="19">
        <v>189.24598390411776</v>
      </c>
      <c r="L5" s="19">
        <v>127.65226545335787</v>
      </c>
      <c r="M5" s="19">
        <v>87.451820987992534</v>
      </c>
      <c r="N5" s="19">
        <v>57.732103994176001</v>
      </c>
      <c r="O5" s="19">
        <v>23.436259352499093</v>
      </c>
      <c r="P5" s="19">
        <v>15.386206210457622</v>
      </c>
      <c r="Q5" s="55">
        <v>0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9"/>
      <c r="B6" s="36" t="s">
        <v>1</v>
      </c>
      <c r="C6" s="46">
        <v>0</v>
      </c>
      <c r="D6" s="48">
        <v>1.396794682011808</v>
      </c>
      <c r="E6" s="48">
        <v>34.960079075537116</v>
      </c>
      <c r="F6" s="48">
        <v>62.553685716490676</v>
      </c>
      <c r="G6" s="48">
        <v>97.823617768489271</v>
      </c>
      <c r="H6" s="48">
        <v>103.8327745611781</v>
      </c>
      <c r="I6" s="48">
        <v>103.45882466196197</v>
      </c>
      <c r="J6" s="48">
        <v>100.94052782813741</v>
      </c>
      <c r="K6" s="48">
        <v>81.314600476179393</v>
      </c>
      <c r="L6" s="48">
        <v>54.045167834229595</v>
      </c>
      <c r="M6" s="48">
        <v>46.127347359767768</v>
      </c>
      <c r="N6" s="48">
        <v>32.200928572164443</v>
      </c>
      <c r="O6" s="48">
        <v>13.164247269343983</v>
      </c>
      <c r="P6" s="48">
        <v>3.0947171655623271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7" t="s">
        <v>6</v>
      </c>
      <c r="B7" s="34" t="s">
        <v>3</v>
      </c>
      <c r="C7" s="45">
        <v>64.817888002442047</v>
      </c>
      <c r="D7" s="19">
        <v>63.181509585190767</v>
      </c>
      <c r="E7" s="19">
        <v>60.549290674379982</v>
      </c>
      <c r="F7" s="19">
        <v>60.947865686082274</v>
      </c>
      <c r="G7" s="19">
        <v>60.49490500916589</v>
      </c>
      <c r="H7" s="19">
        <v>60.183410075248254</v>
      </c>
      <c r="I7" s="19">
        <v>60.973190290390775</v>
      </c>
      <c r="J7" s="19">
        <v>61.242158291916184</v>
      </c>
      <c r="K7" s="19">
        <v>62.19777038427398</v>
      </c>
      <c r="L7" s="19">
        <v>62.256887394474177</v>
      </c>
      <c r="M7" s="19">
        <v>62.537035940783603</v>
      </c>
      <c r="N7" s="19">
        <v>63.37085855238125</v>
      </c>
      <c r="O7" s="19">
        <v>64.333512374472988</v>
      </c>
      <c r="P7" s="19">
        <v>64.514767371214305</v>
      </c>
      <c r="Q7" s="55">
        <v>64.055204849824676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8"/>
      <c r="B8" s="35" t="s">
        <v>4</v>
      </c>
      <c r="C8" s="45">
        <v>85.71692820355895</v>
      </c>
      <c r="D8" s="19">
        <v>83.919295572349583</v>
      </c>
      <c r="E8" s="19">
        <v>81.09079315465398</v>
      </c>
      <c r="F8" s="19">
        <v>81.079625659982469</v>
      </c>
      <c r="G8" s="19">
        <v>80.38152265967733</v>
      </c>
      <c r="H8" s="19">
        <v>80.068110322362088</v>
      </c>
      <c r="I8" s="19">
        <v>80.715250017958979</v>
      </c>
      <c r="J8" s="19">
        <v>80.777089859050946</v>
      </c>
      <c r="K8" s="19">
        <v>81.737453315997655</v>
      </c>
      <c r="L8" s="19">
        <v>82.106227821241575</v>
      </c>
      <c r="M8" s="19">
        <v>82.331918862650468</v>
      </c>
      <c r="N8" s="19">
        <v>83.251282112020107</v>
      </c>
      <c r="O8" s="19">
        <v>84.439493262260441</v>
      </c>
      <c r="P8" s="19">
        <v>85.062045551754352</v>
      </c>
      <c r="Q8" s="55">
        <v>84.689405607697111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8"/>
      <c r="B9" s="35" t="s">
        <v>0</v>
      </c>
      <c r="C9" s="45">
        <v>116.12415943736481</v>
      </c>
      <c r="D9" s="19">
        <v>118.41934381624273</v>
      </c>
      <c r="E9" s="19">
        <v>116.03078968069734</v>
      </c>
      <c r="F9" s="19">
        <v>116.56069825398797</v>
      </c>
      <c r="G9" s="19">
        <v>116.19225634573714</v>
      </c>
      <c r="H9" s="19">
        <v>115.71268234077266</v>
      </c>
      <c r="I9" s="19">
        <v>116.08515267291541</v>
      </c>
      <c r="J9" s="19">
        <v>115.80287123274481</v>
      </c>
      <c r="K9" s="19">
        <v>116.3080382665848</v>
      </c>
      <c r="L9" s="19">
        <v>116.73305121158684</v>
      </c>
      <c r="M9" s="19">
        <v>117.13169401732988</v>
      </c>
      <c r="N9" s="19">
        <v>118.52870395783046</v>
      </c>
      <c r="O9" s="19">
        <v>120.11209384581369</v>
      </c>
      <c r="P9" s="19">
        <v>118.79998982294788</v>
      </c>
      <c r="Q9" s="55">
        <v>117.14124062692514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9"/>
      <c r="B10" s="36" t="s">
        <v>1</v>
      </c>
      <c r="C10" s="45">
        <v>147.0002243034188</v>
      </c>
      <c r="D10" s="19">
        <v>137.63549755683133</v>
      </c>
      <c r="E10" s="19">
        <v>142.58076431168277</v>
      </c>
      <c r="F10" s="19">
        <v>142.4812827303401</v>
      </c>
      <c r="G10" s="19">
        <v>141.99568084834809</v>
      </c>
      <c r="H10" s="19">
        <v>141.28919234571094</v>
      </c>
      <c r="I10" s="19">
        <v>141.11889099017583</v>
      </c>
      <c r="J10" s="19">
        <v>140.61523520956163</v>
      </c>
      <c r="K10" s="19">
        <v>141.22241085577031</v>
      </c>
      <c r="L10" s="19">
        <v>142.15430886519277</v>
      </c>
      <c r="M10" s="19">
        <v>143.45962351214729</v>
      </c>
      <c r="N10" s="19">
        <v>144.79154901059002</v>
      </c>
      <c r="O10" s="19">
        <v>148.32335964910615</v>
      </c>
      <c r="P10" s="19">
        <v>144.26858696551992</v>
      </c>
      <c r="Q10" s="55">
        <v>144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7" t="s">
        <v>7</v>
      </c>
      <c r="B11" s="34" t="s">
        <v>3</v>
      </c>
      <c r="C11" s="44">
        <v>4.8366376917774581</v>
      </c>
      <c r="D11" s="47">
        <v>4.5757154189296347</v>
      </c>
      <c r="E11" s="47">
        <v>4.3485967250768303</v>
      </c>
      <c r="F11" s="47">
        <v>4.2870757401843127</v>
      </c>
      <c r="G11" s="47">
        <v>3.940628412728119</v>
      </c>
      <c r="H11" s="47">
        <v>3.9023904897721593</v>
      </c>
      <c r="I11" s="47">
        <v>3.774791517891019</v>
      </c>
      <c r="J11" s="47">
        <v>3.9690160489730935</v>
      </c>
      <c r="K11" s="47">
        <v>4.0867033454738939</v>
      </c>
      <c r="L11" s="47">
        <v>4.3137967744889245</v>
      </c>
      <c r="M11" s="47">
        <v>4.2818860744824487</v>
      </c>
      <c r="N11" s="47">
        <v>4.2634162147630139</v>
      </c>
      <c r="O11" s="47">
        <v>4.3703902562771608</v>
      </c>
      <c r="P11" s="47">
        <v>4.501640819023164</v>
      </c>
      <c r="Q11" s="54">
        <v>4.561680555892762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8"/>
      <c r="B12" s="35" t="s">
        <v>4</v>
      </c>
      <c r="C12" s="45">
        <v>3.634296552209257</v>
      </c>
      <c r="D12" s="19">
        <v>3.4507058893472382</v>
      </c>
      <c r="E12" s="19">
        <v>3.2664065392852755</v>
      </c>
      <c r="F12" s="19">
        <v>3.2578972739093102</v>
      </c>
      <c r="G12" s="19">
        <v>3.0221493676344031</v>
      </c>
      <c r="H12" s="19">
        <v>2.8865332832866004</v>
      </c>
      <c r="I12" s="19">
        <v>2.8044025415933311</v>
      </c>
      <c r="J12" s="19">
        <v>2.8803236552067495</v>
      </c>
      <c r="K12" s="19">
        <v>2.9617178437280023</v>
      </c>
      <c r="L12" s="19">
        <v>3.0926554167817493</v>
      </c>
      <c r="M12" s="19">
        <v>3.2039404457396174</v>
      </c>
      <c r="N12" s="19">
        <v>3.249569254358482</v>
      </c>
      <c r="O12" s="19">
        <v>3.3873265903934611</v>
      </c>
      <c r="P12" s="19">
        <v>3.4548242389418857</v>
      </c>
      <c r="Q12" s="55">
        <v>3.5594845390425727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8"/>
      <c r="B13" s="35" t="s">
        <v>0</v>
      </c>
      <c r="C13" s="45">
        <v>2.9146567535548402</v>
      </c>
      <c r="D13" s="19">
        <v>3.2443227129806345</v>
      </c>
      <c r="E13" s="19">
        <v>3.3453713031680379</v>
      </c>
      <c r="F13" s="19">
        <v>3.5202327515852807</v>
      </c>
      <c r="G13" s="19">
        <v>3.4044933118256937</v>
      </c>
      <c r="H13" s="19">
        <v>3.398327163768577</v>
      </c>
      <c r="I13" s="19">
        <v>3.4202515362503063</v>
      </c>
      <c r="J13" s="19">
        <v>3.3330721388267248</v>
      </c>
      <c r="K13" s="19">
        <v>3.2527966962033803</v>
      </c>
      <c r="L13" s="19">
        <v>3.2610928305965916</v>
      </c>
      <c r="M13" s="19">
        <v>3.1122117267996994</v>
      </c>
      <c r="N13" s="19">
        <v>3.5193871426077998</v>
      </c>
      <c r="O13" s="19">
        <v>3.5366227534712</v>
      </c>
      <c r="P13" s="19">
        <v>3.9599776379242821</v>
      </c>
      <c r="Q13" s="55">
        <v>3.4293796875000191</v>
      </c>
      <c r="R13" s="38">
        <v>4.5</v>
      </c>
    </row>
    <row r="14" spans="1:148" ht="15.75" thickBot="1" x14ac:dyDescent="0.3">
      <c r="A14" s="69"/>
      <c r="B14" s="36" t="s">
        <v>1</v>
      </c>
      <c r="C14" s="46">
        <v>4</v>
      </c>
      <c r="D14" s="48">
        <v>3.7741672745079455</v>
      </c>
      <c r="E14" s="48">
        <v>3.790382155927893</v>
      </c>
      <c r="F14" s="48">
        <v>3.0613178275692805</v>
      </c>
      <c r="G14" s="48">
        <v>3.497840431643648</v>
      </c>
      <c r="H14" s="48">
        <v>3.1445964222544758</v>
      </c>
      <c r="I14" s="48">
        <v>3.0594454954469104</v>
      </c>
      <c r="J14" s="48">
        <v>2.9048137111070824</v>
      </c>
      <c r="K14" s="48">
        <v>3.1112054279281978</v>
      </c>
      <c r="L14" s="48">
        <v>3.6409485227977054</v>
      </c>
      <c r="M14" s="48">
        <v>3.5900627489673989</v>
      </c>
      <c r="N14" s="48">
        <v>3.069484544539208</v>
      </c>
      <c r="O14" s="48">
        <v>3</v>
      </c>
      <c r="P14" s="48">
        <v>3</v>
      </c>
      <c r="Q14" s="56">
        <v>4.0087389609825008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5.4146554334783409E-3</v>
      </c>
      <c r="D16" s="50">
        <f t="shared" ref="D16:Q17" si="1">D5/(D3*0.768+D5)</f>
        <v>2.2328683327318639E-2</v>
      </c>
      <c r="E16" s="50">
        <f t="shared" si="1"/>
        <v>8.8333269350372473E-2</v>
      </c>
      <c r="F16" s="50">
        <f t="shared" si="1"/>
        <v>0.14634648251008828</v>
      </c>
      <c r="G16" s="50">
        <f t="shared" si="1"/>
        <v>0.18437024386589382</v>
      </c>
      <c r="H16" s="50">
        <f t="shared" si="1"/>
        <v>0.1988782884569541</v>
      </c>
      <c r="I16" s="50">
        <f t="shared" si="1"/>
        <v>0.20970809929037038</v>
      </c>
      <c r="J16" s="50">
        <f t="shared" si="1"/>
        <v>0.20137432224640622</v>
      </c>
      <c r="K16" s="50">
        <f t="shared" si="1"/>
        <v>0.15366670521697515</v>
      </c>
      <c r="L16" s="50">
        <f t="shared" si="1"/>
        <v>0.10503959653452072</v>
      </c>
      <c r="M16" s="50">
        <f t="shared" si="1"/>
        <v>7.5317748702379006E-2</v>
      </c>
      <c r="N16" s="50">
        <f t="shared" si="1"/>
        <v>5.1772247959300355E-2</v>
      </c>
      <c r="O16" s="50">
        <f t="shared" si="1"/>
        <v>2.2490438250351841E-2</v>
      </c>
      <c r="P16" s="50">
        <f t="shared" si="1"/>
        <v>1.5284254138623247E-2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3.4636678649791613E-3</v>
      </c>
      <c r="E17" s="52">
        <f t="shared" si="1"/>
        <v>7.3525272738501402E-2</v>
      </c>
      <c r="F17" s="52">
        <f t="shared" si="1"/>
        <v>0.12391229624576561</v>
      </c>
      <c r="G17" s="52">
        <f t="shared" si="1"/>
        <v>0.18201592722363388</v>
      </c>
      <c r="H17" s="52">
        <f t="shared" si="1"/>
        <v>0.18996686173438851</v>
      </c>
      <c r="I17" s="52">
        <f t="shared" si="1"/>
        <v>0.19246645986918706</v>
      </c>
      <c r="J17" s="52">
        <f t="shared" si="1"/>
        <v>0.18680366073887256</v>
      </c>
      <c r="K17" s="52">
        <f t="shared" si="1"/>
        <v>0.14849007627217783</v>
      </c>
      <c r="L17" s="52">
        <f t="shared" si="1"/>
        <v>9.884752775833433E-2</v>
      </c>
      <c r="M17" s="52">
        <f t="shared" si="1"/>
        <v>8.1113777428281658E-2</v>
      </c>
      <c r="N17" s="52">
        <f t="shared" si="1"/>
        <v>5.8097710759432486E-2</v>
      </c>
      <c r="O17" s="52">
        <f t="shared" si="1"/>
        <v>2.5359959959404949E-2</v>
      </c>
      <c r="P17" s="52">
        <f t="shared" si="1"/>
        <v>6.2785194179953516E-3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2.5819963329031888</v>
      </c>
      <c r="D18" s="64">
        <f t="shared" ref="D18:Q18" si="2">D16/MAX($C$16:$Q$16)</f>
        <v>0.10647506416240717</v>
      </c>
      <c r="E18" s="64">
        <f t="shared" si="2"/>
        <v>0.42122011333507264</v>
      </c>
      <c r="F18" s="64">
        <f t="shared" si="2"/>
        <v>0.69785803698240079</v>
      </c>
      <c r="G18" s="64">
        <f t="shared" si="2"/>
        <v>0.87917559927243094</v>
      </c>
      <c r="H18" s="64">
        <f t="shared" si="2"/>
        <v>0.94835768923535524</v>
      </c>
      <c r="I18" s="64">
        <f t="shared" si="2"/>
        <v>1</v>
      </c>
      <c r="J18" s="64">
        <f t="shared" si="2"/>
        <v>0.96026010882667501</v>
      </c>
      <c r="K18" s="64">
        <f t="shared" si="2"/>
        <v>0.73276476081260922</v>
      </c>
      <c r="L18" s="64">
        <f t="shared" si="2"/>
        <v>0.50088478647206947</v>
      </c>
      <c r="M18" s="64">
        <f t="shared" si="2"/>
        <v>0.35915517310607531</v>
      </c>
      <c r="N18" s="64">
        <f t="shared" si="2"/>
        <v>0.24687767489425572</v>
      </c>
      <c r="O18" s="64">
        <f t="shared" si="2"/>
        <v>0.10724639785710262</v>
      </c>
      <c r="P18" s="64">
        <f t="shared" si="2"/>
        <v>7.288347083562112E-2</v>
      </c>
      <c r="Q18" s="64">
        <f t="shared" si="2"/>
        <v>0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70" t="s">
        <v>45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T20" s="70" t="s">
        <v>45</v>
      </c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J20" s="70" t="s">
        <v>45</v>
      </c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Z20" s="70" t="s">
        <v>45</v>
      </c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P20" s="70" t="s">
        <v>45</v>
      </c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F20" s="70" t="s">
        <v>45</v>
      </c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Q20" s="70"/>
      <c r="CR20" s="70"/>
      <c r="CS20" s="70"/>
      <c r="CT20" s="70"/>
      <c r="CV20" s="70" t="s">
        <v>45</v>
      </c>
      <c r="CW20" s="70"/>
      <c r="CX20" s="70"/>
      <c r="CY20" s="70"/>
      <c r="CZ20" s="70"/>
      <c r="DA20" s="70"/>
      <c r="DB20" s="70"/>
      <c r="DC20" s="70"/>
      <c r="DD20" s="70"/>
      <c r="DE20" s="70"/>
      <c r="DF20" s="70"/>
      <c r="DG20" s="70"/>
      <c r="DH20" s="70"/>
      <c r="DI20" s="70"/>
      <c r="DJ20" s="70"/>
      <c r="DL20" s="70" t="s">
        <v>45</v>
      </c>
      <c r="DM20" s="70"/>
      <c r="DN20" s="70"/>
      <c r="DO20" s="70"/>
      <c r="DP20" s="70"/>
      <c r="DQ20" s="70"/>
      <c r="DR20" s="70"/>
      <c r="DS20" s="70"/>
      <c r="DT20" s="70"/>
      <c r="DU20" s="70"/>
      <c r="DV20" s="70"/>
      <c r="DW20" s="70"/>
      <c r="DX20" s="70"/>
      <c r="DY20" s="70"/>
      <c r="DZ20" s="70"/>
      <c r="EB20" s="70" t="s">
        <v>45</v>
      </c>
      <c r="EC20" s="70"/>
      <c r="ED20" s="70"/>
      <c r="EE20" s="70"/>
      <c r="EF20" s="70"/>
      <c r="EG20" s="70"/>
      <c r="EH20" s="70"/>
      <c r="EI20" s="70"/>
      <c r="EJ20" s="70"/>
      <c r="EK20" s="70"/>
      <c r="EL20" s="70"/>
      <c r="EM20" s="70"/>
      <c r="EN20" s="70"/>
      <c r="EO20" s="70"/>
      <c r="EP20" s="70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40.160699999999999</v>
      </c>
      <c r="D22" s="49">
        <v>47.964300000000001</v>
      </c>
      <c r="E22" s="49">
        <v>54.854999999999997</v>
      </c>
      <c r="F22" s="49">
        <v>62</v>
      </c>
      <c r="G22" s="49">
        <v>66.691000000000003</v>
      </c>
      <c r="H22" s="49">
        <v>69.382000000000005</v>
      </c>
      <c r="I22" s="49">
        <v>74.182000000000002</v>
      </c>
      <c r="J22" s="49">
        <v>78.454999999999998</v>
      </c>
      <c r="K22" s="49">
        <v>79.108999999999995</v>
      </c>
      <c r="L22" s="49">
        <v>78.944999999999993</v>
      </c>
      <c r="M22" s="49">
        <v>78.944999999999993</v>
      </c>
      <c r="N22" s="49">
        <v>77.581999999999994</v>
      </c>
      <c r="O22" s="49">
        <v>75.617999999999995</v>
      </c>
      <c r="P22" s="49">
        <v>74.036000000000001</v>
      </c>
      <c r="Q22" s="49">
        <v>70.563999999999993</v>
      </c>
      <c r="T22" s="4" t="e">
        <f t="shared" ref="T22:AH38" si="3">AZ22+(C$3*_xlfn.NORM.DIST($B22,C$7,C$11,FALSE))+(C$4*_xlfn.NORM.DIST($B22,C$8,C$12,FALSE))+(C$5*_xlfn.NORM.DIST($B22,C$9,C$13,FALSE))+(C$6*_xlfn.NORM.DIST($B22,C$10,C$14,FALSE))</f>
        <v>#N/A</v>
      </c>
      <c r="U22" s="4" t="e">
        <f t="shared" si="3"/>
        <v>#N/A</v>
      </c>
      <c r="V22" s="4" t="e">
        <f t="shared" si="3"/>
        <v>#N/A</v>
      </c>
      <c r="W22" s="4" t="e">
        <f t="shared" si="3"/>
        <v>#N/A</v>
      </c>
      <c r="X22" s="4" t="e">
        <f t="shared" si="3"/>
        <v>#N/A</v>
      </c>
      <c r="Y22" s="4" t="e">
        <f t="shared" si="3"/>
        <v>#N/A</v>
      </c>
      <c r="Z22" s="4" t="e">
        <f t="shared" si="3"/>
        <v>#N/A</v>
      </c>
      <c r="AA22" s="4" t="e">
        <f t="shared" si="3"/>
        <v>#N/A</v>
      </c>
      <c r="AB22" s="4" t="e">
        <f t="shared" si="3"/>
        <v>#N/A</v>
      </c>
      <c r="AC22" s="4" t="e">
        <f t="shared" si="3"/>
        <v>#N/A</v>
      </c>
      <c r="AD22" s="4" t="e">
        <f t="shared" si="3"/>
        <v>#N/A</v>
      </c>
      <c r="AE22" s="4" t="e">
        <f t="shared" si="3"/>
        <v>#N/A</v>
      </c>
      <c r="AF22" s="4" t="e">
        <f t="shared" si="3"/>
        <v>#N/A</v>
      </c>
      <c r="AG22" s="4" t="e">
        <f t="shared" si="3"/>
        <v>#N/A</v>
      </c>
      <c r="AH22" s="4" t="e">
        <f t="shared" si="3"/>
        <v>#N/A</v>
      </c>
      <c r="AJ22" s="4">
        <f t="shared" ref="AJ22:AX85" si="4">IF(OR($B22 &lt; C$226, $B22 &gt; C$231), 0, C22-T22)</f>
        <v>0</v>
      </c>
      <c r="AK22" s="4">
        <f t="shared" si="4"/>
        <v>0</v>
      </c>
      <c r="AL22" s="4">
        <f t="shared" si="4"/>
        <v>0</v>
      </c>
      <c r="AM22" s="4">
        <f t="shared" si="4"/>
        <v>0</v>
      </c>
      <c r="AN22" s="4">
        <f t="shared" si="4"/>
        <v>0</v>
      </c>
      <c r="AO22" s="4">
        <f t="shared" si="4"/>
        <v>0</v>
      </c>
      <c r="AP22" s="4">
        <f t="shared" si="4"/>
        <v>0</v>
      </c>
      <c r="AQ22" s="4">
        <f t="shared" si="4"/>
        <v>0</v>
      </c>
      <c r="AR22" s="4">
        <f t="shared" si="4"/>
        <v>0</v>
      </c>
      <c r="AS22" s="4">
        <f t="shared" si="4"/>
        <v>0</v>
      </c>
      <c r="AT22" s="4">
        <f t="shared" si="4"/>
        <v>0</v>
      </c>
      <c r="AU22" s="4">
        <f t="shared" si="4"/>
        <v>0</v>
      </c>
      <c r="AV22" s="4">
        <f t="shared" si="4"/>
        <v>0</v>
      </c>
      <c r="AW22" s="4">
        <f t="shared" si="4"/>
        <v>0</v>
      </c>
      <c r="AX22" s="4">
        <f t="shared" si="4"/>
        <v>0</v>
      </c>
      <c r="AZ22" s="2" t="e">
        <f t="shared" ref="AZ22:BN85" si="5">IF(OR($B22 &lt; C$226, $B22 &gt; C$231), #N/A, ((1-EB22)*CV22) + (EB22*DL22))</f>
        <v>#N/A</v>
      </c>
      <c r="BA22" s="2" t="e">
        <f t="shared" si="5"/>
        <v>#N/A</v>
      </c>
      <c r="BB22" s="2" t="e">
        <f t="shared" si="5"/>
        <v>#N/A</v>
      </c>
      <c r="BC22" s="2" t="e">
        <f t="shared" si="5"/>
        <v>#N/A</v>
      </c>
      <c r="BD22" s="2" t="e">
        <f t="shared" si="5"/>
        <v>#N/A</v>
      </c>
      <c r="BE22" s="2" t="e">
        <f t="shared" si="5"/>
        <v>#N/A</v>
      </c>
      <c r="BF22" s="2" t="e">
        <f t="shared" si="5"/>
        <v>#N/A</v>
      </c>
      <c r="BG22" s="2" t="e">
        <f t="shared" si="5"/>
        <v>#N/A</v>
      </c>
      <c r="BH22" s="2" t="e">
        <f t="shared" si="5"/>
        <v>#N/A</v>
      </c>
      <c r="BI22" s="2" t="e">
        <f t="shared" si="5"/>
        <v>#N/A</v>
      </c>
      <c r="BJ22" s="2" t="e">
        <f t="shared" si="5"/>
        <v>#N/A</v>
      </c>
      <c r="BK22" s="2" t="e">
        <f t="shared" si="5"/>
        <v>#N/A</v>
      </c>
      <c r="BL22" s="2" t="e">
        <f t="shared" si="5"/>
        <v>#N/A</v>
      </c>
      <c r="BM22" s="2" t="e">
        <f t="shared" si="5"/>
        <v>#N/A</v>
      </c>
      <c r="BN22" s="2" t="e">
        <f t="shared" si="5"/>
        <v>#N/A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42.296154953095538</v>
      </c>
      <c r="CW22" s="2">
        <f t="shared" si="8"/>
        <v>50.607580799581186</v>
      </c>
      <c r="CX22" s="2">
        <f t="shared" si="8"/>
        <v>57.758807786207448</v>
      </c>
      <c r="CY22" s="2">
        <f t="shared" si="8"/>
        <v>65.251801741741829</v>
      </c>
      <c r="CZ22" s="2">
        <f t="shared" si="8"/>
        <v>71.898984422173768</v>
      </c>
      <c r="DA22" s="2">
        <f t="shared" si="8"/>
        <v>74.399844051409318</v>
      </c>
      <c r="DB22" s="2">
        <f t="shared" si="8"/>
        <v>78.851086465259485</v>
      </c>
      <c r="DC22" s="2">
        <f t="shared" si="8"/>
        <v>80.429790383846452</v>
      </c>
      <c r="DD22" s="2">
        <f t="shared" si="8"/>
        <v>80.225985690805373</v>
      </c>
      <c r="DE22" s="2">
        <f t="shared" si="8"/>
        <v>81.577173753645823</v>
      </c>
      <c r="DF22" s="2">
        <f t="shared" si="8"/>
        <v>83.058046960764941</v>
      </c>
      <c r="DG22" s="2">
        <f t="shared" si="8"/>
        <v>82.584393124533435</v>
      </c>
      <c r="DH22" s="2">
        <f t="shared" si="8"/>
        <v>80.672766655040974</v>
      </c>
      <c r="DI22" s="2">
        <f t="shared" si="8"/>
        <v>77.605671524663691</v>
      </c>
      <c r="DJ22" s="2">
        <f t="shared" si="8"/>
        <v>75.482566549188149</v>
      </c>
      <c r="DL22" s="2">
        <f t="shared" ref="DL22:DZ38" si="9">CF$223*$B22+CF$224</f>
        <v>41.405317897531184</v>
      </c>
      <c r="DM22" s="2">
        <f t="shared" si="9"/>
        <v>52.938447201390161</v>
      </c>
      <c r="DN22" s="2">
        <f t="shared" si="9"/>
        <v>61.285439793577986</v>
      </c>
      <c r="DO22" s="2">
        <f t="shared" si="9"/>
        <v>68.325042289764724</v>
      </c>
      <c r="DP22" s="2">
        <f t="shared" si="9"/>
        <v>72.707969626043933</v>
      </c>
      <c r="DQ22" s="2">
        <f t="shared" si="9"/>
        <v>80.14165485782496</v>
      </c>
      <c r="DR22" s="2">
        <f t="shared" si="9"/>
        <v>87.477525035235402</v>
      </c>
      <c r="DS22" s="2">
        <f t="shared" si="9"/>
        <v>86.058678175413419</v>
      </c>
      <c r="DT22" s="2">
        <f t="shared" si="9"/>
        <v>88.002310946767764</v>
      </c>
      <c r="DU22" s="2">
        <f t="shared" si="9"/>
        <v>90.111803738135222</v>
      </c>
      <c r="DV22" s="2">
        <f t="shared" si="9"/>
        <v>87.269459184335346</v>
      </c>
      <c r="DW22" s="2">
        <f t="shared" si="9"/>
        <v>85.159265827704886</v>
      </c>
      <c r="DX22" s="2">
        <f t="shared" si="9"/>
        <v>81.725915761089297</v>
      </c>
      <c r="DY22" s="2">
        <f t="shared" si="9"/>
        <v>78.353817519161595</v>
      </c>
      <c r="DZ22" s="2">
        <f t="shared" si="9"/>
        <v>74.586093197090179</v>
      </c>
      <c r="EB22" s="2">
        <f t="shared" ref="EB22:EP38" si="10">POWER(10,($B22-C$224)/C$225)/(1+POWER(10,($B22-C$224)/C$225))</f>
        <v>9.1862518947267248E-5</v>
      </c>
      <c r="EC22" s="2">
        <f t="shared" si="10"/>
        <v>8.9781781516912369E-5</v>
      </c>
      <c r="ED22" s="2">
        <f t="shared" si="10"/>
        <v>1.1416126194707608E-4</v>
      </c>
      <c r="EE22" s="2">
        <f t="shared" si="10"/>
        <v>1.1146669120508626E-4</v>
      </c>
      <c r="EF22" s="2">
        <f t="shared" si="10"/>
        <v>1.1707753520203294E-4</v>
      </c>
      <c r="EG22" s="2">
        <f t="shared" si="10"/>
        <v>1.2143151307558309E-4</v>
      </c>
      <c r="EH22" s="2">
        <f t="shared" si="10"/>
        <v>1.1586216113327034E-4</v>
      </c>
      <c r="EI22" s="2">
        <f t="shared" si="10"/>
        <v>1.1704421238793916E-4</v>
      </c>
      <c r="EJ22" s="2">
        <f t="shared" si="10"/>
        <v>1.094063806736671E-4</v>
      </c>
      <c r="EK22" s="2">
        <f t="shared" si="10"/>
        <v>1.0547963242709114E-4</v>
      </c>
      <c r="EL22" s="2">
        <f t="shared" si="10"/>
        <v>1.0249040967539105E-4</v>
      </c>
      <c r="EM22" s="2">
        <f t="shared" si="10"/>
        <v>9.2121344744773914E-5</v>
      </c>
      <c r="EN22" s="2">
        <f t="shared" si="10"/>
        <v>8.1083603682534879E-5</v>
      </c>
      <c r="EO22" s="2">
        <f t="shared" si="10"/>
        <v>8.3699514861700623E-5</v>
      </c>
      <c r="EP22" s="2">
        <f t="shared" si="10"/>
        <v>9.1906697097909599E-5</v>
      </c>
    </row>
    <row r="23" spans="2:146" x14ac:dyDescent="0.25">
      <c r="B23" s="2">
        <v>1</v>
      </c>
      <c r="C23" s="49">
        <v>39.196399999999997</v>
      </c>
      <c r="D23" s="49">
        <v>47.392899999999997</v>
      </c>
      <c r="E23" s="49">
        <v>55.073</v>
      </c>
      <c r="F23" s="49">
        <v>63.218000000000004</v>
      </c>
      <c r="G23" s="49">
        <v>66.364000000000004</v>
      </c>
      <c r="H23" s="49">
        <v>69.963999999999999</v>
      </c>
      <c r="I23" s="49">
        <v>73.599999999999994</v>
      </c>
      <c r="J23" s="49">
        <v>76.364000000000004</v>
      </c>
      <c r="K23" s="49">
        <v>77.400000000000006</v>
      </c>
      <c r="L23" s="49">
        <v>78.108999999999995</v>
      </c>
      <c r="M23" s="49">
        <v>78.617999999999995</v>
      </c>
      <c r="N23" s="49">
        <v>76.8</v>
      </c>
      <c r="O23" s="49">
        <v>76.454999999999998</v>
      </c>
      <c r="P23" s="49">
        <v>73.036000000000001</v>
      </c>
      <c r="Q23" s="49">
        <v>70.055000000000007</v>
      </c>
      <c r="T23" s="4" t="e">
        <f t="shared" si="3"/>
        <v>#N/A</v>
      </c>
      <c r="U23" s="4" t="e">
        <f t="shared" si="3"/>
        <v>#N/A</v>
      </c>
      <c r="V23" s="4" t="e">
        <f t="shared" si="3"/>
        <v>#N/A</v>
      </c>
      <c r="W23" s="4" t="e">
        <f t="shared" si="3"/>
        <v>#N/A</v>
      </c>
      <c r="X23" s="4" t="e">
        <f t="shared" si="3"/>
        <v>#N/A</v>
      </c>
      <c r="Y23" s="4" t="e">
        <f t="shared" si="3"/>
        <v>#N/A</v>
      </c>
      <c r="Z23" s="4" t="e">
        <f t="shared" si="3"/>
        <v>#N/A</v>
      </c>
      <c r="AA23" s="4" t="e">
        <f t="shared" si="3"/>
        <v>#N/A</v>
      </c>
      <c r="AB23" s="4" t="e">
        <f t="shared" si="3"/>
        <v>#N/A</v>
      </c>
      <c r="AC23" s="4" t="e">
        <f t="shared" si="3"/>
        <v>#N/A</v>
      </c>
      <c r="AD23" s="4" t="e">
        <f t="shared" si="3"/>
        <v>#N/A</v>
      </c>
      <c r="AE23" s="4" t="e">
        <f t="shared" si="3"/>
        <v>#N/A</v>
      </c>
      <c r="AF23" s="4" t="e">
        <f t="shared" si="3"/>
        <v>#N/A</v>
      </c>
      <c r="AG23" s="4" t="e">
        <f t="shared" si="3"/>
        <v>#N/A</v>
      </c>
      <c r="AH23" s="4" t="e">
        <f t="shared" si="3"/>
        <v>#N/A</v>
      </c>
      <c r="AJ23" s="4">
        <f t="shared" si="4"/>
        <v>0</v>
      </c>
      <c r="AK23" s="4">
        <f t="shared" si="4"/>
        <v>0</v>
      </c>
      <c r="AL23" s="4">
        <f t="shared" si="4"/>
        <v>0</v>
      </c>
      <c r="AM23" s="4">
        <f t="shared" si="4"/>
        <v>0</v>
      </c>
      <c r="AN23" s="4">
        <f t="shared" si="4"/>
        <v>0</v>
      </c>
      <c r="AO23" s="4">
        <f t="shared" si="4"/>
        <v>0</v>
      </c>
      <c r="AP23" s="4">
        <f t="shared" si="4"/>
        <v>0</v>
      </c>
      <c r="AQ23" s="4">
        <f t="shared" si="4"/>
        <v>0</v>
      </c>
      <c r="AR23" s="4">
        <f t="shared" si="4"/>
        <v>0</v>
      </c>
      <c r="AS23" s="4">
        <f t="shared" si="4"/>
        <v>0</v>
      </c>
      <c r="AT23" s="4">
        <f t="shared" si="4"/>
        <v>0</v>
      </c>
      <c r="AU23" s="4">
        <f t="shared" si="4"/>
        <v>0</v>
      </c>
      <c r="AV23" s="4">
        <f t="shared" si="4"/>
        <v>0</v>
      </c>
      <c r="AW23" s="4">
        <f t="shared" si="4"/>
        <v>0</v>
      </c>
      <c r="AX23" s="4">
        <f t="shared" si="4"/>
        <v>0</v>
      </c>
      <c r="AZ23" s="2" t="e">
        <f t="shared" si="5"/>
        <v>#N/A</v>
      </c>
      <c r="BA23" s="2" t="e">
        <f t="shared" si="5"/>
        <v>#N/A</v>
      </c>
      <c r="BB23" s="2" t="e">
        <f t="shared" si="5"/>
        <v>#N/A</v>
      </c>
      <c r="BC23" s="2" t="e">
        <f t="shared" si="5"/>
        <v>#N/A</v>
      </c>
      <c r="BD23" s="2" t="e">
        <f t="shared" si="5"/>
        <v>#N/A</v>
      </c>
      <c r="BE23" s="2" t="e">
        <f t="shared" si="5"/>
        <v>#N/A</v>
      </c>
      <c r="BF23" s="2" t="e">
        <f t="shared" si="5"/>
        <v>#N/A</v>
      </c>
      <c r="BG23" s="2" t="e">
        <f t="shared" si="5"/>
        <v>#N/A</v>
      </c>
      <c r="BH23" s="2" t="e">
        <f t="shared" si="5"/>
        <v>#N/A</v>
      </c>
      <c r="BI23" s="2" t="e">
        <f t="shared" si="5"/>
        <v>#N/A</v>
      </c>
      <c r="BJ23" s="2" t="e">
        <f t="shared" si="5"/>
        <v>#N/A</v>
      </c>
      <c r="BK23" s="2" t="e">
        <f t="shared" si="5"/>
        <v>#N/A</v>
      </c>
      <c r="BL23" s="2" t="e">
        <f t="shared" si="5"/>
        <v>#N/A</v>
      </c>
      <c r="BM23" s="2" t="e">
        <f t="shared" si="5"/>
        <v>#N/A</v>
      </c>
      <c r="BN23" s="2" t="e">
        <f t="shared" si="5"/>
        <v>#N/A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42.263624104004528</v>
      </c>
      <c r="CW23" s="2">
        <f t="shared" si="8"/>
        <v>50.562885716839475</v>
      </c>
      <c r="CX23" s="2">
        <f t="shared" si="8"/>
        <v>57.7019297071203</v>
      </c>
      <c r="CY23" s="2">
        <f t="shared" si="8"/>
        <v>65.190142266328351</v>
      </c>
      <c r="CZ23" s="2">
        <f t="shared" si="8"/>
        <v>71.817424999354884</v>
      </c>
      <c r="DA23" s="2">
        <f t="shared" si="8"/>
        <v>74.335317386927628</v>
      </c>
      <c r="DB23" s="2">
        <f t="shared" si="8"/>
        <v>78.787292989423889</v>
      </c>
      <c r="DC23" s="2">
        <f t="shared" si="8"/>
        <v>80.367296881247498</v>
      </c>
      <c r="DD23" s="2">
        <f t="shared" si="8"/>
        <v>80.179876667794645</v>
      </c>
      <c r="DE23" s="2">
        <f t="shared" si="8"/>
        <v>81.53336645205566</v>
      </c>
      <c r="DF23" s="2">
        <f t="shared" si="8"/>
        <v>82.991977363544549</v>
      </c>
      <c r="DG23" s="2">
        <f t="shared" si="8"/>
        <v>82.494322292297895</v>
      </c>
      <c r="DH23" s="2">
        <f t="shared" si="8"/>
        <v>80.565483778421978</v>
      </c>
      <c r="DI23" s="2">
        <f t="shared" si="8"/>
        <v>77.507234814512856</v>
      </c>
      <c r="DJ23" s="2">
        <f t="shared" si="8"/>
        <v>75.381847243450281</v>
      </c>
      <c r="DL23" s="2">
        <f t="shared" si="9"/>
        <v>41.369153838598343</v>
      </c>
      <c r="DM23" s="2">
        <f t="shared" si="9"/>
        <v>52.864293599710152</v>
      </c>
      <c r="DN23" s="2">
        <f t="shared" si="9"/>
        <v>61.192373694393112</v>
      </c>
      <c r="DO23" s="2">
        <f t="shared" si="9"/>
        <v>68.225422482410949</v>
      </c>
      <c r="DP23" s="2">
        <f t="shared" si="9"/>
        <v>72.614113052435087</v>
      </c>
      <c r="DQ23" s="2">
        <f t="shared" si="9"/>
        <v>80.022946327322344</v>
      </c>
      <c r="DR23" s="2">
        <f t="shared" si="9"/>
        <v>87.336607396926027</v>
      </c>
      <c r="DS23" s="2">
        <f t="shared" si="9"/>
        <v>85.940668906138825</v>
      </c>
      <c r="DT23" s="2">
        <f t="shared" si="9"/>
        <v>87.878644186731492</v>
      </c>
      <c r="DU23" s="2">
        <f t="shared" si="9"/>
        <v>89.972416155618916</v>
      </c>
      <c r="DV23" s="2">
        <f t="shared" si="9"/>
        <v>87.150863416710578</v>
      </c>
      <c r="DW23" s="2">
        <f t="shared" si="9"/>
        <v>85.036376096349159</v>
      </c>
      <c r="DX23" s="2">
        <f t="shared" si="9"/>
        <v>81.597658864380719</v>
      </c>
      <c r="DY23" s="2">
        <f t="shared" si="9"/>
        <v>78.232223165962779</v>
      </c>
      <c r="DZ23" s="2">
        <f t="shared" si="9"/>
        <v>74.476310220290557</v>
      </c>
      <c r="EB23" s="2">
        <f t="shared" si="10"/>
        <v>1.0072435637568171E-4</v>
      </c>
      <c r="EC23" s="2">
        <f t="shared" si="10"/>
        <v>9.8442913133215082E-5</v>
      </c>
      <c r="ED23" s="2">
        <f t="shared" si="10"/>
        <v>1.2517395589411892E-4</v>
      </c>
      <c r="EE23" s="2">
        <f t="shared" si="10"/>
        <v>1.2221948214142199E-4</v>
      </c>
      <c r="EF23" s="2">
        <f t="shared" si="10"/>
        <v>1.2837151459583478E-4</v>
      </c>
      <c r="EG23" s="2">
        <f t="shared" si="10"/>
        <v>1.3314544654746132E-4</v>
      </c>
      <c r="EH23" s="2">
        <f t="shared" si="10"/>
        <v>1.2703891337779579E-4</v>
      </c>
      <c r="EI23" s="2">
        <f t="shared" si="10"/>
        <v>1.2833497768203404E-4</v>
      </c>
      <c r="EJ23" s="2">
        <f t="shared" si="10"/>
        <v>1.199604447055058E-4</v>
      </c>
      <c r="EK23" s="2">
        <f t="shared" si="10"/>
        <v>1.1565494013277838E-4</v>
      </c>
      <c r="EL23" s="2">
        <f t="shared" si="10"/>
        <v>1.1237738832513621E-4</v>
      </c>
      <c r="EM23" s="2">
        <f t="shared" si="10"/>
        <v>1.0100814818179765E-4</v>
      </c>
      <c r="EN23" s="2">
        <f t="shared" si="10"/>
        <v>8.8905708011058097E-5</v>
      </c>
      <c r="EO23" s="2">
        <f t="shared" si="10"/>
        <v>9.1773951982599878E-5</v>
      </c>
      <c r="EP23" s="2">
        <f t="shared" si="10"/>
        <v>1.0077279589578391E-4</v>
      </c>
    </row>
    <row r="24" spans="2:146" x14ac:dyDescent="0.25">
      <c r="B24" s="2">
        <v>2</v>
      </c>
      <c r="C24" s="49">
        <v>40.125</v>
      </c>
      <c r="D24" s="49">
        <v>47.892899999999997</v>
      </c>
      <c r="E24" s="49">
        <v>54.6</v>
      </c>
      <c r="F24" s="49">
        <v>61.164000000000001</v>
      </c>
      <c r="G24" s="49">
        <v>66.055000000000007</v>
      </c>
      <c r="H24" s="49">
        <v>70.144999999999996</v>
      </c>
      <c r="I24" s="49">
        <v>74.344999999999999</v>
      </c>
      <c r="J24" s="49">
        <v>77.126999999999995</v>
      </c>
      <c r="K24" s="49">
        <v>77.400000000000006</v>
      </c>
      <c r="L24" s="49">
        <v>77.909000000000006</v>
      </c>
      <c r="M24" s="49">
        <v>77.873000000000005</v>
      </c>
      <c r="N24" s="49">
        <v>76.617999999999995</v>
      </c>
      <c r="O24" s="49">
        <v>75.472999999999999</v>
      </c>
      <c r="P24" s="49">
        <v>72.617999999999995</v>
      </c>
      <c r="Q24" s="49">
        <v>70.599999999999994</v>
      </c>
      <c r="S24" s="5"/>
      <c r="T24" s="4" t="e">
        <f t="shared" si="3"/>
        <v>#N/A</v>
      </c>
      <c r="U24" s="4" t="e">
        <f t="shared" si="3"/>
        <v>#N/A</v>
      </c>
      <c r="V24" s="4" t="e">
        <f t="shared" si="3"/>
        <v>#N/A</v>
      </c>
      <c r="W24" s="4" t="e">
        <f t="shared" si="3"/>
        <v>#N/A</v>
      </c>
      <c r="X24" s="4" t="e">
        <f t="shared" si="3"/>
        <v>#N/A</v>
      </c>
      <c r="Y24" s="4" t="e">
        <f t="shared" si="3"/>
        <v>#N/A</v>
      </c>
      <c r="Z24" s="4" t="e">
        <f t="shared" si="3"/>
        <v>#N/A</v>
      </c>
      <c r="AA24" s="4" t="e">
        <f t="shared" si="3"/>
        <v>#N/A</v>
      </c>
      <c r="AB24" s="4" t="e">
        <f t="shared" si="3"/>
        <v>#N/A</v>
      </c>
      <c r="AC24" s="4" t="e">
        <f t="shared" si="3"/>
        <v>#N/A</v>
      </c>
      <c r="AD24" s="4" t="e">
        <f t="shared" si="3"/>
        <v>#N/A</v>
      </c>
      <c r="AE24" s="4" t="e">
        <f t="shared" si="3"/>
        <v>#N/A</v>
      </c>
      <c r="AF24" s="4" t="e">
        <f t="shared" si="3"/>
        <v>#N/A</v>
      </c>
      <c r="AG24" s="4" t="e">
        <f t="shared" si="3"/>
        <v>#N/A</v>
      </c>
      <c r="AH24" s="4" t="e">
        <f t="shared" si="3"/>
        <v>#N/A</v>
      </c>
      <c r="AJ24" s="4">
        <f t="shared" si="4"/>
        <v>0</v>
      </c>
      <c r="AK24" s="4">
        <f t="shared" si="4"/>
        <v>0</v>
      </c>
      <c r="AL24" s="4">
        <f t="shared" si="4"/>
        <v>0</v>
      </c>
      <c r="AM24" s="4">
        <f t="shared" si="4"/>
        <v>0</v>
      </c>
      <c r="AN24" s="4">
        <f t="shared" si="4"/>
        <v>0</v>
      </c>
      <c r="AO24" s="4">
        <f t="shared" si="4"/>
        <v>0</v>
      </c>
      <c r="AP24" s="4">
        <f t="shared" si="4"/>
        <v>0</v>
      </c>
      <c r="AQ24" s="4">
        <f t="shared" si="4"/>
        <v>0</v>
      </c>
      <c r="AR24" s="4">
        <f t="shared" si="4"/>
        <v>0</v>
      </c>
      <c r="AS24" s="4">
        <f t="shared" si="4"/>
        <v>0</v>
      </c>
      <c r="AT24" s="4">
        <f t="shared" si="4"/>
        <v>0</v>
      </c>
      <c r="AU24" s="4">
        <f t="shared" si="4"/>
        <v>0</v>
      </c>
      <c r="AV24" s="4">
        <f t="shared" si="4"/>
        <v>0</v>
      </c>
      <c r="AW24" s="4">
        <f t="shared" si="4"/>
        <v>0</v>
      </c>
      <c r="AX24" s="4">
        <f t="shared" si="4"/>
        <v>0</v>
      </c>
      <c r="AZ24" s="2" t="e">
        <f t="shared" si="5"/>
        <v>#N/A</v>
      </c>
      <c r="BA24" s="2" t="e">
        <f t="shared" si="5"/>
        <v>#N/A</v>
      </c>
      <c r="BB24" s="2" t="e">
        <f t="shared" si="5"/>
        <v>#N/A</v>
      </c>
      <c r="BC24" s="2" t="e">
        <f t="shared" si="5"/>
        <v>#N/A</v>
      </c>
      <c r="BD24" s="2" t="e">
        <f t="shared" si="5"/>
        <v>#N/A</v>
      </c>
      <c r="BE24" s="2" t="e">
        <f t="shared" si="5"/>
        <v>#N/A</v>
      </c>
      <c r="BF24" s="2" t="e">
        <f t="shared" si="5"/>
        <v>#N/A</v>
      </c>
      <c r="BG24" s="2" t="e">
        <f t="shared" si="5"/>
        <v>#N/A</v>
      </c>
      <c r="BH24" s="2" t="e">
        <f t="shared" si="5"/>
        <v>#N/A</v>
      </c>
      <c r="BI24" s="2" t="e">
        <f t="shared" si="5"/>
        <v>#N/A</v>
      </c>
      <c r="BJ24" s="2" t="e">
        <f t="shared" si="5"/>
        <v>#N/A</v>
      </c>
      <c r="BK24" s="2" t="e">
        <f t="shared" si="5"/>
        <v>#N/A</v>
      </c>
      <c r="BL24" s="2" t="e">
        <f t="shared" si="5"/>
        <v>#N/A</v>
      </c>
      <c r="BM24" s="2" t="e">
        <f t="shared" si="5"/>
        <v>#N/A</v>
      </c>
      <c r="BN24" s="2" t="e">
        <f t="shared" si="5"/>
        <v>#N/A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42.231093254913525</v>
      </c>
      <c r="CW24" s="2">
        <f t="shared" si="8"/>
        <v>50.518190634097756</v>
      </c>
      <c r="CX24" s="2">
        <f t="shared" si="8"/>
        <v>57.645051628033158</v>
      </c>
      <c r="CY24" s="2">
        <f t="shared" si="8"/>
        <v>65.128482790914887</v>
      </c>
      <c r="CZ24" s="2">
        <f t="shared" si="8"/>
        <v>71.735865576536014</v>
      </c>
      <c r="DA24" s="2">
        <f t="shared" si="8"/>
        <v>74.270790722445938</v>
      </c>
      <c r="DB24" s="2">
        <f t="shared" si="8"/>
        <v>78.72349951358828</v>
      </c>
      <c r="DC24" s="2">
        <f t="shared" si="8"/>
        <v>80.304803378648529</v>
      </c>
      <c r="DD24" s="2">
        <f t="shared" si="8"/>
        <v>80.133767644783916</v>
      </c>
      <c r="DE24" s="2">
        <f t="shared" si="8"/>
        <v>81.489559150465482</v>
      </c>
      <c r="DF24" s="2">
        <f t="shared" si="8"/>
        <v>82.925907766324158</v>
      </c>
      <c r="DG24" s="2">
        <f t="shared" si="8"/>
        <v>82.404251460062355</v>
      </c>
      <c r="DH24" s="2">
        <f t="shared" si="8"/>
        <v>80.458200901802968</v>
      </c>
      <c r="DI24" s="2">
        <f t="shared" si="8"/>
        <v>77.40879810436202</v>
      </c>
      <c r="DJ24" s="2">
        <f t="shared" si="8"/>
        <v>75.281127937712412</v>
      </c>
      <c r="DL24" s="2">
        <f t="shared" si="9"/>
        <v>41.33298977966551</v>
      </c>
      <c r="DM24" s="2">
        <f t="shared" si="9"/>
        <v>52.790139998030142</v>
      </c>
      <c r="DN24" s="2">
        <f t="shared" si="9"/>
        <v>61.099307595208238</v>
      </c>
      <c r="DO24" s="2">
        <f t="shared" si="9"/>
        <v>68.125802675057173</v>
      </c>
      <c r="DP24" s="2">
        <f t="shared" si="9"/>
        <v>72.520256478826241</v>
      </c>
      <c r="DQ24" s="2">
        <f t="shared" si="9"/>
        <v>79.904237796819714</v>
      </c>
      <c r="DR24" s="2">
        <f t="shared" si="9"/>
        <v>87.195689758616666</v>
      </c>
      <c r="DS24" s="2">
        <f t="shared" si="9"/>
        <v>85.82265963686423</v>
      </c>
      <c r="DT24" s="2">
        <f t="shared" si="9"/>
        <v>87.75497742669522</v>
      </c>
      <c r="DU24" s="2">
        <f t="shared" si="9"/>
        <v>89.833028573102609</v>
      </c>
      <c r="DV24" s="2">
        <f t="shared" si="9"/>
        <v>87.032267649085824</v>
      </c>
      <c r="DW24" s="2">
        <f t="shared" si="9"/>
        <v>84.913486364993432</v>
      </c>
      <c r="DX24" s="2">
        <f t="shared" si="9"/>
        <v>81.469401967672127</v>
      </c>
      <c r="DY24" s="2">
        <f t="shared" si="9"/>
        <v>78.110628812763977</v>
      </c>
      <c r="DZ24" s="2">
        <f t="shared" si="9"/>
        <v>74.366527243490935</v>
      </c>
      <c r="EB24" s="2">
        <f t="shared" si="10"/>
        <v>1.1044098735364289E-4</v>
      </c>
      <c r="EC24" s="2">
        <f t="shared" si="10"/>
        <v>1.0793948264993129E-4</v>
      </c>
      <c r="ED24" s="2">
        <f t="shared" si="10"/>
        <v>1.3724885586919466E-4</v>
      </c>
      <c r="EE24" s="2">
        <f t="shared" si="10"/>
        <v>1.3400941713790536E-4</v>
      </c>
      <c r="EF24" s="2">
        <f t="shared" si="10"/>
        <v>1.407548235043779E-4</v>
      </c>
      <c r="EG24" s="2">
        <f t="shared" si="10"/>
        <v>1.4598920373137797E-4</v>
      </c>
      <c r="EH24" s="2">
        <f t="shared" si="10"/>
        <v>1.3929369132940949E-4</v>
      </c>
      <c r="EI24" s="2">
        <f t="shared" si="10"/>
        <v>1.407147625672198E-4</v>
      </c>
      <c r="EJ24" s="2">
        <f t="shared" si="10"/>
        <v>1.315324897191035E-4</v>
      </c>
      <c r="EK24" s="2">
        <f t="shared" si="10"/>
        <v>1.2681170514400485E-4</v>
      </c>
      <c r="EL24" s="2">
        <f t="shared" si="10"/>
        <v>1.2321802011223181E-4</v>
      </c>
      <c r="EM24" s="2">
        <f t="shared" si="10"/>
        <v>1.1075215282511601E-4</v>
      </c>
      <c r="EN24" s="2">
        <f t="shared" si="10"/>
        <v>9.7482334195747681E-5</v>
      </c>
      <c r="EO24" s="2">
        <f t="shared" si="10"/>
        <v>1.006272463505227E-4</v>
      </c>
      <c r="EP24" s="2">
        <f t="shared" si="10"/>
        <v>1.1049409919876298E-4</v>
      </c>
    </row>
    <row r="25" spans="2:146" x14ac:dyDescent="0.25">
      <c r="B25" s="2">
        <v>3</v>
      </c>
      <c r="C25" s="49">
        <v>39.892899999999997</v>
      </c>
      <c r="D25" s="49">
        <v>47.482100000000003</v>
      </c>
      <c r="E25" s="49">
        <v>55.691000000000003</v>
      </c>
      <c r="F25" s="49">
        <v>61.817999999999998</v>
      </c>
      <c r="G25" s="49">
        <v>66.308999999999997</v>
      </c>
      <c r="H25" s="49">
        <v>68.436000000000007</v>
      </c>
      <c r="I25" s="49">
        <v>73.344999999999999</v>
      </c>
      <c r="J25" s="49">
        <v>75.617999999999995</v>
      </c>
      <c r="K25" s="49">
        <v>77.308999999999997</v>
      </c>
      <c r="L25" s="49">
        <v>78.835999999999999</v>
      </c>
      <c r="M25" s="49">
        <v>78.491</v>
      </c>
      <c r="N25" s="49">
        <v>76.617999999999995</v>
      </c>
      <c r="O25" s="49">
        <v>75.182000000000002</v>
      </c>
      <c r="P25" s="49">
        <v>72.635999999999996</v>
      </c>
      <c r="Q25" s="49">
        <v>70.436000000000007</v>
      </c>
      <c r="T25" s="4" t="e">
        <f t="shared" si="3"/>
        <v>#N/A</v>
      </c>
      <c r="U25" s="4" t="e">
        <f t="shared" si="3"/>
        <v>#N/A</v>
      </c>
      <c r="V25" s="4" t="e">
        <f t="shared" si="3"/>
        <v>#N/A</v>
      </c>
      <c r="W25" s="4" t="e">
        <f t="shared" si="3"/>
        <v>#N/A</v>
      </c>
      <c r="X25" s="4" t="e">
        <f t="shared" si="3"/>
        <v>#N/A</v>
      </c>
      <c r="Y25" s="4" t="e">
        <f t="shared" si="3"/>
        <v>#N/A</v>
      </c>
      <c r="Z25" s="4" t="e">
        <f t="shared" si="3"/>
        <v>#N/A</v>
      </c>
      <c r="AA25" s="4" t="e">
        <f t="shared" si="3"/>
        <v>#N/A</v>
      </c>
      <c r="AB25" s="4" t="e">
        <f t="shared" si="3"/>
        <v>#N/A</v>
      </c>
      <c r="AC25" s="4" t="e">
        <f t="shared" si="3"/>
        <v>#N/A</v>
      </c>
      <c r="AD25" s="4" t="e">
        <f t="shared" si="3"/>
        <v>#N/A</v>
      </c>
      <c r="AE25" s="4" t="e">
        <f t="shared" si="3"/>
        <v>#N/A</v>
      </c>
      <c r="AF25" s="4" t="e">
        <f t="shared" si="3"/>
        <v>#N/A</v>
      </c>
      <c r="AG25" s="4" t="e">
        <f t="shared" si="3"/>
        <v>#N/A</v>
      </c>
      <c r="AH25" s="4" t="e">
        <f t="shared" si="3"/>
        <v>#N/A</v>
      </c>
      <c r="AJ25" s="4">
        <f t="shared" si="4"/>
        <v>0</v>
      </c>
      <c r="AK25" s="4">
        <f t="shared" si="4"/>
        <v>0</v>
      </c>
      <c r="AL25" s="4">
        <f t="shared" si="4"/>
        <v>0</v>
      </c>
      <c r="AM25" s="4">
        <f t="shared" si="4"/>
        <v>0</v>
      </c>
      <c r="AN25" s="4">
        <f t="shared" si="4"/>
        <v>0</v>
      </c>
      <c r="AO25" s="4">
        <f t="shared" si="4"/>
        <v>0</v>
      </c>
      <c r="AP25" s="4">
        <f t="shared" si="4"/>
        <v>0</v>
      </c>
      <c r="AQ25" s="4">
        <f t="shared" si="4"/>
        <v>0</v>
      </c>
      <c r="AR25" s="4">
        <f t="shared" si="4"/>
        <v>0</v>
      </c>
      <c r="AS25" s="4">
        <f t="shared" si="4"/>
        <v>0</v>
      </c>
      <c r="AT25" s="4">
        <f t="shared" si="4"/>
        <v>0</v>
      </c>
      <c r="AU25" s="4">
        <f t="shared" si="4"/>
        <v>0</v>
      </c>
      <c r="AV25" s="4">
        <f t="shared" si="4"/>
        <v>0</v>
      </c>
      <c r="AW25" s="4">
        <f t="shared" si="4"/>
        <v>0</v>
      </c>
      <c r="AX25" s="4">
        <f t="shared" si="4"/>
        <v>0</v>
      </c>
      <c r="AZ25" s="2" t="e">
        <f t="shared" si="5"/>
        <v>#N/A</v>
      </c>
      <c r="BA25" s="2" t="e">
        <f t="shared" si="5"/>
        <v>#N/A</v>
      </c>
      <c r="BB25" s="2" t="e">
        <f t="shared" si="5"/>
        <v>#N/A</v>
      </c>
      <c r="BC25" s="2" t="e">
        <f t="shared" si="5"/>
        <v>#N/A</v>
      </c>
      <c r="BD25" s="2" t="e">
        <f t="shared" si="5"/>
        <v>#N/A</v>
      </c>
      <c r="BE25" s="2" t="e">
        <f t="shared" si="5"/>
        <v>#N/A</v>
      </c>
      <c r="BF25" s="2" t="e">
        <f t="shared" si="5"/>
        <v>#N/A</v>
      </c>
      <c r="BG25" s="2" t="e">
        <f t="shared" si="5"/>
        <v>#N/A</v>
      </c>
      <c r="BH25" s="2" t="e">
        <f t="shared" si="5"/>
        <v>#N/A</v>
      </c>
      <c r="BI25" s="2" t="e">
        <f t="shared" si="5"/>
        <v>#N/A</v>
      </c>
      <c r="BJ25" s="2" t="e">
        <f t="shared" si="5"/>
        <v>#N/A</v>
      </c>
      <c r="BK25" s="2" t="e">
        <f t="shared" si="5"/>
        <v>#N/A</v>
      </c>
      <c r="BL25" s="2" t="e">
        <f t="shared" si="5"/>
        <v>#N/A</v>
      </c>
      <c r="BM25" s="2" t="e">
        <f t="shared" si="5"/>
        <v>#N/A</v>
      </c>
      <c r="BN25" s="2" t="e">
        <f t="shared" si="5"/>
        <v>#N/A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42.198562405822514</v>
      </c>
      <c r="CW25" s="2">
        <f t="shared" si="8"/>
        <v>50.473495551356045</v>
      </c>
      <c r="CX25" s="2">
        <f t="shared" si="8"/>
        <v>57.58817354894601</v>
      </c>
      <c r="CY25" s="2">
        <f t="shared" si="8"/>
        <v>65.066823315501409</v>
      </c>
      <c r="CZ25" s="2">
        <f t="shared" si="8"/>
        <v>71.65430615371713</v>
      </c>
      <c r="DA25" s="2">
        <f t="shared" si="8"/>
        <v>74.206264057964233</v>
      </c>
      <c r="DB25" s="2">
        <f t="shared" si="8"/>
        <v>78.659706037752684</v>
      </c>
      <c r="DC25" s="2">
        <f t="shared" si="8"/>
        <v>80.242309876049575</v>
      </c>
      <c r="DD25" s="2">
        <f t="shared" si="8"/>
        <v>80.087658621773173</v>
      </c>
      <c r="DE25" s="2">
        <f t="shared" si="8"/>
        <v>81.445751848875318</v>
      </c>
      <c r="DF25" s="2">
        <f t="shared" si="8"/>
        <v>82.859838169103767</v>
      </c>
      <c r="DG25" s="2">
        <f t="shared" si="8"/>
        <v>82.314180627826815</v>
      </c>
      <c r="DH25" s="2">
        <f t="shared" si="8"/>
        <v>80.350918025183972</v>
      </c>
      <c r="DI25" s="2">
        <f t="shared" si="8"/>
        <v>77.310361394211185</v>
      </c>
      <c r="DJ25" s="2">
        <f t="shared" si="8"/>
        <v>75.180408631974544</v>
      </c>
      <c r="DL25" s="2">
        <f t="shared" si="9"/>
        <v>41.29682572073267</v>
      </c>
      <c r="DM25" s="2">
        <f t="shared" si="9"/>
        <v>52.715986396350132</v>
      </c>
      <c r="DN25" s="2">
        <f t="shared" si="9"/>
        <v>61.006241496023371</v>
      </c>
      <c r="DO25" s="2">
        <f t="shared" si="9"/>
        <v>68.026182867703398</v>
      </c>
      <c r="DP25" s="2">
        <f t="shared" si="9"/>
        <v>72.426399905217394</v>
      </c>
      <c r="DQ25" s="2">
        <f t="shared" si="9"/>
        <v>79.785529266317099</v>
      </c>
      <c r="DR25" s="2">
        <f t="shared" si="9"/>
        <v>87.054772120307291</v>
      </c>
      <c r="DS25" s="2">
        <f t="shared" si="9"/>
        <v>85.704650367589636</v>
      </c>
      <c r="DT25" s="2">
        <f t="shared" si="9"/>
        <v>87.631310666658962</v>
      </c>
      <c r="DU25" s="2">
        <f t="shared" si="9"/>
        <v>89.693640990586303</v>
      </c>
      <c r="DV25" s="2">
        <f t="shared" si="9"/>
        <v>86.913671881461056</v>
      </c>
      <c r="DW25" s="2">
        <f t="shared" si="9"/>
        <v>84.790596633637705</v>
      </c>
      <c r="DX25" s="2">
        <f t="shared" si="9"/>
        <v>81.341145070963549</v>
      </c>
      <c r="DY25" s="2">
        <f t="shared" si="9"/>
        <v>77.989034459565161</v>
      </c>
      <c r="DZ25" s="2">
        <f t="shared" si="9"/>
        <v>74.256744266691314</v>
      </c>
      <c r="EB25" s="2">
        <f t="shared" si="10"/>
        <v>1.2109484431039848E-4</v>
      </c>
      <c r="EC25" s="2">
        <f t="shared" si="10"/>
        <v>1.1835205673319821E-4</v>
      </c>
      <c r="ED25" s="2">
        <f t="shared" si="10"/>
        <v>1.504883852109014E-4</v>
      </c>
      <c r="EE25" s="2">
        <f t="shared" si="10"/>
        <v>1.4693650422944202E-4</v>
      </c>
      <c r="EF25" s="2">
        <f t="shared" si="10"/>
        <v>1.5433249917446343E-4</v>
      </c>
      <c r="EG25" s="2">
        <f t="shared" si="10"/>
        <v>1.6007172418953694E-4</v>
      </c>
      <c r="EH25" s="2">
        <f t="shared" si="10"/>
        <v>1.5273044288849837E-4</v>
      </c>
      <c r="EI25" s="2">
        <f t="shared" si="10"/>
        <v>1.5428857442316698E-4</v>
      </c>
      <c r="EJ25" s="2">
        <f t="shared" si="10"/>
        <v>1.4422067689853391E-4</v>
      </c>
      <c r="EK25" s="2">
        <f t="shared" si="10"/>
        <v>1.3904456855638882E-4</v>
      </c>
      <c r="EL25" s="2">
        <f t="shared" si="10"/>
        <v>1.3510426632542993E-4</v>
      </c>
      <c r="EM25" s="2">
        <f t="shared" si="10"/>
        <v>1.2143602318435782E-4</v>
      </c>
      <c r="EN25" s="2">
        <f t="shared" si="10"/>
        <v>1.0688624869818813E-4</v>
      </c>
      <c r="EO25" s="2">
        <f t="shared" si="10"/>
        <v>1.1033451039686493E-4</v>
      </c>
      <c r="EP25" s="2">
        <f t="shared" si="10"/>
        <v>1.2115307904922532E-4</v>
      </c>
    </row>
    <row r="26" spans="2:146" x14ac:dyDescent="0.25">
      <c r="B26" s="2">
        <v>4</v>
      </c>
      <c r="C26" s="49">
        <v>40</v>
      </c>
      <c r="D26" s="49">
        <v>47.75</v>
      </c>
      <c r="E26" s="49">
        <v>55.491</v>
      </c>
      <c r="F26" s="49">
        <v>62.073</v>
      </c>
      <c r="G26" s="49">
        <v>66.891000000000005</v>
      </c>
      <c r="H26" s="49">
        <v>68.055000000000007</v>
      </c>
      <c r="I26" s="49">
        <v>74.126999999999995</v>
      </c>
      <c r="J26" s="49">
        <v>76</v>
      </c>
      <c r="K26" s="49">
        <v>77.891000000000005</v>
      </c>
      <c r="L26" s="49">
        <v>78.400000000000006</v>
      </c>
      <c r="M26" s="49">
        <v>77.617999999999995</v>
      </c>
      <c r="N26" s="49">
        <v>76.436000000000007</v>
      </c>
      <c r="O26" s="49">
        <v>75.326999999999998</v>
      </c>
      <c r="P26" s="49">
        <v>71.745000000000005</v>
      </c>
      <c r="Q26" s="49">
        <v>69.326999999999998</v>
      </c>
      <c r="T26" s="4" t="e">
        <f t="shared" si="3"/>
        <v>#N/A</v>
      </c>
      <c r="U26" s="4" t="e">
        <f t="shared" si="3"/>
        <v>#N/A</v>
      </c>
      <c r="V26" s="4" t="e">
        <f t="shared" si="3"/>
        <v>#N/A</v>
      </c>
      <c r="W26" s="4" t="e">
        <f t="shared" si="3"/>
        <v>#N/A</v>
      </c>
      <c r="X26" s="4" t="e">
        <f t="shared" si="3"/>
        <v>#N/A</v>
      </c>
      <c r="Y26" s="4" t="e">
        <f t="shared" si="3"/>
        <v>#N/A</v>
      </c>
      <c r="Z26" s="4" t="e">
        <f t="shared" si="3"/>
        <v>#N/A</v>
      </c>
      <c r="AA26" s="4" t="e">
        <f t="shared" si="3"/>
        <v>#N/A</v>
      </c>
      <c r="AB26" s="4" t="e">
        <f t="shared" si="3"/>
        <v>#N/A</v>
      </c>
      <c r="AC26" s="4" t="e">
        <f t="shared" si="3"/>
        <v>#N/A</v>
      </c>
      <c r="AD26" s="4" t="e">
        <f t="shared" si="3"/>
        <v>#N/A</v>
      </c>
      <c r="AE26" s="4" t="e">
        <f t="shared" si="3"/>
        <v>#N/A</v>
      </c>
      <c r="AF26" s="4" t="e">
        <f t="shared" si="3"/>
        <v>#N/A</v>
      </c>
      <c r="AG26" s="4" t="e">
        <f t="shared" si="3"/>
        <v>#N/A</v>
      </c>
      <c r="AH26" s="4" t="e">
        <f t="shared" si="3"/>
        <v>#N/A</v>
      </c>
      <c r="AJ26" s="4">
        <f t="shared" si="4"/>
        <v>0</v>
      </c>
      <c r="AK26" s="4">
        <f t="shared" si="4"/>
        <v>0</v>
      </c>
      <c r="AL26" s="4">
        <f t="shared" si="4"/>
        <v>0</v>
      </c>
      <c r="AM26" s="4">
        <f t="shared" si="4"/>
        <v>0</v>
      </c>
      <c r="AN26" s="4">
        <f t="shared" si="4"/>
        <v>0</v>
      </c>
      <c r="AO26" s="4">
        <f t="shared" si="4"/>
        <v>0</v>
      </c>
      <c r="AP26" s="4">
        <f t="shared" si="4"/>
        <v>0</v>
      </c>
      <c r="AQ26" s="4">
        <f t="shared" si="4"/>
        <v>0</v>
      </c>
      <c r="AR26" s="4">
        <f t="shared" si="4"/>
        <v>0</v>
      </c>
      <c r="AS26" s="4">
        <f t="shared" si="4"/>
        <v>0</v>
      </c>
      <c r="AT26" s="4">
        <f t="shared" si="4"/>
        <v>0</v>
      </c>
      <c r="AU26" s="4">
        <f t="shared" si="4"/>
        <v>0</v>
      </c>
      <c r="AV26" s="4">
        <f t="shared" si="4"/>
        <v>0</v>
      </c>
      <c r="AW26" s="4">
        <f t="shared" si="4"/>
        <v>0</v>
      </c>
      <c r="AX26" s="4">
        <f t="shared" si="4"/>
        <v>0</v>
      </c>
      <c r="AZ26" s="2" t="e">
        <f t="shared" si="5"/>
        <v>#N/A</v>
      </c>
      <c r="BA26" s="2" t="e">
        <f t="shared" si="5"/>
        <v>#N/A</v>
      </c>
      <c r="BB26" s="2" t="e">
        <f t="shared" si="5"/>
        <v>#N/A</v>
      </c>
      <c r="BC26" s="2" t="e">
        <f t="shared" si="5"/>
        <v>#N/A</v>
      </c>
      <c r="BD26" s="2" t="e">
        <f t="shared" si="5"/>
        <v>#N/A</v>
      </c>
      <c r="BE26" s="2" t="e">
        <f t="shared" si="5"/>
        <v>#N/A</v>
      </c>
      <c r="BF26" s="2" t="e">
        <f t="shared" si="5"/>
        <v>#N/A</v>
      </c>
      <c r="BG26" s="2" t="e">
        <f t="shared" si="5"/>
        <v>#N/A</v>
      </c>
      <c r="BH26" s="2" t="e">
        <f t="shared" si="5"/>
        <v>#N/A</v>
      </c>
      <c r="BI26" s="2" t="e">
        <f t="shared" si="5"/>
        <v>#N/A</v>
      </c>
      <c r="BJ26" s="2" t="e">
        <f t="shared" si="5"/>
        <v>#N/A</v>
      </c>
      <c r="BK26" s="2" t="e">
        <f t="shared" si="5"/>
        <v>#N/A</v>
      </c>
      <c r="BL26" s="2" t="e">
        <f t="shared" si="5"/>
        <v>#N/A</v>
      </c>
      <c r="BM26" s="2" t="e">
        <f t="shared" si="5"/>
        <v>#N/A</v>
      </c>
      <c r="BN26" s="2" t="e">
        <f t="shared" si="5"/>
        <v>#N/A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42.166031556731504</v>
      </c>
      <c r="CW26" s="2">
        <f t="shared" si="8"/>
        <v>50.428800468614334</v>
      </c>
      <c r="CX26" s="2">
        <f t="shared" si="8"/>
        <v>57.531295469858861</v>
      </c>
      <c r="CY26" s="2">
        <f t="shared" si="8"/>
        <v>65.005163840087931</v>
      </c>
      <c r="CZ26" s="2">
        <f t="shared" si="8"/>
        <v>71.57274673089826</v>
      </c>
      <c r="DA26" s="2">
        <f t="shared" si="8"/>
        <v>74.141737393482543</v>
      </c>
      <c r="DB26" s="2">
        <f t="shared" si="8"/>
        <v>78.595912561917075</v>
      </c>
      <c r="DC26" s="2">
        <f t="shared" si="8"/>
        <v>80.179816373450606</v>
      </c>
      <c r="DD26" s="2">
        <f t="shared" si="8"/>
        <v>80.041549598762444</v>
      </c>
      <c r="DE26" s="2">
        <f t="shared" si="8"/>
        <v>81.401944547285154</v>
      </c>
      <c r="DF26" s="2">
        <f t="shared" si="8"/>
        <v>82.793768571883376</v>
      </c>
      <c r="DG26" s="2">
        <f t="shared" si="8"/>
        <v>82.224109795591261</v>
      </c>
      <c r="DH26" s="2">
        <f t="shared" si="8"/>
        <v>80.243635148564962</v>
      </c>
      <c r="DI26" s="2">
        <f t="shared" si="8"/>
        <v>77.211924684060349</v>
      </c>
      <c r="DJ26" s="2">
        <f t="shared" si="8"/>
        <v>75.079689326236675</v>
      </c>
      <c r="DL26" s="2">
        <f t="shared" si="9"/>
        <v>41.26066166179983</v>
      </c>
      <c r="DM26" s="2">
        <f t="shared" si="9"/>
        <v>52.641832794670123</v>
      </c>
      <c r="DN26" s="2">
        <f t="shared" si="9"/>
        <v>60.913175396838497</v>
      </c>
      <c r="DO26" s="2">
        <f t="shared" si="9"/>
        <v>67.926563060349622</v>
      </c>
      <c r="DP26" s="2">
        <f t="shared" si="9"/>
        <v>72.332543331608548</v>
      </c>
      <c r="DQ26" s="2">
        <f t="shared" si="9"/>
        <v>79.666820735814468</v>
      </c>
      <c r="DR26" s="2">
        <f t="shared" si="9"/>
        <v>86.91385448199793</v>
      </c>
      <c r="DS26" s="2">
        <f t="shared" si="9"/>
        <v>85.586641098315042</v>
      </c>
      <c r="DT26" s="2">
        <f t="shared" si="9"/>
        <v>87.50764390662269</v>
      </c>
      <c r="DU26" s="2">
        <f t="shared" si="9"/>
        <v>89.554253408069997</v>
      </c>
      <c r="DV26" s="2">
        <f t="shared" si="9"/>
        <v>86.795076113836302</v>
      </c>
      <c r="DW26" s="2">
        <f t="shared" si="9"/>
        <v>84.667706902281978</v>
      </c>
      <c r="DX26" s="2">
        <f t="shared" si="9"/>
        <v>81.212888174254957</v>
      </c>
      <c r="DY26" s="2">
        <f t="shared" si="9"/>
        <v>77.867440106366345</v>
      </c>
      <c r="DZ26" s="2">
        <f t="shared" si="9"/>
        <v>74.146961289891692</v>
      </c>
      <c r="EB26" s="2">
        <f t="shared" si="10"/>
        <v>1.3277630522451949E-4</v>
      </c>
      <c r="EC26" s="2">
        <f t="shared" si="10"/>
        <v>1.2976896792358565E-4</v>
      </c>
      <c r="ED26" s="2">
        <f t="shared" si="10"/>
        <v>1.6500483747640456E-4</v>
      </c>
      <c r="EE26" s="2">
        <f t="shared" si="10"/>
        <v>1.6111038917699942E-4</v>
      </c>
      <c r="EF26" s="2">
        <f t="shared" si="10"/>
        <v>1.692197006669331E-4</v>
      </c>
      <c r="EG26" s="2">
        <f t="shared" si="10"/>
        <v>1.7551244487850503E-4</v>
      </c>
      <c r="EH26" s="2">
        <f t="shared" si="10"/>
        <v>1.6746313291887029E-4</v>
      </c>
      <c r="EI26" s="2">
        <f t="shared" si="10"/>
        <v>1.6917153956888273E-4</v>
      </c>
      <c r="EJ26" s="2">
        <f t="shared" si="10"/>
        <v>1.5813262737103718E-4</v>
      </c>
      <c r="EK26" s="2">
        <f t="shared" si="10"/>
        <v>1.5245729253483083E-4</v>
      </c>
      <c r="EL26" s="2">
        <f t="shared" si="10"/>
        <v>1.4813695132349374E-4</v>
      </c>
      <c r="EM26" s="2">
        <f t="shared" si="10"/>
        <v>1.3315039166752316E-4</v>
      </c>
      <c r="EN26" s="2">
        <f t="shared" si="10"/>
        <v>1.1719723260468216E-4</v>
      </c>
      <c r="EO26" s="2">
        <f t="shared" si="10"/>
        <v>1.2097809713563037E-4</v>
      </c>
      <c r="EP26" s="2">
        <f t="shared" si="10"/>
        <v>1.3284015685357503E-4</v>
      </c>
    </row>
    <row r="27" spans="2:146" x14ac:dyDescent="0.25">
      <c r="B27" s="2">
        <v>5</v>
      </c>
      <c r="C27" s="49">
        <v>41</v>
      </c>
      <c r="D27" s="49">
        <v>48.196399999999997</v>
      </c>
      <c r="E27" s="49">
        <v>55.673000000000002</v>
      </c>
      <c r="F27" s="49">
        <v>61.709000000000003</v>
      </c>
      <c r="G27" s="49">
        <v>65.817999999999998</v>
      </c>
      <c r="H27" s="49">
        <v>68.599999999999994</v>
      </c>
      <c r="I27" s="49">
        <v>74.835999999999999</v>
      </c>
      <c r="J27" s="49">
        <v>75.364000000000004</v>
      </c>
      <c r="K27" s="49">
        <v>79.436000000000007</v>
      </c>
      <c r="L27" s="49">
        <v>78.236000000000004</v>
      </c>
      <c r="M27" s="49">
        <v>77.617999999999995</v>
      </c>
      <c r="N27" s="49">
        <v>76.855000000000004</v>
      </c>
      <c r="O27" s="49">
        <v>75.108999999999995</v>
      </c>
      <c r="P27" s="49">
        <v>73.527000000000001</v>
      </c>
      <c r="Q27" s="49">
        <v>68.144999999999996</v>
      </c>
      <c r="T27" s="4" t="e">
        <f t="shared" si="3"/>
        <v>#N/A</v>
      </c>
      <c r="U27" s="4" t="e">
        <f t="shared" si="3"/>
        <v>#N/A</v>
      </c>
      <c r="V27" s="4" t="e">
        <f t="shared" si="3"/>
        <v>#N/A</v>
      </c>
      <c r="W27" s="4" t="e">
        <f t="shared" si="3"/>
        <v>#N/A</v>
      </c>
      <c r="X27" s="4" t="e">
        <f t="shared" si="3"/>
        <v>#N/A</v>
      </c>
      <c r="Y27" s="4" t="e">
        <f t="shared" si="3"/>
        <v>#N/A</v>
      </c>
      <c r="Z27" s="4" t="e">
        <f t="shared" si="3"/>
        <v>#N/A</v>
      </c>
      <c r="AA27" s="4" t="e">
        <f t="shared" si="3"/>
        <v>#N/A</v>
      </c>
      <c r="AB27" s="4" t="e">
        <f t="shared" si="3"/>
        <v>#N/A</v>
      </c>
      <c r="AC27" s="4" t="e">
        <f t="shared" si="3"/>
        <v>#N/A</v>
      </c>
      <c r="AD27" s="4" t="e">
        <f t="shared" si="3"/>
        <v>#N/A</v>
      </c>
      <c r="AE27" s="4" t="e">
        <f t="shared" si="3"/>
        <v>#N/A</v>
      </c>
      <c r="AF27" s="4" t="e">
        <f t="shared" si="3"/>
        <v>#N/A</v>
      </c>
      <c r="AG27" s="4" t="e">
        <f t="shared" si="3"/>
        <v>#N/A</v>
      </c>
      <c r="AH27" s="4" t="e">
        <f t="shared" si="3"/>
        <v>#N/A</v>
      </c>
      <c r="AJ27" s="4">
        <f t="shared" si="4"/>
        <v>0</v>
      </c>
      <c r="AK27" s="4">
        <f t="shared" si="4"/>
        <v>0</v>
      </c>
      <c r="AL27" s="4">
        <f t="shared" si="4"/>
        <v>0</v>
      </c>
      <c r="AM27" s="4">
        <f t="shared" si="4"/>
        <v>0</v>
      </c>
      <c r="AN27" s="4">
        <f t="shared" si="4"/>
        <v>0</v>
      </c>
      <c r="AO27" s="4">
        <f t="shared" si="4"/>
        <v>0</v>
      </c>
      <c r="AP27" s="4">
        <f t="shared" si="4"/>
        <v>0</v>
      </c>
      <c r="AQ27" s="4">
        <f t="shared" si="4"/>
        <v>0</v>
      </c>
      <c r="AR27" s="4">
        <f t="shared" si="4"/>
        <v>0</v>
      </c>
      <c r="AS27" s="4">
        <f t="shared" si="4"/>
        <v>0</v>
      </c>
      <c r="AT27" s="4">
        <f t="shared" si="4"/>
        <v>0</v>
      </c>
      <c r="AU27" s="4">
        <f t="shared" si="4"/>
        <v>0</v>
      </c>
      <c r="AV27" s="4">
        <f t="shared" si="4"/>
        <v>0</v>
      </c>
      <c r="AW27" s="4">
        <f t="shared" si="4"/>
        <v>0</v>
      </c>
      <c r="AX27" s="4">
        <f t="shared" si="4"/>
        <v>0</v>
      </c>
      <c r="AZ27" s="2" t="e">
        <f t="shared" si="5"/>
        <v>#N/A</v>
      </c>
      <c r="BA27" s="2" t="e">
        <f t="shared" si="5"/>
        <v>#N/A</v>
      </c>
      <c r="BB27" s="2" t="e">
        <f t="shared" si="5"/>
        <v>#N/A</v>
      </c>
      <c r="BC27" s="2" t="e">
        <f t="shared" si="5"/>
        <v>#N/A</v>
      </c>
      <c r="BD27" s="2" t="e">
        <f t="shared" si="5"/>
        <v>#N/A</v>
      </c>
      <c r="BE27" s="2" t="e">
        <f t="shared" si="5"/>
        <v>#N/A</v>
      </c>
      <c r="BF27" s="2" t="e">
        <f t="shared" si="5"/>
        <v>#N/A</v>
      </c>
      <c r="BG27" s="2" t="e">
        <f t="shared" si="5"/>
        <v>#N/A</v>
      </c>
      <c r="BH27" s="2" t="e">
        <f t="shared" si="5"/>
        <v>#N/A</v>
      </c>
      <c r="BI27" s="2" t="e">
        <f t="shared" si="5"/>
        <v>#N/A</v>
      </c>
      <c r="BJ27" s="2" t="e">
        <f t="shared" si="5"/>
        <v>#N/A</v>
      </c>
      <c r="BK27" s="2" t="e">
        <f t="shared" si="5"/>
        <v>#N/A</v>
      </c>
      <c r="BL27" s="2" t="e">
        <f t="shared" si="5"/>
        <v>#N/A</v>
      </c>
      <c r="BM27" s="2" t="e">
        <f t="shared" si="5"/>
        <v>#N/A</v>
      </c>
      <c r="BN27" s="2" t="e">
        <f t="shared" si="5"/>
        <v>#N/A</v>
      </c>
      <c r="BP27" s="2" t="str">
        <f t="shared" si="6"/>
        <v/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42.133500707640501</v>
      </c>
      <c r="CW27" s="2">
        <f t="shared" si="8"/>
        <v>50.384105385872623</v>
      </c>
      <c r="CX27" s="2">
        <f t="shared" si="8"/>
        <v>57.47441739077172</v>
      </c>
      <c r="CY27" s="2">
        <f t="shared" si="8"/>
        <v>64.943504364674467</v>
      </c>
      <c r="CZ27" s="2">
        <f t="shared" si="8"/>
        <v>71.491187308079375</v>
      </c>
      <c r="DA27" s="2">
        <f t="shared" si="8"/>
        <v>74.077210729000853</v>
      </c>
      <c r="DB27" s="2">
        <f t="shared" si="8"/>
        <v>78.53211908608148</v>
      </c>
      <c r="DC27" s="2">
        <f t="shared" si="8"/>
        <v>80.117322870851652</v>
      </c>
      <c r="DD27" s="2">
        <f t="shared" si="8"/>
        <v>79.995440575751715</v>
      </c>
      <c r="DE27" s="2">
        <f t="shared" si="8"/>
        <v>81.358137245694977</v>
      </c>
      <c r="DF27" s="2">
        <f t="shared" si="8"/>
        <v>82.727698974662971</v>
      </c>
      <c r="DG27" s="2">
        <f t="shared" si="8"/>
        <v>82.134038963355721</v>
      </c>
      <c r="DH27" s="2">
        <f t="shared" si="8"/>
        <v>80.136352271945967</v>
      </c>
      <c r="DI27" s="2">
        <f t="shared" si="8"/>
        <v>77.113487973909514</v>
      </c>
      <c r="DJ27" s="2">
        <f t="shared" si="8"/>
        <v>74.978970020498821</v>
      </c>
      <c r="DL27" s="2">
        <f t="shared" si="9"/>
        <v>41.224497602866997</v>
      </c>
      <c r="DM27" s="2">
        <f t="shared" si="9"/>
        <v>52.567679192990113</v>
      </c>
      <c r="DN27" s="2">
        <f t="shared" si="9"/>
        <v>60.820109297653623</v>
      </c>
      <c r="DO27" s="2">
        <f t="shared" si="9"/>
        <v>67.826943252995846</v>
      </c>
      <c r="DP27" s="2">
        <f t="shared" si="9"/>
        <v>72.238686757999702</v>
      </c>
      <c r="DQ27" s="2">
        <f t="shared" si="9"/>
        <v>79.548112205311853</v>
      </c>
      <c r="DR27" s="2">
        <f t="shared" si="9"/>
        <v>86.772936843688555</v>
      </c>
      <c r="DS27" s="2">
        <f t="shared" si="9"/>
        <v>85.468631829040433</v>
      </c>
      <c r="DT27" s="2">
        <f t="shared" si="9"/>
        <v>87.383977146586417</v>
      </c>
      <c r="DU27" s="2">
        <f t="shared" si="9"/>
        <v>89.414865825553676</v>
      </c>
      <c r="DV27" s="2">
        <f t="shared" si="9"/>
        <v>86.676480346211534</v>
      </c>
      <c r="DW27" s="2">
        <f t="shared" si="9"/>
        <v>84.544817170926251</v>
      </c>
      <c r="DX27" s="2">
        <f t="shared" si="9"/>
        <v>81.084631277546379</v>
      </c>
      <c r="DY27" s="2">
        <f t="shared" si="9"/>
        <v>77.745845753167544</v>
      </c>
      <c r="DZ27" s="2">
        <f t="shared" si="9"/>
        <v>74.03717831309207</v>
      </c>
      <c r="EB27" s="2">
        <f t="shared" si="10"/>
        <v>1.4558445870354057E-4</v>
      </c>
      <c r="EC27" s="2">
        <f t="shared" si="10"/>
        <v>1.4228706244784619E-4</v>
      </c>
      <c r="ED27" s="2">
        <f t="shared" si="10"/>
        <v>1.8092132639765899E-4</v>
      </c>
      <c r="EE27" s="2">
        <f t="shared" si="10"/>
        <v>1.7665128310082083E-4</v>
      </c>
      <c r="EF27" s="2">
        <f t="shared" si="10"/>
        <v>1.8554268296719806E-4</v>
      </c>
      <c r="EG27" s="2">
        <f t="shared" si="10"/>
        <v>1.9244231031154439E-4</v>
      </c>
      <c r="EH27" s="2">
        <f t="shared" si="10"/>
        <v>1.8361670729251243E-4</v>
      </c>
      <c r="EI27" s="2">
        <f t="shared" si="10"/>
        <v>1.8548987709727073E-4</v>
      </c>
      <c r="EJ27" s="2">
        <f t="shared" si="10"/>
        <v>1.7338633276848831E-4</v>
      </c>
      <c r="EK27" s="2">
        <f t="shared" si="10"/>
        <v>1.6716363833017725E-4</v>
      </c>
      <c r="EL27" s="2">
        <f t="shared" si="10"/>
        <v>1.6242661577044163E-4</v>
      </c>
      <c r="EM27" s="2">
        <f t="shared" si="10"/>
        <v>1.4599462580839958E-4</v>
      </c>
      <c r="EN27" s="2">
        <f t="shared" si="10"/>
        <v>1.2850275722155836E-4</v>
      </c>
      <c r="EO27" s="2">
        <f t="shared" si="10"/>
        <v>1.3264829748253255E-4</v>
      </c>
      <c r="EP27" s="2">
        <f t="shared" si="10"/>
        <v>1.4565446882848344E-4</v>
      </c>
    </row>
    <row r="28" spans="2:146" x14ac:dyDescent="0.25">
      <c r="B28" s="2">
        <v>6</v>
      </c>
      <c r="C28" s="49">
        <v>40.125</v>
      </c>
      <c r="D28" s="49">
        <v>47.714300000000001</v>
      </c>
      <c r="E28" s="49">
        <v>55.308999999999997</v>
      </c>
      <c r="F28" s="49">
        <v>61.145000000000003</v>
      </c>
      <c r="G28" s="49">
        <v>66.727000000000004</v>
      </c>
      <c r="H28" s="49">
        <v>69.364000000000004</v>
      </c>
      <c r="I28" s="49">
        <v>74.691000000000003</v>
      </c>
      <c r="J28" s="49">
        <v>75.8</v>
      </c>
      <c r="K28" s="49">
        <v>77.090999999999994</v>
      </c>
      <c r="L28" s="49">
        <v>78.108999999999995</v>
      </c>
      <c r="M28" s="49">
        <v>76.436000000000007</v>
      </c>
      <c r="N28" s="49">
        <v>77.164000000000001</v>
      </c>
      <c r="O28" s="49">
        <v>75.108999999999995</v>
      </c>
      <c r="P28" s="49">
        <v>73.036000000000001</v>
      </c>
      <c r="Q28" s="49">
        <v>69.617999999999995</v>
      </c>
      <c r="T28" s="4" t="e">
        <f t="shared" si="3"/>
        <v>#N/A</v>
      </c>
      <c r="U28" s="4" t="e">
        <f t="shared" si="3"/>
        <v>#N/A</v>
      </c>
      <c r="V28" s="4" t="e">
        <f t="shared" si="3"/>
        <v>#N/A</v>
      </c>
      <c r="W28" s="4" t="e">
        <f t="shared" si="3"/>
        <v>#N/A</v>
      </c>
      <c r="X28" s="4" t="e">
        <f t="shared" si="3"/>
        <v>#N/A</v>
      </c>
      <c r="Y28" s="4" t="e">
        <f t="shared" si="3"/>
        <v>#N/A</v>
      </c>
      <c r="Z28" s="4" t="e">
        <f t="shared" si="3"/>
        <v>#N/A</v>
      </c>
      <c r="AA28" s="4" t="e">
        <f t="shared" si="3"/>
        <v>#N/A</v>
      </c>
      <c r="AB28" s="4" t="e">
        <f t="shared" si="3"/>
        <v>#N/A</v>
      </c>
      <c r="AC28" s="4" t="e">
        <f t="shared" si="3"/>
        <v>#N/A</v>
      </c>
      <c r="AD28" s="4" t="e">
        <f t="shared" si="3"/>
        <v>#N/A</v>
      </c>
      <c r="AE28" s="4" t="e">
        <f t="shared" si="3"/>
        <v>#N/A</v>
      </c>
      <c r="AF28" s="4" t="e">
        <f t="shared" si="3"/>
        <v>#N/A</v>
      </c>
      <c r="AG28" s="4" t="e">
        <f t="shared" si="3"/>
        <v>#N/A</v>
      </c>
      <c r="AH28" s="4" t="e">
        <f t="shared" si="3"/>
        <v>#N/A</v>
      </c>
      <c r="AJ28" s="4">
        <f t="shared" si="4"/>
        <v>0</v>
      </c>
      <c r="AK28" s="4">
        <f t="shared" si="4"/>
        <v>0</v>
      </c>
      <c r="AL28" s="4">
        <f t="shared" si="4"/>
        <v>0</v>
      </c>
      <c r="AM28" s="4">
        <f t="shared" si="4"/>
        <v>0</v>
      </c>
      <c r="AN28" s="4">
        <f t="shared" si="4"/>
        <v>0</v>
      </c>
      <c r="AO28" s="4">
        <f t="shared" si="4"/>
        <v>0</v>
      </c>
      <c r="AP28" s="4">
        <f t="shared" si="4"/>
        <v>0</v>
      </c>
      <c r="AQ28" s="4">
        <f t="shared" si="4"/>
        <v>0</v>
      </c>
      <c r="AR28" s="4">
        <f t="shared" si="4"/>
        <v>0</v>
      </c>
      <c r="AS28" s="4">
        <f t="shared" si="4"/>
        <v>0</v>
      </c>
      <c r="AT28" s="4">
        <f t="shared" si="4"/>
        <v>0</v>
      </c>
      <c r="AU28" s="4">
        <f t="shared" si="4"/>
        <v>0</v>
      </c>
      <c r="AV28" s="4">
        <f t="shared" si="4"/>
        <v>0</v>
      </c>
      <c r="AW28" s="4">
        <f t="shared" si="4"/>
        <v>0</v>
      </c>
      <c r="AX28" s="4">
        <f t="shared" si="4"/>
        <v>0</v>
      </c>
      <c r="AZ28" s="2" t="e">
        <f t="shared" si="5"/>
        <v>#N/A</v>
      </c>
      <c r="BA28" s="2" t="e">
        <f t="shared" si="5"/>
        <v>#N/A</v>
      </c>
      <c r="BB28" s="2" t="e">
        <f t="shared" si="5"/>
        <v>#N/A</v>
      </c>
      <c r="BC28" s="2" t="e">
        <f t="shared" si="5"/>
        <v>#N/A</v>
      </c>
      <c r="BD28" s="2" t="e">
        <f t="shared" si="5"/>
        <v>#N/A</v>
      </c>
      <c r="BE28" s="2" t="e">
        <f t="shared" si="5"/>
        <v>#N/A</v>
      </c>
      <c r="BF28" s="2" t="e">
        <f t="shared" si="5"/>
        <v>#N/A</v>
      </c>
      <c r="BG28" s="2" t="e">
        <f t="shared" si="5"/>
        <v>#N/A</v>
      </c>
      <c r="BH28" s="2" t="e">
        <f t="shared" si="5"/>
        <v>#N/A</v>
      </c>
      <c r="BI28" s="2" t="e">
        <f t="shared" si="5"/>
        <v>#N/A</v>
      </c>
      <c r="BJ28" s="2" t="e">
        <f t="shared" si="5"/>
        <v>#N/A</v>
      </c>
      <c r="BK28" s="2" t="e">
        <f t="shared" si="5"/>
        <v>#N/A</v>
      </c>
      <c r="BL28" s="2" t="e">
        <f t="shared" si="5"/>
        <v>#N/A</v>
      </c>
      <c r="BM28" s="2" t="e">
        <f t="shared" si="5"/>
        <v>#N/A</v>
      </c>
      <c r="BN28" s="2" t="e">
        <f t="shared" si="5"/>
        <v>#N/A</v>
      </c>
      <c r="BP28" s="2" t="str">
        <f t="shared" si="6"/>
        <v/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42.10096985854949</v>
      </c>
      <c r="CW28" s="2">
        <f t="shared" si="8"/>
        <v>50.339410303130904</v>
      </c>
      <c r="CX28" s="2">
        <f t="shared" si="8"/>
        <v>57.417539311684571</v>
      </c>
      <c r="CY28" s="2">
        <f t="shared" si="8"/>
        <v>64.881844889260989</v>
      </c>
      <c r="CZ28" s="2">
        <f t="shared" si="8"/>
        <v>71.409627885260491</v>
      </c>
      <c r="DA28" s="2">
        <f t="shared" si="8"/>
        <v>74.012684064519163</v>
      </c>
      <c r="DB28" s="2">
        <f t="shared" si="8"/>
        <v>78.46832561024587</v>
      </c>
      <c r="DC28" s="2">
        <f t="shared" si="8"/>
        <v>80.054829368252683</v>
      </c>
      <c r="DD28" s="2">
        <f t="shared" si="8"/>
        <v>79.949331552740986</v>
      </c>
      <c r="DE28" s="2">
        <f t="shared" si="8"/>
        <v>81.314329944104813</v>
      </c>
      <c r="DF28" s="2">
        <f t="shared" si="8"/>
        <v>82.66162937744258</v>
      </c>
      <c r="DG28" s="2">
        <f t="shared" si="8"/>
        <v>82.043968131120181</v>
      </c>
      <c r="DH28" s="2">
        <f t="shared" si="8"/>
        <v>80.029069395326971</v>
      </c>
      <c r="DI28" s="2">
        <f t="shared" si="8"/>
        <v>77.015051263758679</v>
      </c>
      <c r="DJ28" s="2">
        <f t="shared" si="8"/>
        <v>74.878250714760952</v>
      </c>
      <c r="DL28" s="2">
        <f t="shared" si="9"/>
        <v>41.188333543934156</v>
      </c>
      <c r="DM28" s="2">
        <f t="shared" si="9"/>
        <v>52.493525591310103</v>
      </c>
      <c r="DN28" s="2">
        <f t="shared" si="9"/>
        <v>60.727043198468749</v>
      </c>
      <c r="DO28" s="2">
        <f t="shared" si="9"/>
        <v>67.727323445642071</v>
      </c>
      <c r="DP28" s="2">
        <f t="shared" si="9"/>
        <v>72.144830184390841</v>
      </c>
      <c r="DQ28" s="2">
        <f t="shared" si="9"/>
        <v>79.429403674809237</v>
      </c>
      <c r="DR28" s="2">
        <f t="shared" si="9"/>
        <v>86.63201920537918</v>
      </c>
      <c r="DS28" s="2">
        <f t="shared" si="9"/>
        <v>85.350622559765839</v>
      </c>
      <c r="DT28" s="2">
        <f t="shared" si="9"/>
        <v>87.260310386550145</v>
      </c>
      <c r="DU28" s="2">
        <f t="shared" si="9"/>
        <v>89.275478243037369</v>
      </c>
      <c r="DV28" s="2">
        <f t="shared" si="9"/>
        <v>86.55788457858678</v>
      </c>
      <c r="DW28" s="2">
        <f t="shared" si="9"/>
        <v>84.421927439570524</v>
      </c>
      <c r="DX28" s="2">
        <f t="shared" si="9"/>
        <v>80.956374380837786</v>
      </c>
      <c r="DY28" s="2">
        <f t="shared" si="9"/>
        <v>77.624251399968728</v>
      </c>
      <c r="DZ28" s="2">
        <f t="shared" si="9"/>
        <v>73.927395336292449</v>
      </c>
      <c r="EB28" s="2">
        <f t="shared" si="10"/>
        <v>1.5962794257540309E-4</v>
      </c>
      <c r="EC28" s="2">
        <f t="shared" si="10"/>
        <v>1.5601251988999637E-4</v>
      </c>
      <c r="ED28" s="2">
        <f t="shared" si="10"/>
        <v>1.9837282702193904E-4</v>
      </c>
      <c r="EE28" s="2">
        <f t="shared" si="10"/>
        <v>1.936909791659631E-4</v>
      </c>
      <c r="EF28" s="2">
        <f t="shared" si="10"/>
        <v>2.0343986458635973E-4</v>
      </c>
      <c r="EG28" s="2">
        <f t="shared" si="10"/>
        <v>2.1100487965268252E-4</v>
      </c>
      <c r="EH28" s="2">
        <f t="shared" si="10"/>
        <v>2.0132814946392596E-4</v>
      </c>
      <c r="EI28" s="2">
        <f t="shared" si="10"/>
        <v>2.0338196617393809E-4</v>
      </c>
      <c r="EJ28" s="2">
        <f t="shared" si="10"/>
        <v>1.9011115321038529E-4</v>
      </c>
      <c r="EK28" s="2">
        <f t="shared" si="10"/>
        <v>1.8328832860767217E-4</v>
      </c>
      <c r="EL28" s="2">
        <f t="shared" si="10"/>
        <v>1.7809445181390948E-4</v>
      </c>
      <c r="EM28" s="2">
        <f t="shared" si="10"/>
        <v>1.6007766921129608E-4</v>
      </c>
      <c r="EN28" s="2">
        <f t="shared" si="10"/>
        <v>1.4089872461559868E-4</v>
      </c>
      <c r="EO28" s="2">
        <f t="shared" si="10"/>
        <v>1.4544410459968135E-4</v>
      </c>
      <c r="EP28" s="2">
        <f t="shared" si="10"/>
        <v>1.597047049940105E-4</v>
      </c>
    </row>
    <row r="29" spans="2:146" x14ac:dyDescent="0.25">
      <c r="B29" s="2">
        <v>7</v>
      </c>
      <c r="C29" s="49">
        <v>40.321399999999997</v>
      </c>
      <c r="D29" s="49">
        <v>47.589300000000001</v>
      </c>
      <c r="E29" s="49">
        <v>55.582000000000001</v>
      </c>
      <c r="F29" s="49">
        <v>61.854999999999997</v>
      </c>
      <c r="G29" s="49">
        <v>65.382000000000005</v>
      </c>
      <c r="H29" s="49">
        <v>70.655000000000001</v>
      </c>
      <c r="I29" s="49">
        <v>74.617999999999995</v>
      </c>
      <c r="J29" s="49">
        <v>75.817999999999998</v>
      </c>
      <c r="K29" s="49">
        <v>76.655000000000001</v>
      </c>
      <c r="L29" s="49">
        <v>78.400000000000006</v>
      </c>
      <c r="M29" s="49">
        <v>77.236000000000004</v>
      </c>
      <c r="N29" s="49">
        <v>76.436000000000007</v>
      </c>
      <c r="O29" s="49">
        <v>74.472999999999999</v>
      </c>
      <c r="P29" s="49">
        <v>72.382000000000005</v>
      </c>
      <c r="Q29" s="49">
        <v>67.873000000000005</v>
      </c>
      <c r="S29" s="18"/>
      <c r="T29" s="4" t="e">
        <f t="shared" si="3"/>
        <v>#N/A</v>
      </c>
      <c r="U29" s="4" t="e">
        <f t="shared" si="3"/>
        <v>#N/A</v>
      </c>
      <c r="V29" s="4" t="e">
        <f t="shared" si="3"/>
        <v>#N/A</v>
      </c>
      <c r="W29" s="4" t="e">
        <f t="shared" si="3"/>
        <v>#N/A</v>
      </c>
      <c r="X29" s="4" t="e">
        <f t="shared" si="3"/>
        <v>#N/A</v>
      </c>
      <c r="Y29" s="4" t="e">
        <f t="shared" si="3"/>
        <v>#N/A</v>
      </c>
      <c r="Z29" s="4" t="e">
        <f t="shared" si="3"/>
        <v>#N/A</v>
      </c>
      <c r="AA29" s="4" t="e">
        <f t="shared" si="3"/>
        <v>#N/A</v>
      </c>
      <c r="AB29" s="4" t="e">
        <f t="shared" si="3"/>
        <v>#N/A</v>
      </c>
      <c r="AC29" s="4" t="e">
        <f t="shared" si="3"/>
        <v>#N/A</v>
      </c>
      <c r="AD29" s="4" t="e">
        <f t="shared" si="3"/>
        <v>#N/A</v>
      </c>
      <c r="AE29" s="4" t="e">
        <f t="shared" si="3"/>
        <v>#N/A</v>
      </c>
      <c r="AF29" s="4" t="e">
        <f t="shared" si="3"/>
        <v>#N/A</v>
      </c>
      <c r="AG29" s="4" t="e">
        <f t="shared" si="3"/>
        <v>#N/A</v>
      </c>
      <c r="AH29" s="4" t="e">
        <f t="shared" si="3"/>
        <v>#N/A</v>
      </c>
      <c r="AJ29" s="4">
        <f t="shared" si="4"/>
        <v>0</v>
      </c>
      <c r="AK29" s="4">
        <f t="shared" si="4"/>
        <v>0</v>
      </c>
      <c r="AL29" s="4">
        <f t="shared" si="4"/>
        <v>0</v>
      </c>
      <c r="AM29" s="4">
        <f t="shared" si="4"/>
        <v>0</v>
      </c>
      <c r="AN29" s="4">
        <f t="shared" si="4"/>
        <v>0</v>
      </c>
      <c r="AO29" s="4">
        <f t="shared" si="4"/>
        <v>0</v>
      </c>
      <c r="AP29" s="4">
        <f t="shared" si="4"/>
        <v>0</v>
      </c>
      <c r="AQ29" s="4">
        <f t="shared" si="4"/>
        <v>0</v>
      </c>
      <c r="AR29" s="4">
        <f t="shared" si="4"/>
        <v>0</v>
      </c>
      <c r="AS29" s="4">
        <f t="shared" si="4"/>
        <v>0</v>
      </c>
      <c r="AT29" s="4">
        <f t="shared" si="4"/>
        <v>0</v>
      </c>
      <c r="AU29" s="4">
        <f t="shared" si="4"/>
        <v>0</v>
      </c>
      <c r="AV29" s="4">
        <f t="shared" si="4"/>
        <v>0</v>
      </c>
      <c r="AW29" s="4">
        <f t="shared" si="4"/>
        <v>0</v>
      </c>
      <c r="AX29" s="4">
        <f t="shared" si="4"/>
        <v>0</v>
      </c>
      <c r="AZ29" s="2" t="e">
        <f t="shared" si="5"/>
        <v>#N/A</v>
      </c>
      <c r="BA29" s="2" t="e">
        <f t="shared" si="5"/>
        <v>#N/A</v>
      </c>
      <c r="BB29" s="2" t="e">
        <f t="shared" si="5"/>
        <v>#N/A</v>
      </c>
      <c r="BC29" s="2" t="e">
        <f t="shared" si="5"/>
        <v>#N/A</v>
      </c>
      <c r="BD29" s="2" t="e">
        <f t="shared" si="5"/>
        <v>#N/A</v>
      </c>
      <c r="BE29" s="2" t="e">
        <f t="shared" si="5"/>
        <v>#N/A</v>
      </c>
      <c r="BF29" s="2" t="e">
        <f t="shared" si="5"/>
        <v>#N/A</v>
      </c>
      <c r="BG29" s="2" t="e">
        <f t="shared" si="5"/>
        <v>#N/A</v>
      </c>
      <c r="BH29" s="2" t="e">
        <f t="shared" si="5"/>
        <v>#N/A</v>
      </c>
      <c r="BI29" s="2" t="e">
        <f t="shared" si="5"/>
        <v>#N/A</v>
      </c>
      <c r="BJ29" s="2" t="e">
        <f t="shared" si="5"/>
        <v>#N/A</v>
      </c>
      <c r="BK29" s="2" t="e">
        <f t="shared" si="5"/>
        <v>#N/A</v>
      </c>
      <c r="BL29" s="2" t="e">
        <f t="shared" si="5"/>
        <v>#N/A</v>
      </c>
      <c r="BM29" s="2" t="e">
        <f t="shared" si="5"/>
        <v>#N/A</v>
      </c>
      <c r="BN29" s="2" t="e">
        <f t="shared" si="5"/>
        <v>#N/A</v>
      </c>
      <c r="BP29" s="2" t="str">
        <f t="shared" si="6"/>
        <v/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42.06843900945848</v>
      </c>
      <c r="CW29" s="2">
        <f t="shared" si="8"/>
        <v>50.294715220389193</v>
      </c>
      <c r="CX29" s="2">
        <f t="shared" si="8"/>
        <v>57.360661232597423</v>
      </c>
      <c r="CY29" s="2">
        <f t="shared" si="8"/>
        <v>64.820185413847511</v>
      </c>
      <c r="CZ29" s="2">
        <f t="shared" si="8"/>
        <v>71.328068462441621</v>
      </c>
      <c r="DA29" s="2">
        <f t="shared" si="8"/>
        <v>73.948157400037459</v>
      </c>
      <c r="DB29" s="2">
        <f t="shared" si="8"/>
        <v>78.404532134410275</v>
      </c>
      <c r="DC29" s="2">
        <f t="shared" si="8"/>
        <v>79.992335865653729</v>
      </c>
      <c r="DD29" s="2">
        <f t="shared" si="8"/>
        <v>79.903222529730243</v>
      </c>
      <c r="DE29" s="2">
        <f t="shared" si="8"/>
        <v>81.270522642514649</v>
      </c>
      <c r="DF29" s="2">
        <f t="shared" si="8"/>
        <v>82.595559780222189</v>
      </c>
      <c r="DG29" s="2">
        <f t="shared" si="8"/>
        <v>81.953897298884641</v>
      </c>
      <c r="DH29" s="2">
        <f t="shared" si="8"/>
        <v>79.921786518707961</v>
      </c>
      <c r="DI29" s="2">
        <f t="shared" si="8"/>
        <v>76.916614553607843</v>
      </c>
      <c r="DJ29" s="2">
        <f t="shared" si="8"/>
        <v>74.777531409023084</v>
      </c>
      <c r="DL29" s="2">
        <f t="shared" si="9"/>
        <v>41.152169485001316</v>
      </c>
      <c r="DM29" s="2">
        <f t="shared" si="9"/>
        <v>52.419371989630093</v>
      </c>
      <c r="DN29" s="2">
        <f t="shared" si="9"/>
        <v>60.633977099283882</v>
      </c>
      <c r="DO29" s="2">
        <f t="shared" si="9"/>
        <v>67.627703638288295</v>
      </c>
      <c r="DP29" s="2">
        <f t="shared" si="9"/>
        <v>72.050973610781995</v>
      </c>
      <c r="DQ29" s="2">
        <f t="shared" si="9"/>
        <v>79.310695144306607</v>
      </c>
      <c r="DR29" s="2">
        <f t="shared" si="9"/>
        <v>86.491101567069819</v>
      </c>
      <c r="DS29" s="2">
        <f t="shared" si="9"/>
        <v>85.232613290491244</v>
      </c>
      <c r="DT29" s="2">
        <f t="shared" si="9"/>
        <v>87.136643626513873</v>
      </c>
      <c r="DU29" s="2">
        <f t="shared" si="9"/>
        <v>89.136090660521063</v>
      </c>
      <c r="DV29" s="2">
        <f t="shared" si="9"/>
        <v>86.439288810962012</v>
      </c>
      <c r="DW29" s="2">
        <f t="shared" si="9"/>
        <v>84.299037708214797</v>
      </c>
      <c r="DX29" s="2">
        <f t="shared" si="9"/>
        <v>80.828117484129208</v>
      </c>
      <c r="DY29" s="2">
        <f t="shared" si="9"/>
        <v>77.502657046769912</v>
      </c>
      <c r="DZ29" s="2">
        <f t="shared" si="9"/>
        <v>73.817612359492827</v>
      </c>
      <c r="EB29" s="2">
        <f t="shared" si="10"/>
        <v>1.750258630230274E-4</v>
      </c>
      <c r="EC29" s="2">
        <f t="shared" si="10"/>
        <v>1.7106175159635256E-4</v>
      </c>
      <c r="ED29" s="2">
        <f t="shared" si="10"/>
        <v>2.1750731673988557E-4</v>
      </c>
      <c r="EE29" s="2">
        <f t="shared" si="10"/>
        <v>2.1237396682206988E-4</v>
      </c>
      <c r="EF29" s="2">
        <f t="shared" si="10"/>
        <v>2.2306299757379145E-4</v>
      </c>
      <c r="EG29" s="2">
        <f t="shared" si="10"/>
        <v>2.3135753998790079E-4</v>
      </c>
      <c r="EH29" s="2">
        <f t="shared" si="10"/>
        <v>2.2074763840421708E-4</v>
      </c>
      <c r="EI29" s="2">
        <f t="shared" si="10"/>
        <v>2.229995157186313E-4</v>
      </c>
      <c r="EJ29" s="2">
        <f t="shared" si="10"/>
        <v>2.0844891105621058E-4</v>
      </c>
      <c r="EK29" s="2">
        <f t="shared" si="10"/>
        <v>2.0096810214110934E-4</v>
      </c>
      <c r="EL29" s="2">
        <f t="shared" si="10"/>
        <v>1.9527332803650563E-4</v>
      </c>
      <c r="EM29" s="2">
        <f t="shared" si="10"/>
        <v>1.7551896326390177E-4</v>
      </c>
      <c r="EN29" s="2">
        <f t="shared" si="10"/>
        <v>1.544902793178615E-4</v>
      </c>
      <c r="EO29" s="2">
        <f t="shared" si="10"/>
        <v>1.5947405168174737E-4</v>
      </c>
      <c r="EP29" s="2">
        <f t="shared" si="10"/>
        <v>1.7511002874826234E-4</v>
      </c>
    </row>
    <row r="30" spans="2:146" x14ac:dyDescent="0.25">
      <c r="B30" s="2">
        <v>8</v>
      </c>
      <c r="C30" s="49">
        <v>39.767899999999997</v>
      </c>
      <c r="D30" s="49">
        <v>47.160699999999999</v>
      </c>
      <c r="E30" s="49">
        <v>55.218000000000004</v>
      </c>
      <c r="F30" s="49">
        <v>60.655000000000001</v>
      </c>
      <c r="G30" s="49">
        <v>66.182000000000002</v>
      </c>
      <c r="H30" s="49">
        <v>69.963999999999999</v>
      </c>
      <c r="I30" s="49">
        <v>73.418000000000006</v>
      </c>
      <c r="J30" s="49">
        <v>76.472999999999999</v>
      </c>
      <c r="K30" s="49">
        <v>77.527000000000001</v>
      </c>
      <c r="L30" s="49">
        <v>76.873000000000005</v>
      </c>
      <c r="M30" s="49">
        <v>77.763999999999996</v>
      </c>
      <c r="N30" s="49">
        <v>76.382000000000005</v>
      </c>
      <c r="O30" s="49">
        <v>75.927000000000007</v>
      </c>
      <c r="P30" s="49">
        <v>72.126999999999995</v>
      </c>
      <c r="Q30" s="49">
        <v>68.781999999999996</v>
      </c>
      <c r="T30" s="4" t="e">
        <f t="shared" si="3"/>
        <v>#N/A</v>
      </c>
      <c r="U30" s="4" t="e">
        <f t="shared" si="3"/>
        <v>#N/A</v>
      </c>
      <c r="V30" s="4" t="e">
        <f t="shared" si="3"/>
        <v>#N/A</v>
      </c>
      <c r="W30" s="4" t="e">
        <f t="shared" si="3"/>
        <v>#N/A</v>
      </c>
      <c r="X30" s="4" t="e">
        <f t="shared" si="3"/>
        <v>#N/A</v>
      </c>
      <c r="Y30" s="4" t="e">
        <f t="shared" si="3"/>
        <v>#N/A</v>
      </c>
      <c r="Z30" s="4" t="e">
        <f t="shared" si="3"/>
        <v>#N/A</v>
      </c>
      <c r="AA30" s="4" t="e">
        <f t="shared" si="3"/>
        <v>#N/A</v>
      </c>
      <c r="AB30" s="4" t="e">
        <f t="shared" si="3"/>
        <v>#N/A</v>
      </c>
      <c r="AC30" s="4" t="e">
        <f t="shared" si="3"/>
        <v>#N/A</v>
      </c>
      <c r="AD30" s="4" t="e">
        <f t="shared" si="3"/>
        <v>#N/A</v>
      </c>
      <c r="AE30" s="4" t="e">
        <f t="shared" si="3"/>
        <v>#N/A</v>
      </c>
      <c r="AF30" s="4" t="e">
        <f t="shared" si="3"/>
        <v>#N/A</v>
      </c>
      <c r="AG30" s="4" t="e">
        <f t="shared" si="3"/>
        <v>#N/A</v>
      </c>
      <c r="AH30" s="4" t="e">
        <f t="shared" si="3"/>
        <v>#N/A</v>
      </c>
      <c r="AJ30" s="4">
        <f t="shared" si="4"/>
        <v>0</v>
      </c>
      <c r="AK30" s="4">
        <f t="shared" si="4"/>
        <v>0</v>
      </c>
      <c r="AL30" s="4">
        <f t="shared" si="4"/>
        <v>0</v>
      </c>
      <c r="AM30" s="4">
        <f t="shared" si="4"/>
        <v>0</v>
      </c>
      <c r="AN30" s="4">
        <f t="shared" si="4"/>
        <v>0</v>
      </c>
      <c r="AO30" s="4">
        <f t="shared" si="4"/>
        <v>0</v>
      </c>
      <c r="AP30" s="4">
        <f t="shared" si="4"/>
        <v>0</v>
      </c>
      <c r="AQ30" s="4">
        <f t="shared" si="4"/>
        <v>0</v>
      </c>
      <c r="AR30" s="4">
        <f t="shared" si="4"/>
        <v>0</v>
      </c>
      <c r="AS30" s="4">
        <f t="shared" si="4"/>
        <v>0</v>
      </c>
      <c r="AT30" s="4">
        <f t="shared" si="4"/>
        <v>0</v>
      </c>
      <c r="AU30" s="4">
        <f t="shared" si="4"/>
        <v>0</v>
      </c>
      <c r="AV30" s="4">
        <f t="shared" si="4"/>
        <v>0</v>
      </c>
      <c r="AW30" s="4">
        <f t="shared" si="4"/>
        <v>0</v>
      </c>
      <c r="AX30" s="4">
        <f t="shared" si="4"/>
        <v>0</v>
      </c>
      <c r="AZ30" s="2" t="e">
        <f t="shared" si="5"/>
        <v>#N/A</v>
      </c>
      <c r="BA30" s="2" t="e">
        <f t="shared" si="5"/>
        <v>#N/A</v>
      </c>
      <c r="BB30" s="2" t="e">
        <f t="shared" si="5"/>
        <v>#N/A</v>
      </c>
      <c r="BC30" s="2" t="e">
        <f t="shared" si="5"/>
        <v>#N/A</v>
      </c>
      <c r="BD30" s="2" t="e">
        <f t="shared" si="5"/>
        <v>#N/A</v>
      </c>
      <c r="BE30" s="2" t="e">
        <f t="shared" si="5"/>
        <v>#N/A</v>
      </c>
      <c r="BF30" s="2" t="e">
        <f t="shared" si="5"/>
        <v>#N/A</v>
      </c>
      <c r="BG30" s="2" t="e">
        <f t="shared" si="5"/>
        <v>#N/A</v>
      </c>
      <c r="BH30" s="2" t="e">
        <f t="shared" si="5"/>
        <v>#N/A</v>
      </c>
      <c r="BI30" s="2" t="e">
        <f t="shared" si="5"/>
        <v>#N/A</v>
      </c>
      <c r="BJ30" s="2" t="e">
        <f t="shared" si="5"/>
        <v>#N/A</v>
      </c>
      <c r="BK30" s="2" t="e">
        <f t="shared" si="5"/>
        <v>#N/A</v>
      </c>
      <c r="BL30" s="2" t="e">
        <f t="shared" si="5"/>
        <v>#N/A</v>
      </c>
      <c r="BM30" s="2" t="e">
        <f t="shared" si="5"/>
        <v>#N/A</v>
      </c>
      <c r="BN30" s="2" t="e">
        <f t="shared" si="5"/>
        <v>#N/A</v>
      </c>
      <c r="BP30" s="2" t="str">
        <f t="shared" si="6"/>
        <v/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42.035908160367477</v>
      </c>
      <c r="CW30" s="2">
        <f t="shared" si="8"/>
        <v>50.250020137647482</v>
      </c>
      <c r="CX30" s="2">
        <f t="shared" si="8"/>
        <v>57.303783153510281</v>
      </c>
      <c r="CY30" s="2">
        <f t="shared" si="8"/>
        <v>64.758525938434047</v>
      </c>
      <c r="CZ30" s="2">
        <f t="shared" si="8"/>
        <v>71.246509039622737</v>
      </c>
      <c r="DA30" s="2">
        <f t="shared" si="8"/>
        <v>73.883630735555769</v>
      </c>
      <c r="DB30" s="2">
        <f t="shared" si="8"/>
        <v>78.340738658574665</v>
      </c>
      <c r="DC30" s="2">
        <f t="shared" si="8"/>
        <v>79.929842363054775</v>
      </c>
      <c r="DD30" s="2">
        <f t="shared" si="8"/>
        <v>79.857113506719514</v>
      </c>
      <c r="DE30" s="2">
        <f t="shared" si="8"/>
        <v>81.226715340924471</v>
      </c>
      <c r="DF30" s="2">
        <f t="shared" si="8"/>
        <v>82.529490183001798</v>
      </c>
      <c r="DG30" s="2">
        <f t="shared" si="8"/>
        <v>81.863826466649101</v>
      </c>
      <c r="DH30" s="2">
        <f t="shared" si="8"/>
        <v>79.814503642088965</v>
      </c>
      <c r="DI30" s="2">
        <f t="shared" si="8"/>
        <v>76.818177843457008</v>
      </c>
      <c r="DJ30" s="2">
        <f t="shared" si="8"/>
        <v>74.676812103285215</v>
      </c>
      <c r="DL30" s="2">
        <f t="shared" si="9"/>
        <v>41.116005426068483</v>
      </c>
      <c r="DM30" s="2">
        <f t="shared" si="9"/>
        <v>52.345218387950084</v>
      </c>
      <c r="DN30" s="2">
        <f t="shared" si="9"/>
        <v>60.540911000099008</v>
      </c>
      <c r="DO30" s="2">
        <f t="shared" si="9"/>
        <v>67.52808383093452</v>
      </c>
      <c r="DP30" s="2">
        <f t="shared" si="9"/>
        <v>71.957117037173148</v>
      </c>
      <c r="DQ30" s="2">
        <f t="shared" si="9"/>
        <v>79.191986613803991</v>
      </c>
      <c r="DR30" s="2">
        <f t="shared" si="9"/>
        <v>86.350183928760444</v>
      </c>
      <c r="DS30" s="2">
        <f t="shared" si="9"/>
        <v>85.11460402121665</v>
      </c>
      <c r="DT30" s="2">
        <f t="shared" si="9"/>
        <v>87.012976866477601</v>
      </c>
      <c r="DU30" s="2">
        <f t="shared" si="9"/>
        <v>88.996703078004757</v>
      </c>
      <c r="DV30" s="2">
        <f t="shared" si="9"/>
        <v>86.320693043337258</v>
      </c>
      <c r="DW30" s="2">
        <f t="shared" si="9"/>
        <v>84.17614797685907</v>
      </c>
      <c r="DX30" s="2">
        <f t="shared" si="9"/>
        <v>80.699860587420616</v>
      </c>
      <c r="DY30" s="2">
        <f t="shared" si="9"/>
        <v>77.38106269357111</v>
      </c>
      <c r="DZ30" s="2">
        <f t="shared" si="9"/>
        <v>73.707829382693205</v>
      </c>
      <c r="EB30" s="2">
        <f t="shared" si="10"/>
        <v>1.9190880195940751E-4</v>
      </c>
      <c r="EC30" s="2">
        <f t="shared" si="10"/>
        <v>1.8756238534064205E-4</v>
      </c>
      <c r="ED30" s="2">
        <f t="shared" si="10"/>
        <v>2.3848702572496969E-4</v>
      </c>
      <c r="EE30" s="2">
        <f t="shared" si="10"/>
        <v>2.3285865290142724E-4</v>
      </c>
      <c r="EF30" s="2">
        <f t="shared" si="10"/>
        <v>2.445784497027366E-4</v>
      </c>
      <c r="EG30" s="2">
        <f t="shared" si="10"/>
        <v>2.5367283588931201E-4</v>
      </c>
      <c r="EH30" s="2">
        <f t="shared" si="10"/>
        <v>2.4203981755749866E-4</v>
      </c>
      <c r="EI30" s="2">
        <f t="shared" si="10"/>
        <v>2.4450884622814186E-4</v>
      </c>
      <c r="EJ30" s="2">
        <f t="shared" si="10"/>
        <v>2.285550895629604E-4</v>
      </c>
      <c r="EK30" s="2">
        <f t="shared" si="10"/>
        <v>2.2035286968740341E-4</v>
      </c>
      <c r="EL30" s="2">
        <f t="shared" si="10"/>
        <v>2.1410891275012238E-4</v>
      </c>
      <c r="EM30" s="2">
        <f t="shared" si="10"/>
        <v>1.924494573369565E-4</v>
      </c>
      <c r="EN30" s="2">
        <f t="shared" si="10"/>
        <v>1.6939269799951762E-4</v>
      </c>
      <c r="EO30" s="2">
        <f t="shared" si="10"/>
        <v>1.7485713020826225E-4</v>
      </c>
      <c r="EP30" s="2">
        <f t="shared" si="10"/>
        <v>1.920010847246078E-4</v>
      </c>
    </row>
    <row r="31" spans="2:146" x14ac:dyDescent="0.25">
      <c r="B31" s="2">
        <v>9</v>
      </c>
      <c r="C31" s="49">
        <v>40.482100000000003</v>
      </c>
      <c r="D31" s="49">
        <v>48.446399999999997</v>
      </c>
      <c r="E31" s="49">
        <v>54.781999999999996</v>
      </c>
      <c r="F31" s="49">
        <v>60.872999999999998</v>
      </c>
      <c r="G31" s="49">
        <v>65.144999999999996</v>
      </c>
      <c r="H31" s="49">
        <v>69.763999999999996</v>
      </c>
      <c r="I31" s="49">
        <v>72.655000000000001</v>
      </c>
      <c r="J31" s="49">
        <v>75.581999999999994</v>
      </c>
      <c r="K31" s="49">
        <v>76.344999999999999</v>
      </c>
      <c r="L31" s="49">
        <v>77.090999999999994</v>
      </c>
      <c r="M31" s="49">
        <v>77.108999999999995</v>
      </c>
      <c r="N31" s="49">
        <v>76.126999999999995</v>
      </c>
      <c r="O31" s="49">
        <v>74.727000000000004</v>
      </c>
      <c r="P31" s="49">
        <v>72.182000000000002</v>
      </c>
      <c r="Q31" s="49">
        <v>68.364000000000004</v>
      </c>
      <c r="S31" s="10"/>
      <c r="T31" s="4" t="e">
        <f t="shared" si="3"/>
        <v>#N/A</v>
      </c>
      <c r="U31" s="4" t="e">
        <f t="shared" si="3"/>
        <v>#N/A</v>
      </c>
      <c r="V31" s="4" t="e">
        <f t="shared" si="3"/>
        <v>#N/A</v>
      </c>
      <c r="W31" s="4" t="e">
        <f t="shared" si="3"/>
        <v>#N/A</v>
      </c>
      <c r="X31" s="4" t="e">
        <f t="shared" si="3"/>
        <v>#N/A</v>
      </c>
      <c r="Y31" s="4" t="e">
        <f t="shared" si="3"/>
        <v>#N/A</v>
      </c>
      <c r="Z31" s="4" t="e">
        <f t="shared" si="3"/>
        <v>#N/A</v>
      </c>
      <c r="AA31" s="4" t="e">
        <f t="shared" si="3"/>
        <v>#N/A</v>
      </c>
      <c r="AB31" s="4" t="e">
        <f t="shared" si="3"/>
        <v>#N/A</v>
      </c>
      <c r="AC31" s="4" t="e">
        <f t="shared" si="3"/>
        <v>#N/A</v>
      </c>
      <c r="AD31" s="4" t="e">
        <f t="shared" si="3"/>
        <v>#N/A</v>
      </c>
      <c r="AE31" s="4" t="e">
        <f t="shared" si="3"/>
        <v>#N/A</v>
      </c>
      <c r="AF31" s="4" t="e">
        <f t="shared" si="3"/>
        <v>#N/A</v>
      </c>
      <c r="AG31" s="4" t="e">
        <f t="shared" si="3"/>
        <v>#N/A</v>
      </c>
      <c r="AH31" s="4" t="e">
        <f t="shared" si="3"/>
        <v>#N/A</v>
      </c>
      <c r="AJ31" s="4">
        <f t="shared" si="4"/>
        <v>0</v>
      </c>
      <c r="AK31" s="4">
        <f t="shared" si="4"/>
        <v>0</v>
      </c>
      <c r="AL31" s="4">
        <f t="shared" si="4"/>
        <v>0</v>
      </c>
      <c r="AM31" s="4">
        <f t="shared" si="4"/>
        <v>0</v>
      </c>
      <c r="AN31" s="4">
        <f t="shared" si="4"/>
        <v>0</v>
      </c>
      <c r="AO31" s="4">
        <f t="shared" si="4"/>
        <v>0</v>
      </c>
      <c r="AP31" s="4">
        <f t="shared" si="4"/>
        <v>0</v>
      </c>
      <c r="AQ31" s="4">
        <f t="shared" si="4"/>
        <v>0</v>
      </c>
      <c r="AR31" s="4">
        <f t="shared" si="4"/>
        <v>0</v>
      </c>
      <c r="AS31" s="4">
        <f t="shared" si="4"/>
        <v>0</v>
      </c>
      <c r="AT31" s="4">
        <f t="shared" si="4"/>
        <v>0</v>
      </c>
      <c r="AU31" s="4">
        <f t="shared" si="4"/>
        <v>0</v>
      </c>
      <c r="AV31" s="4">
        <f t="shared" si="4"/>
        <v>0</v>
      </c>
      <c r="AW31" s="4">
        <f t="shared" si="4"/>
        <v>0</v>
      </c>
      <c r="AX31" s="4">
        <f t="shared" si="4"/>
        <v>0</v>
      </c>
      <c r="AZ31" s="2" t="e">
        <f t="shared" si="5"/>
        <v>#N/A</v>
      </c>
      <c r="BA31" s="2" t="e">
        <f t="shared" si="5"/>
        <v>#N/A</v>
      </c>
      <c r="BB31" s="2" t="e">
        <f t="shared" si="5"/>
        <v>#N/A</v>
      </c>
      <c r="BC31" s="2" t="e">
        <f t="shared" si="5"/>
        <v>#N/A</v>
      </c>
      <c r="BD31" s="2" t="e">
        <f t="shared" si="5"/>
        <v>#N/A</v>
      </c>
      <c r="BE31" s="2" t="e">
        <f t="shared" si="5"/>
        <v>#N/A</v>
      </c>
      <c r="BF31" s="2" t="e">
        <f t="shared" si="5"/>
        <v>#N/A</v>
      </c>
      <c r="BG31" s="2" t="e">
        <f t="shared" si="5"/>
        <v>#N/A</v>
      </c>
      <c r="BH31" s="2" t="e">
        <f t="shared" si="5"/>
        <v>#N/A</v>
      </c>
      <c r="BI31" s="2" t="e">
        <f t="shared" si="5"/>
        <v>#N/A</v>
      </c>
      <c r="BJ31" s="2" t="e">
        <f t="shared" si="5"/>
        <v>#N/A</v>
      </c>
      <c r="BK31" s="2" t="e">
        <f t="shared" si="5"/>
        <v>#N/A</v>
      </c>
      <c r="BL31" s="2" t="e">
        <f t="shared" si="5"/>
        <v>#N/A</v>
      </c>
      <c r="BM31" s="2" t="e">
        <f t="shared" si="5"/>
        <v>#N/A</v>
      </c>
      <c r="BN31" s="2" t="e">
        <f t="shared" si="5"/>
        <v>#N/A</v>
      </c>
      <c r="BP31" s="2" t="str">
        <f t="shared" si="6"/>
        <v/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42.003377311276466</v>
      </c>
      <c r="CW31" s="2">
        <f t="shared" si="8"/>
        <v>50.205325054905771</v>
      </c>
      <c r="CX31" s="2">
        <f t="shared" si="8"/>
        <v>57.246905074423132</v>
      </c>
      <c r="CY31" s="2">
        <f t="shared" si="8"/>
        <v>64.696866463020569</v>
      </c>
      <c r="CZ31" s="2">
        <f t="shared" si="8"/>
        <v>71.164949616803867</v>
      </c>
      <c r="DA31" s="2">
        <f t="shared" si="8"/>
        <v>73.819104071074079</v>
      </c>
      <c r="DB31" s="2">
        <f t="shared" si="8"/>
        <v>78.27694518273907</v>
      </c>
      <c r="DC31" s="2">
        <f t="shared" si="8"/>
        <v>79.867348860455806</v>
      </c>
      <c r="DD31" s="2">
        <f t="shared" si="8"/>
        <v>79.811004483708786</v>
      </c>
      <c r="DE31" s="2">
        <f t="shared" si="8"/>
        <v>81.182908039334308</v>
      </c>
      <c r="DF31" s="2">
        <f t="shared" si="8"/>
        <v>82.463420585781407</v>
      </c>
      <c r="DG31" s="2">
        <f t="shared" si="8"/>
        <v>81.773755634413561</v>
      </c>
      <c r="DH31" s="2">
        <f t="shared" si="8"/>
        <v>79.707220765469955</v>
      </c>
      <c r="DI31" s="2">
        <f t="shared" si="8"/>
        <v>76.719741133306172</v>
      </c>
      <c r="DJ31" s="2">
        <f t="shared" si="8"/>
        <v>74.576092797547346</v>
      </c>
      <c r="DL31" s="2">
        <f t="shared" si="9"/>
        <v>41.079841367135643</v>
      </c>
      <c r="DM31" s="2">
        <f t="shared" si="9"/>
        <v>52.271064786270067</v>
      </c>
      <c r="DN31" s="2">
        <f t="shared" si="9"/>
        <v>60.447844900914134</v>
      </c>
      <c r="DO31" s="2">
        <f t="shared" si="9"/>
        <v>67.428464023580744</v>
      </c>
      <c r="DP31" s="2">
        <f t="shared" si="9"/>
        <v>71.863260463564302</v>
      </c>
      <c r="DQ31" s="2">
        <f t="shared" si="9"/>
        <v>79.073278083301361</v>
      </c>
      <c r="DR31" s="2">
        <f t="shared" si="9"/>
        <v>86.209266290451083</v>
      </c>
      <c r="DS31" s="2">
        <f t="shared" si="9"/>
        <v>84.996594751942055</v>
      </c>
      <c r="DT31" s="2">
        <f t="shared" si="9"/>
        <v>86.889310106441343</v>
      </c>
      <c r="DU31" s="2">
        <f t="shared" si="9"/>
        <v>88.85731549548845</v>
      </c>
      <c r="DV31" s="2">
        <f t="shared" si="9"/>
        <v>86.202097275712489</v>
      </c>
      <c r="DW31" s="2">
        <f t="shared" si="9"/>
        <v>84.053258245503343</v>
      </c>
      <c r="DX31" s="2">
        <f t="shared" si="9"/>
        <v>80.571603690712038</v>
      </c>
      <c r="DY31" s="2">
        <f t="shared" si="9"/>
        <v>77.259468340372294</v>
      </c>
      <c r="DZ31" s="2">
        <f t="shared" si="9"/>
        <v>73.598046405893584</v>
      </c>
      <c r="EB31" s="2">
        <f t="shared" si="10"/>
        <v>2.1041992106844809E-4</v>
      </c>
      <c r="EC31" s="2">
        <f t="shared" si="10"/>
        <v>2.0565434448728784E-4</v>
      </c>
      <c r="ED31" s="2">
        <f t="shared" si="10"/>
        <v>2.6148980720430319E-4</v>
      </c>
      <c r="EE31" s="2">
        <f t="shared" si="10"/>
        <v>2.5531869975523833E-4</v>
      </c>
      <c r="EF31" s="2">
        <f t="shared" si="10"/>
        <v>2.6816860950827322E-4</v>
      </c>
      <c r="EG31" s="2">
        <f t="shared" si="10"/>
        <v>2.7813992633835796E-4</v>
      </c>
      <c r="EH31" s="2">
        <f t="shared" si="10"/>
        <v>2.6538518539086735E-4</v>
      </c>
      <c r="EI31" s="2">
        <f t="shared" si="10"/>
        <v>2.6809229441707058E-4</v>
      </c>
      <c r="EJ31" s="2">
        <f t="shared" si="10"/>
        <v>2.5060014644406989E-4</v>
      </c>
      <c r="EK31" s="2">
        <f t="shared" si="10"/>
        <v>2.4160698068724656E-4</v>
      </c>
      <c r="EL31" s="2">
        <f t="shared" si="10"/>
        <v>2.3476090501158565E-4</v>
      </c>
      <c r="EM31" s="2">
        <f t="shared" si="10"/>
        <v>2.1101271591922181E-4</v>
      </c>
      <c r="EN31" s="2">
        <f t="shared" si="10"/>
        <v>1.8573236457366296E-4</v>
      </c>
      <c r="EO31" s="2">
        <f t="shared" si="10"/>
        <v>1.9172379635216041E-4</v>
      </c>
      <c r="EP31" s="2">
        <f t="shared" si="10"/>
        <v>2.1052110336065158E-4</v>
      </c>
    </row>
    <row r="32" spans="2:146" x14ac:dyDescent="0.25">
      <c r="B32" s="2">
        <v>10</v>
      </c>
      <c r="C32" s="49">
        <v>40.107100000000003</v>
      </c>
      <c r="D32" s="49">
        <v>47.571399999999997</v>
      </c>
      <c r="E32" s="49">
        <v>55.073</v>
      </c>
      <c r="F32" s="49">
        <v>61.235999999999997</v>
      </c>
      <c r="G32" s="49">
        <v>66.018000000000001</v>
      </c>
      <c r="H32" s="49">
        <v>69.873000000000005</v>
      </c>
      <c r="I32" s="49">
        <v>73.018000000000001</v>
      </c>
      <c r="J32" s="49">
        <v>75.599999999999994</v>
      </c>
      <c r="K32" s="49">
        <v>75.927000000000007</v>
      </c>
      <c r="L32" s="49">
        <v>77.454999999999998</v>
      </c>
      <c r="M32" s="49">
        <v>77.018000000000001</v>
      </c>
      <c r="N32" s="49">
        <v>76.873000000000005</v>
      </c>
      <c r="O32" s="49">
        <v>73.981999999999999</v>
      </c>
      <c r="P32" s="49">
        <v>72.763999999999996</v>
      </c>
      <c r="Q32" s="49">
        <v>67.981999999999999</v>
      </c>
      <c r="T32" s="4" t="e">
        <f t="shared" si="3"/>
        <v>#N/A</v>
      </c>
      <c r="U32" s="4" t="e">
        <f t="shared" si="3"/>
        <v>#N/A</v>
      </c>
      <c r="V32" s="4" t="e">
        <f t="shared" si="3"/>
        <v>#N/A</v>
      </c>
      <c r="W32" s="4" t="e">
        <f t="shared" si="3"/>
        <v>#N/A</v>
      </c>
      <c r="X32" s="4" t="e">
        <f t="shared" si="3"/>
        <v>#N/A</v>
      </c>
      <c r="Y32" s="4" t="e">
        <f t="shared" si="3"/>
        <v>#N/A</v>
      </c>
      <c r="Z32" s="4" t="e">
        <f t="shared" si="3"/>
        <v>#N/A</v>
      </c>
      <c r="AA32" s="4" t="e">
        <f t="shared" si="3"/>
        <v>#N/A</v>
      </c>
      <c r="AB32" s="4" t="e">
        <f t="shared" si="3"/>
        <v>#N/A</v>
      </c>
      <c r="AC32" s="4" t="e">
        <f t="shared" si="3"/>
        <v>#N/A</v>
      </c>
      <c r="AD32" s="4" t="e">
        <f t="shared" si="3"/>
        <v>#N/A</v>
      </c>
      <c r="AE32" s="4" t="e">
        <f t="shared" si="3"/>
        <v>#N/A</v>
      </c>
      <c r="AF32" s="4" t="e">
        <f t="shared" si="3"/>
        <v>#N/A</v>
      </c>
      <c r="AG32" s="4" t="e">
        <f t="shared" si="3"/>
        <v>#N/A</v>
      </c>
      <c r="AH32" s="4" t="e">
        <f t="shared" si="3"/>
        <v>#N/A</v>
      </c>
      <c r="AJ32" s="4">
        <f t="shared" si="4"/>
        <v>0</v>
      </c>
      <c r="AK32" s="4">
        <f t="shared" si="4"/>
        <v>0</v>
      </c>
      <c r="AL32" s="4">
        <f t="shared" si="4"/>
        <v>0</v>
      </c>
      <c r="AM32" s="4">
        <f t="shared" si="4"/>
        <v>0</v>
      </c>
      <c r="AN32" s="4">
        <f t="shared" si="4"/>
        <v>0</v>
      </c>
      <c r="AO32" s="4">
        <f t="shared" si="4"/>
        <v>0</v>
      </c>
      <c r="AP32" s="4">
        <f t="shared" si="4"/>
        <v>0</v>
      </c>
      <c r="AQ32" s="4">
        <f t="shared" si="4"/>
        <v>0</v>
      </c>
      <c r="AR32" s="4">
        <f t="shared" si="4"/>
        <v>0</v>
      </c>
      <c r="AS32" s="4">
        <f t="shared" si="4"/>
        <v>0</v>
      </c>
      <c r="AT32" s="4">
        <f t="shared" si="4"/>
        <v>0</v>
      </c>
      <c r="AU32" s="4">
        <f t="shared" si="4"/>
        <v>0</v>
      </c>
      <c r="AV32" s="4">
        <f t="shared" si="4"/>
        <v>0</v>
      </c>
      <c r="AW32" s="4">
        <f t="shared" si="4"/>
        <v>0</v>
      </c>
      <c r="AX32" s="4">
        <f t="shared" si="4"/>
        <v>0</v>
      </c>
      <c r="AZ32" s="2" t="e">
        <f t="shared" si="5"/>
        <v>#N/A</v>
      </c>
      <c r="BA32" s="2" t="e">
        <f t="shared" si="5"/>
        <v>#N/A</v>
      </c>
      <c r="BB32" s="2" t="e">
        <f t="shared" si="5"/>
        <v>#N/A</v>
      </c>
      <c r="BC32" s="2" t="e">
        <f t="shared" si="5"/>
        <v>#N/A</v>
      </c>
      <c r="BD32" s="2" t="e">
        <f t="shared" si="5"/>
        <v>#N/A</v>
      </c>
      <c r="BE32" s="2" t="e">
        <f t="shared" si="5"/>
        <v>#N/A</v>
      </c>
      <c r="BF32" s="2" t="e">
        <f t="shared" si="5"/>
        <v>#N/A</v>
      </c>
      <c r="BG32" s="2" t="e">
        <f t="shared" si="5"/>
        <v>#N/A</v>
      </c>
      <c r="BH32" s="2" t="e">
        <f t="shared" si="5"/>
        <v>#N/A</v>
      </c>
      <c r="BI32" s="2" t="e">
        <f t="shared" si="5"/>
        <v>#N/A</v>
      </c>
      <c r="BJ32" s="2" t="e">
        <f t="shared" si="5"/>
        <v>#N/A</v>
      </c>
      <c r="BK32" s="2" t="e">
        <f t="shared" si="5"/>
        <v>#N/A</v>
      </c>
      <c r="BL32" s="2" t="e">
        <f t="shared" si="5"/>
        <v>#N/A</v>
      </c>
      <c r="BM32" s="2" t="e">
        <f t="shared" si="5"/>
        <v>#N/A</v>
      </c>
      <c r="BN32" s="2" t="e">
        <f t="shared" si="5"/>
        <v>#N/A</v>
      </c>
      <c r="BP32" s="2" t="str">
        <f t="shared" si="6"/>
        <v/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41.970846462185463</v>
      </c>
      <c r="CW32" s="2">
        <f t="shared" si="8"/>
        <v>50.160629972164053</v>
      </c>
      <c r="CX32" s="2">
        <f t="shared" si="8"/>
        <v>57.190026995335984</v>
      </c>
      <c r="CY32" s="2">
        <f t="shared" si="8"/>
        <v>64.635206987607091</v>
      </c>
      <c r="CZ32" s="2">
        <f t="shared" si="8"/>
        <v>71.083390193984982</v>
      </c>
      <c r="DA32" s="2">
        <f t="shared" si="8"/>
        <v>73.754577406592389</v>
      </c>
      <c r="DB32" s="2">
        <f t="shared" si="8"/>
        <v>78.21315170690346</v>
      </c>
      <c r="DC32" s="2">
        <f t="shared" si="8"/>
        <v>79.804855357856852</v>
      </c>
      <c r="DD32" s="2">
        <f t="shared" si="8"/>
        <v>79.764895460698057</v>
      </c>
      <c r="DE32" s="2">
        <f t="shared" si="8"/>
        <v>81.139100737744144</v>
      </c>
      <c r="DF32" s="2">
        <f t="shared" si="8"/>
        <v>82.397350988561016</v>
      </c>
      <c r="DG32" s="2">
        <f t="shared" si="8"/>
        <v>81.683684802178021</v>
      </c>
      <c r="DH32" s="2">
        <f t="shared" si="8"/>
        <v>79.59993788885096</v>
      </c>
      <c r="DI32" s="2">
        <f t="shared" si="8"/>
        <v>76.621304423155337</v>
      </c>
      <c r="DJ32" s="2">
        <f t="shared" si="8"/>
        <v>74.475373491809478</v>
      </c>
      <c r="DL32" s="2">
        <f t="shared" si="9"/>
        <v>41.04367730820281</v>
      </c>
      <c r="DM32" s="2">
        <f t="shared" si="9"/>
        <v>52.196911184590057</v>
      </c>
      <c r="DN32" s="2">
        <f t="shared" si="9"/>
        <v>60.35477880172926</v>
      </c>
      <c r="DO32" s="2">
        <f t="shared" si="9"/>
        <v>67.328844216226969</v>
      </c>
      <c r="DP32" s="2">
        <f t="shared" si="9"/>
        <v>71.769403889955456</v>
      </c>
      <c r="DQ32" s="2">
        <f t="shared" si="9"/>
        <v>78.954569552798745</v>
      </c>
      <c r="DR32" s="2">
        <f t="shared" si="9"/>
        <v>86.068348652141708</v>
      </c>
      <c r="DS32" s="2">
        <f t="shared" si="9"/>
        <v>84.878585482667461</v>
      </c>
      <c r="DT32" s="2">
        <f t="shared" si="9"/>
        <v>86.765643346405071</v>
      </c>
      <c r="DU32" s="2">
        <f t="shared" si="9"/>
        <v>88.717927912972144</v>
      </c>
      <c r="DV32" s="2">
        <f t="shared" si="9"/>
        <v>86.083501508087721</v>
      </c>
      <c r="DW32" s="2">
        <f t="shared" si="9"/>
        <v>83.930368514147617</v>
      </c>
      <c r="DX32" s="2">
        <f t="shared" si="9"/>
        <v>80.44334679400346</v>
      </c>
      <c r="DY32" s="2">
        <f t="shared" si="9"/>
        <v>77.137873987173478</v>
      </c>
      <c r="DZ32" s="2">
        <f t="shared" si="9"/>
        <v>73.488263429093962</v>
      </c>
      <c r="EB32" s="2">
        <f t="shared" si="10"/>
        <v>2.3071617173185229E-4</v>
      </c>
      <c r="EC32" s="2">
        <f t="shared" si="10"/>
        <v>2.2549103066877061E-4</v>
      </c>
      <c r="ED32" s="2">
        <f t="shared" si="10"/>
        <v>2.8671063895859369E-4</v>
      </c>
      <c r="EE32" s="2">
        <f t="shared" si="10"/>
        <v>2.7994449156404274E-4</v>
      </c>
      <c r="EF32" s="2">
        <f t="shared" si="10"/>
        <v>2.9403342585847942E-4</v>
      </c>
      <c r="EG32" s="2">
        <f t="shared" si="10"/>
        <v>3.0496618111068954E-4</v>
      </c>
      <c r="EH32" s="2">
        <f t="shared" si="10"/>
        <v>2.9098161910088958E-4</v>
      </c>
      <c r="EI32" s="2">
        <f t="shared" si="10"/>
        <v>2.9394975235405173E-4</v>
      </c>
      <c r="EJ32" s="2">
        <f t="shared" si="10"/>
        <v>2.7477095326520546E-4</v>
      </c>
      <c r="EK32" s="2">
        <f t="shared" si="10"/>
        <v>2.6491061134468292E-4</v>
      </c>
      <c r="EL32" s="2">
        <f t="shared" si="10"/>
        <v>2.5740438362071482E-4</v>
      </c>
      <c r="EM32" s="2">
        <f t="shared" si="10"/>
        <v>2.3136613193347179E-4</v>
      </c>
      <c r="EN32" s="2">
        <f t="shared" si="10"/>
        <v>2.0364783888236326E-4</v>
      </c>
      <c r="EO32" s="2">
        <f t="shared" si="10"/>
        <v>2.1021707396182111E-4</v>
      </c>
      <c r="EP32" s="2">
        <f t="shared" si="10"/>
        <v>2.3082711140360207E-4</v>
      </c>
    </row>
    <row r="33" spans="2:146" x14ac:dyDescent="0.25">
      <c r="B33" s="2">
        <v>11</v>
      </c>
      <c r="C33" s="49">
        <v>39.482100000000003</v>
      </c>
      <c r="D33" s="49">
        <v>47.339300000000001</v>
      </c>
      <c r="E33" s="49">
        <v>54.491</v>
      </c>
      <c r="F33" s="49">
        <v>61.290999999999997</v>
      </c>
      <c r="G33" s="49">
        <v>66.2</v>
      </c>
      <c r="H33" s="49">
        <v>70.545000000000002</v>
      </c>
      <c r="I33" s="49">
        <v>73.236000000000004</v>
      </c>
      <c r="J33" s="49">
        <v>75.599999999999994</v>
      </c>
      <c r="K33" s="49">
        <v>77.018000000000001</v>
      </c>
      <c r="L33" s="49">
        <v>77.036000000000001</v>
      </c>
      <c r="M33" s="49">
        <v>77.8</v>
      </c>
      <c r="N33" s="49">
        <v>76.018000000000001</v>
      </c>
      <c r="O33" s="49">
        <v>74.055000000000007</v>
      </c>
      <c r="P33" s="49">
        <v>71.382000000000005</v>
      </c>
      <c r="Q33" s="49">
        <v>69.055000000000007</v>
      </c>
      <c r="T33" s="4" t="e">
        <f t="shared" si="3"/>
        <v>#N/A</v>
      </c>
      <c r="U33" s="4" t="e">
        <f t="shared" si="3"/>
        <v>#N/A</v>
      </c>
      <c r="V33" s="4" t="e">
        <f t="shared" si="3"/>
        <v>#N/A</v>
      </c>
      <c r="W33" s="4" t="e">
        <f t="shared" si="3"/>
        <v>#N/A</v>
      </c>
      <c r="X33" s="4" t="e">
        <f t="shared" si="3"/>
        <v>#N/A</v>
      </c>
      <c r="Y33" s="4" t="e">
        <f t="shared" si="3"/>
        <v>#N/A</v>
      </c>
      <c r="Z33" s="4" t="e">
        <f t="shared" si="3"/>
        <v>#N/A</v>
      </c>
      <c r="AA33" s="4" t="e">
        <f t="shared" si="3"/>
        <v>#N/A</v>
      </c>
      <c r="AB33" s="4" t="e">
        <f t="shared" si="3"/>
        <v>#N/A</v>
      </c>
      <c r="AC33" s="4" t="e">
        <f t="shared" si="3"/>
        <v>#N/A</v>
      </c>
      <c r="AD33" s="4" t="e">
        <f t="shared" si="3"/>
        <v>#N/A</v>
      </c>
      <c r="AE33" s="4" t="e">
        <f t="shared" si="3"/>
        <v>#N/A</v>
      </c>
      <c r="AF33" s="4" t="e">
        <f t="shared" si="3"/>
        <v>#N/A</v>
      </c>
      <c r="AG33" s="4" t="e">
        <f t="shared" si="3"/>
        <v>#N/A</v>
      </c>
      <c r="AH33" s="4" t="e">
        <f t="shared" si="3"/>
        <v>#N/A</v>
      </c>
      <c r="AJ33" s="4">
        <f t="shared" si="4"/>
        <v>0</v>
      </c>
      <c r="AK33" s="4">
        <f t="shared" si="4"/>
        <v>0</v>
      </c>
      <c r="AL33" s="4">
        <f t="shared" si="4"/>
        <v>0</v>
      </c>
      <c r="AM33" s="4">
        <f t="shared" si="4"/>
        <v>0</v>
      </c>
      <c r="AN33" s="4">
        <f t="shared" si="4"/>
        <v>0</v>
      </c>
      <c r="AO33" s="4">
        <f t="shared" si="4"/>
        <v>0</v>
      </c>
      <c r="AP33" s="4">
        <f t="shared" si="4"/>
        <v>0</v>
      </c>
      <c r="AQ33" s="4">
        <f t="shared" si="4"/>
        <v>0</v>
      </c>
      <c r="AR33" s="4">
        <f t="shared" si="4"/>
        <v>0</v>
      </c>
      <c r="AS33" s="4">
        <f t="shared" si="4"/>
        <v>0</v>
      </c>
      <c r="AT33" s="4">
        <f t="shared" si="4"/>
        <v>0</v>
      </c>
      <c r="AU33" s="4">
        <f t="shared" si="4"/>
        <v>0</v>
      </c>
      <c r="AV33" s="4">
        <f t="shared" si="4"/>
        <v>0</v>
      </c>
      <c r="AW33" s="4">
        <f t="shared" si="4"/>
        <v>0</v>
      </c>
      <c r="AX33" s="4">
        <f t="shared" si="4"/>
        <v>0</v>
      </c>
      <c r="AZ33" s="2" t="e">
        <f t="shared" si="5"/>
        <v>#N/A</v>
      </c>
      <c r="BA33" s="2" t="e">
        <f t="shared" si="5"/>
        <v>#N/A</v>
      </c>
      <c r="BB33" s="2" t="e">
        <f t="shared" si="5"/>
        <v>#N/A</v>
      </c>
      <c r="BC33" s="2" t="e">
        <f t="shared" si="5"/>
        <v>#N/A</v>
      </c>
      <c r="BD33" s="2" t="e">
        <f t="shared" si="5"/>
        <v>#N/A</v>
      </c>
      <c r="BE33" s="2" t="e">
        <f t="shared" si="5"/>
        <v>#N/A</v>
      </c>
      <c r="BF33" s="2" t="e">
        <f t="shared" si="5"/>
        <v>#N/A</v>
      </c>
      <c r="BG33" s="2" t="e">
        <f t="shared" si="5"/>
        <v>#N/A</v>
      </c>
      <c r="BH33" s="2" t="e">
        <f t="shared" si="5"/>
        <v>#N/A</v>
      </c>
      <c r="BI33" s="2" t="e">
        <f t="shared" si="5"/>
        <v>#N/A</v>
      </c>
      <c r="BJ33" s="2" t="e">
        <f t="shared" si="5"/>
        <v>#N/A</v>
      </c>
      <c r="BK33" s="2" t="e">
        <f t="shared" si="5"/>
        <v>#N/A</v>
      </c>
      <c r="BL33" s="2" t="e">
        <f t="shared" si="5"/>
        <v>#N/A</v>
      </c>
      <c r="BM33" s="2" t="e">
        <f t="shared" si="5"/>
        <v>#N/A</v>
      </c>
      <c r="BN33" s="2" t="e">
        <f t="shared" si="5"/>
        <v>#N/A</v>
      </c>
      <c r="BP33" s="2" t="str">
        <f t="shared" si="6"/>
        <v/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41.938315613094453</v>
      </c>
      <c r="CW33" s="2">
        <f t="shared" si="8"/>
        <v>50.115934889422341</v>
      </c>
      <c r="CX33" s="2">
        <f t="shared" si="8"/>
        <v>57.133148916248835</v>
      </c>
      <c r="CY33" s="2">
        <f t="shared" si="8"/>
        <v>64.573547512193628</v>
      </c>
      <c r="CZ33" s="2">
        <f t="shared" si="8"/>
        <v>71.001830771166098</v>
      </c>
      <c r="DA33" s="2">
        <f t="shared" si="8"/>
        <v>73.690050742110699</v>
      </c>
      <c r="DB33" s="2">
        <f t="shared" si="8"/>
        <v>78.149358231067865</v>
      </c>
      <c r="DC33" s="2">
        <f t="shared" si="8"/>
        <v>79.742361855257883</v>
      </c>
      <c r="DD33" s="2">
        <f t="shared" si="8"/>
        <v>79.718786437687328</v>
      </c>
      <c r="DE33" s="2">
        <f t="shared" si="8"/>
        <v>81.095293436153966</v>
      </c>
      <c r="DF33" s="2">
        <f t="shared" si="8"/>
        <v>82.331281391340625</v>
      </c>
      <c r="DG33" s="2">
        <f t="shared" si="8"/>
        <v>81.593613969942467</v>
      </c>
      <c r="DH33" s="2">
        <f t="shared" si="8"/>
        <v>79.492655012231964</v>
      </c>
      <c r="DI33" s="2">
        <f t="shared" si="8"/>
        <v>76.522867713004501</v>
      </c>
      <c r="DJ33" s="2">
        <f t="shared" si="8"/>
        <v>74.374654186071609</v>
      </c>
      <c r="DL33" s="2">
        <f t="shared" si="9"/>
        <v>41.007513249269969</v>
      </c>
      <c r="DM33" s="2">
        <f t="shared" si="9"/>
        <v>52.122757582910047</v>
      </c>
      <c r="DN33" s="2">
        <f t="shared" si="9"/>
        <v>60.261712702544393</v>
      </c>
      <c r="DO33" s="2">
        <f t="shared" si="9"/>
        <v>67.229224408873193</v>
      </c>
      <c r="DP33" s="2">
        <f t="shared" si="9"/>
        <v>71.675547316346609</v>
      </c>
      <c r="DQ33" s="2">
        <f t="shared" si="9"/>
        <v>78.835861022296115</v>
      </c>
      <c r="DR33" s="2">
        <f t="shared" si="9"/>
        <v>85.927431013832333</v>
      </c>
      <c r="DS33" s="2">
        <f t="shared" si="9"/>
        <v>84.760576213392866</v>
      </c>
      <c r="DT33" s="2">
        <f t="shared" si="9"/>
        <v>86.641976586368799</v>
      </c>
      <c r="DU33" s="2">
        <f t="shared" si="9"/>
        <v>88.578540330455837</v>
      </c>
      <c r="DV33" s="2">
        <f t="shared" si="9"/>
        <v>85.964905740462967</v>
      </c>
      <c r="DW33" s="2">
        <f t="shared" si="9"/>
        <v>83.80747878279189</v>
      </c>
      <c r="DX33" s="2">
        <f t="shared" si="9"/>
        <v>80.315089897294868</v>
      </c>
      <c r="DY33" s="2">
        <f t="shared" si="9"/>
        <v>77.016279633974676</v>
      </c>
      <c r="DZ33" s="2">
        <f t="shared" si="9"/>
        <v>73.37848045229434</v>
      </c>
      <c r="EB33" s="2">
        <f t="shared" si="10"/>
        <v>2.529696209305551E-4</v>
      </c>
      <c r="EC33" s="2">
        <f t="shared" si="10"/>
        <v>2.4724061984241695E-4</v>
      </c>
      <c r="ED33" s="2">
        <f t="shared" si="10"/>
        <v>3.1436326851575847E-4</v>
      </c>
      <c r="EE33" s="2">
        <f t="shared" si="10"/>
        <v>3.0694474100118063E-4</v>
      </c>
      <c r="EF33" s="2">
        <f t="shared" si="10"/>
        <v>3.2239209483195339E-4</v>
      </c>
      <c r="EG33" s="2">
        <f t="shared" si="10"/>
        <v>3.3437892985575769E-4</v>
      </c>
      <c r="EH33" s="2">
        <f t="shared" si="10"/>
        <v>3.1904604412118383E-4</v>
      </c>
      <c r="EI33" s="2">
        <f t="shared" si="10"/>
        <v>3.2230035386306827E-4</v>
      </c>
      <c r="EJ33" s="2">
        <f t="shared" si="10"/>
        <v>3.0127237263715599E-4</v>
      </c>
      <c r="EK33" s="2">
        <f t="shared" si="10"/>
        <v>2.9046128562842553E-4</v>
      </c>
      <c r="EL33" s="2">
        <f t="shared" si="10"/>
        <v>2.8223128532527824E-4</v>
      </c>
      <c r="EM33" s="2">
        <f t="shared" si="10"/>
        <v>2.536822563497327E-4</v>
      </c>
      <c r="EN33" s="2">
        <f t="shared" si="10"/>
        <v>2.2329102789871871E-4</v>
      </c>
      <c r="EO33" s="2">
        <f t="shared" si="10"/>
        <v>2.304937633282205E-4</v>
      </c>
      <c r="EP33" s="2">
        <f t="shared" si="10"/>
        <v>2.5309125844527537E-4</v>
      </c>
    </row>
    <row r="34" spans="2:146" x14ac:dyDescent="0.25">
      <c r="B34" s="2">
        <v>12</v>
      </c>
      <c r="C34" s="49">
        <v>40.857100000000003</v>
      </c>
      <c r="D34" s="49">
        <v>47.517899999999997</v>
      </c>
      <c r="E34" s="49">
        <v>55.273000000000003</v>
      </c>
      <c r="F34" s="49">
        <v>61.436</v>
      </c>
      <c r="G34" s="49">
        <v>67.382000000000005</v>
      </c>
      <c r="H34" s="49">
        <v>68.635999999999996</v>
      </c>
      <c r="I34" s="49">
        <v>72.436000000000007</v>
      </c>
      <c r="J34" s="49">
        <v>75.563999999999993</v>
      </c>
      <c r="K34" s="49">
        <v>74.763999999999996</v>
      </c>
      <c r="L34" s="49">
        <v>77.527000000000001</v>
      </c>
      <c r="M34" s="49">
        <v>77.581999999999994</v>
      </c>
      <c r="N34" s="49">
        <v>76.581999999999994</v>
      </c>
      <c r="O34" s="49">
        <v>73.418000000000006</v>
      </c>
      <c r="P34" s="49">
        <v>71.891000000000005</v>
      </c>
      <c r="Q34" s="49">
        <v>68.290999999999997</v>
      </c>
      <c r="T34" s="4" t="e">
        <f t="shared" si="3"/>
        <v>#N/A</v>
      </c>
      <c r="U34" s="4" t="e">
        <f t="shared" si="3"/>
        <v>#N/A</v>
      </c>
      <c r="V34" s="4" t="e">
        <f t="shared" si="3"/>
        <v>#N/A</v>
      </c>
      <c r="W34" s="4" t="e">
        <f t="shared" si="3"/>
        <v>#N/A</v>
      </c>
      <c r="X34" s="4" t="e">
        <f t="shared" si="3"/>
        <v>#N/A</v>
      </c>
      <c r="Y34" s="4" t="e">
        <f t="shared" si="3"/>
        <v>#N/A</v>
      </c>
      <c r="Z34" s="4" t="e">
        <f t="shared" si="3"/>
        <v>#N/A</v>
      </c>
      <c r="AA34" s="4" t="e">
        <f t="shared" si="3"/>
        <v>#N/A</v>
      </c>
      <c r="AB34" s="4" t="e">
        <f t="shared" si="3"/>
        <v>#N/A</v>
      </c>
      <c r="AC34" s="4" t="e">
        <f t="shared" si="3"/>
        <v>#N/A</v>
      </c>
      <c r="AD34" s="4" t="e">
        <f t="shared" si="3"/>
        <v>#N/A</v>
      </c>
      <c r="AE34" s="4" t="e">
        <f t="shared" si="3"/>
        <v>#N/A</v>
      </c>
      <c r="AF34" s="4" t="e">
        <f t="shared" si="3"/>
        <v>#N/A</v>
      </c>
      <c r="AG34" s="4" t="e">
        <f t="shared" si="3"/>
        <v>#N/A</v>
      </c>
      <c r="AH34" s="4" t="e">
        <f t="shared" si="3"/>
        <v>#N/A</v>
      </c>
      <c r="AJ34" s="4">
        <f t="shared" si="4"/>
        <v>0</v>
      </c>
      <c r="AK34" s="4">
        <f t="shared" si="4"/>
        <v>0</v>
      </c>
      <c r="AL34" s="4">
        <f t="shared" si="4"/>
        <v>0</v>
      </c>
      <c r="AM34" s="4">
        <f t="shared" si="4"/>
        <v>0</v>
      </c>
      <c r="AN34" s="4">
        <f t="shared" si="4"/>
        <v>0</v>
      </c>
      <c r="AO34" s="4">
        <f t="shared" si="4"/>
        <v>0</v>
      </c>
      <c r="AP34" s="4">
        <f t="shared" si="4"/>
        <v>0</v>
      </c>
      <c r="AQ34" s="4">
        <f t="shared" si="4"/>
        <v>0</v>
      </c>
      <c r="AR34" s="4">
        <f t="shared" si="4"/>
        <v>0</v>
      </c>
      <c r="AS34" s="4">
        <f t="shared" si="4"/>
        <v>0</v>
      </c>
      <c r="AT34" s="4">
        <f t="shared" si="4"/>
        <v>0</v>
      </c>
      <c r="AU34" s="4">
        <f t="shared" si="4"/>
        <v>0</v>
      </c>
      <c r="AV34" s="4">
        <f t="shared" si="4"/>
        <v>0</v>
      </c>
      <c r="AW34" s="4">
        <f t="shared" si="4"/>
        <v>0</v>
      </c>
      <c r="AX34" s="4">
        <f t="shared" si="4"/>
        <v>0</v>
      </c>
      <c r="AZ34" s="2" t="e">
        <f t="shared" si="5"/>
        <v>#N/A</v>
      </c>
      <c r="BA34" s="2" t="e">
        <f t="shared" si="5"/>
        <v>#N/A</v>
      </c>
      <c r="BB34" s="2" t="e">
        <f t="shared" si="5"/>
        <v>#N/A</v>
      </c>
      <c r="BC34" s="2" t="e">
        <f t="shared" si="5"/>
        <v>#N/A</v>
      </c>
      <c r="BD34" s="2" t="e">
        <f t="shared" si="5"/>
        <v>#N/A</v>
      </c>
      <c r="BE34" s="2" t="e">
        <f t="shared" si="5"/>
        <v>#N/A</v>
      </c>
      <c r="BF34" s="2" t="e">
        <f t="shared" si="5"/>
        <v>#N/A</v>
      </c>
      <c r="BG34" s="2" t="e">
        <f t="shared" si="5"/>
        <v>#N/A</v>
      </c>
      <c r="BH34" s="2" t="e">
        <f t="shared" si="5"/>
        <v>#N/A</v>
      </c>
      <c r="BI34" s="2" t="e">
        <f t="shared" si="5"/>
        <v>#N/A</v>
      </c>
      <c r="BJ34" s="2" t="e">
        <f t="shared" si="5"/>
        <v>#N/A</v>
      </c>
      <c r="BK34" s="2" t="e">
        <f t="shared" si="5"/>
        <v>#N/A</v>
      </c>
      <c r="BL34" s="2" t="e">
        <f t="shared" si="5"/>
        <v>#N/A</v>
      </c>
      <c r="BM34" s="2" t="e">
        <f t="shared" si="5"/>
        <v>#N/A</v>
      </c>
      <c r="BN34" s="2" t="e">
        <f t="shared" si="5"/>
        <v>#N/A</v>
      </c>
      <c r="BP34" s="2" t="str">
        <f t="shared" si="6"/>
        <v/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41.905784764003442</v>
      </c>
      <c r="CW34" s="2">
        <f t="shared" si="8"/>
        <v>50.07123980668063</v>
      </c>
      <c r="CX34" s="2">
        <f t="shared" si="8"/>
        <v>57.076270837161694</v>
      </c>
      <c r="CY34" s="2">
        <f t="shared" si="8"/>
        <v>64.511888036780149</v>
      </c>
      <c r="CZ34" s="2">
        <f t="shared" si="8"/>
        <v>70.920271348347228</v>
      </c>
      <c r="DA34" s="2">
        <f t="shared" si="8"/>
        <v>73.625524077628995</v>
      </c>
      <c r="DB34" s="2">
        <f t="shared" si="8"/>
        <v>78.085564755232269</v>
      </c>
      <c r="DC34" s="2">
        <f t="shared" si="8"/>
        <v>79.679868352658929</v>
      </c>
      <c r="DD34" s="2">
        <f t="shared" si="8"/>
        <v>79.672677414676585</v>
      </c>
      <c r="DE34" s="2">
        <f t="shared" si="8"/>
        <v>81.051486134563802</v>
      </c>
      <c r="DF34" s="2">
        <f t="shared" si="8"/>
        <v>82.265211794120233</v>
      </c>
      <c r="DG34" s="2">
        <f t="shared" si="8"/>
        <v>81.503543137706927</v>
      </c>
      <c r="DH34" s="2">
        <f t="shared" si="8"/>
        <v>79.385372135612954</v>
      </c>
      <c r="DI34" s="2">
        <f t="shared" si="8"/>
        <v>76.424431002853666</v>
      </c>
      <c r="DJ34" s="2">
        <f t="shared" si="8"/>
        <v>74.273934880333741</v>
      </c>
      <c r="DL34" s="2">
        <f t="shared" si="9"/>
        <v>40.971349190337129</v>
      </c>
      <c r="DM34" s="2">
        <f t="shared" si="9"/>
        <v>52.048603981230038</v>
      </c>
      <c r="DN34" s="2">
        <f t="shared" si="9"/>
        <v>60.16864660335952</v>
      </c>
      <c r="DO34" s="2">
        <f t="shared" si="9"/>
        <v>67.129604601519418</v>
      </c>
      <c r="DP34" s="2">
        <f t="shared" si="9"/>
        <v>71.581690742737763</v>
      </c>
      <c r="DQ34" s="2">
        <f t="shared" si="9"/>
        <v>78.717152491793499</v>
      </c>
      <c r="DR34" s="2">
        <f t="shared" si="9"/>
        <v>85.786513375522972</v>
      </c>
      <c r="DS34" s="2">
        <f t="shared" si="9"/>
        <v>84.642566944118272</v>
      </c>
      <c r="DT34" s="2">
        <f t="shared" si="9"/>
        <v>86.518309826332526</v>
      </c>
      <c r="DU34" s="2">
        <f t="shared" si="9"/>
        <v>88.439152747939531</v>
      </c>
      <c r="DV34" s="2">
        <f t="shared" si="9"/>
        <v>85.846309972838199</v>
      </c>
      <c r="DW34" s="2">
        <f t="shared" si="9"/>
        <v>83.684589051436163</v>
      </c>
      <c r="DX34" s="2">
        <f t="shared" si="9"/>
        <v>80.18683300058629</v>
      </c>
      <c r="DY34" s="2">
        <f t="shared" si="9"/>
        <v>76.89468528077586</v>
      </c>
      <c r="DZ34" s="2">
        <f t="shared" si="9"/>
        <v>73.268697475494719</v>
      </c>
      <c r="EB34" s="2">
        <f t="shared" si="10"/>
        <v>2.7736890415686635E-4</v>
      </c>
      <c r="EC34" s="2">
        <f t="shared" si="10"/>
        <v>2.7108748251922357E-4</v>
      </c>
      <c r="ED34" s="2">
        <f t="shared" si="10"/>
        <v>3.4468201566567234E-4</v>
      </c>
      <c r="EE34" s="2">
        <f t="shared" si="10"/>
        <v>3.3654824956546139E-4</v>
      </c>
      <c r="EF34" s="2">
        <f t="shared" si="10"/>
        <v>3.5348490786554272E-4</v>
      </c>
      <c r="EG34" s="2">
        <f t="shared" si="10"/>
        <v>3.6662737833612237E-4</v>
      </c>
      <c r="EH34" s="2">
        <f t="shared" si="10"/>
        <v>3.498162632548246E-4</v>
      </c>
      <c r="EI34" s="2">
        <f t="shared" si="10"/>
        <v>3.5338432214987166E-4</v>
      </c>
      <c r="EJ34" s="2">
        <f t="shared" si="10"/>
        <v>3.3032898628361035E-4</v>
      </c>
      <c r="EK34" s="2">
        <f t="shared" si="10"/>
        <v>3.1847554181757001E-4</v>
      </c>
      <c r="EL34" s="2">
        <f t="shared" si="10"/>
        <v>3.0945202450830483E-4</v>
      </c>
      <c r="EM34" s="2">
        <f t="shared" si="10"/>
        <v>2.7815025516221862E-4</v>
      </c>
      <c r="EN34" s="2">
        <f t="shared" si="10"/>
        <v>2.4482846921526478E-4</v>
      </c>
      <c r="EO34" s="2">
        <f t="shared" si="10"/>
        <v>2.5272576581620307E-4</v>
      </c>
      <c r="EP34" s="2">
        <f t="shared" si="10"/>
        <v>2.7750227052805222E-4</v>
      </c>
    </row>
    <row r="35" spans="2:146" x14ac:dyDescent="0.25">
      <c r="B35" s="2">
        <v>13</v>
      </c>
      <c r="C35" s="49">
        <v>39.607100000000003</v>
      </c>
      <c r="D35" s="49">
        <v>48.214300000000001</v>
      </c>
      <c r="E35" s="49">
        <v>54.454999999999998</v>
      </c>
      <c r="F35" s="49">
        <v>62.781999999999996</v>
      </c>
      <c r="G35" s="49">
        <v>67.072999999999993</v>
      </c>
      <c r="H35" s="49">
        <v>69.472999999999999</v>
      </c>
      <c r="I35" s="49">
        <v>73.617999999999995</v>
      </c>
      <c r="J35" s="49">
        <v>74.364000000000004</v>
      </c>
      <c r="K35" s="49">
        <v>76.364000000000004</v>
      </c>
      <c r="L35" s="49">
        <v>76.781999999999996</v>
      </c>
      <c r="M35" s="49">
        <v>77.709000000000003</v>
      </c>
      <c r="N35" s="49">
        <v>75.835999999999999</v>
      </c>
      <c r="O35" s="49">
        <v>74.090999999999994</v>
      </c>
      <c r="P35" s="49">
        <v>72.635999999999996</v>
      </c>
      <c r="Q35" s="49">
        <v>68.963999999999999</v>
      </c>
      <c r="T35" s="4" t="e">
        <f t="shared" si="3"/>
        <v>#N/A</v>
      </c>
      <c r="U35" s="4" t="e">
        <f t="shared" si="3"/>
        <v>#N/A</v>
      </c>
      <c r="V35" s="4" t="e">
        <f t="shared" si="3"/>
        <v>#N/A</v>
      </c>
      <c r="W35" s="4" t="e">
        <f t="shared" si="3"/>
        <v>#N/A</v>
      </c>
      <c r="X35" s="4" t="e">
        <f t="shared" si="3"/>
        <v>#N/A</v>
      </c>
      <c r="Y35" s="4" t="e">
        <f t="shared" si="3"/>
        <v>#N/A</v>
      </c>
      <c r="Z35" s="4" t="e">
        <f t="shared" si="3"/>
        <v>#N/A</v>
      </c>
      <c r="AA35" s="4" t="e">
        <f t="shared" si="3"/>
        <v>#N/A</v>
      </c>
      <c r="AB35" s="4" t="e">
        <f t="shared" si="3"/>
        <v>#N/A</v>
      </c>
      <c r="AC35" s="4" t="e">
        <f t="shared" si="3"/>
        <v>#N/A</v>
      </c>
      <c r="AD35" s="4" t="e">
        <f t="shared" si="3"/>
        <v>#N/A</v>
      </c>
      <c r="AE35" s="4" t="e">
        <f t="shared" si="3"/>
        <v>#N/A</v>
      </c>
      <c r="AF35" s="4" t="e">
        <f t="shared" si="3"/>
        <v>#N/A</v>
      </c>
      <c r="AG35" s="4" t="e">
        <f t="shared" si="3"/>
        <v>#N/A</v>
      </c>
      <c r="AH35" s="4" t="e">
        <f t="shared" si="3"/>
        <v>#N/A</v>
      </c>
      <c r="AJ35" s="4">
        <f t="shared" si="4"/>
        <v>0</v>
      </c>
      <c r="AK35" s="4">
        <f t="shared" si="4"/>
        <v>0</v>
      </c>
      <c r="AL35" s="4">
        <f t="shared" si="4"/>
        <v>0</v>
      </c>
      <c r="AM35" s="4">
        <f t="shared" si="4"/>
        <v>0</v>
      </c>
      <c r="AN35" s="4">
        <f t="shared" si="4"/>
        <v>0</v>
      </c>
      <c r="AO35" s="4">
        <f t="shared" si="4"/>
        <v>0</v>
      </c>
      <c r="AP35" s="4">
        <f t="shared" si="4"/>
        <v>0</v>
      </c>
      <c r="AQ35" s="4">
        <f t="shared" si="4"/>
        <v>0</v>
      </c>
      <c r="AR35" s="4">
        <f t="shared" si="4"/>
        <v>0</v>
      </c>
      <c r="AS35" s="4">
        <f t="shared" si="4"/>
        <v>0</v>
      </c>
      <c r="AT35" s="4">
        <f t="shared" si="4"/>
        <v>0</v>
      </c>
      <c r="AU35" s="4">
        <f t="shared" si="4"/>
        <v>0</v>
      </c>
      <c r="AV35" s="4">
        <f t="shared" si="4"/>
        <v>0</v>
      </c>
      <c r="AW35" s="4">
        <f t="shared" si="4"/>
        <v>0</v>
      </c>
      <c r="AX35" s="4">
        <f t="shared" si="4"/>
        <v>0</v>
      </c>
      <c r="AZ35" s="2" t="e">
        <f t="shared" si="5"/>
        <v>#N/A</v>
      </c>
      <c r="BA35" s="2" t="e">
        <f t="shared" si="5"/>
        <v>#N/A</v>
      </c>
      <c r="BB35" s="2" t="e">
        <f t="shared" si="5"/>
        <v>#N/A</v>
      </c>
      <c r="BC35" s="2" t="e">
        <f t="shared" si="5"/>
        <v>#N/A</v>
      </c>
      <c r="BD35" s="2" t="e">
        <f t="shared" si="5"/>
        <v>#N/A</v>
      </c>
      <c r="BE35" s="2" t="e">
        <f t="shared" si="5"/>
        <v>#N/A</v>
      </c>
      <c r="BF35" s="2" t="e">
        <f t="shared" si="5"/>
        <v>#N/A</v>
      </c>
      <c r="BG35" s="2" t="e">
        <f t="shared" si="5"/>
        <v>#N/A</v>
      </c>
      <c r="BH35" s="2" t="e">
        <f t="shared" si="5"/>
        <v>#N/A</v>
      </c>
      <c r="BI35" s="2" t="e">
        <f t="shared" si="5"/>
        <v>#N/A</v>
      </c>
      <c r="BJ35" s="2" t="e">
        <f t="shared" si="5"/>
        <v>#N/A</v>
      </c>
      <c r="BK35" s="2" t="e">
        <f t="shared" si="5"/>
        <v>#N/A</v>
      </c>
      <c r="BL35" s="2" t="e">
        <f t="shared" si="5"/>
        <v>#N/A</v>
      </c>
      <c r="BM35" s="2" t="e">
        <f t="shared" si="5"/>
        <v>#N/A</v>
      </c>
      <c r="BN35" s="2" t="e">
        <f t="shared" si="5"/>
        <v>#N/A</v>
      </c>
      <c r="BP35" s="2" t="str">
        <f t="shared" si="6"/>
        <v/>
      </c>
      <c r="BQ35" s="2" t="str">
        <f t="shared" si="6"/>
        <v/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41.873253914912439</v>
      </c>
      <c r="CW35" s="2">
        <f t="shared" si="8"/>
        <v>50.026544723938919</v>
      </c>
      <c r="CX35" s="2">
        <f t="shared" si="8"/>
        <v>57.019392758074545</v>
      </c>
      <c r="CY35" s="2">
        <f t="shared" si="8"/>
        <v>64.450228561366671</v>
      </c>
      <c r="CZ35" s="2">
        <f t="shared" si="8"/>
        <v>70.838711925528344</v>
      </c>
      <c r="DA35" s="2">
        <f t="shared" si="8"/>
        <v>73.560997413147305</v>
      </c>
      <c r="DB35" s="2">
        <f t="shared" si="8"/>
        <v>78.02177127939666</v>
      </c>
      <c r="DC35" s="2">
        <f t="shared" si="8"/>
        <v>79.61737485005996</v>
      </c>
      <c r="DD35" s="2">
        <f t="shared" si="8"/>
        <v>79.626568391665856</v>
      </c>
      <c r="DE35" s="2">
        <f t="shared" si="8"/>
        <v>81.007678832973639</v>
      </c>
      <c r="DF35" s="2">
        <f t="shared" si="8"/>
        <v>82.199142196899842</v>
      </c>
      <c r="DG35" s="2">
        <f t="shared" si="8"/>
        <v>81.413472305471387</v>
      </c>
      <c r="DH35" s="2">
        <f t="shared" si="8"/>
        <v>79.278089258993958</v>
      </c>
      <c r="DI35" s="2">
        <f t="shared" si="8"/>
        <v>76.325994292702831</v>
      </c>
      <c r="DJ35" s="2">
        <f t="shared" si="8"/>
        <v>74.173215574595872</v>
      </c>
      <c r="DL35" s="2">
        <f t="shared" si="9"/>
        <v>40.935185131404296</v>
      </c>
      <c r="DM35" s="2">
        <f t="shared" si="9"/>
        <v>51.974450379550028</v>
      </c>
      <c r="DN35" s="2">
        <f t="shared" si="9"/>
        <v>60.075580504174646</v>
      </c>
      <c r="DO35" s="2">
        <f t="shared" si="9"/>
        <v>67.029984794165642</v>
      </c>
      <c r="DP35" s="2">
        <f t="shared" si="9"/>
        <v>71.487834169128917</v>
      </c>
      <c r="DQ35" s="2">
        <f t="shared" si="9"/>
        <v>78.598443961290883</v>
      </c>
      <c r="DR35" s="2">
        <f t="shared" si="9"/>
        <v>85.645595737213597</v>
      </c>
      <c r="DS35" s="2">
        <f t="shared" si="9"/>
        <v>84.524557674843678</v>
      </c>
      <c r="DT35" s="2">
        <f t="shared" si="9"/>
        <v>86.394643066296254</v>
      </c>
      <c r="DU35" s="2">
        <f t="shared" si="9"/>
        <v>88.299765165423224</v>
      </c>
      <c r="DV35" s="2">
        <f t="shared" si="9"/>
        <v>85.727714205213445</v>
      </c>
      <c r="DW35" s="2">
        <f t="shared" si="9"/>
        <v>83.561699320080436</v>
      </c>
      <c r="DX35" s="2">
        <f t="shared" si="9"/>
        <v>80.058576103877698</v>
      </c>
      <c r="DY35" s="2">
        <f t="shared" si="9"/>
        <v>76.773090927577044</v>
      </c>
      <c r="DZ35" s="2">
        <f t="shared" si="9"/>
        <v>73.158914498695097</v>
      </c>
      <c r="EB35" s="2">
        <f t="shared" si="10"/>
        <v>3.0412081740738463E-4</v>
      </c>
      <c r="EC35" s="2">
        <f t="shared" si="10"/>
        <v>2.9723373996913365E-4</v>
      </c>
      <c r="ED35" s="2">
        <f t="shared" si="10"/>
        <v>3.779237471907618E-4</v>
      </c>
      <c r="EE35" s="2">
        <f t="shared" si="10"/>
        <v>3.6900583613858225E-4</v>
      </c>
      <c r="EF35" s="2">
        <f t="shared" si="10"/>
        <v>3.8757527643337194E-4</v>
      </c>
      <c r="EG35" s="2">
        <f t="shared" si="10"/>
        <v>4.0198470763326777E-4</v>
      </c>
      <c r="EH35" s="2">
        <f t="shared" si="10"/>
        <v>3.8355296054007012E-4</v>
      </c>
      <c r="EI35" s="2">
        <f t="shared" si="10"/>
        <v>3.8746499391041221E-4</v>
      </c>
      <c r="EJ35" s="2">
        <f t="shared" si="10"/>
        <v>3.6218698827963604E-4</v>
      </c>
      <c r="EK35" s="2">
        <f t="shared" si="10"/>
        <v>3.4919075839154003E-4</v>
      </c>
      <c r="EL35" s="2">
        <f t="shared" si="10"/>
        <v>3.3929726777919564E-4</v>
      </c>
      <c r="EM35" s="2">
        <f t="shared" si="10"/>
        <v>3.0497750583304006E-4</v>
      </c>
      <c r="EN35" s="2">
        <f t="shared" si="10"/>
        <v>2.6844273750868913E-4</v>
      </c>
      <c r="EO35" s="2">
        <f t="shared" si="10"/>
        <v>2.771015353856627E-4</v>
      </c>
      <c r="EP35" s="2">
        <f t="shared" si="10"/>
        <v>3.0426704289749973E-4</v>
      </c>
    </row>
    <row r="36" spans="2:146" x14ac:dyDescent="0.25">
      <c r="B36" s="2">
        <v>14</v>
      </c>
      <c r="C36" s="49">
        <v>41.339300000000001</v>
      </c>
      <c r="D36" s="49">
        <v>47.321399999999997</v>
      </c>
      <c r="E36" s="49">
        <v>55.509</v>
      </c>
      <c r="F36" s="49">
        <v>60.417999999999999</v>
      </c>
      <c r="G36" s="49">
        <v>66.454999999999998</v>
      </c>
      <c r="H36" s="49">
        <v>68.709000000000003</v>
      </c>
      <c r="I36" s="49">
        <v>73.599999999999994</v>
      </c>
      <c r="J36" s="49">
        <v>75.491</v>
      </c>
      <c r="K36" s="49">
        <v>75.673000000000002</v>
      </c>
      <c r="L36" s="49">
        <v>77.018000000000001</v>
      </c>
      <c r="M36" s="49">
        <v>77.944999999999993</v>
      </c>
      <c r="N36" s="49">
        <v>75.927000000000007</v>
      </c>
      <c r="O36" s="49">
        <v>74.090999999999994</v>
      </c>
      <c r="P36" s="49">
        <v>71.072999999999993</v>
      </c>
      <c r="Q36" s="49">
        <v>69.308999999999997</v>
      </c>
      <c r="T36" s="4" t="e">
        <f t="shared" si="3"/>
        <v>#N/A</v>
      </c>
      <c r="U36" s="4" t="e">
        <f t="shared" si="3"/>
        <v>#N/A</v>
      </c>
      <c r="V36" s="4" t="e">
        <f t="shared" si="3"/>
        <v>#N/A</v>
      </c>
      <c r="W36" s="4" t="e">
        <f t="shared" si="3"/>
        <v>#N/A</v>
      </c>
      <c r="X36" s="4" t="e">
        <f t="shared" si="3"/>
        <v>#N/A</v>
      </c>
      <c r="Y36" s="4" t="e">
        <f t="shared" si="3"/>
        <v>#N/A</v>
      </c>
      <c r="Z36" s="4" t="e">
        <f t="shared" si="3"/>
        <v>#N/A</v>
      </c>
      <c r="AA36" s="4" t="e">
        <f t="shared" si="3"/>
        <v>#N/A</v>
      </c>
      <c r="AB36" s="4" t="e">
        <f t="shared" si="3"/>
        <v>#N/A</v>
      </c>
      <c r="AC36" s="4" t="e">
        <f t="shared" si="3"/>
        <v>#N/A</v>
      </c>
      <c r="AD36" s="4" t="e">
        <f t="shared" si="3"/>
        <v>#N/A</v>
      </c>
      <c r="AE36" s="4" t="e">
        <f t="shared" si="3"/>
        <v>#N/A</v>
      </c>
      <c r="AF36" s="4" t="e">
        <f t="shared" si="3"/>
        <v>#N/A</v>
      </c>
      <c r="AG36" s="4" t="e">
        <f t="shared" si="3"/>
        <v>#N/A</v>
      </c>
      <c r="AH36" s="4" t="e">
        <f t="shared" si="3"/>
        <v>#N/A</v>
      </c>
      <c r="AJ36" s="4">
        <f t="shared" si="4"/>
        <v>0</v>
      </c>
      <c r="AK36" s="4">
        <f t="shared" si="4"/>
        <v>0</v>
      </c>
      <c r="AL36" s="4">
        <f t="shared" si="4"/>
        <v>0</v>
      </c>
      <c r="AM36" s="4">
        <f t="shared" si="4"/>
        <v>0</v>
      </c>
      <c r="AN36" s="4">
        <f t="shared" si="4"/>
        <v>0</v>
      </c>
      <c r="AO36" s="4">
        <f t="shared" si="4"/>
        <v>0</v>
      </c>
      <c r="AP36" s="4">
        <f t="shared" si="4"/>
        <v>0</v>
      </c>
      <c r="AQ36" s="4">
        <f t="shared" si="4"/>
        <v>0</v>
      </c>
      <c r="AR36" s="4">
        <f t="shared" si="4"/>
        <v>0</v>
      </c>
      <c r="AS36" s="4">
        <f t="shared" si="4"/>
        <v>0</v>
      </c>
      <c r="AT36" s="4">
        <f t="shared" si="4"/>
        <v>0</v>
      </c>
      <c r="AU36" s="4">
        <f t="shared" si="4"/>
        <v>0</v>
      </c>
      <c r="AV36" s="4">
        <f t="shared" si="4"/>
        <v>0</v>
      </c>
      <c r="AW36" s="4">
        <f t="shared" si="4"/>
        <v>0</v>
      </c>
      <c r="AX36" s="4">
        <f t="shared" si="4"/>
        <v>0</v>
      </c>
      <c r="AZ36" s="2" t="e">
        <f t="shared" si="5"/>
        <v>#N/A</v>
      </c>
      <c r="BA36" s="2" t="e">
        <f t="shared" si="5"/>
        <v>#N/A</v>
      </c>
      <c r="BB36" s="2" t="e">
        <f t="shared" si="5"/>
        <v>#N/A</v>
      </c>
      <c r="BC36" s="2" t="e">
        <f t="shared" si="5"/>
        <v>#N/A</v>
      </c>
      <c r="BD36" s="2" t="e">
        <f t="shared" si="5"/>
        <v>#N/A</v>
      </c>
      <c r="BE36" s="2" t="e">
        <f t="shared" si="5"/>
        <v>#N/A</v>
      </c>
      <c r="BF36" s="2" t="e">
        <f t="shared" si="5"/>
        <v>#N/A</v>
      </c>
      <c r="BG36" s="2" t="e">
        <f t="shared" si="5"/>
        <v>#N/A</v>
      </c>
      <c r="BH36" s="2" t="e">
        <f t="shared" si="5"/>
        <v>#N/A</v>
      </c>
      <c r="BI36" s="2" t="e">
        <f t="shared" si="5"/>
        <v>#N/A</v>
      </c>
      <c r="BJ36" s="2" t="e">
        <f t="shared" si="5"/>
        <v>#N/A</v>
      </c>
      <c r="BK36" s="2" t="e">
        <f t="shared" si="5"/>
        <v>#N/A</v>
      </c>
      <c r="BL36" s="2" t="e">
        <f t="shared" si="5"/>
        <v>#N/A</v>
      </c>
      <c r="BM36" s="2" t="e">
        <f t="shared" si="5"/>
        <v>#N/A</v>
      </c>
      <c r="BN36" s="2" t="e">
        <f t="shared" si="5"/>
        <v>#N/A</v>
      </c>
      <c r="BP36" s="2" t="str">
        <f t="shared" si="6"/>
        <v/>
      </c>
      <c r="BQ36" s="2" t="str">
        <f t="shared" si="6"/>
        <v/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41.840723065821429</v>
      </c>
      <c r="CW36" s="2">
        <f t="shared" si="8"/>
        <v>49.981849641197201</v>
      </c>
      <c r="CX36" s="2">
        <f t="shared" si="8"/>
        <v>56.962514678987397</v>
      </c>
      <c r="CY36" s="2">
        <f t="shared" si="8"/>
        <v>64.388569085953208</v>
      </c>
      <c r="CZ36" s="2">
        <f t="shared" si="8"/>
        <v>70.757152502709474</v>
      </c>
      <c r="DA36" s="2">
        <f t="shared" si="8"/>
        <v>73.496470748665615</v>
      </c>
      <c r="DB36" s="2">
        <f t="shared" si="8"/>
        <v>77.957977803561064</v>
      </c>
      <c r="DC36" s="2">
        <f t="shared" si="8"/>
        <v>79.554881347461006</v>
      </c>
      <c r="DD36" s="2">
        <f t="shared" si="8"/>
        <v>79.580459368655127</v>
      </c>
      <c r="DE36" s="2">
        <f t="shared" si="8"/>
        <v>80.963871531383475</v>
      </c>
      <c r="DF36" s="2">
        <f t="shared" si="8"/>
        <v>82.133072599679451</v>
      </c>
      <c r="DG36" s="2">
        <f t="shared" si="8"/>
        <v>81.323401473235847</v>
      </c>
      <c r="DH36" s="2">
        <f t="shared" si="8"/>
        <v>79.170806382374948</v>
      </c>
      <c r="DI36" s="2">
        <f t="shared" si="8"/>
        <v>76.227557582551995</v>
      </c>
      <c r="DJ36" s="2">
        <f t="shared" si="8"/>
        <v>74.072496268858018</v>
      </c>
      <c r="DL36" s="2">
        <f t="shared" si="9"/>
        <v>40.899021072471456</v>
      </c>
      <c r="DM36" s="2">
        <f t="shared" si="9"/>
        <v>51.900296777870018</v>
      </c>
      <c r="DN36" s="2">
        <f t="shared" si="9"/>
        <v>59.982514404989772</v>
      </c>
      <c r="DO36" s="2">
        <f t="shared" si="9"/>
        <v>66.930364986811867</v>
      </c>
      <c r="DP36" s="2">
        <f t="shared" si="9"/>
        <v>71.39397759552007</v>
      </c>
      <c r="DQ36" s="2">
        <f t="shared" si="9"/>
        <v>78.479735430788253</v>
      </c>
      <c r="DR36" s="2">
        <f t="shared" si="9"/>
        <v>85.504678098904236</v>
      </c>
      <c r="DS36" s="2">
        <f t="shared" si="9"/>
        <v>84.406548405569069</v>
      </c>
      <c r="DT36" s="2">
        <f t="shared" si="9"/>
        <v>86.270976306259982</v>
      </c>
      <c r="DU36" s="2">
        <f t="shared" si="9"/>
        <v>88.160377582906918</v>
      </c>
      <c r="DV36" s="2">
        <f t="shared" si="9"/>
        <v>85.609118437588677</v>
      </c>
      <c r="DW36" s="2">
        <f t="shared" si="9"/>
        <v>83.438809588724709</v>
      </c>
      <c r="DX36" s="2">
        <f t="shared" si="9"/>
        <v>79.93031920716912</v>
      </c>
      <c r="DY36" s="2">
        <f t="shared" si="9"/>
        <v>76.651496574378243</v>
      </c>
      <c r="DZ36" s="2">
        <f t="shared" si="9"/>
        <v>73.049131521895475</v>
      </c>
      <c r="EB36" s="2">
        <f t="shared" si="10"/>
        <v>3.3345206145421111E-4</v>
      </c>
      <c r="EC36" s="2">
        <f t="shared" si="10"/>
        <v>3.2590096931063789E-4</v>
      </c>
      <c r="ED36" s="2">
        <f t="shared" si="10"/>
        <v>4.143700400870364E-4</v>
      </c>
      <c r="EE36" s="2">
        <f t="shared" si="10"/>
        <v>4.0459244967268489E-4</v>
      </c>
      <c r="EF36" s="2">
        <f t="shared" si="10"/>
        <v>4.2495194993057091E-4</v>
      </c>
      <c r="EG36" s="2">
        <f t="shared" si="10"/>
        <v>4.4075037358714598E-4</v>
      </c>
      <c r="EH36" s="2">
        <f t="shared" si="10"/>
        <v>4.2054189635669354E-4</v>
      </c>
      <c r="EI36" s="2">
        <f t="shared" si="10"/>
        <v>4.2483103659013205E-4</v>
      </c>
      <c r="EJ36" s="2">
        <f t="shared" si="10"/>
        <v>3.9711625908345341E-4</v>
      </c>
      <c r="EK36" s="2">
        <f t="shared" si="10"/>
        <v>3.82867154346717E-4</v>
      </c>
      <c r="EL36" s="2">
        <f t="shared" si="10"/>
        <v>3.7201987813887028E-4</v>
      </c>
      <c r="EM36" s="2">
        <f t="shared" si="10"/>
        <v>3.3439134643621225E-4</v>
      </c>
      <c r="EN36" s="2">
        <f t="shared" si="10"/>
        <v>2.9433398567331627E-4</v>
      </c>
      <c r="EO36" s="2">
        <f t="shared" si="10"/>
        <v>3.0382766906140784E-4</v>
      </c>
      <c r="EP36" s="2">
        <f t="shared" si="10"/>
        <v>3.3361238510532074E-4</v>
      </c>
    </row>
    <row r="37" spans="2:146" x14ac:dyDescent="0.25">
      <c r="B37" s="2">
        <v>15</v>
      </c>
      <c r="C37" s="49">
        <v>40.267899999999997</v>
      </c>
      <c r="D37" s="49">
        <v>48.25</v>
      </c>
      <c r="E37" s="49">
        <v>55.417999999999999</v>
      </c>
      <c r="F37" s="49">
        <v>60.744999999999997</v>
      </c>
      <c r="G37" s="49">
        <v>65.545000000000002</v>
      </c>
      <c r="H37" s="49">
        <v>68.254999999999995</v>
      </c>
      <c r="I37" s="49">
        <v>73.164000000000001</v>
      </c>
      <c r="J37" s="49">
        <v>74.691000000000003</v>
      </c>
      <c r="K37" s="49">
        <v>76.2</v>
      </c>
      <c r="L37" s="49">
        <v>77.126999999999995</v>
      </c>
      <c r="M37" s="49">
        <v>77.509</v>
      </c>
      <c r="N37" s="49">
        <v>75.218000000000004</v>
      </c>
      <c r="O37" s="49">
        <v>73.944999999999993</v>
      </c>
      <c r="P37" s="49">
        <v>72.090999999999994</v>
      </c>
      <c r="Q37" s="49">
        <v>68.382000000000005</v>
      </c>
      <c r="T37" s="4" t="e">
        <f t="shared" si="3"/>
        <v>#N/A</v>
      </c>
      <c r="U37" s="4" t="e">
        <f t="shared" si="3"/>
        <v>#N/A</v>
      </c>
      <c r="V37" s="4" t="e">
        <f t="shared" si="3"/>
        <v>#N/A</v>
      </c>
      <c r="W37" s="4" t="e">
        <f t="shared" si="3"/>
        <v>#N/A</v>
      </c>
      <c r="X37" s="4" t="e">
        <f t="shared" si="3"/>
        <v>#N/A</v>
      </c>
      <c r="Y37" s="4" t="e">
        <f t="shared" si="3"/>
        <v>#N/A</v>
      </c>
      <c r="Z37" s="4" t="e">
        <f t="shared" si="3"/>
        <v>#N/A</v>
      </c>
      <c r="AA37" s="4" t="e">
        <f t="shared" si="3"/>
        <v>#N/A</v>
      </c>
      <c r="AB37" s="4" t="e">
        <f t="shared" si="3"/>
        <v>#N/A</v>
      </c>
      <c r="AC37" s="4" t="e">
        <f t="shared" si="3"/>
        <v>#N/A</v>
      </c>
      <c r="AD37" s="4" t="e">
        <f t="shared" si="3"/>
        <v>#N/A</v>
      </c>
      <c r="AE37" s="4" t="e">
        <f t="shared" si="3"/>
        <v>#N/A</v>
      </c>
      <c r="AF37" s="4" t="e">
        <f t="shared" si="3"/>
        <v>#N/A</v>
      </c>
      <c r="AG37" s="4" t="e">
        <f t="shared" si="3"/>
        <v>#N/A</v>
      </c>
      <c r="AH37" s="4" t="e">
        <f t="shared" si="3"/>
        <v>#N/A</v>
      </c>
      <c r="AJ37" s="4">
        <f t="shared" si="4"/>
        <v>0</v>
      </c>
      <c r="AK37" s="4">
        <f t="shared" si="4"/>
        <v>0</v>
      </c>
      <c r="AL37" s="4">
        <f t="shared" si="4"/>
        <v>0</v>
      </c>
      <c r="AM37" s="4">
        <f t="shared" si="4"/>
        <v>0</v>
      </c>
      <c r="AN37" s="4">
        <f t="shared" si="4"/>
        <v>0</v>
      </c>
      <c r="AO37" s="4">
        <f t="shared" si="4"/>
        <v>0</v>
      </c>
      <c r="AP37" s="4">
        <f t="shared" si="4"/>
        <v>0</v>
      </c>
      <c r="AQ37" s="4">
        <f t="shared" si="4"/>
        <v>0</v>
      </c>
      <c r="AR37" s="4">
        <f t="shared" si="4"/>
        <v>0</v>
      </c>
      <c r="AS37" s="4">
        <f t="shared" si="4"/>
        <v>0</v>
      </c>
      <c r="AT37" s="4">
        <f t="shared" si="4"/>
        <v>0</v>
      </c>
      <c r="AU37" s="4">
        <f t="shared" si="4"/>
        <v>0</v>
      </c>
      <c r="AV37" s="4">
        <f t="shared" si="4"/>
        <v>0</v>
      </c>
      <c r="AW37" s="4">
        <f t="shared" si="4"/>
        <v>0</v>
      </c>
      <c r="AX37" s="4">
        <f t="shared" si="4"/>
        <v>0</v>
      </c>
      <c r="AZ37" s="2" t="e">
        <f t="shared" si="5"/>
        <v>#N/A</v>
      </c>
      <c r="BA37" s="2" t="e">
        <f t="shared" si="5"/>
        <v>#N/A</v>
      </c>
      <c r="BB37" s="2" t="e">
        <f t="shared" si="5"/>
        <v>#N/A</v>
      </c>
      <c r="BC37" s="2" t="e">
        <f t="shared" si="5"/>
        <v>#N/A</v>
      </c>
      <c r="BD37" s="2" t="e">
        <f t="shared" si="5"/>
        <v>#N/A</v>
      </c>
      <c r="BE37" s="2" t="e">
        <f t="shared" si="5"/>
        <v>#N/A</v>
      </c>
      <c r="BF37" s="2" t="e">
        <f t="shared" si="5"/>
        <v>#N/A</v>
      </c>
      <c r="BG37" s="2" t="e">
        <f t="shared" si="5"/>
        <v>#N/A</v>
      </c>
      <c r="BH37" s="2" t="e">
        <f t="shared" si="5"/>
        <v>#N/A</v>
      </c>
      <c r="BI37" s="2" t="e">
        <f t="shared" si="5"/>
        <v>#N/A</v>
      </c>
      <c r="BJ37" s="2" t="e">
        <f t="shared" si="5"/>
        <v>#N/A</v>
      </c>
      <c r="BK37" s="2" t="e">
        <f t="shared" si="5"/>
        <v>#N/A</v>
      </c>
      <c r="BL37" s="2" t="e">
        <f t="shared" si="5"/>
        <v>#N/A</v>
      </c>
      <c r="BM37" s="2" t="e">
        <f t="shared" si="5"/>
        <v>#N/A</v>
      </c>
      <c r="BN37" s="2" t="e">
        <f t="shared" si="5"/>
        <v>#N/A</v>
      </c>
      <c r="BP37" s="2" t="str">
        <f t="shared" si="6"/>
        <v/>
      </c>
      <c r="BQ37" s="2" t="str">
        <f t="shared" si="6"/>
        <v/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41.808192216730419</v>
      </c>
      <c r="CW37" s="2">
        <f t="shared" si="8"/>
        <v>49.937154558455489</v>
      </c>
      <c r="CX37" s="2">
        <f t="shared" si="8"/>
        <v>56.905636599900255</v>
      </c>
      <c r="CY37" s="2">
        <f t="shared" si="8"/>
        <v>64.32690961053973</v>
      </c>
      <c r="CZ37" s="2">
        <f t="shared" si="8"/>
        <v>70.675593079890589</v>
      </c>
      <c r="DA37" s="2">
        <f t="shared" si="8"/>
        <v>73.431944084183925</v>
      </c>
      <c r="DB37" s="2">
        <f t="shared" si="8"/>
        <v>77.894184327725455</v>
      </c>
      <c r="DC37" s="2">
        <f t="shared" si="8"/>
        <v>79.492387844862051</v>
      </c>
      <c r="DD37" s="2">
        <f t="shared" si="8"/>
        <v>79.534350345644398</v>
      </c>
      <c r="DE37" s="2">
        <f t="shared" si="8"/>
        <v>80.920064229793297</v>
      </c>
      <c r="DF37" s="2">
        <f t="shared" si="8"/>
        <v>82.067003002459046</v>
      </c>
      <c r="DG37" s="2">
        <f t="shared" si="8"/>
        <v>81.233330641000308</v>
      </c>
      <c r="DH37" s="2">
        <f t="shared" si="8"/>
        <v>79.063523505755953</v>
      </c>
      <c r="DI37" s="2">
        <f t="shared" si="8"/>
        <v>76.12912087240116</v>
      </c>
      <c r="DJ37" s="2">
        <f t="shared" si="8"/>
        <v>73.971776963120149</v>
      </c>
      <c r="DL37" s="2">
        <f t="shared" si="9"/>
        <v>40.862857013538616</v>
      </c>
      <c r="DM37" s="2">
        <f t="shared" si="9"/>
        <v>51.826143176190008</v>
      </c>
      <c r="DN37" s="2">
        <f t="shared" si="9"/>
        <v>59.889448305804905</v>
      </c>
      <c r="DO37" s="2">
        <f t="shared" si="9"/>
        <v>66.830745179458091</v>
      </c>
      <c r="DP37" s="2">
        <f t="shared" si="9"/>
        <v>71.300121021911224</v>
      </c>
      <c r="DQ37" s="2">
        <f t="shared" si="9"/>
        <v>78.361026900285637</v>
      </c>
      <c r="DR37" s="2">
        <f t="shared" si="9"/>
        <v>85.363760460594861</v>
      </c>
      <c r="DS37" s="2">
        <f t="shared" si="9"/>
        <v>84.288539136294474</v>
      </c>
      <c r="DT37" s="2">
        <f t="shared" si="9"/>
        <v>86.147309546223724</v>
      </c>
      <c r="DU37" s="2">
        <f t="shared" si="9"/>
        <v>88.020990000390597</v>
      </c>
      <c r="DV37" s="2">
        <f t="shared" si="9"/>
        <v>85.490522669963923</v>
      </c>
      <c r="DW37" s="2">
        <f t="shared" si="9"/>
        <v>83.315919857368982</v>
      </c>
      <c r="DX37" s="2">
        <f t="shared" si="9"/>
        <v>79.802062310460528</v>
      </c>
      <c r="DY37" s="2">
        <f t="shared" si="9"/>
        <v>76.529902221179427</v>
      </c>
      <c r="DZ37" s="2">
        <f t="shared" si="9"/>
        <v>72.939348545095854</v>
      </c>
      <c r="EB37" s="2">
        <f t="shared" si="10"/>
        <v>3.6561115282074451E-4</v>
      </c>
      <c r="EC37" s="2">
        <f t="shared" si="10"/>
        <v>3.5733207159539874E-4</v>
      </c>
      <c r="ED37" s="2">
        <f t="shared" si="10"/>
        <v>4.5432955105173067E-4</v>
      </c>
      <c r="EE37" s="2">
        <f t="shared" si="10"/>
        <v>4.4360948338254539E-4</v>
      </c>
      <c r="EF37" s="2">
        <f t="shared" si="10"/>
        <v>4.6593144497159044E-4</v>
      </c>
      <c r="EG37" s="2">
        <f t="shared" si="10"/>
        <v>4.832526253250529E-4</v>
      </c>
      <c r="EH37" s="2">
        <f t="shared" si="10"/>
        <v>4.6109631180218821E-4</v>
      </c>
      <c r="EI37" s="2">
        <f t="shared" si="10"/>
        <v>4.6579887699905472E-4</v>
      </c>
      <c r="EJ37" s="2">
        <f t="shared" si="10"/>
        <v>4.3541263742830625E-4</v>
      </c>
      <c r="EK37" s="2">
        <f t="shared" si="10"/>
        <v>4.1978998041872223E-4</v>
      </c>
      <c r="EL37" s="2">
        <f t="shared" si="10"/>
        <v>4.0789704474920277E-4</v>
      </c>
      <c r="EM37" s="2">
        <f t="shared" si="10"/>
        <v>3.6664099196747198E-4</v>
      </c>
      <c r="EN37" s="2">
        <f t="shared" si="10"/>
        <v>3.2272163340915899E-4</v>
      </c>
      <c r="EO37" s="2">
        <f t="shared" si="10"/>
        <v>3.3313064953690967E-4</v>
      </c>
      <c r="EP37" s="2">
        <f t="shared" si="10"/>
        <v>3.6578693289562159E-4</v>
      </c>
    </row>
    <row r="38" spans="2:146" x14ac:dyDescent="0.25">
      <c r="B38" s="2">
        <v>16</v>
      </c>
      <c r="C38" s="49">
        <v>40.535699999999999</v>
      </c>
      <c r="D38" s="49">
        <v>47.482100000000003</v>
      </c>
      <c r="E38" s="49">
        <v>54.290999999999997</v>
      </c>
      <c r="F38" s="49">
        <v>61.218000000000004</v>
      </c>
      <c r="G38" s="49">
        <v>65.873000000000005</v>
      </c>
      <c r="H38" s="49">
        <v>69.691000000000003</v>
      </c>
      <c r="I38" s="49">
        <v>73.254999999999995</v>
      </c>
      <c r="J38" s="49">
        <v>75.182000000000002</v>
      </c>
      <c r="K38" s="49">
        <v>75.673000000000002</v>
      </c>
      <c r="L38" s="49">
        <v>77.436000000000007</v>
      </c>
      <c r="M38" s="49">
        <v>79</v>
      </c>
      <c r="N38" s="49">
        <v>76.364000000000004</v>
      </c>
      <c r="O38" s="49">
        <v>74.126999999999995</v>
      </c>
      <c r="P38" s="49">
        <v>72.944999999999993</v>
      </c>
      <c r="Q38" s="49">
        <v>68.909000000000006</v>
      </c>
      <c r="T38" s="4" t="e">
        <f t="shared" si="3"/>
        <v>#N/A</v>
      </c>
      <c r="U38" s="4" t="e">
        <f t="shared" si="3"/>
        <v>#N/A</v>
      </c>
      <c r="V38" s="4" t="e">
        <f t="shared" si="3"/>
        <v>#N/A</v>
      </c>
      <c r="W38" s="4" t="e">
        <f t="shared" si="3"/>
        <v>#N/A</v>
      </c>
      <c r="X38" s="4" t="e">
        <f t="shared" si="3"/>
        <v>#N/A</v>
      </c>
      <c r="Y38" s="4" t="e">
        <f t="shared" si="3"/>
        <v>#N/A</v>
      </c>
      <c r="Z38" s="4" t="e">
        <f t="shared" si="3"/>
        <v>#N/A</v>
      </c>
      <c r="AA38" s="4" t="e">
        <f t="shared" si="3"/>
        <v>#N/A</v>
      </c>
      <c r="AB38" s="4" t="e">
        <f t="shared" si="3"/>
        <v>#N/A</v>
      </c>
      <c r="AC38" s="4" t="e">
        <f t="shared" si="3"/>
        <v>#N/A</v>
      </c>
      <c r="AD38" s="4" t="e">
        <f t="shared" si="3"/>
        <v>#N/A</v>
      </c>
      <c r="AE38" s="4" t="e">
        <f t="shared" si="3"/>
        <v>#N/A</v>
      </c>
      <c r="AF38" s="4" t="e">
        <f t="shared" si="3"/>
        <v>#N/A</v>
      </c>
      <c r="AG38" s="4" t="e">
        <f t="shared" si="3"/>
        <v>#N/A</v>
      </c>
      <c r="AH38" s="4" t="e">
        <f t="shared" si="3"/>
        <v>#N/A</v>
      </c>
      <c r="AJ38" s="4">
        <f t="shared" si="4"/>
        <v>0</v>
      </c>
      <c r="AK38" s="4">
        <f t="shared" si="4"/>
        <v>0</v>
      </c>
      <c r="AL38" s="4">
        <f t="shared" si="4"/>
        <v>0</v>
      </c>
      <c r="AM38" s="4">
        <f t="shared" si="4"/>
        <v>0</v>
      </c>
      <c r="AN38" s="4">
        <f t="shared" si="4"/>
        <v>0</v>
      </c>
      <c r="AO38" s="4">
        <f t="shared" si="4"/>
        <v>0</v>
      </c>
      <c r="AP38" s="4">
        <f t="shared" si="4"/>
        <v>0</v>
      </c>
      <c r="AQ38" s="4">
        <f t="shared" si="4"/>
        <v>0</v>
      </c>
      <c r="AR38" s="4">
        <f t="shared" si="4"/>
        <v>0</v>
      </c>
      <c r="AS38" s="4">
        <f t="shared" si="4"/>
        <v>0</v>
      </c>
      <c r="AT38" s="4">
        <f t="shared" si="4"/>
        <v>0</v>
      </c>
      <c r="AU38" s="4">
        <f t="shared" si="4"/>
        <v>0</v>
      </c>
      <c r="AV38" s="4">
        <f t="shared" si="4"/>
        <v>0</v>
      </c>
      <c r="AW38" s="4">
        <f t="shared" si="4"/>
        <v>0</v>
      </c>
      <c r="AX38" s="4">
        <f t="shared" si="4"/>
        <v>0</v>
      </c>
      <c r="AZ38" s="2" t="e">
        <f t="shared" si="5"/>
        <v>#N/A</v>
      </c>
      <c r="BA38" s="2" t="e">
        <f t="shared" si="5"/>
        <v>#N/A</v>
      </c>
      <c r="BB38" s="2" t="e">
        <f t="shared" si="5"/>
        <v>#N/A</v>
      </c>
      <c r="BC38" s="2" t="e">
        <f t="shared" si="5"/>
        <v>#N/A</v>
      </c>
      <c r="BD38" s="2" t="e">
        <f t="shared" si="5"/>
        <v>#N/A</v>
      </c>
      <c r="BE38" s="2" t="e">
        <f t="shared" si="5"/>
        <v>#N/A</v>
      </c>
      <c r="BF38" s="2" t="e">
        <f t="shared" si="5"/>
        <v>#N/A</v>
      </c>
      <c r="BG38" s="2" t="e">
        <f t="shared" si="5"/>
        <v>#N/A</v>
      </c>
      <c r="BH38" s="2" t="e">
        <f t="shared" si="5"/>
        <v>#N/A</v>
      </c>
      <c r="BI38" s="2" t="e">
        <f t="shared" si="5"/>
        <v>#N/A</v>
      </c>
      <c r="BJ38" s="2" t="e">
        <f t="shared" si="5"/>
        <v>#N/A</v>
      </c>
      <c r="BK38" s="2" t="e">
        <f t="shared" si="5"/>
        <v>#N/A</v>
      </c>
      <c r="BL38" s="2" t="e">
        <f t="shared" si="5"/>
        <v>#N/A</v>
      </c>
      <c r="BM38" s="2" t="e">
        <f t="shared" si="5"/>
        <v>#N/A</v>
      </c>
      <c r="BN38" s="2" t="e">
        <f t="shared" si="5"/>
        <v>#N/A</v>
      </c>
      <c r="BP38" s="2" t="str">
        <f t="shared" si="6"/>
        <v/>
      </c>
      <c r="BQ38" s="2" t="str">
        <f t="shared" si="6"/>
        <v/>
      </c>
      <c r="BR38" s="2" t="str">
        <f t="shared" si="6"/>
        <v/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41.775661367639415</v>
      </c>
      <c r="CW38" s="2">
        <f t="shared" si="8"/>
        <v>49.892459475713778</v>
      </c>
      <c r="CX38" s="2">
        <f t="shared" si="8"/>
        <v>56.848758520813107</v>
      </c>
      <c r="CY38" s="2">
        <f t="shared" si="8"/>
        <v>64.265250135126252</v>
      </c>
      <c r="CZ38" s="2">
        <f t="shared" si="8"/>
        <v>70.594033657071705</v>
      </c>
      <c r="DA38" s="2">
        <f t="shared" si="8"/>
        <v>73.367417419702235</v>
      </c>
      <c r="DB38" s="2">
        <f t="shared" si="8"/>
        <v>77.83039085188986</v>
      </c>
      <c r="DC38" s="2">
        <f t="shared" si="8"/>
        <v>79.429894342263083</v>
      </c>
      <c r="DD38" s="2">
        <f t="shared" si="8"/>
        <v>79.488241322633669</v>
      </c>
      <c r="DE38" s="2">
        <f t="shared" si="8"/>
        <v>80.876256928203134</v>
      </c>
      <c r="DF38" s="2">
        <f t="shared" si="8"/>
        <v>82.000933405238655</v>
      </c>
      <c r="DG38" s="2">
        <f t="shared" si="8"/>
        <v>81.143259808764768</v>
      </c>
      <c r="DH38" s="2">
        <f t="shared" si="8"/>
        <v>78.956240629136957</v>
      </c>
      <c r="DI38" s="2">
        <f t="shared" si="8"/>
        <v>76.030684162250324</v>
      </c>
      <c r="DJ38" s="2">
        <f t="shared" si="8"/>
        <v>73.871057657382281</v>
      </c>
      <c r="DL38" s="2">
        <f t="shared" si="9"/>
        <v>40.826692954605782</v>
      </c>
      <c r="DM38" s="2">
        <f t="shared" si="9"/>
        <v>51.751989574509999</v>
      </c>
      <c r="DN38" s="2">
        <f t="shared" si="9"/>
        <v>59.796382206620031</v>
      </c>
      <c r="DO38" s="2">
        <f t="shared" si="9"/>
        <v>66.731125372104316</v>
      </c>
      <c r="DP38" s="2">
        <f t="shared" si="9"/>
        <v>71.206264448302377</v>
      </c>
      <c r="DQ38" s="2">
        <f t="shared" si="9"/>
        <v>78.242318369783007</v>
      </c>
      <c r="DR38" s="2">
        <f t="shared" si="9"/>
        <v>85.222842822285486</v>
      </c>
      <c r="DS38" s="2">
        <f t="shared" si="9"/>
        <v>84.17052986701988</v>
      </c>
      <c r="DT38" s="2">
        <f t="shared" si="9"/>
        <v>86.023642786187452</v>
      </c>
      <c r="DU38" s="2">
        <f t="shared" si="9"/>
        <v>87.881602417874291</v>
      </c>
      <c r="DV38" s="2">
        <f t="shared" si="9"/>
        <v>85.371926902339155</v>
      </c>
      <c r="DW38" s="2">
        <f t="shared" si="9"/>
        <v>83.193030126013255</v>
      </c>
      <c r="DX38" s="2">
        <f t="shared" si="9"/>
        <v>79.67380541375195</v>
      </c>
      <c r="DY38" s="2">
        <f t="shared" si="9"/>
        <v>76.408307867980611</v>
      </c>
      <c r="DZ38" s="2">
        <f t="shared" si="9"/>
        <v>72.829565568296232</v>
      </c>
      <c r="EB38" s="2">
        <f t="shared" si="10"/>
        <v>4.008705172267212E-4</v>
      </c>
      <c r="EC38" s="2">
        <f t="shared" si="10"/>
        <v>3.9179331830888368E-4</v>
      </c>
      <c r="ED38" s="2">
        <f t="shared" si="10"/>
        <v>4.9814061164635054E-4</v>
      </c>
      <c r="EE38" s="2">
        <f t="shared" si="10"/>
        <v>4.8638730941461065E-4</v>
      </c>
      <c r="EF38" s="2">
        <f t="shared" si="10"/>
        <v>5.1086070598326634E-4</v>
      </c>
      <c r="EG38" s="2">
        <f t="shared" si="10"/>
        <v>5.2985126346143303E-4</v>
      </c>
      <c r="EH38" s="2">
        <f t="shared" si="10"/>
        <v>5.0555956202170071E-4</v>
      </c>
      <c r="EI38" s="2">
        <f t="shared" si="10"/>
        <v>5.1071536115745498E-4</v>
      </c>
      <c r="EJ38" s="2">
        <f t="shared" si="10"/>
        <v>4.7740040871211206E-4</v>
      </c>
      <c r="EK38" s="2">
        <f t="shared" si="10"/>
        <v>4.6027191920878515E-4</v>
      </c>
      <c r="EL38" s="2">
        <f t="shared" si="10"/>
        <v>4.4723261581709501E-4</v>
      </c>
      <c r="EM38" s="2">
        <f t="shared" si="10"/>
        <v>4.019996336272635E-4</v>
      </c>
      <c r="EN38" s="2">
        <f t="shared" si="10"/>
        <v>3.5384621724220475E-4</v>
      </c>
      <c r="EO38" s="2">
        <f t="shared" si="10"/>
        <v>3.6525875432480095E-4</v>
      </c>
      <c r="EP38" s="2">
        <f t="shared" si="10"/>
        <v>4.0106324264643046E-4</v>
      </c>
    </row>
    <row r="39" spans="2:146" x14ac:dyDescent="0.25">
      <c r="B39" s="2">
        <v>17</v>
      </c>
      <c r="C39" s="49">
        <v>40.410699999999999</v>
      </c>
      <c r="D39" s="49">
        <v>47.857100000000003</v>
      </c>
      <c r="E39" s="49">
        <v>54.726999999999997</v>
      </c>
      <c r="F39" s="49">
        <v>61.436</v>
      </c>
      <c r="G39" s="49">
        <v>65.673000000000002</v>
      </c>
      <c r="H39" s="49">
        <v>70.108999999999995</v>
      </c>
      <c r="I39" s="49">
        <v>73.963999999999999</v>
      </c>
      <c r="J39" s="49">
        <v>76.436000000000007</v>
      </c>
      <c r="K39" s="49">
        <v>75.963999999999999</v>
      </c>
      <c r="L39" s="49">
        <v>77.108999999999995</v>
      </c>
      <c r="M39" s="49">
        <v>77.164000000000001</v>
      </c>
      <c r="N39" s="49">
        <v>77.018000000000001</v>
      </c>
      <c r="O39" s="49">
        <v>75.364000000000004</v>
      </c>
      <c r="P39" s="49">
        <v>72.090999999999994</v>
      </c>
      <c r="Q39" s="49">
        <v>69.944999999999993</v>
      </c>
      <c r="T39" s="4" t="e">
        <f t="shared" ref="T39:AH55" si="11">AZ39+(C$3*_xlfn.NORM.DIST($B39,C$7,C$11,FALSE))+(C$4*_xlfn.NORM.DIST($B39,C$8,C$12,FALSE))+(C$5*_xlfn.NORM.DIST($B39,C$9,C$13,FALSE))+(C$6*_xlfn.NORM.DIST($B39,C$10,C$14,FALSE))</f>
        <v>#N/A</v>
      </c>
      <c r="U39" s="4" t="e">
        <f t="shared" si="11"/>
        <v>#N/A</v>
      </c>
      <c r="V39" s="4" t="e">
        <f t="shared" si="11"/>
        <v>#N/A</v>
      </c>
      <c r="W39" s="4" t="e">
        <f t="shared" si="11"/>
        <v>#N/A</v>
      </c>
      <c r="X39" s="4" t="e">
        <f t="shared" si="11"/>
        <v>#N/A</v>
      </c>
      <c r="Y39" s="4" t="e">
        <f t="shared" si="11"/>
        <v>#N/A</v>
      </c>
      <c r="Z39" s="4" t="e">
        <f t="shared" si="11"/>
        <v>#N/A</v>
      </c>
      <c r="AA39" s="4" t="e">
        <f t="shared" si="11"/>
        <v>#N/A</v>
      </c>
      <c r="AB39" s="4" t="e">
        <f t="shared" si="11"/>
        <v>#N/A</v>
      </c>
      <c r="AC39" s="4" t="e">
        <f t="shared" si="11"/>
        <v>#N/A</v>
      </c>
      <c r="AD39" s="4" t="e">
        <f t="shared" si="11"/>
        <v>#N/A</v>
      </c>
      <c r="AE39" s="4" t="e">
        <f t="shared" si="11"/>
        <v>#N/A</v>
      </c>
      <c r="AF39" s="4" t="e">
        <f t="shared" si="11"/>
        <v>#N/A</v>
      </c>
      <c r="AG39" s="4" t="e">
        <f t="shared" si="11"/>
        <v>#N/A</v>
      </c>
      <c r="AH39" s="4" t="e">
        <f t="shared" si="11"/>
        <v>#N/A</v>
      </c>
      <c r="AJ39" s="4">
        <f t="shared" ref="AJ39:AX102" si="12">IF(OR($B39 &lt; C$226, $B39 &gt; C$231), 0, C39-T39)</f>
        <v>0</v>
      </c>
      <c r="AK39" s="4">
        <f t="shared" si="12"/>
        <v>0</v>
      </c>
      <c r="AL39" s="4">
        <f t="shared" si="12"/>
        <v>0</v>
      </c>
      <c r="AM39" s="4">
        <f t="shared" si="12"/>
        <v>0</v>
      </c>
      <c r="AN39" s="4">
        <f t="shared" si="12"/>
        <v>0</v>
      </c>
      <c r="AO39" s="4">
        <f t="shared" si="12"/>
        <v>0</v>
      </c>
      <c r="AP39" s="4">
        <f t="shared" si="12"/>
        <v>0</v>
      </c>
      <c r="AQ39" s="4">
        <f t="shared" si="12"/>
        <v>0</v>
      </c>
      <c r="AR39" s="4">
        <f t="shared" si="12"/>
        <v>0</v>
      </c>
      <c r="AS39" s="4">
        <f t="shared" si="12"/>
        <v>0</v>
      </c>
      <c r="AT39" s="4">
        <f t="shared" si="12"/>
        <v>0</v>
      </c>
      <c r="AU39" s="4">
        <f t="shared" si="12"/>
        <v>0</v>
      </c>
      <c r="AV39" s="4">
        <f t="shared" si="12"/>
        <v>0</v>
      </c>
      <c r="AW39" s="4">
        <f t="shared" si="12"/>
        <v>0</v>
      </c>
      <c r="AX39" s="4">
        <f t="shared" si="12"/>
        <v>0</v>
      </c>
      <c r="AZ39" s="2" t="e">
        <f t="shared" ref="AZ39:BN102" si="13">IF(OR($B39 &lt; C$226, $B39 &gt; C$231), #N/A, ((1-EB39)*CV39) + (EB39*DL39))</f>
        <v>#N/A</v>
      </c>
      <c r="BA39" s="2" t="e">
        <f t="shared" si="13"/>
        <v>#N/A</v>
      </c>
      <c r="BB39" s="2" t="e">
        <f t="shared" si="13"/>
        <v>#N/A</v>
      </c>
      <c r="BC39" s="2" t="e">
        <f t="shared" si="13"/>
        <v>#N/A</v>
      </c>
      <c r="BD39" s="2" t="e">
        <f t="shared" si="13"/>
        <v>#N/A</v>
      </c>
      <c r="BE39" s="2" t="e">
        <f t="shared" si="13"/>
        <v>#N/A</v>
      </c>
      <c r="BF39" s="2" t="e">
        <f t="shared" si="13"/>
        <v>#N/A</v>
      </c>
      <c r="BG39" s="2" t="e">
        <f t="shared" si="13"/>
        <v>#N/A</v>
      </c>
      <c r="BH39" s="2" t="e">
        <f t="shared" si="13"/>
        <v>#N/A</v>
      </c>
      <c r="BI39" s="2" t="e">
        <f t="shared" si="13"/>
        <v>#N/A</v>
      </c>
      <c r="BJ39" s="2" t="e">
        <f t="shared" si="13"/>
        <v>#N/A</v>
      </c>
      <c r="BK39" s="2" t="e">
        <f t="shared" si="13"/>
        <v>#N/A</v>
      </c>
      <c r="BL39" s="2" t="e">
        <f t="shared" si="13"/>
        <v>#N/A</v>
      </c>
      <c r="BM39" s="2" t="e">
        <f t="shared" si="13"/>
        <v>#N/A</v>
      </c>
      <c r="BN39" s="2" t="e">
        <f t="shared" si="13"/>
        <v>#N/A</v>
      </c>
      <c r="BP39" s="2" t="str">
        <f t="shared" ref="BP39:CD55" si="14">IF(OR(AND($B39&gt;C$226, $B39&lt;C$227), AND($B39&gt;C$228, $B39&lt;AVERAGE(C$228, C$229))), C39, "")</f>
        <v/>
      </c>
      <c r="BQ39" s="2" t="str">
        <f t="shared" si="14"/>
        <v/>
      </c>
      <c r="BR39" s="2" t="str">
        <f t="shared" si="14"/>
        <v/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 t="str">
        <f t="shared" si="14"/>
        <v/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41.743130518548405</v>
      </c>
      <c r="CW39" s="2">
        <f t="shared" si="16"/>
        <v>49.847764392972067</v>
      </c>
      <c r="CX39" s="2">
        <f t="shared" si="16"/>
        <v>56.791880441725958</v>
      </c>
      <c r="CY39" s="2">
        <f t="shared" si="16"/>
        <v>64.203590659712788</v>
      </c>
      <c r="CZ39" s="2">
        <f t="shared" si="16"/>
        <v>70.512474234252835</v>
      </c>
      <c r="DA39" s="2">
        <f t="shared" si="16"/>
        <v>73.302890755220531</v>
      </c>
      <c r="DB39" s="2">
        <f t="shared" si="16"/>
        <v>77.76659737605425</v>
      </c>
      <c r="DC39" s="2">
        <f t="shared" si="16"/>
        <v>79.367400839664128</v>
      </c>
      <c r="DD39" s="2">
        <f t="shared" si="16"/>
        <v>79.442132299622926</v>
      </c>
      <c r="DE39" s="2">
        <f t="shared" si="16"/>
        <v>80.83244962661297</v>
      </c>
      <c r="DF39" s="2">
        <f t="shared" si="16"/>
        <v>81.934863808018264</v>
      </c>
      <c r="DG39" s="2">
        <f t="shared" si="16"/>
        <v>81.053188976529214</v>
      </c>
      <c r="DH39" s="2">
        <f t="shared" si="16"/>
        <v>78.848957752517947</v>
      </c>
      <c r="DI39" s="2">
        <f t="shared" si="16"/>
        <v>75.932247452099489</v>
      </c>
      <c r="DJ39" s="2">
        <f t="shared" si="16"/>
        <v>73.770338351644412</v>
      </c>
      <c r="DL39" s="2">
        <f t="shared" ref="DL39:DZ55" si="17">CF$223*$B39+CF$224</f>
        <v>40.790528895672942</v>
      </c>
      <c r="DM39" s="2">
        <f t="shared" si="17"/>
        <v>51.677835972829989</v>
      </c>
      <c r="DN39" s="2">
        <f t="shared" si="17"/>
        <v>59.703316107435157</v>
      </c>
      <c r="DO39" s="2">
        <f t="shared" si="17"/>
        <v>66.63150556475054</v>
      </c>
      <c r="DP39" s="2">
        <f t="shared" si="17"/>
        <v>71.112407874693517</v>
      </c>
      <c r="DQ39" s="2">
        <f t="shared" si="17"/>
        <v>78.123609839280391</v>
      </c>
      <c r="DR39" s="2">
        <f t="shared" si="17"/>
        <v>85.081925183976125</v>
      </c>
      <c r="DS39" s="2">
        <f t="shared" si="17"/>
        <v>84.052520597745286</v>
      </c>
      <c r="DT39" s="2">
        <f t="shared" si="17"/>
        <v>85.89997602615118</v>
      </c>
      <c r="DU39" s="2">
        <f t="shared" si="17"/>
        <v>87.742214835357984</v>
      </c>
      <c r="DV39" s="2">
        <f t="shared" si="17"/>
        <v>85.253331134714401</v>
      </c>
      <c r="DW39" s="2">
        <f t="shared" si="17"/>
        <v>83.070140394657528</v>
      </c>
      <c r="DX39" s="2">
        <f t="shared" si="17"/>
        <v>79.545548517043358</v>
      </c>
      <c r="DY39" s="2">
        <f t="shared" si="17"/>
        <v>76.286713514781809</v>
      </c>
      <c r="DZ39" s="2">
        <f t="shared" si="17"/>
        <v>72.71978259149661</v>
      </c>
      <c r="EB39" s="2">
        <f t="shared" ref="EB39:EP55" si="18">POWER(10,($B39-C$224)/C$225)/(1+POWER(10,($B39-C$224)/C$225))</f>
        <v>4.3952878272386268E-4</v>
      </c>
      <c r="EC39" s="2">
        <f t="shared" si="18"/>
        <v>4.2957659313442757E-4</v>
      </c>
      <c r="ED39" s="2">
        <f t="shared" si="18"/>
        <v>5.4617407031751458E-4</v>
      </c>
      <c r="EE39" s="2">
        <f t="shared" si="18"/>
        <v>5.3328805470114306E-4</v>
      </c>
      <c r="EF39" s="2">
        <f t="shared" si="18"/>
        <v>5.6012001878674874E-4</v>
      </c>
      <c r="EG39" s="2">
        <f t="shared" si="18"/>
        <v>5.8094066042407974E-4</v>
      </c>
      <c r="EH39" s="2">
        <f t="shared" si="18"/>
        <v>5.54307999972727E-4</v>
      </c>
      <c r="EI39" s="2">
        <f t="shared" si="18"/>
        <v>5.5996066706038856E-4</v>
      </c>
      <c r="EJ39" s="2">
        <f t="shared" si="18"/>
        <v>5.2343503022980471E-4</v>
      </c>
      <c r="EK39" s="2">
        <f t="shared" si="18"/>
        <v>5.0465571386457857E-4</v>
      </c>
      <c r="EL39" s="2">
        <f t="shared" si="18"/>
        <v>4.9035965371306209E-4</v>
      </c>
      <c r="EM39" s="2">
        <f t="shared" si="18"/>
        <v>4.4076673834472904E-4</v>
      </c>
      <c r="EN39" s="2">
        <f t="shared" si="18"/>
        <v>3.8797141725302909E-4</v>
      </c>
      <c r="EO39" s="2">
        <f t="shared" si="18"/>
        <v>4.004841472041595E-4</v>
      </c>
      <c r="EP39" s="2">
        <f t="shared" si="18"/>
        <v>4.3974008559578202E-4</v>
      </c>
    </row>
    <row r="40" spans="2:146" x14ac:dyDescent="0.25">
      <c r="B40" s="2">
        <v>18</v>
      </c>
      <c r="C40" s="49">
        <v>39.964300000000001</v>
      </c>
      <c r="D40" s="49">
        <v>47.928600000000003</v>
      </c>
      <c r="E40" s="49">
        <v>55.454999999999998</v>
      </c>
      <c r="F40" s="49">
        <v>62.164000000000001</v>
      </c>
      <c r="G40" s="49">
        <v>66.635999999999996</v>
      </c>
      <c r="H40" s="49">
        <v>69.545000000000002</v>
      </c>
      <c r="I40" s="49">
        <v>73.236000000000004</v>
      </c>
      <c r="J40" s="49">
        <v>75.018000000000001</v>
      </c>
      <c r="K40" s="49">
        <v>75.599999999999994</v>
      </c>
      <c r="L40" s="49">
        <v>76.400000000000006</v>
      </c>
      <c r="M40" s="49">
        <v>77.254999999999995</v>
      </c>
      <c r="N40" s="49">
        <v>76.472999999999999</v>
      </c>
      <c r="O40" s="49">
        <v>74.835999999999999</v>
      </c>
      <c r="P40" s="49">
        <v>71.290999999999997</v>
      </c>
      <c r="Q40" s="49">
        <v>69.763999999999996</v>
      </c>
      <c r="T40" s="4" t="e">
        <f t="shared" si="11"/>
        <v>#N/A</v>
      </c>
      <c r="U40" s="4" t="e">
        <f t="shared" si="11"/>
        <v>#N/A</v>
      </c>
      <c r="V40" s="4" t="e">
        <f t="shared" si="11"/>
        <v>#N/A</v>
      </c>
      <c r="W40" s="4" t="e">
        <f t="shared" si="11"/>
        <v>#N/A</v>
      </c>
      <c r="X40" s="4" t="e">
        <f t="shared" si="11"/>
        <v>#N/A</v>
      </c>
      <c r="Y40" s="4" t="e">
        <f t="shared" si="11"/>
        <v>#N/A</v>
      </c>
      <c r="Z40" s="4" t="e">
        <f t="shared" si="11"/>
        <v>#N/A</v>
      </c>
      <c r="AA40" s="4" t="e">
        <f t="shared" si="11"/>
        <v>#N/A</v>
      </c>
      <c r="AB40" s="4" t="e">
        <f t="shared" si="11"/>
        <v>#N/A</v>
      </c>
      <c r="AC40" s="4" t="e">
        <f t="shared" si="11"/>
        <v>#N/A</v>
      </c>
      <c r="AD40" s="4" t="e">
        <f t="shared" si="11"/>
        <v>#N/A</v>
      </c>
      <c r="AE40" s="4" t="e">
        <f t="shared" si="11"/>
        <v>#N/A</v>
      </c>
      <c r="AF40" s="4" t="e">
        <f t="shared" si="11"/>
        <v>#N/A</v>
      </c>
      <c r="AG40" s="4" t="e">
        <f t="shared" si="11"/>
        <v>#N/A</v>
      </c>
      <c r="AH40" s="4" t="e">
        <f t="shared" si="11"/>
        <v>#N/A</v>
      </c>
      <c r="AJ40" s="4">
        <f t="shared" si="12"/>
        <v>0</v>
      </c>
      <c r="AK40" s="4">
        <f t="shared" si="12"/>
        <v>0</v>
      </c>
      <c r="AL40" s="4">
        <f t="shared" si="12"/>
        <v>0</v>
      </c>
      <c r="AM40" s="4">
        <f t="shared" si="12"/>
        <v>0</v>
      </c>
      <c r="AN40" s="4">
        <f t="shared" si="12"/>
        <v>0</v>
      </c>
      <c r="AO40" s="4">
        <f t="shared" si="12"/>
        <v>0</v>
      </c>
      <c r="AP40" s="4">
        <f t="shared" si="12"/>
        <v>0</v>
      </c>
      <c r="AQ40" s="4">
        <f t="shared" si="12"/>
        <v>0</v>
      </c>
      <c r="AR40" s="4">
        <f t="shared" si="12"/>
        <v>0</v>
      </c>
      <c r="AS40" s="4">
        <f t="shared" si="12"/>
        <v>0</v>
      </c>
      <c r="AT40" s="4">
        <f t="shared" si="12"/>
        <v>0</v>
      </c>
      <c r="AU40" s="4">
        <f t="shared" si="12"/>
        <v>0</v>
      </c>
      <c r="AV40" s="4">
        <f t="shared" si="12"/>
        <v>0</v>
      </c>
      <c r="AW40" s="4">
        <f t="shared" si="12"/>
        <v>0</v>
      </c>
      <c r="AX40" s="4">
        <f t="shared" si="12"/>
        <v>0</v>
      </c>
      <c r="AZ40" s="2" t="e">
        <f t="shared" si="13"/>
        <v>#N/A</v>
      </c>
      <c r="BA40" s="2" t="e">
        <f t="shared" si="13"/>
        <v>#N/A</v>
      </c>
      <c r="BB40" s="2" t="e">
        <f t="shared" si="13"/>
        <v>#N/A</v>
      </c>
      <c r="BC40" s="2" t="e">
        <f t="shared" si="13"/>
        <v>#N/A</v>
      </c>
      <c r="BD40" s="2" t="e">
        <f t="shared" si="13"/>
        <v>#N/A</v>
      </c>
      <c r="BE40" s="2" t="e">
        <f t="shared" si="13"/>
        <v>#N/A</v>
      </c>
      <c r="BF40" s="2" t="e">
        <f t="shared" si="13"/>
        <v>#N/A</v>
      </c>
      <c r="BG40" s="2" t="e">
        <f t="shared" si="13"/>
        <v>#N/A</v>
      </c>
      <c r="BH40" s="2" t="e">
        <f t="shared" si="13"/>
        <v>#N/A</v>
      </c>
      <c r="BI40" s="2" t="e">
        <f t="shared" si="13"/>
        <v>#N/A</v>
      </c>
      <c r="BJ40" s="2" t="e">
        <f t="shared" si="13"/>
        <v>#N/A</v>
      </c>
      <c r="BK40" s="2" t="e">
        <f t="shared" si="13"/>
        <v>#N/A</v>
      </c>
      <c r="BL40" s="2" t="e">
        <f t="shared" si="13"/>
        <v>#N/A</v>
      </c>
      <c r="BM40" s="2" t="e">
        <f t="shared" si="13"/>
        <v>#N/A</v>
      </c>
      <c r="BN40" s="2" t="e">
        <f t="shared" si="13"/>
        <v>#N/A</v>
      </c>
      <c r="BP40" s="2" t="str">
        <f t="shared" si="14"/>
        <v/>
      </c>
      <c r="BQ40" s="2" t="str">
        <f t="shared" si="14"/>
        <v/>
      </c>
      <c r="BR40" s="2" t="str">
        <f t="shared" si="14"/>
        <v/>
      </c>
      <c r="BS40" s="2" t="str">
        <f t="shared" si="14"/>
        <v/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 t="str">
        <f t="shared" si="14"/>
        <v/>
      </c>
      <c r="CD40" s="2" t="str">
        <f t="shared" si="14"/>
        <v/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41.710599669457395</v>
      </c>
      <c r="CW40" s="2">
        <f t="shared" si="16"/>
        <v>49.803069310230349</v>
      </c>
      <c r="CX40" s="2">
        <f t="shared" si="16"/>
        <v>56.735002362638816</v>
      </c>
      <c r="CY40" s="2">
        <f t="shared" si="16"/>
        <v>64.14193118429931</v>
      </c>
      <c r="CZ40" s="2">
        <f t="shared" si="16"/>
        <v>70.430914811433951</v>
      </c>
      <c r="DA40" s="2">
        <f t="shared" si="16"/>
        <v>73.238364090738841</v>
      </c>
      <c r="DB40" s="2">
        <f t="shared" si="16"/>
        <v>77.702803900218655</v>
      </c>
      <c r="DC40" s="2">
        <f t="shared" si="16"/>
        <v>79.30490733706516</v>
      </c>
      <c r="DD40" s="2">
        <f t="shared" si="16"/>
        <v>79.396023276612198</v>
      </c>
      <c r="DE40" s="2">
        <f t="shared" si="16"/>
        <v>80.788642325022792</v>
      </c>
      <c r="DF40" s="2">
        <f t="shared" si="16"/>
        <v>81.868794210797873</v>
      </c>
      <c r="DG40" s="2">
        <f t="shared" si="16"/>
        <v>80.963118144293674</v>
      </c>
      <c r="DH40" s="2">
        <f t="shared" si="16"/>
        <v>78.741674875898951</v>
      </c>
      <c r="DI40" s="2">
        <f t="shared" si="16"/>
        <v>75.833810741948653</v>
      </c>
      <c r="DJ40" s="2">
        <f t="shared" si="16"/>
        <v>73.669619045906543</v>
      </c>
      <c r="DL40" s="2">
        <f t="shared" si="17"/>
        <v>40.754364836740102</v>
      </c>
      <c r="DM40" s="2">
        <f t="shared" si="17"/>
        <v>51.603682371149979</v>
      </c>
      <c r="DN40" s="2">
        <f t="shared" si="17"/>
        <v>59.610250008250283</v>
      </c>
      <c r="DO40" s="2">
        <f t="shared" si="17"/>
        <v>66.531885757396765</v>
      </c>
      <c r="DP40" s="2">
        <f t="shared" si="17"/>
        <v>71.018551301084671</v>
      </c>
      <c r="DQ40" s="2">
        <f t="shared" si="17"/>
        <v>78.004901308777761</v>
      </c>
      <c r="DR40" s="2">
        <f t="shared" si="17"/>
        <v>84.94100754566675</v>
      </c>
      <c r="DS40" s="2">
        <f t="shared" si="17"/>
        <v>83.934511328470691</v>
      </c>
      <c r="DT40" s="2">
        <f t="shared" si="17"/>
        <v>85.776309266114907</v>
      </c>
      <c r="DU40" s="2">
        <f t="shared" si="17"/>
        <v>87.602827252841678</v>
      </c>
      <c r="DV40" s="2">
        <f t="shared" si="17"/>
        <v>85.134735367089633</v>
      </c>
      <c r="DW40" s="2">
        <f t="shared" si="17"/>
        <v>82.947250663301801</v>
      </c>
      <c r="DX40" s="2">
        <f t="shared" si="17"/>
        <v>79.41729162033478</v>
      </c>
      <c r="DY40" s="2">
        <f t="shared" si="17"/>
        <v>76.165119161582993</v>
      </c>
      <c r="DZ40" s="2">
        <f t="shared" si="17"/>
        <v>72.609999614696989</v>
      </c>
      <c r="EB40" s="2">
        <f t="shared" si="18"/>
        <v>4.8191329132788585E-4</v>
      </c>
      <c r="EC40" s="2">
        <f t="shared" si="18"/>
        <v>4.7100184737987224E-4</v>
      </c>
      <c r="ED40" s="2">
        <f t="shared" si="18"/>
        <v>5.9883640438285744E-4</v>
      </c>
      <c r="EE40" s="2">
        <f t="shared" si="18"/>
        <v>5.8470864059237209E-4</v>
      </c>
      <c r="EF40" s="2">
        <f t="shared" si="18"/>
        <v>6.1412620083058003E-4</v>
      </c>
      <c r="EG40" s="2">
        <f t="shared" si="18"/>
        <v>6.3695306739436016E-4</v>
      </c>
      <c r="EH40" s="2">
        <f t="shared" si="18"/>
        <v>6.0775413405575332E-4</v>
      </c>
      <c r="EI40" s="2">
        <f t="shared" si="18"/>
        <v>6.1395149401702429E-4</v>
      </c>
      <c r="EJ40" s="2">
        <f t="shared" si="18"/>
        <v>5.7390611544695224E-4</v>
      </c>
      <c r="EK40" s="2">
        <f t="shared" si="18"/>
        <v>5.5331704676018514E-4</v>
      </c>
      <c r="EL40" s="2">
        <f t="shared" si="18"/>
        <v>5.3764323319299126E-4</v>
      </c>
      <c r="EM40" s="2">
        <f t="shared" si="18"/>
        <v>4.8327056739897259E-4</v>
      </c>
      <c r="EN40" s="2">
        <f t="shared" si="18"/>
        <v>4.2538627720349874E-4</v>
      </c>
      <c r="EO40" s="2">
        <f t="shared" si="18"/>
        <v>4.3910516917005461E-4</v>
      </c>
      <c r="EP40" s="2">
        <f t="shared" si="18"/>
        <v>4.8214496066673794E-4</v>
      </c>
    </row>
    <row r="41" spans="2:146" x14ac:dyDescent="0.25">
      <c r="B41" s="2">
        <v>19</v>
      </c>
      <c r="C41" s="49">
        <v>39.589300000000001</v>
      </c>
      <c r="D41" s="49">
        <v>47.964300000000001</v>
      </c>
      <c r="E41" s="49">
        <v>53.218000000000004</v>
      </c>
      <c r="F41" s="49">
        <v>61.945</v>
      </c>
      <c r="G41" s="49">
        <v>66.182000000000002</v>
      </c>
      <c r="H41" s="49">
        <v>69.272999999999996</v>
      </c>
      <c r="I41" s="49">
        <v>73.981999999999999</v>
      </c>
      <c r="J41" s="49">
        <v>74.400000000000006</v>
      </c>
      <c r="K41" s="49">
        <v>74.218000000000004</v>
      </c>
      <c r="L41" s="49">
        <v>76.963999999999999</v>
      </c>
      <c r="M41" s="49">
        <v>77.599999999999994</v>
      </c>
      <c r="N41" s="49">
        <v>76.036000000000001</v>
      </c>
      <c r="O41" s="49">
        <v>73.563999999999993</v>
      </c>
      <c r="P41" s="49">
        <v>73.509</v>
      </c>
      <c r="Q41" s="49">
        <v>68.326999999999998</v>
      </c>
      <c r="T41" s="4" t="e">
        <f t="shared" si="11"/>
        <v>#N/A</v>
      </c>
      <c r="U41" s="4" t="e">
        <f t="shared" si="11"/>
        <v>#N/A</v>
      </c>
      <c r="V41" s="4" t="e">
        <f t="shared" si="11"/>
        <v>#N/A</v>
      </c>
      <c r="W41" s="4" t="e">
        <f t="shared" si="11"/>
        <v>#N/A</v>
      </c>
      <c r="X41" s="4" t="e">
        <f t="shared" si="11"/>
        <v>#N/A</v>
      </c>
      <c r="Y41" s="4" t="e">
        <f t="shared" si="11"/>
        <v>#N/A</v>
      </c>
      <c r="Z41" s="4" t="e">
        <f t="shared" si="11"/>
        <v>#N/A</v>
      </c>
      <c r="AA41" s="4" t="e">
        <f t="shared" si="11"/>
        <v>#N/A</v>
      </c>
      <c r="AB41" s="4" t="e">
        <f t="shared" si="11"/>
        <v>#N/A</v>
      </c>
      <c r="AC41" s="4" t="e">
        <f t="shared" si="11"/>
        <v>#N/A</v>
      </c>
      <c r="AD41" s="4" t="e">
        <f t="shared" si="11"/>
        <v>#N/A</v>
      </c>
      <c r="AE41" s="4" t="e">
        <f t="shared" si="11"/>
        <v>#N/A</v>
      </c>
      <c r="AF41" s="4" t="e">
        <f t="shared" si="11"/>
        <v>#N/A</v>
      </c>
      <c r="AG41" s="4" t="e">
        <f t="shared" si="11"/>
        <v>#N/A</v>
      </c>
      <c r="AH41" s="4" t="e">
        <f t="shared" si="11"/>
        <v>#N/A</v>
      </c>
      <c r="AJ41" s="4">
        <f t="shared" si="12"/>
        <v>0</v>
      </c>
      <c r="AK41" s="4">
        <f t="shared" si="12"/>
        <v>0</v>
      </c>
      <c r="AL41" s="4">
        <f t="shared" si="12"/>
        <v>0</v>
      </c>
      <c r="AM41" s="4">
        <f t="shared" si="12"/>
        <v>0</v>
      </c>
      <c r="AN41" s="4">
        <f t="shared" si="12"/>
        <v>0</v>
      </c>
      <c r="AO41" s="4">
        <f t="shared" si="12"/>
        <v>0</v>
      </c>
      <c r="AP41" s="4">
        <f t="shared" si="12"/>
        <v>0</v>
      </c>
      <c r="AQ41" s="4">
        <f t="shared" si="12"/>
        <v>0</v>
      </c>
      <c r="AR41" s="4">
        <f t="shared" si="12"/>
        <v>0</v>
      </c>
      <c r="AS41" s="4">
        <f t="shared" si="12"/>
        <v>0</v>
      </c>
      <c r="AT41" s="4">
        <f t="shared" si="12"/>
        <v>0</v>
      </c>
      <c r="AU41" s="4">
        <f t="shared" si="12"/>
        <v>0</v>
      </c>
      <c r="AV41" s="4">
        <f t="shared" si="12"/>
        <v>0</v>
      </c>
      <c r="AW41" s="4">
        <f t="shared" si="12"/>
        <v>0</v>
      </c>
      <c r="AX41" s="4">
        <f t="shared" si="12"/>
        <v>0</v>
      </c>
      <c r="AZ41" s="2" t="e">
        <f t="shared" si="13"/>
        <v>#N/A</v>
      </c>
      <c r="BA41" s="2" t="e">
        <f t="shared" si="13"/>
        <v>#N/A</v>
      </c>
      <c r="BB41" s="2" t="e">
        <f t="shared" si="13"/>
        <v>#N/A</v>
      </c>
      <c r="BC41" s="2" t="e">
        <f t="shared" si="13"/>
        <v>#N/A</v>
      </c>
      <c r="BD41" s="2" t="e">
        <f t="shared" si="13"/>
        <v>#N/A</v>
      </c>
      <c r="BE41" s="2" t="e">
        <f t="shared" si="13"/>
        <v>#N/A</v>
      </c>
      <c r="BF41" s="2" t="e">
        <f t="shared" si="13"/>
        <v>#N/A</v>
      </c>
      <c r="BG41" s="2" t="e">
        <f t="shared" si="13"/>
        <v>#N/A</v>
      </c>
      <c r="BH41" s="2" t="e">
        <f t="shared" si="13"/>
        <v>#N/A</v>
      </c>
      <c r="BI41" s="2" t="e">
        <f t="shared" si="13"/>
        <v>#N/A</v>
      </c>
      <c r="BJ41" s="2" t="e">
        <f t="shared" si="13"/>
        <v>#N/A</v>
      </c>
      <c r="BK41" s="2" t="e">
        <f t="shared" si="13"/>
        <v>#N/A</v>
      </c>
      <c r="BL41" s="2" t="e">
        <f t="shared" si="13"/>
        <v>#N/A</v>
      </c>
      <c r="BM41" s="2" t="e">
        <f t="shared" si="13"/>
        <v>#N/A</v>
      </c>
      <c r="BN41" s="2" t="e">
        <f t="shared" si="13"/>
        <v>#N/A</v>
      </c>
      <c r="BP41" s="2" t="str">
        <f t="shared" si="14"/>
        <v/>
      </c>
      <c r="BQ41" s="2" t="str">
        <f t="shared" si="14"/>
        <v/>
      </c>
      <c r="BR41" s="2" t="str">
        <f t="shared" si="14"/>
        <v/>
      </c>
      <c r="BS41" s="2" t="str">
        <f t="shared" si="14"/>
        <v/>
      </c>
      <c r="BT41" s="2" t="str">
        <f t="shared" si="14"/>
        <v/>
      </c>
      <c r="BU41" s="2" t="str">
        <f t="shared" si="14"/>
        <v/>
      </c>
      <c r="BV41" s="2" t="str">
        <f t="shared" si="14"/>
        <v/>
      </c>
      <c r="BW41" s="2" t="str">
        <f t="shared" si="14"/>
        <v/>
      </c>
      <c r="BX41" s="2" t="str">
        <f t="shared" si="14"/>
        <v/>
      </c>
      <c r="BY41" s="2" t="str">
        <f t="shared" si="14"/>
        <v/>
      </c>
      <c r="BZ41" s="2" t="str">
        <f t="shared" si="14"/>
        <v/>
      </c>
      <c r="CA41" s="2" t="str">
        <f t="shared" si="14"/>
        <v/>
      </c>
      <c r="CB41" s="2" t="str">
        <f t="shared" si="14"/>
        <v/>
      </c>
      <c r="CC41" s="2" t="str">
        <f t="shared" si="14"/>
        <v/>
      </c>
      <c r="CD41" s="2" t="str">
        <f t="shared" si="14"/>
        <v/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41.678068820366391</v>
      </c>
      <c r="CW41" s="2">
        <f t="shared" si="16"/>
        <v>49.758374227488638</v>
      </c>
      <c r="CX41" s="2">
        <f t="shared" si="16"/>
        <v>56.678124283551668</v>
      </c>
      <c r="CY41" s="2">
        <f t="shared" si="16"/>
        <v>64.080271708885832</v>
      </c>
      <c r="CZ41" s="2">
        <f t="shared" si="16"/>
        <v>70.349355388615081</v>
      </c>
      <c r="DA41" s="2">
        <f t="shared" si="16"/>
        <v>73.173837426257151</v>
      </c>
      <c r="DB41" s="2">
        <f t="shared" si="16"/>
        <v>77.639010424383045</v>
      </c>
      <c r="DC41" s="2">
        <f t="shared" si="16"/>
        <v>79.242413834466205</v>
      </c>
      <c r="DD41" s="2">
        <f t="shared" si="16"/>
        <v>79.349914253601469</v>
      </c>
      <c r="DE41" s="2">
        <f t="shared" si="16"/>
        <v>80.744835023432628</v>
      </c>
      <c r="DF41" s="2">
        <f t="shared" si="16"/>
        <v>81.802724613577482</v>
      </c>
      <c r="DG41" s="2">
        <f t="shared" si="16"/>
        <v>80.873047312058134</v>
      </c>
      <c r="DH41" s="2">
        <f t="shared" si="16"/>
        <v>78.634391999279941</v>
      </c>
      <c r="DI41" s="2">
        <f t="shared" si="16"/>
        <v>75.735374031797818</v>
      </c>
      <c r="DJ41" s="2">
        <f t="shared" si="16"/>
        <v>73.568899740168675</v>
      </c>
      <c r="DL41" s="2">
        <f t="shared" si="17"/>
        <v>40.718200777807269</v>
      </c>
      <c r="DM41" s="2">
        <f t="shared" si="17"/>
        <v>51.52952876946997</v>
      </c>
      <c r="DN41" s="2">
        <f t="shared" si="17"/>
        <v>59.517183909065409</v>
      </c>
      <c r="DO41" s="2">
        <f t="shared" si="17"/>
        <v>66.432265950042989</v>
      </c>
      <c r="DP41" s="2">
        <f t="shared" si="17"/>
        <v>70.924694727475824</v>
      </c>
      <c r="DQ41" s="2">
        <f t="shared" si="17"/>
        <v>77.886192778275145</v>
      </c>
      <c r="DR41" s="2">
        <f t="shared" si="17"/>
        <v>84.800089907357375</v>
      </c>
      <c r="DS41" s="2">
        <f t="shared" si="17"/>
        <v>83.816502059196097</v>
      </c>
      <c r="DT41" s="2">
        <f t="shared" si="17"/>
        <v>85.652642506078635</v>
      </c>
      <c r="DU41" s="2">
        <f t="shared" si="17"/>
        <v>87.463439670325371</v>
      </c>
      <c r="DV41" s="2">
        <f t="shared" si="17"/>
        <v>85.016139599464864</v>
      </c>
      <c r="DW41" s="2">
        <f t="shared" si="17"/>
        <v>82.824360931946075</v>
      </c>
      <c r="DX41" s="2">
        <f t="shared" si="17"/>
        <v>79.289034723626202</v>
      </c>
      <c r="DY41" s="2">
        <f t="shared" si="17"/>
        <v>76.043524808384177</v>
      </c>
      <c r="DZ41" s="2">
        <f t="shared" si="17"/>
        <v>72.500216637897367</v>
      </c>
      <c r="EB41" s="2">
        <f t="shared" si="18"/>
        <v>5.2838284967434139E-4</v>
      </c>
      <c r="EC41" s="2">
        <f t="shared" si="18"/>
        <v>5.1641978915253385E-4</v>
      </c>
      <c r="ED41" s="2">
        <f t="shared" si="18"/>
        <v>6.5657312717597247E-4</v>
      </c>
      <c r="EE41" s="2">
        <f t="shared" si="18"/>
        <v>6.4108411090324459E-4</v>
      </c>
      <c r="EF41" s="2">
        <f t="shared" si="18"/>
        <v>6.7333609387012626E-4</v>
      </c>
      <c r="EG41" s="2">
        <f t="shared" si="18"/>
        <v>6.9836223455045632E-4</v>
      </c>
      <c r="EH41" s="2">
        <f t="shared" si="18"/>
        <v>6.6635008515574478E-4</v>
      </c>
      <c r="EI41" s="2">
        <f t="shared" si="18"/>
        <v>6.7314455435314008E-4</v>
      </c>
      <c r="EJ41" s="2">
        <f t="shared" si="18"/>
        <v>6.2924070152387077E-4</v>
      </c>
      <c r="EK41" s="2">
        <f t="shared" si="18"/>
        <v>6.066676915669597E-4</v>
      </c>
      <c r="EL41" s="2">
        <f t="shared" si="18"/>
        <v>5.8948350548995829E-4</v>
      </c>
      <c r="EM41" s="2">
        <f t="shared" si="18"/>
        <v>5.2987093471992331E-4</v>
      </c>
      <c r="EN41" s="2">
        <f t="shared" si="18"/>
        <v>4.6640763628923913E-4</v>
      </c>
      <c r="EO41" s="2">
        <f t="shared" si="18"/>
        <v>4.8144884767381226E-4</v>
      </c>
      <c r="EP41" s="2">
        <f t="shared" si="18"/>
        <v>5.2863684642816679E-4</v>
      </c>
    </row>
    <row r="42" spans="2:146" x14ac:dyDescent="0.25">
      <c r="B42" s="2">
        <v>20</v>
      </c>
      <c r="C42" s="49">
        <v>40.089300000000001</v>
      </c>
      <c r="D42" s="49">
        <v>47.946399999999997</v>
      </c>
      <c r="E42" s="49">
        <v>55.073</v>
      </c>
      <c r="F42" s="49">
        <v>61.036000000000001</v>
      </c>
      <c r="G42" s="49">
        <v>67.400000000000006</v>
      </c>
      <c r="H42" s="49">
        <v>69.581999999999994</v>
      </c>
      <c r="I42" s="49">
        <v>73.236000000000004</v>
      </c>
      <c r="J42" s="49">
        <v>76.144999999999996</v>
      </c>
      <c r="K42" s="49">
        <v>75.673000000000002</v>
      </c>
      <c r="L42" s="49">
        <v>78.364000000000004</v>
      </c>
      <c r="M42" s="49">
        <v>78.072999999999993</v>
      </c>
      <c r="N42" s="49">
        <v>77.254999999999995</v>
      </c>
      <c r="O42" s="49">
        <v>74.144999999999996</v>
      </c>
      <c r="P42" s="49">
        <v>72.290999999999997</v>
      </c>
      <c r="Q42" s="49">
        <v>68.491</v>
      </c>
      <c r="T42" s="4" t="e">
        <f t="shared" si="11"/>
        <v>#N/A</v>
      </c>
      <c r="U42" s="4" t="e">
        <f t="shared" si="11"/>
        <v>#N/A</v>
      </c>
      <c r="V42" s="4" t="e">
        <f t="shared" si="11"/>
        <v>#N/A</v>
      </c>
      <c r="W42" s="4" t="e">
        <f t="shared" si="11"/>
        <v>#N/A</v>
      </c>
      <c r="X42" s="4" t="e">
        <f t="shared" si="11"/>
        <v>#N/A</v>
      </c>
      <c r="Y42" s="4" t="e">
        <f t="shared" si="11"/>
        <v>#N/A</v>
      </c>
      <c r="Z42" s="4" t="e">
        <f t="shared" si="11"/>
        <v>#N/A</v>
      </c>
      <c r="AA42" s="4" t="e">
        <f t="shared" si="11"/>
        <v>#N/A</v>
      </c>
      <c r="AB42" s="4" t="e">
        <f t="shared" si="11"/>
        <v>#N/A</v>
      </c>
      <c r="AC42" s="4" t="e">
        <f t="shared" si="11"/>
        <v>#N/A</v>
      </c>
      <c r="AD42" s="4" t="e">
        <f t="shared" si="11"/>
        <v>#N/A</v>
      </c>
      <c r="AE42" s="4" t="e">
        <f t="shared" si="11"/>
        <v>#N/A</v>
      </c>
      <c r="AF42" s="4" t="e">
        <f t="shared" si="11"/>
        <v>#N/A</v>
      </c>
      <c r="AG42" s="4" t="e">
        <f t="shared" si="11"/>
        <v>#N/A</v>
      </c>
      <c r="AH42" s="4" t="e">
        <f t="shared" si="11"/>
        <v>#N/A</v>
      </c>
      <c r="AJ42" s="4">
        <f t="shared" si="12"/>
        <v>0</v>
      </c>
      <c r="AK42" s="4">
        <f t="shared" si="12"/>
        <v>0</v>
      </c>
      <c r="AL42" s="4">
        <f t="shared" si="12"/>
        <v>0</v>
      </c>
      <c r="AM42" s="4">
        <f t="shared" si="12"/>
        <v>0</v>
      </c>
      <c r="AN42" s="4">
        <f t="shared" si="12"/>
        <v>0</v>
      </c>
      <c r="AO42" s="4">
        <f t="shared" si="12"/>
        <v>0</v>
      </c>
      <c r="AP42" s="4">
        <f t="shared" si="12"/>
        <v>0</v>
      </c>
      <c r="AQ42" s="4">
        <f t="shared" si="12"/>
        <v>0</v>
      </c>
      <c r="AR42" s="4">
        <f t="shared" si="12"/>
        <v>0</v>
      </c>
      <c r="AS42" s="4">
        <f t="shared" si="12"/>
        <v>0</v>
      </c>
      <c r="AT42" s="4">
        <f t="shared" si="12"/>
        <v>0</v>
      </c>
      <c r="AU42" s="4">
        <f t="shared" si="12"/>
        <v>0</v>
      </c>
      <c r="AV42" s="4">
        <f t="shared" si="12"/>
        <v>0</v>
      </c>
      <c r="AW42" s="4">
        <f t="shared" si="12"/>
        <v>0</v>
      </c>
      <c r="AX42" s="4">
        <f t="shared" si="12"/>
        <v>0</v>
      </c>
      <c r="AZ42" s="2" t="e">
        <f t="shared" si="13"/>
        <v>#N/A</v>
      </c>
      <c r="BA42" s="2" t="e">
        <f t="shared" si="13"/>
        <v>#N/A</v>
      </c>
      <c r="BB42" s="2" t="e">
        <f t="shared" si="13"/>
        <v>#N/A</v>
      </c>
      <c r="BC42" s="2" t="e">
        <f t="shared" si="13"/>
        <v>#N/A</v>
      </c>
      <c r="BD42" s="2" t="e">
        <f t="shared" si="13"/>
        <v>#N/A</v>
      </c>
      <c r="BE42" s="2" t="e">
        <f t="shared" si="13"/>
        <v>#N/A</v>
      </c>
      <c r="BF42" s="2" t="e">
        <f t="shared" si="13"/>
        <v>#N/A</v>
      </c>
      <c r="BG42" s="2" t="e">
        <f t="shared" si="13"/>
        <v>#N/A</v>
      </c>
      <c r="BH42" s="2" t="e">
        <f t="shared" si="13"/>
        <v>#N/A</v>
      </c>
      <c r="BI42" s="2" t="e">
        <f t="shared" si="13"/>
        <v>#N/A</v>
      </c>
      <c r="BJ42" s="2" t="e">
        <f t="shared" si="13"/>
        <v>#N/A</v>
      </c>
      <c r="BK42" s="2" t="e">
        <f t="shared" si="13"/>
        <v>#N/A</v>
      </c>
      <c r="BL42" s="2" t="e">
        <f t="shared" si="13"/>
        <v>#N/A</v>
      </c>
      <c r="BM42" s="2" t="e">
        <f t="shared" si="13"/>
        <v>#N/A</v>
      </c>
      <c r="BN42" s="2" t="e">
        <f t="shared" si="13"/>
        <v>#N/A</v>
      </c>
      <c r="BP42" s="2" t="str">
        <f t="shared" si="14"/>
        <v/>
      </c>
      <c r="BQ42" s="2" t="str">
        <f t="shared" si="14"/>
        <v/>
      </c>
      <c r="BR42" s="2" t="str">
        <f t="shared" si="14"/>
        <v/>
      </c>
      <c r="BS42" s="2" t="str">
        <f t="shared" si="14"/>
        <v/>
      </c>
      <c r="BT42" s="2" t="str">
        <f t="shared" si="14"/>
        <v/>
      </c>
      <c r="BU42" s="2" t="str">
        <f t="shared" si="14"/>
        <v/>
      </c>
      <c r="BV42" s="2" t="str">
        <f t="shared" si="14"/>
        <v/>
      </c>
      <c r="BW42" s="2" t="str">
        <f t="shared" si="14"/>
        <v/>
      </c>
      <c r="BX42" s="2" t="str">
        <f t="shared" si="14"/>
        <v/>
      </c>
      <c r="BY42" s="2" t="str">
        <f t="shared" si="14"/>
        <v/>
      </c>
      <c r="BZ42" s="2" t="str">
        <f t="shared" si="14"/>
        <v/>
      </c>
      <c r="CA42" s="2" t="str">
        <f t="shared" si="14"/>
        <v/>
      </c>
      <c r="CB42" s="2" t="str">
        <f t="shared" si="14"/>
        <v/>
      </c>
      <c r="CC42" s="2" t="str">
        <f t="shared" si="14"/>
        <v/>
      </c>
      <c r="CD42" s="2" t="str">
        <f t="shared" si="14"/>
        <v/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41.645537971275381</v>
      </c>
      <c r="CW42" s="2">
        <f t="shared" si="16"/>
        <v>49.713679144746926</v>
      </c>
      <c r="CX42" s="2">
        <f t="shared" si="16"/>
        <v>56.621246204464519</v>
      </c>
      <c r="CY42" s="2">
        <f t="shared" si="16"/>
        <v>64.018612233472368</v>
      </c>
      <c r="CZ42" s="2">
        <f t="shared" si="16"/>
        <v>70.267795965796196</v>
      </c>
      <c r="DA42" s="2">
        <f t="shared" si="16"/>
        <v>73.109310761775461</v>
      </c>
      <c r="DB42" s="2">
        <f t="shared" si="16"/>
        <v>77.57521694854745</v>
      </c>
      <c r="DC42" s="2">
        <f t="shared" si="16"/>
        <v>79.179920331867237</v>
      </c>
      <c r="DD42" s="2">
        <f t="shared" si="16"/>
        <v>79.30380523059074</v>
      </c>
      <c r="DE42" s="2">
        <f t="shared" si="16"/>
        <v>80.701027721842465</v>
      </c>
      <c r="DF42" s="2">
        <f t="shared" si="16"/>
        <v>81.736655016357091</v>
      </c>
      <c r="DG42" s="2">
        <f t="shared" si="16"/>
        <v>80.782976479822594</v>
      </c>
      <c r="DH42" s="2">
        <f t="shared" si="16"/>
        <v>78.527109122660946</v>
      </c>
      <c r="DI42" s="2">
        <f t="shared" si="16"/>
        <v>75.636937321646982</v>
      </c>
      <c r="DJ42" s="2">
        <f t="shared" si="16"/>
        <v>73.468180434430806</v>
      </c>
      <c r="DL42" s="2">
        <f t="shared" si="17"/>
        <v>40.682036718874429</v>
      </c>
      <c r="DM42" s="2">
        <f t="shared" si="17"/>
        <v>51.45537516778996</v>
      </c>
      <c r="DN42" s="2">
        <f t="shared" si="17"/>
        <v>59.424117809880542</v>
      </c>
      <c r="DO42" s="2">
        <f t="shared" si="17"/>
        <v>66.332646142689214</v>
      </c>
      <c r="DP42" s="2">
        <f t="shared" si="17"/>
        <v>70.830838153866978</v>
      </c>
      <c r="DQ42" s="2">
        <f t="shared" si="17"/>
        <v>77.767484247772529</v>
      </c>
      <c r="DR42" s="2">
        <f t="shared" si="17"/>
        <v>84.659172269048014</v>
      </c>
      <c r="DS42" s="2">
        <f t="shared" si="17"/>
        <v>83.698492789921502</v>
      </c>
      <c r="DT42" s="2">
        <f t="shared" si="17"/>
        <v>85.528975746042363</v>
      </c>
      <c r="DU42" s="2">
        <f t="shared" si="17"/>
        <v>87.324052087809065</v>
      </c>
      <c r="DV42" s="2">
        <f t="shared" si="17"/>
        <v>84.89754383184011</v>
      </c>
      <c r="DW42" s="2">
        <f t="shared" si="17"/>
        <v>82.701471200590348</v>
      </c>
      <c r="DX42" s="2">
        <f t="shared" si="17"/>
        <v>79.160777826917609</v>
      </c>
      <c r="DY42" s="2">
        <f t="shared" si="17"/>
        <v>75.921930455185375</v>
      </c>
      <c r="DZ42" s="2">
        <f t="shared" si="17"/>
        <v>72.390433661097745</v>
      </c>
      <c r="EB42" s="2">
        <f t="shared" si="18"/>
        <v>5.7933074109497149E-4</v>
      </c>
      <c r="EC42" s="2">
        <f t="shared" si="18"/>
        <v>5.6621482819983954E-4</v>
      </c>
      <c r="ED42" s="2">
        <f t="shared" si="18"/>
        <v>7.1987251780387788E-4</v>
      </c>
      <c r="EE42" s="2">
        <f t="shared" si="18"/>
        <v>7.0289127522501127E-4</v>
      </c>
      <c r="EF42" s="2">
        <f t="shared" si="18"/>
        <v>7.3825038719731845E-4</v>
      </c>
      <c r="EG42" s="2">
        <f t="shared" si="18"/>
        <v>7.6568737368400521E-4</v>
      </c>
      <c r="EH42" s="2">
        <f t="shared" si="18"/>
        <v>7.3059137092764716E-4</v>
      </c>
      <c r="EI42" s="2">
        <f t="shared" si="18"/>
        <v>7.3804039557330613E-4</v>
      </c>
      <c r="EJ42" s="2">
        <f t="shared" si="18"/>
        <v>6.8990682647774703E-4</v>
      </c>
      <c r="EK42" s="2">
        <f t="shared" si="18"/>
        <v>6.6515896421746217E-4</v>
      </c>
      <c r="EL42" s="2">
        <f t="shared" si="18"/>
        <v>6.4631905310130419E-4</v>
      </c>
      <c r="EM42" s="2">
        <f t="shared" si="18"/>
        <v>5.8096222732504678E-4</v>
      </c>
      <c r="EN42" s="2">
        <f t="shared" si="18"/>
        <v>5.1138279241732469E-4</v>
      </c>
      <c r="EO42" s="2">
        <f t="shared" si="18"/>
        <v>5.2787364466267816E-4</v>
      </c>
      <c r="EP42" s="2">
        <f t="shared" si="18"/>
        <v>5.7960921459816012E-4</v>
      </c>
    </row>
    <row r="43" spans="2:146" x14ac:dyDescent="0.25">
      <c r="B43" s="2">
        <v>21</v>
      </c>
      <c r="C43" s="49">
        <v>39.767899999999997</v>
      </c>
      <c r="D43" s="49">
        <v>47.035699999999999</v>
      </c>
      <c r="E43" s="49">
        <v>54.235999999999997</v>
      </c>
      <c r="F43" s="49">
        <v>61.381999999999998</v>
      </c>
      <c r="G43" s="49">
        <v>66.418000000000006</v>
      </c>
      <c r="H43" s="49">
        <v>69</v>
      </c>
      <c r="I43" s="49">
        <v>73.673000000000002</v>
      </c>
      <c r="J43" s="49">
        <v>75.036000000000001</v>
      </c>
      <c r="K43" s="49">
        <v>76.655000000000001</v>
      </c>
      <c r="L43" s="49">
        <v>77.036000000000001</v>
      </c>
      <c r="M43" s="49">
        <v>76.873000000000005</v>
      </c>
      <c r="N43" s="49">
        <v>76.272999999999996</v>
      </c>
      <c r="O43" s="49">
        <v>73.164000000000001</v>
      </c>
      <c r="P43" s="49">
        <v>72.617999999999995</v>
      </c>
      <c r="Q43" s="49">
        <v>70.382000000000005</v>
      </c>
      <c r="T43" s="4" t="e">
        <f t="shared" si="11"/>
        <v>#N/A</v>
      </c>
      <c r="U43" s="4" t="e">
        <f t="shared" si="11"/>
        <v>#N/A</v>
      </c>
      <c r="V43" s="4" t="e">
        <f t="shared" si="11"/>
        <v>#N/A</v>
      </c>
      <c r="W43" s="4" t="e">
        <f t="shared" si="11"/>
        <v>#N/A</v>
      </c>
      <c r="X43" s="4" t="e">
        <f t="shared" si="11"/>
        <v>#N/A</v>
      </c>
      <c r="Y43" s="4" t="e">
        <f t="shared" si="11"/>
        <v>#N/A</v>
      </c>
      <c r="Z43" s="4" t="e">
        <f t="shared" si="11"/>
        <v>#N/A</v>
      </c>
      <c r="AA43" s="4" t="e">
        <f t="shared" si="11"/>
        <v>#N/A</v>
      </c>
      <c r="AB43" s="4" t="e">
        <f t="shared" si="11"/>
        <v>#N/A</v>
      </c>
      <c r="AC43" s="4" t="e">
        <f t="shared" si="11"/>
        <v>#N/A</v>
      </c>
      <c r="AD43" s="4" t="e">
        <f t="shared" si="11"/>
        <v>#N/A</v>
      </c>
      <c r="AE43" s="4" t="e">
        <f t="shared" si="11"/>
        <v>#N/A</v>
      </c>
      <c r="AF43" s="4" t="e">
        <f t="shared" si="11"/>
        <v>#N/A</v>
      </c>
      <c r="AG43" s="4" t="e">
        <f t="shared" si="11"/>
        <v>#N/A</v>
      </c>
      <c r="AH43" s="4" t="e">
        <f t="shared" si="11"/>
        <v>#N/A</v>
      </c>
      <c r="AJ43" s="4">
        <f t="shared" si="12"/>
        <v>0</v>
      </c>
      <c r="AK43" s="4">
        <f t="shared" si="12"/>
        <v>0</v>
      </c>
      <c r="AL43" s="4">
        <f t="shared" si="12"/>
        <v>0</v>
      </c>
      <c r="AM43" s="4">
        <f t="shared" si="12"/>
        <v>0</v>
      </c>
      <c r="AN43" s="4">
        <f t="shared" si="12"/>
        <v>0</v>
      </c>
      <c r="AO43" s="4">
        <f t="shared" si="12"/>
        <v>0</v>
      </c>
      <c r="AP43" s="4">
        <f t="shared" si="12"/>
        <v>0</v>
      </c>
      <c r="AQ43" s="4">
        <f t="shared" si="12"/>
        <v>0</v>
      </c>
      <c r="AR43" s="4">
        <f t="shared" si="12"/>
        <v>0</v>
      </c>
      <c r="AS43" s="4">
        <f t="shared" si="12"/>
        <v>0</v>
      </c>
      <c r="AT43" s="4">
        <f t="shared" si="12"/>
        <v>0</v>
      </c>
      <c r="AU43" s="4">
        <f t="shared" si="12"/>
        <v>0</v>
      </c>
      <c r="AV43" s="4">
        <f t="shared" si="12"/>
        <v>0</v>
      </c>
      <c r="AW43" s="4">
        <f t="shared" si="12"/>
        <v>0</v>
      </c>
      <c r="AX43" s="4">
        <f t="shared" si="12"/>
        <v>0</v>
      </c>
      <c r="AZ43" s="2" t="e">
        <f t="shared" si="13"/>
        <v>#N/A</v>
      </c>
      <c r="BA43" s="2" t="e">
        <f t="shared" si="13"/>
        <v>#N/A</v>
      </c>
      <c r="BB43" s="2" t="e">
        <f t="shared" si="13"/>
        <v>#N/A</v>
      </c>
      <c r="BC43" s="2" t="e">
        <f t="shared" si="13"/>
        <v>#N/A</v>
      </c>
      <c r="BD43" s="2" t="e">
        <f t="shared" si="13"/>
        <v>#N/A</v>
      </c>
      <c r="BE43" s="2" t="e">
        <f t="shared" si="13"/>
        <v>#N/A</v>
      </c>
      <c r="BF43" s="2" t="e">
        <f t="shared" si="13"/>
        <v>#N/A</v>
      </c>
      <c r="BG43" s="2" t="e">
        <f t="shared" si="13"/>
        <v>#N/A</v>
      </c>
      <c r="BH43" s="2" t="e">
        <f t="shared" si="13"/>
        <v>#N/A</v>
      </c>
      <c r="BI43" s="2" t="e">
        <f t="shared" si="13"/>
        <v>#N/A</v>
      </c>
      <c r="BJ43" s="2" t="e">
        <f t="shared" si="13"/>
        <v>#N/A</v>
      </c>
      <c r="BK43" s="2" t="e">
        <f t="shared" si="13"/>
        <v>#N/A</v>
      </c>
      <c r="BL43" s="2" t="e">
        <f t="shared" si="13"/>
        <v>#N/A</v>
      </c>
      <c r="BM43" s="2" t="e">
        <f t="shared" si="13"/>
        <v>#N/A</v>
      </c>
      <c r="BN43" s="2" t="e">
        <f t="shared" si="13"/>
        <v>#N/A</v>
      </c>
      <c r="BP43" s="2" t="str">
        <f t="shared" si="14"/>
        <v/>
      </c>
      <c r="BQ43" s="2" t="str">
        <f t="shared" si="14"/>
        <v/>
      </c>
      <c r="BR43" s="2" t="str">
        <f t="shared" si="14"/>
        <v/>
      </c>
      <c r="BS43" s="2" t="str">
        <f t="shared" si="14"/>
        <v/>
      </c>
      <c r="BT43" s="2" t="str">
        <f t="shared" si="14"/>
        <v/>
      </c>
      <c r="BU43" s="2" t="str">
        <f t="shared" si="14"/>
        <v/>
      </c>
      <c r="BV43" s="2" t="str">
        <f t="shared" si="14"/>
        <v/>
      </c>
      <c r="BW43" s="2" t="str">
        <f t="shared" si="14"/>
        <v/>
      </c>
      <c r="BX43" s="2" t="str">
        <f t="shared" si="14"/>
        <v/>
      </c>
      <c r="BY43" s="2" t="str">
        <f t="shared" si="14"/>
        <v/>
      </c>
      <c r="BZ43" s="2" t="str">
        <f t="shared" si="14"/>
        <v/>
      </c>
      <c r="CA43" s="2" t="str">
        <f t="shared" si="14"/>
        <v/>
      </c>
      <c r="CB43" s="2" t="str">
        <f t="shared" si="14"/>
        <v/>
      </c>
      <c r="CC43" s="2" t="str">
        <f t="shared" si="14"/>
        <v/>
      </c>
      <c r="CD43" s="2" t="str">
        <f t="shared" si="14"/>
        <v/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41.613007122184371</v>
      </c>
      <c r="CW43" s="2">
        <f t="shared" si="16"/>
        <v>49.668984062005208</v>
      </c>
      <c r="CX43" s="2">
        <f t="shared" si="16"/>
        <v>56.564368125377378</v>
      </c>
      <c r="CY43" s="2">
        <f t="shared" si="16"/>
        <v>63.95695275805889</v>
      </c>
      <c r="CZ43" s="2">
        <f t="shared" si="16"/>
        <v>70.186236542977326</v>
      </c>
      <c r="DA43" s="2">
        <f t="shared" si="16"/>
        <v>73.044784097293757</v>
      </c>
      <c r="DB43" s="2">
        <f t="shared" si="16"/>
        <v>77.511423472711854</v>
      </c>
      <c r="DC43" s="2">
        <f t="shared" si="16"/>
        <v>79.117426829268283</v>
      </c>
      <c r="DD43" s="2">
        <f t="shared" si="16"/>
        <v>79.257696207579997</v>
      </c>
      <c r="DE43" s="2">
        <f t="shared" si="16"/>
        <v>80.657220420252287</v>
      </c>
      <c r="DF43" s="2">
        <f t="shared" si="16"/>
        <v>81.6705854191367</v>
      </c>
      <c r="DG43" s="2">
        <f t="shared" si="16"/>
        <v>80.692905647587054</v>
      </c>
      <c r="DH43" s="2">
        <f t="shared" si="16"/>
        <v>78.41982624604195</v>
      </c>
      <c r="DI43" s="2">
        <f t="shared" si="16"/>
        <v>75.538500611496147</v>
      </c>
      <c r="DJ43" s="2">
        <f t="shared" si="16"/>
        <v>73.367461128692938</v>
      </c>
      <c r="DL43" s="2">
        <f t="shared" si="17"/>
        <v>40.645872659941588</v>
      </c>
      <c r="DM43" s="2">
        <f t="shared" si="17"/>
        <v>51.38122156610995</v>
      </c>
      <c r="DN43" s="2">
        <f t="shared" si="17"/>
        <v>59.331051710695668</v>
      </c>
      <c r="DO43" s="2">
        <f t="shared" si="17"/>
        <v>66.233026335335438</v>
      </c>
      <c r="DP43" s="2">
        <f t="shared" si="17"/>
        <v>70.736981580258131</v>
      </c>
      <c r="DQ43" s="2">
        <f t="shared" si="17"/>
        <v>77.648775717269899</v>
      </c>
      <c r="DR43" s="2">
        <f t="shared" si="17"/>
        <v>84.518254630738639</v>
      </c>
      <c r="DS43" s="2">
        <f t="shared" si="17"/>
        <v>83.580483520646908</v>
      </c>
      <c r="DT43" s="2">
        <f t="shared" si="17"/>
        <v>85.405308986006105</v>
      </c>
      <c r="DU43" s="2">
        <f t="shared" si="17"/>
        <v>87.184664505292758</v>
      </c>
      <c r="DV43" s="2">
        <f t="shared" si="17"/>
        <v>84.778948064215342</v>
      </c>
      <c r="DW43" s="2">
        <f t="shared" si="17"/>
        <v>82.578581469234621</v>
      </c>
      <c r="DX43" s="2">
        <f t="shared" si="17"/>
        <v>79.032520930209031</v>
      </c>
      <c r="DY43" s="2">
        <f t="shared" si="17"/>
        <v>75.800336101986559</v>
      </c>
      <c r="DZ43" s="2">
        <f t="shared" si="17"/>
        <v>72.280650684298124</v>
      </c>
      <c r="EB43" s="2">
        <f t="shared" si="18"/>
        <v>6.3518802353855627E-4</v>
      </c>
      <c r="EC43" s="2">
        <f t="shared" si="18"/>
        <v>6.2080830031989269E-4</v>
      </c>
      <c r="ED43" s="2">
        <f t="shared" si="18"/>
        <v>7.8926970341365176E-4</v>
      </c>
      <c r="EE43" s="2">
        <f t="shared" si="18"/>
        <v>7.7065269674634804E-4</v>
      </c>
      <c r="EF43" s="2">
        <f t="shared" si="18"/>
        <v>8.094178020200297E-4</v>
      </c>
      <c r="EG43" s="2">
        <f t="shared" si="18"/>
        <v>8.394974948330178E-4</v>
      </c>
      <c r="EH43" s="2">
        <f t="shared" si="18"/>
        <v>8.01021047632751E-4</v>
      </c>
      <c r="EI43" s="2">
        <f t="shared" si="18"/>
        <v>8.0918758357407801E-4</v>
      </c>
      <c r="EJ43" s="2">
        <f t="shared" si="18"/>
        <v>7.5641744472727465E-4</v>
      </c>
      <c r="EK43" s="2">
        <f t="shared" si="18"/>
        <v>7.2928550054942481E-4</v>
      </c>
      <c r="EL43" s="2">
        <f t="shared" si="18"/>
        <v>7.0863056232530191E-4</v>
      </c>
      <c r="EM43" s="2">
        <f t="shared" si="18"/>
        <v>6.3697671238039202E-4</v>
      </c>
      <c r="EN43" s="2">
        <f t="shared" si="18"/>
        <v>5.6069241872431326E-4</v>
      </c>
      <c r="EO43" s="2">
        <f t="shared" si="18"/>
        <v>5.7877246579521226E-4</v>
      </c>
      <c r="EP43" s="2">
        <f t="shared" si="18"/>
        <v>6.3549332952504581E-4</v>
      </c>
    </row>
    <row r="44" spans="2:146" x14ac:dyDescent="0.25">
      <c r="B44" s="2">
        <v>22</v>
      </c>
      <c r="C44" s="49">
        <v>39.482100000000003</v>
      </c>
      <c r="D44" s="49">
        <v>46.589300000000001</v>
      </c>
      <c r="E44" s="49">
        <v>55.145000000000003</v>
      </c>
      <c r="F44" s="49">
        <v>61.417999999999999</v>
      </c>
      <c r="G44" s="49">
        <v>67.364000000000004</v>
      </c>
      <c r="H44" s="49">
        <v>69.218000000000004</v>
      </c>
      <c r="I44" s="49">
        <v>73.909000000000006</v>
      </c>
      <c r="J44" s="49">
        <v>76.108999999999995</v>
      </c>
      <c r="K44" s="49">
        <v>76.781999999999996</v>
      </c>
      <c r="L44" s="49">
        <v>75.891000000000005</v>
      </c>
      <c r="M44" s="49">
        <v>77.272999999999996</v>
      </c>
      <c r="N44" s="49">
        <v>77.236000000000004</v>
      </c>
      <c r="O44" s="49">
        <v>73.036000000000001</v>
      </c>
      <c r="P44" s="49">
        <v>71.835999999999999</v>
      </c>
      <c r="Q44" s="49">
        <v>69.055000000000007</v>
      </c>
      <c r="T44" s="4">
        <f t="shared" si="11"/>
        <v>41.579800204139929</v>
      </c>
      <c r="U44" s="4" t="e">
        <f t="shared" si="11"/>
        <v>#N/A</v>
      </c>
      <c r="V44" s="4">
        <f t="shared" si="11"/>
        <v>56.509852883703509</v>
      </c>
      <c r="W44" s="4" t="e">
        <f t="shared" si="11"/>
        <v>#N/A</v>
      </c>
      <c r="X44" s="4" t="e">
        <f t="shared" si="11"/>
        <v>#N/A</v>
      </c>
      <c r="Y44" s="4" t="e">
        <f t="shared" si="11"/>
        <v>#N/A</v>
      </c>
      <c r="Z44" s="4" t="e">
        <f t="shared" si="11"/>
        <v>#N/A</v>
      </c>
      <c r="AA44" s="4" t="e">
        <f t="shared" si="11"/>
        <v>#N/A</v>
      </c>
      <c r="AB44" s="4" t="e">
        <f t="shared" si="11"/>
        <v>#N/A</v>
      </c>
      <c r="AC44" s="4" t="e">
        <f t="shared" si="11"/>
        <v>#N/A</v>
      </c>
      <c r="AD44" s="4" t="e">
        <f t="shared" si="11"/>
        <v>#N/A</v>
      </c>
      <c r="AE44" s="4" t="e">
        <f t="shared" si="11"/>
        <v>#N/A</v>
      </c>
      <c r="AF44" s="4" t="e">
        <f t="shared" si="11"/>
        <v>#N/A</v>
      </c>
      <c r="AG44" s="4" t="e">
        <f t="shared" si="11"/>
        <v>#N/A</v>
      </c>
      <c r="AH44" s="4" t="e">
        <f t="shared" si="11"/>
        <v>#N/A</v>
      </c>
      <c r="AJ44" s="4">
        <f t="shared" si="12"/>
        <v>-2.097700204139926</v>
      </c>
      <c r="AK44" s="4">
        <f t="shared" si="12"/>
        <v>0</v>
      </c>
      <c r="AL44" s="4">
        <f t="shared" si="12"/>
        <v>-1.3648528837035059</v>
      </c>
      <c r="AM44" s="4">
        <f t="shared" si="12"/>
        <v>0</v>
      </c>
      <c r="AN44" s="4">
        <f t="shared" si="12"/>
        <v>0</v>
      </c>
      <c r="AO44" s="4">
        <f t="shared" si="12"/>
        <v>0</v>
      </c>
      <c r="AP44" s="4">
        <f t="shared" si="12"/>
        <v>0</v>
      </c>
      <c r="AQ44" s="4">
        <f t="shared" si="12"/>
        <v>0</v>
      </c>
      <c r="AR44" s="4">
        <f t="shared" si="12"/>
        <v>0</v>
      </c>
      <c r="AS44" s="4">
        <f t="shared" si="12"/>
        <v>0</v>
      </c>
      <c r="AT44" s="4">
        <f t="shared" si="12"/>
        <v>0</v>
      </c>
      <c r="AU44" s="4">
        <f t="shared" si="12"/>
        <v>0</v>
      </c>
      <c r="AV44" s="4">
        <f t="shared" si="12"/>
        <v>0</v>
      </c>
      <c r="AW44" s="4">
        <f t="shared" si="12"/>
        <v>0</v>
      </c>
      <c r="AX44" s="4">
        <f t="shared" si="12"/>
        <v>0</v>
      </c>
      <c r="AZ44" s="2">
        <f t="shared" si="13"/>
        <v>41.579800204139929</v>
      </c>
      <c r="BA44" s="2" t="e">
        <f t="shared" si="13"/>
        <v>#N/A</v>
      </c>
      <c r="BB44" s="2">
        <f t="shared" si="13"/>
        <v>56.509852883703509</v>
      </c>
      <c r="BC44" s="2" t="e">
        <f t="shared" si="13"/>
        <v>#N/A</v>
      </c>
      <c r="BD44" s="2" t="e">
        <f t="shared" si="13"/>
        <v>#N/A</v>
      </c>
      <c r="BE44" s="2" t="e">
        <f t="shared" si="13"/>
        <v>#N/A</v>
      </c>
      <c r="BF44" s="2" t="e">
        <f t="shared" si="13"/>
        <v>#N/A</v>
      </c>
      <c r="BG44" s="2" t="e">
        <f t="shared" si="13"/>
        <v>#N/A</v>
      </c>
      <c r="BH44" s="2" t="e">
        <f t="shared" si="13"/>
        <v>#N/A</v>
      </c>
      <c r="BI44" s="2" t="e">
        <f t="shared" si="13"/>
        <v>#N/A</v>
      </c>
      <c r="BJ44" s="2" t="e">
        <f t="shared" si="13"/>
        <v>#N/A</v>
      </c>
      <c r="BK44" s="2" t="e">
        <f t="shared" si="13"/>
        <v>#N/A</v>
      </c>
      <c r="BL44" s="2" t="e">
        <f t="shared" si="13"/>
        <v>#N/A</v>
      </c>
      <c r="BM44" s="2" t="e">
        <f t="shared" si="13"/>
        <v>#N/A</v>
      </c>
      <c r="BN44" s="2" t="e">
        <f t="shared" si="13"/>
        <v>#N/A</v>
      </c>
      <c r="BP44" s="2">
        <f t="shared" si="14"/>
        <v>39.482100000000003</v>
      </c>
      <c r="BQ44" s="2" t="str">
        <f t="shared" si="14"/>
        <v/>
      </c>
      <c r="BR44" s="2">
        <f t="shared" si="14"/>
        <v>55.145000000000003</v>
      </c>
      <c r="BS44" s="2" t="str">
        <f t="shared" si="14"/>
        <v/>
      </c>
      <c r="BT44" s="2" t="str">
        <f t="shared" si="14"/>
        <v/>
      </c>
      <c r="BU44" s="2" t="str">
        <f t="shared" si="14"/>
        <v/>
      </c>
      <c r="BV44" s="2" t="str">
        <f t="shared" si="14"/>
        <v/>
      </c>
      <c r="BW44" s="2" t="str">
        <f t="shared" si="14"/>
        <v/>
      </c>
      <c r="BX44" s="2" t="str">
        <f t="shared" si="14"/>
        <v/>
      </c>
      <c r="BY44" s="2" t="str">
        <f t="shared" si="14"/>
        <v/>
      </c>
      <c r="BZ44" s="2" t="str">
        <f t="shared" si="14"/>
        <v/>
      </c>
      <c r="CA44" s="2" t="str">
        <f t="shared" si="14"/>
        <v/>
      </c>
      <c r="CB44" s="2" t="str">
        <f t="shared" si="14"/>
        <v/>
      </c>
      <c r="CC44" s="2" t="str">
        <f t="shared" si="14"/>
        <v/>
      </c>
      <c r="CD44" s="2" t="str">
        <f t="shared" si="14"/>
        <v/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41.580476273093367</v>
      </c>
      <c r="CW44" s="2">
        <f t="shared" si="16"/>
        <v>49.624288979263497</v>
      </c>
      <c r="CX44" s="2">
        <f t="shared" si="16"/>
        <v>56.507490046290229</v>
      </c>
      <c r="CY44" s="2">
        <f t="shared" si="16"/>
        <v>63.895293282645412</v>
      </c>
      <c r="CZ44" s="2">
        <f t="shared" si="16"/>
        <v>70.104677120158442</v>
      </c>
      <c r="DA44" s="2">
        <f t="shared" si="16"/>
        <v>72.980257432812067</v>
      </c>
      <c r="DB44" s="2">
        <f t="shared" si="16"/>
        <v>77.447629996876245</v>
      </c>
      <c r="DC44" s="2">
        <f t="shared" si="16"/>
        <v>79.054933326669328</v>
      </c>
      <c r="DD44" s="2">
        <f t="shared" si="16"/>
        <v>79.211587184569268</v>
      </c>
      <c r="DE44" s="2">
        <f t="shared" si="16"/>
        <v>80.613413118662123</v>
      </c>
      <c r="DF44" s="2">
        <f t="shared" si="16"/>
        <v>81.604515821916308</v>
      </c>
      <c r="DG44" s="2">
        <f t="shared" si="16"/>
        <v>80.602834815351514</v>
      </c>
      <c r="DH44" s="2">
        <f t="shared" si="16"/>
        <v>78.31254336942294</v>
      </c>
      <c r="DI44" s="2">
        <f t="shared" si="16"/>
        <v>75.440063901345312</v>
      </c>
      <c r="DJ44" s="2">
        <f t="shared" si="16"/>
        <v>73.266741822955069</v>
      </c>
      <c r="DL44" s="2">
        <f t="shared" si="17"/>
        <v>40.609708601008755</v>
      </c>
      <c r="DM44" s="2">
        <f t="shared" si="17"/>
        <v>51.30706796442994</v>
      </c>
      <c r="DN44" s="2">
        <f t="shared" si="17"/>
        <v>59.237985611510794</v>
      </c>
      <c r="DO44" s="2">
        <f t="shared" si="17"/>
        <v>66.133406527981663</v>
      </c>
      <c r="DP44" s="2">
        <f t="shared" si="17"/>
        <v>70.643125006649285</v>
      </c>
      <c r="DQ44" s="2">
        <f t="shared" si="17"/>
        <v>77.530067186767283</v>
      </c>
      <c r="DR44" s="2">
        <f t="shared" si="17"/>
        <v>84.377336992429278</v>
      </c>
      <c r="DS44" s="2">
        <f t="shared" si="17"/>
        <v>83.462474251372299</v>
      </c>
      <c r="DT44" s="2">
        <f t="shared" si="17"/>
        <v>85.281642225969833</v>
      </c>
      <c r="DU44" s="2">
        <f t="shared" si="17"/>
        <v>87.045276922776452</v>
      </c>
      <c r="DV44" s="2">
        <f t="shared" si="17"/>
        <v>84.660352296590588</v>
      </c>
      <c r="DW44" s="2">
        <f t="shared" si="17"/>
        <v>82.455691737878894</v>
      </c>
      <c r="DX44" s="2">
        <f t="shared" si="17"/>
        <v>78.904264033500439</v>
      </c>
      <c r="DY44" s="2">
        <f t="shared" si="17"/>
        <v>75.678741748787743</v>
      </c>
      <c r="DZ44" s="2">
        <f t="shared" si="17"/>
        <v>72.170867707498502</v>
      </c>
      <c r="EB44" s="2">
        <f t="shared" si="18"/>
        <v>6.9642713995628149E-4</v>
      </c>
      <c r="EC44" s="2">
        <f t="shared" si="18"/>
        <v>6.8066199739931618E-4</v>
      </c>
      <c r="ED44" s="2">
        <f t="shared" si="18"/>
        <v>8.6535112650270045E-4</v>
      </c>
      <c r="EE44" s="2">
        <f t="shared" si="18"/>
        <v>8.4494105641502227E-4</v>
      </c>
      <c r="EF44" s="2">
        <f t="shared" si="18"/>
        <v>8.8743967028342117E-4</v>
      </c>
      <c r="EG44" s="2">
        <f t="shared" si="18"/>
        <v>9.2041615134814785E-4</v>
      </c>
      <c r="EH44" s="2">
        <f t="shared" si="18"/>
        <v>8.7823424250284624E-4</v>
      </c>
      <c r="EI44" s="2">
        <f t="shared" si="18"/>
        <v>8.8718728019189378E-4</v>
      </c>
      <c r="EJ44" s="2">
        <f t="shared" si="18"/>
        <v>8.2933471231082798E-4</v>
      </c>
      <c r="EK44" s="2">
        <f t="shared" si="18"/>
        <v>7.9958939088667835E-4</v>
      </c>
      <c r="EL44" s="2">
        <f t="shared" si="18"/>
        <v>7.7694484301277266E-4</v>
      </c>
      <c r="EM44" s="2">
        <f t="shared" si="18"/>
        <v>6.9838815757588288E-4</v>
      </c>
      <c r="EN44" s="2">
        <f t="shared" si="18"/>
        <v>6.1475375701962147E-4</v>
      </c>
      <c r="EO44" s="2">
        <f t="shared" si="18"/>
        <v>6.3457595523427239E-4</v>
      </c>
      <c r="EP44" s="2">
        <f t="shared" si="18"/>
        <v>6.9676186027797815E-4</v>
      </c>
    </row>
    <row r="45" spans="2:146" x14ac:dyDescent="0.25">
      <c r="B45" s="2">
        <v>23</v>
      </c>
      <c r="C45" s="49">
        <v>40.267899999999997</v>
      </c>
      <c r="D45" s="49">
        <v>47.321399999999997</v>
      </c>
      <c r="E45" s="49">
        <v>55.164000000000001</v>
      </c>
      <c r="F45" s="49">
        <v>62.835999999999999</v>
      </c>
      <c r="G45" s="49">
        <v>66.418000000000006</v>
      </c>
      <c r="H45" s="49">
        <v>69.290999999999997</v>
      </c>
      <c r="I45" s="49">
        <v>72.400000000000006</v>
      </c>
      <c r="J45" s="49">
        <v>74.436000000000007</v>
      </c>
      <c r="K45" s="49">
        <v>76.545000000000002</v>
      </c>
      <c r="L45" s="49">
        <v>78.144999999999996</v>
      </c>
      <c r="M45" s="49">
        <v>77.126999999999995</v>
      </c>
      <c r="N45" s="49">
        <v>77.164000000000001</v>
      </c>
      <c r="O45" s="49">
        <v>74.673000000000002</v>
      </c>
      <c r="P45" s="49">
        <v>71.563999999999993</v>
      </c>
      <c r="Q45" s="49">
        <v>69.763999999999996</v>
      </c>
      <c r="T45" s="4">
        <f t="shared" si="11"/>
        <v>41.547201404745081</v>
      </c>
      <c r="U45" s="4">
        <f t="shared" si="11"/>
        <v>49.580827739877982</v>
      </c>
      <c r="V45" s="4">
        <f t="shared" si="11"/>
        <v>56.453168216900977</v>
      </c>
      <c r="W45" s="4">
        <f t="shared" si="11"/>
        <v>63.835671993530184</v>
      </c>
      <c r="X45" s="4" t="e">
        <f t="shared" si="11"/>
        <v>#N/A</v>
      </c>
      <c r="Y45" s="4" t="e">
        <f t="shared" si="11"/>
        <v>#N/A</v>
      </c>
      <c r="Z45" s="4" t="e">
        <f t="shared" si="11"/>
        <v>#N/A</v>
      </c>
      <c r="AA45" s="4" t="e">
        <f t="shared" si="11"/>
        <v>#N/A</v>
      </c>
      <c r="AB45" s="4" t="e">
        <f t="shared" si="11"/>
        <v>#N/A</v>
      </c>
      <c r="AC45" s="4" t="e">
        <f t="shared" si="11"/>
        <v>#N/A</v>
      </c>
      <c r="AD45" s="4" t="e">
        <f t="shared" si="11"/>
        <v>#N/A</v>
      </c>
      <c r="AE45" s="4" t="e">
        <f t="shared" si="11"/>
        <v>#N/A</v>
      </c>
      <c r="AF45" s="4" t="e">
        <f t="shared" si="11"/>
        <v>#N/A</v>
      </c>
      <c r="AG45" s="4" t="e">
        <f t="shared" si="11"/>
        <v>#N/A</v>
      </c>
      <c r="AH45" s="4" t="e">
        <f t="shared" si="11"/>
        <v>#N/A</v>
      </c>
      <c r="AJ45" s="4">
        <f t="shared" si="12"/>
        <v>-1.2793014047450839</v>
      </c>
      <c r="AK45" s="4">
        <f t="shared" si="12"/>
        <v>-2.2594277398779852</v>
      </c>
      <c r="AL45" s="4">
        <f t="shared" si="12"/>
        <v>-1.2891682169009755</v>
      </c>
      <c r="AM45" s="4">
        <f t="shared" si="12"/>
        <v>-0.99967199353018543</v>
      </c>
      <c r="AN45" s="4">
        <f t="shared" si="12"/>
        <v>0</v>
      </c>
      <c r="AO45" s="4">
        <f t="shared" si="12"/>
        <v>0</v>
      </c>
      <c r="AP45" s="4">
        <f t="shared" si="12"/>
        <v>0</v>
      </c>
      <c r="AQ45" s="4">
        <f t="shared" si="12"/>
        <v>0</v>
      </c>
      <c r="AR45" s="4">
        <f t="shared" si="12"/>
        <v>0</v>
      </c>
      <c r="AS45" s="4">
        <f t="shared" si="12"/>
        <v>0</v>
      </c>
      <c r="AT45" s="4">
        <f t="shared" si="12"/>
        <v>0</v>
      </c>
      <c r="AU45" s="4">
        <f t="shared" si="12"/>
        <v>0</v>
      </c>
      <c r="AV45" s="4">
        <f t="shared" si="12"/>
        <v>0</v>
      </c>
      <c r="AW45" s="4">
        <f t="shared" si="12"/>
        <v>0</v>
      </c>
      <c r="AX45" s="4">
        <f t="shared" si="12"/>
        <v>0</v>
      </c>
      <c r="AZ45" s="2">
        <f t="shared" si="13"/>
        <v>41.547201404745074</v>
      </c>
      <c r="BA45" s="2">
        <f t="shared" si="13"/>
        <v>49.580827739877982</v>
      </c>
      <c r="BB45" s="2">
        <f t="shared" si="13"/>
        <v>56.45316821690097</v>
      </c>
      <c r="BC45" s="2">
        <f t="shared" si="13"/>
        <v>63.835671993530184</v>
      </c>
      <c r="BD45" s="2" t="e">
        <f t="shared" si="13"/>
        <v>#N/A</v>
      </c>
      <c r="BE45" s="2" t="e">
        <f t="shared" si="13"/>
        <v>#N/A</v>
      </c>
      <c r="BF45" s="2" t="e">
        <f t="shared" si="13"/>
        <v>#N/A</v>
      </c>
      <c r="BG45" s="2" t="e">
        <f t="shared" si="13"/>
        <v>#N/A</v>
      </c>
      <c r="BH45" s="2" t="e">
        <f t="shared" si="13"/>
        <v>#N/A</v>
      </c>
      <c r="BI45" s="2" t="e">
        <f t="shared" si="13"/>
        <v>#N/A</v>
      </c>
      <c r="BJ45" s="2" t="e">
        <f t="shared" si="13"/>
        <v>#N/A</v>
      </c>
      <c r="BK45" s="2" t="e">
        <f t="shared" si="13"/>
        <v>#N/A</v>
      </c>
      <c r="BL45" s="2" t="e">
        <f t="shared" si="13"/>
        <v>#N/A</v>
      </c>
      <c r="BM45" s="2" t="e">
        <f t="shared" si="13"/>
        <v>#N/A</v>
      </c>
      <c r="BN45" s="2" t="e">
        <f t="shared" si="13"/>
        <v>#N/A</v>
      </c>
      <c r="BP45" s="2">
        <f t="shared" si="14"/>
        <v>40.267899999999997</v>
      </c>
      <c r="BQ45" s="2">
        <f t="shared" si="14"/>
        <v>47.321399999999997</v>
      </c>
      <c r="BR45" s="2">
        <f t="shared" si="14"/>
        <v>55.164000000000001</v>
      </c>
      <c r="BS45" s="2">
        <f t="shared" si="14"/>
        <v>62.835999999999999</v>
      </c>
      <c r="BT45" s="2" t="str">
        <f t="shared" si="14"/>
        <v/>
      </c>
      <c r="BU45" s="2" t="str">
        <f t="shared" si="14"/>
        <v/>
      </c>
      <c r="BV45" s="2" t="str">
        <f t="shared" si="14"/>
        <v/>
      </c>
      <c r="BW45" s="2" t="str">
        <f t="shared" si="14"/>
        <v/>
      </c>
      <c r="BX45" s="2" t="str">
        <f t="shared" si="14"/>
        <v/>
      </c>
      <c r="BY45" s="2" t="str">
        <f t="shared" si="14"/>
        <v/>
      </c>
      <c r="BZ45" s="2" t="str">
        <f t="shared" si="14"/>
        <v/>
      </c>
      <c r="CA45" s="2" t="str">
        <f t="shared" si="14"/>
        <v/>
      </c>
      <c r="CB45" s="2" t="str">
        <f t="shared" si="14"/>
        <v/>
      </c>
      <c r="CC45" s="2" t="str">
        <f t="shared" si="14"/>
        <v/>
      </c>
      <c r="CD45" s="2" t="str">
        <f t="shared" si="14"/>
        <v/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41.547945424002357</v>
      </c>
      <c r="CW45" s="2">
        <f t="shared" si="16"/>
        <v>49.579593896521786</v>
      </c>
      <c r="CX45" s="2">
        <f t="shared" si="16"/>
        <v>56.450611967203081</v>
      </c>
      <c r="CY45" s="2">
        <f t="shared" si="16"/>
        <v>63.833633807231941</v>
      </c>
      <c r="CZ45" s="2">
        <f t="shared" si="16"/>
        <v>70.023117697339558</v>
      </c>
      <c r="DA45" s="2">
        <f t="shared" si="16"/>
        <v>72.915730768330377</v>
      </c>
      <c r="DB45" s="2">
        <f t="shared" si="16"/>
        <v>77.383836521040649</v>
      </c>
      <c r="DC45" s="2">
        <f t="shared" si="16"/>
        <v>78.99243982407036</v>
      </c>
      <c r="DD45" s="2">
        <f t="shared" si="16"/>
        <v>79.165478161558539</v>
      </c>
      <c r="DE45" s="2">
        <f t="shared" si="16"/>
        <v>80.56960581707196</v>
      </c>
      <c r="DF45" s="2">
        <f t="shared" si="16"/>
        <v>81.538446224695917</v>
      </c>
      <c r="DG45" s="2">
        <f t="shared" si="16"/>
        <v>80.512763983115974</v>
      </c>
      <c r="DH45" s="2">
        <f t="shared" si="16"/>
        <v>78.205260492803944</v>
      </c>
      <c r="DI45" s="2">
        <f t="shared" si="16"/>
        <v>75.341627191194476</v>
      </c>
      <c r="DJ45" s="2">
        <f t="shared" si="16"/>
        <v>73.166022517217215</v>
      </c>
      <c r="DL45" s="2">
        <f t="shared" si="17"/>
        <v>40.573544542075915</v>
      </c>
      <c r="DM45" s="2">
        <f t="shared" si="17"/>
        <v>51.232914362749931</v>
      </c>
      <c r="DN45" s="2">
        <f t="shared" si="17"/>
        <v>59.14491951232592</v>
      </c>
      <c r="DO45" s="2">
        <f t="shared" si="17"/>
        <v>66.033786720627887</v>
      </c>
      <c r="DP45" s="2">
        <f t="shared" si="17"/>
        <v>70.549268433040439</v>
      </c>
      <c r="DQ45" s="2">
        <f t="shared" si="17"/>
        <v>77.411358656264653</v>
      </c>
      <c r="DR45" s="2">
        <f t="shared" si="17"/>
        <v>84.236419354119903</v>
      </c>
      <c r="DS45" s="2">
        <f t="shared" si="17"/>
        <v>83.344464982097705</v>
      </c>
      <c r="DT45" s="2">
        <f t="shared" si="17"/>
        <v>85.157975465933561</v>
      </c>
      <c r="DU45" s="2">
        <f t="shared" si="17"/>
        <v>86.905889340260146</v>
      </c>
      <c r="DV45" s="2">
        <f t="shared" si="17"/>
        <v>84.54175652896582</v>
      </c>
      <c r="DW45" s="2">
        <f t="shared" si="17"/>
        <v>82.332802006523167</v>
      </c>
      <c r="DX45" s="2">
        <f t="shared" si="17"/>
        <v>78.776007136791861</v>
      </c>
      <c r="DY45" s="2">
        <f t="shared" si="17"/>
        <v>75.557147395588942</v>
      </c>
      <c r="DZ45" s="2">
        <f t="shared" si="17"/>
        <v>72.06108473069888</v>
      </c>
      <c r="EB45" s="2">
        <f t="shared" si="18"/>
        <v>7.6356587014748511E-4</v>
      </c>
      <c r="EC45" s="2">
        <f t="shared" si="18"/>
        <v>7.4628203146578074E-4</v>
      </c>
      <c r="ED45" s="2">
        <f t="shared" si="18"/>
        <v>9.4875943265011005E-4</v>
      </c>
      <c r="EE45" s="2">
        <f t="shared" si="18"/>
        <v>9.263839280598768E-4</v>
      </c>
      <c r="EF45" s="2">
        <f t="shared" si="18"/>
        <v>9.7297494412656419E-4</v>
      </c>
      <c r="EG45" s="2">
        <f t="shared" si="18"/>
        <v>1.0091266307956516E-3</v>
      </c>
      <c r="EH45" s="2">
        <f t="shared" si="18"/>
        <v>9.6288311248597441E-4</v>
      </c>
      <c r="EI45" s="2">
        <f t="shared" si="18"/>
        <v>9.7269825126966927E-4</v>
      </c>
      <c r="EJ45" s="2">
        <f t="shared" si="18"/>
        <v>9.092746758161543E-4</v>
      </c>
      <c r="EK45" s="2">
        <f t="shared" si="18"/>
        <v>8.7666470448012547E-4</v>
      </c>
      <c r="EL45" s="2">
        <f t="shared" si="18"/>
        <v>8.5183922760272385E-4</v>
      </c>
      <c r="EM45" s="2">
        <f t="shared" si="18"/>
        <v>7.657157938862427E-4</v>
      </c>
      <c r="EN45" s="2">
        <f t="shared" si="18"/>
        <v>6.7402411397409997E-4</v>
      </c>
      <c r="EO45" s="2">
        <f t="shared" si="18"/>
        <v>6.957561026137213E-4</v>
      </c>
      <c r="EP45" s="2">
        <f t="shared" si="18"/>
        <v>7.6393283435584824E-4</v>
      </c>
    </row>
    <row r="46" spans="2:146" x14ac:dyDescent="0.25">
      <c r="B46" s="2">
        <v>24</v>
      </c>
      <c r="C46" s="49">
        <v>39.5</v>
      </c>
      <c r="D46" s="49">
        <v>47.285699999999999</v>
      </c>
      <c r="E46" s="49">
        <v>55.055</v>
      </c>
      <c r="F46" s="49">
        <v>61.381999999999998</v>
      </c>
      <c r="G46" s="49">
        <v>66.436000000000007</v>
      </c>
      <c r="H46" s="49">
        <v>69</v>
      </c>
      <c r="I46" s="49">
        <v>73.072999999999993</v>
      </c>
      <c r="J46" s="49">
        <v>76.072999999999993</v>
      </c>
      <c r="K46" s="49">
        <v>75.835999999999999</v>
      </c>
      <c r="L46" s="49">
        <v>76.855000000000004</v>
      </c>
      <c r="M46" s="49">
        <v>77.182000000000002</v>
      </c>
      <c r="N46" s="49">
        <v>77.072999999999993</v>
      </c>
      <c r="O46" s="49">
        <v>74.817999999999998</v>
      </c>
      <c r="P46" s="49">
        <v>72.509</v>
      </c>
      <c r="Q46" s="49">
        <v>71.126999999999995</v>
      </c>
      <c r="T46" s="4">
        <f t="shared" si="11"/>
        <v>41.514595792491512</v>
      </c>
      <c r="U46" s="4">
        <f t="shared" si="11"/>
        <v>49.536227495077561</v>
      </c>
      <c r="V46" s="4">
        <f t="shared" si="11"/>
        <v>56.396498860901637</v>
      </c>
      <c r="W46" s="4">
        <f t="shared" si="11"/>
        <v>63.774170403800021</v>
      </c>
      <c r="X46" s="4" t="e">
        <f t="shared" si="11"/>
        <v>#N/A</v>
      </c>
      <c r="Y46" s="4" t="e">
        <f t="shared" si="11"/>
        <v>#N/A</v>
      </c>
      <c r="Z46" s="4" t="e">
        <f t="shared" si="11"/>
        <v>#N/A</v>
      </c>
      <c r="AA46" s="4" t="e">
        <f t="shared" si="11"/>
        <v>#N/A</v>
      </c>
      <c r="AB46" s="4" t="e">
        <f t="shared" si="11"/>
        <v>#N/A</v>
      </c>
      <c r="AC46" s="4">
        <f t="shared" si="11"/>
        <v>80.531796845034961</v>
      </c>
      <c r="AD46" s="4" t="e">
        <f t="shared" si="11"/>
        <v>#N/A</v>
      </c>
      <c r="AE46" s="4" t="e">
        <f t="shared" si="11"/>
        <v>#N/A</v>
      </c>
      <c r="AF46" s="4" t="e">
        <f t="shared" si="11"/>
        <v>#N/A</v>
      </c>
      <c r="AG46" s="4" t="e">
        <f t="shared" si="11"/>
        <v>#N/A</v>
      </c>
      <c r="AH46" s="4">
        <f t="shared" si="11"/>
        <v>73.064370152861954</v>
      </c>
      <c r="AJ46" s="4">
        <f t="shared" si="12"/>
        <v>-2.0145957924915123</v>
      </c>
      <c r="AK46" s="4">
        <f t="shared" si="12"/>
        <v>-2.2505274950775629</v>
      </c>
      <c r="AL46" s="4">
        <f t="shared" si="12"/>
        <v>-1.3414988609016376</v>
      </c>
      <c r="AM46" s="4">
        <f t="shared" si="12"/>
        <v>-2.3921704038000229</v>
      </c>
      <c r="AN46" s="4">
        <f t="shared" si="12"/>
        <v>0</v>
      </c>
      <c r="AO46" s="4">
        <f t="shared" si="12"/>
        <v>0</v>
      </c>
      <c r="AP46" s="4">
        <f t="shared" si="12"/>
        <v>0</v>
      </c>
      <c r="AQ46" s="4">
        <f t="shared" si="12"/>
        <v>0</v>
      </c>
      <c r="AR46" s="4">
        <f t="shared" si="12"/>
        <v>0</v>
      </c>
      <c r="AS46" s="4">
        <f t="shared" si="12"/>
        <v>-3.6767968450349571</v>
      </c>
      <c r="AT46" s="4">
        <f t="shared" si="12"/>
        <v>0</v>
      </c>
      <c r="AU46" s="4">
        <f t="shared" si="12"/>
        <v>0</v>
      </c>
      <c r="AV46" s="4">
        <f t="shared" si="12"/>
        <v>0</v>
      </c>
      <c r="AW46" s="4">
        <f t="shared" si="12"/>
        <v>0</v>
      </c>
      <c r="AX46" s="4">
        <f t="shared" si="12"/>
        <v>-1.9373701528619591</v>
      </c>
      <c r="AZ46" s="2">
        <f t="shared" si="13"/>
        <v>41.514595792491484</v>
      </c>
      <c r="BA46" s="2">
        <f t="shared" si="13"/>
        <v>49.536227495077547</v>
      </c>
      <c r="BB46" s="2">
        <f t="shared" si="13"/>
        <v>56.396498860901588</v>
      </c>
      <c r="BC46" s="2">
        <f t="shared" si="13"/>
        <v>63.774170403800014</v>
      </c>
      <c r="BD46" s="2" t="e">
        <f t="shared" si="13"/>
        <v>#N/A</v>
      </c>
      <c r="BE46" s="2" t="e">
        <f t="shared" si="13"/>
        <v>#N/A</v>
      </c>
      <c r="BF46" s="2" t="e">
        <f t="shared" si="13"/>
        <v>#N/A</v>
      </c>
      <c r="BG46" s="2" t="e">
        <f t="shared" si="13"/>
        <v>#N/A</v>
      </c>
      <c r="BH46" s="2" t="e">
        <f t="shared" si="13"/>
        <v>#N/A</v>
      </c>
      <c r="BI46" s="2">
        <f t="shared" si="13"/>
        <v>80.531796845034961</v>
      </c>
      <c r="BJ46" s="2" t="e">
        <f t="shared" si="13"/>
        <v>#N/A</v>
      </c>
      <c r="BK46" s="2" t="e">
        <f t="shared" si="13"/>
        <v>#N/A</v>
      </c>
      <c r="BL46" s="2" t="e">
        <f t="shared" si="13"/>
        <v>#N/A</v>
      </c>
      <c r="BM46" s="2" t="e">
        <f t="shared" si="13"/>
        <v>#N/A</v>
      </c>
      <c r="BN46" s="2">
        <f t="shared" si="13"/>
        <v>73.064370152861954</v>
      </c>
      <c r="BP46" s="2">
        <f t="shared" si="14"/>
        <v>39.5</v>
      </c>
      <c r="BQ46" s="2">
        <f t="shared" si="14"/>
        <v>47.285699999999999</v>
      </c>
      <c r="BR46" s="2">
        <f t="shared" si="14"/>
        <v>55.055</v>
      </c>
      <c r="BS46" s="2">
        <f t="shared" si="14"/>
        <v>61.381999999999998</v>
      </c>
      <c r="BT46" s="2" t="str">
        <f t="shared" si="14"/>
        <v/>
      </c>
      <c r="BU46" s="2" t="str">
        <f t="shared" si="14"/>
        <v/>
      </c>
      <c r="BV46" s="2" t="str">
        <f t="shared" si="14"/>
        <v/>
      </c>
      <c r="BW46" s="2" t="str">
        <f t="shared" si="14"/>
        <v/>
      </c>
      <c r="BX46" s="2" t="str">
        <f t="shared" si="14"/>
        <v/>
      </c>
      <c r="BY46" s="2">
        <f t="shared" si="14"/>
        <v>76.855000000000004</v>
      </c>
      <c r="BZ46" s="2" t="str">
        <f t="shared" si="14"/>
        <v/>
      </c>
      <c r="CA46" s="2" t="str">
        <f t="shared" si="14"/>
        <v/>
      </c>
      <c r="CB46" s="2" t="str">
        <f t="shared" si="14"/>
        <v/>
      </c>
      <c r="CC46" s="2" t="str">
        <f t="shared" si="14"/>
        <v/>
      </c>
      <c r="CD46" s="2">
        <f t="shared" si="14"/>
        <v>71.126999999999995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41.515414574911347</v>
      </c>
      <c r="CW46" s="2">
        <f t="shared" si="16"/>
        <v>49.534898813780075</v>
      </c>
      <c r="CX46" s="2">
        <f t="shared" si="16"/>
        <v>56.393733888115932</v>
      </c>
      <c r="CY46" s="2">
        <f t="shared" si="16"/>
        <v>63.77197433181847</v>
      </c>
      <c r="CZ46" s="2">
        <f t="shared" si="16"/>
        <v>69.941558274520688</v>
      </c>
      <c r="DA46" s="2">
        <f t="shared" si="16"/>
        <v>72.851204103848687</v>
      </c>
      <c r="DB46" s="2">
        <f t="shared" si="16"/>
        <v>77.32004304520504</v>
      </c>
      <c r="DC46" s="2">
        <f t="shared" si="16"/>
        <v>78.929946321471405</v>
      </c>
      <c r="DD46" s="2">
        <f t="shared" si="16"/>
        <v>79.11936913854781</v>
      </c>
      <c r="DE46" s="2">
        <f t="shared" si="16"/>
        <v>80.525798515481782</v>
      </c>
      <c r="DF46" s="2">
        <f t="shared" si="16"/>
        <v>81.472376627475512</v>
      </c>
      <c r="DG46" s="2">
        <f t="shared" si="16"/>
        <v>80.42269315088042</v>
      </c>
      <c r="DH46" s="2">
        <f t="shared" si="16"/>
        <v>78.097977616184934</v>
      </c>
      <c r="DI46" s="2">
        <f t="shared" si="16"/>
        <v>75.243190481043641</v>
      </c>
      <c r="DJ46" s="2">
        <f t="shared" si="16"/>
        <v>73.065303211479346</v>
      </c>
      <c r="DL46" s="2">
        <f t="shared" si="17"/>
        <v>40.537380483143075</v>
      </c>
      <c r="DM46" s="2">
        <f t="shared" si="17"/>
        <v>51.158760761069921</v>
      </c>
      <c r="DN46" s="2">
        <f t="shared" si="17"/>
        <v>59.051853413141053</v>
      </c>
      <c r="DO46" s="2">
        <f t="shared" si="17"/>
        <v>65.934166913274112</v>
      </c>
      <c r="DP46" s="2">
        <f t="shared" si="17"/>
        <v>70.455411859431592</v>
      </c>
      <c r="DQ46" s="2">
        <f t="shared" si="17"/>
        <v>77.292650125762037</v>
      </c>
      <c r="DR46" s="2">
        <f t="shared" si="17"/>
        <v>84.095501715810528</v>
      </c>
      <c r="DS46" s="2">
        <f t="shared" si="17"/>
        <v>83.22645571282311</v>
      </c>
      <c r="DT46" s="2">
        <f t="shared" si="17"/>
        <v>85.034308705897288</v>
      </c>
      <c r="DU46" s="2">
        <f t="shared" si="17"/>
        <v>86.766501757743825</v>
      </c>
      <c r="DV46" s="2">
        <f t="shared" si="17"/>
        <v>84.423160761341066</v>
      </c>
      <c r="DW46" s="2">
        <f t="shared" si="17"/>
        <v>82.20991227516744</v>
      </c>
      <c r="DX46" s="2">
        <f t="shared" si="17"/>
        <v>78.647750240083269</v>
      </c>
      <c r="DY46" s="2">
        <f t="shared" si="17"/>
        <v>75.435553042390126</v>
      </c>
      <c r="DZ46" s="2">
        <f t="shared" si="17"/>
        <v>71.951301753899259</v>
      </c>
      <c r="EB46" s="2">
        <f t="shared" si="18"/>
        <v>8.3717165562821377E-4</v>
      </c>
      <c r="EC46" s="2">
        <f t="shared" si="18"/>
        <v>8.182230636607366E-4</v>
      </c>
      <c r="ED46" s="2">
        <f t="shared" si="18"/>
        <v>1.0401988171047987E-3</v>
      </c>
      <c r="EE46" s="2">
        <f t="shared" si="18"/>
        <v>1.0156690020944313E-3</v>
      </c>
      <c r="EF46" s="2">
        <f t="shared" si="18"/>
        <v>1.066745675286468E-3</v>
      </c>
      <c r="EG46" s="2">
        <f t="shared" si="18"/>
        <v>1.1063776323080451E-3</v>
      </c>
      <c r="EH46" s="2">
        <f t="shared" si="18"/>
        <v>1.0556822683213151E-3</v>
      </c>
      <c r="EI46" s="2">
        <f t="shared" si="18"/>
        <v>1.0664423445442695E-3</v>
      </c>
      <c r="EJ46" s="2">
        <f t="shared" si="18"/>
        <v>9.9691240201714459E-4</v>
      </c>
      <c r="EK46" s="2">
        <f t="shared" si="18"/>
        <v>9.6116243960461421E-4</v>
      </c>
      <c r="EL46" s="2">
        <f t="shared" si="18"/>
        <v>9.3394638431829925E-4</v>
      </c>
      <c r="EM46" s="2">
        <f t="shared" si="18"/>
        <v>8.3952865236150019E-4</v>
      </c>
      <c r="EN46" s="2">
        <f t="shared" si="18"/>
        <v>7.3900468818439643E-4</v>
      </c>
      <c r="EO46" s="2">
        <f t="shared" si="18"/>
        <v>7.6283019114885406E-4</v>
      </c>
      <c r="EP46" s="2">
        <f t="shared" si="18"/>
        <v>8.3757396459086431E-4</v>
      </c>
    </row>
    <row r="47" spans="2:146" x14ac:dyDescent="0.25">
      <c r="B47" s="2">
        <v>25</v>
      </c>
      <c r="C47" s="49">
        <v>39.821399999999997</v>
      </c>
      <c r="D47" s="49">
        <v>47.75</v>
      </c>
      <c r="E47" s="49">
        <v>54.036000000000001</v>
      </c>
      <c r="F47" s="49">
        <v>61.8</v>
      </c>
      <c r="G47" s="49">
        <v>66.8</v>
      </c>
      <c r="H47" s="49">
        <v>70.308999999999997</v>
      </c>
      <c r="I47" s="49">
        <v>73.891000000000005</v>
      </c>
      <c r="J47" s="49">
        <v>75.290999999999997</v>
      </c>
      <c r="K47" s="49">
        <v>75.835999999999999</v>
      </c>
      <c r="L47" s="49">
        <v>76.655000000000001</v>
      </c>
      <c r="M47" s="49">
        <v>77.691000000000003</v>
      </c>
      <c r="N47" s="49">
        <v>76.182000000000002</v>
      </c>
      <c r="O47" s="49">
        <v>74.8</v>
      </c>
      <c r="P47" s="49">
        <v>72.727000000000004</v>
      </c>
      <c r="Q47" s="49">
        <v>70.655000000000001</v>
      </c>
      <c r="T47" s="4">
        <f t="shared" si="11"/>
        <v>41.481982686455261</v>
      </c>
      <c r="U47" s="4">
        <f t="shared" si="11"/>
        <v>49.491634059084362</v>
      </c>
      <c r="V47" s="4">
        <f t="shared" si="11"/>
        <v>56.33984596688078</v>
      </c>
      <c r="W47" s="4">
        <f t="shared" si="11"/>
        <v>63.712680294798773</v>
      </c>
      <c r="X47" s="4" t="e">
        <f t="shared" si="11"/>
        <v>#N/A</v>
      </c>
      <c r="Y47" s="4" t="e">
        <f t="shared" si="11"/>
        <v>#N/A</v>
      </c>
      <c r="Z47" s="4" t="e">
        <f t="shared" si="11"/>
        <v>#N/A</v>
      </c>
      <c r="AA47" s="4" t="e">
        <f t="shared" si="11"/>
        <v>#N/A</v>
      </c>
      <c r="AB47" s="4" t="e">
        <f t="shared" si="11"/>
        <v>#N/A</v>
      </c>
      <c r="AC47" s="4">
        <f t="shared" si="11"/>
        <v>80.488466919508014</v>
      </c>
      <c r="AD47" s="4">
        <f t="shared" si="11"/>
        <v>81.409274729269129</v>
      </c>
      <c r="AE47" s="4" t="e">
        <f t="shared" si="11"/>
        <v>#N/A</v>
      </c>
      <c r="AF47" s="4" t="e">
        <f t="shared" si="11"/>
        <v>#N/A</v>
      </c>
      <c r="AG47" s="4">
        <f t="shared" si="11"/>
        <v>75.144895287984326</v>
      </c>
      <c r="AH47" s="4">
        <f t="shared" si="11"/>
        <v>72.963552586741599</v>
      </c>
      <c r="AJ47" s="4">
        <f t="shared" si="12"/>
        <v>-1.660582686455264</v>
      </c>
      <c r="AK47" s="4">
        <f t="shared" si="12"/>
        <v>-1.7416340590843618</v>
      </c>
      <c r="AL47" s="4">
        <f t="shared" si="12"/>
        <v>-2.3038459668807789</v>
      </c>
      <c r="AM47" s="4">
        <f t="shared" si="12"/>
        <v>-1.9126802947987755</v>
      </c>
      <c r="AN47" s="4">
        <f t="shared" si="12"/>
        <v>0</v>
      </c>
      <c r="AO47" s="4">
        <f t="shared" si="12"/>
        <v>0</v>
      </c>
      <c r="AP47" s="4">
        <f t="shared" si="12"/>
        <v>0</v>
      </c>
      <c r="AQ47" s="4">
        <f t="shared" si="12"/>
        <v>0</v>
      </c>
      <c r="AR47" s="4">
        <f t="shared" si="12"/>
        <v>0</v>
      </c>
      <c r="AS47" s="4">
        <f t="shared" si="12"/>
        <v>-3.8334669195080124</v>
      </c>
      <c r="AT47" s="4">
        <f t="shared" si="12"/>
        <v>-3.7182747292691261</v>
      </c>
      <c r="AU47" s="4">
        <f t="shared" si="12"/>
        <v>0</v>
      </c>
      <c r="AV47" s="4">
        <f t="shared" si="12"/>
        <v>0</v>
      </c>
      <c r="AW47" s="4">
        <f t="shared" si="12"/>
        <v>-2.4178952879843223</v>
      </c>
      <c r="AX47" s="4">
        <f t="shared" si="12"/>
        <v>-2.3085525867415981</v>
      </c>
      <c r="AZ47" s="2">
        <f t="shared" si="13"/>
        <v>41.481982686455112</v>
      </c>
      <c r="BA47" s="2">
        <f t="shared" si="13"/>
        <v>49.491634059084291</v>
      </c>
      <c r="BB47" s="2">
        <f t="shared" si="13"/>
        <v>56.339845966880461</v>
      </c>
      <c r="BC47" s="2">
        <f t="shared" si="13"/>
        <v>63.712680294798716</v>
      </c>
      <c r="BD47" s="2" t="e">
        <f t="shared" si="13"/>
        <v>#N/A</v>
      </c>
      <c r="BE47" s="2" t="e">
        <f t="shared" si="13"/>
        <v>#N/A</v>
      </c>
      <c r="BF47" s="2" t="e">
        <f t="shared" si="13"/>
        <v>#N/A</v>
      </c>
      <c r="BG47" s="2" t="e">
        <f t="shared" si="13"/>
        <v>#N/A</v>
      </c>
      <c r="BH47" s="2" t="e">
        <f t="shared" si="13"/>
        <v>#N/A</v>
      </c>
      <c r="BI47" s="2">
        <f t="shared" si="13"/>
        <v>80.488466919507999</v>
      </c>
      <c r="BJ47" s="2">
        <f t="shared" si="13"/>
        <v>81.409274729269129</v>
      </c>
      <c r="BK47" s="2" t="e">
        <f t="shared" si="13"/>
        <v>#N/A</v>
      </c>
      <c r="BL47" s="2" t="e">
        <f t="shared" si="13"/>
        <v>#N/A</v>
      </c>
      <c r="BM47" s="2">
        <f t="shared" si="13"/>
        <v>75.144895287984326</v>
      </c>
      <c r="BN47" s="2">
        <f t="shared" si="13"/>
        <v>72.963552586741585</v>
      </c>
      <c r="BP47" s="2">
        <f t="shared" si="14"/>
        <v>39.821399999999997</v>
      </c>
      <c r="BQ47" s="2">
        <f t="shared" si="14"/>
        <v>47.75</v>
      </c>
      <c r="BR47" s="2">
        <f t="shared" si="14"/>
        <v>54.036000000000001</v>
      </c>
      <c r="BS47" s="2">
        <f t="shared" si="14"/>
        <v>61.8</v>
      </c>
      <c r="BT47" s="2" t="str">
        <f t="shared" si="14"/>
        <v/>
      </c>
      <c r="BU47" s="2" t="str">
        <f t="shared" si="14"/>
        <v/>
      </c>
      <c r="BV47" s="2" t="str">
        <f t="shared" si="14"/>
        <v/>
      </c>
      <c r="BW47" s="2" t="str">
        <f t="shared" si="14"/>
        <v/>
      </c>
      <c r="BX47" s="2" t="str">
        <f t="shared" si="14"/>
        <v/>
      </c>
      <c r="BY47" s="2">
        <f t="shared" si="14"/>
        <v>76.655000000000001</v>
      </c>
      <c r="BZ47" s="2">
        <f t="shared" si="14"/>
        <v>77.691000000000003</v>
      </c>
      <c r="CA47" s="2" t="str">
        <f t="shared" si="14"/>
        <v/>
      </c>
      <c r="CB47" s="2" t="str">
        <f t="shared" si="14"/>
        <v/>
      </c>
      <c r="CC47" s="2">
        <f t="shared" si="14"/>
        <v>72.727000000000004</v>
      </c>
      <c r="CD47" s="2">
        <f t="shared" si="14"/>
        <v>70.655000000000001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41.482883725820344</v>
      </c>
      <c r="CW47" s="2">
        <f t="shared" si="16"/>
        <v>49.490203731038356</v>
      </c>
      <c r="CX47" s="2">
        <f t="shared" si="16"/>
        <v>56.336855809028791</v>
      </c>
      <c r="CY47" s="2">
        <f t="shared" si="16"/>
        <v>63.710314856404992</v>
      </c>
      <c r="CZ47" s="2">
        <f t="shared" si="16"/>
        <v>69.859998851701803</v>
      </c>
      <c r="DA47" s="2">
        <f t="shared" si="16"/>
        <v>72.786677439366997</v>
      </c>
      <c r="DB47" s="2">
        <f t="shared" si="16"/>
        <v>77.256249569369444</v>
      </c>
      <c r="DC47" s="2">
        <f t="shared" si="16"/>
        <v>78.867452818872437</v>
      </c>
      <c r="DD47" s="2">
        <f t="shared" si="16"/>
        <v>79.073260115537082</v>
      </c>
      <c r="DE47" s="2">
        <f t="shared" si="16"/>
        <v>80.481991213891618</v>
      </c>
      <c r="DF47" s="2">
        <f t="shared" si="16"/>
        <v>81.406307030255121</v>
      </c>
      <c r="DG47" s="2">
        <f t="shared" si="16"/>
        <v>80.33262231864488</v>
      </c>
      <c r="DH47" s="2">
        <f t="shared" si="16"/>
        <v>77.990694739565939</v>
      </c>
      <c r="DI47" s="2">
        <f t="shared" si="16"/>
        <v>75.144753770892805</v>
      </c>
      <c r="DJ47" s="2">
        <f t="shared" si="16"/>
        <v>72.964583905741478</v>
      </c>
      <c r="DL47" s="2">
        <f t="shared" si="17"/>
        <v>40.501216424210241</v>
      </c>
      <c r="DM47" s="2">
        <f t="shared" si="17"/>
        <v>51.084607159389911</v>
      </c>
      <c r="DN47" s="2">
        <f t="shared" si="17"/>
        <v>58.958787313956179</v>
      </c>
      <c r="DO47" s="2">
        <f t="shared" si="17"/>
        <v>65.834547105920336</v>
      </c>
      <c r="DP47" s="2">
        <f t="shared" si="17"/>
        <v>70.361555285822746</v>
      </c>
      <c r="DQ47" s="2">
        <f t="shared" si="17"/>
        <v>77.173941595259421</v>
      </c>
      <c r="DR47" s="2">
        <f t="shared" si="17"/>
        <v>83.954584077501167</v>
      </c>
      <c r="DS47" s="2">
        <f t="shared" si="17"/>
        <v>83.108446443548516</v>
      </c>
      <c r="DT47" s="2">
        <f t="shared" si="17"/>
        <v>84.910641945861016</v>
      </c>
      <c r="DU47" s="2">
        <f t="shared" si="17"/>
        <v>86.627114175227518</v>
      </c>
      <c r="DV47" s="2">
        <f t="shared" si="17"/>
        <v>84.304564993716298</v>
      </c>
      <c r="DW47" s="2">
        <f t="shared" si="17"/>
        <v>82.087022543811713</v>
      </c>
      <c r="DX47" s="2">
        <f t="shared" si="17"/>
        <v>78.519493343374691</v>
      </c>
      <c r="DY47" s="2">
        <f t="shared" si="17"/>
        <v>75.31395868919131</v>
      </c>
      <c r="DZ47" s="2">
        <f t="shared" si="17"/>
        <v>71.841518777099637</v>
      </c>
      <c r="EB47" s="2">
        <f t="shared" si="18"/>
        <v>9.178663318529655E-4</v>
      </c>
      <c r="EC47" s="2">
        <f t="shared" si="18"/>
        <v>8.9709293175473223E-4</v>
      </c>
      <c r="ED47" s="2">
        <f t="shared" si="18"/>
        <v>1.1404408719487007E-3</v>
      </c>
      <c r="EE47" s="2">
        <f t="shared" si="18"/>
        <v>1.1135497986469363E-3</v>
      </c>
      <c r="EF47" s="2">
        <f t="shared" si="18"/>
        <v>1.169543007107067E-3</v>
      </c>
      <c r="EG47" s="2">
        <f t="shared" si="18"/>
        <v>1.2129894744308085E-3</v>
      </c>
      <c r="EH47" s="2">
        <f t="shared" si="18"/>
        <v>1.1574147062100037E-3</v>
      </c>
      <c r="EI47" s="2">
        <f t="shared" si="18"/>
        <v>1.1692104800016642E-3</v>
      </c>
      <c r="EJ47" s="2">
        <f t="shared" si="18"/>
        <v>1.0929875883911669E-3</v>
      </c>
      <c r="EK47" s="2">
        <f t="shared" si="18"/>
        <v>1.0537959381969847E-3</v>
      </c>
      <c r="EL47" s="2">
        <f t="shared" si="18"/>
        <v>1.0239595824200714E-3</v>
      </c>
      <c r="EM47" s="2">
        <f t="shared" si="18"/>
        <v>9.2045030936531327E-4</v>
      </c>
      <c r="EN47" s="2">
        <f t="shared" si="18"/>
        <v>8.1024475874121558E-4</v>
      </c>
      <c r="EO47" s="2">
        <f t="shared" si="18"/>
        <v>8.363651184250722E-4</v>
      </c>
      <c r="EP47" s="2">
        <f t="shared" si="18"/>
        <v>9.1830738359217781E-4</v>
      </c>
    </row>
    <row r="48" spans="2:146" x14ac:dyDescent="0.25">
      <c r="B48" s="2">
        <v>26</v>
      </c>
      <c r="C48" s="49">
        <v>39.803600000000003</v>
      </c>
      <c r="D48" s="49">
        <v>48.071399999999997</v>
      </c>
      <c r="E48" s="49">
        <v>53.691000000000003</v>
      </c>
      <c r="F48" s="49">
        <v>61.564</v>
      </c>
      <c r="G48" s="49">
        <v>66.709000000000003</v>
      </c>
      <c r="H48" s="49">
        <v>69.727000000000004</v>
      </c>
      <c r="I48" s="49">
        <v>73.090999999999994</v>
      </c>
      <c r="J48" s="49">
        <v>75.835999999999999</v>
      </c>
      <c r="K48" s="49">
        <v>76.036000000000001</v>
      </c>
      <c r="L48" s="49">
        <v>77.418000000000006</v>
      </c>
      <c r="M48" s="49">
        <v>79.036000000000001</v>
      </c>
      <c r="N48" s="49">
        <v>76.272999999999996</v>
      </c>
      <c r="O48" s="49">
        <v>74.290999999999997</v>
      </c>
      <c r="P48" s="49">
        <v>71.944999999999993</v>
      </c>
      <c r="Q48" s="49">
        <v>70.835999999999999</v>
      </c>
      <c r="T48" s="4">
        <f t="shared" si="11"/>
        <v>41.449361337980513</v>
      </c>
      <c r="U48" s="4">
        <f t="shared" si="11"/>
        <v>49.447047861932759</v>
      </c>
      <c r="V48" s="4">
        <f t="shared" si="11"/>
        <v>56.283210765126697</v>
      </c>
      <c r="W48" s="4">
        <f t="shared" si="11"/>
        <v>63.651202410056484</v>
      </c>
      <c r="X48" s="4">
        <f t="shared" si="11"/>
        <v>69.779066773636472</v>
      </c>
      <c r="Y48" s="4">
        <f t="shared" si="11"/>
        <v>72.727913171517557</v>
      </c>
      <c r="Z48" s="4" t="e">
        <f t="shared" si="11"/>
        <v>#N/A</v>
      </c>
      <c r="AA48" s="4">
        <f t="shared" si="11"/>
        <v>78.810324551422426</v>
      </c>
      <c r="AB48" s="4">
        <f t="shared" si="11"/>
        <v>79.034053151356488</v>
      </c>
      <c r="AC48" s="4">
        <f t="shared" si="11"/>
        <v>80.445173232122556</v>
      </c>
      <c r="AD48" s="4">
        <f t="shared" si="11"/>
        <v>81.343432160965889</v>
      </c>
      <c r="AE48" s="4">
        <f t="shared" si="11"/>
        <v>80.244288844440362</v>
      </c>
      <c r="AF48" s="4">
        <f t="shared" si="11"/>
        <v>77.883862987021004</v>
      </c>
      <c r="AG48" s="4">
        <f t="shared" si="11"/>
        <v>75.046450983482657</v>
      </c>
      <c r="AH48" s="4">
        <f t="shared" si="11"/>
        <v>72.862724755946545</v>
      </c>
      <c r="AJ48" s="4">
        <f t="shared" si="12"/>
        <v>-1.6457613379805096</v>
      </c>
      <c r="AK48" s="4">
        <f t="shared" si="12"/>
        <v>-1.3756478619327623</v>
      </c>
      <c r="AL48" s="4">
        <f t="shared" si="12"/>
        <v>-2.5922107651266941</v>
      </c>
      <c r="AM48" s="4">
        <f t="shared" si="12"/>
        <v>-2.0872024100564843</v>
      </c>
      <c r="AN48" s="4">
        <f t="shared" si="12"/>
        <v>-3.0700667736364693</v>
      </c>
      <c r="AO48" s="4">
        <f t="shared" si="12"/>
        <v>-3.0009131715175528</v>
      </c>
      <c r="AP48" s="4">
        <f t="shared" si="12"/>
        <v>0</v>
      </c>
      <c r="AQ48" s="4">
        <f t="shared" si="12"/>
        <v>-2.974324551422427</v>
      </c>
      <c r="AR48" s="4">
        <f t="shared" si="12"/>
        <v>-2.998053151356487</v>
      </c>
      <c r="AS48" s="4">
        <f t="shared" si="12"/>
        <v>-3.02717323212255</v>
      </c>
      <c r="AT48" s="4">
        <f t="shared" si="12"/>
        <v>-2.3074321609658881</v>
      </c>
      <c r="AU48" s="4">
        <f t="shared" si="12"/>
        <v>-3.971288844440366</v>
      </c>
      <c r="AV48" s="4">
        <f t="shared" si="12"/>
        <v>-3.5928629870210074</v>
      </c>
      <c r="AW48" s="4">
        <f t="shared" si="12"/>
        <v>-3.101450983482664</v>
      </c>
      <c r="AX48" s="4">
        <f t="shared" si="12"/>
        <v>-2.026724755946546</v>
      </c>
      <c r="AZ48" s="2">
        <f t="shared" si="13"/>
        <v>41.449361337979731</v>
      </c>
      <c r="BA48" s="2">
        <f t="shared" si="13"/>
        <v>49.447047861932333</v>
      </c>
      <c r="BB48" s="2">
        <f t="shared" si="13"/>
        <v>56.283210765124643</v>
      </c>
      <c r="BC48" s="2">
        <f t="shared" si="13"/>
        <v>63.651202410056079</v>
      </c>
      <c r="BD48" s="2">
        <f t="shared" si="13"/>
        <v>69.779066773636472</v>
      </c>
      <c r="BE48" s="2">
        <f t="shared" si="13"/>
        <v>72.727913171517557</v>
      </c>
      <c r="BF48" s="2" t="e">
        <f t="shared" si="13"/>
        <v>#N/A</v>
      </c>
      <c r="BG48" s="2">
        <f t="shared" si="13"/>
        <v>78.810324551422426</v>
      </c>
      <c r="BH48" s="2">
        <f t="shared" si="13"/>
        <v>79.034053151356488</v>
      </c>
      <c r="BI48" s="2">
        <f t="shared" si="13"/>
        <v>80.445173232122499</v>
      </c>
      <c r="BJ48" s="2">
        <f t="shared" si="13"/>
        <v>81.343432160965875</v>
      </c>
      <c r="BK48" s="2">
        <f t="shared" si="13"/>
        <v>80.244288844440362</v>
      </c>
      <c r="BL48" s="2">
        <f t="shared" si="13"/>
        <v>77.883862987021004</v>
      </c>
      <c r="BM48" s="2">
        <f t="shared" si="13"/>
        <v>75.046450983482643</v>
      </c>
      <c r="BN48" s="2">
        <f t="shared" si="13"/>
        <v>72.862724755946459</v>
      </c>
      <c r="BP48" s="2">
        <f t="shared" si="14"/>
        <v>39.803600000000003</v>
      </c>
      <c r="BQ48" s="2">
        <f t="shared" si="14"/>
        <v>48.071399999999997</v>
      </c>
      <c r="BR48" s="2">
        <f t="shared" si="14"/>
        <v>53.691000000000003</v>
      </c>
      <c r="BS48" s="2">
        <f t="shared" si="14"/>
        <v>61.564</v>
      </c>
      <c r="BT48" s="2">
        <f t="shared" si="14"/>
        <v>66.709000000000003</v>
      </c>
      <c r="BU48" s="2">
        <f t="shared" si="14"/>
        <v>69.727000000000004</v>
      </c>
      <c r="BV48" s="2" t="str">
        <f t="shared" si="14"/>
        <v/>
      </c>
      <c r="BW48" s="2">
        <f t="shared" si="14"/>
        <v>75.835999999999999</v>
      </c>
      <c r="BX48" s="2">
        <f t="shared" si="14"/>
        <v>76.036000000000001</v>
      </c>
      <c r="BY48" s="2">
        <f t="shared" si="14"/>
        <v>77.418000000000006</v>
      </c>
      <c r="BZ48" s="2">
        <f t="shared" si="14"/>
        <v>79.036000000000001</v>
      </c>
      <c r="CA48" s="2">
        <f t="shared" si="14"/>
        <v>76.272999999999996</v>
      </c>
      <c r="CB48" s="2">
        <f t="shared" si="14"/>
        <v>74.290999999999997</v>
      </c>
      <c r="CC48" s="2">
        <f t="shared" si="14"/>
        <v>71.944999999999993</v>
      </c>
      <c r="CD48" s="2">
        <f t="shared" si="14"/>
        <v>70.835999999999999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41.450352876729333</v>
      </c>
      <c r="CW48" s="2">
        <f t="shared" si="16"/>
        <v>49.445508648296645</v>
      </c>
      <c r="CX48" s="2">
        <f t="shared" si="16"/>
        <v>56.279977729941642</v>
      </c>
      <c r="CY48" s="2">
        <f t="shared" si="16"/>
        <v>63.648655380991521</v>
      </c>
      <c r="CZ48" s="2">
        <f t="shared" si="16"/>
        <v>69.778439428882933</v>
      </c>
      <c r="DA48" s="2">
        <f t="shared" si="16"/>
        <v>72.722150774885293</v>
      </c>
      <c r="DB48" s="2">
        <f t="shared" si="16"/>
        <v>77.192456093533835</v>
      </c>
      <c r="DC48" s="2">
        <f t="shared" si="16"/>
        <v>78.804959316273482</v>
      </c>
      <c r="DD48" s="2">
        <f t="shared" si="16"/>
        <v>79.027151092526339</v>
      </c>
      <c r="DE48" s="2">
        <f t="shared" si="16"/>
        <v>80.438183912301454</v>
      </c>
      <c r="DF48" s="2">
        <f t="shared" si="16"/>
        <v>81.34023743303473</v>
      </c>
      <c r="DG48" s="2">
        <f t="shared" si="16"/>
        <v>80.24255148640934</v>
      </c>
      <c r="DH48" s="2">
        <f t="shared" si="16"/>
        <v>77.883411862946943</v>
      </c>
      <c r="DI48" s="2">
        <f t="shared" si="16"/>
        <v>75.046317060741956</v>
      </c>
      <c r="DJ48" s="2">
        <f t="shared" si="16"/>
        <v>72.863864600003609</v>
      </c>
      <c r="DL48" s="2">
        <f t="shared" si="17"/>
        <v>40.465052365277401</v>
      </c>
      <c r="DM48" s="2">
        <f t="shared" si="17"/>
        <v>51.010453557709901</v>
      </c>
      <c r="DN48" s="2">
        <f t="shared" si="17"/>
        <v>58.865721214771305</v>
      </c>
      <c r="DO48" s="2">
        <f t="shared" si="17"/>
        <v>65.734927298566561</v>
      </c>
      <c r="DP48" s="2">
        <f t="shared" si="17"/>
        <v>70.2676987122139</v>
      </c>
      <c r="DQ48" s="2">
        <f t="shared" si="17"/>
        <v>77.055233064756791</v>
      </c>
      <c r="DR48" s="2">
        <f t="shared" si="17"/>
        <v>83.813666439191792</v>
      </c>
      <c r="DS48" s="2">
        <f t="shared" si="17"/>
        <v>82.990437174273922</v>
      </c>
      <c r="DT48" s="2">
        <f t="shared" si="17"/>
        <v>84.786975185824758</v>
      </c>
      <c r="DU48" s="2">
        <f t="shared" si="17"/>
        <v>86.487726592711212</v>
      </c>
      <c r="DV48" s="2">
        <f t="shared" si="17"/>
        <v>84.185969226091544</v>
      </c>
      <c r="DW48" s="2">
        <f t="shared" si="17"/>
        <v>81.964132812455986</v>
      </c>
      <c r="DX48" s="2">
        <f t="shared" si="17"/>
        <v>78.391236446666099</v>
      </c>
      <c r="DY48" s="2">
        <f t="shared" si="17"/>
        <v>75.192364335992508</v>
      </c>
      <c r="DZ48" s="2">
        <f t="shared" si="17"/>
        <v>71.731735800300015</v>
      </c>
      <c r="EB48" s="2">
        <f t="shared" si="18"/>
        <v>1.0063313050997554E-3</v>
      </c>
      <c r="EC48" s="2">
        <f t="shared" si="18"/>
        <v>9.8355771275384697E-4</v>
      </c>
      <c r="ED48" s="2">
        <f t="shared" si="18"/>
        <v>1.2503309790677479E-3</v>
      </c>
      <c r="EE48" s="2">
        <f t="shared" si="18"/>
        <v>1.2208519144154592E-3</v>
      </c>
      <c r="EF48" s="2">
        <f t="shared" si="18"/>
        <v>1.2822337253897993E-3</v>
      </c>
      <c r="EG48" s="2">
        <f t="shared" si="18"/>
        <v>1.3298608811867679E-3</v>
      </c>
      <c r="EH48" s="2">
        <f t="shared" si="18"/>
        <v>1.2689382929010967E-3</v>
      </c>
      <c r="EI48" s="2">
        <f t="shared" si="18"/>
        <v>1.2818691989250237E-3</v>
      </c>
      <c r="EJ48" s="2">
        <f t="shared" si="18"/>
        <v>1.1983106980969066E-3</v>
      </c>
      <c r="EK48" s="2">
        <f t="shared" si="18"/>
        <v>1.1553468072353723E-3</v>
      </c>
      <c r="EL48" s="2">
        <f t="shared" si="18"/>
        <v>1.1226384506572984E-3</v>
      </c>
      <c r="EM48" s="2">
        <f t="shared" si="18"/>
        <v>1.0091640776657073E-3</v>
      </c>
      <c r="EN48" s="2">
        <f t="shared" si="18"/>
        <v>8.8834626862484137E-4</v>
      </c>
      <c r="EO48" s="2">
        <f t="shared" si="18"/>
        <v>9.1698212416510972E-4</v>
      </c>
      <c r="EP48" s="2">
        <f t="shared" si="18"/>
        <v>1.0068148230558212E-3</v>
      </c>
    </row>
    <row r="49" spans="2:146" x14ac:dyDescent="0.25">
      <c r="B49" s="2">
        <v>27</v>
      </c>
      <c r="C49" s="49">
        <v>39.857100000000003</v>
      </c>
      <c r="D49" s="49">
        <v>48.446399999999997</v>
      </c>
      <c r="E49" s="49">
        <v>55.381999999999998</v>
      </c>
      <c r="F49" s="49">
        <v>60.963999999999999</v>
      </c>
      <c r="G49" s="49">
        <v>67.527000000000001</v>
      </c>
      <c r="H49" s="49">
        <v>69.218000000000004</v>
      </c>
      <c r="I49" s="49">
        <v>74.218000000000004</v>
      </c>
      <c r="J49" s="49">
        <v>75.691000000000003</v>
      </c>
      <c r="K49" s="49">
        <v>76.8</v>
      </c>
      <c r="L49" s="49">
        <v>78</v>
      </c>
      <c r="M49" s="49">
        <v>78.308999999999997</v>
      </c>
      <c r="N49" s="49">
        <v>75.072999999999993</v>
      </c>
      <c r="O49" s="49">
        <v>73.855000000000004</v>
      </c>
      <c r="P49" s="49">
        <v>71.855000000000004</v>
      </c>
      <c r="Q49" s="49">
        <v>70.326999999999998</v>
      </c>
      <c r="T49" s="4">
        <f t="shared" si="11"/>
        <v>41.416730923999353</v>
      </c>
      <c r="U49" s="4">
        <f t="shared" si="11"/>
        <v>49.402469353099789</v>
      </c>
      <c r="V49" s="4">
        <f t="shared" si="11"/>
        <v>56.22659456950975</v>
      </c>
      <c r="W49" s="4">
        <f t="shared" si="11"/>
        <v>63.58973752936712</v>
      </c>
      <c r="X49" s="4">
        <f t="shared" si="11"/>
        <v>69.697550503889687</v>
      </c>
      <c r="Y49" s="4">
        <f t="shared" si="11"/>
        <v>72.663862646230967</v>
      </c>
      <c r="Z49" s="4" t="e">
        <f t="shared" si="11"/>
        <v>#N/A</v>
      </c>
      <c r="AA49" s="4">
        <f t="shared" si="11"/>
        <v>78.748269929502428</v>
      </c>
      <c r="AB49" s="4">
        <f t="shared" si="11"/>
        <v>78.988507258692223</v>
      </c>
      <c r="AC49" s="4">
        <f t="shared" si="11"/>
        <v>80.401918324555766</v>
      </c>
      <c r="AD49" s="4">
        <f t="shared" si="11"/>
        <v>81.277605755956955</v>
      </c>
      <c r="AE49" s="4">
        <f t="shared" si="11"/>
        <v>80.154349132475787</v>
      </c>
      <c r="AF49" s="4">
        <f t="shared" si="11"/>
        <v>77.776603163606254</v>
      </c>
      <c r="AG49" s="4">
        <f t="shared" si="11"/>
        <v>74.948003899152994</v>
      </c>
      <c r="AH49" s="4">
        <f t="shared" si="11"/>
        <v>72.761885596627977</v>
      </c>
      <c r="AJ49" s="4">
        <f t="shared" si="12"/>
        <v>-1.5596309239993502</v>
      </c>
      <c r="AK49" s="4">
        <f t="shared" si="12"/>
        <v>-0.95606935309979235</v>
      </c>
      <c r="AL49" s="4">
        <f t="shared" si="12"/>
        <v>-0.84459456950975209</v>
      </c>
      <c r="AM49" s="4">
        <f t="shared" si="12"/>
        <v>-2.6257375293671217</v>
      </c>
      <c r="AN49" s="4">
        <f t="shared" si="12"/>
        <v>-2.170550503889686</v>
      </c>
      <c r="AO49" s="4">
        <f t="shared" si="12"/>
        <v>-3.4458626462309638</v>
      </c>
      <c r="AP49" s="4">
        <f t="shared" si="12"/>
        <v>0</v>
      </c>
      <c r="AQ49" s="4">
        <f t="shared" si="12"/>
        <v>-3.057269929502425</v>
      </c>
      <c r="AR49" s="4">
        <f t="shared" si="12"/>
        <v>-2.1885072586922263</v>
      </c>
      <c r="AS49" s="4">
        <f t="shared" si="12"/>
        <v>-2.4019183245557656</v>
      </c>
      <c r="AT49" s="4">
        <f t="shared" si="12"/>
        <v>-2.9686057559569576</v>
      </c>
      <c r="AU49" s="4">
        <f t="shared" si="12"/>
        <v>-5.0813491324757933</v>
      </c>
      <c r="AV49" s="4">
        <f t="shared" si="12"/>
        <v>-3.9216031636062496</v>
      </c>
      <c r="AW49" s="4">
        <f t="shared" si="12"/>
        <v>-3.0930038991529898</v>
      </c>
      <c r="AX49" s="4">
        <f t="shared" si="12"/>
        <v>-2.4348855966279785</v>
      </c>
      <c r="AZ49" s="2">
        <f t="shared" si="13"/>
        <v>41.416730923995324</v>
      </c>
      <c r="BA49" s="2">
        <f t="shared" si="13"/>
        <v>49.402469353097317</v>
      </c>
      <c r="BB49" s="2">
        <f t="shared" si="13"/>
        <v>56.226594569497323</v>
      </c>
      <c r="BC49" s="2">
        <f t="shared" si="13"/>
        <v>63.589737529364477</v>
      </c>
      <c r="BD49" s="2">
        <f t="shared" si="13"/>
        <v>69.697550503889659</v>
      </c>
      <c r="BE49" s="2">
        <f t="shared" si="13"/>
        <v>72.663862646230939</v>
      </c>
      <c r="BF49" s="2" t="e">
        <f t="shared" si="13"/>
        <v>#N/A</v>
      </c>
      <c r="BG49" s="2">
        <f t="shared" si="13"/>
        <v>78.748269929502413</v>
      </c>
      <c r="BH49" s="2">
        <f t="shared" si="13"/>
        <v>78.988507258692209</v>
      </c>
      <c r="BI49" s="2">
        <f t="shared" si="13"/>
        <v>80.401918324555353</v>
      </c>
      <c r="BJ49" s="2">
        <f t="shared" si="13"/>
        <v>81.277605755956813</v>
      </c>
      <c r="BK49" s="2">
        <f t="shared" si="13"/>
        <v>80.154349132475772</v>
      </c>
      <c r="BL49" s="2">
        <f t="shared" si="13"/>
        <v>77.776603163606239</v>
      </c>
      <c r="BM49" s="2">
        <f t="shared" si="13"/>
        <v>74.948003899152894</v>
      </c>
      <c r="BN49" s="2">
        <f t="shared" si="13"/>
        <v>72.761885596627437</v>
      </c>
      <c r="BP49" s="2">
        <f t="shared" si="14"/>
        <v>39.857100000000003</v>
      </c>
      <c r="BQ49" s="2">
        <f t="shared" si="14"/>
        <v>48.446399999999997</v>
      </c>
      <c r="BR49" s="2">
        <f t="shared" si="14"/>
        <v>55.381999999999998</v>
      </c>
      <c r="BS49" s="2">
        <f t="shared" si="14"/>
        <v>60.963999999999999</v>
      </c>
      <c r="BT49" s="2">
        <f t="shared" si="14"/>
        <v>67.527000000000001</v>
      </c>
      <c r="BU49" s="2">
        <f t="shared" si="14"/>
        <v>69.218000000000004</v>
      </c>
      <c r="BV49" s="2" t="str">
        <f t="shared" si="14"/>
        <v/>
      </c>
      <c r="BW49" s="2">
        <f t="shared" si="14"/>
        <v>75.691000000000003</v>
      </c>
      <c r="BX49" s="2">
        <f t="shared" si="14"/>
        <v>76.8</v>
      </c>
      <c r="BY49" s="2">
        <f t="shared" si="14"/>
        <v>78</v>
      </c>
      <c r="BZ49" s="2">
        <f t="shared" si="14"/>
        <v>78.308999999999997</v>
      </c>
      <c r="CA49" s="2">
        <f t="shared" si="14"/>
        <v>75.072999999999993</v>
      </c>
      <c r="CB49" s="2">
        <f t="shared" si="14"/>
        <v>73.855000000000004</v>
      </c>
      <c r="CC49" s="2">
        <f t="shared" si="14"/>
        <v>71.855000000000004</v>
      </c>
      <c r="CD49" s="2">
        <f t="shared" si="14"/>
        <v>70.326999999999998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41.417822027638323</v>
      </c>
      <c r="CW49" s="2">
        <f t="shared" si="16"/>
        <v>49.400813565554934</v>
      </c>
      <c r="CX49" s="2">
        <f t="shared" si="16"/>
        <v>56.223099650854493</v>
      </c>
      <c r="CY49" s="2">
        <f t="shared" si="16"/>
        <v>63.58699590557805</v>
      </c>
      <c r="CZ49" s="2">
        <f t="shared" si="16"/>
        <v>69.696880006064049</v>
      </c>
      <c r="DA49" s="2">
        <f t="shared" si="16"/>
        <v>72.657624110403603</v>
      </c>
      <c r="DB49" s="2">
        <f t="shared" si="16"/>
        <v>77.12866261769824</v>
      </c>
      <c r="DC49" s="2">
        <f t="shared" si="16"/>
        <v>78.742465813674514</v>
      </c>
      <c r="DD49" s="2">
        <f t="shared" si="16"/>
        <v>78.98104206951561</v>
      </c>
      <c r="DE49" s="2">
        <f t="shared" si="16"/>
        <v>80.394376610711276</v>
      </c>
      <c r="DF49" s="2">
        <f t="shared" si="16"/>
        <v>81.274167835814339</v>
      </c>
      <c r="DG49" s="2">
        <f t="shared" si="16"/>
        <v>80.1524806541738</v>
      </c>
      <c r="DH49" s="2">
        <f t="shared" si="16"/>
        <v>77.776128986327933</v>
      </c>
      <c r="DI49" s="2">
        <f t="shared" si="16"/>
        <v>74.94788035059112</v>
      </c>
      <c r="DJ49" s="2">
        <f t="shared" si="16"/>
        <v>72.76314529426574</v>
      </c>
      <c r="DL49" s="2">
        <f t="shared" si="17"/>
        <v>40.428888306344561</v>
      </c>
      <c r="DM49" s="2">
        <f t="shared" si="17"/>
        <v>50.936299956029885</v>
      </c>
      <c r="DN49" s="2">
        <f t="shared" si="17"/>
        <v>58.772655115586431</v>
      </c>
      <c r="DO49" s="2">
        <f t="shared" si="17"/>
        <v>65.635307491212785</v>
      </c>
      <c r="DP49" s="2">
        <f t="shared" si="17"/>
        <v>70.173842138605053</v>
      </c>
      <c r="DQ49" s="2">
        <f t="shared" si="17"/>
        <v>76.936524534254175</v>
      </c>
      <c r="DR49" s="2">
        <f t="shared" si="17"/>
        <v>83.672748800882431</v>
      </c>
      <c r="DS49" s="2">
        <f t="shared" si="17"/>
        <v>82.872427904999327</v>
      </c>
      <c r="DT49" s="2">
        <f t="shared" si="17"/>
        <v>84.663308425788486</v>
      </c>
      <c r="DU49" s="2">
        <f t="shared" si="17"/>
        <v>86.348339010194906</v>
      </c>
      <c r="DV49" s="2">
        <f t="shared" si="17"/>
        <v>84.067373458466776</v>
      </c>
      <c r="DW49" s="2">
        <f t="shared" si="17"/>
        <v>81.841243081100259</v>
      </c>
      <c r="DX49" s="2">
        <f t="shared" si="17"/>
        <v>78.262979549957521</v>
      </c>
      <c r="DY49" s="2">
        <f t="shared" si="17"/>
        <v>75.070769982793692</v>
      </c>
      <c r="DZ49" s="2">
        <f t="shared" si="17"/>
        <v>71.621952823500393</v>
      </c>
      <c r="EB49" s="2">
        <f t="shared" si="18"/>
        <v>1.1033132145294717E-3</v>
      </c>
      <c r="EC49" s="2">
        <f t="shared" si="18"/>
        <v>1.0783472602907784E-3</v>
      </c>
      <c r="ED49" s="2">
        <f t="shared" si="18"/>
        <v>1.370795297915519E-3</v>
      </c>
      <c r="EE49" s="2">
        <f t="shared" si="18"/>
        <v>1.3384798512366199E-3</v>
      </c>
      <c r="EF49" s="2">
        <f t="shared" si="18"/>
        <v>1.4057674181403223E-3</v>
      </c>
      <c r="EG49" s="2">
        <f t="shared" si="18"/>
        <v>1.4579763979931607E-3</v>
      </c>
      <c r="EH49" s="2">
        <f t="shared" si="18"/>
        <v>1.3911928538024785E-3</v>
      </c>
      <c r="EI49" s="2">
        <f t="shared" si="18"/>
        <v>1.4053678216780735E-3</v>
      </c>
      <c r="EJ49" s="2">
        <f t="shared" si="18"/>
        <v>1.3137696666345078E-3</v>
      </c>
      <c r="EK49" s="2">
        <f t="shared" si="18"/>
        <v>1.2666713926076658E-3</v>
      </c>
      <c r="EL49" s="2">
        <f t="shared" si="18"/>
        <v>1.230815273532163E-3</v>
      </c>
      <c r="EM49" s="2">
        <f t="shared" si="18"/>
        <v>1.1064186839905594E-3</v>
      </c>
      <c r="EN49" s="2">
        <f t="shared" si="18"/>
        <v>9.7396883915460471E-4</v>
      </c>
      <c r="EO49" s="2">
        <f t="shared" si="18"/>
        <v>1.0053619622526048E-3</v>
      </c>
      <c r="EP49" s="2">
        <f t="shared" si="18"/>
        <v>1.1038432784692311E-3</v>
      </c>
    </row>
    <row r="50" spans="2:146" x14ac:dyDescent="0.25">
      <c r="B50" s="2">
        <v>28</v>
      </c>
      <c r="C50" s="49">
        <v>40.339300000000001</v>
      </c>
      <c r="D50" s="49">
        <v>46.857100000000003</v>
      </c>
      <c r="E50" s="49">
        <v>54.817999999999998</v>
      </c>
      <c r="F50" s="49">
        <v>60.8</v>
      </c>
      <c r="G50" s="49">
        <v>66.509</v>
      </c>
      <c r="H50" s="49">
        <v>68.454999999999998</v>
      </c>
      <c r="I50" s="49">
        <v>73.509</v>
      </c>
      <c r="J50" s="49">
        <v>75.472999999999999</v>
      </c>
      <c r="K50" s="49">
        <v>75.691000000000003</v>
      </c>
      <c r="L50" s="49">
        <v>78.581999999999994</v>
      </c>
      <c r="M50" s="49">
        <v>77.382000000000005</v>
      </c>
      <c r="N50" s="49">
        <v>75.727000000000004</v>
      </c>
      <c r="O50" s="49">
        <v>75.164000000000001</v>
      </c>
      <c r="P50" s="49">
        <v>71.745000000000005</v>
      </c>
      <c r="Q50" s="49">
        <v>70.036000000000001</v>
      </c>
      <c r="T50" s="4">
        <f t="shared" si="11"/>
        <v>41.38409053970782</v>
      </c>
      <c r="U50" s="4">
        <f t="shared" si="11"/>
        <v>49.357899001235623</v>
      </c>
      <c r="V50" s="4">
        <f t="shared" si="11"/>
        <v>56.169998782084136</v>
      </c>
      <c r="W50" s="4">
        <f t="shared" si="11"/>
        <v>63.528286468820511</v>
      </c>
      <c r="X50" s="4">
        <f t="shared" si="11"/>
        <v>69.616036717619224</v>
      </c>
      <c r="Y50" s="4">
        <f t="shared" si="11"/>
        <v>72.599850297294736</v>
      </c>
      <c r="Z50" s="4">
        <f t="shared" si="11"/>
        <v>77.074732603540454</v>
      </c>
      <c r="AA50" s="4">
        <f t="shared" si="11"/>
        <v>78.686249999045813</v>
      </c>
      <c r="AB50" s="4">
        <f t="shared" si="11"/>
        <v>78.943005716999807</v>
      </c>
      <c r="AC50" s="4">
        <f t="shared" si="11"/>
        <v>80.358704890389404</v>
      </c>
      <c r="AD50" s="4">
        <f t="shared" si="11"/>
        <v>81.211796516583007</v>
      </c>
      <c r="AE50" s="4">
        <f t="shared" si="11"/>
        <v>80.06441853852975</v>
      </c>
      <c r="AF50" s="4">
        <f t="shared" si="11"/>
        <v>77.669343589106646</v>
      </c>
      <c r="AG50" s="4">
        <f t="shared" si="11"/>
        <v>74.84955357008154</v>
      </c>
      <c r="AH50" s="4">
        <f t="shared" si="11"/>
        <v>72.661033935661663</v>
      </c>
      <c r="AJ50" s="4">
        <f t="shared" si="12"/>
        <v>-1.0447905397078188</v>
      </c>
      <c r="AK50" s="4">
        <f t="shared" si="12"/>
        <v>-2.5007990012356203</v>
      </c>
      <c r="AL50" s="4">
        <f t="shared" si="12"/>
        <v>-1.3519987820841379</v>
      </c>
      <c r="AM50" s="4">
        <f t="shared" si="12"/>
        <v>-2.7282864688205137</v>
      </c>
      <c r="AN50" s="4">
        <f t="shared" si="12"/>
        <v>-3.1070367176192235</v>
      </c>
      <c r="AO50" s="4">
        <f t="shared" si="12"/>
        <v>-4.1448502972947381</v>
      </c>
      <c r="AP50" s="4">
        <f t="shared" si="12"/>
        <v>-3.5657326035404537</v>
      </c>
      <c r="AQ50" s="4">
        <f t="shared" si="12"/>
        <v>-3.2132499990458143</v>
      </c>
      <c r="AR50" s="4">
        <f t="shared" si="12"/>
        <v>-3.252005716999804</v>
      </c>
      <c r="AS50" s="4">
        <f t="shared" si="12"/>
        <v>-1.7767048903894107</v>
      </c>
      <c r="AT50" s="4">
        <f t="shared" si="12"/>
        <v>-3.8297965165830021</v>
      </c>
      <c r="AU50" s="4">
        <f t="shared" si="12"/>
        <v>-4.3374185385297466</v>
      </c>
      <c r="AV50" s="4">
        <f t="shared" si="12"/>
        <v>-2.5053435891066442</v>
      </c>
      <c r="AW50" s="4">
        <f t="shared" si="12"/>
        <v>-3.104553570081535</v>
      </c>
      <c r="AX50" s="4">
        <f t="shared" si="12"/>
        <v>-2.6250339356616621</v>
      </c>
      <c r="AZ50" s="2">
        <f t="shared" si="13"/>
        <v>41.384090539687968</v>
      </c>
      <c r="BA50" s="2">
        <f t="shared" si="13"/>
        <v>49.357899001222023</v>
      </c>
      <c r="BB50" s="2">
        <f t="shared" si="13"/>
        <v>56.169998782012769</v>
      </c>
      <c r="BC50" s="2">
        <f t="shared" si="13"/>
        <v>63.528286468804197</v>
      </c>
      <c r="BD50" s="2">
        <f t="shared" si="13"/>
        <v>69.616036717619025</v>
      </c>
      <c r="BE50" s="2">
        <f t="shared" si="13"/>
        <v>72.599850297294523</v>
      </c>
      <c r="BF50" s="2">
        <f t="shared" si="13"/>
        <v>77.074732603540454</v>
      </c>
      <c r="BG50" s="2">
        <f t="shared" si="13"/>
        <v>78.686249999045742</v>
      </c>
      <c r="BH50" s="2">
        <f t="shared" si="13"/>
        <v>78.943005716999721</v>
      </c>
      <c r="BI50" s="2">
        <f t="shared" si="13"/>
        <v>80.358704890386761</v>
      </c>
      <c r="BJ50" s="2">
        <f t="shared" si="13"/>
        <v>81.211796516582041</v>
      </c>
      <c r="BK50" s="2">
        <f t="shared" si="13"/>
        <v>80.064418538529608</v>
      </c>
      <c r="BL50" s="2">
        <f t="shared" si="13"/>
        <v>77.669343589106532</v>
      </c>
      <c r="BM50" s="2">
        <f t="shared" si="13"/>
        <v>74.849553570080943</v>
      </c>
      <c r="BN50" s="2">
        <f t="shared" si="13"/>
        <v>72.661033935658523</v>
      </c>
      <c r="BP50" s="2">
        <f t="shared" si="14"/>
        <v>40.339300000000001</v>
      </c>
      <c r="BQ50" s="2">
        <f t="shared" si="14"/>
        <v>46.857100000000003</v>
      </c>
      <c r="BR50" s="2">
        <f t="shared" si="14"/>
        <v>54.817999999999998</v>
      </c>
      <c r="BS50" s="2">
        <f t="shared" si="14"/>
        <v>60.8</v>
      </c>
      <c r="BT50" s="2">
        <f t="shared" si="14"/>
        <v>66.509</v>
      </c>
      <c r="BU50" s="2">
        <f t="shared" si="14"/>
        <v>68.454999999999998</v>
      </c>
      <c r="BV50" s="2">
        <f t="shared" si="14"/>
        <v>73.509</v>
      </c>
      <c r="BW50" s="2">
        <f t="shared" si="14"/>
        <v>75.472999999999999</v>
      </c>
      <c r="BX50" s="2">
        <f t="shared" si="14"/>
        <v>75.691000000000003</v>
      </c>
      <c r="BY50" s="2">
        <f t="shared" si="14"/>
        <v>78.581999999999994</v>
      </c>
      <c r="BZ50" s="2">
        <f t="shared" si="14"/>
        <v>77.382000000000005</v>
      </c>
      <c r="CA50" s="2">
        <f t="shared" si="14"/>
        <v>75.727000000000004</v>
      </c>
      <c r="CB50" s="2">
        <f t="shared" si="14"/>
        <v>75.164000000000001</v>
      </c>
      <c r="CC50" s="2">
        <f t="shared" si="14"/>
        <v>71.745000000000005</v>
      </c>
      <c r="CD50" s="2">
        <f t="shared" si="14"/>
        <v>70.036000000000001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41.38529117854732</v>
      </c>
      <c r="CW50" s="2">
        <f t="shared" si="16"/>
        <v>49.356118482813223</v>
      </c>
      <c r="CX50" s="2">
        <f t="shared" si="16"/>
        <v>56.166221571767352</v>
      </c>
      <c r="CY50" s="2">
        <f t="shared" si="16"/>
        <v>63.525336430164572</v>
      </c>
      <c r="CZ50" s="2">
        <f t="shared" si="16"/>
        <v>69.615320583245165</v>
      </c>
      <c r="DA50" s="2">
        <f t="shared" si="16"/>
        <v>72.593097445921913</v>
      </c>
      <c r="DB50" s="2">
        <f t="shared" si="16"/>
        <v>77.06486914186263</v>
      </c>
      <c r="DC50" s="2">
        <f t="shared" si="16"/>
        <v>78.679972311075559</v>
      </c>
      <c r="DD50" s="2">
        <f t="shared" si="16"/>
        <v>78.934933046504881</v>
      </c>
      <c r="DE50" s="2">
        <f t="shared" si="16"/>
        <v>80.350569309121113</v>
      </c>
      <c r="DF50" s="2">
        <f t="shared" si="16"/>
        <v>81.208098238593948</v>
      </c>
      <c r="DG50" s="2">
        <f t="shared" si="16"/>
        <v>80.06240982193826</v>
      </c>
      <c r="DH50" s="2">
        <f t="shared" si="16"/>
        <v>77.668846109708937</v>
      </c>
      <c r="DI50" s="2">
        <f t="shared" si="16"/>
        <v>74.849443640440285</v>
      </c>
      <c r="DJ50" s="2">
        <f t="shared" si="16"/>
        <v>72.662425988527872</v>
      </c>
      <c r="DL50" s="2">
        <f t="shared" si="17"/>
        <v>40.392724247411728</v>
      </c>
      <c r="DM50" s="2">
        <f t="shared" si="17"/>
        <v>50.862146354349875</v>
      </c>
      <c r="DN50" s="2">
        <f t="shared" si="17"/>
        <v>58.679589016401565</v>
      </c>
      <c r="DO50" s="2">
        <f t="shared" si="17"/>
        <v>65.53568768385901</v>
      </c>
      <c r="DP50" s="2">
        <f t="shared" si="17"/>
        <v>70.079985564996193</v>
      </c>
      <c r="DQ50" s="2">
        <f t="shared" si="17"/>
        <v>76.817816003751545</v>
      </c>
      <c r="DR50" s="2">
        <f t="shared" si="17"/>
        <v>83.531831162573056</v>
      </c>
      <c r="DS50" s="2">
        <f t="shared" si="17"/>
        <v>82.754418635724733</v>
      </c>
      <c r="DT50" s="2">
        <f t="shared" si="17"/>
        <v>84.539641665752214</v>
      </c>
      <c r="DU50" s="2">
        <f t="shared" si="17"/>
        <v>86.208951427678599</v>
      </c>
      <c r="DV50" s="2">
        <f t="shared" si="17"/>
        <v>83.948777690842007</v>
      </c>
      <c r="DW50" s="2">
        <f t="shared" si="17"/>
        <v>81.718353349744532</v>
      </c>
      <c r="DX50" s="2">
        <f t="shared" si="17"/>
        <v>78.134722653248943</v>
      </c>
      <c r="DY50" s="2">
        <f t="shared" si="17"/>
        <v>74.949175629594876</v>
      </c>
      <c r="DZ50" s="2">
        <f t="shared" si="17"/>
        <v>71.512169846700772</v>
      </c>
      <c r="EB50" s="2">
        <f t="shared" si="18"/>
        <v>1.209630123360831E-3</v>
      </c>
      <c r="EC50" s="2">
        <f t="shared" si="18"/>
        <v>1.1822612598666724E-3</v>
      </c>
      <c r="ED50" s="2">
        <f t="shared" si="18"/>
        <v>1.5028484010472024E-3</v>
      </c>
      <c r="EE50" s="2">
        <f t="shared" si="18"/>
        <v>1.4674244782868775E-3</v>
      </c>
      <c r="EF50" s="2">
        <f t="shared" si="18"/>
        <v>1.5411842983245943E-3</v>
      </c>
      <c r="EG50" s="2">
        <f t="shared" si="18"/>
        <v>1.5984144932202759E-3</v>
      </c>
      <c r="EH50" s="2">
        <f t="shared" si="18"/>
        <v>1.5252079177579981E-3</v>
      </c>
      <c r="EI50" s="2">
        <f t="shared" si="18"/>
        <v>1.5407462683240821E-3</v>
      </c>
      <c r="EJ50" s="2">
        <f t="shared" si="18"/>
        <v>1.4403372312912072E-3</v>
      </c>
      <c r="EK50" s="2">
        <f t="shared" si="18"/>
        <v>1.3887078550029396E-3</v>
      </c>
      <c r="EL50" s="2">
        <f t="shared" si="18"/>
        <v>1.3494018737031752E-3</v>
      </c>
      <c r="EM50" s="2">
        <f t="shared" si="18"/>
        <v>1.2130344770976214E-3</v>
      </c>
      <c r="EN50" s="2">
        <f t="shared" si="18"/>
        <v>1.0678352548403247E-3</v>
      </c>
      <c r="EO50" s="2">
        <f t="shared" si="18"/>
        <v>1.102250557488292E-3</v>
      </c>
      <c r="EP50" s="2">
        <f t="shared" si="18"/>
        <v>1.2102112031701772E-3</v>
      </c>
    </row>
    <row r="51" spans="2:146" x14ac:dyDescent="0.25">
      <c r="B51" s="2">
        <v>29</v>
      </c>
      <c r="C51" s="49">
        <v>39.803600000000003</v>
      </c>
      <c r="D51" s="49">
        <v>47.410699999999999</v>
      </c>
      <c r="E51" s="49">
        <v>53.963999999999999</v>
      </c>
      <c r="F51" s="49">
        <v>61.417999999999999</v>
      </c>
      <c r="G51" s="49">
        <v>66.090999999999994</v>
      </c>
      <c r="H51" s="49">
        <v>69.563999999999993</v>
      </c>
      <c r="I51" s="49">
        <v>74.055000000000007</v>
      </c>
      <c r="J51" s="49">
        <v>75.727000000000004</v>
      </c>
      <c r="K51" s="49">
        <v>75.218000000000004</v>
      </c>
      <c r="L51" s="49">
        <v>78.290999999999997</v>
      </c>
      <c r="M51" s="49">
        <v>77.617999999999995</v>
      </c>
      <c r="N51" s="49">
        <v>77.509</v>
      </c>
      <c r="O51" s="49">
        <v>74.563999999999993</v>
      </c>
      <c r="P51" s="49">
        <v>71.727000000000004</v>
      </c>
      <c r="Q51" s="49">
        <v>70.709000000000003</v>
      </c>
      <c r="T51" s="4">
        <f t="shared" si="11"/>
        <v>41.35143919055384</v>
      </c>
      <c r="U51" s="4">
        <f t="shared" si="11"/>
        <v>49.313337293676433</v>
      </c>
      <c r="V51" s="4">
        <f t="shared" si="11"/>
        <v>56.113424897888457</v>
      </c>
      <c r="W51" s="4">
        <f t="shared" si="11"/>
        <v>63.466850080524949</v>
      </c>
      <c r="X51" s="4">
        <f t="shared" si="11"/>
        <v>69.534525491857949</v>
      </c>
      <c r="Y51" s="4">
        <f t="shared" si="11"/>
        <v>72.535879048128493</v>
      </c>
      <c r="Z51" s="4">
        <f t="shared" si="11"/>
        <v>77.01176018532523</v>
      </c>
      <c r="AA51" s="4">
        <f t="shared" si="11"/>
        <v>78.624267359309982</v>
      </c>
      <c r="AB51" s="4">
        <f t="shared" si="11"/>
        <v>78.897551831043359</v>
      </c>
      <c r="AC51" s="4">
        <f t="shared" si="11"/>
        <v>80.315535780571878</v>
      </c>
      <c r="AD51" s="4">
        <f t="shared" si="11"/>
        <v>81.146005487637481</v>
      </c>
      <c r="AE51" s="4">
        <f t="shared" si="11"/>
        <v>79.974497599726135</v>
      </c>
      <c r="AF51" s="4">
        <f t="shared" si="11"/>
        <v>77.56208409714155</v>
      </c>
      <c r="AG51" s="4">
        <f t="shared" si="11"/>
        <v>74.751099467724742</v>
      </c>
      <c r="AH51" s="4">
        <f t="shared" si="11"/>
        <v>72.560168479565874</v>
      </c>
      <c r="AJ51" s="4">
        <f t="shared" si="12"/>
        <v>-1.5478391905538373</v>
      </c>
      <c r="AK51" s="4">
        <f t="shared" si="12"/>
        <v>-1.9026372936764346</v>
      </c>
      <c r="AL51" s="4">
        <f t="shared" si="12"/>
        <v>-2.1494248978884585</v>
      </c>
      <c r="AM51" s="4">
        <f t="shared" si="12"/>
        <v>-2.0488500805249501</v>
      </c>
      <c r="AN51" s="4">
        <f t="shared" si="12"/>
        <v>-3.4435254918579545</v>
      </c>
      <c r="AO51" s="4">
        <f t="shared" si="12"/>
        <v>-2.9718790481284998</v>
      </c>
      <c r="AP51" s="4">
        <f t="shared" si="12"/>
        <v>-2.9567601853252228</v>
      </c>
      <c r="AQ51" s="4">
        <f t="shared" si="12"/>
        <v>-2.8972673593099785</v>
      </c>
      <c r="AR51" s="4">
        <f t="shared" si="12"/>
        <v>-3.679551831043355</v>
      </c>
      <c r="AS51" s="4">
        <f t="shared" si="12"/>
        <v>-2.0245357805718811</v>
      </c>
      <c r="AT51" s="4">
        <f t="shared" si="12"/>
        <v>-3.5280054876374862</v>
      </c>
      <c r="AU51" s="4">
        <f t="shared" si="12"/>
        <v>-2.4654975997261346</v>
      </c>
      <c r="AV51" s="4">
        <f t="shared" si="12"/>
        <v>-2.9980840971415574</v>
      </c>
      <c r="AW51" s="4">
        <f t="shared" si="12"/>
        <v>-3.0240994677247386</v>
      </c>
      <c r="AX51" s="4">
        <f t="shared" si="12"/>
        <v>-1.8511684795658709</v>
      </c>
      <c r="AZ51" s="2">
        <f t="shared" si="13"/>
        <v>41.35143919046007</v>
      </c>
      <c r="BA51" s="2">
        <f t="shared" si="13"/>
        <v>49.313337293605152</v>
      </c>
      <c r="BB51" s="2">
        <f t="shared" si="13"/>
        <v>56.113424897499812</v>
      </c>
      <c r="BC51" s="2">
        <f t="shared" si="13"/>
        <v>63.466850080429616</v>
      </c>
      <c r="BD51" s="2">
        <f t="shared" si="13"/>
        <v>69.534525491856328</v>
      </c>
      <c r="BE51" s="2">
        <f t="shared" si="13"/>
        <v>72.535879048126773</v>
      </c>
      <c r="BF51" s="2">
        <f t="shared" si="13"/>
        <v>77.011760185325201</v>
      </c>
      <c r="BG51" s="2">
        <f t="shared" si="13"/>
        <v>78.624267359309371</v>
      </c>
      <c r="BH51" s="2">
        <f t="shared" si="13"/>
        <v>78.897551831042733</v>
      </c>
      <c r="BI51" s="2">
        <f t="shared" si="13"/>
        <v>80.315535780555621</v>
      </c>
      <c r="BJ51" s="2">
        <f t="shared" si="13"/>
        <v>81.146005487631257</v>
      </c>
      <c r="BK51" s="2">
        <f t="shared" si="13"/>
        <v>79.97449759972514</v>
      </c>
      <c r="BL51" s="2">
        <f t="shared" si="13"/>
        <v>77.562084097140769</v>
      </c>
      <c r="BM51" s="2">
        <f t="shared" si="13"/>
        <v>74.751099467721247</v>
      </c>
      <c r="BN51" s="2">
        <f t="shared" si="13"/>
        <v>72.560168479548565</v>
      </c>
      <c r="BP51" s="2">
        <f t="shared" si="14"/>
        <v>39.803600000000003</v>
      </c>
      <c r="BQ51" s="2">
        <f t="shared" si="14"/>
        <v>47.410699999999999</v>
      </c>
      <c r="BR51" s="2">
        <f t="shared" si="14"/>
        <v>53.963999999999999</v>
      </c>
      <c r="BS51" s="2">
        <f t="shared" si="14"/>
        <v>61.417999999999999</v>
      </c>
      <c r="BT51" s="2">
        <f t="shared" si="14"/>
        <v>66.090999999999994</v>
      </c>
      <c r="BU51" s="2">
        <f t="shared" si="14"/>
        <v>69.563999999999993</v>
      </c>
      <c r="BV51" s="2">
        <f t="shared" si="14"/>
        <v>74.055000000000007</v>
      </c>
      <c r="BW51" s="2">
        <f t="shared" si="14"/>
        <v>75.727000000000004</v>
      </c>
      <c r="BX51" s="2">
        <f t="shared" si="14"/>
        <v>75.218000000000004</v>
      </c>
      <c r="BY51" s="2">
        <f t="shared" si="14"/>
        <v>78.290999999999997</v>
      </c>
      <c r="BZ51" s="2">
        <f t="shared" si="14"/>
        <v>77.617999999999995</v>
      </c>
      <c r="CA51" s="2">
        <f t="shared" si="14"/>
        <v>77.509</v>
      </c>
      <c r="CB51" s="2">
        <f t="shared" si="14"/>
        <v>74.563999999999993</v>
      </c>
      <c r="CC51" s="2">
        <f t="shared" si="14"/>
        <v>71.727000000000004</v>
      </c>
      <c r="CD51" s="2">
        <f t="shared" si="14"/>
        <v>70.709000000000003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41.352760329456309</v>
      </c>
      <c r="CW51" s="2">
        <f t="shared" si="16"/>
        <v>49.311423400071504</v>
      </c>
      <c r="CX51" s="2">
        <f t="shared" si="16"/>
        <v>56.109343492680203</v>
      </c>
      <c r="CY51" s="2">
        <f t="shared" si="16"/>
        <v>63.463676954751101</v>
      </c>
      <c r="CZ51" s="2">
        <f t="shared" si="16"/>
        <v>69.533761160426295</v>
      </c>
      <c r="DA51" s="2">
        <f t="shared" si="16"/>
        <v>72.528570781440223</v>
      </c>
      <c r="DB51" s="2">
        <f t="shared" si="16"/>
        <v>77.001075666027035</v>
      </c>
      <c r="DC51" s="2">
        <f t="shared" si="16"/>
        <v>78.617478808476605</v>
      </c>
      <c r="DD51" s="2">
        <f t="shared" si="16"/>
        <v>78.888824023494152</v>
      </c>
      <c r="DE51" s="2">
        <f t="shared" si="16"/>
        <v>80.306762007530949</v>
      </c>
      <c r="DF51" s="2">
        <f t="shared" si="16"/>
        <v>81.142028641373557</v>
      </c>
      <c r="DG51" s="2">
        <f t="shared" si="16"/>
        <v>79.97233898970272</v>
      </c>
      <c r="DH51" s="2">
        <f t="shared" si="16"/>
        <v>77.561563233089927</v>
      </c>
      <c r="DI51" s="2">
        <f t="shared" si="16"/>
        <v>74.751006930289449</v>
      </c>
      <c r="DJ51" s="2">
        <f t="shared" si="16"/>
        <v>72.561706682790003</v>
      </c>
      <c r="DL51" s="2">
        <f t="shared" si="17"/>
        <v>40.356560188478888</v>
      </c>
      <c r="DM51" s="2">
        <f t="shared" si="17"/>
        <v>50.787992752669865</v>
      </c>
      <c r="DN51" s="2">
        <f t="shared" si="17"/>
        <v>58.586522917216691</v>
      </c>
      <c r="DO51" s="2">
        <f t="shared" si="17"/>
        <v>65.436067876505234</v>
      </c>
      <c r="DP51" s="2">
        <f t="shared" si="17"/>
        <v>69.986128991387346</v>
      </c>
      <c r="DQ51" s="2">
        <f t="shared" si="17"/>
        <v>76.69910747324893</v>
      </c>
      <c r="DR51" s="2">
        <f t="shared" si="17"/>
        <v>83.390913524263681</v>
      </c>
      <c r="DS51" s="2">
        <f t="shared" si="17"/>
        <v>82.636409366450138</v>
      </c>
      <c r="DT51" s="2">
        <f t="shared" si="17"/>
        <v>84.415974905715942</v>
      </c>
      <c r="DU51" s="2">
        <f t="shared" si="17"/>
        <v>86.069563845162293</v>
      </c>
      <c r="DV51" s="2">
        <f t="shared" si="17"/>
        <v>83.830181923217253</v>
      </c>
      <c r="DW51" s="2">
        <f t="shared" si="17"/>
        <v>81.595463618388806</v>
      </c>
      <c r="DX51" s="2">
        <f t="shared" si="17"/>
        <v>78.006465756540351</v>
      </c>
      <c r="DY51" s="2">
        <f t="shared" si="17"/>
        <v>74.827581276396074</v>
      </c>
      <c r="DZ51" s="2">
        <f t="shared" si="17"/>
        <v>71.40238686990115</v>
      </c>
      <c r="EB51" s="2">
        <f t="shared" si="18"/>
        <v>1.3261782867683202E-3</v>
      </c>
      <c r="EC51" s="2">
        <f t="shared" si="18"/>
        <v>1.2961758486167542E-3</v>
      </c>
      <c r="ED51" s="2">
        <f t="shared" si="18"/>
        <v>1.6476016146342073E-3</v>
      </c>
      <c r="EE51" s="2">
        <f t="shared" si="18"/>
        <v>1.6087711840060274E-3</v>
      </c>
      <c r="EF51" s="2">
        <f t="shared" si="18"/>
        <v>1.6896237480453768E-3</v>
      </c>
      <c r="EG51" s="2">
        <f t="shared" si="18"/>
        <v>1.7523564055716887E-3</v>
      </c>
      <c r="EH51" s="2">
        <f t="shared" si="18"/>
        <v>1.6721111764030011E-3</v>
      </c>
      <c r="EI51" s="2">
        <f t="shared" si="18"/>
        <v>1.6891436004778158E-3</v>
      </c>
      <c r="EJ51" s="2">
        <f t="shared" si="18"/>
        <v>1.5790789385978915E-3</v>
      </c>
      <c r="EK51" s="2">
        <f t="shared" si="18"/>
        <v>1.5224839013865093E-3</v>
      </c>
      <c r="EL51" s="2">
        <f t="shared" si="18"/>
        <v>1.4793971328054833E-3</v>
      </c>
      <c r="EM51" s="2">
        <f t="shared" si="18"/>
        <v>1.3299102140822416E-3</v>
      </c>
      <c r="EN51" s="2">
        <f t="shared" si="18"/>
        <v>1.1707374613316483E-3</v>
      </c>
      <c r="EO51" s="2">
        <f t="shared" si="18"/>
        <v>1.2084651909829659E-3</v>
      </c>
      <c r="EP51" s="2">
        <f t="shared" si="18"/>
        <v>1.3268152793872851E-3</v>
      </c>
    </row>
    <row r="52" spans="2:146" x14ac:dyDescent="0.25">
      <c r="B52" s="2">
        <v>30</v>
      </c>
      <c r="C52" s="49">
        <v>39.267899999999997</v>
      </c>
      <c r="D52" s="49">
        <v>48.392899999999997</v>
      </c>
      <c r="E52" s="49">
        <v>54.326999999999998</v>
      </c>
      <c r="F52" s="49">
        <v>59.8</v>
      </c>
      <c r="G52" s="49">
        <v>67.108999999999995</v>
      </c>
      <c r="H52" s="49">
        <v>69.364000000000004</v>
      </c>
      <c r="I52" s="49">
        <v>74.126999999999995</v>
      </c>
      <c r="J52" s="49">
        <v>76.344999999999999</v>
      </c>
      <c r="K52" s="49">
        <v>75.364000000000004</v>
      </c>
      <c r="L52" s="49">
        <v>76.2</v>
      </c>
      <c r="M52" s="49">
        <v>77.599999999999994</v>
      </c>
      <c r="N52" s="49">
        <v>76.072999999999993</v>
      </c>
      <c r="O52" s="49">
        <v>74.873000000000005</v>
      </c>
      <c r="P52" s="49">
        <v>71.472999999999999</v>
      </c>
      <c r="Q52" s="49">
        <v>70.599999999999994</v>
      </c>
      <c r="T52" s="4">
        <f t="shared" si="11"/>
        <v>41.318775783539493</v>
      </c>
      <c r="U52" s="4">
        <f t="shared" si="11"/>
        <v>49.268784735766317</v>
      </c>
      <c r="V52" s="4">
        <f t="shared" si="11"/>
        <v>56.056874510333209</v>
      </c>
      <c r="W52" s="4">
        <f t="shared" si="11"/>
        <v>63.405429252077433</v>
      </c>
      <c r="X52" s="4">
        <f t="shared" si="11"/>
        <v>69.453016895347275</v>
      </c>
      <c r="Y52" s="4">
        <f t="shared" si="11"/>
        <v>72.471952028947129</v>
      </c>
      <c r="Z52" s="4">
        <f t="shared" si="11"/>
        <v>76.948854263786245</v>
      </c>
      <c r="AA52" s="4">
        <f t="shared" si="11"/>
        <v>78.562324786513187</v>
      </c>
      <c r="AB52" s="4">
        <f t="shared" si="11"/>
        <v>78.852149128453405</v>
      </c>
      <c r="AC52" s="4">
        <f t="shared" si="11"/>
        <v>80.272414008518908</v>
      </c>
      <c r="AD52" s="4">
        <f t="shared" si="11"/>
        <v>81.080233755170767</v>
      </c>
      <c r="AE52" s="4">
        <f t="shared" si="11"/>
        <v>79.884586871694324</v>
      </c>
      <c r="AF52" s="4">
        <f t="shared" si="11"/>
        <v>77.454824486990759</v>
      </c>
      <c r="AG52" s="4">
        <f t="shared" si="11"/>
        <v>74.652640992015549</v>
      </c>
      <c r="AH52" s="4">
        <f t="shared" si="11"/>
        <v>72.459287802341791</v>
      </c>
      <c r="AJ52" s="4">
        <f t="shared" si="12"/>
        <v>-2.050875783539496</v>
      </c>
      <c r="AK52" s="4">
        <f t="shared" si="12"/>
        <v>-0.87588473576631998</v>
      </c>
      <c r="AL52" s="4">
        <f t="shared" si="12"/>
        <v>-1.7298745103332109</v>
      </c>
      <c r="AM52" s="4">
        <f t="shared" si="12"/>
        <v>-3.6054292520774354</v>
      </c>
      <c r="AN52" s="4">
        <f t="shared" si="12"/>
        <v>-2.3440168953472806</v>
      </c>
      <c r="AO52" s="4">
        <f t="shared" si="12"/>
        <v>-3.1079520289471247</v>
      </c>
      <c r="AP52" s="4">
        <f t="shared" si="12"/>
        <v>-2.8218542637862498</v>
      </c>
      <c r="AQ52" s="4">
        <f t="shared" si="12"/>
        <v>-2.2173247865131884</v>
      </c>
      <c r="AR52" s="4">
        <f t="shared" si="12"/>
        <v>-3.4881491284534007</v>
      </c>
      <c r="AS52" s="4">
        <f t="shared" si="12"/>
        <v>-4.0724140085189049</v>
      </c>
      <c r="AT52" s="4">
        <f t="shared" si="12"/>
        <v>-3.4802337551707723</v>
      </c>
      <c r="AU52" s="4">
        <f t="shared" si="12"/>
        <v>-3.8115868716943311</v>
      </c>
      <c r="AV52" s="4">
        <f t="shared" si="12"/>
        <v>-2.5818244869907545</v>
      </c>
      <c r="AW52" s="4">
        <f t="shared" si="12"/>
        <v>-3.1796409920155497</v>
      </c>
      <c r="AX52" s="4">
        <f t="shared" si="12"/>
        <v>-1.8592878023417967</v>
      </c>
      <c r="AZ52" s="2">
        <f t="shared" si="13"/>
        <v>41.318775783115122</v>
      </c>
      <c r="BA52" s="2">
        <f t="shared" si="13"/>
        <v>49.268784735410179</v>
      </c>
      <c r="BB52" s="2">
        <f t="shared" si="13"/>
        <v>56.056874508325812</v>
      </c>
      <c r="BC52" s="2">
        <f t="shared" si="13"/>
        <v>63.405429251549776</v>
      </c>
      <c r="BD52" s="2">
        <f t="shared" si="13"/>
        <v>69.453016895335381</v>
      </c>
      <c r="BE52" s="2">
        <f t="shared" si="13"/>
        <v>72.471952028934254</v>
      </c>
      <c r="BF52" s="2">
        <f t="shared" si="13"/>
        <v>76.948854263785933</v>
      </c>
      <c r="BG52" s="2">
        <f t="shared" si="13"/>
        <v>78.562324786508626</v>
      </c>
      <c r="BH52" s="2">
        <f t="shared" si="13"/>
        <v>78.852149128449014</v>
      </c>
      <c r="BI52" s="2">
        <f t="shared" si="13"/>
        <v>80.272414008424406</v>
      </c>
      <c r="BJ52" s="2">
        <f t="shared" si="13"/>
        <v>81.080233755133065</v>
      </c>
      <c r="BK52" s="2">
        <f t="shared" si="13"/>
        <v>79.884586871687929</v>
      </c>
      <c r="BL52" s="2">
        <f t="shared" si="13"/>
        <v>77.454824486985956</v>
      </c>
      <c r="BM52" s="2">
        <f t="shared" si="13"/>
        <v>74.652640991995895</v>
      </c>
      <c r="BN52" s="2">
        <f t="shared" si="13"/>
        <v>72.459287802250685</v>
      </c>
      <c r="BP52" s="2">
        <f t="shared" si="14"/>
        <v>39.267899999999997</v>
      </c>
      <c r="BQ52" s="2">
        <f t="shared" si="14"/>
        <v>48.392899999999997</v>
      </c>
      <c r="BR52" s="2">
        <f t="shared" si="14"/>
        <v>54.326999999999998</v>
      </c>
      <c r="BS52" s="2">
        <f t="shared" si="14"/>
        <v>59.8</v>
      </c>
      <c r="BT52" s="2">
        <f t="shared" si="14"/>
        <v>67.108999999999995</v>
      </c>
      <c r="BU52" s="2">
        <f t="shared" si="14"/>
        <v>69.364000000000004</v>
      </c>
      <c r="BV52" s="2">
        <f t="shared" si="14"/>
        <v>74.126999999999995</v>
      </c>
      <c r="BW52" s="2">
        <f t="shared" si="14"/>
        <v>76.344999999999999</v>
      </c>
      <c r="BX52" s="2">
        <f t="shared" si="14"/>
        <v>75.364000000000004</v>
      </c>
      <c r="BY52" s="2">
        <f t="shared" si="14"/>
        <v>76.2</v>
      </c>
      <c r="BZ52" s="2">
        <f t="shared" si="14"/>
        <v>77.599999999999994</v>
      </c>
      <c r="CA52" s="2">
        <f t="shared" si="14"/>
        <v>76.072999999999993</v>
      </c>
      <c r="CB52" s="2">
        <f t="shared" si="14"/>
        <v>74.873000000000005</v>
      </c>
      <c r="CC52" s="2">
        <f t="shared" si="14"/>
        <v>71.472999999999999</v>
      </c>
      <c r="CD52" s="2">
        <f t="shared" si="14"/>
        <v>70.599999999999994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41.320229480365306</v>
      </c>
      <c r="CW52" s="2">
        <f t="shared" si="16"/>
        <v>49.266728317329793</v>
      </c>
      <c r="CX52" s="2">
        <f t="shared" si="16"/>
        <v>56.052465413593055</v>
      </c>
      <c r="CY52" s="2">
        <f t="shared" si="16"/>
        <v>63.40201747933763</v>
      </c>
      <c r="CZ52" s="2">
        <f t="shared" si="16"/>
        <v>69.45220173760741</v>
      </c>
      <c r="DA52" s="2">
        <f t="shared" si="16"/>
        <v>72.464044116958533</v>
      </c>
      <c r="DB52" s="2">
        <f t="shared" si="16"/>
        <v>76.937282190191425</v>
      </c>
      <c r="DC52" s="2">
        <f t="shared" si="16"/>
        <v>78.554985305877636</v>
      </c>
      <c r="DD52" s="2">
        <f t="shared" si="16"/>
        <v>78.842715000483409</v>
      </c>
      <c r="DE52" s="2">
        <f t="shared" si="16"/>
        <v>80.262954705940771</v>
      </c>
      <c r="DF52" s="2">
        <f t="shared" si="16"/>
        <v>81.075959044153166</v>
      </c>
      <c r="DG52" s="2">
        <f t="shared" si="16"/>
        <v>79.88226815746718</v>
      </c>
      <c r="DH52" s="2">
        <f t="shared" si="16"/>
        <v>77.454280356470932</v>
      </c>
      <c r="DI52" s="2">
        <f t="shared" si="16"/>
        <v>74.652570220138614</v>
      </c>
      <c r="DJ52" s="2">
        <f t="shared" si="16"/>
        <v>72.460987377052135</v>
      </c>
      <c r="DL52" s="2">
        <f t="shared" si="17"/>
        <v>40.320396129546054</v>
      </c>
      <c r="DM52" s="2">
        <f t="shared" si="17"/>
        <v>50.713839150989855</v>
      </c>
      <c r="DN52" s="2">
        <f t="shared" si="17"/>
        <v>58.493456818031817</v>
      </c>
      <c r="DO52" s="2">
        <f t="shared" si="17"/>
        <v>65.336448069151459</v>
      </c>
      <c r="DP52" s="2">
        <f t="shared" si="17"/>
        <v>69.8922724177785</v>
      </c>
      <c r="DQ52" s="2">
        <f t="shared" si="17"/>
        <v>76.580398942746314</v>
      </c>
      <c r="DR52" s="2">
        <f t="shared" si="17"/>
        <v>83.24999588595432</v>
      </c>
      <c r="DS52" s="2">
        <f t="shared" si="17"/>
        <v>82.518400097175544</v>
      </c>
      <c r="DT52" s="2">
        <f t="shared" si="17"/>
        <v>84.292308145679669</v>
      </c>
      <c r="DU52" s="2">
        <f t="shared" si="17"/>
        <v>85.930176262645986</v>
      </c>
      <c r="DV52" s="2">
        <f t="shared" si="17"/>
        <v>83.711586155592485</v>
      </c>
      <c r="DW52" s="2">
        <f t="shared" si="17"/>
        <v>81.472573887033079</v>
      </c>
      <c r="DX52" s="2">
        <f t="shared" si="17"/>
        <v>77.878208859831773</v>
      </c>
      <c r="DY52" s="2">
        <f t="shared" si="17"/>
        <v>74.705986923197258</v>
      </c>
      <c r="DZ52" s="2">
        <f t="shared" si="17"/>
        <v>71.292603893101528</v>
      </c>
      <c r="EB52" s="2">
        <f t="shared" si="18"/>
        <v>1.4539395480166364E-3</v>
      </c>
      <c r="EC52" s="2">
        <f t="shared" si="18"/>
        <v>1.4210508501189898E-3</v>
      </c>
      <c r="ED52" s="2">
        <f t="shared" si="18"/>
        <v>1.8062721256373417E-3</v>
      </c>
      <c r="EE52" s="2">
        <f t="shared" si="18"/>
        <v>1.763708778239978E-3</v>
      </c>
      <c r="EF52" s="2">
        <f t="shared" si="18"/>
        <v>1.8523336470803121E-3</v>
      </c>
      <c r="EG52" s="2">
        <f t="shared" si="18"/>
        <v>1.9210958020850952E-3</v>
      </c>
      <c r="EH52" s="2">
        <f t="shared" si="18"/>
        <v>1.8331377205148347E-3</v>
      </c>
      <c r="EI52" s="2">
        <f t="shared" si="18"/>
        <v>1.8518073473173507E-3</v>
      </c>
      <c r="EJ52" s="2">
        <f t="shared" si="18"/>
        <v>1.7311618893820265E-3</v>
      </c>
      <c r="EK52" s="2">
        <f t="shared" si="18"/>
        <v>1.6691252298854657E-3</v>
      </c>
      <c r="EL52" s="2">
        <f t="shared" si="18"/>
        <v>1.6218952071577186E-3</v>
      </c>
      <c r="EM52" s="2">
        <f t="shared" si="18"/>
        <v>1.4580304765594134E-3</v>
      </c>
      <c r="EN52" s="2">
        <f t="shared" si="18"/>
        <v>1.2835431227430168E-3</v>
      </c>
      <c r="EO52" s="2">
        <f t="shared" si="18"/>
        <v>1.3249012617549876E-3</v>
      </c>
      <c r="EP52" s="2">
        <f t="shared" si="18"/>
        <v>1.4546378177966337E-3</v>
      </c>
    </row>
    <row r="53" spans="2:146" x14ac:dyDescent="0.25">
      <c r="B53" s="2">
        <v>31</v>
      </c>
      <c r="C53" s="49">
        <v>39.5</v>
      </c>
      <c r="D53" s="49">
        <v>47.178600000000003</v>
      </c>
      <c r="E53" s="49">
        <v>54.655000000000001</v>
      </c>
      <c r="F53" s="49">
        <v>61.945</v>
      </c>
      <c r="G53" s="49">
        <v>66.418000000000006</v>
      </c>
      <c r="H53" s="49">
        <v>71.254999999999995</v>
      </c>
      <c r="I53" s="49">
        <v>73.8</v>
      </c>
      <c r="J53" s="49">
        <v>75.509</v>
      </c>
      <c r="K53" s="49">
        <v>76.418000000000006</v>
      </c>
      <c r="L53" s="49">
        <v>76.981999999999999</v>
      </c>
      <c r="M53" s="49">
        <v>78.635999999999996</v>
      </c>
      <c r="N53" s="49">
        <v>76.545000000000002</v>
      </c>
      <c r="O53" s="49">
        <v>74.090999999999994</v>
      </c>
      <c r="P53" s="49">
        <v>73.144999999999996</v>
      </c>
      <c r="Q53" s="49">
        <v>69.855000000000004</v>
      </c>
      <c r="T53" s="4">
        <f t="shared" si="11"/>
        <v>41.286099118034961</v>
      </c>
      <c r="U53" s="4">
        <f t="shared" si="11"/>
        <v>49.224241850241079</v>
      </c>
      <c r="V53" s="4">
        <f t="shared" si="11"/>
        <v>56.000349318980781</v>
      </c>
      <c r="W53" s="4">
        <f t="shared" si="11"/>
        <v>63.344024906293711</v>
      </c>
      <c r="X53" s="4">
        <f t="shared" si="11"/>
        <v>69.371510986258016</v>
      </c>
      <c r="Y53" s="4">
        <f t="shared" si="11"/>
        <v>72.408072589152184</v>
      </c>
      <c r="Z53" s="4">
        <f t="shared" si="11"/>
        <v>76.886020005259539</v>
      </c>
      <c r="AA53" s="4">
        <f t="shared" si="11"/>
        <v>78.500425243515124</v>
      </c>
      <c r="AB53" s="4">
        <f t="shared" si="11"/>
        <v>78.806801371644113</v>
      </c>
      <c r="AC53" s="4">
        <f t="shared" si="11"/>
        <v>80.229342754843813</v>
      </c>
      <c r="AD53" s="4">
        <f t="shared" si="11"/>
        <v>81.01448244472347</v>
      </c>
      <c r="AE53" s="4">
        <f t="shared" si="11"/>
        <v>79.794686927120182</v>
      </c>
      <c r="AF53" s="4">
        <f t="shared" si="11"/>
        <v>77.347564518552645</v>
      </c>
      <c r="AG53" s="4">
        <f t="shared" si="11"/>
        <v>74.554177462578281</v>
      </c>
      <c r="AH53" s="4">
        <f t="shared" si="11"/>
        <v>72.358390332220367</v>
      </c>
      <c r="AJ53" s="4">
        <f t="shared" si="12"/>
        <v>-1.7860991180349615</v>
      </c>
      <c r="AK53" s="4">
        <f t="shared" si="12"/>
        <v>-2.0456418502410756</v>
      </c>
      <c r="AL53" s="4">
        <f t="shared" si="12"/>
        <v>-1.3453493189807801</v>
      </c>
      <c r="AM53" s="4">
        <f t="shared" si="12"/>
        <v>-1.399024906293711</v>
      </c>
      <c r="AN53" s="4">
        <f t="shared" si="12"/>
        <v>-2.95351098625801</v>
      </c>
      <c r="AO53" s="4">
        <f t="shared" si="12"/>
        <v>-1.1530725891521882</v>
      </c>
      <c r="AP53" s="4">
        <f t="shared" si="12"/>
        <v>-3.0860200052595417</v>
      </c>
      <c r="AQ53" s="4">
        <f t="shared" si="12"/>
        <v>-2.9914252435151241</v>
      </c>
      <c r="AR53" s="4">
        <f t="shared" si="12"/>
        <v>-2.3888013716441066</v>
      </c>
      <c r="AS53" s="4">
        <f t="shared" si="12"/>
        <v>-3.2473427548438139</v>
      </c>
      <c r="AT53" s="4">
        <f t="shared" si="12"/>
        <v>-2.378482444723474</v>
      </c>
      <c r="AU53" s="4">
        <f t="shared" si="12"/>
        <v>-3.2496869271201803</v>
      </c>
      <c r="AV53" s="4">
        <f t="shared" si="12"/>
        <v>-3.2565645185526506</v>
      </c>
      <c r="AW53" s="4">
        <f t="shared" si="12"/>
        <v>-1.4091774625782847</v>
      </c>
      <c r="AX53" s="4">
        <f t="shared" si="12"/>
        <v>-2.5033903322203628</v>
      </c>
      <c r="AZ53" s="2">
        <f t="shared" si="13"/>
        <v>41.286099116194791</v>
      </c>
      <c r="BA53" s="2">
        <f t="shared" si="13"/>
        <v>49.2242418485447</v>
      </c>
      <c r="BB53" s="2">
        <f t="shared" si="13"/>
        <v>56.000349309146401</v>
      </c>
      <c r="BC53" s="2">
        <f t="shared" si="13"/>
        <v>63.344024903527846</v>
      </c>
      <c r="BD53" s="2">
        <f t="shared" si="13"/>
        <v>69.371510986175949</v>
      </c>
      <c r="BE53" s="2">
        <f t="shared" si="13"/>
        <v>72.408072589061774</v>
      </c>
      <c r="BF53" s="2">
        <f t="shared" si="13"/>
        <v>76.886020005256896</v>
      </c>
      <c r="BG53" s="2">
        <f t="shared" si="13"/>
        <v>78.500425243483036</v>
      </c>
      <c r="BH53" s="2">
        <f t="shared" si="13"/>
        <v>78.806801371614782</v>
      </c>
      <c r="BI53" s="2">
        <f t="shared" si="13"/>
        <v>80.229342754323099</v>
      </c>
      <c r="BJ53" s="2">
        <f t="shared" si="13"/>
        <v>81.014482444507053</v>
      </c>
      <c r="BK53" s="2">
        <f t="shared" si="13"/>
        <v>79.794686927081131</v>
      </c>
      <c r="BL53" s="2">
        <f t="shared" si="13"/>
        <v>77.347564518524408</v>
      </c>
      <c r="BM53" s="2">
        <f t="shared" si="13"/>
        <v>74.554177462473007</v>
      </c>
      <c r="BN53" s="2">
        <f t="shared" si="13"/>
        <v>72.358390331763459</v>
      </c>
      <c r="BP53" s="2">
        <f t="shared" si="14"/>
        <v>39.5</v>
      </c>
      <c r="BQ53" s="2">
        <f t="shared" si="14"/>
        <v>47.178600000000003</v>
      </c>
      <c r="BR53" s="2">
        <f t="shared" si="14"/>
        <v>54.655000000000001</v>
      </c>
      <c r="BS53" s="2">
        <f t="shared" si="14"/>
        <v>61.945</v>
      </c>
      <c r="BT53" s="2">
        <f t="shared" si="14"/>
        <v>66.418000000000006</v>
      </c>
      <c r="BU53" s="2">
        <f t="shared" si="14"/>
        <v>71.254999999999995</v>
      </c>
      <c r="BV53" s="2">
        <f t="shared" si="14"/>
        <v>73.8</v>
      </c>
      <c r="BW53" s="2">
        <f t="shared" si="14"/>
        <v>75.509</v>
      </c>
      <c r="BX53" s="2">
        <f t="shared" si="14"/>
        <v>76.418000000000006</v>
      </c>
      <c r="BY53" s="2">
        <f t="shared" si="14"/>
        <v>76.981999999999999</v>
      </c>
      <c r="BZ53" s="2">
        <f t="shared" si="14"/>
        <v>78.635999999999996</v>
      </c>
      <c r="CA53" s="2">
        <f t="shared" si="14"/>
        <v>76.545000000000002</v>
      </c>
      <c r="CB53" s="2">
        <f t="shared" si="14"/>
        <v>74.090999999999994</v>
      </c>
      <c r="CC53" s="2">
        <f t="shared" si="14"/>
        <v>73.144999999999996</v>
      </c>
      <c r="CD53" s="2">
        <f t="shared" si="14"/>
        <v>69.855000000000004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41.287698631274296</v>
      </c>
      <c r="CW53" s="2">
        <f t="shared" si="16"/>
        <v>49.222033234588082</v>
      </c>
      <c r="CX53" s="2">
        <f t="shared" si="16"/>
        <v>55.995587334505913</v>
      </c>
      <c r="CY53" s="2">
        <f t="shared" si="16"/>
        <v>63.340358003924152</v>
      </c>
      <c r="CZ53" s="2">
        <f t="shared" si="16"/>
        <v>69.37064231478854</v>
      </c>
      <c r="DA53" s="2">
        <f t="shared" si="16"/>
        <v>72.399517452476829</v>
      </c>
      <c r="DB53" s="2">
        <f t="shared" si="16"/>
        <v>76.87348871435583</v>
      </c>
      <c r="DC53" s="2">
        <f t="shared" si="16"/>
        <v>78.492491803278682</v>
      </c>
      <c r="DD53" s="2">
        <f t="shared" si="16"/>
        <v>78.79660597747268</v>
      </c>
      <c r="DE53" s="2">
        <f t="shared" si="16"/>
        <v>80.219147404350608</v>
      </c>
      <c r="DF53" s="2">
        <f t="shared" si="16"/>
        <v>81.009889446932775</v>
      </c>
      <c r="DG53" s="2">
        <f t="shared" si="16"/>
        <v>79.792197325231626</v>
      </c>
      <c r="DH53" s="2">
        <f t="shared" si="16"/>
        <v>77.346997479851936</v>
      </c>
      <c r="DI53" s="2">
        <f t="shared" si="16"/>
        <v>74.554133509987778</v>
      </c>
      <c r="DJ53" s="2">
        <f t="shared" si="16"/>
        <v>72.360268071314266</v>
      </c>
      <c r="DL53" s="2">
        <f t="shared" si="17"/>
        <v>40.284232070613214</v>
      </c>
      <c r="DM53" s="2">
        <f t="shared" si="17"/>
        <v>50.639685549309846</v>
      </c>
      <c r="DN53" s="2">
        <f t="shared" si="17"/>
        <v>58.400390718846943</v>
      </c>
      <c r="DO53" s="2">
        <f t="shared" si="17"/>
        <v>65.236828261797683</v>
      </c>
      <c r="DP53" s="2">
        <f t="shared" si="17"/>
        <v>69.798415844169654</v>
      </c>
      <c r="DQ53" s="2">
        <f t="shared" si="17"/>
        <v>76.461690412243684</v>
      </c>
      <c r="DR53" s="2">
        <f t="shared" si="17"/>
        <v>83.109078247644945</v>
      </c>
      <c r="DS53" s="2">
        <f t="shared" si="17"/>
        <v>82.400390827900935</v>
      </c>
      <c r="DT53" s="2">
        <f t="shared" si="17"/>
        <v>84.168641385643397</v>
      </c>
      <c r="DU53" s="2">
        <f t="shared" si="17"/>
        <v>85.79078868012968</v>
      </c>
      <c r="DV53" s="2">
        <f t="shared" si="17"/>
        <v>83.592990387967731</v>
      </c>
      <c r="DW53" s="2">
        <f t="shared" si="17"/>
        <v>81.349684155677352</v>
      </c>
      <c r="DX53" s="2">
        <f t="shared" si="17"/>
        <v>77.749951963123181</v>
      </c>
      <c r="DY53" s="2">
        <f t="shared" si="17"/>
        <v>74.584392569998442</v>
      </c>
      <c r="DZ53" s="2">
        <f t="shared" si="17"/>
        <v>71.182820916301907</v>
      </c>
      <c r="EB53" s="2">
        <f t="shared" si="18"/>
        <v>1.5939894184917823E-3</v>
      </c>
      <c r="EC53" s="2">
        <f t="shared" si="18"/>
        <v>1.5579376788519817E-3</v>
      </c>
      <c r="ED53" s="2">
        <f t="shared" si="18"/>
        <v>1.9801929220075033E-3</v>
      </c>
      <c r="EE53" s="2">
        <f t="shared" si="18"/>
        <v>1.9335392097345294E-3</v>
      </c>
      <c r="EF53" s="2">
        <f t="shared" si="18"/>
        <v>2.0306805534722489E-3</v>
      </c>
      <c r="EG53" s="2">
        <f t="shared" si="18"/>
        <v>2.10604931638391E-3</v>
      </c>
      <c r="EH53" s="2">
        <f t="shared" si="18"/>
        <v>2.009640120500319E-3</v>
      </c>
      <c r="EI53" s="2">
        <f t="shared" si="18"/>
        <v>2.0301036834313225E-3</v>
      </c>
      <c r="EJ53" s="2">
        <f t="shared" si="18"/>
        <v>1.8978642855921153E-3</v>
      </c>
      <c r="EK53" s="2">
        <f t="shared" si="18"/>
        <v>1.8298647504115942E-3</v>
      </c>
      <c r="EL53" s="2">
        <f t="shared" si="18"/>
        <v>1.778094499253035E-3</v>
      </c>
      <c r="EM53" s="2">
        <f t="shared" si="18"/>
        <v>1.5984737725107711E-3</v>
      </c>
      <c r="EN53" s="2">
        <f t="shared" si="18"/>
        <v>1.4072027884524697E-3</v>
      </c>
      <c r="EO53" s="2">
        <f t="shared" si="18"/>
        <v>1.4525396760036683E-3</v>
      </c>
      <c r="EP53" s="2">
        <f t="shared" si="18"/>
        <v>1.5947548412769302E-3</v>
      </c>
    </row>
    <row r="54" spans="2:146" x14ac:dyDescent="0.25">
      <c r="B54" s="2">
        <v>32</v>
      </c>
      <c r="C54" s="49">
        <v>40.464300000000001</v>
      </c>
      <c r="D54" s="49">
        <v>48.339300000000001</v>
      </c>
      <c r="E54" s="49">
        <v>54.744999999999997</v>
      </c>
      <c r="F54" s="49">
        <v>62.182000000000002</v>
      </c>
      <c r="G54" s="49">
        <v>68.090999999999994</v>
      </c>
      <c r="H54" s="49">
        <v>70.436000000000007</v>
      </c>
      <c r="I54" s="49">
        <v>74.781999999999996</v>
      </c>
      <c r="J54" s="49">
        <v>75.673000000000002</v>
      </c>
      <c r="K54" s="49">
        <v>76.236000000000004</v>
      </c>
      <c r="L54" s="49">
        <v>77.763999999999996</v>
      </c>
      <c r="M54" s="49">
        <v>78.472999999999999</v>
      </c>
      <c r="N54" s="49">
        <v>77.326999999999998</v>
      </c>
      <c r="O54" s="49">
        <v>74.617999999999995</v>
      </c>
      <c r="P54" s="49">
        <v>72.418000000000006</v>
      </c>
      <c r="Q54" s="49">
        <v>70.108999999999995</v>
      </c>
      <c r="T54" s="4">
        <f t="shared" si="11"/>
        <v>41.253407877036295</v>
      </c>
      <c r="U54" s="4">
        <f t="shared" si="11"/>
        <v>49.179709177857511</v>
      </c>
      <c r="V54" s="4">
        <f t="shared" si="11"/>
        <v>55.943851147336531</v>
      </c>
      <c r="W54" s="4">
        <f t="shared" si="11"/>
        <v>63.282638003742917</v>
      </c>
      <c r="X54" s="4">
        <f t="shared" si="11"/>
        <v>69.290007809731691</v>
      </c>
      <c r="Y54" s="4">
        <f t="shared" si="11"/>
        <v>72.344244310338894</v>
      </c>
      <c r="Z54" s="4">
        <f t="shared" si="11"/>
        <v>76.82326295004664</v>
      </c>
      <c r="AA54" s="4">
        <f t="shared" si="11"/>
        <v>78.438571889745063</v>
      </c>
      <c r="AB54" s="4">
        <f t="shared" si="11"/>
        <v>78.761512569960757</v>
      </c>
      <c r="AC54" s="4">
        <f t="shared" si="11"/>
        <v>80.18632537213918</v>
      </c>
      <c r="AD54" s="4">
        <f t="shared" si="11"/>
        <v>80.948752719143258</v>
      </c>
      <c r="AE54" s="4">
        <f t="shared" si="11"/>
        <v>79.704798353907904</v>
      </c>
      <c r="AF54" s="4">
        <f t="shared" si="11"/>
        <v>77.240303906700305</v>
      </c>
      <c r="AG54" s="4">
        <f t="shared" si="11"/>
        <v>74.455708109060154</v>
      </c>
      <c r="AH54" s="4">
        <f t="shared" si="11"/>
        <v>72.257474337593621</v>
      </c>
      <c r="AJ54" s="4">
        <f t="shared" si="12"/>
        <v>-0.78910787703629381</v>
      </c>
      <c r="AK54" s="4">
        <f t="shared" si="12"/>
        <v>-0.84040917785750935</v>
      </c>
      <c r="AL54" s="4">
        <f t="shared" si="12"/>
        <v>-1.1988511473365335</v>
      </c>
      <c r="AM54" s="4">
        <f t="shared" si="12"/>
        <v>-1.1006380037429153</v>
      </c>
      <c r="AN54" s="4">
        <f t="shared" si="12"/>
        <v>-1.1990078097316967</v>
      </c>
      <c r="AO54" s="4">
        <f t="shared" si="12"/>
        <v>-1.9082443103388869</v>
      </c>
      <c r="AP54" s="4">
        <f t="shared" si="12"/>
        <v>-2.0412629500466437</v>
      </c>
      <c r="AQ54" s="4">
        <f t="shared" si="12"/>
        <v>-2.7655718897450612</v>
      </c>
      <c r="AR54" s="4">
        <f t="shared" si="12"/>
        <v>-2.5255125699607532</v>
      </c>
      <c r="AS54" s="4">
        <f t="shared" si="12"/>
        <v>-2.4223253721391842</v>
      </c>
      <c r="AT54" s="4">
        <f t="shared" si="12"/>
        <v>-2.4757527191432587</v>
      </c>
      <c r="AU54" s="4">
        <f t="shared" si="12"/>
        <v>-2.3777983539079059</v>
      </c>
      <c r="AV54" s="4">
        <f t="shared" si="12"/>
        <v>-2.62230390670031</v>
      </c>
      <c r="AW54" s="4">
        <f t="shared" si="12"/>
        <v>-2.0377081090601479</v>
      </c>
      <c r="AX54" s="4">
        <f t="shared" si="12"/>
        <v>-2.1484743375936262</v>
      </c>
      <c r="AZ54" s="2">
        <f t="shared" si="13"/>
        <v>41.253407869390756</v>
      </c>
      <c r="BA54" s="2">
        <f t="shared" si="13"/>
        <v>49.179709170154084</v>
      </c>
      <c r="BB54" s="2">
        <f t="shared" si="13"/>
        <v>55.943851101638849</v>
      </c>
      <c r="BC54" s="2">
        <f t="shared" si="13"/>
        <v>63.282637990012574</v>
      </c>
      <c r="BD54" s="2">
        <f t="shared" si="13"/>
        <v>69.290007809200659</v>
      </c>
      <c r="BE54" s="2">
        <f t="shared" si="13"/>
        <v>72.344244309744298</v>
      </c>
      <c r="BF54" s="2">
        <f t="shared" si="13"/>
        <v>76.823262950025779</v>
      </c>
      <c r="BG54" s="2">
        <f t="shared" si="13"/>
        <v>78.438571889533108</v>
      </c>
      <c r="BH54" s="2">
        <f t="shared" si="13"/>
        <v>78.761512569776414</v>
      </c>
      <c r="BI54" s="2">
        <f t="shared" si="13"/>
        <v>80.186325369420175</v>
      </c>
      <c r="BJ54" s="2">
        <f t="shared" si="13"/>
        <v>80.948752717967039</v>
      </c>
      <c r="BK54" s="2">
        <f t="shared" si="13"/>
        <v>79.704798353682406</v>
      </c>
      <c r="BL54" s="2">
        <f t="shared" si="13"/>
        <v>77.240303906542735</v>
      </c>
      <c r="BM54" s="2">
        <f t="shared" si="13"/>
        <v>74.455708108523325</v>
      </c>
      <c r="BN54" s="2">
        <f t="shared" si="13"/>
        <v>72.257474335409498</v>
      </c>
      <c r="BP54" s="2">
        <f t="shared" si="14"/>
        <v>40.464300000000001</v>
      </c>
      <c r="BQ54" s="2">
        <f t="shared" si="14"/>
        <v>48.339300000000001</v>
      </c>
      <c r="BR54" s="2">
        <f t="shared" si="14"/>
        <v>54.744999999999997</v>
      </c>
      <c r="BS54" s="2">
        <f t="shared" si="14"/>
        <v>62.182000000000002</v>
      </c>
      <c r="BT54" s="2">
        <f t="shared" si="14"/>
        <v>68.090999999999994</v>
      </c>
      <c r="BU54" s="2">
        <f t="shared" si="14"/>
        <v>70.436000000000007</v>
      </c>
      <c r="BV54" s="2">
        <f t="shared" si="14"/>
        <v>74.781999999999996</v>
      </c>
      <c r="BW54" s="2">
        <f t="shared" si="14"/>
        <v>75.673000000000002</v>
      </c>
      <c r="BX54" s="2">
        <f t="shared" si="14"/>
        <v>76.236000000000004</v>
      </c>
      <c r="BY54" s="2">
        <f t="shared" si="14"/>
        <v>77.763999999999996</v>
      </c>
      <c r="BZ54" s="2">
        <f t="shared" si="14"/>
        <v>78.472999999999999</v>
      </c>
      <c r="CA54" s="2">
        <f t="shared" si="14"/>
        <v>77.326999999999998</v>
      </c>
      <c r="CB54" s="2">
        <f t="shared" si="14"/>
        <v>74.617999999999995</v>
      </c>
      <c r="CC54" s="2">
        <f t="shared" si="14"/>
        <v>72.418000000000006</v>
      </c>
      <c r="CD54" s="2">
        <f t="shared" si="14"/>
        <v>70.108999999999995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41.255167782183285</v>
      </c>
      <c r="CW54" s="2">
        <f t="shared" si="16"/>
        <v>49.177338151846371</v>
      </c>
      <c r="CX54" s="2">
        <f t="shared" si="16"/>
        <v>55.938709255418765</v>
      </c>
      <c r="CY54" s="2">
        <f t="shared" si="16"/>
        <v>63.278698528510681</v>
      </c>
      <c r="CZ54" s="2">
        <f t="shared" si="16"/>
        <v>69.289082891969656</v>
      </c>
      <c r="DA54" s="2">
        <f t="shared" si="16"/>
        <v>72.334990787995139</v>
      </c>
      <c r="DB54" s="2">
        <f t="shared" si="16"/>
        <v>76.809695238520234</v>
      </c>
      <c r="DC54" s="2">
        <f t="shared" si="16"/>
        <v>78.429998300679713</v>
      </c>
      <c r="DD54" s="2">
        <f t="shared" si="16"/>
        <v>78.750496954461951</v>
      </c>
      <c r="DE54" s="2">
        <f t="shared" si="16"/>
        <v>80.175340102760444</v>
      </c>
      <c r="DF54" s="2">
        <f t="shared" si="16"/>
        <v>80.943819849712384</v>
      </c>
      <c r="DG54" s="2">
        <f t="shared" si="16"/>
        <v>79.702126492996086</v>
      </c>
      <c r="DH54" s="2">
        <f t="shared" si="16"/>
        <v>77.239714603232926</v>
      </c>
      <c r="DI54" s="2">
        <f t="shared" si="16"/>
        <v>74.455696799836943</v>
      </c>
      <c r="DJ54" s="2">
        <f t="shared" si="16"/>
        <v>72.259548765576397</v>
      </c>
      <c r="DL54" s="2">
        <f t="shared" si="17"/>
        <v>40.248068011680374</v>
      </c>
      <c r="DM54" s="2">
        <f t="shared" si="17"/>
        <v>50.565531947629836</v>
      </c>
      <c r="DN54" s="2">
        <f t="shared" si="17"/>
        <v>58.307324619662069</v>
      </c>
      <c r="DO54" s="2">
        <f t="shared" si="17"/>
        <v>65.137208454443908</v>
      </c>
      <c r="DP54" s="2">
        <f t="shared" si="17"/>
        <v>69.704559270560807</v>
      </c>
      <c r="DQ54" s="2">
        <f t="shared" si="17"/>
        <v>76.342981881741068</v>
      </c>
      <c r="DR54" s="2">
        <f t="shared" si="17"/>
        <v>82.968160609335584</v>
      </c>
      <c r="DS54" s="2">
        <f t="shared" si="17"/>
        <v>82.282381558626341</v>
      </c>
      <c r="DT54" s="2">
        <f t="shared" si="17"/>
        <v>84.044974625607139</v>
      </c>
      <c r="DU54" s="2">
        <f t="shared" si="17"/>
        <v>85.651401097613373</v>
      </c>
      <c r="DV54" s="2">
        <f t="shared" si="17"/>
        <v>83.474394620342963</v>
      </c>
      <c r="DW54" s="2">
        <f t="shared" si="17"/>
        <v>81.226794424321625</v>
      </c>
      <c r="DX54" s="2">
        <f t="shared" si="17"/>
        <v>77.621695066414603</v>
      </c>
      <c r="DY54" s="2">
        <f t="shared" si="17"/>
        <v>74.462798216799641</v>
      </c>
      <c r="DZ54" s="2">
        <f t="shared" si="17"/>
        <v>71.073037939502285</v>
      </c>
      <c r="EB54" s="2">
        <f t="shared" si="18"/>
        <v>1.7475059016730712E-3</v>
      </c>
      <c r="EC54" s="2">
        <f t="shared" si="18"/>
        <v>1.707987973233862E-3</v>
      </c>
      <c r="ED54" s="2">
        <f t="shared" si="18"/>
        <v>2.1708236371789091E-3</v>
      </c>
      <c r="EE54" s="2">
        <f t="shared" si="18"/>
        <v>2.119688168956893E-3</v>
      </c>
      <c r="EF54" s="2">
        <f t="shared" si="18"/>
        <v>2.2261608088100645E-3</v>
      </c>
      <c r="EG54" s="2">
        <f t="shared" si="18"/>
        <v>2.3087680418279709E-3</v>
      </c>
      <c r="EH54" s="2">
        <f t="shared" si="18"/>
        <v>2.2030994230888223E-3</v>
      </c>
      <c r="EI54" s="2">
        <f t="shared" si="18"/>
        <v>2.2255285311243845E-3</v>
      </c>
      <c r="EJ54" s="2">
        <f t="shared" si="18"/>
        <v>2.0805858478729735E-3</v>
      </c>
      <c r="EK54" s="2">
        <f t="shared" si="18"/>
        <v>2.0060526480697922E-3</v>
      </c>
      <c r="EL54" s="2">
        <f t="shared" si="18"/>
        <v>1.9493074505858763E-3</v>
      </c>
      <c r="EM54" s="2">
        <f t="shared" si="18"/>
        <v>1.7524213839783629E-3</v>
      </c>
      <c r="EN54" s="2">
        <f t="shared" si="18"/>
        <v>1.5427577235339587E-3</v>
      </c>
      <c r="EO54" s="2">
        <f t="shared" si="18"/>
        <v>1.5924549196740234E-3</v>
      </c>
      <c r="EP54" s="2">
        <f t="shared" si="18"/>
        <v>1.748344912930937E-3</v>
      </c>
    </row>
    <row r="55" spans="2:146" x14ac:dyDescent="0.25">
      <c r="B55" s="2">
        <v>33</v>
      </c>
      <c r="C55" s="49">
        <v>40.017899999999997</v>
      </c>
      <c r="D55" s="49">
        <v>49.125</v>
      </c>
      <c r="E55" s="49">
        <v>55.691000000000003</v>
      </c>
      <c r="F55" s="49">
        <v>62.127000000000002</v>
      </c>
      <c r="G55" s="49">
        <v>66.835999999999999</v>
      </c>
      <c r="H55" s="49">
        <v>71.290999999999997</v>
      </c>
      <c r="I55" s="49">
        <v>74.491</v>
      </c>
      <c r="J55" s="49">
        <v>75.218000000000004</v>
      </c>
      <c r="K55" s="49">
        <v>77.182000000000002</v>
      </c>
      <c r="L55" s="49">
        <v>78.635999999999996</v>
      </c>
      <c r="M55" s="49">
        <v>79.418000000000006</v>
      </c>
      <c r="N55" s="49">
        <v>77.963999999999999</v>
      </c>
      <c r="O55" s="49">
        <v>75.344999999999999</v>
      </c>
      <c r="P55" s="49">
        <v>71.418000000000006</v>
      </c>
      <c r="Q55" s="49">
        <v>70.944999999999993</v>
      </c>
      <c r="T55" s="4">
        <f t="shared" si="11"/>
        <v>41.220700622383234</v>
      </c>
      <c r="U55" s="4">
        <f t="shared" si="11"/>
        <v>49.135187284016034</v>
      </c>
      <c r="V55" s="4">
        <f t="shared" si="11"/>
        <v>55.887382000575371</v>
      </c>
      <c r="W55" s="4">
        <f t="shared" si="11"/>
        <v>63.221269559054036</v>
      </c>
      <c r="X55" s="4">
        <f t="shared" si="11"/>
        <v>69.208507396058451</v>
      </c>
      <c r="Y55" s="4">
        <f t="shared" si="11"/>
        <v>72.280471020874998</v>
      </c>
      <c r="Z55" s="4">
        <f t="shared" si="11"/>
        <v>76.76058903586032</v>
      </c>
      <c r="AA55" s="4">
        <f t="shared" si="11"/>
        <v>78.376768091678443</v>
      </c>
      <c r="AB55" s="4">
        <f t="shared" si="11"/>
        <v>78.716286992254297</v>
      </c>
      <c r="AC55" s="4">
        <f t="shared" si="11"/>
        <v>80.143365392199371</v>
      </c>
      <c r="AD55" s="4">
        <f t="shared" si="11"/>
        <v>80.883045777100989</v>
      </c>
      <c r="AE55" s="4">
        <f t="shared" si="11"/>
        <v>79.614921753160488</v>
      </c>
      <c r="AF55" s="4">
        <f t="shared" si="11"/>
        <v>77.133042315140202</v>
      </c>
      <c r="AG55" s="4">
        <f t="shared" si="11"/>
        <v>74.357232060949116</v>
      </c>
      <c r="AH55" s="4">
        <f t="shared" si="11"/>
        <v>72.15653791361747</v>
      </c>
      <c r="AJ55" s="4">
        <f t="shared" si="12"/>
        <v>-1.2028006223832364</v>
      </c>
      <c r="AK55" s="4">
        <f t="shared" si="12"/>
        <v>-1.0187284016033971E-2</v>
      </c>
      <c r="AL55" s="4">
        <f t="shared" si="12"/>
        <v>-0.19638200057536892</v>
      </c>
      <c r="AM55" s="4">
        <f t="shared" si="12"/>
        <v>-1.0942695590540339</v>
      </c>
      <c r="AN55" s="4">
        <f t="shared" si="12"/>
        <v>-2.3725073960584524</v>
      </c>
      <c r="AO55" s="4">
        <f t="shared" si="12"/>
        <v>-0.98947102087500127</v>
      </c>
      <c r="AP55" s="4">
        <f t="shared" si="12"/>
        <v>-2.2695890358603208</v>
      </c>
      <c r="AQ55" s="4">
        <f t="shared" si="12"/>
        <v>-3.1587680916784393</v>
      </c>
      <c r="AR55" s="4">
        <f t="shared" si="12"/>
        <v>-1.5342869922542945</v>
      </c>
      <c r="AS55" s="4">
        <f t="shared" si="12"/>
        <v>-1.5073653921993753</v>
      </c>
      <c r="AT55" s="4">
        <f t="shared" si="12"/>
        <v>-1.4650457771009826</v>
      </c>
      <c r="AU55" s="4">
        <f t="shared" si="12"/>
        <v>-1.6509217531604889</v>
      </c>
      <c r="AV55" s="4">
        <f t="shared" si="12"/>
        <v>-1.7880423151402027</v>
      </c>
      <c r="AW55" s="4">
        <f t="shared" si="12"/>
        <v>-2.9392320609491094</v>
      </c>
      <c r="AX55" s="4">
        <f t="shared" si="12"/>
        <v>-1.2115379136174766</v>
      </c>
      <c r="AZ55" s="2">
        <f t="shared" si="13"/>
        <v>41.22070059194688</v>
      </c>
      <c r="BA55" s="2">
        <f t="shared" si="13"/>
        <v>49.13518725066551</v>
      </c>
      <c r="BB55" s="2">
        <f t="shared" si="13"/>
        <v>55.887381799168082</v>
      </c>
      <c r="BC55" s="2">
        <f t="shared" si="13"/>
        <v>63.221269494503197</v>
      </c>
      <c r="BD55" s="2">
        <f t="shared" si="13"/>
        <v>69.208507392836879</v>
      </c>
      <c r="BE55" s="2">
        <f t="shared" si="13"/>
        <v>72.280471017213145</v>
      </c>
      <c r="BF55" s="2">
        <f t="shared" si="13"/>
        <v>76.760589035706403</v>
      </c>
      <c r="BG55" s="2">
        <f t="shared" si="13"/>
        <v>78.376768090364294</v>
      </c>
      <c r="BH55" s="2">
        <f t="shared" si="13"/>
        <v>78.716286991163145</v>
      </c>
      <c r="BI55" s="2">
        <f t="shared" si="13"/>
        <v>80.143365378744562</v>
      </c>
      <c r="BJ55" s="2">
        <f t="shared" si="13"/>
        <v>80.883045771047861</v>
      </c>
      <c r="BK55" s="2">
        <f t="shared" si="13"/>
        <v>79.614921751928094</v>
      </c>
      <c r="BL55" s="2">
        <f t="shared" si="13"/>
        <v>77.133042314305953</v>
      </c>
      <c r="BM55" s="2">
        <f t="shared" si="13"/>
        <v>74.357232058343286</v>
      </c>
      <c r="BN55" s="2">
        <f t="shared" si="13"/>
        <v>72.156537903666788</v>
      </c>
      <c r="BP55" s="2">
        <f t="shared" si="14"/>
        <v>40.017899999999997</v>
      </c>
      <c r="BQ55" s="2">
        <f t="shared" si="14"/>
        <v>49.125</v>
      </c>
      <c r="BR55" s="2">
        <f t="shared" si="14"/>
        <v>55.691000000000003</v>
      </c>
      <c r="BS55" s="2">
        <f t="shared" si="14"/>
        <v>62.127000000000002</v>
      </c>
      <c r="BT55" s="2">
        <f t="shared" si="14"/>
        <v>66.835999999999999</v>
      </c>
      <c r="BU55" s="2">
        <f t="shared" si="14"/>
        <v>71.290999999999997</v>
      </c>
      <c r="BV55" s="2">
        <f t="shared" si="14"/>
        <v>74.491</v>
      </c>
      <c r="BW55" s="2">
        <f t="shared" si="14"/>
        <v>75.218000000000004</v>
      </c>
      <c r="BX55" s="2">
        <f t="shared" si="14"/>
        <v>77.182000000000002</v>
      </c>
      <c r="BY55" s="2">
        <f t="shared" si="14"/>
        <v>78.635999999999996</v>
      </c>
      <c r="BZ55" s="2">
        <f t="shared" si="14"/>
        <v>79.418000000000006</v>
      </c>
      <c r="CA55" s="2">
        <f t="shared" si="14"/>
        <v>77.963999999999999</v>
      </c>
      <c r="CB55" s="2">
        <f t="shared" si="14"/>
        <v>75.344999999999999</v>
      </c>
      <c r="CC55" s="2">
        <f t="shared" si="14"/>
        <v>71.418000000000006</v>
      </c>
      <c r="CD55" s="2">
        <f t="shared" si="14"/>
        <v>70.944999999999993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41.222636933092282</v>
      </c>
      <c r="CW55" s="2">
        <f t="shared" si="16"/>
        <v>49.132643069104653</v>
      </c>
      <c r="CX55" s="2">
        <f t="shared" si="16"/>
        <v>55.881831176331616</v>
      </c>
      <c r="CY55" s="2">
        <f t="shared" si="16"/>
        <v>63.21703905309721</v>
      </c>
      <c r="CZ55" s="2">
        <f t="shared" si="16"/>
        <v>69.207523469150772</v>
      </c>
      <c r="DA55" s="2">
        <f t="shared" si="16"/>
        <v>72.270464123513449</v>
      </c>
      <c r="DB55" s="2">
        <f t="shared" si="16"/>
        <v>76.745901762684625</v>
      </c>
      <c r="DC55" s="2">
        <f t="shared" si="16"/>
        <v>78.367504798080759</v>
      </c>
      <c r="DD55" s="2">
        <f t="shared" si="16"/>
        <v>78.704387931451222</v>
      </c>
      <c r="DE55" s="2">
        <f t="shared" si="16"/>
        <v>80.131532801170266</v>
      </c>
      <c r="DF55" s="2">
        <f t="shared" si="16"/>
        <v>80.877750252491992</v>
      </c>
      <c r="DG55" s="2">
        <f t="shared" si="16"/>
        <v>79.612055660760547</v>
      </c>
      <c r="DH55" s="2">
        <f t="shared" si="16"/>
        <v>77.13243172661393</v>
      </c>
      <c r="DI55" s="2">
        <f t="shared" si="16"/>
        <v>74.357260089686108</v>
      </c>
      <c r="DJ55" s="2">
        <f t="shared" si="16"/>
        <v>72.158829459838543</v>
      </c>
      <c r="DL55" s="2">
        <f t="shared" si="17"/>
        <v>40.211903952747541</v>
      </c>
      <c r="DM55" s="2">
        <f t="shared" si="17"/>
        <v>50.491378345949826</v>
      </c>
      <c r="DN55" s="2">
        <f t="shared" si="17"/>
        <v>58.214258520477202</v>
      </c>
      <c r="DO55" s="2">
        <f t="shared" si="17"/>
        <v>65.037588647090132</v>
      </c>
      <c r="DP55" s="2">
        <f t="shared" si="17"/>
        <v>69.610702696951961</v>
      </c>
      <c r="DQ55" s="2">
        <f t="shared" si="17"/>
        <v>76.224273351238438</v>
      </c>
      <c r="DR55" s="2">
        <f t="shared" si="17"/>
        <v>82.827242971026209</v>
      </c>
      <c r="DS55" s="2">
        <f t="shared" si="17"/>
        <v>82.164372289351746</v>
      </c>
      <c r="DT55" s="2">
        <f t="shared" si="17"/>
        <v>83.921307865570867</v>
      </c>
      <c r="DU55" s="2">
        <f t="shared" si="17"/>
        <v>85.512013515097067</v>
      </c>
      <c r="DV55" s="2">
        <f t="shared" si="17"/>
        <v>83.355798852718209</v>
      </c>
      <c r="DW55" s="2">
        <f t="shared" si="17"/>
        <v>81.103904692965898</v>
      </c>
      <c r="DX55" s="2">
        <f t="shared" si="17"/>
        <v>77.49343816970601</v>
      </c>
      <c r="DY55" s="2">
        <f t="shared" si="17"/>
        <v>74.341203863600825</v>
      </c>
      <c r="DZ55" s="2">
        <f t="shared" si="17"/>
        <v>70.963254962702663</v>
      </c>
      <c r="EB55" s="2">
        <f t="shared" si="18"/>
        <v>1.9157791257025838E-3</v>
      </c>
      <c r="EC55" s="2">
        <f t="shared" si="18"/>
        <v>1.8724630207307472E-3</v>
      </c>
      <c r="ED55" s="2">
        <f t="shared" si="18"/>
        <v>2.3797623751925711E-3</v>
      </c>
      <c r="EE55" s="2">
        <f t="shared" si="18"/>
        <v>2.3237166512520566E-3</v>
      </c>
      <c r="EF55" s="2">
        <f t="shared" si="18"/>
        <v>2.440412645953129E-3</v>
      </c>
      <c r="EG55" s="2">
        <f t="shared" si="18"/>
        <v>2.5309500593816005E-3</v>
      </c>
      <c r="EH55" s="2">
        <f t="shared" si="18"/>
        <v>2.4151371413972684E-3</v>
      </c>
      <c r="EI55" s="2">
        <f t="shared" si="18"/>
        <v>2.4397196649179193E-3</v>
      </c>
      <c r="EJ55" s="2">
        <f t="shared" si="18"/>
        <v>2.2808591778665037E-3</v>
      </c>
      <c r="EK55" s="2">
        <f t="shared" si="18"/>
        <v>2.1991673613231209E-3</v>
      </c>
      <c r="EL55" s="2">
        <f t="shared" si="18"/>
        <v>2.1369712262287914E-3</v>
      </c>
      <c r="EM55" s="2">
        <f t="shared" si="18"/>
        <v>1.9211670254061261E-3</v>
      </c>
      <c r="EN55" s="2">
        <f t="shared" si="18"/>
        <v>1.6913484612831496E-3</v>
      </c>
      <c r="EO55" s="2">
        <f t="shared" si="18"/>
        <v>1.7458238743100251E-3</v>
      </c>
      <c r="EP55" s="2">
        <f t="shared" si="18"/>
        <v>1.9166987730544294E-3</v>
      </c>
    </row>
    <row r="56" spans="2:146" x14ac:dyDescent="0.25">
      <c r="B56" s="2">
        <v>34</v>
      </c>
      <c r="C56" s="49">
        <v>41.214300000000001</v>
      </c>
      <c r="D56" s="49">
        <v>47.910699999999999</v>
      </c>
      <c r="E56" s="49">
        <v>55.817999999999998</v>
      </c>
      <c r="F56" s="49">
        <v>61.726999999999997</v>
      </c>
      <c r="G56" s="49">
        <v>67.635999999999996</v>
      </c>
      <c r="H56" s="49">
        <v>70.2</v>
      </c>
      <c r="I56" s="49">
        <v>75.272999999999996</v>
      </c>
      <c r="J56" s="49">
        <v>77.491</v>
      </c>
      <c r="K56" s="49">
        <v>78.126999999999995</v>
      </c>
      <c r="L56" s="49">
        <v>77.855000000000004</v>
      </c>
      <c r="M56" s="49">
        <v>79</v>
      </c>
      <c r="N56" s="49">
        <v>77.727000000000004</v>
      </c>
      <c r="O56" s="49">
        <v>75.326999999999998</v>
      </c>
      <c r="P56" s="49">
        <v>73.218000000000004</v>
      </c>
      <c r="Q56" s="49">
        <v>71.709000000000003</v>
      </c>
      <c r="T56" s="4">
        <f t="shared" ref="T56:AH72" si="19">AZ56+(C$3*_xlfn.NORM.DIST($B56,C$7,C$11,FALSE))+(C$4*_xlfn.NORM.DIST($B56,C$8,C$12,FALSE))+(C$5*_xlfn.NORM.DIST($B56,C$9,C$13,FALSE))+(C$6*_xlfn.NORM.DIST($B56,C$10,C$14,FALSE))</f>
        <v>41.187975806055313</v>
      </c>
      <c r="U56" s="4">
        <f t="shared" si="19"/>
        <v>49.090676788960437</v>
      </c>
      <c r="V56" s="4">
        <f t="shared" si="19"/>
        <v>55.830944273281659</v>
      </c>
      <c r="W56" s="4">
        <f t="shared" si="19"/>
        <v>63.159920714539297</v>
      </c>
      <c r="X56" s="4">
        <f t="shared" si="19"/>
        <v>69.127009763874398</v>
      </c>
      <c r="Y56" s="4">
        <f t="shared" si="19"/>
        <v>72.216756817215156</v>
      </c>
      <c r="Z56" s="4">
        <f t="shared" si="19"/>
        <v>76.698004622580328</v>
      </c>
      <c r="AA56" s="4">
        <f t="shared" si="19"/>
        <v>78.315017435705613</v>
      </c>
      <c r="AB56" s="4">
        <f t="shared" si="19"/>
        <v>78.671129181207561</v>
      </c>
      <c r="AC56" s="4">
        <f t="shared" si="19"/>
        <v>80.100466546250289</v>
      </c>
      <c r="AD56" s="4">
        <f t="shared" si="19"/>
        <v>80.817362857608359</v>
      </c>
      <c r="AE56" s="4">
        <f t="shared" si="19"/>
        <v>79.525057738214414</v>
      </c>
      <c r="AF56" s="4">
        <f t="shared" si="19"/>
        <v>77.025779350513901</v>
      </c>
      <c r="AG56" s="4">
        <f t="shared" si="19"/>
        <v>74.258748338761279</v>
      </c>
      <c r="AH56" s="4">
        <f t="shared" si="19"/>
        <v>72.055578975625053</v>
      </c>
      <c r="AJ56" s="4">
        <f t="shared" ref="AJ56:AX119" si="20">IF(OR($B56 &lt; C$226, $B56 &gt; C$231), 0, C56-T56)</f>
        <v>2.6324193944688545E-2</v>
      </c>
      <c r="AK56" s="4">
        <f t="shared" si="20"/>
        <v>-1.1799767889604382</v>
      </c>
      <c r="AL56" s="4">
        <f t="shared" si="20"/>
        <v>-1.2944273281661367E-2</v>
      </c>
      <c r="AM56" s="4">
        <f t="shared" si="20"/>
        <v>-1.4329207145392999</v>
      </c>
      <c r="AN56" s="4">
        <f t="shared" si="20"/>
        <v>-1.491009763874402</v>
      </c>
      <c r="AO56" s="4">
        <f t="shared" si="20"/>
        <v>-2.0167568172151533</v>
      </c>
      <c r="AP56" s="4">
        <f t="shared" si="20"/>
        <v>-1.4250046225803317</v>
      </c>
      <c r="AQ56" s="4">
        <f t="shared" si="20"/>
        <v>-0.82401743570561337</v>
      </c>
      <c r="AR56" s="4">
        <f t="shared" si="20"/>
        <v>-0.54412918120756615</v>
      </c>
      <c r="AS56" s="4">
        <f t="shared" si="20"/>
        <v>-2.2454665462502845</v>
      </c>
      <c r="AT56" s="4">
        <f t="shared" si="20"/>
        <v>-1.8173628576083587</v>
      </c>
      <c r="AU56" s="4">
        <f t="shared" si="20"/>
        <v>-1.7980577382144105</v>
      </c>
      <c r="AV56" s="4">
        <f t="shared" si="20"/>
        <v>-1.6987793505139024</v>
      </c>
      <c r="AW56" s="4">
        <f t="shared" si="20"/>
        <v>-1.0407483387612757</v>
      </c>
      <c r="AX56" s="4">
        <f t="shared" si="20"/>
        <v>-0.34657897562505013</v>
      </c>
      <c r="AZ56" s="2">
        <f t="shared" ref="AZ56:BN119" si="21">IF(OR($B56 &lt; C$226, $B56 &gt; C$231), #N/A, ((1-EB56)*CV56) + (EB56*DL56))</f>
        <v>41.187975689960652</v>
      </c>
      <c r="BA56" s="2">
        <f t="shared" si="21"/>
        <v>49.090676651309629</v>
      </c>
      <c r="BB56" s="2">
        <f t="shared" si="21"/>
        <v>55.830943431324144</v>
      </c>
      <c r="BC56" s="2">
        <f t="shared" si="21"/>
        <v>63.159920427135582</v>
      </c>
      <c r="BD56" s="2">
        <f t="shared" si="21"/>
        <v>69.127009745549287</v>
      </c>
      <c r="BE56" s="2">
        <f t="shared" si="21"/>
        <v>72.216756796096547</v>
      </c>
      <c r="BF56" s="2">
        <f t="shared" si="21"/>
        <v>76.69800462152196</v>
      </c>
      <c r="BG56" s="2">
        <f t="shared" si="21"/>
        <v>78.315017428059093</v>
      </c>
      <c r="BH56" s="2">
        <f t="shared" si="21"/>
        <v>78.671129175124278</v>
      </c>
      <c r="BI56" s="2">
        <f t="shared" si="21"/>
        <v>80.100466483153454</v>
      </c>
      <c r="BJ56" s="2">
        <f t="shared" si="21"/>
        <v>80.817362828110745</v>
      </c>
      <c r="BK56" s="2">
        <f t="shared" si="21"/>
        <v>79.525057731839837</v>
      </c>
      <c r="BL56" s="2">
        <f t="shared" si="21"/>
        <v>77.025779346322338</v>
      </c>
      <c r="BM56" s="2">
        <f t="shared" si="21"/>
        <v>74.258748326721374</v>
      </c>
      <c r="BN56" s="2">
        <f t="shared" si="21"/>
        <v>72.055578932417703</v>
      </c>
      <c r="BP56" s="2">
        <f t="shared" ref="BP56:CD72" si="22">IF(OR(AND($B56&gt;C$226, $B56&lt;C$227), AND($B56&gt;C$228, $B56&lt;AVERAGE(C$228, C$229))), C56, "")</f>
        <v>41.214300000000001</v>
      </c>
      <c r="BQ56" s="2">
        <f t="shared" si="22"/>
        <v>47.910699999999999</v>
      </c>
      <c r="BR56" s="2">
        <f t="shared" si="22"/>
        <v>55.817999999999998</v>
      </c>
      <c r="BS56" s="2">
        <f t="shared" si="22"/>
        <v>61.726999999999997</v>
      </c>
      <c r="BT56" s="2">
        <f t="shared" si="22"/>
        <v>67.635999999999996</v>
      </c>
      <c r="BU56" s="2">
        <f t="shared" si="22"/>
        <v>70.2</v>
      </c>
      <c r="BV56" s="2">
        <f t="shared" si="22"/>
        <v>75.272999999999996</v>
      </c>
      <c r="BW56" s="2">
        <f t="shared" si="22"/>
        <v>77.491</v>
      </c>
      <c r="BX56" s="2">
        <f t="shared" si="22"/>
        <v>78.126999999999995</v>
      </c>
      <c r="BY56" s="2">
        <f t="shared" si="22"/>
        <v>77.855000000000004</v>
      </c>
      <c r="BZ56" s="2">
        <f t="shared" si="22"/>
        <v>79</v>
      </c>
      <c r="CA56" s="2">
        <f t="shared" si="22"/>
        <v>77.727000000000004</v>
      </c>
      <c r="CB56" s="2">
        <f t="shared" si="22"/>
        <v>75.326999999999998</v>
      </c>
      <c r="CC56" s="2">
        <f t="shared" si="22"/>
        <v>73.218000000000004</v>
      </c>
      <c r="CD56" s="2">
        <f t="shared" si="22"/>
        <v>71.709000000000003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41.190106084001272</v>
      </c>
      <c r="CW56" s="2">
        <f t="shared" si="24"/>
        <v>49.087947986362941</v>
      </c>
      <c r="CX56" s="2">
        <f t="shared" si="24"/>
        <v>55.824953097244475</v>
      </c>
      <c r="CY56" s="2">
        <f t="shared" si="24"/>
        <v>63.155379577683732</v>
      </c>
      <c r="CZ56" s="2">
        <f t="shared" si="24"/>
        <v>69.125964046331902</v>
      </c>
      <c r="DA56" s="2">
        <f t="shared" si="24"/>
        <v>72.205937459031759</v>
      </c>
      <c r="DB56" s="2">
        <f t="shared" si="24"/>
        <v>76.682108286849029</v>
      </c>
      <c r="DC56" s="2">
        <f t="shared" si="24"/>
        <v>78.305011295481791</v>
      </c>
      <c r="DD56" s="2">
        <f t="shared" si="24"/>
        <v>78.658278908440494</v>
      </c>
      <c r="DE56" s="2">
        <f t="shared" si="24"/>
        <v>80.087725499580102</v>
      </c>
      <c r="DF56" s="2">
        <f t="shared" si="24"/>
        <v>80.811680655271587</v>
      </c>
      <c r="DG56" s="2">
        <f t="shared" si="24"/>
        <v>79.521984828525007</v>
      </c>
      <c r="DH56" s="2">
        <f t="shared" si="24"/>
        <v>77.025148849994935</v>
      </c>
      <c r="DI56" s="2">
        <f t="shared" si="24"/>
        <v>74.258823379535272</v>
      </c>
      <c r="DJ56" s="2">
        <f t="shared" si="24"/>
        <v>72.058110154100675</v>
      </c>
      <c r="DL56" s="2">
        <f t="shared" ref="DL56:DZ72" si="25">CF$223*$B56+CF$224</f>
        <v>40.175739893814701</v>
      </c>
      <c r="DM56" s="2">
        <f t="shared" si="25"/>
        <v>50.417224744269816</v>
      </c>
      <c r="DN56" s="2">
        <f t="shared" si="25"/>
        <v>58.121192421292328</v>
      </c>
      <c r="DO56" s="2">
        <f t="shared" si="25"/>
        <v>64.937968839736357</v>
      </c>
      <c r="DP56" s="2">
        <f t="shared" si="25"/>
        <v>69.516846123343115</v>
      </c>
      <c r="DQ56" s="2">
        <f t="shared" si="25"/>
        <v>76.105564820735822</v>
      </c>
      <c r="DR56" s="2">
        <f t="shared" si="25"/>
        <v>82.686325332716834</v>
      </c>
      <c r="DS56" s="2">
        <f t="shared" si="25"/>
        <v>82.046363020077152</v>
      </c>
      <c r="DT56" s="2">
        <f t="shared" si="25"/>
        <v>83.797641105534595</v>
      </c>
      <c r="DU56" s="2">
        <f t="shared" si="25"/>
        <v>85.372625932580746</v>
      </c>
      <c r="DV56" s="2">
        <f t="shared" si="25"/>
        <v>83.237203085093441</v>
      </c>
      <c r="DW56" s="2">
        <f t="shared" si="25"/>
        <v>80.981014961610171</v>
      </c>
      <c r="DX56" s="2">
        <f t="shared" si="25"/>
        <v>77.365181272997432</v>
      </c>
      <c r="DY56" s="2">
        <f t="shared" si="25"/>
        <v>74.219609510402009</v>
      </c>
      <c r="DZ56" s="2">
        <f t="shared" si="25"/>
        <v>70.853471985903042</v>
      </c>
      <c r="EB56" s="2">
        <f t="shared" ref="EB56:EP72" si="26">POWER(10,($B56-C$224)/C$225)/(1+POWER(10,($B56-C$224)/C$225))</f>
        <v>2.100221854033715E-3</v>
      </c>
      <c r="EC56" s="2">
        <f t="shared" si="26"/>
        <v>2.0527440432972581E-3</v>
      </c>
      <c r="ED56" s="2">
        <f t="shared" si="26"/>
        <v>2.6087585979975353E-3</v>
      </c>
      <c r="EE56" s="2">
        <f t="shared" si="26"/>
        <v>2.5473335605197514E-3</v>
      </c>
      <c r="EF56" s="2">
        <f t="shared" si="26"/>
        <v>2.6752293821908899E-3</v>
      </c>
      <c r="EG56" s="2">
        <f t="shared" si="26"/>
        <v>2.7744540852893767E-3</v>
      </c>
      <c r="EH56" s="2">
        <f t="shared" si="26"/>
        <v>2.6475283207605784E-3</v>
      </c>
      <c r="EI56" s="2">
        <f t="shared" si="26"/>
        <v>2.6744699012211941E-3</v>
      </c>
      <c r="EJ56" s="2">
        <f t="shared" si="26"/>
        <v>2.5003621443648316E-3</v>
      </c>
      <c r="EK56" s="2">
        <f t="shared" si="26"/>
        <v>2.4108275519803442E-3</v>
      </c>
      <c r="EL56" s="2">
        <f t="shared" si="26"/>
        <v>2.3426593666184834E-3</v>
      </c>
      <c r="EM56" s="2">
        <f t="shared" si="26"/>
        <v>2.1061273822611951E-3</v>
      </c>
      <c r="EN56" s="2">
        <f t="shared" si="26"/>
        <v>1.8542241408294989E-3</v>
      </c>
      <c r="EO56" s="2">
        <f t="shared" si="26"/>
        <v>1.9139354408034522E-3</v>
      </c>
      <c r="EP56" s="2">
        <f t="shared" si="26"/>
        <v>2.1012298545599471E-3</v>
      </c>
    </row>
    <row r="57" spans="2:146" x14ac:dyDescent="0.25">
      <c r="B57" s="2">
        <v>35</v>
      </c>
      <c r="C57" s="49">
        <v>40.875</v>
      </c>
      <c r="D57" s="49">
        <v>48.767899999999997</v>
      </c>
      <c r="E57" s="49">
        <v>56.6</v>
      </c>
      <c r="F57" s="49">
        <v>62.381999999999998</v>
      </c>
      <c r="G57" s="49">
        <v>67.855000000000004</v>
      </c>
      <c r="H57" s="49">
        <v>70.599999999999994</v>
      </c>
      <c r="I57" s="49">
        <v>74.218000000000004</v>
      </c>
      <c r="J57" s="49">
        <v>77.326999999999998</v>
      </c>
      <c r="K57" s="49">
        <v>77.144999999999996</v>
      </c>
      <c r="L57" s="49">
        <v>78.673000000000002</v>
      </c>
      <c r="M57" s="49">
        <v>79.272999999999996</v>
      </c>
      <c r="N57" s="49">
        <v>79</v>
      </c>
      <c r="O57" s="49">
        <v>75.436000000000007</v>
      </c>
      <c r="P57" s="49">
        <v>73.164000000000001</v>
      </c>
      <c r="Q57" s="49">
        <v>70.817999999999998</v>
      </c>
      <c r="T57" s="4">
        <f t="shared" si="19"/>
        <v>41.15523183677977</v>
      </c>
      <c r="U57" s="4">
        <f t="shared" si="19"/>
        <v>49.046178482679487</v>
      </c>
      <c r="V57" s="4">
        <f t="shared" si="19"/>
        <v>55.774541486664027</v>
      </c>
      <c r="W57" s="4">
        <f t="shared" si="19"/>
        <v>63.09859303242348</v>
      </c>
      <c r="X57" s="4">
        <f t="shared" si="19"/>
        <v>69.04551494948042</v>
      </c>
      <c r="Y57" s="4">
        <f t="shared" si="19"/>
        <v>72.153106117091454</v>
      </c>
      <c r="Z57" s="4">
        <f t="shared" si="19"/>
        <v>76.635516520222524</v>
      </c>
      <c r="AA57" s="4">
        <f t="shared" si="19"/>
        <v>78.253323752736364</v>
      </c>
      <c r="AB57" s="4">
        <f t="shared" si="19"/>
        <v>78.626043976045992</v>
      </c>
      <c r="AC57" s="4">
        <f t="shared" si="19"/>
        <v>80.057632840423238</v>
      </c>
      <c r="AD57" s="4">
        <f t="shared" si="19"/>
        <v>80.751705272778253</v>
      </c>
      <c r="AE57" s="4">
        <f t="shared" si="19"/>
        <v>79.435206940445468</v>
      </c>
      <c r="AF57" s="4">
        <f t="shared" si="19"/>
        <v>76.918514560190701</v>
      </c>
      <c r="AG57" s="4">
        <f t="shared" si="19"/>
        <v>74.160255854363129</v>
      </c>
      <c r="AH57" s="4">
        <f t="shared" si="19"/>
        <v>71.95459528227974</v>
      </c>
      <c r="AJ57" s="4">
        <f t="shared" si="20"/>
        <v>-0.28023183677976959</v>
      </c>
      <c r="AK57" s="4">
        <f t="shared" si="20"/>
        <v>-0.27827848267948951</v>
      </c>
      <c r="AL57" s="4">
        <f t="shared" si="20"/>
        <v>0.82545851333597398</v>
      </c>
      <c r="AM57" s="4">
        <f t="shared" si="20"/>
        <v>-0.71659303242348216</v>
      </c>
      <c r="AN57" s="4">
        <f t="shared" si="20"/>
        <v>-1.1905149494804164</v>
      </c>
      <c r="AO57" s="4">
        <f t="shared" si="20"/>
        <v>-1.5531061170914597</v>
      </c>
      <c r="AP57" s="4">
        <f t="shared" si="20"/>
        <v>-2.4175165202225202</v>
      </c>
      <c r="AQ57" s="4">
        <f t="shared" si="20"/>
        <v>-0.92632375273636569</v>
      </c>
      <c r="AR57" s="4">
        <f t="shared" si="20"/>
        <v>-1.4810439760459957</v>
      </c>
      <c r="AS57" s="4">
        <f t="shared" si="20"/>
        <v>-1.3846328404232366</v>
      </c>
      <c r="AT57" s="4">
        <f t="shared" si="20"/>
        <v>-1.4787052727782566</v>
      </c>
      <c r="AU57" s="4">
        <f t="shared" si="20"/>
        <v>-0.43520694044546815</v>
      </c>
      <c r="AV57" s="4">
        <f t="shared" si="20"/>
        <v>-1.4825145601906939</v>
      </c>
      <c r="AW57" s="4">
        <f t="shared" si="20"/>
        <v>-0.99625585436312747</v>
      </c>
      <c r="AX57" s="4">
        <f t="shared" si="20"/>
        <v>-1.1365952822797425</v>
      </c>
      <c r="AZ57" s="2">
        <f t="shared" si="21"/>
        <v>41.155231412485897</v>
      </c>
      <c r="BA57" s="2">
        <f t="shared" si="21"/>
        <v>49.046177941037783</v>
      </c>
      <c r="BB57" s="2">
        <f t="shared" si="21"/>
        <v>55.77453814825823</v>
      </c>
      <c r="BC57" s="2">
        <f t="shared" si="21"/>
        <v>63.098591820562042</v>
      </c>
      <c r="BD57" s="2">
        <f t="shared" si="21"/>
        <v>69.045514851743476</v>
      </c>
      <c r="BE57" s="2">
        <f t="shared" si="21"/>
        <v>72.153106003037308</v>
      </c>
      <c r="BF57" s="2">
        <f t="shared" si="21"/>
        <v>76.635516513438134</v>
      </c>
      <c r="BG57" s="2">
        <f t="shared" si="21"/>
        <v>78.25332371098078</v>
      </c>
      <c r="BH57" s="2">
        <f t="shared" si="21"/>
        <v>78.62604394410215</v>
      </c>
      <c r="BI57" s="2">
        <f t="shared" si="21"/>
        <v>80.057632560009182</v>
      </c>
      <c r="BJ57" s="2">
        <f t="shared" si="21"/>
        <v>80.751705136663162</v>
      </c>
      <c r="BK57" s="2">
        <f t="shared" si="21"/>
        <v>79.435206909237905</v>
      </c>
      <c r="BL57" s="2">
        <f t="shared" si="21"/>
        <v>76.918514540205123</v>
      </c>
      <c r="BM57" s="2">
        <f t="shared" si="21"/>
        <v>74.160255801412674</v>
      </c>
      <c r="BN57" s="2">
        <f t="shared" si="21"/>
        <v>71.954595103469657</v>
      </c>
      <c r="BP57" s="2">
        <f t="shared" si="22"/>
        <v>40.875</v>
      </c>
      <c r="BQ57" s="2">
        <f t="shared" si="22"/>
        <v>48.767899999999997</v>
      </c>
      <c r="BR57" s="2">
        <f t="shared" si="22"/>
        <v>56.6</v>
      </c>
      <c r="BS57" s="2">
        <f t="shared" si="22"/>
        <v>62.381999999999998</v>
      </c>
      <c r="BT57" s="2">
        <f t="shared" si="22"/>
        <v>67.855000000000004</v>
      </c>
      <c r="BU57" s="2">
        <f t="shared" si="22"/>
        <v>70.599999999999994</v>
      </c>
      <c r="BV57" s="2">
        <f t="shared" si="22"/>
        <v>74.218000000000004</v>
      </c>
      <c r="BW57" s="2">
        <f t="shared" si="22"/>
        <v>77.326999999999998</v>
      </c>
      <c r="BX57" s="2">
        <f t="shared" si="22"/>
        <v>77.144999999999996</v>
      </c>
      <c r="BY57" s="2">
        <f t="shared" si="22"/>
        <v>78.673000000000002</v>
      </c>
      <c r="BZ57" s="2">
        <f t="shared" si="22"/>
        <v>79.272999999999996</v>
      </c>
      <c r="CA57" s="2">
        <f t="shared" si="22"/>
        <v>79</v>
      </c>
      <c r="CB57" s="2">
        <f t="shared" si="22"/>
        <v>75.436000000000007</v>
      </c>
      <c r="CC57" s="2">
        <f t="shared" si="22"/>
        <v>73.164000000000001</v>
      </c>
      <c r="CD57" s="2">
        <f t="shared" si="22"/>
        <v>70.817999999999998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41.157575234910261</v>
      </c>
      <c r="CW57" s="2">
        <f t="shared" si="24"/>
        <v>49.04325290362123</v>
      </c>
      <c r="CX57" s="2">
        <f t="shared" si="24"/>
        <v>55.768075018157326</v>
      </c>
      <c r="CY57" s="2">
        <f t="shared" si="24"/>
        <v>63.093720102270261</v>
      </c>
      <c r="CZ57" s="2">
        <f t="shared" si="24"/>
        <v>69.044404623513017</v>
      </c>
      <c r="DA57" s="2">
        <f t="shared" si="24"/>
        <v>72.141410794550055</v>
      </c>
      <c r="DB57" s="2">
        <f t="shared" si="24"/>
        <v>76.61831481101342</v>
      </c>
      <c r="DC57" s="2">
        <f t="shared" si="24"/>
        <v>78.242517792882836</v>
      </c>
      <c r="DD57" s="2">
        <f t="shared" si="24"/>
        <v>78.612169885429751</v>
      </c>
      <c r="DE57" s="2">
        <f t="shared" si="24"/>
        <v>80.043918197989939</v>
      </c>
      <c r="DF57" s="2">
        <f t="shared" si="24"/>
        <v>80.745611058051196</v>
      </c>
      <c r="DG57" s="2">
        <f t="shared" si="24"/>
        <v>79.431913996289467</v>
      </c>
      <c r="DH57" s="2">
        <f t="shared" si="24"/>
        <v>76.917865973375925</v>
      </c>
      <c r="DI57" s="2">
        <f t="shared" si="24"/>
        <v>74.160386669384437</v>
      </c>
      <c r="DJ57" s="2">
        <f t="shared" si="24"/>
        <v>71.957390848362806</v>
      </c>
      <c r="DL57" s="2">
        <f t="shared" si="25"/>
        <v>40.13957583488186</v>
      </c>
      <c r="DM57" s="2">
        <f t="shared" si="25"/>
        <v>50.343071142589807</v>
      </c>
      <c r="DN57" s="2">
        <f t="shared" si="25"/>
        <v>58.028126322107454</v>
      </c>
      <c r="DO57" s="2">
        <f t="shared" si="25"/>
        <v>64.838349032382581</v>
      </c>
      <c r="DP57" s="2">
        <f t="shared" si="25"/>
        <v>69.422989549734268</v>
      </c>
      <c r="DQ57" s="2">
        <f t="shared" si="25"/>
        <v>75.986856290233192</v>
      </c>
      <c r="DR57" s="2">
        <f t="shared" si="25"/>
        <v>82.545407694407473</v>
      </c>
      <c r="DS57" s="2">
        <f t="shared" si="25"/>
        <v>81.928353750802557</v>
      </c>
      <c r="DT57" s="2">
        <f t="shared" si="25"/>
        <v>83.673974345498323</v>
      </c>
      <c r="DU57" s="2">
        <f t="shared" si="25"/>
        <v>85.23323835006444</v>
      </c>
      <c r="DV57" s="2">
        <f t="shared" si="25"/>
        <v>83.118607317468687</v>
      </c>
      <c r="DW57" s="2">
        <f t="shared" si="25"/>
        <v>80.858125230254444</v>
      </c>
      <c r="DX57" s="2">
        <f t="shared" si="25"/>
        <v>77.23692437628884</v>
      </c>
      <c r="DY57" s="2">
        <f t="shared" si="25"/>
        <v>74.098015157203207</v>
      </c>
      <c r="DZ57" s="2">
        <f t="shared" si="25"/>
        <v>70.74368900910342</v>
      </c>
      <c r="EB57" s="2">
        <f t="shared" si="26"/>
        <v>2.3023809486534467E-3</v>
      </c>
      <c r="EC57" s="2">
        <f t="shared" si="26"/>
        <v>2.2503434163808431E-3</v>
      </c>
      <c r="ED57" s="2">
        <f t="shared" si="26"/>
        <v>2.8597271617697563E-3</v>
      </c>
      <c r="EE57" s="2">
        <f t="shared" si="26"/>
        <v>2.7924094388749876E-3</v>
      </c>
      <c r="EF57" s="2">
        <f t="shared" si="26"/>
        <v>2.9325737861325219E-3</v>
      </c>
      <c r="EG57" s="2">
        <f t="shared" si="26"/>
        <v>3.0413143289587602E-3</v>
      </c>
      <c r="EH57" s="2">
        <f t="shared" si="26"/>
        <v>2.9022157680204681E-3</v>
      </c>
      <c r="EI57" s="2">
        <f t="shared" si="26"/>
        <v>2.9317414614514802E-3</v>
      </c>
      <c r="EJ57" s="2">
        <f t="shared" si="26"/>
        <v>2.7409313777046751E-3</v>
      </c>
      <c r="EK57" s="2">
        <f t="shared" si="26"/>
        <v>2.6428051492969414E-3</v>
      </c>
      <c r="EL57" s="2">
        <f t="shared" si="26"/>
        <v>2.5680944872001317E-3</v>
      </c>
      <c r="EM57" s="2">
        <f t="shared" si="26"/>
        <v>2.3088536045854737E-3</v>
      </c>
      <c r="EN57" s="2">
        <f t="shared" si="26"/>
        <v>2.0327526975790328E-3</v>
      </c>
      <c r="EO57" s="2">
        <f t="shared" si="26"/>
        <v>2.0982010404684117E-3</v>
      </c>
      <c r="EP57" s="2">
        <f t="shared" si="26"/>
        <v>2.3034857513766745E-3</v>
      </c>
    </row>
    <row r="58" spans="2:146" x14ac:dyDescent="0.25">
      <c r="B58" s="2">
        <v>36</v>
      </c>
      <c r="C58" s="49">
        <v>41.446399999999997</v>
      </c>
      <c r="D58" s="49">
        <v>48.25</v>
      </c>
      <c r="E58" s="49">
        <v>56.290999999999997</v>
      </c>
      <c r="F58" s="49">
        <v>62.235999999999997</v>
      </c>
      <c r="G58" s="49">
        <v>68.436000000000007</v>
      </c>
      <c r="H58" s="49">
        <v>71.691000000000003</v>
      </c>
      <c r="I58" s="49">
        <v>74.527000000000001</v>
      </c>
      <c r="J58" s="49">
        <v>76.855000000000004</v>
      </c>
      <c r="K58" s="49">
        <v>77.817999999999998</v>
      </c>
      <c r="L58" s="49">
        <v>80.2</v>
      </c>
      <c r="M58" s="49">
        <v>79.745000000000005</v>
      </c>
      <c r="N58" s="49">
        <v>78.144999999999996</v>
      </c>
      <c r="O58" s="49">
        <v>75.8</v>
      </c>
      <c r="P58" s="49">
        <v>73.382000000000005</v>
      </c>
      <c r="Q58" s="49">
        <v>70.326999999999998</v>
      </c>
      <c r="T58" s="4">
        <f t="shared" si="19"/>
        <v>41.122467322116606</v>
      </c>
      <c r="U58" s="4">
        <f t="shared" si="19"/>
        <v>49.001693724643417</v>
      </c>
      <c r="V58" s="4">
        <f t="shared" si="19"/>
        <v>55.718180779885145</v>
      </c>
      <c r="W58" s="4">
        <f t="shared" si="19"/>
        <v>63.037289564092994</v>
      </c>
      <c r="X58" s="4">
        <f t="shared" si="19"/>
        <v>68.964023155842384</v>
      </c>
      <c r="Y58" s="4">
        <f t="shared" si="19"/>
        <v>72.089523857249006</v>
      </c>
      <c r="Z58" s="4">
        <f t="shared" si="19"/>
        <v>76.573132030603745</v>
      </c>
      <c r="AA58" s="4">
        <f t="shared" si="19"/>
        <v>78.19169119748382</v>
      </c>
      <c r="AB58" s="4">
        <f t="shared" si="19"/>
        <v>78.581036573287648</v>
      </c>
      <c r="AC58" s="4">
        <f t="shared" si="19"/>
        <v>80.014868843304242</v>
      </c>
      <c r="AD58" s="4">
        <f t="shared" si="19"/>
        <v>80.68607455506266</v>
      </c>
      <c r="AE58" s="4">
        <f t="shared" si="19"/>
        <v>79.345370045735592</v>
      </c>
      <c r="AF58" s="4">
        <f t="shared" si="19"/>
        <v>76.811247447959744</v>
      </c>
      <c r="AG58" s="4">
        <f t="shared" si="19"/>
        <v>74.061753449631951</v>
      </c>
      <c r="AH58" s="4">
        <f t="shared" si="19"/>
        <v>71.853584568459695</v>
      </c>
      <c r="AJ58" s="4">
        <f t="shared" si="20"/>
        <v>0.32393267788339131</v>
      </c>
      <c r="AK58" s="4">
        <f t="shared" si="20"/>
        <v>-0.75169372464341677</v>
      </c>
      <c r="AL58" s="4">
        <f t="shared" si="20"/>
        <v>0.57281922011485165</v>
      </c>
      <c r="AM58" s="4">
        <f t="shared" si="20"/>
        <v>-0.8012895640929969</v>
      </c>
      <c r="AN58" s="4">
        <f t="shared" si="20"/>
        <v>-0.52802315584237647</v>
      </c>
      <c r="AO58" s="4">
        <f t="shared" si="20"/>
        <v>-0.3985238572490033</v>
      </c>
      <c r="AP58" s="4">
        <f t="shared" si="20"/>
        <v>-2.0461320306037436</v>
      </c>
      <c r="AQ58" s="4">
        <f t="shared" si="20"/>
        <v>-1.336691197483816</v>
      </c>
      <c r="AR58" s="4">
        <f t="shared" si="20"/>
        <v>-0.76303657328764984</v>
      </c>
      <c r="AS58" s="4">
        <f t="shared" si="20"/>
        <v>0.18513115669576052</v>
      </c>
      <c r="AT58" s="4">
        <f t="shared" si="20"/>
        <v>-0.9410745550626558</v>
      </c>
      <c r="AU58" s="4">
        <f t="shared" si="20"/>
        <v>-1.2003700457355961</v>
      </c>
      <c r="AV58" s="4">
        <f t="shared" si="20"/>
        <v>-1.0112474479597466</v>
      </c>
      <c r="AW58" s="4">
        <f t="shared" si="20"/>
        <v>-0.67975344963194573</v>
      </c>
      <c r="AX58" s="4">
        <f t="shared" si="20"/>
        <v>-1.5265845684596968</v>
      </c>
      <c r="AZ58" s="2">
        <f t="shared" si="21"/>
        <v>41.122465836330946</v>
      </c>
      <c r="BA58" s="2">
        <f t="shared" si="21"/>
        <v>49.001691692741751</v>
      </c>
      <c r="BB58" s="2">
        <f t="shared" si="21"/>
        <v>55.718168224731308</v>
      </c>
      <c r="BC58" s="2">
        <f t="shared" si="21"/>
        <v>63.03728472478074</v>
      </c>
      <c r="BD58" s="2">
        <f t="shared" si="21"/>
        <v>68.964022667073806</v>
      </c>
      <c r="BE58" s="2">
        <f t="shared" si="21"/>
        <v>72.089523280431095</v>
      </c>
      <c r="BF58" s="2">
        <f t="shared" si="21"/>
        <v>76.573131990061867</v>
      </c>
      <c r="BG58" s="2">
        <f t="shared" si="21"/>
        <v>78.191690983492492</v>
      </c>
      <c r="BH58" s="2">
        <f t="shared" si="21"/>
        <v>78.581036415296509</v>
      </c>
      <c r="BI58" s="2">
        <f t="shared" si="21"/>
        <v>80.014867662293341</v>
      </c>
      <c r="BJ58" s="2">
        <f t="shared" si="21"/>
        <v>80.686073960307098</v>
      </c>
      <c r="BK58" s="2">
        <f t="shared" si="21"/>
        <v>79.345369901133196</v>
      </c>
      <c r="BL58" s="2">
        <f t="shared" si="21"/>
        <v>76.811247357528103</v>
      </c>
      <c r="BM58" s="2">
        <f t="shared" si="21"/>
        <v>74.061753227972929</v>
      </c>
      <c r="BN58" s="2">
        <f t="shared" si="21"/>
        <v>71.853583863189101</v>
      </c>
      <c r="BP58" s="2">
        <f t="shared" si="22"/>
        <v>41.446399999999997</v>
      </c>
      <c r="BQ58" s="2">
        <f t="shared" si="22"/>
        <v>48.25</v>
      </c>
      <c r="BR58" s="2">
        <f t="shared" si="22"/>
        <v>56.290999999999997</v>
      </c>
      <c r="BS58" s="2">
        <f t="shared" si="22"/>
        <v>62.235999999999997</v>
      </c>
      <c r="BT58" s="2">
        <f t="shared" si="22"/>
        <v>68.436000000000007</v>
      </c>
      <c r="BU58" s="2">
        <f t="shared" si="22"/>
        <v>71.691000000000003</v>
      </c>
      <c r="BV58" s="2">
        <f t="shared" si="22"/>
        <v>74.527000000000001</v>
      </c>
      <c r="BW58" s="2">
        <f t="shared" si="22"/>
        <v>76.855000000000004</v>
      </c>
      <c r="BX58" s="2">
        <f t="shared" si="22"/>
        <v>77.817999999999998</v>
      </c>
      <c r="BY58" s="2">
        <f t="shared" si="22"/>
        <v>80.2</v>
      </c>
      <c r="BZ58" s="2">
        <f t="shared" si="22"/>
        <v>79.745000000000005</v>
      </c>
      <c r="CA58" s="2">
        <f t="shared" si="22"/>
        <v>78.144999999999996</v>
      </c>
      <c r="CB58" s="2">
        <f t="shared" si="22"/>
        <v>75.8</v>
      </c>
      <c r="CC58" s="2">
        <f t="shared" si="22"/>
        <v>73.382000000000005</v>
      </c>
      <c r="CD58" s="2">
        <f t="shared" si="22"/>
        <v>70.326999999999998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41.125044385819258</v>
      </c>
      <c r="CW58" s="2">
        <f t="shared" si="24"/>
        <v>48.998557820879512</v>
      </c>
      <c r="CX58" s="2">
        <f t="shared" si="24"/>
        <v>55.711196939070177</v>
      </c>
      <c r="CY58" s="2">
        <f t="shared" si="24"/>
        <v>63.03206062685679</v>
      </c>
      <c r="CZ58" s="2">
        <f t="shared" si="24"/>
        <v>68.962845200694147</v>
      </c>
      <c r="DA58" s="2">
        <f t="shared" si="24"/>
        <v>72.076884130068365</v>
      </c>
      <c r="DB58" s="2">
        <f t="shared" si="24"/>
        <v>76.554521335177824</v>
      </c>
      <c r="DC58" s="2">
        <f t="shared" si="24"/>
        <v>78.180024290283882</v>
      </c>
      <c r="DD58" s="2">
        <f t="shared" si="24"/>
        <v>78.566060862419022</v>
      </c>
      <c r="DE58" s="2">
        <f t="shared" si="24"/>
        <v>80.000110896399775</v>
      </c>
      <c r="DF58" s="2">
        <f t="shared" si="24"/>
        <v>80.679541460830805</v>
      </c>
      <c r="DG58" s="2">
        <f t="shared" si="24"/>
        <v>79.341843164053927</v>
      </c>
      <c r="DH58" s="2">
        <f t="shared" si="24"/>
        <v>76.810583096756929</v>
      </c>
      <c r="DI58" s="2">
        <f t="shared" si="24"/>
        <v>74.061949959233601</v>
      </c>
      <c r="DJ58" s="2">
        <f t="shared" si="24"/>
        <v>71.856671542624937</v>
      </c>
      <c r="DL58" s="2">
        <f t="shared" si="25"/>
        <v>40.103411775949027</v>
      </c>
      <c r="DM58" s="2">
        <f t="shared" si="25"/>
        <v>50.268917540909797</v>
      </c>
      <c r="DN58" s="2">
        <f t="shared" si="25"/>
        <v>57.93506022292258</v>
      </c>
      <c r="DO58" s="2">
        <f t="shared" si="25"/>
        <v>64.738729225028806</v>
      </c>
      <c r="DP58" s="2">
        <f t="shared" si="25"/>
        <v>69.329132976125422</v>
      </c>
      <c r="DQ58" s="2">
        <f t="shared" si="25"/>
        <v>75.868147759730576</v>
      </c>
      <c r="DR58" s="2">
        <f t="shared" si="25"/>
        <v>82.404490056098098</v>
      </c>
      <c r="DS58" s="2">
        <f t="shared" si="25"/>
        <v>81.810344481527963</v>
      </c>
      <c r="DT58" s="2">
        <f t="shared" si="25"/>
        <v>83.55030758546205</v>
      </c>
      <c r="DU58" s="2">
        <f t="shared" si="25"/>
        <v>85.093850767548133</v>
      </c>
      <c r="DV58" s="2">
        <f t="shared" si="25"/>
        <v>83.000011549843919</v>
      </c>
      <c r="DW58" s="2">
        <f t="shared" si="25"/>
        <v>80.735235498898717</v>
      </c>
      <c r="DX58" s="2">
        <f t="shared" si="25"/>
        <v>77.108667479580262</v>
      </c>
      <c r="DY58" s="2">
        <f t="shared" si="25"/>
        <v>73.976420804004391</v>
      </c>
      <c r="DZ58" s="2">
        <f t="shared" si="25"/>
        <v>70.633906032303798</v>
      </c>
      <c r="EB58" s="2">
        <f t="shared" si="26"/>
        <v>2.5239498655389532E-3</v>
      </c>
      <c r="EC58" s="2">
        <f t="shared" si="26"/>
        <v>2.4669168998533923E-3</v>
      </c>
      <c r="ED58" s="2">
        <f t="shared" si="26"/>
        <v>3.1347635943915686E-3</v>
      </c>
      <c r="EE58" s="2">
        <f t="shared" si="26"/>
        <v>3.0609914130634002E-3</v>
      </c>
      <c r="EF58" s="2">
        <f t="shared" si="26"/>
        <v>3.2145937119121815E-3</v>
      </c>
      <c r="EG58" s="2">
        <f t="shared" si="26"/>
        <v>3.333756656708149E-3</v>
      </c>
      <c r="EH58" s="2">
        <f t="shared" si="26"/>
        <v>3.1813255372623093E-3</v>
      </c>
      <c r="EI58" s="2">
        <f t="shared" si="26"/>
        <v>3.2136816021724321E-3</v>
      </c>
      <c r="EJ58" s="2">
        <f t="shared" si="26"/>
        <v>3.0045769621002746E-3</v>
      </c>
      <c r="EK58" s="2">
        <f t="shared" si="26"/>
        <v>2.8970395557792639E-3</v>
      </c>
      <c r="EL58" s="2">
        <f t="shared" si="26"/>
        <v>2.8151621118617156E-3</v>
      </c>
      <c r="EM58" s="2">
        <f t="shared" si="26"/>
        <v>2.531043835297802E-3</v>
      </c>
      <c r="EN58" s="2">
        <f t="shared" si="26"/>
        <v>2.2284319791820821E-3</v>
      </c>
      <c r="EO58" s="2">
        <f t="shared" si="26"/>
        <v>2.3001660678828098E-3</v>
      </c>
      <c r="EP58" s="2">
        <f t="shared" si="26"/>
        <v>2.5251607195142492E-3</v>
      </c>
    </row>
    <row r="59" spans="2:146" x14ac:dyDescent="0.25">
      <c r="B59" s="2">
        <v>37</v>
      </c>
      <c r="C59" s="49">
        <v>40.428600000000003</v>
      </c>
      <c r="D59" s="49">
        <v>48.839300000000001</v>
      </c>
      <c r="E59" s="49">
        <v>55.945</v>
      </c>
      <c r="F59" s="49">
        <v>63.308999999999997</v>
      </c>
      <c r="G59" s="49">
        <v>69.182000000000002</v>
      </c>
      <c r="H59" s="49">
        <v>71.909000000000006</v>
      </c>
      <c r="I59" s="49">
        <v>75.527000000000001</v>
      </c>
      <c r="J59" s="49">
        <v>76.873000000000005</v>
      </c>
      <c r="K59" s="49">
        <v>78.364000000000004</v>
      </c>
      <c r="L59" s="49">
        <v>79.927000000000007</v>
      </c>
      <c r="M59" s="49">
        <v>79.927000000000007</v>
      </c>
      <c r="N59" s="49">
        <v>78.981999999999999</v>
      </c>
      <c r="O59" s="49">
        <v>77.036000000000001</v>
      </c>
      <c r="P59" s="49">
        <v>73.2</v>
      </c>
      <c r="Q59" s="49">
        <v>71.491</v>
      </c>
      <c r="T59" s="4">
        <f t="shared" si="19"/>
        <v>41.089681834614758</v>
      </c>
      <c r="U59" s="4">
        <f t="shared" si="19"/>
        <v>48.957225745593554</v>
      </c>
      <c r="V59" s="4">
        <f t="shared" si="19"/>
        <v>55.661880849427227</v>
      </c>
      <c r="W59" s="4">
        <f t="shared" si="19"/>
        <v>62.976018502155981</v>
      </c>
      <c r="X59" s="4">
        <f t="shared" si="19"/>
        <v>68.882535404900068</v>
      </c>
      <c r="Y59" s="4">
        <f t="shared" si="19"/>
        <v>72.026016301961789</v>
      </c>
      <c r="Z59" s="4">
        <f t="shared" si="19"/>
        <v>76.510859055043269</v>
      </c>
      <c r="AA59" s="4">
        <f t="shared" si="19"/>
        <v>78.130124564574174</v>
      </c>
      <c r="AB59" s="4">
        <f t="shared" si="19"/>
        <v>78.536112747829691</v>
      </c>
      <c r="AC59" s="4">
        <f t="shared" si="19"/>
        <v>79.972180729631518</v>
      </c>
      <c r="AD59" s="4">
        <f t="shared" si="19"/>
        <v>80.620473030946982</v>
      </c>
      <c r="AE59" s="4">
        <f t="shared" si="19"/>
        <v>79.255547954334801</v>
      </c>
      <c r="AF59" s="4">
        <f t="shared" si="19"/>
        <v>76.703977561876997</v>
      </c>
      <c r="AG59" s="4">
        <f t="shared" si="19"/>
        <v>73.963240076111589</v>
      </c>
      <c r="AH59" s="4">
        <f t="shared" si="19"/>
        <v>71.752545050318759</v>
      </c>
      <c r="AJ59" s="4">
        <f t="shared" si="20"/>
        <v>-0.66108183461475534</v>
      </c>
      <c r="AK59" s="4">
        <f t="shared" si="20"/>
        <v>-0.11792574559355273</v>
      </c>
      <c r="AL59" s="4">
        <f t="shared" si="20"/>
        <v>0.28311915057277304</v>
      </c>
      <c r="AM59" s="4">
        <f t="shared" si="20"/>
        <v>0.33298149784401687</v>
      </c>
      <c r="AN59" s="4">
        <f t="shared" si="20"/>
        <v>0.29946459509993417</v>
      </c>
      <c r="AO59" s="4">
        <f t="shared" si="20"/>
        <v>-0.11701630196178314</v>
      </c>
      <c r="AP59" s="4">
        <f t="shared" si="20"/>
        <v>-0.98385905504326843</v>
      </c>
      <c r="AQ59" s="4">
        <f t="shared" si="20"/>
        <v>-1.2571245645741698</v>
      </c>
      <c r="AR59" s="4">
        <f t="shared" si="20"/>
        <v>-0.17211274782968644</v>
      </c>
      <c r="AS59" s="4">
        <f t="shared" si="20"/>
        <v>-4.5180729631510985E-2</v>
      </c>
      <c r="AT59" s="4">
        <f t="shared" si="20"/>
        <v>-0.69347303094697565</v>
      </c>
      <c r="AU59" s="4">
        <f t="shared" si="20"/>
        <v>-0.27354795433480206</v>
      </c>
      <c r="AV59" s="4">
        <f t="shared" si="20"/>
        <v>0.3320224381230048</v>
      </c>
      <c r="AW59" s="4">
        <f t="shared" si="20"/>
        <v>-0.76324007611158606</v>
      </c>
      <c r="AX59" s="4">
        <f t="shared" si="20"/>
        <v>-0.26154505031875885</v>
      </c>
      <c r="AZ59" s="2">
        <f t="shared" si="21"/>
        <v>41.089676849439023</v>
      </c>
      <c r="BA59" s="2">
        <f t="shared" si="21"/>
        <v>48.957218478671116</v>
      </c>
      <c r="BB59" s="2">
        <f t="shared" si="21"/>
        <v>55.661836063773769</v>
      </c>
      <c r="BC59" s="2">
        <f t="shared" si="21"/>
        <v>62.976000200751479</v>
      </c>
      <c r="BD59" s="2">
        <f t="shared" si="21"/>
        <v>68.882533113081095</v>
      </c>
      <c r="BE59" s="2">
        <f t="shared" si="21"/>
        <v>72.026013570166597</v>
      </c>
      <c r="BF59" s="2">
        <f t="shared" si="21"/>
        <v>76.510858829194248</v>
      </c>
      <c r="BG59" s="2">
        <f t="shared" si="21"/>
        <v>78.130123535352467</v>
      </c>
      <c r="BH59" s="2">
        <f t="shared" si="21"/>
        <v>78.536112011835513</v>
      </c>
      <c r="BI59" s="2">
        <f t="shared" si="21"/>
        <v>79.972176015844454</v>
      </c>
      <c r="BJ59" s="2">
        <f t="shared" si="21"/>
        <v>80.620470570106221</v>
      </c>
      <c r="BK59" s="2">
        <f t="shared" si="21"/>
        <v>79.255547320175751</v>
      </c>
      <c r="BL59" s="2">
        <f t="shared" si="21"/>
        <v>76.703977173559821</v>
      </c>
      <c r="BM59" s="2">
        <f t="shared" si="21"/>
        <v>73.963239192889034</v>
      </c>
      <c r="BN59" s="2">
        <f t="shared" si="21"/>
        <v>71.752542399079303</v>
      </c>
      <c r="BP59" s="2">
        <f t="shared" si="22"/>
        <v>40.428600000000003</v>
      </c>
      <c r="BQ59" s="2">
        <f t="shared" si="22"/>
        <v>48.839300000000001</v>
      </c>
      <c r="BR59" s="2">
        <f t="shared" si="22"/>
        <v>55.945</v>
      </c>
      <c r="BS59" s="2">
        <f t="shared" si="22"/>
        <v>63.308999999999997</v>
      </c>
      <c r="BT59" s="2">
        <f t="shared" si="22"/>
        <v>69.182000000000002</v>
      </c>
      <c r="BU59" s="2">
        <f t="shared" si="22"/>
        <v>71.909000000000006</v>
      </c>
      <c r="BV59" s="2">
        <f t="shared" si="22"/>
        <v>75.527000000000001</v>
      </c>
      <c r="BW59" s="2">
        <f t="shared" si="22"/>
        <v>76.873000000000005</v>
      </c>
      <c r="BX59" s="2">
        <f t="shared" si="22"/>
        <v>78.364000000000004</v>
      </c>
      <c r="BY59" s="2">
        <f t="shared" si="22"/>
        <v>79.927000000000007</v>
      </c>
      <c r="BZ59" s="2">
        <f t="shared" si="22"/>
        <v>79.927000000000007</v>
      </c>
      <c r="CA59" s="2">
        <f t="shared" si="22"/>
        <v>78.981999999999999</v>
      </c>
      <c r="CB59" s="2">
        <f t="shared" si="22"/>
        <v>77.036000000000001</v>
      </c>
      <c r="CC59" s="2">
        <f t="shared" si="22"/>
        <v>73.2</v>
      </c>
      <c r="CD59" s="2">
        <f t="shared" si="22"/>
        <v>71.491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41.092513536728248</v>
      </c>
      <c r="CW59" s="2">
        <f t="shared" si="24"/>
        <v>48.953862738137801</v>
      </c>
      <c r="CX59" s="2">
        <f t="shared" si="24"/>
        <v>55.654318859983036</v>
      </c>
      <c r="CY59" s="2">
        <f t="shared" si="24"/>
        <v>62.970401151443312</v>
      </c>
      <c r="CZ59" s="2">
        <f t="shared" si="24"/>
        <v>68.881285777875263</v>
      </c>
      <c r="DA59" s="2">
        <f t="shared" si="24"/>
        <v>72.012357465586675</v>
      </c>
      <c r="DB59" s="2">
        <f t="shared" si="24"/>
        <v>76.490727859342215</v>
      </c>
      <c r="DC59" s="2">
        <f t="shared" si="24"/>
        <v>78.117530787684913</v>
      </c>
      <c r="DD59" s="2">
        <f t="shared" si="24"/>
        <v>78.519951839408293</v>
      </c>
      <c r="DE59" s="2">
        <f t="shared" si="24"/>
        <v>79.956303594809597</v>
      </c>
      <c r="DF59" s="2">
        <f t="shared" si="24"/>
        <v>80.613471863610414</v>
      </c>
      <c r="DG59" s="2">
        <f t="shared" si="24"/>
        <v>79.251772331818387</v>
      </c>
      <c r="DH59" s="2">
        <f t="shared" si="24"/>
        <v>76.703300220137919</v>
      </c>
      <c r="DI59" s="2">
        <f t="shared" si="24"/>
        <v>73.963513249082766</v>
      </c>
      <c r="DJ59" s="2">
        <f t="shared" si="24"/>
        <v>71.755952236887069</v>
      </c>
      <c r="DL59" s="2">
        <f t="shared" si="25"/>
        <v>40.067247717016187</v>
      </c>
      <c r="DM59" s="2">
        <f t="shared" si="25"/>
        <v>50.194763939229787</v>
      </c>
      <c r="DN59" s="2">
        <f t="shared" si="25"/>
        <v>57.841994123737713</v>
      </c>
      <c r="DO59" s="2">
        <f t="shared" si="25"/>
        <v>64.63910941767503</v>
      </c>
      <c r="DP59" s="2">
        <f t="shared" si="25"/>
        <v>69.235276402516575</v>
      </c>
      <c r="DQ59" s="2">
        <f t="shared" si="25"/>
        <v>75.74943922922796</v>
      </c>
      <c r="DR59" s="2">
        <f t="shared" si="25"/>
        <v>82.263572417788737</v>
      </c>
      <c r="DS59" s="2">
        <f t="shared" si="25"/>
        <v>81.692335212253369</v>
      </c>
      <c r="DT59" s="2">
        <f t="shared" si="25"/>
        <v>83.426640825425778</v>
      </c>
      <c r="DU59" s="2">
        <f t="shared" si="25"/>
        <v>84.954463185031827</v>
      </c>
      <c r="DV59" s="2">
        <f t="shared" si="25"/>
        <v>82.881415782219165</v>
      </c>
      <c r="DW59" s="2">
        <f t="shared" si="25"/>
        <v>80.61234576754299</v>
      </c>
      <c r="DX59" s="2">
        <f t="shared" si="25"/>
        <v>76.980410582871684</v>
      </c>
      <c r="DY59" s="2">
        <f t="shared" si="25"/>
        <v>73.854826450805575</v>
      </c>
      <c r="DZ59" s="2">
        <f t="shared" si="25"/>
        <v>70.524123055504162</v>
      </c>
      <c r="EB59" s="2">
        <f t="shared" si="26"/>
        <v>2.7667822672790211E-3</v>
      </c>
      <c r="EC59" s="2">
        <f t="shared" si="26"/>
        <v>2.7042769644832084E-3</v>
      </c>
      <c r="ED59" s="2">
        <f t="shared" si="26"/>
        <v>3.4361607114551441E-3</v>
      </c>
      <c r="EE59" s="2">
        <f t="shared" si="26"/>
        <v>3.3553194536548704E-3</v>
      </c>
      <c r="EF59" s="2">
        <f t="shared" si="26"/>
        <v>3.5236390994735686E-3</v>
      </c>
      <c r="EG59" s="2">
        <f t="shared" si="26"/>
        <v>3.6542161621386398E-3</v>
      </c>
      <c r="EH59" s="2">
        <f t="shared" si="26"/>
        <v>3.4871837701863223E-3</v>
      </c>
      <c r="EI59" s="2">
        <f t="shared" si="26"/>
        <v>3.5226396109987175E-3</v>
      </c>
      <c r="EJ59" s="2">
        <f t="shared" si="26"/>
        <v>3.2934984208838262E-3</v>
      </c>
      <c r="EK59" s="2">
        <f t="shared" si="26"/>
        <v>3.1756531075791523E-3</v>
      </c>
      <c r="EL59" s="2">
        <f t="shared" si="26"/>
        <v>3.0859257313974823E-3</v>
      </c>
      <c r="EM59" s="2">
        <f t="shared" si="26"/>
        <v>2.7745568583392045E-3</v>
      </c>
      <c r="EN59" s="2">
        <f t="shared" si="26"/>
        <v>2.4429018648365491E-3</v>
      </c>
      <c r="EO59" s="2">
        <f t="shared" si="26"/>
        <v>2.5215223751025966E-3</v>
      </c>
      <c r="EP59" s="2">
        <f t="shared" si="26"/>
        <v>2.768109295748764E-3</v>
      </c>
    </row>
    <row r="60" spans="2:146" x14ac:dyDescent="0.25">
      <c r="B60" s="2">
        <v>38</v>
      </c>
      <c r="C60" s="49">
        <v>41.214300000000001</v>
      </c>
      <c r="D60" s="49">
        <v>48.857100000000003</v>
      </c>
      <c r="E60" s="49">
        <v>55.927</v>
      </c>
      <c r="F60" s="49">
        <v>62.545000000000002</v>
      </c>
      <c r="G60" s="49">
        <v>68.563999999999993</v>
      </c>
      <c r="H60" s="49">
        <v>71.491</v>
      </c>
      <c r="I60" s="49">
        <v>75.364000000000004</v>
      </c>
      <c r="J60" s="49">
        <v>77.563999999999993</v>
      </c>
      <c r="K60" s="49">
        <v>79.164000000000001</v>
      </c>
      <c r="L60" s="49">
        <v>80.727000000000004</v>
      </c>
      <c r="M60" s="49">
        <v>81.472999999999999</v>
      </c>
      <c r="N60" s="49">
        <v>78.090999999999994</v>
      </c>
      <c r="O60" s="49">
        <v>76.745000000000005</v>
      </c>
      <c r="P60" s="49">
        <v>74.218000000000004</v>
      </c>
      <c r="Q60" s="49">
        <v>70.963999999999999</v>
      </c>
      <c r="T60" s="4">
        <f t="shared" si="19"/>
        <v>41.056878159266475</v>
      </c>
      <c r="U60" s="4">
        <f t="shared" si="19"/>
        <v>48.912783642323454</v>
      </c>
      <c r="V60" s="4">
        <f t="shared" si="19"/>
        <v>55.605695726743562</v>
      </c>
      <c r="W60" s="4">
        <f t="shared" si="19"/>
        <v>62.914804859986553</v>
      </c>
      <c r="X60" s="4">
        <f t="shared" si="19"/>
        <v>68.801056147118089</v>
      </c>
      <c r="Y60" s="4">
        <f t="shared" si="19"/>
        <v>71.962594242665702</v>
      </c>
      <c r="Z60" s="4">
        <f t="shared" si="19"/>
        <v>76.448706507774119</v>
      </c>
      <c r="AA60" s="4">
        <f t="shared" si="19"/>
        <v>78.068630556337752</v>
      </c>
      <c r="AB60" s="4">
        <f t="shared" si="19"/>
        <v>78.491279702563176</v>
      </c>
      <c r="AC60" s="4">
        <f t="shared" si="19"/>
        <v>79.929579844221863</v>
      </c>
      <c r="AD60" s="4">
        <f t="shared" si="19"/>
        <v>80.554905875560991</v>
      </c>
      <c r="AE60" s="4">
        <f t="shared" si="19"/>
        <v>79.165742400278091</v>
      </c>
      <c r="AF60" s="4">
        <f t="shared" si="19"/>
        <v>76.596704848147454</v>
      </c>
      <c r="AG60" s="4">
        <f t="shared" si="19"/>
        <v>73.864715454666609</v>
      </c>
      <c r="AH60" s="4">
        <f t="shared" si="19"/>
        <v>71.651477112979848</v>
      </c>
      <c r="AJ60" s="4">
        <f t="shared" si="20"/>
        <v>0.15742184073352661</v>
      </c>
      <c r="AK60" s="4">
        <f t="shared" si="20"/>
        <v>-5.5683642323451465E-2</v>
      </c>
      <c r="AL60" s="4">
        <f t="shared" si="20"/>
        <v>0.32130427325643751</v>
      </c>
      <c r="AM60" s="4">
        <f t="shared" si="20"/>
        <v>-0.36980485998655155</v>
      </c>
      <c r="AN60" s="4">
        <f t="shared" si="20"/>
        <v>-0.23705614711809631</v>
      </c>
      <c r="AO60" s="4">
        <f t="shared" si="20"/>
        <v>-0.47159424266570227</v>
      </c>
      <c r="AP60" s="4">
        <f t="shared" si="20"/>
        <v>-1.0847065077741149</v>
      </c>
      <c r="AQ60" s="4">
        <f t="shared" si="20"/>
        <v>-0.50463055633775866</v>
      </c>
      <c r="AR60" s="4">
        <f t="shared" si="20"/>
        <v>0.67272029743682538</v>
      </c>
      <c r="AS60" s="4">
        <f t="shared" si="20"/>
        <v>0.79742015577814129</v>
      </c>
      <c r="AT60" s="4">
        <f t="shared" si="20"/>
        <v>0.9180941244390084</v>
      </c>
      <c r="AU60" s="4">
        <f t="shared" si="20"/>
        <v>-1.0747424002780974</v>
      </c>
      <c r="AV60" s="4">
        <f t="shared" si="20"/>
        <v>0.14829515185255104</v>
      </c>
      <c r="AW60" s="4">
        <f t="shared" si="20"/>
        <v>0.35328454533339482</v>
      </c>
      <c r="AX60" s="4">
        <f t="shared" si="20"/>
        <v>-0.68747711297984893</v>
      </c>
      <c r="AZ60" s="2">
        <f t="shared" si="21"/>
        <v>41.056862132729641</v>
      </c>
      <c r="BA60" s="2">
        <f t="shared" si="21"/>
        <v>48.912758864930076</v>
      </c>
      <c r="BB60" s="2">
        <f t="shared" si="21"/>
        <v>55.605544199837382</v>
      </c>
      <c r="BC60" s="2">
        <f t="shared" si="21"/>
        <v>62.914739312613968</v>
      </c>
      <c r="BD60" s="2">
        <f t="shared" si="21"/>
        <v>68.801046071078503</v>
      </c>
      <c r="BE60" s="2">
        <f t="shared" si="21"/>
        <v>71.9625821272232</v>
      </c>
      <c r="BF60" s="2">
        <f t="shared" si="21"/>
        <v>76.448705334893731</v>
      </c>
      <c r="BG60" s="2">
        <f t="shared" si="21"/>
        <v>78.068625910619559</v>
      </c>
      <c r="BH60" s="2">
        <f t="shared" si="21"/>
        <v>78.491276473235374</v>
      </c>
      <c r="BI60" s="2">
        <f t="shared" si="21"/>
        <v>79.929562014361352</v>
      </c>
      <c r="BJ60" s="2">
        <f t="shared" si="21"/>
        <v>80.554896234134546</v>
      </c>
      <c r="BK60" s="2">
        <f t="shared" si="21"/>
        <v>79.165739768022817</v>
      </c>
      <c r="BL60" s="2">
        <f t="shared" si="21"/>
        <v>76.596703265751302</v>
      </c>
      <c r="BM60" s="2">
        <f t="shared" si="21"/>
        <v>73.864712104827944</v>
      </c>
      <c r="BN60" s="2">
        <f t="shared" si="21"/>
        <v>71.651467614118459</v>
      </c>
      <c r="BP60" s="2">
        <f t="shared" si="22"/>
        <v>41.214300000000001</v>
      </c>
      <c r="BQ60" s="2">
        <f t="shared" si="22"/>
        <v>48.857100000000003</v>
      </c>
      <c r="BR60" s="2">
        <f t="shared" si="22"/>
        <v>55.927</v>
      </c>
      <c r="BS60" s="2">
        <f t="shared" si="22"/>
        <v>62.545000000000002</v>
      </c>
      <c r="BT60" s="2">
        <f t="shared" si="22"/>
        <v>68.563999999999993</v>
      </c>
      <c r="BU60" s="2">
        <f t="shared" si="22"/>
        <v>71.491</v>
      </c>
      <c r="BV60" s="2">
        <f t="shared" si="22"/>
        <v>75.364000000000004</v>
      </c>
      <c r="BW60" s="2">
        <f t="shared" si="22"/>
        <v>77.563999999999993</v>
      </c>
      <c r="BX60" s="2">
        <f t="shared" si="22"/>
        <v>79.164000000000001</v>
      </c>
      <c r="BY60" s="2">
        <f t="shared" si="22"/>
        <v>80.727000000000004</v>
      </c>
      <c r="BZ60" s="2">
        <f t="shared" si="22"/>
        <v>81.472999999999999</v>
      </c>
      <c r="CA60" s="2">
        <f t="shared" si="22"/>
        <v>78.090999999999994</v>
      </c>
      <c r="CB60" s="2">
        <f t="shared" si="22"/>
        <v>76.745000000000005</v>
      </c>
      <c r="CC60" s="2">
        <f t="shared" si="22"/>
        <v>74.218000000000004</v>
      </c>
      <c r="CD60" s="2">
        <f t="shared" si="22"/>
        <v>70.963999999999999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41.059982687637238</v>
      </c>
      <c r="CW60" s="2">
        <f t="shared" si="24"/>
        <v>48.909167655396089</v>
      </c>
      <c r="CX60" s="2">
        <f t="shared" si="24"/>
        <v>55.597440780895887</v>
      </c>
      <c r="CY60" s="2">
        <f t="shared" si="24"/>
        <v>62.908741676029841</v>
      </c>
      <c r="CZ60" s="2">
        <f t="shared" si="24"/>
        <v>68.799726355056379</v>
      </c>
      <c r="DA60" s="2">
        <f t="shared" si="24"/>
        <v>71.947830801104985</v>
      </c>
      <c r="DB60" s="2">
        <f t="shared" si="24"/>
        <v>76.426934383506619</v>
      </c>
      <c r="DC60" s="2">
        <f t="shared" si="24"/>
        <v>78.055037285085959</v>
      </c>
      <c r="DD60" s="2">
        <f t="shared" si="24"/>
        <v>78.473842816397564</v>
      </c>
      <c r="DE60" s="2">
        <f t="shared" si="24"/>
        <v>79.912496293219434</v>
      </c>
      <c r="DF60" s="2">
        <f t="shared" si="24"/>
        <v>80.547402266390023</v>
      </c>
      <c r="DG60" s="2">
        <f t="shared" si="24"/>
        <v>79.161701499582833</v>
      </c>
      <c r="DH60" s="2">
        <f t="shared" si="24"/>
        <v>76.596017343518923</v>
      </c>
      <c r="DI60" s="2">
        <f t="shared" si="24"/>
        <v>73.86507653893193</v>
      </c>
      <c r="DJ60" s="2">
        <f t="shared" si="24"/>
        <v>71.6552329311492</v>
      </c>
      <c r="DL60" s="2">
        <f t="shared" si="25"/>
        <v>40.031083658083347</v>
      </c>
      <c r="DM60" s="2">
        <f t="shared" si="25"/>
        <v>50.120610337549778</v>
      </c>
      <c r="DN60" s="2">
        <f t="shared" si="25"/>
        <v>57.748928024552839</v>
      </c>
      <c r="DO60" s="2">
        <f t="shared" si="25"/>
        <v>64.539489610321255</v>
      </c>
      <c r="DP60" s="2">
        <f t="shared" si="25"/>
        <v>69.141419828907729</v>
      </c>
      <c r="DQ60" s="2">
        <f t="shared" si="25"/>
        <v>75.63073069872533</v>
      </c>
      <c r="DR60" s="2">
        <f t="shared" si="25"/>
        <v>82.122654779479362</v>
      </c>
      <c r="DS60" s="2">
        <f t="shared" si="25"/>
        <v>81.574325942978774</v>
      </c>
      <c r="DT60" s="2">
        <f t="shared" si="25"/>
        <v>83.30297406538952</v>
      </c>
      <c r="DU60" s="2">
        <f t="shared" si="25"/>
        <v>84.81507560251552</v>
      </c>
      <c r="DV60" s="2">
        <f t="shared" si="25"/>
        <v>82.762820014594396</v>
      </c>
      <c r="DW60" s="2">
        <f t="shared" si="25"/>
        <v>80.489456036187264</v>
      </c>
      <c r="DX60" s="2">
        <f t="shared" si="25"/>
        <v>76.852153686163092</v>
      </c>
      <c r="DY60" s="2">
        <f t="shared" si="25"/>
        <v>73.733232097606773</v>
      </c>
      <c r="DZ60" s="2">
        <f t="shared" si="25"/>
        <v>70.414340078704555</v>
      </c>
      <c r="EB60" s="2">
        <f t="shared" si="26"/>
        <v>3.0329068430996549E-3</v>
      </c>
      <c r="EC60" s="2">
        <f t="shared" si="26"/>
        <v>2.9644073028665318E-3</v>
      </c>
      <c r="ED60" s="2">
        <f t="shared" si="26"/>
        <v>3.7664266731710218E-3</v>
      </c>
      <c r="EE60" s="2">
        <f t="shared" si="26"/>
        <v>3.6778440481223412E-3</v>
      </c>
      <c r="EF60" s="2">
        <f t="shared" si="26"/>
        <v>3.8622804446347874E-3</v>
      </c>
      <c r="EG60" s="2">
        <f t="shared" si="26"/>
        <v>4.0053562486873171E-3</v>
      </c>
      <c r="EH60" s="2">
        <f t="shared" si="26"/>
        <v>3.8223349942716422E-3</v>
      </c>
      <c r="EI60" s="2">
        <f t="shared" si="26"/>
        <v>3.861185271953164E-3</v>
      </c>
      <c r="EJ60" s="2">
        <f t="shared" si="26"/>
        <v>3.6101020947506431E-3</v>
      </c>
      <c r="EK60" s="2">
        <f t="shared" si="26"/>
        <v>3.4809678875660386E-3</v>
      </c>
      <c r="EL60" s="2">
        <f t="shared" si="26"/>
        <v>3.3826431834817114E-3</v>
      </c>
      <c r="EM60" s="2">
        <f t="shared" si="26"/>
        <v>3.0414269570625584E-3</v>
      </c>
      <c r="EN60" s="2">
        <f t="shared" si="26"/>
        <v>2.6779574709769271E-3</v>
      </c>
      <c r="EO60" s="2">
        <f t="shared" si="26"/>
        <v>2.764121872123802E-3</v>
      </c>
      <c r="EP60" s="2">
        <f t="shared" si="26"/>
        <v>3.0343611241979095E-3</v>
      </c>
    </row>
    <row r="61" spans="2:146" x14ac:dyDescent="0.25">
      <c r="B61" s="2">
        <v>39</v>
      </c>
      <c r="C61" s="49">
        <v>42.089300000000001</v>
      </c>
      <c r="D61" s="49">
        <v>48.607100000000003</v>
      </c>
      <c r="E61" s="49">
        <v>55.127000000000002</v>
      </c>
      <c r="F61" s="49">
        <v>62.945</v>
      </c>
      <c r="G61" s="49">
        <v>69.344999999999999</v>
      </c>
      <c r="H61" s="49">
        <v>72</v>
      </c>
      <c r="I61" s="49">
        <v>75.944999999999993</v>
      </c>
      <c r="J61" s="49">
        <v>79.055000000000007</v>
      </c>
      <c r="K61" s="49">
        <v>77.709000000000003</v>
      </c>
      <c r="L61" s="49">
        <v>79.981999999999999</v>
      </c>
      <c r="M61" s="49">
        <v>80.909000000000006</v>
      </c>
      <c r="N61" s="49">
        <v>77.617999999999995</v>
      </c>
      <c r="O61" s="49">
        <v>76.018000000000001</v>
      </c>
      <c r="P61" s="49">
        <v>74.2</v>
      </c>
      <c r="Q61" s="49">
        <v>70.909000000000006</v>
      </c>
      <c r="T61" s="4">
        <f t="shared" si="19"/>
        <v>41.024068506938242</v>
      </c>
      <c r="U61" s="4">
        <f t="shared" si="19"/>
        <v>48.868393946095289</v>
      </c>
      <c r="V61" s="4">
        <f t="shared" si="19"/>
        <v>55.549781568035748</v>
      </c>
      <c r="W61" s="4">
        <f t="shared" si="19"/>
        <v>62.853725447370692</v>
      </c>
      <c r="X61" s="4">
        <f t="shared" si="19"/>
        <v>68.719602911889311</v>
      </c>
      <c r="Y61" s="4">
        <f t="shared" si="19"/>
        <v>71.899284849653796</v>
      </c>
      <c r="Z61" s="4">
        <f t="shared" si="19"/>
        <v>76.386686043064486</v>
      </c>
      <c r="AA61" s="4">
        <f t="shared" si="19"/>
        <v>78.007222596001412</v>
      </c>
      <c r="AB61" s="4">
        <f t="shared" si="19"/>
        <v>78.446549210733437</v>
      </c>
      <c r="AC61" s="4">
        <f t="shared" si="19"/>
        <v>79.887094124564143</v>
      </c>
      <c r="AD61" s="4">
        <f t="shared" si="19"/>
        <v>80.489387974357413</v>
      </c>
      <c r="AE61" s="4">
        <f t="shared" si="19"/>
        <v>79.075958168528658</v>
      </c>
      <c r="AF61" s="4">
        <f t="shared" si="19"/>
        <v>76.489430920201883</v>
      </c>
      <c r="AG61" s="4">
        <f t="shared" si="19"/>
        <v>73.766182267158641</v>
      </c>
      <c r="AH61" s="4">
        <f t="shared" si="19"/>
        <v>71.550388534383785</v>
      </c>
      <c r="AJ61" s="4">
        <f t="shared" si="20"/>
        <v>1.0652314930617592</v>
      </c>
      <c r="AK61" s="4">
        <f t="shared" si="20"/>
        <v>-0.26129394609528589</v>
      </c>
      <c r="AL61" s="4">
        <f t="shared" si="20"/>
        <v>-0.42278156803574518</v>
      </c>
      <c r="AM61" s="4">
        <f t="shared" si="20"/>
        <v>9.1274552629307948E-2</v>
      </c>
      <c r="AN61" s="4">
        <f t="shared" si="20"/>
        <v>0.62539708811068806</v>
      </c>
      <c r="AO61" s="4">
        <f t="shared" si="20"/>
        <v>0.10071515034620404</v>
      </c>
      <c r="AP61" s="4">
        <f t="shared" si="20"/>
        <v>-0.44168604306449311</v>
      </c>
      <c r="AQ61" s="4">
        <f t="shared" si="20"/>
        <v>1.0477774039985945</v>
      </c>
      <c r="AR61" s="4">
        <f t="shared" si="20"/>
        <v>-0.73754921073343382</v>
      </c>
      <c r="AS61" s="4">
        <f t="shared" si="20"/>
        <v>9.4905875435856046E-2</v>
      </c>
      <c r="AT61" s="4">
        <f t="shared" si="20"/>
        <v>0.41961202564259281</v>
      </c>
      <c r="AU61" s="4">
        <f t="shared" si="20"/>
        <v>-1.4579581685286627</v>
      </c>
      <c r="AV61" s="4">
        <f t="shared" si="20"/>
        <v>-0.47143092020188249</v>
      </c>
      <c r="AW61" s="4">
        <f t="shared" si="20"/>
        <v>0.43381773284136216</v>
      </c>
      <c r="AX61" s="4">
        <f t="shared" si="20"/>
        <v>-0.64138853438377907</v>
      </c>
      <c r="AZ61" s="2">
        <f t="shared" si="21"/>
        <v>41.024019140271633</v>
      </c>
      <c r="BA61" s="2">
        <f t="shared" si="21"/>
        <v>48.868313404920769</v>
      </c>
      <c r="BB61" s="2">
        <f t="shared" si="21"/>
        <v>55.549295301300944</v>
      </c>
      <c r="BC61" s="2">
        <f t="shared" si="21"/>
        <v>62.853503118301468</v>
      </c>
      <c r="BD61" s="2">
        <f t="shared" si="21"/>
        <v>68.719561375194075</v>
      </c>
      <c r="BE61" s="2">
        <f t="shared" si="21"/>
        <v>71.8992345329508</v>
      </c>
      <c r="BF61" s="2">
        <f t="shared" si="21"/>
        <v>76.386680364868269</v>
      </c>
      <c r="BG61" s="2">
        <f t="shared" si="21"/>
        <v>78.007202915872398</v>
      </c>
      <c r="BH61" s="2">
        <f t="shared" si="21"/>
        <v>78.44653586489045</v>
      </c>
      <c r="BI61" s="2">
        <f t="shared" si="21"/>
        <v>79.887030211761839</v>
      </c>
      <c r="BJ61" s="2">
        <f t="shared" si="21"/>
        <v>80.489352204941156</v>
      </c>
      <c r="BK61" s="2">
        <f t="shared" si="21"/>
        <v>79.075947827472078</v>
      </c>
      <c r="BL61" s="2">
        <f t="shared" si="21"/>
        <v>76.489424800838052</v>
      </c>
      <c r="BM61" s="2">
        <f t="shared" si="21"/>
        <v>73.766170173808717</v>
      </c>
      <c r="BN61" s="2">
        <f t="shared" si="21"/>
        <v>71.550356098662206</v>
      </c>
      <c r="BP61" s="2">
        <f t="shared" si="22"/>
        <v>42.089300000000001</v>
      </c>
      <c r="BQ61" s="2">
        <f t="shared" si="22"/>
        <v>48.607100000000003</v>
      </c>
      <c r="BR61" s="2">
        <f t="shared" si="22"/>
        <v>55.127000000000002</v>
      </c>
      <c r="BS61" s="2">
        <f t="shared" si="22"/>
        <v>62.945</v>
      </c>
      <c r="BT61" s="2">
        <f t="shared" si="22"/>
        <v>69.344999999999999</v>
      </c>
      <c r="BU61" s="2">
        <f t="shared" si="22"/>
        <v>72</v>
      </c>
      <c r="BV61" s="2">
        <f t="shared" si="22"/>
        <v>75.944999999999993</v>
      </c>
      <c r="BW61" s="2">
        <f t="shared" si="22"/>
        <v>79.055000000000007</v>
      </c>
      <c r="BX61" s="2">
        <f t="shared" si="22"/>
        <v>77.709000000000003</v>
      </c>
      <c r="BY61" s="2">
        <f t="shared" si="22"/>
        <v>79.981999999999999</v>
      </c>
      <c r="BZ61" s="2">
        <f t="shared" si="22"/>
        <v>80.909000000000006</v>
      </c>
      <c r="CA61" s="2">
        <f t="shared" si="22"/>
        <v>77.617999999999995</v>
      </c>
      <c r="CB61" s="2">
        <f t="shared" si="22"/>
        <v>76.018000000000001</v>
      </c>
      <c r="CC61" s="2">
        <f t="shared" si="22"/>
        <v>74.2</v>
      </c>
      <c r="CD61" s="2">
        <f t="shared" si="22"/>
        <v>70.909000000000006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41.027451838546234</v>
      </c>
      <c r="CW61" s="2">
        <f t="shared" si="24"/>
        <v>48.864472572654378</v>
      </c>
      <c r="CX61" s="2">
        <f t="shared" si="24"/>
        <v>55.540562701808739</v>
      </c>
      <c r="CY61" s="2">
        <f t="shared" si="24"/>
        <v>62.84708220061637</v>
      </c>
      <c r="CZ61" s="2">
        <f t="shared" si="24"/>
        <v>68.718166932237509</v>
      </c>
      <c r="DA61" s="2">
        <f t="shared" si="24"/>
        <v>71.883304136623295</v>
      </c>
      <c r="DB61" s="2">
        <f t="shared" si="24"/>
        <v>76.36314090767101</v>
      </c>
      <c r="DC61" s="2">
        <f t="shared" si="24"/>
        <v>77.99254378248699</v>
      </c>
      <c r="DD61" s="2">
        <f t="shared" si="24"/>
        <v>78.427733793386821</v>
      </c>
      <c r="DE61" s="2">
        <f t="shared" si="24"/>
        <v>79.86868899162927</v>
      </c>
      <c r="DF61" s="2">
        <f t="shared" si="24"/>
        <v>80.481332669169632</v>
      </c>
      <c r="DG61" s="2">
        <f t="shared" si="24"/>
        <v>79.071630667347293</v>
      </c>
      <c r="DH61" s="2">
        <f t="shared" si="24"/>
        <v>76.488734466899928</v>
      </c>
      <c r="DI61" s="2">
        <f t="shared" si="24"/>
        <v>73.766639828781095</v>
      </c>
      <c r="DJ61" s="2">
        <f t="shared" si="24"/>
        <v>71.554513625411332</v>
      </c>
      <c r="DL61" s="2">
        <f t="shared" si="25"/>
        <v>39.994919599150514</v>
      </c>
      <c r="DM61" s="2">
        <f t="shared" si="25"/>
        <v>50.046456735869768</v>
      </c>
      <c r="DN61" s="2">
        <f t="shared" si="25"/>
        <v>57.655861925367965</v>
      </c>
      <c r="DO61" s="2">
        <f t="shared" si="25"/>
        <v>64.439869802967479</v>
      </c>
      <c r="DP61" s="2">
        <f t="shared" si="25"/>
        <v>69.047563255298869</v>
      </c>
      <c r="DQ61" s="2">
        <f t="shared" si="25"/>
        <v>75.512022168222714</v>
      </c>
      <c r="DR61" s="2">
        <f t="shared" si="25"/>
        <v>81.981737141169987</v>
      </c>
      <c r="DS61" s="2">
        <f t="shared" si="25"/>
        <v>81.45631667370418</v>
      </c>
      <c r="DT61" s="2">
        <f t="shared" si="25"/>
        <v>83.179307305353248</v>
      </c>
      <c r="DU61" s="2">
        <f t="shared" si="25"/>
        <v>84.675688019999214</v>
      </c>
      <c r="DV61" s="2">
        <f t="shared" si="25"/>
        <v>82.644224246969628</v>
      </c>
      <c r="DW61" s="2">
        <f t="shared" si="25"/>
        <v>80.366566304831537</v>
      </c>
      <c r="DX61" s="2">
        <f t="shared" si="25"/>
        <v>76.723896789454514</v>
      </c>
      <c r="DY61" s="2">
        <f t="shared" si="25"/>
        <v>73.611637744407957</v>
      </c>
      <c r="DZ61" s="2">
        <f t="shared" si="25"/>
        <v>70.304557101904919</v>
      </c>
      <c r="EB61" s="2">
        <f t="shared" si="26"/>
        <v>3.3245434317955712E-3</v>
      </c>
      <c r="EC61" s="2">
        <f t="shared" si="26"/>
        <v>3.2494786190211413E-3</v>
      </c>
      <c r="ED61" s="2">
        <f t="shared" si="26"/>
        <v>4.1283045892271993E-3</v>
      </c>
      <c r="EE61" s="2">
        <f t="shared" si="26"/>
        <v>4.0312453936852842E-3</v>
      </c>
      <c r="EF61" s="2">
        <f t="shared" si="26"/>
        <v>4.2333288471709868E-3</v>
      </c>
      <c r="EG61" s="2">
        <f t="shared" si="26"/>
        <v>4.3900893342441192E-3</v>
      </c>
      <c r="EH61" s="2">
        <f t="shared" si="26"/>
        <v>4.1895619864826426E-3</v>
      </c>
      <c r="EI61" s="2">
        <f t="shared" si="26"/>
        <v>4.2321289085006878E-3</v>
      </c>
      <c r="EJ61" s="2">
        <f t="shared" si="26"/>
        <v>3.9570200179546988E-3</v>
      </c>
      <c r="EK61" s="2">
        <f t="shared" si="26"/>
        <v>3.8155239941413642E-3</v>
      </c>
      <c r="EL61" s="2">
        <f t="shared" si="26"/>
        <v>3.7077844556963431E-3</v>
      </c>
      <c r="EM61" s="2">
        <f t="shared" si="26"/>
        <v>3.3338800785272797E-3</v>
      </c>
      <c r="EN61" s="2">
        <f t="shared" si="26"/>
        <v>2.9355635317028102E-3</v>
      </c>
      <c r="EO61" s="2">
        <f t="shared" si="26"/>
        <v>3.0299913337761219E-3</v>
      </c>
      <c r="EP61" s="2">
        <f t="shared" si="26"/>
        <v>3.3261370863142351E-3</v>
      </c>
    </row>
    <row r="62" spans="2:146" x14ac:dyDescent="0.25">
      <c r="B62" s="2">
        <v>40</v>
      </c>
      <c r="C62" s="49">
        <v>42.178600000000003</v>
      </c>
      <c r="D62" s="49">
        <v>49.428600000000003</v>
      </c>
      <c r="E62" s="49">
        <v>57.055</v>
      </c>
      <c r="F62" s="49">
        <v>63.255000000000003</v>
      </c>
      <c r="G62" s="49">
        <v>68.927000000000007</v>
      </c>
      <c r="H62" s="49">
        <v>73.126999999999995</v>
      </c>
      <c r="I62" s="49">
        <v>77.090999999999994</v>
      </c>
      <c r="J62" s="49">
        <v>78.272999999999996</v>
      </c>
      <c r="K62" s="49">
        <v>78.164000000000001</v>
      </c>
      <c r="L62" s="49">
        <v>80.400000000000006</v>
      </c>
      <c r="M62" s="49">
        <v>80.072999999999993</v>
      </c>
      <c r="N62" s="49">
        <v>79.254999999999995</v>
      </c>
      <c r="O62" s="49">
        <v>76.364000000000004</v>
      </c>
      <c r="P62" s="49">
        <v>73.126999999999995</v>
      </c>
      <c r="Q62" s="49">
        <v>71.272999999999996</v>
      </c>
      <c r="T62" s="4">
        <f t="shared" si="19"/>
        <v>40.991290778748343</v>
      </c>
      <c r="U62" s="4">
        <f t="shared" si="19"/>
        <v>48.824132227544787</v>
      </c>
      <c r="V62" s="4">
        <f t="shared" si="19"/>
        <v>55.494572279907793</v>
      </c>
      <c r="W62" s="4">
        <f t="shared" si="19"/>
        <v>62.793006837694712</v>
      </c>
      <c r="X62" s="4">
        <f t="shared" si="19"/>
        <v>68.638239353074653</v>
      </c>
      <c r="Y62" s="4">
        <f t="shared" si="19"/>
        <v>71.836172397006848</v>
      </c>
      <c r="Z62" s="4">
        <f t="shared" si="19"/>
        <v>76.324818984407457</v>
      </c>
      <c r="AA62" s="4">
        <f t="shared" si="19"/>
        <v>77.945937868472697</v>
      </c>
      <c r="AB62" s="4">
        <f t="shared" si="19"/>
        <v>78.401948535151334</v>
      </c>
      <c r="AC62" s="4">
        <f t="shared" si="19"/>
        <v>79.844802426368247</v>
      </c>
      <c r="AD62" s="4">
        <f t="shared" si="19"/>
        <v>80.423965364092425</v>
      </c>
      <c r="AE62" s="4">
        <f t="shared" si="19"/>
        <v>78.986210504301042</v>
      </c>
      <c r="AF62" s="4">
        <f t="shared" si="19"/>
        <v>76.382163277819345</v>
      </c>
      <c r="AG62" s="4">
        <f t="shared" si="19"/>
        <v>73.667652944525642</v>
      </c>
      <c r="AH62" s="4">
        <f t="shared" si="19"/>
        <v>71.449309661065996</v>
      </c>
      <c r="AJ62" s="4">
        <f t="shared" si="20"/>
        <v>1.1873092212516596</v>
      </c>
      <c r="AK62" s="4">
        <f t="shared" si="20"/>
        <v>0.60446777245521588</v>
      </c>
      <c r="AL62" s="4">
        <f t="shared" si="20"/>
        <v>1.560427720092207</v>
      </c>
      <c r="AM62" s="4">
        <f t="shared" si="20"/>
        <v>0.46199316230529064</v>
      </c>
      <c r="AN62" s="4">
        <f t="shared" si="20"/>
        <v>0.28876064692535408</v>
      </c>
      <c r="AO62" s="4">
        <f t="shared" si="20"/>
        <v>1.2908276029931471</v>
      </c>
      <c r="AP62" s="4">
        <f t="shared" si="20"/>
        <v>0.7661810155925366</v>
      </c>
      <c r="AQ62" s="4">
        <f t="shared" si="20"/>
        <v>0.32706213152729902</v>
      </c>
      <c r="AR62" s="4">
        <f t="shared" si="20"/>
        <v>-0.23794853515133241</v>
      </c>
      <c r="AS62" s="4">
        <f t="shared" si="20"/>
        <v>0.5551975736317587</v>
      </c>
      <c r="AT62" s="4">
        <f t="shared" si="20"/>
        <v>-0.35096536409243129</v>
      </c>
      <c r="AU62" s="4">
        <f t="shared" si="20"/>
        <v>0.26878949569895383</v>
      </c>
      <c r="AV62" s="4">
        <f t="shared" si="20"/>
        <v>-1.8163277819340351E-2</v>
      </c>
      <c r="AW62" s="4">
        <f t="shared" si="20"/>
        <v>-0.54065294452564672</v>
      </c>
      <c r="AX62" s="4">
        <f t="shared" si="20"/>
        <v>-0.17630966106599999</v>
      </c>
      <c r="AZ62" s="2">
        <f t="shared" si="21"/>
        <v>40.991145077650344</v>
      </c>
      <c r="BA62" s="2">
        <f t="shared" si="21"/>
        <v>48.82388263158402</v>
      </c>
      <c r="BB62" s="2">
        <f t="shared" si="21"/>
        <v>55.493092172168701</v>
      </c>
      <c r="BC62" s="2">
        <f t="shared" si="21"/>
        <v>62.792292658317336</v>
      </c>
      <c r="BD62" s="2">
        <f t="shared" si="21"/>
        <v>68.638078804470311</v>
      </c>
      <c r="BE62" s="2">
        <f t="shared" si="21"/>
        <v>71.83597670782278</v>
      </c>
      <c r="BF62" s="2">
        <f t="shared" si="21"/>
        <v>76.324793357970236</v>
      </c>
      <c r="BG62" s="2">
        <f t="shared" si="21"/>
        <v>77.945859627512078</v>
      </c>
      <c r="BH62" s="2">
        <f t="shared" si="21"/>
        <v>78.401896586292082</v>
      </c>
      <c r="BI62" s="2">
        <f t="shared" si="21"/>
        <v>79.844585311430876</v>
      </c>
      <c r="BJ62" s="2">
        <f t="shared" si="21"/>
        <v>80.423839704631305</v>
      </c>
      <c r="BK62" s="2">
        <f t="shared" si="21"/>
        <v>78.98617205318719</v>
      </c>
      <c r="BL62" s="2">
        <f t="shared" si="21"/>
        <v>76.382140820403961</v>
      </c>
      <c r="BM62" s="2">
        <f t="shared" si="21"/>
        <v>73.667611388085305</v>
      </c>
      <c r="BN62" s="2">
        <f t="shared" si="21"/>
        <v>71.449204099701575</v>
      </c>
      <c r="BP62" s="2">
        <f t="shared" si="22"/>
        <v>42.178600000000003</v>
      </c>
      <c r="BQ62" s="2">
        <f t="shared" si="22"/>
        <v>49.428600000000003</v>
      </c>
      <c r="BR62" s="2">
        <f t="shared" si="22"/>
        <v>57.055</v>
      </c>
      <c r="BS62" s="2">
        <f t="shared" si="22"/>
        <v>63.255000000000003</v>
      </c>
      <c r="BT62" s="2">
        <f t="shared" si="22"/>
        <v>68.927000000000007</v>
      </c>
      <c r="BU62" s="2">
        <f t="shared" si="22"/>
        <v>73.126999999999995</v>
      </c>
      <c r="BV62" s="2">
        <f t="shared" si="22"/>
        <v>77.090999999999994</v>
      </c>
      <c r="BW62" s="2">
        <f t="shared" si="22"/>
        <v>78.272999999999996</v>
      </c>
      <c r="BX62" s="2">
        <f t="shared" si="22"/>
        <v>78.164000000000001</v>
      </c>
      <c r="BY62" s="2">
        <f t="shared" si="22"/>
        <v>80.400000000000006</v>
      </c>
      <c r="BZ62" s="2">
        <f t="shared" si="22"/>
        <v>80.072999999999993</v>
      </c>
      <c r="CA62" s="2">
        <f t="shared" si="22"/>
        <v>79.254999999999995</v>
      </c>
      <c r="CB62" s="2">
        <f t="shared" si="22"/>
        <v>76.364000000000004</v>
      </c>
      <c r="CC62" s="2">
        <f t="shared" si="22"/>
        <v>73.126999999999995</v>
      </c>
      <c r="CD62" s="2">
        <f t="shared" si="22"/>
        <v>71.272999999999996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40.994920989455224</v>
      </c>
      <c r="CW62" s="2">
        <f t="shared" si="24"/>
        <v>48.81977748991266</v>
      </c>
      <c r="CX62" s="2">
        <f t="shared" si="24"/>
        <v>55.483684622721597</v>
      </c>
      <c r="CY62" s="2">
        <f t="shared" si="24"/>
        <v>62.785422725202892</v>
      </c>
      <c r="CZ62" s="2">
        <f t="shared" si="24"/>
        <v>68.636607509418624</v>
      </c>
      <c r="DA62" s="2">
        <f t="shared" si="24"/>
        <v>71.818777472141591</v>
      </c>
      <c r="DB62" s="2">
        <f t="shared" si="24"/>
        <v>76.299347431835415</v>
      </c>
      <c r="DC62" s="2">
        <f t="shared" si="24"/>
        <v>77.930050279888036</v>
      </c>
      <c r="DD62" s="2">
        <f t="shared" si="24"/>
        <v>78.381624770376092</v>
      </c>
      <c r="DE62" s="2">
        <f t="shared" si="24"/>
        <v>79.824881690039092</v>
      </c>
      <c r="DF62" s="2">
        <f t="shared" si="24"/>
        <v>80.415263071949241</v>
      </c>
      <c r="DG62" s="2">
        <f t="shared" si="24"/>
        <v>78.981559835111753</v>
      </c>
      <c r="DH62" s="2">
        <f t="shared" si="24"/>
        <v>76.381451590280918</v>
      </c>
      <c r="DI62" s="2">
        <f t="shared" si="24"/>
        <v>73.668203118630259</v>
      </c>
      <c r="DJ62" s="2">
        <f t="shared" si="24"/>
        <v>71.453794319673463</v>
      </c>
      <c r="DL62" s="2">
        <f t="shared" si="25"/>
        <v>39.958755540217673</v>
      </c>
      <c r="DM62" s="2">
        <f t="shared" si="25"/>
        <v>49.972303134189758</v>
      </c>
      <c r="DN62" s="2">
        <f t="shared" si="25"/>
        <v>57.562795826183091</v>
      </c>
      <c r="DO62" s="2">
        <f t="shared" si="25"/>
        <v>64.340249995613704</v>
      </c>
      <c r="DP62" s="2">
        <f t="shared" si="25"/>
        <v>68.953706681690022</v>
      </c>
      <c r="DQ62" s="2">
        <f t="shared" si="25"/>
        <v>75.393313637720084</v>
      </c>
      <c r="DR62" s="2">
        <f t="shared" si="25"/>
        <v>81.840819502860626</v>
      </c>
      <c r="DS62" s="2">
        <f t="shared" si="25"/>
        <v>81.338307404429571</v>
      </c>
      <c r="DT62" s="2">
        <f t="shared" si="25"/>
        <v>83.055640545316976</v>
      </c>
      <c r="DU62" s="2">
        <f t="shared" si="25"/>
        <v>84.536300437482907</v>
      </c>
      <c r="DV62" s="2">
        <f t="shared" si="25"/>
        <v>82.525628479344874</v>
      </c>
      <c r="DW62" s="2">
        <f t="shared" si="25"/>
        <v>80.24367657347581</v>
      </c>
      <c r="DX62" s="2">
        <f t="shared" si="25"/>
        <v>76.595639892745922</v>
      </c>
      <c r="DY62" s="2">
        <f t="shared" si="25"/>
        <v>73.490043391209142</v>
      </c>
      <c r="DZ62" s="2">
        <f t="shared" si="25"/>
        <v>70.194774125105312</v>
      </c>
      <c r="EB62" s="2">
        <f t="shared" si="26"/>
        <v>3.6441205481757182E-3</v>
      </c>
      <c r="EC62" s="2">
        <f t="shared" si="26"/>
        <v>3.5618657960013182E-3</v>
      </c>
      <c r="ED62" s="2">
        <f t="shared" si="26"/>
        <v>4.5247937827659762E-3</v>
      </c>
      <c r="EE62" s="2">
        <f t="shared" si="26"/>
        <v>4.418454220080182E-3</v>
      </c>
      <c r="EF62" s="2">
        <f t="shared" si="26"/>
        <v>4.639857749086455E-3</v>
      </c>
      <c r="EG62" s="2">
        <f t="shared" si="26"/>
        <v>4.8115992913445394E-3</v>
      </c>
      <c r="EH62" s="2">
        <f t="shared" si="26"/>
        <v>4.5919073142811091E-3</v>
      </c>
      <c r="EI62" s="2">
        <f t="shared" si="26"/>
        <v>4.6385431164196874E-3</v>
      </c>
      <c r="EJ62" s="2">
        <f t="shared" si="26"/>
        <v>4.3371304017990036E-3</v>
      </c>
      <c r="EK62" s="2">
        <f t="shared" si="26"/>
        <v>4.1820993734603762E-3</v>
      </c>
      <c r="EL62" s="2">
        <f t="shared" si="26"/>
        <v>4.0640510178928521E-3</v>
      </c>
      <c r="EM62" s="2">
        <f t="shared" si="26"/>
        <v>3.6543514044593624E-3</v>
      </c>
      <c r="EN62" s="2">
        <f t="shared" si="26"/>
        <v>3.2178700475908786E-3</v>
      </c>
      <c r="EO62" s="2">
        <f t="shared" si="26"/>
        <v>3.3213485084953387E-3</v>
      </c>
      <c r="EP62" s="2">
        <f t="shared" si="26"/>
        <v>3.6458668349305611E-3</v>
      </c>
    </row>
    <row r="63" spans="2:146" x14ac:dyDescent="0.25">
      <c r="B63" s="2">
        <v>41</v>
      </c>
      <c r="C63" s="49">
        <v>41.982100000000003</v>
      </c>
      <c r="D63" s="49">
        <v>49.642899999999997</v>
      </c>
      <c r="E63" s="49">
        <v>57.2</v>
      </c>
      <c r="F63" s="49">
        <v>63.890999999999998</v>
      </c>
      <c r="G63" s="49">
        <v>68.963999999999999</v>
      </c>
      <c r="H63" s="49">
        <v>71.655000000000001</v>
      </c>
      <c r="I63" s="49">
        <v>76.454999999999998</v>
      </c>
      <c r="J63" s="49">
        <v>78.655000000000001</v>
      </c>
      <c r="K63" s="49">
        <v>78.927000000000007</v>
      </c>
      <c r="L63" s="49">
        <v>81.272999999999996</v>
      </c>
      <c r="M63" s="49">
        <v>82.108999999999995</v>
      </c>
      <c r="N63" s="49">
        <v>81.018000000000001</v>
      </c>
      <c r="O63" s="49">
        <v>75.272999999999996</v>
      </c>
      <c r="P63" s="49">
        <v>74.418000000000006</v>
      </c>
      <c r="Q63" s="49">
        <v>71.491</v>
      </c>
      <c r="T63" s="4">
        <f t="shared" si="19"/>
        <v>40.958648906402651</v>
      </c>
      <c r="U63" s="4">
        <f t="shared" si="19"/>
        <v>48.780204467398583</v>
      </c>
      <c r="V63" s="4">
        <f t="shared" si="19"/>
        <v>55.441210882348344</v>
      </c>
      <c r="W63" s="4">
        <f t="shared" si="19"/>
        <v>62.733281585834</v>
      </c>
      <c r="X63" s="4">
        <f t="shared" si="19"/>
        <v>68.557179927406906</v>
      </c>
      <c r="Y63" s="4">
        <f t="shared" si="19"/>
        <v>71.773527617604159</v>
      </c>
      <c r="Z63" s="4">
        <f t="shared" si="19"/>
        <v>76.263162178513824</v>
      </c>
      <c r="AA63" s="4">
        <f t="shared" si="19"/>
        <v>77.8848933230597</v>
      </c>
      <c r="AB63" s="4">
        <f t="shared" si="19"/>
        <v>78.357555836905235</v>
      </c>
      <c r="AC63" s="4">
        <f t="shared" si="19"/>
        <v>79.802931113684622</v>
      </c>
      <c r="AD63" s="4">
        <f t="shared" si="19"/>
        <v>80.35877792169714</v>
      </c>
      <c r="AE63" s="4">
        <f t="shared" si="19"/>
        <v>78.896548280214304</v>
      </c>
      <c r="AF63" s="4">
        <f t="shared" si="19"/>
        <v>76.274928437157371</v>
      </c>
      <c r="AG63" s="4">
        <f t="shared" si="19"/>
        <v>73.56916941341737</v>
      </c>
      <c r="AH63" s="4">
        <f t="shared" si="19"/>
        <v>71.348334915274037</v>
      </c>
      <c r="AJ63" s="4">
        <f t="shared" si="20"/>
        <v>1.0234510935973518</v>
      </c>
      <c r="AK63" s="4">
        <f t="shared" si="20"/>
        <v>0.86269553260141407</v>
      </c>
      <c r="AL63" s="4">
        <f t="shared" si="20"/>
        <v>1.7587891176516592</v>
      </c>
      <c r="AM63" s="4">
        <f t="shared" si="20"/>
        <v>1.1577184141659984</v>
      </c>
      <c r="AN63" s="4">
        <f t="shared" si="20"/>
        <v>0.40682007259309216</v>
      </c>
      <c r="AO63" s="4">
        <f t="shared" si="20"/>
        <v>-0.11852761760415831</v>
      </c>
      <c r="AP63" s="4">
        <f t="shared" si="20"/>
        <v>0.19183782148617468</v>
      </c>
      <c r="AQ63" s="4">
        <f t="shared" si="20"/>
        <v>0.77010667694030133</v>
      </c>
      <c r="AR63" s="4">
        <f t="shared" si="20"/>
        <v>0.56944416309477219</v>
      </c>
      <c r="AS63" s="4">
        <f t="shared" si="20"/>
        <v>1.4700688863153744</v>
      </c>
      <c r="AT63" s="4">
        <f t="shared" si="20"/>
        <v>1.7502220783028548</v>
      </c>
      <c r="AU63" s="4">
        <f t="shared" si="20"/>
        <v>2.1214517197856964</v>
      </c>
      <c r="AV63" s="4">
        <f t="shared" si="20"/>
        <v>-1.0019284371573747</v>
      </c>
      <c r="AW63" s="4">
        <f t="shared" si="20"/>
        <v>0.84883058658263622</v>
      </c>
      <c r="AX63" s="4">
        <f t="shared" si="20"/>
        <v>0.14266508472596229</v>
      </c>
      <c r="AZ63" s="2">
        <f t="shared" si="21"/>
        <v>40.95823687838395</v>
      </c>
      <c r="BA63" s="2">
        <f t="shared" si="21"/>
        <v>48.779467048270384</v>
      </c>
      <c r="BB63" s="2">
        <f t="shared" si="21"/>
        <v>55.436937752775066</v>
      </c>
      <c r="BC63" s="2">
        <f t="shared" si="21"/>
        <v>62.731108942413812</v>
      </c>
      <c r="BD63" s="2">
        <f t="shared" si="21"/>
        <v>68.556598073910038</v>
      </c>
      <c r="BE63" s="2">
        <f t="shared" si="21"/>
        <v>71.772814923412739</v>
      </c>
      <c r="BF63" s="2">
        <f t="shared" si="21"/>
        <v>76.263054361516922</v>
      </c>
      <c r="BG63" s="2">
        <f t="shared" si="21"/>
        <v>77.884601397877532</v>
      </c>
      <c r="BH63" s="2">
        <f t="shared" si="21"/>
        <v>78.357365377622912</v>
      </c>
      <c r="BI63" s="2">
        <f t="shared" si="21"/>
        <v>79.802232151827141</v>
      </c>
      <c r="BJ63" s="2">
        <f t="shared" si="21"/>
        <v>80.358359907229485</v>
      </c>
      <c r="BK63" s="2">
        <f t="shared" si="21"/>
        <v>78.896412960822545</v>
      </c>
      <c r="BL63" s="2">
        <f t="shared" si="21"/>
        <v>76.27485022474022</v>
      </c>
      <c r="BM63" s="2">
        <f t="shared" si="21"/>
        <v>73.569033488508737</v>
      </c>
      <c r="BN63" s="2">
        <f t="shared" si="21"/>
        <v>71.348007487252772</v>
      </c>
      <c r="BP63" s="2">
        <f t="shared" si="22"/>
        <v>41.982100000000003</v>
      </c>
      <c r="BQ63" s="2">
        <f t="shared" si="22"/>
        <v>49.642899999999997</v>
      </c>
      <c r="BR63" s="2">
        <f t="shared" si="22"/>
        <v>57.2</v>
      </c>
      <c r="BS63" s="2">
        <f t="shared" si="22"/>
        <v>63.890999999999998</v>
      </c>
      <c r="BT63" s="2">
        <f t="shared" si="22"/>
        <v>68.963999999999999</v>
      </c>
      <c r="BU63" s="2">
        <f t="shared" si="22"/>
        <v>71.655000000000001</v>
      </c>
      <c r="BV63" s="2">
        <f t="shared" si="22"/>
        <v>76.454999999999998</v>
      </c>
      <c r="BW63" s="2">
        <f t="shared" si="22"/>
        <v>78.655000000000001</v>
      </c>
      <c r="BX63" s="2">
        <f t="shared" si="22"/>
        <v>78.927000000000007</v>
      </c>
      <c r="BY63" s="2">
        <f t="shared" si="22"/>
        <v>81.272999999999996</v>
      </c>
      <c r="BZ63" s="2">
        <f t="shared" si="22"/>
        <v>82.108999999999995</v>
      </c>
      <c r="CA63" s="2">
        <f t="shared" si="22"/>
        <v>81.018000000000001</v>
      </c>
      <c r="CB63" s="2">
        <f t="shared" si="22"/>
        <v>75.272999999999996</v>
      </c>
      <c r="CC63" s="2">
        <f t="shared" si="22"/>
        <v>74.418000000000006</v>
      </c>
      <c r="CD63" s="2">
        <f t="shared" si="22"/>
        <v>71.491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40.962390140364214</v>
      </c>
      <c r="CW63" s="2">
        <f t="shared" si="24"/>
        <v>48.775082407170949</v>
      </c>
      <c r="CX63" s="2">
        <f t="shared" si="24"/>
        <v>55.426806543634449</v>
      </c>
      <c r="CY63" s="2">
        <f t="shared" si="24"/>
        <v>62.723763249789421</v>
      </c>
      <c r="CZ63" s="2">
        <f t="shared" si="24"/>
        <v>68.555048086599754</v>
      </c>
      <c r="DA63" s="2">
        <f t="shared" si="24"/>
        <v>71.754250807659901</v>
      </c>
      <c r="DB63" s="2">
        <f t="shared" si="24"/>
        <v>76.235553955999819</v>
      </c>
      <c r="DC63" s="2">
        <f t="shared" si="24"/>
        <v>77.867556777289067</v>
      </c>
      <c r="DD63" s="2">
        <f t="shared" si="24"/>
        <v>78.335515747365363</v>
      </c>
      <c r="DE63" s="2">
        <f t="shared" si="24"/>
        <v>79.781074388448928</v>
      </c>
      <c r="DF63" s="2">
        <f t="shared" si="24"/>
        <v>80.34919347472885</v>
      </c>
      <c r="DG63" s="2">
        <f t="shared" si="24"/>
        <v>78.891489002876213</v>
      </c>
      <c r="DH63" s="2">
        <f t="shared" si="24"/>
        <v>76.274168713661922</v>
      </c>
      <c r="DI63" s="2">
        <f t="shared" si="24"/>
        <v>73.569766408479424</v>
      </c>
      <c r="DJ63" s="2">
        <f t="shared" si="24"/>
        <v>71.353075013935594</v>
      </c>
      <c r="DL63" s="2">
        <f t="shared" si="25"/>
        <v>39.922591481284833</v>
      </c>
      <c r="DM63" s="2">
        <f t="shared" si="25"/>
        <v>49.898149532509748</v>
      </c>
      <c r="DN63" s="2">
        <f t="shared" si="25"/>
        <v>57.469729726998224</v>
      </c>
      <c r="DO63" s="2">
        <f t="shared" si="25"/>
        <v>64.240630188259928</v>
      </c>
      <c r="DP63" s="2">
        <f t="shared" si="25"/>
        <v>68.859850108081176</v>
      </c>
      <c r="DQ63" s="2">
        <f t="shared" si="25"/>
        <v>75.274605107217468</v>
      </c>
      <c r="DR63" s="2">
        <f t="shared" si="25"/>
        <v>81.699901864551251</v>
      </c>
      <c r="DS63" s="2">
        <f t="shared" si="25"/>
        <v>81.220298135154977</v>
      </c>
      <c r="DT63" s="2">
        <f t="shared" si="25"/>
        <v>82.931973785280704</v>
      </c>
      <c r="DU63" s="2">
        <f t="shared" si="25"/>
        <v>84.396912854966601</v>
      </c>
      <c r="DV63" s="2">
        <f t="shared" si="25"/>
        <v>82.407032711720106</v>
      </c>
      <c r="DW63" s="2">
        <f t="shared" si="25"/>
        <v>80.120786842120083</v>
      </c>
      <c r="DX63" s="2">
        <f t="shared" si="25"/>
        <v>76.467382996037344</v>
      </c>
      <c r="DY63" s="2">
        <f t="shared" si="25"/>
        <v>73.36844903801034</v>
      </c>
      <c r="DZ63" s="2">
        <f t="shared" si="25"/>
        <v>70.084991148305676</v>
      </c>
      <c r="EB63" s="2">
        <f t="shared" si="26"/>
        <v>3.9942944184419224E-3</v>
      </c>
      <c r="EC63" s="2">
        <f t="shared" si="26"/>
        <v>3.9041665457929769E-3</v>
      </c>
      <c r="ED63" s="2">
        <f t="shared" si="26"/>
        <v>4.959172827991346E-3</v>
      </c>
      <c r="EE63" s="2">
        <f t="shared" si="26"/>
        <v>4.842674355992665E-3</v>
      </c>
      <c r="EF63" s="2">
        <f t="shared" si="26"/>
        <v>5.0852264783334076E-3</v>
      </c>
      <c r="EG63" s="2">
        <f t="shared" si="26"/>
        <v>5.2733657391182366E-3</v>
      </c>
      <c r="EH63" s="2">
        <f t="shared" si="26"/>
        <v>5.0326966689035382E-3</v>
      </c>
      <c r="EI63" s="2">
        <f t="shared" si="26"/>
        <v>5.0837863017601948E-3</v>
      </c>
      <c r="EJ63" s="2">
        <f t="shared" si="26"/>
        <v>4.7535798385014054E-3</v>
      </c>
      <c r="EK63" s="2">
        <f t="shared" si="26"/>
        <v>4.5837313267537315E-3</v>
      </c>
      <c r="EL63" s="2">
        <f t="shared" si="26"/>
        <v>4.4543967943987354E-3</v>
      </c>
      <c r="EM63" s="2">
        <f t="shared" si="26"/>
        <v>4.0055044344364148E-3</v>
      </c>
      <c r="EN63" s="2">
        <f t="shared" si="26"/>
        <v>3.5272293017102451E-3</v>
      </c>
      <c r="EO63" s="2">
        <f t="shared" si="26"/>
        <v>3.640619629530337E-3</v>
      </c>
      <c r="EP63" s="2">
        <f t="shared" si="26"/>
        <v>3.9962078378008485E-3</v>
      </c>
    </row>
    <row r="64" spans="2:146" x14ac:dyDescent="0.25">
      <c r="B64" s="2">
        <v>42</v>
      </c>
      <c r="C64" s="49">
        <v>42.625</v>
      </c>
      <c r="D64" s="49">
        <v>50.178600000000003</v>
      </c>
      <c r="E64" s="49">
        <v>56.363999999999997</v>
      </c>
      <c r="F64" s="49">
        <v>65.8</v>
      </c>
      <c r="G64" s="49">
        <v>69.509</v>
      </c>
      <c r="H64" s="49">
        <v>74.873000000000005</v>
      </c>
      <c r="I64" s="49">
        <v>77.072999999999993</v>
      </c>
      <c r="J64" s="49">
        <v>79.108999999999995</v>
      </c>
      <c r="K64" s="49">
        <v>80.781999999999996</v>
      </c>
      <c r="L64" s="49">
        <v>81.400000000000006</v>
      </c>
      <c r="M64" s="49">
        <v>81.308999999999997</v>
      </c>
      <c r="N64" s="49">
        <v>82.254999999999995</v>
      </c>
      <c r="O64" s="49">
        <v>76.673000000000002</v>
      </c>
      <c r="P64" s="49">
        <v>72.709000000000003</v>
      </c>
      <c r="Q64" s="49">
        <v>72.072999999999993</v>
      </c>
      <c r="T64" s="4">
        <f t="shared" si="19"/>
        <v>40.926407593020272</v>
      </c>
      <c r="U64" s="4">
        <f t="shared" si="19"/>
        <v>48.737144175443824</v>
      </c>
      <c r="V64" s="4">
        <f t="shared" si="19"/>
        <v>55.392536382761534</v>
      </c>
      <c r="W64" s="4">
        <f t="shared" si="19"/>
        <v>62.676212434658609</v>
      </c>
      <c r="X64" s="4">
        <f t="shared" si="19"/>
        <v>68.477096036551742</v>
      </c>
      <c r="Y64" s="4">
        <f t="shared" si="19"/>
        <v>71.7121864573636</v>
      </c>
      <c r="Z64" s="4">
        <f t="shared" si="19"/>
        <v>76.201896928605052</v>
      </c>
      <c r="AA64" s="4">
        <f t="shared" si="19"/>
        <v>77.824456069796966</v>
      </c>
      <c r="AB64" s="4">
        <f t="shared" si="19"/>
        <v>78.313607019098214</v>
      </c>
      <c r="AC64" s="4">
        <f t="shared" si="19"/>
        <v>79.762108139430026</v>
      </c>
      <c r="AD64" s="4">
        <f t="shared" si="19"/>
        <v>80.294230658509377</v>
      </c>
      <c r="AE64" s="4">
        <f t="shared" si="19"/>
        <v>78.807121746183569</v>
      </c>
      <c r="AF64" s="4">
        <f t="shared" si="19"/>
        <v>76.167810250968387</v>
      </c>
      <c r="AG64" s="4">
        <f t="shared" si="19"/>
        <v>73.470857123641295</v>
      </c>
      <c r="AH64" s="4">
        <f t="shared" si="19"/>
        <v>71.247729674743198</v>
      </c>
      <c r="AJ64" s="4">
        <f t="shared" si="20"/>
        <v>1.6985924069797278</v>
      </c>
      <c r="AK64" s="4">
        <f t="shared" si="20"/>
        <v>1.4414558245561793</v>
      </c>
      <c r="AL64" s="4">
        <f t="shared" si="20"/>
        <v>0.97146361723846297</v>
      </c>
      <c r="AM64" s="4">
        <f t="shared" si="20"/>
        <v>3.123787565341388</v>
      </c>
      <c r="AN64" s="4">
        <f t="shared" si="20"/>
        <v>1.0319039634482579</v>
      </c>
      <c r="AO64" s="4">
        <f t="shared" si="20"/>
        <v>3.1608135426364043</v>
      </c>
      <c r="AP64" s="4">
        <f t="shared" si="20"/>
        <v>0.87110307139494125</v>
      </c>
      <c r="AQ64" s="4">
        <f t="shared" si="20"/>
        <v>1.2845439302030286</v>
      </c>
      <c r="AR64" s="4">
        <f t="shared" si="20"/>
        <v>2.4683929809017826</v>
      </c>
      <c r="AS64" s="4">
        <f t="shared" si="20"/>
        <v>1.6378918605699795</v>
      </c>
      <c r="AT64" s="4">
        <f t="shared" si="20"/>
        <v>1.01476934149062</v>
      </c>
      <c r="AU64" s="4">
        <f t="shared" si="20"/>
        <v>3.4478782538164268</v>
      </c>
      <c r="AV64" s="4">
        <f t="shared" si="20"/>
        <v>0.50518974903161507</v>
      </c>
      <c r="AW64" s="4">
        <f t="shared" si="20"/>
        <v>-0.76185712364129188</v>
      </c>
      <c r="AX64" s="4">
        <f t="shared" si="20"/>
        <v>0.82527032525679545</v>
      </c>
      <c r="AZ64" s="2">
        <f t="shared" si="21"/>
        <v>40.925291178235653</v>
      </c>
      <c r="BA64" s="2">
        <f t="shared" si="21"/>
        <v>48.735067118054623</v>
      </c>
      <c r="BB64" s="2">
        <f t="shared" si="21"/>
        <v>55.380835119280917</v>
      </c>
      <c r="BC64" s="2">
        <f t="shared" si="21"/>
        <v>62.669952933881717</v>
      </c>
      <c r="BD64" s="2">
        <f t="shared" si="21"/>
        <v>68.475118824347433</v>
      </c>
      <c r="BE64" s="2">
        <f t="shared" si="21"/>
        <v>71.709755813300006</v>
      </c>
      <c r="BF64" s="2">
        <f t="shared" si="21"/>
        <v>76.201474058099521</v>
      </c>
      <c r="BG64" s="2">
        <f t="shared" si="21"/>
        <v>77.823433859858895</v>
      </c>
      <c r="BH64" s="2">
        <f t="shared" si="21"/>
        <v>78.312949324316946</v>
      </c>
      <c r="BI64" s="2">
        <f t="shared" si="21"/>
        <v>79.759975687846591</v>
      </c>
      <c r="BJ64" s="2">
        <f t="shared" si="21"/>
        <v>80.292913917950074</v>
      </c>
      <c r="BK64" s="2">
        <f t="shared" si="21"/>
        <v>78.80667101433103</v>
      </c>
      <c r="BL64" s="2">
        <f t="shared" si="21"/>
        <v>76.167551754816031</v>
      </c>
      <c r="BM64" s="2">
        <f t="shared" si="21"/>
        <v>73.470433940117687</v>
      </c>
      <c r="BN64" s="2">
        <f t="shared" si="21"/>
        <v>71.246761717643679</v>
      </c>
      <c r="BP64" s="2">
        <f t="shared" si="22"/>
        <v>42.625</v>
      </c>
      <c r="BQ64" s="2">
        <f t="shared" si="22"/>
        <v>50.178600000000003</v>
      </c>
      <c r="BR64" s="2">
        <f t="shared" si="22"/>
        <v>56.363999999999997</v>
      </c>
      <c r="BS64" s="2">
        <f t="shared" si="22"/>
        <v>65.8</v>
      </c>
      <c r="BT64" s="2">
        <f t="shared" si="22"/>
        <v>69.509</v>
      </c>
      <c r="BU64" s="2">
        <f t="shared" si="22"/>
        <v>74.873000000000005</v>
      </c>
      <c r="BV64" s="2">
        <f t="shared" si="22"/>
        <v>77.072999999999993</v>
      </c>
      <c r="BW64" s="2">
        <f t="shared" si="22"/>
        <v>79.108999999999995</v>
      </c>
      <c r="BX64" s="2">
        <f t="shared" si="22"/>
        <v>80.781999999999996</v>
      </c>
      <c r="BY64" s="2">
        <f t="shared" si="22"/>
        <v>81.400000000000006</v>
      </c>
      <c r="BZ64" s="2">
        <f t="shared" si="22"/>
        <v>81.308999999999997</v>
      </c>
      <c r="CA64" s="2">
        <f t="shared" si="22"/>
        <v>82.254999999999995</v>
      </c>
      <c r="CB64" s="2">
        <f t="shared" si="22"/>
        <v>76.673000000000002</v>
      </c>
      <c r="CC64" s="2">
        <f t="shared" si="22"/>
        <v>72.709000000000003</v>
      </c>
      <c r="CD64" s="2">
        <f t="shared" si="22"/>
        <v>72.072999999999993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40.92985929127321</v>
      </c>
      <c r="CW64" s="2">
        <f t="shared" si="24"/>
        <v>48.730387324429238</v>
      </c>
      <c r="CX64" s="2">
        <f t="shared" si="24"/>
        <v>55.3699284645473</v>
      </c>
      <c r="CY64" s="2">
        <f t="shared" si="24"/>
        <v>62.662103774375943</v>
      </c>
      <c r="CZ64" s="2">
        <f t="shared" si="24"/>
        <v>68.47348866378087</v>
      </c>
      <c r="DA64" s="2">
        <f t="shared" si="24"/>
        <v>71.689724143178211</v>
      </c>
      <c r="DB64" s="2">
        <f t="shared" si="24"/>
        <v>76.17176048016421</v>
      </c>
      <c r="DC64" s="2">
        <f t="shared" si="24"/>
        <v>77.805063274690113</v>
      </c>
      <c r="DD64" s="2">
        <f t="shared" si="24"/>
        <v>78.289406724354635</v>
      </c>
      <c r="DE64" s="2">
        <f t="shared" si="24"/>
        <v>79.737267086858765</v>
      </c>
      <c r="DF64" s="2">
        <f t="shared" si="24"/>
        <v>80.283123877508459</v>
      </c>
      <c r="DG64" s="2">
        <f t="shared" si="24"/>
        <v>78.801418170640673</v>
      </c>
      <c r="DH64" s="2">
        <f t="shared" si="24"/>
        <v>76.166885837042912</v>
      </c>
      <c r="DI64" s="2">
        <f t="shared" si="24"/>
        <v>73.471329698328589</v>
      </c>
      <c r="DJ64" s="2">
        <f t="shared" si="24"/>
        <v>71.25235570819774</v>
      </c>
      <c r="DL64" s="2">
        <f t="shared" si="25"/>
        <v>39.886427422352</v>
      </c>
      <c r="DM64" s="2">
        <f t="shared" si="25"/>
        <v>49.823995930829739</v>
      </c>
      <c r="DN64" s="2">
        <f t="shared" si="25"/>
        <v>57.37666362781335</v>
      </c>
      <c r="DO64" s="2">
        <f t="shared" si="25"/>
        <v>64.141010380906152</v>
      </c>
      <c r="DP64" s="2">
        <f t="shared" si="25"/>
        <v>68.765993534472329</v>
      </c>
      <c r="DQ64" s="2">
        <f t="shared" si="25"/>
        <v>75.155896576714838</v>
      </c>
      <c r="DR64" s="2">
        <f t="shared" si="25"/>
        <v>81.55898422624189</v>
      </c>
      <c r="DS64" s="2">
        <f t="shared" si="25"/>
        <v>81.102288865880382</v>
      </c>
      <c r="DT64" s="2">
        <f t="shared" si="25"/>
        <v>82.808307025244432</v>
      </c>
      <c r="DU64" s="2">
        <f t="shared" si="25"/>
        <v>84.257525272450295</v>
      </c>
      <c r="DV64" s="2">
        <f t="shared" si="25"/>
        <v>82.288436944095352</v>
      </c>
      <c r="DW64" s="2">
        <f t="shared" si="25"/>
        <v>79.997897110764356</v>
      </c>
      <c r="DX64" s="2">
        <f t="shared" si="25"/>
        <v>76.339126099328752</v>
      </c>
      <c r="DY64" s="2">
        <f t="shared" si="25"/>
        <v>73.246854684811524</v>
      </c>
      <c r="DZ64" s="2">
        <f t="shared" si="25"/>
        <v>69.975208171506054</v>
      </c>
      <c r="EB64" s="2">
        <f t="shared" si="26"/>
        <v>4.3779696342612865E-3</v>
      </c>
      <c r="EC64" s="2">
        <f t="shared" si="26"/>
        <v>4.2792216502243437E-3</v>
      </c>
      <c r="ED64" s="2">
        <f t="shared" si="26"/>
        <v>5.4350244782013345E-3</v>
      </c>
      <c r="EE64" s="2">
        <f t="shared" si="26"/>
        <v>5.3074071554743817E-3</v>
      </c>
      <c r="EF64" s="2">
        <f t="shared" si="26"/>
        <v>5.5731057151665727E-3</v>
      </c>
      <c r="EG64" s="2">
        <f t="shared" si="26"/>
        <v>5.7791903045506209E-3</v>
      </c>
      <c r="EH64" s="2">
        <f t="shared" si="26"/>
        <v>5.5155641079427152E-3</v>
      </c>
      <c r="EI64" s="2">
        <f t="shared" si="26"/>
        <v>5.5715281410740917E-3</v>
      </c>
      <c r="EJ64" s="2">
        <f t="shared" si="26"/>
        <v>5.2098073413292464E-3</v>
      </c>
      <c r="EK64" s="2">
        <f t="shared" si="26"/>
        <v>5.0237398076556647E-3</v>
      </c>
      <c r="EL64" s="2">
        <f t="shared" si="26"/>
        <v>4.8820508900758175E-3</v>
      </c>
      <c r="EM64" s="2">
        <f t="shared" si="26"/>
        <v>4.3902516911813808E-3</v>
      </c>
      <c r="EN64" s="2">
        <f t="shared" si="26"/>
        <v>3.8662143465952189E-3</v>
      </c>
      <c r="EO64" s="2">
        <f t="shared" si="26"/>
        <v>3.9904584339557079E-3</v>
      </c>
      <c r="EP64" s="2">
        <f t="shared" si="26"/>
        <v>4.3800660404180632E-3</v>
      </c>
    </row>
    <row r="65" spans="2:146" x14ac:dyDescent="0.25">
      <c r="B65" s="2">
        <v>43</v>
      </c>
      <c r="C65" s="49">
        <v>41.5</v>
      </c>
      <c r="D65" s="49">
        <v>50.428600000000003</v>
      </c>
      <c r="E65" s="49">
        <v>57.308999999999997</v>
      </c>
      <c r="F65" s="49">
        <v>65.635999999999996</v>
      </c>
      <c r="G65" s="49">
        <v>70.873000000000005</v>
      </c>
      <c r="H65" s="49">
        <v>74.581999999999994</v>
      </c>
      <c r="I65" s="49">
        <v>79.144999999999996</v>
      </c>
      <c r="J65" s="49">
        <v>80.745000000000005</v>
      </c>
      <c r="K65" s="49">
        <v>80.382000000000005</v>
      </c>
      <c r="L65" s="49">
        <v>82.326999999999998</v>
      </c>
      <c r="M65" s="49">
        <v>83.581999999999994</v>
      </c>
      <c r="N65" s="49">
        <v>80.944999999999993</v>
      </c>
      <c r="O65" s="49">
        <v>77.018000000000001</v>
      </c>
      <c r="P65" s="49">
        <v>74.018000000000001</v>
      </c>
      <c r="Q65" s="49">
        <v>72.545000000000002</v>
      </c>
      <c r="T65" s="4">
        <f t="shared" si="19"/>
        <v>40.895202693878907</v>
      </c>
      <c r="U65" s="4">
        <f t="shared" si="19"/>
        <v>48.696260754708135</v>
      </c>
      <c r="V65" s="4">
        <f t="shared" si="19"/>
        <v>55.355179071529896</v>
      </c>
      <c r="W65" s="4">
        <f t="shared" si="19"/>
        <v>62.6259044759095</v>
      </c>
      <c r="X65" s="4">
        <f t="shared" si="19"/>
        <v>68.399940391772986</v>
      </c>
      <c r="Y65" s="4">
        <f t="shared" si="19"/>
        <v>71.654569233813973</v>
      </c>
      <c r="Z65" s="4">
        <f t="shared" si="19"/>
        <v>76.141609931145382</v>
      </c>
      <c r="AA65" s="4">
        <f t="shared" si="19"/>
        <v>77.765722160036304</v>
      </c>
      <c r="AB65" s="4">
        <f t="shared" si="19"/>
        <v>78.270795016661765</v>
      </c>
      <c r="AC65" s="4">
        <f t="shared" si="19"/>
        <v>79.723986446102572</v>
      </c>
      <c r="AD65" s="4">
        <f t="shared" si="19"/>
        <v>80.2314303005017</v>
      </c>
      <c r="AE65" s="4">
        <f t="shared" si="19"/>
        <v>78.718367576814018</v>
      </c>
      <c r="AF65" s="4">
        <f t="shared" si="19"/>
        <v>76.061054736985</v>
      </c>
      <c r="AG65" s="4">
        <f t="shared" si="19"/>
        <v>73.373063987037682</v>
      </c>
      <c r="AH65" s="4">
        <f t="shared" si="19"/>
        <v>71.148189048738175</v>
      </c>
      <c r="AJ65" s="4">
        <f t="shared" si="20"/>
        <v>0.6047973061210925</v>
      </c>
      <c r="AK65" s="4">
        <f t="shared" si="20"/>
        <v>1.7323392452918682</v>
      </c>
      <c r="AL65" s="4">
        <f t="shared" si="20"/>
        <v>1.9538209284701011</v>
      </c>
      <c r="AM65" s="4">
        <f t="shared" si="20"/>
        <v>3.0100955240904952</v>
      </c>
      <c r="AN65" s="4">
        <f t="shared" si="20"/>
        <v>2.4730596082270182</v>
      </c>
      <c r="AO65" s="4">
        <f t="shared" si="20"/>
        <v>2.9274307661860206</v>
      </c>
      <c r="AP65" s="4">
        <f t="shared" si="20"/>
        <v>3.003390068854614</v>
      </c>
      <c r="AQ65" s="4">
        <f t="shared" si="20"/>
        <v>2.9792778399637001</v>
      </c>
      <c r="AR65" s="4">
        <f t="shared" si="20"/>
        <v>2.11120498333824</v>
      </c>
      <c r="AS65" s="4">
        <f t="shared" si="20"/>
        <v>2.6030135538974264</v>
      </c>
      <c r="AT65" s="4">
        <f t="shared" si="20"/>
        <v>3.3505696994982941</v>
      </c>
      <c r="AU65" s="4">
        <f t="shared" si="20"/>
        <v>2.2266324231859755</v>
      </c>
      <c r="AV65" s="4">
        <f t="shared" si="20"/>
        <v>0.95694526301500105</v>
      </c>
      <c r="AW65" s="4">
        <f t="shared" si="20"/>
        <v>0.64493601296231873</v>
      </c>
      <c r="AX65" s="4">
        <f t="shared" si="20"/>
        <v>1.396810951261827</v>
      </c>
      <c r="AZ65" s="2">
        <f t="shared" si="21"/>
        <v>40.892304287262093</v>
      </c>
      <c r="BA65" s="2">
        <f t="shared" si="21"/>
        <v>48.690683251285691</v>
      </c>
      <c r="BB65" s="2">
        <f t="shared" si="21"/>
        <v>55.324787481714296</v>
      </c>
      <c r="BC65" s="2">
        <f t="shared" si="21"/>
        <v>62.608825531126506</v>
      </c>
      <c r="BD65" s="2">
        <f t="shared" si="21"/>
        <v>68.393640611011975</v>
      </c>
      <c r="BE65" s="2">
        <f t="shared" si="21"/>
        <v>71.646806382557145</v>
      </c>
      <c r="BF65" s="2">
        <f t="shared" si="21"/>
        <v>76.140063791474731</v>
      </c>
      <c r="BG65" s="2">
        <f t="shared" si="21"/>
        <v>77.76236292964262</v>
      </c>
      <c r="BH65" s="2">
        <f t="shared" si="21"/>
        <v>78.268655859109501</v>
      </c>
      <c r="BI65" s="2">
        <f t="shared" si="21"/>
        <v>79.717820967263847</v>
      </c>
      <c r="BJ65" s="2">
        <f t="shared" si="21"/>
        <v>80.227502748957775</v>
      </c>
      <c r="BK65" s="2">
        <f t="shared" si="21"/>
        <v>78.716946611214155</v>
      </c>
      <c r="BL65" s="2">
        <f t="shared" si="21"/>
        <v>76.060243972161899</v>
      </c>
      <c r="BM65" s="2">
        <f t="shared" si="21"/>
        <v>73.371809900686074</v>
      </c>
      <c r="BN65" s="2">
        <f t="shared" si="21"/>
        <v>71.145461793447737</v>
      </c>
      <c r="BP65" s="2">
        <f t="shared" si="22"/>
        <v>41.5</v>
      </c>
      <c r="BQ65" s="2">
        <f t="shared" si="22"/>
        <v>50.428600000000003</v>
      </c>
      <c r="BR65" s="2">
        <f t="shared" si="22"/>
        <v>57.308999999999997</v>
      </c>
      <c r="BS65" s="2">
        <f t="shared" si="22"/>
        <v>65.635999999999996</v>
      </c>
      <c r="BT65" s="2">
        <f t="shared" si="22"/>
        <v>70.873000000000005</v>
      </c>
      <c r="BU65" s="2">
        <f t="shared" si="22"/>
        <v>74.581999999999994</v>
      </c>
      <c r="BV65" s="2">
        <f t="shared" si="22"/>
        <v>79.144999999999996</v>
      </c>
      <c r="BW65" s="2">
        <f t="shared" si="22"/>
        <v>80.745000000000005</v>
      </c>
      <c r="BX65" s="2">
        <f t="shared" si="22"/>
        <v>80.382000000000005</v>
      </c>
      <c r="BY65" s="2">
        <f t="shared" si="22"/>
        <v>82.326999999999998</v>
      </c>
      <c r="BZ65" s="2">
        <f t="shared" si="22"/>
        <v>83.581999999999994</v>
      </c>
      <c r="CA65" s="2">
        <f t="shared" si="22"/>
        <v>80.944999999999993</v>
      </c>
      <c r="CB65" s="2">
        <f t="shared" si="22"/>
        <v>77.018000000000001</v>
      </c>
      <c r="CC65" s="2">
        <f t="shared" si="22"/>
        <v>74.018000000000001</v>
      </c>
      <c r="CD65" s="2">
        <f t="shared" si="22"/>
        <v>72.545000000000002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40.8973284421822</v>
      </c>
      <c r="CW65" s="2">
        <f t="shared" si="24"/>
        <v>48.685692241687526</v>
      </c>
      <c r="CX65" s="2">
        <f t="shared" si="24"/>
        <v>55.313050385460151</v>
      </c>
      <c r="CY65" s="2">
        <f t="shared" si="24"/>
        <v>62.600444298962472</v>
      </c>
      <c r="CZ65" s="2">
        <f t="shared" si="24"/>
        <v>68.391929240961986</v>
      </c>
      <c r="DA65" s="2">
        <f t="shared" si="24"/>
        <v>71.625197478696521</v>
      </c>
      <c r="DB65" s="2">
        <f t="shared" si="24"/>
        <v>76.107967004328614</v>
      </c>
      <c r="DC65" s="2">
        <f t="shared" si="24"/>
        <v>77.742569772091159</v>
      </c>
      <c r="DD65" s="2">
        <f t="shared" si="24"/>
        <v>78.243297701343906</v>
      </c>
      <c r="DE65" s="2">
        <f t="shared" si="24"/>
        <v>79.693459785268587</v>
      </c>
      <c r="DF65" s="2">
        <f t="shared" si="24"/>
        <v>80.217054280288068</v>
      </c>
      <c r="DG65" s="2">
        <f t="shared" si="24"/>
        <v>78.711347338405133</v>
      </c>
      <c r="DH65" s="2">
        <f t="shared" si="24"/>
        <v>76.059602960423916</v>
      </c>
      <c r="DI65" s="2">
        <f t="shared" si="24"/>
        <v>73.372892988177753</v>
      </c>
      <c r="DJ65" s="2">
        <f t="shared" si="24"/>
        <v>71.151636402459872</v>
      </c>
      <c r="DL65" s="2">
        <f t="shared" si="25"/>
        <v>39.85026336341916</v>
      </c>
      <c r="DM65" s="2">
        <f t="shared" si="25"/>
        <v>49.749842329149729</v>
      </c>
      <c r="DN65" s="2">
        <f t="shared" si="25"/>
        <v>57.283597528628476</v>
      </c>
      <c r="DO65" s="2">
        <f t="shared" si="25"/>
        <v>64.041390573552377</v>
      </c>
      <c r="DP65" s="2">
        <f t="shared" si="25"/>
        <v>68.672136960863483</v>
      </c>
      <c r="DQ65" s="2">
        <f t="shared" si="25"/>
        <v>75.037188046212222</v>
      </c>
      <c r="DR65" s="2">
        <f t="shared" si="25"/>
        <v>81.418066587932515</v>
      </c>
      <c r="DS65" s="2">
        <f t="shared" si="25"/>
        <v>80.984279596605788</v>
      </c>
      <c r="DT65" s="2">
        <f t="shared" si="25"/>
        <v>82.684640265208174</v>
      </c>
      <c r="DU65" s="2">
        <f t="shared" si="25"/>
        <v>84.118137689933974</v>
      </c>
      <c r="DV65" s="2">
        <f t="shared" si="25"/>
        <v>82.169841176470584</v>
      </c>
      <c r="DW65" s="2">
        <f t="shared" si="25"/>
        <v>79.875007379408629</v>
      </c>
      <c r="DX65" s="2">
        <f t="shared" si="25"/>
        <v>76.210869202620174</v>
      </c>
      <c r="DY65" s="2">
        <f t="shared" si="25"/>
        <v>73.125260331612708</v>
      </c>
      <c r="DZ65" s="2">
        <f t="shared" si="25"/>
        <v>69.865425194706432</v>
      </c>
      <c r="EB65" s="2">
        <f t="shared" si="26"/>
        <v>4.7983215389477054E-3</v>
      </c>
      <c r="EC65" s="2">
        <f t="shared" si="26"/>
        <v>4.690136905476228E-3</v>
      </c>
      <c r="ED65" s="2">
        <f t="shared" si="26"/>
        <v>5.9562626019077957E-3</v>
      </c>
      <c r="EE65" s="2">
        <f t="shared" si="26"/>
        <v>5.8164779019400118E-3</v>
      </c>
      <c r="EF65" s="2">
        <f t="shared" si="26"/>
        <v>6.1075049987329702E-3</v>
      </c>
      <c r="EG65" s="2">
        <f t="shared" si="26"/>
        <v>6.3332249703016152E-3</v>
      </c>
      <c r="EH65" s="2">
        <f t="shared" si="26"/>
        <v>6.0444793248763612E-3</v>
      </c>
      <c r="EI65" s="2">
        <f t="shared" si="26"/>
        <v>6.1057770815182459E-3</v>
      </c>
      <c r="EJ65" s="2">
        <f t="shared" si="26"/>
        <v>5.7095703384651463E-3</v>
      </c>
      <c r="EK65" s="2">
        <f t="shared" si="26"/>
        <v>5.5057526265502189E-3</v>
      </c>
      <c r="EL65" s="2">
        <f t="shared" si="26"/>
        <v>5.3505421867244595E-3</v>
      </c>
      <c r="EM65" s="2">
        <f t="shared" si="26"/>
        <v>4.8117771614785004E-3</v>
      </c>
      <c r="EN65" s="2">
        <f t="shared" si="26"/>
        <v>4.2376390704601521E-3</v>
      </c>
      <c r="EO65" s="2">
        <f t="shared" si="26"/>
        <v>4.3737667992080577E-3</v>
      </c>
      <c r="EP65" s="2">
        <f t="shared" si="26"/>
        <v>4.8006182615413992E-3</v>
      </c>
    </row>
    <row r="66" spans="2:146" x14ac:dyDescent="0.25">
      <c r="B66" s="2">
        <v>44</v>
      </c>
      <c r="C66" s="49">
        <v>42.875</v>
      </c>
      <c r="D66" s="49">
        <v>50.857100000000003</v>
      </c>
      <c r="E66" s="49">
        <v>57.273000000000003</v>
      </c>
      <c r="F66" s="49">
        <v>66.254999999999995</v>
      </c>
      <c r="G66" s="49">
        <v>71.272999999999996</v>
      </c>
      <c r="H66" s="49">
        <v>73.981999999999999</v>
      </c>
      <c r="I66" s="49">
        <v>78.599999999999994</v>
      </c>
      <c r="J66" s="49">
        <v>80.055000000000007</v>
      </c>
      <c r="K66" s="49">
        <v>80.581999999999994</v>
      </c>
      <c r="L66" s="49">
        <v>83.835999999999999</v>
      </c>
      <c r="M66" s="49">
        <v>82.617999999999995</v>
      </c>
      <c r="N66" s="49">
        <v>80.491</v>
      </c>
      <c r="O66" s="49">
        <v>77.835999999999999</v>
      </c>
      <c r="P66" s="49">
        <v>75.272999999999996</v>
      </c>
      <c r="Q66" s="49">
        <v>73.418000000000006</v>
      </c>
      <c r="T66" s="4">
        <f t="shared" si="19"/>
        <v>40.866482037992803</v>
      </c>
      <c r="U66" s="4">
        <f t="shared" si="19"/>
        <v>48.660594483815494</v>
      </c>
      <c r="V66" s="4">
        <f t="shared" si="19"/>
        <v>55.343668216538191</v>
      </c>
      <c r="W66" s="4">
        <f t="shared" si="19"/>
        <v>62.591859429862559</v>
      </c>
      <c r="X66" s="4">
        <f t="shared" si="19"/>
        <v>68.330983345211251</v>
      </c>
      <c r="Y66" s="4">
        <f t="shared" si="19"/>
        <v>71.607190844992786</v>
      </c>
      <c r="Z66" s="4">
        <f t="shared" si="19"/>
        <v>76.08410559834698</v>
      </c>
      <c r="AA66" s="4">
        <f t="shared" si="19"/>
        <v>77.711755066731072</v>
      </c>
      <c r="AB66" s="4">
        <f t="shared" si="19"/>
        <v>78.231046019125458</v>
      </c>
      <c r="AC66" s="4">
        <f t="shared" si="19"/>
        <v>79.692666474551871</v>
      </c>
      <c r="AD66" s="4">
        <f t="shared" si="19"/>
        <v>80.173220478644964</v>
      </c>
      <c r="AE66" s="4">
        <f t="shared" si="19"/>
        <v>78.631479969018429</v>
      </c>
      <c r="AF66" s="4">
        <f t="shared" si="19"/>
        <v>75.955338463311961</v>
      </c>
      <c r="AG66" s="4">
        <f t="shared" si="19"/>
        <v>73.276695675135684</v>
      </c>
      <c r="AH66" s="4">
        <f t="shared" si="19"/>
        <v>71.051425824487353</v>
      </c>
      <c r="AJ66" s="4">
        <f t="shared" si="20"/>
        <v>2.0085179620071969</v>
      </c>
      <c r="AK66" s="4">
        <f t="shared" si="20"/>
        <v>2.1965055161845086</v>
      </c>
      <c r="AL66" s="4">
        <f t="shared" si="20"/>
        <v>1.9293317834618122</v>
      </c>
      <c r="AM66" s="4">
        <f t="shared" si="20"/>
        <v>3.6631405701374362</v>
      </c>
      <c r="AN66" s="4">
        <f t="shared" si="20"/>
        <v>2.9420166547887447</v>
      </c>
      <c r="AO66" s="4">
        <f t="shared" si="20"/>
        <v>2.3748091550072132</v>
      </c>
      <c r="AP66" s="4">
        <f t="shared" si="20"/>
        <v>2.5158944016530143</v>
      </c>
      <c r="AQ66" s="4">
        <f t="shared" si="20"/>
        <v>2.3432449332689345</v>
      </c>
      <c r="AR66" s="4">
        <f t="shared" si="20"/>
        <v>2.3509539808745359</v>
      </c>
      <c r="AS66" s="4">
        <f t="shared" si="20"/>
        <v>4.1433335254481278</v>
      </c>
      <c r="AT66" s="4">
        <f t="shared" si="20"/>
        <v>2.4447795213550307</v>
      </c>
      <c r="AU66" s="4">
        <f t="shared" si="20"/>
        <v>1.8595200309815709</v>
      </c>
      <c r="AV66" s="4">
        <f t="shared" si="20"/>
        <v>1.8806615366880379</v>
      </c>
      <c r="AW66" s="4">
        <f t="shared" si="20"/>
        <v>1.9963043248643118</v>
      </c>
      <c r="AX66" s="4">
        <f t="shared" si="20"/>
        <v>2.3665741755126533</v>
      </c>
      <c r="AZ66" s="2">
        <f t="shared" si="21"/>
        <v>40.859272159431818</v>
      </c>
      <c r="BA66" s="2">
        <f t="shared" si="21"/>
        <v>48.646315791140111</v>
      </c>
      <c r="BB66" s="2">
        <f t="shared" si="21"/>
        <v>55.268798180272583</v>
      </c>
      <c r="BC66" s="2">
        <f t="shared" si="21"/>
        <v>62.547727546169114</v>
      </c>
      <c r="BD66" s="2">
        <f t="shared" si="21"/>
        <v>68.312162890640352</v>
      </c>
      <c r="BE66" s="2">
        <f t="shared" si="21"/>
        <v>71.583974015413574</v>
      </c>
      <c r="BF66" s="2">
        <f t="shared" si="21"/>
        <v>76.078835591052851</v>
      </c>
      <c r="BG66" s="2">
        <f t="shared" si="21"/>
        <v>77.701394807165769</v>
      </c>
      <c r="BH66" s="2">
        <f t="shared" si="21"/>
        <v>78.224492761029197</v>
      </c>
      <c r="BI66" s="2">
        <f t="shared" si="21"/>
        <v>79.675773101483884</v>
      </c>
      <c r="BJ66" s="2">
        <f t="shared" si="21"/>
        <v>80.162127291154349</v>
      </c>
      <c r="BK66" s="2">
        <f t="shared" si="21"/>
        <v>78.627240065447708</v>
      </c>
      <c r="BL66" s="2">
        <f t="shared" si="21"/>
        <v>75.952925236447996</v>
      </c>
      <c r="BM66" s="2">
        <f t="shared" si="21"/>
        <v>73.273158185934307</v>
      </c>
      <c r="BN66" s="2">
        <f t="shared" si="21"/>
        <v>71.044102219805424</v>
      </c>
      <c r="BP66" s="2">
        <f t="shared" si="22"/>
        <v>42.875</v>
      </c>
      <c r="BQ66" s="2">
        <f t="shared" si="22"/>
        <v>50.857100000000003</v>
      </c>
      <c r="BR66" s="2">
        <f t="shared" si="22"/>
        <v>57.273000000000003</v>
      </c>
      <c r="BS66" s="2">
        <f t="shared" si="22"/>
        <v>66.254999999999995</v>
      </c>
      <c r="BT66" s="2">
        <f t="shared" si="22"/>
        <v>71.272999999999996</v>
      </c>
      <c r="BU66" s="2">
        <f t="shared" si="22"/>
        <v>73.981999999999999</v>
      </c>
      <c r="BV66" s="2">
        <f t="shared" si="22"/>
        <v>78.599999999999994</v>
      </c>
      <c r="BW66" s="2">
        <f t="shared" si="22"/>
        <v>80.055000000000007</v>
      </c>
      <c r="BX66" s="2">
        <f t="shared" si="22"/>
        <v>80.581999999999994</v>
      </c>
      <c r="BY66" s="2">
        <f t="shared" si="22"/>
        <v>83.835999999999999</v>
      </c>
      <c r="BZ66" s="2">
        <f t="shared" si="22"/>
        <v>82.617999999999995</v>
      </c>
      <c r="CA66" s="2">
        <f t="shared" si="22"/>
        <v>80.491</v>
      </c>
      <c r="CB66" s="2">
        <f t="shared" si="22"/>
        <v>77.835999999999999</v>
      </c>
      <c r="CC66" s="2">
        <f t="shared" si="22"/>
        <v>75.272999999999996</v>
      </c>
      <c r="CD66" s="2">
        <f t="shared" si="22"/>
        <v>73.418000000000006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40.86479759309119</v>
      </c>
      <c r="CW66" s="2">
        <f t="shared" si="24"/>
        <v>48.640997158945808</v>
      </c>
      <c r="CX66" s="2">
        <f t="shared" si="24"/>
        <v>55.25617230637301</v>
      </c>
      <c r="CY66" s="2">
        <f t="shared" si="24"/>
        <v>62.538784823549001</v>
      </c>
      <c r="CZ66" s="2">
        <f t="shared" si="24"/>
        <v>68.310369818143116</v>
      </c>
      <c r="DA66" s="2">
        <f t="shared" si="24"/>
        <v>71.560670814214831</v>
      </c>
      <c r="DB66" s="2">
        <f t="shared" si="24"/>
        <v>76.044173528493005</v>
      </c>
      <c r="DC66" s="2">
        <f t="shared" si="24"/>
        <v>77.68007626949219</v>
      </c>
      <c r="DD66" s="2">
        <f t="shared" si="24"/>
        <v>78.197188678333163</v>
      </c>
      <c r="DE66" s="2">
        <f t="shared" si="24"/>
        <v>79.649652483678423</v>
      </c>
      <c r="DF66" s="2">
        <f t="shared" si="24"/>
        <v>80.150984683067662</v>
      </c>
      <c r="DG66" s="2">
        <f t="shared" si="24"/>
        <v>78.621276506169579</v>
      </c>
      <c r="DH66" s="2">
        <f t="shared" si="24"/>
        <v>75.952320083804921</v>
      </c>
      <c r="DI66" s="2">
        <f t="shared" si="24"/>
        <v>73.274456278026918</v>
      </c>
      <c r="DJ66" s="2">
        <f t="shared" si="24"/>
        <v>71.050917096722003</v>
      </c>
      <c r="DL66" s="2">
        <f t="shared" si="25"/>
        <v>39.814099304486319</v>
      </c>
      <c r="DM66" s="2">
        <f t="shared" si="25"/>
        <v>49.675688727469719</v>
      </c>
      <c r="DN66" s="2">
        <f t="shared" si="25"/>
        <v>57.190531429443602</v>
      </c>
      <c r="DO66" s="2">
        <f t="shared" si="25"/>
        <v>63.941770766198609</v>
      </c>
      <c r="DP66" s="2">
        <f t="shared" si="25"/>
        <v>68.578280387254637</v>
      </c>
      <c r="DQ66" s="2">
        <f t="shared" si="25"/>
        <v>74.918479515709606</v>
      </c>
      <c r="DR66" s="2">
        <f t="shared" si="25"/>
        <v>81.27714894962314</v>
      </c>
      <c r="DS66" s="2">
        <f t="shared" si="25"/>
        <v>80.866270327331193</v>
      </c>
      <c r="DT66" s="2">
        <f t="shared" si="25"/>
        <v>82.560973505171901</v>
      </c>
      <c r="DU66" s="2">
        <f t="shared" si="25"/>
        <v>83.978750107417667</v>
      </c>
      <c r="DV66" s="2">
        <f t="shared" si="25"/>
        <v>82.05124540884583</v>
      </c>
      <c r="DW66" s="2">
        <f t="shared" si="25"/>
        <v>79.752117648052902</v>
      </c>
      <c r="DX66" s="2">
        <f t="shared" si="25"/>
        <v>76.082612305911596</v>
      </c>
      <c r="DY66" s="2">
        <f t="shared" si="25"/>
        <v>73.003665978413906</v>
      </c>
      <c r="DZ66" s="2">
        <f t="shared" si="25"/>
        <v>69.755642217906811</v>
      </c>
      <c r="EB66" s="2">
        <f t="shared" si="26"/>
        <v>5.2588204618693023E-3</v>
      </c>
      <c r="EC66" s="2">
        <f t="shared" si="26"/>
        <v>5.1403068857423101E-3</v>
      </c>
      <c r="ED66" s="2">
        <f t="shared" si="26"/>
        <v>6.5271612437352959E-3</v>
      </c>
      <c r="EE66" s="2">
        <f t="shared" si="26"/>
        <v>6.374064306891236E-3</v>
      </c>
      <c r="EF66" s="2">
        <f t="shared" si="26"/>
        <v>6.692802389936703E-3</v>
      </c>
      <c r="EG66" s="2">
        <f t="shared" si="26"/>
        <v>6.9400026238430066E-3</v>
      </c>
      <c r="EH66" s="2">
        <f t="shared" si="26"/>
        <v>6.6237770618743546E-3</v>
      </c>
      <c r="EI66" s="2">
        <f t="shared" si="26"/>
        <v>6.6909099968788096E-3</v>
      </c>
      <c r="EJ66" s="2">
        <f t="shared" si="26"/>
        <v>6.2569727380030202E-3</v>
      </c>
      <c r="EK66" s="2">
        <f t="shared" si="26"/>
        <v>6.0337326795833054E-3</v>
      </c>
      <c r="EL66" s="2">
        <f t="shared" si="26"/>
        <v>5.8637259274649956E-3</v>
      </c>
      <c r="EM66" s="2">
        <f t="shared" si="26"/>
        <v>5.2735605888923863E-3</v>
      </c>
      <c r="EN66" s="2">
        <f t="shared" si="26"/>
        <v>4.6445799548676366E-3</v>
      </c>
      <c r="EO66" s="2">
        <f t="shared" si="26"/>
        <v>4.7937171105276845E-3</v>
      </c>
      <c r="EP66" s="2">
        <f t="shared" si="26"/>
        <v>5.2613364375605218E-3</v>
      </c>
    </row>
    <row r="67" spans="2:146" x14ac:dyDescent="0.25">
      <c r="B67" s="2">
        <v>45</v>
      </c>
      <c r="C67" s="49">
        <v>43.142899999999997</v>
      </c>
      <c r="D67" s="49">
        <v>51.321399999999997</v>
      </c>
      <c r="E67" s="49">
        <v>59.344999999999999</v>
      </c>
      <c r="F67" s="49">
        <v>67.126999999999995</v>
      </c>
      <c r="G67" s="49">
        <v>71.655000000000001</v>
      </c>
      <c r="H67" s="49">
        <v>75.400000000000006</v>
      </c>
      <c r="I67" s="49">
        <v>78.382000000000005</v>
      </c>
      <c r="J67" s="49">
        <v>80.944999999999993</v>
      </c>
      <c r="K67" s="49">
        <v>81.436000000000007</v>
      </c>
      <c r="L67" s="49">
        <v>83</v>
      </c>
      <c r="M67" s="49">
        <v>83.527000000000001</v>
      </c>
      <c r="N67" s="49">
        <v>82.164000000000001</v>
      </c>
      <c r="O67" s="49">
        <v>78.673000000000002</v>
      </c>
      <c r="P67" s="49">
        <v>75.272999999999996</v>
      </c>
      <c r="Q67" s="49">
        <v>73.454999999999998</v>
      </c>
      <c r="T67" s="4">
        <f t="shared" si="19"/>
        <v>40.843374645602424</v>
      </c>
      <c r="U67" s="4">
        <f t="shared" si="19"/>
        <v>48.636814316148623</v>
      </c>
      <c r="V67" s="4">
        <f t="shared" si="19"/>
        <v>55.387813704589455</v>
      </c>
      <c r="W67" s="4">
        <f t="shared" si="19"/>
        <v>62.594657251030341</v>
      </c>
      <c r="X67" s="4">
        <f t="shared" si="19"/>
        <v>68.283404023672091</v>
      </c>
      <c r="Y67" s="4">
        <f t="shared" si="19"/>
        <v>71.586289377309512</v>
      </c>
      <c r="Z67" s="4">
        <f t="shared" si="19"/>
        <v>76.03454756925376</v>
      </c>
      <c r="AA67" s="4">
        <f t="shared" si="19"/>
        <v>77.67052294721357</v>
      </c>
      <c r="AB67" s="4">
        <f t="shared" si="19"/>
        <v>78.199377121769629</v>
      </c>
      <c r="AC67" s="4">
        <f t="shared" si="19"/>
        <v>79.677703212535107</v>
      </c>
      <c r="AD67" s="4">
        <f t="shared" si="19"/>
        <v>80.126457328241372</v>
      </c>
      <c r="AE67" s="4">
        <f t="shared" si="19"/>
        <v>78.549525484170672</v>
      </c>
      <c r="AF67" s="4">
        <f t="shared" si="19"/>
        <v>75.85241021827099</v>
      </c>
      <c r="AG67" s="4">
        <f t="shared" si="19"/>
        <v>73.183973222983951</v>
      </c>
      <c r="AH67" s="4">
        <f t="shared" si="19"/>
        <v>70.961420574308164</v>
      </c>
      <c r="AJ67" s="4">
        <f t="shared" si="20"/>
        <v>2.2995253543975736</v>
      </c>
      <c r="AK67" s="4">
        <f t="shared" si="20"/>
        <v>2.684585683851374</v>
      </c>
      <c r="AL67" s="4">
        <f t="shared" si="20"/>
        <v>3.9571862954105441</v>
      </c>
      <c r="AM67" s="4">
        <f t="shared" si="20"/>
        <v>4.5323427489696542</v>
      </c>
      <c r="AN67" s="4">
        <f t="shared" si="20"/>
        <v>3.3715959763279102</v>
      </c>
      <c r="AO67" s="4">
        <f t="shared" si="20"/>
        <v>3.8137106226904933</v>
      </c>
      <c r="AP67" s="4">
        <f t="shared" si="20"/>
        <v>2.3474524307462445</v>
      </c>
      <c r="AQ67" s="4">
        <f t="shared" si="20"/>
        <v>3.2744770527864233</v>
      </c>
      <c r="AR67" s="4">
        <f t="shared" si="20"/>
        <v>3.2366228782303779</v>
      </c>
      <c r="AS67" s="4">
        <f t="shared" si="20"/>
        <v>3.322296787464893</v>
      </c>
      <c r="AT67" s="4">
        <f t="shared" si="20"/>
        <v>3.4005426717586289</v>
      </c>
      <c r="AU67" s="4">
        <f t="shared" si="20"/>
        <v>3.614474515829329</v>
      </c>
      <c r="AV67" s="4">
        <f t="shared" si="20"/>
        <v>2.8205897817290122</v>
      </c>
      <c r="AW67" s="4">
        <f t="shared" si="20"/>
        <v>2.0890267770160449</v>
      </c>
      <c r="AX67" s="4">
        <f t="shared" si="20"/>
        <v>2.4935794256918342</v>
      </c>
      <c r="AZ67" s="2">
        <f t="shared" si="21"/>
        <v>40.826190359642915</v>
      </c>
      <c r="BA67" s="2">
        <f t="shared" si="21"/>
        <v>48.601964996921687</v>
      </c>
      <c r="BB67" s="2">
        <f t="shared" si="21"/>
        <v>55.212870679563103</v>
      </c>
      <c r="BC67" s="2">
        <f t="shared" si="21"/>
        <v>62.486659679671718</v>
      </c>
      <c r="BD67" s="2">
        <f t="shared" si="21"/>
        <v>68.230685006979698</v>
      </c>
      <c r="BE67" s="2">
        <f t="shared" si="21"/>
        <v>71.521266480621961</v>
      </c>
      <c r="BF67" s="2">
        <f t="shared" si="21"/>
        <v>76.017802194406428</v>
      </c>
      <c r="BG67" s="2">
        <f t="shared" si="21"/>
        <v>77.640535973792367</v>
      </c>
      <c r="BH67" s="2">
        <f t="shared" si="21"/>
        <v>78.180468150701159</v>
      </c>
      <c r="BI67" s="2">
        <f t="shared" si="21"/>
        <v>79.633837229742866</v>
      </c>
      <c r="BJ67" s="2">
        <f t="shared" si="21"/>
        <v>80.096788281476393</v>
      </c>
      <c r="BK67" s="2">
        <f t="shared" si="21"/>
        <v>78.537551587785899</v>
      </c>
      <c r="BL67" s="2">
        <f t="shared" si="21"/>
        <v>75.845593680522015</v>
      </c>
      <c r="BM67" s="2">
        <f t="shared" si="21"/>
        <v>73.174475231089943</v>
      </c>
      <c r="BN67" s="2">
        <f t="shared" si="21"/>
        <v>70.942676956862329</v>
      </c>
      <c r="BP67" s="2">
        <f t="shared" si="22"/>
        <v>43.142899999999997</v>
      </c>
      <c r="BQ67" s="2">
        <f t="shared" si="22"/>
        <v>51.321399999999997</v>
      </c>
      <c r="BR67" s="2">
        <f t="shared" si="22"/>
        <v>59.344999999999999</v>
      </c>
      <c r="BS67" s="2">
        <f t="shared" si="22"/>
        <v>67.126999999999995</v>
      </c>
      <c r="BT67" s="2">
        <f t="shared" si="22"/>
        <v>71.655000000000001</v>
      </c>
      <c r="BU67" s="2">
        <f t="shared" si="22"/>
        <v>75.400000000000006</v>
      </c>
      <c r="BV67" s="2">
        <f t="shared" si="22"/>
        <v>78.382000000000005</v>
      </c>
      <c r="BW67" s="2">
        <f t="shared" si="22"/>
        <v>80.944999999999993</v>
      </c>
      <c r="BX67" s="2">
        <f t="shared" si="22"/>
        <v>81.436000000000007</v>
      </c>
      <c r="BY67" s="2">
        <f t="shared" si="22"/>
        <v>83</v>
      </c>
      <c r="BZ67" s="2">
        <f t="shared" si="22"/>
        <v>83.527000000000001</v>
      </c>
      <c r="CA67" s="2">
        <f t="shared" si="22"/>
        <v>82.164000000000001</v>
      </c>
      <c r="CB67" s="2">
        <f t="shared" si="22"/>
        <v>78.673000000000002</v>
      </c>
      <c r="CC67" s="2">
        <f t="shared" si="22"/>
        <v>75.272999999999996</v>
      </c>
      <c r="CD67" s="2">
        <f t="shared" si="22"/>
        <v>73.454999999999998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40.832266744000187</v>
      </c>
      <c r="CW67" s="2">
        <f t="shared" si="24"/>
        <v>48.596302076204097</v>
      </c>
      <c r="CX67" s="2">
        <f t="shared" si="24"/>
        <v>55.199294227285861</v>
      </c>
      <c r="CY67" s="2">
        <f t="shared" si="24"/>
        <v>62.477125348135523</v>
      </c>
      <c r="CZ67" s="2">
        <f t="shared" si="24"/>
        <v>68.228810395324231</v>
      </c>
      <c r="DA67" s="2">
        <f t="shared" si="24"/>
        <v>71.496144149733126</v>
      </c>
      <c r="DB67" s="2">
        <f t="shared" si="24"/>
        <v>75.980380052657409</v>
      </c>
      <c r="DC67" s="2">
        <f t="shared" si="24"/>
        <v>77.617582766893236</v>
      </c>
      <c r="DD67" s="2">
        <f t="shared" si="24"/>
        <v>78.151079655322434</v>
      </c>
      <c r="DE67" s="2">
        <f t="shared" si="24"/>
        <v>79.60584518208826</v>
      </c>
      <c r="DF67" s="2">
        <f t="shared" si="24"/>
        <v>80.084915085847271</v>
      </c>
      <c r="DG67" s="2">
        <f t="shared" si="24"/>
        <v>78.531205673934039</v>
      </c>
      <c r="DH67" s="2">
        <f t="shared" si="24"/>
        <v>75.845037207185911</v>
      </c>
      <c r="DI67" s="2">
        <f t="shared" si="24"/>
        <v>73.176019567876082</v>
      </c>
      <c r="DJ67" s="2">
        <f t="shared" si="24"/>
        <v>70.950197790984134</v>
      </c>
      <c r="DL67" s="2">
        <f t="shared" si="25"/>
        <v>39.777935245553486</v>
      </c>
      <c r="DM67" s="2">
        <f t="shared" si="25"/>
        <v>49.601535125789702</v>
      </c>
      <c r="DN67" s="2">
        <f t="shared" si="25"/>
        <v>57.097465330258728</v>
      </c>
      <c r="DO67" s="2">
        <f t="shared" si="25"/>
        <v>63.842150958844833</v>
      </c>
      <c r="DP67" s="2">
        <f t="shared" si="25"/>
        <v>68.48442381364579</v>
      </c>
      <c r="DQ67" s="2">
        <f t="shared" si="25"/>
        <v>74.799770985206976</v>
      </c>
      <c r="DR67" s="2">
        <f t="shared" si="25"/>
        <v>81.136231311313779</v>
      </c>
      <c r="DS67" s="2">
        <f t="shared" si="25"/>
        <v>80.748261058056599</v>
      </c>
      <c r="DT67" s="2">
        <f t="shared" si="25"/>
        <v>82.437306745135629</v>
      </c>
      <c r="DU67" s="2">
        <f t="shared" si="25"/>
        <v>83.839362524901361</v>
      </c>
      <c r="DV67" s="2">
        <f t="shared" si="25"/>
        <v>81.932649641221062</v>
      </c>
      <c r="DW67" s="2">
        <f t="shared" si="25"/>
        <v>79.629227916697175</v>
      </c>
      <c r="DX67" s="2">
        <f t="shared" si="25"/>
        <v>75.954355409203004</v>
      </c>
      <c r="DY67" s="2">
        <f t="shared" si="25"/>
        <v>72.88207162521509</v>
      </c>
      <c r="DZ67" s="2">
        <f t="shared" si="25"/>
        <v>69.645859241107189</v>
      </c>
      <c r="EB67" s="2">
        <f t="shared" si="26"/>
        <v>5.7632579186196776E-3</v>
      </c>
      <c r="EC67" s="2">
        <f t="shared" si="26"/>
        <v>5.6334406433638908E-3</v>
      </c>
      <c r="ED67" s="2">
        <f t="shared" si="26"/>
        <v>7.1523859234714719E-3</v>
      </c>
      <c r="EE67" s="2">
        <f t="shared" si="26"/>
        <v>6.9847272178587775E-3</v>
      </c>
      <c r="EF67" s="2">
        <f t="shared" si="26"/>
        <v>7.3337764025539478E-3</v>
      </c>
      <c r="EG67" s="2">
        <f t="shared" si="26"/>
        <v>7.6044699174459187E-3</v>
      </c>
      <c r="EH67" s="2">
        <f t="shared" si="26"/>
        <v>7.2581887784654766E-3</v>
      </c>
      <c r="EI67" s="2">
        <f t="shared" si="26"/>
        <v>7.3317041115089025E-3</v>
      </c>
      <c r="EJ67" s="2">
        <f t="shared" si="26"/>
        <v>6.8564951793082234E-3</v>
      </c>
      <c r="EK67" s="2">
        <f t="shared" si="26"/>
        <v>6.6120073187189675E-3</v>
      </c>
      <c r="EL67" s="2">
        <f t="shared" si="26"/>
        <v>6.4258124061055549E-3</v>
      </c>
      <c r="EM67" s="2">
        <f t="shared" si="26"/>
        <v>5.779403735847571E-3</v>
      </c>
      <c r="EN67" s="2">
        <f t="shared" si="26"/>
        <v>5.090399639135418E-3</v>
      </c>
      <c r="EO67" s="2">
        <f t="shared" si="26"/>
        <v>5.2537764753999702E-3</v>
      </c>
      <c r="EP67" s="2">
        <f t="shared" si="26"/>
        <v>5.7660138332383945E-3</v>
      </c>
    </row>
    <row r="68" spans="2:146" x14ac:dyDescent="0.25">
      <c r="B68" s="2">
        <v>46</v>
      </c>
      <c r="C68" s="49">
        <v>42.714300000000001</v>
      </c>
      <c r="D68" s="49">
        <v>51.839300000000001</v>
      </c>
      <c r="E68" s="49">
        <v>59.326999999999998</v>
      </c>
      <c r="F68" s="49">
        <v>68.036000000000001</v>
      </c>
      <c r="G68" s="49">
        <v>73.781999999999996</v>
      </c>
      <c r="H68" s="49">
        <v>76.326999999999998</v>
      </c>
      <c r="I68" s="49">
        <v>79.418000000000006</v>
      </c>
      <c r="J68" s="49">
        <v>81.364000000000004</v>
      </c>
      <c r="K68" s="49">
        <v>81.563999999999993</v>
      </c>
      <c r="L68" s="49">
        <v>84.491</v>
      </c>
      <c r="M68" s="49">
        <v>84.8</v>
      </c>
      <c r="N68" s="49">
        <v>82.164000000000001</v>
      </c>
      <c r="O68" s="49">
        <v>78.855000000000004</v>
      </c>
      <c r="P68" s="49">
        <v>76.909000000000006</v>
      </c>
      <c r="Q68" s="49">
        <v>75.254999999999995</v>
      </c>
      <c r="T68" s="4">
        <f t="shared" si="19"/>
        <v>40.83229772699751</v>
      </c>
      <c r="U68" s="4">
        <f t="shared" si="19"/>
        <v>48.638719176783958</v>
      </c>
      <c r="V68" s="4">
        <f t="shared" si="19"/>
        <v>55.544729435401649</v>
      </c>
      <c r="W68" s="4">
        <f t="shared" si="19"/>
        <v>62.675913707446568</v>
      </c>
      <c r="X68" s="4">
        <f t="shared" si="19"/>
        <v>68.287670219100633</v>
      </c>
      <c r="Y68" s="4">
        <f t="shared" si="19"/>
        <v>71.629226124026175</v>
      </c>
      <c r="Z68" s="4">
        <f t="shared" si="19"/>
        <v>76.006579125092273</v>
      </c>
      <c r="AA68" s="4">
        <f t="shared" si="19"/>
        <v>77.661249694290305</v>
      </c>
      <c r="AB68" s="4">
        <f t="shared" si="19"/>
        <v>78.187980011283329</v>
      </c>
      <c r="AC68" s="4">
        <f t="shared" si="19"/>
        <v>79.699963166003315</v>
      </c>
      <c r="AD68" s="4">
        <f t="shared" si="19"/>
        <v>80.106624954062369</v>
      </c>
      <c r="AE68" s="4">
        <f t="shared" si="19"/>
        <v>78.479886578639281</v>
      </c>
      <c r="AF68" s="4">
        <f t="shared" si="19"/>
        <v>75.756519430448179</v>
      </c>
      <c r="AG68" s="4">
        <f t="shared" si="19"/>
        <v>73.10003083099312</v>
      </c>
      <c r="AH68" s="4">
        <f t="shared" si="19"/>
        <v>70.886899907644406</v>
      </c>
      <c r="AJ68" s="4">
        <f t="shared" si="20"/>
        <v>1.8820022730024917</v>
      </c>
      <c r="AK68" s="4">
        <f t="shared" si="20"/>
        <v>3.2005808232160433</v>
      </c>
      <c r="AL68" s="4">
        <f t="shared" si="20"/>
        <v>3.782270564598349</v>
      </c>
      <c r="AM68" s="4">
        <f t="shared" si="20"/>
        <v>5.3600862925534329</v>
      </c>
      <c r="AN68" s="4">
        <f t="shared" si="20"/>
        <v>5.4943297808993634</v>
      </c>
      <c r="AO68" s="4">
        <f t="shared" si="20"/>
        <v>4.697773875973823</v>
      </c>
      <c r="AP68" s="4">
        <f t="shared" si="20"/>
        <v>3.4114208749077335</v>
      </c>
      <c r="AQ68" s="4">
        <f t="shared" si="20"/>
        <v>3.7027503057096993</v>
      </c>
      <c r="AR68" s="4">
        <f t="shared" si="20"/>
        <v>3.3760199887166635</v>
      </c>
      <c r="AS68" s="4">
        <f t="shared" si="20"/>
        <v>4.7910368339966851</v>
      </c>
      <c r="AT68" s="4">
        <f t="shared" si="20"/>
        <v>4.6933750459376284</v>
      </c>
      <c r="AU68" s="4">
        <f t="shared" si="20"/>
        <v>3.6841134213607205</v>
      </c>
      <c r="AV68" s="4">
        <f t="shared" si="20"/>
        <v>3.0984805695518247</v>
      </c>
      <c r="AW68" s="4">
        <f t="shared" si="20"/>
        <v>3.8089691690068861</v>
      </c>
      <c r="AX68" s="4">
        <f t="shared" si="20"/>
        <v>4.3681000923555899</v>
      </c>
      <c r="AZ68" s="2">
        <f t="shared" si="21"/>
        <v>40.793054027965582</v>
      </c>
      <c r="BA68" s="2">
        <f t="shared" si="21"/>
        <v>48.557631024823024</v>
      </c>
      <c r="BB68" s="2">
        <f t="shared" si="21"/>
        <v>55.157008560414774</v>
      </c>
      <c r="BC68" s="2">
        <f t="shared" si="21"/>
        <v>62.425622492045825</v>
      </c>
      <c r="BD68" s="2">
        <f t="shared" si="21"/>
        <v>68.149206174512173</v>
      </c>
      <c r="BE68" s="2">
        <f t="shared" si="21"/>
        <v>71.45869193397904</v>
      </c>
      <c r="BF68" s="2">
        <f t="shared" si="21"/>
        <v>75.956977067118373</v>
      </c>
      <c r="BG68" s="2">
        <f t="shared" si="21"/>
        <v>77.579793186652012</v>
      </c>
      <c r="BH68" s="2">
        <f t="shared" si="21"/>
        <v>78.136590481239111</v>
      </c>
      <c r="BI68" s="2">
        <f t="shared" si="21"/>
        <v>79.592018475791278</v>
      </c>
      <c r="BJ68" s="2">
        <f t="shared" si="21"/>
        <v>80.031486265135115</v>
      </c>
      <c r="BK68" s="2">
        <f t="shared" si="21"/>
        <v>78.447881263116983</v>
      </c>
      <c r="BL68" s="2">
        <f t="shared" si="21"/>
        <v>75.73824718265152</v>
      </c>
      <c r="BM68" s="2">
        <f t="shared" si="21"/>
        <v>73.075757048460829</v>
      </c>
      <c r="BN68" s="2">
        <f t="shared" si="21"/>
        <v>70.841179368044976</v>
      </c>
      <c r="BP68" s="2">
        <f t="shared" si="22"/>
        <v>42.714300000000001</v>
      </c>
      <c r="BQ68" s="2">
        <f t="shared" si="22"/>
        <v>51.839300000000001</v>
      </c>
      <c r="BR68" s="2">
        <f t="shared" si="22"/>
        <v>59.326999999999998</v>
      </c>
      <c r="BS68" s="2">
        <f t="shared" si="22"/>
        <v>68.036000000000001</v>
      </c>
      <c r="BT68" s="2">
        <f t="shared" si="22"/>
        <v>73.781999999999996</v>
      </c>
      <c r="BU68" s="2">
        <f t="shared" si="22"/>
        <v>76.326999999999998</v>
      </c>
      <c r="BV68" s="2">
        <f t="shared" si="22"/>
        <v>79.418000000000006</v>
      </c>
      <c r="BW68" s="2">
        <f t="shared" si="22"/>
        <v>81.364000000000004</v>
      </c>
      <c r="BX68" s="2">
        <f t="shared" si="22"/>
        <v>81.563999999999993</v>
      </c>
      <c r="BY68" s="2">
        <f t="shared" si="22"/>
        <v>84.491</v>
      </c>
      <c r="BZ68" s="2">
        <f t="shared" si="22"/>
        <v>84.8</v>
      </c>
      <c r="CA68" s="2">
        <f t="shared" si="22"/>
        <v>82.164000000000001</v>
      </c>
      <c r="CB68" s="2">
        <f t="shared" si="22"/>
        <v>78.855000000000004</v>
      </c>
      <c r="CC68" s="2">
        <f t="shared" si="22"/>
        <v>76.909000000000006</v>
      </c>
      <c r="CD68" s="2">
        <f t="shared" si="22"/>
        <v>75.254999999999995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40.799735894909176</v>
      </c>
      <c r="CW68" s="2">
        <f t="shared" si="24"/>
        <v>48.551606993462386</v>
      </c>
      <c r="CX68" s="2">
        <f t="shared" si="24"/>
        <v>55.142416148198713</v>
      </c>
      <c r="CY68" s="2">
        <f t="shared" si="24"/>
        <v>62.415465872722052</v>
      </c>
      <c r="CZ68" s="2">
        <f t="shared" si="24"/>
        <v>68.147250972505361</v>
      </c>
      <c r="DA68" s="2">
        <f t="shared" si="24"/>
        <v>71.431617485251437</v>
      </c>
      <c r="DB68" s="2">
        <f t="shared" si="24"/>
        <v>75.9165865768218</v>
      </c>
      <c r="DC68" s="2">
        <f t="shared" si="24"/>
        <v>77.555089264294267</v>
      </c>
      <c r="DD68" s="2">
        <f t="shared" si="24"/>
        <v>78.104970632311705</v>
      </c>
      <c r="DE68" s="2">
        <f t="shared" si="24"/>
        <v>79.562037880498082</v>
      </c>
      <c r="DF68" s="2">
        <f t="shared" si="24"/>
        <v>80.01884548862688</v>
      </c>
      <c r="DG68" s="2">
        <f t="shared" si="24"/>
        <v>78.441134841698499</v>
      </c>
      <c r="DH68" s="2">
        <f t="shared" si="24"/>
        <v>75.737754330566915</v>
      </c>
      <c r="DI68" s="2">
        <f t="shared" si="24"/>
        <v>73.077582857725247</v>
      </c>
      <c r="DJ68" s="2">
        <f t="shared" si="24"/>
        <v>70.849478485246266</v>
      </c>
      <c r="DL68" s="2">
        <f t="shared" si="25"/>
        <v>39.741771186620646</v>
      </c>
      <c r="DM68" s="2">
        <f t="shared" si="25"/>
        <v>49.527381524109693</v>
      </c>
      <c r="DN68" s="2">
        <f t="shared" si="25"/>
        <v>57.004399231073862</v>
      </c>
      <c r="DO68" s="2">
        <f t="shared" si="25"/>
        <v>63.742531151491058</v>
      </c>
      <c r="DP68" s="2">
        <f t="shared" si="25"/>
        <v>68.390567240036944</v>
      </c>
      <c r="DQ68" s="2">
        <f t="shared" si="25"/>
        <v>74.68106245470436</v>
      </c>
      <c r="DR68" s="2">
        <f t="shared" si="25"/>
        <v>80.995313673004404</v>
      </c>
      <c r="DS68" s="2">
        <f t="shared" si="25"/>
        <v>80.630251788782004</v>
      </c>
      <c r="DT68" s="2">
        <f t="shared" si="25"/>
        <v>82.313639985099357</v>
      </c>
      <c r="DU68" s="2">
        <f t="shared" si="25"/>
        <v>83.699974942385055</v>
      </c>
      <c r="DV68" s="2">
        <f t="shared" si="25"/>
        <v>81.814053873596293</v>
      </c>
      <c r="DW68" s="2">
        <f t="shared" si="25"/>
        <v>79.506338185341448</v>
      </c>
      <c r="DX68" s="2">
        <f t="shared" si="25"/>
        <v>75.826098512494426</v>
      </c>
      <c r="DY68" s="2">
        <f t="shared" si="25"/>
        <v>72.760477272016274</v>
      </c>
      <c r="DZ68" s="2">
        <f t="shared" si="25"/>
        <v>69.536076264307567</v>
      </c>
      <c r="EB68" s="2">
        <f t="shared" si="26"/>
        <v>6.3157748942359072E-3</v>
      </c>
      <c r="EC68" s="2">
        <f t="shared" si="26"/>
        <v>6.1735894629665351E-3</v>
      </c>
      <c r="ED68" s="2">
        <f t="shared" si="26"/>
        <v>7.8370272803615776E-3</v>
      </c>
      <c r="EE68" s="2">
        <f t="shared" si="26"/>
        <v>7.6534436446064717E-3</v>
      </c>
      <c r="EF68" s="2">
        <f t="shared" si="26"/>
        <v>8.0356403073616241E-3</v>
      </c>
      <c r="EG68" s="2">
        <f t="shared" si="26"/>
        <v>8.3320225398880246E-3</v>
      </c>
      <c r="EH68" s="2">
        <f t="shared" si="26"/>
        <v>7.9528766818251859E-3</v>
      </c>
      <c r="EI68" s="2">
        <f t="shared" si="26"/>
        <v>8.033371296971039E-3</v>
      </c>
      <c r="EJ68" s="2">
        <f t="shared" si="26"/>
        <v>7.5130275811468765E-3</v>
      </c>
      <c r="EK68" s="2">
        <f t="shared" si="26"/>
        <v>7.2452999755207468E-3</v>
      </c>
      <c r="EL68" s="2">
        <f t="shared" si="26"/>
        <v>7.0413978756275614E-3</v>
      </c>
      <c r="EM68" s="2">
        <f t="shared" si="26"/>
        <v>6.3334587323121763E-3</v>
      </c>
      <c r="EN68" s="2">
        <f t="shared" si="26"/>
        <v>5.5787724086850902E-3</v>
      </c>
      <c r="EO68" s="2">
        <f t="shared" si="26"/>
        <v>5.7577329025276479E-3</v>
      </c>
      <c r="EP68" s="2">
        <f t="shared" si="26"/>
        <v>6.3187933361087602E-3</v>
      </c>
    </row>
    <row r="69" spans="2:146" x14ac:dyDescent="0.25">
      <c r="B69" s="2">
        <v>47</v>
      </c>
      <c r="C69" s="49">
        <v>42.785699999999999</v>
      </c>
      <c r="D69" s="49">
        <v>52.357100000000003</v>
      </c>
      <c r="E69" s="49">
        <v>60.344999999999999</v>
      </c>
      <c r="F69" s="49">
        <v>67.545000000000002</v>
      </c>
      <c r="G69" s="49">
        <v>74.308999999999997</v>
      </c>
      <c r="H69" s="49">
        <v>78.418000000000006</v>
      </c>
      <c r="I69" s="49">
        <v>80.673000000000002</v>
      </c>
      <c r="J69" s="49">
        <v>82.963999999999999</v>
      </c>
      <c r="K69" s="49">
        <v>84.055000000000007</v>
      </c>
      <c r="L69" s="49">
        <v>85.126999999999995</v>
      </c>
      <c r="M69" s="49">
        <v>86.036000000000001</v>
      </c>
      <c r="N69" s="49">
        <v>83.709000000000003</v>
      </c>
      <c r="O69" s="49">
        <v>78.817999999999998</v>
      </c>
      <c r="P69" s="49">
        <v>77.144999999999996</v>
      </c>
      <c r="Q69" s="49">
        <v>75</v>
      </c>
      <c r="T69" s="4">
        <f t="shared" si="19"/>
        <v>40.845728201335639</v>
      </c>
      <c r="U69" s="4">
        <f t="shared" si="19"/>
        <v>48.693191785012779</v>
      </c>
      <c r="V69" s="4">
        <f t="shared" si="19"/>
        <v>55.916249460486277</v>
      </c>
      <c r="W69" s="4">
        <f t="shared" si="19"/>
        <v>62.913964080794109</v>
      </c>
      <c r="X69" s="4">
        <f t="shared" si="19"/>
        <v>68.408713577547985</v>
      </c>
      <c r="Y69" s="4">
        <f t="shared" si="19"/>
        <v>71.815089478342571</v>
      </c>
      <c r="Z69" s="4">
        <f t="shared" si="19"/>
        <v>76.033344490512746</v>
      </c>
      <c r="AA69" s="4">
        <f t="shared" si="19"/>
        <v>77.726832149865615</v>
      </c>
      <c r="AB69" s="4">
        <f t="shared" si="19"/>
        <v>78.22441448518417</v>
      </c>
      <c r="AC69" s="4">
        <f t="shared" si="19"/>
        <v>79.802052857180911</v>
      </c>
      <c r="AD69" s="4">
        <f t="shared" si="19"/>
        <v>80.146413928483497</v>
      </c>
      <c r="AE69" s="4">
        <f t="shared" si="19"/>
        <v>78.439197475601773</v>
      </c>
      <c r="AF69" s="4">
        <f t="shared" si="19"/>
        <v>75.67736509394382</v>
      </c>
      <c r="AG69" s="4">
        <f t="shared" si="19"/>
        <v>73.036048121135664</v>
      </c>
      <c r="AH69" s="4">
        <f t="shared" si="19"/>
        <v>70.845893704121693</v>
      </c>
      <c r="AJ69" s="4">
        <f t="shared" si="20"/>
        <v>1.9399717986643594</v>
      </c>
      <c r="AK69" s="4">
        <f t="shared" si="20"/>
        <v>3.6639082149872237</v>
      </c>
      <c r="AL69" s="4">
        <f t="shared" si="20"/>
        <v>4.4287505395137217</v>
      </c>
      <c r="AM69" s="4">
        <f t="shared" si="20"/>
        <v>4.6310359192058925</v>
      </c>
      <c r="AN69" s="4">
        <f t="shared" si="20"/>
        <v>5.9002864224520124</v>
      </c>
      <c r="AO69" s="4">
        <f t="shared" si="20"/>
        <v>6.6029105216574351</v>
      </c>
      <c r="AP69" s="4">
        <f t="shared" si="20"/>
        <v>4.6396555094872554</v>
      </c>
      <c r="AQ69" s="4">
        <f t="shared" si="20"/>
        <v>5.2371678501343837</v>
      </c>
      <c r="AR69" s="4">
        <f t="shared" si="20"/>
        <v>5.8305855148158372</v>
      </c>
      <c r="AS69" s="4">
        <f t="shared" si="20"/>
        <v>5.3249471428190844</v>
      </c>
      <c r="AT69" s="4">
        <f t="shared" si="20"/>
        <v>5.8895860715165043</v>
      </c>
      <c r="AU69" s="4">
        <f t="shared" si="20"/>
        <v>5.26980252439823</v>
      </c>
      <c r="AV69" s="4">
        <f t="shared" si="20"/>
        <v>3.140634906056178</v>
      </c>
      <c r="AW69" s="4">
        <f t="shared" si="20"/>
        <v>4.1089518788643318</v>
      </c>
      <c r="AX69" s="4">
        <f t="shared" si="20"/>
        <v>4.1541062958783073</v>
      </c>
      <c r="AZ69" s="2">
        <f t="shared" si="21"/>
        <v>40.759857840935055</v>
      </c>
      <c r="BA69" s="2">
        <f t="shared" si="21"/>
        <v>48.513313905834643</v>
      </c>
      <c r="BB69" s="2">
        <f t="shared" si="21"/>
        <v>55.101215508843751</v>
      </c>
      <c r="BC69" s="2">
        <f t="shared" si="21"/>
        <v>62.364616370155723</v>
      </c>
      <c r="BD69" s="2">
        <f t="shared" si="21"/>
        <v>68.067725460218355</v>
      </c>
      <c r="BE69" s="2">
        <f t="shared" si="21"/>
        <v>71.396258917366893</v>
      </c>
      <c r="BF69" s="2">
        <f t="shared" si="21"/>
        <v>75.8963744191704</v>
      </c>
      <c r="BG69" s="2">
        <f t="shared" si="21"/>
        <v>77.51917346900261</v>
      </c>
      <c r="BH69" s="2">
        <f t="shared" si="21"/>
        <v>78.092868523902155</v>
      </c>
      <c r="BI69" s="2">
        <f t="shared" si="21"/>
        <v>79.550321895980233</v>
      </c>
      <c r="BJ69" s="2">
        <f t="shared" si="21"/>
        <v>79.966221552171532</v>
      </c>
      <c r="BK69" s="2">
        <f t="shared" si="21"/>
        <v>78.358229024509242</v>
      </c>
      <c r="BL69" s="2">
        <f t="shared" si="21"/>
        <v>75.63088333569624</v>
      </c>
      <c r="BM69" s="2">
        <f t="shared" si="21"/>
        <v>72.976999180662418</v>
      </c>
      <c r="BN69" s="2">
        <f t="shared" si="21"/>
        <v>70.739602163890879</v>
      </c>
      <c r="BP69" s="2">
        <f t="shared" si="22"/>
        <v>42.785699999999999</v>
      </c>
      <c r="BQ69" s="2">
        <f t="shared" si="22"/>
        <v>52.357100000000003</v>
      </c>
      <c r="BR69" s="2">
        <f t="shared" si="22"/>
        <v>60.344999999999999</v>
      </c>
      <c r="BS69" s="2">
        <f t="shared" si="22"/>
        <v>67.545000000000002</v>
      </c>
      <c r="BT69" s="2">
        <f t="shared" si="22"/>
        <v>74.308999999999997</v>
      </c>
      <c r="BU69" s="2">
        <f t="shared" si="22"/>
        <v>78.418000000000006</v>
      </c>
      <c r="BV69" s="2">
        <f t="shared" si="22"/>
        <v>80.673000000000002</v>
      </c>
      <c r="BW69" s="2">
        <f t="shared" si="22"/>
        <v>82.963999999999999</v>
      </c>
      <c r="BX69" s="2">
        <f t="shared" si="22"/>
        <v>84.055000000000007</v>
      </c>
      <c r="BY69" s="2">
        <f t="shared" si="22"/>
        <v>85.126999999999995</v>
      </c>
      <c r="BZ69" s="2">
        <f t="shared" si="22"/>
        <v>86.036000000000001</v>
      </c>
      <c r="CA69" s="2">
        <f t="shared" si="22"/>
        <v>83.709000000000003</v>
      </c>
      <c r="CB69" s="2">
        <f t="shared" si="22"/>
        <v>78.817999999999998</v>
      </c>
      <c r="CC69" s="2">
        <f t="shared" si="22"/>
        <v>77.144999999999996</v>
      </c>
      <c r="CD69" s="2">
        <f t="shared" si="22"/>
        <v>75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40.767205045818173</v>
      </c>
      <c r="CW69" s="2">
        <f t="shared" si="24"/>
        <v>48.506911910720675</v>
      </c>
      <c r="CX69" s="2">
        <f t="shared" si="24"/>
        <v>55.085538069111571</v>
      </c>
      <c r="CY69" s="2">
        <f t="shared" si="24"/>
        <v>62.353806397308581</v>
      </c>
      <c r="CZ69" s="2">
        <f t="shared" si="24"/>
        <v>68.065691549686477</v>
      </c>
      <c r="DA69" s="2">
        <f t="shared" si="24"/>
        <v>71.367090820769747</v>
      </c>
      <c r="DB69" s="2">
        <f t="shared" si="24"/>
        <v>75.852793100986204</v>
      </c>
      <c r="DC69" s="2">
        <f t="shared" si="24"/>
        <v>77.492595761695313</v>
      </c>
      <c r="DD69" s="2">
        <f t="shared" si="24"/>
        <v>78.058861609300976</v>
      </c>
      <c r="DE69" s="2">
        <f t="shared" si="24"/>
        <v>79.518230578907918</v>
      </c>
      <c r="DF69" s="2">
        <f t="shared" si="24"/>
        <v>79.952775891406489</v>
      </c>
      <c r="DG69" s="2">
        <f t="shared" si="24"/>
        <v>78.351064009462959</v>
      </c>
      <c r="DH69" s="2">
        <f t="shared" si="24"/>
        <v>75.630471453947905</v>
      </c>
      <c r="DI69" s="2">
        <f t="shared" si="24"/>
        <v>72.979146147574411</v>
      </c>
      <c r="DJ69" s="2">
        <f t="shared" si="24"/>
        <v>70.748759179508397</v>
      </c>
      <c r="DL69" s="2">
        <f t="shared" si="25"/>
        <v>39.705607127687806</v>
      </c>
      <c r="DM69" s="2">
        <f t="shared" si="25"/>
        <v>49.453227922429683</v>
      </c>
      <c r="DN69" s="2">
        <f t="shared" si="25"/>
        <v>56.911333131888988</v>
      </c>
      <c r="DO69" s="2">
        <f t="shared" si="25"/>
        <v>63.642911344137282</v>
      </c>
      <c r="DP69" s="2">
        <f t="shared" si="25"/>
        <v>68.296710666428098</v>
      </c>
      <c r="DQ69" s="2">
        <f t="shared" si="25"/>
        <v>74.56235392420173</v>
      </c>
      <c r="DR69" s="2">
        <f t="shared" si="25"/>
        <v>80.854396034695043</v>
      </c>
      <c r="DS69" s="2">
        <f t="shared" si="25"/>
        <v>80.51224251950741</v>
      </c>
      <c r="DT69" s="2">
        <f t="shared" si="25"/>
        <v>82.189973225063085</v>
      </c>
      <c r="DU69" s="2">
        <f t="shared" si="25"/>
        <v>83.560587359868748</v>
      </c>
      <c r="DV69" s="2">
        <f t="shared" si="25"/>
        <v>81.695458105971539</v>
      </c>
      <c r="DW69" s="2">
        <f t="shared" si="25"/>
        <v>79.383448453985721</v>
      </c>
      <c r="DX69" s="2">
        <f t="shared" si="25"/>
        <v>75.697841615785833</v>
      </c>
      <c r="DY69" s="2">
        <f t="shared" si="25"/>
        <v>72.638882918817473</v>
      </c>
      <c r="DZ69" s="2">
        <f t="shared" si="25"/>
        <v>69.426293287507946</v>
      </c>
      <c r="EB69" s="2">
        <f t="shared" si="26"/>
        <v>6.9208923243363682E-3</v>
      </c>
      <c r="EC69" s="2">
        <f t="shared" si="26"/>
        <v>6.7651767853021761E-3</v>
      </c>
      <c r="ED69" s="2">
        <f t="shared" si="26"/>
        <v>8.5866371597752723E-3</v>
      </c>
      <c r="EE69" s="2">
        <f t="shared" si="26"/>
        <v>8.3856422037093363E-3</v>
      </c>
      <c r="EF69" s="2">
        <f t="shared" si="26"/>
        <v>8.8040789029253629E-3</v>
      </c>
      <c r="EG69" s="2">
        <f t="shared" si="26"/>
        <v>9.1285429878429046E-3</v>
      </c>
      <c r="EH69" s="2">
        <f t="shared" si="26"/>
        <v>8.7134702138132684E-3</v>
      </c>
      <c r="EI69" s="2">
        <f t="shared" si="26"/>
        <v>8.801594835071239E-3</v>
      </c>
      <c r="EJ69" s="2">
        <f t="shared" si="26"/>
        <v>8.2319040888247982E-3</v>
      </c>
      <c r="EK69" s="2">
        <f t="shared" si="26"/>
        <v>7.938764144585924E-3</v>
      </c>
      <c r="EL69" s="2">
        <f t="shared" si="26"/>
        <v>7.7154977841953657E-3</v>
      </c>
      <c r="EM69" s="2">
        <f t="shared" si="26"/>
        <v>6.9402586258455901E-3</v>
      </c>
      <c r="EN69" s="2">
        <f t="shared" si="26"/>
        <v>6.1137117249261156E-3</v>
      </c>
      <c r="EO69" s="2">
        <f t="shared" si="26"/>
        <v>6.3097235626295477E-3</v>
      </c>
      <c r="EP69" s="2">
        <f t="shared" si="26"/>
        <v>6.9241979493824797E-3</v>
      </c>
    </row>
    <row r="70" spans="2:146" x14ac:dyDescent="0.25">
      <c r="B70" s="2">
        <v>48</v>
      </c>
      <c r="C70" s="49">
        <v>44.446399999999997</v>
      </c>
      <c r="D70" s="49">
        <v>53.142899999999997</v>
      </c>
      <c r="E70" s="49">
        <v>61.2</v>
      </c>
      <c r="F70" s="49">
        <v>68.563999999999993</v>
      </c>
      <c r="G70" s="49">
        <v>76.436000000000007</v>
      </c>
      <c r="H70" s="49">
        <v>78.981999999999999</v>
      </c>
      <c r="I70" s="49">
        <v>81.781999999999996</v>
      </c>
      <c r="J70" s="49">
        <v>84.326999999999998</v>
      </c>
      <c r="K70" s="49">
        <v>84.617999999999995</v>
      </c>
      <c r="L70" s="49">
        <v>87.8</v>
      </c>
      <c r="M70" s="49">
        <v>87.635999999999996</v>
      </c>
      <c r="N70" s="49">
        <v>83.781999999999996</v>
      </c>
      <c r="O70" s="49">
        <v>79.8</v>
      </c>
      <c r="P70" s="49">
        <v>77.400000000000006</v>
      </c>
      <c r="Q70" s="49">
        <v>75.236000000000004</v>
      </c>
      <c r="T70" s="4">
        <f t="shared" si="19"/>
        <v>40.906628729486734</v>
      </c>
      <c r="U70" s="4">
        <f t="shared" si="19"/>
        <v>48.849426534425028</v>
      </c>
      <c r="V70" s="4">
        <f t="shared" si="19"/>
        <v>56.670543253314236</v>
      </c>
      <c r="W70" s="4">
        <f t="shared" si="19"/>
        <v>63.445517960858794</v>
      </c>
      <c r="X70" s="4">
        <f t="shared" si="19"/>
        <v>68.773602939190823</v>
      </c>
      <c r="Y70" s="4">
        <f t="shared" si="19"/>
        <v>72.297244091025732</v>
      </c>
      <c r="Z70" s="4">
        <f t="shared" si="19"/>
        <v>76.18860152422242</v>
      </c>
      <c r="AA70" s="4">
        <f t="shared" si="19"/>
        <v>77.95551150672091</v>
      </c>
      <c r="AB70" s="4">
        <f t="shared" si="19"/>
        <v>78.36646996493505</v>
      </c>
      <c r="AC70" s="4">
        <f t="shared" si="19"/>
        <v>80.065084253904686</v>
      </c>
      <c r="AD70" s="4">
        <f t="shared" si="19"/>
        <v>80.310181322811303</v>
      </c>
      <c r="AE70" s="4">
        <f t="shared" si="19"/>
        <v>78.462467320084698</v>
      </c>
      <c r="AF70" s="4">
        <f t="shared" si="19"/>
        <v>75.635710445326922</v>
      </c>
      <c r="AG70" s="4">
        <f t="shared" si="19"/>
        <v>73.014924111144424</v>
      </c>
      <c r="AH70" s="4">
        <f t="shared" si="19"/>
        <v>70.873450658951313</v>
      </c>
      <c r="AJ70" s="4">
        <f t="shared" si="20"/>
        <v>3.5397712705132633</v>
      </c>
      <c r="AK70" s="4">
        <f t="shared" si="20"/>
        <v>4.2934734655749693</v>
      </c>
      <c r="AL70" s="4">
        <f t="shared" si="20"/>
        <v>4.5294567466857671</v>
      </c>
      <c r="AM70" s="4">
        <f t="shared" si="20"/>
        <v>5.1184820391411989</v>
      </c>
      <c r="AN70" s="4">
        <f t="shared" si="20"/>
        <v>7.6623970608091838</v>
      </c>
      <c r="AO70" s="4">
        <f t="shared" si="20"/>
        <v>6.6847559089742674</v>
      </c>
      <c r="AP70" s="4">
        <f t="shared" si="20"/>
        <v>5.5933984757775761</v>
      </c>
      <c r="AQ70" s="4">
        <f t="shared" si="20"/>
        <v>6.3714884932790881</v>
      </c>
      <c r="AR70" s="4">
        <f t="shared" si="20"/>
        <v>6.2515300350649454</v>
      </c>
      <c r="AS70" s="4">
        <f t="shared" si="20"/>
        <v>7.7349157460953109</v>
      </c>
      <c r="AT70" s="4">
        <f t="shared" si="20"/>
        <v>7.3258186771886926</v>
      </c>
      <c r="AU70" s="4">
        <f t="shared" si="20"/>
        <v>5.319532679915298</v>
      </c>
      <c r="AV70" s="4">
        <f t="shared" si="20"/>
        <v>4.1642895546730756</v>
      </c>
      <c r="AW70" s="4">
        <f t="shared" si="20"/>
        <v>4.3850758888555816</v>
      </c>
      <c r="AX70" s="4">
        <f t="shared" si="20"/>
        <v>4.3625493410486911</v>
      </c>
      <c r="AZ70" s="2">
        <f t="shared" si="21"/>
        <v>40.726595969721672</v>
      </c>
      <c r="BA70" s="2">
        <f t="shared" si="21"/>
        <v>48.469013520456429</v>
      </c>
      <c r="BB70" s="2">
        <f t="shared" si="21"/>
        <v>55.04549530170241</v>
      </c>
      <c r="BC70" s="2">
        <f t="shared" si="21"/>
        <v>62.303641489083482</v>
      </c>
      <c r="BD70" s="2">
        <f t="shared" si="21"/>
        <v>67.986241763184111</v>
      </c>
      <c r="BE70" s="2">
        <f t="shared" si="21"/>
        <v>71.333976353586266</v>
      </c>
      <c r="BF70" s="2">
        <f t="shared" si="21"/>
        <v>75.836009216938265</v>
      </c>
      <c r="BG70" s="2">
        <f t="shared" si="21"/>
        <v>77.458684095888472</v>
      </c>
      <c r="BH70" s="2">
        <f t="shared" si="21"/>
        <v>78.049311347577799</v>
      </c>
      <c r="BI70" s="2">
        <f t="shared" si="21"/>
        <v>79.508752417548095</v>
      </c>
      <c r="BJ70" s="2">
        <f t="shared" si="21"/>
        <v>79.900994167638189</v>
      </c>
      <c r="BK70" s="2">
        <f t="shared" si="21"/>
        <v>78.268594623551266</v>
      </c>
      <c r="BL70" s="2">
        <f t="shared" si="21"/>
        <v>75.523499412916124</v>
      </c>
      <c r="BM70" s="2">
        <f t="shared" si="21"/>
        <v>72.87819664912</v>
      </c>
      <c r="BN70" s="2">
        <f t="shared" si="21"/>
        <v>70.637937341146568</v>
      </c>
      <c r="BP70" s="2">
        <f t="shared" si="22"/>
        <v>44.446399999999997</v>
      </c>
      <c r="BQ70" s="2">
        <f t="shared" si="22"/>
        <v>53.142899999999997</v>
      </c>
      <c r="BR70" s="2" t="str">
        <f t="shared" si="22"/>
        <v/>
      </c>
      <c r="BS70" s="2">
        <f t="shared" si="22"/>
        <v>68.563999999999993</v>
      </c>
      <c r="BT70" s="2">
        <f t="shared" si="22"/>
        <v>76.436000000000007</v>
      </c>
      <c r="BU70" s="2">
        <f t="shared" si="22"/>
        <v>78.981999999999999</v>
      </c>
      <c r="BV70" s="2">
        <f t="shared" si="22"/>
        <v>81.781999999999996</v>
      </c>
      <c r="BW70" s="2">
        <f t="shared" si="22"/>
        <v>84.326999999999998</v>
      </c>
      <c r="BX70" s="2">
        <f t="shared" si="22"/>
        <v>84.617999999999995</v>
      </c>
      <c r="BY70" s="2">
        <f t="shared" si="22"/>
        <v>87.8</v>
      </c>
      <c r="BZ70" s="2">
        <f t="shared" si="22"/>
        <v>87.635999999999996</v>
      </c>
      <c r="CA70" s="2">
        <f t="shared" si="22"/>
        <v>83.781999999999996</v>
      </c>
      <c r="CB70" s="2">
        <f t="shared" si="22"/>
        <v>79.8</v>
      </c>
      <c r="CC70" s="2">
        <f t="shared" si="22"/>
        <v>77.400000000000006</v>
      </c>
      <c r="CD70" s="2">
        <f t="shared" si="22"/>
        <v>75.236000000000004</v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40.734674196727163</v>
      </c>
      <c r="CW70" s="2">
        <f t="shared" si="24"/>
        <v>48.462216827978956</v>
      </c>
      <c r="CX70" s="2">
        <f t="shared" si="24"/>
        <v>55.028659990024423</v>
      </c>
      <c r="CY70" s="2">
        <f t="shared" si="24"/>
        <v>62.292146921895103</v>
      </c>
      <c r="CZ70" s="2">
        <f t="shared" si="24"/>
        <v>67.984132126867593</v>
      </c>
      <c r="DA70" s="2">
        <f t="shared" si="24"/>
        <v>71.302564156288057</v>
      </c>
      <c r="DB70" s="2">
        <f t="shared" si="24"/>
        <v>75.788999625150595</v>
      </c>
      <c r="DC70" s="2">
        <f t="shared" si="24"/>
        <v>77.430102259096344</v>
      </c>
      <c r="DD70" s="2">
        <f t="shared" si="24"/>
        <v>78.012752586290247</v>
      </c>
      <c r="DE70" s="2">
        <f t="shared" si="24"/>
        <v>79.474423277317754</v>
      </c>
      <c r="DF70" s="2">
        <f t="shared" si="24"/>
        <v>79.886706294186098</v>
      </c>
      <c r="DG70" s="2">
        <f t="shared" si="24"/>
        <v>78.260993177227419</v>
      </c>
      <c r="DH70" s="2">
        <f t="shared" si="24"/>
        <v>75.523188577328909</v>
      </c>
      <c r="DI70" s="2">
        <f t="shared" si="24"/>
        <v>72.880709437423576</v>
      </c>
      <c r="DJ70" s="2">
        <f t="shared" si="24"/>
        <v>70.648039873770529</v>
      </c>
      <c r="DL70" s="2">
        <f t="shared" si="25"/>
        <v>39.669443068754973</v>
      </c>
      <c r="DM70" s="2">
        <f t="shared" si="25"/>
        <v>49.379074320749673</v>
      </c>
      <c r="DN70" s="2">
        <f t="shared" si="25"/>
        <v>56.818267032704114</v>
      </c>
      <c r="DO70" s="2">
        <f t="shared" si="25"/>
        <v>63.543291536783507</v>
      </c>
      <c r="DP70" s="2">
        <f t="shared" si="25"/>
        <v>68.202854092819251</v>
      </c>
      <c r="DQ70" s="2">
        <f t="shared" si="25"/>
        <v>74.443645393699114</v>
      </c>
      <c r="DR70" s="2">
        <f t="shared" si="25"/>
        <v>80.713478396385668</v>
      </c>
      <c r="DS70" s="2">
        <f t="shared" si="25"/>
        <v>80.394233250232816</v>
      </c>
      <c r="DT70" s="2">
        <f t="shared" si="25"/>
        <v>82.066306465026813</v>
      </c>
      <c r="DU70" s="2">
        <f t="shared" si="25"/>
        <v>83.421199777352442</v>
      </c>
      <c r="DV70" s="2">
        <f t="shared" si="25"/>
        <v>81.576862338346771</v>
      </c>
      <c r="DW70" s="2">
        <f t="shared" si="25"/>
        <v>79.260558722629995</v>
      </c>
      <c r="DX70" s="2">
        <f t="shared" si="25"/>
        <v>75.569584719077255</v>
      </c>
      <c r="DY70" s="2">
        <f t="shared" si="25"/>
        <v>72.517288565618657</v>
      </c>
      <c r="DZ70" s="2">
        <f t="shared" si="25"/>
        <v>69.316510310708324</v>
      </c>
      <c r="EB70" s="2">
        <f t="shared" si="26"/>
        <v>7.5835438839141501E-3</v>
      </c>
      <c r="EC70" s="2">
        <f t="shared" si="26"/>
        <v>7.4130304121004702E-3</v>
      </c>
      <c r="ED70" s="2">
        <f t="shared" si="26"/>
        <v>9.4072672248656404E-3</v>
      </c>
      <c r="EE70" s="2">
        <f t="shared" si="26"/>
        <v>9.1872410683781561E-3</v>
      </c>
      <c r="EF70" s="2">
        <f t="shared" si="26"/>
        <v>9.6452878307715754E-3</v>
      </c>
      <c r="EG70" s="2">
        <f t="shared" si="26"/>
        <v>1.0000440906807698E-2</v>
      </c>
      <c r="EH70" s="2">
        <f t="shared" si="26"/>
        <v>9.5461050745629245E-3</v>
      </c>
      <c r="EI70" s="2">
        <f t="shared" si="26"/>
        <v>9.6425687250671129E-3</v>
      </c>
      <c r="EJ70" s="2">
        <f t="shared" si="26"/>
        <v>9.0189405102833083E-3</v>
      </c>
      <c r="EK70" s="2">
        <f t="shared" si="26"/>
        <v>8.6980198220098347E-3</v>
      </c>
      <c r="EL70" s="2">
        <f t="shared" si="26"/>
        <v>8.4535824378184753E-3</v>
      </c>
      <c r="EM70" s="2">
        <f t="shared" si="26"/>
        <v>7.6047502425389771E-3</v>
      </c>
      <c r="EN70" s="2">
        <f t="shared" si="26"/>
        <v>6.6995999126848449E-3</v>
      </c>
      <c r="EO70" s="2">
        <f t="shared" si="26"/>
        <v>6.9142652459774044E-3</v>
      </c>
      <c r="EP70" s="2">
        <f t="shared" si="26"/>
        <v>7.5871635930631525E-3</v>
      </c>
    </row>
    <row r="71" spans="2:146" x14ac:dyDescent="0.25">
      <c r="B71" s="2">
        <v>49</v>
      </c>
      <c r="C71" s="49">
        <v>44.589300000000001</v>
      </c>
      <c r="D71" s="49">
        <v>52.982100000000003</v>
      </c>
      <c r="E71" s="49">
        <v>64.963999999999999</v>
      </c>
      <c r="F71" s="49">
        <v>72.072999999999993</v>
      </c>
      <c r="G71" s="49">
        <v>77.272999999999996</v>
      </c>
      <c r="H71" s="49">
        <v>80.981999999999999</v>
      </c>
      <c r="I71" s="49">
        <v>84.090999999999994</v>
      </c>
      <c r="J71" s="49">
        <v>86.308999999999997</v>
      </c>
      <c r="K71" s="49">
        <v>84.673000000000002</v>
      </c>
      <c r="L71" s="49">
        <v>87.963999999999999</v>
      </c>
      <c r="M71" s="49">
        <v>89.563999999999993</v>
      </c>
      <c r="N71" s="49">
        <v>85.072999999999993</v>
      </c>
      <c r="O71" s="49">
        <v>81.036000000000001</v>
      </c>
      <c r="P71" s="49">
        <v>78.745000000000005</v>
      </c>
      <c r="Q71" s="49">
        <v>76.218000000000004</v>
      </c>
      <c r="T71" s="4">
        <f t="shared" si="19"/>
        <v>41.054917220288878</v>
      </c>
      <c r="U71" s="4">
        <f t="shared" si="19"/>
        <v>49.191720493628097</v>
      </c>
      <c r="V71" s="4">
        <f t="shared" si="19"/>
        <v>58.063050374579717</v>
      </c>
      <c r="W71" s="4">
        <f t="shared" si="19"/>
        <v>64.490515142520891</v>
      </c>
      <c r="X71" s="4">
        <f t="shared" si="19"/>
        <v>69.609427516946297</v>
      </c>
      <c r="Y71" s="4">
        <f t="shared" si="19"/>
        <v>73.346468073091501</v>
      </c>
      <c r="Z71" s="4">
        <f t="shared" si="19"/>
        <v>76.622035089364957</v>
      </c>
      <c r="AA71" s="4">
        <f t="shared" si="19"/>
        <v>78.51389058575414</v>
      </c>
      <c r="AB71" s="4">
        <f t="shared" si="19"/>
        <v>78.726159003666311</v>
      </c>
      <c r="AC71" s="4">
        <f t="shared" si="19"/>
        <v>80.632495035633369</v>
      </c>
      <c r="AD71" s="4">
        <f t="shared" si="19"/>
        <v>80.715677525649767</v>
      </c>
      <c r="AE71" s="4">
        <f t="shared" si="19"/>
        <v>78.618341699687065</v>
      </c>
      <c r="AF71" s="4">
        <f t="shared" si="19"/>
        <v>75.673162099501667</v>
      </c>
      <c r="AG71" s="4">
        <f t="shared" si="19"/>
        <v>73.080691947601835</v>
      </c>
      <c r="AH71" s="4">
        <f t="shared" si="19"/>
        <v>71.033525585598639</v>
      </c>
      <c r="AJ71" s="4">
        <f t="shared" si="20"/>
        <v>3.5343827797111231</v>
      </c>
      <c r="AK71" s="4">
        <f t="shared" si="20"/>
        <v>3.7903795063719059</v>
      </c>
      <c r="AL71" s="4">
        <f t="shared" si="20"/>
        <v>6.9009496254202816</v>
      </c>
      <c r="AM71" s="4">
        <f t="shared" si="20"/>
        <v>7.5824848574791019</v>
      </c>
      <c r="AN71" s="4">
        <f t="shared" si="20"/>
        <v>7.6635724830536986</v>
      </c>
      <c r="AO71" s="4">
        <f t="shared" si="20"/>
        <v>7.6355319269084987</v>
      </c>
      <c r="AP71" s="4">
        <f t="shared" si="20"/>
        <v>7.4689649106350373</v>
      </c>
      <c r="AQ71" s="4">
        <f t="shared" si="20"/>
        <v>7.7951094142458572</v>
      </c>
      <c r="AR71" s="4">
        <f t="shared" si="20"/>
        <v>5.946840996333691</v>
      </c>
      <c r="AS71" s="4">
        <f t="shared" si="20"/>
        <v>7.3315049643666299</v>
      </c>
      <c r="AT71" s="4">
        <f t="shared" si="20"/>
        <v>8.8483224743502262</v>
      </c>
      <c r="AU71" s="4">
        <f t="shared" si="20"/>
        <v>6.4546583003129285</v>
      </c>
      <c r="AV71" s="4">
        <f t="shared" si="20"/>
        <v>5.3628379004983344</v>
      </c>
      <c r="AW71" s="4">
        <f t="shared" si="20"/>
        <v>5.6643080523981695</v>
      </c>
      <c r="AX71" s="4">
        <f t="shared" si="20"/>
        <v>5.1844744144013646</v>
      </c>
      <c r="AZ71" s="2">
        <f t="shared" si="21"/>
        <v>40.6932620350116</v>
      </c>
      <c r="BA71" s="2">
        <f t="shared" si="21"/>
        <v>48.424729569832927</v>
      </c>
      <c r="BB71" s="2">
        <f t="shared" si="21"/>
        <v>54.989851788481843</v>
      </c>
      <c r="BC71" s="2">
        <f t="shared" si="21"/>
        <v>62.242697768372764</v>
      </c>
      <c r="BD71" s="2">
        <f t="shared" si="21"/>
        <v>67.904753791843433</v>
      </c>
      <c r="BE71" s="2">
        <f t="shared" si="21"/>
        <v>71.271853536147631</v>
      </c>
      <c r="BF71" s="2">
        <f t="shared" si="21"/>
        <v>75.775897189709781</v>
      </c>
      <c r="BG71" s="2">
        <f t="shared" si="21"/>
        <v>77.398332574268579</v>
      </c>
      <c r="BH71" s="2">
        <f t="shared" si="21"/>
        <v>78.005928291029221</v>
      </c>
      <c r="BI71" s="2">
        <f t="shared" si="21"/>
        <v>79.467314765773978</v>
      </c>
      <c r="BJ71" s="2">
        <f t="shared" si="21"/>
        <v>79.835803794655746</v>
      </c>
      <c r="BK71" s="2">
        <f t="shared" si="21"/>
        <v>78.178977596552784</v>
      </c>
      <c r="BL71" s="2">
        <f t="shared" si="21"/>
        <v>75.416092330100852</v>
      </c>
      <c r="BM71" s="2">
        <f t="shared" si="21"/>
        <v>72.779343897447291</v>
      </c>
      <c r="BN71" s="2">
        <f t="shared" si="21"/>
        <v>70.536176116851991</v>
      </c>
      <c r="BP71" s="2">
        <f t="shared" si="22"/>
        <v>44.589300000000001</v>
      </c>
      <c r="BQ71" s="2">
        <f t="shared" si="22"/>
        <v>52.982100000000003</v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>
        <f t="shared" si="22"/>
        <v>84.090999999999994</v>
      </c>
      <c r="BW71" s="2">
        <f t="shared" si="22"/>
        <v>86.308999999999997</v>
      </c>
      <c r="BX71" s="2">
        <f t="shared" si="22"/>
        <v>84.673000000000002</v>
      </c>
      <c r="BY71" s="2">
        <f t="shared" si="22"/>
        <v>87.963999999999999</v>
      </c>
      <c r="BZ71" s="2">
        <f t="shared" si="22"/>
        <v>89.563999999999993</v>
      </c>
      <c r="CA71" s="2">
        <f t="shared" si="22"/>
        <v>85.072999999999993</v>
      </c>
      <c r="CB71" s="2">
        <f t="shared" si="22"/>
        <v>81.036000000000001</v>
      </c>
      <c r="CC71" s="2">
        <f t="shared" si="22"/>
        <v>78.745000000000005</v>
      </c>
      <c r="CD71" s="2">
        <f t="shared" si="22"/>
        <v>76.218000000000004</v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40.702143347636152</v>
      </c>
      <c r="CW71" s="2">
        <f t="shared" si="24"/>
        <v>48.417521745237245</v>
      </c>
      <c r="CX71" s="2">
        <f t="shared" si="24"/>
        <v>54.971781910937274</v>
      </c>
      <c r="CY71" s="2">
        <f t="shared" si="24"/>
        <v>62.230487446481632</v>
      </c>
      <c r="CZ71" s="2">
        <f t="shared" si="24"/>
        <v>67.902572704048723</v>
      </c>
      <c r="DA71" s="2">
        <f t="shared" si="24"/>
        <v>71.238037491806352</v>
      </c>
      <c r="DB71" s="2">
        <f t="shared" si="24"/>
        <v>75.725206149314999</v>
      </c>
      <c r="DC71" s="2">
        <f t="shared" si="24"/>
        <v>77.36760875649739</v>
      </c>
      <c r="DD71" s="2">
        <f t="shared" si="24"/>
        <v>77.966643563279504</v>
      </c>
      <c r="DE71" s="2">
        <f t="shared" si="24"/>
        <v>79.430615975727576</v>
      </c>
      <c r="DF71" s="2">
        <f t="shared" si="24"/>
        <v>79.820636696965707</v>
      </c>
      <c r="DG71" s="2">
        <f t="shared" si="24"/>
        <v>78.17092234499188</v>
      </c>
      <c r="DH71" s="2">
        <f t="shared" si="24"/>
        <v>75.415905700709914</v>
      </c>
      <c r="DI71" s="2">
        <f t="shared" si="24"/>
        <v>72.782272727272741</v>
      </c>
      <c r="DJ71" s="2">
        <f t="shared" si="24"/>
        <v>70.54732056803266</v>
      </c>
      <c r="DL71" s="2">
        <f t="shared" si="25"/>
        <v>39.633279009822132</v>
      </c>
      <c r="DM71" s="2">
        <f t="shared" si="25"/>
        <v>49.304920719069663</v>
      </c>
      <c r="DN71" s="2">
        <f t="shared" si="25"/>
        <v>56.725200933519247</v>
      </c>
      <c r="DO71" s="2">
        <f t="shared" si="25"/>
        <v>63.443671729429731</v>
      </c>
      <c r="DP71" s="2">
        <f t="shared" si="25"/>
        <v>68.108997519210405</v>
      </c>
      <c r="DQ71" s="2">
        <f t="shared" si="25"/>
        <v>74.324936863196498</v>
      </c>
      <c r="DR71" s="2">
        <f t="shared" si="25"/>
        <v>80.572560758076293</v>
      </c>
      <c r="DS71" s="2">
        <f t="shared" si="25"/>
        <v>80.276223980958207</v>
      </c>
      <c r="DT71" s="2">
        <f t="shared" si="25"/>
        <v>81.942639704990555</v>
      </c>
      <c r="DU71" s="2">
        <f t="shared" si="25"/>
        <v>83.281812194836135</v>
      </c>
      <c r="DV71" s="2">
        <f t="shared" si="25"/>
        <v>81.458266570722017</v>
      </c>
      <c r="DW71" s="2">
        <f t="shared" si="25"/>
        <v>79.137668991274268</v>
      </c>
      <c r="DX71" s="2">
        <f t="shared" si="25"/>
        <v>75.441327822368663</v>
      </c>
      <c r="DY71" s="2">
        <f t="shared" si="25"/>
        <v>72.395694212419841</v>
      </c>
      <c r="DZ71" s="2">
        <f t="shared" si="25"/>
        <v>69.206727333908702</v>
      </c>
      <c r="EB71" s="2">
        <f t="shared" si="26"/>
        <v>8.3091111849744239E-3</v>
      </c>
      <c r="EC71" s="2">
        <f t="shared" si="26"/>
        <v>8.1224170956047028E-3</v>
      </c>
      <c r="ED71" s="2">
        <f t="shared" si="26"/>
        <v>1.0305510155784611E-2</v>
      </c>
      <c r="EE71" s="2">
        <f t="shared" si="26"/>
        <v>1.0064688491891753E-2</v>
      </c>
      <c r="EF71" s="2">
        <f t="shared" si="26"/>
        <v>1.0566015490895378E-2</v>
      </c>
      <c r="EG71" s="2">
        <f t="shared" si="26"/>
        <v>1.0954696047004204E-2</v>
      </c>
      <c r="EH71" s="2">
        <f t="shared" si="26"/>
        <v>1.0457464841371488E-2</v>
      </c>
      <c r="EI71" s="2">
        <f t="shared" si="26"/>
        <v>1.0563039591079466E-2</v>
      </c>
      <c r="EJ71" s="2">
        <f t="shared" si="26"/>
        <v>9.8804743137408304E-3</v>
      </c>
      <c r="EK71" s="2">
        <f t="shared" si="26"/>
        <v>9.529192479030682E-3</v>
      </c>
      <c r="EL71" s="2">
        <f t="shared" si="26"/>
        <v>9.2616151751311448E-3</v>
      </c>
      <c r="EM71" s="2">
        <f t="shared" si="26"/>
        <v>8.3323294597138914E-3</v>
      </c>
      <c r="EN71" s="2">
        <f t="shared" si="26"/>
        <v>7.3412201170922411E-3</v>
      </c>
      <c r="EO71" s="2">
        <f t="shared" si="26"/>
        <v>7.5762871264765446E-3</v>
      </c>
      <c r="EP71" s="2">
        <f t="shared" si="26"/>
        <v>8.3130743144055469E-3</v>
      </c>
    </row>
    <row r="72" spans="2:146" x14ac:dyDescent="0.25">
      <c r="B72" s="2">
        <v>50</v>
      </c>
      <c r="C72" s="49">
        <v>45.125</v>
      </c>
      <c r="D72" s="49">
        <v>56.607100000000003</v>
      </c>
      <c r="E72" s="49">
        <v>68.326999999999998</v>
      </c>
      <c r="F72" s="49">
        <v>73.581999999999994</v>
      </c>
      <c r="G72" s="49">
        <v>81.2</v>
      </c>
      <c r="H72" s="49">
        <v>84.326999999999998</v>
      </c>
      <c r="I72" s="49">
        <v>85.364000000000004</v>
      </c>
      <c r="J72" s="49">
        <v>87.6</v>
      </c>
      <c r="K72" s="49">
        <v>87.691000000000003</v>
      </c>
      <c r="L72" s="49">
        <v>89.781999999999996</v>
      </c>
      <c r="M72" s="49">
        <v>91.727000000000004</v>
      </c>
      <c r="N72" s="49">
        <v>87.036000000000001</v>
      </c>
      <c r="O72" s="49">
        <v>82.491</v>
      </c>
      <c r="P72" s="49">
        <v>79.2</v>
      </c>
      <c r="Q72" s="49">
        <v>78.927000000000007</v>
      </c>
      <c r="T72" s="4">
        <f t="shared" si="19"/>
        <v>41.355950859638</v>
      </c>
      <c r="U72" s="4">
        <f t="shared" si="19"/>
        <v>49.854749559006642</v>
      </c>
      <c r="V72" s="4">
        <f t="shared" si="19"/>
        <v>60.446794330420609</v>
      </c>
      <c r="W72" s="4">
        <f t="shared" si="19"/>
        <v>66.372354022250036</v>
      </c>
      <c r="X72" s="4">
        <f t="shared" si="19"/>
        <v>71.283777601307861</v>
      </c>
      <c r="Y72" s="4">
        <f t="shared" si="19"/>
        <v>75.394072501858801</v>
      </c>
      <c r="Z72" s="4">
        <f t="shared" si="19"/>
        <v>77.608967716397515</v>
      </c>
      <c r="AA72" s="4">
        <f t="shared" si="19"/>
        <v>79.688895446220585</v>
      </c>
      <c r="AB72" s="4">
        <f t="shared" si="19"/>
        <v>79.503233110448832</v>
      </c>
      <c r="AC72" s="4">
        <f t="shared" si="19"/>
        <v>81.738686538661526</v>
      </c>
      <c r="AD72" s="4">
        <f t="shared" si="19"/>
        <v>81.562210261924079</v>
      </c>
      <c r="AE72" s="4">
        <f t="shared" si="19"/>
        <v>79.031786590619802</v>
      </c>
      <c r="AF72" s="4">
        <f t="shared" si="19"/>
        <v>75.867551895558634</v>
      </c>
      <c r="AG72" s="4">
        <f t="shared" si="19"/>
        <v>73.312628204922987</v>
      </c>
      <c r="AH72" s="4">
        <f t="shared" si="19"/>
        <v>71.435316200615389</v>
      </c>
      <c r="AJ72" s="4">
        <f t="shared" si="20"/>
        <v>3.7690491403620001</v>
      </c>
      <c r="AK72" s="4">
        <f t="shared" si="20"/>
        <v>6.7523504409933608</v>
      </c>
      <c r="AL72" s="4">
        <f t="shared" si="20"/>
        <v>7.8802056695793894</v>
      </c>
      <c r="AM72" s="4">
        <f t="shared" si="20"/>
        <v>7.2096459777499575</v>
      </c>
      <c r="AN72" s="4">
        <f t="shared" si="20"/>
        <v>9.9162223986921418</v>
      </c>
      <c r="AO72" s="4">
        <f t="shared" si="20"/>
        <v>8.932927498141197</v>
      </c>
      <c r="AP72" s="4">
        <f t="shared" si="20"/>
        <v>7.755032283602489</v>
      </c>
      <c r="AQ72" s="4">
        <f t="shared" si="20"/>
        <v>7.9111045537794098</v>
      </c>
      <c r="AR72" s="4">
        <f t="shared" si="20"/>
        <v>8.1877668895511704</v>
      </c>
      <c r="AS72" s="4">
        <f t="shared" si="20"/>
        <v>8.0433134613384709</v>
      </c>
      <c r="AT72" s="4">
        <f t="shared" si="20"/>
        <v>10.164789738075925</v>
      </c>
      <c r="AU72" s="4">
        <f t="shared" si="20"/>
        <v>8.0042134093801991</v>
      </c>
      <c r="AV72" s="4">
        <f t="shared" si="20"/>
        <v>6.6234481044413656</v>
      </c>
      <c r="AW72" s="4">
        <f t="shared" si="20"/>
        <v>5.8873717950770157</v>
      </c>
      <c r="AX72" s="4">
        <f t="shared" si="20"/>
        <v>7.4916837993846173</v>
      </c>
      <c r="AZ72" s="2">
        <f t="shared" si="21"/>
        <v>40.659849058441857</v>
      </c>
      <c r="BA72" s="2">
        <f t="shared" si="21"/>
        <v>48.380461542899845</v>
      </c>
      <c r="BB72" s="2">
        <f t="shared" si="21"/>
        <v>54.934288868673555</v>
      </c>
      <c r="BC72" s="2">
        <f t="shared" si="21"/>
        <v>62.181784822118352</v>
      </c>
      <c r="BD72" s="2">
        <f t="shared" si="21"/>
        <v>67.823260038638608</v>
      </c>
      <c r="BE72" s="2">
        <f t="shared" si="21"/>
        <v>71.209900113068713</v>
      </c>
      <c r="BF72" s="2">
        <f t="shared" si="21"/>
        <v>75.716054829470508</v>
      </c>
      <c r="BG72" s="2">
        <f t="shared" si="21"/>
        <v>77.338126616681791</v>
      </c>
      <c r="BH72" s="2">
        <f t="shared" si="21"/>
        <v>77.962728926706973</v>
      </c>
      <c r="BI72" s="2">
        <f t="shared" si="21"/>
        <v>79.42601337852409</v>
      </c>
      <c r="BJ72" s="2">
        <f t="shared" si="21"/>
        <v>79.770649709525529</v>
      </c>
      <c r="BK72" s="2">
        <f t="shared" si="21"/>
        <v>78.089377226134687</v>
      </c>
      <c r="BL72" s="2">
        <f t="shared" si="21"/>
        <v>75.308658603688642</v>
      </c>
      <c r="BM72" s="2">
        <f t="shared" si="21"/>
        <v>72.680434729286176</v>
      </c>
      <c r="BN72" s="2">
        <f t="shared" si="21"/>
        <v>70.434308857139058</v>
      </c>
      <c r="BP72" s="2">
        <f t="shared" si="22"/>
        <v>45.125</v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>
        <f t="shared" si="22"/>
        <v>87.036000000000001</v>
      </c>
      <c r="CB72" s="2">
        <f t="shared" si="22"/>
        <v>82.491</v>
      </c>
      <c r="CC72" s="2">
        <f t="shared" si="22"/>
        <v>79.2</v>
      </c>
      <c r="CD72" s="2">
        <f t="shared" si="22"/>
        <v>78.927000000000007</v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40.669612498545149</v>
      </c>
      <c r="CW72" s="2">
        <f t="shared" si="24"/>
        <v>48.372826662495534</v>
      </c>
      <c r="CX72" s="2">
        <f t="shared" si="24"/>
        <v>54.914903831850133</v>
      </c>
      <c r="CY72" s="2">
        <f t="shared" si="24"/>
        <v>62.168827971068161</v>
      </c>
      <c r="CZ72" s="2">
        <f t="shared" si="24"/>
        <v>67.821013281229838</v>
      </c>
      <c r="DA72" s="2">
        <f t="shared" si="24"/>
        <v>71.173510827324662</v>
      </c>
      <c r="DB72" s="2">
        <f t="shared" si="24"/>
        <v>75.66141267347939</v>
      </c>
      <c r="DC72" s="2">
        <f t="shared" si="24"/>
        <v>77.305115253898435</v>
      </c>
      <c r="DD72" s="2">
        <f t="shared" si="24"/>
        <v>77.920534540268775</v>
      </c>
      <c r="DE72" s="2">
        <f t="shared" si="24"/>
        <v>79.386808674137413</v>
      </c>
      <c r="DF72" s="2">
        <f t="shared" si="24"/>
        <v>79.754567099745316</v>
      </c>
      <c r="DG72" s="2">
        <f t="shared" si="24"/>
        <v>78.08085151275634</v>
      </c>
      <c r="DH72" s="2">
        <f t="shared" si="24"/>
        <v>75.308622824090904</v>
      </c>
      <c r="DI72" s="2">
        <f t="shared" si="24"/>
        <v>72.683836017121905</v>
      </c>
      <c r="DJ72" s="2">
        <f t="shared" si="24"/>
        <v>70.446601262294791</v>
      </c>
      <c r="DL72" s="2">
        <f t="shared" si="25"/>
        <v>39.597114950889299</v>
      </c>
      <c r="DM72" s="2">
        <f t="shared" si="25"/>
        <v>49.230767117389654</v>
      </c>
      <c r="DN72" s="2">
        <f t="shared" si="25"/>
        <v>56.632134834334373</v>
      </c>
      <c r="DO72" s="2">
        <f t="shared" si="25"/>
        <v>63.344051922075955</v>
      </c>
      <c r="DP72" s="2">
        <f t="shared" si="25"/>
        <v>68.015140945601544</v>
      </c>
      <c r="DQ72" s="2">
        <f t="shared" si="25"/>
        <v>74.206228332693868</v>
      </c>
      <c r="DR72" s="2">
        <f t="shared" si="25"/>
        <v>80.431643119766932</v>
      </c>
      <c r="DS72" s="2">
        <f t="shared" si="25"/>
        <v>80.158214711683613</v>
      </c>
      <c r="DT72" s="2">
        <f t="shared" si="25"/>
        <v>81.818972944954282</v>
      </c>
      <c r="DU72" s="2">
        <f t="shared" si="25"/>
        <v>83.142424612319829</v>
      </c>
      <c r="DV72" s="2">
        <f t="shared" si="25"/>
        <v>81.339670803097249</v>
      </c>
      <c r="DW72" s="2">
        <f t="shared" si="25"/>
        <v>79.014779259918541</v>
      </c>
      <c r="DX72" s="2">
        <f t="shared" si="25"/>
        <v>75.313070925660085</v>
      </c>
      <c r="DY72" s="2">
        <f t="shared" si="25"/>
        <v>72.274099859221039</v>
      </c>
      <c r="DZ72" s="2">
        <f t="shared" si="25"/>
        <v>69.096944357109081</v>
      </c>
      <c r="EB72" s="2">
        <f t="shared" si="26"/>
        <v>9.1034614714380745E-3</v>
      </c>
      <c r="EC72" s="2">
        <f t="shared" si="26"/>
        <v>8.8990796048337532E-3</v>
      </c>
      <c r="ED72" s="2">
        <f t="shared" si="26"/>
        <v>1.1288543472242387E-2</v>
      </c>
      <c r="EE72" s="2">
        <f t="shared" si="26"/>
        <v>1.1025005948087203E-2</v>
      </c>
      <c r="EF72" s="2">
        <f t="shared" si="26"/>
        <v>1.1573607584711369E-2</v>
      </c>
      <c r="EG72" s="2">
        <f t="shared" si="26"/>
        <v>1.1998903847660808E-2</v>
      </c>
      <c r="EH72" s="2">
        <f t="shared" si="26"/>
        <v>1.1454825213665792E-2</v>
      </c>
      <c r="EI72" s="2">
        <f t="shared" si="26"/>
        <v>1.1570351216915596E-2</v>
      </c>
      <c r="EJ72" s="2">
        <f t="shared" si="26"/>
        <v>1.082340723595466E-2</v>
      </c>
      <c r="EK72" s="2">
        <f t="shared" si="26"/>
        <v>1.0438954630076071E-2</v>
      </c>
      <c r="EL72" s="2">
        <f t="shared" si="26"/>
        <v>1.0146093120724883E-2</v>
      </c>
      <c r="EM72" s="2">
        <f t="shared" si="26"/>
        <v>9.1288789783352305E-3</v>
      </c>
      <c r="EN72" s="2">
        <f t="shared" si="26"/>
        <v>8.04379063459334E-3</v>
      </c>
      <c r="EO72" s="2">
        <f t="shared" si="26"/>
        <v>8.3011659335887177E-3</v>
      </c>
      <c r="EP72" s="2">
        <f t="shared" si="26"/>
        <v>9.1077999960598177E-3</v>
      </c>
    </row>
    <row r="73" spans="2:146" x14ac:dyDescent="0.25">
      <c r="B73" s="2">
        <v>51</v>
      </c>
      <c r="C73" s="49">
        <v>47.089300000000001</v>
      </c>
      <c r="D73" s="49">
        <v>56.803600000000003</v>
      </c>
      <c r="E73" s="49">
        <v>71.709000000000003</v>
      </c>
      <c r="F73" s="49">
        <v>77.727000000000004</v>
      </c>
      <c r="G73" s="49">
        <v>84.709000000000003</v>
      </c>
      <c r="H73" s="49">
        <v>88.709000000000003</v>
      </c>
      <c r="I73" s="49">
        <v>90.108999999999995</v>
      </c>
      <c r="J73" s="49">
        <v>89.436000000000007</v>
      </c>
      <c r="K73" s="49">
        <v>89.981999999999999</v>
      </c>
      <c r="L73" s="49">
        <v>92.763999999999996</v>
      </c>
      <c r="M73" s="49">
        <v>94.164000000000001</v>
      </c>
      <c r="N73" s="49">
        <v>87.944999999999993</v>
      </c>
      <c r="O73" s="49">
        <v>84.272999999999996</v>
      </c>
      <c r="P73" s="49">
        <v>80.472999999999999</v>
      </c>
      <c r="Q73" s="49">
        <v>80.781999999999996</v>
      </c>
      <c r="T73" s="4">
        <f t="shared" ref="T73:AH89" si="27">AZ73+(C$3*_xlfn.NORM.DIST($B73,C$7,C$11,FALSE))+(C$4*_xlfn.NORM.DIST($B73,C$8,C$12,FALSE))+(C$5*_xlfn.NORM.DIST($B73,C$9,C$13,FALSE))+(C$6*_xlfn.NORM.DIST($B73,C$10,C$14,FALSE))</f>
        <v>41.910114977144673</v>
      </c>
      <c r="U73" s="4">
        <f t="shared" si="27"/>
        <v>51.037874929679646</v>
      </c>
      <c r="V73" s="4">
        <f t="shared" si="27"/>
        <v>64.257483699652383</v>
      </c>
      <c r="W73" s="4">
        <f t="shared" si="27"/>
        <v>69.519596542023692</v>
      </c>
      <c r="X73" s="4">
        <f t="shared" si="27"/>
        <v>74.328541930832444</v>
      </c>
      <c r="Y73" s="4">
        <f t="shared" si="27"/>
        <v>79.05060728399171</v>
      </c>
      <c r="Z73" s="4">
        <f t="shared" si="27"/>
        <v>79.604173299410633</v>
      </c>
      <c r="AA73" s="4">
        <f t="shared" si="27"/>
        <v>81.927066554136459</v>
      </c>
      <c r="AB73" s="4">
        <f t="shared" si="27"/>
        <v>81.023212307695758</v>
      </c>
      <c r="AC73" s="4">
        <f t="shared" si="27"/>
        <v>83.734933146532583</v>
      </c>
      <c r="AD73" s="4">
        <f t="shared" si="27"/>
        <v>83.159793787759995</v>
      </c>
      <c r="AE73" s="4">
        <f t="shared" si="27"/>
        <v>79.912998415686573</v>
      </c>
      <c r="AF73" s="4">
        <f t="shared" si="27"/>
        <v>76.35430028690466</v>
      </c>
      <c r="AG73" s="4">
        <f t="shared" si="27"/>
        <v>73.843872814577779</v>
      </c>
      <c r="AH73" s="4">
        <f t="shared" si="27"/>
        <v>72.252506522067904</v>
      </c>
      <c r="AJ73" s="4">
        <f t="shared" ref="AJ73:AX136" si="28">IF(OR($B73 &lt; C$226, $B73 &gt; C$231), 0, C73-T73)</f>
        <v>5.1791850228553287</v>
      </c>
      <c r="AK73" s="4">
        <f t="shared" si="28"/>
        <v>5.7657250703203573</v>
      </c>
      <c r="AL73" s="4">
        <f t="shared" si="28"/>
        <v>7.4515163003476204</v>
      </c>
      <c r="AM73" s="4">
        <f t="shared" si="28"/>
        <v>8.2074034579763122</v>
      </c>
      <c r="AN73" s="4">
        <f t="shared" si="28"/>
        <v>10.38045806916756</v>
      </c>
      <c r="AO73" s="4">
        <f t="shared" si="28"/>
        <v>9.6583927160082936</v>
      </c>
      <c r="AP73" s="4">
        <f t="shared" si="28"/>
        <v>10.504826700589362</v>
      </c>
      <c r="AQ73" s="4">
        <f t="shared" si="28"/>
        <v>7.5089334458635477</v>
      </c>
      <c r="AR73" s="4">
        <f t="shared" si="28"/>
        <v>8.9587876923042415</v>
      </c>
      <c r="AS73" s="4">
        <f t="shared" si="28"/>
        <v>9.0290668534674126</v>
      </c>
      <c r="AT73" s="4">
        <f t="shared" si="28"/>
        <v>11.004206212240007</v>
      </c>
      <c r="AU73" s="4">
        <f t="shared" si="28"/>
        <v>8.03200158431342</v>
      </c>
      <c r="AV73" s="4">
        <f t="shared" si="28"/>
        <v>7.9186997130953358</v>
      </c>
      <c r="AW73" s="4">
        <f t="shared" si="28"/>
        <v>6.6291271854222202</v>
      </c>
      <c r="AX73" s="4">
        <f t="shared" si="28"/>
        <v>8.5294934779320926</v>
      </c>
      <c r="AZ73" s="2">
        <f t="shared" ref="AZ73:BN136" si="29">IF(OR($B73 &lt; C$226, $B73 &gt; C$231), #N/A, ((1-EB73)*CV73) + (EB73*DL73))</f>
        <v>40.626349410450381</v>
      </c>
      <c r="BA73" s="2">
        <f t="shared" si="29"/>
        <v>48.336208679093517</v>
      </c>
      <c r="BB73" s="2">
        <f t="shared" si="29"/>
        <v>54.878810464027737</v>
      </c>
      <c r="BC73" s="2">
        <f t="shared" si="29"/>
        <v>62.120901902218755</v>
      </c>
      <c r="BD73" s="2">
        <f t="shared" si="29"/>
        <v>67.741758751870023</v>
      </c>
      <c r="BE73" s="2">
        <f t="shared" si="29"/>
        <v>71.148126063599193</v>
      </c>
      <c r="BF73" s="2">
        <f t="shared" si="29"/>
        <v>75.656499382514184</v>
      </c>
      <c r="BG73" s="2">
        <f t="shared" si="29"/>
        <v>77.278074107400116</v>
      </c>
      <c r="BH73" s="2">
        <f t="shared" si="29"/>
        <v>77.919723014777261</v>
      </c>
      <c r="BI73" s="2">
        <f t="shared" si="29"/>
        <v>79.384852306570011</v>
      </c>
      <c r="BJ73" s="2">
        <f t="shared" si="29"/>
        <v>79.705530708013157</v>
      </c>
      <c r="BK73" s="2">
        <f t="shared" si="29"/>
        <v>77.99979249769639</v>
      </c>
      <c r="BL73" s="2">
        <f t="shared" si="29"/>
        <v>75.201194304523696</v>
      </c>
      <c r="BM73" s="2">
        <f t="shared" si="29"/>
        <v>72.581462240178581</v>
      </c>
      <c r="BN73" s="2">
        <f t="shared" si="29"/>
        <v>70.332325000490272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>
        <f t="shared" si="30"/>
        <v>84.272999999999996</v>
      </c>
      <c r="CC73" s="2">
        <f t="shared" si="30"/>
        <v>80.472999999999999</v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40.637081649454139</v>
      </c>
      <c r="CW73" s="2">
        <f t="shared" si="32"/>
        <v>48.328131579753823</v>
      </c>
      <c r="CX73" s="2">
        <f t="shared" si="32"/>
        <v>54.858025752762984</v>
      </c>
      <c r="CY73" s="2">
        <f t="shared" si="32"/>
        <v>62.107168495654683</v>
      </c>
      <c r="CZ73" s="2">
        <f t="shared" si="32"/>
        <v>67.739453858410968</v>
      </c>
      <c r="DA73" s="2">
        <f t="shared" si="32"/>
        <v>71.108984162842972</v>
      </c>
      <c r="DB73" s="2">
        <f t="shared" si="32"/>
        <v>75.597619197643795</v>
      </c>
      <c r="DC73" s="2">
        <f t="shared" si="32"/>
        <v>77.242621751299467</v>
      </c>
      <c r="DD73" s="2">
        <f t="shared" si="32"/>
        <v>77.874425517258047</v>
      </c>
      <c r="DE73" s="2">
        <f t="shared" si="32"/>
        <v>79.343001372547249</v>
      </c>
      <c r="DF73" s="2">
        <f t="shared" si="32"/>
        <v>79.688497502524925</v>
      </c>
      <c r="DG73" s="2">
        <f t="shared" si="32"/>
        <v>77.9907806805208</v>
      </c>
      <c r="DH73" s="2">
        <f t="shared" si="32"/>
        <v>75.201339947471908</v>
      </c>
      <c r="DI73" s="2">
        <f t="shared" si="32"/>
        <v>72.58539930697107</v>
      </c>
      <c r="DJ73" s="2">
        <f t="shared" si="32"/>
        <v>70.345881956556923</v>
      </c>
      <c r="DL73" s="2">
        <f t="shared" ref="DL73:DZ89" si="33">CF$223*$B73+CF$224</f>
        <v>39.560950891956459</v>
      </c>
      <c r="DM73" s="2">
        <f t="shared" si="33"/>
        <v>49.156613515709644</v>
      </c>
      <c r="DN73" s="2">
        <f t="shared" si="33"/>
        <v>56.539068735149499</v>
      </c>
      <c r="DO73" s="2">
        <f t="shared" si="33"/>
        <v>63.24443211472218</v>
      </c>
      <c r="DP73" s="2">
        <f t="shared" si="33"/>
        <v>67.921284371992698</v>
      </c>
      <c r="DQ73" s="2">
        <f t="shared" si="33"/>
        <v>74.087519802191252</v>
      </c>
      <c r="DR73" s="2">
        <f t="shared" si="33"/>
        <v>80.290725481457557</v>
      </c>
      <c r="DS73" s="2">
        <f t="shared" si="33"/>
        <v>80.040205442409018</v>
      </c>
      <c r="DT73" s="2">
        <f t="shared" si="33"/>
        <v>81.69530618491801</v>
      </c>
      <c r="DU73" s="2">
        <f t="shared" si="33"/>
        <v>83.003037029803522</v>
      </c>
      <c r="DV73" s="2">
        <f t="shared" si="33"/>
        <v>81.221075035472495</v>
      </c>
      <c r="DW73" s="2">
        <f t="shared" si="33"/>
        <v>78.891889528562814</v>
      </c>
      <c r="DX73" s="2">
        <f t="shared" si="33"/>
        <v>75.184814028951493</v>
      </c>
      <c r="DY73" s="2">
        <f t="shared" si="33"/>
        <v>72.152505506022223</v>
      </c>
      <c r="DZ73" s="2">
        <f t="shared" si="33"/>
        <v>68.987161380309459</v>
      </c>
      <c r="EB73" s="2">
        <f t="shared" ref="EB73:EP89" si="34">POWER(10,($B73-C$224)/C$225)/(1+POWER(10,($B73-C$224)/C$225))</f>
        <v>9.9729878818000262E-3</v>
      </c>
      <c r="EC73" s="2">
        <f t="shared" si="34"/>
        <v>9.7492763440607463E-3</v>
      </c>
      <c r="ED73" s="2">
        <f t="shared" si="34"/>
        <v>1.2364175980347617E-2</v>
      </c>
      <c r="EE73" s="2">
        <f t="shared" si="34"/>
        <v>1.2075833899742622E-2</v>
      </c>
      <c r="EF73" s="2">
        <f t="shared" si="34"/>
        <v>1.2676054275228879E-2</v>
      </c>
      <c r="EG73" s="2">
        <f t="shared" si="34"/>
        <v>1.3141323621960927E-2</v>
      </c>
      <c r="EH73" s="2">
        <f t="shared" si="34"/>
        <v>1.2546100878528683E-2</v>
      </c>
      <c r="EI73" s="2">
        <f t="shared" si="34"/>
        <v>1.267249169821605E-2</v>
      </c>
      <c r="EJ73" s="2">
        <f t="shared" si="34"/>
        <v>1.1855250519236697E-2</v>
      </c>
      <c r="EK73" s="2">
        <f t="shared" si="34"/>
        <v>1.1434570026602624E-2</v>
      </c>
      <c r="EL73" s="2">
        <f t="shared" si="34"/>
        <v>1.1114090557933179E-2</v>
      </c>
      <c r="EM73" s="2">
        <f t="shared" si="34"/>
        <v>1.0000808664986267E-2</v>
      </c>
      <c r="EN73" s="2">
        <f t="shared" si="34"/>
        <v>8.8130017115756517E-3</v>
      </c>
      <c r="EO73" s="2">
        <f t="shared" si="34"/>
        <v>9.0947636206780789E-3</v>
      </c>
      <c r="EP73" s="2">
        <f t="shared" si="34"/>
        <v>9.9777366322808675E-3</v>
      </c>
    </row>
    <row r="74" spans="2:146" x14ac:dyDescent="0.25">
      <c r="B74" s="2">
        <v>52</v>
      </c>
      <c r="C74" s="49">
        <v>47.875</v>
      </c>
      <c r="D74" s="49">
        <v>60.125</v>
      </c>
      <c r="E74" s="49">
        <v>77.491</v>
      </c>
      <c r="F74" s="49">
        <v>82.563999999999993</v>
      </c>
      <c r="G74" s="49">
        <v>89.835999999999999</v>
      </c>
      <c r="H74" s="49">
        <v>94.491</v>
      </c>
      <c r="I74" s="49">
        <v>93.236000000000004</v>
      </c>
      <c r="J74" s="49">
        <v>95.581999999999994</v>
      </c>
      <c r="K74" s="49">
        <v>93.382000000000005</v>
      </c>
      <c r="L74" s="49">
        <v>97.072999999999993</v>
      </c>
      <c r="M74" s="49">
        <v>97.326999999999998</v>
      </c>
      <c r="N74" s="49">
        <v>91.164000000000001</v>
      </c>
      <c r="O74" s="49">
        <v>86.108999999999995</v>
      </c>
      <c r="P74" s="49">
        <v>82.963999999999999</v>
      </c>
      <c r="Q74" s="49">
        <v>82.164000000000001</v>
      </c>
      <c r="T74" s="4">
        <f t="shared" si="27"/>
        <v>42.861227637207172</v>
      </c>
      <c r="U74" s="4">
        <f t="shared" si="27"/>
        <v>53.011929853215328</v>
      </c>
      <c r="V74" s="4">
        <f t="shared" si="27"/>
        <v>69.957908741747701</v>
      </c>
      <c r="W74" s="4">
        <f t="shared" si="27"/>
        <v>74.431118392008358</v>
      </c>
      <c r="X74" s="4">
        <f t="shared" si="27"/>
        <v>79.415669179196613</v>
      </c>
      <c r="Y74" s="4">
        <f t="shared" si="27"/>
        <v>85.063064111451155</v>
      </c>
      <c r="Z74" s="4">
        <f t="shared" si="27"/>
        <v>83.272155111367383</v>
      </c>
      <c r="AA74" s="4">
        <f t="shared" si="27"/>
        <v>85.846754730941242</v>
      </c>
      <c r="AB74" s="4">
        <f t="shared" si="27"/>
        <v>83.765814550178533</v>
      </c>
      <c r="AC74" s="4">
        <f t="shared" si="27"/>
        <v>87.098130200410452</v>
      </c>
      <c r="AD74" s="4">
        <f t="shared" si="27"/>
        <v>85.946998896077162</v>
      </c>
      <c r="AE74" s="4">
        <f t="shared" si="27"/>
        <v>81.586352712248072</v>
      </c>
      <c r="AF74" s="4">
        <f t="shared" si="27"/>
        <v>77.351424949720126</v>
      </c>
      <c r="AG74" s="4">
        <f t="shared" si="27"/>
        <v>74.881915836720225</v>
      </c>
      <c r="AH74" s="4">
        <f t="shared" si="27"/>
        <v>73.740775609467718</v>
      </c>
      <c r="AJ74" s="4">
        <f t="shared" si="28"/>
        <v>5.0137723627928281</v>
      </c>
      <c r="AK74" s="4">
        <f t="shared" si="28"/>
        <v>7.113070146784672</v>
      </c>
      <c r="AL74" s="4">
        <f t="shared" si="28"/>
        <v>7.5330912582522984</v>
      </c>
      <c r="AM74" s="4">
        <f t="shared" si="28"/>
        <v>8.1328816079916351</v>
      </c>
      <c r="AN74" s="4">
        <f t="shared" si="28"/>
        <v>10.420330820803386</v>
      </c>
      <c r="AO74" s="4">
        <f t="shared" si="28"/>
        <v>9.4279358885488449</v>
      </c>
      <c r="AP74" s="4">
        <f t="shared" si="28"/>
        <v>9.9638448886326216</v>
      </c>
      <c r="AQ74" s="4">
        <f t="shared" si="28"/>
        <v>9.7352452690587512</v>
      </c>
      <c r="AR74" s="4">
        <f t="shared" si="28"/>
        <v>9.6161854498214723</v>
      </c>
      <c r="AS74" s="4">
        <f t="shared" si="28"/>
        <v>9.9748697995895412</v>
      </c>
      <c r="AT74" s="4">
        <f t="shared" si="28"/>
        <v>11.380001103922837</v>
      </c>
      <c r="AU74" s="4">
        <f t="shared" si="28"/>
        <v>9.5776472877519296</v>
      </c>
      <c r="AV74" s="4">
        <f t="shared" si="28"/>
        <v>8.7575750502798684</v>
      </c>
      <c r="AW74" s="4">
        <f t="shared" si="28"/>
        <v>8.0820841632797737</v>
      </c>
      <c r="AX74" s="4">
        <f t="shared" si="28"/>
        <v>8.4232243905322832</v>
      </c>
      <c r="AZ74" s="2">
        <f t="shared" si="29"/>
        <v>40.592754754425997</v>
      </c>
      <c r="BA74" s="2">
        <f t="shared" si="29"/>
        <v>48.291969926139309</v>
      </c>
      <c r="BB74" s="2">
        <f t="shared" si="29"/>
        <v>54.823420484971464</v>
      </c>
      <c r="BC74" s="2">
        <f t="shared" si="29"/>
        <v>62.060047834059183</v>
      </c>
      <c r="BD74" s="2">
        <f t="shared" si="29"/>
        <v>67.660247904499897</v>
      </c>
      <c r="BE74" s="2">
        <f t="shared" si="29"/>
        <v>71.086541666653332</v>
      </c>
      <c r="BF74" s="2">
        <f t="shared" si="29"/>
        <v>75.597248831223823</v>
      </c>
      <c r="BG74" s="2">
        <f t="shared" si="29"/>
        <v>77.21818305989504</v>
      </c>
      <c r="BH74" s="2">
        <f t="shared" si="29"/>
        <v>77.876920445858431</v>
      </c>
      <c r="BI74" s="2">
        <f t="shared" si="29"/>
        <v>79.343835097905369</v>
      </c>
      <c r="BJ74" s="2">
        <f t="shared" si="29"/>
        <v>79.640445021850766</v>
      </c>
      <c r="BK74" s="2">
        <f t="shared" si="29"/>
        <v>77.91022205020991</v>
      </c>
      <c r="BL74" s="2">
        <f t="shared" si="29"/>
        <v>75.093695006887316</v>
      </c>
      <c r="BM74" s="2">
        <f t="shared" si="29"/>
        <v>72.482418743033818</v>
      </c>
      <c r="BN74" s="2">
        <f t="shared" si="29"/>
        <v>70.230212975231396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40.604550800363128</v>
      </c>
      <c r="CW74" s="2">
        <f t="shared" si="32"/>
        <v>48.283436497012104</v>
      </c>
      <c r="CX74" s="2">
        <f t="shared" si="32"/>
        <v>54.801147673675835</v>
      </c>
      <c r="CY74" s="2">
        <f t="shared" si="32"/>
        <v>62.045509020241212</v>
      </c>
      <c r="CZ74" s="2">
        <f t="shared" si="32"/>
        <v>67.657894435592084</v>
      </c>
      <c r="DA74" s="2">
        <f t="shared" si="32"/>
        <v>71.044457498361282</v>
      </c>
      <c r="DB74" s="2">
        <f t="shared" si="32"/>
        <v>75.533825721808199</v>
      </c>
      <c r="DC74" s="2">
        <f t="shared" si="32"/>
        <v>77.180128248700512</v>
      </c>
      <c r="DD74" s="2">
        <f t="shared" si="32"/>
        <v>77.828316494247318</v>
      </c>
      <c r="DE74" s="2">
        <f t="shared" si="32"/>
        <v>79.299194070957071</v>
      </c>
      <c r="DF74" s="2">
        <f t="shared" si="32"/>
        <v>79.622427905304534</v>
      </c>
      <c r="DG74" s="2">
        <f t="shared" si="32"/>
        <v>77.900709848285246</v>
      </c>
      <c r="DH74" s="2">
        <f t="shared" si="32"/>
        <v>75.094057070852898</v>
      </c>
      <c r="DI74" s="2">
        <f t="shared" si="32"/>
        <v>72.486962596820234</v>
      </c>
      <c r="DJ74" s="2">
        <f t="shared" si="32"/>
        <v>70.245162650819069</v>
      </c>
      <c r="DL74" s="2">
        <f t="shared" si="33"/>
        <v>39.524786833023619</v>
      </c>
      <c r="DM74" s="2">
        <f t="shared" si="33"/>
        <v>49.082459914029634</v>
      </c>
      <c r="DN74" s="2">
        <f t="shared" si="33"/>
        <v>56.446002635964625</v>
      </c>
      <c r="DO74" s="2">
        <f t="shared" si="33"/>
        <v>63.144812307368404</v>
      </c>
      <c r="DP74" s="2">
        <f t="shared" si="33"/>
        <v>67.827427798383852</v>
      </c>
      <c r="DQ74" s="2">
        <f t="shared" si="33"/>
        <v>73.968811271688622</v>
      </c>
      <c r="DR74" s="2">
        <f t="shared" si="33"/>
        <v>80.149807843148182</v>
      </c>
      <c r="DS74" s="2">
        <f t="shared" si="33"/>
        <v>79.922196173134424</v>
      </c>
      <c r="DT74" s="2">
        <f t="shared" si="33"/>
        <v>81.571639424881738</v>
      </c>
      <c r="DU74" s="2">
        <f t="shared" si="33"/>
        <v>82.863649447287202</v>
      </c>
      <c r="DV74" s="2">
        <f t="shared" si="33"/>
        <v>81.102479267847727</v>
      </c>
      <c r="DW74" s="2">
        <f t="shared" si="33"/>
        <v>78.768999797207087</v>
      </c>
      <c r="DX74" s="2">
        <f t="shared" si="33"/>
        <v>75.056557132242915</v>
      </c>
      <c r="DY74" s="2">
        <f t="shared" si="33"/>
        <v>72.030911152823407</v>
      </c>
      <c r="DZ74" s="2">
        <f t="shared" si="33"/>
        <v>68.877378403509837</v>
      </c>
      <c r="EB74" s="2">
        <f t="shared" si="34"/>
        <v>1.0924652325817795E-2</v>
      </c>
      <c r="EC74" s="2">
        <f t="shared" si="34"/>
        <v>1.0679823576461203E-2</v>
      </c>
      <c r="ED74" s="2">
        <f t="shared" si="34"/>
        <v>1.3540896800185906E-2</v>
      </c>
      <c r="EE74" s="2">
        <f t="shared" si="34"/>
        <v>1.3225480163865825E-2</v>
      </c>
      <c r="EF74" s="2">
        <f t="shared" si="34"/>
        <v>1.3882039906818267E-2</v>
      </c>
      <c r="EG74" s="2">
        <f t="shared" si="34"/>
        <v>1.4390929263035358E-2</v>
      </c>
      <c r="EH74" s="2">
        <f t="shared" si="34"/>
        <v>1.3739894945088356E-2</v>
      </c>
      <c r="EI74" s="2">
        <f t="shared" si="34"/>
        <v>1.3878143154455529E-2</v>
      </c>
      <c r="EJ74" s="2">
        <f t="shared" si="34"/>
        <v>1.2984172755532042E-2</v>
      </c>
      <c r="EK74" s="2">
        <f t="shared" si="34"/>
        <v>1.2523940472009111E-2</v>
      </c>
      <c r="EL74" s="2">
        <f t="shared" si="34"/>
        <v>1.2173304928602229E-2</v>
      </c>
      <c r="EM74" s="2">
        <f t="shared" si="34"/>
        <v>1.0955098508829461E-2</v>
      </c>
      <c r="EN74" s="2">
        <f t="shared" si="34"/>
        <v>9.6550548881337208E-3</v>
      </c>
      <c r="EO74" s="2">
        <f t="shared" si="34"/>
        <v>9.9634676004870561E-3</v>
      </c>
      <c r="EP74" s="2">
        <f t="shared" si="34"/>
        <v>1.0929849219333324E-2</v>
      </c>
    </row>
    <row r="75" spans="2:146" x14ac:dyDescent="0.25">
      <c r="B75" s="2">
        <v>53</v>
      </c>
      <c r="C75" s="49">
        <v>50.357100000000003</v>
      </c>
      <c r="D75" s="49">
        <v>62.732100000000003</v>
      </c>
      <c r="E75" s="49">
        <v>83.944999999999993</v>
      </c>
      <c r="F75" s="49">
        <v>87.891000000000005</v>
      </c>
      <c r="G75" s="49">
        <v>95.673000000000002</v>
      </c>
      <c r="H75" s="49">
        <v>103.218</v>
      </c>
      <c r="I75" s="49">
        <v>98.655000000000001</v>
      </c>
      <c r="J75" s="49">
        <v>99.891000000000005</v>
      </c>
      <c r="K75" s="49">
        <v>98.364000000000004</v>
      </c>
      <c r="L75" s="49">
        <v>101.691</v>
      </c>
      <c r="M75" s="49">
        <v>101.836</v>
      </c>
      <c r="N75" s="49">
        <v>93.855000000000004</v>
      </c>
      <c r="O75" s="49">
        <v>87.6</v>
      </c>
      <c r="P75" s="49">
        <v>85.344999999999999</v>
      </c>
      <c r="Q75" s="49">
        <v>85.308999999999997</v>
      </c>
      <c r="T75" s="4">
        <f t="shared" si="27"/>
        <v>44.399808871515049</v>
      </c>
      <c r="U75" s="4">
        <f t="shared" si="27"/>
        <v>56.109185210097138</v>
      </c>
      <c r="V75" s="4">
        <f t="shared" si="27"/>
        <v>77.932895355786101</v>
      </c>
      <c r="W75" s="4">
        <f t="shared" si="27"/>
        <v>81.589000915079041</v>
      </c>
      <c r="X75" s="4">
        <f t="shared" si="27"/>
        <v>87.250137713835585</v>
      </c>
      <c r="Y75" s="4">
        <f t="shared" si="27"/>
        <v>94.173320402210678</v>
      </c>
      <c r="Z75" s="4">
        <f t="shared" si="27"/>
        <v>89.448287405853279</v>
      </c>
      <c r="AA75" s="4">
        <f t="shared" si="27"/>
        <v>92.188155411617998</v>
      </c>
      <c r="AB75" s="4">
        <f t="shared" si="27"/>
        <v>88.359119307719794</v>
      </c>
      <c r="AC75" s="4">
        <f t="shared" si="27"/>
        <v>92.402299736064492</v>
      </c>
      <c r="AD75" s="4">
        <f t="shared" si="27"/>
        <v>90.478279191423283</v>
      </c>
      <c r="AE75" s="4">
        <f t="shared" si="27"/>
        <v>84.506062073491563</v>
      </c>
      <c r="AF75" s="4">
        <f t="shared" si="27"/>
        <v>79.181206293217215</v>
      </c>
      <c r="AG75" s="4">
        <f t="shared" si="27"/>
        <v>76.724485979238125</v>
      </c>
      <c r="AH75" s="4">
        <f t="shared" si="27"/>
        <v>76.244989728844374</v>
      </c>
      <c r="AJ75" s="4">
        <f t="shared" si="28"/>
        <v>5.9572911284849539</v>
      </c>
      <c r="AK75" s="4">
        <f t="shared" si="28"/>
        <v>6.6229147899028646</v>
      </c>
      <c r="AL75" s="4">
        <f t="shared" si="28"/>
        <v>6.0121046442138919</v>
      </c>
      <c r="AM75" s="4">
        <f t="shared" si="28"/>
        <v>6.3019990849209648</v>
      </c>
      <c r="AN75" s="4">
        <f t="shared" si="28"/>
        <v>8.4228622861644169</v>
      </c>
      <c r="AO75" s="4">
        <f t="shared" si="28"/>
        <v>9.044679597789326</v>
      </c>
      <c r="AP75" s="4">
        <f t="shared" si="28"/>
        <v>9.2067125941467225</v>
      </c>
      <c r="AQ75" s="4">
        <f t="shared" si="28"/>
        <v>7.7028445883820069</v>
      </c>
      <c r="AR75" s="4">
        <f t="shared" si="28"/>
        <v>10.00488069228021</v>
      </c>
      <c r="AS75" s="4">
        <f t="shared" si="28"/>
        <v>9.2887002639355103</v>
      </c>
      <c r="AT75" s="4">
        <f t="shared" si="28"/>
        <v>11.357720808576715</v>
      </c>
      <c r="AU75" s="4">
        <f t="shared" si="28"/>
        <v>9.3489379265084409</v>
      </c>
      <c r="AV75" s="4">
        <f t="shared" si="28"/>
        <v>8.4187937067827789</v>
      </c>
      <c r="AW75" s="4">
        <f t="shared" si="28"/>
        <v>8.620514020761874</v>
      </c>
      <c r="AX75" s="4">
        <f t="shared" si="28"/>
        <v>9.0640102711556239</v>
      </c>
      <c r="AZ75" s="2">
        <f t="shared" si="29"/>
        <v>40.559055987075787</v>
      </c>
      <c r="BA75" s="2">
        <f t="shared" si="29"/>
        <v>48.247743892399704</v>
      </c>
      <c r="BB75" s="2">
        <f t="shared" si="29"/>
        <v>54.76812279037329</v>
      </c>
      <c r="BC75" s="2">
        <f t="shared" si="29"/>
        <v>61.999220943846055</v>
      </c>
      <c r="BD75" s="2">
        <f t="shared" si="29"/>
        <v>67.578725159672018</v>
      </c>
      <c r="BE75" s="2">
        <f t="shared" si="29"/>
        <v>71.025157459580328</v>
      </c>
      <c r="BF75" s="2">
        <f t="shared" si="29"/>
        <v>75.538321864140045</v>
      </c>
      <c r="BG75" s="2">
        <f t="shared" si="29"/>
        <v>77.158461564308595</v>
      </c>
      <c r="BH75" s="2">
        <f t="shared" si="29"/>
        <v>77.834331170785987</v>
      </c>
      <c r="BI75" s="2">
        <f t="shared" si="29"/>
        <v>79.302964664131366</v>
      </c>
      <c r="BJ75" s="2">
        <f t="shared" si="29"/>
        <v>79.575390224442089</v>
      </c>
      <c r="BK75" s="2">
        <f t="shared" si="29"/>
        <v>77.820664120751218</v>
      </c>
      <c r="BL75" s="2">
        <f t="shared" si="29"/>
        <v>74.9861557324259</v>
      </c>
      <c r="BM75" s="2">
        <f t="shared" si="29"/>
        <v>72.383295686752874</v>
      </c>
      <c r="BN75" s="2">
        <f t="shared" si="29"/>
        <v>70.127960111072611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40.572019951272125</v>
      </c>
      <c r="CW75" s="2">
        <f t="shared" si="32"/>
        <v>48.238741414270393</v>
      </c>
      <c r="CX75" s="2">
        <f t="shared" si="32"/>
        <v>54.744269594588694</v>
      </c>
      <c r="CY75" s="2">
        <f t="shared" si="32"/>
        <v>61.983849544827741</v>
      </c>
      <c r="CZ75" s="2">
        <f t="shared" si="32"/>
        <v>67.5763350127732</v>
      </c>
      <c r="DA75" s="2">
        <f t="shared" si="32"/>
        <v>70.979930833879592</v>
      </c>
      <c r="DB75" s="2">
        <f t="shared" si="32"/>
        <v>75.47003224597259</v>
      </c>
      <c r="DC75" s="2">
        <f t="shared" si="32"/>
        <v>77.117634746101544</v>
      </c>
      <c r="DD75" s="2">
        <f t="shared" si="32"/>
        <v>77.782207471236575</v>
      </c>
      <c r="DE75" s="2">
        <f t="shared" si="32"/>
        <v>79.255386769366908</v>
      </c>
      <c r="DF75" s="2">
        <f t="shared" si="32"/>
        <v>79.556358308084128</v>
      </c>
      <c r="DG75" s="2">
        <f t="shared" si="32"/>
        <v>77.810639016049706</v>
      </c>
      <c r="DH75" s="2">
        <f t="shared" si="32"/>
        <v>74.986774194233902</v>
      </c>
      <c r="DI75" s="2">
        <f t="shared" si="32"/>
        <v>72.388525886669399</v>
      </c>
      <c r="DJ75" s="2">
        <f t="shared" si="32"/>
        <v>70.1444433450812</v>
      </c>
      <c r="DL75" s="2">
        <f t="shared" si="33"/>
        <v>39.488622774090786</v>
      </c>
      <c r="DM75" s="2">
        <f t="shared" si="33"/>
        <v>49.008306312349625</v>
      </c>
      <c r="DN75" s="2">
        <f t="shared" si="33"/>
        <v>56.352936536779751</v>
      </c>
      <c r="DO75" s="2">
        <f t="shared" si="33"/>
        <v>63.045192500014629</v>
      </c>
      <c r="DP75" s="2">
        <f t="shared" si="33"/>
        <v>67.733571224775005</v>
      </c>
      <c r="DQ75" s="2">
        <f t="shared" si="33"/>
        <v>73.850102741186006</v>
      </c>
      <c r="DR75" s="2">
        <f t="shared" si="33"/>
        <v>80.008890204838821</v>
      </c>
      <c r="DS75" s="2">
        <f t="shared" si="33"/>
        <v>79.804186903859829</v>
      </c>
      <c r="DT75" s="2">
        <f t="shared" si="33"/>
        <v>81.447972664845466</v>
      </c>
      <c r="DU75" s="2">
        <f t="shared" si="33"/>
        <v>82.724261864770895</v>
      </c>
      <c r="DV75" s="2">
        <f t="shared" si="33"/>
        <v>80.983883500222973</v>
      </c>
      <c r="DW75" s="2">
        <f t="shared" si="33"/>
        <v>78.64611006585136</v>
      </c>
      <c r="DX75" s="2">
        <f t="shared" si="33"/>
        <v>74.928300235534323</v>
      </c>
      <c r="DY75" s="2">
        <f t="shared" si="33"/>
        <v>71.909316799624605</v>
      </c>
      <c r="DZ75" s="2">
        <f t="shared" si="33"/>
        <v>68.767595426710216</v>
      </c>
      <c r="EB75" s="2">
        <f t="shared" si="34"/>
        <v>1.1966030989728114E-2</v>
      </c>
      <c r="EC75" s="2">
        <f t="shared" si="34"/>
        <v>1.1698140276118273E-2</v>
      </c>
      <c r="ED75" s="2">
        <f t="shared" si="34"/>
        <v>1.4827926874721349E-2</v>
      </c>
      <c r="EE75" s="2">
        <f t="shared" si="34"/>
        <v>1.4482970790166543E-2</v>
      </c>
      <c r="EF75" s="2">
        <f t="shared" si="34"/>
        <v>1.5200995167604958E-2</v>
      </c>
      <c r="EG75" s="2">
        <f t="shared" si="34"/>
        <v>1.5757462326767467E-2</v>
      </c>
      <c r="EH75" s="2">
        <f t="shared" si="34"/>
        <v>1.504555083819103E-2</v>
      </c>
      <c r="EI75" s="2">
        <f t="shared" si="34"/>
        <v>1.5196733884037913E-2</v>
      </c>
      <c r="EJ75" s="2">
        <f t="shared" si="34"/>
        <v>1.4219050265493156E-2</v>
      </c>
      <c r="EK75" s="2">
        <f t="shared" si="34"/>
        <v>1.3715655206928055E-2</v>
      </c>
      <c r="EL75" s="2">
        <f t="shared" si="34"/>
        <v>1.3332105424667661E-2</v>
      </c>
      <c r="EM75" s="2">
        <f t="shared" si="34"/>
        <v>1.1999344206945929E-2</v>
      </c>
      <c r="EN75" s="2">
        <f t="shared" si="34"/>
        <v>1.0576704942643057E-2</v>
      </c>
      <c r="EO75" s="2">
        <f t="shared" si="34"/>
        <v>1.0914233594307984E-2</v>
      </c>
      <c r="EP75" s="2">
        <f t="shared" si="34"/>
        <v>1.1971717274401762E-2</v>
      </c>
    </row>
    <row r="76" spans="2:146" x14ac:dyDescent="0.25">
      <c r="B76" s="2">
        <v>54</v>
      </c>
      <c r="C76" s="49">
        <v>52.214300000000001</v>
      </c>
      <c r="D76" s="49">
        <v>65.75</v>
      </c>
      <c r="E76" s="49">
        <v>93.126999999999995</v>
      </c>
      <c r="F76" s="49">
        <v>96.635999999999996</v>
      </c>
      <c r="G76" s="49">
        <v>105.527</v>
      </c>
      <c r="H76" s="49">
        <v>113.6</v>
      </c>
      <c r="I76" s="49">
        <v>108.309</v>
      </c>
      <c r="J76" s="49">
        <v>109.745</v>
      </c>
      <c r="K76" s="49">
        <v>105.164</v>
      </c>
      <c r="L76" s="49">
        <v>109.764</v>
      </c>
      <c r="M76" s="49">
        <v>108.218</v>
      </c>
      <c r="N76" s="49">
        <v>99.2</v>
      </c>
      <c r="O76" s="49">
        <v>91.126999999999995</v>
      </c>
      <c r="P76" s="49">
        <v>89.308999999999997</v>
      </c>
      <c r="Q76" s="49">
        <v>88.655000000000001</v>
      </c>
      <c r="T76" s="4">
        <f t="shared" si="27"/>
        <v>46.755903027565211</v>
      </c>
      <c r="U76" s="4">
        <f t="shared" si="27"/>
        <v>60.686653066924059</v>
      </c>
      <c r="V76" s="4">
        <f t="shared" si="27"/>
        <v>88.342567810189976</v>
      </c>
      <c r="W76" s="4">
        <f t="shared" si="27"/>
        <v>91.316398654523411</v>
      </c>
      <c r="X76" s="4">
        <f t="shared" si="27"/>
        <v>98.362126296715331</v>
      </c>
      <c r="Y76" s="4">
        <f t="shared" si="27"/>
        <v>106.86573976213008</v>
      </c>
      <c r="Z76" s="4">
        <f t="shared" si="27"/>
        <v>98.981487274452206</v>
      </c>
      <c r="AA76" s="4">
        <f t="shared" si="27"/>
        <v>101.66820230112576</v>
      </c>
      <c r="AB76" s="4">
        <f t="shared" si="27"/>
        <v>95.508921004806922</v>
      </c>
      <c r="AC76" s="4">
        <f t="shared" si="27"/>
        <v>100.23319324021433</v>
      </c>
      <c r="AD76" s="4">
        <f t="shared" si="27"/>
        <v>97.358950454657759</v>
      </c>
      <c r="AE76" s="4">
        <f t="shared" si="27"/>
        <v>89.238343732973235</v>
      </c>
      <c r="AF76" s="4">
        <f t="shared" si="27"/>
        <v>82.275728042928492</v>
      </c>
      <c r="AG76" s="4">
        <f t="shared" si="27"/>
        <v>79.760033919342447</v>
      </c>
      <c r="AH76" s="4">
        <f t="shared" si="27"/>
        <v>80.184152495833644</v>
      </c>
      <c r="AJ76" s="4">
        <f t="shared" si="28"/>
        <v>5.4583969724347909</v>
      </c>
      <c r="AK76" s="4">
        <f t="shared" si="28"/>
        <v>5.0633469330759411</v>
      </c>
      <c r="AL76" s="4">
        <f t="shared" si="28"/>
        <v>4.7844321898100191</v>
      </c>
      <c r="AM76" s="4">
        <f t="shared" si="28"/>
        <v>5.3196013454765847</v>
      </c>
      <c r="AN76" s="4">
        <f t="shared" si="28"/>
        <v>7.1648737032846697</v>
      </c>
      <c r="AO76" s="4">
        <f t="shared" si="28"/>
        <v>6.7342602378699183</v>
      </c>
      <c r="AP76" s="4">
        <f t="shared" si="28"/>
        <v>9.3275127255477912</v>
      </c>
      <c r="AQ76" s="4">
        <f t="shared" si="28"/>
        <v>8.0767976988742447</v>
      </c>
      <c r="AR76" s="4">
        <f t="shared" si="28"/>
        <v>9.6550789951930795</v>
      </c>
      <c r="AS76" s="4">
        <f t="shared" si="28"/>
        <v>9.5308067597856621</v>
      </c>
      <c r="AT76" s="4">
        <f t="shared" si="28"/>
        <v>10.859049545342245</v>
      </c>
      <c r="AU76" s="4">
        <f t="shared" si="28"/>
        <v>9.9616562670267683</v>
      </c>
      <c r="AV76" s="4">
        <f t="shared" si="28"/>
        <v>8.8512719570715035</v>
      </c>
      <c r="AW76" s="4">
        <f t="shared" si="28"/>
        <v>9.54896608065755</v>
      </c>
      <c r="AX76" s="4">
        <f t="shared" si="28"/>
        <v>8.4708475041663576</v>
      </c>
      <c r="AZ76" s="2">
        <f t="shared" si="29"/>
        <v>40.525243174971898</v>
      </c>
      <c r="BA76" s="2">
        <f t="shared" si="29"/>
        <v>48.203528793228614</v>
      </c>
      <c r="BB76" s="2">
        <f t="shared" si="29"/>
        <v>54.71292113976039</v>
      </c>
      <c r="BC76" s="2">
        <f t="shared" si="29"/>
        <v>61.938418976772624</v>
      </c>
      <c r="BD76" s="2">
        <f t="shared" si="29"/>
        <v>67.49718783270896</v>
      </c>
      <c r="BE76" s="2">
        <f t="shared" si="29"/>
        <v>70.963984185741225</v>
      </c>
      <c r="BF76" s="2">
        <f t="shared" si="29"/>
        <v>75.47973783217995</v>
      </c>
      <c r="BG76" s="2">
        <f t="shared" si="29"/>
        <v>77.098917723479758</v>
      </c>
      <c r="BH76" s="2">
        <f t="shared" si="29"/>
        <v>77.791965115546319</v>
      </c>
      <c r="BI76" s="2">
        <f t="shared" si="29"/>
        <v>79.262243126825879</v>
      </c>
      <c r="BJ76" s="2">
        <f t="shared" si="29"/>
        <v>79.510363124695004</v>
      </c>
      <c r="BK76" s="2">
        <f t="shared" si="29"/>
        <v>77.73111648214244</v>
      </c>
      <c r="BL76" s="2">
        <f t="shared" si="29"/>
        <v>74.878570888591582</v>
      </c>
      <c r="BM76" s="2">
        <f t="shared" si="29"/>
        <v>72.284083567578506</v>
      </c>
      <c r="BN76" s="2">
        <f t="shared" si="29"/>
        <v>70.0255525445682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40.539489102181115</v>
      </c>
      <c r="CW76" s="2">
        <f t="shared" si="32"/>
        <v>48.194046331528682</v>
      </c>
      <c r="CX76" s="2">
        <f t="shared" si="32"/>
        <v>54.687391515501545</v>
      </c>
      <c r="CY76" s="2">
        <f t="shared" si="32"/>
        <v>61.922190069414263</v>
      </c>
      <c r="CZ76" s="2">
        <f t="shared" si="32"/>
        <v>67.49477558995433</v>
      </c>
      <c r="DA76" s="2">
        <f t="shared" si="32"/>
        <v>70.915404169397888</v>
      </c>
      <c r="DB76" s="2">
        <f t="shared" si="32"/>
        <v>75.406238770136994</v>
      </c>
      <c r="DC76" s="2">
        <f t="shared" si="32"/>
        <v>77.05514124350259</v>
      </c>
      <c r="DD76" s="2">
        <f t="shared" si="32"/>
        <v>77.736098448225846</v>
      </c>
      <c r="DE76" s="2">
        <f t="shared" si="32"/>
        <v>79.211579467776744</v>
      </c>
      <c r="DF76" s="2">
        <f t="shared" si="32"/>
        <v>79.490288710863737</v>
      </c>
      <c r="DG76" s="2">
        <f t="shared" si="32"/>
        <v>77.720568183814166</v>
      </c>
      <c r="DH76" s="2">
        <f t="shared" si="32"/>
        <v>74.879491317614907</v>
      </c>
      <c r="DI76" s="2">
        <f t="shared" si="32"/>
        <v>72.290089176518563</v>
      </c>
      <c r="DJ76" s="2">
        <f t="shared" si="32"/>
        <v>70.043724039343331</v>
      </c>
      <c r="DL76" s="2">
        <f t="shared" si="33"/>
        <v>39.452458715157945</v>
      </c>
      <c r="DM76" s="2">
        <f t="shared" si="33"/>
        <v>48.934152710669615</v>
      </c>
      <c r="DN76" s="2">
        <f t="shared" si="33"/>
        <v>56.259870437594884</v>
      </c>
      <c r="DO76" s="2">
        <f t="shared" si="33"/>
        <v>62.945572692660853</v>
      </c>
      <c r="DP76" s="2">
        <f t="shared" si="33"/>
        <v>67.639714651166159</v>
      </c>
      <c r="DQ76" s="2">
        <f t="shared" si="33"/>
        <v>73.731394210683391</v>
      </c>
      <c r="DR76" s="2">
        <f t="shared" si="33"/>
        <v>79.867972566529446</v>
      </c>
      <c r="DS76" s="2">
        <f t="shared" si="33"/>
        <v>79.686177634585235</v>
      </c>
      <c r="DT76" s="2">
        <f t="shared" si="33"/>
        <v>81.324305904809194</v>
      </c>
      <c r="DU76" s="2">
        <f t="shared" si="33"/>
        <v>82.584874282254589</v>
      </c>
      <c r="DV76" s="2">
        <f t="shared" si="33"/>
        <v>80.865287732598205</v>
      </c>
      <c r="DW76" s="2">
        <f t="shared" si="33"/>
        <v>78.523220334495633</v>
      </c>
      <c r="DX76" s="2">
        <f t="shared" si="33"/>
        <v>74.800043338825745</v>
      </c>
      <c r="DY76" s="2">
        <f t="shared" si="33"/>
        <v>71.787722446425789</v>
      </c>
      <c r="DZ76" s="2">
        <f t="shared" si="33"/>
        <v>68.657812449910594</v>
      </c>
      <c r="EB76" s="2">
        <f t="shared" si="34"/>
        <v>1.3105362443666049E-2</v>
      </c>
      <c r="EC76" s="2">
        <f t="shared" si="34"/>
        <v>1.2812295593148941E-2</v>
      </c>
      <c r="ED76" s="2">
        <f t="shared" si="34"/>
        <v>1.6235272791356486E-2</v>
      </c>
      <c r="EE76" s="2">
        <f t="shared" si="34"/>
        <v>1.5858103303412585E-2</v>
      </c>
      <c r="EF76" s="2">
        <f t="shared" si="34"/>
        <v>1.6643151504238861E-2</v>
      </c>
      <c r="EG76" s="2">
        <f t="shared" si="34"/>
        <v>1.7251487267743473E-2</v>
      </c>
      <c r="EH76" s="2">
        <f t="shared" si="34"/>
        <v>1.6473206470180173E-2</v>
      </c>
      <c r="EI76" s="2">
        <f t="shared" si="34"/>
        <v>1.6638492772484022E-2</v>
      </c>
      <c r="EJ76" s="2">
        <f t="shared" si="34"/>
        <v>1.556951987767269E-2</v>
      </c>
      <c r="EK76" s="2">
        <f t="shared" si="34"/>
        <v>1.501904275656514E-2</v>
      </c>
      <c r="EL76" s="2">
        <f t="shared" si="34"/>
        <v>1.4599584082567695E-2</v>
      </c>
      <c r="EM76" s="2">
        <f t="shared" si="34"/>
        <v>1.3141805350320569E-2</v>
      </c>
      <c r="EN76" s="2">
        <f t="shared" si="34"/>
        <v>1.1585304463885256E-2</v>
      </c>
      <c r="EO76" s="2">
        <f t="shared" si="34"/>
        <v>1.1954631109725354E-2</v>
      </c>
      <c r="EP76" s="2">
        <f t="shared" si="34"/>
        <v>1.3111582956440807E-2</v>
      </c>
    </row>
    <row r="77" spans="2:146" x14ac:dyDescent="0.25">
      <c r="B77" s="2">
        <v>55</v>
      </c>
      <c r="C77" s="49">
        <v>55.160699999999999</v>
      </c>
      <c r="D77" s="49">
        <v>70.946399999999997</v>
      </c>
      <c r="E77" s="49">
        <v>104.345</v>
      </c>
      <c r="F77" s="49">
        <v>107.364</v>
      </c>
      <c r="G77" s="49">
        <v>118.655</v>
      </c>
      <c r="H77" s="49">
        <v>128.21799999999999</v>
      </c>
      <c r="I77" s="49">
        <v>119.455</v>
      </c>
      <c r="J77" s="49">
        <v>121.182</v>
      </c>
      <c r="K77" s="49">
        <v>112.964</v>
      </c>
      <c r="L77" s="49">
        <v>119.56399999999999</v>
      </c>
      <c r="M77" s="49">
        <v>116.2</v>
      </c>
      <c r="N77" s="49">
        <v>105.89100000000001</v>
      </c>
      <c r="O77" s="49">
        <v>95.272999999999996</v>
      </c>
      <c r="P77" s="49">
        <v>93.727000000000004</v>
      </c>
      <c r="Q77" s="49">
        <v>93.018000000000001</v>
      </c>
      <c r="T77" s="4">
        <f t="shared" si="27"/>
        <v>50.176015560238419</v>
      </c>
      <c r="U77" s="4">
        <f t="shared" si="27"/>
        <v>67.056705290199815</v>
      </c>
      <c r="V77" s="4">
        <f t="shared" si="27"/>
        <v>100.9652334936046</v>
      </c>
      <c r="W77" s="4">
        <f t="shared" si="27"/>
        <v>103.60149019284208</v>
      </c>
      <c r="X77" s="4">
        <f t="shared" si="27"/>
        <v>112.82315503981225</v>
      </c>
      <c r="Y77" s="4">
        <f t="shared" si="27"/>
        <v>123.04610204474817</v>
      </c>
      <c r="Z77" s="4">
        <f t="shared" si="27"/>
        <v>112.43802872812179</v>
      </c>
      <c r="AA77" s="4">
        <f t="shared" si="27"/>
        <v>114.73302267442162</v>
      </c>
      <c r="AB77" s="4">
        <f t="shared" si="27"/>
        <v>105.84042910453603</v>
      </c>
      <c r="AC77" s="4">
        <f t="shared" si="27"/>
        <v>111.03791445879233</v>
      </c>
      <c r="AD77" s="4">
        <f t="shared" si="27"/>
        <v>107.11343103934034</v>
      </c>
      <c r="AE77" s="4">
        <f t="shared" si="27"/>
        <v>96.38812042546202</v>
      </c>
      <c r="AF77" s="4">
        <f t="shared" si="27"/>
        <v>87.149061099341111</v>
      </c>
      <c r="AG77" s="4">
        <f t="shared" si="27"/>
        <v>84.439198133653449</v>
      </c>
      <c r="AH77" s="4">
        <f t="shared" si="27"/>
        <v>86.001883112895456</v>
      </c>
      <c r="AJ77" s="4">
        <f t="shared" si="28"/>
        <v>4.9846844397615797</v>
      </c>
      <c r="AK77" s="4">
        <f t="shared" si="28"/>
        <v>3.8896947098001817</v>
      </c>
      <c r="AL77" s="4">
        <f t="shared" si="28"/>
        <v>3.3797665063953986</v>
      </c>
      <c r="AM77" s="4">
        <f t="shared" si="28"/>
        <v>3.7625098071579259</v>
      </c>
      <c r="AN77" s="4">
        <f t="shared" si="28"/>
        <v>5.8318449601877518</v>
      </c>
      <c r="AO77" s="4">
        <f t="shared" si="28"/>
        <v>5.1718979552518221</v>
      </c>
      <c r="AP77" s="4">
        <f t="shared" si="28"/>
        <v>7.0169712718782051</v>
      </c>
      <c r="AQ77" s="4">
        <f t="shared" si="28"/>
        <v>6.4489773255783831</v>
      </c>
      <c r="AR77" s="4">
        <f t="shared" si="28"/>
        <v>7.1235708954639705</v>
      </c>
      <c r="AS77" s="4">
        <f t="shared" si="28"/>
        <v>8.5260855412076637</v>
      </c>
      <c r="AT77" s="4">
        <f t="shared" si="28"/>
        <v>9.0865689606596618</v>
      </c>
      <c r="AU77" s="4">
        <f t="shared" si="28"/>
        <v>9.5028795745379853</v>
      </c>
      <c r="AV77" s="4">
        <f t="shared" si="28"/>
        <v>8.1239389006588851</v>
      </c>
      <c r="AW77" s="4">
        <f t="shared" si="28"/>
        <v>9.2878018663465554</v>
      </c>
      <c r="AX77" s="4">
        <f t="shared" si="28"/>
        <v>7.0161168871045447</v>
      </c>
      <c r="AZ77" s="2">
        <f t="shared" si="29"/>
        <v>40.491305487296472</v>
      </c>
      <c r="BA77" s="2">
        <f t="shared" si="29"/>
        <v>48.159322390747889</v>
      </c>
      <c r="BB77" s="2">
        <f t="shared" si="29"/>
        <v>54.657819137013085</v>
      </c>
      <c r="BC77" s="2">
        <f t="shared" si="29"/>
        <v>61.877639005160795</v>
      </c>
      <c r="BD77" s="2">
        <f t="shared" si="29"/>
        <v>67.4156328493562</v>
      </c>
      <c r="BE77" s="2">
        <f t="shared" si="29"/>
        <v>70.903032729191139</v>
      </c>
      <c r="BF77" s="2">
        <f t="shared" si="29"/>
        <v>75.421516688598587</v>
      </c>
      <c r="BG77" s="2">
        <f t="shared" si="29"/>
        <v>77.039559575931051</v>
      </c>
      <c r="BH77" s="2">
        <f t="shared" si="29"/>
        <v>77.749832079330318</v>
      </c>
      <c r="BI77" s="2">
        <f t="shared" si="29"/>
        <v>79.22167164166018</v>
      </c>
      <c r="BJ77" s="2">
        <f t="shared" si="29"/>
        <v>79.445359647855</v>
      </c>
      <c r="BK77" s="2">
        <f t="shared" si="29"/>
        <v>77.641576373046533</v>
      </c>
      <c r="BL77" s="2">
        <f t="shared" si="29"/>
        <v>74.770934201210991</v>
      </c>
      <c r="BM77" s="2">
        <f t="shared" si="29"/>
        <v>72.1847718327585</v>
      </c>
      <c r="BN77" s="2">
        <f t="shared" si="29"/>
        <v>69.922975118438671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40.506958253090104</v>
      </c>
      <c r="CW77" s="2">
        <f t="shared" si="32"/>
        <v>48.149351248786971</v>
      </c>
      <c r="CX77" s="2">
        <f t="shared" si="32"/>
        <v>54.630513436414397</v>
      </c>
      <c r="CY77" s="2">
        <f t="shared" si="32"/>
        <v>61.860530594000792</v>
      </c>
      <c r="CZ77" s="2">
        <f t="shared" si="32"/>
        <v>67.413216167135445</v>
      </c>
      <c r="DA77" s="2">
        <f t="shared" si="32"/>
        <v>70.850877504916198</v>
      </c>
      <c r="DB77" s="2">
        <f t="shared" si="32"/>
        <v>75.342445294301385</v>
      </c>
      <c r="DC77" s="2">
        <f t="shared" si="32"/>
        <v>76.992647740903621</v>
      </c>
      <c r="DD77" s="2">
        <f t="shared" si="32"/>
        <v>77.689989425215117</v>
      </c>
      <c r="DE77" s="2">
        <f t="shared" si="32"/>
        <v>79.167772166186566</v>
      </c>
      <c r="DF77" s="2">
        <f t="shared" si="32"/>
        <v>79.424219113643346</v>
      </c>
      <c r="DG77" s="2">
        <f t="shared" si="32"/>
        <v>77.630497351578626</v>
      </c>
      <c r="DH77" s="2">
        <f t="shared" si="32"/>
        <v>74.772208440995897</v>
      </c>
      <c r="DI77" s="2">
        <f t="shared" si="32"/>
        <v>72.191652466367728</v>
      </c>
      <c r="DJ77" s="2">
        <f t="shared" si="32"/>
        <v>69.943004733605463</v>
      </c>
      <c r="DL77" s="2">
        <f t="shared" si="33"/>
        <v>39.416294656225105</v>
      </c>
      <c r="DM77" s="2">
        <f t="shared" si="33"/>
        <v>48.859999108989605</v>
      </c>
      <c r="DN77" s="2">
        <f t="shared" si="33"/>
        <v>56.16680433841001</v>
      </c>
      <c r="DO77" s="2">
        <f t="shared" si="33"/>
        <v>62.845952885307078</v>
      </c>
      <c r="DP77" s="2">
        <f t="shared" si="33"/>
        <v>67.545858077557313</v>
      </c>
      <c r="DQ77" s="2">
        <f t="shared" si="33"/>
        <v>73.612685680180761</v>
      </c>
      <c r="DR77" s="2">
        <f t="shared" si="33"/>
        <v>79.727054928220085</v>
      </c>
      <c r="DS77" s="2">
        <f t="shared" si="33"/>
        <v>79.56816836531064</v>
      </c>
      <c r="DT77" s="2">
        <f t="shared" si="33"/>
        <v>81.200639144772936</v>
      </c>
      <c r="DU77" s="2">
        <f t="shared" si="33"/>
        <v>82.445486699738282</v>
      </c>
      <c r="DV77" s="2">
        <f t="shared" si="33"/>
        <v>80.746691964973451</v>
      </c>
      <c r="DW77" s="2">
        <f t="shared" si="33"/>
        <v>78.400330603139906</v>
      </c>
      <c r="DX77" s="2">
        <f t="shared" si="33"/>
        <v>74.671786442117167</v>
      </c>
      <c r="DY77" s="2">
        <f t="shared" si="33"/>
        <v>71.666128093226973</v>
      </c>
      <c r="DZ77" s="2">
        <f t="shared" si="33"/>
        <v>68.548029473110972</v>
      </c>
      <c r="EB77" s="2">
        <f t="shared" si="34"/>
        <v>1.4351598273403824E-2</v>
      </c>
      <c r="EC77" s="2">
        <f t="shared" si="34"/>
        <v>1.4031058867997957E-2</v>
      </c>
      <c r="ED77" s="2">
        <f t="shared" si="34"/>
        <v>1.7773782662657178E-2</v>
      </c>
      <c r="EE77" s="2">
        <f t="shared" si="34"/>
        <v>1.7361502079805521E-2</v>
      </c>
      <c r="EF77" s="2">
        <f t="shared" si="34"/>
        <v>1.8219597509278845E-2</v>
      </c>
      <c r="EG77" s="2">
        <f t="shared" si="34"/>
        <v>1.8884448508069075E-2</v>
      </c>
      <c r="EH77" s="2">
        <f t="shared" si="34"/>
        <v>1.8033850422055225E-2</v>
      </c>
      <c r="EI77" s="2">
        <f t="shared" si="34"/>
        <v>1.8214505674255452E-2</v>
      </c>
      <c r="EJ77" s="2">
        <f t="shared" si="34"/>
        <v>1.7046033895613467E-2</v>
      </c>
      <c r="EK77" s="2">
        <f t="shared" si="34"/>
        <v>1.6444225060445929E-2</v>
      </c>
      <c r="EL77" s="2">
        <f t="shared" si="34"/>
        <v>1.5985609224711698E-2</v>
      </c>
      <c r="EM77" s="2">
        <f t="shared" si="34"/>
        <v>1.4391456130826819E-2</v>
      </c>
      <c r="EN77" s="2">
        <f t="shared" si="34"/>
        <v>1.2688851040038588E-2</v>
      </c>
      <c r="EO77" s="2">
        <f t="shared" si="34"/>
        <v>1.3092891521083144E-2</v>
      </c>
      <c r="EP77" s="2">
        <f t="shared" si="34"/>
        <v>1.4358401710781772E-2</v>
      </c>
    </row>
    <row r="78" spans="2:146" x14ac:dyDescent="0.25">
      <c r="B78" s="2">
        <v>56</v>
      </c>
      <c r="C78" s="49">
        <v>59.75</v>
      </c>
      <c r="D78" s="49">
        <v>77.714299999999994</v>
      </c>
      <c r="E78" s="49">
        <v>115.92700000000001</v>
      </c>
      <c r="F78" s="49">
        <v>119.855</v>
      </c>
      <c r="G78" s="49">
        <v>131.41800000000001</v>
      </c>
      <c r="H78" s="49">
        <v>141.89099999999999</v>
      </c>
      <c r="I78" s="49">
        <v>133.709</v>
      </c>
      <c r="J78" s="49">
        <v>134.47300000000001</v>
      </c>
      <c r="K78" s="49">
        <v>124.509</v>
      </c>
      <c r="L78" s="49">
        <v>131.23599999999999</v>
      </c>
      <c r="M78" s="49">
        <v>127.89100000000001</v>
      </c>
      <c r="N78" s="49">
        <v>112.8</v>
      </c>
      <c r="O78" s="49">
        <v>104.145</v>
      </c>
      <c r="P78" s="49">
        <v>98.963999999999999</v>
      </c>
      <c r="Q78" s="49">
        <v>100.018</v>
      </c>
      <c r="T78" s="4">
        <f t="shared" si="27"/>
        <v>54.880845716791832</v>
      </c>
      <c r="U78" s="4">
        <f t="shared" si="27"/>
        <v>75.388396404911177</v>
      </c>
      <c r="V78" s="4">
        <f t="shared" si="27"/>
        <v>115.08295126479388</v>
      </c>
      <c r="W78" s="4">
        <f t="shared" si="27"/>
        <v>117.93678439970975</v>
      </c>
      <c r="X78" s="4">
        <f t="shared" si="27"/>
        <v>129.96986869078728</v>
      </c>
      <c r="Y78" s="4">
        <f t="shared" si="27"/>
        <v>141.76076614851758</v>
      </c>
      <c r="Z78" s="4">
        <f t="shared" si="27"/>
        <v>129.71523226822094</v>
      </c>
      <c r="AA78" s="4">
        <f t="shared" si="27"/>
        <v>131.25175726823954</v>
      </c>
      <c r="AB78" s="4">
        <f t="shared" si="27"/>
        <v>119.65765127978173</v>
      </c>
      <c r="AC78" s="4">
        <f t="shared" si="27"/>
        <v>124.92603693431332</v>
      </c>
      <c r="AD78" s="4">
        <f t="shared" si="27"/>
        <v>119.99352764661297</v>
      </c>
      <c r="AE78" s="4">
        <f t="shared" si="27"/>
        <v>106.45743117247265</v>
      </c>
      <c r="AF78" s="4">
        <f t="shared" si="27"/>
        <v>94.319795868460858</v>
      </c>
      <c r="AG78" s="4">
        <f t="shared" si="27"/>
        <v>91.205377941766699</v>
      </c>
      <c r="AH78" s="4">
        <f t="shared" si="27"/>
        <v>94.075623483263783</v>
      </c>
      <c r="AJ78" s="4">
        <f t="shared" si="28"/>
        <v>4.869154283208168</v>
      </c>
      <c r="AK78" s="4">
        <f t="shared" si="28"/>
        <v>2.3259035950888176</v>
      </c>
      <c r="AL78" s="4">
        <f t="shared" si="28"/>
        <v>0.84404873520612966</v>
      </c>
      <c r="AM78" s="4">
        <f t="shared" si="28"/>
        <v>1.9182156002902531</v>
      </c>
      <c r="AN78" s="4">
        <f t="shared" si="28"/>
        <v>1.4481313092127266</v>
      </c>
      <c r="AO78" s="4">
        <f t="shared" si="28"/>
        <v>0.13023385148241573</v>
      </c>
      <c r="AP78" s="4">
        <f t="shared" si="28"/>
        <v>3.9937677317790587</v>
      </c>
      <c r="AQ78" s="4">
        <f t="shared" si="28"/>
        <v>3.2212427317604693</v>
      </c>
      <c r="AR78" s="4">
        <f t="shared" si="28"/>
        <v>4.8513487202182688</v>
      </c>
      <c r="AS78" s="4">
        <f t="shared" si="28"/>
        <v>6.3099630656866736</v>
      </c>
      <c r="AT78" s="4">
        <f t="shared" si="28"/>
        <v>7.8974723533870304</v>
      </c>
      <c r="AU78" s="4">
        <f t="shared" si="28"/>
        <v>6.3425688275273444</v>
      </c>
      <c r="AV78" s="4">
        <f t="shared" si="28"/>
        <v>9.8252041315391381</v>
      </c>
      <c r="AW78" s="4">
        <f t="shared" si="28"/>
        <v>7.7586220582332999</v>
      </c>
      <c r="AX78" s="4">
        <f t="shared" si="28"/>
        <v>5.9423765167362177</v>
      </c>
      <c r="AZ78" s="2">
        <f t="shared" si="29"/>
        <v>40.457231124875939</v>
      </c>
      <c r="BA78" s="2">
        <f t="shared" si="29"/>
        <v>48.115121926435087</v>
      </c>
      <c r="BB78" s="2">
        <f t="shared" si="29"/>
        <v>54.602820164480427</v>
      </c>
      <c r="BC78" s="2">
        <f t="shared" si="29"/>
        <v>61.816877325701711</v>
      </c>
      <c r="BD78" s="2">
        <f t="shared" si="29"/>
        <v>67.334056700056507</v>
      </c>
      <c r="BE78" s="2">
        <f t="shared" si="29"/>
        <v>70.842314034589435</v>
      </c>
      <c r="BF78" s="2">
        <f t="shared" si="29"/>
        <v>75.363678909994491</v>
      </c>
      <c r="BG78" s="2">
        <f t="shared" si="29"/>
        <v>76.98039500407134</v>
      </c>
      <c r="BH78" s="2">
        <f t="shared" si="29"/>
        <v>77.707941613467852</v>
      </c>
      <c r="BI78" s="2">
        <f t="shared" si="29"/>
        <v>79.181250197887024</v>
      </c>
      <c r="BJ78" s="2">
        <f t="shared" si="29"/>
        <v>79.380374702175175</v>
      </c>
      <c r="BK78" s="2">
        <f t="shared" si="29"/>
        <v>77.5520404198286</v>
      </c>
      <c r="BL78" s="2">
        <f t="shared" si="29"/>
        <v>74.663238640804906</v>
      </c>
      <c r="BM78" s="2">
        <f t="shared" si="29"/>
        <v>72.085348776142837</v>
      </c>
      <c r="BN78" s="2">
        <f t="shared" si="29"/>
        <v>69.820211274795497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40.474427403999101</v>
      </c>
      <c r="CW78" s="2">
        <f t="shared" si="32"/>
        <v>48.104656166045253</v>
      </c>
      <c r="CX78" s="2">
        <f t="shared" si="32"/>
        <v>54.573635357327248</v>
      </c>
      <c r="CY78" s="2">
        <f t="shared" si="32"/>
        <v>61.798871118587321</v>
      </c>
      <c r="CZ78" s="2">
        <f t="shared" si="32"/>
        <v>67.331656744316575</v>
      </c>
      <c r="DA78" s="2">
        <f t="shared" si="32"/>
        <v>70.786350840434508</v>
      </c>
      <c r="DB78" s="2">
        <f t="shared" si="32"/>
        <v>75.278651818465789</v>
      </c>
      <c r="DC78" s="2">
        <f t="shared" si="32"/>
        <v>76.930154238304667</v>
      </c>
      <c r="DD78" s="2">
        <f t="shared" si="32"/>
        <v>77.643880402204388</v>
      </c>
      <c r="DE78" s="2">
        <f t="shared" si="32"/>
        <v>79.123964864596402</v>
      </c>
      <c r="DF78" s="2">
        <f t="shared" si="32"/>
        <v>79.358149516422955</v>
      </c>
      <c r="DG78" s="2">
        <f t="shared" si="32"/>
        <v>77.540426519343086</v>
      </c>
      <c r="DH78" s="2">
        <f t="shared" si="32"/>
        <v>74.664925564376901</v>
      </c>
      <c r="DI78" s="2">
        <f t="shared" si="32"/>
        <v>72.093215756216892</v>
      </c>
      <c r="DJ78" s="2">
        <f t="shared" si="32"/>
        <v>69.842285427867594</v>
      </c>
      <c r="DL78" s="2">
        <f t="shared" si="33"/>
        <v>39.380130597292272</v>
      </c>
      <c r="DM78" s="2">
        <f t="shared" si="33"/>
        <v>48.785845507309595</v>
      </c>
      <c r="DN78" s="2">
        <f t="shared" si="33"/>
        <v>56.073738239225136</v>
      </c>
      <c r="DO78" s="2">
        <f t="shared" si="33"/>
        <v>62.746333077953302</v>
      </c>
      <c r="DP78" s="2">
        <f t="shared" si="33"/>
        <v>67.452001503948466</v>
      </c>
      <c r="DQ78" s="2">
        <f t="shared" si="33"/>
        <v>73.493977149678145</v>
      </c>
      <c r="DR78" s="2">
        <f t="shared" si="33"/>
        <v>79.58613728991071</v>
      </c>
      <c r="DS78" s="2">
        <f t="shared" si="33"/>
        <v>79.450159096036046</v>
      </c>
      <c r="DT78" s="2">
        <f t="shared" si="33"/>
        <v>81.076972384736663</v>
      </c>
      <c r="DU78" s="2">
        <f t="shared" si="33"/>
        <v>82.306099117221976</v>
      </c>
      <c r="DV78" s="2">
        <f t="shared" si="33"/>
        <v>80.628096197348682</v>
      </c>
      <c r="DW78" s="2">
        <f t="shared" si="33"/>
        <v>78.277440871784179</v>
      </c>
      <c r="DX78" s="2">
        <f t="shared" si="33"/>
        <v>74.543529545408575</v>
      </c>
      <c r="DY78" s="2">
        <f t="shared" si="33"/>
        <v>71.544533740028172</v>
      </c>
      <c r="DZ78" s="2">
        <f t="shared" si="33"/>
        <v>68.438246496311351</v>
      </c>
      <c r="EB78" s="2">
        <f t="shared" si="34"/>
        <v>1.5714456094332349E-2</v>
      </c>
      <c r="EC78" s="2">
        <f t="shared" si="34"/>
        <v>1.5363952070085264E-2</v>
      </c>
      <c r="ED78" s="2">
        <f t="shared" si="34"/>
        <v>1.9455203709931465E-2</v>
      </c>
      <c r="EE78" s="2">
        <f t="shared" si="34"/>
        <v>1.9004675529602378E-2</v>
      </c>
      <c r="EF78" s="2">
        <f t="shared" si="34"/>
        <v>1.994233689324337E-2</v>
      </c>
      <c r="EG78" s="2">
        <f t="shared" si="34"/>
        <v>2.0668728902459157E-2</v>
      </c>
      <c r="EH78" s="2">
        <f t="shared" si="34"/>
        <v>1.9739379759339752E-2</v>
      </c>
      <c r="EI78" s="2">
        <f t="shared" si="34"/>
        <v>1.993677338063142E-2</v>
      </c>
      <c r="EJ78" s="2">
        <f t="shared" si="34"/>
        <v>1.8659916946418643E-2</v>
      </c>
      <c r="EK78" s="2">
        <f t="shared" si="34"/>
        <v>1.8002173617711392E-2</v>
      </c>
      <c r="EL78" s="2">
        <f t="shared" si="34"/>
        <v>1.7500881010223117E-2</v>
      </c>
      <c r="EM78" s="2">
        <f t="shared" si="34"/>
        <v>1.5758038424951201E-2</v>
      </c>
      <c r="EN78" s="2">
        <f t="shared" si="34"/>
        <v>1.3896037006311234E-2</v>
      </c>
      <c r="EO78" s="2">
        <f t="shared" si="34"/>
        <v>1.4337958675396457E-2</v>
      </c>
      <c r="EP78" s="2">
        <f t="shared" si="34"/>
        <v>1.5721895295046879E-2</v>
      </c>
    </row>
    <row r="79" spans="2:146" x14ac:dyDescent="0.25">
      <c r="B79" s="2">
        <v>57</v>
      </c>
      <c r="C79" s="49">
        <v>64.303600000000003</v>
      </c>
      <c r="D79" s="49">
        <v>87.232100000000003</v>
      </c>
      <c r="E79" s="49">
        <v>126.491</v>
      </c>
      <c r="F79" s="49">
        <v>131.43600000000001</v>
      </c>
      <c r="G79" s="49">
        <v>145.018</v>
      </c>
      <c r="H79" s="49">
        <v>156.89099999999999</v>
      </c>
      <c r="I79" s="49">
        <v>149.54499999999999</v>
      </c>
      <c r="J79" s="49">
        <v>149.964</v>
      </c>
      <c r="K79" s="49">
        <v>140.364</v>
      </c>
      <c r="L79" s="49">
        <v>143.6</v>
      </c>
      <c r="M79" s="49">
        <v>138.81800000000001</v>
      </c>
      <c r="N79" s="49">
        <v>123.745</v>
      </c>
      <c r="O79" s="49">
        <v>110.07299999999999</v>
      </c>
      <c r="P79" s="49">
        <v>107.309</v>
      </c>
      <c r="Q79" s="49">
        <v>108.527</v>
      </c>
      <c r="T79" s="4">
        <f t="shared" si="27"/>
        <v>61.005430206185807</v>
      </c>
      <c r="U79" s="4">
        <f t="shared" si="27"/>
        <v>85.596740954877959</v>
      </c>
      <c r="V79" s="4">
        <f t="shared" si="27"/>
        <v>129.46984405806043</v>
      </c>
      <c r="W79" s="4">
        <f t="shared" si="27"/>
        <v>133.24189818347099</v>
      </c>
      <c r="X79" s="4">
        <f t="shared" si="27"/>
        <v>148.26460189683471</v>
      </c>
      <c r="Y79" s="4">
        <f t="shared" si="27"/>
        <v>161.10594153201689</v>
      </c>
      <c r="Z79" s="4">
        <f t="shared" si="27"/>
        <v>149.70224642941926</v>
      </c>
      <c r="AA79" s="4">
        <f t="shared" si="27"/>
        <v>150.25563164575709</v>
      </c>
      <c r="AB79" s="4">
        <f t="shared" si="27"/>
        <v>136.67188147987011</v>
      </c>
      <c r="AC79" s="4">
        <f t="shared" si="27"/>
        <v>141.47085174842027</v>
      </c>
      <c r="AD79" s="4">
        <f t="shared" si="27"/>
        <v>135.76583867923918</v>
      </c>
      <c r="AE79" s="4">
        <f t="shared" si="27"/>
        <v>119.64609808917422</v>
      </c>
      <c r="AF79" s="4">
        <f t="shared" si="27"/>
        <v>104.17802481195318</v>
      </c>
      <c r="AG79" s="4">
        <f t="shared" si="27"/>
        <v>100.38153592985047</v>
      </c>
      <c r="AH79" s="4">
        <f t="shared" si="27"/>
        <v>104.59031334436602</v>
      </c>
      <c r="AJ79" s="4">
        <f t="shared" si="28"/>
        <v>3.2981697938141963</v>
      </c>
      <c r="AK79" s="4">
        <f t="shared" si="28"/>
        <v>1.6353590451220441</v>
      </c>
      <c r="AL79" s="4">
        <f t="shared" si="28"/>
        <v>-2.9788440580604316</v>
      </c>
      <c r="AM79" s="4">
        <f t="shared" si="28"/>
        <v>-1.8058981834709869</v>
      </c>
      <c r="AN79" s="4">
        <f t="shared" si="28"/>
        <v>-3.2466018968347043</v>
      </c>
      <c r="AO79" s="4">
        <f t="shared" si="28"/>
        <v>-4.2149415320168941</v>
      </c>
      <c r="AP79" s="4">
        <f t="shared" si="28"/>
        <v>-0.15724642941927414</v>
      </c>
      <c r="AQ79" s="4">
        <f t="shared" si="28"/>
        <v>-0.29163164575709288</v>
      </c>
      <c r="AR79" s="4">
        <f t="shared" si="28"/>
        <v>3.6921185201298954</v>
      </c>
      <c r="AS79" s="4">
        <f t="shared" si="28"/>
        <v>2.1291482515797213</v>
      </c>
      <c r="AT79" s="4">
        <f t="shared" si="28"/>
        <v>3.0521613207608311</v>
      </c>
      <c r="AU79" s="4">
        <f t="shared" si="28"/>
        <v>4.0989019108257878</v>
      </c>
      <c r="AV79" s="4">
        <f t="shared" si="28"/>
        <v>5.8949751880468142</v>
      </c>
      <c r="AW79" s="4">
        <f t="shared" si="28"/>
        <v>6.9274640701495258</v>
      </c>
      <c r="AX79" s="4">
        <f t="shared" si="28"/>
        <v>3.9366866556339772</v>
      </c>
      <c r="AZ79" s="2">
        <f t="shared" si="29"/>
        <v>40.423007245686748</v>
      </c>
      <c r="BA79" s="2">
        <f t="shared" si="29"/>
        <v>48.070924045892447</v>
      </c>
      <c r="BB79" s="2">
        <f t="shared" si="29"/>
        <v>54.547927306383457</v>
      </c>
      <c r="BC79" s="2">
        <f t="shared" si="29"/>
        <v>61.756129344909873</v>
      </c>
      <c r="BD79" s="2">
        <f t="shared" si="29"/>
        <v>67.252455390062181</v>
      </c>
      <c r="BE79" s="2">
        <f t="shared" si="29"/>
        <v>70.7818390102818</v>
      </c>
      <c r="BF79" s="2">
        <f t="shared" si="29"/>
        <v>75.306245395354495</v>
      </c>
      <c r="BG79" s="2">
        <f t="shared" si="29"/>
        <v>76.921431625724679</v>
      </c>
      <c r="BH79" s="2">
        <f t="shared" si="29"/>
        <v>77.666302878812047</v>
      </c>
      <c r="BI79" s="2">
        <f t="shared" si="29"/>
        <v>79.140977390701991</v>
      </c>
      <c r="BJ79" s="2">
        <f t="shared" si="29"/>
        <v>79.315402030235916</v>
      </c>
      <c r="BK79" s="2">
        <f t="shared" si="29"/>
        <v>77.462504549480627</v>
      </c>
      <c r="BL79" s="2">
        <f t="shared" si="29"/>
        <v>74.555476342300011</v>
      </c>
      <c r="BM79" s="2">
        <f t="shared" si="29"/>
        <v>71.985801425385858</v>
      </c>
      <c r="BN79" s="2">
        <f t="shared" si="29"/>
        <v>69.717242942429806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40.441896554908091</v>
      </c>
      <c r="CW79" s="2">
        <f t="shared" si="32"/>
        <v>48.059961083303541</v>
      </c>
      <c r="CX79" s="2">
        <f t="shared" si="32"/>
        <v>54.516757278240107</v>
      </c>
      <c r="CY79" s="2">
        <f t="shared" si="32"/>
        <v>61.737211643173843</v>
      </c>
      <c r="CZ79" s="2">
        <f t="shared" si="32"/>
        <v>67.250097321497691</v>
      </c>
      <c r="DA79" s="2">
        <f t="shared" si="32"/>
        <v>70.721824175952818</v>
      </c>
      <c r="DB79" s="2">
        <f t="shared" si="32"/>
        <v>75.21485834263018</v>
      </c>
      <c r="DC79" s="2">
        <f t="shared" si="32"/>
        <v>76.867660735705712</v>
      </c>
      <c r="DD79" s="2">
        <f t="shared" si="32"/>
        <v>77.597771379193659</v>
      </c>
      <c r="DE79" s="2">
        <f t="shared" si="32"/>
        <v>79.080157563006239</v>
      </c>
      <c r="DF79" s="2">
        <f t="shared" si="32"/>
        <v>79.292079919202564</v>
      </c>
      <c r="DG79" s="2">
        <f t="shared" si="32"/>
        <v>77.450355687107546</v>
      </c>
      <c r="DH79" s="2">
        <f t="shared" si="32"/>
        <v>74.557642687757891</v>
      </c>
      <c r="DI79" s="2">
        <f t="shared" si="32"/>
        <v>71.994779046066057</v>
      </c>
      <c r="DJ79" s="2">
        <f t="shared" si="32"/>
        <v>69.741566122129726</v>
      </c>
      <c r="DL79" s="2">
        <f t="shared" si="33"/>
        <v>39.343966538359432</v>
      </c>
      <c r="DM79" s="2">
        <f t="shared" si="33"/>
        <v>48.711691905629586</v>
      </c>
      <c r="DN79" s="2">
        <f t="shared" si="33"/>
        <v>55.980672140040262</v>
      </c>
      <c r="DO79" s="2">
        <f t="shared" si="33"/>
        <v>62.646713270599527</v>
      </c>
      <c r="DP79" s="2">
        <f t="shared" si="33"/>
        <v>67.35814493033962</v>
      </c>
      <c r="DQ79" s="2">
        <f t="shared" si="33"/>
        <v>73.375268619175515</v>
      </c>
      <c r="DR79" s="2">
        <f t="shared" si="33"/>
        <v>79.445219651601349</v>
      </c>
      <c r="DS79" s="2">
        <f t="shared" si="33"/>
        <v>79.332149826761452</v>
      </c>
      <c r="DT79" s="2">
        <f t="shared" si="33"/>
        <v>80.953305624700391</v>
      </c>
      <c r="DU79" s="2">
        <f t="shared" si="33"/>
        <v>82.166711534705669</v>
      </c>
      <c r="DV79" s="2">
        <f t="shared" si="33"/>
        <v>80.509500429723914</v>
      </c>
      <c r="DW79" s="2">
        <f t="shared" si="33"/>
        <v>78.154551140428453</v>
      </c>
      <c r="DX79" s="2">
        <f t="shared" si="33"/>
        <v>74.415272648699997</v>
      </c>
      <c r="DY79" s="2">
        <f t="shared" si="33"/>
        <v>71.422939386829356</v>
      </c>
      <c r="DZ79" s="2">
        <f t="shared" si="33"/>
        <v>68.328463519511729</v>
      </c>
      <c r="EB79" s="2">
        <f t="shared" si="34"/>
        <v>1.7204474726650654E-2</v>
      </c>
      <c r="EC79" s="2">
        <f t="shared" si="34"/>
        <v>1.6821304460918441E-2</v>
      </c>
      <c r="ED79" s="2">
        <f t="shared" si="34"/>
        <v>2.1292241069960461E-2</v>
      </c>
      <c r="EE79" s="2">
        <f t="shared" si="34"/>
        <v>2.0800074640410636E-2</v>
      </c>
      <c r="EF79" s="2">
        <f t="shared" si="34"/>
        <v>2.1824347523881026E-2</v>
      </c>
      <c r="EG79" s="2">
        <f t="shared" si="34"/>
        <v>2.2617709024307518E-2</v>
      </c>
      <c r="EH79" s="2">
        <f t="shared" si="34"/>
        <v>2.160265898104333E-2</v>
      </c>
      <c r="EI79" s="2">
        <f t="shared" si="34"/>
        <v>2.1818270656628762E-2</v>
      </c>
      <c r="EJ79" s="2">
        <f t="shared" si="34"/>
        <v>2.0423424290828308E-2</v>
      </c>
      <c r="EK79" s="2">
        <f t="shared" si="34"/>
        <v>1.9704767275543607E-2</v>
      </c>
      <c r="EL79" s="2">
        <f t="shared" si="34"/>
        <v>1.9156988757614717E-2</v>
      </c>
      <c r="EM79" s="2">
        <f t="shared" si="34"/>
        <v>1.7252117030554452E-2</v>
      </c>
      <c r="EN79" s="2">
        <f t="shared" si="34"/>
        <v>1.5216301633520961E-2</v>
      </c>
      <c r="EO79" s="2">
        <f t="shared" si="34"/>
        <v>1.5699541882375288E-2</v>
      </c>
      <c r="EP79" s="2">
        <f t="shared" si="34"/>
        <v>1.721260696488142E-2</v>
      </c>
    </row>
    <row r="80" spans="2:146" x14ac:dyDescent="0.25">
      <c r="B80" s="2">
        <v>58</v>
      </c>
      <c r="C80" s="49">
        <v>69.732100000000003</v>
      </c>
      <c r="D80" s="49">
        <v>96.196399999999997</v>
      </c>
      <c r="E80" s="49">
        <v>134.87299999999999</v>
      </c>
      <c r="F80" s="49">
        <v>141.94499999999999</v>
      </c>
      <c r="G80" s="49">
        <v>157.21799999999999</v>
      </c>
      <c r="H80" s="49">
        <v>169</v>
      </c>
      <c r="I80" s="49">
        <v>166.036</v>
      </c>
      <c r="J80" s="49">
        <v>166.81800000000001</v>
      </c>
      <c r="K80" s="49">
        <v>155.14500000000001</v>
      </c>
      <c r="L80" s="49">
        <v>158.14500000000001</v>
      </c>
      <c r="M80" s="49">
        <v>152.691</v>
      </c>
      <c r="N80" s="49">
        <v>137.036</v>
      </c>
      <c r="O80" s="49">
        <v>121.745</v>
      </c>
      <c r="P80" s="49">
        <v>115.6</v>
      </c>
      <c r="Q80" s="49">
        <v>119.182</v>
      </c>
      <c r="T80" s="4">
        <f t="shared" si="27"/>
        <v>68.530544273922047</v>
      </c>
      <c r="U80" s="4">
        <f t="shared" si="27"/>
        <v>97.251107459652047</v>
      </c>
      <c r="V80" s="4">
        <f t="shared" si="27"/>
        <v>142.52482510542521</v>
      </c>
      <c r="W80" s="4">
        <f t="shared" si="27"/>
        <v>147.93213040901034</v>
      </c>
      <c r="X80" s="4">
        <f t="shared" si="27"/>
        <v>165.41574060136887</v>
      </c>
      <c r="Y80" s="4">
        <f t="shared" si="27"/>
        <v>178.44991993741104</v>
      </c>
      <c r="Z80" s="4">
        <f t="shared" si="27"/>
        <v>170.18030983423625</v>
      </c>
      <c r="AA80" s="4">
        <f t="shared" si="27"/>
        <v>169.86066358863675</v>
      </c>
      <c r="AB80" s="4">
        <f t="shared" si="27"/>
        <v>155.79730032253048</v>
      </c>
      <c r="AC80" s="4">
        <f t="shared" si="27"/>
        <v>159.58545667194241</v>
      </c>
      <c r="AD80" s="4">
        <f t="shared" si="27"/>
        <v>153.5490432769638</v>
      </c>
      <c r="AE80" s="4">
        <f t="shared" si="27"/>
        <v>135.63899062624526</v>
      </c>
      <c r="AF80" s="4">
        <f t="shared" si="27"/>
        <v>116.81191772463742</v>
      </c>
      <c r="AG80" s="4">
        <f t="shared" si="27"/>
        <v>112.0269736681457</v>
      </c>
      <c r="AH80" s="4">
        <f t="shared" si="27"/>
        <v>117.40010016271083</v>
      </c>
      <c r="AJ80" s="4">
        <f t="shared" si="28"/>
        <v>1.2015557260779559</v>
      </c>
      <c r="AK80" s="4">
        <f t="shared" si="28"/>
        <v>-1.0547074596520503</v>
      </c>
      <c r="AL80" s="4">
        <f t="shared" si="28"/>
        <v>-7.6518251054252175</v>
      </c>
      <c r="AM80" s="4">
        <f t="shared" si="28"/>
        <v>-5.9871304090103479</v>
      </c>
      <c r="AN80" s="4">
        <f t="shared" si="28"/>
        <v>-8.1977406013688778</v>
      </c>
      <c r="AO80" s="4">
        <f t="shared" si="28"/>
        <v>-9.449919937411039</v>
      </c>
      <c r="AP80" s="4">
        <f t="shared" si="28"/>
        <v>-4.1443098342362532</v>
      </c>
      <c r="AQ80" s="4">
        <f t="shared" si="28"/>
        <v>-3.0426635886367421</v>
      </c>
      <c r="AR80" s="4">
        <f t="shared" si="28"/>
        <v>-0.65230032253046488</v>
      </c>
      <c r="AS80" s="4">
        <f t="shared" si="28"/>
        <v>-1.4404566719423997</v>
      </c>
      <c r="AT80" s="4">
        <f t="shared" si="28"/>
        <v>-0.85804327696379801</v>
      </c>
      <c r="AU80" s="4">
        <f t="shared" si="28"/>
        <v>1.3970093737547415</v>
      </c>
      <c r="AV80" s="4">
        <f t="shared" si="28"/>
        <v>4.9330822753625796</v>
      </c>
      <c r="AW80" s="4">
        <f t="shared" si="28"/>
        <v>3.5730263318542939</v>
      </c>
      <c r="AX80" s="4">
        <f t="shared" si="28"/>
        <v>1.7818998372891741</v>
      </c>
      <c r="AZ80" s="2">
        <f t="shared" si="29"/>
        <v>40.388619887127</v>
      </c>
      <c r="BA80" s="2">
        <f t="shared" si="29"/>
        <v>48.026724715156917</v>
      </c>
      <c r="BB80" s="2">
        <f t="shared" si="29"/>
        <v>54.4931432603018</v>
      </c>
      <c r="BC80" s="2">
        <f t="shared" si="29"/>
        <v>61.695389451918487</v>
      </c>
      <c r="BD80" s="2">
        <f t="shared" si="29"/>
        <v>67.170824385229437</v>
      </c>
      <c r="BE80" s="2">
        <f t="shared" si="29"/>
        <v>70.721618412321831</v>
      </c>
      <c r="BF80" s="2">
        <f t="shared" si="29"/>
        <v>75.249237339817213</v>
      </c>
      <c r="BG80" s="2">
        <f t="shared" si="29"/>
        <v>76.862676666954187</v>
      </c>
      <c r="BH80" s="2">
        <f t="shared" si="29"/>
        <v>77.624924478958818</v>
      </c>
      <c r="BI80" s="2">
        <f t="shared" si="29"/>
        <v>79.10085016388642</v>
      </c>
      <c r="BJ80" s="2">
        <f t="shared" si="29"/>
        <v>79.250434043730905</v>
      </c>
      <c r="BK80" s="2">
        <f t="shared" si="29"/>
        <v>77.372963892899648</v>
      </c>
      <c r="BL80" s="2">
        <f t="shared" si="29"/>
        <v>74.447638517805544</v>
      </c>
      <c r="BM80" s="2">
        <f t="shared" si="29"/>
        <v>71.886115420498285</v>
      </c>
      <c r="BN80" s="2">
        <f t="shared" si="29"/>
        <v>69.614050418480431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40.409365705817081</v>
      </c>
      <c r="CW80" s="2">
        <f t="shared" si="32"/>
        <v>48.01526600056183</v>
      </c>
      <c r="CX80" s="2">
        <f t="shared" si="32"/>
        <v>54.459879199152958</v>
      </c>
      <c r="CY80" s="2">
        <f t="shared" si="32"/>
        <v>61.675552167760372</v>
      </c>
      <c r="CZ80" s="2">
        <f t="shared" si="32"/>
        <v>67.168537898678807</v>
      </c>
      <c r="DA80" s="2">
        <f t="shared" si="32"/>
        <v>70.657297511471114</v>
      </c>
      <c r="DB80" s="2">
        <f t="shared" si="32"/>
        <v>75.151064866794584</v>
      </c>
      <c r="DC80" s="2">
        <f t="shared" si="32"/>
        <v>76.805167233106744</v>
      </c>
      <c r="DD80" s="2">
        <f t="shared" si="32"/>
        <v>77.551662356182916</v>
      </c>
      <c r="DE80" s="2">
        <f t="shared" si="32"/>
        <v>79.036350261416061</v>
      </c>
      <c r="DF80" s="2">
        <f t="shared" si="32"/>
        <v>79.226010321982173</v>
      </c>
      <c r="DG80" s="2">
        <f t="shared" si="32"/>
        <v>77.360284854871992</v>
      </c>
      <c r="DH80" s="2">
        <f t="shared" si="32"/>
        <v>74.450359811138895</v>
      </c>
      <c r="DI80" s="2">
        <f t="shared" si="32"/>
        <v>71.896342335915222</v>
      </c>
      <c r="DJ80" s="2">
        <f t="shared" si="32"/>
        <v>69.640846816391857</v>
      </c>
      <c r="DL80" s="2">
        <f t="shared" si="33"/>
        <v>39.307802479426591</v>
      </c>
      <c r="DM80" s="2">
        <f t="shared" si="33"/>
        <v>48.637538303949576</v>
      </c>
      <c r="DN80" s="2">
        <f t="shared" si="33"/>
        <v>55.887606040855395</v>
      </c>
      <c r="DO80" s="2">
        <f t="shared" si="33"/>
        <v>62.547093463245751</v>
      </c>
      <c r="DP80" s="2">
        <f t="shared" si="33"/>
        <v>67.264288356730773</v>
      </c>
      <c r="DQ80" s="2">
        <f t="shared" si="33"/>
        <v>73.256560088672899</v>
      </c>
      <c r="DR80" s="2">
        <f t="shared" si="33"/>
        <v>79.304302013291974</v>
      </c>
      <c r="DS80" s="2">
        <f t="shared" si="33"/>
        <v>79.214140557486843</v>
      </c>
      <c r="DT80" s="2">
        <f t="shared" si="33"/>
        <v>80.829638864664119</v>
      </c>
      <c r="DU80" s="2">
        <f t="shared" si="33"/>
        <v>82.027323952189363</v>
      </c>
      <c r="DV80" s="2">
        <f t="shared" si="33"/>
        <v>80.39090466209916</v>
      </c>
      <c r="DW80" s="2">
        <f t="shared" si="33"/>
        <v>78.031661409072726</v>
      </c>
      <c r="DX80" s="2">
        <f t="shared" si="33"/>
        <v>74.287015751991404</v>
      </c>
      <c r="DY80" s="2">
        <f t="shared" si="33"/>
        <v>71.30134503363054</v>
      </c>
      <c r="DZ80" s="2">
        <f t="shared" si="33"/>
        <v>68.218680542712107</v>
      </c>
      <c r="EB80" s="2">
        <f t="shared" si="34"/>
        <v>1.8833071214672391E-2</v>
      </c>
      <c r="EC80" s="2">
        <f t="shared" si="34"/>
        <v>1.8414309190208755E-2</v>
      </c>
      <c r="ED80" s="2">
        <f t="shared" si="34"/>
        <v>2.3298617198498683E-2</v>
      </c>
      <c r="EE80" s="2">
        <f t="shared" si="34"/>
        <v>2.2761152295209971E-2</v>
      </c>
      <c r="EF80" s="2">
        <f t="shared" si="34"/>
        <v>2.3879640861674451E-2</v>
      </c>
      <c r="EG80" s="2">
        <f t="shared" si="34"/>
        <v>2.4745826533603948E-2</v>
      </c>
      <c r="EH80" s="2">
        <f t="shared" si="34"/>
        <v>2.3637579449423383E-2</v>
      </c>
      <c r="EI80" s="2">
        <f t="shared" si="34"/>
        <v>2.3873005676492462E-2</v>
      </c>
      <c r="EJ80" s="2">
        <f t="shared" si="34"/>
        <v>2.2349801039250265E-2</v>
      </c>
      <c r="EK80" s="2">
        <f t="shared" si="34"/>
        <v>2.1564851161790015E-2</v>
      </c>
      <c r="EL80" s="2">
        <f t="shared" si="34"/>
        <v>2.0966469582369779E-2</v>
      </c>
      <c r="EM80" s="2">
        <f t="shared" si="34"/>
        <v>1.8885136736347848E-2</v>
      </c>
      <c r="EN80" s="2">
        <f t="shared" si="34"/>
        <v>1.6659885566469503E-2</v>
      </c>
      <c r="EO80" s="2">
        <f t="shared" si="34"/>
        <v>1.7188171068437227E-2</v>
      </c>
      <c r="EP80" s="2">
        <f t="shared" si="34"/>
        <v>1.8841958501862145E-2</v>
      </c>
    </row>
    <row r="81" spans="2:146" x14ac:dyDescent="0.25">
      <c r="B81" s="2">
        <v>59</v>
      </c>
      <c r="C81" s="49">
        <v>77.517899999999997</v>
      </c>
      <c r="D81" s="49">
        <v>105.3929</v>
      </c>
      <c r="E81" s="49">
        <v>143.21799999999999</v>
      </c>
      <c r="F81" s="49">
        <v>152.691</v>
      </c>
      <c r="G81" s="49">
        <v>168.327</v>
      </c>
      <c r="H81" s="49">
        <v>179.76400000000001</v>
      </c>
      <c r="I81" s="49">
        <v>178.54499999999999</v>
      </c>
      <c r="J81" s="49">
        <v>179.327</v>
      </c>
      <c r="K81" s="49">
        <v>170.83600000000001</v>
      </c>
      <c r="L81" s="49">
        <v>171.47300000000001</v>
      </c>
      <c r="M81" s="49">
        <v>165.38200000000001</v>
      </c>
      <c r="N81" s="49">
        <v>151.56399999999999</v>
      </c>
      <c r="O81" s="49">
        <v>133.273</v>
      </c>
      <c r="P81" s="49">
        <v>126.90900000000001</v>
      </c>
      <c r="Q81" s="49">
        <v>131</v>
      </c>
      <c r="T81" s="4">
        <f t="shared" si="27"/>
        <v>77.221749149921422</v>
      </c>
      <c r="U81" s="4">
        <f t="shared" si="27"/>
        <v>109.54096603773313</v>
      </c>
      <c r="V81" s="4">
        <f t="shared" si="27"/>
        <v>152.54616759043549</v>
      </c>
      <c r="W81" s="4">
        <f t="shared" si="27"/>
        <v>160.15709384610818</v>
      </c>
      <c r="X81" s="4">
        <f t="shared" si="27"/>
        <v>178.80185981928287</v>
      </c>
      <c r="Y81" s="4">
        <f t="shared" si="27"/>
        <v>190.98163437799678</v>
      </c>
      <c r="Z81" s="4">
        <f t="shared" si="27"/>
        <v>188.1172205881532</v>
      </c>
      <c r="AA81" s="4">
        <f t="shared" si="27"/>
        <v>187.48478396037618</v>
      </c>
      <c r="AB81" s="4">
        <f t="shared" si="27"/>
        <v>175.1298610421743</v>
      </c>
      <c r="AC81" s="4">
        <f t="shared" si="27"/>
        <v>177.55068000016871</v>
      </c>
      <c r="AD81" s="4">
        <f t="shared" si="27"/>
        <v>171.78457818233466</v>
      </c>
      <c r="AE81" s="4">
        <f t="shared" si="27"/>
        <v>153.4552331044442</v>
      </c>
      <c r="AF81" s="4">
        <f t="shared" si="27"/>
        <v>131.8359843663481</v>
      </c>
      <c r="AG81" s="4">
        <f t="shared" si="27"/>
        <v>125.79814208250265</v>
      </c>
      <c r="AH81" s="4">
        <f t="shared" si="27"/>
        <v>131.91878865966254</v>
      </c>
      <c r="AJ81" s="4">
        <f t="shared" si="28"/>
        <v>0.29615085007857544</v>
      </c>
      <c r="AK81" s="4">
        <f t="shared" si="28"/>
        <v>-4.1480660377331304</v>
      </c>
      <c r="AL81" s="4">
        <f t="shared" si="28"/>
        <v>-9.3281675904354984</v>
      </c>
      <c r="AM81" s="4">
        <f t="shared" si="28"/>
        <v>-7.4660938461081798</v>
      </c>
      <c r="AN81" s="4">
        <f t="shared" si="28"/>
        <v>-10.474859819282869</v>
      </c>
      <c r="AO81" s="4">
        <f t="shared" si="28"/>
        <v>-11.217634377996774</v>
      </c>
      <c r="AP81" s="4">
        <f t="shared" si="28"/>
        <v>-9.5722205881532147</v>
      </c>
      <c r="AQ81" s="4">
        <f t="shared" si="28"/>
        <v>-8.1577839603761788</v>
      </c>
      <c r="AR81" s="4">
        <f t="shared" si="28"/>
        <v>-4.2938610421742851</v>
      </c>
      <c r="AS81" s="4">
        <f t="shared" si="28"/>
        <v>-6.0776800001686979</v>
      </c>
      <c r="AT81" s="4">
        <f t="shared" si="28"/>
        <v>-6.4025781823346506</v>
      </c>
      <c r="AU81" s="4">
        <f t="shared" si="28"/>
        <v>-1.8912331044442112</v>
      </c>
      <c r="AV81" s="4">
        <f t="shared" si="28"/>
        <v>1.437015633651896</v>
      </c>
      <c r="AW81" s="4">
        <f t="shared" si="28"/>
        <v>1.1108579174973556</v>
      </c>
      <c r="AX81" s="4">
        <f t="shared" si="28"/>
        <v>-0.91878865966253898</v>
      </c>
      <c r="AZ81" s="2">
        <f t="shared" si="29"/>
        <v>40.354053885485229</v>
      </c>
      <c r="BA81" s="2">
        <f t="shared" si="29"/>
        <v>47.982519127914358</v>
      </c>
      <c r="BB81" s="2">
        <f t="shared" si="29"/>
        <v>54.438470235480679</v>
      </c>
      <c r="BC81" s="2">
        <f t="shared" si="29"/>
        <v>61.634650877783628</v>
      </c>
      <c r="BD81" s="2">
        <f t="shared" si="29"/>
        <v>67.089158553389069</v>
      </c>
      <c r="BE81" s="2">
        <f t="shared" si="29"/>
        <v>70.661662707031866</v>
      </c>
      <c r="BF81" s="2">
        <f t="shared" si="29"/>
        <v>75.192676079514385</v>
      </c>
      <c r="BG81" s="2">
        <f t="shared" si="29"/>
        <v>76.804136814024503</v>
      </c>
      <c r="BH81" s="2">
        <f t="shared" si="29"/>
        <v>77.583814266518701</v>
      </c>
      <c r="BI81" s="2">
        <f t="shared" si="29"/>
        <v>79.06086352008731</v>
      </c>
      <c r="BJ81" s="2">
        <f t="shared" si="29"/>
        <v>79.185461640568704</v>
      </c>
      <c r="BK81" s="2">
        <f t="shared" si="29"/>
        <v>77.283412677819811</v>
      </c>
      <c r="BL81" s="2">
        <f t="shared" si="29"/>
        <v>74.339715362176094</v>
      </c>
      <c r="BM81" s="2">
        <f t="shared" si="29"/>
        <v>71.786274883593379</v>
      </c>
      <c r="BN81" s="2">
        <f t="shared" si="29"/>
        <v>69.510612244984202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40.376834856726077</v>
      </c>
      <c r="CW81" s="2">
        <f t="shared" si="32"/>
        <v>47.970570917820112</v>
      </c>
      <c r="CX81" s="2">
        <f t="shared" si="32"/>
        <v>54.403001120065809</v>
      </c>
      <c r="CY81" s="2">
        <f t="shared" si="32"/>
        <v>61.613892692346901</v>
      </c>
      <c r="CZ81" s="2">
        <f t="shared" si="32"/>
        <v>67.086978475859937</v>
      </c>
      <c r="DA81" s="2">
        <f t="shared" si="32"/>
        <v>70.592770846989424</v>
      </c>
      <c r="DB81" s="2">
        <f t="shared" si="32"/>
        <v>75.087271390958975</v>
      </c>
      <c r="DC81" s="2">
        <f t="shared" si="32"/>
        <v>76.742673730507789</v>
      </c>
      <c r="DD81" s="2">
        <f t="shared" si="32"/>
        <v>77.505553333172188</v>
      </c>
      <c r="DE81" s="2">
        <f t="shared" si="32"/>
        <v>78.992542959825897</v>
      </c>
      <c r="DF81" s="2">
        <f t="shared" si="32"/>
        <v>79.159940724761782</v>
      </c>
      <c r="DG81" s="2">
        <f t="shared" si="32"/>
        <v>77.270214022636452</v>
      </c>
      <c r="DH81" s="2">
        <f t="shared" si="32"/>
        <v>74.3430769345199</v>
      </c>
      <c r="DI81" s="2">
        <f t="shared" si="32"/>
        <v>71.797905625764386</v>
      </c>
      <c r="DJ81" s="2">
        <f t="shared" si="32"/>
        <v>69.540127510653988</v>
      </c>
      <c r="DL81" s="2">
        <f t="shared" si="33"/>
        <v>39.271638420493758</v>
      </c>
      <c r="DM81" s="2">
        <f t="shared" si="33"/>
        <v>48.563384702269566</v>
      </c>
      <c r="DN81" s="2">
        <f t="shared" si="33"/>
        <v>55.794539941670521</v>
      </c>
      <c r="DO81" s="2">
        <f t="shared" si="33"/>
        <v>62.447473655891976</v>
      </c>
      <c r="DP81" s="2">
        <f t="shared" si="33"/>
        <v>67.170431783121927</v>
      </c>
      <c r="DQ81" s="2">
        <f t="shared" si="33"/>
        <v>73.137851558170269</v>
      </c>
      <c r="DR81" s="2">
        <f t="shared" si="33"/>
        <v>79.163384374982599</v>
      </c>
      <c r="DS81" s="2">
        <f t="shared" si="33"/>
        <v>79.096131288212248</v>
      </c>
      <c r="DT81" s="2">
        <f t="shared" si="33"/>
        <v>80.705972104627847</v>
      </c>
      <c r="DU81" s="2">
        <f t="shared" si="33"/>
        <v>81.887936369673056</v>
      </c>
      <c r="DV81" s="2">
        <f t="shared" si="33"/>
        <v>80.272308894474392</v>
      </c>
      <c r="DW81" s="2">
        <f t="shared" si="33"/>
        <v>77.908771677716999</v>
      </c>
      <c r="DX81" s="2">
        <f t="shared" si="33"/>
        <v>74.158758855282827</v>
      </c>
      <c r="DY81" s="2">
        <f t="shared" si="33"/>
        <v>71.179750680431738</v>
      </c>
      <c r="DZ81" s="2">
        <f t="shared" si="33"/>
        <v>68.108897565912486</v>
      </c>
      <c r="EB81" s="2">
        <f t="shared" si="34"/>
        <v>2.0612599257476241E-2</v>
      </c>
      <c r="EC81" s="2">
        <f t="shared" si="34"/>
        <v>2.0155081422973956E-2</v>
      </c>
      <c r="ED81" s="2">
        <f t="shared" si="34"/>
        <v>2.5489131071432577E-2</v>
      </c>
      <c r="EE81" s="2">
        <f t="shared" si="34"/>
        <v>2.4902422613444254E-2</v>
      </c>
      <c r="EF81" s="2">
        <f t="shared" si="34"/>
        <v>2.612332094025106E-2</v>
      </c>
      <c r="EG81" s="2">
        <f t="shared" si="34"/>
        <v>2.7068634695857643E-2</v>
      </c>
      <c r="EH81" s="2">
        <f t="shared" si="34"/>
        <v>2.5859118471086833E-2</v>
      </c>
      <c r="EI81" s="2">
        <f t="shared" si="34"/>
        <v>2.6116079007031948E-2</v>
      </c>
      <c r="EJ81" s="2">
        <f t="shared" si="34"/>
        <v>2.4453341557838321E-2</v>
      </c>
      <c r="EK81" s="2">
        <f t="shared" si="34"/>
        <v>2.3596296112665529E-2</v>
      </c>
      <c r="EL81" s="2">
        <f t="shared" si="34"/>
        <v>2.2942867749902267E-2</v>
      </c>
      <c r="EM81" s="2">
        <f t="shared" si="34"/>
        <v>2.0669480787440027E-2</v>
      </c>
      <c r="EN81" s="2">
        <f t="shared" si="34"/>
        <v>1.8237887231257677E-2</v>
      </c>
      <c r="EO81" s="2">
        <f t="shared" si="34"/>
        <v>1.8815253778721262E-2</v>
      </c>
      <c r="EP81" s="2">
        <f t="shared" si="34"/>
        <v>2.0622308650148698E-2</v>
      </c>
    </row>
    <row r="82" spans="2:146" x14ac:dyDescent="0.25">
      <c r="B82" s="2">
        <v>60</v>
      </c>
      <c r="C82" s="49">
        <v>85.75</v>
      </c>
      <c r="D82" s="49">
        <v>114.7321</v>
      </c>
      <c r="E82" s="49">
        <v>149.50899999999999</v>
      </c>
      <c r="F82" s="49">
        <v>158.745</v>
      </c>
      <c r="G82" s="49">
        <v>176.364</v>
      </c>
      <c r="H82" s="49">
        <v>186.92699999999999</v>
      </c>
      <c r="I82" s="49">
        <v>189.364</v>
      </c>
      <c r="J82" s="49">
        <v>189.81800000000001</v>
      </c>
      <c r="K82" s="49">
        <v>183.12700000000001</v>
      </c>
      <c r="L82" s="49">
        <v>182.83600000000001</v>
      </c>
      <c r="M82" s="49">
        <v>179.636</v>
      </c>
      <c r="N82" s="49">
        <v>166.81800000000001</v>
      </c>
      <c r="O82" s="49">
        <v>147.727</v>
      </c>
      <c r="P82" s="49">
        <v>139.21799999999999</v>
      </c>
      <c r="Q82" s="49">
        <v>143.47300000000001</v>
      </c>
      <c r="T82" s="4">
        <f t="shared" si="27"/>
        <v>86.597133876580259</v>
      </c>
      <c r="U82" s="4">
        <f t="shared" si="27"/>
        <v>121.33090294647742</v>
      </c>
      <c r="V82" s="4">
        <f t="shared" si="27"/>
        <v>158.08925239168613</v>
      </c>
      <c r="W82" s="4">
        <f t="shared" si="27"/>
        <v>168.17167143567715</v>
      </c>
      <c r="X82" s="4">
        <f t="shared" si="27"/>
        <v>186.11177918462576</v>
      </c>
      <c r="Y82" s="4">
        <f t="shared" si="27"/>
        <v>196.44449422577063</v>
      </c>
      <c r="Z82" s="4">
        <f t="shared" si="27"/>
        <v>200.36113068884035</v>
      </c>
      <c r="AA82" s="4">
        <f t="shared" si="27"/>
        <v>200.36930378098035</v>
      </c>
      <c r="AB82" s="4">
        <f t="shared" si="27"/>
        <v>192.18983785880241</v>
      </c>
      <c r="AC82" s="4">
        <f t="shared" si="27"/>
        <v>193.2382763102911</v>
      </c>
      <c r="AD82" s="4">
        <f t="shared" si="27"/>
        <v>188.40175620425217</v>
      </c>
      <c r="AE82" s="4">
        <f t="shared" si="27"/>
        <v>171.44362887616725</v>
      </c>
      <c r="AF82" s="4">
        <f t="shared" si="27"/>
        <v>148.28457453917144</v>
      </c>
      <c r="AG82" s="4">
        <f t="shared" si="27"/>
        <v>140.86310217330296</v>
      </c>
      <c r="AH82" s="4">
        <f t="shared" si="27"/>
        <v>147.08727260638486</v>
      </c>
      <c r="AJ82" s="4">
        <f t="shared" si="28"/>
        <v>-0.84713387658025852</v>
      </c>
      <c r="AK82" s="4">
        <f t="shared" si="28"/>
        <v>-6.5988029464774201</v>
      </c>
      <c r="AL82" s="4">
        <f t="shared" si="28"/>
        <v>-8.5802523916861446</v>
      </c>
      <c r="AM82" s="4">
        <f t="shared" si="28"/>
        <v>-9.4266714356771502</v>
      </c>
      <c r="AN82" s="4">
        <f t="shared" si="28"/>
        <v>-9.747779184625756</v>
      </c>
      <c r="AO82" s="4">
        <f t="shared" si="28"/>
        <v>-9.5174942257706334</v>
      </c>
      <c r="AP82" s="4">
        <f t="shared" si="28"/>
        <v>-10.997130688840343</v>
      </c>
      <c r="AQ82" s="4">
        <f t="shared" si="28"/>
        <v>-10.551303780980334</v>
      </c>
      <c r="AR82" s="4">
        <f t="shared" si="28"/>
        <v>-9.0628378588023963</v>
      </c>
      <c r="AS82" s="4">
        <f t="shared" si="28"/>
        <v>-10.402276310291086</v>
      </c>
      <c r="AT82" s="4">
        <f t="shared" si="28"/>
        <v>-8.7657562042521704</v>
      </c>
      <c r="AU82" s="4">
        <f t="shared" si="28"/>
        <v>-4.6256288761672408</v>
      </c>
      <c r="AV82" s="4">
        <f t="shared" si="28"/>
        <v>-0.55757453917144062</v>
      </c>
      <c r="AW82" s="4">
        <f t="shared" si="28"/>
        <v>-1.6451021733029734</v>
      </c>
      <c r="AX82" s="4">
        <f t="shared" si="28"/>
        <v>-3.6142726063848443</v>
      </c>
      <c r="AZ82" s="2">
        <f t="shared" si="29"/>
        <v>40.319292793203324</v>
      </c>
      <c r="BA82" s="2">
        <f t="shared" si="29"/>
        <v>47.938301603001321</v>
      </c>
      <c r="BB82" s="2">
        <f t="shared" si="29"/>
        <v>54.38390983665311</v>
      </c>
      <c r="BC82" s="2">
        <f t="shared" si="29"/>
        <v>61.573905540539009</v>
      </c>
      <c r="BD82" s="2">
        <f t="shared" si="29"/>
        <v>67.007452101257812</v>
      </c>
      <c r="BE82" s="2">
        <f t="shared" si="29"/>
        <v>70.601981909552819</v>
      </c>
      <c r="BF82" s="2">
        <f t="shared" si="29"/>
        <v>75.13658290353645</v>
      </c>
      <c r="BG82" s="2">
        <f t="shared" si="29"/>
        <v>76.74581804224097</v>
      </c>
      <c r="BH82" s="2">
        <f t="shared" si="29"/>
        <v>77.542979119515465</v>
      </c>
      <c r="BI82" s="2">
        <f t="shared" si="29"/>
        <v>79.021010196090302</v>
      </c>
      <c r="BJ82" s="2">
        <f t="shared" si="29"/>
        <v>79.120474003213445</v>
      </c>
      <c r="BK82" s="2">
        <f t="shared" si="29"/>
        <v>77.193844110728719</v>
      </c>
      <c r="BL82" s="2">
        <f t="shared" si="29"/>
        <v>74.231695951151849</v>
      </c>
      <c r="BM82" s="2">
        <f t="shared" si="29"/>
        <v>71.686262279804453</v>
      </c>
      <c r="BN82" s="2">
        <f t="shared" si="29"/>
        <v>69.406905081042581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40.344304007635067</v>
      </c>
      <c r="CW82" s="2">
        <f t="shared" si="32"/>
        <v>47.925875835078401</v>
      </c>
      <c r="CX82" s="2">
        <f t="shared" si="32"/>
        <v>54.346123040978668</v>
      </c>
      <c r="CY82" s="2">
        <f t="shared" si="32"/>
        <v>61.552233216933423</v>
      </c>
      <c r="CZ82" s="2">
        <f t="shared" si="32"/>
        <v>67.005419053041052</v>
      </c>
      <c r="DA82" s="2">
        <f t="shared" si="32"/>
        <v>70.528244182507734</v>
      </c>
      <c r="DB82" s="2">
        <f t="shared" si="32"/>
        <v>75.023477915123379</v>
      </c>
      <c r="DC82" s="2">
        <f t="shared" si="32"/>
        <v>76.680180227908821</v>
      </c>
      <c r="DD82" s="2">
        <f t="shared" si="32"/>
        <v>77.459444310161459</v>
      </c>
      <c r="DE82" s="2">
        <f t="shared" si="32"/>
        <v>78.948735658235734</v>
      </c>
      <c r="DF82" s="2">
        <f t="shared" si="32"/>
        <v>79.093871127541391</v>
      </c>
      <c r="DG82" s="2">
        <f t="shared" si="32"/>
        <v>77.180143190400912</v>
      </c>
      <c r="DH82" s="2">
        <f t="shared" si="32"/>
        <v>74.23579405790089</v>
      </c>
      <c r="DI82" s="2">
        <f t="shared" si="32"/>
        <v>71.699468915613551</v>
      </c>
      <c r="DJ82" s="2">
        <f t="shared" si="32"/>
        <v>69.439408204916134</v>
      </c>
      <c r="DL82" s="2">
        <f t="shared" si="33"/>
        <v>39.235474361560918</v>
      </c>
      <c r="DM82" s="2">
        <f t="shared" si="33"/>
        <v>48.489231100589556</v>
      </c>
      <c r="DN82" s="2">
        <f t="shared" si="33"/>
        <v>55.701473842485647</v>
      </c>
      <c r="DO82" s="2">
        <f t="shared" si="33"/>
        <v>62.3478538485382</v>
      </c>
      <c r="DP82" s="2">
        <f t="shared" si="33"/>
        <v>67.076575209513081</v>
      </c>
      <c r="DQ82" s="2">
        <f t="shared" si="33"/>
        <v>73.019143027667653</v>
      </c>
      <c r="DR82" s="2">
        <f t="shared" si="33"/>
        <v>79.022466736673238</v>
      </c>
      <c r="DS82" s="2">
        <f t="shared" si="33"/>
        <v>78.978122018937654</v>
      </c>
      <c r="DT82" s="2">
        <f t="shared" si="33"/>
        <v>80.582305344591589</v>
      </c>
      <c r="DU82" s="2">
        <f t="shared" si="33"/>
        <v>81.74854878715675</v>
      </c>
      <c r="DV82" s="2">
        <f t="shared" si="33"/>
        <v>80.153713126849638</v>
      </c>
      <c r="DW82" s="2">
        <f t="shared" si="33"/>
        <v>77.785881946361272</v>
      </c>
      <c r="DX82" s="2">
        <f t="shared" si="33"/>
        <v>74.030501958574234</v>
      </c>
      <c r="DY82" s="2">
        <f t="shared" si="33"/>
        <v>71.058156327232922</v>
      </c>
      <c r="DZ82" s="2">
        <f t="shared" si="33"/>
        <v>67.999114589112864</v>
      </c>
      <c r="EB82" s="2">
        <f t="shared" si="34"/>
        <v>2.2556408480141968E-2</v>
      </c>
      <c r="EC82" s="2">
        <f t="shared" si="34"/>
        <v>2.2056717463431186E-2</v>
      </c>
      <c r="ED82" s="2">
        <f t="shared" si="34"/>
        <v>2.7879716183018453E-2</v>
      </c>
      <c r="EE82" s="2">
        <f t="shared" si="34"/>
        <v>2.7239519369762984E-2</v>
      </c>
      <c r="EF82" s="2">
        <f t="shared" si="34"/>
        <v>2.8571641830592735E-2</v>
      </c>
      <c r="EG82" s="2">
        <f t="shared" si="34"/>
        <v>2.9602858899057009E-2</v>
      </c>
      <c r="EH82" s="2">
        <f t="shared" si="34"/>
        <v>2.8283396993651292E-2</v>
      </c>
      <c r="EI82" s="2">
        <f t="shared" si="34"/>
        <v>2.8563741078391609E-2</v>
      </c>
      <c r="EJ82" s="2">
        <f t="shared" si="34"/>
        <v>2.6749448160843681E-2</v>
      </c>
      <c r="EK82" s="2">
        <f t="shared" si="34"/>
        <v>2.5814057769785282E-2</v>
      </c>
      <c r="EL82" s="2">
        <f t="shared" si="34"/>
        <v>2.5100793976287665E-2</v>
      </c>
      <c r="EM82" s="2">
        <f t="shared" si="34"/>
        <v>2.2618530171600638E-2</v>
      </c>
      <c r="EN82" s="2">
        <f t="shared" si="34"/>
        <v>1.9962320822277536E-2</v>
      </c>
      <c r="EO82" s="2">
        <f t="shared" si="34"/>
        <v>2.0593133595652003E-2</v>
      </c>
      <c r="EP82" s="2">
        <f t="shared" si="34"/>
        <v>2.2567012390336212E-2</v>
      </c>
    </row>
    <row r="83" spans="2:146" x14ac:dyDescent="0.25">
      <c r="B83" s="2">
        <v>61</v>
      </c>
      <c r="C83" s="49">
        <v>92.839299999999994</v>
      </c>
      <c r="D83" s="49">
        <v>122.7679</v>
      </c>
      <c r="E83" s="49">
        <v>154.18199999999999</v>
      </c>
      <c r="F83" s="49">
        <v>164.92699999999999</v>
      </c>
      <c r="G83" s="49">
        <v>182.21799999999999</v>
      </c>
      <c r="H83" s="49">
        <v>192.83600000000001</v>
      </c>
      <c r="I83" s="49">
        <v>196.273</v>
      </c>
      <c r="J83" s="49">
        <v>197.83600000000001</v>
      </c>
      <c r="K83" s="49">
        <v>194</v>
      </c>
      <c r="L83" s="49">
        <v>193.18199999999999</v>
      </c>
      <c r="M83" s="49">
        <v>189.6</v>
      </c>
      <c r="N83" s="49">
        <v>178.673</v>
      </c>
      <c r="O83" s="49">
        <v>158.81800000000001</v>
      </c>
      <c r="P83" s="49">
        <v>151.255</v>
      </c>
      <c r="Q83" s="49">
        <v>155.655</v>
      </c>
      <c r="T83" s="4">
        <f t="shared" si="27"/>
        <v>95.94327988703283</v>
      </c>
      <c r="U83" s="4">
        <f t="shared" si="27"/>
        <v>131.31482887087174</v>
      </c>
      <c r="V83" s="4">
        <f t="shared" si="27"/>
        <v>158.30547188022371</v>
      </c>
      <c r="W83" s="4">
        <f t="shared" si="27"/>
        <v>170.74042622719335</v>
      </c>
      <c r="X83" s="4">
        <f t="shared" si="27"/>
        <v>185.99095339078809</v>
      </c>
      <c r="Y83" s="4">
        <f t="shared" si="27"/>
        <v>193.79595170516876</v>
      </c>
      <c r="Z83" s="4">
        <f t="shared" si="27"/>
        <v>204.53387201230953</v>
      </c>
      <c r="AA83" s="4">
        <f t="shared" si="27"/>
        <v>206.27472465524642</v>
      </c>
      <c r="AB83" s="4">
        <f t="shared" si="27"/>
        <v>204.41678646923029</v>
      </c>
      <c r="AC83" s="4">
        <f t="shared" si="27"/>
        <v>204.507405421052</v>
      </c>
      <c r="AD83" s="4">
        <f t="shared" si="27"/>
        <v>201.17846857983807</v>
      </c>
      <c r="AE83" s="4">
        <f t="shared" si="27"/>
        <v>187.47995774302177</v>
      </c>
      <c r="AF83" s="4">
        <f t="shared" si="27"/>
        <v>164.63567323377882</v>
      </c>
      <c r="AG83" s="4">
        <f t="shared" si="27"/>
        <v>155.91977425084744</v>
      </c>
      <c r="AH83" s="4">
        <f t="shared" si="27"/>
        <v>161.45611367629849</v>
      </c>
      <c r="AJ83" s="4">
        <f t="shared" si="28"/>
        <v>-3.1039798870328354</v>
      </c>
      <c r="AK83" s="4">
        <f t="shared" si="28"/>
        <v>-8.5469288708717386</v>
      </c>
      <c r="AL83" s="4">
        <f t="shared" si="28"/>
        <v>-4.1234718802237182</v>
      </c>
      <c r="AM83" s="4">
        <f t="shared" si="28"/>
        <v>-5.8134262271933608</v>
      </c>
      <c r="AN83" s="4">
        <f t="shared" si="28"/>
        <v>-3.7729533907881034</v>
      </c>
      <c r="AO83" s="4">
        <f t="shared" si="28"/>
        <v>-0.9599517051687485</v>
      </c>
      <c r="AP83" s="4">
        <f t="shared" si="28"/>
        <v>-8.2608720123095338</v>
      </c>
      <c r="AQ83" s="4">
        <f t="shared" si="28"/>
        <v>-8.4387246552464035</v>
      </c>
      <c r="AR83" s="4">
        <f t="shared" si="28"/>
        <v>-10.416786469230289</v>
      </c>
      <c r="AS83" s="4">
        <f t="shared" si="28"/>
        <v>-11.325405421052011</v>
      </c>
      <c r="AT83" s="4">
        <f t="shared" si="28"/>
        <v>-11.578468579838074</v>
      </c>
      <c r="AU83" s="4">
        <f t="shared" si="28"/>
        <v>-8.8069577430217691</v>
      </c>
      <c r="AV83" s="4">
        <f t="shared" si="28"/>
        <v>-5.8176732337788053</v>
      </c>
      <c r="AW83" s="4">
        <f t="shared" si="28"/>
        <v>-4.6647742508474437</v>
      </c>
      <c r="AX83" s="4">
        <f t="shared" si="28"/>
        <v>-5.8011136762984847</v>
      </c>
      <c r="AZ83" s="2">
        <f t="shared" si="29"/>
        <v>40.284318794728733</v>
      </c>
      <c r="BA83" s="2">
        <f t="shared" si="29"/>
        <v>47.894065471619925</v>
      </c>
      <c r="BB83" s="2">
        <f t="shared" si="29"/>
        <v>54.329462932055506</v>
      </c>
      <c r="BC83" s="2">
        <f t="shared" si="29"/>
        <v>61.513143875359987</v>
      </c>
      <c r="BD83" s="2">
        <f t="shared" si="29"/>
        <v>66.925698506943817</v>
      </c>
      <c r="BE83" s="2">
        <f t="shared" si="29"/>
        <v>70.542585395713076</v>
      </c>
      <c r="BF83" s="2">
        <f t="shared" si="29"/>
        <v>75.080978828774604</v>
      </c>
      <c r="BG83" s="2">
        <f t="shared" si="29"/>
        <v>76.687725419334981</v>
      </c>
      <c r="BH83" s="2">
        <f t="shared" si="29"/>
        <v>77.502424684882698</v>
      </c>
      <c r="BI83" s="2">
        <f t="shared" si="29"/>
        <v>78.981280300518321</v>
      </c>
      <c r="BJ83" s="2">
        <f t="shared" si="29"/>
        <v>79.055458377313016</v>
      </c>
      <c r="BK83" s="2">
        <f t="shared" si="29"/>
        <v>77.104250247156372</v>
      </c>
      <c r="BL83" s="2">
        <f t="shared" si="29"/>
        <v>74.123568131961392</v>
      </c>
      <c r="BM83" s="2">
        <f t="shared" si="29"/>
        <v>71.586058269522383</v>
      </c>
      <c r="BN83" s="2">
        <f t="shared" si="29"/>
        <v>69.302903571616383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40.311773158544057</v>
      </c>
      <c r="CW83" s="2">
        <f t="shared" si="32"/>
        <v>47.881180752336689</v>
      </c>
      <c r="CX83" s="2">
        <f t="shared" si="32"/>
        <v>54.289244961891519</v>
      </c>
      <c r="CY83" s="2">
        <f t="shared" si="32"/>
        <v>61.490573741519952</v>
      </c>
      <c r="CZ83" s="2">
        <f t="shared" si="32"/>
        <v>66.923859630222182</v>
      </c>
      <c r="DA83" s="2">
        <f t="shared" si="32"/>
        <v>70.463717518026044</v>
      </c>
      <c r="DB83" s="2">
        <f t="shared" si="32"/>
        <v>74.95968443928777</v>
      </c>
      <c r="DC83" s="2">
        <f t="shared" si="32"/>
        <v>76.617686725309866</v>
      </c>
      <c r="DD83" s="2">
        <f t="shared" si="32"/>
        <v>77.41333528715073</v>
      </c>
      <c r="DE83" s="2">
        <f t="shared" si="32"/>
        <v>78.90492835664557</v>
      </c>
      <c r="DF83" s="2">
        <f t="shared" si="32"/>
        <v>79.027801530321</v>
      </c>
      <c r="DG83" s="2">
        <f t="shared" si="32"/>
        <v>77.090072358165372</v>
      </c>
      <c r="DH83" s="2">
        <f t="shared" si="32"/>
        <v>74.128511181281894</v>
      </c>
      <c r="DI83" s="2">
        <f t="shared" si="32"/>
        <v>71.601032205462715</v>
      </c>
      <c r="DJ83" s="2">
        <f t="shared" si="32"/>
        <v>69.338688899178266</v>
      </c>
      <c r="DL83" s="2">
        <f t="shared" si="33"/>
        <v>39.199310302628078</v>
      </c>
      <c r="DM83" s="2">
        <f t="shared" si="33"/>
        <v>48.41507749890954</v>
      </c>
      <c r="DN83" s="2">
        <f t="shared" si="33"/>
        <v>55.608407743300774</v>
      </c>
      <c r="DO83" s="2">
        <f t="shared" si="33"/>
        <v>62.248234041184425</v>
      </c>
      <c r="DP83" s="2">
        <f t="shared" si="33"/>
        <v>66.98271863590422</v>
      </c>
      <c r="DQ83" s="2">
        <f t="shared" si="33"/>
        <v>72.900434497165037</v>
      </c>
      <c r="DR83" s="2">
        <f t="shared" si="33"/>
        <v>78.881549098363863</v>
      </c>
      <c r="DS83" s="2">
        <f t="shared" si="33"/>
        <v>78.86011274966306</v>
      </c>
      <c r="DT83" s="2">
        <f t="shared" si="33"/>
        <v>80.458638584555317</v>
      </c>
      <c r="DU83" s="2">
        <f t="shared" si="33"/>
        <v>81.609161204640444</v>
      </c>
      <c r="DV83" s="2">
        <f t="shared" si="33"/>
        <v>80.03511735922487</v>
      </c>
      <c r="DW83" s="2">
        <f t="shared" si="33"/>
        <v>77.662992215005545</v>
      </c>
      <c r="DX83" s="2">
        <f t="shared" si="33"/>
        <v>73.902245061865656</v>
      </c>
      <c r="DY83" s="2">
        <f t="shared" si="33"/>
        <v>70.936561974034106</v>
      </c>
      <c r="DZ83" s="2">
        <f t="shared" si="33"/>
        <v>67.889331612313242</v>
      </c>
      <c r="EB83" s="2">
        <f t="shared" si="34"/>
        <v>2.4678903811773185E-2</v>
      </c>
      <c r="EC83" s="2">
        <f t="shared" si="34"/>
        <v>2.413335418493328E-2</v>
      </c>
      <c r="ED83" s="2">
        <f t="shared" si="34"/>
        <v>3.0487496107965043E-2</v>
      </c>
      <c r="EE83" s="2">
        <f t="shared" si="34"/>
        <v>2.9789252320638539E-2</v>
      </c>
      <c r="EF83" s="2">
        <f t="shared" si="34"/>
        <v>3.124206228636555E-2</v>
      </c>
      <c r="EG83" s="2">
        <f t="shared" si="34"/>
        <v>3.2366449760979438E-2</v>
      </c>
      <c r="EH83" s="2">
        <f t="shared" si="34"/>
        <v>3.0927734644320276E-2</v>
      </c>
      <c r="EI83" s="2">
        <f t="shared" si="34"/>
        <v>3.1233446840374251E-2</v>
      </c>
      <c r="EJ83" s="2">
        <f t="shared" si="34"/>
        <v>2.9254687967497549E-2</v>
      </c>
      <c r="EK83" s="2">
        <f t="shared" si="34"/>
        <v>2.823423431505202E-2</v>
      </c>
      <c r="EL83" s="2">
        <f t="shared" si="34"/>
        <v>2.7455983712787981E-2</v>
      </c>
      <c r="EM83" s="2">
        <f t="shared" si="34"/>
        <v>2.474672298703658E-2</v>
      </c>
      <c r="EN83" s="2">
        <f t="shared" si="34"/>
        <v>2.1846175349868626E-2</v>
      </c>
      <c r="EO83" s="2">
        <f t="shared" si="34"/>
        <v>2.2535149404866398E-2</v>
      </c>
      <c r="EP83" s="2">
        <f t="shared" si="34"/>
        <v>2.4690480315788181E-2</v>
      </c>
    </row>
    <row r="84" spans="2:146" x14ac:dyDescent="0.25">
      <c r="B84" s="2">
        <v>62</v>
      </c>
      <c r="C84" s="49">
        <v>100.4464</v>
      </c>
      <c r="D84" s="49">
        <v>128.96430000000001</v>
      </c>
      <c r="E84" s="49">
        <v>156.49100000000001</v>
      </c>
      <c r="F84" s="49">
        <v>167.89099999999999</v>
      </c>
      <c r="G84" s="49">
        <v>184.41800000000001</v>
      </c>
      <c r="H84" s="49">
        <v>194.47300000000001</v>
      </c>
      <c r="I84" s="49">
        <v>200.52699999999999</v>
      </c>
      <c r="J84" s="49">
        <v>202.58199999999999</v>
      </c>
      <c r="K84" s="49">
        <v>200.309</v>
      </c>
      <c r="L84" s="49">
        <v>200.92699999999999</v>
      </c>
      <c r="M84" s="49">
        <v>198.636</v>
      </c>
      <c r="N84" s="49">
        <v>188.309</v>
      </c>
      <c r="O84" s="49">
        <v>170.655</v>
      </c>
      <c r="P84" s="49">
        <v>162.52699999999999</v>
      </c>
      <c r="Q84" s="49">
        <v>166.036</v>
      </c>
      <c r="T84" s="4">
        <f t="shared" si="27"/>
        <v>104.38956300528406</v>
      </c>
      <c r="U84" s="4">
        <f t="shared" si="27"/>
        <v>138.24665155879165</v>
      </c>
      <c r="V84" s="4">
        <f t="shared" si="27"/>
        <v>153.15300547806922</v>
      </c>
      <c r="W84" s="4">
        <f t="shared" si="27"/>
        <v>167.44708025143365</v>
      </c>
      <c r="X84" s="4">
        <f t="shared" si="27"/>
        <v>178.44668612958131</v>
      </c>
      <c r="Y84" s="4">
        <f t="shared" si="27"/>
        <v>183.52863590972282</v>
      </c>
      <c r="Z84" s="4">
        <f t="shared" si="27"/>
        <v>199.78009554767689</v>
      </c>
      <c r="AA84" s="4">
        <f t="shared" si="27"/>
        <v>204.11308594131143</v>
      </c>
      <c r="AB84" s="4">
        <f t="shared" si="27"/>
        <v>209.79129954905926</v>
      </c>
      <c r="AC84" s="4">
        <f t="shared" si="27"/>
        <v>209.67863058710171</v>
      </c>
      <c r="AD84" s="4">
        <f t="shared" si="27"/>
        <v>208.21999970639334</v>
      </c>
      <c r="AE84" s="4">
        <f t="shared" si="27"/>
        <v>199.35610321473749</v>
      </c>
      <c r="AF84" s="4">
        <f t="shared" si="27"/>
        <v>179.00190735801283</v>
      </c>
      <c r="AG84" s="4">
        <f t="shared" si="27"/>
        <v>169.34688856797831</v>
      </c>
      <c r="AH84" s="4">
        <f t="shared" si="27"/>
        <v>173.3917097060114</v>
      </c>
      <c r="AJ84" s="4">
        <f t="shared" si="28"/>
        <v>-3.9431630052840632</v>
      </c>
      <c r="AK84" s="4">
        <f t="shared" si="28"/>
        <v>-9.2823515587916461</v>
      </c>
      <c r="AL84" s="4">
        <f t="shared" si="28"/>
        <v>3.3379945219307956</v>
      </c>
      <c r="AM84" s="4">
        <f t="shared" si="28"/>
        <v>0.4439197485663442</v>
      </c>
      <c r="AN84" s="4">
        <f t="shared" si="28"/>
        <v>5.9713138704186974</v>
      </c>
      <c r="AO84" s="4">
        <f t="shared" si="28"/>
        <v>10.94436409027719</v>
      </c>
      <c r="AP84" s="4">
        <f t="shared" si="28"/>
        <v>0.74690445232309344</v>
      </c>
      <c r="AQ84" s="4">
        <f t="shared" si="28"/>
        <v>-1.5310859413114315</v>
      </c>
      <c r="AR84" s="4">
        <f t="shared" si="28"/>
        <v>-9.4822995490592632</v>
      </c>
      <c r="AS84" s="4">
        <f t="shared" si="28"/>
        <v>-8.7516305871017153</v>
      </c>
      <c r="AT84" s="4">
        <f t="shared" si="28"/>
        <v>-9.5839997063933424</v>
      </c>
      <c r="AU84" s="4">
        <f t="shared" si="28"/>
        <v>-11.04710321473749</v>
      </c>
      <c r="AV84" s="4">
        <f t="shared" si="28"/>
        <v>-8.3469073580128281</v>
      </c>
      <c r="AW84" s="4">
        <f t="shared" si="28"/>
        <v>-6.8198885679783245</v>
      </c>
      <c r="AX84" s="4">
        <f t="shared" si="28"/>
        <v>-7.3557097060113961</v>
      </c>
      <c r="AZ84" s="2">
        <f t="shared" si="29"/>
        <v>40.249112621984914</v>
      </c>
      <c r="BA84" s="2">
        <f t="shared" si="29"/>
        <v>47.849802953761738</v>
      </c>
      <c r="BB84" s="2">
        <f t="shared" si="29"/>
        <v>54.275129504330387</v>
      </c>
      <c r="BC84" s="2">
        <f t="shared" si="29"/>
        <v>61.452354649365915</v>
      </c>
      <c r="BD84" s="2">
        <f t="shared" si="29"/>
        <v>66.84389044821539</v>
      </c>
      <c r="BE84" s="2">
        <f t="shared" si="29"/>
        <v>70.483481684466469</v>
      </c>
      <c r="BF84" s="2">
        <f t="shared" si="29"/>
        <v>75.025884333134584</v>
      </c>
      <c r="BG84" s="2">
        <f t="shared" si="29"/>
        <v>76.62986288103933</v>
      </c>
      <c r="BH84" s="2">
        <f t="shared" si="29"/>
        <v>77.462155085983383</v>
      </c>
      <c r="BI84" s="2">
        <f t="shared" si="29"/>
        <v>78.941660911557207</v>
      </c>
      <c r="BJ84" s="2">
        <f t="shared" si="29"/>
        <v>78.99039982985073</v>
      </c>
      <c r="BK84" s="2">
        <f t="shared" si="29"/>
        <v>77.014621849815043</v>
      </c>
      <c r="BL84" s="2">
        <f t="shared" si="29"/>
        <v>74.015318406397711</v>
      </c>
      <c r="BM84" s="2">
        <f t="shared" si="29"/>
        <v>71.485641552318938</v>
      </c>
      <c r="BN84" s="2">
        <f t="shared" si="29"/>
        <v>69.198580214292051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40.279242309453053</v>
      </c>
      <c r="CW84" s="2">
        <f t="shared" si="32"/>
        <v>47.836485669594978</v>
      </c>
      <c r="CX84" s="2">
        <f t="shared" si="32"/>
        <v>54.232366882804371</v>
      </c>
      <c r="CY84" s="2">
        <f t="shared" si="32"/>
        <v>61.428914266106474</v>
      </c>
      <c r="CZ84" s="2">
        <f t="shared" si="32"/>
        <v>66.842300207403298</v>
      </c>
      <c r="DA84" s="2">
        <f t="shared" si="32"/>
        <v>70.399190853544354</v>
      </c>
      <c r="DB84" s="2">
        <f t="shared" si="32"/>
        <v>74.895890963452175</v>
      </c>
      <c r="DC84" s="2">
        <f t="shared" si="32"/>
        <v>76.555193222710898</v>
      </c>
      <c r="DD84" s="2">
        <f t="shared" si="32"/>
        <v>77.367226264139987</v>
      </c>
      <c r="DE84" s="2">
        <f t="shared" si="32"/>
        <v>78.861121055055392</v>
      </c>
      <c r="DF84" s="2">
        <f t="shared" si="32"/>
        <v>78.961731933100594</v>
      </c>
      <c r="DG84" s="2">
        <f t="shared" si="32"/>
        <v>77.000001525929832</v>
      </c>
      <c r="DH84" s="2">
        <f t="shared" si="32"/>
        <v>74.021228304662884</v>
      </c>
      <c r="DI84" s="2">
        <f t="shared" si="32"/>
        <v>71.50259549531188</v>
      </c>
      <c r="DJ84" s="2">
        <f t="shared" si="32"/>
        <v>69.237969593440397</v>
      </c>
      <c r="DL84" s="2">
        <f t="shared" si="33"/>
        <v>39.163146243695245</v>
      </c>
      <c r="DM84" s="2">
        <f t="shared" si="33"/>
        <v>48.34092389722953</v>
      </c>
      <c r="DN84" s="2">
        <f t="shared" si="33"/>
        <v>55.515341644115907</v>
      </c>
      <c r="DO84" s="2">
        <f t="shared" si="33"/>
        <v>62.148614233830649</v>
      </c>
      <c r="DP84" s="2">
        <f t="shared" si="33"/>
        <v>66.888862062295374</v>
      </c>
      <c r="DQ84" s="2">
        <f t="shared" si="33"/>
        <v>72.781725966662407</v>
      </c>
      <c r="DR84" s="2">
        <f t="shared" si="33"/>
        <v>78.740631460054487</v>
      </c>
      <c r="DS84" s="2">
        <f t="shared" si="33"/>
        <v>78.742103480388465</v>
      </c>
      <c r="DT84" s="2">
        <f t="shared" si="33"/>
        <v>80.334971824519045</v>
      </c>
      <c r="DU84" s="2">
        <f t="shared" si="33"/>
        <v>81.469773622124137</v>
      </c>
      <c r="DV84" s="2">
        <f t="shared" si="33"/>
        <v>79.916521591600116</v>
      </c>
      <c r="DW84" s="2">
        <f t="shared" si="33"/>
        <v>77.540102483649818</v>
      </c>
      <c r="DX84" s="2">
        <f t="shared" si="33"/>
        <v>73.773988165157078</v>
      </c>
      <c r="DY84" s="2">
        <f t="shared" si="33"/>
        <v>70.814967620835304</v>
      </c>
      <c r="DZ84" s="2">
        <f t="shared" si="33"/>
        <v>67.779548635513621</v>
      </c>
      <c r="EB84" s="2">
        <f t="shared" si="34"/>
        <v>2.6995604045677617E-2</v>
      </c>
      <c r="EC84" s="2">
        <f t="shared" si="34"/>
        <v>2.6400227891534414E-2</v>
      </c>
      <c r="ED84" s="2">
        <f t="shared" si="34"/>
        <v>3.3330836128295453E-2</v>
      </c>
      <c r="EE84" s="2">
        <f t="shared" si="34"/>
        <v>3.2569660012013613E-2</v>
      </c>
      <c r="EF84" s="2">
        <f t="shared" si="34"/>
        <v>3.4153295992519456E-2</v>
      </c>
      <c r="EG84" s="2">
        <f t="shared" si="34"/>
        <v>3.5378631130348656E-2</v>
      </c>
      <c r="EH84" s="2">
        <f t="shared" si="34"/>
        <v>3.3810700565429674E-2</v>
      </c>
      <c r="EI84" s="2">
        <f t="shared" si="34"/>
        <v>3.4143906027371045E-2</v>
      </c>
      <c r="EJ84" s="2">
        <f t="shared" si="34"/>
        <v>3.1986846551383952E-2</v>
      </c>
      <c r="EK84" s="2">
        <f t="shared" si="34"/>
        <v>3.0874121574689571E-2</v>
      </c>
      <c r="EL84" s="2">
        <f t="shared" si="34"/>
        <v>3.0025353223027674E-2</v>
      </c>
      <c r="EM84" s="2">
        <f t="shared" si="34"/>
        <v>2.7069612960756384E-2</v>
      </c>
      <c r="EN84" s="2">
        <f t="shared" si="34"/>
        <v>2.3903474075802848E-2</v>
      </c>
      <c r="EO84" s="2">
        <f t="shared" si="34"/>
        <v>2.4655694776550996E-2</v>
      </c>
      <c r="EP84" s="2">
        <f t="shared" si="34"/>
        <v>2.7008237185746763E-2</v>
      </c>
    </row>
    <row r="85" spans="2:146" x14ac:dyDescent="0.25">
      <c r="B85" s="2">
        <v>63</v>
      </c>
      <c r="C85" s="49">
        <v>106.2321</v>
      </c>
      <c r="D85" s="49">
        <v>134.21430000000001</v>
      </c>
      <c r="E85" s="49">
        <v>155.83600000000001</v>
      </c>
      <c r="F85" s="49">
        <v>167.54499999999999</v>
      </c>
      <c r="G85" s="49">
        <v>181.309</v>
      </c>
      <c r="H85" s="49">
        <v>188.78200000000001</v>
      </c>
      <c r="I85" s="49">
        <v>200.273</v>
      </c>
      <c r="J85" s="49">
        <v>203.12700000000001</v>
      </c>
      <c r="K85" s="49">
        <v>206.45500000000001</v>
      </c>
      <c r="L85" s="49">
        <v>205.982</v>
      </c>
      <c r="M85" s="49">
        <v>204.43600000000001</v>
      </c>
      <c r="N85" s="49">
        <v>197.52699999999999</v>
      </c>
      <c r="O85" s="49">
        <v>180.018</v>
      </c>
      <c r="P85" s="49">
        <v>171.56399999999999</v>
      </c>
      <c r="Q85" s="49">
        <v>172.58199999999999</v>
      </c>
      <c r="T85" s="4">
        <f t="shared" si="27"/>
        <v>111.03494120665439</v>
      </c>
      <c r="U85" s="4">
        <f t="shared" si="27"/>
        <v>141.19320399724842</v>
      </c>
      <c r="V85" s="4">
        <f t="shared" si="27"/>
        <v>143.40741046772447</v>
      </c>
      <c r="W85" s="4">
        <f t="shared" si="27"/>
        <v>158.80241689423295</v>
      </c>
      <c r="X85" s="4">
        <f t="shared" si="27"/>
        <v>164.84589994538581</v>
      </c>
      <c r="Y85" s="4">
        <f t="shared" si="27"/>
        <v>167.51744333090144</v>
      </c>
      <c r="Z85" s="4">
        <f t="shared" si="27"/>
        <v>187.04917987634349</v>
      </c>
      <c r="AA85" s="4">
        <f t="shared" si="27"/>
        <v>194.27205085124822</v>
      </c>
      <c r="AB85" s="4">
        <f t="shared" si="27"/>
        <v>207.37818106789837</v>
      </c>
      <c r="AC85" s="4">
        <f t="shared" si="27"/>
        <v>207.94221943913789</v>
      </c>
      <c r="AD85" s="4">
        <f t="shared" si="27"/>
        <v>208.41619046785456</v>
      </c>
      <c r="AE85" s="4">
        <f t="shared" si="27"/>
        <v>205.27057379831277</v>
      </c>
      <c r="AF85" s="4">
        <f t="shared" si="27"/>
        <v>189.4711605167021</v>
      </c>
      <c r="AG85" s="4">
        <f t="shared" si="27"/>
        <v>179.47591653805927</v>
      </c>
      <c r="AH85" s="4">
        <f t="shared" si="27"/>
        <v>181.37253803740944</v>
      </c>
      <c r="AJ85" s="4">
        <f t="shared" si="28"/>
        <v>-4.8028412066543922</v>
      </c>
      <c r="AK85" s="4">
        <f t="shared" si="28"/>
        <v>-6.978903997248409</v>
      </c>
      <c r="AL85" s="4">
        <f t="shared" si="28"/>
        <v>12.428589532275538</v>
      </c>
      <c r="AM85" s="4">
        <f t="shared" si="28"/>
        <v>8.7425831057670393</v>
      </c>
      <c r="AN85" s="4">
        <f t="shared" si="28"/>
        <v>16.463100054614188</v>
      </c>
      <c r="AO85" s="4">
        <f t="shared" si="28"/>
        <v>21.264556669098567</v>
      </c>
      <c r="AP85" s="4">
        <f t="shared" si="28"/>
        <v>13.223820123656509</v>
      </c>
      <c r="AQ85" s="4">
        <f t="shared" si="28"/>
        <v>8.8549491487517855</v>
      </c>
      <c r="AR85" s="4">
        <f t="shared" si="28"/>
        <v>-0.92318106789835497</v>
      </c>
      <c r="AS85" s="4">
        <f t="shared" si="28"/>
        <v>-1.9602194391378873</v>
      </c>
      <c r="AT85" s="4">
        <f t="shared" si="28"/>
        <v>-3.9801904678545554</v>
      </c>
      <c r="AU85" s="4">
        <f t="shared" si="28"/>
        <v>-7.7435737983127808</v>
      </c>
      <c r="AV85" s="4">
        <f t="shared" si="28"/>
        <v>-9.4531605167020984</v>
      </c>
      <c r="AW85" s="4">
        <f t="shared" si="28"/>
        <v>-7.9119165380592733</v>
      </c>
      <c r="AX85" s="4">
        <f t="shared" si="28"/>
        <v>-8.7905380374094477</v>
      </c>
      <c r="AZ85" s="2">
        <f t="shared" si="29"/>
        <v>40.213653470764029</v>
      </c>
      <c r="BA85" s="2">
        <f t="shared" si="29"/>
        <v>47.805505023441199</v>
      </c>
      <c r="BB85" s="2">
        <f t="shared" si="29"/>
        <v>54.220908483069671</v>
      </c>
      <c r="BC85" s="2">
        <f t="shared" si="29"/>
        <v>61.391524760824602</v>
      </c>
      <c r="BD85" s="2">
        <f t="shared" si="29"/>
        <v>66.762019726847157</v>
      </c>
      <c r="BE85" s="2">
        <f t="shared" si="29"/>
        <v>70.424678188133925</v>
      </c>
      <c r="BF85" s="2">
        <f t="shared" si="29"/>
        <v>74.971319042418003</v>
      </c>
      <c r="BG85" s="2">
        <f t="shared" si="29"/>
        <v>76.572232976540562</v>
      </c>
      <c r="BH85" s="2">
        <f t="shared" si="29"/>
        <v>77.422172591106616</v>
      </c>
      <c r="BI85" s="2">
        <f t="shared" si="29"/>
        <v>78.902135632600292</v>
      </c>
      <c r="BJ85" s="2">
        <f t="shared" si="29"/>
        <v>78.925280986323074</v>
      </c>
      <c r="BK85" s="2">
        <f t="shared" si="29"/>
        <v>76.924948234200173</v>
      </c>
      <c r="BL85" s="2">
        <f t="shared" si="29"/>
        <v>73.906931806539745</v>
      </c>
      <c r="BM85" s="2">
        <f t="shared" si="29"/>
        <v>71.384988703192988</v>
      </c>
      <c r="BN85" s="2">
        <f t="shared" si="29"/>
        <v>69.093905225755009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40.246711460362043</v>
      </c>
      <c r="CW85" s="2">
        <f t="shared" si="32"/>
        <v>47.79179058685326</v>
      </c>
      <c r="CX85" s="2">
        <f t="shared" si="32"/>
        <v>54.175488803717229</v>
      </c>
      <c r="CY85" s="2">
        <f t="shared" si="32"/>
        <v>61.367254790693003</v>
      </c>
      <c r="CZ85" s="2">
        <f t="shared" si="32"/>
        <v>66.760740784584428</v>
      </c>
      <c r="DA85" s="2">
        <f t="shared" si="32"/>
        <v>70.33466418906265</v>
      </c>
      <c r="DB85" s="2">
        <f t="shared" si="32"/>
        <v>74.832097487616579</v>
      </c>
      <c r="DC85" s="2">
        <f t="shared" si="32"/>
        <v>76.492699720111943</v>
      </c>
      <c r="DD85" s="2">
        <f t="shared" si="32"/>
        <v>77.321117241129258</v>
      </c>
      <c r="DE85" s="2">
        <f t="shared" si="32"/>
        <v>78.817313753465228</v>
      </c>
      <c r="DF85" s="2">
        <f t="shared" si="32"/>
        <v>78.895662335880203</v>
      </c>
      <c r="DG85" s="2">
        <f t="shared" si="32"/>
        <v>76.909930693694292</v>
      </c>
      <c r="DH85" s="2">
        <f t="shared" si="32"/>
        <v>73.913945428043888</v>
      </c>
      <c r="DI85" s="2">
        <f t="shared" si="32"/>
        <v>71.404158785161044</v>
      </c>
      <c r="DJ85" s="2">
        <f t="shared" si="32"/>
        <v>69.137250287702528</v>
      </c>
      <c r="DL85" s="2">
        <f t="shared" si="33"/>
        <v>39.126982184762404</v>
      </c>
      <c r="DM85" s="2">
        <f t="shared" si="33"/>
        <v>48.26677029554952</v>
      </c>
      <c r="DN85" s="2">
        <f t="shared" si="33"/>
        <v>55.422275544931033</v>
      </c>
      <c r="DO85" s="2">
        <f t="shared" si="33"/>
        <v>62.048994426476874</v>
      </c>
      <c r="DP85" s="2">
        <f t="shared" si="33"/>
        <v>66.795005488686527</v>
      </c>
      <c r="DQ85" s="2">
        <f t="shared" si="33"/>
        <v>72.663017436159791</v>
      </c>
      <c r="DR85" s="2">
        <f t="shared" si="33"/>
        <v>78.599713821745127</v>
      </c>
      <c r="DS85" s="2">
        <f t="shared" si="33"/>
        <v>78.624094211113871</v>
      </c>
      <c r="DT85" s="2">
        <f t="shared" si="33"/>
        <v>80.211305064482772</v>
      </c>
      <c r="DU85" s="2">
        <f t="shared" si="33"/>
        <v>81.330386039607816</v>
      </c>
      <c r="DV85" s="2">
        <f t="shared" si="33"/>
        <v>79.797925823975348</v>
      </c>
      <c r="DW85" s="2">
        <f t="shared" si="33"/>
        <v>77.417212752294091</v>
      </c>
      <c r="DX85" s="2">
        <f t="shared" si="33"/>
        <v>73.645731268448486</v>
      </c>
      <c r="DY85" s="2">
        <f t="shared" si="33"/>
        <v>70.693373267636488</v>
      </c>
      <c r="DZ85" s="2">
        <f t="shared" si="33"/>
        <v>67.669765658713999</v>
      </c>
      <c r="EB85" s="2">
        <f t="shared" si="34"/>
        <v>2.952319843589871E-2</v>
      </c>
      <c r="EC85" s="2">
        <f t="shared" si="34"/>
        <v>2.8873731523365465E-2</v>
      </c>
      <c r="ED85" s="2">
        <f t="shared" si="34"/>
        <v>3.6429389125697077E-2</v>
      </c>
      <c r="EE85" s="2">
        <f t="shared" si="34"/>
        <v>3.5600057349889469E-2</v>
      </c>
      <c r="EF85" s="2">
        <f t="shared" si="34"/>
        <v>3.7325355529589162E-2</v>
      </c>
      <c r="EG85" s="2">
        <f t="shared" si="34"/>
        <v>3.865994096192172E-2</v>
      </c>
      <c r="EH85" s="2">
        <f t="shared" si="34"/>
        <v>3.6952158196230614E-2</v>
      </c>
      <c r="EI85" s="2">
        <f t="shared" si="34"/>
        <v>3.7315127145339855E-2</v>
      </c>
      <c r="EJ85" s="2">
        <f t="shared" si="34"/>
        <v>3.4964976726013057E-2</v>
      </c>
      <c r="EK85" s="2">
        <f t="shared" si="34"/>
        <v>3.3752263953080432E-2</v>
      </c>
      <c r="EL85" s="2">
        <f t="shared" si="34"/>
        <v>3.2827052001633023E-2</v>
      </c>
      <c r="EM85" s="2">
        <f t="shared" si="34"/>
        <v>2.9603925964456938E-2</v>
      </c>
      <c r="EN85" s="2">
        <f t="shared" si="34"/>
        <v>2.6149333483109827E-2</v>
      </c>
      <c r="EO85" s="2">
        <f t="shared" si="34"/>
        <v>2.6970276539712189E-2</v>
      </c>
      <c r="EP85" s="2">
        <f t="shared" si="34"/>
        <v>2.9536978508175805E-2</v>
      </c>
    </row>
    <row r="86" spans="2:146" x14ac:dyDescent="0.25">
      <c r="B86" s="2">
        <v>64</v>
      </c>
      <c r="C86" s="49">
        <v>111.33929999999999</v>
      </c>
      <c r="D86" s="49">
        <v>137.07140000000001</v>
      </c>
      <c r="E86" s="49">
        <v>150.50899999999999</v>
      </c>
      <c r="F86" s="49">
        <v>162.327</v>
      </c>
      <c r="G86" s="49">
        <v>170.90899999999999</v>
      </c>
      <c r="H86" s="49">
        <v>172</v>
      </c>
      <c r="I86" s="49">
        <v>192.2</v>
      </c>
      <c r="J86" s="49">
        <v>197.78200000000001</v>
      </c>
      <c r="K86" s="49">
        <v>206.964</v>
      </c>
      <c r="L86" s="49">
        <v>208.345</v>
      </c>
      <c r="M86" s="49">
        <v>207.56399999999999</v>
      </c>
      <c r="N86" s="49">
        <v>202.05500000000001</v>
      </c>
      <c r="O86" s="49">
        <v>187.81800000000001</v>
      </c>
      <c r="P86" s="49">
        <v>177.87299999999999</v>
      </c>
      <c r="Q86" s="49">
        <v>178.89099999999999</v>
      </c>
      <c r="T86" s="4">
        <f t="shared" si="27"/>
        <v>115.1035725880616</v>
      </c>
      <c r="U86" s="4">
        <f t="shared" si="27"/>
        <v>139.73902571042757</v>
      </c>
      <c r="V86" s="4">
        <f t="shared" si="27"/>
        <v>130.46835665761409</v>
      </c>
      <c r="W86" s="4">
        <f t="shared" si="27"/>
        <v>146.11214963360911</v>
      </c>
      <c r="X86" s="4">
        <f t="shared" si="27"/>
        <v>147.50640543422338</v>
      </c>
      <c r="Y86" s="4">
        <f t="shared" si="27"/>
        <v>148.45765214139692</v>
      </c>
      <c r="Z86" s="4">
        <f t="shared" si="27"/>
        <v>168.78272016800489</v>
      </c>
      <c r="AA86" s="4">
        <f t="shared" si="27"/>
        <v>178.49828934955346</v>
      </c>
      <c r="AB86" s="4">
        <f t="shared" si="27"/>
        <v>197.59047148929355</v>
      </c>
      <c r="AC86" s="4">
        <f t="shared" si="27"/>
        <v>199.56421989469848</v>
      </c>
      <c r="AD86" s="4">
        <f t="shared" si="27"/>
        <v>201.72541397721946</v>
      </c>
      <c r="AE86" s="4">
        <f t="shared" si="27"/>
        <v>204.27220951065593</v>
      </c>
      <c r="AF86" s="4">
        <f t="shared" si="27"/>
        <v>194.517346464799</v>
      </c>
      <c r="AG86" s="4">
        <f t="shared" si="27"/>
        <v>184.92551604618473</v>
      </c>
      <c r="AH86" s="4">
        <f t="shared" si="27"/>
        <v>184.30352009589424</v>
      </c>
      <c r="AJ86" s="4">
        <f t="shared" si="28"/>
        <v>-3.7642725880616013</v>
      </c>
      <c r="AK86" s="4">
        <f t="shared" si="28"/>
        <v>-2.6676257104275578</v>
      </c>
      <c r="AL86" s="4">
        <f t="shared" si="28"/>
        <v>20.040643342385891</v>
      </c>
      <c r="AM86" s="4">
        <f t="shared" si="28"/>
        <v>16.214850366390891</v>
      </c>
      <c r="AN86" s="4">
        <f t="shared" si="28"/>
        <v>23.40259456577661</v>
      </c>
      <c r="AO86" s="4">
        <f t="shared" si="28"/>
        <v>23.54234785860308</v>
      </c>
      <c r="AP86" s="4">
        <f t="shared" si="28"/>
        <v>23.417279831995103</v>
      </c>
      <c r="AQ86" s="4">
        <f t="shared" si="28"/>
        <v>19.283710650446551</v>
      </c>
      <c r="AR86" s="4">
        <f t="shared" si="28"/>
        <v>9.3735285107064499</v>
      </c>
      <c r="AS86" s="4">
        <f t="shared" si="28"/>
        <v>8.7807801053015169</v>
      </c>
      <c r="AT86" s="4">
        <f t="shared" si="28"/>
        <v>5.8385860227805324</v>
      </c>
      <c r="AU86" s="4">
        <f t="shared" si="28"/>
        <v>-2.2172095106559198</v>
      </c>
      <c r="AV86" s="4">
        <f t="shared" si="28"/>
        <v>-6.6993464647989924</v>
      </c>
      <c r="AW86" s="4">
        <f t="shared" si="28"/>
        <v>-7.0525160461847349</v>
      </c>
      <c r="AX86" s="4">
        <f t="shared" si="28"/>
        <v>-5.4125200958942514</v>
      </c>
      <c r="AZ86" s="2">
        <f t="shared" si="29"/>
        <v>40.177918919663959</v>
      </c>
      <c r="BA86" s="2">
        <f t="shared" si="29"/>
        <v>47.761161262486056</v>
      </c>
      <c r="BB86" s="2">
        <f t="shared" si="29"/>
        <v>54.166797557867881</v>
      </c>
      <c r="BC86" s="2">
        <f t="shared" si="29"/>
        <v>61.330639022834724</v>
      </c>
      <c r="BD86" s="2">
        <f t="shared" si="29"/>
        <v>66.680077189535069</v>
      </c>
      <c r="BE86" s="2">
        <f t="shared" si="29"/>
        <v>70.366180927745319</v>
      </c>
      <c r="BF86" s="2">
        <f t="shared" si="29"/>
        <v>74.917301366054772</v>
      </c>
      <c r="BG86" s="2">
        <f t="shared" si="29"/>
        <v>76.514836581616478</v>
      </c>
      <c r="BH86" s="2">
        <f t="shared" si="29"/>
        <v>77.382477240026546</v>
      </c>
      <c r="BI86" s="2">
        <f t="shared" si="29"/>
        <v>78.862684104142829</v>
      </c>
      <c r="BJ86" s="2">
        <f t="shared" si="29"/>
        <v>78.860081746805164</v>
      </c>
      <c r="BK86" s="2">
        <f t="shared" si="29"/>
        <v>76.835217101444556</v>
      </c>
      <c r="BL86" s="2">
        <f t="shared" si="29"/>
        <v>73.798391763494891</v>
      </c>
      <c r="BM86" s="2">
        <f t="shared" si="29"/>
        <v>71.284074002109548</v>
      </c>
      <c r="BN86" s="2">
        <f t="shared" si="29"/>
        <v>68.98884641016376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40.214180611271033</v>
      </c>
      <c r="CW86" s="2">
        <f t="shared" si="32"/>
        <v>47.747095504111549</v>
      </c>
      <c r="CX86" s="2">
        <f t="shared" si="32"/>
        <v>54.118610724630081</v>
      </c>
      <c r="CY86" s="2">
        <f t="shared" si="32"/>
        <v>61.305595315279533</v>
      </c>
      <c r="CZ86" s="2">
        <f t="shared" si="32"/>
        <v>66.679181361765544</v>
      </c>
      <c r="DA86" s="2">
        <f t="shared" si="32"/>
        <v>70.27013752458096</v>
      </c>
      <c r="DB86" s="2">
        <f t="shared" si="32"/>
        <v>74.76830401178097</v>
      </c>
      <c r="DC86" s="2">
        <f t="shared" si="32"/>
        <v>76.430206217512989</v>
      </c>
      <c r="DD86" s="2">
        <f t="shared" si="32"/>
        <v>77.275008218118529</v>
      </c>
      <c r="DE86" s="2">
        <f t="shared" si="32"/>
        <v>78.773506451875065</v>
      </c>
      <c r="DF86" s="2">
        <f t="shared" si="32"/>
        <v>78.829592738659812</v>
      </c>
      <c r="DG86" s="2">
        <f t="shared" si="32"/>
        <v>76.819859861458752</v>
      </c>
      <c r="DH86" s="2">
        <f t="shared" si="32"/>
        <v>73.806662551424893</v>
      </c>
      <c r="DI86" s="2">
        <f t="shared" si="32"/>
        <v>71.305722075010209</v>
      </c>
      <c r="DJ86" s="2">
        <f t="shared" si="32"/>
        <v>69.03653098196466</v>
      </c>
      <c r="DL86" s="2">
        <f t="shared" si="33"/>
        <v>39.090818125829564</v>
      </c>
      <c r="DM86" s="2">
        <f t="shared" si="33"/>
        <v>48.19261669386951</v>
      </c>
      <c r="DN86" s="2">
        <f t="shared" si="33"/>
        <v>55.329209445746159</v>
      </c>
      <c r="DO86" s="2">
        <f t="shared" si="33"/>
        <v>61.949374619123098</v>
      </c>
      <c r="DP86" s="2">
        <f t="shared" si="33"/>
        <v>66.701148915077681</v>
      </c>
      <c r="DQ86" s="2">
        <f t="shared" si="33"/>
        <v>72.544308905657161</v>
      </c>
      <c r="DR86" s="2">
        <f t="shared" si="33"/>
        <v>78.458796183435751</v>
      </c>
      <c r="DS86" s="2">
        <f t="shared" si="33"/>
        <v>78.506084941839276</v>
      </c>
      <c r="DT86" s="2">
        <f t="shared" si="33"/>
        <v>80.0876383044465</v>
      </c>
      <c r="DU86" s="2">
        <f t="shared" si="33"/>
        <v>81.19099845709151</v>
      </c>
      <c r="DV86" s="2">
        <f t="shared" si="33"/>
        <v>79.679330056350594</v>
      </c>
      <c r="DW86" s="2">
        <f t="shared" si="33"/>
        <v>77.294323020938364</v>
      </c>
      <c r="DX86" s="2">
        <f t="shared" si="33"/>
        <v>73.517474371739908</v>
      </c>
      <c r="DY86" s="2">
        <f t="shared" si="33"/>
        <v>70.571778914437672</v>
      </c>
      <c r="DZ86" s="2">
        <f t="shared" si="33"/>
        <v>67.559982681914377</v>
      </c>
      <c r="EB86" s="2">
        <f t="shared" si="34"/>
        <v>3.2279599930583824E-2</v>
      </c>
      <c r="EC86" s="2">
        <f t="shared" si="34"/>
        <v>3.1571468872559176E-2</v>
      </c>
      <c r="ED86" s="2">
        <f t="shared" si="34"/>
        <v>3.9804133605372542E-2</v>
      </c>
      <c r="EE86" s="2">
        <f t="shared" si="34"/>
        <v>3.8901075889936465E-2</v>
      </c>
      <c r="EF86" s="2">
        <f t="shared" si="34"/>
        <v>4.0779587822179518E-2</v>
      </c>
      <c r="EG86" s="2">
        <f t="shared" si="34"/>
        <v>4.2232262688531925E-2</v>
      </c>
      <c r="EH86" s="2">
        <f t="shared" si="34"/>
        <v>4.0373301810037301E-2</v>
      </c>
      <c r="EI86" s="2">
        <f t="shared" si="34"/>
        <v>4.0768452950429621E-2</v>
      </c>
      <c r="EJ86" s="2">
        <f t="shared" si="34"/>
        <v>3.8209440491451314E-2</v>
      </c>
      <c r="EK86" s="2">
        <f t="shared" si="34"/>
        <v>3.6888499351946658E-2</v>
      </c>
      <c r="EL86" s="2">
        <f t="shared" si="34"/>
        <v>3.5880509788845542E-2</v>
      </c>
      <c r="EM86" s="2">
        <f t="shared" si="34"/>
        <v>3.2367613120136508E-2</v>
      </c>
      <c r="EN86" s="2">
        <f t="shared" si="34"/>
        <v>2.8600020716632896E-2</v>
      </c>
      <c r="EO86" s="2">
        <f t="shared" si="34"/>
        <v>2.9495571406055143E-2</v>
      </c>
      <c r="EP86" s="2">
        <f t="shared" si="34"/>
        <v>3.2294623751409221E-2</v>
      </c>
    </row>
    <row r="87" spans="2:146" x14ac:dyDescent="0.25">
      <c r="B87" s="2">
        <v>65</v>
      </c>
      <c r="C87" s="49">
        <v>113.71429999999999</v>
      </c>
      <c r="D87" s="49">
        <v>138.9821</v>
      </c>
      <c r="E87" s="49">
        <v>134.45500000000001</v>
      </c>
      <c r="F87" s="49">
        <v>150.50899999999999</v>
      </c>
      <c r="G87" s="49">
        <v>143.05500000000001</v>
      </c>
      <c r="H87" s="49">
        <v>130.09100000000001</v>
      </c>
      <c r="I87" s="49">
        <v>168.85499999999999</v>
      </c>
      <c r="J87" s="49">
        <v>181.47300000000001</v>
      </c>
      <c r="K87" s="49">
        <v>202.09100000000001</v>
      </c>
      <c r="L87" s="49">
        <v>204.018</v>
      </c>
      <c r="M87" s="49">
        <v>205.94499999999999</v>
      </c>
      <c r="N87" s="49">
        <v>203.21799999999999</v>
      </c>
      <c r="O87" s="49">
        <v>191.036</v>
      </c>
      <c r="P87" s="49">
        <v>181.655</v>
      </c>
      <c r="Q87" s="49">
        <v>182.18199999999999</v>
      </c>
      <c r="T87" s="4">
        <f t="shared" si="27"/>
        <v>116.09265488824946</v>
      </c>
      <c r="U87" s="4">
        <f t="shared" si="27"/>
        <v>134.08106434208949</v>
      </c>
      <c r="V87" s="4">
        <f t="shared" si="27"/>
        <v>116.02887523299114</v>
      </c>
      <c r="W87" s="4">
        <f t="shared" si="27"/>
        <v>131.15185437182669</v>
      </c>
      <c r="X87" s="4">
        <f t="shared" si="27"/>
        <v>129.04935671993687</v>
      </c>
      <c r="Y87" s="4">
        <f t="shared" si="27"/>
        <v>129.12496398288559</v>
      </c>
      <c r="Z87" s="4">
        <f t="shared" si="27"/>
        <v>148.14843331349212</v>
      </c>
      <c r="AA87" s="4">
        <f t="shared" si="27"/>
        <v>159.38828727321686</v>
      </c>
      <c r="AB87" s="4">
        <f t="shared" si="27"/>
        <v>182.0719543857349</v>
      </c>
      <c r="AC87" s="4">
        <f t="shared" si="27"/>
        <v>185.8181480130817</v>
      </c>
      <c r="AD87" s="4">
        <f t="shared" si="27"/>
        <v>189.18543690064416</v>
      </c>
      <c r="AE87" s="4">
        <f t="shared" si="27"/>
        <v>196.506875721174</v>
      </c>
      <c r="AF87" s="4">
        <f t="shared" si="27"/>
        <v>193.36096655227715</v>
      </c>
      <c r="AG87" s="4">
        <f t="shared" si="27"/>
        <v>184.90715731102233</v>
      </c>
      <c r="AH87" s="4">
        <f t="shared" si="27"/>
        <v>181.75933770995096</v>
      </c>
      <c r="AJ87" s="4">
        <f t="shared" si="28"/>
        <v>-2.3783548882494614</v>
      </c>
      <c r="AK87" s="4">
        <f t="shared" si="28"/>
        <v>4.9010356579105121</v>
      </c>
      <c r="AL87" s="4">
        <f t="shared" si="28"/>
        <v>18.426124767008872</v>
      </c>
      <c r="AM87" s="4">
        <f t="shared" si="28"/>
        <v>19.357145628173299</v>
      </c>
      <c r="AN87" s="4">
        <f t="shared" si="28"/>
        <v>14.00564328006314</v>
      </c>
      <c r="AO87" s="4">
        <f t="shared" si="28"/>
        <v>0.96603601711441911</v>
      </c>
      <c r="AP87" s="4">
        <f t="shared" si="28"/>
        <v>20.70656668650787</v>
      </c>
      <c r="AQ87" s="4">
        <f t="shared" si="28"/>
        <v>22.084712726783152</v>
      </c>
      <c r="AR87" s="4">
        <f t="shared" si="28"/>
        <v>20.01904561426511</v>
      </c>
      <c r="AS87" s="4">
        <f t="shared" si="28"/>
        <v>18.199851986918304</v>
      </c>
      <c r="AT87" s="4">
        <f t="shared" si="28"/>
        <v>16.75956309935583</v>
      </c>
      <c r="AU87" s="4">
        <f t="shared" si="28"/>
        <v>6.7111242788259915</v>
      </c>
      <c r="AV87" s="4">
        <f t="shared" si="28"/>
        <v>-2.3249665522771465</v>
      </c>
      <c r="AW87" s="4">
        <f t="shared" si="28"/>
        <v>-3.2521573110223301</v>
      </c>
      <c r="AX87" s="4">
        <f t="shared" si="28"/>
        <v>0.42266229004903266</v>
      </c>
      <c r="AZ87" s="2">
        <f t="shared" si="29"/>
        <v>40.141884853556654</v>
      </c>
      <c r="BA87" s="2">
        <f t="shared" si="29"/>
        <v>47.716759702830295</v>
      </c>
      <c r="BB87" s="2">
        <f t="shared" si="29"/>
        <v>54.112792970940603</v>
      </c>
      <c r="BC87" s="2">
        <f t="shared" si="29"/>
        <v>61.269679931964774</v>
      </c>
      <c r="BD87" s="2">
        <f t="shared" si="29"/>
        <v>66.598052646088618</v>
      </c>
      <c r="BE87" s="2">
        <f t="shared" si="29"/>
        <v>70.307994210948095</v>
      </c>
      <c r="BF87" s="2">
        <f t="shared" si="29"/>
        <v>74.863848076874177</v>
      </c>
      <c r="BG87" s="2">
        <f t="shared" si="29"/>
        <v>76.457672577500631</v>
      </c>
      <c r="BH87" s="2">
        <f t="shared" si="29"/>
        <v>77.343066425969852</v>
      </c>
      <c r="BI87" s="2">
        <f t="shared" si="29"/>
        <v>78.823281470879792</v>
      </c>
      <c r="BJ87" s="2">
        <f t="shared" si="29"/>
        <v>78.794778981237542</v>
      </c>
      <c r="BK87" s="2">
        <f t="shared" si="29"/>
        <v>76.745414358459797</v>
      </c>
      <c r="BL87" s="2">
        <f t="shared" si="29"/>
        <v>73.689679969792493</v>
      </c>
      <c r="BM87" s="2">
        <f t="shared" si="29"/>
        <v>71.182869258205287</v>
      </c>
      <c r="BN87" s="2">
        <f t="shared" si="29"/>
        <v>68.883369032147328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40.181649762180029</v>
      </c>
      <c r="CW87" s="2">
        <f t="shared" si="32"/>
        <v>47.702400421369838</v>
      </c>
      <c r="CX87" s="2">
        <f t="shared" si="32"/>
        <v>54.061732645542932</v>
      </c>
      <c r="CY87" s="2">
        <f t="shared" si="32"/>
        <v>61.243935839866054</v>
      </c>
      <c r="CZ87" s="2">
        <f t="shared" si="32"/>
        <v>66.597621938946659</v>
      </c>
      <c r="DA87" s="2">
        <f t="shared" si="32"/>
        <v>70.20561086009927</v>
      </c>
      <c r="DB87" s="2">
        <f t="shared" si="32"/>
        <v>74.704510535945374</v>
      </c>
      <c r="DC87" s="2">
        <f t="shared" si="32"/>
        <v>76.36771271491402</v>
      </c>
      <c r="DD87" s="2">
        <f t="shared" si="32"/>
        <v>77.2288991951078</v>
      </c>
      <c r="DE87" s="2">
        <f t="shared" si="32"/>
        <v>78.729699150284887</v>
      </c>
      <c r="DF87" s="2">
        <f t="shared" si="32"/>
        <v>78.763523141439421</v>
      </c>
      <c r="DG87" s="2">
        <f t="shared" si="32"/>
        <v>76.729789029223198</v>
      </c>
      <c r="DH87" s="2">
        <f t="shared" si="32"/>
        <v>73.699379674805883</v>
      </c>
      <c r="DI87" s="2">
        <f t="shared" si="32"/>
        <v>71.207285364859374</v>
      </c>
      <c r="DJ87" s="2">
        <f t="shared" si="32"/>
        <v>68.935811676226791</v>
      </c>
      <c r="DL87" s="2">
        <f t="shared" si="33"/>
        <v>39.054654066896731</v>
      </c>
      <c r="DM87" s="2">
        <f t="shared" si="33"/>
        <v>48.118463092189501</v>
      </c>
      <c r="DN87" s="2">
        <f t="shared" si="33"/>
        <v>55.236143346561285</v>
      </c>
      <c r="DO87" s="2">
        <f t="shared" si="33"/>
        <v>61.849754811769323</v>
      </c>
      <c r="DP87" s="2">
        <f t="shared" si="33"/>
        <v>66.607292341468835</v>
      </c>
      <c r="DQ87" s="2">
        <f t="shared" si="33"/>
        <v>72.425600375154545</v>
      </c>
      <c r="DR87" s="2">
        <f t="shared" si="33"/>
        <v>78.317878545126391</v>
      </c>
      <c r="DS87" s="2">
        <f t="shared" si="33"/>
        <v>78.388075672564682</v>
      </c>
      <c r="DT87" s="2">
        <f t="shared" si="33"/>
        <v>79.963971544410228</v>
      </c>
      <c r="DU87" s="2">
        <f t="shared" si="33"/>
        <v>81.051610874575204</v>
      </c>
      <c r="DV87" s="2">
        <f t="shared" si="33"/>
        <v>79.560734288725826</v>
      </c>
      <c r="DW87" s="2">
        <f t="shared" si="33"/>
        <v>77.171433289582637</v>
      </c>
      <c r="DX87" s="2">
        <f t="shared" si="33"/>
        <v>73.389217475031316</v>
      </c>
      <c r="DY87" s="2">
        <f t="shared" si="33"/>
        <v>70.450184561238871</v>
      </c>
      <c r="DZ87" s="2">
        <f t="shared" si="33"/>
        <v>67.450199705114755</v>
      </c>
      <c r="EB87" s="2">
        <f t="shared" si="34"/>
        <v>3.5283993354900615E-2</v>
      </c>
      <c r="EC87" s="2">
        <f t="shared" si="34"/>
        <v>3.4512304197260493E-2</v>
      </c>
      <c r="ED87" s="2">
        <f t="shared" si="34"/>
        <v>4.3477401349794428E-2</v>
      </c>
      <c r="EE87" s="2">
        <f t="shared" si="34"/>
        <v>4.2494694442872682E-2</v>
      </c>
      <c r="EF87" s="2">
        <f t="shared" si="34"/>
        <v>4.4538698464041147E-2</v>
      </c>
      <c r="EG87" s="2">
        <f t="shared" si="34"/>
        <v>4.611884432538263E-2</v>
      </c>
      <c r="EH87" s="2">
        <f t="shared" si="34"/>
        <v>4.4096682243256073E-2</v>
      </c>
      <c r="EI87" s="2">
        <f t="shared" si="34"/>
        <v>4.4526584812864395E-2</v>
      </c>
      <c r="EJ87" s="2">
        <f t="shared" si="34"/>
        <v>4.1741941814139948E-2</v>
      </c>
      <c r="EK87" s="2">
        <f t="shared" si="34"/>
        <v>4.0303995890932962E-2</v>
      </c>
      <c r="EL87" s="2">
        <f t="shared" si="34"/>
        <v>3.9206476106761458E-2</v>
      </c>
      <c r="EM87" s="2">
        <f t="shared" si="34"/>
        <v>3.5379898798808145E-2</v>
      </c>
      <c r="EN87" s="2">
        <f t="shared" si="34"/>
        <v>3.1273008188770407E-2</v>
      </c>
      <c r="EO87" s="2">
        <f t="shared" si="34"/>
        <v>3.224947924678874E-2</v>
      </c>
      <c r="EP87" s="2">
        <f t="shared" si="34"/>
        <v>3.5300364495722401E-2</v>
      </c>
    </row>
    <row r="88" spans="2:146" x14ac:dyDescent="0.25">
      <c r="B88" s="2">
        <v>66</v>
      </c>
      <c r="C88" s="49">
        <v>113.9464</v>
      </c>
      <c r="D88" s="49">
        <v>136.8571</v>
      </c>
      <c r="E88" s="49">
        <v>98.326999999999998</v>
      </c>
      <c r="F88" s="49">
        <v>123.05500000000001</v>
      </c>
      <c r="G88" s="49">
        <v>91.6</v>
      </c>
      <c r="H88" s="49">
        <v>83.2</v>
      </c>
      <c r="I88" s="49">
        <v>114.94499999999999</v>
      </c>
      <c r="J88" s="49">
        <v>144</v>
      </c>
      <c r="K88" s="49">
        <v>185.309</v>
      </c>
      <c r="L88" s="49">
        <v>192.6</v>
      </c>
      <c r="M88" s="49">
        <v>195.291</v>
      </c>
      <c r="N88" s="49">
        <v>200.4</v>
      </c>
      <c r="O88" s="49">
        <v>191.85499999999999</v>
      </c>
      <c r="P88" s="49">
        <v>182.43600000000001</v>
      </c>
      <c r="Q88" s="49">
        <v>180.89099999999999</v>
      </c>
      <c r="T88" s="4">
        <f t="shared" si="27"/>
        <v>113.87365956353862</v>
      </c>
      <c r="U88" s="4">
        <f t="shared" si="27"/>
        <v>124.98355546902039</v>
      </c>
      <c r="V88" s="4">
        <f t="shared" si="27"/>
        <v>101.71487503252339</v>
      </c>
      <c r="W88" s="4">
        <f t="shared" si="27"/>
        <v>115.76056215790965</v>
      </c>
      <c r="X88" s="4">
        <f t="shared" si="27"/>
        <v>111.76078373621056</v>
      </c>
      <c r="Y88" s="4">
        <f t="shared" si="27"/>
        <v>111.73481472362873</v>
      </c>
      <c r="Z88" s="4">
        <f t="shared" si="27"/>
        <v>128.14954294231603</v>
      </c>
      <c r="AA88" s="4">
        <f t="shared" si="27"/>
        <v>139.69028909474946</v>
      </c>
      <c r="AB88" s="4">
        <f t="shared" si="27"/>
        <v>163.24406105585334</v>
      </c>
      <c r="AC88" s="4">
        <f t="shared" si="27"/>
        <v>168.66644882260084</v>
      </c>
      <c r="AD88" s="4">
        <f t="shared" si="27"/>
        <v>172.64731368356641</v>
      </c>
      <c r="AE88" s="4">
        <f t="shared" si="27"/>
        <v>183.17914982042751</v>
      </c>
      <c r="AF88" s="4">
        <f t="shared" si="27"/>
        <v>186.16225970170211</v>
      </c>
      <c r="AG88" s="4">
        <f t="shared" si="27"/>
        <v>179.4088524140721</v>
      </c>
      <c r="AH88" s="4">
        <f t="shared" si="27"/>
        <v>174.08219873233699</v>
      </c>
      <c r="AJ88" s="4">
        <f t="shared" si="28"/>
        <v>7.2740436461373292E-2</v>
      </c>
      <c r="AK88" s="4">
        <f t="shared" si="28"/>
        <v>11.873544530979615</v>
      </c>
      <c r="AL88" s="4">
        <f t="shared" si="28"/>
        <v>-3.3878750325233966</v>
      </c>
      <c r="AM88" s="4">
        <f t="shared" si="28"/>
        <v>7.2944378420903604</v>
      </c>
      <c r="AN88" s="4">
        <f t="shared" si="28"/>
        <v>-20.160783736210561</v>
      </c>
      <c r="AO88" s="4">
        <f t="shared" si="28"/>
        <v>-28.534814723628728</v>
      </c>
      <c r="AP88" s="4">
        <f t="shared" si="28"/>
        <v>-13.204542942316039</v>
      </c>
      <c r="AQ88" s="4">
        <f t="shared" si="28"/>
        <v>4.3097109052505402</v>
      </c>
      <c r="AR88" s="4">
        <f t="shared" si="28"/>
        <v>22.064938944146661</v>
      </c>
      <c r="AS88" s="4">
        <f t="shared" si="28"/>
        <v>23.933551177399153</v>
      </c>
      <c r="AT88" s="4">
        <f t="shared" si="28"/>
        <v>22.643686316433588</v>
      </c>
      <c r="AU88" s="4">
        <f t="shared" si="28"/>
        <v>17.220850179572494</v>
      </c>
      <c r="AV88" s="4">
        <f t="shared" si="28"/>
        <v>5.6927402982978776</v>
      </c>
      <c r="AW88" s="4">
        <f t="shared" si="28"/>
        <v>3.0271475859279064</v>
      </c>
      <c r="AX88" s="4">
        <f t="shared" si="28"/>
        <v>6.8088012676630001</v>
      </c>
      <c r="AZ88" s="2">
        <f t="shared" si="29"/>
        <v>40.105525393988529</v>
      </c>
      <c r="BA88" s="2">
        <f t="shared" si="29"/>
        <v>47.672286657514036</v>
      </c>
      <c r="BB88" s="2">
        <f t="shared" si="29"/>
        <v>54.058889288636003</v>
      </c>
      <c r="BC88" s="2">
        <f t="shared" si="29"/>
        <v>61.208627422836166</v>
      </c>
      <c r="BD88" s="2">
        <f t="shared" si="29"/>
        <v>66.515934785865184</v>
      </c>
      <c r="BE88" s="2">
        <f t="shared" si="29"/>
        <v>70.250120270254101</v>
      </c>
      <c r="BF88" s="2">
        <f t="shared" si="29"/>
        <v>74.810973830267045</v>
      </c>
      <c r="BG88" s="2">
        <f t="shared" si="29"/>
        <v>76.400737493877983</v>
      </c>
      <c r="BH88" s="2">
        <f t="shared" si="29"/>
        <v>77.303934430761643</v>
      </c>
      <c r="BI88" s="2">
        <f t="shared" si="29"/>
        <v>78.783897803801878</v>
      </c>
      <c r="BJ88" s="2">
        <f t="shared" si="29"/>
        <v>78.729346204869344</v>
      </c>
      <c r="BK88" s="2">
        <f t="shared" si="29"/>
        <v>76.655523925712728</v>
      </c>
      <c r="BL88" s="2">
        <f t="shared" si="29"/>
        <v>73.580776236367512</v>
      </c>
      <c r="BM88" s="2">
        <f t="shared" si="29"/>
        <v>71.081343630516912</v>
      </c>
      <c r="BN88" s="2">
        <f t="shared" si="29"/>
        <v>68.777435697754029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40.149118913089019</v>
      </c>
      <c r="CW88" s="2">
        <f t="shared" si="32"/>
        <v>47.657705338628126</v>
      </c>
      <c r="CX88" s="2">
        <f t="shared" si="32"/>
        <v>54.004854566455791</v>
      </c>
      <c r="CY88" s="2">
        <f t="shared" si="32"/>
        <v>61.182276364452584</v>
      </c>
      <c r="CZ88" s="2">
        <f t="shared" si="32"/>
        <v>66.516062516127789</v>
      </c>
      <c r="DA88" s="2">
        <f t="shared" si="32"/>
        <v>70.14108419561758</v>
      </c>
      <c r="DB88" s="2">
        <f t="shared" si="32"/>
        <v>74.640717060109765</v>
      </c>
      <c r="DC88" s="2">
        <f t="shared" si="32"/>
        <v>76.305219212315066</v>
      </c>
      <c r="DD88" s="2">
        <f t="shared" si="32"/>
        <v>77.182790172097071</v>
      </c>
      <c r="DE88" s="2">
        <f t="shared" si="32"/>
        <v>78.685891848694723</v>
      </c>
      <c r="DF88" s="2">
        <f t="shared" si="32"/>
        <v>78.69745354421903</v>
      </c>
      <c r="DG88" s="2">
        <f t="shared" si="32"/>
        <v>76.639718196987658</v>
      </c>
      <c r="DH88" s="2">
        <f t="shared" si="32"/>
        <v>73.592096798186887</v>
      </c>
      <c r="DI88" s="2">
        <f t="shared" si="32"/>
        <v>71.108848654708538</v>
      </c>
      <c r="DJ88" s="2">
        <f t="shared" si="32"/>
        <v>68.835092370488923</v>
      </c>
      <c r="DL88" s="2">
        <f t="shared" si="33"/>
        <v>39.018490007963891</v>
      </c>
      <c r="DM88" s="2">
        <f t="shared" si="33"/>
        <v>48.044309490509491</v>
      </c>
      <c r="DN88" s="2">
        <f t="shared" si="33"/>
        <v>55.143077247376411</v>
      </c>
      <c r="DO88" s="2">
        <f t="shared" si="33"/>
        <v>61.750135004415547</v>
      </c>
      <c r="DP88" s="2">
        <f t="shared" si="33"/>
        <v>66.513435767859988</v>
      </c>
      <c r="DQ88" s="2">
        <f t="shared" si="33"/>
        <v>72.306891844651915</v>
      </c>
      <c r="DR88" s="2">
        <f t="shared" si="33"/>
        <v>78.176960906817015</v>
      </c>
      <c r="DS88" s="2">
        <f t="shared" si="33"/>
        <v>78.270066403290073</v>
      </c>
      <c r="DT88" s="2">
        <f t="shared" si="33"/>
        <v>79.84030478437397</v>
      </c>
      <c r="DU88" s="2">
        <f t="shared" si="33"/>
        <v>80.912223292058897</v>
      </c>
      <c r="DV88" s="2">
        <f t="shared" si="33"/>
        <v>79.442138521101057</v>
      </c>
      <c r="DW88" s="2">
        <f t="shared" si="33"/>
        <v>77.04854355822691</v>
      </c>
      <c r="DX88" s="2">
        <f t="shared" si="33"/>
        <v>73.260960578322738</v>
      </c>
      <c r="DY88" s="2">
        <f t="shared" si="33"/>
        <v>70.328590208040055</v>
      </c>
      <c r="DZ88" s="2">
        <f t="shared" si="33"/>
        <v>67.340416728315134</v>
      </c>
      <c r="EB88" s="2">
        <f t="shared" si="34"/>
        <v>3.8556876533834425E-2</v>
      </c>
      <c r="EC88" s="2">
        <f t="shared" si="34"/>
        <v>3.7716405307468892E-2</v>
      </c>
      <c r="ED88" s="2">
        <f t="shared" si="34"/>
        <v>4.7472891804007968E-2</v>
      </c>
      <c r="EE88" s="2">
        <f t="shared" si="34"/>
        <v>4.6404257202649249E-2</v>
      </c>
      <c r="EF88" s="2">
        <f t="shared" si="34"/>
        <v>4.8626761908423133E-2</v>
      </c>
      <c r="EG88" s="2">
        <f t="shared" si="34"/>
        <v>5.0344302129114948E-2</v>
      </c>
      <c r="EH88" s="2">
        <f t="shared" si="34"/>
        <v>4.8146218851908652E-2</v>
      </c>
      <c r="EI88" s="2">
        <f t="shared" si="34"/>
        <v>4.8613592956057772E-2</v>
      </c>
      <c r="EJ88" s="2">
        <f t="shared" si="34"/>
        <v>4.5585547528104266E-2</v>
      </c>
      <c r="EK88" s="2">
        <f t="shared" si="34"/>
        <v>4.4021277873639159E-2</v>
      </c>
      <c r="EL88" s="2">
        <f t="shared" si="34"/>
        <v>4.2827049880669273E-2</v>
      </c>
      <c r="EM88" s="2">
        <f t="shared" si="34"/>
        <v>3.866132149225842E-2</v>
      </c>
      <c r="EN88" s="2">
        <f t="shared" si="34"/>
        <v>3.4187023769306171E-2</v>
      </c>
      <c r="EO88" s="2">
        <f t="shared" si="34"/>
        <v>3.5251171338261285E-2</v>
      </c>
      <c r="EP88" s="2">
        <f t="shared" si="34"/>
        <v>3.8574705513387347E-2</v>
      </c>
    </row>
    <row r="89" spans="2:146" x14ac:dyDescent="0.25">
      <c r="B89" s="2">
        <v>67</v>
      </c>
      <c r="C89" s="49">
        <v>112.8036</v>
      </c>
      <c r="D89" s="49">
        <v>131.07140000000001</v>
      </c>
      <c r="E89" s="49">
        <v>64.144999999999996</v>
      </c>
      <c r="F89" s="49">
        <v>83.545000000000002</v>
      </c>
      <c r="G89" s="49">
        <v>70.364000000000004</v>
      </c>
      <c r="H89" s="49">
        <v>73.817999999999998</v>
      </c>
      <c r="I89" s="49">
        <v>82.436000000000007</v>
      </c>
      <c r="J89" s="49">
        <v>95.108999999999995</v>
      </c>
      <c r="K89" s="49">
        <v>151.727</v>
      </c>
      <c r="L89" s="49">
        <v>166.07300000000001</v>
      </c>
      <c r="M89" s="49">
        <v>173</v>
      </c>
      <c r="N89" s="49">
        <v>188.85499999999999</v>
      </c>
      <c r="O89" s="49">
        <v>187.327</v>
      </c>
      <c r="P89" s="49">
        <v>180.45500000000001</v>
      </c>
      <c r="Q89" s="49">
        <v>175.345</v>
      </c>
      <c r="T89" s="4">
        <f t="shared" si="27"/>
        <v>108.71882984713818</v>
      </c>
      <c r="U89" s="4">
        <f t="shared" si="27"/>
        <v>113.60739253856777</v>
      </c>
      <c r="V89" s="4">
        <f t="shared" si="27"/>
        <v>88.800174473085178</v>
      </c>
      <c r="W89" s="4">
        <f t="shared" si="27"/>
        <v>101.48115656698673</v>
      </c>
      <c r="X89" s="4">
        <f t="shared" si="27"/>
        <v>97.171458310830602</v>
      </c>
      <c r="Y89" s="4">
        <f t="shared" si="27"/>
        <v>97.594968055140257</v>
      </c>
      <c r="Z89" s="4">
        <f t="shared" si="27"/>
        <v>110.94931913341684</v>
      </c>
      <c r="AA89" s="4">
        <f t="shared" si="27"/>
        <v>121.67410773629959</v>
      </c>
      <c r="AB89" s="4">
        <f t="shared" si="27"/>
        <v>143.68880579464792</v>
      </c>
      <c r="AC89" s="4">
        <f t="shared" si="27"/>
        <v>150.30149747589059</v>
      </c>
      <c r="AD89" s="4">
        <f t="shared" si="27"/>
        <v>154.32637242426046</v>
      </c>
      <c r="AE89" s="4">
        <f t="shared" si="27"/>
        <v>166.24290936727232</v>
      </c>
      <c r="AF89" s="4">
        <f t="shared" si="27"/>
        <v>173.98108629004608</v>
      </c>
      <c r="AG89" s="4">
        <f t="shared" si="27"/>
        <v>169.19801424377675</v>
      </c>
      <c r="AH89" s="4">
        <f t="shared" si="27"/>
        <v>162.30312425845435</v>
      </c>
      <c r="AJ89" s="4">
        <f t="shared" si="28"/>
        <v>4.0847701528618217</v>
      </c>
      <c r="AK89" s="4">
        <f t="shared" si="28"/>
        <v>17.464007461432246</v>
      </c>
      <c r="AL89" s="4">
        <f t="shared" si="28"/>
        <v>-24.655174473085182</v>
      </c>
      <c r="AM89" s="4">
        <f t="shared" si="28"/>
        <v>-17.936156566986725</v>
      </c>
      <c r="AN89" s="4">
        <f t="shared" si="28"/>
        <v>-26.807458310830597</v>
      </c>
      <c r="AO89" s="4">
        <f t="shared" si="28"/>
        <v>-23.776968055140259</v>
      </c>
      <c r="AP89" s="4">
        <f t="shared" si="28"/>
        <v>-28.513319133416829</v>
      </c>
      <c r="AQ89" s="4">
        <f t="shared" si="28"/>
        <v>-26.565107736299595</v>
      </c>
      <c r="AR89" s="4">
        <f t="shared" si="28"/>
        <v>8.0381942053520845</v>
      </c>
      <c r="AS89" s="4">
        <f t="shared" si="28"/>
        <v>15.771502524109422</v>
      </c>
      <c r="AT89" s="4">
        <f t="shared" si="28"/>
        <v>18.673627575739545</v>
      </c>
      <c r="AU89" s="4">
        <f t="shared" si="28"/>
        <v>22.612090632727671</v>
      </c>
      <c r="AV89" s="4">
        <f t="shared" si="28"/>
        <v>13.345913709953919</v>
      </c>
      <c r="AW89" s="4">
        <f t="shared" si="28"/>
        <v>11.256985756223258</v>
      </c>
      <c r="AX89" s="4">
        <f t="shared" si="28"/>
        <v>13.041875741545653</v>
      </c>
      <c r="AZ89" s="2">
        <f t="shared" si="29"/>
        <v>40.068812839375823</v>
      </c>
      <c r="BA89" s="2">
        <f t="shared" si="29"/>
        <v>47.627726540924236</v>
      </c>
      <c r="BB89" s="2">
        <f t="shared" si="29"/>
        <v>54.005079151544535</v>
      </c>
      <c r="BC89" s="2">
        <f t="shared" si="29"/>
        <v>61.147458610266099</v>
      </c>
      <c r="BD89" s="2">
        <f t="shared" si="29"/>
        <v>66.433711093714777</v>
      </c>
      <c r="BE89" s="2">
        <f t="shared" si="29"/>
        <v>70.192558859867319</v>
      </c>
      <c r="BF89" s="2">
        <f t="shared" si="29"/>
        <v>74.758690618460633</v>
      </c>
      <c r="BG89" s="2">
        <f t="shared" si="29"/>
        <v>76.34402511494514</v>
      </c>
      <c r="BH89" s="2">
        <f t="shared" si="29"/>
        <v>77.265071911544965</v>
      </c>
      <c r="BI89" s="2">
        <f t="shared" si="29"/>
        <v>78.744497478185821</v>
      </c>
      <c r="BJ89" s="2">
        <f t="shared" si="29"/>
        <v>78.663753235545371</v>
      </c>
      <c r="BK89" s="2">
        <f t="shared" si="29"/>
        <v>76.565527533379694</v>
      </c>
      <c r="BL89" s="2">
        <f t="shared" si="29"/>
        <v>73.4716583454491</v>
      </c>
      <c r="BM89" s="2">
        <f t="shared" si="29"/>
        <v>70.979463447660024</v>
      </c>
      <c r="BN89" s="2">
        <f t="shared" si="29"/>
        <v>68.671006247360111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40.116588063998016</v>
      </c>
      <c r="CW89" s="2">
        <f t="shared" si="32"/>
        <v>47.613010255886408</v>
      </c>
      <c r="CX89" s="2">
        <f t="shared" si="32"/>
        <v>53.947976487368642</v>
      </c>
      <c r="CY89" s="2">
        <f t="shared" si="32"/>
        <v>61.120616889039113</v>
      </c>
      <c r="CZ89" s="2">
        <f t="shared" si="32"/>
        <v>66.434503093308905</v>
      </c>
      <c r="DA89" s="2">
        <f t="shared" si="32"/>
        <v>70.07655753113589</v>
      </c>
      <c r="DB89" s="2">
        <f t="shared" si="32"/>
        <v>74.576923584274169</v>
      </c>
      <c r="DC89" s="2">
        <f t="shared" si="32"/>
        <v>76.242725709716098</v>
      </c>
      <c r="DD89" s="2">
        <f t="shared" si="32"/>
        <v>77.136681149086328</v>
      </c>
      <c r="DE89" s="2">
        <f t="shared" si="32"/>
        <v>78.64208454710456</v>
      </c>
      <c r="DF89" s="2">
        <f t="shared" si="32"/>
        <v>78.631383946998639</v>
      </c>
      <c r="DG89" s="2">
        <f t="shared" si="32"/>
        <v>76.549647364752119</v>
      </c>
      <c r="DH89" s="2">
        <f t="shared" si="32"/>
        <v>73.484813921567877</v>
      </c>
      <c r="DI89" s="2">
        <f t="shared" si="32"/>
        <v>71.010411944557703</v>
      </c>
      <c r="DJ89" s="2">
        <f t="shared" si="32"/>
        <v>68.734373064751054</v>
      </c>
      <c r="DL89" s="2">
        <f t="shared" si="33"/>
        <v>38.982325949031051</v>
      </c>
      <c r="DM89" s="2">
        <f t="shared" si="33"/>
        <v>47.970155888829481</v>
      </c>
      <c r="DN89" s="2">
        <f t="shared" si="33"/>
        <v>55.050011148191544</v>
      </c>
      <c r="DO89" s="2">
        <f t="shared" si="33"/>
        <v>61.650515197061772</v>
      </c>
      <c r="DP89" s="2">
        <f t="shared" si="33"/>
        <v>66.419579194251142</v>
      </c>
      <c r="DQ89" s="2">
        <f t="shared" si="33"/>
        <v>72.188183314149299</v>
      </c>
      <c r="DR89" s="2">
        <f t="shared" si="33"/>
        <v>78.03604326850764</v>
      </c>
      <c r="DS89" s="2">
        <f t="shared" si="33"/>
        <v>78.152057134015479</v>
      </c>
      <c r="DT89" s="2">
        <f t="shared" si="33"/>
        <v>79.716638024337698</v>
      </c>
      <c r="DU89" s="2">
        <f t="shared" si="33"/>
        <v>80.772835709542591</v>
      </c>
      <c r="DV89" s="2">
        <f t="shared" si="33"/>
        <v>79.323542753476303</v>
      </c>
      <c r="DW89" s="2">
        <f t="shared" si="33"/>
        <v>76.925653826871184</v>
      </c>
      <c r="DX89" s="2">
        <f t="shared" si="33"/>
        <v>73.132703681614146</v>
      </c>
      <c r="DY89" s="2">
        <f t="shared" si="33"/>
        <v>70.206995854841239</v>
      </c>
      <c r="DZ89" s="2">
        <f t="shared" si="33"/>
        <v>67.230633751515512</v>
      </c>
      <c r="EB89" s="2">
        <f t="shared" si="34"/>
        <v>4.2120091989126689E-2</v>
      </c>
      <c r="EC89" s="2">
        <f t="shared" si="34"/>
        <v>4.1205277848584881E-2</v>
      </c>
      <c r="ED89" s="2">
        <f t="shared" si="34"/>
        <v>5.1815669874893361E-2</v>
      </c>
      <c r="EE89" s="2">
        <f t="shared" si="34"/>
        <v>5.06544761902437E-2</v>
      </c>
      <c r="EF89" s="2">
        <f t="shared" si="34"/>
        <v>5.3069214088634832E-2</v>
      </c>
      <c r="EG89" s="2">
        <f t="shared" si="34"/>
        <v>5.4934605205418943E-2</v>
      </c>
      <c r="EH89" s="2">
        <f t="shared" si="34"/>
        <v>5.2547194309279011E-2</v>
      </c>
      <c r="EI89" s="2">
        <f t="shared" si="34"/>
        <v>5.3054909137219608E-2</v>
      </c>
      <c r="EJ89" s="2">
        <f t="shared" si="34"/>
        <v>4.976469323585983E-2</v>
      </c>
      <c r="EK89" s="2">
        <f t="shared" si="34"/>
        <v>4.8064238042737226E-2</v>
      </c>
      <c r="EL89" s="2">
        <f t="shared" si="34"/>
        <v>4.6765696316802087E-2</v>
      </c>
      <c r="EM89" s="2">
        <f t="shared" si="34"/>
        <v>4.2233765180727023E-2</v>
      </c>
      <c r="EN89" s="2">
        <f t="shared" si="34"/>
        <v>3.7362094668129245E-2</v>
      </c>
      <c r="EO89" s="2">
        <f t="shared" si="34"/>
        <v>3.852113157031456E-2</v>
      </c>
      <c r="EP89" s="2">
        <f t="shared" si="34"/>
        <v>4.2139496409527438E-2</v>
      </c>
    </row>
    <row r="90" spans="2:146" x14ac:dyDescent="0.25">
      <c r="B90" s="2">
        <v>68</v>
      </c>
      <c r="C90" s="49">
        <v>110.3214</v>
      </c>
      <c r="D90" s="49">
        <v>113.6429</v>
      </c>
      <c r="E90" s="49">
        <v>57.218000000000004</v>
      </c>
      <c r="F90" s="49">
        <v>66.018000000000001</v>
      </c>
      <c r="G90" s="49">
        <v>68.763999999999996</v>
      </c>
      <c r="H90" s="49">
        <v>73.563999999999993</v>
      </c>
      <c r="I90" s="49">
        <v>78</v>
      </c>
      <c r="J90" s="49">
        <v>83.691000000000003</v>
      </c>
      <c r="K90" s="49">
        <v>101.782</v>
      </c>
      <c r="L90" s="49">
        <v>119.41800000000001</v>
      </c>
      <c r="M90" s="49">
        <v>132.45500000000001</v>
      </c>
      <c r="N90" s="49">
        <v>164.636</v>
      </c>
      <c r="O90" s="49">
        <v>178.18199999999999</v>
      </c>
      <c r="P90" s="49">
        <v>172.6</v>
      </c>
      <c r="Q90" s="49">
        <v>164.10900000000001</v>
      </c>
      <c r="T90" s="4">
        <f t="shared" ref="T90:AH106" si="35">AZ90+(C$3*_xlfn.NORM.DIST($B90,C$7,C$11,FALSE))+(C$4*_xlfn.NORM.DIST($B90,C$8,C$12,FALSE))+(C$5*_xlfn.NORM.DIST($B90,C$9,C$13,FALSE))+(C$6*_xlfn.NORM.DIST($B90,C$10,C$14,FALSE))</f>
        <v>101.24544713147199</v>
      </c>
      <c r="U90" s="4">
        <f t="shared" si="35"/>
        <v>101.26671391960397</v>
      </c>
      <c r="V90" s="4">
        <f t="shared" si="35"/>
        <v>78.062554673204559</v>
      </c>
      <c r="W90" s="4">
        <f t="shared" si="35"/>
        <v>89.34260946853982</v>
      </c>
      <c r="X90" s="4">
        <f t="shared" si="35"/>
        <v>85.943325291177445</v>
      </c>
      <c r="Y90" s="4">
        <f t="shared" si="35"/>
        <v>87.0948623418967</v>
      </c>
      <c r="Z90" s="4">
        <f t="shared" si="35"/>
        <v>97.600538936747796</v>
      </c>
      <c r="AA90" s="4">
        <f t="shared" si="35"/>
        <v>106.76065815793598</v>
      </c>
      <c r="AB90" s="4">
        <f t="shared" si="35"/>
        <v>125.58333264692367</v>
      </c>
      <c r="AC90" s="4">
        <f t="shared" si="35"/>
        <v>132.69399014895995</v>
      </c>
      <c r="AD90" s="4">
        <f t="shared" si="35"/>
        <v>136.3206036488279</v>
      </c>
      <c r="AE90" s="4">
        <f t="shared" si="35"/>
        <v>147.93040383359966</v>
      </c>
      <c r="AF90" s="4">
        <f t="shared" si="35"/>
        <v>158.51747712157032</v>
      </c>
      <c r="AG90" s="4">
        <f t="shared" si="35"/>
        <v>155.642569909363</v>
      </c>
      <c r="AH90" s="4">
        <f t="shared" si="35"/>
        <v>147.91187729634493</v>
      </c>
      <c r="AJ90" s="4">
        <f t="shared" ref="AJ90:AX153" si="36">IF(OR($B90 &lt; C$226, $B90 &gt; C$231), 0, C90-T90)</f>
        <v>9.075952868528006</v>
      </c>
      <c r="AK90" s="4">
        <f t="shared" si="36"/>
        <v>12.376186080396025</v>
      </c>
      <c r="AL90" s="4">
        <f t="shared" si="36"/>
        <v>-20.844554673204556</v>
      </c>
      <c r="AM90" s="4">
        <f t="shared" si="36"/>
        <v>-23.324609468539819</v>
      </c>
      <c r="AN90" s="4">
        <f t="shared" si="36"/>
        <v>-17.179325291177449</v>
      </c>
      <c r="AO90" s="4">
        <f t="shared" si="36"/>
        <v>-13.530862341896707</v>
      </c>
      <c r="AP90" s="4">
        <f t="shared" si="36"/>
        <v>-19.600538936747796</v>
      </c>
      <c r="AQ90" s="4">
        <f t="shared" si="36"/>
        <v>-23.069658157935976</v>
      </c>
      <c r="AR90" s="4">
        <f t="shared" si="36"/>
        <v>-23.801332646923669</v>
      </c>
      <c r="AS90" s="4">
        <f t="shared" si="36"/>
        <v>-13.275990148959949</v>
      </c>
      <c r="AT90" s="4">
        <f t="shared" si="36"/>
        <v>-3.8656036488278858</v>
      </c>
      <c r="AU90" s="4">
        <f t="shared" si="36"/>
        <v>16.705596166400341</v>
      </c>
      <c r="AV90" s="4">
        <f t="shared" si="36"/>
        <v>19.664522878429665</v>
      </c>
      <c r="AW90" s="4">
        <f t="shared" si="36"/>
        <v>16.95743009063699</v>
      </c>
      <c r="AX90" s="4">
        <f t="shared" si="36"/>
        <v>16.197122703655083</v>
      </c>
      <c r="AZ90" s="2">
        <f t="shared" ref="AZ90:BN153" si="37">IF(OR($B90 &lt; C$226, $B90 &gt; C$231), #N/A, ((1-EB90)*CV90) + (EB90*DL90))</f>
        <v>40.031717618366791</v>
      </c>
      <c r="BA90" s="2">
        <f t="shared" si="37"/>
        <v>47.583061679221714</v>
      </c>
      <c r="BB90" s="2">
        <f t="shared" si="37"/>
        <v>53.951353003412542</v>
      </c>
      <c r="BC90" s="2">
        <f t="shared" si="37"/>
        <v>61.08614752134919</v>
      </c>
      <c r="BD90" s="2">
        <f t="shared" si="37"/>
        <v>66.351367767052949</v>
      </c>
      <c r="BE90" s="2">
        <f t="shared" si="37"/>
        <v>70.135306810010775</v>
      </c>
      <c r="BF90" s="2">
        <f t="shared" si="37"/>
        <v>74.707007156255671</v>
      </c>
      <c r="BG90" s="2">
        <f t="shared" si="37"/>
        <v>76.287526048191552</v>
      </c>
      <c r="BH90" s="2">
        <f t="shared" si="37"/>
        <v>77.226465338336439</v>
      </c>
      <c r="BI90" s="2">
        <f t="shared" si="37"/>
        <v>78.705038509777822</v>
      </c>
      <c r="BJ90" s="2">
        <f t="shared" si="37"/>
        <v>78.59796583544761</v>
      </c>
      <c r="BK90" s="2">
        <f t="shared" si="37"/>
        <v>76.475404507113865</v>
      </c>
      <c r="BL90" s="2">
        <f t="shared" si="37"/>
        <v>73.362301901113881</v>
      </c>
      <c r="BM90" s="2">
        <f t="shared" si="37"/>
        <v>70.877192029551338</v>
      </c>
      <c r="BN90" s="2">
        <f t="shared" si="37"/>
        <v>68.564037665304653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40.084057214907006</v>
      </c>
      <c r="CW90" s="2">
        <f t="shared" si="40"/>
        <v>47.568315173144697</v>
      </c>
      <c r="CX90" s="2">
        <f t="shared" si="40"/>
        <v>53.891098408281493</v>
      </c>
      <c r="CY90" s="2">
        <f t="shared" si="40"/>
        <v>61.058957413625635</v>
      </c>
      <c r="CZ90" s="2">
        <f t="shared" si="40"/>
        <v>66.352943670490035</v>
      </c>
      <c r="DA90" s="2">
        <f t="shared" si="40"/>
        <v>70.012030866654186</v>
      </c>
      <c r="DB90" s="2">
        <f t="shared" si="40"/>
        <v>74.51313010843856</v>
      </c>
      <c r="DC90" s="2">
        <f t="shared" si="40"/>
        <v>76.180232207117143</v>
      </c>
      <c r="DD90" s="2">
        <f t="shared" si="40"/>
        <v>77.0905721260756</v>
      </c>
      <c r="DE90" s="2">
        <f t="shared" si="40"/>
        <v>78.598277245514382</v>
      </c>
      <c r="DF90" s="2">
        <f t="shared" si="40"/>
        <v>78.565314349778248</v>
      </c>
      <c r="DG90" s="2">
        <f t="shared" si="40"/>
        <v>76.459576532516579</v>
      </c>
      <c r="DH90" s="2">
        <f t="shared" si="40"/>
        <v>73.377531044948881</v>
      </c>
      <c r="DI90" s="2">
        <f t="shared" si="40"/>
        <v>70.911975234406867</v>
      </c>
      <c r="DJ90" s="2">
        <f t="shared" si="40"/>
        <v>68.633653759013185</v>
      </c>
      <c r="DL90" s="2">
        <f t="shared" ref="DL90:DZ106" si="41">CF$223*$B90+CF$224</f>
        <v>38.946161890098217</v>
      </c>
      <c r="DM90" s="2">
        <f t="shared" si="41"/>
        <v>47.896002287149471</v>
      </c>
      <c r="DN90" s="2">
        <f t="shared" si="41"/>
        <v>54.95694504900667</v>
      </c>
      <c r="DO90" s="2">
        <f t="shared" si="41"/>
        <v>61.550895389707996</v>
      </c>
      <c r="DP90" s="2">
        <f t="shared" si="41"/>
        <v>66.325722620642296</v>
      </c>
      <c r="DQ90" s="2">
        <f t="shared" si="41"/>
        <v>72.069474783646683</v>
      </c>
      <c r="DR90" s="2">
        <f t="shared" si="41"/>
        <v>77.89512563019828</v>
      </c>
      <c r="DS90" s="2">
        <f t="shared" si="41"/>
        <v>78.034047864740884</v>
      </c>
      <c r="DT90" s="2">
        <f t="shared" si="41"/>
        <v>79.592971264301426</v>
      </c>
      <c r="DU90" s="2">
        <f t="shared" si="41"/>
        <v>80.633448127026284</v>
      </c>
      <c r="DV90" s="2">
        <f t="shared" si="41"/>
        <v>79.204946985851535</v>
      </c>
      <c r="DW90" s="2">
        <f t="shared" si="41"/>
        <v>76.802764095515457</v>
      </c>
      <c r="DX90" s="2">
        <f t="shared" si="41"/>
        <v>73.004446784905568</v>
      </c>
      <c r="DY90" s="2">
        <f t="shared" si="41"/>
        <v>70.085401501642437</v>
      </c>
      <c r="DZ90" s="2">
        <f t="shared" si="41"/>
        <v>67.12085077471589</v>
      </c>
      <c r="EB90" s="2">
        <f t="shared" ref="EB90:EP106" si="42">POWER(10,($B90-C$224)/C$225)/(1+POWER(10,($B90-C$224)/C$225))</f>
        <v>4.5996846457740465E-2</v>
      </c>
      <c r="EC90" s="2">
        <f t="shared" si="42"/>
        <v>4.500178812891948E-2</v>
      </c>
      <c r="ED90" s="2">
        <f t="shared" si="42"/>
        <v>5.6532143395468873E-2</v>
      </c>
      <c r="EE90" s="2">
        <f t="shared" si="42"/>
        <v>5.5271414376434617E-2</v>
      </c>
      <c r="EF90" s="2">
        <f t="shared" si="42"/>
        <v>5.7892823601497508E-2</v>
      </c>
      <c r="EG90" s="2">
        <f t="shared" si="42"/>
        <v>5.991703702757066E-2</v>
      </c>
      <c r="EH90" s="2">
        <f t="shared" si="42"/>
        <v>5.7326228426300384E-2</v>
      </c>
      <c r="EI90" s="2">
        <f t="shared" si="42"/>
        <v>5.7877297903469592E-2</v>
      </c>
      <c r="EJ90" s="2">
        <f t="shared" si="42"/>
        <v>5.4305170660019844E-2</v>
      </c>
      <c r="EK90" s="2">
        <f t="shared" si="42"/>
        <v>5.2458132746143263E-2</v>
      </c>
      <c r="EL90" s="2">
        <f t="shared" si="42"/>
        <v>5.1047247791808407E-2</v>
      </c>
      <c r="EM90" s="2">
        <f t="shared" si="42"/>
        <v>4.6120478431640535E-2</v>
      </c>
      <c r="EN90" s="2">
        <f t="shared" si="42"/>
        <v>4.0819582775324208E-2</v>
      </c>
      <c r="EO90" s="2">
        <f t="shared" si="42"/>
        <v>4.208118825551195E-2</v>
      </c>
      <c r="EP90" s="2">
        <f t="shared" si="42"/>
        <v>4.6017951069066081E-2</v>
      </c>
    </row>
    <row r="91" spans="2:146" x14ac:dyDescent="0.25">
      <c r="B91" s="2">
        <v>69</v>
      </c>
      <c r="C91" s="49">
        <v>103.8929</v>
      </c>
      <c r="D91" s="49">
        <v>80.446399999999997</v>
      </c>
      <c r="E91" s="49">
        <v>58.436</v>
      </c>
      <c r="F91" s="49">
        <v>64.036000000000001</v>
      </c>
      <c r="G91" s="49">
        <v>69.018000000000001</v>
      </c>
      <c r="H91" s="49">
        <v>73.344999999999999</v>
      </c>
      <c r="I91" s="49">
        <v>78.781999999999996</v>
      </c>
      <c r="J91" s="49">
        <v>81.817999999999998</v>
      </c>
      <c r="K91" s="49">
        <v>83.891000000000005</v>
      </c>
      <c r="L91" s="49">
        <v>86.418000000000006</v>
      </c>
      <c r="M91" s="49">
        <v>90.326999999999998</v>
      </c>
      <c r="N91" s="49">
        <v>119.982</v>
      </c>
      <c r="O91" s="49">
        <v>158.45500000000001</v>
      </c>
      <c r="P91" s="49">
        <v>157.255</v>
      </c>
      <c r="Q91" s="49">
        <v>144.655</v>
      </c>
      <c r="T91" s="4">
        <f t="shared" si="35"/>
        <v>92.293764784015465</v>
      </c>
      <c r="U91" s="4">
        <f t="shared" si="35"/>
        <v>89.183506044427517</v>
      </c>
      <c r="V91" s="4">
        <f t="shared" si="35"/>
        <v>69.792062390689509</v>
      </c>
      <c r="W91" s="4">
        <f t="shared" si="35"/>
        <v>79.818165795747248</v>
      </c>
      <c r="X91" s="4">
        <f t="shared" si="35"/>
        <v>78.021803518985024</v>
      </c>
      <c r="Y91" s="4">
        <f t="shared" si="35"/>
        <v>79.945005935837571</v>
      </c>
      <c r="Z91" s="4">
        <f t="shared" si="35"/>
        <v>88.166442995838807</v>
      </c>
      <c r="AA91" s="4">
        <f t="shared" si="35"/>
        <v>95.470371812137586</v>
      </c>
      <c r="AB91" s="4">
        <f t="shared" si="35"/>
        <v>110.35181901666085</v>
      </c>
      <c r="AC91" s="4">
        <f t="shared" si="35"/>
        <v>117.2754652962979</v>
      </c>
      <c r="AD91" s="4">
        <f t="shared" si="35"/>
        <v>120.2404585531914</v>
      </c>
      <c r="AE91" s="4">
        <f t="shared" si="35"/>
        <v>130.27647387249596</v>
      </c>
      <c r="AF91" s="4">
        <f t="shared" si="35"/>
        <v>141.72064266357503</v>
      </c>
      <c r="AG91" s="4">
        <f t="shared" si="35"/>
        <v>140.40800755255336</v>
      </c>
      <c r="AH91" s="4">
        <f t="shared" si="35"/>
        <v>132.54678118179129</v>
      </c>
      <c r="AJ91" s="4">
        <f t="shared" si="36"/>
        <v>11.599135215984532</v>
      </c>
      <c r="AK91" s="4">
        <f t="shared" si="36"/>
        <v>-8.7371060444275201</v>
      </c>
      <c r="AL91" s="4">
        <f t="shared" si="36"/>
        <v>-11.356062390689509</v>
      </c>
      <c r="AM91" s="4">
        <f t="shared" si="36"/>
        <v>-15.782165795747247</v>
      </c>
      <c r="AN91" s="4">
        <f t="shared" si="36"/>
        <v>-9.0038035189850234</v>
      </c>
      <c r="AO91" s="4">
        <f t="shared" si="36"/>
        <v>-6.6000059358375722</v>
      </c>
      <c r="AP91" s="4">
        <f t="shared" si="36"/>
        <v>-9.3844429958388105</v>
      </c>
      <c r="AQ91" s="4">
        <f t="shared" si="36"/>
        <v>-13.652371812137588</v>
      </c>
      <c r="AR91" s="4">
        <f t="shared" si="36"/>
        <v>-26.460819016660849</v>
      </c>
      <c r="AS91" s="4">
        <f t="shared" si="36"/>
        <v>-30.857465296297889</v>
      </c>
      <c r="AT91" s="4">
        <f t="shared" si="36"/>
        <v>-29.913458553191404</v>
      </c>
      <c r="AU91" s="4">
        <f t="shared" si="36"/>
        <v>-10.294473872495956</v>
      </c>
      <c r="AV91" s="4">
        <f t="shared" si="36"/>
        <v>16.734357336424978</v>
      </c>
      <c r="AW91" s="4">
        <f t="shared" si="36"/>
        <v>16.846992447446638</v>
      </c>
      <c r="AX91" s="4">
        <f t="shared" si="36"/>
        <v>12.108218818208712</v>
      </c>
      <c r="AZ91" s="2">
        <f t="shared" si="37"/>
        <v>39.994208260293149</v>
      </c>
      <c r="BA91" s="2">
        <f t="shared" si="37"/>
        <v>47.538272112404194</v>
      </c>
      <c r="BB91" s="2">
        <f t="shared" si="37"/>
        <v>53.897698799709694</v>
      </c>
      <c r="BC91" s="2">
        <f t="shared" si="37"/>
        <v>61.024664820765238</v>
      </c>
      <c r="BD91" s="2">
        <f t="shared" si="37"/>
        <v>66.268889636076409</v>
      </c>
      <c r="BE91" s="2">
        <f t="shared" si="37"/>
        <v>70.0783575385897</v>
      </c>
      <c r="BF91" s="2">
        <f t="shared" si="37"/>
        <v>74.655928195522989</v>
      </c>
      <c r="BG91" s="2">
        <f t="shared" si="37"/>
        <v>76.231227256511886</v>
      </c>
      <c r="BH91" s="2">
        <f t="shared" si="37"/>
        <v>77.188096382835624</v>
      </c>
      <c r="BI91" s="2">
        <f t="shared" si="37"/>
        <v>78.665471853213703</v>
      </c>
      <c r="BJ91" s="2">
        <f t="shared" si="37"/>
        <v>78.531945341011848</v>
      </c>
      <c r="BK91" s="2">
        <f t="shared" si="37"/>
        <v>76.385131545257494</v>
      </c>
      <c r="BL91" s="2">
        <f t="shared" si="37"/>
        <v>73.25268017978722</v>
      </c>
      <c r="BM91" s="2">
        <f t="shared" si="37"/>
        <v>70.774489515033139</v>
      </c>
      <c r="BN91" s="2">
        <f t="shared" si="37"/>
        <v>68.456484011844353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40.051526365815995</v>
      </c>
      <c r="CW91" s="2">
        <f t="shared" si="40"/>
        <v>47.523620090402986</v>
      </c>
      <c r="CX91" s="2">
        <f t="shared" si="40"/>
        <v>53.834220329194352</v>
      </c>
      <c r="CY91" s="2">
        <f t="shared" si="40"/>
        <v>60.997297938212164</v>
      </c>
      <c r="CZ91" s="2">
        <f t="shared" si="40"/>
        <v>66.271384247671151</v>
      </c>
      <c r="DA91" s="2">
        <f t="shared" si="40"/>
        <v>69.947504202172496</v>
      </c>
      <c r="DB91" s="2">
        <f t="shared" si="40"/>
        <v>74.449336632602964</v>
      </c>
      <c r="DC91" s="2">
        <f t="shared" si="40"/>
        <v>76.117738704518175</v>
      </c>
      <c r="DD91" s="2">
        <f t="shared" si="40"/>
        <v>77.044463103064871</v>
      </c>
      <c r="DE91" s="2">
        <f t="shared" si="40"/>
        <v>78.554469943924218</v>
      </c>
      <c r="DF91" s="2">
        <f t="shared" si="40"/>
        <v>78.499244752557857</v>
      </c>
      <c r="DG91" s="2">
        <f t="shared" si="40"/>
        <v>76.369505700281039</v>
      </c>
      <c r="DH91" s="2">
        <f t="shared" si="40"/>
        <v>73.270248168329886</v>
      </c>
      <c r="DI91" s="2">
        <f t="shared" si="40"/>
        <v>70.813538524256032</v>
      </c>
      <c r="DJ91" s="2">
        <f t="shared" si="40"/>
        <v>68.532934453275317</v>
      </c>
      <c r="DL91" s="2">
        <f t="shared" si="41"/>
        <v>38.909997831165377</v>
      </c>
      <c r="DM91" s="2">
        <f t="shared" si="41"/>
        <v>47.821848685469462</v>
      </c>
      <c r="DN91" s="2">
        <f t="shared" si="41"/>
        <v>54.863878949821796</v>
      </c>
      <c r="DO91" s="2">
        <f t="shared" si="41"/>
        <v>61.451275582354221</v>
      </c>
      <c r="DP91" s="2">
        <f t="shared" si="41"/>
        <v>66.231866047033449</v>
      </c>
      <c r="DQ91" s="2">
        <f t="shared" si="41"/>
        <v>71.950766253144053</v>
      </c>
      <c r="DR91" s="2">
        <f t="shared" si="41"/>
        <v>77.754207991888904</v>
      </c>
      <c r="DS91" s="2">
        <f t="shared" si="41"/>
        <v>77.91603859546629</v>
      </c>
      <c r="DT91" s="2">
        <f t="shared" si="41"/>
        <v>79.469304504265153</v>
      </c>
      <c r="DU91" s="2">
        <f t="shared" si="41"/>
        <v>80.494060544509978</v>
      </c>
      <c r="DV91" s="2">
        <f t="shared" si="41"/>
        <v>79.086351218226781</v>
      </c>
      <c r="DW91" s="2">
        <f t="shared" si="41"/>
        <v>76.67987436415973</v>
      </c>
      <c r="DX91" s="2">
        <f t="shared" si="41"/>
        <v>72.876189888196976</v>
      </c>
      <c r="DY91" s="2">
        <f t="shared" si="41"/>
        <v>69.963807148443621</v>
      </c>
      <c r="DZ91" s="2">
        <f t="shared" si="41"/>
        <v>67.011067797916269</v>
      </c>
      <c r="EB91" s="2">
        <f t="shared" si="42"/>
        <v>5.0211715067108864E-2</v>
      </c>
      <c r="EC91" s="2">
        <f t="shared" si="42"/>
        <v>4.9130171430888089E-2</v>
      </c>
      <c r="ED91" s="2">
        <f t="shared" si="42"/>
        <v>6.1650016076841216E-2</v>
      </c>
      <c r="EE91" s="2">
        <f t="shared" si="42"/>
        <v>6.028244541598881E-2</v>
      </c>
      <c r="EF91" s="2">
        <f t="shared" si="42"/>
        <v>6.3125637161990628E-2</v>
      </c>
      <c r="EG91" s="2">
        <f t="shared" si="42"/>
        <v>6.532012941279873E-2</v>
      </c>
      <c r="EH91" s="2">
        <f t="shared" si="42"/>
        <v>6.2511226750035009E-2</v>
      </c>
      <c r="EI91" s="2">
        <f t="shared" si="42"/>
        <v>6.3108802133041014E-2</v>
      </c>
      <c r="EJ91" s="2">
        <f t="shared" si="42"/>
        <v>5.9234092464626534E-2</v>
      </c>
      <c r="EK91" s="2">
        <f t="shared" si="42"/>
        <v>5.7229556204263607E-2</v>
      </c>
      <c r="EL91" s="2">
        <f t="shared" si="42"/>
        <v>5.5697885079062433E-2</v>
      </c>
      <c r="EM91" s="2">
        <f t="shared" si="42"/>
        <v>5.0346078051752639E-2</v>
      </c>
      <c r="EN91" s="2">
        <f t="shared" si="42"/>
        <v>4.4582208846698501E-2</v>
      </c>
      <c r="EO91" s="2">
        <f t="shared" si="42"/>
        <v>4.595453379082233E-2</v>
      </c>
      <c r="EP91" s="2">
        <f t="shared" si="42"/>
        <v>5.0234651742821261E-2</v>
      </c>
    </row>
    <row r="92" spans="2:146" x14ac:dyDescent="0.25">
      <c r="B92" s="2">
        <v>70</v>
      </c>
      <c r="C92" s="49">
        <v>92.285700000000006</v>
      </c>
      <c r="D92" s="49">
        <v>56.75</v>
      </c>
      <c r="E92" s="49">
        <v>57.764000000000003</v>
      </c>
      <c r="F92" s="49">
        <v>64.599999999999994</v>
      </c>
      <c r="G92" s="49">
        <v>69.472999999999999</v>
      </c>
      <c r="H92" s="49">
        <v>74</v>
      </c>
      <c r="I92" s="49">
        <v>78.745000000000005</v>
      </c>
      <c r="J92" s="49">
        <v>82.891000000000005</v>
      </c>
      <c r="K92" s="49">
        <v>82.527000000000001</v>
      </c>
      <c r="L92" s="49">
        <v>82.472999999999999</v>
      </c>
      <c r="M92" s="49">
        <v>82.055000000000007</v>
      </c>
      <c r="N92" s="49">
        <v>84.272999999999996</v>
      </c>
      <c r="O92" s="49">
        <v>119.782</v>
      </c>
      <c r="P92" s="49">
        <v>127.673</v>
      </c>
      <c r="Q92" s="49">
        <v>111.273</v>
      </c>
      <c r="T92" s="4">
        <f t="shared" si="35"/>
        <v>82.772328657552009</v>
      </c>
      <c r="U92" s="4">
        <f t="shared" si="35"/>
        <v>78.303729565535818</v>
      </c>
      <c r="V92" s="4">
        <f t="shared" si="35"/>
        <v>63.918727255757432</v>
      </c>
      <c r="W92" s="4">
        <f t="shared" si="35"/>
        <v>72.935425167116591</v>
      </c>
      <c r="X92" s="4">
        <f t="shared" si="35"/>
        <v>72.939087898594693</v>
      </c>
      <c r="Y92" s="4">
        <f t="shared" si="35"/>
        <v>75.527263571967566</v>
      </c>
      <c r="Z92" s="4">
        <f t="shared" si="35"/>
        <v>82.079127993724072</v>
      </c>
      <c r="AA92" s="4">
        <f t="shared" si="35"/>
        <v>87.626469828074519</v>
      </c>
      <c r="AB92" s="4">
        <f t="shared" si="35"/>
        <v>98.594543184094675</v>
      </c>
      <c r="AC92" s="4">
        <f t="shared" si="35"/>
        <v>104.81892499867917</v>
      </c>
      <c r="AD92" s="4">
        <f t="shared" si="35"/>
        <v>107.03630290974459</v>
      </c>
      <c r="AE92" s="4">
        <f t="shared" si="35"/>
        <v>114.77706943285894</v>
      </c>
      <c r="AF92" s="4">
        <f t="shared" si="35"/>
        <v>125.39104075539932</v>
      </c>
      <c r="AG92" s="4">
        <f t="shared" si="35"/>
        <v>125.12336845704094</v>
      </c>
      <c r="AH92" s="4">
        <f t="shared" si="35"/>
        <v>117.69440216881631</v>
      </c>
      <c r="AJ92" s="4">
        <f t="shared" si="36"/>
        <v>9.5133713424479964</v>
      </c>
      <c r="AK92" s="4">
        <f t="shared" si="36"/>
        <v>-21.553729565535818</v>
      </c>
      <c r="AL92" s="4">
        <f t="shared" si="36"/>
        <v>-6.1547272557574288</v>
      </c>
      <c r="AM92" s="4">
        <f t="shared" si="36"/>
        <v>-8.3354251671165969</v>
      </c>
      <c r="AN92" s="4">
        <f t="shared" si="36"/>
        <v>-3.4660878985946937</v>
      </c>
      <c r="AO92" s="4">
        <f t="shared" si="36"/>
        <v>-1.5272635719675662</v>
      </c>
      <c r="AP92" s="4">
        <f t="shared" si="36"/>
        <v>-3.3341279937240671</v>
      </c>
      <c r="AQ92" s="4">
        <f t="shared" si="36"/>
        <v>-4.735469828074514</v>
      </c>
      <c r="AR92" s="4">
        <f t="shared" si="36"/>
        <v>-16.067543184094674</v>
      </c>
      <c r="AS92" s="4">
        <f t="shared" si="36"/>
        <v>-22.345924998679166</v>
      </c>
      <c r="AT92" s="4">
        <f t="shared" si="36"/>
        <v>-24.981302909744585</v>
      </c>
      <c r="AU92" s="4">
        <f t="shared" si="36"/>
        <v>-30.504069432858941</v>
      </c>
      <c r="AV92" s="4">
        <f t="shared" si="36"/>
        <v>-5.6090407553993202</v>
      </c>
      <c r="AW92" s="4">
        <f t="shared" si="36"/>
        <v>2.5496315429590624</v>
      </c>
      <c r="AX92" s="4">
        <f t="shared" si="36"/>
        <v>-6.4214021688163143</v>
      </c>
      <c r="AZ92" s="2">
        <f t="shared" si="37"/>
        <v>39.956251387215701</v>
      </c>
      <c r="BA92" s="2">
        <f t="shared" si="37"/>
        <v>47.493335390061958</v>
      </c>
      <c r="BB92" s="2">
        <f t="shared" si="37"/>
        <v>53.844101697506765</v>
      </c>
      <c r="BC92" s="2">
        <f t="shared" si="37"/>
        <v>60.962977533663619</v>
      </c>
      <c r="BD92" s="2">
        <f t="shared" si="37"/>
        <v>66.186260089579207</v>
      </c>
      <c r="BE92" s="2">
        <f t="shared" si="37"/>
        <v>70.021700521225924</v>
      </c>
      <c r="BF92" s="2">
        <f t="shared" si="37"/>
        <v>74.605453767086843</v>
      </c>
      <c r="BG92" s="2">
        <f t="shared" si="37"/>
        <v>76.175111555478239</v>
      </c>
      <c r="BH92" s="2">
        <f t="shared" si="37"/>
        <v>77.149941260391884</v>
      </c>
      <c r="BI92" s="2">
        <f t="shared" si="37"/>
        <v>78.625740668846191</v>
      </c>
      <c r="BJ92" s="2">
        <f t="shared" si="37"/>
        <v>78.465648286055099</v>
      </c>
      <c r="BK92" s="2">
        <f t="shared" si="37"/>
        <v>76.294682490046767</v>
      </c>
      <c r="BL92" s="2">
        <f t="shared" si="37"/>
        <v>73.142763983582512</v>
      </c>
      <c r="BM92" s="2">
        <f t="shared" si="37"/>
        <v>70.671312700127999</v>
      </c>
      <c r="BN92" s="2">
        <f t="shared" si="37"/>
        <v>68.348296383906472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40.018995516724992</v>
      </c>
      <c r="CW92" s="2">
        <f t="shared" si="40"/>
        <v>47.478925007661275</v>
      </c>
      <c r="CX92" s="2">
        <f t="shared" si="40"/>
        <v>53.777342250107203</v>
      </c>
      <c r="CY92" s="2">
        <f t="shared" si="40"/>
        <v>60.935638462798693</v>
      </c>
      <c r="CZ92" s="2">
        <f t="shared" si="40"/>
        <v>66.189824824852266</v>
      </c>
      <c r="DA92" s="2">
        <f t="shared" si="40"/>
        <v>69.882977537690806</v>
      </c>
      <c r="DB92" s="2">
        <f t="shared" si="40"/>
        <v>74.385543156767355</v>
      </c>
      <c r="DC92" s="2">
        <f t="shared" si="40"/>
        <v>76.05524520191922</v>
      </c>
      <c r="DD92" s="2">
        <f t="shared" si="40"/>
        <v>76.998354080054142</v>
      </c>
      <c r="DE92" s="2">
        <f t="shared" si="40"/>
        <v>78.510662642334054</v>
      </c>
      <c r="DF92" s="2">
        <f t="shared" si="40"/>
        <v>78.433175155337466</v>
      </c>
      <c r="DG92" s="2">
        <f t="shared" si="40"/>
        <v>76.279434868045499</v>
      </c>
      <c r="DH92" s="2">
        <f t="shared" si="40"/>
        <v>73.162965291710876</v>
      </c>
      <c r="DI92" s="2">
        <f t="shared" si="40"/>
        <v>70.715101814105196</v>
      </c>
      <c r="DJ92" s="2">
        <f t="shared" si="40"/>
        <v>68.432215147537462</v>
      </c>
      <c r="DL92" s="2">
        <f t="shared" si="41"/>
        <v>38.873833772232544</v>
      </c>
      <c r="DM92" s="2">
        <f t="shared" si="41"/>
        <v>47.747695083789452</v>
      </c>
      <c r="DN92" s="2">
        <f t="shared" si="41"/>
        <v>54.770812850636922</v>
      </c>
      <c r="DO92" s="2">
        <f t="shared" si="41"/>
        <v>61.351655775000445</v>
      </c>
      <c r="DP92" s="2">
        <f t="shared" si="41"/>
        <v>66.138009473424603</v>
      </c>
      <c r="DQ92" s="2">
        <f t="shared" si="41"/>
        <v>71.832057722641437</v>
      </c>
      <c r="DR92" s="2">
        <f t="shared" si="41"/>
        <v>77.613290353579544</v>
      </c>
      <c r="DS92" s="2">
        <f t="shared" si="41"/>
        <v>77.798029326191696</v>
      </c>
      <c r="DT92" s="2">
        <f t="shared" si="41"/>
        <v>79.345637744228881</v>
      </c>
      <c r="DU92" s="2">
        <f t="shared" si="41"/>
        <v>80.354672961993671</v>
      </c>
      <c r="DV92" s="2">
        <f t="shared" si="41"/>
        <v>78.967755450602013</v>
      </c>
      <c r="DW92" s="2">
        <f t="shared" si="41"/>
        <v>76.556984632804003</v>
      </c>
      <c r="DX92" s="2">
        <f t="shared" si="41"/>
        <v>72.747932991488398</v>
      </c>
      <c r="DY92" s="2">
        <f t="shared" si="41"/>
        <v>69.842212795244819</v>
      </c>
      <c r="DZ92" s="2">
        <f t="shared" si="41"/>
        <v>66.901284821116647</v>
      </c>
      <c r="EB92" s="2">
        <f t="shared" si="42"/>
        <v>5.4790626573979186E-2</v>
      </c>
      <c r="EC92" s="2">
        <f t="shared" si="42"/>
        <v>5.3616022320173193E-2</v>
      </c>
      <c r="ED92" s="2">
        <f t="shared" si="42"/>
        <v>6.7198211365253058E-2</v>
      </c>
      <c r="EE92" s="2">
        <f t="shared" si="42"/>
        <v>6.5716185512180683E-2</v>
      </c>
      <c r="EF92" s="2">
        <f t="shared" si="42"/>
        <v>6.8796894643021661E-2</v>
      </c>
      <c r="EG92" s="2">
        <f t="shared" si="42"/>
        <v>7.1173564128468078E-2</v>
      </c>
      <c r="EH92" s="2">
        <f t="shared" si="42"/>
        <v>6.8131299296508976E-2</v>
      </c>
      <c r="EI92" s="2">
        <f t="shared" si="42"/>
        <v>6.8778658176648827E-2</v>
      </c>
      <c r="EJ92" s="2">
        <f t="shared" si="42"/>
        <v>6.4579830146370101E-2</v>
      </c>
      <c r="EK92" s="2">
        <f t="shared" si="42"/>
        <v>6.2406389641773571E-2</v>
      </c>
      <c r="EL92" s="2">
        <f t="shared" si="42"/>
        <v>6.0745094806685836E-2</v>
      </c>
      <c r="EM92" s="2">
        <f t="shared" si="42"/>
        <v>5.4936533686286315E-2</v>
      </c>
      <c r="EN92" s="2">
        <f t="shared" si="42"/>
        <v>4.867406251882448E-2</v>
      </c>
      <c r="EO92" s="2">
        <f t="shared" si="42"/>
        <v>5.0165729011435581E-2</v>
      </c>
      <c r="EP92" s="2">
        <f t="shared" si="42"/>
        <v>5.4815534177299993E-2</v>
      </c>
    </row>
    <row r="93" spans="2:146" x14ac:dyDescent="0.25">
      <c r="B93" s="2">
        <v>71</v>
      </c>
      <c r="C93" s="49">
        <v>70.696399999999997</v>
      </c>
      <c r="D93" s="49">
        <v>51.535699999999999</v>
      </c>
      <c r="E93" s="49">
        <v>58.854999999999997</v>
      </c>
      <c r="F93" s="49">
        <v>66.218000000000004</v>
      </c>
      <c r="G93" s="49">
        <v>70.126999999999995</v>
      </c>
      <c r="H93" s="49">
        <v>74.344999999999999</v>
      </c>
      <c r="I93" s="49">
        <v>79.072999999999993</v>
      </c>
      <c r="J93" s="49">
        <v>82.6</v>
      </c>
      <c r="K93" s="49">
        <v>82.817999999999998</v>
      </c>
      <c r="L93" s="49">
        <v>82.781999999999996</v>
      </c>
      <c r="M93" s="49">
        <v>81.855000000000004</v>
      </c>
      <c r="N93" s="49">
        <v>79.254999999999995</v>
      </c>
      <c r="O93" s="49">
        <v>84.8</v>
      </c>
      <c r="P93" s="49">
        <v>91.364000000000004</v>
      </c>
      <c r="Q93" s="49">
        <v>81.909000000000006</v>
      </c>
      <c r="T93" s="4">
        <f t="shared" si="35"/>
        <v>73.510793565402409</v>
      </c>
      <c r="U93" s="4">
        <f t="shared" si="35"/>
        <v>69.212017512861351</v>
      </c>
      <c r="V93" s="4">
        <f t="shared" si="35"/>
        <v>60.206251896312317</v>
      </c>
      <c r="W93" s="4">
        <f t="shared" si="35"/>
        <v>68.480132513276189</v>
      </c>
      <c r="X93" s="4">
        <f t="shared" si="35"/>
        <v>70.150869811653536</v>
      </c>
      <c r="Y93" s="4">
        <f t="shared" si="35"/>
        <v>73.242487796523733</v>
      </c>
      <c r="Z93" s="4">
        <f t="shared" si="35"/>
        <v>78.556637625673332</v>
      </c>
      <c r="AA93" s="4">
        <f t="shared" si="35"/>
        <v>82.69095652805207</v>
      </c>
      <c r="AB93" s="4">
        <f t="shared" si="35"/>
        <v>90.251585289235194</v>
      </c>
      <c r="AC93" s="4">
        <f t="shared" si="35"/>
        <v>95.511187563748948</v>
      </c>
      <c r="AD93" s="4">
        <f t="shared" si="35"/>
        <v>97.033960873432932</v>
      </c>
      <c r="AE93" s="4">
        <f t="shared" si="35"/>
        <v>102.25577491241944</v>
      </c>
      <c r="AF93" s="4">
        <f t="shared" si="35"/>
        <v>110.88792875035301</v>
      </c>
      <c r="AG93" s="4">
        <f t="shared" si="35"/>
        <v>111.10915600478411</v>
      </c>
      <c r="AH93" s="4">
        <f t="shared" si="35"/>
        <v>104.4758955207416</v>
      </c>
      <c r="AJ93" s="4">
        <f t="shared" si="36"/>
        <v>-2.8143935654024119</v>
      </c>
      <c r="AK93" s="4">
        <f t="shared" si="36"/>
        <v>-17.676317512861353</v>
      </c>
      <c r="AL93" s="4">
        <f t="shared" si="36"/>
        <v>-1.3512518963123199</v>
      </c>
      <c r="AM93" s="4">
        <f t="shared" si="36"/>
        <v>-2.2621325132761854</v>
      </c>
      <c r="AN93" s="4">
        <f t="shared" si="36"/>
        <v>-2.3869811653540296E-2</v>
      </c>
      <c r="AO93" s="4">
        <f t="shared" si="36"/>
        <v>1.102512203476266</v>
      </c>
      <c r="AP93" s="4">
        <f t="shared" si="36"/>
        <v>0.51636237432666121</v>
      </c>
      <c r="AQ93" s="4">
        <f t="shared" si="36"/>
        <v>-9.0956528052075214E-2</v>
      </c>
      <c r="AR93" s="4">
        <f t="shared" si="36"/>
        <v>-7.4335852892351966</v>
      </c>
      <c r="AS93" s="4">
        <f t="shared" si="36"/>
        <v>-12.729187563748951</v>
      </c>
      <c r="AT93" s="4">
        <f t="shared" si="36"/>
        <v>-15.178960873432928</v>
      </c>
      <c r="AU93" s="4">
        <f t="shared" si="36"/>
        <v>-23.000774912419445</v>
      </c>
      <c r="AV93" s="4">
        <f t="shared" si="36"/>
        <v>-26.087928750353015</v>
      </c>
      <c r="AW93" s="4">
        <f t="shared" si="36"/>
        <v>-19.745156004784107</v>
      </c>
      <c r="AX93" s="4">
        <f t="shared" si="36"/>
        <v>-22.566895520741596</v>
      </c>
      <c r="AZ93" s="2">
        <f t="shared" si="37"/>
        <v>39.917811732669463</v>
      </c>
      <c r="BA93" s="2">
        <f t="shared" si="37"/>
        <v>47.448226363600646</v>
      </c>
      <c r="BB93" s="2">
        <f t="shared" si="37"/>
        <v>53.790543729307792</v>
      </c>
      <c r="BC93" s="2">
        <f t="shared" si="37"/>
        <v>60.901048771695791</v>
      </c>
      <c r="BD93" s="2">
        <f t="shared" si="37"/>
        <v>66.103461009309555</v>
      </c>
      <c r="BE93" s="2">
        <f t="shared" si="37"/>
        <v>69.965320722218877</v>
      </c>
      <c r="BF93" s="2">
        <f t="shared" si="37"/>
        <v>74.555578350404915</v>
      </c>
      <c r="BG93" s="2">
        <f t="shared" si="37"/>
        <v>76.119157079113961</v>
      </c>
      <c r="BH93" s="2">
        <f t="shared" si="37"/>
        <v>77.111970028896209</v>
      </c>
      <c r="BI93" s="2">
        <f t="shared" si="37"/>
        <v>78.585779566690192</v>
      </c>
      <c r="BJ93" s="2">
        <f t="shared" si="37"/>
        <v>78.399026024675621</v>
      </c>
      <c r="BK93" s="2">
        <f t="shared" si="37"/>
        <v>76.204028096198499</v>
      </c>
      <c r="BL93" s="2">
        <f t="shared" si="37"/>
        <v>73.032521500057939</v>
      </c>
      <c r="BM93" s="2">
        <f t="shared" si="37"/>
        <v>70.567614892620711</v>
      </c>
      <c r="BN93" s="2">
        <f t="shared" si="37"/>
        <v>68.239422912044915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39.986464667633982</v>
      </c>
      <c r="CW93" s="2">
        <f t="shared" si="40"/>
        <v>47.434229924919556</v>
      </c>
      <c r="CX93" s="2">
        <f t="shared" si="40"/>
        <v>53.720464171020055</v>
      </c>
      <c r="CY93" s="2">
        <f t="shared" si="40"/>
        <v>60.873978987385215</v>
      </c>
      <c r="CZ93" s="2">
        <f t="shared" si="40"/>
        <v>66.108265402033396</v>
      </c>
      <c r="DA93" s="2">
        <f t="shared" si="40"/>
        <v>69.818450873209116</v>
      </c>
      <c r="DB93" s="2">
        <f t="shared" si="40"/>
        <v>74.321749680931759</v>
      </c>
      <c r="DC93" s="2">
        <f t="shared" si="40"/>
        <v>75.992751699320266</v>
      </c>
      <c r="DD93" s="2">
        <f t="shared" si="40"/>
        <v>76.952245057043399</v>
      </c>
      <c r="DE93" s="2">
        <f t="shared" si="40"/>
        <v>78.466855340743876</v>
      </c>
      <c r="DF93" s="2">
        <f t="shared" si="40"/>
        <v>78.367105558117075</v>
      </c>
      <c r="DG93" s="2">
        <f t="shared" si="40"/>
        <v>76.189364035809945</v>
      </c>
      <c r="DH93" s="2">
        <f t="shared" si="40"/>
        <v>73.05568241509188</v>
      </c>
      <c r="DI93" s="2">
        <f t="shared" si="40"/>
        <v>70.616665103954361</v>
      </c>
      <c r="DJ93" s="2">
        <f t="shared" si="40"/>
        <v>68.331495841799594</v>
      </c>
      <c r="DL93" s="2">
        <f t="shared" si="41"/>
        <v>38.837669713299704</v>
      </c>
      <c r="DM93" s="2">
        <f t="shared" si="41"/>
        <v>47.673541482109442</v>
      </c>
      <c r="DN93" s="2">
        <f t="shared" si="41"/>
        <v>54.677746751452055</v>
      </c>
      <c r="DO93" s="2">
        <f t="shared" si="41"/>
        <v>61.25203596764667</v>
      </c>
      <c r="DP93" s="2">
        <f t="shared" si="41"/>
        <v>66.044152899815757</v>
      </c>
      <c r="DQ93" s="2">
        <f t="shared" si="41"/>
        <v>71.713349192138807</v>
      </c>
      <c r="DR93" s="2">
        <f t="shared" si="41"/>
        <v>77.472372715270168</v>
      </c>
      <c r="DS93" s="2">
        <f t="shared" si="41"/>
        <v>77.680020056917101</v>
      </c>
      <c r="DT93" s="2">
        <f t="shared" si="41"/>
        <v>79.221970984192609</v>
      </c>
      <c r="DU93" s="2">
        <f t="shared" si="41"/>
        <v>80.215285379477365</v>
      </c>
      <c r="DV93" s="2">
        <f t="shared" si="41"/>
        <v>78.849159682977259</v>
      </c>
      <c r="DW93" s="2">
        <f t="shared" si="41"/>
        <v>76.434094901448276</v>
      </c>
      <c r="DX93" s="2">
        <f t="shared" si="41"/>
        <v>72.619676094779805</v>
      </c>
      <c r="DY93" s="2">
        <f t="shared" si="41"/>
        <v>69.720618442046003</v>
      </c>
      <c r="DZ93" s="2">
        <f t="shared" si="41"/>
        <v>66.791501844317025</v>
      </c>
      <c r="EB93" s="2">
        <f t="shared" si="42"/>
        <v>5.9760825642115545E-2</v>
      </c>
      <c r="EC93" s="2">
        <f t="shared" si="42"/>
        <v>5.8486263034862526E-2</v>
      </c>
      <c r="ED93" s="2">
        <f t="shared" si="42"/>
        <v>7.3206762266696354E-2</v>
      </c>
      <c r="EE93" s="2">
        <f t="shared" si="42"/>
        <v>7.1602392559599756E-2</v>
      </c>
      <c r="EF93" s="2">
        <f t="shared" si="42"/>
        <v>7.4936908678632369E-2</v>
      </c>
      <c r="EG93" s="2">
        <f t="shared" si="42"/>
        <v>7.7508036997322755E-2</v>
      </c>
      <c r="EH93" s="2">
        <f t="shared" si="42"/>
        <v>7.4216644430220149E-2</v>
      </c>
      <c r="EI93" s="2">
        <f t="shared" si="42"/>
        <v>7.4917175578246592E-2</v>
      </c>
      <c r="EJ93" s="2">
        <f t="shared" si="42"/>
        <v>7.0371920213919775E-2</v>
      </c>
      <c r="EK93" s="2">
        <f t="shared" si="42"/>
        <v>6.8017720647525065E-2</v>
      </c>
      <c r="EL93" s="2">
        <f t="shared" si="42"/>
        <v>6.6217598631291827E-2</v>
      </c>
      <c r="EM93" s="2">
        <f t="shared" si="42"/>
        <v>5.9919129327287685E-2</v>
      </c>
      <c r="EN93" s="2">
        <f t="shared" si="42"/>
        <v>5.3120594713752689E-2</v>
      </c>
      <c r="EO93" s="2">
        <f t="shared" si="42"/>
        <v>5.4740688648053211E-2</v>
      </c>
      <c r="EP93" s="2">
        <f t="shared" si="42"/>
        <v>5.9787849761224206E-2</v>
      </c>
    </row>
    <row r="94" spans="2:146" x14ac:dyDescent="0.25">
      <c r="B94" s="2">
        <v>72</v>
      </c>
      <c r="C94" s="49">
        <v>49.946399999999997</v>
      </c>
      <c r="D94" s="49">
        <v>50.696399999999997</v>
      </c>
      <c r="E94" s="49">
        <v>60.363999999999997</v>
      </c>
      <c r="F94" s="49">
        <v>67.108999999999995</v>
      </c>
      <c r="G94" s="49">
        <v>72.563999999999993</v>
      </c>
      <c r="H94" s="49">
        <v>76.491</v>
      </c>
      <c r="I94" s="49">
        <v>79.963999999999999</v>
      </c>
      <c r="J94" s="49">
        <v>83.6</v>
      </c>
      <c r="K94" s="49">
        <v>83.126999999999995</v>
      </c>
      <c r="L94" s="49">
        <v>84.436000000000007</v>
      </c>
      <c r="M94" s="49">
        <v>83.144999999999996</v>
      </c>
      <c r="N94" s="49">
        <v>81.472999999999999</v>
      </c>
      <c r="O94" s="49">
        <v>77.617999999999995</v>
      </c>
      <c r="P94" s="49">
        <v>77.727000000000004</v>
      </c>
      <c r="Q94" s="49">
        <v>74</v>
      </c>
      <c r="T94" s="4">
        <f t="shared" si="35"/>
        <v>65.154279797960356</v>
      </c>
      <c r="U94" s="4">
        <f t="shared" si="35"/>
        <v>62.149399961986717</v>
      </c>
      <c r="V94" s="4">
        <f t="shared" si="35"/>
        <v>58.457149959303983</v>
      </c>
      <c r="W94" s="4">
        <f t="shared" si="35"/>
        <v>66.226941698977384</v>
      </c>
      <c r="X94" s="4">
        <f t="shared" si="35"/>
        <v>69.327108379336892</v>
      </c>
      <c r="Y94" s="4">
        <f t="shared" si="35"/>
        <v>72.798067395014655</v>
      </c>
      <c r="Z94" s="4">
        <f t="shared" si="35"/>
        <v>76.965303800217171</v>
      </c>
      <c r="AA94" s="4">
        <f t="shared" si="35"/>
        <v>80.123194351277121</v>
      </c>
      <c r="AB94" s="4">
        <f t="shared" si="35"/>
        <v>84.904379126264516</v>
      </c>
      <c r="AC94" s="4">
        <f t="shared" si="35"/>
        <v>89.162600415741949</v>
      </c>
      <c r="AD94" s="4">
        <f t="shared" si="35"/>
        <v>90.129094745166213</v>
      </c>
      <c r="AE94" s="4">
        <f t="shared" si="35"/>
        <v>92.934932277124261</v>
      </c>
      <c r="AF94" s="4">
        <f t="shared" si="35"/>
        <v>99.005381718053016</v>
      </c>
      <c r="AG94" s="4">
        <f t="shared" si="35"/>
        <v>99.229131700779021</v>
      </c>
      <c r="AH94" s="4">
        <f t="shared" si="35"/>
        <v>93.561061398440756</v>
      </c>
      <c r="AJ94" s="4">
        <f t="shared" si="36"/>
        <v>-15.207879797960359</v>
      </c>
      <c r="AK94" s="4">
        <f t="shared" si="36"/>
        <v>-11.45299996198672</v>
      </c>
      <c r="AL94" s="4">
        <f t="shared" si="36"/>
        <v>1.906850040696014</v>
      </c>
      <c r="AM94" s="4">
        <f t="shared" si="36"/>
        <v>0.88205830102261018</v>
      </c>
      <c r="AN94" s="4">
        <f t="shared" si="36"/>
        <v>3.2368916206631013</v>
      </c>
      <c r="AO94" s="4">
        <f t="shared" si="36"/>
        <v>3.6929326049853444</v>
      </c>
      <c r="AP94" s="4">
        <f t="shared" si="36"/>
        <v>2.9986961997828274</v>
      </c>
      <c r="AQ94" s="4">
        <f t="shared" si="36"/>
        <v>3.4768056487228733</v>
      </c>
      <c r="AR94" s="4">
        <f t="shared" si="36"/>
        <v>-1.7773791262645204</v>
      </c>
      <c r="AS94" s="4">
        <f t="shared" si="36"/>
        <v>-4.7266004157419417</v>
      </c>
      <c r="AT94" s="4">
        <f t="shared" si="36"/>
        <v>-6.9840947451662174</v>
      </c>
      <c r="AU94" s="4">
        <f t="shared" si="36"/>
        <v>-11.461932277124262</v>
      </c>
      <c r="AV94" s="4">
        <f t="shared" si="36"/>
        <v>-21.387381718053021</v>
      </c>
      <c r="AW94" s="4">
        <f t="shared" si="36"/>
        <v>-21.502131700779017</v>
      </c>
      <c r="AX94" s="4">
        <f t="shared" si="36"/>
        <v>-19.561061398440756</v>
      </c>
      <c r="AZ94" s="2">
        <f t="shared" si="37"/>
        <v>39.878852192810115</v>
      </c>
      <c r="BA94" s="2">
        <f t="shared" si="37"/>
        <v>47.402916978540567</v>
      </c>
      <c r="BB94" s="2">
        <f t="shared" si="37"/>
        <v>53.737003464659779</v>
      </c>
      <c r="BC94" s="2">
        <f t="shared" si="37"/>
        <v>60.838837469139712</v>
      </c>
      <c r="BD94" s="2">
        <f t="shared" si="37"/>
        <v>66.020472716319432</v>
      </c>
      <c r="BE94" s="2">
        <f t="shared" si="37"/>
        <v>69.909197990859766</v>
      </c>
      <c r="BF94" s="2">
        <f t="shared" si="37"/>
        <v>74.506289973751592</v>
      </c>
      <c r="BG94" s="2">
        <f t="shared" si="37"/>
        <v>76.063336719348243</v>
      </c>
      <c r="BH94" s="2">
        <f t="shared" si="37"/>
        <v>77.074145850642566</v>
      </c>
      <c r="BI94" s="2">
        <f t="shared" si="37"/>
        <v>78.545513839171335</v>
      </c>
      <c r="BJ94" s="2">
        <f t="shared" si="37"/>
        <v>78.332024362228893</v>
      </c>
      <c r="BK94" s="2">
        <f t="shared" si="37"/>
        <v>76.113135801239238</v>
      </c>
      <c r="BL94" s="2">
        <f t="shared" si="37"/>
        <v>72.921918172746331</v>
      </c>
      <c r="BM94" s="2">
        <f t="shared" si="37"/>
        <v>70.46334578972612</v>
      </c>
      <c r="BN94" s="2">
        <f t="shared" si="37"/>
        <v>68.129808801939689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39.953933818542971</v>
      </c>
      <c r="CW94" s="2">
        <f t="shared" si="40"/>
        <v>47.389534842177845</v>
      </c>
      <c r="CX94" s="2">
        <f t="shared" si="40"/>
        <v>53.663586091932913</v>
      </c>
      <c r="CY94" s="2">
        <f t="shared" si="40"/>
        <v>60.812319511971744</v>
      </c>
      <c r="CZ94" s="2">
        <f t="shared" si="40"/>
        <v>66.026705979214512</v>
      </c>
      <c r="DA94" s="2">
        <f t="shared" si="40"/>
        <v>69.753924208727412</v>
      </c>
      <c r="DB94" s="2">
        <f t="shared" si="40"/>
        <v>74.25795620509615</v>
      </c>
      <c r="DC94" s="2">
        <f t="shared" si="40"/>
        <v>75.930258196721297</v>
      </c>
      <c r="DD94" s="2">
        <f t="shared" si="40"/>
        <v>76.90613603403267</v>
      </c>
      <c r="DE94" s="2">
        <f t="shared" si="40"/>
        <v>78.423048039153713</v>
      </c>
      <c r="DF94" s="2">
        <f t="shared" si="40"/>
        <v>78.301035960896684</v>
      </c>
      <c r="DG94" s="2">
        <f t="shared" si="40"/>
        <v>76.099293203574405</v>
      </c>
      <c r="DH94" s="2">
        <f t="shared" si="40"/>
        <v>72.94839953847287</v>
      </c>
      <c r="DI94" s="2">
        <f t="shared" si="40"/>
        <v>70.518228393803525</v>
      </c>
      <c r="DJ94" s="2">
        <f t="shared" si="40"/>
        <v>68.230776536061725</v>
      </c>
      <c r="DL94" s="2">
        <f t="shared" si="41"/>
        <v>38.801505654366863</v>
      </c>
      <c r="DM94" s="2">
        <f t="shared" si="41"/>
        <v>47.599387880429433</v>
      </c>
      <c r="DN94" s="2">
        <f t="shared" si="41"/>
        <v>54.584680652267181</v>
      </c>
      <c r="DO94" s="2">
        <f t="shared" si="41"/>
        <v>61.152416160292894</v>
      </c>
      <c r="DP94" s="2">
        <f t="shared" si="41"/>
        <v>65.950296326206896</v>
      </c>
      <c r="DQ94" s="2">
        <f t="shared" si="41"/>
        <v>71.594640661636191</v>
      </c>
      <c r="DR94" s="2">
        <f t="shared" si="41"/>
        <v>77.331455076960793</v>
      </c>
      <c r="DS94" s="2">
        <f t="shared" si="41"/>
        <v>77.562010787642507</v>
      </c>
      <c r="DT94" s="2">
        <f t="shared" si="41"/>
        <v>79.098304224156351</v>
      </c>
      <c r="DU94" s="2">
        <f t="shared" si="41"/>
        <v>80.075897796961044</v>
      </c>
      <c r="DV94" s="2">
        <f t="shared" si="41"/>
        <v>78.730563915352491</v>
      </c>
      <c r="DW94" s="2">
        <f t="shared" si="41"/>
        <v>76.311205170092549</v>
      </c>
      <c r="DX94" s="2">
        <f t="shared" si="41"/>
        <v>72.491419198071227</v>
      </c>
      <c r="DY94" s="2">
        <f t="shared" si="41"/>
        <v>69.599024088847187</v>
      </c>
      <c r="DZ94" s="2">
        <f t="shared" si="41"/>
        <v>66.681718867517404</v>
      </c>
      <c r="EB94" s="2">
        <f t="shared" si="42"/>
        <v>6.5150807717835518E-2</v>
      </c>
      <c r="EC94" s="2">
        <f t="shared" si="42"/>
        <v>6.3769085614452214E-2</v>
      </c>
      <c r="ED94" s="2">
        <f t="shared" si="42"/>
        <v>7.9706661930802614E-2</v>
      </c>
      <c r="EE94" s="2">
        <f t="shared" si="42"/>
        <v>7.7971827416905531E-2</v>
      </c>
      <c r="EF94" s="2">
        <f t="shared" si="42"/>
        <v>8.1576903568215495E-2</v>
      </c>
      <c r="EG94" s="2">
        <f t="shared" si="42"/>
        <v>8.4355079179622441E-2</v>
      </c>
      <c r="EH94" s="2">
        <f t="shared" si="42"/>
        <v>8.0798392649086434E-2</v>
      </c>
      <c r="EI94" s="2">
        <f t="shared" si="42"/>
        <v>8.1555576113301539E-2</v>
      </c>
      <c r="EJ94" s="2">
        <f t="shared" si="42"/>
        <v>7.6640933559211227E-2</v>
      </c>
      <c r="EK94" s="2">
        <f t="shared" si="42"/>
        <v>7.4093727780851285E-2</v>
      </c>
      <c r="EL94" s="2">
        <f t="shared" si="42"/>
        <v>7.2145249245695209E-2</v>
      </c>
      <c r="EM94" s="2">
        <f t="shared" si="42"/>
        <v>6.5322397277934055E-2</v>
      </c>
      <c r="EN94" s="2">
        <f t="shared" si="42"/>
        <v>5.7948588561290426E-2</v>
      </c>
      <c r="EO94" s="2">
        <f t="shared" si="42"/>
        <v>5.9706643867394819E-2</v>
      </c>
      <c r="EP94" s="2">
        <f t="shared" si="42"/>
        <v>6.5180100245670294E-2</v>
      </c>
    </row>
    <row r="95" spans="2:146" x14ac:dyDescent="0.25">
      <c r="B95" s="2">
        <v>73</v>
      </c>
      <c r="C95" s="49">
        <v>43.857100000000003</v>
      </c>
      <c r="D95" s="49">
        <v>51.375</v>
      </c>
      <c r="E95" s="49">
        <v>63.073</v>
      </c>
      <c r="F95" s="49">
        <v>71.018000000000001</v>
      </c>
      <c r="G95" s="49">
        <v>75.400000000000006</v>
      </c>
      <c r="H95" s="49">
        <v>79.8</v>
      </c>
      <c r="I95" s="49">
        <v>83</v>
      </c>
      <c r="J95" s="49">
        <v>85.344999999999999</v>
      </c>
      <c r="K95" s="49">
        <v>85.418000000000006</v>
      </c>
      <c r="L95" s="49">
        <v>85.491</v>
      </c>
      <c r="M95" s="49">
        <v>84</v>
      </c>
      <c r="N95" s="49">
        <v>81.090999999999994</v>
      </c>
      <c r="O95" s="49">
        <v>78.072999999999993</v>
      </c>
      <c r="P95" s="49">
        <v>74.691000000000003</v>
      </c>
      <c r="Q95" s="49">
        <v>74.090999999999994</v>
      </c>
      <c r="T95" s="4">
        <f t="shared" si="35"/>
        <v>58.118489327770121</v>
      </c>
      <c r="U95" s="4">
        <f t="shared" si="35"/>
        <v>57.112114976895484</v>
      </c>
      <c r="V95" s="4">
        <f t="shared" si="35"/>
        <v>58.67753944345715</v>
      </c>
      <c r="W95" s="4">
        <f t="shared" si="35"/>
        <v>66.132609672054045</v>
      </c>
      <c r="X95" s="4">
        <f t="shared" si="35"/>
        <v>70.545400080511058</v>
      </c>
      <c r="Y95" s="4">
        <f t="shared" si="35"/>
        <v>74.401181974606089</v>
      </c>
      <c r="Z95" s="4">
        <f t="shared" si="35"/>
        <v>77.093467224368553</v>
      </c>
      <c r="AA95" s="4">
        <f t="shared" si="35"/>
        <v>79.690549422128342</v>
      </c>
      <c r="AB95" s="4">
        <f t="shared" si="35"/>
        <v>82.117359752015716</v>
      </c>
      <c r="AC95" s="4">
        <f t="shared" si="35"/>
        <v>85.48295791278575</v>
      </c>
      <c r="AD95" s="4">
        <f t="shared" si="35"/>
        <v>86.062929994946899</v>
      </c>
      <c r="AE95" s="4">
        <f t="shared" si="35"/>
        <v>86.652103153531158</v>
      </c>
      <c r="AF95" s="4">
        <f t="shared" si="35"/>
        <v>90.019224947438303</v>
      </c>
      <c r="AG95" s="4">
        <f t="shared" si="35"/>
        <v>89.882856666791241</v>
      </c>
      <c r="AH95" s="4">
        <f t="shared" si="35"/>
        <v>85.209547878499095</v>
      </c>
      <c r="AJ95" s="4">
        <f t="shared" si="36"/>
        <v>-14.261389327770118</v>
      </c>
      <c r="AK95" s="4">
        <f t="shared" si="36"/>
        <v>-5.7371149768954837</v>
      </c>
      <c r="AL95" s="4">
        <f t="shared" si="36"/>
        <v>4.3954605565428508</v>
      </c>
      <c r="AM95" s="4">
        <f t="shared" si="36"/>
        <v>4.8853903279459558</v>
      </c>
      <c r="AN95" s="4">
        <f t="shared" si="36"/>
        <v>4.8545999194889475</v>
      </c>
      <c r="AO95" s="4">
        <f t="shared" si="36"/>
        <v>5.3988180253939078</v>
      </c>
      <c r="AP95" s="4">
        <f t="shared" si="36"/>
        <v>5.9065327756314474</v>
      </c>
      <c r="AQ95" s="4">
        <f t="shared" si="36"/>
        <v>5.6544505778716569</v>
      </c>
      <c r="AR95" s="4">
        <f t="shared" si="36"/>
        <v>3.3006402479842905</v>
      </c>
      <c r="AS95" s="4">
        <f t="shared" si="36"/>
        <v>8.0420872142497046E-3</v>
      </c>
      <c r="AT95" s="4">
        <f t="shared" si="36"/>
        <v>-2.0629299949468987</v>
      </c>
      <c r="AU95" s="4">
        <f t="shared" si="36"/>
        <v>-5.5611031535311639</v>
      </c>
      <c r="AV95" s="4">
        <f t="shared" si="36"/>
        <v>-11.94622494743831</v>
      </c>
      <c r="AW95" s="4">
        <f t="shared" si="36"/>
        <v>-15.191856666791239</v>
      </c>
      <c r="AX95" s="4">
        <f t="shared" si="36"/>
        <v>-11.118547878499101</v>
      </c>
      <c r="AZ95" s="2">
        <f t="shared" si="37"/>
        <v>39.839333916228057</v>
      </c>
      <c r="BA95" s="2">
        <f t="shared" si="37"/>
        <v>47.357376071454368</v>
      </c>
      <c r="BB95" s="2">
        <f t="shared" si="37"/>
        <v>53.683455664743576</v>
      </c>
      <c r="BC95" s="2">
        <f t="shared" si="37"/>
        <v>60.776298137568645</v>
      </c>
      <c r="BD95" s="2">
        <f t="shared" si="37"/>
        <v>65.937273933286704</v>
      </c>
      <c r="BE95" s="2">
        <f t="shared" si="37"/>
        <v>69.853306429772786</v>
      </c>
      <c r="BF95" s="2">
        <f t="shared" si="37"/>
        <v>74.457569250486145</v>
      </c>
      <c r="BG95" s="2">
        <f t="shared" si="37"/>
        <v>76.007617546505529</v>
      </c>
      <c r="BH95" s="2">
        <f t="shared" si="37"/>
        <v>77.036424225924605</v>
      </c>
      <c r="BI95" s="2">
        <f t="shared" si="37"/>
        <v>78.504858697773614</v>
      </c>
      <c r="BJ95" s="2">
        <f t="shared" si="37"/>
        <v>78.264583204624572</v>
      </c>
      <c r="BK95" s="2">
        <f t="shared" si="37"/>
        <v>76.021969503040111</v>
      </c>
      <c r="BL95" s="2">
        <f t="shared" si="37"/>
        <v>72.810916587665304</v>
      </c>
      <c r="BM95" s="2">
        <f t="shared" si="37"/>
        <v>70.358451386738679</v>
      </c>
      <c r="BN95" s="2">
        <f t="shared" si="37"/>
        <v>68.019396429689309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39.921402969451968</v>
      </c>
      <c r="CW95" s="2">
        <f t="shared" si="40"/>
        <v>47.344839759436134</v>
      </c>
      <c r="CX95" s="2">
        <f t="shared" si="40"/>
        <v>53.606708012845765</v>
      </c>
      <c r="CY95" s="2">
        <f t="shared" si="40"/>
        <v>60.750660036558273</v>
      </c>
      <c r="CZ95" s="2">
        <f t="shared" si="40"/>
        <v>65.945146556395642</v>
      </c>
      <c r="DA95" s="2">
        <f t="shared" si="40"/>
        <v>69.689397544245722</v>
      </c>
      <c r="DB95" s="2">
        <f t="shared" si="40"/>
        <v>74.194162729260555</v>
      </c>
      <c r="DC95" s="2">
        <f t="shared" si="40"/>
        <v>75.867764694122343</v>
      </c>
      <c r="DD95" s="2">
        <f t="shared" si="40"/>
        <v>76.860027011021941</v>
      </c>
      <c r="DE95" s="2">
        <f t="shared" si="40"/>
        <v>78.379240737563549</v>
      </c>
      <c r="DF95" s="2">
        <f t="shared" si="40"/>
        <v>78.234966363676278</v>
      </c>
      <c r="DG95" s="2">
        <f t="shared" si="40"/>
        <v>76.009222371338865</v>
      </c>
      <c r="DH95" s="2">
        <f t="shared" si="40"/>
        <v>72.841116661853874</v>
      </c>
      <c r="DI95" s="2">
        <f t="shared" si="40"/>
        <v>70.41979168365269</v>
      </c>
      <c r="DJ95" s="2">
        <f t="shared" si="40"/>
        <v>68.130057230323857</v>
      </c>
      <c r="DL95" s="2">
        <f t="shared" si="41"/>
        <v>38.76534159543403</v>
      </c>
      <c r="DM95" s="2">
        <f t="shared" si="41"/>
        <v>47.525234278749423</v>
      </c>
      <c r="DN95" s="2">
        <f t="shared" si="41"/>
        <v>54.491614553082307</v>
      </c>
      <c r="DO95" s="2">
        <f t="shared" si="41"/>
        <v>61.052796352939119</v>
      </c>
      <c r="DP95" s="2">
        <f t="shared" si="41"/>
        <v>65.85643975259805</v>
      </c>
      <c r="DQ95" s="2">
        <f t="shared" si="41"/>
        <v>71.475932131133561</v>
      </c>
      <c r="DR95" s="2">
        <f t="shared" si="41"/>
        <v>77.190537438651432</v>
      </c>
      <c r="DS95" s="2">
        <f t="shared" si="41"/>
        <v>77.444001518367912</v>
      </c>
      <c r="DT95" s="2">
        <f t="shared" si="41"/>
        <v>78.974637464120079</v>
      </c>
      <c r="DU95" s="2">
        <f t="shared" si="41"/>
        <v>79.936510214444738</v>
      </c>
      <c r="DV95" s="2">
        <f t="shared" si="41"/>
        <v>78.611968147727737</v>
      </c>
      <c r="DW95" s="2">
        <f t="shared" si="41"/>
        <v>76.188315438736822</v>
      </c>
      <c r="DX95" s="2">
        <f t="shared" si="41"/>
        <v>72.363162301362649</v>
      </c>
      <c r="DY95" s="2">
        <f t="shared" si="41"/>
        <v>69.477429735648371</v>
      </c>
      <c r="DZ95" s="2">
        <f t="shared" si="41"/>
        <v>66.571935890717782</v>
      </c>
      <c r="EB95" s="2">
        <f t="shared" si="42"/>
        <v>7.0990221685794372E-2</v>
      </c>
      <c r="EC95" s="2">
        <f t="shared" si="42"/>
        <v>6.9493863039508733E-2</v>
      </c>
      <c r="ED95" s="2">
        <f t="shared" si="42"/>
        <v>8.6729669640927709E-2</v>
      </c>
      <c r="EE95" s="2">
        <f t="shared" si="42"/>
        <v>8.485607197927815E-2</v>
      </c>
      <c r="EF95" s="2">
        <f t="shared" si="42"/>
        <v>8.8748808117348046E-2</v>
      </c>
      <c r="EG95" s="2">
        <f t="shared" si="42"/>
        <v>9.1746830276934421E-2</v>
      </c>
      <c r="EH95" s="2">
        <f t="shared" si="42"/>
        <v>8.7908404913459387E-2</v>
      </c>
      <c r="EI95" s="2">
        <f t="shared" si="42"/>
        <v>8.8725786780243759E-2</v>
      </c>
      <c r="EJ95" s="2">
        <f t="shared" si="42"/>
        <v>8.3418302715864395E-2</v>
      </c>
      <c r="EK95" s="2">
        <f t="shared" si="42"/>
        <v>8.0665525186846179E-2</v>
      </c>
      <c r="EL95" s="2">
        <f t="shared" si="42"/>
        <v>7.8558888050927894E-2</v>
      </c>
      <c r="EM95" s="2">
        <f t="shared" si="42"/>
        <v>7.1176019744645366E-2</v>
      </c>
      <c r="EN95" s="2">
        <f t="shared" si="42"/>
        <v>6.3186104542562266E-2</v>
      </c>
      <c r="EO95" s="2">
        <f t="shared" si="42"/>
        <v>6.5092077459098813E-2</v>
      </c>
      <c r="EP95" s="2">
        <f t="shared" si="42"/>
        <v>7.1021940218426019E-2</v>
      </c>
    </row>
    <row r="96" spans="2:146" x14ac:dyDescent="0.25">
      <c r="B96" s="2">
        <v>74</v>
      </c>
      <c r="C96" s="49">
        <v>44.196399999999997</v>
      </c>
      <c r="D96" s="49">
        <v>53.464300000000001</v>
      </c>
      <c r="E96" s="49">
        <v>66.418000000000006</v>
      </c>
      <c r="F96" s="49">
        <v>74.164000000000001</v>
      </c>
      <c r="G96" s="49">
        <v>79.400000000000006</v>
      </c>
      <c r="H96" s="49">
        <v>84.509</v>
      </c>
      <c r="I96" s="49">
        <v>85.436000000000007</v>
      </c>
      <c r="J96" s="49">
        <v>88.090999999999994</v>
      </c>
      <c r="K96" s="49">
        <v>86.308999999999997</v>
      </c>
      <c r="L96" s="49">
        <v>86.855000000000004</v>
      </c>
      <c r="M96" s="49">
        <v>87.617999999999995</v>
      </c>
      <c r="N96" s="49">
        <v>84.164000000000001</v>
      </c>
      <c r="O96" s="49">
        <v>78.090999999999994</v>
      </c>
      <c r="P96" s="49">
        <v>75.509</v>
      </c>
      <c r="Q96" s="49">
        <v>74.290999999999997</v>
      </c>
      <c r="T96" s="4">
        <f t="shared" si="35"/>
        <v>52.60723518664684</v>
      </c>
      <c r="U96" s="4">
        <f t="shared" si="35"/>
        <v>53.994735519392428</v>
      </c>
      <c r="V96" s="4">
        <f t="shared" si="35"/>
        <v>61.144005185190416</v>
      </c>
      <c r="W96" s="4">
        <f t="shared" si="35"/>
        <v>68.424987545636299</v>
      </c>
      <c r="X96" s="4">
        <f t="shared" si="35"/>
        <v>74.321974726869527</v>
      </c>
      <c r="Y96" s="4">
        <f t="shared" si="35"/>
        <v>78.780179635861145</v>
      </c>
      <c r="Z96" s="4">
        <f t="shared" si="35"/>
        <v>79.318128870344594</v>
      </c>
      <c r="AA96" s="4">
        <f t="shared" si="35"/>
        <v>81.66837178060571</v>
      </c>
      <c r="AB96" s="4">
        <f t="shared" si="35"/>
        <v>81.740972211794428</v>
      </c>
      <c r="AC96" s="4">
        <f t="shared" si="35"/>
        <v>84.351304777913313</v>
      </c>
      <c r="AD96" s="4">
        <f t="shared" si="35"/>
        <v>84.695783336829649</v>
      </c>
      <c r="AE96" s="4">
        <f t="shared" si="35"/>
        <v>83.139585733049501</v>
      </c>
      <c r="AF96" s="4">
        <f t="shared" si="35"/>
        <v>83.86020794843715</v>
      </c>
      <c r="AG96" s="4">
        <f t="shared" si="35"/>
        <v>83.115577476546363</v>
      </c>
      <c r="AH96" s="4">
        <f t="shared" si="35"/>
        <v>79.405813654041467</v>
      </c>
      <c r="AJ96" s="4">
        <f t="shared" si="36"/>
        <v>-8.4108351866468425</v>
      </c>
      <c r="AK96" s="4">
        <f t="shared" si="36"/>
        <v>-0.53043551939242661</v>
      </c>
      <c r="AL96" s="4">
        <f t="shared" si="36"/>
        <v>5.2739948148095905</v>
      </c>
      <c r="AM96" s="4">
        <f t="shared" si="36"/>
        <v>5.7390124543637029</v>
      </c>
      <c r="AN96" s="4">
        <f t="shared" si="36"/>
        <v>5.0780252731304785</v>
      </c>
      <c r="AO96" s="4">
        <f t="shared" si="36"/>
        <v>5.7288203641388549</v>
      </c>
      <c r="AP96" s="4">
        <f t="shared" si="36"/>
        <v>6.1178711296554127</v>
      </c>
      <c r="AQ96" s="4">
        <f t="shared" si="36"/>
        <v>6.4226282193942836</v>
      </c>
      <c r="AR96" s="4">
        <f t="shared" si="36"/>
        <v>4.5680277882055691</v>
      </c>
      <c r="AS96" s="4">
        <f t="shared" si="36"/>
        <v>2.5036952220866908</v>
      </c>
      <c r="AT96" s="4">
        <f t="shared" si="36"/>
        <v>2.9222166631703459</v>
      </c>
      <c r="AU96" s="4">
        <f t="shared" si="36"/>
        <v>1.024414266950501</v>
      </c>
      <c r="AV96" s="4">
        <f t="shared" si="36"/>
        <v>-5.7692079484371561</v>
      </c>
      <c r="AW96" s="4">
        <f t="shared" si="36"/>
        <v>-7.606577476546363</v>
      </c>
      <c r="AX96" s="4">
        <f t="shared" si="36"/>
        <v>-5.1148136540414697</v>
      </c>
      <c r="AZ96" s="2">
        <f t="shared" si="37"/>
        <v>39.799216439190786</v>
      </c>
      <c r="BA96" s="2">
        <f t="shared" si="37"/>
        <v>47.311569177170512</v>
      </c>
      <c r="BB96" s="2">
        <f t="shared" si="37"/>
        <v>53.629870936725005</v>
      </c>
      <c r="BC96" s="2">
        <f t="shared" si="37"/>
        <v>60.713380649130308</v>
      </c>
      <c r="BD96" s="2">
        <f t="shared" si="37"/>
        <v>65.85384176730733</v>
      </c>
      <c r="BE96" s="2">
        <f t="shared" si="37"/>
        <v>69.797613744590819</v>
      </c>
      <c r="BF96" s="2">
        <f t="shared" si="37"/>
        <v>74.409388360481344</v>
      </c>
      <c r="BG96" s="2">
        <f t="shared" si="37"/>
        <v>75.951960220699476</v>
      </c>
      <c r="BH96" s="2">
        <f t="shared" si="37"/>
        <v>76.998752210308737</v>
      </c>
      <c r="BI96" s="2">
        <f t="shared" si="37"/>
        <v>78.463718532507528</v>
      </c>
      <c r="BJ96" s="2">
        <f t="shared" si="37"/>
        <v>78.196636238307931</v>
      </c>
      <c r="BK96" s="2">
        <f t="shared" si="37"/>
        <v>75.930489351243736</v>
      </c>
      <c r="BL96" s="2">
        <f t="shared" si="37"/>
        <v>72.699476381932456</v>
      </c>
      <c r="BM96" s="2">
        <f t="shared" si="37"/>
        <v>70.25287392574603</v>
      </c>
      <c r="BN96" s="2">
        <f t="shared" si="37"/>
        <v>67.908125500972872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39.888872120360958</v>
      </c>
      <c r="CW96" s="2">
        <f t="shared" si="40"/>
        <v>47.300144676694416</v>
      </c>
      <c r="CX96" s="2">
        <f t="shared" si="40"/>
        <v>53.549829933758616</v>
      </c>
      <c r="CY96" s="2">
        <f t="shared" si="40"/>
        <v>60.689000561144795</v>
      </c>
      <c r="CZ96" s="2">
        <f t="shared" si="40"/>
        <v>65.863587133576758</v>
      </c>
      <c r="DA96" s="2">
        <f t="shared" si="40"/>
        <v>69.624870879764032</v>
      </c>
      <c r="DB96" s="2">
        <f t="shared" si="40"/>
        <v>74.130369253424959</v>
      </c>
      <c r="DC96" s="2">
        <f t="shared" si="40"/>
        <v>75.805271191523374</v>
      </c>
      <c r="DD96" s="2">
        <f t="shared" si="40"/>
        <v>76.813917988011212</v>
      </c>
      <c r="DE96" s="2">
        <f t="shared" si="40"/>
        <v>78.335433435973371</v>
      </c>
      <c r="DF96" s="2">
        <f t="shared" si="40"/>
        <v>78.168896766455887</v>
      </c>
      <c r="DG96" s="2">
        <f t="shared" si="40"/>
        <v>75.919151539103325</v>
      </c>
      <c r="DH96" s="2">
        <f t="shared" si="40"/>
        <v>72.733833785234879</v>
      </c>
      <c r="DI96" s="2">
        <f t="shared" si="40"/>
        <v>70.321354973501855</v>
      </c>
      <c r="DJ96" s="2">
        <f t="shared" si="40"/>
        <v>68.029337924585988</v>
      </c>
      <c r="DL96" s="2">
        <f t="shared" si="41"/>
        <v>38.72917753650119</v>
      </c>
      <c r="DM96" s="2">
        <f t="shared" si="41"/>
        <v>47.451080677069413</v>
      </c>
      <c r="DN96" s="2">
        <f t="shared" si="41"/>
        <v>54.398548453897433</v>
      </c>
      <c r="DO96" s="2">
        <f t="shared" si="41"/>
        <v>60.953176545585343</v>
      </c>
      <c r="DP96" s="2">
        <f t="shared" si="41"/>
        <v>65.762583178989203</v>
      </c>
      <c r="DQ96" s="2">
        <f t="shared" si="41"/>
        <v>71.357223600630945</v>
      </c>
      <c r="DR96" s="2">
        <f t="shared" si="41"/>
        <v>77.049619800342057</v>
      </c>
      <c r="DS96" s="2">
        <f t="shared" si="41"/>
        <v>77.325992249093304</v>
      </c>
      <c r="DT96" s="2">
        <f t="shared" si="41"/>
        <v>78.850970704083807</v>
      </c>
      <c r="DU96" s="2">
        <f t="shared" si="41"/>
        <v>79.797122631928431</v>
      </c>
      <c r="DV96" s="2">
        <f t="shared" si="41"/>
        <v>78.493372380102969</v>
      </c>
      <c r="DW96" s="2">
        <f t="shared" si="41"/>
        <v>76.065425707381095</v>
      </c>
      <c r="DX96" s="2">
        <f t="shared" si="41"/>
        <v>72.234905404654057</v>
      </c>
      <c r="DY96" s="2">
        <f t="shared" si="41"/>
        <v>69.35583538244957</v>
      </c>
      <c r="DZ96" s="2">
        <f t="shared" si="41"/>
        <v>66.46215291391816</v>
      </c>
      <c r="EB96" s="2">
        <f t="shared" si="42"/>
        <v>7.7309735181972719E-2</v>
      </c>
      <c r="EC96" s="2">
        <f t="shared" si="42"/>
        <v>7.569102432630101E-2</v>
      </c>
      <c r="ED96" s="2">
        <f t="shared" si="42"/>
        <v>9.4308066888060316E-2</v>
      </c>
      <c r="EE96" s="2">
        <f t="shared" si="42"/>
        <v>9.2287298700325121E-2</v>
      </c>
      <c r="EF96" s="2">
        <f t="shared" si="42"/>
        <v>9.6484997139243564E-2</v>
      </c>
      <c r="EG96" s="2">
        <f t="shared" si="42"/>
        <v>9.9715758082070921E-2</v>
      </c>
      <c r="EH96" s="2">
        <f t="shared" si="42"/>
        <v>9.5579020221832026E-2</v>
      </c>
      <c r="EI96" s="2">
        <f t="shared" si="42"/>
        <v>9.6460181468467535E-2</v>
      </c>
      <c r="EJ96" s="2">
        <f t="shared" si="42"/>
        <v>9.0736101642903175E-2</v>
      </c>
      <c r="EK96" s="2">
        <f t="shared" si="42"/>
        <v>8.776496185999845E-2</v>
      </c>
      <c r="EL96" s="2">
        <f t="shared" si="42"/>
        <v>8.5490159153266979E-2</v>
      </c>
      <c r="EM96" s="2">
        <f t="shared" si="42"/>
        <v>7.7510692926137326E-2</v>
      </c>
      <c r="EN96" s="2">
        <f t="shared" si="42"/>
        <v>6.8862395164675738E-2</v>
      </c>
      <c r="EO96" s="2">
        <f t="shared" si="42"/>
        <v>7.0926626855067385E-2</v>
      </c>
      <c r="EP96" s="2">
        <f t="shared" si="42"/>
        <v>7.7344042208177602E-2</v>
      </c>
    </row>
    <row r="97" spans="2:146" x14ac:dyDescent="0.25">
      <c r="B97" s="2">
        <v>75</v>
      </c>
      <c r="C97" s="49">
        <v>44.553600000000003</v>
      </c>
      <c r="D97" s="49">
        <v>54.642899999999997</v>
      </c>
      <c r="E97" s="49">
        <v>71.599999999999994</v>
      </c>
      <c r="F97" s="49">
        <v>79.382000000000005</v>
      </c>
      <c r="G97" s="49">
        <v>88</v>
      </c>
      <c r="H97" s="49">
        <v>92.763999999999996</v>
      </c>
      <c r="I97" s="49">
        <v>91.090999999999994</v>
      </c>
      <c r="J97" s="49">
        <v>94.218000000000004</v>
      </c>
      <c r="K97" s="49">
        <v>90.236000000000004</v>
      </c>
      <c r="L97" s="49">
        <v>91.182000000000002</v>
      </c>
      <c r="M97" s="49">
        <v>90.655000000000001</v>
      </c>
      <c r="N97" s="49">
        <v>86.727000000000004</v>
      </c>
      <c r="O97" s="49">
        <v>80.436000000000007</v>
      </c>
      <c r="P97" s="49">
        <v>76.909000000000006</v>
      </c>
      <c r="Q97" s="49">
        <v>75.891000000000005</v>
      </c>
      <c r="T97" s="4">
        <f t="shared" si="35"/>
        <v>48.678811443601532</v>
      </c>
      <c r="U97" s="4">
        <f t="shared" si="35"/>
        <v>52.734670761224237</v>
      </c>
      <c r="V97" s="4">
        <f t="shared" si="35"/>
        <v>66.309044568198686</v>
      </c>
      <c r="W97" s="4">
        <f t="shared" si="35"/>
        <v>73.519855043733017</v>
      </c>
      <c r="X97" s="4">
        <f t="shared" si="35"/>
        <v>81.387139630714998</v>
      </c>
      <c r="Y97" s="4">
        <f t="shared" si="35"/>
        <v>86.893082759839302</v>
      </c>
      <c r="Z97" s="4">
        <f t="shared" si="35"/>
        <v>84.570507366098639</v>
      </c>
      <c r="AA97" s="4">
        <f t="shared" si="35"/>
        <v>86.818675909085144</v>
      </c>
      <c r="AB97" s="4">
        <f t="shared" si="35"/>
        <v>84.091963153675067</v>
      </c>
      <c r="AC97" s="4">
        <f t="shared" si="35"/>
        <v>85.996612655952759</v>
      </c>
      <c r="AD97" s="4">
        <f t="shared" si="35"/>
        <v>86.190245053119781</v>
      </c>
      <c r="AE97" s="4">
        <f t="shared" si="35"/>
        <v>82.282442923813463</v>
      </c>
      <c r="AF97" s="4">
        <f t="shared" si="35"/>
        <v>80.345004564366434</v>
      </c>
      <c r="AG97" s="4">
        <f t="shared" si="35"/>
        <v>78.79756227484522</v>
      </c>
      <c r="AH97" s="4">
        <f t="shared" si="35"/>
        <v>76.036225620999062</v>
      </c>
      <c r="AJ97" s="4">
        <f t="shared" si="36"/>
        <v>-4.125211443601529</v>
      </c>
      <c r="AK97" s="4">
        <f t="shared" si="36"/>
        <v>1.9082292387757605</v>
      </c>
      <c r="AL97" s="4">
        <f t="shared" si="36"/>
        <v>5.2909554318013079</v>
      </c>
      <c r="AM97" s="4">
        <f t="shared" si="36"/>
        <v>5.8621449562669881</v>
      </c>
      <c r="AN97" s="4">
        <f t="shared" si="36"/>
        <v>6.6128603692850021</v>
      </c>
      <c r="AO97" s="4">
        <f t="shared" si="36"/>
        <v>5.8709172401606935</v>
      </c>
      <c r="AP97" s="4">
        <f t="shared" si="36"/>
        <v>6.5204926339013554</v>
      </c>
      <c r="AQ97" s="4">
        <f t="shared" si="36"/>
        <v>7.3993240909148597</v>
      </c>
      <c r="AR97" s="4">
        <f t="shared" si="36"/>
        <v>6.1440368463249371</v>
      </c>
      <c r="AS97" s="4">
        <f t="shared" si="36"/>
        <v>5.1853873440472427</v>
      </c>
      <c r="AT97" s="4">
        <f t="shared" si="36"/>
        <v>4.4647549468802197</v>
      </c>
      <c r="AU97" s="4">
        <f t="shared" si="36"/>
        <v>4.4445570761865412</v>
      </c>
      <c r="AV97" s="4">
        <f t="shared" si="36"/>
        <v>9.0995435633573152E-2</v>
      </c>
      <c r="AW97" s="4">
        <f t="shared" si="36"/>
        <v>-1.8885622748452136</v>
      </c>
      <c r="AX97" s="4">
        <f t="shared" si="36"/>
        <v>-0.14522562099905656</v>
      </c>
      <c r="AZ97" s="2">
        <f t="shared" si="37"/>
        <v>39.758457873450482</v>
      </c>
      <c r="BA97" s="2">
        <f t="shared" si="37"/>
        <v>47.265458353033452</v>
      </c>
      <c r="BB97" s="2">
        <f t="shared" si="37"/>
        <v>53.576215396399768</v>
      </c>
      <c r="BC97" s="2">
        <f t="shared" si="37"/>
        <v>60.650030060171545</v>
      </c>
      <c r="BD97" s="2">
        <f t="shared" si="37"/>
        <v>65.770151718136816</v>
      </c>
      <c r="BE97" s="2">
        <f t="shared" si="37"/>
        <v>69.742080587276192</v>
      </c>
      <c r="BF97" s="2">
        <f t="shared" si="37"/>
        <v>74.361709989926737</v>
      </c>
      <c r="BG97" s="2">
        <f t="shared" si="37"/>
        <v>75.896318406838461</v>
      </c>
      <c r="BH97" s="2">
        <f t="shared" si="37"/>
        <v>76.961067631141177</v>
      </c>
      <c r="BI97" s="2">
        <f t="shared" si="37"/>
        <v>78.421986217300201</v>
      </c>
      <c r="BJ97" s="2">
        <f t="shared" si="37"/>
        <v>78.128110655530875</v>
      </c>
      <c r="BK97" s="2">
        <f t="shared" si="37"/>
        <v>75.838651560595153</v>
      </c>
      <c r="BL97" s="2">
        <f t="shared" si="37"/>
        <v>72.587554181571733</v>
      </c>
      <c r="BM97" s="2">
        <f t="shared" si="37"/>
        <v>70.146551894683256</v>
      </c>
      <c r="BN97" s="2">
        <f t="shared" si="37"/>
        <v>67.79593328483692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39.856341271269947</v>
      </c>
      <c r="CW97" s="2">
        <f t="shared" si="40"/>
        <v>47.255449593952704</v>
      </c>
      <c r="CX97" s="2">
        <f t="shared" si="40"/>
        <v>53.492951854671475</v>
      </c>
      <c r="CY97" s="2">
        <f t="shared" si="40"/>
        <v>60.627341085731324</v>
      </c>
      <c r="CZ97" s="2">
        <f t="shared" si="40"/>
        <v>65.782027710757873</v>
      </c>
      <c r="DA97" s="2">
        <f t="shared" si="40"/>
        <v>69.560344215282342</v>
      </c>
      <c r="DB97" s="2">
        <f t="shared" si="40"/>
        <v>74.06657577758935</v>
      </c>
      <c r="DC97" s="2">
        <f t="shared" si="40"/>
        <v>75.74277768892442</v>
      </c>
      <c r="DD97" s="2">
        <f t="shared" si="40"/>
        <v>76.767808965000484</v>
      </c>
      <c r="DE97" s="2">
        <f t="shared" si="40"/>
        <v>78.291626134383208</v>
      </c>
      <c r="DF97" s="2">
        <f t="shared" si="40"/>
        <v>78.102827169235496</v>
      </c>
      <c r="DG97" s="2">
        <f t="shared" si="40"/>
        <v>75.829080706867785</v>
      </c>
      <c r="DH97" s="2">
        <f t="shared" si="40"/>
        <v>72.626550908615869</v>
      </c>
      <c r="DI97" s="2">
        <f t="shared" si="40"/>
        <v>70.222918263351019</v>
      </c>
      <c r="DJ97" s="2">
        <f t="shared" si="40"/>
        <v>67.92861861884812</v>
      </c>
      <c r="DL97" s="2">
        <f t="shared" si="41"/>
        <v>38.69301347756835</v>
      </c>
      <c r="DM97" s="2">
        <f t="shared" si="41"/>
        <v>47.376927075389403</v>
      </c>
      <c r="DN97" s="2">
        <f t="shared" si="41"/>
        <v>54.305482354712566</v>
      </c>
      <c r="DO97" s="2">
        <f t="shared" si="41"/>
        <v>60.853556738231568</v>
      </c>
      <c r="DP97" s="2">
        <f t="shared" si="41"/>
        <v>65.668726605380357</v>
      </c>
      <c r="DQ97" s="2">
        <f t="shared" si="41"/>
        <v>71.238515070128329</v>
      </c>
      <c r="DR97" s="2">
        <f t="shared" si="41"/>
        <v>76.908702162032696</v>
      </c>
      <c r="DS97" s="2">
        <f t="shared" si="41"/>
        <v>77.207982979818709</v>
      </c>
      <c r="DT97" s="2">
        <f t="shared" si="41"/>
        <v>78.727303944047534</v>
      </c>
      <c r="DU97" s="2">
        <f t="shared" si="41"/>
        <v>79.657735049412125</v>
      </c>
      <c r="DV97" s="2">
        <f t="shared" si="41"/>
        <v>78.3747766124782</v>
      </c>
      <c r="DW97" s="2">
        <f t="shared" si="41"/>
        <v>75.942535976025368</v>
      </c>
      <c r="DX97" s="2">
        <f t="shared" si="41"/>
        <v>72.106648507945479</v>
      </c>
      <c r="DY97" s="2">
        <f t="shared" si="41"/>
        <v>69.234241029250754</v>
      </c>
      <c r="DZ97" s="2">
        <f t="shared" si="41"/>
        <v>66.352369937118539</v>
      </c>
      <c r="EB97" s="2">
        <f t="shared" si="42"/>
        <v>8.4140857245414133E-2</v>
      </c>
      <c r="EC97" s="2">
        <f t="shared" si="42"/>
        <v>8.2391888293860766E-2</v>
      </c>
      <c r="ED97" s="2">
        <f t="shared" si="42"/>
        <v>0.10247435846910601</v>
      </c>
      <c r="EE97" s="2">
        <f t="shared" si="42"/>
        <v>0.10029798641009945</v>
      </c>
      <c r="EF97" s="2">
        <f t="shared" si="42"/>
        <v>0.10481797667805644</v>
      </c>
      <c r="EG97" s="2">
        <f t="shared" si="42"/>
        <v>0.10829432025294253</v>
      </c>
      <c r="EH97" s="2">
        <f t="shared" si="42"/>
        <v>0.10384274744178547</v>
      </c>
      <c r="EI97" s="2">
        <f t="shared" si="42"/>
        <v>0.10479126636262739</v>
      </c>
      <c r="EJ97" s="2">
        <f t="shared" si="42"/>
        <v>9.8626772820143122E-2</v>
      </c>
      <c r="EK97" s="2">
        <f t="shared" si="42"/>
        <v>9.5424370255457996E-2</v>
      </c>
      <c r="EL97" s="2">
        <f t="shared" si="42"/>
        <v>9.2971274343842988E-2</v>
      </c>
      <c r="EM97" s="2">
        <f t="shared" si="42"/>
        <v>8.4357948277203068E-2</v>
      </c>
      <c r="EN97" s="2">
        <f t="shared" si="42"/>
        <v>7.500778414153958E-2</v>
      </c>
      <c r="EO97" s="2">
        <f t="shared" si="42"/>
        <v>7.7240949860915925E-2</v>
      </c>
      <c r="EP97" s="2">
        <f t="shared" si="42"/>
        <v>8.4177919099420045E-2</v>
      </c>
    </row>
    <row r="98" spans="2:146" x14ac:dyDescent="0.25">
      <c r="B98" s="2">
        <v>76</v>
      </c>
      <c r="C98" s="49">
        <v>46.107100000000003</v>
      </c>
      <c r="D98" s="49">
        <v>57.285699999999999</v>
      </c>
      <c r="E98" s="49">
        <v>80.126999999999995</v>
      </c>
      <c r="F98" s="49">
        <v>86.382000000000005</v>
      </c>
      <c r="G98" s="49">
        <v>96.745000000000005</v>
      </c>
      <c r="H98" s="49">
        <v>104.2</v>
      </c>
      <c r="I98" s="49">
        <v>99.963999999999999</v>
      </c>
      <c r="J98" s="49">
        <v>100.782</v>
      </c>
      <c r="K98" s="49">
        <v>96.218000000000004</v>
      </c>
      <c r="L98" s="49">
        <v>97.055000000000007</v>
      </c>
      <c r="M98" s="49">
        <v>97.944999999999993</v>
      </c>
      <c r="N98" s="49">
        <v>90.182000000000002</v>
      </c>
      <c r="O98" s="49">
        <v>81.599999999999994</v>
      </c>
      <c r="P98" s="49">
        <v>78.855000000000004</v>
      </c>
      <c r="Q98" s="49">
        <v>78.108999999999995</v>
      </c>
      <c r="T98" s="4">
        <f t="shared" si="35"/>
        <v>46.336759431551336</v>
      </c>
      <c r="U98" s="4">
        <f t="shared" si="35"/>
        <v>53.411447679707976</v>
      </c>
      <c r="V98" s="4">
        <f t="shared" si="35"/>
        <v>74.508784165578604</v>
      </c>
      <c r="W98" s="4">
        <f t="shared" si="35"/>
        <v>81.728663706780537</v>
      </c>
      <c r="X98" s="4">
        <f t="shared" si="35"/>
        <v>92.155379852525812</v>
      </c>
      <c r="Y98" s="4">
        <f t="shared" si="35"/>
        <v>99.234554629671038</v>
      </c>
      <c r="Z98" s="4">
        <f t="shared" si="35"/>
        <v>93.922865512656344</v>
      </c>
      <c r="AA98" s="4">
        <f t="shared" si="35"/>
        <v>95.999540317091842</v>
      </c>
      <c r="AB98" s="4">
        <f t="shared" si="35"/>
        <v>89.889757131317765</v>
      </c>
      <c r="AC98" s="4">
        <f t="shared" si="35"/>
        <v>90.982219506598142</v>
      </c>
      <c r="AD98" s="4">
        <f t="shared" si="35"/>
        <v>91.007231738244116</v>
      </c>
      <c r="AE98" s="4">
        <f t="shared" si="35"/>
        <v>84.269324561475571</v>
      </c>
      <c r="AF98" s="4">
        <f t="shared" si="35"/>
        <v>79.390134441243347</v>
      </c>
      <c r="AG98" s="4">
        <f t="shared" si="35"/>
        <v>76.815205005133848</v>
      </c>
      <c r="AH98" s="4">
        <f t="shared" si="35"/>
        <v>75.050049799305569</v>
      </c>
      <c r="AJ98" s="4">
        <f t="shared" si="36"/>
        <v>-0.22965943155133317</v>
      </c>
      <c r="AK98" s="4">
        <f t="shared" si="36"/>
        <v>3.8742523202920225</v>
      </c>
      <c r="AL98" s="4">
        <f t="shared" si="36"/>
        <v>5.6182158344213917</v>
      </c>
      <c r="AM98" s="4">
        <f t="shared" si="36"/>
        <v>4.6533362932194677</v>
      </c>
      <c r="AN98" s="4">
        <f t="shared" si="36"/>
        <v>4.5896201474741929</v>
      </c>
      <c r="AO98" s="4">
        <f t="shared" si="36"/>
        <v>4.9654453703289647</v>
      </c>
      <c r="AP98" s="4">
        <f t="shared" si="36"/>
        <v>6.0411344873436548</v>
      </c>
      <c r="AQ98" s="4">
        <f t="shared" si="36"/>
        <v>4.7824596829081543</v>
      </c>
      <c r="AR98" s="4">
        <f t="shared" si="36"/>
        <v>6.3282428686822385</v>
      </c>
      <c r="AS98" s="4">
        <f t="shared" si="36"/>
        <v>6.072780493401865</v>
      </c>
      <c r="AT98" s="4">
        <f t="shared" si="36"/>
        <v>6.9377682617558776</v>
      </c>
      <c r="AU98" s="4">
        <f t="shared" si="36"/>
        <v>5.9126754385244311</v>
      </c>
      <c r="AV98" s="4">
        <f t="shared" si="36"/>
        <v>2.2098655587566469</v>
      </c>
      <c r="AW98" s="4">
        <f t="shared" si="36"/>
        <v>2.0397949948661562</v>
      </c>
      <c r="AX98" s="4">
        <f t="shared" si="36"/>
        <v>3.0589502006944258</v>
      </c>
      <c r="AZ98" s="2">
        <f t="shared" si="37"/>
        <v>39.717015153952893</v>
      </c>
      <c r="BA98" s="2">
        <f t="shared" si="37"/>
        <v>47.219002028249093</v>
      </c>
      <c r="BB98" s="2">
        <f t="shared" si="37"/>
        <v>53.522450349563407</v>
      </c>
      <c r="BC98" s="2">
        <f t="shared" si="37"/>
        <v>60.586186488597903</v>
      </c>
      <c r="BD98" s="2">
        <f t="shared" si="37"/>
        <v>65.686177717263973</v>
      </c>
      <c r="BE98" s="2">
        <f t="shared" si="37"/>
        <v>69.686659908730192</v>
      </c>
      <c r="BF98" s="2">
        <f t="shared" si="37"/>
        <v>74.314486247488773</v>
      </c>
      <c r="BG98" s="2">
        <f t="shared" si="37"/>
        <v>75.840638209056209</v>
      </c>
      <c r="BH98" s="2">
        <f t="shared" si="37"/>
        <v>76.923298322860731</v>
      </c>
      <c r="BI98" s="2">
        <f t="shared" si="37"/>
        <v>78.379542488844081</v>
      </c>
      <c r="BJ98" s="2">
        <f t="shared" si="37"/>
        <v>78.058926941811748</v>
      </c>
      <c r="BK98" s="2">
        <f t="shared" si="37"/>
        <v>75.746408255583191</v>
      </c>
      <c r="BL98" s="2">
        <f t="shared" si="37"/>
        <v>72.475103576569254</v>
      </c>
      <c r="BM98" s="2">
        <f t="shared" si="37"/>
        <v>70.039420088152511</v>
      </c>
      <c r="BN98" s="2">
        <f t="shared" si="37"/>
        <v>67.682754933307649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39.823810422178944</v>
      </c>
      <c r="CW98" s="2">
        <f t="shared" si="40"/>
        <v>47.210754511210993</v>
      </c>
      <c r="CX98" s="2">
        <f t="shared" si="40"/>
        <v>53.436073775584326</v>
      </c>
      <c r="CY98" s="2">
        <f t="shared" si="40"/>
        <v>60.565681610317853</v>
      </c>
      <c r="CZ98" s="2">
        <f t="shared" si="40"/>
        <v>65.700468287939003</v>
      </c>
      <c r="DA98" s="2">
        <f t="shared" si="40"/>
        <v>69.495817550800652</v>
      </c>
      <c r="DB98" s="2">
        <f t="shared" si="40"/>
        <v>74.002782301753754</v>
      </c>
      <c r="DC98" s="2">
        <f t="shared" si="40"/>
        <v>75.680284186325451</v>
      </c>
      <c r="DD98" s="2">
        <f t="shared" si="40"/>
        <v>76.721699941989741</v>
      </c>
      <c r="DE98" s="2">
        <f t="shared" si="40"/>
        <v>78.247818832793044</v>
      </c>
      <c r="DF98" s="2">
        <f t="shared" si="40"/>
        <v>78.036757572015105</v>
      </c>
      <c r="DG98" s="2">
        <f t="shared" si="40"/>
        <v>75.739009874632245</v>
      </c>
      <c r="DH98" s="2">
        <f t="shared" si="40"/>
        <v>72.519268031996873</v>
      </c>
      <c r="DI98" s="2">
        <f t="shared" si="40"/>
        <v>70.124481553200184</v>
      </c>
      <c r="DJ98" s="2">
        <f t="shared" si="40"/>
        <v>67.827899313110251</v>
      </c>
      <c r="DL98" s="2">
        <f t="shared" si="41"/>
        <v>38.656849418635517</v>
      </c>
      <c r="DM98" s="2">
        <f t="shared" si="41"/>
        <v>47.302773473709394</v>
      </c>
      <c r="DN98" s="2">
        <f t="shared" si="41"/>
        <v>54.212416255527692</v>
      </c>
      <c r="DO98" s="2">
        <f t="shared" si="41"/>
        <v>60.753936930877792</v>
      </c>
      <c r="DP98" s="2">
        <f t="shared" si="41"/>
        <v>65.574870031771511</v>
      </c>
      <c r="DQ98" s="2">
        <f t="shared" si="41"/>
        <v>71.119806539625699</v>
      </c>
      <c r="DR98" s="2">
        <f t="shared" si="41"/>
        <v>76.767784523723321</v>
      </c>
      <c r="DS98" s="2">
        <f t="shared" si="41"/>
        <v>77.089973710544115</v>
      </c>
      <c r="DT98" s="2">
        <f t="shared" si="41"/>
        <v>78.603637184011262</v>
      </c>
      <c r="DU98" s="2">
        <f t="shared" si="41"/>
        <v>79.518347466895818</v>
      </c>
      <c r="DV98" s="2">
        <f t="shared" si="41"/>
        <v>78.256180844853446</v>
      </c>
      <c r="DW98" s="2">
        <f t="shared" si="41"/>
        <v>75.819646244669642</v>
      </c>
      <c r="DX98" s="2">
        <f t="shared" si="41"/>
        <v>71.978391611236887</v>
      </c>
      <c r="DY98" s="2">
        <f t="shared" si="41"/>
        <v>69.112646676051952</v>
      </c>
      <c r="DZ98" s="2">
        <f t="shared" si="41"/>
        <v>66.242586960318917</v>
      </c>
      <c r="EB98" s="2">
        <f t="shared" si="42"/>
        <v>9.1515712951650396E-2</v>
      </c>
      <c r="EC98" s="2">
        <f t="shared" si="42"/>
        <v>8.9628450638522747E-2</v>
      </c>
      <c r="ED98" s="2">
        <f t="shared" si="42"/>
        <v>0.11126091410762683</v>
      </c>
      <c r="EE98" s="2">
        <f t="shared" si="42"/>
        <v>0.10892057775078404</v>
      </c>
      <c r="EF98" s="2">
        <f t="shared" si="42"/>
        <v>0.11378000866484451</v>
      </c>
      <c r="EG98" s="2">
        <f t="shared" si="42"/>
        <v>0.11751456397965664</v>
      </c>
      <c r="EH98" s="2">
        <f t="shared" si="42"/>
        <v>0.1127318970156146</v>
      </c>
      <c r="EI98" s="2">
        <f t="shared" si="42"/>
        <v>0.1137513047914792</v>
      </c>
      <c r="EJ98" s="2">
        <f t="shared" si="42"/>
        <v>0.10712279685502801</v>
      </c>
      <c r="EK98" s="2">
        <f t="shared" si="42"/>
        <v>0.10367625924783598</v>
      </c>
      <c r="EL98" s="2">
        <f t="shared" si="42"/>
        <v>0.10103472393731583</v>
      </c>
      <c r="EM98" s="2">
        <f t="shared" si="42"/>
        <v>9.1749925592010811E-2</v>
      </c>
      <c r="EN98" s="2">
        <f t="shared" si="42"/>
        <v>8.1653504816426636E-2</v>
      </c>
      <c r="EO98" s="2">
        <f t="shared" si="42"/>
        <v>8.4066547782394918E-2</v>
      </c>
      <c r="EP98" s="2">
        <f t="shared" si="42"/>
        <v>9.1555698501331523E-2</v>
      </c>
    </row>
    <row r="99" spans="2:146" x14ac:dyDescent="0.25">
      <c r="B99" s="2">
        <v>77</v>
      </c>
      <c r="C99" s="49">
        <v>47.428600000000003</v>
      </c>
      <c r="D99" s="49">
        <v>61.517899999999997</v>
      </c>
      <c r="E99" s="49">
        <v>88.691000000000003</v>
      </c>
      <c r="F99" s="49">
        <v>95.290999999999997</v>
      </c>
      <c r="G99" s="49">
        <v>108.182</v>
      </c>
      <c r="H99" s="49">
        <v>115.8</v>
      </c>
      <c r="I99" s="49">
        <v>110.855</v>
      </c>
      <c r="J99" s="49">
        <v>111.8</v>
      </c>
      <c r="K99" s="49">
        <v>104.818</v>
      </c>
      <c r="L99" s="49">
        <v>106.38200000000001</v>
      </c>
      <c r="M99" s="49">
        <v>106.527</v>
      </c>
      <c r="N99" s="49">
        <v>96.144999999999996</v>
      </c>
      <c r="O99" s="49">
        <v>85.745000000000005</v>
      </c>
      <c r="P99" s="49">
        <v>81.8</v>
      </c>
      <c r="Q99" s="49">
        <v>81.835999999999999</v>
      </c>
      <c r="T99" s="4">
        <f t="shared" si="35"/>
        <v>45.613518352105459</v>
      </c>
      <c r="U99" s="4">
        <f t="shared" si="35"/>
        <v>56.252644547162632</v>
      </c>
      <c r="V99" s="4">
        <f t="shared" si="35"/>
        <v>85.528790581265184</v>
      </c>
      <c r="W99" s="4">
        <f t="shared" si="35"/>
        <v>92.815909230112695</v>
      </c>
      <c r="X99" s="4">
        <f t="shared" si="35"/>
        <v>106.02698788685754</v>
      </c>
      <c r="Y99" s="4">
        <f t="shared" si="35"/>
        <v>114.93336413304513</v>
      </c>
      <c r="Z99" s="4">
        <f t="shared" si="35"/>
        <v>107.71617516450326</v>
      </c>
      <c r="AA99" s="4">
        <f t="shared" si="35"/>
        <v>109.37465124785231</v>
      </c>
      <c r="AB99" s="4">
        <f t="shared" si="35"/>
        <v>99.827809801310337</v>
      </c>
      <c r="AC99" s="4">
        <f t="shared" si="35"/>
        <v>99.893322527698757</v>
      </c>
      <c r="AD99" s="4">
        <f t="shared" si="35"/>
        <v>99.636019974322593</v>
      </c>
      <c r="AE99" s="4">
        <f t="shared" si="35"/>
        <v>89.548675550057965</v>
      </c>
      <c r="AF99" s="4">
        <f t="shared" si="35"/>
        <v>81.133562849373646</v>
      </c>
      <c r="AG99" s="4">
        <f t="shared" si="35"/>
        <v>77.213109567282586</v>
      </c>
      <c r="AH99" s="4">
        <f t="shared" si="35"/>
        <v>76.546271968206455</v>
      </c>
      <c r="AJ99" s="4">
        <f t="shared" si="36"/>
        <v>1.8150816478945444</v>
      </c>
      <c r="AK99" s="4">
        <f t="shared" si="36"/>
        <v>5.2652554528373656</v>
      </c>
      <c r="AL99" s="4">
        <f t="shared" si="36"/>
        <v>3.1622094187348182</v>
      </c>
      <c r="AM99" s="4">
        <f t="shared" si="36"/>
        <v>2.4750907698873021</v>
      </c>
      <c r="AN99" s="4">
        <f t="shared" si="36"/>
        <v>2.1550121131424618</v>
      </c>
      <c r="AO99" s="4">
        <f t="shared" si="36"/>
        <v>0.86663586695486572</v>
      </c>
      <c r="AP99" s="4">
        <f t="shared" si="36"/>
        <v>3.1388248354967487</v>
      </c>
      <c r="AQ99" s="4">
        <f t="shared" si="36"/>
        <v>2.4253487521476842</v>
      </c>
      <c r="AR99" s="4">
        <f t="shared" si="36"/>
        <v>4.9901901986896604</v>
      </c>
      <c r="AS99" s="4">
        <f t="shared" si="36"/>
        <v>6.4886774723012479</v>
      </c>
      <c r="AT99" s="4">
        <f t="shared" si="36"/>
        <v>6.8909800256774076</v>
      </c>
      <c r="AU99" s="4">
        <f t="shared" si="36"/>
        <v>6.5963244499420313</v>
      </c>
      <c r="AV99" s="4">
        <f t="shared" si="36"/>
        <v>4.6114371506263581</v>
      </c>
      <c r="AW99" s="4">
        <f t="shared" si="36"/>
        <v>4.5868904327174107</v>
      </c>
      <c r="AX99" s="4">
        <f t="shared" si="36"/>
        <v>5.289728031793544</v>
      </c>
      <c r="AZ99" s="2">
        <f t="shared" si="37"/>
        <v>39.67484435373833</v>
      </c>
      <c r="BA99" s="2">
        <f t="shared" si="37"/>
        <v>47.172154887615463</v>
      </c>
      <c r="BB99" s="2">
        <f t="shared" si="37"/>
        <v>53.468532004519851</v>
      </c>
      <c r="BC99" s="2">
        <f t="shared" si="37"/>
        <v>60.52178505990171</v>
      </c>
      <c r="BD99" s="2">
        <f t="shared" si="37"/>
        <v>65.601892203480304</v>
      </c>
      <c r="BE99" s="2">
        <f t="shared" si="37"/>
        <v>69.631296339913661</v>
      </c>
      <c r="BF99" s="2">
        <f t="shared" si="37"/>
        <v>74.267657580150924</v>
      </c>
      <c r="BG99" s="2">
        <f t="shared" si="37"/>
        <v>75.78485764367899</v>
      </c>
      <c r="BH99" s="2">
        <f t="shared" si="37"/>
        <v>76.885361405006734</v>
      </c>
      <c r="BI99" s="2">
        <f t="shared" si="37"/>
        <v>78.336255430974788</v>
      </c>
      <c r="BJ99" s="2">
        <f t="shared" si="37"/>
        <v>77.988998744719098</v>
      </c>
      <c r="BK99" s="2">
        <f t="shared" si="37"/>
        <v>75.653707357213293</v>
      </c>
      <c r="BL99" s="2">
        <f t="shared" si="37"/>
        <v>72.36207514217692</v>
      </c>
      <c r="BM99" s="2">
        <f t="shared" si="37"/>
        <v>69.931409742459479</v>
      </c>
      <c r="BN99" s="2">
        <f t="shared" si="37"/>
        <v>67.568523898140697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39.791279573087934</v>
      </c>
      <c r="CW99" s="2">
        <f t="shared" si="40"/>
        <v>47.166059428469282</v>
      </c>
      <c r="CX99" s="2">
        <f t="shared" si="40"/>
        <v>53.379195696497177</v>
      </c>
      <c r="CY99" s="2">
        <f t="shared" si="40"/>
        <v>60.504022134904375</v>
      </c>
      <c r="CZ99" s="2">
        <f t="shared" si="40"/>
        <v>65.618908865120119</v>
      </c>
      <c r="DA99" s="2">
        <f t="shared" si="40"/>
        <v>69.431290886318948</v>
      </c>
      <c r="DB99" s="2">
        <f t="shared" si="40"/>
        <v>73.938988825918145</v>
      </c>
      <c r="DC99" s="2">
        <f t="shared" si="40"/>
        <v>75.617790683726497</v>
      </c>
      <c r="DD99" s="2">
        <f t="shared" si="40"/>
        <v>76.675590918979012</v>
      </c>
      <c r="DE99" s="2">
        <f t="shared" si="40"/>
        <v>78.204011531202866</v>
      </c>
      <c r="DF99" s="2">
        <f t="shared" si="40"/>
        <v>77.970687974794714</v>
      </c>
      <c r="DG99" s="2">
        <f t="shared" si="40"/>
        <v>75.648939042396705</v>
      </c>
      <c r="DH99" s="2">
        <f t="shared" si="40"/>
        <v>72.411985155377863</v>
      </c>
      <c r="DI99" s="2">
        <f t="shared" si="40"/>
        <v>70.026044843049334</v>
      </c>
      <c r="DJ99" s="2">
        <f t="shared" si="40"/>
        <v>67.727180007372382</v>
      </c>
      <c r="DL99" s="2">
        <f t="shared" si="41"/>
        <v>38.620685359702676</v>
      </c>
      <c r="DM99" s="2">
        <f t="shared" si="41"/>
        <v>47.228619872029384</v>
      </c>
      <c r="DN99" s="2">
        <f t="shared" si="41"/>
        <v>54.119350156342819</v>
      </c>
      <c r="DO99" s="2">
        <f t="shared" si="41"/>
        <v>60.654317123524017</v>
      </c>
      <c r="DP99" s="2">
        <f t="shared" si="41"/>
        <v>65.481013458162664</v>
      </c>
      <c r="DQ99" s="2">
        <f t="shared" si="41"/>
        <v>71.001098009123083</v>
      </c>
      <c r="DR99" s="2">
        <f t="shared" si="41"/>
        <v>76.626866885413946</v>
      </c>
      <c r="DS99" s="2">
        <f t="shared" si="41"/>
        <v>76.97196444126952</v>
      </c>
      <c r="DT99" s="2">
        <f t="shared" si="41"/>
        <v>78.479970423975004</v>
      </c>
      <c r="DU99" s="2">
        <f t="shared" si="41"/>
        <v>79.378959884379512</v>
      </c>
      <c r="DV99" s="2">
        <f t="shared" si="41"/>
        <v>78.137585077228678</v>
      </c>
      <c r="DW99" s="2">
        <f t="shared" si="41"/>
        <v>75.696756513313915</v>
      </c>
      <c r="DX99" s="2">
        <f t="shared" si="41"/>
        <v>71.850134714528309</v>
      </c>
      <c r="DY99" s="2">
        <f t="shared" si="41"/>
        <v>68.991052322853136</v>
      </c>
      <c r="DZ99" s="2">
        <f t="shared" si="41"/>
        <v>66.132803983519295</v>
      </c>
      <c r="EB99" s="2">
        <f t="shared" si="42"/>
        <v>9.9466764843204908E-2</v>
      </c>
      <c r="EC99" s="2">
        <f t="shared" si="42"/>
        <v>9.7433119065497398E-2</v>
      </c>
      <c r="ED99" s="2">
        <f t="shared" si="42"/>
        <v>0.12069954701252683</v>
      </c>
      <c r="EE99" s="2">
        <f t="shared" si="42"/>
        <v>0.11818707436938007</v>
      </c>
      <c r="EF99" s="2">
        <f t="shared" si="42"/>
        <v>0.12340267174431901</v>
      </c>
      <c r="EG99" s="2">
        <f t="shared" si="42"/>
        <v>0.12740766090896607</v>
      </c>
      <c r="EH99" s="2">
        <f t="shared" si="42"/>
        <v>0.12227814914134612</v>
      </c>
      <c r="EI99" s="2">
        <f t="shared" si="42"/>
        <v>0.12337187825557139</v>
      </c>
      <c r="EJ99" s="2">
        <f t="shared" si="42"/>
        <v>0.11625630054371283</v>
      </c>
      <c r="EK99" s="2">
        <f t="shared" si="42"/>
        <v>0.11255294704178642</v>
      </c>
      <c r="EL99" s="2">
        <f t="shared" si="42"/>
        <v>0.10971292884865941</v>
      </c>
      <c r="EM99" s="2">
        <f t="shared" si="42"/>
        <v>9.9719092731529596E-2</v>
      </c>
      <c r="EN99" s="2">
        <f t="shared" si="42"/>
        <v>8.8831492461722353E-2</v>
      </c>
      <c r="EO99" s="2">
        <f t="shared" si="42"/>
        <v>9.1435540589134848E-2</v>
      </c>
      <c r="EP99" s="2">
        <f t="shared" si="42"/>
        <v>9.9509843887559429E-2</v>
      </c>
    </row>
    <row r="100" spans="2:146" x14ac:dyDescent="0.25">
      <c r="B100" s="2">
        <v>78</v>
      </c>
      <c r="C100" s="49">
        <v>50.857100000000003</v>
      </c>
      <c r="D100" s="49">
        <v>66.964299999999994</v>
      </c>
      <c r="E100" s="49">
        <v>97.126999999999995</v>
      </c>
      <c r="F100" s="49">
        <v>104.327</v>
      </c>
      <c r="G100" s="49">
        <v>116.982</v>
      </c>
      <c r="H100" s="49">
        <v>126.92700000000001</v>
      </c>
      <c r="I100" s="49">
        <v>124.509</v>
      </c>
      <c r="J100" s="49">
        <v>124.745</v>
      </c>
      <c r="K100" s="49">
        <v>115.855</v>
      </c>
      <c r="L100" s="49">
        <v>115.8</v>
      </c>
      <c r="M100" s="49">
        <v>115.727</v>
      </c>
      <c r="N100" s="49">
        <v>104.364</v>
      </c>
      <c r="O100" s="49">
        <v>91.6</v>
      </c>
      <c r="P100" s="49">
        <v>86.691000000000003</v>
      </c>
      <c r="Q100" s="49">
        <v>85.691000000000003</v>
      </c>
      <c r="T100" s="4">
        <f t="shared" si="35"/>
        <v>46.612160518826968</v>
      </c>
      <c r="U100" s="4">
        <f t="shared" si="35"/>
        <v>61.510227892243222</v>
      </c>
      <c r="V100" s="4">
        <f t="shared" si="35"/>
        <v>98.221327357517623</v>
      </c>
      <c r="W100" s="4">
        <f t="shared" si="35"/>
        <v>105.60597898452164</v>
      </c>
      <c r="X100" s="4">
        <f t="shared" si="35"/>
        <v>120.91816804678808</v>
      </c>
      <c r="Y100" s="4">
        <f t="shared" si="35"/>
        <v>131.21988290565835</v>
      </c>
      <c r="Z100" s="4">
        <f t="shared" si="35"/>
        <v>124.54383912365483</v>
      </c>
      <c r="AA100" s="4">
        <f t="shared" si="35"/>
        <v>125.53413328587069</v>
      </c>
      <c r="AB100" s="4">
        <f t="shared" si="35"/>
        <v>113.80904248641443</v>
      </c>
      <c r="AC100" s="4">
        <f t="shared" si="35"/>
        <v>112.7368072624636</v>
      </c>
      <c r="AD100" s="4">
        <f t="shared" si="35"/>
        <v>112.07499160430959</v>
      </c>
      <c r="AE100" s="4">
        <f t="shared" si="35"/>
        <v>98.531794373109193</v>
      </c>
      <c r="AF100" s="4">
        <f t="shared" si="35"/>
        <v>85.895078494724956</v>
      </c>
      <c r="AG100" s="4">
        <f t="shared" si="35"/>
        <v>80.226380839719553</v>
      </c>
      <c r="AH100" s="4">
        <f t="shared" si="35"/>
        <v>80.737256336255314</v>
      </c>
      <c r="AJ100" s="4">
        <f t="shared" si="36"/>
        <v>4.2449394811730343</v>
      </c>
      <c r="AK100" s="4">
        <f t="shared" si="36"/>
        <v>5.4540721077567724</v>
      </c>
      <c r="AL100" s="4">
        <f t="shared" si="36"/>
        <v>-1.0943273575176278</v>
      </c>
      <c r="AM100" s="4">
        <f t="shared" si="36"/>
        <v>-1.2789789845216433</v>
      </c>
      <c r="AN100" s="4">
        <f t="shared" si="36"/>
        <v>-3.9361680467880831</v>
      </c>
      <c r="AO100" s="4">
        <f t="shared" si="36"/>
        <v>-4.2928829056583453</v>
      </c>
      <c r="AP100" s="4">
        <f t="shared" si="36"/>
        <v>-3.483912365483377E-2</v>
      </c>
      <c r="AQ100" s="4">
        <f t="shared" si="36"/>
        <v>-0.78913328587069032</v>
      </c>
      <c r="AR100" s="4">
        <f t="shared" si="36"/>
        <v>2.0459575135855772</v>
      </c>
      <c r="AS100" s="4">
        <f t="shared" si="36"/>
        <v>3.0631927375363972</v>
      </c>
      <c r="AT100" s="4">
        <f t="shared" si="36"/>
        <v>3.6520083956904159</v>
      </c>
      <c r="AU100" s="4">
        <f t="shared" si="36"/>
        <v>5.8322056268908113</v>
      </c>
      <c r="AV100" s="4">
        <f t="shared" si="36"/>
        <v>5.7049215052750384</v>
      </c>
      <c r="AW100" s="4">
        <f t="shared" si="36"/>
        <v>6.4646191602804493</v>
      </c>
      <c r="AX100" s="4">
        <f t="shared" si="36"/>
        <v>4.9537436637446888</v>
      </c>
      <c r="AZ100" s="2">
        <f t="shared" si="37"/>
        <v>39.63190107295388</v>
      </c>
      <c r="BA100" s="2">
        <f t="shared" si="37"/>
        <v>47.124867800188319</v>
      </c>
      <c r="BB100" s="2">
        <f t="shared" si="37"/>
        <v>53.414411230123875</v>
      </c>
      <c r="BC100" s="2">
        <f t="shared" si="37"/>
        <v>60.45675593810175</v>
      </c>
      <c r="BD100" s="2">
        <f t="shared" si="37"/>
        <v>65.51726624070912</v>
      </c>
      <c r="BE100" s="2">
        <f t="shared" si="37"/>
        <v>69.575925624399986</v>
      </c>
      <c r="BF100" s="2">
        <f t="shared" si="37"/>
        <v>74.22115171784796</v>
      </c>
      <c r="BG100" s="2">
        <f t="shared" si="37"/>
        <v>75.728906173192826</v>
      </c>
      <c r="BH100" s="2">
        <f t="shared" si="37"/>
        <v>76.847162631294566</v>
      </c>
      <c r="BI100" s="2">
        <f t="shared" si="37"/>
        <v>78.291980101059977</v>
      </c>
      <c r="BJ100" s="2">
        <f t="shared" si="37"/>
        <v>77.918232845154023</v>
      </c>
      <c r="BK100" s="2">
        <f t="shared" si="37"/>
        <v>75.560492524098862</v>
      </c>
      <c r="BL100" s="2">
        <f t="shared" si="37"/>
        <v>72.248416516308922</v>
      </c>
      <c r="BM100" s="2">
        <f t="shared" si="37"/>
        <v>69.822448758131074</v>
      </c>
      <c r="BN100" s="2">
        <f t="shared" si="37"/>
        <v>67.453172455681511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39.758748723996924</v>
      </c>
      <c r="CW100" s="2">
        <f t="shared" si="40"/>
        <v>47.121364345727564</v>
      </c>
      <c r="CX100" s="2">
        <f t="shared" si="40"/>
        <v>53.322317617410029</v>
      </c>
      <c r="CY100" s="2">
        <f t="shared" si="40"/>
        <v>60.442362659490904</v>
      </c>
      <c r="CZ100" s="2">
        <f t="shared" si="40"/>
        <v>65.537349442301249</v>
      </c>
      <c r="DA100" s="2">
        <f t="shared" si="40"/>
        <v>69.366764221837258</v>
      </c>
      <c r="DB100" s="2">
        <f t="shared" si="40"/>
        <v>73.875195350082549</v>
      </c>
      <c r="DC100" s="2">
        <f t="shared" si="40"/>
        <v>75.555297181127543</v>
      </c>
      <c r="DD100" s="2">
        <f t="shared" si="40"/>
        <v>76.629481895968283</v>
      </c>
      <c r="DE100" s="2">
        <f t="shared" si="40"/>
        <v>78.160204229612702</v>
      </c>
      <c r="DF100" s="2">
        <f t="shared" si="40"/>
        <v>77.904618377574323</v>
      </c>
      <c r="DG100" s="2">
        <f t="shared" si="40"/>
        <v>75.558868210161165</v>
      </c>
      <c r="DH100" s="2">
        <f t="shared" si="40"/>
        <v>72.304702278758867</v>
      </c>
      <c r="DI100" s="2">
        <f t="shared" si="40"/>
        <v>69.927608132898513</v>
      </c>
      <c r="DJ100" s="2">
        <f t="shared" si="40"/>
        <v>67.626460701634514</v>
      </c>
      <c r="DL100" s="2">
        <f t="shared" si="41"/>
        <v>38.584521300769836</v>
      </c>
      <c r="DM100" s="2">
        <f t="shared" si="41"/>
        <v>47.154466270349374</v>
      </c>
      <c r="DN100" s="2">
        <f t="shared" si="41"/>
        <v>54.026284057157945</v>
      </c>
      <c r="DO100" s="2">
        <f t="shared" si="41"/>
        <v>60.554697316170241</v>
      </c>
      <c r="DP100" s="2">
        <f t="shared" si="41"/>
        <v>65.387156884553818</v>
      </c>
      <c r="DQ100" s="2">
        <f t="shared" si="41"/>
        <v>70.882389478620468</v>
      </c>
      <c r="DR100" s="2">
        <f t="shared" si="41"/>
        <v>76.485949247104585</v>
      </c>
      <c r="DS100" s="2">
        <f t="shared" si="41"/>
        <v>76.853955171994926</v>
      </c>
      <c r="DT100" s="2">
        <f t="shared" si="41"/>
        <v>78.356303663938732</v>
      </c>
      <c r="DU100" s="2">
        <f t="shared" si="41"/>
        <v>79.239572301863205</v>
      </c>
      <c r="DV100" s="2">
        <f t="shared" si="41"/>
        <v>78.018989309603924</v>
      </c>
      <c r="DW100" s="2">
        <f t="shared" si="41"/>
        <v>75.573866781958188</v>
      </c>
      <c r="DX100" s="2">
        <f t="shared" si="41"/>
        <v>71.721877817819717</v>
      </c>
      <c r="DY100" s="2">
        <f t="shared" si="41"/>
        <v>68.86945796965432</v>
      </c>
      <c r="DZ100" s="2">
        <f t="shared" si="41"/>
        <v>66.023021006719674</v>
      </c>
      <c r="EB100" s="2">
        <f t="shared" si="42"/>
        <v>0.10802647641666469</v>
      </c>
      <c r="EC100" s="2">
        <f t="shared" si="42"/>
        <v>0.10583839159761406</v>
      </c>
      <c r="ED100" s="2">
        <f t="shared" si="42"/>
        <v>0.13082102713139163</v>
      </c>
      <c r="EE100" s="2">
        <f t="shared" si="42"/>
        <v>0.12812856723217952</v>
      </c>
      <c r="EF100" s="2">
        <f t="shared" si="42"/>
        <v>0.13371635647816124</v>
      </c>
      <c r="EG100" s="2">
        <f t="shared" si="42"/>
        <v>0.13800337624793302</v>
      </c>
      <c r="EH100" s="2">
        <f t="shared" si="42"/>
        <v>0.13251205644470226</v>
      </c>
      <c r="EI100" s="2">
        <f t="shared" si="42"/>
        <v>0.13368338183429332</v>
      </c>
      <c r="EJ100" s="2">
        <f t="shared" si="42"/>
        <v>0.12605860046699094</v>
      </c>
      <c r="EK100" s="2">
        <f t="shared" si="42"/>
        <v>0.12208613061207209</v>
      </c>
      <c r="EL100" s="2">
        <f t="shared" si="42"/>
        <v>0.11903783013832599</v>
      </c>
      <c r="EM100" s="2">
        <f t="shared" si="42"/>
        <v>0.10829790727310251</v>
      </c>
      <c r="EN100" s="2">
        <f t="shared" si="42"/>
        <v>9.6574125182123827E-2</v>
      </c>
      <c r="EO100" s="2">
        <f t="shared" si="42"/>
        <v>9.9380388927999525E-2</v>
      </c>
      <c r="EP100" s="2">
        <f t="shared" si="42"/>
        <v>0.10807281776955248</v>
      </c>
    </row>
    <row r="101" spans="2:146" x14ac:dyDescent="0.25">
      <c r="B101" s="2">
        <v>79</v>
      </c>
      <c r="C101" s="49">
        <v>52.696399999999997</v>
      </c>
      <c r="D101" s="49">
        <v>72.160700000000006</v>
      </c>
      <c r="E101" s="49">
        <v>105.636</v>
      </c>
      <c r="F101" s="49">
        <v>113.4</v>
      </c>
      <c r="G101" s="49">
        <v>126.4</v>
      </c>
      <c r="H101" s="49">
        <v>135.81800000000001</v>
      </c>
      <c r="I101" s="49">
        <v>133.691</v>
      </c>
      <c r="J101" s="49">
        <v>135.636</v>
      </c>
      <c r="K101" s="49">
        <v>129.47300000000001</v>
      </c>
      <c r="L101" s="49">
        <v>128.19999999999999</v>
      </c>
      <c r="M101" s="49">
        <v>127.836</v>
      </c>
      <c r="N101" s="49">
        <v>115.509</v>
      </c>
      <c r="O101" s="49">
        <v>98.635999999999996</v>
      </c>
      <c r="P101" s="49">
        <v>91.182000000000002</v>
      </c>
      <c r="Q101" s="49">
        <v>92.055000000000007</v>
      </c>
      <c r="T101" s="4">
        <f t="shared" si="35"/>
        <v>49.475725804602298</v>
      </c>
      <c r="U101" s="4">
        <f t="shared" si="35"/>
        <v>69.213252847809869</v>
      </c>
      <c r="V101" s="4">
        <f t="shared" si="35"/>
        <v>110.45233352664332</v>
      </c>
      <c r="W101" s="4">
        <f t="shared" si="35"/>
        <v>117.92614016143588</v>
      </c>
      <c r="X101" s="4">
        <f t="shared" si="35"/>
        <v>133.50094135029462</v>
      </c>
      <c r="Y101" s="4">
        <f t="shared" si="35"/>
        <v>143.92607230014278</v>
      </c>
      <c r="Z101" s="4">
        <f t="shared" si="35"/>
        <v>140.86457377933419</v>
      </c>
      <c r="AA101" s="4">
        <f t="shared" si="35"/>
        <v>141.1910339041857</v>
      </c>
      <c r="AB101" s="4">
        <f t="shared" si="35"/>
        <v>130.18989043119123</v>
      </c>
      <c r="AC101" s="4">
        <f t="shared" si="35"/>
        <v>128.2912935588806</v>
      </c>
      <c r="AD101" s="4">
        <f t="shared" si="35"/>
        <v>127.26112923616574</v>
      </c>
      <c r="AE101" s="4">
        <f t="shared" si="35"/>
        <v>111.08570720927995</v>
      </c>
      <c r="AF101" s="4">
        <f t="shared" si="35"/>
        <v>93.939061487597286</v>
      </c>
      <c r="AG101" s="4">
        <f t="shared" si="35"/>
        <v>86.15574162831372</v>
      </c>
      <c r="AH101" s="4">
        <f t="shared" si="35"/>
        <v>87.769415562607151</v>
      </c>
      <c r="AJ101" s="4">
        <f t="shared" si="36"/>
        <v>3.2206741953976987</v>
      </c>
      <c r="AK101" s="4">
        <f t="shared" si="36"/>
        <v>2.9474471521901364</v>
      </c>
      <c r="AL101" s="4">
        <f t="shared" si="36"/>
        <v>-4.8163335266433194</v>
      </c>
      <c r="AM101" s="4">
        <f t="shared" si="36"/>
        <v>-4.5261401614358761</v>
      </c>
      <c r="AN101" s="4">
        <f t="shared" si="36"/>
        <v>-7.1009413502946188</v>
      </c>
      <c r="AO101" s="4">
        <f t="shared" si="36"/>
        <v>-8.1080723001427657</v>
      </c>
      <c r="AP101" s="4">
        <f t="shared" si="36"/>
        <v>-7.1735737793341912</v>
      </c>
      <c r="AQ101" s="4">
        <f t="shared" si="36"/>
        <v>-5.5550339041857058</v>
      </c>
      <c r="AR101" s="4">
        <f t="shared" si="36"/>
        <v>-0.7168904311912172</v>
      </c>
      <c r="AS101" s="4">
        <f t="shared" si="36"/>
        <v>-9.1293558880607861E-2</v>
      </c>
      <c r="AT101" s="4">
        <f t="shared" si="36"/>
        <v>0.57487076383425517</v>
      </c>
      <c r="AU101" s="4">
        <f t="shared" si="36"/>
        <v>4.4232927907200548</v>
      </c>
      <c r="AV101" s="4">
        <f t="shared" si="36"/>
        <v>4.6969385124027099</v>
      </c>
      <c r="AW101" s="4">
        <f t="shared" si="36"/>
        <v>5.0262583716862821</v>
      </c>
      <c r="AX101" s="4">
        <f t="shared" si="36"/>
        <v>4.2855844373928562</v>
      </c>
      <c r="AZ101" s="2">
        <f t="shared" si="37"/>
        <v>39.588140908115214</v>
      </c>
      <c r="BA101" s="2">
        <f t="shared" si="37"/>
        <v>47.077087804583655</v>
      </c>
      <c r="BB101" s="2">
        <f t="shared" si="37"/>
        <v>53.360033375618954</v>
      </c>
      <c r="BC101" s="2">
        <f t="shared" si="37"/>
        <v>60.391024458763951</v>
      </c>
      <c r="BD101" s="2">
        <f t="shared" si="37"/>
        <v>65.432269683716001</v>
      </c>
      <c r="BE101" s="2">
        <f t="shared" si="37"/>
        <v>69.520474128917314</v>
      </c>
      <c r="BF101" s="2">
        <f t="shared" si="37"/>
        <v>74.174882682054331</v>
      </c>
      <c r="BG101" s="2">
        <f t="shared" si="37"/>
        <v>75.672704326911457</v>
      </c>
      <c r="BH101" s="2">
        <f t="shared" si="37"/>
        <v>76.808595842570199</v>
      </c>
      <c r="BI101" s="2">
        <f t="shared" si="37"/>
        <v>78.246558338880973</v>
      </c>
      <c r="BJ101" s="2">
        <f t="shared" si="37"/>
        <v>77.846529253968129</v>
      </c>
      <c r="BK101" s="2">
        <f t="shared" si="37"/>
        <v>75.466703161283291</v>
      </c>
      <c r="BL101" s="2">
        <f t="shared" si="37"/>
        <v>72.134072543556101</v>
      </c>
      <c r="BM101" s="2">
        <f t="shared" si="37"/>
        <v>69.712462023662667</v>
      </c>
      <c r="BN101" s="2">
        <f t="shared" si="37"/>
        <v>67.336632349891801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39.72621787490592</v>
      </c>
      <c r="CW101" s="2">
        <f t="shared" si="40"/>
        <v>47.076669262985853</v>
      </c>
      <c r="CX101" s="2">
        <f t="shared" si="40"/>
        <v>53.265439538322887</v>
      </c>
      <c r="CY101" s="2">
        <f t="shared" si="40"/>
        <v>60.380703184077433</v>
      </c>
      <c r="CZ101" s="2">
        <f t="shared" si="40"/>
        <v>65.455790019482365</v>
      </c>
      <c r="DA101" s="2">
        <f t="shared" si="40"/>
        <v>69.302237557355568</v>
      </c>
      <c r="DB101" s="2">
        <f t="shared" si="40"/>
        <v>73.81140187424694</v>
      </c>
      <c r="DC101" s="2">
        <f t="shared" si="40"/>
        <v>75.492803678528574</v>
      </c>
      <c r="DD101" s="2">
        <f t="shared" si="40"/>
        <v>76.583372872957554</v>
      </c>
      <c r="DE101" s="2">
        <f t="shared" si="40"/>
        <v>78.116396928022539</v>
      </c>
      <c r="DF101" s="2">
        <f t="shared" si="40"/>
        <v>77.838548780353932</v>
      </c>
      <c r="DG101" s="2">
        <f t="shared" si="40"/>
        <v>75.468797377925611</v>
      </c>
      <c r="DH101" s="2">
        <f t="shared" si="40"/>
        <v>72.197419402139872</v>
      </c>
      <c r="DI101" s="2">
        <f t="shared" si="40"/>
        <v>69.829171422747663</v>
      </c>
      <c r="DJ101" s="2">
        <f t="shared" si="40"/>
        <v>67.525741395896659</v>
      </c>
      <c r="DL101" s="2">
        <f t="shared" si="41"/>
        <v>38.548357241837003</v>
      </c>
      <c r="DM101" s="2">
        <f t="shared" si="41"/>
        <v>47.080312668669364</v>
      </c>
      <c r="DN101" s="2">
        <f t="shared" si="41"/>
        <v>53.933217957973071</v>
      </c>
      <c r="DO101" s="2">
        <f t="shared" si="41"/>
        <v>60.455077508816466</v>
      </c>
      <c r="DP101" s="2">
        <f t="shared" si="41"/>
        <v>65.293300310944971</v>
      </c>
      <c r="DQ101" s="2">
        <f t="shared" si="41"/>
        <v>70.763680948117837</v>
      </c>
      <c r="DR101" s="2">
        <f t="shared" si="41"/>
        <v>76.34503160879521</v>
      </c>
      <c r="DS101" s="2">
        <f t="shared" si="41"/>
        <v>76.735945902720331</v>
      </c>
      <c r="DT101" s="2">
        <f t="shared" si="41"/>
        <v>78.23263690390246</v>
      </c>
      <c r="DU101" s="2">
        <f t="shared" si="41"/>
        <v>79.100184719346899</v>
      </c>
      <c r="DV101" s="2">
        <f t="shared" si="41"/>
        <v>77.900393541979156</v>
      </c>
      <c r="DW101" s="2">
        <f t="shared" si="41"/>
        <v>75.450977050602461</v>
      </c>
      <c r="DX101" s="2">
        <f t="shared" si="41"/>
        <v>71.593620921111139</v>
      </c>
      <c r="DY101" s="2">
        <f t="shared" si="41"/>
        <v>68.747863616455504</v>
      </c>
      <c r="DZ101" s="2">
        <f t="shared" si="41"/>
        <v>65.913238029920052</v>
      </c>
      <c r="EB101" s="2">
        <f t="shared" si="42"/>
        <v>0.11722691370621023</v>
      </c>
      <c r="EC101" s="2">
        <f t="shared" si="42"/>
        <v>0.1148764738719722</v>
      </c>
      <c r="ED101" s="2">
        <f t="shared" si="42"/>
        <v>0.14165452867677822</v>
      </c>
      <c r="EE101" s="2">
        <f t="shared" si="42"/>
        <v>0.13877470111805318</v>
      </c>
      <c r="EF101" s="2">
        <f t="shared" si="42"/>
        <v>0.14474969509192329</v>
      </c>
      <c r="EG101" s="2">
        <f t="shared" si="42"/>
        <v>0.14932947313677369</v>
      </c>
      <c r="EH101" s="2">
        <f t="shared" si="42"/>
        <v>0.14346248106067108</v>
      </c>
      <c r="EI101" s="2">
        <f t="shared" si="42"/>
        <v>0.14471445413243234</v>
      </c>
      <c r="EJ101" s="2">
        <f t="shared" si="42"/>
        <v>0.13655968079507844</v>
      </c>
      <c r="EK101" s="2">
        <f t="shared" si="42"/>
        <v>0.13230638965666897</v>
      </c>
      <c r="EL101" s="2">
        <f t="shared" si="42"/>
        <v>0.12904041352050033</v>
      </c>
      <c r="EM101" s="2">
        <f t="shared" si="42"/>
        <v>0.11751841615189072</v>
      </c>
      <c r="EN101" s="2">
        <f t="shared" si="42"/>
        <v>0.10491390848789629</v>
      </c>
      <c r="EO101" s="2">
        <f t="shared" si="42"/>
        <v>0.1079335582392599</v>
      </c>
      <c r="EP101" s="2">
        <f t="shared" si="42"/>
        <v>0.11727668294840068</v>
      </c>
    </row>
    <row r="102" spans="2:146" x14ac:dyDescent="0.25">
      <c r="B102" s="2">
        <v>80</v>
      </c>
      <c r="C102" s="49">
        <v>58</v>
      </c>
      <c r="D102" s="49">
        <v>79.339299999999994</v>
      </c>
      <c r="E102" s="49">
        <v>112.345</v>
      </c>
      <c r="F102" s="49">
        <v>120.473</v>
      </c>
      <c r="G102" s="49">
        <v>134.45500000000001</v>
      </c>
      <c r="H102" s="49">
        <v>143.07300000000001</v>
      </c>
      <c r="I102" s="49">
        <v>144.94499999999999</v>
      </c>
      <c r="J102" s="49">
        <v>145.18199999999999</v>
      </c>
      <c r="K102" s="49">
        <v>139.52699999999999</v>
      </c>
      <c r="L102" s="49">
        <v>138.78200000000001</v>
      </c>
      <c r="M102" s="49">
        <v>138.87299999999999</v>
      </c>
      <c r="N102" s="49">
        <v>125.309</v>
      </c>
      <c r="O102" s="49">
        <v>109.709</v>
      </c>
      <c r="P102" s="49">
        <v>99.817999999999998</v>
      </c>
      <c r="Q102" s="49">
        <v>100.673</v>
      </c>
      <c r="T102" s="4">
        <f t="shared" si="35"/>
        <v>54.272772148519884</v>
      </c>
      <c r="U102" s="4">
        <f t="shared" si="35"/>
        <v>78.877407548165138</v>
      </c>
      <c r="V102" s="4">
        <f t="shared" si="35"/>
        <v>119.56712804817471</v>
      </c>
      <c r="W102" s="4">
        <f t="shared" si="35"/>
        <v>127.08008546065403</v>
      </c>
      <c r="X102" s="4">
        <f t="shared" si="35"/>
        <v>140.31121286678285</v>
      </c>
      <c r="Y102" s="4">
        <f t="shared" si="35"/>
        <v>149.11975913290394</v>
      </c>
      <c r="Z102" s="4">
        <f t="shared" si="35"/>
        <v>151.9608434592584</v>
      </c>
      <c r="AA102" s="4">
        <f t="shared" si="35"/>
        <v>152.03278966244426</v>
      </c>
      <c r="AB102" s="4">
        <f t="shared" si="35"/>
        <v>145.63470576804812</v>
      </c>
      <c r="AC102" s="4">
        <f t="shared" si="35"/>
        <v>143.85568882117923</v>
      </c>
      <c r="AD102" s="4">
        <f t="shared" si="35"/>
        <v>142.81255865735636</v>
      </c>
      <c r="AE102" s="4">
        <f t="shared" si="35"/>
        <v>126.02601511730822</v>
      </c>
      <c r="AF102" s="4">
        <f t="shared" si="35"/>
        <v>105.08407946896642</v>
      </c>
      <c r="AG102" s="4">
        <f t="shared" si="35"/>
        <v>95.084656256950922</v>
      </c>
      <c r="AH102" s="4">
        <f t="shared" si="35"/>
        <v>97.439743361619406</v>
      </c>
      <c r="AJ102" s="4">
        <f t="shared" si="36"/>
        <v>3.7272278514801158</v>
      </c>
      <c r="AK102" s="4">
        <f t="shared" si="36"/>
        <v>0.46189245183485639</v>
      </c>
      <c r="AL102" s="4">
        <f t="shared" si="36"/>
        <v>-7.2221280481747101</v>
      </c>
      <c r="AM102" s="4">
        <f t="shared" si="36"/>
        <v>-6.6070854606540337</v>
      </c>
      <c r="AN102" s="4">
        <f t="shared" si="36"/>
        <v>-5.8562128667828404</v>
      </c>
      <c r="AO102" s="4">
        <f t="shared" si="36"/>
        <v>-6.0467591329039294</v>
      </c>
      <c r="AP102" s="4">
        <f t="shared" si="36"/>
        <v>-7.0158434592584058</v>
      </c>
      <c r="AQ102" s="4">
        <f t="shared" si="36"/>
        <v>-6.8507896624442708</v>
      </c>
      <c r="AR102" s="4">
        <f t="shared" si="36"/>
        <v>-6.1077057680481346</v>
      </c>
      <c r="AS102" s="4">
        <f t="shared" si="36"/>
        <v>-5.0736888211792177</v>
      </c>
      <c r="AT102" s="4">
        <f t="shared" si="36"/>
        <v>-3.9395586573563719</v>
      </c>
      <c r="AU102" s="4">
        <f t="shared" si="36"/>
        <v>-0.71701511730822176</v>
      </c>
      <c r="AV102" s="4">
        <f t="shared" si="36"/>
        <v>4.624920531033581</v>
      </c>
      <c r="AW102" s="4">
        <f t="shared" si="36"/>
        <v>4.7333437430490761</v>
      </c>
      <c r="AX102" s="4">
        <f t="shared" si="36"/>
        <v>3.2332566383805954</v>
      </c>
      <c r="AZ102" s="2">
        <f t="shared" si="37"/>
        <v>39.543520006474722</v>
      </c>
      <c r="BA102" s="2">
        <f t="shared" si="37"/>
        <v>47.028758163578878</v>
      </c>
      <c r="BB102" s="2">
        <f t="shared" si="37"/>
        <v>53.305338170133645</v>
      </c>
      <c r="BC102" s="2">
        <f t="shared" si="37"/>
        <v>60.324511381639425</v>
      </c>
      <c r="BD102" s="2">
        <f t="shared" si="37"/>
        <v>65.346871396870554</v>
      </c>
      <c r="BE102" s="2">
        <f t="shared" si="37"/>
        <v>69.464858461770476</v>
      </c>
      <c r="BF102" s="2">
        <f t="shared" si="37"/>
        <v>74.128749899505394</v>
      </c>
      <c r="BG102" s="2">
        <f t="shared" si="37"/>
        <v>75.616163436929327</v>
      </c>
      <c r="BH102" s="2">
        <f t="shared" si="37"/>
        <v>76.769542560576241</v>
      </c>
      <c r="BI102" s="2">
        <f t="shared" si="37"/>
        <v>78.199818801712922</v>
      </c>
      <c r="BJ102" s="2">
        <f t="shared" si="37"/>
        <v>77.773781457822778</v>
      </c>
      <c r="BK102" s="2">
        <f t="shared" si="37"/>
        <v>75.3722745111764</v>
      </c>
      <c r="BL102" s="2">
        <f t="shared" si="37"/>
        <v>72.018985496762213</v>
      </c>
      <c r="BM102" s="2">
        <f t="shared" si="37"/>
        <v>69.60137185426575</v>
      </c>
      <c r="BN102" s="2">
        <f t="shared" si="37"/>
        <v>67.218835561963786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39.69368702581491</v>
      </c>
      <c r="CW102" s="2">
        <f t="shared" si="40"/>
        <v>47.031974180244141</v>
      </c>
      <c r="CX102" s="2">
        <f t="shared" si="40"/>
        <v>53.208561459235739</v>
      </c>
      <c r="CY102" s="2">
        <f t="shared" si="40"/>
        <v>60.319043708663955</v>
      </c>
      <c r="CZ102" s="2">
        <f t="shared" si="40"/>
        <v>65.37423059666348</v>
      </c>
      <c r="DA102" s="2">
        <f t="shared" si="40"/>
        <v>69.237710892873878</v>
      </c>
      <c r="DB102" s="2">
        <f t="shared" si="40"/>
        <v>73.747608398411344</v>
      </c>
      <c r="DC102" s="2">
        <f t="shared" si="40"/>
        <v>75.43031017592962</v>
      </c>
      <c r="DD102" s="2">
        <f t="shared" si="40"/>
        <v>76.537263849946825</v>
      </c>
      <c r="DE102" s="2">
        <f t="shared" si="40"/>
        <v>78.072589626432361</v>
      </c>
      <c r="DF102" s="2">
        <f t="shared" si="40"/>
        <v>77.772479183133541</v>
      </c>
      <c r="DG102" s="2">
        <f t="shared" si="40"/>
        <v>75.378726545690071</v>
      </c>
      <c r="DH102" s="2">
        <f t="shared" si="40"/>
        <v>72.090136525520862</v>
      </c>
      <c r="DI102" s="2">
        <f t="shared" si="40"/>
        <v>69.730734712596828</v>
      </c>
      <c r="DJ102" s="2">
        <f t="shared" si="40"/>
        <v>67.425022090158791</v>
      </c>
      <c r="DL102" s="2">
        <f t="shared" si="41"/>
        <v>38.512193182904163</v>
      </c>
      <c r="DM102" s="2">
        <f t="shared" si="41"/>
        <v>47.006159066989355</v>
      </c>
      <c r="DN102" s="2">
        <f t="shared" si="41"/>
        <v>53.840151858788204</v>
      </c>
      <c r="DO102" s="2">
        <f t="shared" si="41"/>
        <v>60.35545770146269</v>
      </c>
      <c r="DP102" s="2">
        <f t="shared" si="41"/>
        <v>65.199443737336125</v>
      </c>
      <c r="DQ102" s="2">
        <f t="shared" si="41"/>
        <v>70.644972417615222</v>
      </c>
      <c r="DR102" s="2">
        <f t="shared" si="41"/>
        <v>76.204113970485849</v>
      </c>
      <c r="DS102" s="2">
        <f t="shared" si="41"/>
        <v>76.617936633445737</v>
      </c>
      <c r="DT102" s="2">
        <f t="shared" si="41"/>
        <v>78.108970143866188</v>
      </c>
      <c r="DU102" s="2">
        <f t="shared" si="41"/>
        <v>78.960797136830593</v>
      </c>
      <c r="DV102" s="2">
        <f t="shared" si="41"/>
        <v>77.781797774354402</v>
      </c>
      <c r="DW102" s="2">
        <f t="shared" si="41"/>
        <v>75.328087319246734</v>
      </c>
      <c r="DX102" s="2">
        <f t="shared" si="41"/>
        <v>71.465364024402561</v>
      </c>
      <c r="DY102" s="2">
        <f t="shared" si="41"/>
        <v>68.626269263256702</v>
      </c>
      <c r="DZ102" s="2">
        <f t="shared" si="41"/>
        <v>65.80345505312043</v>
      </c>
      <c r="EB102" s="2">
        <f t="shared" si="42"/>
        <v>0.12709928218519861</v>
      </c>
      <c r="EC102" s="2">
        <f t="shared" si="42"/>
        <v>0.12457883231119611</v>
      </c>
      <c r="ED102" s="2">
        <f t="shared" si="42"/>
        <v>0.1532270138470784</v>
      </c>
      <c r="EE102" s="2">
        <f t="shared" si="42"/>
        <v>0.15015307455281435</v>
      </c>
      <c r="EF102" s="2">
        <f t="shared" si="42"/>
        <v>0.15652892842296265</v>
      </c>
      <c r="EG102" s="2">
        <f t="shared" si="42"/>
        <v>0.16141105608522108</v>
      </c>
      <c r="EH102" s="2">
        <f t="shared" si="42"/>
        <v>0.15515596847280341</v>
      </c>
      <c r="EI102" s="2">
        <f t="shared" si="42"/>
        <v>0.15649134441515861</v>
      </c>
      <c r="EJ102" s="2">
        <f t="shared" si="42"/>
        <v>0.14778760607376937</v>
      </c>
      <c r="EK102" s="2">
        <f t="shared" si="42"/>
        <v>0.14324262493964951</v>
      </c>
      <c r="EL102" s="2">
        <f t="shared" si="42"/>
        <v>0.13975016806512511</v>
      </c>
      <c r="EM102" s="2">
        <f t="shared" si="42"/>
        <v>0.12741179055886601</v>
      </c>
      <c r="EN102" s="2">
        <f t="shared" si="42"/>
        <v>0.11388309925819901</v>
      </c>
      <c r="EO102" s="2">
        <f t="shared" si="42"/>
        <v>0.11712712100533484</v>
      </c>
      <c r="EP102" s="2">
        <f t="shared" si="42"/>
        <v>0.12715263907410876</v>
      </c>
    </row>
    <row r="103" spans="2:146" x14ac:dyDescent="0.25">
      <c r="B103" s="2">
        <v>81</v>
      </c>
      <c r="C103" s="49">
        <v>63.125</v>
      </c>
      <c r="D103" s="49">
        <v>86.607100000000003</v>
      </c>
      <c r="E103" s="49">
        <v>117.90900000000001</v>
      </c>
      <c r="F103" s="49">
        <v>126.818</v>
      </c>
      <c r="G103" s="49">
        <v>138.018</v>
      </c>
      <c r="H103" s="49">
        <v>147.56399999999999</v>
      </c>
      <c r="I103" s="49">
        <v>150.80000000000001</v>
      </c>
      <c r="J103" s="49">
        <v>151</v>
      </c>
      <c r="K103" s="49">
        <v>149</v>
      </c>
      <c r="L103" s="49">
        <v>149.23599999999999</v>
      </c>
      <c r="M103" s="49">
        <v>148.291</v>
      </c>
      <c r="N103" s="49">
        <v>135.56399999999999</v>
      </c>
      <c r="O103" s="49">
        <v>117.982</v>
      </c>
      <c r="P103" s="49">
        <v>109.309</v>
      </c>
      <c r="Q103" s="49">
        <v>109.92700000000001</v>
      </c>
      <c r="T103" s="4">
        <f t="shared" si="35"/>
        <v>60.825260203019965</v>
      </c>
      <c r="U103" s="4">
        <f t="shared" si="35"/>
        <v>89.324941051217607</v>
      </c>
      <c r="V103" s="4">
        <f t="shared" si="35"/>
        <v>123.28126982047115</v>
      </c>
      <c r="W103" s="4">
        <f t="shared" si="35"/>
        <v>130.75561731223968</v>
      </c>
      <c r="X103" s="4">
        <f t="shared" si="35"/>
        <v>139.2588226823143</v>
      </c>
      <c r="Y103" s="4">
        <f t="shared" si="35"/>
        <v>145.03997343337556</v>
      </c>
      <c r="Z103" s="4">
        <f t="shared" si="35"/>
        <v>154.07404924882752</v>
      </c>
      <c r="AA103" s="4">
        <f t="shared" si="35"/>
        <v>154.56982246565539</v>
      </c>
      <c r="AB103" s="4">
        <f t="shared" si="35"/>
        <v>156.02044106312815</v>
      </c>
      <c r="AC103" s="4">
        <f t="shared" si="35"/>
        <v>155.79091956901561</v>
      </c>
      <c r="AD103" s="4">
        <f t="shared" si="35"/>
        <v>155.41938721730651</v>
      </c>
      <c r="AE103" s="4">
        <f t="shared" si="35"/>
        <v>140.9491927278643</v>
      </c>
      <c r="AF103" s="4">
        <f t="shared" si="35"/>
        <v>118.3208922450426</v>
      </c>
      <c r="AG103" s="4">
        <f t="shared" si="35"/>
        <v>106.52387398867209</v>
      </c>
      <c r="AH103" s="4">
        <f t="shared" si="35"/>
        <v>108.92315018233134</v>
      </c>
      <c r="AJ103" s="4">
        <f t="shared" si="36"/>
        <v>2.2997397969800346</v>
      </c>
      <c r="AK103" s="4">
        <f t="shared" si="36"/>
        <v>-2.7178410512176043</v>
      </c>
      <c r="AL103" s="4">
        <f t="shared" si="36"/>
        <v>-5.3722698204711463</v>
      </c>
      <c r="AM103" s="4">
        <f t="shared" si="36"/>
        <v>-3.9376173122396807</v>
      </c>
      <c r="AN103" s="4">
        <f t="shared" si="36"/>
        <v>-1.2408226823143025</v>
      </c>
      <c r="AO103" s="4">
        <f t="shared" si="36"/>
        <v>2.5240265666244284</v>
      </c>
      <c r="AP103" s="4">
        <f t="shared" si="36"/>
        <v>-3.2740492488275095</v>
      </c>
      <c r="AQ103" s="4">
        <f t="shared" si="36"/>
        <v>-3.5698224656553919</v>
      </c>
      <c r="AR103" s="4">
        <f t="shared" si="36"/>
        <v>-7.0204410631281462</v>
      </c>
      <c r="AS103" s="4">
        <f t="shared" si="36"/>
        <v>-6.5549195690156239</v>
      </c>
      <c r="AT103" s="4">
        <f t="shared" si="36"/>
        <v>-7.1283872173065106</v>
      </c>
      <c r="AU103" s="4">
        <f t="shared" si="36"/>
        <v>-5.3851927278643075</v>
      </c>
      <c r="AV103" s="4">
        <f t="shared" si="36"/>
        <v>-0.33889224504260085</v>
      </c>
      <c r="AW103" s="4">
        <f t="shared" si="36"/>
        <v>2.7851260113279039</v>
      </c>
      <c r="AX103" s="4">
        <f t="shared" si="36"/>
        <v>1.0038498176686659</v>
      </c>
      <c r="AZ103" s="2">
        <f t="shared" si="37"/>
        <v>39.497995708486997</v>
      </c>
      <c r="BA103" s="2">
        <f t="shared" si="37"/>
        <v>46.979818501323805</v>
      </c>
      <c r="BB103" s="2">
        <f t="shared" si="37"/>
        <v>53.25025972085966</v>
      </c>
      <c r="BC103" s="2">
        <f t="shared" si="37"/>
        <v>60.257133280068253</v>
      </c>
      <c r="BD103" s="2">
        <f t="shared" si="37"/>
        <v>65.261039530301787</v>
      </c>
      <c r="BE103" s="2">
        <f t="shared" si="37"/>
        <v>69.408985231764717</v>
      </c>
      <c r="BF103" s="2">
        <f t="shared" si="37"/>
        <v>74.082637467841636</v>
      </c>
      <c r="BG103" s="2">
        <f t="shared" si="37"/>
        <v>75.559185520193296</v>
      </c>
      <c r="BH103" s="2">
        <f t="shared" si="37"/>
        <v>76.729871762916673</v>
      </c>
      <c r="BI103" s="2">
        <f t="shared" si="37"/>
        <v>78.15157727132015</v>
      </c>
      <c r="BJ103" s="2">
        <f t="shared" si="37"/>
        <v>77.699876838421531</v>
      </c>
      <c r="BK103" s="2">
        <f t="shared" si="37"/>
        <v>75.277137841569186</v>
      </c>
      <c r="BL103" s="2">
        <f t="shared" si="37"/>
        <v>71.903095387158544</v>
      </c>
      <c r="BM103" s="2">
        <f t="shared" si="37"/>
        <v>69.489098558793955</v>
      </c>
      <c r="BN103" s="2">
        <f t="shared" si="37"/>
        <v>67.099715212462613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39.661156176723907</v>
      </c>
      <c r="CW103" s="2">
        <f t="shared" si="40"/>
        <v>46.98727909750243</v>
      </c>
      <c r="CX103" s="2">
        <f t="shared" si="40"/>
        <v>53.15168338014859</v>
      </c>
      <c r="CY103" s="2">
        <f t="shared" si="40"/>
        <v>60.257384233250484</v>
      </c>
      <c r="CZ103" s="2">
        <f t="shared" si="40"/>
        <v>65.29267117384461</v>
      </c>
      <c r="DA103" s="2">
        <f t="shared" si="40"/>
        <v>69.173184228392188</v>
      </c>
      <c r="DB103" s="2">
        <f t="shared" si="40"/>
        <v>73.683814922575735</v>
      </c>
      <c r="DC103" s="2">
        <f t="shared" si="40"/>
        <v>75.367816673330651</v>
      </c>
      <c r="DD103" s="2">
        <f t="shared" si="40"/>
        <v>76.491154826936082</v>
      </c>
      <c r="DE103" s="2">
        <f t="shared" si="40"/>
        <v>78.028782324842197</v>
      </c>
      <c r="DF103" s="2">
        <f t="shared" si="40"/>
        <v>77.70640958591315</v>
      </c>
      <c r="DG103" s="2">
        <f t="shared" si="40"/>
        <v>75.288655713454531</v>
      </c>
      <c r="DH103" s="2">
        <f t="shared" si="40"/>
        <v>71.982853648901866</v>
      </c>
      <c r="DI103" s="2">
        <f t="shared" si="40"/>
        <v>69.632298002445992</v>
      </c>
      <c r="DJ103" s="2">
        <f t="shared" si="40"/>
        <v>67.324302784420922</v>
      </c>
      <c r="DL103" s="2">
        <f t="shared" si="41"/>
        <v>38.476029123971323</v>
      </c>
      <c r="DM103" s="2">
        <f t="shared" si="41"/>
        <v>46.932005465309338</v>
      </c>
      <c r="DN103" s="2">
        <f t="shared" si="41"/>
        <v>53.74708575960333</v>
      </c>
      <c r="DO103" s="2">
        <f t="shared" si="41"/>
        <v>60.255837894108922</v>
      </c>
      <c r="DP103" s="2">
        <f t="shared" si="41"/>
        <v>65.105587163727279</v>
      </c>
      <c r="DQ103" s="2">
        <f t="shared" si="41"/>
        <v>70.526263887112592</v>
      </c>
      <c r="DR103" s="2">
        <f t="shared" si="41"/>
        <v>76.063196332176474</v>
      </c>
      <c r="DS103" s="2">
        <f t="shared" si="41"/>
        <v>76.499927364171143</v>
      </c>
      <c r="DT103" s="2">
        <f t="shared" si="41"/>
        <v>77.985303383829915</v>
      </c>
      <c r="DU103" s="2">
        <f t="shared" si="41"/>
        <v>78.821409554314272</v>
      </c>
      <c r="DV103" s="2">
        <f t="shared" si="41"/>
        <v>77.663202006729634</v>
      </c>
      <c r="DW103" s="2">
        <f t="shared" si="41"/>
        <v>75.205197587891007</v>
      </c>
      <c r="DX103" s="2">
        <f t="shared" si="41"/>
        <v>71.337107127693969</v>
      </c>
      <c r="DY103" s="2">
        <f t="shared" si="41"/>
        <v>68.504674910057886</v>
      </c>
      <c r="DZ103" s="2">
        <f t="shared" si="41"/>
        <v>65.693672076320809</v>
      </c>
      <c r="EB103" s="2">
        <f t="shared" si="42"/>
        <v>0.1376733978504216</v>
      </c>
      <c r="EC103" s="2">
        <f t="shared" si="42"/>
        <v>0.13497568157916778</v>
      </c>
      <c r="ED103" s="2">
        <f t="shared" si="42"/>
        <v>0.16556255754528734</v>
      </c>
      <c r="EE103" s="2">
        <f t="shared" si="42"/>
        <v>0.16228857918917047</v>
      </c>
      <c r="EF103" s="2">
        <f t="shared" si="42"/>
        <v>0.16907721575450277</v>
      </c>
      <c r="EG103" s="2">
        <f t="shared" si="42"/>
        <v>0.17426986050143062</v>
      </c>
      <c r="EH103" s="2">
        <f t="shared" si="42"/>
        <v>0.1676160634258429</v>
      </c>
      <c r="EI103" s="2">
        <f t="shared" si="42"/>
        <v>0.16903722260636439</v>
      </c>
      <c r="EJ103" s="2">
        <f t="shared" si="42"/>
        <v>0.15976787239741116</v>
      </c>
      <c r="EK103" s="2">
        <f t="shared" si="42"/>
        <v>0.15492143331959718</v>
      </c>
      <c r="EL103" s="2">
        <f t="shared" si="42"/>
        <v>0.15119448057648693</v>
      </c>
      <c r="EM103" s="2">
        <f t="shared" si="42"/>
        <v>0.13800779501798613</v>
      </c>
      <c r="EN103" s="2">
        <f t="shared" si="42"/>
        <v>0.12351326584636883</v>
      </c>
      <c r="EO103" s="2">
        <f t="shared" si="42"/>
        <v>0.12699229433902418</v>
      </c>
      <c r="EP103" s="2">
        <f t="shared" si="42"/>
        <v>0.13773049338680621</v>
      </c>
    </row>
    <row r="104" spans="2:146" x14ac:dyDescent="0.25">
      <c r="B104" s="2">
        <v>82</v>
      </c>
      <c r="C104" s="49">
        <v>69.089299999999994</v>
      </c>
      <c r="D104" s="49">
        <v>93.125</v>
      </c>
      <c r="E104" s="49">
        <v>121.964</v>
      </c>
      <c r="F104" s="49">
        <v>128.964</v>
      </c>
      <c r="G104" s="49">
        <v>138.345</v>
      </c>
      <c r="H104" s="49">
        <v>144.655</v>
      </c>
      <c r="I104" s="49">
        <v>152.78200000000001</v>
      </c>
      <c r="J104" s="49">
        <v>152.709</v>
      </c>
      <c r="K104" s="49">
        <v>155.76400000000001</v>
      </c>
      <c r="L104" s="49">
        <v>154.81800000000001</v>
      </c>
      <c r="M104" s="49">
        <v>155.58199999999999</v>
      </c>
      <c r="N104" s="49">
        <v>145.89099999999999</v>
      </c>
      <c r="O104" s="49">
        <v>128.982</v>
      </c>
      <c r="P104" s="49">
        <v>118.2</v>
      </c>
      <c r="Q104" s="49">
        <v>118.127</v>
      </c>
      <c r="T104" s="4">
        <f t="shared" si="35"/>
        <v>68.55063452854327</v>
      </c>
      <c r="U104" s="4">
        <f t="shared" si="35"/>
        <v>98.776704237599631</v>
      </c>
      <c r="V104" s="4">
        <f t="shared" si="35"/>
        <v>120.58963189486687</v>
      </c>
      <c r="W104" s="4">
        <f t="shared" si="35"/>
        <v>127.94846150216615</v>
      </c>
      <c r="X104" s="4">
        <f t="shared" si="35"/>
        <v>130.64351705738454</v>
      </c>
      <c r="Y104" s="4">
        <f t="shared" si="35"/>
        <v>133.04179742104381</v>
      </c>
      <c r="Z104" s="4">
        <f t="shared" si="35"/>
        <v>146.43137620807286</v>
      </c>
      <c r="AA104" s="4">
        <f t="shared" si="35"/>
        <v>147.91864968659155</v>
      </c>
      <c r="AB104" s="4">
        <f t="shared" si="35"/>
        <v>158.15334288568064</v>
      </c>
      <c r="AC104" s="4">
        <f t="shared" si="35"/>
        <v>160.81390062970604</v>
      </c>
      <c r="AD104" s="4">
        <f t="shared" si="35"/>
        <v>161.89632911682429</v>
      </c>
      <c r="AE104" s="4">
        <f t="shared" si="35"/>
        <v>152.67967373568104</v>
      </c>
      <c r="AF104" s="4">
        <f t="shared" si="35"/>
        <v>131.68343745554387</v>
      </c>
      <c r="AG104" s="4">
        <f t="shared" si="35"/>
        <v>119.16084296712293</v>
      </c>
      <c r="AH104" s="4">
        <f t="shared" si="35"/>
        <v>120.6752427828516</v>
      </c>
      <c r="AJ104" s="4">
        <f t="shared" si="36"/>
        <v>0.53866547145672428</v>
      </c>
      <c r="AK104" s="4">
        <f t="shared" si="36"/>
        <v>-5.6517042375996311</v>
      </c>
      <c r="AL104" s="4">
        <f t="shared" si="36"/>
        <v>1.3743681051331293</v>
      </c>
      <c r="AM104" s="4">
        <f t="shared" si="36"/>
        <v>1.0155384978338446</v>
      </c>
      <c r="AN104" s="4">
        <f t="shared" si="36"/>
        <v>7.7014829426154563</v>
      </c>
      <c r="AO104" s="4">
        <f t="shared" si="36"/>
        <v>11.613202578956191</v>
      </c>
      <c r="AP104" s="4">
        <f t="shared" si="36"/>
        <v>6.3506237919271484</v>
      </c>
      <c r="AQ104" s="4">
        <f t="shared" si="36"/>
        <v>4.7903503134084531</v>
      </c>
      <c r="AR104" s="4">
        <f t="shared" si="36"/>
        <v>-2.3893428856806338</v>
      </c>
      <c r="AS104" s="4">
        <f t="shared" si="36"/>
        <v>-5.9959006297060284</v>
      </c>
      <c r="AT104" s="4">
        <f t="shared" si="36"/>
        <v>-6.3143291168242968</v>
      </c>
      <c r="AU104" s="4">
        <f t="shared" si="36"/>
        <v>-6.7886737356810443</v>
      </c>
      <c r="AV104" s="4">
        <f t="shared" si="36"/>
        <v>-2.7014374555438678</v>
      </c>
      <c r="AW104" s="4">
        <f t="shared" si="36"/>
        <v>-0.96084296712292883</v>
      </c>
      <c r="AX104" s="4">
        <f t="shared" si="36"/>
        <v>-2.5482427828516023</v>
      </c>
      <c r="AZ104" s="2">
        <f t="shared" si="37"/>
        <v>39.451527278836316</v>
      </c>
      <c r="BA104" s="2">
        <f t="shared" si="37"/>
        <v>46.930205036676099</v>
      </c>
      <c r="BB104" s="2">
        <f t="shared" si="37"/>
        <v>53.19472662944569</v>
      </c>
      <c r="BC104" s="2">
        <f t="shared" si="37"/>
        <v>60.188803082952205</v>
      </c>
      <c r="BD104" s="2">
        <f t="shared" si="37"/>
        <v>65.174741856525074</v>
      </c>
      <c r="BE104" s="2">
        <f t="shared" si="37"/>
        <v>69.352750982033683</v>
      </c>
      <c r="BF104" s="2">
        <f t="shared" si="37"/>
        <v>74.036413624698127</v>
      </c>
      <c r="BG104" s="2">
        <f t="shared" si="37"/>
        <v>75.501663338810346</v>
      </c>
      <c r="BH104" s="2">
        <f t="shared" si="37"/>
        <v>76.689439881979581</v>
      </c>
      <c r="BI104" s="2">
        <f t="shared" si="37"/>
        <v>78.101637278889683</v>
      </c>
      <c r="BJ104" s="2">
        <f t="shared" si="37"/>
        <v>77.624697288357154</v>
      </c>
      <c r="BK104" s="2">
        <f t="shared" si="37"/>
        <v>75.18122074572068</v>
      </c>
      <c r="BL104" s="2">
        <f t="shared" si="37"/>
        <v>71.786340373615417</v>
      </c>
      <c r="BM104" s="2">
        <f t="shared" si="37"/>
        <v>69.375561146658711</v>
      </c>
      <c r="BN104" s="2">
        <f t="shared" si="37"/>
        <v>66.979206598484168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39.628625327632896</v>
      </c>
      <c r="CW104" s="2">
        <f t="shared" si="40"/>
        <v>46.942584014760712</v>
      </c>
      <c r="CX104" s="2">
        <f t="shared" si="40"/>
        <v>53.094805301061449</v>
      </c>
      <c r="CY104" s="2">
        <f t="shared" si="40"/>
        <v>60.195724757837013</v>
      </c>
      <c r="CZ104" s="2">
        <f t="shared" si="40"/>
        <v>65.211111751025726</v>
      </c>
      <c r="DA104" s="2">
        <f t="shared" si="40"/>
        <v>69.108657563910484</v>
      </c>
      <c r="DB104" s="2">
        <f t="shared" si="40"/>
        <v>73.620021446740139</v>
      </c>
      <c r="DC104" s="2">
        <f t="shared" si="40"/>
        <v>75.305323170731697</v>
      </c>
      <c r="DD104" s="2">
        <f t="shared" si="40"/>
        <v>76.445045803925353</v>
      </c>
      <c r="DE104" s="2">
        <f t="shared" si="40"/>
        <v>77.984975023252034</v>
      </c>
      <c r="DF104" s="2">
        <f t="shared" si="40"/>
        <v>77.640339988692745</v>
      </c>
      <c r="DG104" s="2">
        <f t="shared" si="40"/>
        <v>75.198584881218991</v>
      </c>
      <c r="DH104" s="2">
        <f t="shared" si="40"/>
        <v>71.875570772282856</v>
      </c>
      <c r="DI104" s="2">
        <f t="shared" si="40"/>
        <v>69.533861292295157</v>
      </c>
      <c r="DJ104" s="2">
        <f t="shared" si="40"/>
        <v>67.223583478683054</v>
      </c>
      <c r="DL104" s="2">
        <f t="shared" si="41"/>
        <v>38.439865065038489</v>
      </c>
      <c r="DM104" s="2">
        <f t="shared" si="41"/>
        <v>46.857851863629328</v>
      </c>
      <c r="DN104" s="2">
        <f t="shared" si="41"/>
        <v>53.654019660418456</v>
      </c>
      <c r="DO104" s="2">
        <f t="shared" si="41"/>
        <v>60.156218086755146</v>
      </c>
      <c r="DP104" s="2">
        <f t="shared" si="41"/>
        <v>65.011730590118432</v>
      </c>
      <c r="DQ104" s="2">
        <f t="shared" si="41"/>
        <v>70.407555356609976</v>
      </c>
      <c r="DR104" s="2">
        <f t="shared" si="41"/>
        <v>75.922278693867099</v>
      </c>
      <c r="DS104" s="2">
        <f t="shared" si="41"/>
        <v>76.381918094896548</v>
      </c>
      <c r="DT104" s="2">
        <f t="shared" si="41"/>
        <v>77.861636623793643</v>
      </c>
      <c r="DU104" s="2">
        <f t="shared" si="41"/>
        <v>78.682021971797965</v>
      </c>
      <c r="DV104" s="2">
        <f t="shared" si="41"/>
        <v>77.54460623910488</v>
      </c>
      <c r="DW104" s="2">
        <f t="shared" si="41"/>
        <v>75.08230785653528</v>
      </c>
      <c r="DX104" s="2">
        <f t="shared" si="41"/>
        <v>71.208850230985391</v>
      </c>
      <c r="DY104" s="2">
        <f t="shared" si="41"/>
        <v>68.383080556859085</v>
      </c>
      <c r="DZ104" s="2">
        <f t="shared" si="41"/>
        <v>65.583889099521187</v>
      </c>
      <c r="EB104" s="2">
        <f t="shared" si="42"/>
        <v>0.14897709350586308</v>
      </c>
      <c r="EC104" s="2">
        <f t="shared" si="42"/>
        <v>0.14609540675315549</v>
      </c>
      <c r="ED104" s="2">
        <f t="shared" si="42"/>
        <v>0.17868162130015589</v>
      </c>
      <c r="EE104" s="2">
        <f t="shared" si="42"/>
        <v>0.17520268590743149</v>
      </c>
      <c r="EF104" s="2">
        <f t="shared" si="42"/>
        <v>0.18241389675509359</v>
      </c>
      <c r="EG104" s="2">
        <f t="shared" si="42"/>
        <v>0.18792349905830172</v>
      </c>
      <c r="EH104" s="2">
        <f t="shared" si="42"/>
        <v>0.18086257670710579</v>
      </c>
      <c r="EI104" s="2">
        <f t="shared" si="42"/>
        <v>0.1823714413579938</v>
      </c>
      <c r="EJ104" s="2">
        <f t="shared" si="42"/>
        <v>0.17252270354042173</v>
      </c>
      <c r="EK104" s="2">
        <f t="shared" si="42"/>
        <v>0.16736642471644084</v>
      </c>
      <c r="EL104" s="2">
        <f t="shared" si="42"/>
        <v>0.1633979699210035</v>
      </c>
      <c r="EM104" s="2">
        <f t="shared" si="42"/>
        <v>0.14933419173349846</v>
      </c>
      <c r="EN104" s="2">
        <f t="shared" si="42"/>
        <v>0.13383478255191059</v>
      </c>
      <c r="EO104" s="2">
        <f t="shared" si="42"/>
        <v>0.13755891175607657</v>
      </c>
      <c r="EP104" s="2">
        <f t="shared" si="42"/>
        <v>0.14903806666934685</v>
      </c>
    </row>
    <row r="105" spans="2:146" x14ac:dyDescent="0.25">
      <c r="B105" s="2">
        <v>83</v>
      </c>
      <c r="C105" s="49">
        <v>74.285700000000006</v>
      </c>
      <c r="D105" s="49">
        <v>99.303600000000003</v>
      </c>
      <c r="E105" s="49">
        <v>121.018</v>
      </c>
      <c r="F105" s="49">
        <v>127.818</v>
      </c>
      <c r="G105" s="49">
        <v>131.691</v>
      </c>
      <c r="H105" s="49">
        <v>130.14500000000001</v>
      </c>
      <c r="I105" s="49">
        <v>145.727</v>
      </c>
      <c r="J105" s="49">
        <v>147.745</v>
      </c>
      <c r="K105" s="49">
        <v>155.50899999999999</v>
      </c>
      <c r="L105" s="49">
        <v>159.45500000000001</v>
      </c>
      <c r="M105" s="49">
        <v>158.964</v>
      </c>
      <c r="N105" s="49">
        <v>153.10900000000001</v>
      </c>
      <c r="O105" s="49">
        <v>136.691</v>
      </c>
      <c r="P105" s="49">
        <v>125.964</v>
      </c>
      <c r="Q105" s="49">
        <v>126.10899999999999</v>
      </c>
      <c r="T105" s="4">
        <f t="shared" si="35"/>
        <v>76.416722310050744</v>
      </c>
      <c r="U105" s="4">
        <f t="shared" si="35"/>
        <v>105.27508608952479</v>
      </c>
      <c r="V105" s="4">
        <f t="shared" si="35"/>
        <v>112.19459973913337</v>
      </c>
      <c r="W105" s="4">
        <f t="shared" si="35"/>
        <v>119.39153639671159</v>
      </c>
      <c r="X105" s="4">
        <f t="shared" si="35"/>
        <v>117.0037975033818</v>
      </c>
      <c r="Y105" s="4">
        <f t="shared" si="35"/>
        <v>116.86315034202154</v>
      </c>
      <c r="Z105" s="4">
        <f t="shared" si="35"/>
        <v>131.68686192180684</v>
      </c>
      <c r="AA105" s="4">
        <f t="shared" si="35"/>
        <v>134.28022029124691</v>
      </c>
      <c r="AB105" s="4">
        <f t="shared" si="35"/>
        <v>151.32861711179137</v>
      </c>
      <c r="AC105" s="4">
        <f t="shared" si="35"/>
        <v>157.42362089486548</v>
      </c>
      <c r="AD105" s="4">
        <f t="shared" si="35"/>
        <v>160.44838830193396</v>
      </c>
      <c r="AE105" s="4">
        <f t="shared" si="35"/>
        <v>158.29082211998607</v>
      </c>
      <c r="AF105" s="4">
        <f t="shared" si="35"/>
        <v>142.5690950634355</v>
      </c>
      <c r="AG105" s="4">
        <f t="shared" si="35"/>
        <v>130.91593413020951</v>
      </c>
      <c r="AH105" s="4">
        <f t="shared" si="35"/>
        <v>130.64303010518958</v>
      </c>
      <c r="AJ105" s="4">
        <f t="shared" si="36"/>
        <v>-2.1310223100507386</v>
      </c>
      <c r="AK105" s="4">
        <f t="shared" si="36"/>
        <v>-5.9714860895247881</v>
      </c>
      <c r="AL105" s="4">
        <f t="shared" si="36"/>
        <v>8.8234002608666344</v>
      </c>
      <c r="AM105" s="4">
        <f t="shared" si="36"/>
        <v>8.4264636032884113</v>
      </c>
      <c r="AN105" s="4">
        <f t="shared" si="36"/>
        <v>14.687202496618198</v>
      </c>
      <c r="AO105" s="4">
        <f t="shared" si="36"/>
        <v>13.281849657978469</v>
      </c>
      <c r="AP105" s="4">
        <f t="shared" si="36"/>
        <v>14.040138078193166</v>
      </c>
      <c r="AQ105" s="4">
        <f t="shared" si="36"/>
        <v>13.464779708753099</v>
      </c>
      <c r="AR105" s="4">
        <f t="shared" si="36"/>
        <v>4.1803828882086123</v>
      </c>
      <c r="AS105" s="4">
        <f t="shared" si="36"/>
        <v>2.0313791051345333</v>
      </c>
      <c r="AT105" s="4">
        <f t="shared" si="36"/>
        <v>-1.4843883019339614</v>
      </c>
      <c r="AU105" s="4">
        <f t="shared" si="36"/>
        <v>-5.1818221199860659</v>
      </c>
      <c r="AV105" s="4">
        <f t="shared" si="36"/>
        <v>-5.8780950634354951</v>
      </c>
      <c r="AW105" s="4">
        <f t="shared" si="36"/>
        <v>-4.9519341302095086</v>
      </c>
      <c r="AX105" s="4">
        <f t="shared" si="36"/>
        <v>-4.5340301051895864</v>
      </c>
      <c r="AZ105" s="2">
        <f t="shared" si="37"/>
        <v>39.404076723256765</v>
      </c>
      <c r="BA105" s="2">
        <f t="shared" si="37"/>
        <v>46.879850925782172</v>
      </c>
      <c r="BB105" s="2">
        <f t="shared" si="37"/>
        <v>53.138662245782037</v>
      </c>
      <c r="BC105" s="2">
        <f t="shared" si="37"/>
        <v>60.119430782600297</v>
      </c>
      <c r="BD105" s="2">
        <f t="shared" si="37"/>
        <v>65.087946168873998</v>
      </c>
      <c r="BE105" s="2">
        <f t="shared" si="37"/>
        <v>69.296042333611709</v>
      </c>
      <c r="BF105" s="2">
        <f t="shared" si="37"/>
        <v>73.989930475052049</v>
      </c>
      <c r="BG105" s="2">
        <f t="shared" si="37"/>
        <v>75.443480670660549</v>
      </c>
      <c r="BH105" s="2">
        <f t="shared" si="37"/>
        <v>76.648091071396593</v>
      </c>
      <c r="BI105" s="2">
        <f t="shared" si="37"/>
        <v>78.049791091996269</v>
      </c>
      <c r="BJ105" s="2">
        <f t="shared" si="37"/>
        <v>77.548120044528275</v>
      </c>
      <c r="BK105" s="2">
        <f t="shared" si="37"/>
        <v>75.084447568822242</v>
      </c>
      <c r="BL105" s="2">
        <f t="shared" si="37"/>
        <v>71.668657280515532</v>
      </c>
      <c r="BM105" s="2">
        <f t="shared" si="37"/>
        <v>69.260678184239481</v>
      </c>
      <c r="BN105" s="2">
        <f t="shared" si="37"/>
        <v>66.857248363805226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39.596094478541886</v>
      </c>
      <c r="CW105" s="2">
        <f t="shared" si="40"/>
        <v>46.897888932019001</v>
      </c>
      <c r="CX105" s="2">
        <f t="shared" si="40"/>
        <v>53.0379272219743</v>
      </c>
      <c r="CY105" s="2">
        <f t="shared" si="40"/>
        <v>60.134065282423535</v>
      </c>
      <c r="CZ105" s="2">
        <f t="shared" si="40"/>
        <v>65.129552328206856</v>
      </c>
      <c r="DA105" s="2">
        <f t="shared" si="40"/>
        <v>69.044130899428794</v>
      </c>
      <c r="DB105" s="2">
        <f t="shared" si="40"/>
        <v>73.556227970904544</v>
      </c>
      <c r="DC105" s="2">
        <f t="shared" si="40"/>
        <v>75.242829668132728</v>
      </c>
      <c r="DD105" s="2">
        <f t="shared" si="40"/>
        <v>76.398936780914624</v>
      </c>
      <c r="DE105" s="2">
        <f t="shared" si="40"/>
        <v>77.941167721661856</v>
      </c>
      <c r="DF105" s="2">
        <f t="shared" si="40"/>
        <v>77.574270391472353</v>
      </c>
      <c r="DG105" s="2">
        <f t="shared" si="40"/>
        <v>75.108514048983452</v>
      </c>
      <c r="DH105" s="2">
        <f t="shared" si="40"/>
        <v>71.76828789566386</v>
      </c>
      <c r="DI105" s="2">
        <f t="shared" si="40"/>
        <v>69.435424582144321</v>
      </c>
      <c r="DJ105" s="2">
        <f t="shared" si="40"/>
        <v>67.122864172945185</v>
      </c>
      <c r="DL105" s="2">
        <f t="shared" si="41"/>
        <v>38.403701006105649</v>
      </c>
      <c r="DM105" s="2">
        <f t="shared" si="41"/>
        <v>46.783698261949318</v>
      </c>
      <c r="DN105" s="2">
        <f t="shared" si="41"/>
        <v>53.560953561233589</v>
      </c>
      <c r="DO105" s="2">
        <f t="shared" si="41"/>
        <v>60.056598279401371</v>
      </c>
      <c r="DP105" s="2">
        <f t="shared" si="41"/>
        <v>64.917874016509572</v>
      </c>
      <c r="DQ105" s="2">
        <f t="shared" si="41"/>
        <v>70.288846826107346</v>
      </c>
      <c r="DR105" s="2">
        <f t="shared" si="41"/>
        <v>75.781361055557738</v>
      </c>
      <c r="DS105" s="2">
        <f t="shared" si="41"/>
        <v>76.26390882562194</v>
      </c>
      <c r="DT105" s="2">
        <f t="shared" si="41"/>
        <v>77.737969863757385</v>
      </c>
      <c r="DU105" s="2">
        <f t="shared" si="41"/>
        <v>78.542634389281659</v>
      </c>
      <c r="DV105" s="2">
        <f t="shared" si="41"/>
        <v>77.426010471480112</v>
      </c>
      <c r="DW105" s="2">
        <f t="shared" si="41"/>
        <v>74.959418125179553</v>
      </c>
      <c r="DX105" s="2">
        <f t="shared" si="41"/>
        <v>71.080593334276799</v>
      </c>
      <c r="DY105" s="2">
        <f t="shared" si="41"/>
        <v>68.261486203660269</v>
      </c>
      <c r="DZ105" s="2">
        <f t="shared" si="41"/>
        <v>65.474106122721565</v>
      </c>
      <c r="EB105" s="2">
        <f t="shared" si="42"/>
        <v>0.1610355639508862</v>
      </c>
      <c r="EC105" s="2">
        <f t="shared" si="42"/>
        <v>0.1579639231980775</v>
      </c>
      <c r="ED105" s="2">
        <f t="shared" si="42"/>
        <v>0.19260028844895349</v>
      </c>
      <c r="EE105" s="2">
        <f t="shared" si="42"/>
        <v>0.1889126886585967</v>
      </c>
      <c r="EF105" s="2">
        <f t="shared" si="42"/>
        <v>0.19655371870288182</v>
      </c>
      <c r="EG105" s="2">
        <f t="shared" si="42"/>
        <v>0.20238467973582427</v>
      </c>
      <c r="EH105" s="2">
        <f t="shared" si="42"/>
        <v>0.19491081550975939</v>
      </c>
      <c r="EI105" s="2">
        <f t="shared" si="42"/>
        <v>0.19650876335700415</v>
      </c>
      <c r="EJ105" s="2">
        <f t="shared" si="42"/>
        <v>0.18607030227588917</v>
      </c>
      <c r="EK105" s="2">
        <f t="shared" si="42"/>
        <v>0.1805974897399801</v>
      </c>
      <c r="EL105" s="2">
        <f t="shared" si="42"/>
        <v>0.1763817688923951</v>
      </c>
      <c r="EM105" s="2">
        <f t="shared" si="42"/>
        <v>0.16141608400291135</v>
      </c>
      <c r="EN105" s="2">
        <f t="shared" si="42"/>
        <v>0.1448762586508956</v>
      </c>
      <c r="EO105" s="2">
        <f t="shared" si="42"/>
        <v>0.14885483012362069</v>
      </c>
      <c r="EP105" s="2">
        <f t="shared" si="42"/>
        <v>0.16110053813167866</v>
      </c>
    </row>
    <row r="106" spans="2:146" x14ac:dyDescent="0.25">
      <c r="B106" s="2">
        <v>84</v>
      </c>
      <c r="C106" s="49">
        <v>79.303600000000003</v>
      </c>
      <c r="D106" s="49">
        <v>103.5</v>
      </c>
      <c r="E106" s="49">
        <v>114.182</v>
      </c>
      <c r="F106" s="49">
        <v>118.491</v>
      </c>
      <c r="G106" s="49">
        <v>106.036</v>
      </c>
      <c r="H106" s="49">
        <v>95.4</v>
      </c>
      <c r="I106" s="49">
        <v>121.545</v>
      </c>
      <c r="J106" s="49">
        <v>126.509</v>
      </c>
      <c r="K106" s="49">
        <v>149.85499999999999</v>
      </c>
      <c r="L106" s="49">
        <v>156.89099999999999</v>
      </c>
      <c r="M106" s="49">
        <v>159.07300000000001</v>
      </c>
      <c r="N106" s="49">
        <v>155.636</v>
      </c>
      <c r="O106" s="49">
        <v>141.92699999999999</v>
      </c>
      <c r="P106" s="49">
        <v>133.636</v>
      </c>
      <c r="Q106" s="49">
        <v>130.80000000000001</v>
      </c>
      <c r="T106" s="4">
        <f t="shared" si="35"/>
        <v>83.084933096534229</v>
      </c>
      <c r="U106" s="4">
        <f t="shared" si="35"/>
        <v>107.31164970733914</v>
      </c>
      <c r="V106" s="4">
        <f t="shared" si="35"/>
        <v>100.2010759413408</v>
      </c>
      <c r="W106" s="4">
        <f t="shared" si="35"/>
        <v>107.23498024128622</v>
      </c>
      <c r="X106" s="4">
        <f t="shared" si="35"/>
        <v>101.89971142731382</v>
      </c>
      <c r="Y106" s="4">
        <f t="shared" si="35"/>
        <v>100.74708228714394</v>
      </c>
      <c r="Z106" s="4">
        <f t="shared" si="35"/>
        <v>114.43567810352451</v>
      </c>
      <c r="AA106" s="4">
        <f t="shared" si="35"/>
        <v>117.75944077529846</v>
      </c>
      <c r="AB106" s="4">
        <f t="shared" si="35"/>
        <v>137.69165593265984</v>
      </c>
      <c r="AC106" s="4">
        <f t="shared" si="35"/>
        <v>146.60563543627777</v>
      </c>
      <c r="AD106" s="4">
        <f t="shared" si="35"/>
        <v>151.45315616894783</v>
      </c>
      <c r="AE106" s="4">
        <f t="shared" si="35"/>
        <v>156.25413612659889</v>
      </c>
      <c r="AF106" s="4">
        <f t="shared" si="35"/>
        <v>148.49055202125726</v>
      </c>
      <c r="AG106" s="4">
        <f t="shared" si="35"/>
        <v>139.40162107974788</v>
      </c>
      <c r="AH106" s="4">
        <f t="shared" si="35"/>
        <v>136.78297673746033</v>
      </c>
      <c r="AJ106" s="4">
        <f t="shared" si="36"/>
        <v>-3.781333096534226</v>
      </c>
      <c r="AK106" s="4">
        <f t="shared" si="36"/>
        <v>-3.8116497073391429</v>
      </c>
      <c r="AL106" s="4">
        <f t="shared" si="36"/>
        <v>13.980924058659198</v>
      </c>
      <c r="AM106" s="4">
        <f t="shared" si="36"/>
        <v>11.256019758713776</v>
      </c>
      <c r="AN106" s="4">
        <f t="shared" si="36"/>
        <v>4.1362885726861833</v>
      </c>
      <c r="AO106" s="4">
        <f t="shared" si="36"/>
        <v>-5.3470822871439339</v>
      </c>
      <c r="AP106" s="4">
        <f t="shared" si="36"/>
        <v>7.1093218964754925</v>
      </c>
      <c r="AQ106" s="4">
        <f t="shared" si="36"/>
        <v>8.7495592247015423</v>
      </c>
      <c r="AR106" s="4">
        <f t="shared" si="36"/>
        <v>12.163344067340148</v>
      </c>
      <c r="AS106" s="4">
        <f t="shared" si="36"/>
        <v>10.285364563722226</v>
      </c>
      <c r="AT106" s="4">
        <f t="shared" si="36"/>
        <v>7.6198438310521794</v>
      </c>
      <c r="AU106" s="4">
        <f t="shared" si="36"/>
        <v>-0.61813612659889827</v>
      </c>
      <c r="AV106" s="4">
        <f t="shared" si="36"/>
        <v>-6.5635520212572658</v>
      </c>
      <c r="AW106" s="4">
        <f t="shared" si="36"/>
        <v>-5.7656210797478877</v>
      </c>
      <c r="AX106" s="4">
        <f t="shared" si="36"/>
        <v>-5.9829767374603193</v>
      </c>
      <c r="AZ106" s="2">
        <f t="shared" si="37"/>
        <v>39.35560968441731</v>
      </c>
      <c r="BA106" s="2">
        <f t="shared" si="37"/>
        <v>46.828686725877397</v>
      </c>
      <c r="BB106" s="2">
        <f t="shared" si="37"/>
        <v>53.081985076897858</v>
      </c>
      <c r="BC106" s="2">
        <f t="shared" si="37"/>
        <v>60.048924317928581</v>
      </c>
      <c r="BD106" s="2">
        <f t="shared" si="37"/>
        <v>65.000620740822271</v>
      </c>
      <c r="BE106" s="2">
        <f t="shared" si="37"/>
        <v>69.238736372284407</v>
      </c>
      <c r="BF106" s="2">
        <f t="shared" si="37"/>
        <v>73.943024032867058</v>
      </c>
      <c r="BG106" s="2">
        <f t="shared" si="37"/>
        <v>75.384512820637013</v>
      </c>
      <c r="BH106" s="2">
        <f t="shared" si="37"/>
        <v>76.605657782382607</v>
      </c>
      <c r="BI106" s="2">
        <f t="shared" si="37"/>
        <v>77.995821103000907</v>
      </c>
      <c r="BJ106" s="2">
        <f t="shared" si="37"/>
        <v>77.470018756131282</v>
      </c>
      <c r="BK106" s="2">
        <f t="shared" si="37"/>
        <v>74.986739973558201</v>
      </c>
      <c r="BL106" s="2">
        <f t="shared" si="37"/>
        <v>71.549982231951745</v>
      </c>
      <c r="BM106" s="2">
        <f t="shared" si="37"/>
        <v>69.144368806898669</v>
      </c>
      <c r="BN106" s="2">
        <f t="shared" si="37"/>
        <v>66.733783794391329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39.563563629450883</v>
      </c>
      <c r="CW106" s="2">
        <f t="shared" si="40"/>
        <v>46.853193849277289</v>
      </c>
      <c r="CX106" s="2">
        <f t="shared" si="40"/>
        <v>52.981049142887152</v>
      </c>
      <c r="CY106" s="2">
        <f t="shared" si="40"/>
        <v>60.072405807010064</v>
      </c>
      <c r="CZ106" s="2">
        <f t="shared" si="40"/>
        <v>65.047992905387972</v>
      </c>
      <c r="DA106" s="2">
        <f t="shared" si="40"/>
        <v>68.979604234947104</v>
      </c>
      <c r="DB106" s="2">
        <f t="shared" si="40"/>
        <v>73.492434495068935</v>
      </c>
      <c r="DC106" s="2">
        <f t="shared" si="40"/>
        <v>75.180336165533774</v>
      </c>
      <c r="DD106" s="2">
        <f t="shared" si="40"/>
        <v>76.352827757903896</v>
      </c>
      <c r="DE106" s="2">
        <f t="shared" si="40"/>
        <v>77.897360420071692</v>
      </c>
      <c r="DF106" s="2">
        <f t="shared" si="40"/>
        <v>77.508200794251962</v>
      </c>
      <c r="DG106" s="2">
        <f t="shared" si="40"/>
        <v>75.018443216747912</v>
      </c>
      <c r="DH106" s="2">
        <f t="shared" si="40"/>
        <v>71.661005019044865</v>
      </c>
      <c r="DI106" s="2">
        <f t="shared" si="40"/>
        <v>69.336987871993486</v>
      </c>
      <c r="DJ106" s="2">
        <f t="shared" si="40"/>
        <v>67.022144867207317</v>
      </c>
      <c r="DL106" s="2">
        <f t="shared" si="41"/>
        <v>38.367536947172809</v>
      </c>
      <c r="DM106" s="2">
        <f t="shared" si="41"/>
        <v>46.709544660269309</v>
      </c>
      <c r="DN106" s="2">
        <f t="shared" si="41"/>
        <v>53.467887462048715</v>
      </c>
      <c r="DO106" s="2">
        <f t="shared" si="41"/>
        <v>59.956978472047595</v>
      </c>
      <c r="DP106" s="2">
        <f t="shared" si="41"/>
        <v>64.824017442900725</v>
      </c>
      <c r="DQ106" s="2">
        <f t="shared" si="41"/>
        <v>70.17013829560473</v>
      </c>
      <c r="DR106" s="2">
        <f t="shared" si="41"/>
        <v>75.640443417248363</v>
      </c>
      <c r="DS106" s="2">
        <f t="shared" si="41"/>
        <v>76.145899556347345</v>
      </c>
      <c r="DT106" s="2">
        <f t="shared" si="41"/>
        <v>77.614303103721113</v>
      </c>
      <c r="DU106" s="2">
        <f t="shared" si="41"/>
        <v>78.403246806765353</v>
      </c>
      <c r="DV106" s="2">
        <f t="shared" si="41"/>
        <v>77.307414703855358</v>
      </c>
      <c r="DW106" s="2">
        <f t="shared" si="41"/>
        <v>74.836528393823826</v>
      </c>
      <c r="DX106" s="2">
        <f t="shared" si="41"/>
        <v>70.952336437568221</v>
      </c>
      <c r="DY106" s="2">
        <f t="shared" si="41"/>
        <v>68.139891850461453</v>
      </c>
      <c r="DZ106" s="2">
        <f t="shared" si="41"/>
        <v>65.364323145921944</v>
      </c>
      <c r="EB106" s="2">
        <f t="shared" si="42"/>
        <v>0.17387065699695192</v>
      </c>
      <c r="EC106" s="2">
        <f t="shared" si="42"/>
        <v>0.17060398021829168</v>
      </c>
      <c r="ED106" s="2">
        <f t="shared" si="42"/>
        <v>0.20732947682617953</v>
      </c>
      <c r="EE106" s="2">
        <f t="shared" si="42"/>
        <v>0.20343092118624365</v>
      </c>
      <c r="EF106" s="2">
        <f t="shared" si="42"/>
        <v>0.21150604641968493</v>
      </c>
      <c r="EG106" s="2">
        <f t="shared" si="42"/>
        <v>0.2176604146832809</v>
      </c>
      <c r="EH106" s="2">
        <f t="shared" si="42"/>
        <v>0.20977079431352214</v>
      </c>
      <c r="EI106" s="2">
        <f t="shared" si="42"/>
        <v>0.21145857128158399</v>
      </c>
      <c r="EJ106" s="2">
        <f t="shared" si="42"/>
        <v>0.20042407116163233</v>
      </c>
      <c r="EK106" s="2">
        <f t="shared" si="42"/>
        <v>0.19463003061366135</v>
      </c>
      <c r="EL106" s="2">
        <f t="shared" si="42"/>
        <v>0.19016276498662729</v>
      </c>
      <c r="EM106" s="2">
        <f t="shared" si="42"/>
        <v>0.17427520572606228</v>
      </c>
      <c r="EN106" s="2">
        <f t="shared" si="42"/>
        <v>0.15666390467288377</v>
      </c>
      <c r="EO106" s="2">
        <f t="shared" si="42"/>
        <v>0.16090527545844194</v>
      </c>
      <c r="EP106" s="2">
        <f t="shared" si="42"/>
        <v>0.17393973616922281</v>
      </c>
    </row>
    <row r="107" spans="2:146" x14ac:dyDescent="0.25">
      <c r="B107" s="2">
        <v>85</v>
      </c>
      <c r="C107" s="49">
        <v>82.910700000000006</v>
      </c>
      <c r="D107" s="49">
        <v>105.5536</v>
      </c>
      <c r="E107" s="49">
        <v>90.072999999999993</v>
      </c>
      <c r="F107" s="49">
        <v>96.236000000000004</v>
      </c>
      <c r="G107" s="49">
        <v>74.072999999999993</v>
      </c>
      <c r="H107" s="49">
        <v>72.436000000000007</v>
      </c>
      <c r="I107" s="49">
        <v>85.491</v>
      </c>
      <c r="J107" s="49">
        <v>90.909000000000006</v>
      </c>
      <c r="K107" s="49">
        <v>131.636</v>
      </c>
      <c r="L107" s="49">
        <v>144.10900000000001</v>
      </c>
      <c r="M107" s="49">
        <v>150.18199999999999</v>
      </c>
      <c r="N107" s="49">
        <v>154.43600000000001</v>
      </c>
      <c r="O107" s="49">
        <v>145.80000000000001</v>
      </c>
      <c r="P107" s="49">
        <v>137.56399999999999</v>
      </c>
      <c r="Q107" s="49">
        <v>134.982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87.236431438365685</v>
      </c>
      <c r="U107" s="4">
        <f t="shared" si="43"/>
        <v>104.37894458603876</v>
      </c>
      <c r="V107" s="4">
        <f t="shared" si="43"/>
        <v>87.256123148651042</v>
      </c>
      <c r="W107" s="4">
        <f t="shared" si="43"/>
        <v>94.164115712232586</v>
      </c>
      <c r="X107" s="4">
        <f t="shared" si="43"/>
        <v>88.418867028501609</v>
      </c>
      <c r="Y107" s="4">
        <f t="shared" si="43"/>
        <v>87.691334261201931</v>
      </c>
      <c r="Z107" s="4">
        <f t="shared" si="43"/>
        <v>98.920790526512093</v>
      </c>
      <c r="AA107" s="4">
        <f t="shared" si="43"/>
        <v>102.3779914617899</v>
      </c>
      <c r="AB107" s="4">
        <f t="shared" si="43"/>
        <v>121.14465734630954</v>
      </c>
      <c r="AC107" s="4">
        <f t="shared" si="43"/>
        <v>131.35792680418413</v>
      </c>
      <c r="AD107" s="4">
        <f t="shared" si="43"/>
        <v>137.28730729722434</v>
      </c>
      <c r="AE107" s="4">
        <f t="shared" si="43"/>
        <v>147.09113935159098</v>
      </c>
      <c r="AF107" s="4">
        <f t="shared" si="43"/>
        <v>147.96301327720766</v>
      </c>
      <c r="AG107" s="4">
        <f t="shared" si="43"/>
        <v>142.66468325795012</v>
      </c>
      <c r="AH107" s="4">
        <f t="shared" si="43"/>
        <v>137.70778512988835</v>
      </c>
      <c r="AJ107" s="4">
        <f t="shared" ref="AJ107:AX170" si="44">IF(OR($B107 &lt; C$226, $B107 &gt; C$231), 0, C107-T107)</f>
        <v>-4.3257314383656791</v>
      </c>
      <c r="AK107" s="4">
        <f t="shared" si="44"/>
        <v>1.1746554139612471</v>
      </c>
      <c r="AL107" s="4">
        <f t="shared" si="44"/>
        <v>2.816876851348951</v>
      </c>
      <c r="AM107" s="4">
        <f t="shared" si="44"/>
        <v>2.0718842877674177</v>
      </c>
      <c r="AN107" s="4">
        <f t="shared" si="44"/>
        <v>-14.345867028501615</v>
      </c>
      <c r="AO107" s="4">
        <f t="shared" si="44"/>
        <v>-15.255334261201924</v>
      </c>
      <c r="AP107" s="4">
        <f t="shared" si="44"/>
        <v>-13.429790526512093</v>
      </c>
      <c r="AQ107" s="4">
        <f t="shared" si="44"/>
        <v>-11.468991461789898</v>
      </c>
      <c r="AR107" s="4">
        <f t="shared" si="44"/>
        <v>10.491342653690452</v>
      </c>
      <c r="AS107" s="4">
        <f t="shared" si="44"/>
        <v>12.751073195815877</v>
      </c>
      <c r="AT107" s="4">
        <f t="shared" si="44"/>
        <v>12.894692702775643</v>
      </c>
      <c r="AU107" s="4">
        <f t="shared" si="44"/>
        <v>7.3448606484090249</v>
      </c>
      <c r="AV107" s="4">
        <f t="shared" si="44"/>
        <v>-2.1630132772076536</v>
      </c>
      <c r="AW107" s="4">
        <f t="shared" si="44"/>
        <v>-5.1006832579501236</v>
      </c>
      <c r="AX107" s="4">
        <f t="shared" si="44"/>
        <v>-2.7257851298883509</v>
      </c>
      <c r="AZ107" s="2">
        <f t="shared" ref="AZ107:BN170" si="45">IF(OR($B107 &lt; C$226, $B107 &gt; C$231), #N/A, ((1-EB107)*CV107) + (EB107*DL107))</f>
        <v>39.306096405501087</v>
      </c>
      <c r="BA107" s="2">
        <f t="shared" si="45"/>
        <v>46.776640990226092</v>
      </c>
      <c r="BB107" s="2">
        <f t="shared" si="45"/>
        <v>53.02460936593905</v>
      </c>
      <c r="BC107" s="2">
        <f t="shared" si="45"/>
        <v>59.977190637237847</v>
      </c>
      <c r="BD107" s="2">
        <f t="shared" si="45"/>
        <v>64.912734842545603</v>
      </c>
      <c r="BE107" s="2">
        <f t="shared" si="45"/>
        <v>69.180701308819451</v>
      </c>
      <c r="BF107" s="2">
        <f t="shared" si="45"/>
        <v>73.895514631585712</v>
      </c>
      <c r="BG107" s="2">
        <f t="shared" si="45"/>
        <v>75.324627399035208</v>
      </c>
      <c r="BH107" s="2">
        <f t="shared" si="45"/>
        <v>76.561961688516647</v>
      </c>
      <c r="BI107" s="2">
        <f t="shared" si="45"/>
        <v>77.939501650354373</v>
      </c>
      <c r="BJ107" s="2">
        <f t="shared" si="45"/>
        <v>77.39026479840679</v>
      </c>
      <c r="BK107" s="2">
        <f t="shared" si="45"/>
        <v>74.888017654839274</v>
      </c>
      <c r="BL107" s="2">
        <f t="shared" si="45"/>
        <v>71.43025140728804</v>
      </c>
      <c r="BM107" s="2">
        <f t="shared" si="45"/>
        <v>69.026553888109035</v>
      </c>
      <c r="BN107" s="2">
        <f t="shared" si="45"/>
        <v>66.608762224949089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39.531032780359872</v>
      </c>
      <c r="CW107" s="2">
        <f t="shared" si="48"/>
        <v>46.808498766535578</v>
      </c>
      <c r="CX107" s="2">
        <f t="shared" si="48"/>
        <v>52.924171063800003</v>
      </c>
      <c r="CY107" s="2">
        <f t="shared" si="48"/>
        <v>60.010746331596593</v>
      </c>
      <c r="CZ107" s="2">
        <f t="shared" si="48"/>
        <v>64.966433482569087</v>
      </c>
      <c r="DA107" s="2">
        <f t="shared" si="48"/>
        <v>68.915077570465414</v>
      </c>
      <c r="DB107" s="2">
        <f t="shared" si="48"/>
        <v>73.428641019233339</v>
      </c>
      <c r="DC107" s="2">
        <f t="shared" si="48"/>
        <v>75.117842662934819</v>
      </c>
      <c r="DD107" s="2">
        <f t="shared" si="48"/>
        <v>76.306718734893153</v>
      </c>
      <c r="DE107" s="2">
        <f t="shared" si="48"/>
        <v>77.853553118481528</v>
      </c>
      <c r="DF107" s="2">
        <f t="shared" si="48"/>
        <v>77.442131197031571</v>
      </c>
      <c r="DG107" s="2">
        <f t="shared" si="48"/>
        <v>74.928372384512357</v>
      </c>
      <c r="DH107" s="2">
        <f t="shared" si="48"/>
        <v>71.553722142425855</v>
      </c>
      <c r="DI107" s="2">
        <f t="shared" si="48"/>
        <v>69.238551161842651</v>
      </c>
      <c r="DJ107" s="2">
        <f t="shared" si="48"/>
        <v>66.921425561469448</v>
      </c>
      <c r="DL107" s="2">
        <f t="shared" ref="DL107:DZ123" si="49">CF$223*$B107+CF$224</f>
        <v>38.331372888239976</v>
      </c>
      <c r="DM107" s="2">
        <f t="shared" si="49"/>
        <v>46.635391058589299</v>
      </c>
      <c r="DN107" s="2">
        <f t="shared" si="49"/>
        <v>53.374821362863841</v>
      </c>
      <c r="DO107" s="2">
        <f t="shared" si="49"/>
        <v>59.85735866469382</v>
      </c>
      <c r="DP107" s="2">
        <f t="shared" si="49"/>
        <v>64.730160869291879</v>
      </c>
      <c r="DQ107" s="2">
        <f t="shared" si="49"/>
        <v>70.051429765102114</v>
      </c>
      <c r="DR107" s="2">
        <f t="shared" si="49"/>
        <v>75.499525778938988</v>
      </c>
      <c r="DS107" s="2">
        <f t="shared" si="49"/>
        <v>76.027890287072751</v>
      </c>
      <c r="DT107" s="2">
        <f t="shared" si="49"/>
        <v>77.490636343684841</v>
      </c>
      <c r="DU107" s="2">
        <f t="shared" si="49"/>
        <v>78.263859224249046</v>
      </c>
      <c r="DV107" s="2">
        <f t="shared" si="49"/>
        <v>77.188818936230589</v>
      </c>
      <c r="DW107" s="2">
        <f t="shared" si="49"/>
        <v>74.713638662468099</v>
      </c>
      <c r="DX107" s="2">
        <f t="shared" si="49"/>
        <v>70.824079540859628</v>
      </c>
      <c r="DY107" s="2">
        <f t="shared" si="49"/>
        <v>68.018297497262637</v>
      </c>
      <c r="DZ107" s="2">
        <f t="shared" si="49"/>
        <v>65.254540169122322</v>
      </c>
      <c r="EB107" s="2">
        <f t="shared" ref="EB107:EP123" si="50">POWER(10,($B107-C$224)/C$225)/(1+POWER(10,($B107-C$224)/C$225))</f>
        <v>0.18750012093952759</v>
      </c>
      <c r="EC107" s="2">
        <f t="shared" si="50"/>
        <v>0.18403441815181756</v>
      </c>
      <c r="ED107" s="2">
        <f t="shared" si="50"/>
        <v>0.22287414952946633</v>
      </c>
      <c r="EE107" s="2">
        <f t="shared" si="50"/>
        <v>0.2187639660757025</v>
      </c>
      <c r="EF107" s="2">
        <f t="shared" si="50"/>
        <v>0.2272740766636222</v>
      </c>
      <c r="EG107" s="2">
        <f t="shared" si="50"/>
        <v>0.23375124332729627</v>
      </c>
      <c r="EH107" s="2">
        <f t="shared" si="50"/>
        <v>0.22544644754579746</v>
      </c>
      <c r="EI107" s="2">
        <f t="shared" si="50"/>
        <v>0.22722408214216128</v>
      </c>
      <c r="EJ107" s="2">
        <f t="shared" si="50"/>
        <v>0.21559182136330138</v>
      </c>
      <c r="EK107" s="2">
        <f t="shared" si="50"/>
        <v>0.20947417224529166</v>
      </c>
      <c r="EL107" s="2">
        <f t="shared" si="50"/>
        <v>0.20475281559911318</v>
      </c>
      <c r="EM107" s="2">
        <f t="shared" si="50"/>
        <v>0.18792916775673985</v>
      </c>
      <c r="EN107" s="2">
        <f t="shared" si="50"/>
        <v>0.16922084164599652</v>
      </c>
      <c r="EO107" s="2">
        <f t="shared" si="50"/>
        <v>0.1737321344628574</v>
      </c>
      <c r="EP107" s="2">
        <f t="shared" si="50"/>
        <v>0.18757338564236517</v>
      </c>
    </row>
    <row r="108" spans="2:146" x14ac:dyDescent="0.25">
      <c r="B108" s="2">
        <v>86</v>
      </c>
      <c r="C108" s="49">
        <v>85.946399999999997</v>
      </c>
      <c r="D108" s="49">
        <v>104.83929999999999</v>
      </c>
      <c r="E108" s="49">
        <v>63</v>
      </c>
      <c r="F108" s="49">
        <v>73.072999999999993</v>
      </c>
      <c r="G108" s="49">
        <v>66.491</v>
      </c>
      <c r="H108" s="49">
        <v>67.344999999999999</v>
      </c>
      <c r="I108" s="49">
        <v>73.108999999999995</v>
      </c>
      <c r="J108" s="49">
        <v>76.909000000000006</v>
      </c>
      <c r="K108" s="49">
        <v>95.472999999999999</v>
      </c>
      <c r="L108" s="49">
        <v>115.41800000000001</v>
      </c>
      <c r="M108" s="49">
        <v>130.655</v>
      </c>
      <c r="N108" s="49">
        <v>146.09100000000001</v>
      </c>
      <c r="O108" s="49">
        <v>145.85499999999999</v>
      </c>
      <c r="P108" s="49">
        <v>139.655</v>
      </c>
      <c r="Q108" s="49">
        <v>134.18199999999999</v>
      </c>
      <c r="T108" s="4">
        <f t="shared" si="43"/>
        <v>87.971953474923112</v>
      </c>
      <c r="U108" s="4">
        <f t="shared" si="43"/>
        <v>97.164478218528046</v>
      </c>
      <c r="V108" s="4">
        <f t="shared" si="43"/>
        <v>75.610326262890908</v>
      </c>
      <c r="W108" s="4">
        <f t="shared" si="43"/>
        <v>82.445961460165293</v>
      </c>
      <c r="X108" s="4">
        <f t="shared" si="43"/>
        <v>78.245618017435604</v>
      </c>
      <c r="Y108" s="4">
        <f t="shared" si="43"/>
        <v>78.766608573427675</v>
      </c>
      <c r="Z108" s="4">
        <f t="shared" si="43"/>
        <v>87.466689889138621</v>
      </c>
      <c r="AA108" s="4">
        <f t="shared" si="43"/>
        <v>90.57404615991139</v>
      </c>
      <c r="AB108" s="4">
        <f t="shared" si="43"/>
        <v>105.54907028676247</v>
      </c>
      <c r="AC108" s="4">
        <f t="shared" si="43"/>
        <v>115.34252222323673</v>
      </c>
      <c r="AD108" s="4">
        <f t="shared" si="43"/>
        <v>121.30053264190312</v>
      </c>
      <c r="AE108" s="4">
        <f t="shared" si="43"/>
        <v>133.14217855486771</v>
      </c>
      <c r="AF108" s="4">
        <f t="shared" si="43"/>
        <v>141.08453923194025</v>
      </c>
      <c r="AG108" s="4">
        <f t="shared" si="43"/>
        <v>139.89007206239887</v>
      </c>
      <c r="AH108" s="4">
        <f t="shared" si="43"/>
        <v>133.17308737741942</v>
      </c>
      <c r="AJ108" s="4">
        <f t="shared" si="44"/>
        <v>-2.0255534749231145</v>
      </c>
      <c r="AK108" s="4">
        <f t="shared" si="44"/>
        <v>7.6748217814719482</v>
      </c>
      <c r="AL108" s="4">
        <f t="shared" si="44"/>
        <v>-12.610326262890908</v>
      </c>
      <c r="AM108" s="4">
        <f t="shared" si="44"/>
        <v>-9.3729614601652997</v>
      </c>
      <c r="AN108" s="4">
        <f t="shared" si="44"/>
        <v>-11.754618017435604</v>
      </c>
      <c r="AO108" s="4">
        <f t="shared" si="44"/>
        <v>-11.421608573427676</v>
      </c>
      <c r="AP108" s="4">
        <f t="shared" si="44"/>
        <v>-14.357689889138626</v>
      </c>
      <c r="AQ108" s="4">
        <f t="shared" si="44"/>
        <v>-13.665046159911384</v>
      </c>
      <c r="AR108" s="4">
        <f t="shared" si="44"/>
        <v>-10.076070286762473</v>
      </c>
      <c r="AS108" s="4">
        <f t="shared" si="44"/>
        <v>7.5477776763278825E-2</v>
      </c>
      <c r="AT108" s="4">
        <f t="shared" si="44"/>
        <v>9.3544673580968833</v>
      </c>
      <c r="AU108" s="4">
        <f t="shared" si="44"/>
        <v>12.948821445132296</v>
      </c>
      <c r="AV108" s="4">
        <f t="shared" si="44"/>
        <v>4.7704607680597348</v>
      </c>
      <c r="AW108" s="4">
        <f t="shared" si="44"/>
        <v>-0.23507206239887068</v>
      </c>
      <c r="AX108" s="4">
        <f t="shared" si="44"/>
        <v>1.0089126225805671</v>
      </c>
      <c r="AZ108" s="2">
        <f t="shared" si="45"/>
        <v>39.255512744884712</v>
      </c>
      <c r="BA108" s="2">
        <f t="shared" si="45"/>
        <v>46.723641001033421</v>
      </c>
      <c r="BB108" s="2">
        <f t="shared" si="45"/>
        <v>52.96644585198591</v>
      </c>
      <c r="BC108" s="2">
        <f t="shared" si="45"/>
        <v>59.904136938069556</v>
      </c>
      <c r="BD108" s="2">
        <f t="shared" si="45"/>
        <v>64.824259307908008</v>
      </c>
      <c r="BE108" s="2">
        <f t="shared" si="45"/>
        <v>69.121797436808379</v>
      </c>
      <c r="BF108" s="2">
        <f t="shared" si="45"/>
        <v>73.847207753205424</v>
      </c>
      <c r="BG108" s="2">
        <f t="shared" si="45"/>
        <v>75.263685387489005</v>
      </c>
      <c r="BH108" s="2">
        <f t="shared" si="45"/>
        <v>76.516814990761986</v>
      </c>
      <c r="BI108" s="2">
        <f t="shared" si="45"/>
        <v>77.880601292754775</v>
      </c>
      <c r="BJ108" s="2">
        <f t="shared" si="45"/>
        <v>77.308728835479442</v>
      </c>
      <c r="BK108" s="2">
        <f t="shared" si="45"/>
        <v>74.788199209949326</v>
      </c>
      <c r="BL108" s="2">
        <f t="shared" si="45"/>
        <v>71.30940191950566</v>
      </c>
      <c r="BM108" s="2">
        <f t="shared" si="45"/>
        <v>68.907157361327407</v>
      </c>
      <c r="BN108" s="2">
        <f t="shared" si="45"/>
        <v>66.482140534589178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 t="str">
        <f t="shared" si="46"/>
        <v/>
      </c>
      <c r="BW108" s="2" t="str">
        <f t="shared" si="46"/>
        <v/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39.498501931268862</v>
      </c>
      <c r="CW108" s="2">
        <f t="shared" si="48"/>
        <v>46.76380368379386</v>
      </c>
      <c r="CX108" s="2">
        <f t="shared" si="48"/>
        <v>52.867292984712861</v>
      </c>
      <c r="CY108" s="2">
        <f t="shared" si="48"/>
        <v>59.949086856183115</v>
      </c>
      <c r="CZ108" s="2">
        <f t="shared" si="48"/>
        <v>64.884874059750217</v>
      </c>
      <c r="DA108" s="2">
        <f t="shared" si="48"/>
        <v>68.85055090598371</v>
      </c>
      <c r="DB108" s="2">
        <f t="shared" si="48"/>
        <v>73.36484754339773</v>
      </c>
      <c r="DC108" s="2">
        <f t="shared" si="48"/>
        <v>75.055349160335851</v>
      </c>
      <c r="DD108" s="2">
        <f t="shared" si="48"/>
        <v>76.260609711882424</v>
      </c>
      <c r="DE108" s="2">
        <f t="shared" si="48"/>
        <v>77.809745816891365</v>
      </c>
      <c r="DF108" s="2">
        <f t="shared" si="48"/>
        <v>77.37606159981118</v>
      </c>
      <c r="DG108" s="2">
        <f t="shared" si="48"/>
        <v>74.838301552276818</v>
      </c>
      <c r="DH108" s="2">
        <f t="shared" si="48"/>
        <v>71.446439265806859</v>
      </c>
      <c r="DI108" s="2">
        <f t="shared" si="48"/>
        <v>69.140114451691815</v>
      </c>
      <c r="DJ108" s="2">
        <f t="shared" si="48"/>
        <v>66.820706255731579</v>
      </c>
      <c r="DL108" s="2">
        <f t="shared" si="49"/>
        <v>38.295208829307136</v>
      </c>
      <c r="DM108" s="2">
        <f t="shared" si="49"/>
        <v>46.561237456909289</v>
      </c>
      <c r="DN108" s="2">
        <f t="shared" si="49"/>
        <v>53.281755263678967</v>
      </c>
      <c r="DO108" s="2">
        <f t="shared" si="49"/>
        <v>59.757738857340044</v>
      </c>
      <c r="DP108" s="2">
        <f t="shared" si="49"/>
        <v>64.636304295683033</v>
      </c>
      <c r="DQ108" s="2">
        <f t="shared" si="49"/>
        <v>69.932721234599484</v>
      </c>
      <c r="DR108" s="2">
        <f t="shared" si="49"/>
        <v>75.358608140629627</v>
      </c>
      <c r="DS108" s="2">
        <f t="shared" si="49"/>
        <v>75.909881017798156</v>
      </c>
      <c r="DT108" s="2">
        <f t="shared" si="49"/>
        <v>77.366969583648569</v>
      </c>
      <c r="DU108" s="2">
        <f t="shared" si="49"/>
        <v>78.12447164173274</v>
      </c>
      <c r="DV108" s="2">
        <f t="shared" si="49"/>
        <v>77.070223168605821</v>
      </c>
      <c r="DW108" s="2">
        <f t="shared" si="49"/>
        <v>74.590748931112373</v>
      </c>
      <c r="DX108" s="2">
        <f t="shared" si="49"/>
        <v>70.69582264415105</v>
      </c>
      <c r="DY108" s="2">
        <f t="shared" si="49"/>
        <v>67.896703144063835</v>
      </c>
      <c r="DZ108" s="2">
        <f t="shared" si="49"/>
        <v>65.1447571923227</v>
      </c>
      <c r="EB108" s="2">
        <f t="shared" si="50"/>
        <v>0.20193682319628606</v>
      </c>
      <c r="EC108" s="2">
        <f t="shared" si="50"/>
        <v>0.19826939257412621</v>
      </c>
      <c r="ED108" s="2">
        <f t="shared" si="50"/>
        <v>0.23923254854552753</v>
      </c>
      <c r="EE108" s="2">
        <f t="shared" si="50"/>
        <v>0.23491187984895978</v>
      </c>
      <c r="EF108" s="2">
        <f t="shared" si="50"/>
        <v>0.24385408285546165</v>
      </c>
      <c r="EG108" s="2">
        <f t="shared" si="50"/>
        <v>0.25065049710947063</v>
      </c>
      <c r="EH108" s="2">
        <f t="shared" si="50"/>
        <v>0.24193486945092466</v>
      </c>
      <c r="EI108" s="2">
        <f t="shared" si="50"/>
        <v>0.24380159187024214</v>
      </c>
      <c r="EJ108" s="2">
        <f t="shared" si="50"/>
        <v>0.23157499238522672</v>
      </c>
      <c r="EK108" s="2">
        <f t="shared" si="50"/>
        <v>0.22513397462416207</v>
      </c>
      <c r="EL108" s="2">
        <f t="shared" si="50"/>
        <v>0.22015795747565065</v>
      </c>
      <c r="EM108" s="2">
        <f t="shared" si="50"/>
        <v>0.20239067593717794</v>
      </c>
      <c r="EN108" s="2">
        <f t="shared" si="50"/>
        <v>0.18256636257121936</v>
      </c>
      <c r="EO108" s="2">
        <f t="shared" si="50"/>
        <v>0.18735320238385994</v>
      </c>
      <c r="EP108" s="2">
        <f t="shared" si="50"/>
        <v>0.20201432641023082</v>
      </c>
    </row>
    <row r="109" spans="2:146" x14ac:dyDescent="0.25">
      <c r="B109" s="2">
        <v>87</v>
      </c>
      <c r="C109" s="49">
        <v>86.303600000000003</v>
      </c>
      <c r="D109" s="49">
        <v>98.821399999999997</v>
      </c>
      <c r="E109" s="49">
        <v>54.509</v>
      </c>
      <c r="F109" s="49">
        <v>62.164000000000001</v>
      </c>
      <c r="G109" s="49">
        <v>64.036000000000001</v>
      </c>
      <c r="H109" s="49">
        <v>67.781999999999996</v>
      </c>
      <c r="I109" s="49">
        <v>72.126999999999995</v>
      </c>
      <c r="J109" s="49">
        <v>74.400000000000006</v>
      </c>
      <c r="K109" s="49">
        <v>78.290999999999997</v>
      </c>
      <c r="L109" s="49">
        <v>87.090999999999994</v>
      </c>
      <c r="M109" s="49">
        <v>96.635999999999996</v>
      </c>
      <c r="N109" s="49">
        <v>125.509</v>
      </c>
      <c r="O109" s="49">
        <v>139.89099999999999</v>
      </c>
      <c r="P109" s="49">
        <v>138.636</v>
      </c>
      <c r="Q109" s="49">
        <v>131.76400000000001</v>
      </c>
      <c r="T109" s="4">
        <f t="shared" si="43"/>
        <v>85.113130269290991</v>
      </c>
      <c r="U109" s="4">
        <f t="shared" si="43"/>
        <v>87.281673899931405</v>
      </c>
      <c r="V109" s="4">
        <f t="shared" si="43"/>
        <v>66.546041684318965</v>
      </c>
      <c r="W109" s="4">
        <f t="shared" si="43"/>
        <v>73.356645026588268</v>
      </c>
      <c r="X109" s="4">
        <f t="shared" si="43"/>
        <v>71.60366211877637</v>
      </c>
      <c r="Y109" s="4">
        <f t="shared" si="43"/>
        <v>73.518881913457619</v>
      </c>
      <c r="Z109" s="4">
        <f t="shared" si="43"/>
        <v>80.325012355699613</v>
      </c>
      <c r="AA109" s="4">
        <f t="shared" si="43"/>
        <v>82.882252871871827</v>
      </c>
      <c r="AB109" s="4">
        <f t="shared" si="43"/>
        <v>93.338847931139043</v>
      </c>
      <c r="AC109" s="4">
        <f t="shared" si="43"/>
        <v>101.48257842377697</v>
      </c>
      <c r="AD109" s="4">
        <f t="shared" si="43"/>
        <v>106.53632253449489</v>
      </c>
      <c r="AE109" s="4">
        <f t="shared" si="43"/>
        <v>117.58729823813702</v>
      </c>
      <c r="AF109" s="4">
        <f t="shared" si="43"/>
        <v>129.49261210170903</v>
      </c>
      <c r="AG109" s="4">
        <f t="shared" si="43"/>
        <v>131.71176342625941</v>
      </c>
      <c r="AH109" s="4">
        <f t="shared" si="43"/>
        <v>124.16346195254945</v>
      </c>
      <c r="AJ109" s="4">
        <f t="shared" si="44"/>
        <v>1.1904697307090117</v>
      </c>
      <c r="AK109" s="4">
        <f t="shared" si="44"/>
        <v>11.539726100068592</v>
      </c>
      <c r="AL109" s="4">
        <f t="shared" si="44"/>
        <v>-12.037041684318964</v>
      </c>
      <c r="AM109" s="4">
        <f t="shared" si="44"/>
        <v>-11.192645026588266</v>
      </c>
      <c r="AN109" s="4">
        <f t="shared" si="44"/>
        <v>-7.5676621187763686</v>
      </c>
      <c r="AO109" s="4">
        <f t="shared" si="44"/>
        <v>-5.7368819134576228</v>
      </c>
      <c r="AP109" s="4">
        <f t="shared" si="44"/>
        <v>-8.1980123556996176</v>
      </c>
      <c r="AQ109" s="4">
        <f t="shared" si="44"/>
        <v>-8.4822528718718218</v>
      </c>
      <c r="AR109" s="4">
        <f t="shared" si="44"/>
        <v>-15.047847931139046</v>
      </c>
      <c r="AS109" s="4">
        <f t="shared" si="44"/>
        <v>-14.391578423776977</v>
      </c>
      <c r="AT109" s="4">
        <f t="shared" si="44"/>
        <v>-9.9003225344948902</v>
      </c>
      <c r="AU109" s="4">
        <f t="shared" si="44"/>
        <v>7.9217017618629768</v>
      </c>
      <c r="AV109" s="4">
        <f t="shared" si="44"/>
        <v>10.398387898290963</v>
      </c>
      <c r="AW109" s="4">
        <f t="shared" si="44"/>
        <v>6.9242365737405862</v>
      </c>
      <c r="AX109" s="4">
        <f t="shared" si="44"/>
        <v>7.6005380474505557</v>
      </c>
      <c r="AZ109" s="2">
        <f t="shared" si="45"/>
        <v>39.203841219703442</v>
      </c>
      <c r="BA109" s="2">
        <f t="shared" si="45"/>
        <v>46.669613642950459</v>
      </c>
      <c r="BB109" s="2">
        <f t="shared" si="45"/>
        <v>52.907402715721851</v>
      </c>
      <c r="BC109" s="2">
        <f t="shared" si="45"/>
        <v>59.82967207353807</v>
      </c>
      <c r="BD109" s="2">
        <f t="shared" si="45"/>
        <v>64.735167141574308</v>
      </c>
      <c r="BE109" s="2">
        <f t="shared" si="45"/>
        <v>69.061878403847473</v>
      </c>
      <c r="BF109" s="2">
        <f t="shared" si="45"/>
        <v>73.797895317020277</v>
      </c>
      <c r="BG109" s="2">
        <f t="shared" si="45"/>
        <v>75.20154250423488</v>
      </c>
      <c r="BH109" s="2">
        <f t="shared" si="45"/>
        <v>76.470022124469139</v>
      </c>
      <c r="BI109" s="2">
        <f t="shared" si="45"/>
        <v>77.818885540827139</v>
      </c>
      <c r="BJ109" s="2">
        <f t="shared" si="45"/>
        <v>77.225282625773389</v>
      </c>
      <c r="BK109" s="2">
        <f t="shared" si="45"/>
        <v>74.687203165243005</v>
      </c>
      <c r="BL109" s="2">
        <f t="shared" si="45"/>
        <v>71.187372813143</v>
      </c>
      <c r="BM109" s="2">
        <f t="shared" si="45"/>
        <v>68.786107683118217</v>
      </c>
      <c r="BN109" s="2">
        <f t="shared" si="45"/>
        <v>66.353884701348619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 t="str">
        <f t="shared" si="46"/>
        <v/>
      </c>
      <c r="BU109" s="2" t="str">
        <f t="shared" si="46"/>
        <v/>
      </c>
      <c r="BV109" s="2" t="str">
        <f t="shared" si="46"/>
        <v/>
      </c>
      <c r="BW109" s="2" t="str">
        <f t="shared" si="46"/>
        <v/>
      </c>
      <c r="BX109" s="2" t="str">
        <f t="shared" si="46"/>
        <v/>
      </c>
      <c r="BY109" s="2" t="str">
        <f t="shared" si="46"/>
        <v/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39.465971082177859</v>
      </c>
      <c r="CW109" s="2">
        <f t="shared" si="48"/>
        <v>46.719108601052149</v>
      </c>
      <c r="CX109" s="2">
        <f t="shared" si="48"/>
        <v>52.810414905625713</v>
      </c>
      <c r="CY109" s="2">
        <f t="shared" si="48"/>
        <v>59.887427380769644</v>
      </c>
      <c r="CZ109" s="2">
        <f t="shared" si="48"/>
        <v>64.803314636931333</v>
      </c>
      <c r="DA109" s="2">
        <f t="shared" si="48"/>
        <v>68.78602424150202</v>
      </c>
      <c r="DB109" s="2">
        <f t="shared" si="48"/>
        <v>73.301054067562134</v>
      </c>
      <c r="DC109" s="2">
        <f t="shared" si="48"/>
        <v>74.992855657736897</v>
      </c>
      <c r="DD109" s="2">
        <f t="shared" si="48"/>
        <v>76.214500688871695</v>
      </c>
      <c r="DE109" s="2">
        <f t="shared" si="48"/>
        <v>77.765938515301187</v>
      </c>
      <c r="DF109" s="2">
        <f t="shared" si="48"/>
        <v>77.309992002590789</v>
      </c>
      <c r="DG109" s="2">
        <f t="shared" si="48"/>
        <v>74.748230720041278</v>
      </c>
      <c r="DH109" s="2">
        <f t="shared" si="48"/>
        <v>71.339156389187849</v>
      </c>
      <c r="DI109" s="2">
        <f t="shared" si="48"/>
        <v>69.04167774154098</v>
      </c>
      <c r="DJ109" s="2">
        <f t="shared" si="48"/>
        <v>66.719986949993711</v>
      </c>
      <c r="DL109" s="2">
        <f t="shared" si="49"/>
        <v>38.259044770374302</v>
      </c>
      <c r="DM109" s="2">
        <f t="shared" si="49"/>
        <v>46.48708385522928</v>
      </c>
      <c r="DN109" s="2">
        <f t="shared" si="49"/>
        <v>53.188689164494093</v>
      </c>
      <c r="DO109" s="2">
        <f t="shared" si="49"/>
        <v>59.658119049986269</v>
      </c>
      <c r="DP109" s="2">
        <f t="shared" si="49"/>
        <v>64.542447722074186</v>
      </c>
      <c r="DQ109" s="2">
        <f t="shared" si="49"/>
        <v>69.814012704096868</v>
      </c>
      <c r="DR109" s="2">
        <f t="shared" si="49"/>
        <v>75.217690502320252</v>
      </c>
      <c r="DS109" s="2">
        <f t="shared" si="49"/>
        <v>75.791871748523562</v>
      </c>
      <c r="DT109" s="2">
        <f t="shared" si="49"/>
        <v>77.243302823612296</v>
      </c>
      <c r="DU109" s="2">
        <f t="shared" si="49"/>
        <v>77.985084059216433</v>
      </c>
      <c r="DV109" s="2">
        <f t="shared" si="49"/>
        <v>76.951627400981067</v>
      </c>
      <c r="DW109" s="2">
        <f t="shared" si="49"/>
        <v>74.467859199756646</v>
      </c>
      <c r="DX109" s="2">
        <f t="shared" si="49"/>
        <v>70.567565747442458</v>
      </c>
      <c r="DY109" s="2">
        <f t="shared" si="49"/>
        <v>67.775108790865019</v>
      </c>
      <c r="DZ109" s="2">
        <f t="shared" si="49"/>
        <v>65.034974215523079</v>
      </c>
      <c r="EB109" s="2">
        <f t="shared" si="50"/>
        <v>0.21718795912462222</v>
      </c>
      <c r="EC109" s="2">
        <f t="shared" si="50"/>
        <v>0.21331758354549238</v>
      </c>
      <c r="ED109" s="2">
        <f t="shared" si="50"/>
        <v>0.25639547979362237</v>
      </c>
      <c r="EE109" s="2">
        <f t="shared" si="50"/>
        <v>0.25186746174579233</v>
      </c>
      <c r="EF109" s="2">
        <f t="shared" si="50"/>
        <v>0.26123471960535416</v>
      </c>
      <c r="EG109" s="2">
        <f t="shared" si="50"/>
        <v>0.26834363651236176</v>
      </c>
      <c r="EH109" s="2">
        <f t="shared" si="50"/>
        <v>0.25922561026595881</v>
      </c>
      <c r="EI109" s="2">
        <f t="shared" si="50"/>
        <v>0.26117977961185929</v>
      </c>
      <c r="EJ109" s="2">
        <f t="shared" si="50"/>
        <v>0.24836790959989966</v>
      </c>
      <c r="EK109" s="2">
        <f t="shared" si="50"/>
        <v>0.24160667189485482</v>
      </c>
      <c r="EL109" s="2">
        <f t="shared" si="50"/>
        <v>0.23637763450102398</v>
      </c>
      <c r="EM109" s="2">
        <f t="shared" si="50"/>
        <v>0.21766673996099922</v>
      </c>
      <c r="EN109" s="2">
        <f t="shared" si="50"/>
        <v>0.19671515935120742</v>
      </c>
      <c r="EO109" s="2">
        <f t="shared" si="50"/>
        <v>0.20178140186237939</v>
      </c>
      <c r="EP109" s="2">
        <f t="shared" si="50"/>
        <v>0.21726972215441748</v>
      </c>
    </row>
    <row r="110" spans="2:146" x14ac:dyDescent="0.25">
      <c r="B110" s="2">
        <v>88</v>
      </c>
      <c r="C110" s="49">
        <v>84.446399999999997</v>
      </c>
      <c r="D110" s="49">
        <v>78.839299999999994</v>
      </c>
      <c r="E110" s="49">
        <v>53.2</v>
      </c>
      <c r="F110" s="49">
        <v>60.817999999999998</v>
      </c>
      <c r="G110" s="49">
        <v>64.055000000000007</v>
      </c>
      <c r="H110" s="49">
        <v>67.254999999999995</v>
      </c>
      <c r="I110" s="49">
        <v>72.563999999999993</v>
      </c>
      <c r="J110" s="49">
        <v>74.290999999999997</v>
      </c>
      <c r="K110" s="49">
        <v>77.382000000000005</v>
      </c>
      <c r="L110" s="49">
        <v>79.545000000000002</v>
      </c>
      <c r="M110" s="49">
        <v>79.436000000000007</v>
      </c>
      <c r="N110" s="49">
        <v>94.108999999999995</v>
      </c>
      <c r="O110" s="49">
        <v>126.92700000000001</v>
      </c>
      <c r="P110" s="49">
        <v>130.10900000000001</v>
      </c>
      <c r="Q110" s="49">
        <v>123.61799999999999</v>
      </c>
      <c r="T110" s="4">
        <f t="shared" si="43"/>
        <v>79.261801442302129</v>
      </c>
      <c r="U110" s="4">
        <f t="shared" si="43"/>
        <v>76.67913677019726</v>
      </c>
      <c r="V110" s="4">
        <f t="shared" si="43"/>
        <v>60.327128510100167</v>
      </c>
      <c r="W110" s="4">
        <f t="shared" si="43"/>
        <v>67.141159980498983</v>
      </c>
      <c r="X110" s="4">
        <f t="shared" si="43"/>
        <v>67.795912325237495</v>
      </c>
      <c r="Y110" s="4">
        <f t="shared" si="43"/>
        <v>70.827500304662664</v>
      </c>
      <c r="Z110" s="4">
        <f t="shared" si="43"/>
        <v>76.501974881046038</v>
      </c>
      <c r="AA110" s="4">
        <f t="shared" si="43"/>
        <v>78.553667821711883</v>
      </c>
      <c r="AB110" s="4">
        <f t="shared" si="43"/>
        <v>85.166758269367804</v>
      </c>
      <c r="AC110" s="4">
        <f t="shared" si="43"/>
        <v>91.217939984033251</v>
      </c>
      <c r="AD110" s="4">
        <f t="shared" si="43"/>
        <v>94.85652876806013</v>
      </c>
      <c r="AE110" s="4">
        <f t="shared" si="43"/>
        <v>103.27417161090855</v>
      </c>
      <c r="AF110" s="4">
        <f t="shared" si="43"/>
        <v>115.71863007955933</v>
      </c>
      <c r="AG110" s="4">
        <f t="shared" si="43"/>
        <v>119.96352123046705</v>
      </c>
      <c r="AH110" s="4">
        <f t="shared" si="43"/>
        <v>112.53215842369069</v>
      </c>
      <c r="AJ110" s="4">
        <f t="shared" si="44"/>
        <v>5.1845985576978677</v>
      </c>
      <c r="AK110" s="4">
        <f t="shared" si="44"/>
        <v>2.160163229802734</v>
      </c>
      <c r="AL110" s="4">
        <f t="shared" si="44"/>
        <v>-7.1271285101001638</v>
      </c>
      <c r="AM110" s="4">
        <f t="shared" si="44"/>
        <v>-6.3231599804989855</v>
      </c>
      <c r="AN110" s="4">
        <f t="shared" si="44"/>
        <v>-3.7409123252374883</v>
      </c>
      <c r="AO110" s="4">
        <f t="shared" si="44"/>
        <v>-3.5725003046626682</v>
      </c>
      <c r="AP110" s="4">
        <f t="shared" si="44"/>
        <v>-3.9379748810460455</v>
      </c>
      <c r="AQ110" s="4">
        <f t="shared" si="44"/>
        <v>-4.2626678217118865</v>
      </c>
      <c r="AR110" s="4">
        <f t="shared" si="44"/>
        <v>-7.7847582693677992</v>
      </c>
      <c r="AS110" s="4">
        <f t="shared" si="44"/>
        <v>-11.672939984033249</v>
      </c>
      <c r="AT110" s="4">
        <f t="shared" si="44"/>
        <v>-15.420528768060123</v>
      </c>
      <c r="AU110" s="4">
        <f t="shared" si="44"/>
        <v>-9.1651716109085584</v>
      </c>
      <c r="AV110" s="4">
        <f t="shared" si="44"/>
        <v>11.208369920440674</v>
      </c>
      <c r="AW110" s="4">
        <f t="shared" si="44"/>
        <v>10.145478769532957</v>
      </c>
      <c r="AX110" s="4">
        <f t="shared" si="44"/>
        <v>11.085841576309306</v>
      </c>
      <c r="AZ110" s="2">
        <f t="shared" si="45"/>
        <v>39.151072050346158</v>
      </c>
      <c r="BA110" s="2">
        <f t="shared" si="45"/>
        <v>46.614486414438346</v>
      </c>
      <c r="BB110" s="2">
        <f t="shared" si="45"/>
        <v>52.847386708711937</v>
      </c>
      <c r="BC110" s="2">
        <f t="shared" si="45"/>
        <v>59.753708105284744</v>
      </c>
      <c r="BD110" s="2">
        <f t="shared" si="45"/>
        <v>64.645434152322082</v>
      </c>
      <c r="BE110" s="2">
        <f t="shared" si="45"/>
        <v>69.000792800635807</v>
      </c>
      <c r="BF110" s="2">
        <f t="shared" si="45"/>
        <v>73.747357456303035</v>
      </c>
      <c r="BG110" s="2">
        <f t="shared" si="45"/>
        <v>75.138050869393936</v>
      </c>
      <c r="BH110" s="2">
        <f t="shared" si="45"/>
        <v>76.421381876642542</v>
      </c>
      <c r="BI110" s="2">
        <f t="shared" si="45"/>
        <v>77.754120032064037</v>
      </c>
      <c r="BJ110" s="2">
        <f t="shared" si="45"/>
        <v>77.139801051772707</v>
      </c>
      <c r="BK110" s="2">
        <f t="shared" si="45"/>
        <v>74.584949154164121</v>
      </c>
      <c r="BL110" s="2">
        <f t="shared" si="45"/>
        <v>71.064106173053418</v>
      </c>
      <c r="BM110" s="2">
        <f t="shared" si="45"/>
        <v>68.663339417766636</v>
      </c>
      <c r="BN110" s="2">
        <f t="shared" si="45"/>
        <v>66.223971376679543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 t="str">
        <f t="shared" si="46"/>
        <v/>
      </c>
      <c r="BT110" s="2" t="str">
        <f t="shared" si="46"/>
        <v/>
      </c>
      <c r="BU110" s="2" t="str">
        <f t="shared" si="46"/>
        <v/>
      </c>
      <c r="BV110" s="2" t="str">
        <f t="shared" si="46"/>
        <v/>
      </c>
      <c r="BW110" s="2" t="str">
        <f t="shared" si="46"/>
        <v/>
      </c>
      <c r="BX110" s="2" t="str">
        <f t="shared" si="46"/>
        <v/>
      </c>
      <c r="BY110" s="2" t="str">
        <f t="shared" si="46"/>
        <v/>
      </c>
      <c r="BZ110" s="2" t="str">
        <f t="shared" si="46"/>
        <v/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39.433440233086849</v>
      </c>
      <c r="CW110" s="2">
        <f t="shared" si="48"/>
        <v>46.674413518310438</v>
      </c>
      <c r="CX110" s="2">
        <f t="shared" si="48"/>
        <v>52.753536826538564</v>
      </c>
      <c r="CY110" s="2">
        <f t="shared" si="48"/>
        <v>59.825767905356173</v>
      </c>
      <c r="CZ110" s="2">
        <f t="shared" si="48"/>
        <v>64.721755214112463</v>
      </c>
      <c r="DA110" s="2">
        <f t="shared" si="48"/>
        <v>68.72149757702033</v>
      </c>
      <c r="DB110" s="2">
        <f t="shared" si="48"/>
        <v>73.237260591726525</v>
      </c>
      <c r="DC110" s="2">
        <f t="shared" si="48"/>
        <v>74.930362155137928</v>
      </c>
      <c r="DD110" s="2">
        <f t="shared" si="48"/>
        <v>76.168391665860966</v>
      </c>
      <c r="DE110" s="2">
        <f t="shared" si="48"/>
        <v>77.722131213711023</v>
      </c>
      <c r="DF110" s="2">
        <f t="shared" si="48"/>
        <v>77.243922405370398</v>
      </c>
      <c r="DG110" s="2">
        <f t="shared" si="48"/>
        <v>74.658159887805738</v>
      </c>
      <c r="DH110" s="2">
        <f t="shared" si="48"/>
        <v>71.231873512568853</v>
      </c>
      <c r="DI110" s="2">
        <f t="shared" si="48"/>
        <v>68.943241031390144</v>
      </c>
      <c r="DJ110" s="2">
        <f t="shared" si="48"/>
        <v>66.619267644255842</v>
      </c>
      <c r="DL110" s="2">
        <f t="shared" si="49"/>
        <v>38.222880711441462</v>
      </c>
      <c r="DM110" s="2">
        <f t="shared" si="49"/>
        <v>46.41293025354927</v>
      </c>
      <c r="DN110" s="2">
        <f t="shared" si="49"/>
        <v>53.095623065309226</v>
      </c>
      <c r="DO110" s="2">
        <f t="shared" si="49"/>
        <v>59.558499242632493</v>
      </c>
      <c r="DP110" s="2">
        <f t="shared" si="49"/>
        <v>64.44859114846534</v>
      </c>
      <c r="DQ110" s="2">
        <f t="shared" si="49"/>
        <v>69.695304173594238</v>
      </c>
      <c r="DR110" s="2">
        <f t="shared" si="49"/>
        <v>75.076772864010891</v>
      </c>
      <c r="DS110" s="2">
        <f t="shared" si="49"/>
        <v>75.673862479248967</v>
      </c>
      <c r="DT110" s="2">
        <f t="shared" si="49"/>
        <v>77.119636063576024</v>
      </c>
      <c r="DU110" s="2">
        <f t="shared" si="49"/>
        <v>77.845696476700127</v>
      </c>
      <c r="DV110" s="2">
        <f t="shared" si="49"/>
        <v>76.833031633356299</v>
      </c>
      <c r="DW110" s="2">
        <f t="shared" si="49"/>
        <v>74.344969468400919</v>
      </c>
      <c r="DX110" s="2">
        <f t="shared" si="49"/>
        <v>70.43930885073388</v>
      </c>
      <c r="DY110" s="2">
        <f t="shared" si="49"/>
        <v>67.653514437666217</v>
      </c>
      <c r="DZ110" s="2">
        <f t="shared" si="49"/>
        <v>64.925191238723457</v>
      </c>
      <c r="EB110" s="2">
        <f t="shared" si="50"/>
        <v>0.23325427431845849</v>
      </c>
      <c r="EC110" s="2">
        <f t="shared" si="50"/>
        <v>0.22918141215204066</v>
      </c>
      <c r="ED110" s="2">
        <f t="shared" si="50"/>
        <v>0.2743456811084754</v>
      </c>
      <c r="EE110" s="2">
        <f t="shared" si="50"/>
        <v>0.26961559704413263</v>
      </c>
      <c r="EF110" s="2">
        <f t="shared" si="50"/>
        <v>0.27939641917970287</v>
      </c>
      <c r="EG110" s="2">
        <f t="shared" si="50"/>
        <v>0.28680769322996036</v>
      </c>
      <c r="EH110" s="2">
        <f t="shared" si="50"/>
        <v>0.27730006059869911</v>
      </c>
      <c r="EI110" s="2">
        <f t="shared" si="50"/>
        <v>0.27933910385894289</v>
      </c>
      <c r="EJ110" s="2">
        <f t="shared" si="50"/>
        <v>0.2659571098545061</v>
      </c>
      <c r="EK110" s="2">
        <f t="shared" si="50"/>
        <v>0.25888196714183059</v>
      </c>
      <c r="EL110" s="2">
        <f t="shared" si="50"/>
        <v>0.25340397178381996</v>
      </c>
      <c r="EM110" s="2">
        <f t="shared" si="50"/>
        <v>0.23375789649228604</v>
      </c>
      <c r="EN110" s="2">
        <f t="shared" si="50"/>
        <v>0.21167653264658329</v>
      </c>
      <c r="EO110" s="2">
        <f t="shared" si="50"/>
        <v>0.21702399174024292</v>
      </c>
      <c r="EP110" s="2">
        <f t="shared" si="50"/>
        <v>0.23334028281450486</v>
      </c>
    </row>
    <row r="111" spans="2:146" x14ac:dyDescent="0.25">
      <c r="B111" s="2">
        <v>89</v>
      </c>
      <c r="C111" s="49">
        <v>79.732100000000003</v>
      </c>
      <c r="D111" s="49">
        <v>57.285699999999999</v>
      </c>
      <c r="E111" s="49">
        <v>52.636000000000003</v>
      </c>
      <c r="F111" s="49">
        <v>58.109000000000002</v>
      </c>
      <c r="G111" s="49">
        <v>64.126999999999995</v>
      </c>
      <c r="H111" s="49">
        <v>68.182000000000002</v>
      </c>
      <c r="I111" s="49">
        <v>71.599999999999994</v>
      </c>
      <c r="J111" s="49">
        <v>74.745000000000005</v>
      </c>
      <c r="K111" s="49">
        <v>76.382000000000005</v>
      </c>
      <c r="L111" s="49">
        <v>78.090999999999994</v>
      </c>
      <c r="M111" s="49">
        <v>77.055000000000007</v>
      </c>
      <c r="N111" s="49">
        <v>76.491</v>
      </c>
      <c r="O111" s="49">
        <v>100.56399999999999</v>
      </c>
      <c r="P111" s="49">
        <v>115</v>
      </c>
      <c r="Q111" s="49">
        <v>105.782</v>
      </c>
      <c r="T111" s="4">
        <f t="shared" si="43"/>
        <v>71.586927864827459</v>
      </c>
      <c r="U111" s="4">
        <f t="shared" si="43"/>
        <v>67.021927852807153</v>
      </c>
      <c r="V111" s="4">
        <f t="shared" si="43"/>
        <v>56.521364234098186</v>
      </c>
      <c r="W111" s="4">
        <f t="shared" si="43"/>
        <v>63.347895682840836</v>
      </c>
      <c r="X111" s="4">
        <f t="shared" si="43"/>
        <v>65.850252471337086</v>
      </c>
      <c r="Y111" s="4">
        <f t="shared" si="43"/>
        <v>69.602391805106947</v>
      </c>
      <c r="Z111" s="4">
        <f t="shared" si="43"/>
        <v>74.719082617567963</v>
      </c>
      <c r="AA111" s="4">
        <f t="shared" si="43"/>
        <v>76.419506326344163</v>
      </c>
      <c r="AB111" s="4">
        <f t="shared" si="43"/>
        <v>80.416092152356597</v>
      </c>
      <c r="AC111" s="4">
        <f t="shared" si="43"/>
        <v>84.586045464172201</v>
      </c>
      <c r="AD111" s="4">
        <f t="shared" si="43"/>
        <v>86.76684514211837</v>
      </c>
      <c r="AE111" s="4">
        <f t="shared" si="43"/>
        <v>91.93362694430985</v>
      </c>
      <c r="AF111" s="4">
        <f t="shared" si="43"/>
        <v>102.28492298078804</v>
      </c>
      <c r="AG111" s="4">
        <f t="shared" si="43"/>
        <v>107.00021737636492</v>
      </c>
      <c r="AH111" s="4">
        <f t="shared" si="43"/>
        <v>100.37226119360602</v>
      </c>
      <c r="AJ111" s="4">
        <f t="shared" si="44"/>
        <v>8.1451721351725439</v>
      </c>
      <c r="AK111" s="4">
        <f t="shared" si="44"/>
        <v>-9.7362278528071542</v>
      </c>
      <c r="AL111" s="4">
        <f t="shared" si="44"/>
        <v>-3.8853642340981835</v>
      </c>
      <c r="AM111" s="4">
        <f t="shared" si="44"/>
        <v>-5.238895682840834</v>
      </c>
      <c r="AN111" s="4">
        <f t="shared" si="44"/>
        <v>-1.7232524713370907</v>
      </c>
      <c r="AO111" s="4">
        <f t="shared" si="44"/>
        <v>-1.4203918051069451</v>
      </c>
      <c r="AP111" s="4">
        <f t="shared" si="44"/>
        <v>-3.1190826175679689</v>
      </c>
      <c r="AQ111" s="4">
        <f t="shared" si="44"/>
        <v>-1.674506326344158</v>
      </c>
      <c r="AR111" s="4">
        <f t="shared" si="44"/>
        <v>-4.0340921523565925</v>
      </c>
      <c r="AS111" s="4">
        <f t="shared" si="44"/>
        <v>-6.4950454641722075</v>
      </c>
      <c r="AT111" s="4">
        <f t="shared" si="44"/>
        <v>-9.7118451421183636</v>
      </c>
      <c r="AU111" s="4">
        <f t="shared" si="44"/>
        <v>-15.442626944309851</v>
      </c>
      <c r="AV111" s="4">
        <f t="shared" si="44"/>
        <v>-1.7209229807880462</v>
      </c>
      <c r="AW111" s="4">
        <f t="shared" si="44"/>
        <v>7.9997826236350846</v>
      </c>
      <c r="AX111" s="4">
        <f t="shared" si="44"/>
        <v>5.4097388063939746</v>
      </c>
      <c r="AZ111" s="2">
        <f t="shared" si="45"/>
        <v>39.09720417242314</v>
      </c>
      <c r="BA111" s="2">
        <f t="shared" si="45"/>
        <v>46.558188567826669</v>
      </c>
      <c r="BB111" s="2">
        <f t="shared" si="45"/>
        <v>52.78630445545997</v>
      </c>
      <c r="BC111" s="2">
        <f t="shared" si="45"/>
        <v>59.676161973186936</v>
      </c>
      <c r="BD111" s="2">
        <f t="shared" si="45"/>
        <v>64.555039595077943</v>
      </c>
      <c r="BE111" s="2">
        <f t="shared" si="45"/>
        <v>68.938386058989479</v>
      </c>
      <c r="BF111" s="2">
        <f t="shared" si="45"/>
        <v>73.695364794204409</v>
      </c>
      <c r="BG111" s="2">
        <f t="shared" si="45"/>
        <v>75.073060957622829</v>
      </c>
      <c r="BH111" s="2">
        <f t="shared" si="45"/>
        <v>76.370689905030773</v>
      </c>
      <c r="BI111" s="2">
        <f t="shared" si="45"/>
        <v>77.686074112644761</v>
      </c>
      <c r="BJ111" s="2">
        <f t="shared" si="45"/>
        <v>77.052164342697509</v>
      </c>
      <c r="BK111" s="2">
        <f t="shared" si="45"/>
        <v>74.481359233833871</v>
      </c>
      <c r="BL111" s="2">
        <f t="shared" si="45"/>
        <v>70.939548328754711</v>
      </c>
      <c r="BM111" s="2">
        <f t="shared" si="45"/>
        <v>68.538794914476327</v>
      </c>
      <c r="BN111" s="2">
        <f t="shared" si="45"/>
        <v>66.092389432558818</v>
      </c>
      <c r="BP111" s="2" t="str">
        <f t="shared" si="46"/>
        <v/>
      </c>
      <c r="BQ111" s="2" t="str">
        <f t="shared" si="46"/>
        <v/>
      </c>
      <c r="BR111" s="2" t="str">
        <f t="shared" si="46"/>
        <v/>
      </c>
      <c r="BS111" s="2" t="str">
        <f t="shared" si="46"/>
        <v/>
      </c>
      <c r="BT111" s="2" t="str">
        <f t="shared" si="46"/>
        <v/>
      </c>
      <c r="BU111" s="2">
        <f t="shared" si="46"/>
        <v>68.182000000000002</v>
      </c>
      <c r="BV111" s="2" t="str">
        <f t="shared" si="46"/>
        <v/>
      </c>
      <c r="BW111" s="2" t="str">
        <f t="shared" si="46"/>
        <v/>
      </c>
      <c r="BX111" s="2" t="str">
        <f t="shared" si="46"/>
        <v/>
      </c>
      <c r="BY111" s="2" t="str">
        <f t="shared" si="46"/>
        <v/>
      </c>
      <c r="BZ111" s="2" t="str">
        <f t="shared" si="46"/>
        <v/>
      </c>
      <c r="CA111" s="2" t="str">
        <f t="shared" si="46"/>
        <v/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39.400909383995838</v>
      </c>
      <c r="CW111" s="2">
        <f t="shared" si="48"/>
        <v>46.629718435568726</v>
      </c>
      <c r="CX111" s="2">
        <f t="shared" si="48"/>
        <v>52.696658747451423</v>
      </c>
      <c r="CY111" s="2">
        <f t="shared" si="48"/>
        <v>59.764108429942695</v>
      </c>
      <c r="CZ111" s="2">
        <f t="shared" si="48"/>
        <v>64.640195791293579</v>
      </c>
      <c r="DA111" s="2">
        <f t="shared" si="48"/>
        <v>68.65697091253864</v>
      </c>
      <c r="DB111" s="2">
        <f t="shared" si="48"/>
        <v>73.173467115890929</v>
      </c>
      <c r="DC111" s="2">
        <f t="shared" si="48"/>
        <v>74.867868652538974</v>
      </c>
      <c r="DD111" s="2">
        <f t="shared" si="48"/>
        <v>76.122282642850237</v>
      </c>
      <c r="DE111" s="2">
        <f t="shared" si="48"/>
        <v>77.67832391212086</v>
      </c>
      <c r="DF111" s="2">
        <f t="shared" si="48"/>
        <v>77.177852808150007</v>
      </c>
      <c r="DG111" s="2">
        <f t="shared" si="48"/>
        <v>74.568089055570198</v>
      </c>
      <c r="DH111" s="2">
        <f t="shared" si="48"/>
        <v>71.124590635949858</v>
      </c>
      <c r="DI111" s="2">
        <f t="shared" si="48"/>
        <v>68.844804321239309</v>
      </c>
      <c r="DJ111" s="2">
        <f t="shared" si="48"/>
        <v>66.518548338517988</v>
      </c>
      <c r="DL111" s="2">
        <f t="shared" si="49"/>
        <v>38.186716652508622</v>
      </c>
      <c r="DM111" s="2">
        <f t="shared" si="49"/>
        <v>46.33877665186926</v>
      </c>
      <c r="DN111" s="2">
        <f t="shared" si="49"/>
        <v>53.002556966124352</v>
      </c>
      <c r="DO111" s="2">
        <f t="shared" si="49"/>
        <v>59.458879435278718</v>
      </c>
      <c r="DP111" s="2">
        <f t="shared" si="49"/>
        <v>64.354734574856494</v>
      </c>
      <c r="DQ111" s="2">
        <f t="shared" si="49"/>
        <v>69.576595643091622</v>
      </c>
      <c r="DR111" s="2">
        <f t="shared" si="49"/>
        <v>74.935855225701516</v>
      </c>
      <c r="DS111" s="2">
        <f t="shared" si="49"/>
        <v>75.555853209974373</v>
      </c>
      <c r="DT111" s="2">
        <f t="shared" si="49"/>
        <v>76.995969303539766</v>
      </c>
      <c r="DU111" s="2">
        <f t="shared" si="49"/>
        <v>77.70630889418382</v>
      </c>
      <c r="DV111" s="2">
        <f t="shared" si="49"/>
        <v>76.714435865731545</v>
      </c>
      <c r="DW111" s="2">
        <f t="shared" si="49"/>
        <v>74.222079737045192</v>
      </c>
      <c r="DX111" s="2">
        <f t="shared" si="49"/>
        <v>70.311051954025288</v>
      </c>
      <c r="DY111" s="2">
        <f t="shared" si="49"/>
        <v>67.531920084467401</v>
      </c>
      <c r="DZ111" s="2">
        <f t="shared" si="49"/>
        <v>64.815408261923835</v>
      </c>
      <c r="EB111" s="2">
        <f t="shared" si="50"/>
        <v>0.25012932765682444</v>
      </c>
      <c r="EC111" s="2">
        <f t="shared" si="50"/>
        <v>0.24585629067272155</v>
      </c>
      <c r="ED111" s="2">
        <f t="shared" si="50"/>
        <v>0.29305730643824057</v>
      </c>
      <c r="EE111" s="2">
        <f t="shared" si="50"/>
        <v>0.28813270787914802</v>
      </c>
      <c r="EF111" s="2">
        <f t="shared" si="50"/>
        <v>0.29831091340000454</v>
      </c>
      <c r="EG111" s="2">
        <f t="shared" si="50"/>
        <v>0.30601085105837339</v>
      </c>
      <c r="EH111" s="2">
        <f t="shared" si="50"/>
        <v>0.29613095742546919</v>
      </c>
      <c r="EI111" s="2">
        <f t="shared" si="50"/>
        <v>0.29825132390871445</v>
      </c>
      <c r="EJ111" s="2">
        <f t="shared" si="50"/>
        <v>0.28432076779618465</v>
      </c>
      <c r="EK111" s="2">
        <f t="shared" si="50"/>
        <v>0.27694141473699213</v>
      </c>
      <c r="EL111" s="2">
        <f t="shared" si="50"/>
        <v>0.27122112712704327</v>
      </c>
      <c r="EM111" s="2">
        <f t="shared" si="50"/>
        <v>0.25065747392599841</v>
      </c>
      <c r="EN111" s="2">
        <f t="shared" si="50"/>
        <v>0.22745360645591947</v>
      </c>
      <c r="EO111" s="2">
        <f t="shared" si="50"/>
        <v>0.23308178908095575</v>
      </c>
      <c r="EP111" s="2">
        <f t="shared" si="50"/>
        <v>0.25021952792713398</v>
      </c>
    </row>
    <row r="112" spans="2:146" x14ac:dyDescent="0.25">
      <c r="B112" s="2">
        <v>90</v>
      </c>
      <c r="C112" s="49">
        <v>66.964299999999994</v>
      </c>
      <c r="D112" s="49">
        <v>48.553600000000003</v>
      </c>
      <c r="E112" s="49">
        <v>52.564</v>
      </c>
      <c r="F112" s="49">
        <v>59.472999999999999</v>
      </c>
      <c r="G112" s="49">
        <v>64.891000000000005</v>
      </c>
      <c r="H112" s="49">
        <v>68.709000000000003</v>
      </c>
      <c r="I112" s="49">
        <v>72.290999999999997</v>
      </c>
      <c r="J112" s="49">
        <v>74.509</v>
      </c>
      <c r="K112" s="49">
        <v>77.691000000000003</v>
      </c>
      <c r="L112" s="49">
        <v>78.036000000000001</v>
      </c>
      <c r="M112" s="49">
        <v>76.963999999999999</v>
      </c>
      <c r="N112" s="49">
        <v>74.855000000000004</v>
      </c>
      <c r="O112" s="49">
        <v>76.182000000000002</v>
      </c>
      <c r="P112" s="49">
        <v>89.545000000000002</v>
      </c>
      <c r="Q112" s="49">
        <v>81.308999999999997</v>
      </c>
      <c r="T112" s="4">
        <f t="shared" si="43"/>
        <v>63.440189085280963</v>
      </c>
      <c r="U112" s="4">
        <f t="shared" si="43"/>
        <v>59.307471201792069</v>
      </c>
      <c r="V112" s="4">
        <f t="shared" si="43"/>
        <v>54.422322729017225</v>
      </c>
      <c r="W112" s="4">
        <f t="shared" si="43"/>
        <v>61.257806248243192</v>
      </c>
      <c r="X112" s="4">
        <f t="shared" si="43"/>
        <v>64.941227440977954</v>
      </c>
      <c r="Y112" s="4">
        <f t="shared" si="43"/>
        <v>69.0885704857847</v>
      </c>
      <c r="Z112" s="4">
        <f t="shared" si="43"/>
        <v>73.976707063220218</v>
      </c>
      <c r="AA112" s="4">
        <f t="shared" si="43"/>
        <v>75.476924340326363</v>
      </c>
      <c r="AB112" s="4">
        <f t="shared" si="43"/>
        <v>77.987426313952298</v>
      </c>
      <c r="AC112" s="4">
        <f t="shared" si="43"/>
        <v>80.799598317383015</v>
      </c>
      <c r="AD112" s="4">
        <f t="shared" si="43"/>
        <v>81.794698197190357</v>
      </c>
      <c r="AE112" s="4">
        <f t="shared" si="43"/>
        <v>84.033697836044723</v>
      </c>
      <c r="AF112" s="4">
        <f t="shared" si="43"/>
        <v>90.980185775427913</v>
      </c>
      <c r="AG112" s="4">
        <f t="shared" si="43"/>
        <v>94.930767880199298</v>
      </c>
      <c r="AH112" s="4">
        <f t="shared" si="43"/>
        <v>89.409171893741899</v>
      </c>
      <c r="AJ112" s="4">
        <f t="shared" si="44"/>
        <v>3.5241109147190315</v>
      </c>
      <c r="AK112" s="4">
        <f t="shared" si="44"/>
        <v>-10.753871201792066</v>
      </c>
      <c r="AL112" s="4">
        <f t="shared" si="44"/>
        <v>-1.8583227290172246</v>
      </c>
      <c r="AM112" s="4">
        <f t="shared" si="44"/>
        <v>-1.7848062482431928</v>
      </c>
      <c r="AN112" s="4">
        <f t="shared" si="44"/>
        <v>-5.0227440977948845E-2</v>
      </c>
      <c r="AO112" s="4">
        <f t="shared" si="44"/>
        <v>-0.3795704857846971</v>
      </c>
      <c r="AP112" s="4">
        <f t="shared" si="44"/>
        <v>-1.6857070632202209</v>
      </c>
      <c r="AQ112" s="4">
        <f t="shared" si="44"/>
        <v>-0.96792434032636265</v>
      </c>
      <c r="AR112" s="4">
        <f t="shared" si="44"/>
        <v>-0.29642631395229557</v>
      </c>
      <c r="AS112" s="4">
        <f t="shared" si="44"/>
        <v>-2.7635983173830141</v>
      </c>
      <c r="AT112" s="4">
        <f t="shared" si="44"/>
        <v>-4.8306981971903582</v>
      </c>
      <c r="AU112" s="4">
        <f t="shared" si="44"/>
        <v>-9.1786978360447193</v>
      </c>
      <c r="AV112" s="4">
        <f t="shared" si="44"/>
        <v>-14.79818577542791</v>
      </c>
      <c r="AW112" s="4">
        <f t="shared" si="44"/>
        <v>-5.3857678801992961</v>
      </c>
      <c r="AX112" s="4">
        <f t="shared" si="44"/>
        <v>-8.1001718937419014</v>
      </c>
      <c r="AZ112" s="2">
        <f t="shared" si="45"/>
        <v>39.042246177936754</v>
      </c>
      <c r="BA112" s="2">
        <f t="shared" si="45"/>
        <v>46.500652361572207</v>
      </c>
      <c r="BB112" s="2">
        <f t="shared" si="45"/>
        <v>52.724063907820174</v>
      </c>
      <c r="BC112" s="2">
        <f t="shared" si="45"/>
        <v>59.596957241739482</v>
      </c>
      <c r="BD112" s="2">
        <f t="shared" si="45"/>
        <v>64.463966801013768</v>
      </c>
      <c r="BE112" s="2">
        <f t="shared" si="45"/>
        <v>68.8745026342458</v>
      </c>
      <c r="BF112" s="2">
        <f t="shared" si="45"/>
        <v>73.641681209289032</v>
      </c>
      <c r="BG112" s="2">
        <f t="shared" si="45"/>
        <v>75.006423810392292</v>
      </c>
      <c r="BH112" s="2">
        <f t="shared" si="45"/>
        <v>76.31774163109209</v>
      </c>
      <c r="BI112" s="2">
        <f t="shared" si="45"/>
        <v>77.614524765290213</v>
      </c>
      <c r="BJ112" s="2">
        <f t="shared" si="45"/>
        <v>76.96226044457481</v>
      </c>
      <c r="BK112" s="2">
        <f t="shared" si="45"/>
        <v>74.376359319027827</v>
      </c>
      <c r="BL112" s="2">
        <f t="shared" si="45"/>
        <v>70.813651132048051</v>
      </c>
      <c r="BM112" s="2">
        <f t="shared" si="45"/>
        <v>68.412426038624801</v>
      </c>
      <c r="BN112" s="2">
        <f t="shared" si="45"/>
        <v>65.959141426249857</v>
      </c>
      <c r="BP112" s="2" t="str">
        <f t="shared" si="46"/>
        <v/>
      </c>
      <c r="BQ112" s="2" t="str">
        <f t="shared" si="46"/>
        <v/>
      </c>
      <c r="BR112" s="2" t="str">
        <f t="shared" si="46"/>
        <v/>
      </c>
      <c r="BS112" s="2" t="str">
        <f t="shared" si="46"/>
        <v/>
      </c>
      <c r="BT112" s="2">
        <f t="shared" si="46"/>
        <v>64.891000000000005</v>
      </c>
      <c r="BU112" s="2">
        <f t="shared" si="46"/>
        <v>68.709000000000003</v>
      </c>
      <c r="BV112" s="2">
        <f t="shared" si="46"/>
        <v>72.290999999999997</v>
      </c>
      <c r="BW112" s="2">
        <f t="shared" si="46"/>
        <v>74.509</v>
      </c>
      <c r="BX112" s="2" t="str">
        <f t="shared" si="46"/>
        <v/>
      </c>
      <c r="BY112" s="2" t="str">
        <f t="shared" si="46"/>
        <v/>
      </c>
      <c r="BZ112" s="2" t="str">
        <f t="shared" si="46"/>
        <v/>
      </c>
      <c r="CA112" s="2" t="str">
        <f t="shared" si="46"/>
        <v/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39.368378534904835</v>
      </c>
      <c r="CW112" s="2">
        <f t="shared" si="48"/>
        <v>46.585023352827008</v>
      </c>
      <c r="CX112" s="2">
        <f t="shared" si="48"/>
        <v>52.639780668364274</v>
      </c>
      <c r="CY112" s="2">
        <f t="shared" si="48"/>
        <v>59.702448954529224</v>
      </c>
      <c r="CZ112" s="2">
        <f t="shared" si="48"/>
        <v>64.558636368474708</v>
      </c>
      <c r="DA112" s="2">
        <f t="shared" si="48"/>
        <v>68.59244424805695</v>
      </c>
      <c r="DB112" s="2">
        <f t="shared" si="48"/>
        <v>73.10967364005532</v>
      </c>
      <c r="DC112" s="2">
        <f t="shared" si="48"/>
        <v>74.805375149940005</v>
      </c>
      <c r="DD112" s="2">
        <f t="shared" si="48"/>
        <v>76.076173619839494</v>
      </c>
      <c r="DE112" s="2">
        <f t="shared" si="48"/>
        <v>77.634516610530682</v>
      </c>
      <c r="DF112" s="2">
        <f t="shared" si="48"/>
        <v>77.111783210929616</v>
      </c>
      <c r="DG112" s="2">
        <f t="shared" si="48"/>
        <v>74.478018223334658</v>
      </c>
      <c r="DH112" s="2">
        <f t="shared" si="48"/>
        <v>71.017307759330848</v>
      </c>
      <c r="DI112" s="2">
        <f t="shared" si="48"/>
        <v>68.746367611088473</v>
      </c>
      <c r="DJ112" s="2">
        <f t="shared" si="48"/>
        <v>66.417829032780119</v>
      </c>
      <c r="DL112" s="2">
        <f t="shared" si="49"/>
        <v>38.150552593575789</v>
      </c>
      <c r="DM112" s="2">
        <f t="shared" si="49"/>
        <v>46.26462305018925</v>
      </c>
      <c r="DN112" s="2">
        <f t="shared" si="49"/>
        <v>52.909490866939478</v>
      </c>
      <c r="DO112" s="2">
        <f t="shared" si="49"/>
        <v>59.359259627924942</v>
      </c>
      <c r="DP112" s="2">
        <f t="shared" si="49"/>
        <v>64.260878001247647</v>
      </c>
      <c r="DQ112" s="2">
        <f t="shared" si="49"/>
        <v>69.457887112588992</v>
      </c>
      <c r="DR112" s="2">
        <f t="shared" si="49"/>
        <v>74.794937587392155</v>
      </c>
      <c r="DS112" s="2">
        <f t="shared" si="49"/>
        <v>75.437843940699778</v>
      </c>
      <c r="DT112" s="2">
        <f t="shared" si="49"/>
        <v>76.872302543503494</v>
      </c>
      <c r="DU112" s="2">
        <f t="shared" si="49"/>
        <v>77.5669213116675</v>
      </c>
      <c r="DV112" s="2">
        <f t="shared" si="49"/>
        <v>76.595840098106777</v>
      </c>
      <c r="DW112" s="2">
        <f t="shared" si="49"/>
        <v>74.099190005689465</v>
      </c>
      <c r="DX112" s="2">
        <f t="shared" si="49"/>
        <v>70.18279505731671</v>
      </c>
      <c r="DY112" s="2">
        <f t="shared" si="49"/>
        <v>67.410325731268586</v>
      </c>
      <c r="DZ112" s="2">
        <f t="shared" si="49"/>
        <v>64.705625285124214</v>
      </c>
      <c r="EB112" s="2">
        <f t="shared" si="50"/>
        <v>0.2677988256779632</v>
      </c>
      <c r="EC112" s="2">
        <f t="shared" si="50"/>
        <v>0.2633299362085369</v>
      </c>
      <c r="ED112" s="2">
        <f t="shared" si="50"/>
        <v>0.312495559682746</v>
      </c>
      <c r="EE112" s="2">
        <f t="shared" si="50"/>
        <v>0.3073863451219202</v>
      </c>
      <c r="EF112" s="2">
        <f t="shared" si="50"/>
        <v>0.31794091411290498</v>
      </c>
      <c r="EG112" s="2">
        <f t="shared" si="50"/>
        <v>0.32591219796048171</v>
      </c>
      <c r="EH112" s="2">
        <f t="shared" si="50"/>
        <v>0.31568204498436825</v>
      </c>
      <c r="EI112" s="2">
        <f t="shared" si="50"/>
        <v>0.31787917979440855</v>
      </c>
      <c r="EJ112" s="2">
        <f t="shared" si="50"/>
        <v>0.30342825649498373</v>
      </c>
      <c r="EK112" s="2">
        <f t="shared" si="50"/>
        <v>0.29575792365280723</v>
      </c>
      <c r="EL112" s="2">
        <f t="shared" si="50"/>
        <v>0.28980475296343366</v>
      </c>
      <c r="EM112" s="2">
        <f t="shared" si="50"/>
        <v>0.26835092944963401</v>
      </c>
      <c r="EN112" s="2">
        <f t="shared" si="50"/>
        <v>0.24404257333802595</v>
      </c>
      <c r="EO112" s="2">
        <f t="shared" si="50"/>
        <v>0.24994843163799516</v>
      </c>
      <c r="EP112" s="2">
        <f t="shared" si="50"/>
        <v>0.26789312145720001</v>
      </c>
    </row>
    <row r="113" spans="2:146" x14ac:dyDescent="0.25">
      <c r="B113" s="2">
        <v>91</v>
      </c>
      <c r="C113" s="49">
        <v>51.285699999999999</v>
      </c>
      <c r="D113" s="49">
        <v>46.714300000000001</v>
      </c>
      <c r="E113" s="49">
        <v>52.2</v>
      </c>
      <c r="F113" s="49">
        <v>58.726999999999997</v>
      </c>
      <c r="G113" s="49">
        <v>63.691000000000003</v>
      </c>
      <c r="H113" s="49">
        <v>66.709000000000003</v>
      </c>
      <c r="I113" s="49">
        <v>71.236000000000004</v>
      </c>
      <c r="J113" s="49">
        <v>73.635999999999996</v>
      </c>
      <c r="K113" s="49">
        <v>75.400000000000006</v>
      </c>
      <c r="L113" s="49">
        <v>76.581999999999994</v>
      </c>
      <c r="M113" s="49">
        <v>75.491</v>
      </c>
      <c r="N113" s="49">
        <v>74.326999999999998</v>
      </c>
      <c r="O113" s="49">
        <v>72.036000000000001</v>
      </c>
      <c r="P113" s="49">
        <v>72.164000000000001</v>
      </c>
      <c r="Q113" s="49">
        <v>68.763999999999996</v>
      </c>
      <c r="T113" s="4">
        <f t="shared" si="43"/>
        <v>55.971806858429787</v>
      </c>
      <c r="U113" s="4">
        <f t="shared" si="43"/>
        <v>53.811091202258538</v>
      </c>
      <c r="V113" s="4">
        <f t="shared" si="43"/>
        <v>53.363657259096854</v>
      </c>
      <c r="W113" s="4">
        <f t="shared" si="43"/>
        <v>60.199735327273373</v>
      </c>
      <c r="X113" s="4">
        <f t="shared" si="43"/>
        <v>64.529826875573562</v>
      </c>
      <c r="Y113" s="4">
        <f t="shared" si="43"/>
        <v>68.870196383271946</v>
      </c>
      <c r="Z113" s="4">
        <f t="shared" si="43"/>
        <v>73.682617765704293</v>
      </c>
      <c r="AA113" s="4">
        <f t="shared" si="43"/>
        <v>75.083734985943281</v>
      </c>
      <c r="AB113" s="4">
        <f t="shared" si="43"/>
        <v>76.877224506219164</v>
      </c>
      <c r="AC113" s="4">
        <f t="shared" si="43"/>
        <v>78.863556035233231</v>
      </c>
      <c r="AD113" s="4">
        <f t="shared" si="43"/>
        <v>79.05069136542501</v>
      </c>
      <c r="AE113" s="4">
        <f t="shared" si="43"/>
        <v>79.130991505443447</v>
      </c>
      <c r="AF113" s="4">
        <f t="shared" si="43"/>
        <v>82.577932018049253</v>
      </c>
      <c r="AG113" s="4">
        <f t="shared" si="43"/>
        <v>85.098609013139779</v>
      </c>
      <c r="AH113" s="4">
        <f t="shared" si="43"/>
        <v>80.648409026795392</v>
      </c>
      <c r="AJ113" s="4">
        <f t="shared" si="44"/>
        <v>-4.6861068584297882</v>
      </c>
      <c r="AK113" s="4">
        <f t="shared" si="44"/>
        <v>-7.0967912022585367</v>
      </c>
      <c r="AL113" s="4">
        <f t="shared" si="44"/>
        <v>-1.1636572590968512</v>
      </c>
      <c r="AM113" s="4">
        <f t="shared" si="44"/>
        <v>-1.4727353272733765</v>
      </c>
      <c r="AN113" s="4">
        <f t="shared" si="44"/>
        <v>-0.83882687557355951</v>
      </c>
      <c r="AO113" s="4">
        <f t="shared" si="44"/>
        <v>-2.1611963832719425</v>
      </c>
      <c r="AP113" s="4">
        <f t="shared" si="44"/>
        <v>-2.4466177657042891</v>
      </c>
      <c r="AQ113" s="4">
        <f t="shared" si="44"/>
        <v>-1.4477349859432849</v>
      </c>
      <c r="AR113" s="4">
        <f t="shared" si="44"/>
        <v>-1.4772245062191587</v>
      </c>
      <c r="AS113" s="4">
        <f t="shared" si="44"/>
        <v>-2.2815560352332369</v>
      </c>
      <c r="AT113" s="4">
        <f t="shared" si="44"/>
        <v>-3.5596913654250102</v>
      </c>
      <c r="AU113" s="4">
        <f t="shared" si="44"/>
        <v>-4.8039915054434488</v>
      </c>
      <c r="AV113" s="4">
        <f t="shared" si="44"/>
        <v>-10.541932018049252</v>
      </c>
      <c r="AW113" s="4">
        <f t="shared" si="44"/>
        <v>-12.934609013139777</v>
      </c>
      <c r="AX113" s="4">
        <f t="shared" si="44"/>
        <v>-11.884409026795396</v>
      </c>
      <c r="AZ113" s="2">
        <f t="shared" si="45"/>
        <v>38.986217143765558</v>
      </c>
      <c r="BA113" s="2">
        <f t="shared" si="45"/>
        <v>46.441814400305077</v>
      </c>
      <c r="BB113" s="2">
        <f t="shared" si="45"/>
        <v>52.660575921243591</v>
      </c>
      <c r="BC113" s="2">
        <f t="shared" si="45"/>
        <v>59.516025873315485</v>
      </c>
      <c r="BD113" s="2">
        <f t="shared" si="45"/>
        <v>64.372203772514212</v>
      </c>
      <c r="BE113" s="2">
        <f t="shared" si="45"/>
        <v>68.808988430834432</v>
      </c>
      <c r="BF113" s="2">
        <f t="shared" si="45"/>
        <v>73.586067057165991</v>
      </c>
      <c r="BG113" s="2">
        <f t="shared" si="45"/>
        <v>74.937993464064832</v>
      </c>
      <c r="BH113" s="2">
        <f t="shared" si="45"/>
        <v>76.262335457436464</v>
      </c>
      <c r="BI113" s="2">
        <f t="shared" si="45"/>
        <v>77.539260796786849</v>
      </c>
      <c r="BJ113" s="2">
        <f t="shared" si="45"/>
        <v>76.869987478028449</v>
      </c>
      <c r="BK113" s="2">
        <f t="shared" si="45"/>
        <v>74.269880703406528</v>
      </c>
      <c r="BL113" s="2">
        <f t="shared" si="45"/>
        <v>70.68637327816819</v>
      </c>
      <c r="BM113" s="2">
        <f t="shared" si="45"/>
        <v>68.284195909004012</v>
      </c>
      <c r="BN113" s="2">
        <f t="shared" si="45"/>
        <v>65.824244921692539</v>
      </c>
      <c r="BP113" s="2" t="str">
        <f t="shared" si="46"/>
        <v/>
      </c>
      <c r="BQ113" s="2" t="str">
        <f t="shared" si="46"/>
        <v/>
      </c>
      <c r="BR113" s="2">
        <f t="shared" si="46"/>
        <v>52.2</v>
      </c>
      <c r="BS113" s="2">
        <f t="shared" si="46"/>
        <v>58.726999999999997</v>
      </c>
      <c r="BT113" s="2">
        <f t="shared" si="46"/>
        <v>63.691000000000003</v>
      </c>
      <c r="BU113" s="2">
        <f t="shared" si="46"/>
        <v>66.709000000000003</v>
      </c>
      <c r="BV113" s="2">
        <f t="shared" si="46"/>
        <v>71.236000000000004</v>
      </c>
      <c r="BW113" s="2">
        <f t="shared" si="46"/>
        <v>73.635999999999996</v>
      </c>
      <c r="BX113" s="2">
        <f t="shared" si="46"/>
        <v>75.400000000000006</v>
      </c>
      <c r="BY113" s="2" t="str">
        <f t="shared" si="46"/>
        <v/>
      </c>
      <c r="BZ113" s="2" t="str">
        <f t="shared" si="46"/>
        <v/>
      </c>
      <c r="CA113" s="2" t="str">
        <f t="shared" si="46"/>
        <v/>
      </c>
      <c r="CB113" s="2" t="str">
        <f t="shared" si="46"/>
        <v/>
      </c>
      <c r="CC113" s="2" t="str">
        <f t="shared" si="46"/>
        <v/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39.335847685813825</v>
      </c>
      <c r="CW113" s="2">
        <f t="shared" si="48"/>
        <v>46.540328270085297</v>
      </c>
      <c r="CX113" s="2">
        <f t="shared" si="48"/>
        <v>52.582902589277126</v>
      </c>
      <c r="CY113" s="2">
        <f t="shared" si="48"/>
        <v>59.640789479115753</v>
      </c>
      <c r="CZ113" s="2">
        <f t="shared" si="48"/>
        <v>64.477076945655824</v>
      </c>
      <c r="DA113" s="2">
        <f t="shared" si="48"/>
        <v>68.527917583575245</v>
      </c>
      <c r="DB113" s="2">
        <f t="shared" si="48"/>
        <v>73.045880164219724</v>
      </c>
      <c r="DC113" s="2">
        <f t="shared" si="48"/>
        <v>74.742881647341051</v>
      </c>
      <c r="DD113" s="2">
        <f t="shared" si="48"/>
        <v>76.030064596828765</v>
      </c>
      <c r="DE113" s="2">
        <f t="shared" si="48"/>
        <v>77.590709308940518</v>
      </c>
      <c r="DF113" s="2">
        <f t="shared" si="48"/>
        <v>77.045713613709211</v>
      </c>
      <c r="DG113" s="2">
        <f t="shared" si="48"/>
        <v>74.387947391099118</v>
      </c>
      <c r="DH113" s="2">
        <f t="shared" si="48"/>
        <v>70.910024882711852</v>
      </c>
      <c r="DI113" s="2">
        <f t="shared" si="48"/>
        <v>68.647930900937638</v>
      </c>
      <c r="DJ113" s="2">
        <f t="shared" si="48"/>
        <v>66.317109727042251</v>
      </c>
      <c r="DL113" s="2">
        <f t="shared" si="49"/>
        <v>38.114388534642949</v>
      </c>
      <c r="DM113" s="2">
        <f t="shared" si="49"/>
        <v>46.190469448509241</v>
      </c>
      <c r="DN113" s="2">
        <f t="shared" si="49"/>
        <v>52.816424767754604</v>
      </c>
      <c r="DO113" s="2">
        <f t="shared" si="49"/>
        <v>59.259639820571167</v>
      </c>
      <c r="DP113" s="2">
        <f t="shared" si="49"/>
        <v>64.167021427638801</v>
      </c>
      <c r="DQ113" s="2">
        <f t="shared" si="49"/>
        <v>69.339178582086376</v>
      </c>
      <c r="DR113" s="2">
        <f t="shared" si="49"/>
        <v>74.65401994908278</v>
      </c>
      <c r="DS113" s="2">
        <f t="shared" si="49"/>
        <v>75.319834671425184</v>
      </c>
      <c r="DT113" s="2">
        <f t="shared" si="49"/>
        <v>76.748635783467222</v>
      </c>
      <c r="DU113" s="2">
        <f t="shared" si="49"/>
        <v>77.427533729151193</v>
      </c>
      <c r="DV113" s="2">
        <f t="shared" si="49"/>
        <v>76.477244330482023</v>
      </c>
      <c r="DW113" s="2">
        <f t="shared" si="49"/>
        <v>73.976300274333738</v>
      </c>
      <c r="DX113" s="2">
        <f t="shared" si="49"/>
        <v>70.054538160608132</v>
      </c>
      <c r="DY113" s="2">
        <f t="shared" si="49"/>
        <v>67.28873137806977</v>
      </c>
      <c r="DZ113" s="2">
        <f t="shared" si="49"/>
        <v>64.595842308324592</v>
      </c>
      <c r="EB113" s="2">
        <f t="shared" si="50"/>
        <v>0.28624006108850419</v>
      </c>
      <c r="EC113" s="2">
        <f t="shared" si="50"/>
        <v>0.28158178014900326</v>
      </c>
      <c r="ED113" s="2">
        <f t="shared" si="50"/>
        <v>0.33261650980169577</v>
      </c>
      <c r="EE113" s="2">
        <f t="shared" si="50"/>
        <v>0.32733495361555237</v>
      </c>
      <c r="EF113" s="2">
        <f t="shared" si="50"/>
        <v>0.33823998299511754</v>
      </c>
      <c r="EG113" s="2">
        <f t="shared" si="50"/>
        <v>0.34646167851656523</v>
      </c>
      <c r="EH113" s="2">
        <f t="shared" si="50"/>
        <v>0.335907921706115</v>
      </c>
      <c r="EI113" s="2">
        <f t="shared" si="50"/>
        <v>0.33817626146168178</v>
      </c>
      <c r="EJ113" s="2">
        <f t="shared" si="50"/>
        <v>0.32323987508361801</v>
      </c>
      <c r="EK113" s="2">
        <f t="shared" si="50"/>
        <v>0.31529541503752878</v>
      </c>
      <c r="EL113" s="2">
        <f t="shared" si="50"/>
        <v>0.30912160228458413</v>
      </c>
      <c r="EM113" s="2">
        <f t="shared" si="50"/>
        <v>0.28681529126289096</v>
      </c>
      <c r="EN113" s="2">
        <f t="shared" si="50"/>
        <v>0.26143199977865167</v>
      </c>
      <c r="EO113" s="2">
        <f t="shared" si="50"/>
        <v>0.26760971131460798</v>
      </c>
      <c r="EP113" s="2">
        <f t="shared" si="50"/>
        <v>0.28633831093886608</v>
      </c>
    </row>
    <row r="114" spans="2:146" x14ac:dyDescent="0.25">
      <c r="B114" s="2">
        <v>92</v>
      </c>
      <c r="C114" s="49">
        <v>41.035699999999999</v>
      </c>
      <c r="D114" s="49">
        <v>46.410699999999999</v>
      </c>
      <c r="E114" s="49">
        <v>51.963999999999999</v>
      </c>
      <c r="F114" s="49">
        <v>57.890999999999998</v>
      </c>
      <c r="G114" s="49">
        <v>63.726999999999997</v>
      </c>
      <c r="H114" s="49">
        <v>68.236000000000004</v>
      </c>
      <c r="I114" s="49">
        <v>72.418000000000006</v>
      </c>
      <c r="J114" s="49">
        <v>73</v>
      </c>
      <c r="K114" s="49">
        <v>75.563999999999993</v>
      </c>
      <c r="L114" s="49">
        <v>77.018000000000001</v>
      </c>
      <c r="M114" s="49">
        <v>76.727000000000004</v>
      </c>
      <c r="N114" s="49">
        <v>73.344999999999999</v>
      </c>
      <c r="O114" s="49">
        <v>70.617999999999995</v>
      </c>
      <c r="P114" s="49">
        <v>68.364000000000004</v>
      </c>
      <c r="Q114" s="49">
        <v>67.254999999999995</v>
      </c>
      <c r="T114" s="4">
        <f t="shared" si="43"/>
        <v>49.892102692896138</v>
      </c>
      <c r="U114" s="4">
        <f t="shared" si="43"/>
        <v>50.280460164163074</v>
      </c>
      <c r="V114" s="4">
        <f t="shared" si="43"/>
        <v>52.860790546433549</v>
      </c>
      <c r="W114" s="4">
        <f t="shared" si="43"/>
        <v>59.689460629756113</v>
      </c>
      <c r="X114" s="4">
        <f t="shared" si="43"/>
        <v>64.326402556056507</v>
      </c>
      <c r="Y114" s="4">
        <f t="shared" si="43"/>
        <v>68.75721517638658</v>
      </c>
      <c r="Z114" s="4">
        <f t="shared" si="43"/>
        <v>73.552785362258689</v>
      </c>
      <c r="AA114" s="4">
        <f t="shared" si="43"/>
        <v>74.907647801957253</v>
      </c>
      <c r="AB114" s="4">
        <f t="shared" si="43"/>
        <v>76.406321465401192</v>
      </c>
      <c r="AC114" s="4">
        <f t="shared" si="43"/>
        <v>77.956043389361</v>
      </c>
      <c r="AD114" s="4">
        <f t="shared" si="43"/>
        <v>77.667985570848501</v>
      </c>
      <c r="AE114" s="4">
        <f t="shared" si="43"/>
        <v>76.387661194809027</v>
      </c>
      <c r="AF114" s="4">
        <f t="shared" si="43"/>
        <v>76.984498853154804</v>
      </c>
      <c r="AG114" s="4">
        <f t="shared" si="43"/>
        <v>77.958712382520886</v>
      </c>
      <c r="AH114" s="4">
        <f t="shared" si="43"/>
        <v>74.347765775538889</v>
      </c>
      <c r="AJ114" s="4">
        <f t="shared" si="44"/>
        <v>-8.8564026928961397</v>
      </c>
      <c r="AK114" s="4">
        <f t="shared" si="44"/>
        <v>-3.8697601641630754</v>
      </c>
      <c r="AL114" s="4">
        <f t="shared" si="44"/>
        <v>-0.89679054643355016</v>
      </c>
      <c r="AM114" s="4">
        <f t="shared" si="44"/>
        <v>-1.7984606297561143</v>
      </c>
      <c r="AN114" s="4">
        <f t="shared" si="44"/>
        <v>-0.5994025560565106</v>
      </c>
      <c r="AO114" s="4">
        <f t="shared" si="44"/>
        <v>-0.52121517638657622</v>
      </c>
      <c r="AP114" s="4">
        <f t="shared" si="44"/>
        <v>-1.1347853622586825</v>
      </c>
      <c r="AQ114" s="4">
        <f t="shared" si="44"/>
        <v>-1.9076478019572534</v>
      </c>
      <c r="AR114" s="4">
        <f t="shared" si="44"/>
        <v>-0.84232146540119857</v>
      </c>
      <c r="AS114" s="4">
        <f t="shared" si="44"/>
        <v>-0.93804338936099896</v>
      </c>
      <c r="AT114" s="4">
        <f t="shared" si="44"/>
        <v>-0.94098557084849688</v>
      </c>
      <c r="AU114" s="4">
        <f t="shared" si="44"/>
        <v>-3.0426611948090283</v>
      </c>
      <c r="AV114" s="4">
        <f t="shared" si="44"/>
        <v>-6.366498853154809</v>
      </c>
      <c r="AW114" s="4">
        <f t="shared" si="44"/>
        <v>-9.594712382520882</v>
      </c>
      <c r="AX114" s="4">
        <f t="shared" si="44"/>
        <v>-7.0927657755388935</v>
      </c>
      <c r="AZ114" s="2">
        <f t="shared" si="45"/>
        <v>38.929147303675741</v>
      </c>
      <c r="BA114" s="2">
        <f t="shared" si="45"/>
        <v>46.381617030175015</v>
      </c>
      <c r="BB114" s="2">
        <f t="shared" si="45"/>
        <v>52.595755912396584</v>
      </c>
      <c r="BC114" s="2">
        <f t="shared" si="45"/>
        <v>59.433309970129315</v>
      </c>
      <c r="BD114" s="2">
        <f t="shared" si="45"/>
        <v>64.27974371828428</v>
      </c>
      <c r="BE114" s="2">
        <f t="shared" si="45"/>
        <v>68.741693412963699</v>
      </c>
      <c r="BF114" s="2">
        <f t="shared" si="45"/>
        <v>73.528282788807275</v>
      </c>
      <c r="BG114" s="2">
        <f t="shared" si="45"/>
        <v>74.86762953388056</v>
      </c>
      <c r="BH114" s="2">
        <f t="shared" si="45"/>
        <v>76.204276238151735</v>
      </c>
      <c r="BI114" s="2">
        <f t="shared" si="45"/>
        <v>77.460087173894365</v>
      </c>
      <c r="BJ114" s="2">
        <f t="shared" si="45"/>
        <v>76.775256210917973</v>
      </c>
      <c r="BK114" s="2">
        <f t="shared" si="45"/>
        <v>74.161861628917904</v>
      </c>
      <c r="BL114" s="2">
        <f t="shared" si="45"/>
        <v>70.557681633445796</v>
      </c>
      <c r="BM114" s="2">
        <f t="shared" si="45"/>
        <v>68.154080584206611</v>
      </c>
      <c r="BN114" s="2">
        <f t="shared" si="45"/>
        <v>65.687733602800719</v>
      </c>
      <c r="BP114" s="2" t="str">
        <f t="shared" si="46"/>
        <v/>
      </c>
      <c r="BQ114" s="2" t="str">
        <f t="shared" si="46"/>
        <v/>
      </c>
      <c r="BR114" s="2">
        <f t="shared" si="46"/>
        <v>51.963999999999999</v>
      </c>
      <c r="BS114" s="2">
        <f t="shared" si="46"/>
        <v>57.890999999999998</v>
      </c>
      <c r="BT114" s="2">
        <f t="shared" si="46"/>
        <v>63.726999999999997</v>
      </c>
      <c r="BU114" s="2">
        <f t="shared" si="46"/>
        <v>68.236000000000004</v>
      </c>
      <c r="BV114" s="2">
        <f t="shared" si="46"/>
        <v>72.418000000000006</v>
      </c>
      <c r="BW114" s="2">
        <f t="shared" si="46"/>
        <v>73</v>
      </c>
      <c r="BX114" s="2">
        <f t="shared" si="46"/>
        <v>75.563999999999993</v>
      </c>
      <c r="BY114" s="2">
        <f t="shared" si="46"/>
        <v>77.018000000000001</v>
      </c>
      <c r="BZ114" s="2">
        <f t="shared" si="46"/>
        <v>76.727000000000004</v>
      </c>
      <c r="CA114" s="2" t="str">
        <f t="shared" si="46"/>
        <v/>
      </c>
      <c r="CB114" s="2" t="str">
        <f t="shared" si="46"/>
        <v/>
      </c>
      <c r="CC114" s="2" t="str">
        <f t="shared" si="46"/>
        <v/>
      </c>
      <c r="CD114" s="2" t="str">
        <f t="shared" si="46"/>
        <v/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39.303316836722814</v>
      </c>
      <c r="CW114" s="2">
        <f t="shared" si="48"/>
        <v>46.495633187343586</v>
      </c>
      <c r="CX114" s="2">
        <f t="shared" si="48"/>
        <v>52.526024510189984</v>
      </c>
      <c r="CY114" s="2">
        <f t="shared" si="48"/>
        <v>59.579130003702275</v>
      </c>
      <c r="CZ114" s="2">
        <f t="shared" si="48"/>
        <v>64.39551752283694</v>
      </c>
      <c r="DA114" s="2">
        <f t="shared" si="48"/>
        <v>68.463390919093555</v>
      </c>
      <c r="DB114" s="2">
        <f t="shared" si="48"/>
        <v>72.982086688384129</v>
      </c>
      <c r="DC114" s="2">
        <f t="shared" si="48"/>
        <v>74.680388144742096</v>
      </c>
      <c r="DD114" s="2">
        <f t="shared" si="48"/>
        <v>75.983955573818037</v>
      </c>
      <c r="DE114" s="2">
        <f t="shared" si="48"/>
        <v>77.546902007350354</v>
      </c>
      <c r="DF114" s="2">
        <f t="shared" si="48"/>
        <v>76.97964401648882</v>
      </c>
      <c r="DG114" s="2">
        <f t="shared" si="48"/>
        <v>74.297876558863564</v>
      </c>
      <c r="DH114" s="2">
        <f t="shared" si="48"/>
        <v>70.802742006092842</v>
      </c>
      <c r="DI114" s="2">
        <f t="shared" si="48"/>
        <v>68.549494190786803</v>
      </c>
      <c r="DJ114" s="2">
        <f t="shared" si="48"/>
        <v>66.216390421304382</v>
      </c>
      <c r="DL114" s="2">
        <f t="shared" si="49"/>
        <v>38.078224475710108</v>
      </c>
      <c r="DM114" s="2">
        <f t="shared" si="49"/>
        <v>46.116315846829231</v>
      </c>
      <c r="DN114" s="2">
        <f t="shared" si="49"/>
        <v>52.72335866856973</v>
      </c>
      <c r="DO114" s="2">
        <f t="shared" si="49"/>
        <v>59.160020013217391</v>
      </c>
      <c r="DP114" s="2">
        <f t="shared" si="49"/>
        <v>64.073164854029955</v>
      </c>
      <c r="DQ114" s="2">
        <f t="shared" si="49"/>
        <v>69.22047005158376</v>
      </c>
      <c r="DR114" s="2">
        <f t="shared" si="49"/>
        <v>74.513102310773405</v>
      </c>
      <c r="DS114" s="2">
        <f t="shared" si="49"/>
        <v>75.201825402150575</v>
      </c>
      <c r="DT114" s="2">
        <f t="shared" si="49"/>
        <v>76.62496902343095</v>
      </c>
      <c r="DU114" s="2">
        <f t="shared" si="49"/>
        <v>77.288146146634887</v>
      </c>
      <c r="DV114" s="2">
        <f t="shared" si="49"/>
        <v>76.358648562857255</v>
      </c>
      <c r="DW114" s="2">
        <f t="shared" si="49"/>
        <v>73.853410542978011</v>
      </c>
      <c r="DX114" s="2">
        <f t="shared" si="49"/>
        <v>69.92628126389954</v>
      </c>
      <c r="DY114" s="2">
        <f t="shared" si="49"/>
        <v>67.167137024870968</v>
      </c>
      <c r="DZ114" s="2">
        <f t="shared" si="49"/>
        <v>64.48605933152497</v>
      </c>
      <c r="EB114" s="2">
        <f t="shared" si="50"/>
        <v>0.30542148898697868</v>
      </c>
      <c r="EC114" s="2">
        <f t="shared" si="50"/>
        <v>0.30058250702160422</v>
      </c>
      <c r="ED114" s="2">
        <f t="shared" si="50"/>
        <v>0.35336711484286221</v>
      </c>
      <c r="EE114" s="2">
        <f t="shared" si="50"/>
        <v>0.34792783966866375</v>
      </c>
      <c r="EF114" s="2">
        <f t="shared" si="50"/>
        <v>0.35915261685635724</v>
      </c>
      <c r="EG114" s="2">
        <f t="shared" si="50"/>
        <v>0.36760027046940935</v>
      </c>
      <c r="EH114" s="2">
        <f t="shared" si="50"/>
        <v>0.35675409998153507</v>
      </c>
      <c r="EI114" s="2">
        <f t="shared" si="50"/>
        <v>0.35908709337159289</v>
      </c>
      <c r="EJ114" s="2">
        <f t="shared" si="50"/>
        <v>0.34370677318351467</v>
      </c>
      <c r="EK114" s="2">
        <f t="shared" si="50"/>
        <v>0.3355086652566866</v>
      </c>
      <c r="EL114" s="2">
        <f t="shared" si="50"/>
        <v>0.3291293106504744</v>
      </c>
      <c r="EM114" s="2">
        <f t="shared" si="50"/>
        <v>0.30601873953098652</v>
      </c>
      <c r="EN114" s="2">
        <f t="shared" si="50"/>
        <v>0.27960222386434158</v>
      </c>
      <c r="EO114" s="2">
        <f t="shared" si="50"/>
        <v>0.28604301140814614</v>
      </c>
      <c r="EP114" s="2">
        <f t="shared" si="50"/>
        <v>0.30552350450517557</v>
      </c>
    </row>
    <row r="115" spans="2:146" x14ac:dyDescent="0.25">
      <c r="B115" s="2">
        <v>93</v>
      </c>
      <c r="C115" s="49">
        <v>39.464300000000001</v>
      </c>
      <c r="D115" s="49">
        <v>46.446399999999997</v>
      </c>
      <c r="E115" s="49">
        <v>52.326999999999998</v>
      </c>
      <c r="F115" s="49">
        <v>57.872999999999998</v>
      </c>
      <c r="G115" s="49">
        <v>62.454999999999998</v>
      </c>
      <c r="H115" s="49">
        <v>66.709000000000003</v>
      </c>
      <c r="I115" s="49">
        <v>72.126999999999995</v>
      </c>
      <c r="J115" s="49">
        <v>72.635999999999996</v>
      </c>
      <c r="K115" s="49">
        <v>74.527000000000001</v>
      </c>
      <c r="L115" s="49">
        <v>77.108999999999995</v>
      </c>
      <c r="M115" s="49">
        <v>75.617999999999995</v>
      </c>
      <c r="N115" s="49">
        <v>73.817999999999998</v>
      </c>
      <c r="O115" s="49">
        <v>71.108999999999995</v>
      </c>
      <c r="P115" s="49">
        <v>67.617999999999995</v>
      </c>
      <c r="Q115" s="49">
        <v>64.981999999999999</v>
      </c>
      <c r="T115" s="4">
        <f t="shared" si="43"/>
        <v>45.430929807278723</v>
      </c>
      <c r="U115" s="4">
        <f t="shared" si="43"/>
        <v>48.216601800761772</v>
      </c>
      <c r="V115" s="4">
        <f t="shared" si="43"/>
        <v>52.620494892035268</v>
      </c>
      <c r="W115" s="4">
        <f t="shared" si="43"/>
        <v>59.436101139487143</v>
      </c>
      <c r="X115" s="4">
        <f t="shared" si="43"/>
        <v>64.198964852797445</v>
      </c>
      <c r="Y115" s="4">
        <f t="shared" si="43"/>
        <v>68.675965341546373</v>
      </c>
      <c r="Z115" s="4">
        <f t="shared" si="43"/>
        <v>73.473568676463628</v>
      </c>
      <c r="AA115" s="4">
        <f t="shared" si="43"/>
        <v>74.804940466980781</v>
      </c>
      <c r="AB115" s="4">
        <f t="shared" si="43"/>
        <v>76.202615489000465</v>
      </c>
      <c r="AC115" s="4">
        <f t="shared" si="43"/>
        <v>77.544129020410423</v>
      </c>
      <c r="AD115" s="4">
        <f t="shared" si="43"/>
        <v>77.009532228308927</v>
      </c>
      <c r="AE115" s="4">
        <f t="shared" si="43"/>
        <v>74.979311433915569</v>
      </c>
      <c r="AF115" s="4">
        <f t="shared" si="43"/>
        <v>73.611037100127447</v>
      </c>
      <c r="AG115" s="4">
        <f t="shared" si="43"/>
        <v>73.279761567514043</v>
      </c>
      <c r="AH115" s="4">
        <f t="shared" si="43"/>
        <v>70.224761816732482</v>
      </c>
      <c r="AJ115" s="4">
        <f t="shared" si="44"/>
        <v>-5.9666298072787214</v>
      </c>
      <c r="AK115" s="4">
        <f t="shared" si="44"/>
        <v>-1.7702018007617752</v>
      </c>
      <c r="AL115" s="4">
        <f t="shared" si="44"/>
        <v>-0.29349489203526957</v>
      </c>
      <c r="AM115" s="4">
        <f t="shared" si="44"/>
        <v>-1.563101139487145</v>
      </c>
      <c r="AN115" s="4">
        <f t="shared" si="44"/>
        <v>-1.743964852797447</v>
      </c>
      <c r="AO115" s="4">
        <f t="shared" si="44"/>
        <v>-1.9669653415463699</v>
      </c>
      <c r="AP115" s="4">
        <f t="shared" si="44"/>
        <v>-1.3465686764636331</v>
      </c>
      <c r="AQ115" s="4">
        <f t="shared" si="44"/>
        <v>-2.1689404669807857</v>
      </c>
      <c r="AR115" s="4">
        <f t="shared" si="44"/>
        <v>-1.6756154890004638</v>
      </c>
      <c r="AS115" s="4">
        <f t="shared" si="44"/>
        <v>-0.43512902041042878</v>
      </c>
      <c r="AT115" s="4">
        <f t="shared" si="44"/>
        <v>-1.3915322283089324</v>
      </c>
      <c r="AU115" s="4">
        <f t="shared" si="44"/>
        <v>-1.1613114339155715</v>
      </c>
      <c r="AV115" s="4">
        <f t="shared" si="44"/>
        <v>-2.5020371001274526</v>
      </c>
      <c r="AW115" s="4">
        <f t="shared" si="44"/>
        <v>-5.6617615675140485</v>
      </c>
      <c r="AX115" s="4">
        <f t="shared" si="44"/>
        <v>-5.2427618167324823</v>
      </c>
      <c r="AZ115" s="2">
        <f t="shared" si="45"/>
        <v>38.871078520402349</v>
      </c>
      <c r="BA115" s="2">
        <f t="shared" si="45"/>
        <v>46.320009749340628</v>
      </c>
      <c r="BB115" s="2">
        <f t="shared" si="45"/>
        <v>52.529525548677363</v>
      </c>
      <c r="BC115" s="2">
        <f t="shared" si="45"/>
        <v>59.348763420536784</v>
      </c>
      <c r="BD115" s="2">
        <f t="shared" si="45"/>
        <v>64.186585503587466</v>
      </c>
      <c r="BE115" s="2">
        <f t="shared" si="45"/>
        <v>68.672474326663789</v>
      </c>
      <c r="BF115" s="2">
        <f t="shared" si="45"/>
        <v>73.46809288000324</v>
      </c>
      <c r="BG115" s="2">
        <f t="shared" si="45"/>
        <v>74.795199879138195</v>
      </c>
      <c r="BH115" s="2">
        <f t="shared" si="45"/>
        <v>76.143378909020967</v>
      </c>
      <c r="BI115" s="2">
        <f t="shared" si="45"/>
        <v>77.376829374015387</v>
      </c>
      <c r="BJ115" s="2">
        <f t="shared" si="45"/>
        <v>76.677992461895201</v>
      </c>
      <c r="BK115" s="2">
        <f t="shared" si="45"/>
        <v>74.052248856011005</v>
      </c>
      <c r="BL115" s="2">
        <f t="shared" si="45"/>
        <v>70.427552525867085</v>
      </c>
      <c r="BM115" s="2">
        <f t="shared" si="45"/>
        <v>68.022070634136824</v>
      </c>
      <c r="BN115" s="2">
        <f t="shared" si="45"/>
        <v>65.549658113377447</v>
      </c>
      <c r="BP115" s="2" t="str">
        <f t="shared" si="46"/>
        <v/>
      </c>
      <c r="BQ115" s="2" t="str">
        <f t="shared" si="46"/>
        <v/>
      </c>
      <c r="BR115" s="2">
        <f t="shared" si="46"/>
        <v>52.326999999999998</v>
      </c>
      <c r="BS115" s="2">
        <f t="shared" si="46"/>
        <v>57.872999999999998</v>
      </c>
      <c r="BT115" s="2">
        <f t="shared" si="46"/>
        <v>62.454999999999998</v>
      </c>
      <c r="BU115" s="2">
        <f t="shared" si="46"/>
        <v>66.709000000000003</v>
      </c>
      <c r="BV115" s="2">
        <f t="shared" si="46"/>
        <v>72.126999999999995</v>
      </c>
      <c r="BW115" s="2">
        <f t="shared" si="46"/>
        <v>72.635999999999996</v>
      </c>
      <c r="BX115" s="2">
        <f t="shared" si="46"/>
        <v>74.527000000000001</v>
      </c>
      <c r="BY115" s="2">
        <f t="shared" si="46"/>
        <v>77.108999999999995</v>
      </c>
      <c r="BZ115" s="2">
        <f t="shared" si="46"/>
        <v>75.617999999999995</v>
      </c>
      <c r="CA115" s="2">
        <f t="shared" si="46"/>
        <v>73.817999999999998</v>
      </c>
      <c r="CB115" s="2" t="str">
        <f t="shared" si="46"/>
        <v/>
      </c>
      <c r="CC115" s="2" t="str">
        <f t="shared" si="46"/>
        <v/>
      </c>
      <c r="CD115" s="2" t="str">
        <f t="shared" si="46"/>
        <v/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 t="str">
        <f t="shared" si="47"/>
        <v/>
      </c>
      <c r="CM115" s="2" t="str">
        <f t="shared" si="47"/>
        <v/>
      </c>
      <c r="CN115" s="2" t="str">
        <f t="shared" si="47"/>
        <v/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39.270785987631811</v>
      </c>
      <c r="CW115" s="2">
        <f t="shared" si="48"/>
        <v>46.450938104601875</v>
      </c>
      <c r="CX115" s="2">
        <f t="shared" si="48"/>
        <v>52.469146431102835</v>
      </c>
      <c r="CY115" s="2">
        <f t="shared" si="48"/>
        <v>59.517470528288804</v>
      </c>
      <c r="CZ115" s="2">
        <f t="shared" si="48"/>
        <v>64.31395810001807</v>
      </c>
      <c r="DA115" s="2">
        <f t="shared" si="48"/>
        <v>68.398864254611865</v>
      </c>
      <c r="DB115" s="2">
        <f t="shared" si="48"/>
        <v>72.918293212548519</v>
      </c>
      <c r="DC115" s="2">
        <f t="shared" si="48"/>
        <v>74.617894642143128</v>
      </c>
      <c r="DD115" s="2">
        <f t="shared" si="48"/>
        <v>75.937846550807308</v>
      </c>
      <c r="DE115" s="2">
        <f t="shared" si="48"/>
        <v>77.503094705760176</v>
      </c>
      <c r="DF115" s="2">
        <f t="shared" si="48"/>
        <v>76.913574419268429</v>
      </c>
      <c r="DG115" s="2">
        <f t="shared" si="48"/>
        <v>74.207805726628024</v>
      </c>
      <c r="DH115" s="2">
        <f t="shared" si="48"/>
        <v>70.695459129473846</v>
      </c>
      <c r="DI115" s="2">
        <f t="shared" si="48"/>
        <v>68.451057480635967</v>
      </c>
      <c r="DJ115" s="2">
        <f t="shared" si="48"/>
        <v>66.115671115566514</v>
      </c>
      <c r="DL115" s="2">
        <f t="shared" si="49"/>
        <v>38.042060416777275</v>
      </c>
      <c r="DM115" s="2">
        <f t="shared" si="49"/>
        <v>46.042162245149221</v>
      </c>
      <c r="DN115" s="2">
        <f t="shared" si="49"/>
        <v>52.630292569384864</v>
      </c>
      <c r="DO115" s="2">
        <f t="shared" si="49"/>
        <v>59.060400205863615</v>
      </c>
      <c r="DP115" s="2">
        <f t="shared" si="49"/>
        <v>63.979308280421101</v>
      </c>
      <c r="DQ115" s="2">
        <f t="shared" si="49"/>
        <v>69.10176152108113</v>
      </c>
      <c r="DR115" s="2">
        <f t="shared" si="49"/>
        <v>74.372184672464044</v>
      </c>
      <c r="DS115" s="2">
        <f t="shared" si="49"/>
        <v>75.083816132875981</v>
      </c>
      <c r="DT115" s="2">
        <f t="shared" si="49"/>
        <v>76.501302263394678</v>
      </c>
      <c r="DU115" s="2">
        <f t="shared" si="49"/>
        <v>77.14875856411858</v>
      </c>
      <c r="DV115" s="2">
        <f t="shared" si="49"/>
        <v>76.240052795232486</v>
      </c>
      <c r="DW115" s="2">
        <f t="shared" si="49"/>
        <v>73.730520811622284</v>
      </c>
      <c r="DX115" s="2">
        <f t="shared" si="49"/>
        <v>69.798024367190962</v>
      </c>
      <c r="DY115" s="2">
        <f t="shared" si="49"/>
        <v>67.045542671672152</v>
      </c>
      <c r="DZ115" s="2">
        <f t="shared" si="49"/>
        <v>64.376276354725348</v>
      </c>
      <c r="EB115" s="2">
        <f t="shared" si="50"/>
        <v>0.32530247331914819</v>
      </c>
      <c r="EC115" s="2">
        <f t="shared" si="50"/>
        <v>0.32029375569426993</v>
      </c>
      <c r="ED115" s="2">
        <f t="shared" si="50"/>
        <v>0.37468547629016996</v>
      </c>
      <c r="EE115" s="2">
        <f t="shared" si="50"/>
        <v>0.36910536404305178</v>
      </c>
      <c r="EF115" s="2">
        <f t="shared" si="50"/>
        <v>0.3806145677413062</v>
      </c>
      <c r="EG115" s="2">
        <f t="shared" si="50"/>
        <v>0.3892604013475392</v>
      </c>
      <c r="EH115" s="2">
        <f t="shared" si="50"/>
        <v>0.37815729895453826</v>
      </c>
      <c r="EI115" s="2">
        <f t="shared" si="50"/>
        <v>0.38054745385575078</v>
      </c>
      <c r="EJ115" s="2">
        <f t="shared" si="50"/>
        <v>0.36477109668453311</v>
      </c>
      <c r="EK115" s="2">
        <f t="shared" si="50"/>
        <v>0.35634336130604022</v>
      </c>
      <c r="EL115" s="2">
        <f t="shared" si="50"/>
        <v>0.34977638277085005</v>
      </c>
      <c r="EM115" s="2">
        <f t="shared" si="50"/>
        <v>0.32592035852453505</v>
      </c>
      <c r="EN115" s="2">
        <f t="shared" si="50"/>
        <v>0.29852487876139322</v>
      </c>
      <c r="EO115" s="2">
        <f t="shared" si="50"/>
        <v>0.30521688121906299</v>
      </c>
      <c r="EP115" s="2">
        <f t="shared" si="50"/>
        <v>0.32540801831284183</v>
      </c>
    </row>
    <row r="116" spans="2:146" x14ac:dyDescent="0.25">
      <c r="B116" s="2">
        <v>94</v>
      </c>
      <c r="C116" s="49">
        <v>38.357100000000003</v>
      </c>
      <c r="D116" s="49">
        <v>45.857100000000003</v>
      </c>
      <c r="E116" s="49">
        <v>51.235999999999997</v>
      </c>
      <c r="F116" s="49">
        <v>58.963999999999999</v>
      </c>
      <c r="G116" s="49">
        <v>63.527000000000001</v>
      </c>
      <c r="H116" s="49">
        <v>66.308999999999997</v>
      </c>
      <c r="I116" s="49">
        <v>72.108999999999995</v>
      </c>
      <c r="J116" s="49">
        <v>73.164000000000001</v>
      </c>
      <c r="K116" s="49">
        <v>74.072999999999993</v>
      </c>
      <c r="L116" s="49">
        <v>75.218000000000004</v>
      </c>
      <c r="M116" s="49">
        <v>74.545000000000002</v>
      </c>
      <c r="N116" s="49">
        <v>72.655000000000001</v>
      </c>
      <c r="O116" s="49">
        <v>70</v>
      </c>
      <c r="P116" s="49">
        <v>68.581999999999994</v>
      </c>
      <c r="Q116" s="49">
        <v>62.854999999999997</v>
      </c>
      <c r="T116" s="4">
        <f t="shared" si="43"/>
        <v>42.451043542321614</v>
      </c>
      <c r="U116" s="4">
        <f t="shared" si="43"/>
        <v>47.105230833362882</v>
      </c>
      <c r="V116" s="4">
        <f t="shared" si="43"/>
        <v>52.490244809078654</v>
      </c>
      <c r="W116" s="4">
        <f t="shared" si="43"/>
        <v>59.28945473532324</v>
      </c>
      <c r="X116" s="4">
        <f t="shared" si="43"/>
        <v>64.095677826857568</v>
      </c>
      <c r="Y116" s="4">
        <f t="shared" si="43"/>
        <v>68.601893850254285</v>
      </c>
      <c r="Z116" s="4">
        <f t="shared" si="43"/>
        <v>73.406347597093813</v>
      </c>
      <c r="AA116" s="4">
        <f t="shared" si="43"/>
        <v>74.722684943750494</v>
      </c>
      <c r="AB116" s="4">
        <f t="shared" si="43"/>
        <v>76.094968213190938</v>
      </c>
      <c r="AC116" s="4">
        <f t="shared" si="43"/>
        <v>77.340169913005326</v>
      </c>
      <c r="AD116" s="4">
        <f t="shared" si="43"/>
        <v>76.689837015918329</v>
      </c>
      <c r="AE116" s="4">
        <f t="shared" si="43"/>
        <v>74.29223961888971</v>
      </c>
      <c r="AF116" s="4">
        <f t="shared" si="43"/>
        <v>71.74127687555881</v>
      </c>
      <c r="AG116" s="4">
        <f t="shared" si="43"/>
        <v>70.480996244627136</v>
      </c>
      <c r="AH116" s="4">
        <f t="shared" si="43"/>
        <v>67.742392021607628</v>
      </c>
      <c r="AJ116" s="4">
        <f t="shared" si="44"/>
        <v>-4.0939435423216111</v>
      </c>
      <c r="AK116" s="4">
        <f t="shared" si="44"/>
        <v>-1.2481308333628789</v>
      </c>
      <c r="AL116" s="4">
        <f t="shared" si="44"/>
        <v>-1.2542448090786564</v>
      </c>
      <c r="AM116" s="4">
        <f t="shared" si="44"/>
        <v>-0.3254547353232411</v>
      </c>
      <c r="AN116" s="4">
        <f t="shared" si="44"/>
        <v>-0.56867782685756652</v>
      </c>
      <c r="AO116" s="4">
        <f t="shared" si="44"/>
        <v>-2.2928938502542877</v>
      </c>
      <c r="AP116" s="4">
        <f t="shared" si="44"/>
        <v>-1.2973475970938182</v>
      </c>
      <c r="AQ116" s="4">
        <f t="shared" si="44"/>
        <v>-1.5586849437504924</v>
      </c>
      <c r="AR116" s="4">
        <f t="shared" si="44"/>
        <v>-2.0219682131909451</v>
      </c>
      <c r="AS116" s="4">
        <f t="shared" si="44"/>
        <v>-2.1221699130053224</v>
      </c>
      <c r="AT116" s="4">
        <f t="shared" si="44"/>
        <v>-2.144837015918327</v>
      </c>
      <c r="AU116" s="4">
        <f t="shared" si="44"/>
        <v>-1.6372396188897085</v>
      </c>
      <c r="AV116" s="4">
        <f t="shared" si="44"/>
        <v>-1.7412768755588104</v>
      </c>
      <c r="AW116" s="4">
        <f t="shared" si="44"/>
        <v>-1.898996244627142</v>
      </c>
      <c r="AX116" s="4">
        <f t="shared" si="44"/>
        <v>-4.8873920216076314</v>
      </c>
      <c r="AZ116" s="2">
        <f t="shared" si="45"/>
        <v>38.812064517310468</v>
      </c>
      <c r="BA116" s="2">
        <f t="shared" si="45"/>
        <v>46.256950586826463</v>
      </c>
      <c r="BB116" s="2">
        <f t="shared" si="45"/>
        <v>52.461814412909689</v>
      </c>
      <c r="BC116" s="2">
        <f t="shared" si="45"/>
        <v>59.262353382148234</v>
      </c>
      <c r="BD116" s="2">
        <f t="shared" si="45"/>
        <v>64.092733991813958</v>
      </c>
      <c r="BE116" s="2">
        <f t="shared" si="45"/>
        <v>68.601197446213689</v>
      </c>
      <c r="BF116" s="2">
        <f t="shared" si="45"/>
        <v>73.405269961920823</v>
      </c>
      <c r="BG116" s="2">
        <f t="shared" si="45"/>
        <v>74.720583262602233</v>
      </c>
      <c r="BH116" s="2">
        <f t="shared" si="45"/>
        <v>76.079472165779038</v>
      </c>
      <c r="BI116" s="2">
        <f t="shared" si="45"/>
        <v>77.289337599386997</v>
      </c>
      <c r="BJ116" s="2">
        <f t="shared" si="45"/>
        <v>76.578139343231911</v>
      </c>
      <c r="BK116" s="2">
        <f t="shared" si="45"/>
        <v>73.940999180433352</v>
      </c>
      <c r="BL116" s="2">
        <f t="shared" si="45"/>
        <v>70.295972949638355</v>
      </c>
      <c r="BM116" s="2">
        <f t="shared" si="45"/>
        <v>67.888172527890731</v>
      </c>
      <c r="BN116" s="2">
        <f t="shared" si="45"/>
        <v>65.410086561571859</v>
      </c>
      <c r="BP116" s="2" t="str">
        <f t="shared" si="46"/>
        <v/>
      </c>
      <c r="BQ116" s="2" t="str">
        <f t="shared" si="46"/>
        <v/>
      </c>
      <c r="BR116" s="2">
        <f t="shared" si="46"/>
        <v>51.235999999999997</v>
      </c>
      <c r="BS116" s="2">
        <f t="shared" si="46"/>
        <v>58.963999999999999</v>
      </c>
      <c r="BT116" s="2">
        <f t="shared" si="46"/>
        <v>63.527000000000001</v>
      </c>
      <c r="BU116" s="2">
        <f t="shared" si="46"/>
        <v>66.308999999999997</v>
      </c>
      <c r="BV116" s="2">
        <f t="shared" si="46"/>
        <v>72.108999999999995</v>
      </c>
      <c r="BW116" s="2">
        <f t="shared" si="46"/>
        <v>73.164000000000001</v>
      </c>
      <c r="BX116" s="2">
        <f t="shared" si="46"/>
        <v>74.072999999999993</v>
      </c>
      <c r="BY116" s="2">
        <f t="shared" si="46"/>
        <v>75.218000000000004</v>
      </c>
      <c r="BZ116" s="2">
        <f t="shared" si="46"/>
        <v>74.545000000000002</v>
      </c>
      <c r="CA116" s="2">
        <f t="shared" si="46"/>
        <v>72.655000000000001</v>
      </c>
      <c r="CB116" s="2" t="str">
        <f t="shared" si="46"/>
        <v/>
      </c>
      <c r="CC116" s="2" t="str">
        <f t="shared" si="46"/>
        <v/>
      </c>
      <c r="CD116" s="2" t="str">
        <f t="shared" si="46"/>
        <v/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 t="str">
        <f t="shared" si="47"/>
        <v/>
      </c>
      <c r="CL116" s="2" t="str">
        <f t="shared" si="47"/>
        <v/>
      </c>
      <c r="CM116" s="2" t="str">
        <f t="shared" si="47"/>
        <v/>
      </c>
      <c r="CN116" s="2" t="str">
        <f t="shared" si="47"/>
        <v/>
      </c>
      <c r="CO116" s="2" t="str">
        <f t="shared" si="47"/>
        <v/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 t="str">
        <f t="shared" si="47"/>
        <v/>
      </c>
      <c r="CT116" s="2" t="str">
        <f t="shared" si="47"/>
        <v/>
      </c>
      <c r="CV116" s="2">
        <f t="shared" si="48"/>
        <v>39.238255138540801</v>
      </c>
      <c r="CW116" s="2">
        <f t="shared" si="48"/>
        <v>46.406243021860156</v>
      </c>
      <c r="CX116" s="2">
        <f t="shared" si="48"/>
        <v>52.412268352015687</v>
      </c>
      <c r="CY116" s="2">
        <f t="shared" si="48"/>
        <v>59.455811052875326</v>
      </c>
      <c r="CZ116" s="2">
        <f t="shared" si="48"/>
        <v>64.232398677199185</v>
      </c>
      <c r="DA116" s="2">
        <f t="shared" si="48"/>
        <v>68.334337590130175</v>
      </c>
      <c r="DB116" s="2">
        <f t="shared" si="48"/>
        <v>72.854499736712924</v>
      </c>
      <c r="DC116" s="2">
        <f t="shared" si="48"/>
        <v>74.555401139544173</v>
      </c>
      <c r="DD116" s="2">
        <f t="shared" si="48"/>
        <v>75.891737527796579</v>
      </c>
      <c r="DE116" s="2">
        <f t="shared" si="48"/>
        <v>77.459287404170013</v>
      </c>
      <c r="DF116" s="2">
        <f t="shared" si="48"/>
        <v>76.847504822048037</v>
      </c>
      <c r="DG116" s="2">
        <f t="shared" si="48"/>
        <v>74.117734894392484</v>
      </c>
      <c r="DH116" s="2">
        <f t="shared" si="48"/>
        <v>70.588176252854851</v>
      </c>
      <c r="DI116" s="2">
        <f t="shared" si="48"/>
        <v>68.352620770485132</v>
      </c>
      <c r="DJ116" s="2">
        <f t="shared" si="48"/>
        <v>66.014951809828645</v>
      </c>
      <c r="DL116" s="2">
        <f t="shared" si="49"/>
        <v>38.005896357844435</v>
      </c>
      <c r="DM116" s="2">
        <f t="shared" si="49"/>
        <v>45.968008643469211</v>
      </c>
      <c r="DN116" s="2">
        <f t="shared" si="49"/>
        <v>52.53722647019999</v>
      </c>
      <c r="DO116" s="2">
        <f t="shared" si="49"/>
        <v>58.96078039850984</v>
      </c>
      <c r="DP116" s="2">
        <f t="shared" si="49"/>
        <v>63.885451706812255</v>
      </c>
      <c r="DQ116" s="2">
        <f t="shared" si="49"/>
        <v>68.983052990578514</v>
      </c>
      <c r="DR116" s="2">
        <f t="shared" si="49"/>
        <v>74.231267034154669</v>
      </c>
      <c r="DS116" s="2">
        <f t="shared" si="49"/>
        <v>74.965806863601387</v>
      </c>
      <c r="DT116" s="2">
        <f t="shared" si="49"/>
        <v>76.37763550335842</v>
      </c>
      <c r="DU116" s="2">
        <f t="shared" si="49"/>
        <v>77.009370981602274</v>
      </c>
      <c r="DV116" s="2">
        <f t="shared" si="49"/>
        <v>76.121457027607732</v>
      </c>
      <c r="DW116" s="2">
        <f t="shared" si="49"/>
        <v>73.607631080266557</v>
      </c>
      <c r="DX116" s="2">
        <f t="shared" si="49"/>
        <v>69.66976747048237</v>
      </c>
      <c r="DY116" s="2">
        <f t="shared" si="49"/>
        <v>66.92394831847335</v>
      </c>
      <c r="DZ116" s="2">
        <f t="shared" si="49"/>
        <v>64.266493377925727</v>
      </c>
      <c r="EB116" s="2">
        <f t="shared" si="50"/>
        <v>0.34583323290763246</v>
      </c>
      <c r="EC116" s="2">
        <f t="shared" si="50"/>
        <v>0.34066801327145929</v>
      </c>
      <c r="ED116" s="2">
        <f t="shared" si="50"/>
        <v>0.39650133671930476</v>
      </c>
      <c r="EE116" s="2">
        <f t="shared" si="50"/>
        <v>0.39079937579837554</v>
      </c>
      <c r="EF116" s="2">
        <f t="shared" si="50"/>
        <v>0.4025534081749404</v>
      </c>
      <c r="EG116" s="2">
        <f t="shared" si="50"/>
        <v>0.41136661145870412</v>
      </c>
      <c r="EH116" s="2">
        <f t="shared" si="50"/>
        <v>0.40004598179468098</v>
      </c>
      <c r="EI116" s="2">
        <f t="shared" si="50"/>
        <v>0.40248493959853437</v>
      </c>
      <c r="EJ116" s="2">
        <f t="shared" si="50"/>
        <v>0.38636637200510904</v>
      </c>
      <c r="EK116" s="2">
        <f t="shared" si="50"/>
        <v>0.37773638893438999</v>
      </c>
      <c r="EL116" s="2">
        <f t="shared" si="50"/>
        <v>0.37100240628617653</v>
      </c>
      <c r="EM116" s="2">
        <f t="shared" si="50"/>
        <v>0.34647008915621719</v>
      </c>
      <c r="EN116" s="2">
        <f t="shared" si="50"/>
        <v>0.31816257512439322</v>
      </c>
      <c r="EO116" s="2">
        <f t="shared" si="50"/>
        <v>0.3250907805637207</v>
      </c>
      <c r="EP116" s="2">
        <f t="shared" si="50"/>
        <v>0.34594202368225052</v>
      </c>
    </row>
    <row r="117" spans="2:146" x14ac:dyDescent="0.25">
      <c r="B117" s="2">
        <v>95</v>
      </c>
      <c r="C117" s="49">
        <v>38.910699999999999</v>
      </c>
      <c r="D117" s="49">
        <v>46.214300000000001</v>
      </c>
      <c r="E117" s="49">
        <v>50.726999999999997</v>
      </c>
      <c r="F117" s="49">
        <v>58.817999999999998</v>
      </c>
      <c r="G117" s="49">
        <v>61.890999999999998</v>
      </c>
      <c r="H117" s="49">
        <v>66.400000000000006</v>
      </c>
      <c r="I117" s="49">
        <v>72.072999999999993</v>
      </c>
      <c r="J117" s="49">
        <v>73.563999999999993</v>
      </c>
      <c r="K117" s="49">
        <v>74.655000000000001</v>
      </c>
      <c r="L117" s="49">
        <v>75</v>
      </c>
      <c r="M117" s="49">
        <v>75.727000000000004</v>
      </c>
      <c r="N117" s="49">
        <v>71.981999999999999</v>
      </c>
      <c r="O117" s="49">
        <v>69.545000000000002</v>
      </c>
      <c r="P117" s="49">
        <v>67.344999999999999</v>
      </c>
      <c r="Q117" s="49">
        <v>63.018000000000001</v>
      </c>
      <c r="T117" s="4">
        <f t="shared" si="43"/>
        <v>40.623646862104707</v>
      </c>
      <c r="U117" s="4">
        <f t="shared" si="43"/>
        <v>46.541252028301059</v>
      </c>
      <c r="V117" s="4">
        <f t="shared" si="43"/>
        <v>52.400651934182342</v>
      </c>
      <c r="W117" s="4">
        <f t="shared" si="43"/>
        <v>59.181715192016853</v>
      </c>
      <c r="X117" s="4">
        <f t="shared" si="43"/>
        <v>63.998827793074994</v>
      </c>
      <c r="Y117" s="4">
        <f t="shared" si="43"/>
        <v>68.527864682487376</v>
      </c>
      <c r="Z117" s="4">
        <f t="shared" si="43"/>
        <v>73.339785932311131</v>
      </c>
      <c r="AA117" s="4">
        <f t="shared" si="43"/>
        <v>74.644073983249598</v>
      </c>
      <c r="AB117" s="4">
        <f t="shared" si="43"/>
        <v>76.016019015686055</v>
      </c>
      <c r="AC117" s="4">
        <f t="shared" si="43"/>
        <v>77.211402322099573</v>
      </c>
      <c r="AD117" s="4">
        <f t="shared" si="43"/>
        <v>76.509797816866808</v>
      </c>
      <c r="AE117" s="4">
        <f t="shared" si="43"/>
        <v>73.949132968069492</v>
      </c>
      <c r="AF117" s="4">
        <f t="shared" si="43"/>
        <v>70.764344151644906</v>
      </c>
      <c r="AG117" s="4">
        <f t="shared" si="43"/>
        <v>68.928295445829008</v>
      </c>
      <c r="AH117" s="4">
        <f t="shared" si="43"/>
        <v>66.344336283746742</v>
      </c>
      <c r="AJ117" s="4">
        <f t="shared" si="44"/>
        <v>-1.7129468621047081</v>
      </c>
      <c r="AK117" s="4">
        <f t="shared" si="44"/>
        <v>-0.32695202830105785</v>
      </c>
      <c r="AL117" s="4">
        <f t="shared" si="44"/>
        <v>-1.6736519341823453</v>
      </c>
      <c r="AM117" s="4">
        <f t="shared" si="44"/>
        <v>-0.36371519201685487</v>
      </c>
      <c r="AN117" s="4">
        <f t="shared" si="44"/>
        <v>-2.1078277930749962</v>
      </c>
      <c r="AO117" s="4">
        <f t="shared" si="44"/>
        <v>-2.1278646824873704</v>
      </c>
      <c r="AP117" s="4">
        <f t="shared" si="44"/>
        <v>-1.2667859323111372</v>
      </c>
      <c r="AQ117" s="4">
        <f t="shared" si="44"/>
        <v>-1.0800739832496049</v>
      </c>
      <c r="AR117" s="4">
        <f t="shared" si="44"/>
        <v>-1.361019015686054</v>
      </c>
      <c r="AS117" s="4">
        <f t="shared" si="44"/>
        <v>-2.2114023220995733</v>
      </c>
      <c r="AT117" s="4">
        <f t="shared" si="44"/>
        <v>-0.78279781686680394</v>
      </c>
      <c r="AU117" s="4">
        <f t="shared" si="44"/>
        <v>-1.9671329680694924</v>
      </c>
      <c r="AV117" s="4">
        <f t="shared" si="44"/>
        <v>-1.2193441516449042</v>
      </c>
      <c r="AW117" s="4">
        <f t="shared" si="44"/>
        <v>-1.5832954458290089</v>
      </c>
      <c r="AX117" s="4">
        <f t="shared" si="44"/>
        <v>-3.3263362837467412</v>
      </c>
      <c r="AZ117" s="2">
        <f t="shared" si="45"/>
        <v>38.752170835011107</v>
      </c>
      <c r="BA117" s="2">
        <f t="shared" si="45"/>
        <v>46.192407398099292</v>
      </c>
      <c r="BB117" s="2">
        <f t="shared" si="45"/>
        <v>52.392561581823372</v>
      </c>
      <c r="BC117" s="2">
        <f t="shared" si="45"/>
        <v>59.174061534796536</v>
      </c>
      <c r="BD117" s="2">
        <f t="shared" si="45"/>
        <v>63.998200256390859</v>
      </c>
      <c r="BE117" s="2">
        <f t="shared" si="45"/>
        <v>68.527741248604883</v>
      </c>
      <c r="BF117" s="2">
        <f t="shared" si="45"/>
        <v>73.339599022025567</v>
      </c>
      <c r="BG117" s="2">
        <f t="shared" si="45"/>
        <v>74.643671908777492</v>
      </c>
      <c r="BH117" s="2">
        <f t="shared" si="45"/>
        <v>76.012402064069107</v>
      </c>
      <c r="BI117" s="2">
        <f t="shared" si="45"/>
        <v>77.197490692745532</v>
      </c>
      <c r="BJ117" s="2">
        <f t="shared" si="45"/>
        <v>76.475659248039179</v>
      </c>
      <c r="BK117" s="2">
        <f t="shared" si="45"/>
        <v>73.828080837704263</v>
      </c>
      <c r="BL117" s="2">
        <f t="shared" si="45"/>
        <v>70.162941631559491</v>
      </c>
      <c r="BM117" s="2">
        <f t="shared" si="45"/>
        <v>67.752409767798468</v>
      </c>
      <c r="BN117" s="2">
        <f t="shared" si="45"/>
        <v>65.269104634248961</v>
      </c>
      <c r="BP117" s="2" t="str">
        <f t="shared" si="46"/>
        <v/>
      </c>
      <c r="BQ117" s="2">
        <f t="shared" si="46"/>
        <v>46.214300000000001</v>
      </c>
      <c r="BR117" s="2">
        <f t="shared" si="46"/>
        <v>50.726999999999997</v>
      </c>
      <c r="BS117" s="2">
        <f t="shared" si="46"/>
        <v>58.817999999999998</v>
      </c>
      <c r="BT117" s="2">
        <f t="shared" si="46"/>
        <v>61.890999999999998</v>
      </c>
      <c r="BU117" s="2">
        <f t="shared" si="46"/>
        <v>66.400000000000006</v>
      </c>
      <c r="BV117" s="2">
        <f t="shared" si="46"/>
        <v>72.072999999999993</v>
      </c>
      <c r="BW117" s="2">
        <f t="shared" si="46"/>
        <v>73.563999999999993</v>
      </c>
      <c r="BX117" s="2">
        <f t="shared" si="46"/>
        <v>74.655000000000001</v>
      </c>
      <c r="BY117" s="2">
        <f t="shared" si="46"/>
        <v>75</v>
      </c>
      <c r="BZ117" s="2">
        <f t="shared" si="46"/>
        <v>75.727000000000004</v>
      </c>
      <c r="CA117" s="2">
        <f t="shared" si="46"/>
        <v>71.981999999999999</v>
      </c>
      <c r="CB117" s="2">
        <f t="shared" si="46"/>
        <v>69.545000000000002</v>
      </c>
      <c r="CC117" s="2" t="str">
        <f t="shared" si="46"/>
        <v/>
      </c>
      <c r="CD117" s="2" t="str">
        <f t="shared" si="46"/>
        <v/>
      </c>
      <c r="CF117" s="2" t="str">
        <f t="shared" si="47"/>
        <v/>
      </c>
      <c r="CG117" s="2" t="str">
        <f t="shared" si="47"/>
        <v/>
      </c>
      <c r="CH117" s="2" t="str">
        <f t="shared" si="47"/>
        <v/>
      </c>
      <c r="CI117" s="2" t="str">
        <f t="shared" si="47"/>
        <v/>
      </c>
      <c r="CJ117" s="2" t="str">
        <f t="shared" si="47"/>
        <v/>
      </c>
      <c r="CK117" s="2" t="str">
        <f t="shared" si="47"/>
        <v/>
      </c>
      <c r="CL117" s="2" t="str">
        <f t="shared" si="47"/>
        <v/>
      </c>
      <c r="CM117" s="2" t="str">
        <f t="shared" si="47"/>
        <v/>
      </c>
      <c r="CN117" s="2" t="str">
        <f t="shared" si="47"/>
        <v/>
      </c>
      <c r="CO117" s="2" t="str">
        <f t="shared" si="47"/>
        <v/>
      </c>
      <c r="CP117" s="2" t="str">
        <f t="shared" si="47"/>
        <v/>
      </c>
      <c r="CQ117" s="2" t="str">
        <f t="shared" si="47"/>
        <v/>
      </c>
      <c r="CR117" s="2" t="str">
        <f t="shared" si="47"/>
        <v/>
      </c>
      <c r="CS117" s="2" t="str">
        <f t="shared" si="47"/>
        <v/>
      </c>
      <c r="CT117" s="2" t="str">
        <f t="shared" si="47"/>
        <v/>
      </c>
      <c r="CV117" s="2">
        <f t="shared" si="48"/>
        <v>39.20572428944979</v>
      </c>
      <c r="CW117" s="2">
        <f t="shared" si="48"/>
        <v>46.361547939118445</v>
      </c>
      <c r="CX117" s="2">
        <f t="shared" si="48"/>
        <v>52.355390272928545</v>
      </c>
      <c r="CY117" s="2">
        <f t="shared" si="48"/>
        <v>59.394151577461855</v>
      </c>
      <c r="CZ117" s="2">
        <f t="shared" si="48"/>
        <v>64.150839254380315</v>
      </c>
      <c r="DA117" s="2">
        <f t="shared" si="48"/>
        <v>68.269810925648471</v>
      </c>
      <c r="DB117" s="2">
        <f t="shared" si="48"/>
        <v>72.790706260877315</v>
      </c>
      <c r="DC117" s="2">
        <f t="shared" si="48"/>
        <v>74.492907636945205</v>
      </c>
      <c r="DD117" s="2">
        <f t="shared" si="48"/>
        <v>75.845628504785836</v>
      </c>
      <c r="DE117" s="2">
        <f t="shared" si="48"/>
        <v>77.415480102579849</v>
      </c>
      <c r="DF117" s="2">
        <f t="shared" si="48"/>
        <v>76.781435224827646</v>
      </c>
      <c r="DG117" s="2">
        <f t="shared" si="48"/>
        <v>74.027664062156944</v>
      </c>
      <c r="DH117" s="2">
        <f t="shared" si="48"/>
        <v>70.480893376235841</v>
      </c>
      <c r="DI117" s="2">
        <f t="shared" si="48"/>
        <v>68.254184060334296</v>
      </c>
      <c r="DJ117" s="2">
        <f t="shared" si="48"/>
        <v>65.914232504090776</v>
      </c>
      <c r="DL117" s="2">
        <f t="shared" si="49"/>
        <v>37.969732298911595</v>
      </c>
      <c r="DM117" s="2">
        <f t="shared" si="49"/>
        <v>45.893855041789202</v>
      </c>
      <c r="DN117" s="2">
        <f t="shared" si="49"/>
        <v>52.444160371015116</v>
      </c>
      <c r="DO117" s="2">
        <f t="shared" si="49"/>
        <v>58.861160591156064</v>
      </c>
      <c r="DP117" s="2">
        <f t="shared" si="49"/>
        <v>63.791595133203408</v>
      </c>
      <c r="DQ117" s="2">
        <f t="shared" si="49"/>
        <v>68.864344460075884</v>
      </c>
      <c r="DR117" s="2">
        <f t="shared" si="49"/>
        <v>74.090349395845294</v>
      </c>
      <c r="DS117" s="2">
        <f t="shared" si="49"/>
        <v>74.847797594326792</v>
      </c>
      <c r="DT117" s="2">
        <f t="shared" si="49"/>
        <v>76.253968743322147</v>
      </c>
      <c r="DU117" s="2">
        <f t="shared" si="49"/>
        <v>76.869983399085967</v>
      </c>
      <c r="DV117" s="2">
        <f t="shared" si="49"/>
        <v>76.002861259982964</v>
      </c>
      <c r="DW117" s="2">
        <f t="shared" si="49"/>
        <v>73.484741348910831</v>
      </c>
      <c r="DX117" s="2">
        <f t="shared" si="49"/>
        <v>69.541510573773792</v>
      </c>
      <c r="DY117" s="2">
        <f t="shared" si="49"/>
        <v>66.802353965274534</v>
      </c>
      <c r="DZ117" s="2">
        <f t="shared" si="49"/>
        <v>64.156710401126105</v>
      </c>
      <c r="EB117" s="2">
        <f t="shared" si="50"/>
        <v>0.36695501096345173</v>
      </c>
      <c r="EC117" s="2">
        <f t="shared" si="50"/>
        <v>0.36164872715627455</v>
      </c>
      <c r="ED117" s="2">
        <f t="shared" si="50"/>
        <v>0.41873682350300451</v>
      </c>
      <c r="EE117" s="2">
        <f t="shared" si="50"/>
        <v>0.41293389254249918</v>
      </c>
      <c r="EF117" s="2">
        <f t="shared" si="50"/>
        <v>0.42488934123514333</v>
      </c>
      <c r="EG117" s="2">
        <f t="shared" si="50"/>
        <v>0.43383645836701262</v>
      </c>
      <c r="EH117" s="2">
        <f t="shared" si="50"/>
        <v>0.42234113840933651</v>
      </c>
      <c r="EI117" s="2">
        <f t="shared" si="50"/>
        <v>0.42481977496530926</v>
      </c>
      <c r="EJ117" s="2">
        <f t="shared" si="50"/>
        <v>0.4084181365056273</v>
      </c>
      <c r="EK117" s="2">
        <f t="shared" si="50"/>
        <v>0.39961636511844023</v>
      </c>
      <c r="EL117" s="2">
        <f t="shared" si="50"/>
        <v>0.39273850731634796</v>
      </c>
      <c r="EM117" s="2">
        <f t="shared" si="50"/>
        <v>0.36760890562007731</v>
      </c>
      <c r="EN117" s="2">
        <f t="shared" si="50"/>
        <v>0.33846877315937962</v>
      </c>
      <c r="EO117" s="2">
        <f t="shared" si="50"/>
        <v>0.345615023578346</v>
      </c>
      <c r="EP117" s="2">
        <f t="shared" si="50"/>
        <v>0.36706671782595718</v>
      </c>
    </row>
    <row r="118" spans="2:146" x14ac:dyDescent="0.25">
      <c r="B118" s="2">
        <v>96</v>
      </c>
      <c r="C118" s="49">
        <v>38.696399999999997</v>
      </c>
      <c r="D118" s="49">
        <v>45.482100000000003</v>
      </c>
      <c r="E118" s="49">
        <v>51.691000000000003</v>
      </c>
      <c r="F118" s="49">
        <v>58.018000000000001</v>
      </c>
      <c r="G118" s="49">
        <v>63.673000000000002</v>
      </c>
      <c r="H118" s="49">
        <v>68</v>
      </c>
      <c r="I118" s="49">
        <v>71.855000000000004</v>
      </c>
      <c r="J118" s="49">
        <v>73.036000000000001</v>
      </c>
      <c r="K118" s="49">
        <v>72.963999999999999</v>
      </c>
      <c r="L118" s="49">
        <v>74.891000000000005</v>
      </c>
      <c r="M118" s="49">
        <v>75.545000000000002</v>
      </c>
      <c r="N118" s="49">
        <v>72.236000000000004</v>
      </c>
      <c r="O118" s="49">
        <v>68.963999999999999</v>
      </c>
      <c r="P118" s="49">
        <v>67.709000000000003</v>
      </c>
      <c r="Q118" s="49">
        <v>63.744999999999997</v>
      </c>
      <c r="T118" s="4">
        <f t="shared" si="43"/>
        <v>39.583768783490129</v>
      </c>
      <c r="U118" s="4">
        <f t="shared" si="43"/>
        <v>46.258261208228859</v>
      </c>
      <c r="V118" s="4">
        <f t="shared" si="43"/>
        <v>52.323813478491651</v>
      </c>
      <c r="W118" s="4">
        <f t="shared" si="43"/>
        <v>59.085852777119214</v>
      </c>
      <c r="X118" s="4">
        <f t="shared" si="43"/>
        <v>63.903122064504011</v>
      </c>
      <c r="Y118" s="4">
        <f t="shared" si="43"/>
        <v>68.452019607289699</v>
      </c>
      <c r="Z118" s="4">
        <f t="shared" si="43"/>
        <v>73.270910974332836</v>
      </c>
      <c r="AA118" s="4">
        <f t="shared" si="43"/>
        <v>74.564442661177765</v>
      </c>
      <c r="AB118" s="4">
        <f t="shared" si="43"/>
        <v>75.94278875729519</v>
      </c>
      <c r="AC118" s="4">
        <f t="shared" si="43"/>
        <v>77.104628944631372</v>
      </c>
      <c r="AD118" s="4">
        <f t="shared" si="43"/>
        <v>76.380000894815737</v>
      </c>
      <c r="AE118" s="4">
        <f t="shared" si="43"/>
        <v>73.751424833355742</v>
      </c>
      <c r="AF118" s="4">
        <f t="shared" si="43"/>
        <v>70.257831624171601</v>
      </c>
      <c r="AG118" s="4">
        <f t="shared" si="43"/>
        <v>68.105247397478848</v>
      </c>
      <c r="AH118" s="4">
        <f t="shared" si="43"/>
        <v>65.584895011103967</v>
      </c>
      <c r="AJ118" s="4">
        <f t="shared" si="44"/>
        <v>-0.88736878349013182</v>
      </c>
      <c r="AK118" s="4">
        <f t="shared" si="44"/>
        <v>-0.77616120822885648</v>
      </c>
      <c r="AL118" s="4">
        <f t="shared" si="44"/>
        <v>-0.6328134784916486</v>
      </c>
      <c r="AM118" s="4">
        <f t="shared" si="44"/>
        <v>-1.0678527771192137</v>
      </c>
      <c r="AN118" s="4">
        <f t="shared" si="44"/>
        <v>-0.23012206450400896</v>
      </c>
      <c r="AO118" s="4">
        <f t="shared" si="44"/>
        <v>-0.45201960728969937</v>
      </c>
      <c r="AP118" s="4">
        <f t="shared" si="44"/>
        <v>-1.4159109743328315</v>
      </c>
      <c r="AQ118" s="4">
        <f t="shared" si="44"/>
        <v>-1.5284426611777633</v>
      </c>
      <c r="AR118" s="4">
        <f t="shared" si="44"/>
        <v>-2.9787887572951917</v>
      </c>
      <c r="AS118" s="4">
        <f t="shared" si="44"/>
        <v>-2.2136289446313668</v>
      </c>
      <c r="AT118" s="4">
        <f t="shared" si="44"/>
        <v>-0.83500089481573525</v>
      </c>
      <c r="AU118" s="4">
        <f t="shared" si="44"/>
        <v>-1.5154248333557376</v>
      </c>
      <c r="AV118" s="4">
        <f t="shared" si="44"/>
        <v>-1.2938316241716024</v>
      </c>
      <c r="AW118" s="4">
        <f t="shared" si="44"/>
        <v>-0.39624739747884519</v>
      </c>
      <c r="AX118" s="4">
        <f t="shared" si="44"/>
        <v>-1.8398950111039696</v>
      </c>
      <c r="AZ118" s="2">
        <f t="shared" si="45"/>
        <v>38.691474487107648</v>
      </c>
      <c r="BA118" s="2">
        <f t="shared" si="45"/>
        <v>46.12635902325254</v>
      </c>
      <c r="BB118" s="2">
        <f t="shared" si="45"/>
        <v>52.321717055531181</v>
      </c>
      <c r="BC118" s="2">
        <f t="shared" si="45"/>
        <v>59.083885041144782</v>
      </c>
      <c r="BD118" s="2">
        <f t="shared" si="45"/>
        <v>63.903001646444437</v>
      </c>
      <c r="BE118" s="2">
        <f t="shared" si="45"/>
        <v>68.451998915339985</v>
      </c>
      <c r="BF118" s="2">
        <f t="shared" si="45"/>
        <v>73.270881529771117</v>
      </c>
      <c r="BG118" s="2">
        <f t="shared" si="45"/>
        <v>74.564373862298595</v>
      </c>
      <c r="BH118" s="2">
        <f t="shared" si="45"/>
        <v>75.9420354063557</v>
      </c>
      <c r="BI118" s="2">
        <f t="shared" si="45"/>
        <v>77.101199590223857</v>
      </c>
      <c r="BJ118" s="2">
        <f t="shared" si="45"/>
        <v>76.370535489158101</v>
      </c>
      <c r="BK118" s="2">
        <f t="shared" si="45"/>
        <v>73.713474734579748</v>
      </c>
      <c r="BL118" s="2">
        <f t="shared" si="45"/>
        <v>70.028469906296579</v>
      </c>
      <c r="BM118" s="2">
        <f t="shared" si="45"/>
        <v>67.614823701957889</v>
      </c>
      <c r="BN118" s="2">
        <f t="shared" si="45"/>
        <v>65.126815278465173</v>
      </c>
      <c r="BP118" s="2" t="str">
        <f t="shared" si="46"/>
        <v/>
      </c>
      <c r="BQ118" s="2">
        <f t="shared" si="46"/>
        <v>45.482100000000003</v>
      </c>
      <c r="BR118" s="2">
        <f t="shared" si="46"/>
        <v>51.691000000000003</v>
      </c>
      <c r="BS118" s="2">
        <f t="shared" si="46"/>
        <v>58.018000000000001</v>
      </c>
      <c r="BT118" s="2">
        <f t="shared" si="46"/>
        <v>63.673000000000002</v>
      </c>
      <c r="BU118" s="2">
        <f t="shared" si="46"/>
        <v>68</v>
      </c>
      <c r="BV118" s="2">
        <f t="shared" si="46"/>
        <v>71.855000000000004</v>
      </c>
      <c r="BW118" s="2">
        <f t="shared" si="46"/>
        <v>73.036000000000001</v>
      </c>
      <c r="BX118" s="2">
        <f t="shared" si="46"/>
        <v>72.963999999999999</v>
      </c>
      <c r="BY118" s="2">
        <f t="shared" si="46"/>
        <v>74.891000000000005</v>
      </c>
      <c r="BZ118" s="2">
        <f t="shared" si="46"/>
        <v>75.545000000000002</v>
      </c>
      <c r="CA118" s="2">
        <f t="shared" si="46"/>
        <v>72.236000000000004</v>
      </c>
      <c r="CB118" s="2">
        <f t="shared" si="46"/>
        <v>68.963999999999999</v>
      </c>
      <c r="CC118" s="2">
        <f t="shared" si="46"/>
        <v>67.709000000000003</v>
      </c>
      <c r="CD118" s="2">
        <f t="shared" si="46"/>
        <v>63.744999999999997</v>
      </c>
      <c r="CF118" s="2" t="str">
        <f t="shared" si="47"/>
        <v/>
      </c>
      <c r="CG118" s="2" t="str">
        <f t="shared" si="47"/>
        <v/>
      </c>
      <c r="CH118" s="2" t="str">
        <f t="shared" si="47"/>
        <v/>
      </c>
      <c r="CI118" s="2" t="str">
        <f t="shared" si="47"/>
        <v/>
      </c>
      <c r="CJ118" s="2" t="str">
        <f t="shared" si="47"/>
        <v/>
      </c>
      <c r="CK118" s="2" t="str">
        <f t="shared" si="47"/>
        <v/>
      </c>
      <c r="CL118" s="2" t="str">
        <f t="shared" si="47"/>
        <v/>
      </c>
      <c r="CM118" s="2" t="str">
        <f t="shared" si="47"/>
        <v/>
      </c>
      <c r="CN118" s="2" t="str">
        <f t="shared" si="47"/>
        <v/>
      </c>
      <c r="CO118" s="2" t="str">
        <f t="shared" si="47"/>
        <v/>
      </c>
      <c r="CP118" s="2" t="str">
        <f t="shared" si="47"/>
        <v/>
      </c>
      <c r="CQ118" s="2" t="str">
        <f t="shared" si="47"/>
        <v/>
      </c>
      <c r="CR118" s="2" t="str">
        <f t="shared" si="47"/>
        <v/>
      </c>
      <c r="CS118" s="2" t="str">
        <f t="shared" si="47"/>
        <v/>
      </c>
      <c r="CT118" s="2" t="str">
        <f t="shared" si="47"/>
        <v/>
      </c>
      <c r="CV118" s="2">
        <f t="shared" si="48"/>
        <v>39.173193440358787</v>
      </c>
      <c r="CW118" s="2">
        <f t="shared" si="48"/>
        <v>46.316852856376734</v>
      </c>
      <c r="CX118" s="2">
        <f t="shared" si="48"/>
        <v>52.298512193841397</v>
      </c>
      <c r="CY118" s="2">
        <f t="shared" si="48"/>
        <v>59.332492102048384</v>
      </c>
      <c r="CZ118" s="2">
        <f t="shared" si="48"/>
        <v>64.069279831561431</v>
      </c>
      <c r="DA118" s="2">
        <f t="shared" si="48"/>
        <v>68.205284261166781</v>
      </c>
      <c r="DB118" s="2">
        <f t="shared" si="48"/>
        <v>72.726912785041719</v>
      </c>
      <c r="DC118" s="2">
        <f t="shared" si="48"/>
        <v>74.43041413434625</v>
      </c>
      <c r="DD118" s="2">
        <f t="shared" si="48"/>
        <v>75.799519481775107</v>
      </c>
      <c r="DE118" s="2">
        <f t="shared" si="48"/>
        <v>77.371672800989671</v>
      </c>
      <c r="DF118" s="2">
        <f t="shared" si="48"/>
        <v>76.715365627607255</v>
      </c>
      <c r="DG118" s="2">
        <f t="shared" si="48"/>
        <v>73.937593229921404</v>
      </c>
      <c r="DH118" s="2">
        <f t="shared" si="48"/>
        <v>70.373610499616845</v>
      </c>
      <c r="DI118" s="2">
        <f t="shared" si="48"/>
        <v>68.155747350183461</v>
      </c>
      <c r="DJ118" s="2">
        <f t="shared" si="48"/>
        <v>65.813513198352908</v>
      </c>
      <c r="DL118" s="2">
        <f t="shared" si="49"/>
        <v>37.933568239978761</v>
      </c>
      <c r="DM118" s="2">
        <f t="shared" si="49"/>
        <v>45.819701440109185</v>
      </c>
      <c r="DN118" s="2">
        <f t="shared" si="49"/>
        <v>52.351094271830249</v>
      </c>
      <c r="DO118" s="2">
        <f t="shared" si="49"/>
        <v>58.761540783802289</v>
      </c>
      <c r="DP118" s="2">
        <f t="shared" si="49"/>
        <v>63.697738559594555</v>
      </c>
      <c r="DQ118" s="2">
        <f t="shared" si="49"/>
        <v>68.745635929573268</v>
      </c>
      <c r="DR118" s="2">
        <f t="shared" si="49"/>
        <v>73.949431757535933</v>
      </c>
      <c r="DS118" s="2">
        <f t="shared" si="49"/>
        <v>74.729788325052198</v>
      </c>
      <c r="DT118" s="2">
        <f t="shared" si="49"/>
        <v>76.130301983285875</v>
      </c>
      <c r="DU118" s="2">
        <f t="shared" si="49"/>
        <v>76.730595816569661</v>
      </c>
      <c r="DV118" s="2">
        <f t="shared" si="49"/>
        <v>75.88426549235821</v>
      </c>
      <c r="DW118" s="2">
        <f t="shared" si="49"/>
        <v>73.361851617555104</v>
      </c>
      <c r="DX118" s="2">
        <f t="shared" si="49"/>
        <v>69.4132536770652</v>
      </c>
      <c r="DY118" s="2">
        <f t="shared" si="49"/>
        <v>66.680759612075718</v>
      </c>
      <c r="DZ118" s="2">
        <f t="shared" si="49"/>
        <v>64.046927424326483</v>
      </c>
      <c r="EB118" s="2">
        <f t="shared" si="50"/>
        <v>0.38860048432660199</v>
      </c>
      <c r="EC118" s="2">
        <f t="shared" si="50"/>
        <v>0.38317065362975489</v>
      </c>
      <c r="ED118" s="2">
        <f t="shared" si="50"/>
        <v>0.44130742978065263</v>
      </c>
      <c r="EE118" s="2">
        <f t="shared" si="50"/>
        <v>0.43542602137656944</v>
      </c>
      <c r="EF118" s="2">
        <f t="shared" si="50"/>
        <v>0.44753624338084591</v>
      </c>
      <c r="EG118" s="2">
        <f t="shared" si="50"/>
        <v>0.45658164598764645</v>
      </c>
      <c r="EH118" s="2">
        <f t="shared" si="50"/>
        <v>0.44495730288715196</v>
      </c>
      <c r="EI118" s="2">
        <f t="shared" si="50"/>
        <v>0.44746585414213697</v>
      </c>
      <c r="EJ118" s="2">
        <f t="shared" si="50"/>
        <v>0.43084481171064959</v>
      </c>
      <c r="EK118" s="2">
        <f t="shared" si="50"/>
        <v>0.42190441606714207</v>
      </c>
      <c r="EL118" s="2">
        <f t="shared" si="50"/>
        <v>0.41490805238025674</v>
      </c>
      <c r="EM118" s="2">
        <f t="shared" si="50"/>
        <v>0.38926923211355974</v>
      </c>
      <c r="EN118" s="2">
        <f t="shared" si="50"/>
        <v>0.35938787044094034</v>
      </c>
      <c r="EO118" s="2">
        <f t="shared" si="50"/>
        <v>0.3667309457904448</v>
      </c>
      <c r="EP118" s="2">
        <f t="shared" si="50"/>
        <v>0.38871473436730347</v>
      </c>
    </row>
    <row r="119" spans="2:146" x14ac:dyDescent="0.25">
      <c r="B119" s="2">
        <v>97</v>
      </c>
      <c r="C119" s="49">
        <v>38.410699999999999</v>
      </c>
      <c r="D119" s="49">
        <v>45.071399999999997</v>
      </c>
      <c r="E119" s="49">
        <v>50.618000000000002</v>
      </c>
      <c r="F119" s="49">
        <v>58.218000000000004</v>
      </c>
      <c r="G119" s="49">
        <v>62.564</v>
      </c>
      <c r="H119" s="49">
        <v>68.072999999999993</v>
      </c>
      <c r="I119" s="49">
        <v>71.344999999999999</v>
      </c>
      <c r="J119" s="49">
        <v>73.835999999999999</v>
      </c>
      <c r="K119" s="49">
        <v>75.254999999999995</v>
      </c>
      <c r="L119" s="49">
        <v>76.527000000000001</v>
      </c>
      <c r="M119" s="49">
        <v>75.036000000000001</v>
      </c>
      <c r="N119" s="49">
        <v>73.055000000000007</v>
      </c>
      <c r="O119" s="49">
        <v>68.963999999999999</v>
      </c>
      <c r="P119" s="49">
        <v>66.909000000000006</v>
      </c>
      <c r="Q119" s="49">
        <v>63.854999999999997</v>
      </c>
      <c r="T119" s="4">
        <f t="shared" si="43"/>
        <v>39.024476178512209</v>
      </c>
      <c r="U119" s="4">
        <f t="shared" si="43"/>
        <v>46.104652574509096</v>
      </c>
      <c r="V119" s="4">
        <f t="shared" si="43"/>
        <v>52.249738486817719</v>
      </c>
      <c r="W119" s="4">
        <f t="shared" si="43"/>
        <v>58.992300718327961</v>
      </c>
      <c r="X119" s="4">
        <f t="shared" si="43"/>
        <v>63.807185249969635</v>
      </c>
      <c r="Y119" s="4">
        <f t="shared" si="43"/>
        <v>68.373890439096542</v>
      </c>
      <c r="Z119" s="4">
        <f t="shared" si="43"/>
        <v>73.198948209024834</v>
      </c>
      <c r="AA119" s="4">
        <f t="shared" si="43"/>
        <v>74.482628971180731</v>
      </c>
      <c r="AB119" s="4">
        <f t="shared" si="43"/>
        <v>75.868403273694412</v>
      </c>
      <c r="AC119" s="4">
        <f t="shared" si="43"/>
        <v>77.001171765779418</v>
      </c>
      <c r="AD119" s="4">
        <f t="shared" si="43"/>
        <v>76.265154329793333</v>
      </c>
      <c r="AE119" s="4">
        <f t="shared" si="43"/>
        <v>73.607997949356516</v>
      </c>
      <c r="AF119" s="4">
        <f t="shared" si="43"/>
        <v>69.972755003131482</v>
      </c>
      <c r="AG119" s="4">
        <f t="shared" si="43"/>
        <v>67.663575657010725</v>
      </c>
      <c r="AH119" s="4">
        <f t="shared" si="43"/>
        <v>65.163682273323104</v>
      </c>
      <c r="AJ119" s="4">
        <f t="shared" si="44"/>
        <v>-0.61377617851221089</v>
      </c>
      <c r="AK119" s="4">
        <f t="shared" si="44"/>
        <v>-1.033252574509099</v>
      </c>
      <c r="AL119" s="4">
        <f t="shared" si="44"/>
        <v>-1.6317384868177172</v>
      </c>
      <c r="AM119" s="4">
        <f t="shared" si="44"/>
        <v>-0.77430071832795733</v>
      </c>
      <c r="AN119" s="4">
        <f t="shared" si="44"/>
        <v>-1.2431852499696348</v>
      </c>
      <c r="AO119" s="4">
        <f t="shared" si="44"/>
        <v>-0.30089043909654833</v>
      </c>
      <c r="AP119" s="4">
        <f t="shared" si="44"/>
        <v>-1.8539482090248356</v>
      </c>
      <c r="AQ119" s="4">
        <f t="shared" si="44"/>
        <v>-0.64662897118073204</v>
      </c>
      <c r="AR119" s="4">
        <f t="shared" si="44"/>
        <v>-0.61340327369441638</v>
      </c>
      <c r="AS119" s="4">
        <f t="shared" si="44"/>
        <v>-0.47417176577941689</v>
      </c>
      <c r="AT119" s="4">
        <f t="shared" si="44"/>
        <v>-1.2291543297933316</v>
      </c>
      <c r="AU119" s="4">
        <f t="shared" si="44"/>
        <v>-0.55299794935650937</v>
      </c>
      <c r="AV119" s="4">
        <f t="shared" si="44"/>
        <v>-1.0087550031314834</v>
      </c>
      <c r="AW119" s="4">
        <f t="shared" si="44"/>
        <v>-0.75457565701071871</v>
      </c>
      <c r="AX119" s="4">
        <f t="shared" si="44"/>
        <v>-1.3086822733231074</v>
      </c>
      <c r="AZ119" s="2">
        <f t="shared" si="45"/>
        <v>38.630063300759332</v>
      </c>
      <c r="BA119" s="2">
        <f t="shared" si="45"/>
        <v>46.058796254197787</v>
      </c>
      <c r="BB119" s="2">
        <f t="shared" si="45"/>
        <v>52.249242977557813</v>
      </c>
      <c r="BC119" s="2">
        <f t="shared" si="45"/>
        <v>58.99183716176357</v>
      </c>
      <c r="BD119" s="2">
        <f t="shared" si="45"/>
        <v>63.80716169544219</v>
      </c>
      <c r="BE119" s="2">
        <f t="shared" si="45"/>
        <v>68.373880562372491</v>
      </c>
      <c r="BF119" s="2">
        <f t="shared" si="45"/>
        <v>73.198939334240748</v>
      </c>
      <c r="BG119" s="2">
        <f t="shared" si="45"/>
        <v>74.482615050085244</v>
      </c>
      <c r="BH119" s="2">
        <f t="shared" si="45"/>
        <v>75.868262780106818</v>
      </c>
      <c r="BI119" s="2">
        <f t="shared" si="45"/>
        <v>77.000410154922577</v>
      </c>
      <c r="BJ119" s="2">
        <f t="shared" si="45"/>
        <v>76.262773505103468</v>
      </c>
      <c r="BK119" s="2">
        <f t="shared" si="45"/>
        <v>73.597175448527949</v>
      </c>
      <c r="BL119" s="2">
        <f t="shared" si="45"/>
        <v>69.892582350023488</v>
      </c>
      <c r="BM119" s="2">
        <f t="shared" si="45"/>
        <v>67.475473954590342</v>
      </c>
      <c r="BN119" s="2">
        <f t="shared" si="45"/>
        <v>64.983337923197695</v>
      </c>
      <c r="BP119" s="2">
        <f t="shared" si="46"/>
        <v>38.410699999999999</v>
      </c>
      <c r="BQ119" s="2">
        <f t="shared" si="46"/>
        <v>45.071399999999997</v>
      </c>
      <c r="BR119" s="2">
        <f t="shared" si="46"/>
        <v>50.618000000000002</v>
      </c>
      <c r="BS119" s="2">
        <f t="shared" si="46"/>
        <v>58.218000000000004</v>
      </c>
      <c r="BT119" s="2">
        <f t="shared" si="46"/>
        <v>62.564</v>
      </c>
      <c r="BU119" s="2">
        <f t="shared" si="46"/>
        <v>68.072999999999993</v>
      </c>
      <c r="BV119" s="2">
        <f t="shared" si="46"/>
        <v>71.344999999999999</v>
      </c>
      <c r="BW119" s="2">
        <f t="shared" si="46"/>
        <v>73.835999999999999</v>
      </c>
      <c r="BX119" s="2">
        <f t="shared" si="46"/>
        <v>75.254999999999995</v>
      </c>
      <c r="BY119" s="2">
        <f t="shared" si="46"/>
        <v>76.527000000000001</v>
      </c>
      <c r="BZ119" s="2">
        <f t="shared" si="46"/>
        <v>75.036000000000001</v>
      </c>
      <c r="CA119" s="2">
        <f t="shared" si="46"/>
        <v>73.055000000000007</v>
      </c>
      <c r="CB119" s="2">
        <f t="shared" si="46"/>
        <v>68.963999999999999</v>
      </c>
      <c r="CC119" s="2">
        <f t="shared" si="46"/>
        <v>66.909000000000006</v>
      </c>
      <c r="CD119" s="2">
        <f t="shared" si="46"/>
        <v>63.854999999999997</v>
      </c>
      <c r="CF119" s="2" t="str">
        <f t="shared" si="47"/>
        <v/>
      </c>
      <c r="CG119" s="2" t="str">
        <f t="shared" si="47"/>
        <v/>
      </c>
      <c r="CH119" s="2" t="str">
        <f t="shared" si="47"/>
        <v/>
      </c>
      <c r="CI119" s="2" t="str">
        <f t="shared" si="47"/>
        <v/>
      </c>
      <c r="CJ119" s="2" t="str">
        <f t="shared" si="47"/>
        <v/>
      </c>
      <c r="CK119" s="2" t="str">
        <f t="shared" si="47"/>
        <v/>
      </c>
      <c r="CL119" s="2" t="str">
        <f t="shared" si="47"/>
        <v/>
      </c>
      <c r="CM119" s="2" t="str">
        <f t="shared" si="47"/>
        <v/>
      </c>
      <c r="CN119" s="2" t="str">
        <f t="shared" si="47"/>
        <v/>
      </c>
      <c r="CO119" s="2" t="str">
        <f t="shared" si="47"/>
        <v/>
      </c>
      <c r="CP119" s="2" t="str">
        <f t="shared" si="47"/>
        <v/>
      </c>
      <c r="CQ119" s="2" t="str">
        <f t="shared" si="47"/>
        <v/>
      </c>
      <c r="CR119" s="2" t="str">
        <f t="shared" si="47"/>
        <v/>
      </c>
      <c r="CS119" s="2" t="str">
        <f t="shared" si="47"/>
        <v/>
      </c>
      <c r="CT119" s="2" t="str">
        <f t="shared" si="47"/>
        <v/>
      </c>
      <c r="CV119" s="2">
        <f t="shared" si="48"/>
        <v>39.140662591267777</v>
      </c>
      <c r="CW119" s="2">
        <f t="shared" si="48"/>
        <v>46.272157773635016</v>
      </c>
      <c r="CX119" s="2">
        <f t="shared" si="48"/>
        <v>52.241634114754248</v>
      </c>
      <c r="CY119" s="2">
        <f t="shared" si="48"/>
        <v>59.270832626634906</v>
      </c>
      <c r="CZ119" s="2">
        <f t="shared" si="48"/>
        <v>63.987720408742554</v>
      </c>
      <c r="DA119" s="2">
        <f t="shared" si="48"/>
        <v>68.140757596685091</v>
      </c>
      <c r="DB119" s="2">
        <f t="shared" si="48"/>
        <v>72.66311930920611</v>
      </c>
      <c r="DC119" s="2">
        <f t="shared" si="48"/>
        <v>74.367920631747282</v>
      </c>
      <c r="DD119" s="2">
        <f t="shared" si="48"/>
        <v>75.753410458764378</v>
      </c>
      <c r="DE119" s="2">
        <f t="shared" si="48"/>
        <v>77.327865499399508</v>
      </c>
      <c r="DF119" s="2">
        <f t="shared" si="48"/>
        <v>76.649296030386864</v>
      </c>
      <c r="DG119" s="2">
        <f t="shared" si="48"/>
        <v>73.847522397685864</v>
      </c>
      <c r="DH119" s="2">
        <f t="shared" si="48"/>
        <v>70.266327622997835</v>
      </c>
      <c r="DI119" s="2">
        <f t="shared" si="48"/>
        <v>68.057310640032625</v>
      </c>
      <c r="DJ119" s="2">
        <f t="shared" si="48"/>
        <v>65.712793892615053</v>
      </c>
      <c r="DL119" s="2">
        <f t="shared" si="49"/>
        <v>37.897404181045921</v>
      </c>
      <c r="DM119" s="2">
        <f t="shared" si="49"/>
        <v>45.745547838429175</v>
      </c>
      <c r="DN119" s="2">
        <f t="shared" si="49"/>
        <v>52.258028172645375</v>
      </c>
      <c r="DO119" s="2">
        <f t="shared" si="49"/>
        <v>58.661920976448513</v>
      </c>
      <c r="DP119" s="2">
        <f t="shared" si="49"/>
        <v>63.603881985985709</v>
      </c>
      <c r="DQ119" s="2">
        <f t="shared" si="49"/>
        <v>68.626927399070638</v>
      </c>
      <c r="DR119" s="2">
        <f t="shared" si="49"/>
        <v>73.808514119226558</v>
      </c>
      <c r="DS119" s="2">
        <f t="shared" si="49"/>
        <v>74.611779055777603</v>
      </c>
      <c r="DT119" s="2">
        <f t="shared" si="49"/>
        <v>76.006635223249603</v>
      </c>
      <c r="DU119" s="2">
        <f t="shared" si="49"/>
        <v>76.591208234053354</v>
      </c>
      <c r="DV119" s="2">
        <f t="shared" si="49"/>
        <v>75.765669724733442</v>
      </c>
      <c r="DW119" s="2">
        <f t="shared" si="49"/>
        <v>73.238961886199377</v>
      </c>
      <c r="DX119" s="2">
        <f t="shared" si="49"/>
        <v>69.284996780356622</v>
      </c>
      <c r="DY119" s="2">
        <f t="shared" si="49"/>
        <v>66.559165258876902</v>
      </c>
      <c r="DZ119" s="2">
        <f t="shared" si="49"/>
        <v>63.937144447526862</v>
      </c>
      <c r="EB119" s="2">
        <f t="shared" si="50"/>
        <v>0.41069441904465626</v>
      </c>
      <c r="EC119" s="2">
        <f t="shared" si="50"/>
        <v>0.40516045211685381</v>
      </c>
      <c r="ED119" s="2">
        <f t="shared" si="50"/>
        <v>0.46412321184273897</v>
      </c>
      <c r="EE119" s="2">
        <f t="shared" si="50"/>
        <v>0.4581871028185065</v>
      </c>
      <c r="EF119" s="2">
        <f t="shared" si="50"/>
        <v>0.470402915902837</v>
      </c>
      <c r="EG119" s="2">
        <f t="shared" si="50"/>
        <v>0.4795093494978675</v>
      </c>
      <c r="EH119" s="2">
        <f t="shared" si="50"/>
        <v>0.46780378289393509</v>
      </c>
      <c r="EI119" s="2">
        <f t="shared" si="50"/>
        <v>0.47033199199096015</v>
      </c>
      <c r="EJ119" s="2">
        <f t="shared" si="50"/>
        <v>0.45355880407638832</v>
      </c>
      <c r="EK119" s="2">
        <f t="shared" si="50"/>
        <v>0.44451519028058573</v>
      </c>
      <c r="EL119" s="2">
        <f t="shared" si="50"/>
        <v>0.43742758993300729</v>
      </c>
      <c r="EM119" s="2">
        <f t="shared" si="50"/>
        <v>0.4113756059301561</v>
      </c>
      <c r="EN119" s="2">
        <f t="shared" si="50"/>
        <v>0.38085552469585443</v>
      </c>
      <c r="EO119" s="2">
        <f t="shared" si="50"/>
        <v>0.38837131079590725</v>
      </c>
      <c r="EP119" s="2">
        <f t="shared" si="50"/>
        <v>0.41081080020336741</v>
      </c>
    </row>
    <row r="120" spans="2:146" x14ac:dyDescent="0.25">
      <c r="B120" s="2">
        <v>98</v>
      </c>
      <c r="C120" s="49">
        <v>38.625</v>
      </c>
      <c r="D120" s="49">
        <v>44.696399999999997</v>
      </c>
      <c r="E120" s="49">
        <v>52.417999999999999</v>
      </c>
      <c r="F120" s="49">
        <v>58.454999999999998</v>
      </c>
      <c r="G120" s="49">
        <v>63.618000000000002</v>
      </c>
      <c r="H120" s="49">
        <v>67.236000000000004</v>
      </c>
      <c r="I120" s="49">
        <v>72.599999999999994</v>
      </c>
      <c r="J120" s="49">
        <v>73.909000000000006</v>
      </c>
      <c r="K120" s="49">
        <v>75.981999999999999</v>
      </c>
      <c r="L120" s="49">
        <v>77.236000000000004</v>
      </c>
      <c r="M120" s="49">
        <v>75.581999999999994</v>
      </c>
      <c r="N120" s="49">
        <v>71.382000000000005</v>
      </c>
      <c r="O120" s="49">
        <v>68.418000000000006</v>
      </c>
      <c r="P120" s="49">
        <v>65.472999999999999</v>
      </c>
      <c r="Q120" s="49">
        <v>64.382000000000005</v>
      </c>
      <c r="T120" s="4">
        <f t="shared" si="43"/>
        <v>38.729661667461237</v>
      </c>
      <c r="U120" s="4">
        <f t="shared" si="43"/>
        <v>46.004380531151014</v>
      </c>
      <c r="V120" s="4">
        <f t="shared" si="43"/>
        <v>52.175225805887855</v>
      </c>
      <c r="W120" s="4">
        <f t="shared" si="43"/>
        <v>58.898061522503816</v>
      </c>
      <c r="X120" s="4">
        <f t="shared" si="43"/>
        <v>63.710728223567195</v>
      </c>
      <c r="Y120" s="4">
        <f t="shared" si="43"/>
        <v>68.293350226764915</v>
      </c>
      <c r="Z120" s="4">
        <f t="shared" si="43"/>
        <v>73.123643343637369</v>
      </c>
      <c r="AA120" s="4">
        <f t="shared" si="43"/>
        <v>74.398361430365853</v>
      </c>
      <c r="AB120" s="4">
        <f t="shared" si="43"/>
        <v>75.791027393939686</v>
      </c>
      <c r="AC120" s="4">
        <f t="shared" si="43"/>
        <v>76.895258602315081</v>
      </c>
      <c r="AD120" s="4">
        <f t="shared" si="43"/>
        <v>76.152944888898872</v>
      </c>
      <c r="AE120" s="4">
        <f t="shared" si="43"/>
        <v>73.481999652544403</v>
      </c>
      <c r="AF120" s="4">
        <f t="shared" si="43"/>
        <v>69.781002232100278</v>
      </c>
      <c r="AG120" s="4">
        <f t="shared" si="43"/>
        <v>67.400787784849143</v>
      </c>
      <c r="AH120" s="4">
        <f t="shared" si="43"/>
        <v>64.904419710474713</v>
      </c>
      <c r="AJ120" s="4">
        <f t="shared" si="44"/>
        <v>-0.10466166746123662</v>
      </c>
      <c r="AK120" s="4">
        <f t="shared" si="44"/>
        <v>-1.3079805311510171</v>
      </c>
      <c r="AL120" s="4">
        <f t="shared" si="44"/>
        <v>0.24277419411214396</v>
      </c>
      <c r="AM120" s="4">
        <f t="shared" si="44"/>
        <v>-0.44306152250381814</v>
      </c>
      <c r="AN120" s="4">
        <f t="shared" si="44"/>
        <v>-9.2728223567192458E-2</v>
      </c>
      <c r="AO120" s="4">
        <f t="shared" si="44"/>
        <v>-1.0573502267649104</v>
      </c>
      <c r="AP120" s="4">
        <f t="shared" si="44"/>
        <v>-0.52364334363737441</v>
      </c>
      <c r="AQ120" s="4">
        <f t="shared" si="44"/>
        <v>-0.48936143036584667</v>
      </c>
      <c r="AR120" s="4">
        <f t="shared" si="44"/>
        <v>0.19097260606031341</v>
      </c>
      <c r="AS120" s="4">
        <f t="shared" si="44"/>
        <v>0.34074139768492273</v>
      </c>
      <c r="AT120" s="4">
        <f t="shared" si="44"/>
        <v>-0.57094488889887884</v>
      </c>
      <c r="AU120" s="4">
        <f t="shared" si="44"/>
        <v>-2.0999996525443976</v>
      </c>
      <c r="AV120" s="4">
        <f t="shared" si="44"/>
        <v>-1.3630022321002713</v>
      </c>
      <c r="AW120" s="4">
        <f t="shared" si="44"/>
        <v>-1.9277877848491443</v>
      </c>
      <c r="AX120" s="4">
        <f t="shared" si="44"/>
        <v>-0.5224197104747077</v>
      </c>
      <c r="AZ120" s="2">
        <f t="shared" si="45"/>
        <v>38.56803494145025</v>
      </c>
      <c r="BA120" s="2">
        <f t="shared" si="45"/>
        <v>45.989722561120999</v>
      </c>
      <c r="BB120" s="2">
        <f t="shared" si="45"/>
        <v>52.175114591243755</v>
      </c>
      <c r="BC120" s="2">
        <f t="shared" si="45"/>
        <v>58.897947484584051</v>
      </c>
      <c r="BD120" s="2">
        <f t="shared" si="45"/>
        <v>63.710709868956457</v>
      </c>
      <c r="BE120" s="2">
        <f t="shared" si="45"/>
        <v>68.293315106741929</v>
      </c>
      <c r="BF120" s="2">
        <f t="shared" si="45"/>
        <v>73.123618182614308</v>
      </c>
      <c r="BG120" s="2">
        <f t="shared" si="45"/>
        <v>74.398340959456988</v>
      </c>
      <c r="BH120" s="2">
        <f t="shared" si="45"/>
        <v>75.791001118922054</v>
      </c>
      <c r="BI120" s="2">
        <f t="shared" si="45"/>
        <v>76.895105252652854</v>
      </c>
      <c r="BJ120" s="2">
        <f t="shared" si="45"/>
        <v>76.152401562542423</v>
      </c>
      <c r="BK120" s="2">
        <f t="shared" si="45"/>
        <v>73.479191941752731</v>
      </c>
      <c r="BL120" s="2">
        <f t="shared" si="45"/>
        <v>69.755317127676804</v>
      </c>
      <c r="BM120" s="2">
        <f t="shared" si="45"/>
        <v>67.334438425155952</v>
      </c>
      <c r="BN120" s="2">
        <f t="shared" si="45"/>
        <v>64.838807233899288</v>
      </c>
      <c r="BP120" s="2">
        <f t="shared" si="46"/>
        <v>38.625</v>
      </c>
      <c r="BQ120" s="2">
        <f t="shared" si="46"/>
        <v>44.696399999999997</v>
      </c>
      <c r="BR120" s="2">
        <f t="shared" si="46"/>
        <v>52.417999999999999</v>
      </c>
      <c r="BS120" s="2">
        <f t="shared" si="46"/>
        <v>58.454999999999998</v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>
        <f t="shared" si="46"/>
        <v>75.981999999999999</v>
      </c>
      <c r="BY120" s="2">
        <f t="shared" si="46"/>
        <v>77.236000000000004</v>
      </c>
      <c r="BZ120" s="2">
        <f t="shared" si="46"/>
        <v>75.581999999999994</v>
      </c>
      <c r="CA120" s="2">
        <f t="shared" si="46"/>
        <v>71.382000000000005</v>
      </c>
      <c r="CB120" s="2">
        <f t="shared" si="46"/>
        <v>68.418000000000006</v>
      </c>
      <c r="CC120" s="2">
        <f t="shared" si="46"/>
        <v>65.472999999999999</v>
      </c>
      <c r="CD120" s="2">
        <f t="shared" si="46"/>
        <v>64.382000000000005</v>
      </c>
      <c r="CF120" s="2" t="str">
        <f t="shared" si="47"/>
        <v/>
      </c>
      <c r="CG120" s="2" t="str">
        <f t="shared" si="47"/>
        <v/>
      </c>
      <c r="CH120" s="2" t="str">
        <f t="shared" si="47"/>
        <v/>
      </c>
      <c r="CI120" s="2" t="str">
        <f t="shared" si="47"/>
        <v/>
      </c>
      <c r="CJ120" s="2">
        <f t="shared" si="47"/>
        <v>63.618000000000002</v>
      </c>
      <c r="CK120" s="2">
        <f t="shared" si="47"/>
        <v>67.236000000000004</v>
      </c>
      <c r="CL120" s="2">
        <f t="shared" si="47"/>
        <v>72.599999999999994</v>
      </c>
      <c r="CM120" s="2">
        <f t="shared" si="47"/>
        <v>73.909000000000006</v>
      </c>
      <c r="CN120" s="2" t="str">
        <f t="shared" si="47"/>
        <v/>
      </c>
      <c r="CO120" s="2" t="str">
        <f t="shared" si="47"/>
        <v/>
      </c>
      <c r="CP120" s="2" t="str">
        <f t="shared" si="47"/>
        <v/>
      </c>
      <c r="CQ120" s="2" t="str">
        <f t="shared" si="47"/>
        <v/>
      </c>
      <c r="CR120" s="2" t="str">
        <f t="shared" si="47"/>
        <v/>
      </c>
      <c r="CS120" s="2" t="str">
        <f t="shared" si="47"/>
        <v/>
      </c>
      <c r="CT120" s="2" t="str">
        <f t="shared" si="47"/>
        <v/>
      </c>
      <c r="CV120" s="2">
        <f t="shared" si="48"/>
        <v>39.108131742176766</v>
      </c>
      <c r="CW120" s="2">
        <f t="shared" si="48"/>
        <v>46.227462690893304</v>
      </c>
      <c r="CX120" s="2">
        <f t="shared" si="48"/>
        <v>52.184756035667107</v>
      </c>
      <c r="CY120" s="2">
        <f t="shared" si="48"/>
        <v>59.209173151221435</v>
      </c>
      <c r="CZ120" s="2">
        <f t="shared" si="48"/>
        <v>63.90616098592367</v>
      </c>
      <c r="DA120" s="2">
        <f t="shared" si="48"/>
        <v>68.076230932203401</v>
      </c>
      <c r="DB120" s="2">
        <f t="shared" si="48"/>
        <v>72.599325833370514</v>
      </c>
      <c r="DC120" s="2">
        <f t="shared" si="48"/>
        <v>74.305427129148327</v>
      </c>
      <c r="DD120" s="2">
        <f t="shared" si="48"/>
        <v>75.707301435753649</v>
      </c>
      <c r="DE120" s="2">
        <f t="shared" si="48"/>
        <v>77.284058197809344</v>
      </c>
      <c r="DF120" s="2">
        <f t="shared" si="48"/>
        <v>76.583226433166473</v>
      </c>
      <c r="DG120" s="2">
        <f t="shared" si="48"/>
        <v>73.75745156545031</v>
      </c>
      <c r="DH120" s="2">
        <f t="shared" si="48"/>
        <v>70.159044746378839</v>
      </c>
      <c r="DI120" s="2">
        <f t="shared" si="48"/>
        <v>67.95887392988179</v>
      </c>
      <c r="DJ120" s="2">
        <f t="shared" si="48"/>
        <v>65.612074586877185</v>
      </c>
      <c r="DL120" s="2">
        <f t="shared" si="49"/>
        <v>37.861240122113081</v>
      </c>
      <c r="DM120" s="2">
        <f t="shared" si="49"/>
        <v>45.671394236749165</v>
      </c>
      <c r="DN120" s="2">
        <f t="shared" si="49"/>
        <v>52.164962073460501</v>
      </c>
      <c r="DO120" s="2">
        <f t="shared" si="49"/>
        <v>58.562301169094738</v>
      </c>
      <c r="DP120" s="2">
        <f t="shared" si="49"/>
        <v>63.510025412376862</v>
      </c>
      <c r="DQ120" s="2">
        <f t="shared" si="49"/>
        <v>68.508218868568022</v>
      </c>
      <c r="DR120" s="2">
        <f t="shared" si="49"/>
        <v>73.667596480917197</v>
      </c>
      <c r="DS120" s="2">
        <f t="shared" si="49"/>
        <v>74.493769786503009</v>
      </c>
      <c r="DT120" s="2">
        <f t="shared" si="49"/>
        <v>75.882968463213331</v>
      </c>
      <c r="DU120" s="2">
        <f t="shared" si="49"/>
        <v>76.451820651537048</v>
      </c>
      <c r="DV120" s="2">
        <f t="shared" si="49"/>
        <v>75.647073957108688</v>
      </c>
      <c r="DW120" s="2">
        <f t="shared" si="49"/>
        <v>73.11607215484365</v>
      </c>
      <c r="DX120" s="2">
        <f t="shared" si="49"/>
        <v>69.156739883648044</v>
      </c>
      <c r="DY120" s="2">
        <f t="shared" si="49"/>
        <v>66.437570905678101</v>
      </c>
      <c r="DZ120" s="2">
        <f t="shared" si="49"/>
        <v>63.82736147072724</v>
      </c>
      <c r="EB120" s="2">
        <f t="shared" si="50"/>
        <v>0.43315456775540678</v>
      </c>
      <c r="EC120" s="2">
        <f t="shared" si="50"/>
        <v>0.42753752348391183</v>
      </c>
      <c r="ED120" s="2">
        <f t="shared" si="50"/>
        <v>0.48709017036184388</v>
      </c>
      <c r="EE120" s="2">
        <f t="shared" si="50"/>
        <v>0.48112404809090781</v>
      </c>
      <c r="EF120" s="2">
        <f t="shared" si="50"/>
        <v>0.49339450940302298</v>
      </c>
      <c r="EG120" s="2">
        <f t="shared" si="50"/>
        <v>0.50252369629900306</v>
      </c>
      <c r="EH120" s="2">
        <f t="shared" si="50"/>
        <v>0.49078606666564528</v>
      </c>
      <c r="EI120" s="2">
        <f t="shared" si="50"/>
        <v>0.49332334805958289</v>
      </c>
      <c r="EJ120" s="2">
        <f t="shared" si="50"/>
        <v>0.47646780604637878</v>
      </c>
      <c r="EK120" s="2">
        <f t="shared" si="50"/>
        <v>0.46735808411753149</v>
      </c>
      <c r="EL120" s="2">
        <f t="shared" si="50"/>
        <v>0.46020801273557366</v>
      </c>
      <c r="EM120" s="2">
        <f t="shared" si="50"/>
        <v>0.43384558203134332</v>
      </c>
      <c r="EN120" s="2">
        <f t="shared" si="50"/>
        <v>0.40279922178773808</v>
      </c>
      <c r="EO120" s="2">
        <f t="shared" si="50"/>
        <v>0.4104609632605562</v>
      </c>
      <c r="EP120" s="2">
        <f t="shared" si="50"/>
        <v>0.43327263411725775</v>
      </c>
    </row>
    <row r="121" spans="2:146" x14ac:dyDescent="0.25">
      <c r="B121" s="2">
        <v>99</v>
      </c>
      <c r="C121" s="49">
        <v>37.660699999999999</v>
      </c>
      <c r="D121" s="49">
        <v>44.571399999999997</v>
      </c>
      <c r="E121" s="49">
        <v>52.018000000000001</v>
      </c>
      <c r="F121" s="49">
        <v>59.073</v>
      </c>
      <c r="G121" s="49">
        <v>63.472999999999999</v>
      </c>
      <c r="H121" s="49">
        <v>69.036000000000001</v>
      </c>
      <c r="I121" s="49">
        <v>72.418000000000006</v>
      </c>
      <c r="J121" s="49">
        <v>73.655000000000001</v>
      </c>
      <c r="K121" s="49">
        <v>75.817999999999998</v>
      </c>
      <c r="L121" s="49">
        <v>75.218000000000004</v>
      </c>
      <c r="M121" s="49">
        <v>74.8</v>
      </c>
      <c r="N121" s="49">
        <v>72.891000000000005</v>
      </c>
      <c r="O121" s="49">
        <v>69.344999999999999</v>
      </c>
      <c r="P121" s="49">
        <v>66.144999999999996</v>
      </c>
      <c r="Q121" s="49">
        <v>64.382000000000005</v>
      </c>
      <c r="T121" s="4">
        <f t="shared" si="43"/>
        <v>38.566899328484986</v>
      </c>
      <c r="U121" s="4">
        <f t="shared" si="43"/>
        <v>45.923462571026178</v>
      </c>
      <c r="V121" s="4">
        <f t="shared" si="43"/>
        <v>52.099365495411625</v>
      </c>
      <c r="W121" s="4">
        <f t="shared" si="43"/>
        <v>58.802349849609648</v>
      </c>
      <c r="X121" s="4">
        <f t="shared" si="43"/>
        <v>63.613751557736293</v>
      </c>
      <c r="Y121" s="4">
        <f t="shared" si="43"/>
        <v>68.210406156222334</v>
      </c>
      <c r="Z121" s="4">
        <f t="shared" si="43"/>
        <v>73.04490185940665</v>
      </c>
      <c r="AA121" s="4">
        <f t="shared" si="43"/>
        <v>74.311608716873351</v>
      </c>
      <c r="AB121" s="4">
        <f t="shared" si="43"/>
        <v>75.710215613656217</v>
      </c>
      <c r="AC121" s="4">
        <f t="shared" si="43"/>
        <v>76.785339316626491</v>
      </c>
      <c r="AD121" s="4">
        <f t="shared" si="43"/>
        <v>76.039583836642663</v>
      </c>
      <c r="AE121" s="4">
        <f t="shared" si="43"/>
        <v>73.360211768005286</v>
      </c>
      <c r="AF121" s="4">
        <f t="shared" si="43"/>
        <v>69.624268053241963</v>
      </c>
      <c r="AG121" s="4">
        <f t="shared" si="43"/>
        <v>67.213340227217671</v>
      </c>
      <c r="AH121" s="4">
        <f t="shared" si="43"/>
        <v>64.715430765988913</v>
      </c>
      <c r="AJ121" s="4">
        <f t="shared" si="44"/>
        <v>-0.90619932848498763</v>
      </c>
      <c r="AK121" s="4">
        <f t="shared" si="44"/>
        <v>-1.3520625710261811</v>
      </c>
      <c r="AL121" s="4">
        <f t="shared" si="44"/>
        <v>-8.1365495411624522E-2</v>
      </c>
      <c r="AM121" s="4">
        <f t="shared" si="44"/>
        <v>0.27065015039035245</v>
      </c>
      <c r="AN121" s="4">
        <f t="shared" si="44"/>
        <v>-0.14075155773629433</v>
      </c>
      <c r="AO121" s="4">
        <f t="shared" si="44"/>
        <v>0.82559384377766776</v>
      </c>
      <c r="AP121" s="4">
        <f t="shared" si="44"/>
        <v>-0.62690185940664378</v>
      </c>
      <c r="AQ121" s="4">
        <f t="shared" si="44"/>
        <v>-0.65660871687335032</v>
      </c>
      <c r="AR121" s="4">
        <f t="shared" si="44"/>
        <v>0.10778438634378062</v>
      </c>
      <c r="AS121" s="4">
        <f t="shared" si="44"/>
        <v>-1.5673393166264873</v>
      </c>
      <c r="AT121" s="4">
        <f t="shared" si="44"/>
        <v>-1.2395838366426659</v>
      </c>
      <c r="AU121" s="4">
        <f t="shared" si="44"/>
        <v>-0.46921176800528031</v>
      </c>
      <c r="AV121" s="4">
        <f t="shared" si="44"/>
        <v>-0.2792680532419638</v>
      </c>
      <c r="AW121" s="4">
        <f t="shared" si="44"/>
        <v>-1.068340227217675</v>
      </c>
      <c r="AX121" s="4">
        <f t="shared" si="44"/>
        <v>-0.33343076598890775</v>
      </c>
      <c r="AZ121" s="2">
        <f t="shared" si="45"/>
        <v>38.50549563644897</v>
      </c>
      <c r="BA121" s="2">
        <f t="shared" si="45"/>
        <v>45.919154535780706</v>
      </c>
      <c r="BB121" s="2">
        <f t="shared" si="45"/>
        <v>52.099320888360793</v>
      </c>
      <c r="BC121" s="2">
        <f t="shared" si="45"/>
        <v>58.802261745063717</v>
      </c>
      <c r="BD121" s="2">
        <f t="shared" si="45"/>
        <v>63.613681155249473</v>
      </c>
      <c r="BE121" s="2">
        <f t="shared" si="45"/>
        <v>68.210251692263853</v>
      </c>
      <c r="BF121" s="2">
        <f t="shared" si="45"/>
        <v>73.044790719469432</v>
      </c>
      <c r="BG121" s="2">
        <f t="shared" si="45"/>
        <v>74.311517858874069</v>
      </c>
      <c r="BH121" s="2">
        <f t="shared" si="45"/>
        <v>75.7101956741013</v>
      </c>
      <c r="BI121" s="2">
        <f t="shared" si="45"/>
        <v>76.785305959345919</v>
      </c>
      <c r="BJ121" s="2">
        <f t="shared" si="45"/>
        <v>76.039470904394108</v>
      </c>
      <c r="BK121" s="2">
        <f t="shared" si="45"/>
        <v>73.359547945664701</v>
      </c>
      <c r="BL121" s="2">
        <f t="shared" si="45"/>
        <v>69.616726018276324</v>
      </c>
      <c r="BM121" s="2">
        <f t="shared" si="45"/>
        <v>67.191812823112471</v>
      </c>
      <c r="BN121" s="2">
        <f t="shared" si="45"/>
        <v>64.693371414252638</v>
      </c>
      <c r="BP121" s="2">
        <f t="shared" si="46"/>
        <v>37.660699999999999</v>
      </c>
      <c r="BQ121" s="2">
        <f t="shared" si="46"/>
        <v>44.571399999999997</v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>
        <f t="shared" si="46"/>
        <v>75.218000000000004</v>
      </c>
      <c r="BZ121" s="2">
        <f t="shared" si="46"/>
        <v>74.8</v>
      </c>
      <c r="CA121" s="2">
        <f t="shared" si="46"/>
        <v>72.891000000000005</v>
      </c>
      <c r="CB121" s="2">
        <f t="shared" si="46"/>
        <v>69.344999999999999</v>
      </c>
      <c r="CC121" s="2">
        <f t="shared" si="46"/>
        <v>66.144999999999996</v>
      </c>
      <c r="CD121" s="2">
        <f t="shared" si="46"/>
        <v>64.382000000000005</v>
      </c>
      <c r="CF121" s="2" t="str">
        <f t="shared" si="47"/>
        <v/>
      </c>
      <c r="CG121" s="2" t="str">
        <f t="shared" si="47"/>
        <v/>
      </c>
      <c r="CH121" s="2">
        <f t="shared" si="47"/>
        <v>52.018000000000001</v>
      </c>
      <c r="CI121" s="2">
        <f t="shared" si="47"/>
        <v>59.073</v>
      </c>
      <c r="CJ121" s="2">
        <f t="shared" si="47"/>
        <v>63.472999999999999</v>
      </c>
      <c r="CK121" s="2">
        <f t="shared" si="47"/>
        <v>69.036000000000001</v>
      </c>
      <c r="CL121" s="2">
        <f t="shared" si="47"/>
        <v>72.418000000000006</v>
      </c>
      <c r="CM121" s="2">
        <f t="shared" si="47"/>
        <v>73.655000000000001</v>
      </c>
      <c r="CN121" s="2">
        <f t="shared" si="47"/>
        <v>75.817999999999998</v>
      </c>
      <c r="CO121" s="2" t="str">
        <f t="shared" si="47"/>
        <v/>
      </c>
      <c r="CP121" s="2" t="str">
        <f t="shared" si="47"/>
        <v/>
      </c>
      <c r="CQ121" s="2" t="str">
        <f t="shared" si="47"/>
        <v/>
      </c>
      <c r="CR121" s="2" t="str">
        <f t="shared" si="47"/>
        <v/>
      </c>
      <c r="CS121" s="2" t="str">
        <f t="shared" si="47"/>
        <v/>
      </c>
      <c r="CT121" s="2" t="str">
        <f t="shared" si="47"/>
        <v/>
      </c>
      <c r="CV121" s="2">
        <f t="shared" si="48"/>
        <v>39.075600893085763</v>
      </c>
      <c r="CW121" s="2">
        <f t="shared" si="48"/>
        <v>46.182767608151593</v>
      </c>
      <c r="CX121" s="2">
        <f t="shared" si="48"/>
        <v>52.127877956579958</v>
      </c>
      <c r="CY121" s="2">
        <f t="shared" si="48"/>
        <v>59.147513675807964</v>
      </c>
      <c r="CZ121" s="2">
        <f t="shared" si="48"/>
        <v>63.824601563104792</v>
      </c>
      <c r="DA121" s="2">
        <f t="shared" si="48"/>
        <v>68.011704267721711</v>
      </c>
      <c r="DB121" s="2">
        <f t="shared" si="48"/>
        <v>72.535532357534905</v>
      </c>
      <c r="DC121" s="2">
        <f t="shared" si="48"/>
        <v>74.242933626549373</v>
      </c>
      <c r="DD121" s="2">
        <f t="shared" si="48"/>
        <v>75.661192412742906</v>
      </c>
      <c r="DE121" s="2">
        <f t="shared" si="48"/>
        <v>77.240250896219166</v>
      </c>
      <c r="DF121" s="2">
        <f t="shared" si="48"/>
        <v>76.517156835946082</v>
      </c>
      <c r="DG121" s="2">
        <f t="shared" si="48"/>
        <v>73.66738073321477</v>
      </c>
      <c r="DH121" s="2">
        <f t="shared" si="48"/>
        <v>70.051761869759844</v>
      </c>
      <c r="DI121" s="2">
        <f t="shared" si="48"/>
        <v>67.860437219730954</v>
      </c>
      <c r="DJ121" s="2">
        <f t="shared" si="48"/>
        <v>65.511355281139316</v>
      </c>
      <c r="DL121" s="2">
        <f t="shared" si="49"/>
        <v>37.825076063180248</v>
      </c>
      <c r="DM121" s="2">
        <f t="shared" si="49"/>
        <v>45.597240635069156</v>
      </c>
      <c r="DN121" s="2">
        <f t="shared" si="49"/>
        <v>52.071895974275627</v>
      </c>
      <c r="DO121" s="2">
        <f t="shared" si="49"/>
        <v>58.462681361740962</v>
      </c>
      <c r="DP121" s="2">
        <f t="shared" si="49"/>
        <v>63.416168838768016</v>
      </c>
      <c r="DQ121" s="2">
        <f t="shared" si="49"/>
        <v>68.389510338065406</v>
      </c>
      <c r="DR121" s="2">
        <f t="shared" si="49"/>
        <v>73.526678842607822</v>
      </c>
      <c r="DS121" s="2">
        <f t="shared" si="49"/>
        <v>74.375760517228414</v>
      </c>
      <c r="DT121" s="2">
        <f t="shared" si="49"/>
        <v>75.759301703177059</v>
      </c>
      <c r="DU121" s="2">
        <f t="shared" si="49"/>
        <v>76.312433069020727</v>
      </c>
      <c r="DV121" s="2">
        <f t="shared" si="49"/>
        <v>75.52847818948392</v>
      </c>
      <c r="DW121" s="2">
        <f t="shared" si="49"/>
        <v>72.993182423487923</v>
      </c>
      <c r="DX121" s="2">
        <f t="shared" si="49"/>
        <v>69.028482986939451</v>
      </c>
      <c r="DY121" s="2">
        <f t="shared" si="49"/>
        <v>66.315976552479285</v>
      </c>
      <c r="DZ121" s="2">
        <f t="shared" si="49"/>
        <v>63.717578493927618</v>
      </c>
      <c r="EB121" s="2">
        <f t="shared" si="50"/>
        <v>0.45589279237252067</v>
      </c>
      <c r="EC121" s="2">
        <f t="shared" si="50"/>
        <v>0.4502150788769354</v>
      </c>
      <c r="ED121" s="2">
        <f t="shared" si="50"/>
        <v>0.51011177246146089</v>
      </c>
      <c r="EE121" s="2">
        <f t="shared" si="50"/>
        <v>0.50414082929863591</v>
      </c>
      <c r="EF121" s="2">
        <f t="shared" si="50"/>
        <v>0.51641407577665488</v>
      </c>
      <c r="EG121" s="2">
        <f t="shared" si="50"/>
        <v>0.52552735418337093</v>
      </c>
      <c r="EH121" s="2">
        <f t="shared" si="50"/>
        <v>0.5138073630933182</v>
      </c>
      <c r="EI121" s="2">
        <f t="shared" si="50"/>
        <v>0.51634297824839392</v>
      </c>
      <c r="EJ121" s="2">
        <f t="shared" si="50"/>
        <v>0.4994762589919976</v>
      </c>
      <c r="EK121" s="2">
        <f t="shared" si="50"/>
        <v>0.49033864573066699</v>
      </c>
      <c r="EL121" s="2">
        <f t="shared" si="50"/>
        <v>0.48315591042782374</v>
      </c>
      <c r="EM121" s="2">
        <f t="shared" si="50"/>
        <v>0.45659086222685735</v>
      </c>
      <c r="EN121" s="2">
        <f t="shared" si="50"/>
        <v>0.42513908846087328</v>
      </c>
      <c r="EO121" s="2">
        <f t="shared" si="50"/>
        <v>0.43291772383448884</v>
      </c>
      <c r="EP121" s="2">
        <f t="shared" si="50"/>
        <v>0.45601207057550397</v>
      </c>
    </row>
    <row r="122" spans="2:146" x14ac:dyDescent="0.25">
      <c r="B122" s="2">
        <v>100</v>
      </c>
      <c r="C122" s="49">
        <v>36.678600000000003</v>
      </c>
      <c r="D122" s="49">
        <v>45.232100000000003</v>
      </c>
      <c r="E122" s="49">
        <v>51.8</v>
      </c>
      <c r="F122" s="49">
        <v>58.691000000000003</v>
      </c>
      <c r="G122" s="49">
        <v>62.764000000000003</v>
      </c>
      <c r="H122" s="49">
        <v>68.072999999999993</v>
      </c>
      <c r="I122" s="49">
        <v>72.108999999999995</v>
      </c>
      <c r="J122" s="49">
        <v>74.218000000000004</v>
      </c>
      <c r="K122" s="49">
        <v>74.436000000000007</v>
      </c>
      <c r="L122" s="49">
        <v>76.581999999999994</v>
      </c>
      <c r="M122" s="49">
        <v>75.944999999999993</v>
      </c>
      <c r="N122" s="49">
        <v>72.218000000000004</v>
      </c>
      <c r="O122" s="49">
        <v>68.236000000000004</v>
      </c>
      <c r="P122" s="49">
        <v>65.727000000000004</v>
      </c>
      <c r="Q122" s="49">
        <v>64.290999999999997</v>
      </c>
      <c r="T122" s="4">
        <f t="shared" si="43"/>
        <v>38.464185666057467</v>
      </c>
      <c r="U122" s="4">
        <f t="shared" si="43"/>
        <v>45.848286389097389</v>
      </c>
      <c r="V122" s="4">
        <f t="shared" si="43"/>
        <v>52.021972984583869</v>
      </c>
      <c r="W122" s="4">
        <f t="shared" si="43"/>
        <v>58.705118470009147</v>
      </c>
      <c r="X122" s="4">
        <f t="shared" si="43"/>
        <v>63.516410928962301</v>
      </c>
      <c r="Y122" s="4">
        <f t="shared" si="43"/>
        <v>68.125289277482963</v>
      </c>
      <c r="Z122" s="4">
        <f t="shared" si="43"/>
        <v>72.962817428078225</v>
      </c>
      <c r="AA122" s="4">
        <f t="shared" si="43"/>
        <v>74.22252699688849</v>
      </c>
      <c r="AB122" s="4">
        <f t="shared" si="43"/>
        <v>75.625902586643221</v>
      </c>
      <c r="AC122" s="4">
        <f t="shared" si="43"/>
        <v>76.671106230400682</v>
      </c>
      <c r="AD122" s="4">
        <f t="shared" si="43"/>
        <v>75.924079383634847</v>
      </c>
      <c r="AE122" s="4">
        <f t="shared" si="43"/>
        <v>73.238430451289048</v>
      </c>
      <c r="AF122" s="4">
        <f t="shared" si="43"/>
        <v>69.478904084019732</v>
      </c>
      <c r="AG122" s="4">
        <f t="shared" si="43"/>
        <v>67.054149544527419</v>
      </c>
      <c r="AH122" s="4">
        <f t="shared" si="43"/>
        <v>64.554043735348657</v>
      </c>
      <c r="AJ122" s="4">
        <f t="shared" si="44"/>
        <v>-1.7855856660574645</v>
      </c>
      <c r="AK122" s="4">
        <f t="shared" si="44"/>
        <v>-0.61618638909738621</v>
      </c>
      <c r="AL122" s="4">
        <f t="shared" si="44"/>
        <v>-0.22197298458387138</v>
      </c>
      <c r="AM122" s="4">
        <f t="shared" si="44"/>
        <v>-1.4118470009144346E-2</v>
      </c>
      <c r="AN122" s="4">
        <f t="shared" si="44"/>
        <v>-0.75241092896229844</v>
      </c>
      <c r="AO122" s="4">
        <f t="shared" si="44"/>
        <v>-5.2289277482969965E-2</v>
      </c>
      <c r="AP122" s="4">
        <f t="shared" si="44"/>
        <v>-0.85381742807823002</v>
      </c>
      <c r="AQ122" s="4">
        <f t="shared" si="44"/>
        <v>-4.5269968884866785E-3</v>
      </c>
      <c r="AR122" s="4">
        <f t="shared" si="44"/>
        <v>-1.189902586643214</v>
      </c>
      <c r="AS122" s="4">
        <f t="shared" si="44"/>
        <v>-8.9106230400687991E-2</v>
      </c>
      <c r="AT122" s="4">
        <f t="shared" si="44"/>
        <v>2.0920616365145861E-2</v>
      </c>
      <c r="AU122" s="4">
        <f t="shared" si="44"/>
        <v>-1.0204304512890445</v>
      </c>
      <c r="AV122" s="4">
        <f t="shared" si="44"/>
        <v>-1.2429040840197274</v>
      </c>
      <c r="AW122" s="4">
        <f t="shared" si="44"/>
        <v>-1.3271495445274155</v>
      </c>
      <c r="AX122" s="4">
        <f t="shared" si="44"/>
        <v>-0.26304373534865988</v>
      </c>
      <c r="AZ122" s="2">
        <f t="shared" si="45"/>
        <v>38.442558626910895</v>
      </c>
      <c r="BA122" s="2">
        <f t="shared" si="45"/>
        <v>45.847122019809177</v>
      </c>
      <c r="BB122" s="2">
        <f t="shared" si="45"/>
        <v>52.021864918989571</v>
      </c>
      <c r="BC122" s="2">
        <f t="shared" si="45"/>
        <v>58.704841232138648</v>
      </c>
      <c r="BD122" s="2">
        <f t="shared" si="45"/>
        <v>63.516115510034169</v>
      </c>
      <c r="BE122" s="2">
        <f t="shared" si="45"/>
        <v>68.124660615734513</v>
      </c>
      <c r="BF122" s="2">
        <f t="shared" si="45"/>
        <v>72.962358847205692</v>
      </c>
      <c r="BG122" s="2">
        <f t="shared" si="45"/>
        <v>74.222133507594094</v>
      </c>
      <c r="BH122" s="2">
        <f t="shared" si="45"/>
        <v>75.625821307784634</v>
      </c>
      <c r="BI122" s="2">
        <f t="shared" si="45"/>
        <v>76.67107182615473</v>
      </c>
      <c r="BJ122" s="2">
        <f t="shared" si="45"/>
        <v>75.924055316673275</v>
      </c>
      <c r="BK122" s="2">
        <f t="shared" si="45"/>
        <v>73.238281984565418</v>
      </c>
      <c r="BL122" s="2">
        <f t="shared" si="45"/>
        <v>69.476874095121687</v>
      </c>
      <c r="BM122" s="2">
        <f t="shared" si="45"/>
        <v>67.047709724771025</v>
      </c>
      <c r="BN122" s="2">
        <f t="shared" si="45"/>
        <v>64.547190092239902</v>
      </c>
      <c r="BP122" s="2">
        <f t="shared" si="46"/>
        <v>36.678600000000003</v>
      </c>
      <c r="BQ122" s="2">
        <f t="shared" si="46"/>
        <v>45.232100000000003</v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>
        <f t="shared" si="46"/>
        <v>72.218000000000004</v>
      </c>
      <c r="CB122" s="2">
        <f t="shared" si="46"/>
        <v>68.236000000000004</v>
      </c>
      <c r="CC122" s="2">
        <f t="shared" si="46"/>
        <v>65.727000000000004</v>
      </c>
      <c r="CD122" s="2">
        <f t="shared" si="46"/>
        <v>64.290999999999997</v>
      </c>
      <c r="CF122" s="2" t="str">
        <f t="shared" si="47"/>
        <v/>
      </c>
      <c r="CG122" s="2" t="str">
        <f t="shared" si="47"/>
        <v/>
      </c>
      <c r="CH122" s="2">
        <f t="shared" si="47"/>
        <v>51.8</v>
      </c>
      <c r="CI122" s="2">
        <f t="shared" si="47"/>
        <v>58.691000000000003</v>
      </c>
      <c r="CJ122" s="2">
        <f t="shared" si="47"/>
        <v>62.764000000000003</v>
      </c>
      <c r="CK122" s="2">
        <f t="shared" si="47"/>
        <v>68.072999999999993</v>
      </c>
      <c r="CL122" s="2">
        <f t="shared" si="47"/>
        <v>72.108999999999995</v>
      </c>
      <c r="CM122" s="2">
        <f t="shared" si="47"/>
        <v>74.218000000000004</v>
      </c>
      <c r="CN122" s="2">
        <f t="shared" si="47"/>
        <v>74.436000000000007</v>
      </c>
      <c r="CO122" s="2">
        <f t="shared" si="47"/>
        <v>76.581999999999994</v>
      </c>
      <c r="CP122" s="2">
        <f t="shared" si="47"/>
        <v>75.944999999999993</v>
      </c>
      <c r="CQ122" s="2" t="str">
        <f t="shared" si="47"/>
        <v/>
      </c>
      <c r="CR122" s="2" t="str">
        <f t="shared" si="47"/>
        <v/>
      </c>
      <c r="CS122" s="2" t="str">
        <f t="shared" si="47"/>
        <v/>
      </c>
      <c r="CT122" s="2" t="str">
        <f t="shared" si="47"/>
        <v/>
      </c>
      <c r="CV122" s="2">
        <f t="shared" si="48"/>
        <v>39.043070043994753</v>
      </c>
      <c r="CW122" s="2">
        <f t="shared" si="48"/>
        <v>46.138072525409882</v>
      </c>
      <c r="CX122" s="2">
        <f t="shared" si="48"/>
        <v>52.07099987749281</v>
      </c>
      <c r="CY122" s="2">
        <f t="shared" si="48"/>
        <v>59.085854200394486</v>
      </c>
      <c r="CZ122" s="2">
        <f t="shared" si="48"/>
        <v>63.743042140285915</v>
      </c>
      <c r="DA122" s="2">
        <f t="shared" si="48"/>
        <v>67.947177603240007</v>
      </c>
      <c r="DB122" s="2">
        <f t="shared" si="48"/>
        <v>72.471738881699309</v>
      </c>
      <c r="DC122" s="2">
        <f t="shared" si="48"/>
        <v>74.180440123950405</v>
      </c>
      <c r="DD122" s="2">
        <f t="shared" si="48"/>
        <v>75.615083389732177</v>
      </c>
      <c r="DE122" s="2">
        <f t="shared" si="48"/>
        <v>77.196443594629002</v>
      </c>
      <c r="DF122" s="2">
        <f t="shared" si="48"/>
        <v>76.451087238725691</v>
      </c>
      <c r="DG122" s="2">
        <f t="shared" si="48"/>
        <v>73.57730990097923</v>
      </c>
      <c r="DH122" s="2">
        <f t="shared" si="48"/>
        <v>69.944478993140834</v>
      </c>
      <c r="DI122" s="2">
        <f t="shared" si="48"/>
        <v>67.762000509580119</v>
      </c>
      <c r="DJ122" s="2">
        <f t="shared" si="48"/>
        <v>65.410635975401448</v>
      </c>
      <c r="DL122" s="2">
        <f t="shared" si="49"/>
        <v>37.788912004247408</v>
      </c>
      <c r="DM122" s="2">
        <f t="shared" si="49"/>
        <v>45.523087033389146</v>
      </c>
      <c r="DN122" s="2">
        <f t="shared" si="49"/>
        <v>51.978829875090753</v>
      </c>
      <c r="DO122" s="2">
        <f t="shared" si="49"/>
        <v>58.363061554387187</v>
      </c>
      <c r="DP122" s="2">
        <f t="shared" si="49"/>
        <v>63.322312265159169</v>
      </c>
      <c r="DQ122" s="2">
        <f t="shared" si="49"/>
        <v>68.270801807562776</v>
      </c>
      <c r="DR122" s="2">
        <f t="shared" si="49"/>
        <v>73.385761204298461</v>
      </c>
      <c r="DS122" s="2">
        <f t="shared" si="49"/>
        <v>74.25775124795382</v>
      </c>
      <c r="DT122" s="2">
        <f t="shared" si="49"/>
        <v>75.635634943140801</v>
      </c>
      <c r="DU122" s="2">
        <f t="shared" si="49"/>
        <v>76.173045486504435</v>
      </c>
      <c r="DV122" s="2">
        <f t="shared" si="49"/>
        <v>75.409882421859166</v>
      </c>
      <c r="DW122" s="2">
        <f t="shared" si="49"/>
        <v>72.870292692132196</v>
      </c>
      <c r="DX122" s="2">
        <f t="shared" si="49"/>
        <v>68.900226090230873</v>
      </c>
      <c r="DY122" s="2">
        <f t="shared" si="49"/>
        <v>66.194382199280483</v>
      </c>
      <c r="DZ122" s="2">
        <f t="shared" si="49"/>
        <v>63.607795517127997</v>
      </c>
      <c r="EB122" s="2">
        <f t="shared" si="50"/>
        <v>0.47881638362325435</v>
      </c>
      <c r="EC122" s="2">
        <f t="shared" si="50"/>
        <v>0.47310141357107033</v>
      </c>
      <c r="ED122" s="2">
        <f t="shared" si="50"/>
        <v>0.53309056333648985</v>
      </c>
      <c r="EE122" s="2">
        <f t="shared" si="50"/>
        <v>0.52714007310471489</v>
      </c>
      <c r="EF122" s="2">
        <f t="shared" si="50"/>
        <v>0.53936419462341867</v>
      </c>
      <c r="EG122" s="2">
        <f t="shared" si="50"/>
        <v>0.548423171455651</v>
      </c>
      <c r="EH122" s="2">
        <f t="shared" si="50"/>
        <v>0.53677022253815199</v>
      </c>
      <c r="EI122" s="2">
        <f t="shared" si="50"/>
        <v>0.53929346107863951</v>
      </c>
      <c r="EJ122" s="2">
        <f t="shared" si="50"/>
        <v>0.52248693025534254</v>
      </c>
      <c r="EK122" s="2">
        <f t="shared" si="50"/>
        <v>0.51336011304245621</v>
      </c>
      <c r="EL122" s="2">
        <f t="shared" si="50"/>
        <v>0.50617507095145375</v>
      </c>
      <c r="EM122" s="2">
        <f t="shared" si="50"/>
        <v>0.47951862015733598</v>
      </c>
      <c r="EN122" s="2">
        <f t="shared" si="50"/>
        <v>0.44778893763770866</v>
      </c>
      <c r="EO122" s="2">
        <f t="shared" si="50"/>
        <v>0.45565350960500456</v>
      </c>
      <c r="EP122" s="2">
        <f t="shared" si="50"/>
        <v>0.47893638019886109</v>
      </c>
    </row>
    <row r="123" spans="2:146" x14ac:dyDescent="0.25">
      <c r="B123" s="2">
        <v>101</v>
      </c>
      <c r="C123" s="49">
        <v>38.517899999999997</v>
      </c>
      <c r="D123" s="49">
        <v>45.696399999999997</v>
      </c>
      <c r="E123" s="49">
        <v>52.436</v>
      </c>
      <c r="F123" s="49">
        <v>59.4</v>
      </c>
      <c r="G123" s="49">
        <v>62.655000000000001</v>
      </c>
      <c r="H123" s="49">
        <v>66.691000000000003</v>
      </c>
      <c r="I123" s="49">
        <v>72.472999999999999</v>
      </c>
      <c r="J123" s="49">
        <v>73.8</v>
      </c>
      <c r="K123" s="49">
        <v>74.581999999999994</v>
      </c>
      <c r="L123" s="49">
        <v>76.472999999999999</v>
      </c>
      <c r="M123" s="49">
        <v>75.090999999999994</v>
      </c>
      <c r="N123" s="49">
        <v>73.563999999999993</v>
      </c>
      <c r="O123" s="49">
        <v>68.944999999999993</v>
      </c>
      <c r="P123" s="49">
        <v>65.326999999999998</v>
      </c>
      <c r="Q123" s="49">
        <v>63.817999999999998</v>
      </c>
      <c r="T123" s="4">
        <f t="shared" si="43"/>
        <v>38.386404921971263</v>
      </c>
      <c r="U123" s="4">
        <f t="shared" si="43"/>
        <v>45.7739584117449</v>
      </c>
      <c r="V123" s="4">
        <f t="shared" si="43"/>
        <v>51.943182405642489</v>
      </c>
      <c r="W123" s="4">
        <f t="shared" si="43"/>
        <v>58.606763361920066</v>
      </c>
      <c r="X123" s="4">
        <f t="shared" si="43"/>
        <v>63.419200960477731</v>
      </c>
      <c r="Y123" s="4">
        <f t="shared" si="43"/>
        <v>68.038880639722805</v>
      </c>
      <c r="Z123" s="4">
        <f t="shared" si="43"/>
        <v>72.877993209167471</v>
      </c>
      <c r="AA123" s="4">
        <f t="shared" si="43"/>
        <v>74.131757394459115</v>
      </c>
      <c r="AB123" s="4">
        <f t="shared" si="43"/>
        <v>75.538243187555565</v>
      </c>
      <c r="AC123" s="4">
        <f t="shared" si="43"/>
        <v>76.552638656119655</v>
      </c>
      <c r="AD123" s="4">
        <f t="shared" si="43"/>
        <v>75.806270135667418</v>
      </c>
      <c r="AE123" s="4">
        <f t="shared" si="43"/>
        <v>73.115501653866673</v>
      </c>
      <c r="AF123" s="4">
        <f t="shared" si="43"/>
        <v>69.336340917762215</v>
      </c>
      <c r="AG123" s="4">
        <f t="shared" si="43"/>
        <v>66.904081910795554</v>
      </c>
      <c r="AH123" s="4">
        <f t="shared" si="43"/>
        <v>64.402399612006946</v>
      </c>
      <c r="AJ123" s="4">
        <f t="shared" si="44"/>
        <v>0.13149507802873472</v>
      </c>
      <c r="AK123" s="4">
        <f t="shared" si="44"/>
        <v>-7.7558411744902855E-2</v>
      </c>
      <c r="AL123" s="4">
        <f t="shared" si="44"/>
        <v>0.49281759435751127</v>
      </c>
      <c r="AM123" s="4">
        <f t="shared" si="44"/>
        <v>0.79323663807993228</v>
      </c>
      <c r="AN123" s="4">
        <f t="shared" si="44"/>
        <v>-0.76420096047773001</v>
      </c>
      <c r="AO123" s="4">
        <f t="shared" si="44"/>
        <v>-1.3478806397228027</v>
      </c>
      <c r="AP123" s="4">
        <f t="shared" si="44"/>
        <v>-0.40499320916747195</v>
      </c>
      <c r="AQ123" s="4">
        <f t="shared" si="44"/>
        <v>-0.33175739445911745</v>
      </c>
      <c r="AR123" s="4">
        <f t="shared" si="44"/>
        <v>-0.95624318755557169</v>
      </c>
      <c r="AS123" s="4">
        <f t="shared" si="44"/>
        <v>-7.9638656119655593E-2</v>
      </c>
      <c r="AT123" s="4">
        <f t="shared" si="44"/>
        <v>-0.71527013566742426</v>
      </c>
      <c r="AU123" s="4">
        <f t="shared" si="44"/>
        <v>0.44849834613332007</v>
      </c>
      <c r="AV123" s="4">
        <f t="shared" si="44"/>
        <v>-0.39134091776222135</v>
      </c>
      <c r="AW123" s="4">
        <f t="shared" si="44"/>
        <v>-1.577081910795556</v>
      </c>
      <c r="AX123" s="4">
        <f t="shared" si="44"/>
        <v>-0.58439961200694768</v>
      </c>
      <c r="AZ123" s="2">
        <f t="shared" si="45"/>
        <v>38.379342393246731</v>
      </c>
      <c r="BA123" s="2">
        <f t="shared" si="45"/>
        <v>45.773667899494157</v>
      </c>
      <c r="BB123" s="2">
        <f t="shared" si="45"/>
        <v>51.942763747248307</v>
      </c>
      <c r="BC123" s="2">
        <f t="shared" si="45"/>
        <v>58.60576179474527</v>
      </c>
      <c r="BD123" s="2">
        <f t="shared" si="45"/>
        <v>63.418057173931921</v>
      </c>
      <c r="BE123" s="2">
        <f t="shared" si="45"/>
        <v>68.036533718209583</v>
      </c>
      <c r="BF123" s="2">
        <f t="shared" si="45"/>
        <v>72.876255356114385</v>
      </c>
      <c r="BG123" s="2">
        <f t="shared" si="45"/>
        <v>74.1301973239989</v>
      </c>
      <c r="BH123" s="2">
        <f t="shared" si="45"/>
        <v>75.537883048827283</v>
      </c>
      <c r="BI123" s="2">
        <f t="shared" si="45"/>
        <v>76.552500171016419</v>
      </c>
      <c r="BJ123" s="2">
        <f t="shared" si="45"/>
        <v>75.806250114098304</v>
      </c>
      <c r="BK123" s="2">
        <f t="shared" si="45"/>
        <v>73.115447022986359</v>
      </c>
      <c r="BL123" s="2">
        <f t="shared" si="45"/>
        <v>69.335839052569881</v>
      </c>
      <c r="BM123" s="2">
        <f t="shared" si="45"/>
        <v>66.902257160753265</v>
      </c>
      <c r="BN123" s="2">
        <f t="shared" si="45"/>
        <v>64.400431849639347</v>
      </c>
      <c r="BP123" s="2">
        <f t="shared" si="46"/>
        <v>38.517899999999997</v>
      </c>
      <c r="BQ123" s="2">
        <f t="shared" si="46"/>
        <v>45.696399999999997</v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>
        <f t="shared" si="46"/>
        <v>68.944999999999993</v>
      </c>
      <c r="CC123" s="2">
        <f t="shared" si="46"/>
        <v>65.326999999999998</v>
      </c>
      <c r="CD123" s="2">
        <f t="shared" si="46"/>
        <v>63.817999999999998</v>
      </c>
      <c r="CF123" s="2" t="str">
        <f t="shared" si="47"/>
        <v/>
      </c>
      <c r="CG123" s="2" t="str">
        <f t="shared" si="47"/>
        <v/>
      </c>
      <c r="CH123" s="2">
        <f t="shared" si="47"/>
        <v>52.436</v>
      </c>
      <c r="CI123" s="2">
        <f t="shared" si="47"/>
        <v>59.4</v>
      </c>
      <c r="CJ123" s="2">
        <f t="shared" si="47"/>
        <v>62.655000000000001</v>
      </c>
      <c r="CK123" s="2">
        <f t="shared" si="47"/>
        <v>66.691000000000003</v>
      </c>
      <c r="CL123" s="2">
        <f t="shared" si="47"/>
        <v>72.472999999999999</v>
      </c>
      <c r="CM123" s="2">
        <f t="shared" si="47"/>
        <v>73.8</v>
      </c>
      <c r="CN123" s="2">
        <f t="shared" si="47"/>
        <v>74.581999999999994</v>
      </c>
      <c r="CO123" s="2">
        <f t="shared" si="47"/>
        <v>76.472999999999999</v>
      </c>
      <c r="CP123" s="2">
        <f t="shared" si="47"/>
        <v>75.090999999999994</v>
      </c>
      <c r="CQ123" s="2">
        <f t="shared" si="47"/>
        <v>73.563999999999993</v>
      </c>
      <c r="CR123" s="2" t="str">
        <f t="shared" si="47"/>
        <v/>
      </c>
      <c r="CS123" s="2" t="str">
        <f t="shared" si="47"/>
        <v/>
      </c>
      <c r="CT123" s="2" t="str">
        <f t="shared" si="47"/>
        <v/>
      </c>
      <c r="CV123" s="2">
        <f t="shared" si="48"/>
        <v>39.010539194903743</v>
      </c>
      <c r="CW123" s="2">
        <f t="shared" si="48"/>
        <v>46.093377442668164</v>
      </c>
      <c r="CX123" s="2">
        <f t="shared" si="48"/>
        <v>52.014121798405668</v>
      </c>
      <c r="CY123" s="2">
        <f t="shared" si="48"/>
        <v>59.024194724981015</v>
      </c>
      <c r="CZ123" s="2">
        <f t="shared" si="48"/>
        <v>63.661482717467038</v>
      </c>
      <c r="DA123" s="2">
        <f t="shared" si="48"/>
        <v>67.882650938758317</v>
      </c>
      <c r="DB123" s="2">
        <f t="shared" si="48"/>
        <v>72.4079454058637</v>
      </c>
      <c r="DC123" s="2">
        <f t="shared" si="48"/>
        <v>74.11794662135145</v>
      </c>
      <c r="DD123" s="2">
        <f t="shared" si="48"/>
        <v>75.568974366721449</v>
      </c>
      <c r="DE123" s="2">
        <f t="shared" si="48"/>
        <v>77.152636293038839</v>
      </c>
      <c r="DF123" s="2">
        <f t="shared" si="48"/>
        <v>76.385017641505286</v>
      </c>
      <c r="DG123" s="2">
        <f t="shared" si="48"/>
        <v>73.48723906874369</v>
      </c>
      <c r="DH123" s="2">
        <f t="shared" si="48"/>
        <v>69.837196116521838</v>
      </c>
      <c r="DI123" s="2">
        <f t="shared" si="48"/>
        <v>67.663563799429284</v>
      </c>
      <c r="DJ123" s="2">
        <f t="shared" si="48"/>
        <v>65.309916669663579</v>
      </c>
      <c r="DL123" s="2">
        <f t="shared" si="49"/>
        <v>37.752747945314567</v>
      </c>
      <c r="DM123" s="2">
        <f t="shared" si="49"/>
        <v>45.448933431709136</v>
      </c>
      <c r="DN123" s="2">
        <f t="shared" si="49"/>
        <v>51.885763775905886</v>
      </c>
      <c r="DO123" s="2">
        <f t="shared" si="49"/>
        <v>58.263441747033411</v>
      </c>
      <c r="DP123" s="2">
        <f t="shared" si="49"/>
        <v>63.228455691550323</v>
      </c>
      <c r="DQ123" s="2">
        <f t="shared" si="49"/>
        <v>68.15209327706016</v>
      </c>
      <c r="DR123" s="2">
        <f t="shared" si="49"/>
        <v>73.244843565989086</v>
      </c>
      <c r="DS123" s="2">
        <f t="shared" si="49"/>
        <v>74.139741978679211</v>
      </c>
      <c r="DT123" s="2">
        <f t="shared" si="49"/>
        <v>75.511968183104528</v>
      </c>
      <c r="DU123" s="2">
        <f t="shared" si="49"/>
        <v>76.033657903988114</v>
      </c>
      <c r="DV123" s="2">
        <f t="shared" si="49"/>
        <v>75.291286654234398</v>
      </c>
      <c r="DW123" s="2">
        <f t="shared" si="49"/>
        <v>72.747402960776469</v>
      </c>
      <c r="DX123" s="2">
        <f t="shared" si="49"/>
        <v>68.771969193522281</v>
      </c>
      <c r="DY123" s="2">
        <f t="shared" si="49"/>
        <v>66.072787846081667</v>
      </c>
      <c r="DZ123" s="2">
        <f t="shared" si="49"/>
        <v>63.498012540328375</v>
      </c>
      <c r="EB123" s="2">
        <f t="shared" si="50"/>
        <v>0.50182953798031316</v>
      </c>
      <c r="EC123" s="2">
        <f t="shared" si="50"/>
        <v>0.49610134897247299</v>
      </c>
      <c r="ED123" s="2">
        <f t="shared" si="50"/>
        <v>0.55592981075636749</v>
      </c>
      <c r="EE123" s="2">
        <f t="shared" si="50"/>
        <v>0.55002470232139555</v>
      </c>
      <c r="EF123" s="2">
        <f t="shared" si="50"/>
        <v>0.56214861652062342</v>
      </c>
      <c r="EG123" s="2">
        <f t="shared" si="50"/>
        <v>0.57111581060760197</v>
      </c>
      <c r="EH123" s="2">
        <f t="shared" si="50"/>
        <v>0.5595781811499333</v>
      </c>
      <c r="EI123" s="2">
        <f t="shared" si="50"/>
        <v>0.56207854100416244</v>
      </c>
      <c r="EJ123" s="2">
        <f t="shared" si="50"/>
        <v>0.54540254971462943</v>
      </c>
      <c r="EK123" s="2">
        <f t="shared" si="50"/>
        <v>0.53632503352592076</v>
      </c>
      <c r="EL123" s="2">
        <f t="shared" si="50"/>
        <v>0.52916808076467481</v>
      </c>
      <c r="EM123" s="2">
        <f t="shared" si="50"/>
        <v>0.50253298230991461</v>
      </c>
      <c r="EN123" s="2">
        <f t="shared" si="50"/>
        <v>0.47065752200497823</v>
      </c>
      <c r="EO123" s="2">
        <f t="shared" si="50"/>
        <v>0.47857565175908556</v>
      </c>
      <c r="EP123" s="2">
        <f t="shared" si="50"/>
        <v>0.50194974739525766</v>
      </c>
    </row>
    <row r="124" spans="2:146" x14ac:dyDescent="0.25">
      <c r="B124" s="2">
        <v>102</v>
      </c>
      <c r="C124" s="49">
        <v>37.732100000000003</v>
      </c>
      <c r="D124" s="49">
        <v>45.375</v>
      </c>
      <c r="E124" s="49">
        <v>51.127000000000002</v>
      </c>
      <c r="F124" s="49">
        <v>57.963999999999999</v>
      </c>
      <c r="G124" s="49">
        <v>62.127000000000002</v>
      </c>
      <c r="H124" s="49">
        <v>68.2</v>
      </c>
      <c r="I124" s="49">
        <v>71.599999999999994</v>
      </c>
      <c r="J124" s="49">
        <v>74.290999999999997</v>
      </c>
      <c r="K124" s="49">
        <v>75.236000000000004</v>
      </c>
      <c r="L124" s="49">
        <v>76.182000000000002</v>
      </c>
      <c r="M124" s="49">
        <v>74.817999999999998</v>
      </c>
      <c r="N124" s="49">
        <v>72.909000000000006</v>
      </c>
      <c r="O124" s="49">
        <v>68.254999999999995</v>
      </c>
      <c r="P124" s="49">
        <v>65.817999999999998</v>
      </c>
      <c r="Q124" s="49">
        <v>64.745000000000005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38.318110636069065</v>
      </c>
      <c r="U124" s="4">
        <f t="shared" si="51"/>
        <v>45.698919980917232</v>
      </c>
      <c r="V124" s="4">
        <f t="shared" si="51"/>
        <v>51.863579633716277</v>
      </c>
      <c r="W124" s="4">
        <f t="shared" si="51"/>
        <v>58.50848751829804</v>
      </c>
      <c r="X124" s="4">
        <f t="shared" si="51"/>
        <v>63.323616974376833</v>
      </c>
      <c r="Y124" s="4">
        <f t="shared" si="51"/>
        <v>67.953919061447692</v>
      </c>
      <c r="Z124" s="4">
        <f t="shared" si="51"/>
        <v>72.792491056476351</v>
      </c>
      <c r="AA124" s="4">
        <f t="shared" si="51"/>
        <v>74.041393029415616</v>
      </c>
      <c r="AB124" s="4">
        <f t="shared" si="51"/>
        <v>75.447875431441545</v>
      </c>
      <c r="AC124" s="4">
        <f t="shared" si="51"/>
        <v>76.430301843135197</v>
      </c>
      <c r="AD124" s="4">
        <f t="shared" si="51"/>
        <v>75.686253613234172</v>
      </c>
      <c r="AE124" s="4">
        <f t="shared" si="51"/>
        <v>72.991220907102658</v>
      </c>
      <c r="AF124" s="4">
        <f t="shared" si="51"/>
        <v>69.193828707415349</v>
      </c>
      <c r="AG124" s="4">
        <f t="shared" si="51"/>
        <v>66.75623254744724</v>
      </c>
      <c r="AH124" s="4">
        <f t="shared" si="51"/>
        <v>64.253793564607975</v>
      </c>
      <c r="AJ124" s="4">
        <f t="shared" ref="AJ124:AX187" si="52">IF(OR($B124 &lt; C$226, $B124 &gt; C$231), 0, C124-T124)</f>
        <v>-0.58601063606906223</v>
      </c>
      <c r="AK124" s="4">
        <f t="shared" si="52"/>
        <v>-0.32391998091723195</v>
      </c>
      <c r="AL124" s="4">
        <f t="shared" si="52"/>
        <v>-0.73657963371627488</v>
      </c>
      <c r="AM124" s="4">
        <f t="shared" si="52"/>
        <v>-0.5444875182980411</v>
      </c>
      <c r="AN124" s="4">
        <f t="shared" si="52"/>
        <v>-1.1966169743768305</v>
      </c>
      <c r="AO124" s="4">
        <f t="shared" si="52"/>
        <v>0.24608093855231061</v>
      </c>
      <c r="AP124" s="4">
        <f t="shared" si="52"/>
        <v>-1.1924910564763564</v>
      </c>
      <c r="AQ124" s="4">
        <f t="shared" si="52"/>
        <v>0.24960697058438086</v>
      </c>
      <c r="AR124" s="4">
        <f t="shared" si="52"/>
        <v>-0.2118754314415412</v>
      </c>
      <c r="AS124" s="4">
        <f t="shared" si="52"/>
        <v>-0.2483018431351951</v>
      </c>
      <c r="AT124" s="4">
        <f t="shared" si="52"/>
        <v>-0.86825361323417383</v>
      </c>
      <c r="AU124" s="4">
        <f t="shared" si="52"/>
        <v>-8.2220907102652063E-2</v>
      </c>
      <c r="AV124" s="4">
        <f t="shared" si="52"/>
        <v>-0.93882870741535385</v>
      </c>
      <c r="AW124" s="4">
        <f t="shared" si="52"/>
        <v>-0.93823254744724238</v>
      </c>
      <c r="AX124" s="4">
        <f t="shared" si="52"/>
        <v>0.49120643539203002</v>
      </c>
      <c r="AZ124" s="2">
        <f t="shared" ref="AZ124:BN187" si="53">IF(OR($B124 &lt; C$226, $B124 &gt; C$231), #N/A, ((1-EB124)*CV124) + (EB124*DL124))</f>
        <v>38.315968711069132</v>
      </c>
      <c r="BA124" s="2">
        <f t="shared" si="53"/>
        <v>45.698847563738397</v>
      </c>
      <c r="BB124" s="2">
        <f t="shared" si="53"/>
        <v>51.862048054196421</v>
      </c>
      <c r="BC124" s="2">
        <f t="shared" si="53"/>
        <v>58.505112482896919</v>
      </c>
      <c r="BD124" s="2">
        <f t="shared" si="53"/>
        <v>63.319553887268711</v>
      </c>
      <c r="BE124" s="2">
        <f t="shared" si="53"/>
        <v>67.945884231314778</v>
      </c>
      <c r="BF124" s="2">
        <f t="shared" si="53"/>
        <v>72.786444766839622</v>
      </c>
      <c r="BG124" s="2">
        <f t="shared" si="53"/>
        <v>74.035740007944412</v>
      </c>
      <c r="BH124" s="2">
        <f t="shared" si="53"/>
        <v>75.44641588692528</v>
      </c>
      <c r="BI124" s="2">
        <f t="shared" si="53"/>
        <v>76.429724411372504</v>
      </c>
      <c r="BJ124" s="2">
        <f t="shared" si="53"/>
        <v>75.686170572305144</v>
      </c>
      <c r="BK124" s="2">
        <f t="shared" si="53"/>
        <v>72.991109738579866</v>
      </c>
      <c r="BL124" s="2">
        <f t="shared" si="53"/>
        <v>69.193710187606001</v>
      </c>
      <c r="BM124" s="2">
        <f t="shared" si="53"/>
        <v>66.755596765591221</v>
      </c>
      <c r="BN124" s="2">
        <f t="shared" si="53"/>
        <v>64.253271473567011</v>
      </c>
      <c r="BP124" s="2">
        <f t="shared" ref="BP124:CD140" si="54">IF(OR(AND($B124&gt;C$226, $B124&lt;C$227), AND($B124&gt;C$228, $B124&lt;AVERAGE(C$228, C$229))), C124, "")</f>
        <v>37.732100000000003</v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>
        <f t="shared" si="54"/>
        <v>68.254999999999995</v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>
        <f t="shared" si="55"/>
        <v>45.375</v>
      </c>
      <c r="CH124" s="2">
        <f t="shared" si="55"/>
        <v>51.127000000000002</v>
      </c>
      <c r="CI124" s="2">
        <f t="shared" si="55"/>
        <v>57.963999999999999</v>
      </c>
      <c r="CJ124" s="2">
        <f t="shared" si="55"/>
        <v>62.127000000000002</v>
      </c>
      <c r="CK124" s="2">
        <f t="shared" si="55"/>
        <v>68.2</v>
      </c>
      <c r="CL124" s="2">
        <f t="shared" si="55"/>
        <v>71.599999999999994</v>
      </c>
      <c r="CM124" s="2">
        <f t="shared" si="55"/>
        <v>74.290999999999997</v>
      </c>
      <c r="CN124" s="2">
        <f t="shared" si="55"/>
        <v>75.236000000000004</v>
      </c>
      <c r="CO124" s="2">
        <f t="shared" si="55"/>
        <v>76.182000000000002</v>
      </c>
      <c r="CP124" s="2">
        <f t="shared" si="55"/>
        <v>74.817999999999998</v>
      </c>
      <c r="CQ124" s="2">
        <f t="shared" si="55"/>
        <v>72.909000000000006</v>
      </c>
      <c r="CR124" s="2" t="str">
        <f t="shared" si="55"/>
        <v/>
      </c>
      <c r="CS124" s="2">
        <f t="shared" si="55"/>
        <v>65.817999999999998</v>
      </c>
      <c r="CT124" s="2">
        <f t="shared" si="55"/>
        <v>64.745000000000005</v>
      </c>
      <c r="CV124" s="2">
        <f t="shared" ref="CV124:DJ140" si="56">BP$223*$B124+BP$224</f>
        <v>38.978008345812739</v>
      </c>
      <c r="CW124" s="2">
        <f t="shared" si="56"/>
        <v>46.048682359926453</v>
      </c>
      <c r="CX124" s="2">
        <f t="shared" si="56"/>
        <v>51.957243719318519</v>
      </c>
      <c r="CY124" s="2">
        <f t="shared" si="56"/>
        <v>58.962535249567544</v>
      </c>
      <c r="CZ124" s="2">
        <f t="shared" si="56"/>
        <v>63.579923294648161</v>
      </c>
      <c r="DA124" s="2">
        <f t="shared" si="56"/>
        <v>67.818124274276627</v>
      </c>
      <c r="DB124" s="2">
        <f t="shared" si="56"/>
        <v>72.344151930028104</v>
      </c>
      <c r="DC124" s="2">
        <f t="shared" si="56"/>
        <v>74.055453118752482</v>
      </c>
      <c r="DD124" s="2">
        <f t="shared" si="56"/>
        <v>75.52286534371072</v>
      </c>
      <c r="DE124" s="2">
        <f t="shared" si="56"/>
        <v>77.108828991448661</v>
      </c>
      <c r="DF124" s="2">
        <f t="shared" si="56"/>
        <v>76.318948044284895</v>
      </c>
      <c r="DG124" s="2">
        <f t="shared" si="56"/>
        <v>73.397168236508151</v>
      </c>
      <c r="DH124" s="2">
        <f t="shared" si="56"/>
        <v>69.729913239902828</v>
      </c>
      <c r="DI124" s="2">
        <f t="shared" si="56"/>
        <v>67.565127089278448</v>
      </c>
      <c r="DJ124" s="2">
        <f t="shared" si="56"/>
        <v>65.209197363925711</v>
      </c>
      <c r="DL124" s="2">
        <f t="shared" ref="DL124:DZ140" si="57">CF$223*$B124+CF$224</f>
        <v>37.716583886381734</v>
      </c>
      <c r="DM124" s="2">
        <f t="shared" si="57"/>
        <v>45.374779830029127</v>
      </c>
      <c r="DN124" s="2">
        <f t="shared" si="57"/>
        <v>51.792697676721012</v>
      </c>
      <c r="DO124" s="2">
        <f t="shared" si="57"/>
        <v>58.163821939679636</v>
      </c>
      <c r="DP124" s="2">
        <f t="shared" si="57"/>
        <v>63.134599117941477</v>
      </c>
      <c r="DQ124" s="2">
        <f t="shared" si="57"/>
        <v>68.033384746557545</v>
      </c>
      <c r="DR124" s="2">
        <f t="shared" si="57"/>
        <v>73.103925927679711</v>
      </c>
      <c r="DS124" s="2">
        <f t="shared" si="57"/>
        <v>74.021732709404617</v>
      </c>
      <c r="DT124" s="2">
        <f t="shared" si="57"/>
        <v>75.388301423068256</v>
      </c>
      <c r="DU124" s="2">
        <f t="shared" si="57"/>
        <v>75.894270321471808</v>
      </c>
      <c r="DV124" s="2">
        <f t="shared" si="57"/>
        <v>75.172690886609644</v>
      </c>
      <c r="DW124" s="2">
        <f t="shared" si="57"/>
        <v>72.624513229420742</v>
      </c>
      <c r="DX124" s="2">
        <f t="shared" si="57"/>
        <v>68.643712296813703</v>
      </c>
      <c r="DY124" s="2">
        <f t="shared" si="57"/>
        <v>65.951193492882851</v>
      </c>
      <c r="DZ124" s="2">
        <f t="shared" si="57"/>
        <v>63.388229563528753</v>
      </c>
      <c r="EB124" s="2">
        <f t="shared" ref="EB124:EP140" si="58">POWER(10,($B124-C$224)/C$225)/(1+POWER(10,($B124-C$224)/C$225))</f>
        <v>0.52483494337998537</v>
      </c>
      <c r="EC124" s="2">
        <f t="shared" si="58"/>
        <v>0.51911779622100007</v>
      </c>
      <c r="ED124" s="2">
        <f t="shared" si="58"/>
        <v>0.57853512378265026</v>
      </c>
      <c r="EE124" s="2">
        <f t="shared" si="58"/>
        <v>0.57269956692573187</v>
      </c>
      <c r="EF124" s="2">
        <f t="shared" si="58"/>
        <v>0.58467386456529191</v>
      </c>
      <c r="EG124" s="2">
        <f t="shared" si="58"/>
        <v>0.59351331753759362</v>
      </c>
      <c r="EH124" s="2">
        <f t="shared" si="58"/>
        <v>0.58213737003187926</v>
      </c>
      <c r="EI124" s="2">
        <f t="shared" si="58"/>
        <v>0.58460473017105874</v>
      </c>
      <c r="EJ124" s="2">
        <f t="shared" si="58"/>
        <v>0.5681274476876047</v>
      </c>
      <c r="EK124" s="2">
        <f t="shared" si="58"/>
        <v>0.55913690862632348</v>
      </c>
      <c r="EL124" s="2">
        <f t="shared" si="58"/>
        <v>0.5520379678702394</v>
      </c>
      <c r="EM124" s="2">
        <f t="shared" si="58"/>
        <v>0.52553661621756931</v>
      </c>
      <c r="EN124" s="2">
        <f t="shared" si="58"/>
        <v>0.49364996017393753</v>
      </c>
      <c r="EO124" s="2">
        <f t="shared" si="58"/>
        <v>0.50158837110470655</v>
      </c>
      <c r="EP124" s="2">
        <f t="shared" si="58"/>
        <v>0.52495485650559914</v>
      </c>
    </row>
    <row r="125" spans="2:146" x14ac:dyDescent="0.25">
      <c r="B125" s="2">
        <v>103</v>
      </c>
      <c r="C125" s="49">
        <v>38.821399999999997</v>
      </c>
      <c r="D125" s="49">
        <v>44.625</v>
      </c>
      <c r="E125" s="49">
        <v>51.655000000000001</v>
      </c>
      <c r="F125" s="49">
        <v>57.363999999999997</v>
      </c>
      <c r="G125" s="49">
        <v>63.363999999999997</v>
      </c>
      <c r="H125" s="49">
        <v>68.126999999999995</v>
      </c>
      <c r="I125" s="49">
        <v>73.164000000000001</v>
      </c>
      <c r="J125" s="49">
        <v>74.817999999999998</v>
      </c>
      <c r="K125" s="49">
        <v>75.509</v>
      </c>
      <c r="L125" s="49">
        <v>75.963999999999999</v>
      </c>
      <c r="M125" s="49">
        <v>75.164000000000001</v>
      </c>
      <c r="N125" s="49">
        <v>72.691000000000003</v>
      </c>
      <c r="O125" s="49">
        <v>68.344999999999999</v>
      </c>
      <c r="P125" s="49">
        <v>65.382000000000005</v>
      </c>
      <c r="Q125" s="49">
        <v>63.908999999999999</v>
      </c>
      <c r="T125" s="4">
        <f t="shared" si="51"/>
        <v>38.253181409811681</v>
      </c>
      <c r="U125" s="4">
        <f t="shared" si="51"/>
        <v>45.622770691424805</v>
      </c>
      <c r="V125" s="4">
        <f t="shared" si="51"/>
        <v>51.784892232750288</v>
      </c>
      <c r="W125" s="4">
        <f t="shared" si="51"/>
        <v>58.413490348185924</v>
      </c>
      <c r="X125" s="4">
        <f t="shared" si="51"/>
        <v>63.233896390920549</v>
      </c>
      <c r="Y125" s="4">
        <f t="shared" si="51"/>
        <v>67.877972139223843</v>
      </c>
      <c r="Z125" s="4">
        <f t="shared" si="51"/>
        <v>72.712235922581215</v>
      </c>
      <c r="AA125" s="4">
        <f t="shared" si="51"/>
        <v>73.957533457226532</v>
      </c>
      <c r="AB125" s="4">
        <f t="shared" si="51"/>
        <v>75.356866266261918</v>
      </c>
      <c r="AC125" s="4">
        <f t="shared" si="51"/>
        <v>76.305112796916234</v>
      </c>
      <c r="AD125" s="4">
        <f t="shared" si="51"/>
        <v>75.56432355932759</v>
      </c>
      <c r="AE125" s="4">
        <f t="shared" si="51"/>
        <v>72.865737755245689</v>
      </c>
      <c r="AF125" s="4">
        <f t="shared" si="51"/>
        <v>69.050632315252727</v>
      </c>
      <c r="AG125" s="4">
        <f t="shared" si="51"/>
        <v>66.608525988901178</v>
      </c>
      <c r="AH125" s="4">
        <f t="shared" si="51"/>
        <v>64.106015033581699</v>
      </c>
      <c r="AJ125" s="4">
        <f t="shared" si="52"/>
        <v>0.56821859018831589</v>
      </c>
      <c r="AK125" s="4">
        <f t="shared" si="52"/>
        <v>-0.99777069142480457</v>
      </c>
      <c r="AL125" s="4">
        <f t="shared" si="52"/>
        <v>-0.1298922327502865</v>
      </c>
      <c r="AM125" s="4">
        <f t="shared" si="52"/>
        <v>-1.0494903481859268</v>
      </c>
      <c r="AN125" s="4">
        <f t="shared" si="52"/>
        <v>0.13010360907944829</v>
      </c>
      <c r="AO125" s="4">
        <f t="shared" si="52"/>
        <v>0.24902786077615247</v>
      </c>
      <c r="AP125" s="4">
        <f t="shared" si="52"/>
        <v>0.45176407741878677</v>
      </c>
      <c r="AQ125" s="4">
        <f t="shared" si="52"/>
        <v>0.8604665427734659</v>
      </c>
      <c r="AR125" s="4">
        <f t="shared" si="52"/>
        <v>0.15213373373808281</v>
      </c>
      <c r="AS125" s="4">
        <f t="shared" si="52"/>
        <v>-0.34111279691623508</v>
      </c>
      <c r="AT125" s="4">
        <f t="shared" si="52"/>
        <v>-0.4003235593275889</v>
      </c>
      <c r="AU125" s="4">
        <f t="shared" si="52"/>
        <v>-0.1747377552456868</v>
      </c>
      <c r="AV125" s="4">
        <f t="shared" si="52"/>
        <v>-0.7056323152527284</v>
      </c>
      <c r="AW125" s="4">
        <f t="shared" si="52"/>
        <v>-1.226525988901173</v>
      </c>
      <c r="AX125" s="4">
        <f t="shared" si="52"/>
        <v>-0.19701503358169958</v>
      </c>
      <c r="AZ125" s="2">
        <f t="shared" si="53"/>
        <v>38.252560604659308</v>
      </c>
      <c r="BA125" s="2">
        <f t="shared" si="53"/>
        <v>45.622728037941819</v>
      </c>
      <c r="BB125" s="2">
        <f t="shared" si="53"/>
        <v>51.779761405907124</v>
      </c>
      <c r="BC125" s="2">
        <f t="shared" si="53"/>
        <v>58.4029938745241</v>
      </c>
      <c r="BD125" s="2">
        <f t="shared" si="53"/>
        <v>63.220656031455533</v>
      </c>
      <c r="BE125" s="2">
        <f t="shared" si="53"/>
        <v>67.852746094319059</v>
      </c>
      <c r="BF125" s="2">
        <f t="shared" si="53"/>
        <v>72.692923365625191</v>
      </c>
      <c r="BG125" s="2">
        <f t="shared" si="53"/>
        <v>73.938812638284475</v>
      </c>
      <c r="BH125" s="2">
        <f t="shared" si="53"/>
        <v>75.351483816623841</v>
      </c>
      <c r="BI125" s="2">
        <f t="shared" si="53"/>
        <v>76.302911498417245</v>
      </c>
      <c r="BJ125" s="2">
        <f t="shared" si="53"/>
        <v>75.563949861148188</v>
      </c>
      <c r="BK125" s="2">
        <f t="shared" si="53"/>
        <v>72.865349440442998</v>
      </c>
      <c r="BL125" s="2">
        <f t="shared" si="53"/>
        <v>69.050587061383951</v>
      </c>
      <c r="BM125" s="2">
        <f t="shared" si="53"/>
        <v>66.60788154331928</v>
      </c>
      <c r="BN125" s="2">
        <f t="shared" si="53"/>
        <v>64.105887024065566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>
        <f t="shared" si="55"/>
        <v>38.821399999999997</v>
      </c>
      <c r="CG125" s="2">
        <f t="shared" si="55"/>
        <v>44.625</v>
      </c>
      <c r="CH125" s="2">
        <f t="shared" si="55"/>
        <v>51.655000000000001</v>
      </c>
      <c r="CI125" s="2">
        <f t="shared" si="55"/>
        <v>57.363999999999997</v>
      </c>
      <c r="CJ125" s="2">
        <f t="shared" si="55"/>
        <v>63.363999999999997</v>
      </c>
      <c r="CK125" s="2">
        <f t="shared" si="55"/>
        <v>68.126999999999995</v>
      </c>
      <c r="CL125" s="2">
        <f t="shared" si="55"/>
        <v>73.164000000000001</v>
      </c>
      <c r="CM125" s="2">
        <f t="shared" si="55"/>
        <v>74.817999999999998</v>
      </c>
      <c r="CN125" s="2">
        <f t="shared" si="55"/>
        <v>75.509</v>
      </c>
      <c r="CO125" s="2">
        <f t="shared" si="55"/>
        <v>75.963999999999999</v>
      </c>
      <c r="CP125" s="2">
        <f t="shared" si="55"/>
        <v>75.164000000000001</v>
      </c>
      <c r="CQ125" s="2">
        <f t="shared" si="55"/>
        <v>72.691000000000003</v>
      </c>
      <c r="CR125" s="2">
        <f t="shared" si="55"/>
        <v>68.344999999999999</v>
      </c>
      <c r="CS125" s="2">
        <f t="shared" si="55"/>
        <v>65.382000000000005</v>
      </c>
      <c r="CT125" s="2">
        <f t="shared" si="55"/>
        <v>63.908999999999999</v>
      </c>
      <c r="CV125" s="2">
        <f t="shared" si="56"/>
        <v>38.945477496721729</v>
      </c>
      <c r="CW125" s="2">
        <f t="shared" si="56"/>
        <v>46.003987277184741</v>
      </c>
      <c r="CX125" s="2">
        <f t="shared" si="56"/>
        <v>51.900365640231371</v>
      </c>
      <c r="CY125" s="2">
        <f t="shared" si="56"/>
        <v>58.900875774154066</v>
      </c>
      <c r="CZ125" s="2">
        <f t="shared" si="56"/>
        <v>63.498363871829284</v>
      </c>
      <c r="DA125" s="2">
        <f t="shared" si="56"/>
        <v>67.753597609794937</v>
      </c>
      <c r="DB125" s="2">
        <f t="shared" si="56"/>
        <v>72.280358454192509</v>
      </c>
      <c r="DC125" s="2">
        <f t="shared" si="56"/>
        <v>73.992959616153527</v>
      </c>
      <c r="DD125" s="2">
        <f t="shared" si="56"/>
        <v>75.476756320699991</v>
      </c>
      <c r="DE125" s="2">
        <f t="shared" si="56"/>
        <v>77.065021689858497</v>
      </c>
      <c r="DF125" s="2">
        <f t="shared" si="56"/>
        <v>76.252878447064504</v>
      </c>
      <c r="DG125" s="2">
        <f t="shared" si="56"/>
        <v>73.307097404272611</v>
      </c>
      <c r="DH125" s="2">
        <f t="shared" si="56"/>
        <v>69.622630363283832</v>
      </c>
      <c r="DI125" s="2">
        <f t="shared" si="56"/>
        <v>67.466690379127613</v>
      </c>
      <c r="DJ125" s="2">
        <f t="shared" si="56"/>
        <v>65.108478058187842</v>
      </c>
      <c r="DL125" s="2">
        <f t="shared" si="57"/>
        <v>37.680419827448894</v>
      </c>
      <c r="DM125" s="2">
        <f t="shared" si="57"/>
        <v>45.300626228349117</v>
      </c>
      <c r="DN125" s="2">
        <f t="shared" si="57"/>
        <v>51.699631577536138</v>
      </c>
      <c r="DO125" s="2">
        <f t="shared" si="57"/>
        <v>58.06420213232586</v>
      </c>
      <c r="DP125" s="2">
        <f t="shared" si="57"/>
        <v>63.040742544332623</v>
      </c>
      <c r="DQ125" s="2">
        <f t="shared" si="57"/>
        <v>67.914676216054914</v>
      </c>
      <c r="DR125" s="2">
        <f t="shared" si="57"/>
        <v>72.96300828937035</v>
      </c>
      <c r="DS125" s="2">
        <f t="shared" si="57"/>
        <v>73.903723440130022</v>
      </c>
      <c r="DT125" s="2">
        <f t="shared" si="57"/>
        <v>75.264634663031984</v>
      </c>
      <c r="DU125" s="2">
        <f t="shared" si="57"/>
        <v>75.754882738955502</v>
      </c>
      <c r="DV125" s="2">
        <f t="shared" si="57"/>
        <v>75.054095118984876</v>
      </c>
      <c r="DW125" s="2">
        <f t="shared" si="57"/>
        <v>72.501623498065015</v>
      </c>
      <c r="DX125" s="2">
        <f t="shared" si="57"/>
        <v>68.515455400105111</v>
      </c>
      <c r="DY125" s="2">
        <f t="shared" si="57"/>
        <v>65.829599139684035</v>
      </c>
      <c r="DZ125" s="2">
        <f t="shared" si="57"/>
        <v>63.278446586729132</v>
      </c>
      <c r="EB125" s="2">
        <f t="shared" si="58"/>
        <v>0.54773541862381214</v>
      </c>
      <c r="EC125" s="2">
        <f t="shared" si="58"/>
        <v>0.54205338762230015</v>
      </c>
      <c r="ED125" s="2">
        <f t="shared" si="58"/>
        <v>0.60081598860155516</v>
      </c>
      <c r="EE125" s="2">
        <f t="shared" si="58"/>
        <v>0.59507300665292961</v>
      </c>
      <c r="EF125" s="2">
        <f t="shared" si="58"/>
        <v>0.60685073812644896</v>
      </c>
      <c r="EG125" s="2">
        <f t="shared" si="58"/>
        <v>0.61552857220593382</v>
      </c>
      <c r="EH125" s="2">
        <f t="shared" si="58"/>
        <v>0.60435803273167832</v>
      </c>
      <c r="EI125" s="2">
        <f t="shared" si="58"/>
        <v>0.6067828125533864</v>
      </c>
      <c r="EJ125" s="2">
        <f t="shared" si="58"/>
        <v>0.59056913590699067</v>
      </c>
      <c r="EK125" s="2">
        <f t="shared" si="58"/>
        <v>0.5817018041605333</v>
      </c>
      <c r="EL125" s="2">
        <f t="shared" si="58"/>
        <v>0.57468982907856248</v>
      </c>
      <c r="EM125" s="2">
        <f t="shared" si="58"/>
        <v>0.54843237058975325</v>
      </c>
      <c r="EN125" s="2">
        <f t="shared" si="58"/>
        <v>0.51666928979095872</v>
      </c>
      <c r="EO125" s="2">
        <f t="shared" si="58"/>
        <v>0.52459436292642081</v>
      </c>
      <c r="EP125" s="2">
        <f t="shared" si="58"/>
        <v>0.54785453133388762</v>
      </c>
    </row>
    <row r="126" spans="2:146" x14ac:dyDescent="0.25">
      <c r="B126" s="2">
        <v>104</v>
      </c>
      <c r="C126" s="49">
        <v>38.125</v>
      </c>
      <c r="D126" s="49">
        <v>45.535699999999999</v>
      </c>
      <c r="E126" s="49">
        <v>51.182000000000002</v>
      </c>
      <c r="F126" s="49">
        <v>57.744999999999997</v>
      </c>
      <c r="G126" s="49">
        <v>64.617999999999995</v>
      </c>
      <c r="H126" s="49">
        <v>68.254999999999995</v>
      </c>
      <c r="I126" s="49">
        <v>75.655000000000001</v>
      </c>
      <c r="J126" s="49">
        <v>75.072999999999993</v>
      </c>
      <c r="K126" s="49">
        <v>75.126999999999995</v>
      </c>
      <c r="L126" s="49">
        <v>76.144999999999996</v>
      </c>
      <c r="M126" s="49">
        <v>76.400000000000006</v>
      </c>
      <c r="N126" s="49">
        <v>71.472999999999999</v>
      </c>
      <c r="O126" s="49">
        <v>68.2</v>
      </c>
      <c r="P126" s="49">
        <v>66.036000000000001</v>
      </c>
      <c r="Q126" s="49">
        <v>63.073</v>
      </c>
      <c r="T126" s="4">
        <f t="shared" si="51"/>
        <v>38.189488563977541</v>
      </c>
      <c r="U126" s="4">
        <f t="shared" si="51"/>
        <v>45.545508240983857</v>
      </c>
      <c r="V126" s="4">
        <f t="shared" si="51"/>
        <v>51.71167922238952</v>
      </c>
      <c r="W126" s="4">
        <f t="shared" si="51"/>
        <v>58.329630365121815</v>
      </c>
      <c r="X126" s="4">
        <f t="shared" si="51"/>
        <v>63.160995552479513</v>
      </c>
      <c r="Y126" s="4">
        <f t="shared" si="51"/>
        <v>67.829802759136413</v>
      </c>
      <c r="Z126" s="4">
        <f t="shared" si="51"/>
        <v>72.65235091517944</v>
      </c>
      <c r="AA126" s="4">
        <f t="shared" si="51"/>
        <v>73.896145272607129</v>
      </c>
      <c r="AB126" s="4">
        <f t="shared" si="51"/>
        <v>75.271237366219054</v>
      </c>
      <c r="AC126" s="4">
        <f t="shared" si="51"/>
        <v>76.179898325155705</v>
      </c>
      <c r="AD126" s="4">
        <f t="shared" si="51"/>
        <v>75.441262895403696</v>
      </c>
      <c r="AE126" s="4">
        <f t="shared" si="51"/>
        <v>72.73956068848554</v>
      </c>
      <c r="AF126" s="4">
        <f t="shared" si="51"/>
        <v>68.90666461331169</v>
      </c>
      <c r="AG126" s="4">
        <f t="shared" si="51"/>
        <v>66.460731516006092</v>
      </c>
      <c r="AH126" s="4">
        <f t="shared" si="51"/>
        <v>63.958485825879286</v>
      </c>
      <c r="AJ126" s="4">
        <f t="shared" si="52"/>
        <v>-6.4488563977540991E-2</v>
      </c>
      <c r="AK126" s="4">
        <f t="shared" si="52"/>
        <v>-9.8082409838582407E-3</v>
      </c>
      <c r="AL126" s="4">
        <f t="shared" si="52"/>
        <v>-0.52967922238951815</v>
      </c>
      <c r="AM126" s="4">
        <f t="shared" si="52"/>
        <v>-0.58463036512181787</v>
      </c>
      <c r="AN126" s="4">
        <f t="shared" si="52"/>
        <v>1.4570044475204824</v>
      </c>
      <c r="AO126" s="4">
        <f t="shared" si="52"/>
        <v>0.42519724086358224</v>
      </c>
      <c r="AP126" s="4">
        <f t="shared" si="52"/>
        <v>3.0026490848205611</v>
      </c>
      <c r="AQ126" s="4">
        <f t="shared" si="52"/>
        <v>1.1768547273928647</v>
      </c>
      <c r="AR126" s="4">
        <f t="shared" si="52"/>
        <v>-0.14423736621905903</v>
      </c>
      <c r="AS126" s="4">
        <f t="shared" si="52"/>
        <v>-3.4898325155708676E-2</v>
      </c>
      <c r="AT126" s="4">
        <f t="shared" si="52"/>
        <v>0.95873710459630956</v>
      </c>
      <c r="AU126" s="4">
        <f t="shared" si="52"/>
        <v>-1.2665606884855407</v>
      </c>
      <c r="AV126" s="4">
        <f t="shared" si="52"/>
        <v>-0.70666461331168762</v>
      </c>
      <c r="AW126" s="4">
        <f t="shared" si="52"/>
        <v>-0.42473151600609071</v>
      </c>
      <c r="AX126" s="4">
        <f t="shared" si="52"/>
        <v>-0.88548582587928593</v>
      </c>
      <c r="AZ126" s="2">
        <f t="shared" si="53"/>
        <v>38.189240270625177</v>
      </c>
      <c r="BA126" s="2">
        <f t="shared" si="53"/>
        <v>45.545386822229517</v>
      </c>
      <c r="BB126" s="2">
        <f t="shared" si="53"/>
        <v>51.695959220050085</v>
      </c>
      <c r="BC126" s="2">
        <f t="shared" si="53"/>
        <v>58.299516153237036</v>
      </c>
      <c r="BD126" s="2">
        <f t="shared" si="53"/>
        <v>63.121415728959093</v>
      </c>
      <c r="BE126" s="2">
        <f t="shared" si="53"/>
        <v>67.757172781907798</v>
      </c>
      <c r="BF126" s="2">
        <f t="shared" si="53"/>
        <v>72.595718450949434</v>
      </c>
      <c r="BG126" s="2">
        <f t="shared" si="53"/>
        <v>73.839485290775855</v>
      </c>
      <c r="BH126" s="2">
        <f t="shared" si="53"/>
        <v>75.253178177994783</v>
      </c>
      <c r="BI126" s="2">
        <f t="shared" si="53"/>
        <v>76.17225855519402</v>
      </c>
      <c r="BJ126" s="2">
        <f t="shared" si="53"/>
        <v>75.439736556983291</v>
      </c>
      <c r="BK126" s="2">
        <f t="shared" si="53"/>
        <v>72.738256669901801</v>
      </c>
      <c r="BL126" s="2">
        <f t="shared" si="53"/>
        <v>68.9065778820503</v>
      </c>
      <c r="BM126" s="2">
        <f t="shared" si="53"/>
        <v>66.459273322732955</v>
      </c>
      <c r="BN126" s="2">
        <f t="shared" si="53"/>
        <v>63.958456821692309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>
        <f t="shared" si="55"/>
        <v>38.125</v>
      </c>
      <c r="CG126" s="2">
        <f t="shared" si="55"/>
        <v>45.535699999999999</v>
      </c>
      <c r="CH126" s="2">
        <f t="shared" si="55"/>
        <v>51.182000000000002</v>
      </c>
      <c r="CI126" s="2">
        <f t="shared" si="55"/>
        <v>57.744999999999997</v>
      </c>
      <c r="CJ126" s="2">
        <f t="shared" si="55"/>
        <v>64.617999999999995</v>
      </c>
      <c r="CK126" s="2">
        <f t="shared" si="55"/>
        <v>68.254999999999995</v>
      </c>
      <c r="CL126" s="2">
        <f t="shared" si="55"/>
        <v>75.655000000000001</v>
      </c>
      <c r="CM126" s="2">
        <f t="shared" si="55"/>
        <v>75.072999999999993</v>
      </c>
      <c r="CN126" s="2">
        <f t="shared" si="55"/>
        <v>75.126999999999995</v>
      </c>
      <c r="CO126" s="2">
        <f t="shared" si="55"/>
        <v>76.144999999999996</v>
      </c>
      <c r="CP126" s="2">
        <f t="shared" si="55"/>
        <v>76.400000000000006</v>
      </c>
      <c r="CQ126" s="2">
        <f t="shared" si="55"/>
        <v>71.472999999999999</v>
      </c>
      <c r="CR126" s="2">
        <f t="shared" si="55"/>
        <v>68.2</v>
      </c>
      <c r="CS126" s="2">
        <f t="shared" si="55"/>
        <v>66.036000000000001</v>
      </c>
      <c r="CT126" s="2">
        <f t="shared" si="55"/>
        <v>63.073</v>
      </c>
      <c r="CV126" s="2">
        <f t="shared" si="56"/>
        <v>38.912946647630726</v>
      </c>
      <c r="CW126" s="2">
        <f t="shared" si="56"/>
        <v>45.95929219444303</v>
      </c>
      <c r="CX126" s="2">
        <f t="shared" si="56"/>
        <v>51.843487561144229</v>
      </c>
      <c r="CY126" s="2">
        <f t="shared" si="56"/>
        <v>58.839216298740595</v>
      </c>
      <c r="CZ126" s="2">
        <f t="shared" si="56"/>
        <v>63.416804449010399</v>
      </c>
      <c r="DA126" s="2">
        <f t="shared" si="56"/>
        <v>67.689070945313247</v>
      </c>
      <c r="DB126" s="2">
        <f t="shared" si="56"/>
        <v>72.216564978356899</v>
      </c>
      <c r="DC126" s="2">
        <f t="shared" si="56"/>
        <v>73.930466113554559</v>
      </c>
      <c r="DD126" s="2">
        <f t="shared" si="56"/>
        <v>75.430647297689248</v>
      </c>
      <c r="DE126" s="2">
        <f t="shared" si="56"/>
        <v>77.021214388268334</v>
      </c>
      <c r="DF126" s="2">
        <f t="shared" si="56"/>
        <v>76.186808849844113</v>
      </c>
      <c r="DG126" s="2">
        <f t="shared" si="56"/>
        <v>73.217026572037071</v>
      </c>
      <c r="DH126" s="2">
        <f t="shared" si="56"/>
        <v>69.515347486664837</v>
      </c>
      <c r="DI126" s="2">
        <f t="shared" si="56"/>
        <v>67.368253668976777</v>
      </c>
      <c r="DJ126" s="2">
        <f t="shared" si="56"/>
        <v>65.007758752449973</v>
      </c>
      <c r="DL126" s="2">
        <f t="shared" si="57"/>
        <v>37.644255768516054</v>
      </c>
      <c r="DM126" s="2">
        <f t="shared" si="57"/>
        <v>45.226472626669107</v>
      </c>
      <c r="DN126" s="2">
        <f t="shared" si="57"/>
        <v>51.606565478351271</v>
      </c>
      <c r="DO126" s="2">
        <f t="shared" si="57"/>
        <v>57.964582324972085</v>
      </c>
      <c r="DP126" s="2">
        <f t="shared" si="57"/>
        <v>62.946885970723777</v>
      </c>
      <c r="DQ126" s="2">
        <f t="shared" si="57"/>
        <v>67.795967685552299</v>
      </c>
      <c r="DR126" s="2">
        <f t="shared" si="57"/>
        <v>72.822090651060975</v>
      </c>
      <c r="DS126" s="2">
        <f t="shared" si="57"/>
        <v>73.785714170855428</v>
      </c>
      <c r="DT126" s="2">
        <f t="shared" si="57"/>
        <v>75.140967902995712</v>
      </c>
      <c r="DU126" s="2">
        <f t="shared" si="57"/>
        <v>75.615495156439195</v>
      </c>
      <c r="DV126" s="2">
        <f t="shared" si="57"/>
        <v>74.935499351360107</v>
      </c>
      <c r="DW126" s="2">
        <f t="shared" si="57"/>
        <v>72.378733766709288</v>
      </c>
      <c r="DX126" s="2">
        <f t="shared" si="57"/>
        <v>68.387198503396533</v>
      </c>
      <c r="DY126" s="2">
        <f t="shared" si="57"/>
        <v>65.708004786485233</v>
      </c>
      <c r="DZ126" s="2">
        <f t="shared" si="57"/>
        <v>63.168663609929503</v>
      </c>
      <c r="EB126" s="2">
        <f t="shared" si="58"/>
        <v>0.57043554810654074</v>
      </c>
      <c r="EC126" s="2">
        <f t="shared" si="58"/>
        <v>0.56481211803722886</v>
      </c>
      <c r="ED126" s="2">
        <f t="shared" si="58"/>
        <v>0.62268716936389934</v>
      </c>
      <c r="EE126" s="2">
        <f t="shared" si="58"/>
        <v>0.61705829145667823</v>
      </c>
      <c r="EF126" s="2">
        <f t="shared" si="58"/>
        <v>0.62859566861113891</v>
      </c>
      <c r="EG126" s="2">
        <f t="shared" si="58"/>
        <v>0.63708057366633331</v>
      </c>
      <c r="EH126" s="2">
        <f t="shared" si="58"/>
        <v>0.626155900045267</v>
      </c>
      <c r="EI126" s="2">
        <f t="shared" si="58"/>
        <v>0.62852920024568559</v>
      </c>
      <c r="EJ126" s="2">
        <f t="shared" si="58"/>
        <v>0.61263977675118952</v>
      </c>
      <c r="EK126" s="2">
        <f t="shared" si="58"/>
        <v>0.60392987009905097</v>
      </c>
      <c r="EL126" s="2">
        <f t="shared" si="58"/>
        <v>0.59703238388738222</v>
      </c>
      <c r="EM126" s="2">
        <f t="shared" si="58"/>
        <v>0.57112490897266455</v>
      </c>
      <c r="EN126" s="2">
        <f t="shared" si="58"/>
        <v>0.53961809445673825</v>
      </c>
      <c r="EO126" s="2">
        <f t="shared" si="58"/>
        <v>0.54749643612451049</v>
      </c>
      <c r="EP126" s="2">
        <f t="shared" si="58"/>
        <v>0.57055336969657988</v>
      </c>
    </row>
    <row r="127" spans="2:146" x14ac:dyDescent="0.25">
      <c r="B127" s="2">
        <v>105</v>
      </c>
      <c r="C127" s="49">
        <v>37.696399999999997</v>
      </c>
      <c r="D127" s="49">
        <v>45.071399999999997</v>
      </c>
      <c r="E127" s="49">
        <v>52.055</v>
      </c>
      <c r="F127" s="49">
        <v>58.073</v>
      </c>
      <c r="G127" s="49">
        <v>63.491</v>
      </c>
      <c r="H127" s="49">
        <v>68.635999999999996</v>
      </c>
      <c r="I127" s="49">
        <v>77.308999999999997</v>
      </c>
      <c r="J127" s="49">
        <v>74.164000000000001</v>
      </c>
      <c r="K127" s="49">
        <v>77.144999999999996</v>
      </c>
      <c r="L127" s="49">
        <v>75.236000000000004</v>
      </c>
      <c r="M127" s="49">
        <v>76.108999999999995</v>
      </c>
      <c r="N127" s="49">
        <v>72.527000000000001</v>
      </c>
      <c r="O127" s="49">
        <v>68.8</v>
      </c>
      <c r="P127" s="49">
        <v>66.308999999999997</v>
      </c>
      <c r="Q127" s="49">
        <v>63.290999999999997</v>
      </c>
      <c r="T127" s="4">
        <f t="shared" si="51"/>
        <v>38.126526922857515</v>
      </c>
      <c r="U127" s="4">
        <f t="shared" si="51"/>
        <v>45.467356519017521</v>
      </c>
      <c r="V127" s="4">
        <f t="shared" si="51"/>
        <v>51.654754146352595</v>
      </c>
      <c r="W127" s="4">
        <f t="shared" si="51"/>
        <v>58.274496169059837</v>
      </c>
      <c r="X127" s="4">
        <f t="shared" si="51"/>
        <v>63.130423058246514</v>
      </c>
      <c r="Y127" s="4">
        <f t="shared" si="51"/>
        <v>67.851004052377235</v>
      </c>
      <c r="Z127" s="4">
        <f t="shared" si="51"/>
        <v>72.647350383167492</v>
      </c>
      <c r="AA127" s="4">
        <f t="shared" si="51"/>
        <v>73.894569199555093</v>
      </c>
      <c r="AB127" s="4">
        <f t="shared" si="51"/>
        <v>75.2067431581237</v>
      </c>
      <c r="AC127" s="4">
        <f t="shared" si="51"/>
        <v>76.062123790054088</v>
      </c>
      <c r="AD127" s="4">
        <f t="shared" si="51"/>
        <v>75.319315602859191</v>
      </c>
      <c r="AE127" s="4">
        <f t="shared" si="51"/>
        <v>72.613978563817</v>
      </c>
      <c r="AF127" s="4">
        <f t="shared" si="51"/>
        <v>68.762085098373262</v>
      </c>
      <c r="AG127" s="4">
        <f t="shared" si="51"/>
        <v>66.313519094839606</v>
      </c>
      <c r="AH127" s="4">
        <f t="shared" si="51"/>
        <v>63.811162535705563</v>
      </c>
      <c r="AJ127" s="4">
        <f t="shared" si="52"/>
        <v>-0.43012692285751797</v>
      </c>
      <c r="AK127" s="4">
        <f t="shared" si="52"/>
        <v>-0.39595651901752404</v>
      </c>
      <c r="AL127" s="4">
        <f t="shared" si="52"/>
        <v>0.40024585364740517</v>
      </c>
      <c r="AM127" s="4">
        <f t="shared" si="52"/>
        <v>-0.20149616905983692</v>
      </c>
      <c r="AN127" s="4">
        <f t="shared" si="52"/>
        <v>0.36057694175348587</v>
      </c>
      <c r="AO127" s="4">
        <f t="shared" si="52"/>
        <v>0.78499594762276104</v>
      </c>
      <c r="AP127" s="4">
        <f t="shared" si="52"/>
        <v>4.6616496168325057</v>
      </c>
      <c r="AQ127" s="4">
        <f t="shared" si="52"/>
        <v>0.26943080044490841</v>
      </c>
      <c r="AR127" s="4">
        <f t="shared" si="52"/>
        <v>1.9382568418762958</v>
      </c>
      <c r="AS127" s="4">
        <f t="shared" si="52"/>
        <v>-0.82612379005408343</v>
      </c>
      <c r="AT127" s="4">
        <f t="shared" si="52"/>
        <v>0.78968439714080318</v>
      </c>
      <c r="AU127" s="4">
        <f t="shared" si="52"/>
        <v>-8.6978563816998644E-2</v>
      </c>
      <c r="AV127" s="4">
        <f t="shared" si="52"/>
        <v>3.7914901626734832E-2</v>
      </c>
      <c r="AW127" s="4">
        <f t="shared" si="52"/>
        <v>-4.5190948396083286E-3</v>
      </c>
      <c r="AX127" s="4">
        <f t="shared" si="52"/>
        <v>-0.52016253570556614</v>
      </c>
      <c r="AZ127" s="2">
        <f t="shared" si="53"/>
        <v>38.126127045757514</v>
      </c>
      <c r="BA127" s="2">
        <f t="shared" si="53"/>
        <v>45.466910476548783</v>
      </c>
      <c r="BB127" s="2">
        <f t="shared" si="53"/>
        <v>51.61070747723727</v>
      </c>
      <c r="BC127" s="2">
        <f t="shared" si="53"/>
        <v>58.19479701186421</v>
      </c>
      <c r="BD127" s="2">
        <f t="shared" si="53"/>
        <v>63.021885934631392</v>
      </c>
      <c r="BE127" s="2">
        <f t="shared" si="53"/>
        <v>67.659235703496279</v>
      </c>
      <c r="BF127" s="2">
        <f t="shared" si="53"/>
        <v>72.494886846051102</v>
      </c>
      <c r="BG127" s="2">
        <f t="shared" si="53"/>
        <v>73.737845242142498</v>
      </c>
      <c r="BH127" s="2">
        <f t="shared" si="53"/>
        <v>75.151615372333225</v>
      </c>
      <c r="BI127" s="2">
        <f t="shared" si="53"/>
        <v>76.037988855959753</v>
      </c>
      <c r="BJ127" s="2">
        <f t="shared" si="53"/>
        <v>75.313691830262599</v>
      </c>
      <c r="BK127" s="2">
        <f t="shared" si="53"/>
        <v>72.609931535773669</v>
      </c>
      <c r="BL127" s="2">
        <f t="shared" si="53"/>
        <v>68.761797664201211</v>
      </c>
      <c r="BM127" s="2">
        <f t="shared" si="53"/>
        <v>66.309939991726637</v>
      </c>
      <c r="BN127" s="2">
        <f t="shared" si="53"/>
        <v>63.811156462729613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>
        <f t="shared" si="55"/>
        <v>37.696399999999997</v>
      </c>
      <c r="CG127" s="2">
        <f t="shared" si="55"/>
        <v>45.071399999999997</v>
      </c>
      <c r="CH127" s="2">
        <f t="shared" si="55"/>
        <v>52.055</v>
      </c>
      <c r="CI127" s="2">
        <f t="shared" si="55"/>
        <v>58.073</v>
      </c>
      <c r="CJ127" s="2">
        <f t="shared" si="55"/>
        <v>63.491</v>
      </c>
      <c r="CK127" s="2">
        <f t="shared" si="55"/>
        <v>68.635999999999996</v>
      </c>
      <c r="CL127" s="2">
        <f t="shared" si="55"/>
        <v>77.308999999999997</v>
      </c>
      <c r="CM127" s="2">
        <f t="shared" si="55"/>
        <v>74.164000000000001</v>
      </c>
      <c r="CN127" s="2">
        <f t="shared" si="55"/>
        <v>77.144999999999996</v>
      </c>
      <c r="CO127" s="2">
        <f t="shared" si="55"/>
        <v>75.236000000000004</v>
      </c>
      <c r="CP127" s="2">
        <f t="shared" si="55"/>
        <v>76.108999999999995</v>
      </c>
      <c r="CQ127" s="2">
        <f t="shared" si="55"/>
        <v>72.527000000000001</v>
      </c>
      <c r="CR127" s="2">
        <f t="shared" si="55"/>
        <v>68.8</v>
      </c>
      <c r="CS127" s="2">
        <f t="shared" si="55"/>
        <v>66.308999999999997</v>
      </c>
      <c r="CT127" s="2">
        <f t="shared" si="55"/>
        <v>63.290999999999997</v>
      </c>
      <c r="CV127" s="2">
        <f t="shared" si="56"/>
        <v>38.880415798539715</v>
      </c>
      <c r="CW127" s="2">
        <f t="shared" si="56"/>
        <v>45.914597111701312</v>
      </c>
      <c r="CX127" s="2">
        <f t="shared" si="56"/>
        <v>51.786609482057081</v>
      </c>
      <c r="CY127" s="2">
        <f t="shared" si="56"/>
        <v>58.777556823327124</v>
      </c>
      <c r="CZ127" s="2">
        <f t="shared" si="56"/>
        <v>63.335245026191522</v>
      </c>
      <c r="DA127" s="2">
        <f t="shared" si="56"/>
        <v>67.624544280831543</v>
      </c>
      <c r="DB127" s="2">
        <f t="shared" si="56"/>
        <v>72.152771502521304</v>
      </c>
      <c r="DC127" s="2">
        <f t="shared" si="56"/>
        <v>73.867972610955604</v>
      </c>
      <c r="DD127" s="2">
        <f t="shared" si="56"/>
        <v>75.384538274678519</v>
      </c>
      <c r="DE127" s="2">
        <f t="shared" si="56"/>
        <v>76.97740708667817</v>
      </c>
      <c r="DF127" s="2">
        <f t="shared" si="56"/>
        <v>76.120739252623721</v>
      </c>
      <c r="DG127" s="2">
        <f t="shared" si="56"/>
        <v>73.126955739801531</v>
      </c>
      <c r="DH127" s="2">
        <f t="shared" si="56"/>
        <v>69.408064610045827</v>
      </c>
      <c r="DI127" s="2">
        <f t="shared" si="56"/>
        <v>67.269816958825942</v>
      </c>
      <c r="DJ127" s="2">
        <f t="shared" si="56"/>
        <v>64.907039446712105</v>
      </c>
      <c r="DL127" s="2">
        <f t="shared" si="57"/>
        <v>37.608091709583221</v>
      </c>
      <c r="DM127" s="2">
        <f t="shared" si="57"/>
        <v>45.152319024989097</v>
      </c>
      <c r="DN127" s="2">
        <f t="shared" si="57"/>
        <v>51.51349937916639</v>
      </c>
      <c r="DO127" s="2">
        <f t="shared" si="57"/>
        <v>57.864962517618309</v>
      </c>
      <c r="DP127" s="2">
        <f t="shared" si="57"/>
        <v>62.853029397114931</v>
      </c>
      <c r="DQ127" s="2">
        <f t="shared" si="57"/>
        <v>67.677259155049668</v>
      </c>
      <c r="DR127" s="2">
        <f t="shared" si="57"/>
        <v>72.6811730127516</v>
      </c>
      <c r="DS127" s="2">
        <f t="shared" si="57"/>
        <v>73.667704901580834</v>
      </c>
      <c r="DT127" s="2">
        <f t="shared" si="57"/>
        <v>75.01730114295944</v>
      </c>
      <c r="DU127" s="2">
        <f t="shared" si="57"/>
        <v>75.476107573922889</v>
      </c>
      <c r="DV127" s="2">
        <f t="shared" si="57"/>
        <v>74.816903583735353</v>
      </c>
      <c r="DW127" s="2">
        <f t="shared" si="57"/>
        <v>72.255844035353562</v>
      </c>
      <c r="DX127" s="2">
        <f t="shared" si="57"/>
        <v>68.258941606687955</v>
      </c>
      <c r="DY127" s="2">
        <f t="shared" si="57"/>
        <v>65.586410433286417</v>
      </c>
      <c r="DZ127" s="2">
        <f t="shared" si="57"/>
        <v>63.058880633129881</v>
      </c>
      <c r="EB127" s="2">
        <f t="shared" si="58"/>
        <v>0.59284325379772773</v>
      </c>
      <c r="EC127" s="2">
        <f t="shared" si="58"/>
        <v>0.58730093775022241</v>
      </c>
      <c r="ED127" s="2">
        <f t="shared" si="58"/>
        <v>0.64406992988542155</v>
      </c>
      <c r="EE127" s="2">
        <f t="shared" si="58"/>
        <v>0.63857489337530482</v>
      </c>
      <c r="EF127" s="2">
        <f t="shared" si="58"/>
        <v>0.64983188570679995</v>
      </c>
      <c r="EG127" s="2">
        <f t="shared" si="58"/>
        <v>0.65809552198101573</v>
      </c>
      <c r="EH127" s="2">
        <f t="shared" si="58"/>
        <v>0.64745337949675597</v>
      </c>
      <c r="EI127" s="2">
        <f t="shared" si="58"/>
        <v>0.64976710034459784</v>
      </c>
      <c r="EJ127" s="2">
        <f t="shared" si="58"/>
        <v>0.63425749257697284</v>
      </c>
      <c r="EK127" s="2">
        <f t="shared" si="58"/>
        <v>0.62573671858078528</v>
      </c>
      <c r="EL127" s="2">
        <f t="shared" si="58"/>
        <v>0.61897940179009892</v>
      </c>
      <c r="EM127" s="2">
        <f t="shared" si="58"/>
        <v>0.59352227893149534</v>
      </c>
      <c r="EN127" s="2">
        <f t="shared" si="58"/>
        <v>0.56240014685646522</v>
      </c>
      <c r="EO127" s="2">
        <f t="shared" si="58"/>
        <v>0.57019914829644225</v>
      </c>
      <c r="EP127" s="2">
        <f t="shared" si="58"/>
        <v>0.59295931492942278</v>
      </c>
    </row>
    <row r="128" spans="2:146" x14ac:dyDescent="0.25">
      <c r="B128" s="2">
        <v>106</v>
      </c>
      <c r="C128" s="49">
        <v>37.625</v>
      </c>
      <c r="D128" s="49">
        <v>45.392899999999997</v>
      </c>
      <c r="E128" s="49">
        <v>52.164000000000001</v>
      </c>
      <c r="F128" s="49">
        <v>58.454999999999998</v>
      </c>
      <c r="G128" s="49">
        <v>64.563999999999993</v>
      </c>
      <c r="H128" s="49">
        <v>68.545000000000002</v>
      </c>
      <c r="I128" s="49">
        <v>78.509</v>
      </c>
      <c r="J128" s="49">
        <v>75.909000000000006</v>
      </c>
      <c r="K128" s="49">
        <v>76.126999999999995</v>
      </c>
      <c r="L128" s="49">
        <v>77.344999999999999</v>
      </c>
      <c r="M128" s="49">
        <v>73.2</v>
      </c>
      <c r="N128" s="49">
        <v>72.454999999999998</v>
      </c>
      <c r="O128" s="49">
        <v>69.072999999999993</v>
      </c>
      <c r="P128" s="49">
        <v>65.8</v>
      </c>
      <c r="Q128" s="49">
        <v>63.655000000000001</v>
      </c>
      <c r="T128" s="4">
        <f t="shared" si="51"/>
        <v>38.064608964674854</v>
      </c>
      <c r="U128" s="4">
        <f t="shared" si="51"/>
        <v>45.388913538234426</v>
      </c>
      <c r="V128" s="4">
        <f t="shared" si="51"/>
        <v>51.636948461930331</v>
      </c>
      <c r="W128" s="4">
        <f t="shared" si="51"/>
        <v>58.283535663817169</v>
      </c>
      <c r="X128" s="4">
        <f t="shared" si="51"/>
        <v>63.195151290783301</v>
      </c>
      <c r="Y128" s="4">
        <f t="shared" si="51"/>
        <v>68.023358113900812</v>
      </c>
      <c r="Z128" s="4">
        <f t="shared" si="51"/>
        <v>72.767339207483317</v>
      </c>
      <c r="AA128" s="4">
        <f t="shared" si="51"/>
        <v>74.030183207739185</v>
      </c>
      <c r="AB128" s="4">
        <f t="shared" si="51"/>
        <v>75.200041713851277</v>
      </c>
      <c r="AC128" s="4">
        <f t="shared" si="51"/>
        <v>75.969749730905775</v>
      </c>
      <c r="AD128" s="4">
        <f t="shared" si="51"/>
        <v>75.204674696967686</v>
      </c>
      <c r="AE128" s="4">
        <f t="shared" si="51"/>
        <v>72.492068587925232</v>
      </c>
      <c r="AF128" s="4">
        <f t="shared" si="51"/>
        <v>68.617288350764767</v>
      </c>
      <c r="AG128" s="4">
        <f t="shared" si="51"/>
        <v>66.168401559202536</v>
      </c>
      <c r="AH128" s="4">
        <f t="shared" si="51"/>
        <v>63.6641571418387</v>
      </c>
      <c r="AJ128" s="4">
        <f t="shared" si="52"/>
        <v>-0.43960896467485355</v>
      </c>
      <c r="AK128" s="4">
        <f t="shared" si="52"/>
        <v>3.9864617655709367E-3</v>
      </c>
      <c r="AL128" s="4">
        <f t="shared" si="52"/>
        <v>0.52705153806967076</v>
      </c>
      <c r="AM128" s="4">
        <f t="shared" si="52"/>
        <v>0.17146433618282941</v>
      </c>
      <c r="AN128" s="4">
        <f t="shared" si="52"/>
        <v>1.3688487092166923</v>
      </c>
      <c r="AO128" s="4">
        <f t="shared" si="52"/>
        <v>0.52164188609918938</v>
      </c>
      <c r="AP128" s="4">
        <f t="shared" si="52"/>
        <v>5.7416607925166829</v>
      </c>
      <c r="AQ128" s="4">
        <f t="shared" si="52"/>
        <v>1.878816792260821</v>
      </c>
      <c r="AR128" s="4">
        <f t="shared" si="52"/>
        <v>0.926958286148718</v>
      </c>
      <c r="AS128" s="4">
        <f t="shared" si="52"/>
        <v>1.3752502690942237</v>
      </c>
      <c r="AT128" s="4">
        <f t="shared" si="52"/>
        <v>-2.0046746969676832</v>
      </c>
      <c r="AU128" s="4">
        <f t="shared" si="52"/>
        <v>-3.7068587925233487E-2</v>
      </c>
      <c r="AV128" s="4">
        <f t="shared" si="52"/>
        <v>0.45571164923522645</v>
      </c>
      <c r="AW128" s="4">
        <f t="shared" si="52"/>
        <v>-0.36840155920253892</v>
      </c>
      <c r="AX128" s="4">
        <f t="shared" si="52"/>
        <v>-9.1571418386990899E-3</v>
      </c>
      <c r="AZ128" s="2">
        <f t="shared" si="53"/>
        <v>38.063335489932442</v>
      </c>
      <c r="BA128" s="2">
        <f t="shared" si="53"/>
        <v>45.3873930066094</v>
      </c>
      <c r="BB128" s="2">
        <f t="shared" si="53"/>
        <v>51.524081233003763</v>
      </c>
      <c r="BC128" s="2">
        <f t="shared" si="53"/>
        <v>58.088959461495747</v>
      </c>
      <c r="BD128" s="2">
        <f t="shared" si="53"/>
        <v>62.922119549964577</v>
      </c>
      <c r="BE128" s="2">
        <f t="shared" si="53"/>
        <v>67.55902225115868</v>
      </c>
      <c r="BF128" s="2">
        <f t="shared" si="53"/>
        <v>72.3905127628977</v>
      </c>
      <c r="BG128" s="2">
        <f t="shared" si="53"/>
        <v>73.633994841803911</v>
      </c>
      <c r="BH128" s="2">
        <f t="shared" si="53"/>
        <v>75.046934056974138</v>
      </c>
      <c r="BI128" s="2">
        <f t="shared" si="53"/>
        <v>75.900347310050364</v>
      </c>
      <c r="BJ128" s="2">
        <f t="shared" si="53"/>
        <v>75.185986416953412</v>
      </c>
      <c r="BK128" s="2">
        <f t="shared" si="53"/>
        <v>72.480481847828941</v>
      </c>
      <c r="BL128" s="2">
        <f t="shared" si="53"/>
        <v>68.616366231142692</v>
      </c>
      <c r="BM128" s="2">
        <f t="shared" si="53"/>
        <v>66.160052610509837</v>
      </c>
      <c r="BN128" s="2">
        <f t="shared" si="53"/>
        <v>63.664155966765691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>
        <f t="shared" si="55"/>
        <v>37.625</v>
      </c>
      <c r="CG128" s="2">
        <f t="shared" si="55"/>
        <v>45.392899999999997</v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>
        <f t="shared" si="55"/>
        <v>76.126999999999995</v>
      </c>
      <c r="CO128" s="2">
        <f t="shared" si="55"/>
        <v>77.344999999999999</v>
      </c>
      <c r="CP128" s="2">
        <f t="shared" si="55"/>
        <v>73.2</v>
      </c>
      <c r="CQ128" s="2">
        <f t="shared" si="55"/>
        <v>72.454999999999998</v>
      </c>
      <c r="CR128" s="2">
        <f t="shared" si="55"/>
        <v>69.072999999999993</v>
      </c>
      <c r="CS128" s="2">
        <f t="shared" si="55"/>
        <v>65.8</v>
      </c>
      <c r="CT128" s="2">
        <f t="shared" si="55"/>
        <v>63.655000000000001</v>
      </c>
      <c r="CV128" s="2">
        <f t="shared" si="56"/>
        <v>38.847884949448705</v>
      </c>
      <c r="CW128" s="2">
        <f t="shared" si="56"/>
        <v>45.869902028959601</v>
      </c>
      <c r="CX128" s="2">
        <f t="shared" si="56"/>
        <v>51.729731402969932</v>
      </c>
      <c r="CY128" s="2">
        <f t="shared" si="56"/>
        <v>58.715897347913646</v>
      </c>
      <c r="CZ128" s="2">
        <f t="shared" si="56"/>
        <v>63.253685603372645</v>
      </c>
      <c r="DA128" s="2">
        <f t="shared" si="56"/>
        <v>67.560017616349853</v>
      </c>
      <c r="DB128" s="2">
        <f t="shared" si="56"/>
        <v>72.088978026685695</v>
      </c>
      <c r="DC128" s="2">
        <f t="shared" si="56"/>
        <v>73.80547910835665</v>
      </c>
      <c r="DD128" s="2">
        <f t="shared" si="56"/>
        <v>75.33842925166779</v>
      </c>
      <c r="DE128" s="2">
        <f t="shared" si="56"/>
        <v>76.933599785087992</v>
      </c>
      <c r="DF128" s="2">
        <f t="shared" si="56"/>
        <v>76.05466965540333</v>
      </c>
      <c r="DG128" s="2">
        <f t="shared" si="56"/>
        <v>73.036884907565977</v>
      </c>
      <c r="DH128" s="2">
        <f t="shared" si="56"/>
        <v>69.300781733426831</v>
      </c>
      <c r="DI128" s="2">
        <f t="shared" si="56"/>
        <v>67.171380248675106</v>
      </c>
      <c r="DJ128" s="2">
        <f t="shared" si="56"/>
        <v>64.806320140974236</v>
      </c>
      <c r="DL128" s="2">
        <f t="shared" si="57"/>
        <v>37.57192765065038</v>
      </c>
      <c r="DM128" s="2">
        <f t="shared" si="57"/>
        <v>45.078165423309088</v>
      </c>
      <c r="DN128" s="2">
        <f t="shared" si="57"/>
        <v>51.420433279981523</v>
      </c>
      <c r="DO128" s="2">
        <f t="shared" si="57"/>
        <v>57.765342710264534</v>
      </c>
      <c r="DP128" s="2">
        <f t="shared" si="57"/>
        <v>62.759172823506084</v>
      </c>
      <c r="DQ128" s="2">
        <f t="shared" si="57"/>
        <v>67.558550624547053</v>
      </c>
      <c r="DR128" s="2">
        <f t="shared" si="57"/>
        <v>72.540255374442239</v>
      </c>
      <c r="DS128" s="2">
        <f t="shared" si="57"/>
        <v>73.549695632306239</v>
      </c>
      <c r="DT128" s="2">
        <f t="shared" si="57"/>
        <v>74.893634382923182</v>
      </c>
      <c r="DU128" s="2">
        <f t="shared" si="57"/>
        <v>75.336719991406582</v>
      </c>
      <c r="DV128" s="2">
        <f t="shared" si="57"/>
        <v>74.698307816110585</v>
      </c>
      <c r="DW128" s="2">
        <f t="shared" si="57"/>
        <v>72.132954303997835</v>
      </c>
      <c r="DX128" s="2">
        <f t="shared" si="57"/>
        <v>68.130684709979363</v>
      </c>
      <c r="DY128" s="2">
        <f t="shared" si="57"/>
        <v>65.464816080087616</v>
      </c>
      <c r="DZ128" s="2">
        <f t="shared" si="57"/>
        <v>62.94909765633026</v>
      </c>
      <c r="EB128" s="2">
        <f t="shared" si="58"/>
        <v>0.61487125020182198</v>
      </c>
      <c r="EC128" s="2">
        <f t="shared" si="58"/>
        <v>0.60943124128226744</v>
      </c>
      <c r="ED128" s="2">
        <f t="shared" si="58"/>
        <v>0.66489304228296398</v>
      </c>
      <c r="EE128" s="2">
        <f t="shared" si="58"/>
        <v>0.65954955305718233</v>
      </c>
      <c r="EF128" s="2">
        <f t="shared" si="58"/>
        <v>0.67049036325722178</v>
      </c>
      <c r="EG128" s="2">
        <f t="shared" si="58"/>
        <v>0.67850767078407848</v>
      </c>
      <c r="EH128" s="2">
        <f t="shared" si="58"/>
        <v>0.66818052736536038</v>
      </c>
      <c r="EI128" s="2">
        <f t="shared" si="58"/>
        <v>0.67042746154152022</v>
      </c>
      <c r="EJ128" s="2">
        <f t="shared" si="58"/>
        <v>0.65534747627905476</v>
      </c>
      <c r="EK128" s="2">
        <f t="shared" si="58"/>
        <v>0.64704461733815566</v>
      </c>
      <c r="EL128" s="2">
        <f t="shared" si="58"/>
        <v>0.64045095732189294</v>
      </c>
      <c r="EM128" s="2">
        <f t="shared" si="58"/>
        <v>0.61553736264787895</v>
      </c>
      <c r="EN128" s="2">
        <f t="shared" si="58"/>
        <v>0.58492200951647866</v>
      </c>
      <c r="EO128" s="2">
        <f t="shared" si="58"/>
        <v>0.59261037866647714</v>
      </c>
      <c r="EP128" s="2">
        <f t="shared" si="58"/>
        <v>0.61498511010515777</v>
      </c>
    </row>
    <row r="129" spans="2:146" x14ac:dyDescent="0.25">
      <c r="B129" s="2">
        <v>107</v>
      </c>
      <c r="C129" s="49">
        <v>37.589300000000001</v>
      </c>
      <c r="D129" s="49">
        <v>44.660699999999999</v>
      </c>
      <c r="E129" s="49">
        <v>52.381999999999998</v>
      </c>
      <c r="F129" s="49">
        <v>58.744999999999997</v>
      </c>
      <c r="G129" s="49">
        <v>63.545000000000002</v>
      </c>
      <c r="H129" s="49">
        <v>69.018000000000001</v>
      </c>
      <c r="I129" s="49">
        <v>78.326999999999998</v>
      </c>
      <c r="J129" s="49">
        <v>76.855000000000004</v>
      </c>
      <c r="K129" s="49">
        <v>76.254999999999995</v>
      </c>
      <c r="L129" s="49">
        <v>76.272999999999996</v>
      </c>
      <c r="M129" s="49">
        <v>75.400000000000006</v>
      </c>
      <c r="N129" s="49">
        <v>72.400000000000006</v>
      </c>
      <c r="O129" s="49">
        <v>68.599999999999994</v>
      </c>
      <c r="P129" s="49">
        <v>65.727000000000004</v>
      </c>
      <c r="Q129" s="49">
        <v>62.854999999999997</v>
      </c>
      <c r="T129" s="4">
        <f t="shared" si="51"/>
        <v>38.004902905409985</v>
      </c>
      <c r="U129" s="4">
        <f t="shared" si="51"/>
        <v>45.311652291275564</v>
      </c>
      <c r="V129" s="4">
        <f t="shared" si="51"/>
        <v>51.700657672995696</v>
      </c>
      <c r="W129" s="4">
        <f t="shared" si="51"/>
        <v>58.420336783769073</v>
      </c>
      <c r="X129" s="4">
        <f t="shared" si="51"/>
        <v>63.452223416745113</v>
      </c>
      <c r="Y129" s="4">
        <f t="shared" si="51"/>
        <v>68.487688514508051</v>
      </c>
      <c r="Z129" s="4">
        <f t="shared" si="51"/>
        <v>73.137755310367723</v>
      </c>
      <c r="AA129" s="4">
        <f t="shared" si="51"/>
        <v>74.443374339594712</v>
      </c>
      <c r="AB129" s="4">
        <f t="shared" si="51"/>
        <v>75.326172856390343</v>
      </c>
      <c r="AC129" s="4">
        <f t="shared" si="51"/>
        <v>75.941258315087367</v>
      </c>
      <c r="AD129" s="4">
        <f t="shared" si="51"/>
        <v>75.112808447608984</v>
      </c>
      <c r="AE129" s="4">
        <f t="shared" si="51"/>
        <v>72.380621354933723</v>
      </c>
      <c r="AF129" s="4">
        <f t="shared" si="51"/>
        <v>68.47314375368218</v>
      </c>
      <c r="AG129" s="4">
        <f t="shared" si="51"/>
        <v>66.028073639843939</v>
      </c>
      <c r="AH129" s="4">
        <f t="shared" si="51"/>
        <v>63.517617362416551</v>
      </c>
      <c r="AJ129" s="4">
        <f t="shared" si="52"/>
        <v>-0.41560290540998324</v>
      </c>
      <c r="AK129" s="4">
        <f t="shared" si="52"/>
        <v>-0.65095229127556564</v>
      </c>
      <c r="AL129" s="4">
        <f t="shared" si="52"/>
        <v>0.68134232700430175</v>
      </c>
      <c r="AM129" s="4">
        <f t="shared" si="52"/>
        <v>0.32466321623092398</v>
      </c>
      <c r="AN129" s="4">
        <f t="shared" si="52"/>
        <v>9.2776583254888578E-2</v>
      </c>
      <c r="AO129" s="4">
        <f t="shared" si="52"/>
        <v>0.53031148549194995</v>
      </c>
      <c r="AP129" s="4">
        <f t="shared" si="52"/>
        <v>5.1892446896322753</v>
      </c>
      <c r="AQ129" s="4">
        <f t="shared" si="52"/>
        <v>2.4116256604052921</v>
      </c>
      <c r="AR129" s="4">
        <f t="shared" si="52"/>
        <v>0.92882714360965224</v>
      </c>
      <c r="AS129" s="4">
        <f t="shared" si="52"/>
        <v>0.3317416849126289</v>
      </c>
      <c r="AT129" s="4">
        <f t="shared" si="52"/>
        <v>0.28719155239102179</v>
      </c>
      <c r="AU129" s="4">
        <f t="shared" si="52"/>
        <v>1.9378645066282729E-2</v>
      </c>
      <c r="AV129" s="4">
        <f t="shared" si="52"/>
        <v>0.12685624631781423</v>
      </c>
      <c r="AW129" s="4">
        <f t="shared" si="52"/>
        <v>-0.30107363984393487</v>
      </c>
      <c r="AX129" s="4">
        <f t="shared" si="52"/>
        <v>-0.66261736241655456</v>
      </c>
      <c r="AZ129" s="2">
        <f t="shared" si="53"/>
        <v>38.000973647577439</v>
      </c>
      <c r="BA129" s="2">
        <f t="shared" si="53"/>
        <v>45.306934112617895</v>
      </c>
      <c r="BB129" s="2">
        <f t="shared" si="53"/>
        <v>51.436162992103945</v>
      </c>
      <c r="BC129" s="2">
        <f t="shared" si="53"/>
        <v>57.982129625708467</v>
      </c>
      <c r="BD129" s="2">
        <f t="shared" si="53"/>
        <v>62.822168588875286</v>
      </c>
      <c r="BE129" s="2">
        <f t="shared" si="53"/>
        <v>67.456633583950079</v>
      </c>
      <c r="BF129" s="2">
        <f t="shared" si="53"/>
        <v>72.282705127367649</v>
      </c>
      <c r="BG129" s="2">
        <f t="shared" si="53"/>
        <v>73.528049142804363</v>
      </c>
      <c r="BH129" s="2">
        <f t="shared" si="53"/>
        <v>74.939291941659746</v>
      </c>
      <c r="BI129" s="2">
        <f t="shared" si="53"/>
        <v>75.759595628497891</v>
      </c>
      <c r="BJ129" s="2">
        <f t="shared" si="53"/>
        <v>75.056797487551933</v>
      </c>
      <c r="BK129" s="2">
        <f t="shared" si="53"/>
        <v>72.350021119774709</v>
      </c>
      <c r="BL129" s="2">
        <f t="shared" si="53"/>
        <v>68.470406132887703</v>
      </c>
      <c r="BM129" s="2">
        <f t="shared" si="53"/>
        <v>66.009782507756256</v>
      </c>
      <c r="BN129" s="2">
        <f t="shared" si="53"/>
        <v>63.517617152304695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>
        <f t="shared" si="55"/>
        <v>37.589300000000001</v>
      </c>
      <c r="CG129" s="2">
        <f t="shared" si="55"/>
        <v>44.660699999999999</v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>
        <f t="shared" si="55"/>
        <v>75.400000000000006</v>
      </c>
      <c r="CQ129" s="2">
        <f t="shared" si="55"/>
        <v>72.400000000000006</v>
      </c>
      <c r="CR129" s="2">
        <f t="shared" si="55"/>
        <v>68.599999999999994</v>
      </c>
      <c r="CS129" s="2" t="str">
        <f t="shared" si="55"/>
        <v/>
      </c>
      <c r="CT129" s="2" t="str">
        <f t="shared" si="55"/>
        <v/>
      </c>
      <c r="CV129" s="2">
        <f t="shared" si="56"/>
        <v>38.815354100357702</v>
      </c>
      <c r="CW129" s="2">
        <f t="shared" si="56"/>
        <v>45.825206946217889</v>
      </c>
      <c r="CX129" s="2">
        <f t="shared" si="56"/>
        <v>51.672853323882791</v>
      </c>
      <c r="CY129" s="2">
        <f t="shared" si="56"/>
        <v>58.654237872500175</v>
      </c>
      <c r="CZ129" s="2">
        <f t="shared" si="56"/>
        <v>63.172126180553768</v>
      </c>
      <c r="DA129" s="2">
        <f t="shared" si="56"/>
        <v>67.495490951868163</v>
      </c>
      <c r="DB129" s="2">
        <f t="shared" si="56"/>
        <v>72.025184550850099</v>
      </c>
      <c r="DC129" s="2">
        <f t="shared" si="56"/>
        <v>73.742985605757681</v>
      </c>
      <c r="DD129" s="2">
        <f t="shared" si="56"/>
        <v>75.292320228657061</v>
      </c>
      <c r="DE129" s="2">
        <f t="shared" si="56"/>
        <v>76.889792483497828</v>
      </c>
      <c r="DF129" s="2">
        <f t="shared" si="56"/>
        <v>75.988600058182939</v>
      </c>
      <c r="DG129" s="2">
        <f t="shared" si="56"/>
        <v>72.946814075330437</v>
      </c>
      <c r="DH129" s="2">
        <f t="shared" si="56"/>
        <v>69.193498856807821</v>
      </c>
      <c r="DI129" s="2">
        <f t="shared" si="56"/>
        <v>67.072943538524271</v>
      </c>
      <c r="DJ129" s="2">
        <f t="shared" si="56"/>
        <v>64.705600835236382</v>
      </c>
      <c r="DL129" s="2">
        <f t="shared" si="57"/>
        <v>37.53576359171754</v>
      </c>
      <c r="DM129" s="2">
        <f t="shared" si="57"/>
        <v>45.004011821629078</v>
      </c>
      <c r="DN129" s="2">
        <f t="shared" si="57"/>
        <v>51.327367180796649</v>
      </c>
      <c r="DO129" s="2">
        <f t="shared" si="57"/>
        <v>57.665722902910758</v>
      </c>
      <c r="DP129" s="2">
        <f t="shared" si="57"/>
        <v>62.665316249897231</v>
      </c>
      <c r="DQ129" s="2">
        <f t="shared" si="57"/>
        <v>67.439842094044423</v>
      </c>
      <c r="DR129" s="2">
        <f t="shared" si="57"/>
        <v>72.399337736132864</v>
      </c>
      <c r="DS129" s="2">
        <f t="shared" si="57"/>
        <v>73.431686363031645</v>
      </c>
      <c r="DT129" s="2">
        <f t="shared" si="57"/>
        <v>74.769967622886909</v>
      </c>
      <c r="DU129" s="2">
        <f t="shared" si="57"/>
        <v>75.197332408890276</v>
      </c>
      <c r="DV129" s="2">
        <f t="shared" si="57"/>
        <v>74.579712048485831</v>
      </c>
      <c r="DW129" s="2">
        <f t="shared" si="57"/>
        <v>72.010064572642108</v>
      </c>
      <c r="DX129" s="2">
        <f t="shared" si="57"/>
        <v>68.002427813270771</v>
      </c>
      <c r="DY129" s="2">
        <f t="shared" si="57"/>
        <v>65.3432217268888</v>
      </c>
      <c r="DZ129" s="2">
        <f t="shared" si="57"/>
        <v>62.839314679530638</v>
      </c>
      <c r="EB129" s="2">
        <f t="shared" si="58"/>
        <v>0.63643833498399416</v>
      </c>
      <c r="EC129" s="2">
        <f t="shared" si="58"/>
        <v>0.63112020283790959</v>
      </c>
      <c r="ED129" s="2">
        <f t="shared" si="58"/>
        <v>0.68509356023530166</v>
      </c>
      <c r="EE129" s="2">
        <f t="shared" si="58"/>
        <v>0.6799171155403656</v>
      </c>
      <c r="EF129" s="2">
        <f t="shared" si="58"/>
        <v>0.69051052576088046</v>
      </c>
      <c r="EG129" s="2">
        <f t="shared" si="58"/>
        <v>0.69825993628049698</v>
      </c>
      <c r="EH129" s="2">
        <f t="shared" si="58"/>
        <v>0.68827578288002378</v>
      </c>
      <c r="EI129" s="2">
        <f t="shared" si="58"/>
        <v>0.69044968137772633</v>
      </c>
      <c r="EJ129" s="2">
        <f t="shared" si="58"/>
        <v>0.67584287528692544</v>
      </c>
      <c r="EK129" s="2">
        <f t="shared" si="58"/>
        <v>0.66778346618427664</v>
      </c>
      <c r="EL129" s="2">
        <f t="shared" si="58"/>
        <v>0.66137447704684982</v>
      </c>
      <c r="EM129" s="2">
        <f t="shared" si="58"/>
        <v>0.63708916187628373</v>
      </c>
      <c r="EN129" s="2">
        <f t="shared" si="58"/>
        <v>0.6070945371762182</v>
      </c>
      <c r="EO129" s="2">
        <f t="shared" si="58"/>
        <v>0.61464278453121657</v>
      </c>
      <c r="EP129" s="2">
        <f t="shared" si="58"/>
        <v>0.6365495876930245</v>
      </c>
    </row>
    <row r="130" spans="2:146" x14ac:dyDescent="0.25">
      <c r="B130" s="2">
        <v>108</v>
      </c>
      <c r="C130" s="49">
        <v>37.696399999999997</v>
      </c>
      <c r="D130" s="49">
        <v>45.839300000000001</v>
      </c>
      <c r="E130" s="49">
        <v>52.255000000000003</v>
      </c>
      <c r="F130" s="49">
        <v>59.145000000000003</v>
      </c>
      <c r="G130" s="49">
        <v>65.454999999999998</v>
      </c>
      <c r="H130" s="49">
        <v>70.655000000000001</v>
      </c>
      <c r="I130" s="49">
        <v>76.472999999999999</v>
      </c>
      <c r="J130" s="49">
        <v>76.781999999999996</v>
      </c>
      <c r="K130" s="49">
        <v>77.545000000000002</v>
      </c>
      <c r="L130" s="49">
        <v>76.072999999999993</v>
      </c>
      <c r="M130" s="49">
        <v>76.236000000000004</v>
      </c>
      <c r="N130" s="49">
        <v>72.563999999999993</v>
      </c>
      <c r="O130" s="49">
        <v>68.072999999999993</v>
      </c>
      <c r="P130" s="49">
        <v>65.436000000000007</v>
      </c>
      <c r="Q130" s="49">
        <v>61.709000000000003</v>
      </c>
      <c r="T130" s="4">
        <f t="shared" si="51"/>
        <v>37.949981232307678</v>
      </c>
      <c r="U130" s="4">
        <f t="shared" si="51"/>
        <v>45.238951495194904</v>
      </c>
      <c r="V130" s="4">
        <f t="shared" si="51"/>
        <v>51.913880775398546</v>
      </c>
      <c r="W130" s="4">
        <f t="shared" si="51"/>
        <v>58.784815127682009</v>
      </c>
      <c r="X130" s="4">
        <f t="shared" si="51"/>
        <v>64.055831860600563</v>
      </c>
      <c r="Y130" s="4">
        <f t="shared" si="51"/>
        <v>69.45172951050543</v>
      </c>
      <c r="Z130" s="4">
        <f t="shared" si="51"/>
        <v>73.952810894180033</v>
      </c>
      <c r="AA130" s="4">
        <f t="shared" si="51"/>
        <v>75.35279796736873</v>
      </c>
      <c r="AB130" s="4">
        <f t="shared" si="51"/>
        <v>75.71829224297764</v>
      </c>
      <c r="AC130" s="4">
        <f t="shared" si="51"/>
        <v>76.04883944849594</v>
      </c>
      <c r="AD130" s="4">
        <f t="shared" si="51"/>
        <v>75.077710004809276</v>
      </c>
      <c r="AE130" s="4">
        <f t="shared" si="51"/>
        <v>72.293212668934018</v>
      </c>
      <c r="AF130" s="4">
        <f t="shared" si="51"/>
        <v>68.331544502933667</v>
      </c>
      <c r="AG130" s="4">
        <f t="shared" si="51"/>
        <v>65.896898574113564</v>
      </c>
      <c r="AH130" s="4">
        <f t="shared" si="51"/>
        <v>63.371691356369375</v>
      </c>
      <c r="AJ130" s="4">
        <f t="shared" si="52"/>
        <v>-0.25358123230768115</v>
      </c>
      <c r="AK130" s="4">
        <f t="shared" si="52"/>
        <v>0.6003485048050976</v>
      </c>
      <c r="AL130" s="4">
        <f t="shared" si="52"/>
        <v>0.34111922460145649</v>
      </c>
      <c r="AM130" s="4">
        <f t="shared" si="52"/>
        <v>0.36018487231799412</v>
      </c>
      <c r="AN130" s="4">
        <f t="shared" si="52"/>
        <v>1.3991681393994355</v>
      </c>
      <c r="AO130" s="4">
        <f t="shared" si="52"/>
        <v>1.2032704894945709</v>
      </c>
      <c r="AP130" s="4">
        <f t="shared" si="52"/>
        <v>2.5201891058199664</v>
      </c>
      <c r="AQ130" s="4">
        <f t="shared" si="52"/>
        <v>1.4292020326312667</v>
      </c>
      <c r="AR130" s="4">
        <f t="shared" si="52"/>
        <v>1.826707757022362</v>
      </c>
      <c r="AS130" s="4">
        <f t="shared" si="52"/>
        <v>2.4160551504053274E-2</v>
      </c>
      <c r="AT130" s="4">
        <f t="shared" si="52"/>
        <v>1.158289995190728</v>
      </c>
      <c r="AU130" s="4">
        <f t="shared" si="52"/>
        <v>0.27078733106597497</v>
      </c>
      <c r="AV130" s="4">
        <f t="shared" si="52"/>
        <v>-0.25854450293367393</v>
      </c>
      <c r="AW130" s="4">
        <f t="shared" si="52"/>
        <v>-0.46089857411355695</v>
      </c>
      <c r="AX130" s="4">
        <f t="shared" si="52"/>
        <v>-1.6626913563693719</v>
      </c>
      <c r="AZ130" s="2">
        <f t="shared" si="53"/>
        <v>37.939141540399135</v>
      </c>
      <c r="BA130" s="2">
        <f t="shared" si="53"/>
        <v>45.225637366771558</v>
      </c>
      <c r="BB130" s="2">
        <f t="shared" si="53"/>
        <v>51.347041008656383</v>
      </c>
      <c r="BC130" s="2">
        <f t="shared" si="53"/>
        <v>57.874434595004374</v>
      </c>
      <c r="BD130" s="2">
        <f t="shared" si="53"/>
        <v>62.722083419244626</v>
      </c>
      <c r="BE130" s="2">
        <f t="shared" si="53"/>
        <v>67.352182241256486</v>
      </c>
      <c r="BF130" s="2">
        <f t="shared" si="53"/>
        <v>72.171594491573003</v>
      </c>
      <c r="BG130" s="2">
        <f t="shared" si="53"/>
        <v>73.420133387523634</v>
      </c>
      <c r="BH130" s="2">
        <f t="shared" si="53"/>
        <v>74.828862318946591</v>
      </c>
      <c r="BI130" s="2">
        <f t="shared" si="53"/>
        <v>75.61600735540155</v>
      </c>
      <c r="BJ130" s="2">
        <f t="shared" si="53"/>
        <v>74.92630552578585</v>
      </c>
      <c r="BK130" s="2">
        <f t="shared" si="53"/>
        <v>72.218666516161221</v>
      </c>
      <c r="BL130" s="2">
        <f t="shared" si="53"/>
        <v>68.324040555076749</v>
      </c>
      <c r="BM130" s="2">
        <f t="shared" si="53"/>
        <v>65.859298461655158</v>
      </c>
      <c r="BN130" s="2">
        <f t="shared" si="53"/>
        <v>63.371691321651056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>
        <f t="shared" si="55"/>
        <v>45.839300000000001</v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>
        <f t="shared" si="55"/>
        <v>68.072999999999993</v>
      </c>
      <c r="CS130" s="2" t="str">
        <f t="shared" si="55"/>
        <v/>
      </c>
      <c r="CT130" s="2" t="str">
        <f t="shared" si="55"/>
        <v/>
      </c>
      <c r="CV130" s="2">
        <f t="shared" si="56"/>
        <v>38.782823251266691</v>
      </c>
      <c r="CW130" s="2">
        <f t="shared" si="56"/>
        <v>45.780511863476178</v>
      </c>
      <c r="CX130" s="2">
        <f t="shared" si="56"/>
        <v>51.615975244795642</v>
      </c>
      <c r="CY130" s="2">
        <f t="shared" si="56"/>
        <v>58.592578397086697</v>
      </c>
      <c r="CZ130" s="2">
        <f t="shared" si="56"/>
        <v>63.090566757734891</v>
      </c>
      <c r="DA130" s="2">
        <f t="shared" si="56"/>
        <v>67.430964287386473</v>
      </c>
      <c r="DB130" s="2">
        <f t="shared" si="56"/>
        <v>71.96139107501449</v>
      </c>
      <c r="DC130" s="2">
        <f t="shared" si="56"/>
        <v>73.680492103158727</v>
      </c>
      <c r="DD130" s="2">
        <f t="shared" si="56"/>
        <v>75.246211205646318</v>
      </c>
      <c r="DE130" s="2">
        <f t="shared" si="56"/>
        <v>76.84598518190765</v>
      </c>
      <c r="DF130" s="2">
        <f t="shared" si="56"/>
        <v>75.922530460962548</v>
      </c>
      <c r="DG130" s="2">
        <f t="shared" si="56"/>
        <v>72.856743243094897</v>
      </c>
      <c r="DH130" s="2">
        <f t="shared" si="56"/>
        <v>69.086215980188825</v>
      </c>
      <c r="DI130" s="2">
        <f t="shared" si="56"/>
        <v>66.974506828373435</v>
      </c>
      <c r="DJ130" s="2">
        <f t="shared" si="56"/>
        <v>64.604881529498513</v>
      </c>
      <c r="DL130" s="2">
        <f t="shared" si="57"/>
        <v>37.499599532784707</v>
      </c>
      <c r="DM130" s="2">
        <f t="shared" si="57"/>
        <v>44.929858219949068</v>
      </c>
      <c r="DN130" s="2">
        <f t="shared" si="57"/>
        <v>51.234301081611775</v>
      </c>
      <c r="DO130" s="2">
        <f t="shared" si="57"/>
        <v>57.566103095556983</v>
      </c>
      <c r="DP130" s="2">
        <f t="shared" si="57"/>
        <v>62.571459676288384</v>
      </c>
      <c r="DQ130" s="2">
        <f t="shared" si="57"/>
        <v>67.321133563541807</v>
      </c>
      <c r="DR130" s="2">
        <f t="shared" si="57"/>
        <v>72.258420097823503</v>
      </c>
      <c r="DS130" s="2">
        <f t="shared" si="57"/>
        <v>73.31367709375705</v>
      </c>
      <c r="DT130" s="2">
        <f t="shared" si="57"/>
        <v>74.646300862850637</v>
      </c>
      <c r="DU130" s="2">
        <f t="shared" si="57"/>
        <v>75.057944826373969</v>
      </c>
      <c r="DV130" s="2">
        <f t="shared" si="57"/>
        <v>74.461116280861063</v>
      </c>
      <c r="DW130" s="2">
        <f t="shared" si="57"/>
        <v>71.887174841286381</v>
      </c>
      <c r="DX130" s="2">
        <f t="shared" si="57"/>
        <v>67.874170916562193</v>
      </c>
      <c r="DY130" s="2">
        <f t="shared" si="57"/>
        <v>65.221627373689984</v>
      </c>
      <c r="DZ130" s="2">
        <f t="shared" si="57"/>
        <v>62.729531702731016</v>
      </c>
      <c r="EB130" s="2">
        <f t="shared" si="58"/>
        <v>0.65747047745158804</v>
      </c>
      <c r="EC130" s="2">
        <f t="shared" si="58"/>
        <v>0.65229191801720587</v>
      </c>
      <c r="ED130" s="2">
        <f t="shared" si="58"/>
        <v>0.70461734662848796</v>
      </c>
      <c r="EE130" s="2">
        <f t="shared" si="58"/>
        <v>0.69962112192285431</v>
      </c>
      <c r="EF130" s="2">
        <f t="shared" si="58"/>
        <v>0.70984070851717185</v>
      </c>
      <c r="EG130" s="2">
        <f t="shared" si="58"/>
        <v>0.71730426033991634</v>
      </c>
      <c r="EH130" s="2">
        <f t="shared" si="58"/>
        <v>0.70768645626143767</v>
      </c>
      <c r="EI130" s="2">
        <f t="shared" si="58"/>
        <v>0.70978206715087433</v>
      </c>
      <c r="EJ130" s="2">
        <f t="shared" si="58"/>
        <v>0.69568543318458842</v>
      </c>
      <c r="EK130" s="2">
        <f t="shared" si="58"/>
        <v>0.68789153594857455</v>
      </c>
      <c r="EL130" s="2">
        <f t="shared" si="58"/>
        <v>0.68168555413053089</v>
      </c>
      <c r="EM130" s="2">
        <f t="shared" si="58"/>
        <v>0.65810387977112039</v>
      </c>
      <c r="EN130" s="2">
        <f t="shared" si="58"/>
        <v>0.62883423066097222</v>
      </c>
      <c r="EO130" s="2">
        <f t="shared" si="58"/>
        <v>0.63621509382097086</v>
      </c>
      <c r="EP130" s="2">
        <f t="shared" si="58"/>
        <v>0.65757875690483047</v>
      </c>
    </row>
    <row r="131" spans="2:146" x14ac:dyDescent="0.25">
      <c r="B131" s="2">
        <v>109</v>
      </c>
      <c r="C131" s="49">
        <v>38.482100000000003</v>
      </c>
      <c r="D131" s="49">
        <v>44.517899999999997</v>
      </c>
      <c r="E131" s="49">
        <v>52.817999999999998</v>
      </c>
      <c r="F131" s="49">
        <v>59.509</v>
      </c>
      <c r="G131" s="49">
        <v>66.635999999999996</v>
      </c>
      <c r="H131" s="49">
        <v>72.2</v>
      </c>
      <c r="I131" s="49">
        <v>76.835999999999999</v>
      </c>
      <c r="J131" s="49">
        <v>77.055000000000007</v>
      </c>
      <c r="K131" s="49">
        <v>78.655000000000001</v>
      </c>
      <c r="L131" s="49">
        <v>77.236000000000004</v>
      </c>
      <c r="M131" s="49">
        <v>75.218000000000004</v>
      </c>
      <c r="N131" s="49">
        <v>72.527000000000001</v>
      </c>
      <c r="O131" s="49">
        <v>67.873000000000005</v>
      </c>
      <c r="P131" s="49">
        <v>65.617999999999995</v>
      </c>
      <c r="Q131" s="49">
        <v>64.364000000000004</v>
      </c>
      <c r="T131" s="4">
        <f t="shared" si="51"/>
        <v>37.904522985291479</v>
      </c>
      <c r="U131" s="4">
        <f t="shared" si="51"/>
        <v>45.177774170797171</v>
      </c>
      <c r="V131" s="4">
        <f t="shared" si="51"/>
        <v>52.367766407644623</v>
      </c>
      <c r="W131" s="4">
        <f t="shared" si="51"/>
        <v>59.510698183503067</v>
      </c>
      <c r="X131" s="4">
        <f t="shared" si="51"/>
        <v>65.211912799855625</v>
      </c>
      <c r="Y131" s="4">
        <f t="shared" si="51"/>
        <v>71.166491256639986</v>
      </c>
      <c r="Z131" s="4">
        <f t="shared" si="51"/>
        <v>75.463894173469455</v>
      </c>
      <c r="AA131" s="4">
        <f t="shared" si="51"/>
        <v>77.039831630986299</v>
      </c>
      <c r="AB131" s="4">
        <f t="shared" si="51"/>
        <v>76.576204210974609</v>
      </c>
      <c r="AC131" s="4">
        <f t="shared" si="51"/>
        <v>76.40858232342454</v>
      </c>
      <c r="AD131" s="4">
        <f t="shared" si="51"/>
        <v>75.163810362501664</v>
      </c>
      <c r="AE131" s="4">
        <f t="shared" si="51"/>
        <v>72.254055254482353</v>
      </c>
      <c r="AF131" s="4">
        <f t="shared" si="51"/>
        <v>68.19637962084272</v>
      </c>
      <c r="AG131" s="4">
        <f t="shared" si="51"/>
        <v>65.781282005376696</v>
      </c>
      <c r="AH131" s="4">
        <f t="shared" si="51"/>
        <v>63.22651732319725</v>
      </c>
      <c r="AJ131" s="4">
        <f t="shared" si="52"/>
        <v>0.57757701470852396</v>
      </c>
      <c r="AK131" s="4">
        <f t="shared" si="52"/>
        <v>-0.65987417079717403</v>
      </c>
      <c r="AL131" s="4">
        <f t="shared" si="52"/>
        <v>0.45023359235537441</v>
      </c>
      <c r="AM131" s="4">
        <f t="shared" si="52"/>
        <v>-1.6981835030662751E-3</v>
      </c>
      <c r="AN131" s="4">
        <f t="shared" si="52"/>
        <v>1.4240872001443705</v>
      </c>
      <c r="AO131" s="4">
        <f t="shared" si="52"/>
        <v>1.0335087433600165</v>
      </c>
      <c r="AP131" s="4">
        <f t="shared" si="52"/>
        <v>1.372105826530543</v>
      </c>
      <c r="AQ131" s="4">
        <f t="shared" si="52"/>
        <v>1.5168369013707661E-2</v>
      </c>
      <c r="AR131" s="4">
        <f t="shared" si="52"/>
        <v>2.0787957890253921</v>
      </c>
      <c r="AS131" s="4">
        <f t="shared" si="52"/>
        <v>0.82741767657546461</v>
      </c>
      <c r="AT131" s="4">
        <f t="shared" si="52"/>
        <v>5.4189637498339494E-2</v>
      </c>
      <c r="AU131" s="4">
        <f t="shared" si="52"/>
        <v>0.27294474551764836</v>
      </c>
      <c r="AV131" s="4">
        <f t="shared" si="52"/>
        <v>-0.3233796208427151</v>
      </c>
      <c r="AW131" s="4">
        <f t="shared" si="52"/>
        <v>-0.16328200537670057</v>
      </c>
      <c r="AX131" s="4">
        <f t="shared" si="52"/>
        <v>1.1374826768027546</v>
      </c>
      <c r="AZ131" s="2">
        <f t="shared" si="53"/>
        <v>37.877929930732329</v>
      </c>
      <c r="BA131" s="2">
        <f t="shared" si="53"/>
        <v>45.143608385418901</v>
      </c>
      <c r="BB131" s="2">
        <f t="shared" si="53"/>
        <v>51.256807573772022</v>
      </c>
      <c r="BC131" s="2">
        <f t="shared" si="53"/>
        <v>57.766000407961542</v>
      </c>
      <c r="BD131" s="2">
        <f t="shared" si="53"/>
        <v>62.621912099080646</v>
      </c>
      <c r="BE131" s="2">
        <f t="shared" si="53"/>
        <v>67.245789677032931</v>
      </c>
      <c r="BF131" s="2">
        <f t="shared" si="53"/>
        <v>72.057329666910164</v>
      </c>
      <c r="BG131" s="2">
        <f t="shared" si="53"/>
        <v>73.310380442057919</v>
      </c>
      <c r="BH131" s="2">
        <f t="shared" si="53"/>
        <v>74.715830462863622</v>
      </c>
      <c r="BI131" s="2">
        <f t="shared" si="53"/>
        <v>75.469862939098647</v>
      </c>
      <c r="BJ131" s="2">
        <f t="shared" si="53"/>
        <v>74.794691321077423</v>
      </c>
      <c r="BK131" s="2">
        <f t="shared" si="53"/>
        <v>72.08653681616957</v>
      </c>
      <c r="BL131" s="2">
        <f t="shared" si="53"/>
        <v>68.177391291705447</v>
      </c>
      <c r="BM131" s="2">
        <f t="shared" si="53"/>
        <v>65.708764059778304</v>
      </c>
      <c r="BN131" s="2">
        <f t="shared" si="53"/>
        <v>63.226517317895869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>
        <f t="shared" si="55"/>
        <v>67.873000000000005</v>
      </c>
      <c r="CS131" s="2" t="str">
        <f t="shared" si="55"/>
        <v/>
      </c>
      <c r="CT131" s="2" t="str">
        <f t="shared" si="55"/>
        <v/>
      </c>
      <c r="CV131" s="2">
        <f t="shared" si="56"/>
        <v>38.750292402175681</v>
      </c>
      <c r="CW131" s="2">
        <f t="shared" si="56"/>
        <v>45.73581678073446</v>
      </c>
      <c r="CX131" s="2">
        <f t="shared" si="56"/>
        <v>51.559097165708494</v>
      </c>
      <c r="CY131" s="2">
        <f t="shared" si="56"/>
        <v>58.530918921673226</v>
      </c>
      <c r="CZ131" s="2">
        <f t="shared" si="56"/>
        <v>63.009007334916006</v>
      </c>
      <c r="DA131" s="2">
        <f t="shared" si="56"/>
        <v>67.366437622904783</v>
      </c>
      <c r="DB131" s="2">
        <f t="shared" si="56"/>
        <v>71.897597599178894</v>
      </c>
      <c r="DC131" s="2">
        <f t="shared" si="56"/>
        <v>73.617998600559758</v>
      </c>
      <c r="DD131" s="2">
        <f t="shared" si="56"/>
        <v>75.20010218263559</v>
      </c>
      <c r="DE131" s="2">
        <f t="shared" si="56"/>
        <v>76.802177880317487</v>
      </c>
      <c r="DF131" s="2">
        <f t="shared" si="56"/>
        <v>75.856460863742157</v>
      </c>
      <c r="DG131" s="2">
        <f t="shared" si="56"/>
        <v>72.766672410859357</v>
      </c>
      <c r="DH131" s="2">
        <f t="shared" si="56"/>
        <v>68.97893310356983</v>
      </c>
      <c r="DI131" s="2">
        <f t="shared" si="56"/>
        <v>66.8760701182226</v>
      </c>
      <c r="DJ131" s="2">
        <f t="shared" si="56"/>
        <v>64.504162223760645</v>
      </c>
      <c r="DL131" s="2">
        <f t="shared" si="57"/>
        <v>37.463435473851867</v>
      </c>
      <c r="DM131" s="2">
        <f t="shared" si="57"/>
        <v>44.855704618269058</v>
      </c>
      <c r="DN131" s="2">
        <f t="shared" si="57"/>
        <v>51.141234982426909</v>
      </c>
      <c r="DO131" s="2">
        <f t="shared" si="57"/>
        <v>57.466483288203207</v>
      </c>
      <c r="DP131" s="2">
        <f t="shared" si="57"/>
        <v>62.477603102679538</v>
      </c>
      <c r="DQ131" s="2">
        <f t="shared" si="57"/>
        <v>67.202425033039191</v>
      </c>
      <c r="DR131" s="2">
        <f t="shared" si="57"/>
        <v>72.117502459514128</v>
      </c>
      <c r="DS131" s="2">
        <f t="shared" si="57"/>
        <v>73.195667824482456</v>
      </c>
      <c r="DT131" s="2">
        <f t="shared" si="57"/>
        <v>74.522634102814365</v>
      </c>
      <c r="DU131" s="2">
        <f t="shared" si="57"/>
        <v>74.918557243857663</v>
      </c>
      <c r="DV131" s="2">
        <f t="shared" si="57"/>
        <v>74.342520513236309</v>
      </c>
      <c r="DW131" s="2">
        <f t="shared" si="57"/>
        <v>71.764285109930654</v>
      </c>
      <c r="DX131" s="2">
        <f t="shared" si="57"/>
        <v>67.745914019853615</v>
      </c>
      <c r="DY131" s="2">
        <f t="shared" si="57"/>
        <v>65.100033020491168</v>
      </c>
      <c r="DZ131" s="2">
        <f t="shared" si="57"/>
        <v>62.619748725931395</v>
      </c>
      <c r="EB131" s="2">
        <f t="shared" si="58"/>
        <v>0.67790167830050807</v>
      </c>
      <c r="EC131" s="2">
        <f t="shared" si="58"/>
        <v>0.6728783223000151</v>
      </c>
      <c r="ED131" s="2">
        <f t="shared" si="58"/>
        <v>0.72341935698155058</v>
      </c>
      <c r="EE131" s="2">
        <f t="shared" si="58"/>
        <v>0.71861415538868501</v>
      </c>
      <c r="EF131" s="2">
        <f t="shared" si="58"/>
        <v>0.72843837582215809</v>
      </c>
      <c r="EG131" s="2">
        <f t="shared" si="58"/>
        <v>0.7356017362491758</v>
      </c>
      <c r="EH131" s="2">
        <f t="shared" si="58"/>
        <v>0.72636897378154597</v>
      </c>
      <c r="EI131" s="2">
        <f t="shared" si="58"/>
        <v>0.72838205484115159</v>
      </c>
      <c r="EJ131" s="2">
        <f t="shared" si="58"/>
        <v>0.71482588508045175</v>
      </c>
      <c r="EK131" s="2">
        <f t="shared" si="58"/>
        <v>0.70731596130888952</v>
      </c>
      <c r="EL131" s="2">
        <f t="shared" si="58"/>
        <v>0.70132851820084741</v>
      </c>
      <c r="EM131" s="2">
        <f t="shared" si="58"/>
        <v>0.67851577335392343</v>
      </c>
      <c r="EN131" s="2">
        <f t="shared" si="58"/>
        <v>0.65006440082711203</v>
      </c>
      <c r="EO131" s="2">
        <f t="shared" si="58"/>
        <v>0.65725319585684183</v>
      </c>
      <c r="EP131" s="2">
        <f t="shared" si="58"/>
        <v>0.67800666219837757</v>
      </c>
    </row>
    <row r="132" spans="2:146" x14ac:dyDescent="0.25">
      <c r="B132" s="2">
        <v>110</v>
      </c>
      <c r="C132" s="49">
        <v>38.375</v>
      </c>
      <c r="D132" s="49">
        <v>44.517899999999997</v>
      </c>
      <c r="E132" s="49">
        <v>53.872999999999998</v>
      </c>
      <c r="F132" s="49">
        <v>62.273000000000003</v>
      </c>
      <c r="G132" s="49">
        <v>67.617999999999995</v>
      </c>
      <c r="H132" s="49">
        <v>74.563999999999993</v>
      </c>
      <c r="I132" s="49">
        <v>77.927000000000007</v>
      </c>
      <c r="J132" s="49">
        <v>80.527000000000001</v>
      </c>
      <c r="K132" s="49">
        <v>79.072999999999993</v>
      </c>
      <c r="L132" s="49">
        <v>78.055000000000007</v>
      </c>
      <c r="M132" s="49">
        <v>75.254999999999995</v>
      </c>
      <c r="N132" s="49">
        <v>71.944999999999993</v>
      </c>
      <c r="O132" s="49">
        <v>68.2</v>
      </c>
      <c r="P132" s="49">
        <v>66.418000000000006</v>
      </c>
      <c r="Q132" s="49">
        <v>63.6</v>
      </c>
      <c r="T132" s="4">
        <f t="shared" si="51"/>
        <v>37.875416827661212</v>
      </c>
      <c r="U132" s="4">
        <f t="shared" si="51"/>
        <v>45.140680798764095</v>
      </c>
      <c r="V132" s="4">
        <f t="shared" si="51"/>
        <v>53.156826245531789</v>
      </c>
      <c r="W132" s="4">
        <f t="shared" si="51"/>
        <v>60.741353822534947</v>
      </c>
      <c r="X132" s="4">
        <f t="shared" si="51"/>
        <v>67.135472720321104</v>
      </c>
      <c r="Y132" s="4">
        <f t="shared" si="51"/>
        <v>73.851813519501491</v>
      </c>
      <c r="Z132" s="4">
        <f t="shared" si="51"/>
        <v>77.921316544140907</v>
      </c>
      <c r="AA132" s="4">
        <f t="shared" si="51"/>
        <v>79.776123569679825</v>
      </c>
      <c r="AB132" s="4">
        <f t="shared" si="51"/>
        <v>78.140711529697739</v>
      </c>
      <c r="AC132" s="4">
        <f t="shared" si="51"/>
        <v>77.174612720143571</v>
      </c>
      <c r="AD132" s="4">
        <f t="shared" si="51"/>
        <v>75.473759622086234</v>
      </c>
      <c r="AE132" s="4">
        <f t="shared" si="51"/>
        <v>72.300996183094185</v>
      </c>
      <c r="AF132" s="4">
        <f t="shared" si="51"/>
        <v>68.074933795701568</v>
      </c>
      <c r="AG132" s="4">
        <f t="shared" si="51"/>
        <v>65.68955748313158</v>
      </c>
      <c r="AH132" s="4">
        <f t="shared" si="51"/>
        <v>63.082219996754652</v>
      </c>
      <c r="AJ132" s="4">
        <f t="shared" si="52"/>
        <v>0.49958317233878802</v>
      </c>
      <c r="AK132" s="4">
        <f t="shared" si="52"/>
        <v>-0.6227807987640972</v>
      </c>
      <c r="AL132" s="4">
        <f t="shared" si="52"/>
        <v>0.7161737544682083</v>
      </c>
      <c r="AM132" s="4">
        <f t="shared" si="52"/>
        <v>1.5316461774650563</v>
      </c>
      <c r="AN132" s="4">
        <f t="shared" si="52"/>
        <v>0.48252727967889086</v>
      </c>
      <c r="AO132" s="4">
        <f t="shared" si="52"/>
        <v>0.71218648049850231</v>
      </c>
      <c r="AP132" s="4">
        <f t="shared" si="52"/>
        <v>5.6834558590992401E-3</v>
      </c>
      <c r="AQ132" s="4">
        <f t="shared" si="52"/>
        <v>0.75087643032017581</v>
      </c>
      <c r="AR132" s="4">
        <f t="shared" si="52"/>
        <v>0.93228847030225381</v>
      </c>
      <c r="AS132" s="4">
        <f t="shared" si="52"/>
        <v>0.88038727985643561</v>
      </c>
      <c r="AT132" s="4">
        <f t="shared" si="52"/>
        <v>-0.21875962208623889</v>
      </c>
      <c r="AU132" s="4">
        <f t="shared" si="52"/>
        <v>-0.35599618309419157</v>
      </c>
      <c r="AV132" s="4">
        <f t="shared" si="52"/>
        <v>0.12506620429843451</v>
      </c>
      <c r="AW132" s="4">
        <f t="shared" si="52"/>
        <v>0.72844251686842654</v>
      </c>
      <c r="AX132" s="4">
        <f t="shared" si="52"/>
        <v>0.51778000324534901</v>
      </c>
      <c r="AZ132" s="2">
        <f t="shared" si="53"/>
        <v>37.81741938013932</v>
      </c>
      <c r="BA132" s="2">
        <f t="shared" si="53"/>
        <v>45.060953057916883</v>
      </c>
      <c r="BB132" s="2">
        <f t="shared" si="53"/>
        <v>51.16555734715898</v>
      </c>
      <c r="BC132" s="2">
        <f t="shared" si="53"/>
        <v>57.656950214145198</v>
      </c>
      <c r="BD132" s="2">
        <f t="shared" si="53"/>
        <v>62.521699820302437</v>
      </c>
      <c r="BE132" s="2">
        <f t="shared" si="53"/>
        <v>67.137583801050866</v>
      </c>
      <c r="BF132" s="2">
        <f t="shared" si="53"/>
        <v>71.940074210923996</v>
      </c>
      <c r="BG132" s="2">
        <f t="shared" si="53"/>
        <v>73.198928266440532</v>
      </c>
      <c r="BH132" s="2">
        <f t="shared" si="53"/>
        <v>74.60039002407413</v>
      </c>
      <c r="BI132" s="2">
        <f t="shared" si="53"/>
        <v>75.321445001940816</v>
      </c>
      <c r="BJ132" s="2">
        <f t="shared" si="53"/>
        <v>74.662133165570722</v>
      </c>
      <c r="BK132" s="2">
        <f t="shared" si="53"/>
        <v>71.953750461679732</v>
      </c>
      <c r="BL132" s="2">
        <f t="shared" si="53"/>
        <v>68.03057684806214</v>
      </c>
      <c r="BM132" s="2">
        <f t="shared" si="53"/>
        <v>65.558335318539918</v>
      </c>
      <c r="BN132" s="2">
        <f t="shared" si="53"/>
        <v>63.082219996006586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38.717761553084678</v>
      </c>
      <c r="CW132" s="2">
        <f t="shared" si="56"/>
        <v>45.691121697992749</v>
      </c>
      <c r="CX132" s="2">
        <f t="shared" si="56"/>
        <v>51.502219086621345</v>
      </c>
      <c r="CY132" s="2">
        <f t="shared" si="56"/>
        <v>58.469259446259755</v>
      </c>
      <c r="CZ132" s="2">
        <f t="shared" si="56"/>
        <v>62.927447912097129</v>
      </c>
      <c r="DA132" s="2">
        <f t="shared" si="56"/>
        <v>67.301910958423079</v>
      </c>
      <c r="DB132" s="2">
        <f t="shared" si="56"/>
        <v>71.833804123343285</v>
      </c>
      <c r="DC132" s="2">
        <f t="shared" si="56"/>
        <v>73.555505097960804</v>
      </c>
      <c r="DD132" s="2">
        <f t="shared" si="56"/>
        <v>75.153993159624861</v>
      </c>
      <c r="DE132" s="2">
        <f t="shared" si="56"/>
        <v>76.758370578727323</v>
      </c>
      <c r="DF132" s="2">
        <f t="shared" si="56"/>
        <v>75.790391266521766</v>
      </c>
      <c r="DG132" s="2">
        <f t="shared" si="56"/>
        <v>72.676601578623817</v>
      </c>
      <c r="DH132" s="2">
        <f t="shared" si="56"/>
        <v>68.87165022695082</v>
      </c>
      <c r="DI132" s="2">
        <f t="shared" si="56"/>
        <v>66.777633408071765</v>
      </c>
      <c r="DJ132" s="2">
        <f t="shared" si="56"/>
        <v>64.403442918022776</v>
      </c>
      <c r="DL132" s="2">
        <f t="shared" si="57"/>
        <v>37.427271414919034</v>
      </c>
      <c r="DM132" s="2">
        <f t="shared" si="57"/>
        <v>44.781551016589049</v>
      </c>
      <c r="DN132" s="2">
        <f t="shared" si="57"/>
        <v>51.048168883242035</v>
      </c>
      <c r="DO132" s="2">
        <f t="shared" si="57"/>
        <v>57.366863480849432</v>
      </c>
      <c r="DP132" s="2">
        <f t="shared" si="57"/>
        <v>62.383746529070692</v>
      </c>
      <c r="DQ132" s="2">
        <f t="shared" si="57"/>
        <v>67.083716502536561</v>
      </c>
      <c r="DR132" s="2">
        <f t="shared" si="57"/>
        <v>71.976584821204753</v>
      </c>
      <c r="DS132" s="2">
        <f t="shared" si="57"/>
        <v>73.077658555207847</v>
      </c>
      <c r="DT132" s="2">
        <f t="shared" si="57"/>
        <v>74.398967342778093</v>
      </c>
      <c r="DU132" s="2">
        <f t="shared" si="57"/>
        <v>74.779169661341342</v>
      </c>
      <c r="DV132" s="2">
        <f t="shared" si="57"/>
        <v>74.223924745611541</v>
      </c>
      <c r="DW132" s="2">
        <f t="shared" si="57"/>
        <v>71.641395378574927</v>
      </c>
      <c r="DX132" s="2">
        <f t="shared" si="57"/>
        <v>67.617657123145023</v>
      </c>
      <c r="DY132" s="2">
        <f t="shared" si="57"/>
        <v>64.978438667292366</v>
      </c>
      <c r="DZ132" s="2">
        <f t="shared" si="57"/>
        <v>62.509965749131773</v>
      </c>
      <c r="EB132" s="2">
        <f t="shared" si="58"/>
        <v>0.69767458604925114</v>
      </c>
      <c r="EC132" s="2">
        <f t="shared" si="58"/>
        <v>0.69281986871361567</v>
      </c>
      <c r="ED132" s="2">
        <f t="shared" si="58"/>
        <v>0.74146369048341942</v>
      </c>
      <c r="EE132" s="2">
        <f t="shared" si="58"/>
        <v>0.7368579508654185</v>
      </c>
      <c r="EF132" s="2">
        <f t="shared" si="58"/>
        <v>0.74627011161191525</v>
      </c>
      <c r="EG132" s="2">
        <f t="shared" si="58"/>
        <v>0.75312251498121296</v>
      </c>
      <c r="EH132" s="2">
        <f t="shared" si="58"/>
        <v>0.74428889319352054</v>
      </c>
      <c r="EI132" s="2">
        <f t="shared" si="58"/>
        <v>0.74621620042696313</v>
      </c>
      <c r="EJ132" s="2">
        <f t="shared" si="58"/>
        <v>0.73322411392866016</v>
      </c>
      <c r="EK132" s="2">
        <f t="shared" si="58"/>
        <v>0.7260129904771494</v>
      </c>
      <c r="EL132" s="2">
        <f t="shared" si="58"/>
        <v>0.72025675996921301</v>
      </c>
      <c r="EM132" s="2">
        <f t="shared" si="58"/>
        <v>0.69826776241287891</v>
      </c>
      <c r="EN132" s="2">
        <f t="shared" si="58"/>
        <v>0.67071611186382463</v>
      </c>
      <c r="EO132" s="2">
        <f t="shared" si="58"/>
        <v>0.67769100358956091</v>
      </c>
      <c r="EP132" s="2">
        <f t="shared" si="58"/>
        <v>0.6977759984241152</v>
      </c>
    </row>
    <row r="133" spans="2:146" x14ac:dyDescent="0.25">
      <c r="B133" s="2">
        <v>111</v>
      </c>
      <c r="C133" s="49">
        <v>37.964300000000001</v>
      </c>
      <c r="D133" s="49">
        <v>45.446399999999997</v>
      </c>
      <c r="E133" s="49">
        <v>54.273000000000003</v>
      </c>
      <c r="F133" s="49">
        <v>63.109000000000002</v>
      </c>
      <c r="G133" s="49">
        <v>70.527000000000001</v>
      </c>
      <c r="H133" s="49">
        <v>78.727000000000004</v>
      </c>
      <c r="I133" s="49">
        <v>81.364000000000004</v>
      </c>
      <c r="J133" s="49">
        <v>84.691000000000003</v>
      </c>
      <c r="K133" s="49">
        <v>80.727000000000004</v>
      </c>
      <c r="L133" s="49">
        <v>78.563999999999993</v>
      </c>
      <c r="M133" s="49">
        <v>75.581999999999994</v>
      </c>
      <c r="N133" s="49">
        <v>71.891000000000005</v>
      </c>
      <c r="O133" s="49">
        <v>67.545000000000002</v>
      </c>
      <c r="P133" s="49">
        <v>65.454999999999998</v>
      </c>
      <c r="Q133" s="49">
        <v>61.872999999999998</v>
      </c>
      <c r="T133" s="4">
        <f t="shared" si="51"/>
        <v>37.870121513481628</v>
      </c>
      <c r="U133" s="4">
        <f t="shared" si="51"/>
        <v>45.146962831062858</v>
      </c>
      <c r="V133" s="4">
        <f t="shared" si="51"/>
        <v>54.337430817954392</v>
      </c>
      <c r="W133" s="4">
        <f t="shared" si="51"/>
        <v>62.577494886453472</v>
      </c>
      <c r="X133" s="4">
        <f t="shared" si="51"/>
        <v>69.960994994051688</v>
      </c>
      <c r="Y133" s="4">
        <f t="shared" si="51"/>
        <v>77.57212110896586</v>
      </c>
      <c r="Z133" s="4">
        <f t="shared" si="51"/>
        <v>81.461423506826023</v>
      </c>
      <c r="AA133" s="4">
        <f t="shared" si="51"/>
        <v>83.686846328372908</v>
      </c>
      <c r="AB133" s="4">
        <f t="shared" si="51"/>
        <v>80.612439806565902</v>
      </c>
      <c r="AC133" s="4">
        <f t="shared" si="51"/>
        <v>78.501126278980507</v>
      </c>
      <c r="AD133" s="4">
        <f t="shared" si="51"/>
        <v>76.138367258168429</v>
      </c>
      <c r="AE133" s="4">
        <f t="shared" si="51"/>
        <v>72.484393198629547</v>
      </c>
      <c r="AF133" s="4">
        <f t="shared" si="51"/>
        <v>67.979367209811741</v>
      </c>
      <c r="AG133" s="4">
        <f t="shared" si="51"/>
        <v>65.630937537755415</v>
      </c>
      <c r="AH133" s="4">
        <f t="shared" si="51"/>
        <v>62.938909128557704</v>
      </c>
      <c r="AJ133" s="4">
        <f t="shared" si="52"/>
        <v>9.4178486518373461E-2</v>
      </c>
      <c r="AK133" s="4">
        <f t="shared" si="52"/>
        <v>0.29943716893713912</v>
      </c>
      <c r="AL133" s="4">
        <f t="shared" si="52"/>
        <v>-6.4430817954388431E-2</v>
      </c>
      <c r="AM133" s="4">
        <f t="shared" si="52"/>
        <v>0.53150511354652963</v>
      </c>
      <c r="AN133" s="4">
        <f t="shared" si="52"/>
        <v>0.5660050059483126</v>
      </c>
      <c r="AO133" s="4">
        <f t="shared" si="52"/>
        <v>1.1548788910341443</v>
      </c>
      <c r="AP133" s="4">
        <f t="shared" si="52"/>
        <v>-9.7423506826018524E-2</v>
      </c>
      <c r="AQ133" s="4">
        <f t="shared" si="52"/>
        <v>1.004153671627094</v>
      </c>
      <c r="AR133" s="4">
        <f t="shared" si="52"/>
        <v>0.11456019343410162</v>
      </c>
      <c r="AS133" s="4">
        <f t="shared" si="52"/>
        <v>6.2873721019485629E-2</v>
      </c>
      <c r="AT133" s="4">
        <f t="shared" si="52"/>
        <v>-0.5563672581684358</v>
      </c>
      <c r="AU133" s="4">
        <f t="shared" si="52"/>
        <v>-0.59339319862954198</v>
      </c>
      <c r="AV133" s="4">
        <f t="shared" si="52"/>
        <v>-0.43436720981173949</v>
      </c>
      <c r="AW133" s="4">
        <f t="shared" si="52"/>
        <v>-0.17593753775541643</v>
      </c>
      <c r="AX133" s="4">
        <f t="shared" si="52"/>
        <v>-1.0659091285577063</v>
      </c>
      <c r="AZ133" s="2">
        <f t="shared" si="53"/>
        <v>37.757679612926722</v>
      </c>
      <c r="BA133" s="2">
        <f t="shared" si="53"/>
        <v>44.977775887089969</v>
      </c>
      <c r="BB133" s="2">
        <f t="shared" si="53"/>
        <v>51.073385781527492</v>
      </c>
      <c r="BC133" s="2">
        <f t="shared" si="53"/>
        <v>57.547402660562334</v>
      </c>
      <c r="BD133" s="2">
        <f t="shared" si="53"/>
        <v>62.421488467225046</v>
      </c>
      <c r="BE133" s="2">
        <f t="shared" si="53"/>
        <v>67.027696603559505</v>
      </c>
      <c r="BF133" s="2">
        <f t="shared" si="53"/>
        <v>71.8200028933787</v>
      </c>
      <c r="BG133" s="2">
        <f t="shared" si="53"/>
        <v>73.085917497167003</v>
      </c>
      <c r="BH133" s="2">
        <f t="shared" si="53"/>
        <v>74.482739537386323</v>
      </c>
      <c r="BI133" s="2">
        <f t="shared" si="53"/>
        <v>75.171033944028295</v>
      </c>
      <c r="BJ133" s="2">
        <f t="shared" si="53"/>
        <v>74.528804329446203</v>
      </c>
      <c r="BK133" s="2">
        <f t="shared" si="53"/>
        <v>71.820423748069942</v>
      </c>
      <c r="BL133" s="2">
        <f t="shared" si="53"/>
        <v>67.883710730337228</v>
      </c>
      <c r="BM133" s="2">
        <f t="shared" si="53"/>
        <v>65.408158626088408</v>
      </c>
      <c r="BN133" s="2">
        <f t="shared" si="53"/>
        <v>62.938909128460153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38.685230703993668</v>
      </c>
      <c r="CW133" s="2">
        <f t="shared" si="56"/>
        <v>45.646426615251038</v>
      </c>
      <c r="CX133" s="2">
        <f t="shared" si="56"/>
        <v>51.445341007534203</v>
      </c>
      <c r="CY133" s="2">
        <f t="shared" si="56"/>
        <v>58.407599970846277</v>
      </c>
      <c r="CZ133" s="2">
        <f t="shared" si="56"/>
        <v>62.845888489278252</v>
      </c>
      <c r="DA133" s="2">
        <f t="shared" si="56"/>
        <v>67.237384293941389</v>
      </c>
      <c r="DB133" s="2">
        <f t="shared" si="56"/>
        <v>71.770010647507689</v>
      </c>
      <c r="DC133" s="2">
        <f t="shared" si="56"/>
        <v>73.493011595361835</v>
      </c>
      <c r="DD133" s="2">
        <f t="shared" si="56"/>
        <v>75.107884136614132</v>
      </c>
      <c r="DE133" s="2">
        <f t="shared" si="56"/>
        <v>76.71456327713716</v>
      </c>
      <c r="DF133" s="2">
        <f t="shared" si="56"/>
        <v>75.724321669301361</v>
      </c>
      <c r="DG133" s="2">
        <f t="shared" si="56"/>
        <v>72.586530746388277</v>
      </c>
      <c r="DH133" s="2">
        <f t="shared" si="56"/>
        <v>68.764367350331824</v>
      </c>
      <c r="DI133" s="2">
        <f t="shared" si="56"/>
        <v>66.679196697920929</v>
      </c>
      <c r="DJ133" s="2">
        <f t="shared" si="56"/>
        <v>64.302723612284908</v>
      </c>
      <c r="DL133" s="2">
        <f t="shared" si="57"/>
        <v>37.391107355986193</v>
      </c>
      <c r="DM133" s="2">
        <f t="shared" si="57"/>
        <v>44.707397414909039</v>
      </c>
      <c r="DN133" s="2">
        <f t="shared" si="57"/>
        <v>50.955102784057161</v>
      </c>
      <c r="DO133" s="2">
        <f t="shared" si="57"/>
        <v>57.267243673495656</v>
      </c>
      <c r="DP133" s="2">
        <f t="shared" si="57"/>
        <v>62.289889955461845</v>
      </c>
      <c r="DQ133" s="2">
        <f t="shared" si="57"/>
        <v>66.965007972033945</v>
      </c>
      <c r="DR133" s="2">
        <f t="shared" si="57"/>
        <v>71.835667182895392</v>
      </c>
      <c r="DS133" s="2">
        <f t="shared" si="57"/>
        <v>72.959649285933253</v>
      </c>
      <c r="DT133" s="2">
        <f t="shared" si="57"/>
        <v>74.275300582741835</v>
      </c>
      <c r="DU133" s="2">
        <f t="shared" si="57"/>
        <v>74.639782078825036</v>
      </c>
      <c r="DV133" s="2">
        <f t="shared" si="57"/>
        <v>74.105328977986773</v>
      </c>
      <c r="DW133" s="2">
        <f t="shared" si="57"/>
        <v>71.5185056472192</v>
      </c>
      <c r="DX133" s="2">
        <f t="shared" si="57"/>
        <v>67.489400226436445</v>
      </c>
      <c r="DY133" s="2">
        <f t="shared" si="57"/>
        <v>64.85684431409355</v>
      </c>
      <c r="DZ133" s="2">
        <f t="shared" si="57"/>
        <v>62.400182772332151</v>
      </c>
      <c r="EB133" s="2">
        <f t="shared" si="58"/>
        <v>0.71674086747222965</v>
      </c>
      <c r="EC133" s="2">
        <f t="shared" si="58"/>
        <v>0.71206595909642156</v>
      </c>
      <c r="ED133" s="2">
        <f t="shared" si="58"/>
        <v>0.75872342912921631</v>
      </c>
      <c r="EE133" s="2">
        <f t="shared" si="58"/>
        <v>0.75432328675032168</v>
      </c>
      <c r="EF133" s="2">
        <f t="shared" si="58"/>
        <v>0.76331140505011963</v>
      </c>
      <c r="EG133" s="2">
        <f t="shared" si="58"/>
        <v>0.76984551708992399</v>
      </c>
      <c r="EH133" s="2">
        <f t="shared" si="58"/>
        <v>0.76142071121782162</v>
      </c>
      <c r="EI133" s="2">
        <f t="shared" si="58"/>
        <v>0.76325996606504865</v>
      </c>
      <c r="EJ133" s="2">
        <f t="shared" si="58"/>
        <v>0.75084908453968313</v>
      </c>
      <c r="EK133" s="2">
        <f t="shared" si="58"/>
        <v>0.7439480049098961</v>
      </c>
      <c r="EL133" s="2">
        <f t="shared" si="58"/>
        <v>0.7384328207710561</v>
      </c>
      <c r="EM133" s="2">
        <f t="shared" si="58"/>
        <v>0.7173117924984852</v>
      </c>
      <c r="EN133" s="2">
        <f t="shared" si="58"/>
        <v>0.69072888507426022</v>
      </c>
      <c r="EO133" s="2">
        <f t="shared" si="58"/>
        <v>0.69747107261606689</v>
      </c>
      <c r="EP133" s="2">
        <f t="shared" si="58"/>
        <v>0.71683847998690797</v>
      </c>
    </row>
    <row r="134" spans="2:146" x14ac:dyDescent="0.25">
      <c r="B134" s="2">
        <v>112</v>
      </c>
      <c r="C134" s="49">
        <v>37.232100000000003</v>
      </c>
      <c r="D134" s="49">
        <v>45.696399999999997</v>
      </c>
      <c r="E134" s="49">
        <v>54.835999999999999</v>
      </c>
      <c r="F134" s="49">
        <v>64.963999999999999</v>
      </c>
      <c r="G134" s="49">
        <v>73.2</v>
      </c>
      <c r="H134" s="49">
        <v>82.6</v>
      </c>
      <c r="I134" s="49">
        <v>86.236000000000004</v>
      </c>
      <c r="J134" s="49">
        <v>88.472999999999999</v>
      </c>
      <c r="K134" s="49">
        <v>84.563999999999993</v>
      </c>
      <c r="L134" s="49">
        <v>81.400000000000006</v>
      </c>
      <c r="M134" s="49">
        <v>77.581999999999994</v>
      </c>
      <c r="N134" s="49">
        <v>73.2</v>
      </c>
      <c r="O134" s="49">
        <v>68.472999999999999</v>
      </c>
      <c r="P134" s="49">
        <v>65.344999999999999</v>
      </c>
      <c r="Q134" s="49">
        <v>61.109000000000002</v>
      </c>
      <c r="T134" s="4">
        <f t="shared" si="51"/>
        <v>37.89255649462801</v>
      </c>
      <c r="U134" s="4">
        <f t="shared" si="51"/>
        <v>45.220663739426939</v>
      </c>
      <c r="V134" s="4">
        <f t="shared" si="51"/>
        <v>55.873403975528639</v>
      </c>
      <c r="W134" s="4">
        <f t="shared" si="51"/>
        <v>65.004657127666235</v>
      </c>
      <c r="X134" s="4">
        <f t="shared" si="51"/>
        <v>73.62343865032075</v>
      </c>
      <c r="Y134" s="4">
        <f t="shared" si="51"/>
        <v>82.102277643556349</v>
      </c>
      <c r="Z134" s="4">
        <f t="shared" si="51"/>
        <v>85.965377434543825</v>
      </c>
      <c r="AA134" s="4">
        <f t="shared" si="51"/>
        <v>88.586937987704601</v>
      </c>
      <c r="AB134" s="4">
        <f t="shared" si="51"/>
        <v>84.018913552827456</v>
      </c>
      <c r="AC134" s="4">
        <f t="shared" si="51"/>
        <v>80.465942349380242</v>
      </c>
      <c r="AD134" s="4">
        <f t="shared" si="51"/>
        <v>77.273738828206348</v>
      </c>
      <c r="AE134" s="4">
        <f t="shared" si="51"/>
        <v>72.857775186388707</v>
      </c>
      <c r="AF134" s="4">
        <f t="shared" si="51"/>
        <v>67.927334174391873</v>
      </c>
      <c r="AG134" s="4">
        <f t="shared" si="51"/>
        <v>65.613220124418319</v>
      </c>
      <c r="AH134" s="4">
        <f t="shared" si="51"/>
        <v>62.796678745153507</v>
      </c>
      <c r="AJ134" s="4">
        <f t="shared" si="52"/>
        <v>-0.66045649462800782</v>
      </c>
      <c r="AK134" s="4">
        <f t="shared" si="52"/>
        <v>0.47573626057305773</v>
      </c>
      <c r="AL134" s="4">
        <f t="shared" si="52"/>
        <v>-1.0374039755286404</v>
      </c>
      <c r="AM134" s="4">
        <f t="shared" si="52"/>
        <v>-4.0657127666236192E-2</v>
      </c>
      <c r="AN134" s="4">
        <f t="shared" si="52"/>
        <v>-0.42343865032074746</v>
      </c>
      <c r="AO134" s="4">
        <f t="shared" si="52"/>
        <v>0.49772235644364571</v>
      </c>
      <c r="AP134" s="4">
        <f t="shared" si="52"/>
        <v>0.27062256545617913</v>
      </c>
      <c r="AQ134" s="4">
        <f t="shared" si="52"/>
        <v>-0.11393798770460251</v>
      </c>
      <c r="AR134" s="4">
        <f t="shared" si="52"/>
        <v>0.54508644717253674</v>
      </c>
      <c r="AS134" s="4">
        <f t="shared" si="52"/>
        <v>0.93405765061976354</v>
      </c>
      <c r="AT134" s="4">
        <f t="shared" si="52"/>
        <v>0.30826117179364587</v>
      </c>
      <c r="AU134" s="4">
        <f t="shared" si="52"/>
        <v>0.34222481361129553</v>
      </c>
      <c r="AV134" s="4">
        <f t="shared" si="52"/>
        <v>0.54566582560812549</v>
      </c>
      <c r="AW134" s="4">
        <f t="shared" si="52"/>
        <v>-0.26822012441832044</v>
      </c>
      <c r="AX134" s="4">
        <f t="shared" si="52"/>
        <v>-1.6876787451535051</v>
      </c>
      <c r="AZ134" s="2">
        <f t="shared" si="53"/>
        <v>37.698769180121886</v>
      </c>
      <c r="BA134" s="2">
        <f t="shared" si="53"/>
        <v>44.894178486620007</v>
      </c>
      <c r="BB134" s="2">
        <f t="shared" si="53"/>
        <v>50.980387679253639</v>
      </c>
      <c r="BC134" s="2">
        <f t="shared" si="53"/>
        <v>57.437470529480166</v>
      </c>
      <c r="BD134" s="2">
        <f t="shared" si="53"/>
        <v>62.321316291255755</v>
      </c>
      <c r="BE134" s="2">
        <f t="shared" si="53"/>
        <v>66.916261927248044</v>
      </c>
      <c r="BF134" s="2">
        <f t="shared" si="53"/>
        <v>71.697298253478948</v>
      </c>
      <c r="BG134" s="2">
        <f t="shared" si="53"/>
        <v>72.971489205025009</v>
      </c>
      <c r="BH134" s="2">
        <f t="shared" si="53"/>
        <v>74.363079140210971</v>
      </c>
      <c r="BI134" s="2">
        <f t="shared" si="53"/>
        <v>75.01890398801217</v>
      </c>
      <c r="BJ134" s="2">
        <f t="shared" si="53"/>
        <v>74.394870868944778</v>
      </c>
      <c r="BK134" s="2">
        <f t="shared" si="53"/>
        <v>71.686669204806691</v>
      </c>
      <c r="BL134" s="2">
        <f t="shared" si="53"/>
        <v>67.736899965938676</v>
      </c>
      <c r="BM134" s="2">
        <f t="shared" si="53"/>
        <v>65.258369053242319</v>
      </c>
      <c r="BN134" s="2">
        <f t="shared" si="53"/>
        <v>62.796678745141755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 t="str">
        <f t="shared" si="55"/>
        <v/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38.652699854902657</v>
      </c>
      <c r="CW134" s="2">
        <f t="shared" si="56"/>
        <v>45.601731532509319</v>
      </c>
      <c r="CX134" s="2">
        <f t="shared" si="56"/>
        <v>51.388462928447055</v>
      </c>
      <c r="CY134" s="2">
        <f t="shared" si="56"/>
        <v>58.345940495432806</v>
      </c>
      <c r="CZ134" s="2">
        <f t="shared" si="56"/>
        <v>62.764329066459375</v>
      </c>
      <c r="DA134" s="2">
        <f t="shared" si="56"/>
        <v>67.172857629459699</v>
      </c>
      <c r="DB134" s="2">
        <f t="shared" si="56"/>
        <v>71.70621717167208</v>
      </c>
      <c r="DC134" s="2">
        <f t="shared" si="56"/>
        <v>73.430518092762881</v>
      </c>
      <c r="DD134" s="2">
        <f t="shared" si="56"/>
        <v>75.061775113603403</v>
      </c>
      <c r="DE134" s="2">
        <f t="shared" si="56"/>
        <v>76.670755975546982</v>
      </c>
      <c r="DF134" s="2">
        <f t="shared" si="56"/>
        <v>75.65825207208097</v>
      </c>
      <c r="DG134" s="2">
        <f t="shared" si="56"/>
        <v>72.496459914152723</v>
      </c>
      <c r="DH134" s="2">
        <f t="shared" si="56"/>
        <v>68.657084473712814</v>
      </c>
      <c r="DI134" s="2">
        <f t="shared" si="56"/>
        <v>66.580759987770094</v>
      </c>
      <c r="DJ134" s="2">
        <f t="shared" si="56"/>
        <v>64.202004306547039</v>
      </c>
      <c r="DL134" s="2">
        <f t="shared" si="57"/>
        <v>37.354943297053353</v>
      </c>
      <c r="DM134" s="2">
        <f t="shared" si="57"/>
        <v>44.633243813229029</v>
      </c>
      <c r="DN134" s="2">
        <f t="shared" si="57"/>
        <v>50.862036684872287</v>
      </c>
      <c r="DO134" s="2">
        <f t="shared" si="57"/>
        <v>57.167623866141881</v>
      </c>
      <c r="DP134" s="2">
        <f t="shared" si="57"/>
        <v>62.196033381852999</v>
      </c>
      <c r="DQ134" s="2">
        <f t="shared" si="57"/>
        <v>66.846299441531315</v>
      </c>
      <c r="DR134" s="2">
        <f t="shared" si="57"/>
        <v>71.694749544586017</v>
      </c>
      <c r="DS134" s="2">
        <f t="shared" si="57"/>
        <v>72.841640016658658</v>
      </c>
      <c r="DT134" s="2">
        <f t="shared" si="57"/>
        <v>74.151633822705563</v>
      </c>
      <c r="DU134" s="2">
        <f t="shared" si="57"/>
        <v>74.500394496308729</v>
      </c>
      <c r="DV134" s="2">
        <f t="shared" si="57"/>
        <v>73.986733210362019</v>
      </c>
      <c r="DW134" s="2">
        <f t="shared" si="57"/>
        <v>71.395615915863459</v>
      </c>
      <c r="DX134" s="2">
        <f t="shared" si="57"/>
        <v>67.361143329727852</v>
      </c>
      <c r="DY134" s="2">
        <f t="shared" si="57"/>
        <v>64.735249960894748</v>
      </c>
      <c r="DZ134" s="2">
        <f t="shared" si="57"/>
        <v>62.290399795532529</v>
      </c>
      <c r="EB134" s="2">
        <f t="shared" si="58"/>
        <v>0.73506134028839965</v>
      </c>
      <c r="EC134" s="2">
        <f t="shared" si="58"/>
        <v>0.73057513461824419</v>
      </c>
      <c r="ED134" s="2">
        <f t="shared" si="58"/>
        <v>0.77518029196708182</v>
      </c>
      <c r="EE134" s="2">
        <f t="shared" si="58"/>
        <v>0.77098968424075143</v>
      </c>
      <c r="EF134" s="2">
        <f t="shared" si="58"/>
        <v>0.77954625946257217</v>
      </c>
      <c r="EG134" s="2">
        <f t="shared" si="58"/>
        <v>0.78575798034474886</v>
      </c>
      <c r="EH134" s="2">
        <f t="shared" si="58"/>
        <v>0.77774749093217843</v>
      </c>
      <c r="EI134" s="2">
        <f t="shared" si="58"/>
        <v>0.7794973295229829</v>
      </c>
      <c r="EJ134" s="2">
        <f t="shared" si="58"/>
        <v>0.76767857955677288</v>
      </c>
      <c r="EK134" s="2">
        <f t="shared" si="58"/>
        <v>0.76109533058731305</v>
      </c>
      <c r="EL134" s="2">
        <f t="shared" si="58"/>
        <v>0.75582826617759913</v>
      </c>
      <c r="EM134" s="2">
        <f t="shared" si="58"/>
        <v>0.73560896058340053</v>
      </c>
      <c r="EN134" s="2">
        <f t="shared" si="58"/>
        <v>0.71005115629296212</v>
      </c>
      <c r="EO134" s="2">
        <f t="shared" si="58"/>
        <v>0.71654497416453444</v>
      </c>
      <c r="EP134" s="2">
        <f t="shared" si="58"/>
        <v>0.7351549723323606</v>
      </c>
    </row>
    <row r="135" spans="2:146" x14ac:dyDescent="0.25">
      <c r="B135" s="2">
        <v>113</v>
      </c>
      <c r="C135" s="49">
        <v>38.571399999999997</v>
      </c>
      <c r="D135" s="49">
        <v>45.482100000000003</v>
      </c>
      <c r="E135" s="49">
        <v>57.109000000000002</v>
      </c>
      <c r="F135" s="49">
        <v>67.272999999999996</v>
      </c>
      <c r="G135" s="49">
        <v>77.944999999999993</v>
      </c>
      <c r="H135" s="49">
        <v>85.509</v>
      </c>
      <c r="I135" s="49">
        <v>90.254999999999995</v>
      </c>
      <c r="J135" s="49">
        <v>93.218000000000004</v>
      </c>
      <c r="K135" s="49">
        <v>88.581999999999994</v>
      </c>
      <c r="L135" s="49">
        <v>81.909000000000006</v>
      </c>
      <c r="M135" s="49">
        <v>79.164000000000001</v>
      </c>
      <c r="N135" s="49">
        <v>72.635999999999996</v>
      </c>
      <c r="O135" s="49">
        <v>68.326999999999998</v>
      </c>
      <c r="P135" s="49">
        <v>65.727000000000004</v>
      </c>
      <c r="Q135" s="49">
        <v>62.218000000000004</v>
      </c>
      <c r="T135" s="4">
        <f t="shared" si="51"/>
        <v>37.937628656293924</v>
      </c>
      <c r="U135" s="4">
        <f t="shared" si="51"/>
        <v>45.383185716311942</v>
      </c>
      <c r="V135" s="4">
        <f t="shared" si="51"/>
        <v>57.594631444092933</v>
      </c>
      <c r="W135" s="4">
        <f t="shared" si="51"/>
        <v>67.828647255855699</v>
      </c>
      <c r="X135" s="4">
        <f t="shared" si="51"/>
        <v>77.763237699023676</v>
      </c>
      <c r="Y135" s="4">
        <f t="shared" si="51"/>
        <v>86.860095294025299</v>
      </c>
      <c r="Z135" s="4">
        <f t="shared" si="51"/>
        <v>90.957104336861065</v>
      </c>
      <c r="AA135" s="4">
        <f t="shared" si="51"/>
        <v>93.877703501300232</v>
      </c>
      <c r="AB135" s="4">
        <f t="shared" si="51"/>
        <v>88.08027955132853</v>
      </c>
      <c r="AC135" s="4">
        <f t="shared" si="51"/>
        <v>82.975438265484854</v>
      </c>
      <c r="AD135" s="4">
        <f t="shared" si="51"/>
        <v>78.904546905515645</v>
      </c>
      <c r="AE135" s="4">
        <f t="shared" si="51"/>
        <v>73.457972467918069</v>
      </c>
      <c r="AF135" s="4">
        <f t="shared" si="51"/>
        <v>67.940232057816814</v>
      </c>
      <c r="AG135" s="4">
        <f t="shared" si="51"/>
        <v>65.639391129412857</v>
      </c>
      <c r="AH135" s="4">
        <f t="shared" si="51"/>
        <v>62.65560688869126</v>
      </c>
      <c r="AJ135" s="4">
        <f t="shared" si="52"/>
        <v>0.6337713437060728</v>
      </c>
      <c r="AK135" s="4">
        <f t="shared" si="52"/>
        <v>9.8914283688060323E-2</v>
      </c>
      <c r="AL135" s="4">
        <f t="shared" si="52"/>
        <v>-0.48563144409293102</v>
      </c>
      <c r="AM135" s="4">
        <f t="shared" si="52"/>
        <v>-0.55564725585570329</v>
      </c>
      <c r="AN135" s="4">
        <f t="shared" si="52"/>
        <v>0.18176230097631674</v>
      </c>
      <c r="AO135" s="4">
        <f t="shared" si="52"/>
        <v>-1.3510952940252992</v>
      </c>
      <c r="AP135" s="4">
        <f t="shared" si="52"/>
        <v>-0.7021043368610691</v>
      </c>
      <c r="AQ135" s="4">
        <f t="shared" si="52"/>
        <v>-0.65970350130022837</v>
      </c>
      <c r="AR135" s="4">
        <f t="shared" si="52"/>
        <v>0.50172044867146326</v>
      </c>
      <c r="AS135" s="4">
        <f t="shared" si="52"/>
        <v>-1.0664382654848481</v>
      </c>
      <c r="AT135" s="4">
        <f t="shared" si="52"/>
        <v>0.25945309448435694</v>
      </c>
      <c r="AU135" s="4">
        <f t="shared" si="52"/>
        <v>-0.82197246791807288</v>
      </c>
      <c r="AV135" s="4">
        <f t="shared" si="52"/>
        <v>0.38676794218318378</v>
      </c>
      <c r="AW135" s="4">
        <f t="shared" si="52"/>
        <v>8.7608870587146725E-2</v>
      </c>
      <c r="AX135" s="4">
        <f t="shared" si="52"/>
        <v>-0.4376068886912563</v>
      </c>
      <c r="AZ135" s="2">
        <f t="shared" si="53"/>
        <v>37.640735407043358</v>
      </c>
      <c r="BA135" s="2">
        <f t="shared" si="53"/>
        <v>44.810258269585759</v>
      </c>
      <c r="BB135" s="2">
        <f t="shared" si="53"/>
        <v>50.886655910546608</v>
      </c>
      <c r="BC135" s="2">
        <f t="shared" si="53"/>
        <v>57.327259641782192</v>
      </c>
      <c r="BD135" s="2">
        <f t="shared" si="53"/>
        <v>62.221217698405631</v>
      </c>
      <c r="BE135" s="2">
        <f t="shared" si="53"/>
        <v>66.803413436292502</v>
      </c>
      <c r="BF135" s="2">
        <f t="shared" si="53"/>
        <v>71.572147342657729</v>
      </c>
      <c r="BG135" s="2">
        <f t="shared" si="53"/>
        <v>72.855782876274304</v>
      </c>
      <c r="BH135" s="2">
        <f t="shared" si="53"/>
        <v>74.241607580261132</v>
      </c>
      <c r="BI135" s="2">
        <f t="shared" si="53"/>
        <v>74.865319741539182</v>
      </c>
      <c r="BJ135" s="2">
        <f t="shared" si="53"/>
        <v>74.260489801574153</v>
      </c>
      <c r="BK135" s="2">
        <f t="shared" si="53"/>
        <v>71.552594200101467</v>
      </c>
      <c r="BL135" s="2">
        <f t="shared" si="53"/>
        <v>67.590243884730313</v>
      </c>
      <c r="BM135" s="2">
        <f t="shared" si="53"/>
        <v>65.109089057125317</v>
      </c>
      <c r="BN135" s="2">
        <f t="shared" si="53"/>
        <v>62.655606888689952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 t="str">
        <f t="shared" si="55"/>
        <v/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38.620169005811654</v>
      </c>
      <c r="CW135" s="2">
        <f t="shared" si="56"/>
        <v>45.557036449767608</v>
      </c>
      <c r="CX135" s="2">
        <f t="shared" si="56"/>
        <v>51.331584849359906</v>
      </c>
      <c r="CY135" s="2">
        <f t="shared" si="56"/>
        <v>58.284281020019336</v>
      </c>
      <c r="CZ135" s="2">
        <f t="shared" si="56"/>
        <v>62.682769643640498</v>
      </c>
      <c r="DA135" s="2">
        <f t="shared" si="56"/>
        <v>67.108330964978009</v>
      </c>
      <c r="DB135" s="2">
        <f t="shared" si="56"/>
        <v>71.642423695836484</v>
      </c>
      <c r="DC135" s="2">
        <f t="shared" si="56"/>
        <v>73.368024590163927</v>
      </c>
      <c r="DD135" s="2">
        <f t="shared" si="56"/>
        <v>75.01566609059266</v>
      </c>
      <c r="DE135" s="2">
        <f t="shared" si="56"/>
        <v>76.626948673956818</v>
      </c>
      <c r="DF135" s="2">
        <f t="shared" si="56"/>
        <v>75.592182474860579</v>
      </c>
      <c r="DG135" s="2">
        <f t="shared" si="56"/>
        <v>72.406389081917183</v>
      </c>
      <c r="DH135" s="2">
        <f t="shared" si="56"/>
        <v>68.549801597093818</v>
      </c>
      <c r="DI135" s="2">
        <f t="shared" si="56"/>
        <v>66.482323277619258</v>
      </c>
      <c r="DJ135" s="2">
        <f t="shared" si="56"/>
        <v>64.10128500080917</v>
      </c>
      <c r="DL135" s="2">
        <f t="shared" si="57"/>
        <v>37.31877923812052</v>
      </c>
      <c r="DM135" s="2">
        <f t="shared" si="57"/>
        <v>44.55909021154902</v>
      </c>
      <c r="DN135" s="2">
        <f t="shared" si="57"/>
        <v>50.768970585687413</v>
      </c>
      <c r="DO135" s="2">
        <f t="shared" si="57"/>
        <v>57.068004058788105</v>
      </c>
      <c r="DP135" s="2">
        <f t="shared" si="57"/>
        <v>62.102176808244153</v>
      </c>
      <c r="DQ135" s="2">
        <f t="shared" si="57"/>
        <v>66.727590911028699</v>
      </c>
      <c r="DR135" s="2">
        <f t="shared" si="57"/>
        <v>71.553831906276656</v>
      </c>
      <c r="DS135" s="2">
        <f t="shared" si="57"/>
        <v>72.723630747384064</v>
      </c>
      <c r="DT135" s="2">
        <f t="shared" si="57"/>
        <v>74.02796706266929</v>
      </c>
      <c r="DU135" s="2">
        <f t="shared" si="57"/>
        <v>74.361006913792423</v>
      </c>
      <c r="DV135" s="2">
        <f t="shared" si="57"/>
        <v>73.86813744273725</v>
      </c>
      <c r="DW135" s="2">
        <f t="shared" si="57"/>
        <v>71.272726184507746</v>
      </c>
      <c r="DX135" s="2">
        <f t="shared" si="57"/>
        <v>67.232886433019274</v>
      </c>
      <c r="DY135" s="2">
        <f t="shared" si="57"/>
        <v>64.613655607695932</v>
      </c>
      <c r="DZ135" s="2">
        <f t="shared" si="57"/>
        <v>62.180616818732908</v>
      </c>
      <c r="EB135" s="2">
        <f t="shared" si="58"/>
        <v>0.75260588571090481</v>
      </c>
      <c r="EC135" s="2">
        <f t="shared" si="58"/>
        <v>0.74831504101354285</v>
      </c>
      <c r="ED135" s="2">
        <f t="shared" si="58"/>
        <v>0.79082413572133481</v>
      </c>
      <c r="EE135" s="2">
        <f t="shared" si="58"/>
        <v>0.78684494464843024</v>
      </c>
      <c r="EF135" s="2">
        <f t="shared" si="58"/>
        <v>0.79496665665842092</v>
      </c>
      <c r="EG135" s="2">
        <f t="shared" si="58"/>
        <v>0.80085487597818372</v>
      </c>
      <c r="EH135" s="2">
        <f t="shared" si="58"/>
        <v>0.79326034080501429</v>
      </c>
      <c r="EI135" s="2">
        <f t="shared" si="58"/>
        <v>0.79492024889600021</v>
      </c>
      <c r="EJ135" s="2">
        <f t="shared" si="58"/>
        <v>0.78369876698064644</v>
      </c>
      <c r="EK135" s="2">
        <f t="shared" si="58"/>
        <v>0.77743786861045849</v>
      </c>
      <c r="EL135" s="2">
        <f t="shared" si="58"/>
        <v>0.77242336973432335</v>
      </c>
      <c r="EM135" s="2">
        <f t="shared" si="58"/>
        <v>0.75312942124748228</v>
      </c>
      <c r="EN135" s="2">
        <f t="shared" si="58"/>
        <v>0.72864049146083865</v>
      </c>
      <c r="EO135" s="2">
        <f t="shared" si="58"/>
        <v>0.73487343019654283</v>
      </c>
      <c r="EP135" s="2">
        <f t="shared" si="58"/>
        <v>0.75269540340717545</v>
      </c>
    </row>
    <row r="136" spans="2:146" x14ac:dyDescent="0.25">
      <c r="B136" s="2">
        <v>114</v>
      </c>
      <c r="C136" s="49">
        <v>38.321399999999997</v>
      </c>
      <c r="D136" s="49">
        <v>46.446399999999997</v>
      </c>
      <c r="E136" s="49">
        <v>59.2</v>
      </c>
      <c r="F136" s="49">
        <v>70.364000000000004</v>
      </c>
      <c r="G136" s="49">
        <v>80.344999999999999</v>
      </c>
      <c r="H136" s="49">
        <v>89.727000000000004</v>
      </c>
      <c r="I136" s="49">
        <v>94.364000000000004</v>
      </c>
      <c r="J136" s="49">
        <v>97.364000000000004</v>
      </c>
      <c r="K136" s="49">
        <v>91.090999999999994</v>
      </c>
      <c r="L136" s="49">
        <v>85.436000000000007</v>
      </c>
      <c r="M136" s="49">
        <v>81.344999999999999</v>
      </c>
      <c r="N136" s="49">
        <v>74</v>
      </c>
      <c r="O136" s="49">
        <v>67.617999999999995</v>
      </c>
      <c r="P136" s="49">
        <v>64.709000000000003</v>
      </c>
      <c r="Q136" s="49">
        <v>61.764000000000003</v>
      </c>
      <c r="T136" s="4">
        <f t="shared" si="51"/>
        <v>37.987960557656059</v>
      </c>
      <c r="U136" s="4">
        <f t="shared" si="51"/>
        <v>45.640378515354321</v>
      </c>
      <c r="V136" s="4">
        <f t="shared" si="51"/>
        <v>59.202368804733233</v>
      </c>
      <c r="W136" s="4">
        <f t="shared" si="51"/>
        <v>70.660378339859406</v>
      </c>
      <c r="X136" s="4">
        <f t="shared" si="51"/>
        <v>81.727056085017196</v>
      </c>
      <c r="Y136" s="4">
        <f t="shared" si="51"/>
        <v>90.981581029843085</v>
      </c>
      <c r="Z136" s="4">
        <f t="shared" si="51"/>
        <v>95.623777007446748</v>
      </c>
      <c r="AA136" s="4">
        <f t="shared" si="51"/>
        <v>98.603053308723986</v>
      </c>
      <c r="AB136" s="4">
        <f t="shared" si="51"/>
        <v>92.163360397707606</v>
      </c>
      <c r="AC136" s="4">
        <f t="shared" si="51"/>
        <v>85.702023536413463</v>
      </c>
      <c r="AD136" s="4">
        <f t="shared" si="51"/>
        <v>80.882519168561089</v>
      </c>
      <c r="AE136" s="4">
        <f t="shared" si="51"/>
        <v>74.277885530371563</v>
      </c>
      <c r="AF136" s="4">
        <f t="shared" si="51"/>
        <v>68.037632371829957</v>
      </c>
      <c r="AG136" s="4">
        <f t="shared" si="51"/>
        <v>65.703969897378016</v>
      </c>
      <c r="AH136" s="4">
        <f t="shared" si="51"/>
        <v>62.515755751090275</v>
      </c>
      <c r="AJ136" s="4">
        <f t="shared" si="52"/>
        <v>0.33343944234393774</v>
      </c>
      <c r="AK136" s="4">
        <f t="shared" si="52"/>
        <v>0.80602148464567591</v>
      </c>
      <c r="AL136" s="4">
        <f t="shared" si="52"/>
        <v>-2.3688047332299789E-3</v>
      </c>
      <c r="AM136" s="4">
        <f t="shared" si="52"/>
        <v>-0.29637833985940176</v>
      </c>
      <c r="AN136" s="4">
        <f t="shared" si="52"/>
        <v>-1.3820560850171972</v>
      </c>
      <c r="AO136" s="4">
        <f t="shared" si="52"/>
        <v>-1.2545810298430808</v>
      </c>
      <c r="AP136" s="4">
        <f t="shared" si="52"/>
        <v>-1.2597770074467434</v>
      </c>
      <c r="AQ136" s="4">
        <f t="shared" si="52"/>
        <v>-1.2390533087239817</v>
      </c>
      <c r="AR136" s="4">
        <f t="shared" si="52"/>
        <v>-1.0723603977076124</v>
      </c>
      <c r="AS136" s="4">
        <f t="shared" si="52"/>
        <v>-0.26602353641345644</v>
      </c>
      <c r="AT136" s="4">
        <f t="shared" si="52"/>
        <v>0.46248083143890995</v>
      </c>
      <c r="AU136" s="4">
        <f t="shared" si="52"/>
        <v>-0.27788553037156305</v>
      </c>
      <c r="AV136" s="4">
        <f t="shared" si="52"/>
        <v>-0.41963237182996238</v>
      </c>
      <c r="AW136" s="4">
        <f t="shared" si="52"/>
        <v>-0.994969897378013</v>
      </c>
      <c r="AX136" s="4">
        <f t="shared" si="52"/>
        <v>-0.75175575109027193</v>
      </c>
      <c r="AZ136" s="2">
        <f t="shared" si="53"/>
        <v>37.583614597538634</v>
      </c>
      <c r="BA136" s="2">
        <f t="shared" si="53"/>
        <v>44.726107350661493</v>
      </c>
      <c r="BB136" s="2">
        <f t="shared" si="53"/>
        <v>50.79228031208487</v>
      </c>
      <c r="BC136" s="2">
        <f t="shared" si="53"/>
        <v>57.216868027540301</v>
      </c>
      <c r="BD136" s="2">
        <f t="shared" si="53"/>
        <v>62.121223142190871</v>
      </c>
      <c r="BE136" s="2">
        <f t="shared" si="53"/>
        <v>66.689282817720439</v>
      </c>
      <c r="BF136" s="2">
        <f t="shared" si="53"/>
        <v>71.444738727479745</v>
      </c>
      <c r="BG136" s="2">
        <f t="shared" si="53"/>
        <v>72.738934649954146</v>
      </c>
      <c r="BH136" s="2">
        <f t="shared" si="53"/>
        <v>74.118519569185395</v>
      </c>
      <c r="BI136" s="2">
        <f t="shared" si="53"/>
        <v>74.710533323400853</v>
      </c>
      <c r="BJ136" s="2">
        <f t="shared" si="53"/>
        <v>74.125807663772861</v>
      </c>
      <c r="BK136" s="2">
        <f t="shared" si="53"/>
        <v>71.418299790761168</v>
      </c>
      <c r="BL136" s="2">
        <f t="shared" si="53"/>
        <v>67.443833177301428</v>
      </c>
      <c r="BM136" s="2">
        <f t="shared" si="53"/>
        <v>64.960427582921824</v>
      </c>
      <c r="BN136" s="2">
        <f t="shared" si="53"/>
        <v>62.51575575109014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 t="str">
        <f t="shared" si="55"/>
        <v/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38.587638156720644</v>
      </c>
      <c r="CW136" s="2">
        <f t="shared" si="56"/>
        <v>45.512341367025897</v>
      </c>
      <c r="CX136" s="2">
        <f t="shared" si="56"/>
        <v>51.274706770272765</v>
      </c>
      <c r="CY136" s="2">
        <f t="shared" si="56"/>
        <v>58.222621544605857</v>
      </c>
      <c r="CZ136" s="2">
        <f t="shared" si="56"/>
        <v>62.601210220821613</v>
      </c>
      <c r="DA136" s="2">
        <f t="shared" si="56"/>
        <v>67.043804300496305</v>
      </c>
      <c r="DB136" s="2">
        <f t="shared" si="56"/>
        <v>71.578630220000889</v>
      </c>
      <c r="DC136" s="2">
        <f t="shared" si="56"/>
        <v>73.305531087564958</v>
      </c>
      <c r="DD136" s="2">
        <f t="shared" si="56"/>
        <v>74.969557067581931</v>
      </c>
      <c r="DE136" s="2">
        <f t="shared" si="56"/>
        <v>76.583141372366654</v>
      </c>
      <c r="DF136" s="2">
        <f t="shared" si="56"/>
        <v>75.526112877640188</v>
      </c>
      <c r="DG136" s="2">
        <f t="shared" si="56"/>
        <v>72.316318249681643</v>
      </c>
      <c r="DH136" s="2">
        <f t="shared" si="56"/>
        <v>68.442518720474823</v>
      </c>
      <c r="DI136" s="2">
        <f t="shared" si="56"/>
        <v>66.383886567468423</v>
      </c>
      <c r="DJ136" s="2">
        <f t="shared" si="56"/>
        <v>64.000565695071302</v>
      </c>
      <c r="DL136" s="2">
        <f t="shared" si="57"/>
        <v>37.28261517918768</v>
      </c>
      <c r="DM136" s="2">
        <f t="shared" si="57"/>
        <v>44.48493660986901</v>
      </c>
      <c r="DN136" s="2">
        <f t="shared" si="57"/>
        <v>50.675904486502546</v>
      </c>
      <c r="DO136" s="2">
        <f t="shared" si="57"/>
        <v>56.96838425143433</v>
      </c>
      <c r="DP136" s="2">
        <f t="shared" si="57"/>
        <v>62.008320234635299</v>
      </c>
      <c r="DQ136" s="2">
        <f t="shared" si="57"/>
        <v>66.608882380526069</v>
      </c>
      <c r="DR136" s="2">
        <f t="shared" si="57"/>
        <v>71.412914267967281</v>
      </c>
      <c r="DS136" s="2">
        <f t="shared" si="57"/>
        <v>72.60562147810947</v>
      </c>
      <c r="DT136" s="2">
        <f t="shared" si="57"/>
        <v>73.904300302633018</v>
      </c>
      <c r="DU136" s="2">
        <f t="shared" si="57"/>
        <v>74.221619331276116</v>
      </c>
      <c r="DV136" s="2">
        <f t="shared" si="57"/>
        <v>73.749541675112496</v>
      </c>
      <c r="DW136" s="2">
        <f t="shared" si="57"/>
        <v>71.149836453152005</v>
      </c>
      <c r="DX136" s="2">
        <f t="shared" si="57"/>
        <v>67.104629536310682</v>
      </c>
      <c r="DY136" s="2">
        <f t="shared" si="57"/>
        <v>64.492061254497116</v>
      </c>
      <c r="DZ136" s="2">
        <f t="shared" si="57"/>
        <v>62.070833841933286</v>
      </c>
      <c r="EB136" s="2">
        <f t="shared" si="58"/>
        <v>0.76935316578105717</v>
      </c>
      <c r="EC136" s="2">
        <f t="shared" si="58"/>
        <v>0.76526219183579292</v>
      </c>
      <c r="ED136" s="2">
        <f t="shared" si="58"/>
        <v>0.80565233510869894</v>
      </c>
      <c r="EE136" s="2">
        <f t="shared" si="58"/>
        <v>0.80188455768394606</v>
      </c>
      <c r="EF136" s="2">
        <f t="shared" si="58"/>
        <v>0.809571910158562</v>
      </c>
      <c r="EG136" s="2">
        <f t="shared" si="58"/>
        <v>0.81513822711011485</v>
      </c>
      <c r="EH136" s="2">
        <f t="shared" si="58"/>
        <v>0.80795777882621889</v>
      </c>
      <c r="EI136" s="2">
        <f t="shared" si="58"/>
        <v>0.80952801612713254</v>
      </c>
      <c r="EJ136" s="2">
        <f t="shared" si="58"/>
        <v>0.79890363187446678</v>
      </c>
      <c r="EK136" s="2">
        <f t="shared" si="58"/>
        <v>0.79296657680190286</v>
      </c>
      <c r="EL136" s="2">
        <f t="shared" si="58"/>
        <v>0.78820663752456599</v>
      </c>
      <c r="EM136" s="2">
        <f t="shared" si="58"/>
        <v>0.76985209850007175</v>
      </c>
      <c r="EN136" s="2">
        <f t="shared" si="58"/>
        <v>0.74646357485679293</v>
      </c>
      <c r="EO136" s="2">
        <f t="shared" si="58"/>
        <v>0.75242622814413151</v>
      </c>
      <c r="EP136" s="2">
        <f t="shared" si="58"/>
        <v>0.76943848004926119</v>
      </c>
    </row>
    <row r="137" spans="2:146" x14ac:dyDescent="0.25">
      <c r="B137" s="2">
        <v>115</v>
      </c>
      <c r="C137" s="49">
        <v>37.732100000000003</v>
      </c>
      <c r="D137" s="49">
        <v>46.339300000000001</v>
      </c>
      <c r="E137" s="49">
        <v>60.582000000000001</v>
      </c>
      <c r="F137" s="49">
        <v>72.272999999999996</v>
      </c>
      <c r="G137" s="49">
        <v>83.254999999999995</v>
      </c>
      <c r="H137" s="49">
        <v>92.691000000000003</v>
      </c>
      <c r="I137" s="49">
        <v>97.873000000000005</v>
      </c>
      <c r="J137" s="49">
        <v>101.473</v>
      </c>
      <c r="K137" s="49">
        <v>94.326999999999998</v>
      </c>
      <c r="L137" s="49">
        <v>87.527000000000001</v>
      </c>
      <c r="M137" s="49">
        <v>82.182000000000002</v>
      </c>
      <c r="N137" s="49">
        <v>76.272999999999996</v>
      </c>
      <c r="O137" s="49">
        <v>69.108999999999995</v>
      </c>
      <c r="P137" s="49">
        <v>65.581999999999994</v>
      </c>
      <c r="Q137" s="49">
        <v>60.8</v>
      </c>
      <c r="T137" s="4">
        <f t="shared" si="51"/>
        <v>38.01696740774522</v>
      </c>
      <c r="U137" s="4">
        <f t="shared" si="51"/>
        <v>45.968563680051751</v>
      </c>
      <c r="V137" s="4">
        <f t="shared" si="51"/>
        <v>60.340164314482095</v>
      </c>
      <c r="W137" s="4">
        <f t="shared" si="51"/>
        <v>72.982068795684569</v>
      </c>
      <c r="X137" s="4">
        <f t="shared" si="51"/>
        <v>84.709217751890279</v>
      </c>
      <c r="Y137" s="4">
        <f t="shared" si="51"/>
        <v>93.555890230198017</v>
      </c>
      <c r="Z137" s="4">
        <f t="shared" si="51"/>
        <v>99.003034592059066</v>
      </c>
      <c r="AA137" s="4">
        <f t="shared" si="51"/>
        <v>101.70348273540124</v>
      </c>
      <c r="AB137" s="4">
        <f t="shared" si="51"/>
        <v>95.401492591297242</v>
      </c>
      <c r="AC137" s="4">
        <f t="shared" si="51"/>
        <v>88.114434668751429</v>
      </c>
      <c r="AD137" s="4">
        <f t="shared" si="51"/>
        <v>82.857112428115897</v>
      </c>
      <c r="AE137" s="4">
        <f t="shared" si="51"/>
        <v>75.24266508668633</v>
      </c>
      <c r="AF137" s="4">
        <f t="shared" si="51"/>
        <v>68.227793609630922</v>
      </c>
      <c r="AG137" s="4">
        <f t="shared" si="51"/>
        <v>65.790601974117322</v>
      </c>
      <c r="AH137" s="4">
        <f t="shared" si="51"/>
        <v>62.37717214569625</v>
      </c>
      <c r="AJ137" s="4">
        <f t="shared" si="52"/>
        <v>-0.28486740774521735</v>
      </c>
      <c r="AK137" s="4">
        <f t="shared" si="52"/>
        <v>0.37073631994825007</v>
      </c>
      <c r="AL137" s="4">
        <f t="shared" si="52"/>
        <v>0.24183568551790557</v>
      </c>
      <c r="AM137" s="4">
        <f t="shared" si="52"/>
        <v>-0.70906879568457271</v>
      </c>
      <c r="AN137" s="4">
        <f t="shared" si="52"/>
        <v>-1.4542177518902832</v>
      </c>
      <c r="AO137" s="4">
        <f t="shared" si="52"/>
        <v>-0.86489023019801436</v>
      </c>
      <c r="AP137" s="4">
        <f t="shared" si="52"/>
        <v>-1.1300345920590615</v>
      </c>
      <c r="AQ137" s="4">
        <f t="shared" si="52"/>
        <v>-0.23048273540123887</v>
      </c>
      <c r="AR137" s="4">
        <f t="shared" si="52"/>
        <v>-1.0744925912972434</v>
      </c>
      <c r="AS137" s="4">
        <f t="shared" si="52"/>
        <v>-0.58743466875142758</v>
      </c>
      <c r="AT137" s="4">
        <f t="shared" si="52"/>
        <v>-0.67511242811589511</v>
      </c>
      <c r="AU137" s="4">
        <f t="shared" si="52"/>
        <v>1.0303349133136663</v>
      </c>
      <c r="AV137" s="4">
        <f t="shared" si="52"/>
        <v>0.88120639036907278</v>
      </c>
      <c r="AW137" s="4">
        <f t="shared" si="52"/>
        <v>-0.20860197411732884</v>
      </c>
      <c r="AX137" s="4">
        <f t="shared" si="52"/>
        <v>-1.5771721456962524</v>
      </c>
      <c r="AZ137" s="2">
        <f t="shared" si="53"/>
        <v>37.52743246059935</v>
      </c>
      <c r="BA137" s="2">
        <f t="shared" si="53"/>
        <v>44.641811673031363</v>
      </c>
      <c r="BB137" s="2">
        <f t="shared" si="53"/>
        <v>50.697346775396291</v>
      </c>
      <c r="BC137" s="2">
        <f t="shared" si="53"/>
        <v>57.106385354746557</v>
      </c>
      <c r="BD137" s="2">
        <f t="shared" si="53"/>
        <v>62.021359111453506</v>
      </c>
      <c r="BE137" s="2">
        <f t="shared" si="53"/>
        <v>66.573998236306295</v>
      </c>
      <c r="BF137" s="2">
        <f t="shared" si="53"/>
        <v>71.315259806622635</v>
      </c>
      <c r="BG137" s="2">
        <f t="shared" si="53"/>
        <v>72.621075829520919</v>
      </c>
      <c r="BH137" s="2">
        <f t="shared" si="53"/>
        <v>73.994003517494761</v>
      </c>
      <c r="BI137" s="2">
        <f t="shared" si="53"/>
        <v>74.554782070909695</v>
      </c>
      <c r="BJ137" s="2">
        <f t="shared" si="53"/>
        <v>73.990959448988377</v>
      </c>
      <c r="BK137" s="2">
        <f t="shared" si="53"/>
        <v>71.283879825766888</v>
      </c>
      <c r="BL137" s="2">
        <f t="shared" si="53"/>
        <v>67.297749232970119</v>
      </c>
      <c r="BM137" s="2">
        <f t="shared" si="53"/>
        <v>64.812479551871888</v>
      </c>
      <c r="BN137" s="2">
        <f t="shared" si="53"/>
        <v>62.377172145696235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 t="str">
        <f t="shared" si="55"/>
        <v/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38.555107307629633</v>
      </c>
      <c r="CW137" s="2">
        <f t="shared" si="56"/>
        <v>45.467646284284186</v>
      </c>
      <c r="CX137" s="2">
        <f t="shared" si="56"/>
        <v>51.217828691185616</v>
      </c>
      <c r="CY137" s="2">
        <f t="shared" si="56"/>
        <v>58.160962069192387</v>
      </c>
      <c r="CZ137" s="2">
        <f t="shared" si="56"/>
        <v>62.519650798002736</v>
      </c>
      <c r="DA137" s="2">
        <f t="shared" si="56"/>
        <v>66.979277636014615</v>
      </c>
      <c r="DB137" s="2">
        <f t="shared" si="56"/>
        <v>71.514836744165279</v>
      </c>
      <c r="DC137" s="2">
        <f t="shared" si="56"/>
        <v>73.243037584966004</v>
      </c>
      <c r="DD137" s="2">
        <f t="shared" si="56"/>
        <v>74.923448044571202</v>
      </c>
      <c r="DE137" s="2">
        <f t="shared" si="56"/>
        <v>76.539334070776476</v>
      </c>
      <c r="DF137" s="2">
        <f t="shared" si="56"/>
        <v>75.460043280419796</v>
      </c>
      <c r="DG137" s="2">
        <f t="shared" si="56"/>
        <v>72.226247417446103</v>
      </c>
      <c r="DH137" s="2">
        <f t="shared" si="56"/>
        <v>68.335235843855813</v>
      </c>
      <c r="DI137" s="2">
        <f t="shared" si="56"/>
        <v>66.285449857317587</v>
      </c>
      <c r="DJ137" s="2">
        <f t="shared" si="56"/>
        <v>63.89984638933344</v>
      </c>
      <c r="DL137" s="2">
        <f t="shared" si="57"/>
        <v>37.246451120254839</v>
      </c>
      <c r="DM137" s="2">
        <f t="shared" si="57"/>
        <v>44.410783008189</v>
      </c>
      <c r="DN137" s="2">
        <f t="shared" si="57"/>
        <v>50.582838387317672</v>
      </c>
      <c r="DO137" s="2">
        <f t="shared" si="57"/>
        <v>56.868764444080554</v>
      </c>
      <c r="DP137" s="2">
        <f t="shared" si="57"/>
        <v>61.914463661026453</v>
      </c>
      <c r="DQ137" s="2">
        <f t="shared" si="57"/>
        <v>66.490173850023453</v>
      </c>
      <c r="DR137" s="2">
        <f t="shared" si="57"/>
        <v>71.271996629657906</v>
      </c>
      <c r="DS137" s="2">
        <f t="shared" si="57"/>
        <v>72.487612208834875</v>
      </c>
      <c r="DT137" s="2">
        <f t="shared" si="57"/>
        <v>73.780633542596746</v>
      </c>
      <c r="DU137" s="2">
        <f t="shared" si="57"/>
        <v>74.08223174875981</v>
      </c>
      <c r="DV137" s="2">
        <f t="shared" si="57"/>
        <v>73.630945907487728</v>
      </c>
      <c r="DW137" s="2">
        <f t="shared" si="57"/>
        <v>71.026946721796293</v>
      </c>
      <c r="DX137" s="2">
        <f t="shared" si="57"/>
        <v>66.976372639602104</v>
      </c>
      <c r="DY137" s="2">
        <f t="shared" si="57"/>
        <v>64.3704669012983</v>
      </c>
      <c r="DZ137" s="2">
        <f t="shared" si="57"/>
        <v>61.961050865133664</v>
      </c>
      <c r="EB137" s="2">
        <f t="shared" si="58"/>
        <v>0.78529017548286251</v>
      </c>
      <c r="EC137" s="2">
        <f t="shared" si="58"/>
        <v>0.78140155868037608</v>
      </c>
      <c r="ED137" s="2">
        <f t="shared" si="58"/>
        <v>0.81966907623452756</v>
      </c>
      <c r="EE137" s="2">
        <f t="shared" si="58"/>
        <v>0.81611101425338373</v>
      </c>
      <c r="EF137" s="2">
        <f t="shared" si="58"/>
        <v>0.82336794043385431</v>
      </c>
      <c r="EG137" s="2">
        <f t="shared" si="58"/>
        <v>0.82861636183623388</v>
      </c>
      <c r="EH137" s="2">
        <f t="shared" si="58"/>
        <v>0.8218450149700619</v>
      </c>
      <c r="EI137" s="2">
        <f t="shared" si="58"/>
        <v>0.82332653243716913</v>
      </c>
      <c r="EJ137" s="2">
        <f t="shared" si="58"/>
        <v>0.81329430583058504</v>
      </c>
      <c r="EK137" s="2">
        <f t="shared" si="58"/>
        <v>0.8076798357497621</v>
      </c>
      <c r="EL137" s="2">
        <f t="shared" si="58"/>
        <v>0.80317420667247386</v>
      </c>
      <c r="EM137" s="2">
        <f t="shared" si="58"/>
        <v>0.78576423335485368</v>
      </c>
      <c r="EN137" s="2">
        <f t="shared" si="58"/>
        <v>0.76349599256054601</v>
      </c>
      <c r="EO137" s="2">
        <f t="shared" si="58"/>
        <v>0.76918194013987151</v>
      </c>
      <c r="EP137" s="2">
        <f t="shared" si="58"/>
        <v>0.78537123932430963</v>
      </c>
    </row>
    <row r="138" spans="2:146" x14ac:dyDescent="0.25">
      <c r="B138" s="2">
        <v>116</v>
      </c>
      <c r="C138" s="49">
        <v>38.714300000000001</v>
      </c>
      <c r="D138" s="49">
        <v>46.392899999999997</v>
      </c>
      <c r="E138" s="49">
        <v>60.436</v>
      </c>
      <c r="F138" s="49">
        <v>73.817999999999998</v>
      </c>
      <c r="G138" s="49">
        <v>85.781999999999996</v>
      </c>
      <c r="H138" s="49">
        <v>93.944999999999993</v>
      </c>
      <c r="I138" s="49">
        <v>99.909000000000006</v>
      </c>
      <c r="J138" s="49">
        <v>101.94499999999999</v>
      </c>
      <c r="K138" s="49">
        <v>96.763999999999996</v>
      </c>
      <c r="L138" s="49">
        <v>88.763999999999996</v>
      </c>
      <c r="M138" s="49">
        <v>84.418000000000006</v>
      </c>
      <c r="N138" s="49">
        <v>76.055000000000007</v>
      </c>
      <c r="O138" s="49">
        <v>67.272999999999996</v>
      </c>
      <c r="P138" s="49">
        <v>65.891000000000005</v>
      </c>
      <c r="Q138" s="49">
        <v>62</v>
      </c>
      <c r="T138" s="4">
        <f t="shared" si="51"/>
        <v>37.999060926583773</v>
      </c>
      <c r="U138" s="4">
        <f t="shared" si="51"/>
        <v>46.308279720651861</v>
      </c>
      <c r="V138" s="4">
        <f t="shared" si="51"/>
        <v>60.713111377091074</v>
      </c>
      <c r="W138" s="4">
        <f t="shared" si="51"/>
        <v>74.290309605662614</v>
      </c>
      <c r="X138" s="4">
        <f t="shared" si="51"/>
        <v>86.0058408740733</v>
      </c>
      <c r="Y138" s="4">
        <f t="shared" si="51"/>
        <v>93.941083929548157</v>
      </c>
      <c r="Z138" s="4">
        <f t="shared" si="51"/>
        <v>100.29186553979713</v>
      </c>
      <c r="AA138" s="4">
        <f t="shared" si="51"/>
        <v>102.38850972465255</v>
      </c>
      <c r="AB138" s="4">
        <f t="shared" si="51"/>
        <v>96.974647872435099</v>
      </c>
      <c r="AC138" s="4">
        <f t="shared" si="51"/>
        <v>89.624894474367508</v>
      </c>
      <c r="AD138" s="4">
        <f t="shared" si="51"/>
        <v>84.34900537584231</v>
      </c>
      <c r="AE138" s="4">
        <f t="shared" si="51"/>
        <v>76.204845321702763</v>
      </c>
      <c r="AF138" s="4">
        <f t="shared" si="51"/>
        <v>68.496826186703274</v>
      </c>
      <c r="AG138" s="4">
        <f t="shared" si="51"/>
        <v>65.872544262760201</v>
      </c>
      <c r="AH138" s="4">
        <f t="shared" si="51"/>
        <v>62.239888261203298</v>
      </c>
      <c r="AJ138" s="4">
        <f t="shared" si="52"/>
        <v>0.71523907341622817</v>
      </c>
      <c r="AK138" s="4">
        <f t="shared" si="52"/>
        <v>8.4620279348136762E-2</v>
      </c>
      <c r="AL138" s="4">
        <f t="shared" si="52"/>
        <v>-0.27711137709107447</v>
      </c>
      <c r="AM138" s="4">
        <f t="shared" si="52"/>
        <v>-0.47230960566261615</v>
      </c>
      <c r="AN138" s="4">
        <f t="shared" si="52"/>
        <v>-0.22384087407330355</v>
      </c>
      <c r="AO138" s="4">
        <f t="shared" si="52"/>
        <v>3.9160704518366174E-3</v>
      </c>
      <c r="AP138" s="4">
        <f t="shared" si="52"/>
        <v>-0.38286553979712323</v>
      </c>
      <c r="AQ138" s="4">
        <f t="shared" si="52"/>
        <v>-0.44350972465255722</v>
      </c>
      <c r="AR138" s="4">
        <f t="shared" si="52"/>
        <v>-0.21064787243510352</v>
      </c>
      <c r="AS138" s="4">
        <f t="shared" si="52"/>
        <v>-0.86089447436751243</v>
      </c>
      <c r="AT138" s="4">
        <f t="shared" si="52"/>
        <v>6.8994624157696194E-2</v>
      </c>
      <c r="AU138" s="4">
        <f t="shared" si="52"/>
        <v>-0.149845321702756</v>
      </c>
      <c r="AV138" s="4">
        <f t="shared" si="52"/>
        <v>-1.2238261867032776</v>
      </c>
      <c r="AW138" s="4">
        <f t="shared" si="52"/>
        <v>1.8455737239804648E-2</v>
      </c>
      <c r="AX138" s="4">
        <f t="shared" si="52"/>
        <v>-0.23988826120329776</v>
      </c>
      <c r="AZ138" s="2">
        <f t="shared" si="53"/>
        <v>37.472204720484385</v>
      </c>
      <c r="BA138" s="2">
        <f t="shared" si="53"/>
        <v>44.557450360588106</v>
      </c>
      <c r="BB138" s="2">
        <f t="shared" si="53"/>
        <v>50.60193652565215</v>
      </c>
      <c r="BC138" s="2">
        <f t="shared" si="53"/>
        <v>56.995892598540742</v>
      </c>
      <c r="BD138" s="2">
        <f t="shared" si="53"/>
        <v>61.921648200587256</v>
      </c>
      <c r="BE138" s="2">
        <f t="shared" si="53"/>
        <v>66.457683051468024</v>
      </c>
      <c r="BF138" s="2">
        <f t="shared" si="53"/>
        <v>71.18389447597022</v>
      </c>
      <c r="BG138" s="2">
        <f t="shared" si="53"/>
        <v>72.502331673904763</v>
      </c>
      <c r="BH138" s="2">
        <f t="shared" si="53"/>
        <v>73.868239666359841</v>
      </c>
      <c r="BI138" s="2">
        <f t="shared" si="53"/>
        <v>74.398286820926302</v>
      </c>
      <c r="BJ138" s="2">
        <f t="shared" si="53"/>
        <v>73.856067909481993</v>
      </c>
      <c r="BK138" s="2">
        <f t="shared" si="53"/>
        <v>71.14942030080897</v>
      </c>
      <c r="BL138" s="2">
        <f t="shared" si="53"/>
        <v>67.152063748320401</v>
      </c>
      <c r="BM138" s="2">
        <f t="shared" si="53"/>
        <v>64.665325709141257</v>
      </c>
      <c r="BN138" s="2">
        <f t="shared" si="53"/>
        <v>62.239888261203298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 t="str">
        <f t="shared" si="55"/>
        <v/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38.52257645853863</v>
      </c>
      <c r="CW138" s="2">
        <f t="shared" si="56"/>
        <v>45.422951201542467</v>
      </c>
      <c r="CX138" s="2">
        <f t="shared" si="56"/>
        <v>51.160950612098468</v>
      </c>
      <c r="CY138" s="2">
        <f t="shared" si="56"/>
        <v>58.099302593778916</v>
      </c>
      <c r="CZ138" s="2">
        <f t="shared" si="56"/>
        <v>62.438091375183859</v>
      </c>
      <c r="DA138" s="2">
        <f t="shared" si="56"/>
        <v>66.914750971532925</v>
      </c>
      <c r="DB138" s="2">
        <f t="shared" si="56"/>
        <v>71.451043268329684</v>
      </c>
      <c r="DC138" s="2">
        <f t="shared" si="56"/>
        <v>73.180544082367035</v>
      </c>
      <c r="DD138" s="2">
        <f t="shared" si="56"/>
        <v>74.877339021560473</v>
      </c>
      <c r="DE138" s="2">
        <f t="shared" si="56"/>
        <v>76.495526769186313</v>
      </c>
      <c r="DF138" s="2">
        <f t="shared" si="56"/>
        <v>75.393973683199405</v>
      </c>
      <c r="DG138" s="2">
        <f t="shared" si="56"/>
        <v>72.136176585210563</v>
      </c>
      <c r="DH138" s="2">
        <f t="shared" si="56"/>
        <v>68.227952967236817</v>
      </c>
      <c r="DI138" s="2">
        <f t="shared" si="56"/>
        <v>66.187013147166752</v>
      </c>
      <c r="DJ138" s="2">
        <f t="shared" si="56"/>
        <v>63.799127083595572</v>
      </c>
      <c r="DL138" s="2">
        <f t="shared" si="57"/>
        <v>37.210287061322006</v>
      </c>
      <c r="DM138" s="2">
        <f t="shared" si="57"/>
        <v>44.33662940650899</v>
      </c>
      <c r="DN138" s="2">
        <f t="shared" si="57"/>
        <v>50.489772288132798</v>
      </c>
      <c r="DO138" s="2">
        <f t="shared" si="57"/>
        <v>56.769144636726779</v>
      </c>
      <c r="DP138" s="2">
        <f t="shared" si="57"/>
        <v>61.820607087417606</v>
      </c>
      <c r="DQ138" s="2">
        <f t="shared" si="57"/>
        <v>66.371465319520837</v>
      </c>
      <c r="DR138" s="2">
        <f t="shared" si="57"/>
        <v>71.131078991348545</v>
      </c>
      <c r="DS138" s="2">
        <f t="shared" si="57"/>
        <v>72.369602939560281</v>
      </c>
      <c r="DT138" s="2">
        <f t="shared" si="57"/>
        <v>73.656966782560474</v>
      </c>
      <c r="DU138" s="2">
        <f t="shared" si="57"/>
        <v>73.942844166243503</v>
      </c>
      <c r="DV138" s="2">
        <f t="shared" si="57"/>
        <v>73.512350139862974</v>
      </c>
      <c r="DW138" s="2">
        <f t="shared" si="57"/>
        <v>70.904056990440552</v>
      </c>
      <c r="DX138" s="2">
        <f t="shared" si="57"/>
        <v>66.848115742893526</v>
      </c>
      <c r="DY138" s="2">
        <f t="shared" si="57"/>
        <v>64.248872548099499</v>
      </c>
      <c r="DZ138" s="2">
        <f t="shared" si="57"/>
        <v>61.851267888334043</v>
      </c>
      <c r="EB138" s="2">
        <f t="shared" si="58"/>
        <v>0.80041166245958828</v>
      </c>
      <c r="EC138" s="2">
        <f t="shared" si="58"/>
        <v>0.79672602069784781</v>
      </c>
      <c r="ED138" s="2">
        <f t="shared" si="58"/>
        <v>0.83288459487691846</v>
      </c>
      <c r="EE138" s="2">
        <f t="shared" si="58"/>
        <v>0.82953305612178796</v>
      </c>
      <c r="EF138" s="2">
        <f t="shared" si="58"/>
        <v>0.83636650329166062</v>
      </c>
      <c r="EG138" s="2">
        <f t="shared" si="58"/>
        <v>0.84130313099954757</v>
      </c>
      <c r="EH138" s="2">
        <f t="shared" si="58"/>
        <v>0.83493318341662104</v>
      </c>
      <c r="EI138" s="2">
        <f t="shared" si="58"/>
        <v>0.83632753681100214</v>
      </c>
      <c r="EJ138" s="2">
        <f t="shared" si="58"/>
        <v>0.82687832691729701</v>
      </c>
      <c r="EK138" s="2">
        <f t="shared" si="58"/>
        <v>0.82158273255055103</v>
      </c>
      <c r="EL138" s="2">
        <f t="shared" si="58"/>
        <v>0.8173291512873202</v>
      </c>
      <c r="EM138" s="2">
        <f t="shared" si="58"/>
        <v>0.800860800031168</v>
      </c>
      <c r="EN138" s="2">
        <f t="shared" si="58"/>
        <v>0.77972183960210661</v>
      </c>
      <c r="EO138" s="2">
        <f t="shared" si="58"/>
        <v>0.78512747669483562</v>
      </c>
      <c r="EP138" s="2">
        <f t="shared" si="58"/>
        <v>0.80048846763942749</v>
      </c>
    </row>
    <row r="139" spans="2:146" x14ac:dyDescent="0.25">
      <c r="B139" s="2">
        <v>117</v>
      </c>
      <c r="C139" s="49">
        <v>37.767899999999997</v>
      </c>
      <c r="D139" s="49">
        <v>46.571399999999997</v>
      </c>
      <c r="E139" s="49">
        <v>61</v>
      </c>
      <c r="F139" s="49">
        <v>74.2</v>
      </c>
      <c r="G139" s="49">
        <v>86.709000000000003</v>
      </c>
      <c r="H139" s="49">
        <v>92.981999999999999</v>
      </c>
      <c r="I139" s="49">
        <v>99.509</v>
      </c>
      <c r="J139" s="49">
        <v>100.527</v>
      </c>
      <c r="K139" s="49">
        <v>95.655000000000001</v>
      </c>
      <c r="L139" s="49">
        <v>89.418000000000006</v>
      </c>
      <c r="M139" s="49">
        <v>84.090999999999994</v>
      </c>
      <c r="N139" s="49">
        <v>77.182000000000002</v>
      </c>
      <c r="O139" s="49">
        <v>68.873000000000005</v>
      </c>
      <c r="P139" s="49">
        <v>65.581999999999994</v>
      </c>
      <c r="Q139" s="49">
        <v>62.436</v>
      </c>
      <c r="T139" s="4">
        <f t="shared" si="51"/>
        <v>37.921993309693192</v>
      </c>
      <c r="U139" s="4">
        <f t="shared" si="51"/>
        <v>46.574149357497681</v>
      </c>
      <c r="V139" s="4">
        <f t="shared" si="51"/>
        <v>60.202147314279543</v>
      </c>
      <c r="W139" s="4">
        <f t="shared" si="51"/>
        <v>74.26479765105563</v>
      </c>
      <c r="X139" s="4">
        <f t="shared" si="51"/>
        <v>85.275252365670454</v>
      </c>
      <c r="Y139" s="4">
        <f t="shared" si="51"/>
        <v>92.012639169275573</v>
      </c>
      <c r="Z139" s="4">
        <f t="shared" si="51"/>
        <v>99.144632729633187</v>
      </c>
      <c r="AA139" s="4">
        <f t="shared" si="51"/>
        <v>100.45122859359699</v>
      </c>
      <c r="AB139" s="4">
        <f t="shared" si="51"/>
        <v>96.432375158694555</v>
      </c>
      <c r="AC139" s="4">
        <f t="shared" si="51"/>
        <v>89.805219868061911</v>
      </c>
      <c r="AD139" s="4">
        <f t="shared" si="51"/>
        <v>84.921319165026645</v>
      </c>
      <c r="AE139" s="4">
        <f t="shared" si="51"/>
        <v>76.970116100789127</v>
      </c>
      <c r="AF139" s="4">
        <f t="shared" si="51"/>
        <v>68.801842090158942</v>
      </c>
      <c r="AG139" s="4">
        <f t="shared" si="51"/>
        <v>65.916957399792906</v>
      </c>
      <c r="AH139" s="4">
        <f t="shared" si="51"/>
        <v>62.103922640266958</v>
      </c>
      <c r="AJ139" s="4">
        <f t="shared" si="52"/>
        <v>-0.15409330969319512</v>
      </c>
      <c r="AK139" s="4">
        <f t="shared" si="52"/>
        <v>-2.749357497684457E-3</v>
      </c>
      <c r="AL139" s="4">
        <f t="shared" si="52"/>
        <v>0.79785268572045709</v>
      </c>
      <c r="AM139" s="4">
        <f t="shared" si="52"/>
        <v>-6.4797651055627625E-2</v>
      </c>
      <c r="AN139" s="4">
        <f t="shared" si="52"/>
        <v>1.4337476343295492</v>
      </c>
      <c r="AO139" s="4">
        <f t="shared" si="52"/>
        <v>0.96936083072442614</v>
      </c>
      <c r="AP139" s="4">
        <f t="shared" si="52"/>
        <v>0.36436727036681305</v>
      </c>
      <c r="AQ139" s="4">
        <f t="shared" si="52"/>
        <v>7.5771406403006836E-2</v>
      </c>
      <c r="AR139" s="4">
        <f t="shared" si="52"/>
        <v>-0.77737515869455365</v>
      </c>
      <c r="AS139" s="4">
        <f t="shared" si="52"/>
        <v>-0.387219868061905</v>
      </c>
      <c r="AT139" s="4">
        <f t="shared" si="52"/>
        <v>-0.83031916502665126</v>
      </c>
      <c r="AU139" s="4">
        <f t="shared" si="52"/>
        <v>0.21188389921087492</v>
      </c>
      <c r="AV139" s="4">
        <f t="shared" si="52"/>
        <v>7.1157909841062406E-2</v>
      </c>
      <c r="AW139" s="4">
        <f t="shared" si="52"/>
        <v>-0.33495739979291272</v>
      </c>
      <c r="AX139" s="4">
        <f t="shared" si="52"/>
        <v>0.33207735973304153</v>
      </c>
      <c r="AZ139" s="2">
        <f t="shared" si="53"/>
        <v>37.417937869541831</v>
      </c>
      <c r="BA139" s="2">
        <f t="shared" si="53"/>
        <v>44.473095286982385</v>
      </c>
      <c r="BB139" s="2">
        <f t="shared" si="53"/>
        <v>50.506125584343536</v>
      </c>
      <c r="BC139" s="2">
        <f t="shared" si="53"/>
        <v>56.885461926934639</v>
      </c>
      <c r="BD139" s="2">
        <f t="shared" si="53"/>
        <v>61.822109248551911</v>
      </c>
      <c r="BE139" s="2">
        <f t="shared" si="53"/>
        <v>66.340454793690654</v>
      </c>
      <c r="BF139" s="2">
        <f t="shared" si="53"/>
        <v>71.050821157655307</v>
      </c>
      <c r="BG139" s="2">
        <f t="shared" si="53"/>
        <v>72.382820461935665</v>
      </c>
      <c r="BH139" s="2">
        <f t="shared" si="53"/>
        <v>73.741398614549738</v>
      </c>
      <c r="BI139" s="2">
        <f t="shared" si="53"/>
        <v>74.241250736249867</v>
      </c>
      <c r="BJ139" s="2">
        <f t="shared" si="53"/>
        <v>73.721243193654459</v>
      </c>
      <c r="BK139" s="2">
        <f t="shared" si="53"/>
        <v>71.014998951503458</v>
      </c>
      <c r="BL139" s="2">
        <f t="shared" si="53"/>
        <v>67.006838587238036</v>
      </c>
      <c r="BM139" s="2">
        <f t="shared" si="53"/>
        <v>64.519032794066447</v>
      </c>
      <c r="BN139" s="2">
        <f t="shared" si="53"/>
        <v>62.103922640266958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 t="str">
        <f t="shared" si="55"/>
        <v/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 t="str">
        <f t="shared" si="55"/>
        <v/>
      </c>
      <c r="CV139" s="2">
        <f t="shared" si="56"/>
        <v>38.49004560944762</v>
      </c>
      <c r="CW139" s="2">
        <f t="shared" si="56"/>
        <v>45.378256118800756</v>
      </c>
      <c r="CX139" s="2">
        <f t="shared" si="56"/>
        <v>51.104072533011319</v>
      </c>
      <c r="CY139" s="2">
        <f t="shared" si="56"/>
        <v>58.037643118365438</v>
      </c>
      <c r="CZ139" s="2">
        <f t="shared" si="56"/>
        <v>62.356531952364982</v>
      </c>
      <c r="DA139" s="2">
        <f t="shared" si="56"/>
        <v>66.850224307051235</v>
      </c>
      <c r="DB139" s="2">
        <f t="shared" si="56"/>
        <v>71.387249792494075</v>
      </c>
      <c r="DC139" s="2">
        <f t="shared" si="56"/>
        <v>73.118050579768081</v>
      </c>
      <c r="DD139" s="2">
        <f t="shared" si="56"/>
        <v>74.83122999854973</v>
      </c>
      <c r="DE139" s="2">
        <f t="shared" si="56"/>
        <v>76.451719467596149</v>
      </c>
      <c r="DF139" s="2">
        <f t="shared" si="56"/>
        <v>75.327904085979014</v>
      </c>
      <c r="DG139" s="2">
        <f t="shared" si="56"/>
        <v>72.046105752975024</v>
      </c>
      <c r="DH139" s="2">
        <f t="shared" si="56"/>
        <v>68.120670090617807</v>
      </c>
      <c r="DI139" s="2">
        <f t="shared" si="56"/>
        <v>66.088576437015917</v>
      </c>
      <c r="DJ139" s="2">
        <f t="shared" si="56"/>
        <v>63.698407777857703</v>
      </c>
      <c r="DL139" s="2">
        <f t="shared" si="57"/>
        <v>37.174123002389166</v>
      </c>
      <c r="DM139" s="2">
        <f t="shared" si="57"/>
        <v>44.262475804828973</v>
      </c>
      <c r="DN139" s="2">
        <f t="shared" si="57"/>
        <v>50.396706188947931</v>
      </c>
      <c r="DO139" s="2">
        <f t="shared" si="57"/>
        <v>56.669524829373003</v>
      </c>
      <c r="DP139" s="2">
        <f t="shared" si="57"/>
        <v>61.72675051380876</v>
      </c>
      <c r="DQ139" s="2">
        <f t="shared" si="57"/>
        <v>66.252756789018207</v>
      </c>
      <c r="DR139" s="2">
        <f t="shared" si="57"/>
        <v>70.99016135303917</v>
      </c>
      <c r="DS139" s="2">
        <f t="shared" si="57"/>
        <v>72.251593670285686</v>
      </c>
      <c r="DT139" s="2">
        <f t="shared" si="57"/>
        <v>73.533300022524216</v>
      </c>
      <c r="DU139" s="2">
        <f t="shared" si="57"/>
        <v>73.803456583727197</v>
      </c>
      <c r="DV139" s="2">
        <f t="shared" si="57"/>
        <v>73.393754372238206</v>
      </c>
      <c r="DW139" s="2">
        <f t="shared" si="57"/>
        <v>70.781167259084839</v>
      </c>
      <c r="DX139" s="2">
        <f t="shared" si="57"/>
        <v>66.719858846184934</v>
      </c>
      <c r="DY139" s="2">
        <f t="shared" si="57"/>
        <v>64.127278194900683</v>
      </c>
      <c r="DZ139" s="2">
        <f t="shared" si="57"/>
        <v>61.741484911534421</v>
      </c>
      <c r="EB139" s="2">
        <f t="shared" si="58"/>
        <v>0.81471944790303619</v>
      </c>
      <c r="EC139" s="2">
        <f t="shared" si="58"/>
        <v>0.81123570696127389</v>
      </c>
      <c r="ED139" s="2">
        <f t="shared" si="58"/>
        <v>0.84531438862774</v>
      </c>
      <c r="EE139" s="2">
        <f t="shared" si="58"/>
        <v>0.842164892247245</v>
      </c>
      <c r="EF139" s="2">
        <f t="shared" si="58"/>
        <v>0.84858439943583341</v>
      </c>
      <c r="EG139" s="2">
        <f t="shared" si="58"/>
        <v>0.85321711720637039</v>
      </c>
      <c r="EH139" s="2">
        <f t="shared" si="58"/>
        <v>0.84723855295459116</v>
      </c>
      <c r="EI139" s="2">
        <f t="shared" si="58"/>
        <v>0.8485478155764552</v>
      </c>
      <c r="EJ139" s="2">
        <f t="shared" si="58"/>
        <v>0.83966886051684275</v>
      </c>
      <c r="EK139" s="2">
        <f t="shared" si="58"/>
        <v>0.83468629372508385</v>
      </c>
      <c r="EL139" s="2">
        <f t="shared" si="58"/>
        <v>0.83068072802757997</v>
      </c>
      <c r="EM139" s="2">
        <f t="shared" si="58"/>
        <v>0.81514382434557064</v>
      </c>
      <c r="EN139" s="2">
        <f t="shared" si="58"/>
        <v>0.79513318286555179</v>
      </c>
      <c r="EO139" s="2">
        <f t="shared" si="58"/>
        <v>0.8002575076275652</v>
      </c>
      <c r="EP139" s="2">
        <f t="shared" si="58"/>
        <v>0.81479202120342475</v>
      </c>
    </row>
    <row r="140" spans="2:146" x14ac:dyDescent="0.25">
      <c r="B140" s="2">
        <v>118</v>
      </c>
      <c r="C140" s="49">
        <v>37.767899999999997</v>
      </c>
      <c r="D140" s="49">
        <v>46.803600000000003</v>
      </c>
      <c r="E140" s="49">
        <v>58.927</v>
      </c>
      <c r="F140" s="49">
        <v>73.218000000000004</v>
      </c>
      <c r="G140" s="49">
        <v>84.055000000000007</v>
      </c>
      <c r="H140" s="49">
        <v>89.454999999999998</v>
      </c>
      <c r="I140" s="49">
        <v>97.036000000000001</v>
      </c>
      <c r="J140" s="49">
        <v>97.817999999999998</v>
      </c>
      <c r="K140" s="49">
        <v>94.691000000000003</v>
      </c>
      <c r="L140" s="49">
        <v>89.927000000000007</v>
      </c>
      <c r="M140" s="49">
        <v>84.491</v>
      </c>
      <c r="N140" s="49">
        <v>76.727000000000004</v>
      </c>
      <c r="O140" s="49">
        <v>69.454999999999998</v>
      </c>
      <c r="P140" s="49">
        <v>65.382000000000005</v>
      </c>
      <c r="Q140" s="49">
        <v>60.744999999999997</v>
      </c>
      <c r="T140" s="4">
        <f t="shared" si="51"/>
        <v>37.793319003073442</v>
      </c>
      <c r="U140" s="4">
        <f t="shared" si="51"/>
        <v>46.68163101305754</v>
      </c>
      <c r="V140" s="4">
        <f t="shared" si="51"/>
        <v>58.913134155103229</v>
      </c>
      <c r="W140" s="4">
        <f t="shared" si="51"/>
        <v>72.885847813000026</v>
      </c>
      <c r="X140" s="4">
        <f t="shared" si="51"/>
        <v>82.673546875938072</v>
      </c>
      <c r="Y140" s="4">
        <f t="shared" si="51"/>
        <v>88.213650867628999</v>
      </c>
      <c r="Z140" s="4">
        <f t="shared" si="51"/>
        <v>95.809612811749517</v>
      </c>
      <c r="AA140" s="4">
        <f t="shared" si="51"/>
        <v>96.354636285565064</v>
      </c>
      <c r="AB140" s="4">
        <f t="shared" si="51"/>
        <v>93.88710455230563</v>
      </c>
      <c r="AC140" s="4">
        <f t="shared" si="51"/>
        <v>88.564912642418946</v>
      </c>
      <c r="AD140" s="4">
        <f t="shared" si="51"/>
        <v>84.368770091539886</v>
      </c>
      <c r="AE140" s="4">
        <f t="shared" si="51"/>
        <v>77.351513005425204</v>
      </c>
      <c r="AF140" s="4">
        <f t="shared" si="51"/>
        <v>69.074012491336504</v>
      </c>
      <c r="AG140" s="4">
        <f t="shared" si="51"/>
        <v>65.892405621169672</v>
      </c>
      <c r="AH140" s="4">
        <f t="shared" si="51"/>
        <v>61.969281325069886</v>
      </c>
      <c r="AJ140" s="4">
        <f t="shared" si="52"/>
        <v>-2.5419003073444912E-2</v>
      </c>
      <c r="AK140" s="4">
        <f t="shared" si="52"/>
        <v>0.12196898694246272</v>
      </c>
      <c r="AL140" s="4">
        <f t="shared" si="52"/>
        <v>1.3865844896770341E-2</v>
      </c>
      <c r="AM140" s="4">
        <f t="shared" si="52"/>
        <v>0.33215218699997706</v>
      </c>
      <c r="AN140" s="4">
        <f t="shared" si="52"/>
        <v>1.3814531240619345</v>
      </c>
      <c r="AO140" s="4">
        <f t="shared" si="52"/>
        <v>1.2413491323709991</v>
      </c>
      <c r="AP140" s="4">
        <f t="shared" si="52"/>
        <v>1.2263871882504844</v>
      </c>
      <c r="AQ140" s="4">
        <f t="shared" si="52"/>
        <v>1.4633637144349336</v>
      </c>
      <c r="AR140" s="4">
        <f t="shared" si="52"/>
        <v>0.80389544769437293</v>
      </c>
      <c r="AS140" s="4">
        <f t="shared" si="52"/>
        <v>1.3620873575810606</v>
      </c>
      <c r="AT140" s="4">
        <f t="shared" si="52"/>
        <v>0.12222990846011328</v>
      </c>
      <c r="AU140" s="4">
        <f t="shared" si="52"/>
        <v>-0.62451300542520016</v>
      </c>
      <c r="AV140" s="4">
        <f t="shared" si="52"/>
        <v>0.38098750866349462</v>
      </c>
      <c r="AW140" s="4">
        <f t="shared" si="52"/>
        <v>-0.51040562116966726</v>
      </c>
      <c r="AX140" s="4">
        <f t="shared" si="52"/>
        <v>-1.2242813250698887</v>
      </c>
      <c r="AZ140" s="2">
        <f t="shared" si="53"/>
        <v>37.364630023302205</v>
      </c>
      <c r="BA140" s="2">
        <f t="shared" si="53"/>
        <v>44.388810845887733</v>
      </c>
      <c r="BB140" s="2">
        <f t="shared" si="53"/>
        <v>50.409984403671842</v>
      </c>
      <c r="BC140" s="2">
        <f t="shared" si="53"/>
        <v>56.7751567749212</v>
      </c>
      <c r="BD140" s="2">
        <f t="shared" si="53"/>
        <v>61.722757532783653</v>
      </c>
      <c r="BE140" s="2">
        <f t="shared" si="53"/>
        <v>66.222424389132726</v>
      </c>
      <c r="BF140" s="2">
        <f t="shared" si="53"/>
        <v>70.916211193154155</v>
      </c>
      <c r="BG140" s="2">
        <f t="shared" si="53"/>
        <v>72.262652815199445</v>
      </c>
      <c r="BH140" s="2">
        <f t="shared" si="53"/>
        <v>73.613640224521831</v>
      </c>
      <c r="BI140" s="2">
        <f t="shared" si="53"/>
        <v>74.08385863320629</v>
      </c>
      <c r="BJ140" s="2">
        <f t="shared" si="53"/>
        <v>73.586582782434277</v>
      </c>
      <c r="BK140" s="2">
        <f t="shared" si="53"/>
        <v>70.880685065599664</v>
      </c>
      <c r="BL140" s="2">
        <f t="shared" si="53"/>
        <v>66.86212586595714</v>
      </c>
      <c r="BM140" s="2">
        <f t="shared" si="53"/>
        <v>64.373653987670465</v>
      </c>
      <c r="BN140" s="2">
        <f t="shared" si="53"/>
        <v>61.969281325069886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 t="str">
        <f t="shared" si="55"/>
        <v/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 t="str">
        <f t="shared" si="55"/>
        <v/>
      </c>
      <c r="CN140" s="2" t="str">
        <f t="shared" si="55"/>
        <v/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 t="str">
        <f t="shared" si="55"/>
        <v/>
      </c>
      <c r="CV140" s="2">
        <f t="shared" si="56"/>
        <v>38.457514760356617</v>
      </c>
      <c r="CW140" s="2">
        <f t="shared" si="56"/>
        <v>45.333561036059045</v>
      </c>
      <c r="CX140" s="2">
        <f t="shared" si="56"/>
        <v>51.047194453924178</v>
      </c>
      <c r="CY140" s="2">
        <f t="shared" si="56"/>
        <v>57.975983642951967</v>
      </c>
      <c r="CZ140" s="2">
        <f t="shared" si="56"/>
        <v>62.274972529546105</v>
      </c>
      <c r="DA140" s="2">
        <f t="shared" si="56"/>
        <v>66.785697642569545</v>
      </c>
      <c r="DB140" s="2">
        <f t="shared" si="56"/>
        <v>71.323456316658479</v>
      </c>
      <c r="DC140" s="2">
        <f t="shared" si="56"/>
        <v>73.055557077169112</v>
      </c>
      <c r="DD140" s="2">
        <f t="shared" si="56"/>
        <v>74.785120975539002</v>
      </c>
      <c r="DE140" s="2">
        <f t="shared" si="56"/>
        <v>76.407912166005971</v>
      </c>
      <c r="DF140" s="2">
        <f t="shared" si="56"/>
        <v>75.261834488758623</v>
      </c>
      <c r="DG140" s="2">
        <f t="shared" si="56"/>
        <v>71.956034920739484</v>
      </c>
      <c r="DH140" s="2">
        <f t="shared" si="56"/>
        <v>68.013387213998811</v>
      </c>
      <c r="DI140" s="2">
        <f t="shared" si="56"/>
        <v>65.990139726865081</v>
      </c>
      <c r="DJ140" s="2">
        <f t="shared" si="56"/>
        <v>63.597688472119842</v>
      </c>
      <c r="DL140" s="2">
        <f t="shared" si="57"/>
        <v>37.137958943456326</v>
      </c>
      <c r="DM140" s="2">
        <f t="shared" si="57"/>
        <v>44.188322203148964</v>
      </c>
      <c r="DN140" s="2">
        <f t="shared" si="57"/>
        <v>50.303640089763057</v>
      </c>
      <c r="DO140" s="2">
        <f t="shared" si="57"/>
        <v>56.569905022019228</v>
      </c>
      <c r="DP140" s="2">
        <f t="shared" si="57"/>
        <v>61.632893940199907</v>
      </c>
      <c r="DQ140" s="2">
        <f t="shared" si="57"/>
        <v>66.134048258515591</v>
      </c>
      <c r="DR140" s="2">
        <f t="shared" si="57"/>
        <v>70.849243714729795</v>
      </c>
      <c r="DS140" s="2">
        <f t="shared" si="57"/>
        <v>72.133584401011092</v>
      </c>
      <c r="DT140" s="2">
        <f t="shared" si="57"/>
        <v>73.409633262487944</v>
      </c>
      <c r="DU140" s="2">
        <f t="shared" si="57"/>
        <v>73.664069001210891</v>
      </c>
      <c r="DV140" s="2">
        <f t="shared" si="57"/>
        <v>73.275158604613452</v>
      </c>
      <c r="DW140" s="2">
        <f t="shared" si="57"/>
        <v>70.658277527729098</v>
      </c>
      <c r="DX140" s="2">
        <f t="shared" si="57"/>
        <v>66.591601949476356</v>
      </c>
      <c r="DY140" s="2">
        <f t="shared" si="57"/>
        <v>64.005683841701881</v>
      </c>
      <c r="DZ140" s="2">
        <f t="shared" si="57"/>
        <v>61.631701934734799</v>
      </c>
      <c r="EB140" s="2">
        <f t="shared" si="58"/>
        <v>0.828221681157572</v>
      </c>
      <c r="EC140" s="2">
        <f t="shared" si="58"/>
        <v>0.82493726463211059</v>
      </c>
      <c r="ED140" s="2">
        <f t="shared" si="58"/>
        <v>0.85697842816272685</v>
      </c>
      <c r="EE140" s="2">
        <f t="shared" si="58"/>
        <v>0.85402540807723726</v>
      </c>
      <c r="EF140" s="2">
        <f t="shared" si="58"/>
        <v>0.860042689361044</v>
      </c>
      <c r="EG140" s="2">
        <f t="shared" si="58"/>
        <v>0.86438085759041527</v>
      </c>
      <c r="EH140" s="2">
        <f t="shared" si="58"/>
        <v>0.85878174018996067</v>
      </c>
      <c r="EI140" s="2">
        <f t="shared" si="58"/>
        <v>0.86000841724920751</v>
      </c>
      <c r="EJ140" s="2">
        <f t="shared" si="58"/>
        <v>0.85168390811622163</v>
      </c>
      <c r="EK140" s="2">
        <f t="shared" si="58"/>
        <v>0.84700669579751608</v>
      </c>
      <c r="EL140" s="2">
        <f t="shared" si="58"/>
        <v>0.8432435908110798</v>
      </c>
      <c r="EM140" s="2">
        <f t="shared" si="58"/>
        <v>0.82862163678015976</v>
      </c>
      <c r="EN140" s="2">
        <f t="shared" si="58"/>
        <v>0.8097294132727898</v>
      </c>
      <c r="EO140" s="2">
        <f t="shared" si="58"/>
        <v>0.8145737838166548</v>
      </c>
      <c r="EP140" s="2">
        <f t="shared" si="58"/>
        <v>0.82829008036642182</v>
      </c>
    </row>
    <row r="141" spans="2:146" x14ac:dyDescent="0.25">
      <c r="B141" s="2">
        <v>119</v>
      </c>
      <c r="C141" s="49">
        <v>37.642899999999997</v>
      </c>
      <c r="D141" s="49">
        <v>45.928600000000003</v>
      </c>
      <c r="E141" s="49">
        <v>57.582000000000001</v>
      </c>
      <c r="F141" s="49">
        <v>71.873000000000005</v>
      </c>
      <c r="G141" s="49">
        <v>79.617999999999995</v>
      </c>
      <c r="H141" s="49">
        <v>84.817999999999998</v>
      </c>
      <c r="I141" s="49">
        <v>93.290999999999997</v>
      </c>
      <c r="J141" s="49">
        <v>92.8</v>
      </c>
      <c r="K141" s="49">
        <v>92.581999999999994</v>
      </c>
      <c r="L141" s="49">
        <v>87.4</v>
      </c>
      <c r="M141" s="49">
        <v>83.581999999999994</v>
      </c>
      <c r="N141" s="49">
        <v>76.817999999999998</v>
      </c>
      <c r="O141" s="49">
        <v>69.709000000000003</v>
      </c>
      <c r="P141" s="49">
        <v>65.509</v>
      </c>
      <c r="Q141" s="49">
        <v>61.636000000000003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37.636375651725295</v>
      </c>
      <c r="U141" s="4">
        <f t="shared" si="59"/>
        <v>46.579972262352278</v>
      </c>
      <c r="V141" s="4">
        <f t="shared" si="59"/>
        <v>57.133200608157054</v>
      </c>
      <c r="W141" s="4">
        <f t="shared" si="59"/>
        <v>70.441849898405025</v>
      </c>
      <c r="X141" s="4">
        <f t="shared" si="59"/>
        <v>78.792016029669711</v>
      </c>
      <c r="Y141" s="4">
        <f t="shared" si="59"/>
        <v>83.379184905374146</v>
      </c>
      <c r="Z141" s="4">
        <f t="shared" si="59"/>
        <v>91.030584237735169</v>
      </c>
      <c r="AA141" s="4">
        <f t="shared" si="59"/>
        <v>91.040751780098859</v>
      </c>
      <c r="AB141" s="4">
        <f t="shared" si="59"/>
        <v>89.965096760857691</v>
      </c>
      <c r="AC141" s="4">
        <f t="shared" si="59"/>
        <v>86.190571947339961</v>
      </c>
      <c r="AD141" s="4">
        <f t="shared" si="59"/>
        <v>82.813873313941741</v>
      </c>
      <c r="AE141" s="4">
        <f t="shared" si="59"/>
        <v>77.23238054613978</v>
      </c>
      <c r="AF141" s="4">
        <f t="shared" si="59"/>
        <v>69.234128245743904</v>
      </c>
      <c r="AG141" s="4">
        <f t="shared" si="59"/>
        <v>65.77731503472485</v>
      </c>
      <c r="AH141" s="4">
        <f t="shared" si="59"/>
        <v>61.835959114592889</v>
      </c>
      <c r="AJ141" s="4">
        <f t="shared" ref="AJ141:AX204" si="60">IF(OR($B141 &lt; C$226, $B141 &gt; C$231), 0, C141-T141)</f>
        <v>6.5243482747021631E-3</v>
      </c>
      <c r="AK141" s="4">
        <f t="shared" si="60"/>
        <v>-0.6513722623522753</v>
      </c>
      <c r="AL141" s="4">
        <f t="shared" si="60"/>
        <v>0.4487993918429467</v>
      </c>
      <c r="AM141" s="4">
        <f t="shared" si="60"/>
        <v>1.4311501015949801</v>
      </c>
      <c r="AN141" s="4">
        <f t="shared" si="60"/>
        <v>0.82598397033028448</v>
      </c>
      <c r="AO141" s="4">
        <f t="shared" si="60"/>
        <v>1.438815094625852</v>
      </c>
      <c r="AP141" s="4">
        <f t="shared" si="60"/>
        <v>2.2604157622648273</v>
      </c>
      <c r="AQ141" s="4">
        <f t="shared" si="60"/>
        <v>1.7592482199011386</v>
      </c>
      <c r="AR141" s="4">
        <f t="shared" si="60"/>
        <v>2.6169032391423031</v>
      </c>
      <c r="AS141" s="4">
        <f t="shared" si="60"/>
        <v>1.2094280526600443</v>
      </c>
      <c r="AT141" s="4">
        <f t="shared" si="60"/>
        <v>0.76812668605825252</v>
      </c>
      <c r="AU141" s="4">
        <f t="shared" si="60"/>
        <v>-0.41438054613978181</v>
      </c>
      <c r="AV141" s="4">
        <f t="shared" si="60"/>
        <v>0.47487175425609962</v>
      </c>
      <c r="AW141" s="4">
        <f t="shared" si="60"/>
        <v>-0.26831503472484997</v>
      </c>
      <c r="AX141" s="4">
        <f t="shared" si="60"/>
        <v>-0.19995911459288607</v>
      </c>
      <c r="AZ141" s="2">
        <f t="shared" ref="AZ141:BN204" si="61">IF(OR($B141 &lt; C$226, $B141 &gt; C$231), #N/A, ((1-EB141)*CV141) + (EB141*DL141))</f>
        <v>37.312271839687419</v>
      </c>
      <c r="BA141" s="2">
        <f t="shared" si="61"/>
        <v>44.304653901573033</v>
      </c>
      <c r="BB141" s="2">
        <f t="shared" si="61"/>
        <v>50.313577656424876</v>
      </c>
      <c r="BC141" s="2">
        <f t="shared" si="61"/>
        <v>56.665032076773286</v>
      </c>
      <c r="BD141" s="2">
        <f t="shared" si="61"/>
        <v>61.623605004511781</v>
      </c>
      <c r="BE141" s="2">
        <f t="shared" si="61"/>
        <v>66.103695614360376</v>
      </c>
      <c r="BF141" s="2">
        <f t="shared" si="61"/>
        <v>70.780227587668875</v>
      </c>
      <c r="BG141" s="2">
        <f t="shared" si="61"/>
        <v>72.14193125779974</v>
      </c>
      <c r="BH141" s="2">
        <f t="shared" si="61"/>
        <v>73.48511288069281</v>
      </c>
      <c r="BI141" s="2">
        <f t="shared" si="61"/>
        <v>73.926276755234852</v>
      </c>
      <c r="BJ141" s="2">
        <f t="shared" si="61"/>
        <v>73.452171683158909</v>
      </c>
      <c r="BK141" s="2">
        <f t="shared" si="61"/>
        <v>70.746539489245706</v>
      </c>
      <c r="BL141" s="2">
        <f t="shared" si="61"/>
        <v>66.717968231633762</v>
      </c>
      <c r="BM141" s="2">
        <f t="shared" si="61"/>
        <v>64.229229588156429</v>
      </c>
      <c r="BN141" s="2">
        <f t="shared" si="61"/>
        <v>61.835959114592889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 t="str">
        <f t="shared" ref="CF141:CT157" si="63">IF(OR(AND($B141&gt;AVERAGE(C$228,C$229), $B141&lt;C$229), AND($B141&gt;C$230, $B141&lt;C$231), AND($B141 &gt; (C$9 + C$13*$A$229), $B141 &lt; (C$10 - C$14*$A$229))), C141, "")</f>
        <v/>
      </c>
      <c r="CG141" s="2" t="str">
        <f t="shared" si="63"/>
        <v/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 t="str">
        <f t="shared" si="63"/>
        <v/>
      </c>
      <c r="CL141" s="2" t="str">
        <f t="shared" si="63"/>
        <v/>
      </c>
      <c r="CM141" s="2" t="str">
        <f t="shared" si="63"/>
        <v/>
      </c>
      <c r="CN141" s="2" t="str">
        <f t="shared" si="63"/>
        <v/>
      </c>
      <c r="CO141" s="2" t="str">
        <f t="shared" si="63"/>
        <v/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 t="str">
        <f t="shared" si="63"/>
        <v/>
      </c>
      <c r="CT141" s="2" t="str">
        <f t="shared" si="63"/>
        <v/>
      </c>
      <c r="CV141" s="2">
        <f t="shared" ref="CV141:DJ157" si="64">BP$223*$B141+BP$224</f>
        <v>38.424983911265606</v>
      </c>
      <c r="CW141" s="2">
        <f t="shared" si="64"/>
        <v>45.288865953317334</v>
      </c>
      <c r="CX141" s="2">
        <f t="shared" si="64"/>
        <v>50.990316374837029</v>
      </c>
      <c r="CY141" s="2">
        <f t="shared" si="64"/>
        <v>57.914324167538496</v>
      </c>
      <c r="CZ141" s="2">
        <f t="shared" si="64"/>
        <v>62.19341310672722</v>
      </c>
      <c r="DA141" s="2">
        <f t="shared" si="64"/>
        <v>66.721170978087841</v>
      </c>
      <c r="DB141" s="2">
        <f t="shared" si="64"/>
        <v>71.25966284082287</v>
      </c>
      <c r="DC141" s="2">
        <f t="shared" si="64"/>
        <v>72.993063574570158</v>
      </c>
      <c r="DD141" s="2">
        <f t="shared" si="64"/>
        <v>74.739011952528273</v>
      </c>
      <c r="DE141" s="2">
        <f t="shared" si="64"/>
        <v>76.364104864415808</v>
      </c>
      <c r="DF141" s="2">
        <f t="shared" si="64"/>
        <v>75.195764891538232</v>
      </c>
      <c r="DG141" s="2">
        <f t="shared" si="64"/>
        <v>71.865964088503944</v>
      </c>
      <c r="DH141" s="2">
        <f t="shared" si="64"/>
        <v>67.906104337379816</v>
      </c>
      <c r="DI141" s="2">
        <f t="shared" si="64"/>
        <v>65.891703016714246</v>
      </c>
      <c r="DJ141" s="2">
        <f t="shared" si="64"/>
        <v>63.496969166381973</v>
      </c>
      <c r="DL141" s="2">
        <f t="shared" ref="DL141:DZ157" si="65">CF$223*$B141+CF$224</f>
        <v>37.101794884523493</v>
      </c>
      <c r="DM141" s="2">
        <f t="shared" si="65"/>
        <v>44.114168601468954</v>
      </c>
      <c r="DN141" s="2">
        <f t="shared" si="65"/>
        <v>50.210573990578183</v>
      </c>
      <c r="DO141" s="2">
        <f t="shared" si="65"/>
        <v>56.470285214665452</v>
      </c>
      <c r="DP141" s="2">
        <f t="shared" si="65"/>
        <v>61.53903736659106</v>
      </c>
      <c r="DQ141" s="2">
        <f t="shared" si="65"/>
        <v>66.015339728012961</v>
      </c>
      <c r="DR141" s="2">
        <f t="shared" si="65"/>
        <v>70.708326076420434</v>
      </c>
      <c r="DS141" s="2">
        <f t="shared" si="65"/>
        <v>72.015575131736483</v>
      </c>
      <c r="DT141" s="2">
        <f t="shared" si="65"/>
        <v>73.285966502451672</v>
      </c>
      <c r="DU141" s="2">
        <f t="shared" si="65"/>
        <v>73.52468141869457</v>
      </c>
      <c r="DV141" s="2">
        <f t="shared" si="65"/>
        <v>73.156562836988684</v>
      </c>
      <c r="DW141" s="2">
        <f t="shared" si="65"/>
        <v>70.535387796373385</v>
      </c>
      <c r="DX141" s="2">
        <f t="shared" si="65"/>
        <v>66.463345052767764</v>
      </c>
      <c r="DY141" s="2">
        <f t="shared" si="65"/>
        <v>63.884089488503065</v>
      </c>
      <c r="DZ141" s="2">
        <f t="shared" si="65"/>
        <v>61.521918957935178</v>
      </c>
      <c r="EB141" s="2">
        <f t="shared" ref="EB141:EP157" si="66">POWER(10,($B141-C$224)/C$225)/(1+POWER(10,($B141-C$224)/C$225))</f>
        <v>0.84093205814882588</v>
      </c>
      <c r="EC141" s="2">
        <f t="shared" si="66"/>
        <v>0.83784308374888949</v>
      </c>
      <c r="ED141" s="2">
        <f t="shared" si="66"/>
        <v>0.86790038873595488</v>
      </c>
      <c r="EE141" s="2">
        <f t="shared" si="66"/>
        <v>0.86513739001267009</v>
      </c>
      <c r="EF141" s="2">
        <f t="shared" si="66"/>
        <v>0.87076593349391684</v>
      </c>
      <c r="EG141" s="2">
        <f t="shared" si="66"/>
        <v>0.87482009851782283</v>
      </c>
      <c r="EH141" s="2">
        <f t="shared" si="66"/>
        <v>0.86958694596329367</v>
      </c>
      <c r="EI141" s="2">
        <f t="shared" si="66"/>
        <v>0.87073389256966371</v>
      </c>
      <c r="EJ141" s="2">
        <f t="shared" si="66"/>
        <v>0.86294552711298078</v>
      </c>
      <c r="EK141" s="2">
        <f t="shared" si="66"/>
        <v>0.85856447824101234</v>
      </c>
      <c r="EL141" s="2">
        <f t="shared" si="66"/>
        <v>0.85503700061957366</v>
      </c>
      <c r="EM141" s="2">
        <f t="shared" si="66"/>
        <v>0.8413080902454575</v>
      </c>
      <c r="EN141" s="2">
        <f t="shared" si="66"/>
        <v>0.82351652033592204</v>
      </c>
      <c r="EO141" s="2">
        <f t="shared" si="66"/>
        <v>0.8280843923377591</v>
      </c>
      <c r="EP141" s="2">
        <f t="shared" si="66"/>
        <v>0.84099636793300592</v>
      </c>
    </row>
    <row r="142" spans="2:146" x14ac:dyDescent="0.25">
      <c r="B142" s="2">
        <v>120</v>
      </c>
      <c r="C142" s="49">
        <v>37.035699999999999</v>
      </c>
      <c r="D142" s="49">
        <v>46.196399999999997</v>
      </c>
      <c r="E142" s="49">
        <v>55.235999999999997</v>
      </c>
      <c r="F142" s="49">
        <v>67.673000000000002</v>
      </c>
      <c r="G142" s="49">
        <v>75.2</v>
      </c>
      <c r="H142" s="49">
        <v>78.891000000000005</v>
      </c>
      <c r="I142" s="49">
        <v>87.326999999999998</v>
      </c>
      <c r="J142" s="49">
        <v>85.963999999999999</v>
      </c>
      <c r="K142" s="49">
        <v>86.326999999999998</v>
      </c>
      <c r="L142" s="49">
        <v>83.909000000000006</v>
      </c>
      <c r="M142" s="49">
        <v>81.164000000000001</v>
      </c>
      <c r="N142" s="49">
        <v>76.927000000000007</v>
      </c>
      <c r="O142" s="49">
        <v>68.144999999999996</v>
      </c>
      <c r="P142" s="49">
        <v>66.909000000000006</v>
      </c>
      <c r="Q142" s="49">
        <v>63.055</v>
      </c>
      <c r="T142" s="4">
        <f t="shared" si="59"/>
        <v>37.478670483231973</v>
      </c>
      <c r="U142" s="4">
        <f t="shared" si="59"/>
        <v>46.2739814393925</v>
      </c>
      <c r="V142" s="4">
        <f t="shared" si="59"/>
        <v>55.218866321388504</v>
      </c>
      <c r="W142" s="4">
        <f t="shared" si="59"/>
        <v>67.42282889079047</v>
      </c>
      <c r="X142" s="4">
        <f t="shared" si="59"/>
        <v>74.43061685622105</v>
      </c>
      <c r="Y142" s="4">
        <f t="shared" si="59"/>
        <v>78.429669622059592</v>
      </c>
      <c r="Z142" s="4">
        <f t="shared" si="59"/>
        <v>85.766651057702362</v>
      </c>
      <c r="AA142" s="4">
        <f t="shared" si="59"/>
        <v>85.569655533161637</v>
      </c>
      <c r="AB142" s="4">
        <f t="shared" si="59"/>
        <v>85.544154770902566</v>
      </c>
      <c r="AC142" s="4">
        <f t="shared" si="59"/>
        <v>83.223350201711867</v>
      </c>
      <c r="AD142" s="4">
        <f t="shared" si="59"/>
        <v>80.64910848114819</v>
      </c>
      <c r="AE142" s="4">
        <f t="shared" si="59"/>
        <v>76.609278005264287</v>
      </c>
      <c r="AF142" s="4">
        <f t="shared" si="59"/>
        <v>69.216756231195333</v>
      </c>
      <c r="AG142" s="4">
        <f t="shared" si="59"/>
        <v>65.566287342500715</v>
      </c>
      <c r="AH142" s="4">
        <f t="shared" si="59"/>
        <v>61.703940882986942</v>
      </c>
      <c r="AJ142" s="4">
        <f t="shared" si="60"/>
        <v>-0.4429704832319743</v>
      </c>
      <c r="AK142" s="4">
        <f t="shared" si="60"/>
        <v>-7.7581439392503171E-2</v>
      </c>
      <c r="AL142" s="4">
        <f t="shared" si="60"/>
        <v>1.7133678611493508E-2</v>
      </c>
      <c r="AM142" s="4">
        <f t="shared" si="60"/>
        <v>0.25017110920953201</v>
      </c>
      <c r="AN142" s="4">
        <f t="shared" si="60"/>
        <v>0.76938314377895267</v>
      </c>
      <c r="AO142" s="4">
        <f t="shared" si="60"/>
        <v>0.46133037794041343</v>
      </c>
      <c r="AP142" s="4">
        <f t="shared" si="60"/>
        <v>1.5603489422976367</v>
      </c>
      <c r="AQ142" s="4">
        <f t="shared" si="60"/>
        <v>0.394344466838362</v>
      </c>
      <c r="AR142" s="4">
        <f t="shared" si="60"/>
        <v>0.78284522909743259</v>
      </c>
      <c r="AS142" s="4">
        <f t="shared" si="60"/>
        <v>0.68564979828813932</v>
      </c>
      <c r="AT142" s="4">
        <f t="shared" si="60"/>
        <v>0.51489151885181172</v>
      </c>
      <c r="AU142" s="4">
        <f t="shared" si="60"/>
        <v>0.31772199473572016</v>
      </c>
      <c r="AV142" s="4">
        <f t="shared" si="60"/>
        <v>-1.0717562311953373</v>
      </c>
      <c r="AW142" s="4">
        <f t="shared" si="60"/>
        <v>1.3427126574992911</v>
      </c>
      <c r="AX142" s="4">
        <f t="shared" si="60"/>
        <v>1.3510591170130581</v>
      </c>
      <c r="AZ142" s="2">
        <f t="shared" si="61"/>
        <v>37.260847467861076</v>
      </c>
      <c r="BA142" s="2">
        <f t="shared" si="61"/>
        <v>44.220673895490037</v>
      </c>
      <c r="BB142" s="2">
        <f t="shared" si="61"/>
        <v>50.216964162534403</v>
      </c>
      <c r="BC142" s="2">
        <f t="shared" si="61"/>
        <v>56.555134625990817</v>
      </c>
      <c r="BD142" s="2">
        <f t="shared" si="61"/>
        <v>61.524660552913772</v>
      </c>
      <c r="BE142" s="2">
        <f t="shared" si="61"/>
        <v>65.984364758518268</v>
      </c>
      <c r="BF142" s="2">
        <f t="shared" si="61"/>
        <v>70.643024083164349</v>
      </c>
      <c r="BG142" s="2">
        <f t="shared" si="61"/>
        <v>72.020749987115892</v>
      </c>
      <c r="BH142" s="2">
        <f t="shared" si="61"/>
        <v>73.355953065185759</v>
      </c>
      <c r="BI142" s="2">
        <f t="shared" si="61"/>
        <v>73.768652930761547</v>
      </c>
      <c r="BJ142" s="2">
        <f t="shared" si="61"/>
        <v>73.318082837093385</v>
      </c>
      <c r="BK142" s="2">
        <f t="shared" si="61"/>
        <v>70.612614799210135</v>
      </c>
      <c r="BL142" s="2">
        <f t="shared" si="61"/>
        <v>66.574399300308627</v>
      </c>
      <c r="BM142" s="2">
        <f t="shared" si="61"/>
        <v>64.085787863967994</v>
      </c>
      <c r="BN142" s="2">
        <f t="shared" si="61"/>
        <v>61.703940882986942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 t="str">
        <f t="shared" si="63"/>
        <v/>
      </c>
      <c r="CG142" s="2" t="str">
        <f t="shared" si="63"/>
        <v/>
      </c>
      <c r="CH142" s="2" t="str">
        <f t="shared" si="63"/>
        <v/>
      </c>
      <c r="CI142" s="2" t="str">
        <f t="shared" si="63"/>
        <v/>
      </c>
      <c r="CJ142" s="2" t="str">
        <f t="shared" si="63"/>
        <v/>
      </c>
      <c r="CK142" s="2" t="str">
        <f t="shared" si="63"/>
        <v/>
      </c>
      <c r="CL142" s="2" t="str">
        <f t="shared" si="63"/>
        <v/>
      </c>
      <c r="CM142" s="2" t="str">
        <f t="shared" si="63"/>
        <v/>
      </c>
      <c r="CN142" s="2" t="str">
        <f t="shared" si="63"/>
        <v/>
      </c>
      <c r="CO142" s="2" t="str">
        <f t="shared" si="63"/>
        <v/>
      </c>
      <c r="CP142" s="2" t="str">
        <f t="shared" si="63"/>
        <v/>
      </c>
      <c r="CQ142" s="2" t="str">
        <f t="shared" si="63"/>
        <v/>
      </c>
      <c r="CR142" s="2" t="str">
        <f t="shared" si="63"/>
        <v/>
      </c>
      <c r="CS142" s="2" t="str">
        <f t="shared" si="63"/>
        <v/>
      </c>
      <c r="CT142" s="2" t="str">
        <f t="shared" si="63"/>
        <v/>
      </c>
      <c r="CV142" s="2">
        <f t="shared" si="64"/>
        <v>38.392453062174596</v>
      </c>
      <c r="CW142" s="2">
        <f t="shared" si="64"/>
        <v>45.244170870575616</v>
      </c>
      <c r="CX142" s="2">
        <f t="shared" si="64"/>
        <v>50.93343829574988</v>
      </c>
      <c r="CY142" s="2">
        <f t="shared" si="64"/>
        <v>57.852664692125018</v>
      </c>
      <c r="CZ142" s="2">
        <f t="shared" si="64"/>
        <v>62.111853683908343</v>
      </c>
      <c r="DA142" s="2">
        <f t="shared" si="64"/>
        <v>66.656644313606151</v>
      </c>
      <c r="DB142" s="2">
        <f t="shared" si="64"/>
        <v>71.195869364987274</v>
      </c>
      <c r="DC142" s="2">
        <f t="shared" si="64"/>
        <v>72.930570071971204</v>
      </c>
      <c r="DD142" s="2">
        <f t="shared" si="64"/>
        <v>74.692902929517544</v>
      </c>
      <c r="DE142" s="2">
        <f t="shared" si="64"/>
        <v>76.320297562825644</v>
      </c>
      <c r="DF142" s="2">
        <f t="shared" si="64"/>
        <v>75.129695294317827</v>
      </c>
      <c r="DG142" s="2">
        <f t="shared" si="64"/>
        <v>71.77589325626839</v>
      </c>
      <c r="DH142" s="2">
        <f t="shared" si="64"/>
        <v>67.798821460760806</v>
      </c>
      <c r="DI142" s="2">
        <f t="shared" si="64"/>
        <v>65.79326630656341</v>
      </c>
      <c r="DJ142" s="2">
        <f t="shared" si="64"/>
        <v>63.396249860644105</v>
      </c>
      <c r="DL142" s="2">
        <f t="shared" si="65"/>
        <v>37.065630825590652</v>
      </c>
      <c r="DM142" s="2">
        <f t="shared" si="65"/>
        <v>44.040014999788944</v>
      </c>
      <c r="DN142" s="2">
        <f t="shared" si="65"/>
        <v>50.117507891393309</v>
      </c>
      <c r="DO142" s="2">
        <f t="shared" si="65"/>
        <v>56.370665407311677</v>
      </c>
      <c r="DP142" s="2">
        <f t="shared" si="65"/>
        <v>61.445180792982214</v>
      </c>
      <c r="DQ142" s="2">
        <f t="shared" si="65"/>
        <v>65.896631197510345</v>
      </c>
      <c r="DR142" s="2">
        <f t="shared" si="65"/>
        <v>70.567408438111059</v>
      </c>
      <c r="DS142" s="2">
        <f t="shared" si="65"/>
        <v>71.897565862461889</v>
      </c>
      <c r="DT142" s="2">
        <f t="shared" si="65"/>
        <v>73.162299742415399</v>
      </c>
      <c r="DU142" s="2">
        <f t="shared" si="65"/>
        <v>73.385293836178263</v>
      </c>
      <c r="DV142" s="2">
        <f t="shared" si="65"/>
        <v>73.03796706936393</v>
      </c>
      <c r="DW142" s="2">
        <f t="shared" si="65"/>
        <v>70.412498065017644</v>
      </c>
      <c r="DX142" s="2">
        <f t="shared" si="65"/>
        <v>66.335088156059186</v>
      </c>
      <c r="DY142" s="2">
        <f t="shared" si="65"/>
        <v>63.762495135304249</v>
      </c>
      <c r="DZ142" s="2">
        <f t="shared" si="65"/>
        <v>61.412135981135556</v>
      </c>
      <c r="EB142" s="2">
        <f t="shared" si="66"/>
        <v>0.85286903031333916</v>
      </c>
      <c r="EC142" s="2">
        <f t="shared" si="66"/>
        <v>0.84997050624096659</v>
      </c>
      <c r="ED142" s="2">
        <f t="shared" si="66"/>
        <v>0.87810691866602875</v>
      </c>
      <c r="EE142" s="2">
        <f t="shared" si="66"/>
        <v>0.87552678292799058</v>
      </c>
      <c r="EF142" s="2">
        <f t="shared" si="66"/>
        <v>0.88078147317322353</v>
      </c>
      <c r="EG142" s="2">
        <f t="shared" si="66"/>
        <v>0.88456309614943907</v>
      </c>
      <c r="EH142" s="2">
        <f t="shared" si="66"/>
        <v>0.87968123105260621</v>
      </c>
      <c r="EI142" s="2">
        <f t="shared" si="66"/>
        <v>0.88075157533721538</v>
      </c>
      <c r="EJ142" s="2">
        <f t="shared" si="66"/>
        <v>0.87347908040293432</v>
      </c>
      <c r="EK142" s="2">
        <f t="shared" si="66"/>
        <v>0.86938377927676913</v>
      </c>
      <c r="EL142" s="2">
        <f t="shared" si="66"/>
        <v>0.86608405222641482</v>
      </c>
      <c r="EM142" s="2">
        <f t="shared" si="66"/>
        <v>0.85322176909769698</v>
      </c>
      <c r="EN142" s="2">
        <f t="shared" si="66"/>
        <v>0.83650632018772819</v>
      </c>
      <c r="EO142" s="2">
        <f t="shared" si="66"/>
        <v>0.84080297512629598</v>
      </c>
      <c r="EP142" s="2">
        <f t="shared" si="66"/>
        <v>0.8529293581053593</v>
      </c>
    </row>
    <row r="143" spans="2:146" x14ac:dyDescent="0.25">
      <c r="B143" s="2">
        <v>121</v>
      </c>
      <c r="C143" s="49">
        <v>36.982100000000003</v>
      </c>
      <c r="D143" s="49">
        <v>45.839300000000001</v>
      </c>
      <c r="E143" s="49">
        <v>52.854999999999997</v>
      </c>
      <c r="F143" s="49">
        <v>63.709000000000003</v>
      </c>
      <c r="G143" s="49">
        <v>68.927000000000007</v>
      </c>
      <c r="H143" s="49">
        <v>72.491</v>
      </c>
      <c r="I143" s="49">
        <v>80.527000000000001</v>
      </c>
      <c r="J143" s="49">
        <v>79.236000000000004</v>
      </c>
      <c r="K143" s="49">
        <v>80.072999999999993</v>
      </c>
      <c r="L143" s="49">
        <v>80.545000000000002</v>
      </c>
      <c r="M143" s="49">
        <v>78.472999999999999</v>
      </c>
      <c r="N143" s="49">
        <v>75.745000000000005</v>
      </c>
      <c r="O143" s="49">
        <v>68.290999999999997</v>
      </c>
      <c r="P143" s="49">
        <v>64.981999999999999</v>
      </c>
      <c r="Q143" s="49">
        <v>61.945</v>
      </c>
      <c r="T143" s="4">
        <f t="shared" si="59"/>
        <v>37.340472619219497</v>
      </c>
      <c r="U143" s="4">
        <f t="shared" si="59"/>
        <v>45.821938588652088</v>
      </c>
      <c r="V143" s="4">
        <f t="shared" si="59"/>
        <v>53.475288216119225</v>
      </c>
      <c r="W143" s="4">
        <f t="shared" si="59"/>
        <v>64.35374022003667</v>
      </c>
      <c r="X143" s="4">
        <f t="shared" si="59"/>
        <v>70.325738757543817</v>
      </c>
      <c r="Y143" s="4">
        <f t="shared" si="59"/>
        <v>74.086473672207958</v>
      </c>
      <c r="Z143" s="4">
        <f t="shared" si="59"/>
        <v>80.874155508508125</v>
      </c>
      <c r="AA143" s="4">
        <f t="shared" si="59"/>
        <v>80.776498986356472</v>
      </c>
      <c r="AB143" s="4">
        <f t="shared" si="59"/>
        <v>81.427468507170616</v>
      </c>
      <c r="AC143" s="4">
        <f t="shared" si="59"/>
        <v>80.245725278932767</v>
      </c>
      <c r="AD143" s="4">
        <f t="shared" si="59"/>
        <v>78.362075540882572</v>
      </c>
      <c r="AE143" s="4">
        <f t="shared" si="59"/>
        <v>75.593299437363356</v>
      </c>
      <c r="AF143" s="4">
        <f t="shared" si="59"/>
        <v>68.993110426517831</v>
      </c>
      <c r="AG143" s="4">
        <f t="shared" si="59"/>
        <v>65.271739562298606</v>
      </c>
      <c r="AH143" s="4">
        <f t="shared" si="59"/>
        <v>61.573202914576456</v>
      </c>
      <c r="AJ143" s="4">
        <f t="shared" si="60"/>
        <v>-0.35837261921949448</v>
      </c>
      <c r="AK143" s="4">
        <f t="shared" si="60"/>
        <v>1.7361411347913247E-2</v>
      </c>
      <c r="AL143" s="4">
        <f t="shared" si="60"/>
        <v>-0.6202882161192278</v>
      </c>
      <c r="AM143" s="4">
        <f t="shared" si="60"/>
        <v>-0.64474022003666676</v>
      </c>
      <c r="AN143" s="4">
        <f t="shared" si="60"/>
        <v>-1.3987387575438106</v>
      </c>
      <c r="AO143" s="4">
        <f t="shared" si="60"/>
        <v>-1.5954736722079588</v>
      </c>
      <c r="AP143" s="4">
        <f t="shared" si="60"/>
        <v>-0.34715550850812349</v>
      </c>
      <c r="AQ143" s="4">
        <f t="shared" si="60"/>
        <v>-1.540498986356468</v>
      </c>
      <c r="AR143" s="4">
        <f t="shared" si="60"/>
        <v>-1.3544685071706226</v>
      </c>
      <c r="AS143" s="4">
        <f t="shared" si="60"/>
        <v>0.29927472106723485</v>
      </c>
      <c r="AT143" s="4">
        <f t="shared" si="60"/>
        <v>0.11092445911742743</v>
      </c>
      <c r="AU143" s="4">
        <f t="shared" si="60"/>
        <v>0.15170056263664833</v>
      </c>
      <c r="AV143" s="4">
        <f t="shared" si="60"/>
        <v>-0.70211042651783373</v>
      </c>
      <c r="AW143" s="4">
        <f t="shared" si="60"/>
        <v>-0.28973956229860676</v>
      </c>
      <c r="AX143" s="4">
        <f t="shared" si="60"/>
        <v>0.37179708542354462</v>
      </c>
      <c r="AZ143" s="2">
        <f t="shared" si="61"/>
        <v>37.210335496851684</v>
      </c>
      <c r="BA143" s="2">
        <f t="shared" si="61"/>
        <v>44.136913082923186</v>
      </c>
      <c r="BB143" s="2">
        <f t="shared" si="61"/>
        <v>50.120196932247545</v>
      </c>
      <c r="BC143" s="2">
        <f t="shared" si="61"/>
        <v>56.445503533405898</v>
      </c>
      <c r="BD143" s="2">
        <f t="shared" si="61"/>
        <v>61.425930286821071</v>
      </c>
      <c r="BE143" s="2">
        <f t="shared" si="61"/>
        <v>65.864520467489356</v>
      </c>
      <c r="BF143" s="2">
        <f t="shared" si="61"/>
        <v>70.504744530453195</v>
      </c>
      <c r="BG143" s="2">
        <f t="shared" si="61"/>
        <v>71.899194827228428</v>
      </c>
      <c r="BH143" s="2">
        <f t="shared" si="61"/>
        <v>73.226285211612065</v>
      </c>
      <c r="BI143" s="2">
        <f t="shared" si="61"/>
        <v>73.611117051093146</v>
      </c>
      <c r="BJ143" s="2">
        <f t="shared" si="61"/>
        <v>73.184377696826289</v>
      </c>
      <c r="BK143" s="2">
        <f t="shared" si="61"/>
        <v>70.478955611652481</v>
      </c>
      <c r="BL143" s="2">
        <f t="shared" si="61"/>
        <v>66.431444219538548</v>
      </c>
      <c r="BM143" s="2">
        <f t="shared" si="61"/>
        <v>63.943346035455939</v>
      </c>
      <c r="BN143" s="2">
        <f t="shared" si="61"/>
        <v>61.573202914576456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 t="str">
        <f t="shared" si="63"/>
        <v/>
      </c>
      <c r="CG143" s="2" t="str">
        <f t="shared" si="63"/>
        <v/>
      </c>
      <c r="CH143" s="2" t="str">
        <f t="shared" si="63"/>
        <v/>
      </c>
      <c r="CI143" s="2" t="str">
        <f t="shared" si="63"/>
        <v/>
      </c>
      <c r="CJ143" s="2" t="str">
        <f t="shared" si="63"/>
        <v/>
      </c>
      <c r="CK143" s="2" t="str">
        <f t="shared" si="63"/>
        <v/>
      </c>
      <c r="CL143" s="2" t="str">
        <f t="shared" si="63"/>
        <v/>
      </c>
      <c r="CM143" s="2" t="str">
        <f t="shared" si="63"/>
        <v/>
      </c>
      <c r="CN143" s="2" t="str">
        <f t="shared" si="63"/>
        <v/>
      </c>
      <c r="CO143" s="2" t="str">
        <f t="shared" si="63"/>
        <v/>
      </c>
      <c r="CP143" s="2" t="str">
        <f t="shared" si="63"/>
        <v/>
      </c>
      <c r="CQ143" s="2" t="str">
        <f t="shared" si="63"/>
        <v/>
      </c>
      <c r="CR143" s="2" t="str">
        <f t="shared" si="63"/>
        <v/>
      </c>
      <c r="CS143" s="2" t="str">
        <f t="shared" si="63"/>
        <v/>
      </c>
      <c r="CT143" s="2" t="str">
        <f t="shared" si="63"/>
        <v/>
      </c>
      <c r="CV143" s="2">
        <f t="shared" si="64"/>
        <v>38.359922213083593</v>
      </c>
      <c r="CW143" s="2">
        <f t="shared" si="64"/>
        <v>45.199475787833904</v>
      </c>
      <c r="CX143" s="2">
        <f t="shared" si="64"/>
        <v>50.876560216662739</v>
      </c>
      <c r="CY143" s="2">
        <f t="shared" si="64"/>
        <v>57.791005216711547</v>
      </c>
      <c r="CZ143" s="2">
        <f t="shared" si="64"/>
        <v>62.030294261089466</v>
      </c>
      <c r="DA143" s="2">
        <f t="shared" si="64"/>
        <v>66.592117649124461</v>
      </c>
      <c r="DB143" s="2">
        <f t="shared" si="64"/>
        <v>71.132075889151665</v>
      </c>
      <c r="DC143" s="2">
        <f t="shared" si="64"/>
        <v>72.868076569372235</v>
      </c>
      <c r="DD143" s="2">
        <f t="shared" si="64"/>
        <v>74.646793906506815</v>
      </c>
      <c r="DE143" s="2">
        <f t="shared" si="64"/>
        <v>76.276490261235466</v>
      </c>
      <c r="DF143" s="2">
        <f t="shared" si="64"/>
        <v>75.063625697097436</v>
      </c>
      <c r="DG143" s="2">
        <f t="shared" si="64"/>
        <v>71.68582242403285</v>
      </c>
      <c r="DH143" s="2">
        <f t="shared" si="64"/>
        <v>67.69153858414181</v>
      </c>
      <c r="DI143" s="2">
        <f t="shared" si="64"/>
        <v>65.694829596412575</v>
      </c>
      <c r="DJ143" s="2">
        <f t="shared" si="64"/>
        <v>63.295530554906236</v>
      </c>
      <c r="DL143" s="2">
        <f t="shared" si="65"/>
        <v>37.029466766657812</v>
      </c>
      <c r="DM143" s="2">
        <f t="shared" si="65"/>
        <v>43.965861398108935</v>
      </c>
      <c r="DN143" s="2">
        <f t="shared" si="65"/>
        <v>50.024441792208435</v>
      </c>
      <c r="DO143" s="2">
        <f t="shared" si="65"/>
        <v>56.271045599957901</v>
      </c>
      <c r="DP143" s="2">
        <f t="shared" si="65"/>
        <v>61.351324219373367</v>
      </c>
      <c r="DQ143" s="2">
        <f t="shared" si="65"/>
        <v>65.777922667007715</v>
      </c>
      <c r="DR143" s="2">
        <f t="shared" si="65"/>
        <v>70.426490799801698</v>
      </c>
      <c r="DS143" s="2">
        <f t="shared" si="65"/>
        <v>71.779556593187294</v>
      </c>
      <c r="DT143" s="2">
        <f t="shared" si="65"/>
        <v>73.038632982379127</v>
      </c>
      <c r="DU143" s="2">
        <f t="shared" si="65"/>
        <v>73.245906253661957</v>
      </c>
      <c r="DV143" s="2">
        <f t="shared" si="65"/>
        <v>72.919371301739162</v>
      </c>
      <c r="DW143" s="2">
        <f t="shared" si="65"/>
        <v>70.289608333661931</v>
      </c>
      <c r="DX143" s="2">
        <f t="shared" si="65"/>
        <v>66.206831259350594</v>
      </c>
      <c r="DY143" s="2">
        <f t="shared" si="65"/>
        <v>63.64090078210544</v>
      </c>
      <c r="DZ143" s="2">
        <f t="shared" si="65"/>
        <v>61.302353004335934</v>
      </c>
      <c r="EB143" s="2">
        <f t="shared" si="66"/>
        <v>0.8640550266604049</v>
      </c>
      <c r="EC143" s="2">
        <f t="shared" si="66"/>
        <v>0.86134104284209323</v>
      </c>
      <c r="ED143" s="2">
        <f t="shared" si="66"/>
        <v>0.88762695736753527</v>
      </c>
      <c r="EE143" s="2">
        <f t="shared" si="66"/>
        <v>0.88522199437074101</v>
      </c>
      <c r="EF143" s="2">
        <f t="shared" si="66"/>
        <v>0.89011876391610756</v>
      </c>
      <c r="EG143" s="2">
        <f t="shared" si="66"/>
        <v>0.89363997275381857</v>
      </c>
      <c r="EH143" s="2">
        <f t="shared" si="66"/>
        <v>0.88909384306351003</v>
      </c>
      <c r="EI143" s="2">
        <f t="shared" si="66"/>
        <v>0.89009091550121189</v>
      </c>
      <c r="EJ143" s="2">
        <f t="shared" si="66"/>
        <v>0.88331253022161049</v>
      </c>
      <c r="EK143" s="2">
        <f t="shared" si="66"/>
        <v>0.87949161068674564</v>
      </c>
      <c r="EL143" s="2">
        <f t="shared" si="66"/>
        <v>0.87641093535319359</v>
      </c>
      <c r="EM143" s="2">
        <f t="shared" si="66"/>
        <v>0.86438521191241968</v>
      </c>
      <c r="EN143" s="2">
        <f t="shared" si="66"/>
        <v>0.84871566507591345</v>
      </c>
      <c r="EO143" s="2">
        <f t="shared" si="66"/>
        <v>0.85274793788190517</v>
      </c>
      <c r="EP143" s="2">
        <f t="shared" si="66"/>
        <v>0.86411149866552306</v>
      </c>
    </row>
    <row r="144" spans="2:146" x14ac:dyDescent="0.25">
      <c r="B144" s="2">
        <v>122</v>
      </c>
      <c r="C144" s="49">
        <v>36.375</v>
      </c>
      <c r="D144" s="49">
        <v>45.178600000000003</v>
      </c>
      <c r="E144" s="49">
        <v>51.127000000000002</v>
      </c>
      <c r="F144" s="49">
        <v>62.618000000000002</v>
      </c>
      <c r="G144" s="49">
        <v>64.745000000000005</v>
      </c>
      <c r="H144" s="49">
        <v>69.436000000000007</v>
      </c>
      <c r="I144" s="49">
        <v>73.763999999999996</v>
      </c>
      <c r="J144" s="49">
        <v>75.745000000000005</v>
      </c>
      <c r="K144" s="49">
        <v>77.344999999999999</v>
      </c>
      <c r="L144" s="49">
        <v>76.599999999999994</v>
      </c>
      <c r="M144" s="49">
        <v>76.673000000000002</v>
      </c>
      <c r="N144" s="49">
        <v>75.418000000000006</v>
      </c>
      <c r="O144" s="49">
        <v>69.599999999999994</v>
      </c>
      <c r="P144" s="49">
        <v>65.891000000000005</v>
      </c>
      <c r="Q144" s="49">
        <v>61.308999999999997</v>
      </c>
      <c r="T144" s="4">
        <f t="shared" si="59"/>
        <v>37.229825535987295</v>
      </c>
      <c r="U144" s="4">
        <f t="shared" si="59"/>
        <v>45.310894800167347</v>
      </c>
      <c r="V144" s="4">
        <f t="shared" si="59"/>
        <v>52.081430563089413</v>
      </c>
      <c r="W144" s="4">
        <f t="shared" si="59"/>
        <v>61.644717622795518</v>
      </c>
      <c r="X144" s="4">
        <f t="shared" si="59"/>
        <v>66.957329216980199</v>
      </c>
      <c r="Y144" s="4">
        <f t="shared" si="59"/>
        <v>70.725498410649067</v>
      </c>
      <c r="Z144" s="4">
        <f t="shared" si="59"/>
        <v>76.892724787349962</v>
      </c>
      <c r="AA144" s="4">
        <f t="shared" si="59"/>
        <v>77.093103237110412</v>
      </c>
      <c r="AB144" s="4">
        <f t="shared" si="59"/>
        <v>78.116958453901944</v>
      </c>
      <c r="AC144" s="4">
        <f t="shared" si="59"/>
        <v>77.691632463346139</v>
      </c>
      <c r="AD144" s="4">
        <f t="shared" si="59"/>
        <v>76.349259149296117</v>
      </c>
      <c r="AE144" s="4">
        <f t="shared" si="59"/>
        <v>74.369127586836953</v>
      </c>
      <c r="AF144" s="4">
        <f t="shared" si="59"/>
        <v>68.58173689809837</v>
      </c>
      <c r="AG144" s="4">
        <f t="shared" si="59"/>
        <v>64.920190942541879</v>
      </c>
      <c r="AH144" s="4">
        <f t="shared" si="59"/>
        <v>61.443714218011117</v>
      </c>
      <c r="AJ144" s="4">
        <f t="shared" si="60"/>
        <v>-0.85482553598729538</v>
      </c>
      <c r="AK144" s="4">
        <f t="shared" si="60"/>
        <v>-0.13229480016734385</v>
      </c>
      <c r="AL144" s="4">
        <f t="shared" si="60"/>
        <v>-0.9544305630894101</v>
      </c>
      <c r="AM144" s="4">
        <f t="shared" si="60"/>
        <v>0.97328237720448385</v>
      </c>
      <c r="AN144" s="4">
        <f t="shared" si="60"/>
        <v>-2.2123292169801942</v>
      </c>
      <c r="AO144" s="4">
        <f t="shared" si="60"/>
        <v>-1.2894984106490597</v>
      </c>
      <c r="AP144" s="4">
        <f t="shared" si="60"/>
        <v>-3.1287247873499666</v>
      </c>
      <c r="AQ144" s="4">
        <f t="shared" si="60"/>
        <v>-1.3481032371104078</v>
      </c>
      <c r="AR144" s="4">
        <f t="shared" si="60"/>
        <v>-0.77195845390194506</v>
      </c>
      <c r="AS144" s="4">
        <f t="shared" si="60"/>
        <v>-1.0916324633461443</v>
      </c>
      <c r="AT144" s="4">
        <f t="shared" si="60"/>
        <v>0.32374085070388503</v>
      </c>
      <c r="AU144" s="4">
        <f t="shared" si="60"/>
        <v>1.0488724131630534</v>
      </c>
      <c r="AV144" s="4">
        <f t="shared" si="60"/>
        <v>1.0182631019016242</v>
      </c>
      <c r="AW144" s="4">
        <f t="shared" si="60"/>
        <v>0.97080905745812629</v>
      </c>
      <c r="AX144" s="4">
        <f t="shared" si="60"/>
        <v>-0.13471421801111916</v>
      </c>
      <c r="AZ144" s="2">
        <f t="shared" si="61"/>
        <v>37.160709879169573</v>
      </c>
      <c r="BA144" s="2">
        <f t="shared" si="61"/>
        <v>44.053406873565571</v>
      </c>
      <c r="BB144" s="2">
        <f t="shared" si="61"/>
        <v>50.02332330567674</v>
      </c>
      <c r="BC144" s="2">
        <f t="shared" si="61"/>
        <v>56.336170756047267</v>
      </c>
      <c r="BD144" s="2">
        <f t="shared" si="61"/>
        <v>61.327417824183186</v>
      </c>
      <c r="BE144" s="2">
        <f t="shared" si="61"/>
        <v>65.744243743449132</v>
      </c>
      <c r="BF144" s="2">
        <f t="shared" si="61"/>
        <v>70.365522526383259</v>
      </c>
      <c r="BG144" s="2">
        <f t="shared" si="61"/>
        <v>71.777343335934674</v>
      </c>
      <c r="BH144" s="2">
        <f t="shared" si="61"/>
        <v>73.096221795321753</v>
      </c>
      <c r="BI144" s="2">
        <f t="shared" si="61"/>
        <v>73.453781804778075</v>
      </c>
      <c r="BJ144" s="2">
        <f t="shared" si="61"/>
        <v>73.051106931762774</v>
      </c>
      <c r="BK144" s="2">
        <f t="shared" si="61"/>
        <v>70.345598998285624</v>
      </c>
      <c r="BL144" s="2">
        <f t="shared" si="61"/>
        <v>66.28912032210809</v>
      </c>
      <c r="BM144" s="2">
        <f t="shared" si="61"/>
        <v>63.801911339633861</v>
      </c>
      <c r="BN144" s="2">
        <f t="shared" si="61"/>
        <v>61.443714218011117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36.375</v>
      </c>
      <c r="CG144" s="2" t="str">
        <f t="shared" si="63"/>
        <v/>
      </c>
      <c r="CH144" s="2" t="str">
        <f t="shared" si="63"/>
        <v/>
      </c>
      <c r="CI144" s="2" t="str">
        <f t="shared" si="63"/>
        <v/>
      </c>
      <c r="CJ144" s="2" t="str">
        <f t="shared" si="63"/>
        <v/>
      </c>
      <c r="CK144" s="2" t="str">
        <f t="shared" si="63"/>
        <v/>
      </c>
      <c r="CL144" s="2" t="str">
        <f t="shared" si="63"/>
        <v/>
      </c>
      <c r="CM144" s="2" t="str">
        <f t="shared" si="63"/>
        <v/>
      </c>
      <c r="CN144" s="2" t="str">
        <f t="shared" si="63"/>
        <v/>
      </c>
      <c r="CO144" s="2" t="str">
        <f t="shared" si="63"/>
        <v/>
      </c>
      <c r="CP144" s="2" t="str">
        <f t="shared" si="63"/>
        <v/>
      </c>
      <c r="CQ144" s="2" t="str">
        <f t="shared" si="63"/>
        <v/>
      </c>
      <c r="CR144" s="2" t="str">
        <f t="shared" si="63"/>
        <v/>
      </c>
      <c r="CS144" s="2" t="str">
        <f t="shared" si="63"/>
        <v/>
      </c>
      <c r="CT144" s="2" t="str">
        <f t="shared" si="63"/>
        <v/>
      </c>
      <c r="CV144" s="2">
        <f t="shared" si="64"/>
        <v>38.327391363992582</v>
      </c>
      <c r="CW144" s="2">
        <f t="shared" si="64"/>
        <v>45.154780705092193</v>
      </c>
      <c r="CX144" s="2">
        <f t="shared" si="64"/>
        <v>50.81968213757559</v>
      </c>
      <c r="CY144" s="2">
        <f t="shared" si="64"/>
        <v>57.729345741298076</v>
      </c>
      <c r="CZ144" s="2">
        <f t="shared" si="64"/>
        <v>61.948734838270589</v>
      </c>
      <c r="DA144" s="2">
        <f t="shared" si="64"/>
        <v>66.527590984642771</v>
      </c>
      <c r="DB144" s="2">
        <f t="shared" si="64"/>
        <v>71.068282413316069</v>
      </c>
      <c r="DC144" s="2">
        <f t="shared" si="64"/>
        <v>72.805583066773281</v>
      </c>
      <c r="DD144" s="2">
        <f t="shared" si="64"/>
        <v>74.600684883496072</v>
      </c>
      <c r="DE144" s="2">
        <f t="shared" si="64"/>
        <v>76.232682959645302</v>
      </c>
      <c r="DF144" s="2">
        <f t="shared" si="64"/>
        <v>74.997556099877045</v>
      </c>
      <c r="DG144" s="2">
        <f t="shared" si="64"/>
        <v>71.59575159179731</v>
      </c>
      <c r="DH144" s="2">
        <f t="shared" si="64"/>
        <v>67.5842557075228</v>
      </c>
      <c r="DI144" s="2">
        <f t="shared" si="64"/>
        <v>65.596392886261739</v>
      </c>
      <c r="DJ144" s="2">
        <f t="shared" si="64"/>
        <v>63.194811249168367</v>
      </c>
      <c r="DL144" s="2">
        <f t="shared" si="65"/>
        <v>36.993302707724979</v>
      </c>
      <c r="DM144" s="2">
        <f t="shared" si="65"/>
        <v>43.891707796428925</v>
      </c>
      <c r="DN144" s="2">
        <f t="shared" si="65"/>
        <v>49.931375693023568</v>
      </c>
      <c r="DO144" s="2">
        <f t="shared" si="65"/>
        <v>56.171425792604126</v>
      </c>
      <c r="DP144" s="2">
        <f t="shared" si="65"/>
        <v>61.257467645764521</v>
      </c>
      <c r="DQ144" s="2">
        <f t="shared" si="65"/>
        <v>65.659214136505099</v>
      </c>
      <c r="DR144" s="2">
        <f t="shared" si="65"/>
        <v>70.285573161492323</v>
      </c>
      <c r="DS144" s="2">
        <f t="shared" si="65"/>
        <v>71.6615473239127</v>
      </c>
      <c r="DT144" s="2">
        <f t="shared" si="65"/>
        <v>72.914966222342855</v>
      </c>
      <c r="DU144" s="2">
        <f t="shared" si="65"/>
        <v>73.106518671145651</v>
      </c>
      <c r="DV144" s="2">
        <f t="shared" si="65"/>
        <v>72.800775534114393</v>
      </c>
      <c r="DW144" s="2">
        <f t="shared" si="65"/>
        <v>70.16671860230619</v>
      </c>
      <c r="DX144" s="2">
        <f t="shared" si="65"/>
        <v>66.078574362642016</v>
      </c>
      <c r="DY144" s="2">
        <f t="shared" si="65"/>
        <v>63.519306428906631</v>
      </c>
      <c r="DZ144" s="2">
        <f t="shared" si="65"/>
        <v>61.192570027536313</v>
      </c>
      <c r="EB144" s="2">
        <f t="shared" si="66"/>
        <v>0.87451570728968564</v>
      </c>
      <c r="EC144" s="2">
        <f t="shared" si="66"/>
        <v>0.87197961730667084</v>
      </c>
      <c r="ED144" s="2">
        <f t="shared" si="66"/>
        <v>0.8964911115785702</v>
      </c>
      <c r="EE144" s="2">
        <f t="shared" si="66"/>
        <v>0.89425325506535203</v>
      </c>
      <c r="EF144" s="2">
        <f t="shared" si="66"/>
        <v>0.89880876862523407</v>
      </c>
      <c r="EG144" s="2">
        <f t="shared" si="66"/>
        <v>0.90208213504725687</v>
      </c>
      <c r="EH144" s="2">
        <f t="shared" si="66"/>
        <v>0.89785560256933117</v>
      </c>
      <c r="EI144" s="2">
        <f t="shared" si="66"/>
        <v>0.89878287217457642</v>
      </c>
      <c r="EJ144" s="2">
        <f t="shared" si="66"/>
        <v>0.89247578664466987</v>
      </c>
      <c r="EK144" s="2">
        <f t="shared" si="66"/>
        <v>0.88891718362022343</v>
      </c>
      <c r="EL144" s="2">
        <f t="shared" si="66"/>
        <v>0.88604624351204764</v>
      </c>
      <c r="EM144" s="2">
        <f t="shared" si="66"/>
        <v>0.87482416620547465</v>
      </c>
      <c r="EN144" s="2">
        <f t="shared" si="66"/>
        <v>0.86016565843635306</v>
      </c>
      <c r="EO144" s="2">
        <f t="shared" si="66"/>
        <v>0.86394167189020699</v>
      </c>
      <c r="EP144" s="2">
        <f t="shared" si="66"/>
        <v>0.87456846469772997</v>
      </c>
    </row>
    <row r="145" spans="2:146" x14ac:dyDescent="0.25">
      <c r="B145" s="2">
        <v>123</v>
      </c>
      <c r="C145" s="49">
        <v>37.5</v>
      </c>
      <c r="D145" s="49">
        <v>45.107100000000003</v>
      </c>
      <c r="E145" s="49">
        <v>51.8</v>
      </c>
      <c r="F145" s="49">
        <v>58.927</v>
      </c>
      <c r="G145" s="49">
        <v>63.2</v>
      </c>
      <c r="H145" s="49">
        <v>66.364000000000004</v>
      </c>
      <c r="I145" s="49">
        <v>70.655000000000001</v>
      </c>
      <c r="J145" s="49">
        <v>72.981999999999999</v>
      </c>
      <c r="K145" s="49">
        <v>73.018000000000001</v>
      </c>
      <c r="L145" s="49">
        <v>74.182000000000002</v>
      </c>
      <c r="M145" s="49">
        <v>73.545000000000002</v>
      </c>
      <c r="N145" s="49">
        <v>73.072999999999993</v>
      </c>
      <c r="O145" s="49">
        <v>68.745000000000005</v>
      </c>
      <c r="P145" s="49">
        <v>64.8</v>
      </c>
      <c r="Q145" s="49">
        <v>60.636000000000003</v>
      </c>
      <c r="T145" s="4">
        <f t="shared" si="59"/>
        <v>37.144571742467839</v>
      </c>
      <c r="U145" s="4">
        <f t="shared" si="59"/>
        <v>44.823607482468113</v>
      </c>
      <c r="V145" s="4">
        <f t="shared" si="59"/>
        <v>51.080974666954042</v>
      </c>
      <c r="W145" s="4">
        <f t="shared" si="59"/>
        <v>59.514356194302081</v>
      </c>
      <c r="X145" s="4">
        <f t="shared" si="59"/>
        <v>64.496155837417646</v>
      </c>
      <c r="Y145" s="4">
        <f t="shared" si="59"/>
        <v>68.391166808504195</v>
      </c>
      <c r="Z145" s="4">
        <f t="shared" si="59"/>
        <v>73.997509519205735</v>
      </c>
      <c r="AA145" s="4">
        <f t="shared" si="59"/>
        <v>74.5643539992397</v>
      </c>
      <c r="AB145" s="4">
        <f t="shared" si="59"/>
        <v>75.762348340497496</v>
      </c>
      <c r="AC145" s="4">
        <f t="shared" si="59"/>
        <v>75.760736164848907</v>
      </c>
      <c r="AD145" s="4">
        <f t="shared" si="59"/>
        <v>74.813126118178189</v>
      </c>
      <c r="AE145" s="4">
        <f t="shared" si="59"/>
        <v>73.132429199888762</v>
      </c>
      <c r="AF145" s="4">
        <f t="shared" si="59"/>
        <v>68.041604327694742</v>
      </c>
      <c r="AG145" s="4">
        <f t="shared" si="59"/>
        <v>64.54472313070589</v>
      </c>
      <c r="AH145" s="4">
        <f t="shared" si="59"/>
        <v>61.315437789365376</v>
      </c>
      <c r="AJ145" s="4">
        <f t="shared" si="60"/>
        <v>0.35542825753216079</v>
      </c>
      <c r="AK145" s="4">
        <f t="shared" si="60"/>
        <v>0.28349251753189009</v>
      </c>
      <c r="AL145" s="4">
        <f t="shared" si="60"/>
        <v>0.71902533304595551</v>
      </c>
      <c r="AM145" s="4">
        <f t="shared" si="60"/>
        <v>-0.58735619430208175</v>
      </c>
      <c r="AN145" s="4">
        <f t="shared" si="60"/>
        <v>-1.2961558374176434</v>
      </c>
      <c r="AO145" s="4">
        <f t="shared" si="60"/>
        <v>-2.027166808504191</v>
      </c>
      <c r="AP145" s="4">
        <f t="shared" si="60"/>
        <v>-3.3425095192057341</v>
      </c>
      <c r="AQ145" s="4">
        <f t="shared" si="60"/>
        <v>-1.5823539992397002</v>
      </c>
      <c r="AR145" s="4">
        <f t="shared" si="60"/>
        <v>-2.7443483404974955</v>
      </c>
      <c r="AS145" s="4">
        <f t="shared" si="60"/>
        <v>-1.5787361648489053</v>
      </c>
      <c r="AT145" s="4">
        <f t="shared" si="60"/>
        <v>-1.2681261181781878</v>
      </c>
      <c r="AU145" s="4">
        <f t="shared" si="60"/>
        <v>-5.942919988876838E-2</v>
      </c>
      <c r="AV145" s="4">
        <f t="shared" si="60"/>
        <v>0.70339567230526256</v>
      </c>
      <c r="AW145" s="4">
        <f t="shared" si="60"/>
        <v>0.2552768692941072</v>
      </c>
      <c r="AX145" s="4">
        <f t="shared" si="60"/>
        <v>-0.67943778936537313</v>
      </c>
      <c r="AZ145" s="2">
        <f t="shared" si="61"/>
        <v>37.111940809832525</v>
      </c>
      <c r="BA145" s="2">
        <f t="shared" si="61"/>
        <v>43.970184250884358</v>
      </c>
      <c r="BB145" s="2">
        <f t="shared" si="61"/>
        <v>49.926385169188208</v>
      </c>
      <c r="BC145" s="2">
        <f t="shared" si="61"/>
        <v>56.227161672163405</v>
      </c>
      <c r="BD145" s="2">
        <f t="shared" si="61"/>
        <v>61.229124581084193</v>
      </c>
      <c r="BE145" s="2">
        <f t="shared" si="61"/>
        <v>65.623608073377497</v>
      </c>
      <c r="BF145" s="2">
        <f t="shared" si="61"/>
        <v>70.225481280115957</v>
      </c>
      <c r="BG145" s="2">
        <f t="shared" si="61"/>
        <v>71.655265036862801</v>
      </c>
      <c r="BH145" s="2">
        <f t="shared" si="61"/>
        <v>72.96586361858499</v>
      </c>
      <c r="BI145" s="2">
        <f t="shared" si="61"/>
        <v>73.296743608112209</v>
      </c>
      <c r="BJ145" s="2">
        <f t="shared" si="61"/>
        <v>72.918311223285428</v>
      </c>
      <c r="BK145" s="2">
        <f t="shared" si="61"/>
        <v>70.212574982250644</v>
      </c>
      <c r="BL145" s="2">
        <f t="shared" si="61"/>
        <v>66.147437839676343</v>
      </c>
      <c r="BM145" s="2">
        <f t="shared" si="61"/>
        <v>63.661482137349708</v>
      </c>
      <c r="BN145" s="2">
        <f t="shared" si="61"/>
        <v>61.315437789365376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37.5</v>
      </c>
      <c r="CG145" s="2" t="str">
        <f t="shared" si="63"/>
        <v/>
      </c>
      <c r="CH145" s="2">
        <f t="shared" si="63"/>
        <v>51.8</v>
      </c>
      <c r="CI145" s="2" t="str">
        <f t="shared" si="63"/>
        <v/>
      </c>
      <c r="CJ145" s="2" t="str">
        <f t="shared" si="63"/>
        <v/>
      </c>
      <c r="CK145" s="2">
        <f t="shared" si="63"/>
        <v>66.364000000000004</v>
      </c>
      <c r="CL145" s="2">
        <f t="shared" si="63"/>
        <v>70.655000000000001</v>
      </c>
      <c r="CM145" s="2">
        <f t="shared" si="63"/>
        <v>72.981999999999999</v>
      </c>
      <c r="CN145" s="2">
        <f t="shared" si="63"/>
        <v>73.018000000000001</v>
      </c>
      <c r="CO145" s="2" t="str">
        <f t="shared" si="63"/>
        <v/>
      </c>
      <c r="CP145" s="2" t="str">
        <f t="shared" si="63"/>
        <v/>
      </c>
      <c r="CQ145" s="2" t="str">
        <f t="shared" si="63"/>
        <v/>
      </c>
      <c r="CR145" s="2" t="str">
        <f t="shared" si="63"/>
        <v/>
      </c>
      <c r="CS145" s="2" t="str">
        <f t="shared" si="63"/>
        <v/>
      </c>
      <c r="CT145" s="2" t="str">
        <f t="shared" si="63"/>
        <v/>
      </c>
      <c r="CV145" s="2">
        <f t="shared" si="64"/>
        <v>38.294860514901572</v>
      </c>
      <c r="CW145" s="2">
        <f t="shared" si="64"/>
        <v>45.110085622350482</v>
      </c>
      <c r="CX145" s="2">
        <f t="shared" si="64"/>
        <v>50.762804058488442</v>
      </c>
      <c r="CY145" s="2">
        <f t="shared" si="64"/>
        <v>57.667686265884598</v>
      </c>
      <c r="CZ145" s="2">
        <f t="shared" si="64"/>
        <v>61.867175415451712</v>
      </c>
      <c r="DA145" s="2">
        <f t="shared" si="64"/>
        <v>66.463064320161067</v>
      </c>
      <c r="DB145" s="2">
        <f t="shared" si="64"/>
        <v>71.00448893748046</v>
      </c>
      <c r="DC145" s="2">
        <f t="shared" si="64"/>
        <v>72.743089564174312</v>
      </c>
      <c r="DD145" s="2">
        <f t="shared" si="64"/>
        <v>74.554575860485343</v>
      </c>
      <c r="DE145" s="2">
        <f t="shared" si="64"/>
        <v>76.188875658055139</v>
      </c>
      <c r="DF145" s="2">
        <f t="shared" si="64"/>
        <v>74.931486502656654</v>
      </c>
      <c r="DG145" s="2">
        <f t="shared" si="64"/>
        <v>71.50568075956177</v>
      </c>
      <c r="DH145" s="2">
        <f t="shared" si="64"/>
        <v>67.476972830903804</v>
      </c>
      <c r="DI145" s="2">
        <f t="shared" si="64"/>
        <v>65.497956176110904</v>
      </c>
      <c r="DJ145" s="2">
        <f t="shared" si="64"/>
        <v>63.094091943430506</v>
      </c>
      <c r="DL145" s="2">
        <f t="shared" si="65"/>
        <v>36.957138648792139</v>
      </c>
      <c r="DM145" s="2">
        <f t="shared" si="65"/>
        <v>43.817554194748915</v>
      </c>
      <c r="DN145" s="2">
        <f t="shared" si="65"/>
        <v>49.838309593838694</v>
      </c>
      <c r="DO145" s="2">
        <f t="shared" si="65"/>
        <v>56.07180598525035</v>
      </c>
      <c r="DP145" s="2">
        <f t="shared" si="65"/>
        <v>61.163611072155675</v>
      </c>
      <c r="DQ145" s="2">
        <f t="shared" si="65"/>
        <v>65.540505606002483</v>
      </c>
      <c r="DR145" s="2">
        <f t="shared" si="65"/>
        <v>70.144655523182962</v>
      </c>
      <c r="DS145" s="2">
        <f t="shared" si="65"/>
        <v>71.543538054638105</v>
      </c>
      <c r="DT145" s="2">
        <f t="shared" si="65"/>
        <v>72.791299462306597</v>
      </c>
      <c r="DU145" s="2">
        <f t="shared" si="65"/>
        <v>72.967131088629344</v>
      </c>
      <c r="DV145" s="2">
        <f t="shared" si="65"/>
        <v>72.682179766489639</v>
      </c>
      <c r="DW145" s="2">
        <f t="shared" si="65"/>
        <v>70.043828870950477</v>
      </c>
      <c r="DX145" s="2">
        <f t="shared" si="65"/>
        <v>65.950317465933438</v>
      </c>
      <c r="DY145" s="2">
        <f t="shared" si="65"/>
        <v>63.397712075707815</v>
      </c>
      <c r="DZ145" s="2">
        <f t="shared" si="65"/>
        <v>61.082787050736691</v>
      </c>
      <c r="EB145" s="2">
        <f t="shared" si="66"/>
        <v>0.88427926240706156</v>
      </c>
      <c r="EC145" s="2">
        <f t="shared" si="66"/>
        <v>0.88191385302045155</v>
      </c>
      <c r="ED145" s="2">
        <f t="shared" si="66"/>
        <v>0.90473109497428794</v>
      </c>
      <c r="EE145" s="2">
        <f t="shared" si="66"/>
        <v>0.90265204176135627</v>
      </c>
      <c r="EF145" s="2">
        <f t="shared" si="66"/>
        <v>0.90688341506676939</v>
      </c>
      <c r="EG145" s="2">
        <f t="shared" si="66"/>
        <v>0.90992175771619166</v>
      </c>
      <c r="EH145" s="2">
        <f t="shared" si="66"/>
        <v>0.90599835318213662</v>
      </c>
      <c r="EI145" s="2">
        <f t="shared" si="66"/>
        <v>0.90685937090946223</v>
      </c>
      <c r="EJ145" s="2">
        <f t="shared" si="66"/>
        <v>0.90100011747522746</v>
      </c>
      <c r="EK145" s="2">
        <f t="shared" si="66"/>
        <v>0.8976912935274628</v>
      </c>
      <c r="EL145" s="2">
        <f t="shared" si="66"/>
        <v>0.89502033982338725</v>
      </c>
      <c r="EM145" s="2">
        <f t="shared" si="66"/>
        <v>0.8845668890160453</v>
      </c>
      <c r="EN145" s="2">
        <f t="shared" si="66"/>
        <v>0.87088089540973457</v>
      </c>
      <c r="EO145" s="2">
        <f t="shared" si="66"/>
        <v>0.87440980713086269</v>
      </c>
      <c r="EP145" s="2">
        <f t="shared" si="66"/>
        <v>0.88432845787140668</v>
      </c>
    </row>
    <row r="146" spans="2:146" x14ac:dyDescent="0.25">
      <c r="B146" s="2">
        <v>124</v>
      </c>
      <c r="C146" s="49">
        <v>36.5</v>
      </c>
      <c r="D146" s="49">
        <v>44.517899999999997</v>
      </c>
      <c r="E146" s="49">
        <v>49.127000000000002</v>
      </c>
      <c r="F146" s="49">
        <v>56.164000000000001</v>
      </c>
      <c r="G146" s="49">
        <v>61.945</v>
      </c>
      <c r="H146" s="49">
        <v>64.873000000000005</v>
      </c>
      <c r="I146" s="49">
        <v>69.581999999999994</v>
      </c>
      <c r="J146" s="49">
        <v>70.563999999999993</v>
      </c>
      <c r="K146" s="49">
        <v>72.727000000000004</v>
      </c>
      <c r="L146" s="49">
        <v>72.891000000000005</v>
      </c>
      <c r="M146" s="49">
        <v>73.400000000000006</v>
      </c>
      <c r="N146" s="49">
        <v>71.599999999999994</v>
      </c>
      <c r="O146" s="49">
        <v>67.545000000000002</v>
      </c>
      <c r="P146" s="49">
        <v>64.218000000000004</v>
      </c>
      <c r="Q146" s="49">
        <v>61.509</v>
      </c>
      <c r="T146" s="4">
        <f t="shared" si="59"/>
        <v>37.077690492736949</v>
      </c>
      <c r="U146" s="4">
        <f t="shared" si="59"/>
        <v>44.414098480293283</v>
      </c>
      <c r="V146" s="4">
        <f t="shared" si="59"/>
        <v>50.421790086604467</v>
      </c>
      <c r="W146" s="4">
        <f t="shared" si="59"/>
        <v>57.996207426799586</v>
      </c>
      <c r="X146" s="4">
        <f t="shared" si="59"/>
        <v>62.87020900138203</v>
      </c>
      <c r="Y146" s="4">
        <f t="shared" si="59"/>
        <v>66.912780441818512</v>
      </c>
      <c r="Z146" s="4">
        <f t="shared" si="59"/>
        <v>72.085968458868052</v>
      </c>
      <c r="AA146" s="4">
        <f t="shared" si="59"/>
        <v>72.987999334261573</v>
      </c>
      <c r="AB146" s="4">
        <f t="shared" si="59"/>
        <v>74.252438083308931</v>
      </c>
      <c r="AC146" s="4">
        <f t="shared" si="59"/>
        <v>74.444156106839998</v>
      </c>
      <c r="AD146" s="4">
        <f t="shared" si="59"/>
        <v>73.767828050342445</v>
      </c>
      <c r="AE146" s="4">
        <f t="shared" si="59"/>
        <v>72.034481246602269</v>
      </c>
      <c r="AF146" s="4">
        <f t="shared" si="59"/>
        <v>67.451117375316741</v>
      </c>
      <c r="AG146" s="4">
        <f t="shared" si="59"/>
        <v>64.176554365292361</v>
      </c>
      <c r="AH146" s="4">
        <f t="shared" si="59"/>
        <v>61.188331801112895</v>
      </c>
      <c r="AJ146" s="4">
        <f t="shared" si="60"/>
        <v>-0.57769049273694861</v>
      </c>
      <c r="AK146" s="4">
        <f t="shared" si="60"/>
        <v>0.10380151970671392</v>
      </c>
      <c r="AL146" s="4">
        <f t="shared" si="60"/>
        <v>-1.2947900866044648</v>
      </c>
      <c r="AM146" s="4">
        <f t="shared" si="60"/>
        <v>-1.8322074267995845</v>
      </c>
      <c r="AN146" s="4">
        <f t="shared" si="60"/>
        <v>-0.92520900138202933</v>
      </c>
      <c r="AO146" s="4">
        <f t="shared" si="60"/>
        <v>-2.0397804418185075</v>
      </c>
      <c r="AP146" s="4">
        <f t="shared" si="60"/>
        <v>-2.5039684588680586</v>
      </c>
      <c r="AQ146" s="4">
        <f t="shared" si="60"/>
        <v>-2.4239993342615804</v>
      </c>
      <c r="AR146" s="4">
        <f t="shared" si="60"/>
        <v>-1.5254380833089272</v>
      </c>
      <c r="AS146" s="4">
        <f t="shared" si="60"/>
        <v>-1.5531561068399924</v>
      </c>
      <c r="AT146" s="4">
        <f t="shared" si="60"/>
        <v>-0.36782805034243893</v>
      </c>
      <c r="AU146" s="4">
        <f t="shared" si="60"/>
        <v>-0.4344812466022745</v>
      </c>
      <c r="AV146" s="4">
        <f t="shared" si="60"/>
        <v>9.3882624683260474E-2</v>
      </c>
      <c r="AW146" s="4">
        <f t="shared" si="60"/>
        <v>4.1445634707642398E-2</v>
      </c>
      <c r="AX146" s="4">
        <f t="shared" si="60"/>
        <v>0.3206681988871054</v>
      </c>
      <c r="AZ146" s="2">
        <f t="shared" si="61"/>
        <v>37.063995546216958</v>
      </c>
      <c r="BA146" s="2">
        <f t="shared" si="61"/>
        <v>43.887268247018007</v>
      </c>
      <c r="BB146" s="2">
        <f t="shared" si="61"/>
        <v>49.829419230417258</v>
      </c>
      <c r="BC146" s="2">
        <f t="shared" si="61"/>
        <v>56.118495681008405</v>
      </c>
      <c r="BD146" s="2">
        <f t="shared" si="61"/>
        <v>61.13105005368363</v>
      </c>
      <c r="BE146" s="2">
        <f t="shared" si="61"/>
        <v>65.50267966125088</v>
      </c>
      <c r="BF146" s="2">
        <f t="shared" si="61"/>
        <v>70.08473367227522</v>
      </c>
      <c r="BG146" s="2">
        <f t="shared" si="61"/>
        <v>71.533021749781071</v>
      </c>
      <c r="BH146" s="2">
        <f t="shared" si="61"/>
        <v>72.835300250864123</v>
      </c>
      <c r="BI146" s="2">
        <f t="shared" si="61"/>
        <v>73.14008367650024</v>
      </c>
      <c r="BJ146" s="2">
        <f t="shared" si="61"/>
        <v>72.786022115406283</v>
      </c>
      <c r="BK146" s="2">
        <f t="shared" si="61"/>
        <v>70.079907088381944</v>
      </c>
      <c r="BL146" s="2">
        <f t="shared" si="61"/>
        <v>66.006400648565588</v>
      </c>
      <c r="BM146" s="2">
        <f t="shared" si="61"/>
        <v>63.522049027890489</v>
      </c>
      <c r="BN146" s="2">
        <f t="shared" si="61"/>
        <v>61.188331801112895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36.5</v>
      </c>
      <c r="CG146" s="2" t="str">
        <f t="shared" si="63"/>
        <v/>
      </c>
      <c r="CH146" s="2">
        <f t="shared" si="63"/>
        <v>49.127000000000002</v>
      </c>
      <c r="CI146" s="2">
        <f t="shared" si="63"/>
        <v>56.164000000000001</v>
      </c>
      <c r="CJ146" s="2">
        <f t="shared" si="63"/>
        <v>61.945</v>
      </c>
      <c r="CK146" s="2">
        <f t="shared" si="63"/>
        <v>64.873000000000005</v>
      </c>
      <c r="CL146" s="2">
        <f t="shared" si="63"/>
        <v>69.581999999999994</v>
      </c>
      <c r="CM146" s="2">
        <f t="shared" si="63"/>
        <v>70.563999999999993</v>
      </c>
      <c r="CN146" s="2">
        <f t="shared" si="63"/>
        <v>72.727000000000004</v>
      </c>
      <c r="CO146" s="2">
        <f t="shared" si="63"/>
        <v>72.891000000000005</v>
      </c>
      <c r="CP146" s="2">
        <f t="shared" si="63"/>
        <v>73.400000000000006</v>
      </c>
      <c r="CQ146" s="2" t="str">
        <f t="shared" si="63"/>
        <v/>
      </c>
      <c r="CR146" s="2" t="str">
        <f t="shared" si="63"/>
        <v/>
      </c>
      <c r="CS146" s="2" t="str">
        <f t="shared" si="63"/>
        <v/>
      </c>
      <c r="CT146" s="2" t="str">
        <f t="shared" si="63"/>
        <v/>
      </c>
      <c r="CV146" s="2">
        <f t="shared" si="64"/>
        <v>38.262329665810569</v>
      </c>
      <c r="CW146" s="2">
        <f t="shared" si="64"/>
        <v>45.065390539608764</v>
      </c>
      <c r="CX146" s="2">
        <f t="shared" si="64"/>
        <v>50.7059259794013</v>
      </c>
      <c r="CY146" s="2">
        <f t="shared" si="64"/>
        <v>57.606026790471127</v>
      </c>
      <c r="CZ146" s="2">
        <f t="shared" si="64"/>
        <v>61.785615992632827</v>
      </c>
      <c r="DA146" s="2">
        <f t="shared" si="64"/>
        <v>66.398537655679377</v>
      </c>
      <c r="DB146" s="2">
        <f t="shared" si="64"/>
        <v>70.940695461644864</v>
      </c>
      <c r="DC146" s="2">
        <f t="shared" si="64"/>
        <v>72.680596061575358</v>
      </c>
      <c r="DD146" s="2">
        <f t="shared" si="64"/>
        <v>74.508466837474614</v>
      </c>
      <c r="DE146" s="2">
        <f t="shared" si="64"/>
        <v>76.145068356464961</v>
      </c>
      <c r="DF146" s="2">
        <f t="shared" si="64"/>
        <v>74.865416905436263</v>
      </c>
      <c r="DG146" s="2">
        <f t="shared" si="64"/>
        <v>71.41560992732623</v>
      </c>
      <c r="DH146" s="2">
        <f t="shared" si="64"/>
        <v>67.369689954284809</v>
      </c>
      <c r="DI146" s="2">
        <f t="shared" si="64"/>
        <v>65.399519465960068</v>
      </c>
      <c r="DJ146" s="2">
        <f t="shared" si="64"/>
        <v>62.993372637692637</v>
      </c>
      <c r="DL146" s="2">
        <f t="shared" si="65"/>
        <v>36.920974589859298</v>
      </c>
      <c r="DM146" s="2">
        <f t="shared" si="65"/>
        <v>43.743400593068905</v>
      </c>
      <c r="DN146" s="2">
        <f t="shared" si="65"/>
        <v>49.74524349465382</v>
      </c>
      <c r="DO146" s="2">
        <f t="shared" si="65"/>
        <v>55.972186177896575</v>
      </c>
      <c r="DP146" s="2">
        <f t="shared" si="65"/>
        <v>61.069754498546828</v>
      </c>
      <c r="DQ146" s="2">
        <f t="shared" si="65"/>
        <v>65.421797075499853</v>
      </c>
      <c r="DR146" s="2">
        <f t="shared" si="65"/>
        <v>70.003737884873587</v>
      </c>
      <c r="DS146" s="2">
        <f t="shared" si="65"/>
        <v>71.425528785363511</v>
      </c>
      <c r="DT146" s="2">
        <f t="shared" si="65"/>
        <v>72.667632702270325</v>
      </c>
      <c r="DU146" s="2">
        <f t="shared" si="65"/>
        <v>72.827743506113038</v>
      </c>
      <c r="DV146" s="2">
        <f t="shared" si="65"/>
        <v>72.563583998864871</v>
      </c>
      <c r="DW146" s="2">
        <f t="shared" si="65"/>
        <v>69.920939139594736</v>
      </c>
      <c r="DX146" s="2">
        <f t="shared" si="65"/>
        <v>65.822060569224845</v>
      </c>
      <c r="DY146" s="2">
        <f t="shared" si="65"/>
        <v>63.276117722509007</v>
      </c>
      <c r="DZ146" s="2">
        <f t="shared" si="65"/>
        <v>60.973004073937069</v>
      </c>
      <c r="EB146" s="2">
        <f t="shared" si="66"/>
        <v>0.89337576684814046</v>
      </c>
      <c r="EC146" s="2">
        <f t="shared" si="66"/>
        <v>0.89117341298573804</v>
      </c>
      <c r="ED146" s="2">
        <f t="shared" si="66"/>
        <v>0.91237923340970895</v>
      </c>
      <c r="EE146" s="2">
        <f t="shared" si="66"/>
        <v>0.91045056538209368</v>
      </c>
      <c r="EF146" s="2">
        <f t="shared" si="66"/>
        <v>0.91437511914918645</v>
      </c>
      <c r="EG146" s="2">
        <f t="shared" si="66"/>
        <v>0.91719133269126507</v>
      </c>
      <c r="EH146" s="2">
        <f t="shared" si="66"/>
        <v>0.91355447737480333</v>
      </c>
      <c r="EI146" s="2">
        <f t="shared" si="66"/>
        <v>0.91435282677276297</v>
      </c>
      <c r="EJ146" s="2">
        <f t="shared" si="66"/>
        <v>0.90891762305614388</v>
      </c>
      <c r="EK146" s="2">
        <f t="shared" si="66"/>
        <v>0.90584576896228342</v>
      </c>
      <c r="EL146" s="2">
        <f t="shared" si="66"/>
        <v>0.90336478555572575</v>
      </c>
      <c r="EM146" s="2">
        <f t="shared" si="66"/>
        <v>0.89364350324362962</v>
      </c>
      <c r="EN146" s="2">
        <f t="shared" si="66"/>
        <v>0.880888744346501</v>
      </c>
      <c r="EO146" s="2">
        <f t="shared" si="66"/>
        <v>0.88418051075827908</v>
      </c>
      <c r="EP146" s="2">
        <f t="shared" si="66"/>
        <v>0.89342156127416328</v>
      </c>
    </row>
    <row r="147" spans="2:146" x14ac:dyDescent="0.25">
      <c r="B147" s="2">
        <v>125</v>
      </c>
      <c r="C147" s="49">
        <v>36.75</v>
      </c>
      <c r="D147" s="49">
        <v>44.392899999999997</v>
      </c>
      <c r="E147" s="49">
        <v>48.8</v>
      </c>
      <c r="F147" s="49">
        <v>56.381999999999998</v>
      </c>
      <c r="G147" s="49">
        <v>61.073</v>
      </c>
      <c r="H147" s="49">
        <v>65.382000000000005</v>
      </c>
      <c r="I147" s="49">
        <v>69.2</v>
      </c>
      <c r="J147" s="49">
        <v>71.436000000000007</v>
      </c>
      <c r="K147" s="49">
        <v>71.418000000000006</v>
      </c>
      <c r="L147" s="49">
        <v>71.909000000000006</v>
      </c>
      <c r="M147" s="49">
        <v>71.563999999999993</v>
      </c>
      <c r="N147" s="49">
        <v>70.981999999999999</v>
      </c>
      <c r="O147" s="49">
        <v>67.055000000000007</v>
      </c>
      <c r="P147" s="49">
        <v>63.8</v>
      </c>
      <c r="Q147" s="49">
        <v>59.726999999999997</v>
      </c>
      <c r="T147" s="4">
        <f t="shared" si="59"/>
        <v>37.021948548129217</v>
      </c>
      <c r="U147" s="4">
        <f t="shared" si="59"/>
        <v>44.100749422368835</v>
      </c>
      <c r="V147" s="4">
        <f t="shared" si="59"/>
        <v>50.010458162644682</v>
      </c>
      <c r="W147" s="4">
        <f t="shared" si="59"/>
        <v>56.999619930774685</v>
      </c>
      <c r="X147" s="4">
        <f t="shared" si="59"/>
        <v>61.882546373475193</v>
      </c>
      <c r="Y147" s="4">
        <f t="shared" si="59"/>
        <v>66.040401126443882</v>
      </c>
      <c r="Z147" s="4">
        <f t="shared" si="59"/>
        <v>70.918149318075066</v>
      </c>
      <c r="AA147" s="4">
        <f t="shared" si="59"/>
        <v>72.07573767507985</v>
      </c>
      <c r="AB147" s="4">
        <f t="shared" si="59"/>
        <v>73.358001452696413</v>
      </c>
      <c r="AC147" s="4">
        <f t="shared" si="59"/>
        <v>73.612178984958575</v>
      </c>
      <c r="AD147" s="4">
        <f t="shared" si="59"/>
        <v>73.113094740033262</v>
      </c>
      <c r="AE147" s="4">
        <f t="shared" si="59"/>
        <v>71.154537262509791</v>
      </c>
      <c r="AF147" s="4">
        <f t="shared" si="59"/>
        <v>66.883250902190994</v>
      </c>
      <c r="AG147" s="4">
        <f t="shared" si="59"/>
        <v>63.838638827859619</v>
      </c>
      <c r="AH147" s="4">
        <f t="shared" si="59"/>
        <v>61.062350700543014</v>
      </c>
      <c r="AJ147" s="4">
        <f t="shared" si="60"/>
        <v>-0.27194854812921676</v>
      </c>
      <c r="AK147" s="4">
        <f t="shared" si="60"/>
        <v>0.29215057763116192</v>
      </c>
      <c r="AL147" s="4">
        <f t="shared" si="60"/>
        <v>-1.2104581626446844</v>
      </c>
      <c r="AM147" s="4">
        <f t="shared" si="60"/>
        <v>-0.61761993077468702</v>
      </c>
      <c r="AN147" s="4">
        <f t="shared" si="60"/>
        <v>-0.80954637347519309</v>
      </c>
      <c r="AO147" s="4">
        <f t="shared" si="60"/>
        <v>-0.65840112644387716</v>
      </c>
      <c r="AP147" s="4">
        <f t="shared" si="60"/>
        <v>-1.7181493180750635</v>
      </c>
      <c r="AQ147" s="4">
        <f t="shared" si="60"/>
        <v>-0.63973767507984292</v>
      </c>
      <c r="AR147" s="4">
        <f t="shared" si="60"/>
        <v>-1.9400014526964071</v>
      </c>
      <c r="AS147" s="4">
        <f t="shared" si="60"/>
        <v>-1.7031789849585692</v>
      </c>
      <c r="AT147" s="4">
        <f t="shared" si="60"/>
        <v>-1.5490947400332686</v>
      </c>
      <c r="AU147" s="4">
        <f t="shared" si="60"/>
        <v>-0.17253726250979184</v>
      </c>
      <c r="AV147" s="4">
        <f t="shared" si="60"/>
        <v>0.1717490978090126</v>
      </c>
      <c r="AW147" s="4">
        <f t="shared" si="60"/>
        <v>-3.8638827859621472E-2</v>
      </c>
      <c r="AX147" s="4">
        <f t="shared" si="60"/>
        <v>-1.3353507005430174</v>
      </c>
      <c r="AZ147" s="2">
        <f t="shared" si="61"/>
        <v>37.016839158743906</v>
      </c>
      <c r="BA147" s="2">
        <f t="shared" si="61"/>
        <v>43.804676452416963</v>
      </c>
      <c r="BB147" s="2">
        <f t="shared" si="61"/>
        <v>49.732457335450107</v>
      </c>
      <c r="BC147" s="2">
        <f t="shared" si="61"/>
        <v>56.010186809356576</v>
      </c>
      <c r="BD147" s="2">
        <f t="shared" si="61"/>
        <v>61.033192087951008</v>
      </c>
      <c r="BE147" s="2">
        <f t="shared" si="61"/>
        <v>65.381517740506155</v>
      </c>
      <c r="BF147" s="2">
        <f t="shared" si="61"/>
        <v>69.943382471980243</v>
      </c>
      <c r="BG147" s="2">
        <f t="shared" si="61"/>
        <v>71.410667994483063</v>
      </c>
      <c r="BH147" s="2">
        <f t="shared" si="61"/>
        <v>72.704610587239245</v>
      </c>
      <c r="BI147" s="2">
        <f t="shared" si="61"/>
        <v>72.983869187555584</v>
      </c>
      <c r="BJ147" s="2">
        <f t="shared" si="61"/>
        <v>72.654262891470111</v>
      </c>
      <c r="BK147" s="2">
        <f t="shared" si="61"/>
        <v>69.947612925470139</v>
      </c>
      <c r="BL147" s="2">
        <f t="shared" si="61"/>
        <v>65.866007023787674</v>
      </c>
      <c r="BM147" s="2">
        <f t="shared" si="61"/>
        <v>63.383595942092569</v>
      </c>
      <c r="BN147" s="2">
        <f t="shared" si="61"/>
        <v>61.062350700543014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36.75</v>
      </c>
      <c r="CG147" s="2">
        <f t="shared" si="63"/>
        <v>44.392899999999997</v>
      </c>
      <c r="CH147" s="2">
        <f t="shared" si="63"/>
        <v>48.8</v>
      </c>
      <c r="CI147" s="2">
        <f t="shared" si="63"/>
        <v>56.381999999999998</v>
      </c>
      <c r="CJ147" s="2">
        <f t="shared" si="63"/>
        <v>61.073</v>
      </c>
      <c r="CK147" s="2">
        <f t="shared" si="63"/>
        <v>65.382000000000005</v>
      </c>
      <c r="CL147" s="2">
        <f t="shared" si="63"/>
        <v>69.2</v>
      </c>
      <c r="CM147" s="2">
        <f t="shared" si="63"/>
        <v>71.436000000000007</v>
      </c>
      <c r="CN147" s="2">
        <f t="shared" si="63"/>
        <v>71.418000000000006</v>
      </c>
      <c r="CO147" s="2">
        <f t="shared" si="63"/>
        <v>71.909000000000006</v>
      </c>
      <c r="CP147" s="2">
        <f t="shared" si="63"/>
        <v>71.563999999999993</v>
      </c>
      <c r="CQ147" s="2" t="str">
        <f t="shared" si="63"/>
        <v/>
      </c>
      <c r="CR147" s="2" t="str">
        <f t="shared" si="63"/>
        <v/>
      </c>
      <c r="CS147" s="2" t="str">
        <f t="shared" si="63"/>
        <v/>
      </c>
      <c r="CT147" s="2">
        <f t="shared" si="63"/>
        <v>59.726999999999997</v>
      </c>
      <c r="CV147" s="2">
        <f t="shared" si="64"/>
        <v>38.229798816719558</v>
      </c>
      <c r="CW147" s="2">
        <f t="shared" si="64"/>
        <v>45.020695456867053</v>
      </c>
      <c r="CX147" s="2">
        <f t="shared" si="64"/>
        <v>50.649047900314152</v>
      </c>
      <c r="CY147" s="2">
        <f t="shared" si="64"/>
        <v>57.544367315057656</v>
      </c>
      <c r="CZ147" s="2">
        <f t="shared" si="64"/>
        <v>61.70405656981395</v>
      </c>
      <c r="DA147" s="2">
        <f t="shared" si="64"/>
        <v>66.334010991197687</v>
      </c>
      <c r="DB147" s="2">
        <f t="shared" si="64"/>
        <v>70.876901985809269</v>
      </c>
      <c r="DC147" s="2">
        <f t="shared" si="64"/>
        <v>72.618102558976389</v>
      </c>
      <c r="DD147" s="2">
        <f t="shared" si="64"/>
        <v>74.462357814463886</v>
      </c>
      <c r="DE147" s="2">
        <f t="shared" si="64"/>
        <v>76.101261054874797</v>
      </c>
      <c r="DF147" s="2">
        <f t="shared" si="64"/>
        <v>74.799347308215872</v>
      </c>
      <c r="DG147" s="2">
        <f t="shared" si="64"/>
        <v>71.32553909509069</v>
      </c>
      <c r="DH147" s="2">
        <f t="shared" si="64"/>
        <v>67.262407077665799</v>
      </c>
      <c r="DI147" s="2">
        <f t="shared" si="64"/>
        <v>65.301082755809233</v>
      </c>
      <c r="DJ147" s="2">
        <f t="shared" si="64"/>
        <v>62.892653331954769</v>
      </c>
      <c r="DL147" s="2">
        <f t="shared" si="65"/>
        <v>36.884810530926465</v>
      </c>
      <c r="DM147" s="2">
        <f t="shared" si="65"/>
        <v>43.669246991388896</v>
      </c>
      <c r="DN147" s="2">
        <f t="shared" si="65"/>
        <v>49.652177395468946</v>
      </c>
      <c r="DO147" s="2">
        <f t="shared" si="65"/>
        <v>55.872566370542799</v>
      </c>
      <c r="DP147" s="2">
        <f t="shared" si="65"/>
        <v>60.975897924937975</v>
      </c>
      <c r="DQ147" s="2">
        <f t="shared" si="65"/>
        <v>65.303088544997237</v>
      </c>
      <c r="DR147" s="2">
        <f t="shared" si="65"/>
        <v>69.862820246564212</v>
      </c>
      <c r="DS147" s="2">
        <f t="shared" si="65"/>
        <v>71.307519516088917</v>
      </c>
      <c r="DT147" s="2">
        <f t="shared" si="65"/>
        <v>72.543965942234053</v>
      </c>
      <c r="DU147" s="2">
        <f t="shared" si="65"/>
        <v>72.688355923596731</v>
      </c>
      <c r="DV147" s="2">
        <f t="shared" si="65"/>
        <v>72.444988231240117</v>
      </c>
      <c r="DW147" s="2">
        <f t="shared" si="65"/>
        <v>69.798049408239024</v>
      </c>
      <c r="DX147" s="2">
        <f t="shared" si="65"/>
        <v>65.693803672516253</v>
      </c>
      <c r="DY147" s="2">
        <f t="shared" si="65"/>
        <v>63.154523369310198</v>
      </c>
      <c r="DZ147" s="2">
        <f t="shared" si="65"/>
        <v>60.863221097137448</v>
      </c>
      <c r="EB147" s="2">
        <f t="shared" si="66"/>
        <v>0.90183659648783976</v>
      </c>
      <c r="EC147" s="2">
        <f t="shared" si="66"/>
        <v>0.89978940041923794</v>
      </c>
      <c r="ED147" s="2">
        <f t="shared" si="66"/>
        <v>0.91946803562652746</v>
      </c>
      <c r="EE147" s="2">
        <f t="shared" si="66"/>
        <v>0.91768132488182363</v>
      </c>
      <c r="EF147" s="2">
        <f t="shared" si="66"/>
        <v>0.92131637327083771</v>
      </c>
      <c r="EG147" s="2">
        <f t="shared" si="66"/>
        <v>0.92392328268922808</v>
      </c>
      <c r="EH147" s="2">
        <f t="shared" si="66"/>
        <v>0.92055647755179437</v>
      </c>
      <c r="EI147" s="2">
        <f t="shared" si="66"/>
        <v>0.92129573249560037</v>
      </c>
      <c r="EJ147" s="2">
        <f t="shared" si="66"/>
        <v>0.91626077688785057</v>
      </c>
      <c r="EK147" s="2">
        <f t="shared" si="66"/>
        <v>0.91341298612417521</v>
      </c>
      <c r="EL147" s="2">
        <f t="shared" si="66"/>
        <v>0.91111183409676866</v>
      </c>
      <c r="EM147" s="2">
        <f t="shared" si="66"/>
        <v>0.9020854160139159</v>
      </c>
      <c r="EN147" s="2">
        <f t="shared" si="66"/>
        <v>0.89021868070278853</v>
      </c>
      <c r="EO147" s="2">
        <f t="shared" si="66"/>
        <v>0.89328384100475322</v>
      </c>
      <c r="EP147" s="2">
        <f t="shared" si="66"/>
        <v>0.90187915615547065</v>
      </c>
    </row>
    <row r="148" spans="2:146" x14ac:dyDescent="0.25">
      <c r="B148" s="2">
        <v>126</v>
      </c>
      <c r="C148" s="49">
        <v>36.589300000000001</v>
      </c>
      <c r="D148" s="49">
        <v>43.910699999999999</v>
      </c>
      <c r="E148" s="49">
        <v>49.582000000000001</v>
      </c>
      <c r="F148" s="49">
        <v>54.963999999999999</v>
      </c>
      <c r="G148" s="49">
        <v>60.8</v>
      </c>
      <c r="H148" s="49">
        <v>64.927000000000007</v>
      </c>
      <c r="I148" s="49">
        <v>69.635999999999996</v>
      </c>
      <c r="J148" s="49">
        <v>70.581999999999994</v>
      </c>
      <c r="K148" s="49">
        <v>72.236000000000004</v>
      </c>
      <c r="L148" s="49">
        <v>72.108999999999995</v>
      </c>
      <c r="M148" s="49">
        <v>72.344999999999999</v>
      </c>
      <c r="N148" s="49">
        <v>69.527000000000001</v>
      </c>
      <c r="O148" s="49">
        <v>65.308999999999997</v>
      </c>
      <c r="P148" s="49">
        <v>63.527000000000001</v>
      </c>
      <c r="Q148" s="49">
        <v>60.164000000000001</v>
      </c>
      <c r="T148" s="4">
        <f t="shared" si="59"/>
        <v>36.972129760672885</v>
      </c>
      <c r="U148" s="4">
        <f t="shared" si="59"/>
        <v>43.874512259637513</v>
      </c>
      <c r="V148" s="4">
        <f t="shared" si="59"/>
        <v>49.755035765591771</v>
      </c>
      <c r="W148" s="4">
        <f t="shared" si="59"/>
        <v>56.383195370043921</v>
      </c>
      <c r="X148" s="4">
        <f t="shared" si="59"/>
        <v>61.316310231184353</v>
      </c>
      <c r="Y148" s="4">
        <f t="shared" si="59"/>
        <v>65.542588498069662</v>
      </c>
      <c r="Z148" s="4">
        <f t="shared" si="59"/>
        <v>70.23746839937553</v>
      </c>
      <c r="AA148" s="4">
        <f t="shared" si="59"/>
        <v>71.5661236278019</v>
      </c>
      <c r="AB148" s="4">
        <f t="shared" si="59"/>
        <v>72.848005824845046</v>
      </c>
      <c r="AC148" s="4">
        <f t="shared" si="59"/>
        <v>73.103950715804771</v>
      </c>
      <c r="AD148" s="4">
        <f t="shared" si="59"/>
        <v>72.71647372731573</v>
      </c>
      <c r="AE148" s="4">
        <f t="shared" si="59"/>
        <v>70.503160707664875</v>
      </c>
      <c r="AF148" s="4">
        <f t="shared" si="59"/>
        <v>66.387469345385909</v>
      </c>
      <c r="AG148" s="4">
        <f t="shared" si="59"/>
        <v>63.542923562708879</v>
      </c>
      <c r="AH148" s="4">
        <f t="shared" si="59"/>
        <v>60.937446207113418</v>
      </c>
      <c r="AJ148" s="4">
        <f t="shared" si="60"/>
        <v>-0.38282976067288388</v>
      </c>
      <c r="AK148" s="4">
        <f t="shared" si="60"/>
        <v>3.6187740362485954E-2</v>
      </c>
      <c r="AL148" s="4">
        <f t="shared" si="60"/>
        <v>-0.17303576559177003</v>
      </c>
      <c r="AM148" s="4">
        <f t="shared" si="60"/>
        <v>-1.4191953700439228</v>
      </c>
      <c r="AN148" s="4">
        <f t="shared" si="60"/>
        <v>-0.51631023118435593</v>
      </c>
      <c r="AO148" s="4">
        <f t="shared" si="60"/>
        <v>-0.61558849806965554</v>
      </c>
      <c r="AP148" s="4">
        <f t="shared" si="60"/>
        <v>-0.60146839937553409</v>
      </c>
      <c r="AQ148" s="4">
        <f t="shared" si="60"/>
        <v>-0.98412362780190676</v>
      </c>
      <c r="AR148" s="4">
        <f t="shared" si="60"/>
        <v>-0.61200582484504196</v>
      </c>
      <c r="AS148" s="4">
        <f t="shared" si="60"/>
        <v>-0.99495071580477656</v>
      </c>
      <c r="AT148" s="4">
        <f t="shared" si="60"/>
        <v>-0.37147372731573114</v>
      </c>
      <c r="AU148" s="4">
        <f t="shared" si="60"/>
        <v>-0.97616070766487439</v>
      </c>
      <c r="AV148" s="4">
        <f t="shared" si="60"/>
        <v>-1.078469345385912</v>
      </c>
      <c r="AW148" s="4">
        <f t="shared" si="60"/>
        <v>-1.5923562708877625E-2</v>
      </c>
      <c r="AX148" s="4">
        <f t="shared" si="60"/>
        <v>-0.77344620711341605</v>
      </c>
      <c r="AZ148" s="2">
        <f t="shared" si="61"/>
        <v>36.97043520645412</v>
      </c>
      <c r="BA148" s="2">
        <f t="shared" si="61"/>
        <v>43.722421542242763</v>
      </c>
      <c r="BB148" s="2">
        <f t="shared" si="61"/>
        <v>49.635526813705376</v>
      </c>
      <c r="BC148" s="2">
        <f t="shared" si="61"/>
        <v>55.90224431003638</v>
      </c>
      <c r="BD148" s="2">
        <f t="shared" si="61"/>
        <v>60.935547133427036</v>
      </c>
      <c r="BE148" s="2">
        <f t="shared" si="61"/>
        <v>65.260174945695127</v>
      </c>
      <c r="BF148" s="2">
        <f t="shared" si="61"/>
        <v>69.801520679049972</v>
      </c>
      <c r="BG148" s="2">
        <f t="shared" si="61"/>
        <v>71.288251446338876</v>
      </c>
      <c r="BH148" s="2">
        <f t="shared" si="61"/>
        <v>72.573863491739658</v>
      </c>
      <c r="BI148" s="2">
        <f t="shared" si="61"/>
        <v>72.828154493577472</v>
      </c>
      <c r="BJ148" s="2">
        <f t="shared" si="61"/>
        <v>72.523049452348161</v>
      </c>
      <c r="BK148" s="2">
        <f t="shared" si="61"/>
        <v>69.815704781350448</v>
      </c>
      <c r="BL148" s="2">
        <f t="shared" si="61"/>
        <v>65.72625038151088</v>
      </c>
      <c r="BM148" s="2">
        <f t="shared" si="61"/>
        <v>63.24610119105693</v>
      </c>
      <c r="BN148" s="2">
        <f t="shared" si="61"/>
        <v>60.937446207113418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36.589300000000001</v>
      </c>
      <c r="CG148" s="2">
        <f t="shared" si="63"/>
        <v>43.910699999999999</v>
      </c>
      <c r="CH148" s="2">
        <f t="shared" si="63"/>
        <v>49.582000000000001</v>
      </c>
      <c r="CI148" s="2">
        <f t="shared" si="63"/>
        <v>54.963999999999999</v>
      </c>
      <c r="CJ148" s="2">
        <f t="shared" si="63"/>
        <v>60.8</v>
      </c>
      <c r="CK148" s="2">
        <f t="shared" si="63"/>
        <v>64.927000000000007</v>
      </c>
      <c r="CL148" s="2">
        <f t="shared" si="63"/>
        <v>69.635999999999996</v>
      </c>
      <c r="CM148" s="2">
        <f t="shared" si="63"/>
        <v>70.581999999999994</v>
      </c>
      <c r="CN148" s="2">
        <f t="shared" si="63"/>
        <v>72.236000000000004</v>
      </c>
      <c r="CO148" s="2">
        <f t="shared" si="63"/>
        <v>72.108999999999995</v>
      </c>
      <c r="CP148" s="2">
        <f t="shared" si="63"/>
        <v>72.344999999999999</v>
      </c>
      <c r="CQ148" s="2">
        <f t="shared" si="63"/>
        <v>69.527000000000001</v>
      </c>
      <c r="CR148" s="2" t="str">
        <f t="shared" si="63"/>
        <v/>
      </c>
      <c r="CS148" s="2" t="str">
        <f t="shared" si="63"/>
        <v/>
      </c>
      <c r="CT148" s="2">
        <f t="shared" si="63"/>
        <v>60.164000000000001</v>
      </c>
      <c r="CV148" s="2">
        <f t="shared" si="64"/>
        <v>38.197267967628548</v>
      </c>
      <c r="CW148" s="2">
        <f t="shared" si="64"/>
        <v>44.976000374125341</v>
      </c>
      <c r="CX148" s="2">
        <f t="shared" si="64"/>
        <v>50.592169821227003</v>
      </c>
      <c r="CY148" s="2">
        <f t="shared" si="64"/>
        <v>57.482707839644178</v>
      </c>
      <c r="CZ148" s="2">
        <f t="shared" si="64"/>
        <v>61.622497146995073</v>
      </c>
      <c r="DA148" s="2">
        <f t="shared" si="64"/>
        <v>66.269484326715997</v>
      </c>
      <c r="DB148" s="2">
        <f t="shared" si="64"/>
        <v>70.813108509973659</v>
      </c>
      <c r="DC148" s="2">
        <f t="shared" si="64"/>
        <v>72.555609056377435</v>
      </c>
      <c r="DD148" s="2">
        <f t="shared" si="64"/>
        <v>74.416248791453143</v>
      </c>
      <c r="DE148" s="2">
        <f t="shared" si="64"/>
        <v>76.057453753284634</v>
      </c>
      <c r="DF148" s="2">
        <f t="shared" si="64"/>
        <v>74.73327771099548</v>
      </c>
      <c r="DG148" s="2">
        <f t="shared" si="64"/>
        <v>71.235468262855136</v>
      </c>
      <c r="DH148" s="2">
        <f t="shared" si="64"/>
        <v>67.155124201046803</v>
      </c>
      <c r="DI148" s="2">
        <f t="shared" si="64"/>
        <v>65.202646045658383</v>
      </c>
      <c r="DJ148" s="2">
        <f t="shared" si="64"/>
        <v>62.7919340262169</v>
      </c>
      <c r="DL148" s="2">
        <f t="shared" si="65"/>
        <v>36.848646471993625</v>
      </c>
      <c r="DM148" s="2">
        <f t="shared" si="65"/>
        <v>43.595093389708886</v>
      </c>
      <c r="DN148" s="2">
        <f t="shared" si="65"/>
        <v>49.559111296284073</v>
      </c>
      <c r="DO148" s="2">
        <f t="shared" si="65"/>
        <v>55.772946563189024</v>
      </c>
      <c r="DP148" s="2">
        <f t="shared" si="65"/>
        <v>60.882041351329129</v>
      </c>
      <c r="DQ148" s="2">
        <f t="shared" si="65"/>
        <v>65.184380014494621</v>
      </c>
      <c r="DR148" s="2">
        <f t="shared" si="65"/>
        <v>69.721902608254851</v>
      </c>
      <c r="DS148" s="2">
        <f t="shared" si="65"/>
        <v>71.189510246814322</v>
      </c>
      <c r="DT148" s="2">
        <f t="shared" si="65"/>
        <v>72.42029918219778</v>
      </c>
      <c r="DU148" s="2">
        <f t="shared" si="65"/>
        <v>72.548968341080425</v>
      </c>
      <c r="DV148" s="2">
        <f t="shared" si="65"/>
        <v>72.326392463615349</v>
      </c>
      <c r="DW148" s="2">
        <f t="shared" si="65"/>
        <v>69.675159676883283</v>
      </c>
      <c r="DX148" s="2">
        <f t="shared" si="65"/>
        <v>65.565546775807675</v>
      </c>
      <c r="DY148" s="2">
        <f t="shared" si="65"/>
        <v>63.032929016111382</v>
      </c>
      <c r="DZ148" s="2">
        <f t="shared" si="65"/>
        <v>60.753438120337826</v>
      </c>
      <c r="EB148" s="2">
        <f t="shared" si="66"/>
        <v>0.90969390977773634</v>
      </c>
      <c r="EC148" s="2">
        <f t="shared" si="66"/>
        <v>0.90779382393544494</v>
      </c>
      <c r="ED148" s="2">
        <f t="shared" si="66"/>
        <v>0.92602982737544248</v>
      </c>
      <c r="EE148" s="2">
        <f t="shared" si="66"/>
        <v>0.9243767252025793</v>
      </c>
      <c r="EF148" s="2">
        <f t="shared" si="66"/>
        <v>0.92773939725897014</v>
      </c>
      <c r="EG148" s="2">
        <f t="shared" si="66"/>
        <v>0.93014963598720968</v>
      </c>
      <c r="EH148" s="2">
        <f t="shared" si="66"/>
        <v>0.92703662006436094</v>
      </c>
      <c r="EI148" s="2">
        <f t="shared" si="66"/>
        <v>0.92772030922410187</v>
      </c>
      <c r="EJ148" s="2">
        <f t="shared" si="66"/>
        <v>0.92306203080990756</v>
      </c>
      <c r="EK148" s="2">
        <f t="shared" si="66"/>
        <v>0.92042544867768361</v>
      </c>
      <c r="EL148" s="2">
        <f t="shared" si="66"/>
        <v>0.91829399056441163</v>
      </c>
      <c r="EM148" s="2">
        <f t="shared" si="66"/>
        <v>0.90992480222774319</v>
      </c>
      <c r="EN148" s="2">
        <f t="shared" si="66"/>
        <v>0.89890168094263811</v>
      </c>
      <c r="EO148" s="2">
        <f t="shared" si="66"/>
        <v>0.90175116292005364</v>
      </c>
      <c r="EP148" s="2">
        <f t="shared" si="66"/>
        <v>0.90973340380772727</v>
      </c>
    </row>
    <row r="149" spans="2:146" x14ac:dyDescent="0.25">
      <c r="B149" s="2">
        <v>127</v>
      </c>
      <c r="C149" s="49">
        <v>36.821399999999997</v>
      </c>
      <c r="D149" s="49">
        <v>43.732100000000003</v>
      </c>
      <c r="E149" s="49">
        <v>49.691000000000003</v>
      </c>
      <c r="F149" s="49">
        <v>55.235999999999997</v>
      </c>
      <c r="G149" s="49">
        <v>60.182000000000002</v>
      </c>
      <c r="H149" s="49">
        <v>65.727000000000004</v>
      </c>
      <c r="I149" s="49">
        <v>68.454999999999998</v>
      </c>
      <c r="J149" s="49">
        <v>70.326999999999998</v>
      </c>
      <c r="K149" s="49">
        <v>71.144999999999996</v>
      </c>
      <c r="L149" s="49">
        <v>71.055000000000007</v>
      </c>
      <c r="M149" s="49">
        <v>70.981999999999999</v>
      </c>
      <c r="N149" s="49">
        <v>69.855000000000004</v>
      </c>
      <c r="O149" s="49">
        <v>65.855000000000004</v>
      </c>
      <c r="P149" s="49">
        <v>61.963999999999999</v>
      </c>
      <c r="Q149" s="49">
        <v>60.673000000000002</v>
      </c>
      <c r="T149" s="4">
        <f t="shared" si="59"/>
        <v>36.925245931861305</v>
      </c>
      <c r="U149" s="4">
        <f t="shared" si="59"/>
        <v>43.713286833960026</v>
      </c>
      <c r="V149" s="4">
        <f t="shared" si="59"/>
        <v>49.586234008689502</v>
      </c>
      <c r="W149" s="4">
        <f t="shared" si="59"/>
        <v>56.01035221397516</v>
      </c>
      <c r="X149" s="4">
        <f t="shared" si="59"/>
        <v>60.995586272386142</v>
      </c>
      <c r="Y149" s="4">
        <f t="shared" si="59"/>
        <v>65.250065951095038</v>
      </c>
      <c r="Z149" s="4">
        <f t="shared" si="59"/>
        <v>69.838495205616169</v>
      </c>
      <c r="AA149" s="4">
        <f t="shared" si="59"/>
        <v>71.272119684754117</v>
      </c>
      <c r="AB149" s="4">
        <f t="shared" si="59"/>
        <v>72.548020961097109</v>
      </c>
      <c r="AC149" s="4">
        <f t="shared" si="59"/>
        <v>72.783967436230256</v>
      </c>
      <c r="AD149" s="4">
        <f t="shared" si="59"/>
        <v>72.466045051439409</v>
      </c>
      <c r="AE149" s="4">
        <f t="shared" si="59"/>
        <v>70.045389432150841</v>
      </c>
      <c r="AF149" s="4">
        <f t="shared" si="59"/>
        <v>65.983894124310638</v>
      </c>
      <c r="AG149" s="4">
        <f t="shared" si="59"/>
        <v>63.291192947226655</v>
      </c>
      <c r="AH149" s="4">
        <f t="shared" si="59"/>
        <v>60.813568203322411</v>
      </c>
      <c r="AJ149" s="4">
        <f t="shared" si="60"/>
        <v>-0.10384593186130786</v>
      </c>
      <c r="AK149" s="4">
        <f t="shared" si="60"/>
        <v>1.8813166039976181E-2</v>
      </c>
      <c r="AL149" s="4">
        <f t="shared" si="60"/>
        <v>0.10476599131050079</v>
      </c>
      <c r="AM149" s="4">
        <f t="shared" si="60"/>
        <v>-0.77435221397516329</v>
      </c>
      <c r="AN149" s="4">
        <f t="shared" si="60"/>
        <v>-0.81358627238613934</v>
      </c>
      <c r="AO149" s="4">
        <f t="shared" si="60"/>
        <v>0.47693404890496538</v>
      </c>
      <c r="AP149" s="4">
        <f t="shared" si="60"/>
        <v>-1.3834952056161711</v>
      </c>
      <c r="AQ149" s="4">
        <f t="shared" si="60"/>
        <v>-0.94511968475411834</v>
      </c>
      <c r="AR149" s="4">
        <f t="shared" si="60"/>
        <v>-1.4030209610971127</v>
      </c>
      <c r="AS149" s="4">
        <f t="shared" si="60"/>
        <v>-1.7289674362302492</v>
      </c>
      <c r="AT149" s="4">
        <f t="shared" si="60"/>
        <v>-1.4840450514394092</v>
      </c>
      <c r="AU149" s="4">
        <f t="shared" si="60"/>
        <v>-0.19038943215083748</v>
      </c>
      <c r="AV149" s="4">
        <f t="shared" si="60"/>
        <v>-0.12889412431063363</v>
      </c>
      <c r="AW149" s="4">
        <f t="shared" si="60"/>
        <v>-1.3271929472266564</v>
      </c>
      <c r="AX149" s="4">
        <f t="shared" si="60"/>
        <v>-0.1405682033224096</v>
      </c>
      <c r="AZ149" s="2">
        <f t="shared" si="61"/>
        <v>36.92474633495145</v>
      </c>
      <c r="BA149" s="2">
        <f t="shared" si="61"/>
        <v>43.640511804463728</v>
      </c>
      <c r="BB149" s="2">
        <f t="shared" si="61"/>
        <v>49.538650838134991</v>
      </c>
      <c r="BC149" s="2">
        <f t="shared" si="61"/>
        <v>55.794673240915429</v>
      </c>
      <c r="BD149" s="2">
        <f t="shared" si="61"/>
        <v>60.838110478446481</v>
      </c>
      <c r="BE149" s="2">
        <f t="shared" si="61"/>
        <v>65.138697724818556</v>
      </c>
      <c r="BF149" s="2">
        <f t="shared" si="61"/>
        <v>69.659231961636507</v>
      </c>
      <c r="BG149" s="2">
        <f t="shared" si="61"/>
        <v>71.165813424510603</v>
      </c>
      <c r="BH149" s="2">
        <f t="shared" si="61"/>
        <v>72.443118496453707</v>
      </c>
      <c r="BI149" s="2">
        <f t="shared" si="61"/>
        <v>72.67298234792564</v>
      </c>
      <c r="BJ149" s="2">
        <f t="shared" si="61"/>
        <v>72.39239117632242</v>
      </c>
      <c r="BK149" s="2">
        <f t="shared" si="61"/>
        <v>69.684190214937118</v>
      </c>
      <c r="BL149" s="2">
        <f t="shared" si="61"/>
        <v>65.587119994238847</v>
      </c>
      <c r="BM149" s="2">
        <f t="shared" si="61"/>
        <v>63.109538453270808</v>
      </c>
      <c r="BN149" s="2">
        <f t="shared" si="61"/>
        <v>60.813568203322411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36.821399999999997</v>
      </c>
      <c r="CG149" s="2">
        <f t="shared" si="63"/>
        <v>43.732100000000003</v>
      </c>
      <c r="CH149" s="2">
        <f t="shared" si="63"/>
        <v>49.691000000000003</v>
      </c>
      <c r="CI149" s="2">
        <f t="shared" si="63"/>
        <v>55.235999999999997</v>
      </c>
      <c r="CJ149" s="2">
        <f t="shared" si="63"/>
        <v>60.182000000000002</v>
      </c>
      <c r="CK149" s="2">
        <f t="shared" si="63"/>
        <v>65.727000000000004</v>
      </c>
      <c r="CL149" s="2">
        <f t="shared" si="63"/>
        <v>68.454999999999998</v>
      </c>
      <c r="CM149" s="2">
        <f t="shared" si="63"/>
        <v>70.326999999999998</v>
      </c>
      <c r="CN149" s="2">
        <f t="shared" si="63"/>
        <v>71.144999999999996</v>
      </c>
      <c r="CO149" s="2">
        <f t="shared" si="63"/>
        <v>71.055000000000007</v>
      </c>
      <c r="CP149" s="2">
        <f t="shared" si="63"/>
        <v>70.981999999999999</v>
      </c>
      <c r="CQ149" s="2">
        <f t="shared" si="63"/>
        <v>69.855000000000004</v>
      </c>
      <c r="CR149" s="2" t="str">
        <f t="shared" si="63"/>
        <v/>
      </c>
      <c r="CS149" s="2">
        <f t="shared" si="63"/>
        <v>61.963999999999999</v>
      </c>
      <c r="CT149" s="2">
        <f t="shared" si="63"/>
        <v>60.673000000000002</v>
      </c>
      <c r="CV149" s="2">
        <f t="shared" si="64"/>
        <v>38.164737118537545</v>
      </c>
      <c r="CW149" s="2">
        <f t="shared" si="64"/>
        <v>44.931305291383623</v>
      </c>
      <c r="CX149" s="2">
        <f t="shared" si="64"/>
        <v>50.535291742139862</v>
      </c>
      <c r="CY149" s="2">
        <f t="shared" si="64"/>
        <v>57.421048364230707</v>
      </c>
      <c r="CZ149" s="2">
        <f t="shared" si="64"/>
        <v>61.540937724176196</v>
      </c>
      <c r="DA149" s="2">
        <f t="shared" si="64"/>
        <v>66.204957662234307</v>
      </c>
      <c r="DB149" s="2">
        <f t="shared" si="64"/>
        <v>70.749315034138064</v>
      </c>
      <c r="DC149" s="2">
        <f t="shared" si="64"/>
        <v>72.49311555377848</v>
      </c>
      <c r="DD149" s="2">
        <f t="shared" si="64"/>
        <v>74.370139768442414</v>
      </c>
      <c r="DE149" s="2">
        <f t="shared" si="64"/>
        <v>76.013646451694456</v>
      </c>
      <c r="DF149" s="2">
        <f t="shared" si="64"/>
        <v>74.667208113775089</v>
      </c>
      <c r="DG149" s="2">
        <f t="shared" si="64"/>
        <v>71.145397430619596</v>
      </c>
      <c r="DH149" s="2">
        <f t="shared" si="64"/>
        <v>67.047841324427793</v>
      </c>
      <c r="DI149" s="2">
        <f t="shared" si="64"/>
        <v>65.104209335507562</v>
      </c>
      <c r="DJ149" s="2">
        <f t="shared" si="64"/>
        <v>62.691214720479039</v>
      </c>
      <c r="DL149" s="2">
        <f t="shared" si="65"/>
        <v>36.812482413060792</v>
      </c>
      <c r="DM149" s="2">
        <f t="shared" si="65"/>
        <v>43.520939788028876</v>
      </c>
      <c r="DN149" s="2">
        <f t="shared" si="65"/>
        <v>49.466045197099206</v>
      </c>
      <c r="DO149" s="2">
        <f t="shared" si="65"/>
        <v>55.673326755835248</v>
      </c>
      <c r="DP149" s="2">
        <f t="shared" si="65"/>
        <v>60.788184777720282</v>
      </c>
      <c r="DQ149" s="2">
        <f t="shared" si="65"/>
        <v>65.065671483991991</v>
      </c>
      <c r="DR149" s="2">
        <f t="shared" si="65"/>
        <v>69.580984969945476</v>
      </c>
      <c r="DS149" s="2">
        <f t="shared" si="65"/>
        <v>71.071500977539728</v>
      </c>
      <c r="DT149" s="2">
        <f t="shared" si="65"/>
        <v>72.296632422161508</v>
      </c>
      <c r="DU149" s="2">
        <f t="shared" si="65"/>
        <v>72.409580758564118</v>
      </c>
      <c r="DV149" s="2">
        <f t="shared" si="65"/>
        <v>72.207796695990595</v>
      </c>
      <c r="DW149" s="2">
        <f t="shared" si="65"/>
        <v>69.55226994552757</v>
      </c>
      <c r="DX149" s="2">
        <f t="shared" si="65"/>
        <v>65.437289879099097</v>
      </c>
      <c r="DY149" s="2">
        <f t="shared" si="65"/>
        <v>62.911334662912573</v>
      </c>
      <c r="DZ149" s="2">
        <f t="shared" si="65"/>
        <v>60.643655143538204</v>
      </c>
      <c r="EB149" s="2">
        <f t="shared" si="66"/>
        <v>0.91698019505054884</v>
      </c>
      <c r="EC149" s="2">
        <f t="shared" si="66"/>
        <v>0.91521912855182996</v>
      </c>
      <c r="ED149" s="2">
        <f t="shared" si="66"/>
        <v>0.93209644550871706</v>
      </c>
      <c r="EE149" s="2">
        <f t="shared" si="66"/>
        <v>0.93056875620391699</v>
      </c>
      <c r="EF149" s="2">
        <f t="shared" si="66"/>
        <v>0.9336758481501094</v>
      </c>
      <c r="EG149" s="2">
        <f t="shared" si="66"/>
        <v>0.93590175829287803</v>
      </c>
      <c r="EH149" s="2">
        <f t="shared" si="66"/>
        <v>0.93302663854233181</v>
      </c>
      <c r="EI149" s="2">
        <f t="shared" si="66"/>
        <v>0.93365821612465805</v>
      </c>
      <c r="EJ149" s="2">
        <f t="shared" si="66"/>
        <v>0.92935348188906086</v>
      </c>
      <c r="EK149" s="2">
        <f t="shared" si="66"/>
        <v>0.92691543057509074</v>
      </c>
      <c r="EL149" s="2">
        <f t="shared" si="66"/>
        <v>0.92494363529542245</v>
      </c>
      <c r="EM149" s="2">
        <f t="shared" si="66"/>
        <v>0.9171941538615016</v>
      </c>
      <c r="EN149" s="2">
        <f t="shared" si="66"/>
        <v>0.90696968074237871</v>
      </c>
      <c r="EO149" s="2">
        <f t="shared" si="66"/>
        <v>0.90961462921924252</v>
      </c>
      <c r="EP149" s="2">
        <f t="shared" si="66"/>
        <v>0.9170167932119162</v>
      </c>
    </row>
    <row r="150" spans="2:146" x14ac:dyDescent="0.25">
      <c r="B150" s="2">
        <v>128</v>
      </c>
      <c r="C150" s="49">
        <v>36.803600000000003</v>
      </c>
      <c r="D150" s="49">
        <v>43.303600000000003</v>
      </c>
      <c r="E150" s="49">
        <v>49.673000000000002</v>
      </c>
      <c r="F150" s="49">
        <v>54.527000000000001</v>
      </c>
      <c r="G150" s="49">
        <v>60.073</v>
      </c>
      <c r="H150" s="49">
        <v>64.344999999999999</v>
      </c>
      <c r="I150" s="49">
        <v>70.072999999999993</v>
      </c>
      <c r="J150" s="49">
        <v>70</v>
      </c>
      <c r="K150" s="49">
        <v>72.400000000000006</v>
      </c>
      <c r="L150" s="49">
        <v>70.108999999999995</v>
      </c>
      <c r="M150" s="49">
        <v>71.236000000000004</v>
      </c>
      <c r="N150" s="49">
        <v>68.2</v>
      </c>
      <c r="O150" s="49">
        <v>66.326999999999998</v>
      </c>
      <c r="P150" s="49">
        <v>62.527000000000001</v>
      </c>
      <c r="Q150" s="49">
        <v>60.655000000000001</v>
      </c>
      <c r="T150" s="4">
        <f t="shared" si="59"/>
        <v>36.879865733810576</v>
      </c>
      <c r="U150" s="4">
        <f t="shared" si="59"/>
        <v>43.59416219364271</v>
      </c>
      <c r="V150" s="4">
        <f t="shared" si="59"/>
        <v>49.460893518455542</v>
      </c>
      <c r="W150" s="4">
        <f t="shared" si="59"/>
        <v>55.776790978930897</v>
      </c>
      <c r="X150" s="4">
        <f t="shared" si="59"/>
        <v>60.803534627814521</v>
      </c>
      <c r="Y150" s="4">
        <f t="shared" si="59"/>
        <v>65.058846966680235</v>
      </c>
      <c r="Z150" s="4">
        <f t="shared" si="59"/>
        <v>69.585406192680793</v>
      </c>
      <c r="AA150" s="4">
        <f t="shared" si="59"/>
        <v>71.08151256775588</v>
      </c>
      <c r="AB150" s="4">
        <f t="shared" si="59"/>
        <v>72.349994224533106</v>
      </c>
      <c r="AC150" s="4">
        <f t="shared" si="59"/>
        <v>72.561432871985289</v>
      </c>
      <c r="AD150" s="4">
        <f t="shared" si="59"/>
        <v>72.287978215892537</v>
      </c>
      <c r="AE150" s="4">
        <f t="shared" si="59"/>
        <v>69.728133248630797</v>
      </c>
      <c r="AF150" s="4">
        <f t="shared" si="59"/>
        <v>65.668397384909639</v>
      </c>
      <c r="AG150" s="4">
        <f t="shared" si="59"/>
        <v>63.078181794710886</v>
      </c>
      <c r="AH150" s="4">
        <f t="shared" si="59"/>
        <v>60.690665517887368</v>
      </c>
      <c r="AJ150" s="4">
        <f t="shared" si="60"/>
        <v>-7.6265733810572556E-2</v>
      </c>
      <c r="AK150" s="4">
        <f t="shared" si="60"/>
        <v>-0.29056219364270675</v>
      </c>
      <c r="AL150" s="4">
        <f t="shared" si="60"/>
        <v>0.21210648154445977</v>
      </c>
      <c r="AM150" s="4">
        <f t="shared" si="60"/>
        <v>-1.2497909789308963</v>
      </c>
      <c r="AN150" s="4">
        <f t="shared" si="60"/>
        <v>-0.73053462781452083</v>
      </c>
      <c r="AO150" s="4">
        <f t="shared" si="60"/>
        <v>-0.71384696668023651</v>
      </c>
      <c r="AP150" s="4">
        <f t="shared" si="60"/>
        <v>0.48759380731920032</v>
      </c>
      <c r="AQ150" s="4">
        <f t="shared" si="60"/>
        <v>-1.0815125677558797</v>
      </c>
      <c r="AR150" s="4">
        <f t="shared" si="60"/>
        <v>5.0005775466900104E-2</v>
      </c>
      <c r="AS150" s="4">
        <f t="shared" si="60"/>
        <v>-2.4524328719852946</v>
      </c>
      <c r="AT150" s="4">
        <f t="shared" si="60"/>
        <v>-1.0519782158925324</v>
      </c>
      <c r="AU150" s="4">
        <f t="shared" si="60"/>
        <v>-1.5281332486307946</v>
      </c>
      <c r="AV150" s="4">
        <f t="shared" si="60"/>
        <v>0.65860261509035922</v>
      </c>
      <c r="AW150" s="4">
        <f t="shared" si="60"/>
        <v>-0.55118179471088524</v>
      </c>
      <c r="AX150" s="4">
        <f t="shared" si="60"/>
        <v>-3.5665517887366605E-2</v>
      </c>
      <c r="AZ150" s="2">
        <f t="shared" si="61"/>
        <v>36.879734796979861</v>
      </c>
      <c r="BA150" s="2">
        <f t="shared" si="61"/>
        <v>43.558951657461293</v>
      </c>
      <c r="BB150" s="2">
        <f t="shared" si="61"/>
        <v>49.441848790428971</v>
      </c>
      <c r="BC150" s="2">
        <f t="shared" si="61"/>
        <v>55.687475015632096</v>
      </c>
      <c r="BD150" s="2">
        <f t="shared" si="61"/>
        <v>60.740876465283428</v>
      </c>
      <c r="BE150" s="2">
        <f t="shared" si="61"/>
        <v>65.017126776470903</v>
      </c>
      <c r="BF150" s="2">
        <f t="shared" si="61"/>
        <v>69.51659116290611</v>
      </c>
      <c r="BG150" s="2">
        <f t="shared" si="61"/>
        <v>71.043389396765463</v>
      </c>
      <c r="BH150" s="2">
        <f t="shared" si="61"/>
        <v>72.312426531551992</v>
      </c>
      <c r="BI150" s="2">
        <f t="shared" si="61"/>
        <v>72.518385116482037</v>
      </c>
      <c r="BJ150" s="2">
        <f t="shared" si="61"/>
        <v>72.262291745308374</v>
      </c>
      <c r="BK150" s="2">
        <f t="shared" si="61"/>
        <v>69.5530726325117</v>
      </c>
      <c r="BL150" s="2">
        <f t="shared" si="61"/>
        <v>65.448601666810106</v>
      </c>
      <c r="BM150" s="2">
        <f t="shared" si="61"/>
        <v>62.973877688110214</v>
      </c>
      <c r="BN150" s="2">
        <f t="shared" si="61"/>
        <v>60.690665517887368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36.803600000000003</v>
      </c>
      <c r="CG150" s="2">
        <f t="shared" si="63"/>
        <v>43.303600000000003</v>
      </c>
      <c r="CH150" s="2">
        <f t="shared" si="63"/>
        <v>49.673000000000002</v>
      </c>
      <c r="CI150" s="2">
        <f t="shared" si="63"/>
        <v>54.527000000000001</v>
      </c>
      <c r="CJ150" s="2">
        <f t="shared" si="63"/>
        <v>60.073</v>
      </c>
      <c r="CK150" s="2">
        <f t="shared" si="63"/>
        <v>64.344999999999999</v>
      </c>
      <c r="CL150" s="2">
        <f t="shared" si="63"/>
        <v>70.072999999999993</v>
      </c>
      <c r="CM150" s="2">
        <f t="shared" si="63"/>
        <v>70</v>
      </c>
      <c r="CN150" s="2">
        <f t="shared" si="63"/>
        <v>72.400000000000006</v>
      </c>
      <c r="CO150" s="2">
        <f t="shared" si="63"/>
        <v>70.108999999999995</v>
      </c>
      <c r="CP150" s="2">
        <f t="shared" si="63"/>
        <v>71.236000000000004</v>
      </c>
      <c r="CQ150" s="2">
        <f t="shared" si="63"/>
        <v>68.2</v>
      </c>
      <c r="CR150" s="2">
        <f t="shared" si="63"/>
        <v>66.326999999999998</v>
      </c>
      <c r="CS150" s="2">
        <f t="shared" si="63"/>
        <v>62.527000000000001</v>
      </c>
      <c r="CT150" s="2">
        <f t="shared" si="63"/>
        <v>60.655000000000001</v>
      </c>
      <c r="CV150" s="2">
        <f t="shared" si="64"/>
        <v>38.132206269446534</v>
      </c>
      <c r="CW150" s="2">
        <f t="shared" si="64"/>
        <v>44.886610208641912</v>
      </c>
      <c r="CX150" s="2">
        <f t="shared" si="64"/>
        <v>50.478413663052713</v>
      </c>
      <c r="CY150" s="2">
        <f t="shared" si="64"/>
        <v>57.359388888817236</v>
      </c>
      <c r="CZ150" s="2">
        <f t="shared" si="64"/>
        <v>61.459378301357319</v>
      </c>
      <c r="DA150" s="2">
        <f t="shared" si="64"/>
        <v>66.140430997752603</v>
      </c>
      <c r="DB150" s="2">
        <f t="shared" si="64"/>
        <v>70.685521558302455</v>
      </c>
      <c r="DC150" s="2">
        <f t="shared" si="64"/>
        <v>72.430622051179512</v>
      </c>
      <c r="DD150" s="2">
        <f t="shared" si="64"/>
        <v>74.324030745431685</v>
      </c>
      <c r="DE150" s="2">
        <f t="shared" si="64"/>
        <v>75.969839150104292</v>
      </c>
      <c r="DF150" s="2">
        <f t="shared" si="64"/>
        <v>74.601138516554698</v>
      </c>
      <c r="DG150" s="2">
        <f t="shared" si="64"/>
        <v>71.055326598384056</v>
      </c>
      <c r="DH150" s="2">
        <f t="shared" si="64"/>
        <v>66.940558447808797</v>
      </c>
      <c r="DI150" s="2">
        <f t="shared" si="64"/>
        <v>65.005772625356713</v>
      </c>
      <c r="DJ150" s="2">
        <f t="shared" si="64"/>
        <v>62.59049541474117</v>
      </c>
      <c r="DL150" s="2">
        <f t="shared" si="65"/>
        <v>36.776318354127952</v>
      </c>
      <c r="DM150" s="2">
        <f t="shared" si="65"/>
        <v>43.446786186348866</v>
      </c>
      <c r="DN150" s="2">
        <f t="shared" si="65"/>
        <v>49.372979097914332</v>
      </c>
      <c r="DO150" s="2">
        <f t="shared" si="65"/>
        <v>55.573706948481473</v>
      </c>
      <c r="DP150" s="2">
        <f t="shared" si="65"/>
        <v>60.694328204111436</v>
      </c>
      <c r="DQ150" s="2">
        <f t="shared" si="65"/>
        <v>64.946962953489376</v>
      </c>
      <c r="DR150" s="2">
        <f t="shared" si="65"/>
        <v>69.440067331636101</v>
      </c>
      <c r="DS150" s="2">
        <f t="shared" si="65"/>
        <v>70.953491708265119</v>
      </c>
      <c r="DT150" s="2">
        <f t="shared" si="65"/>
        <v>72.17296566212525</v>
      </c>
      <c r="DU150" s="2">
        <f t="shared" si="65"/>
        <v>72.270193176047798</v>
      </c>
      <c r="DV150" s="2">
        <f t="shared" si="65"/>
        <v>72.089200928365827</v>
      </c>
      <c r="DW150" s="2">
        <f t="shared" si="65"/>
        <v>69.429380214171829</v>
      </c>
      <c r="DX150" s="2">
        <f t="shared" si="65"/>
        <v>65.309032982390505</v>
      </c>
      <c r="DY150" s="2">
        <f t="shared" si="65"/>
        <v>62.789740309713764</v>
      </c>
      <c r="DZ150" s="2">
        <f t="shared" si="65"/>
        <v>60.533872166738583</v>
      </c>
      <c r="EB150" s="2">
        <f t="shared" si="66"/>
        <v>0.92372788216228785</v>
      </c>
      <c r="EC150" s="2">
        <f t="shared" si="66"/>
        <v>0.92209779155247173</v>
      </c>
      <c r="ED150" s="2">
        <f t="shared" si="66"/>
        <v>0.93769898763205839</v>
      </c>
      <c r="EE150" s="2">
        <f t="shared" si="66"/>
        <v>0.93628872836714272</v>
      </c>
      <c r="EF150" s="2">
        <f t="shared" si="66"/>
        <v>0.93915658420336268</v>
      </c>
      <c r="EG150" s="2">
        <f t="shared" si="66"/>
        <v>0.94121013686224042</v>
      </c>
      <c r="EH150" s="2">
        <f t="shared" si="66"/>
        <v>0.93855749201250194</v>
      </c>
      <c r="EI150" s="2">
        <f t="shared" si="66"/>
        <v>0.93914031423729127</v>
      </c>
      <c r="EJ150" s="2">
        <f t="shared" si="66"/>
        <v>0.93516659699929816</v>
      </c>
      <c r="EK150" s="2">
        <f t="shared" si="66"/>
        <v>0.932914678276064</v>
      </c>
      <c r="EL150" s="2">
        <f t="shared" si="66"/>
        <v>0.93109270797315091</v>
      </c>
      <c r="EM150" s="2">
        <f t="shared" si="66"/>
        <v>0.923925893534432</v>
      </c>
      <c r="EN150" s="2">
        <f t="shared" si="66"/>
        <v>0.91445509899913802</v>
      </c>
      <c r="EO150" s="2">
        <f t="shared" si="66"/>
        <v>0.91690672690257136</v>
      </c>
      <c r="EP150" s="2">
        <f t="shared" si="66"/>
        <v>0.9237617530089377</v>
      </c>
    </row>
    <row r="151" spans="2:146" x14ac:dyDescent="0.25">
      <c r="B151" s="2">
        <v>129</v>
      </c>
      <c r="C151" s="49">
        <v>36.517899999999997</v>
      </c>
      <c r="D151" s="49">
        <v>41.75</v>
      </c>
      <c r="E151" s="49">
        <v>48.927</v>
      </c>
      <c r="F151" s="49">
        <v>54.744999999999997</v>
      </c>
      <c r="G151" s="49">
        <v>59.872999999999998</v>
      </c>
      <c r="H151" s="49">
        <v>64.963999999999999</v>
      </c>
      <c r="I151" s="49">
        <v>68</v>
      </c>
      <c r="J151" s="49">
        <v>69.673000000000002</v>
      </c>
      <c r="K151" s="49">
        <v>71.308999999999997</v>
      </c>
      <c r="L151" s="49">
        <v>70.855000000000004</v>
      </c>
      <c r="M151" s="49">
        <v>71.817999999999998</v>
      </c>
      <c r="N151" s="49">
        <v>68.891000000000005</v>
      </c>
      <c r="O151" s="49">
        <v>65.691000000000003</v>
      </c>
      <c r="P151" s="49">
        <v>62.691000000000003</v>
      </c>
      <c r="Q151" s="49">
        <v>60.8</v>
      </c>
      <c r="T151" s="4">
        <f t="shared" si="59"/>
        <v>36.835393403821023</v>
      </c>
      <c r="U151" s="4">
        <f t="shared" si="59"/>
        <v>43.499852199576523</v>
      </c>
      <c r="V151" s="4">
        <f t="shared" si="59"/>
        <v>49.356647999882568</v>
      </c>
      <c r="W151" s="4">
        <f t="shared" si="59"/>
        <v>55.615186343634434</v>
      </c>
      <c r="X151" s="4">
        <f t="shared" si="59"/>
        <v>60.675441173731095</v>
      </c>
      <c r="Y151" s="4">
        <f t="shared" si="59"/>
        <v>64.915065088072154</v>
      </c>
      <c r="Z151" s="4">
        <f t="shared" si="59"/>
        <v>69.402283976329599</v>
      </c>
      <c r="AA151" s="4">
        <f t="shared" si="59"/>
        <v>70.937487976015007</v>
      </c>
      <c r="AB151" s="4">
        <f t="shared" si="59"/>
        <v>72.197948481742856</v>
      </c>
      <c r="AC151" s="4">
        <f t="shared" si="59"/>
        <v>72.386269864317782</v>
      </c>
      <c r="AD151" s="4">
        <f t="shared" si="59"/>
        <v>72.142082370997485</v>
      </c>
      <c r="AE151" s="4">
        <f t="shared" si="59"/>
        <v>69.500623079281226</v>
      </c>
      <c r="AF151" s="4">
        <f t="shared" si="59"/>
        <v>65.423080081597988</v>
      </c>
      <c r="AG151" s="4">
        <f t="shared" si="59"/>
        <v>62.895277132194281</v>
      </c>
      <c r="AH151" s="4">
        <f t="shared" si="59"/>
        <v>60.568686603350542</v>
      </c>
      <c r="AJ151" s="4">
        <f t="shared" si="60"/>
        <v>-0.31749340382102531</v>
      </c>
      <c r="AK151" s="4">
        <f t="shared" si="60"/>
        <v>-1.749852199576523</v>
      </c>
      <c r="AL151" s="4">
        <f t="shared" si="60"/>
        <v>-0.42964799988256885</v>
      </c>
      <c r="AM151" s="4">
        <f t="shared" si="60"/>
        <v>-0.87018634363443681</v>
      </c>
      <c r="AN151" s="4">
        <f t="shared" si="60"/>
        <v>-0.80244117373109702</v>
      </c>
      <c r="AO151" s="4">
        <f t="shared" si="60"/>
        <v>4.8934911927844382E-2</v>
      </c>
      <c r="AP151" s="4">
        <f t="shared" si="60"/>
        <v>-1.4022839763295991</v>
      </c>
      <c r="AQ151" s="4">
        <f t="shared" si="60"/>
        <v>-1.2644879760150047</v>
      </c>
      <c r="AR151" s="4">
        <f t="shared" si="60"/>
        <v>-0.88894848174285812</v>
      </c>
      <c r="AS151" s="4">
        <f t="shared" si="60"/>
        <v>-1.5312698643177782</v>
      </c>
      <c r="AT151" s="4">
        <f t="shared" si="60"/>
        <v>-0.3240823709974876</v>
      </c>
      <c r="AU151" s="4">
        <f t="shared" si="60"/>
        <v>-0.60962307928122073</v>
      </c>
      <c r="AV151" s="4">
        <f t="shared" si="60"/>
        <v>0.2679199184020149</v>
      </c>
      <c r="AW151" s="4">
        <f t="shared" si="60"/>
        <v>-0.20427713219427801</v>
      </c>
      <c r="AX151" s="4">
        <f t="shared" si="60"/>
        <v>0.23131339664945472</v>
      </c>
      <c r="AZ151" s="2">
        <f t="shared" si="61"/>
        <v>36.835362898070599</v>
      </c>
      <c r="BA151" s="2">
        <f t="shared" si="61"/>
        <v>43.477742147666781</v>
      </c>
      <c r="BB151" s="2">
        <f t="shared" si="61"/>
        <v>49.345136622868097</v>
      </c>
      <c r="BC151" s="2">
        <f t="shared" si="61"/>
        <v>55.580647919896208</v>
      </c>
      <c r="BD151" s="2">
        <f t="shared" si="61"/>
        <v>60.643838684528163</v>
      </c>
      <c r="BE151" s="2">
        <f t="shared" si="61"/>
        <v>64.895497498512583</v>
      </c>
      <c r="BF151" s="2">
        <f t="shared" si="61"/>
        <v>69.373664853901886</v>
      </c>
      <c r="BG151" s="2">
        <f t="shared" si="61"/>
        <v>70.921009487645563</v>
      </c>
      <c r="BH151" s="2">
        <f t="shared" si="61"/>
        <v>72.181830665541924</v>
      </c>
      <c r="BI151" s="2">
        <f t="shared" si="61"/>
        <v>72.364385951598763</v>
      </c>
      <c r="BJ151" s="2">
        <f t="shared" si="61"/>
        <v>72.132749926080336</v>
      </c>
      <c r="BK151" s="2">
        <f t="shared" si="61"/>
        <v>69.422351838537878</v>
      </c>
      <c r="BL151" s="2">
        <f t="shared" si="61"/>
        <v>65.31067836480338</v>
      </c>
      <c r="BM151" s="2">
        <f t="shared" si="61"/>
        <v>62.839085968220068</v>
      </c>
      <c r="BN151" s="2">
        <f t="shared" si="61"/>
        <v>60.568686603350542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36.517899999999997</v>
      </c>
      <c r="CG151" s="2">
        <f t="shared" si="63"/>
        <v>41.75</v>
      </c>
      <c r="CH151" s="2">
        <f t="shared" si="63"/>
        <v>48.927</v>
      </c>
      <c r="CI151" s="2">
        <f t="shared" si="63"/>
        <v>54.744999999999997</v>
      </c>
      <c r="CJ151" s="2">
        <f t="shared" si="63"/>
        <v>59.872999999999998</v>
      </c>
      <c r="CK151" s="2">
        <f t="shared" si="63"/>
        <v>64.963999999999999</v>
      </c>
      <c r="CL151" s="2">
        <f t="shared" si="63"/>
        <v>68</v>
      </c>
      <c r="CM151" s="2">
        <f t="shared" si="63"/>
        <v>69.673000000000002</v>
      </c>
      <c r="CN151" s="2">
        <f t="shared" si="63"/>
        <v>71.308999999999997</v>
      </c>
      <c r="CO151" s="2">
        <f t="shared" si="63"/>
        <v>70.855000000000004</v>
      </c>
      <c r="CP151" s="2">
        <f t="shared" si="63"/>
        <v>71.817999999999998</v>
      </c>
      <c r="CQ151" s="2">
        <f t="shared" si="63"/>
        <v>68.891000000000005</v>
      </c>
      <c r="CR151" s="2">
        <f t="shared" si="63"/>
        <v>65.691000000000003</v>
      </c>
      <c r="CS151" s="2">
        <f t="shared" si="63"/>
        <v>62.691000000000003</v>
      </c>
      <c r="CT151" s="2">
        <f t="shared" si="63"/>
        <v>60.8</v>
      </c>
      <c r="CV151" s="2">
        <f t="shared" si="64"/>
        <v>38.099675420355524</v>
      </c>
      <c r="CW151" s="2">
        <f t="shared" si="64"/>
        <v>44.841915125900201</v>
      </c>
      <c r="CX151" s="2">
        <f t="shared" si="64"/>
        <v>50.421535583965564</v>
      </c>
      <c r="CY151" s="2">
        <f t="shared" si="64"/>
        <v>57.297729413403758</v>
      </c>
      <c r="CZ151" s="2">
        <f t="shared" si="64"/>
        <v>61.377818878538434</v>
      </c>
      <c r="DA151" s="2">
        <f t="shared" si="64"/>
        <v>66.075904333270913</v>
      </c>
      <c r="DB151" s="2">
        <f t="shared" si="64"/>
        <v>70.621728082466859</v>
      </c>
      <c r="DC151" s="2">
        <f t="shared" si="64"/>
        <v>72.368128548580557</v>
      </c>
      <c r="DD151" s="2">
        <f t="shared" si="64"/>
        <v>74.277921722420956</v>
      </c>
      <c r="DE151" s="2">
        <f t="shared" si="64"/>
        <v>75.926031848514128</v>
      </c>
      <c r="DF151" s="2">
        <f t="shared" si="64"/>
        <v>74.535068919334293</v>
      </c>
      <c r="DG151" s="2">
        <f t="shared" si="64"/>
        <v>70.965255766148516</v>
      </c>
      <c r="DH151" s="2">
        <f t="shared" si="64"/>
        <v>66.833275571189802</v>
      </c>
      <c r="DI151" s="2">
        <f t="shared" si="64"/>
        <v>64.907335915205891</v>
      </c>
      <c r="DJ151" s="2">
        <f t="shared" si="64"/>
        <v>62.489776109003301</v>
      </c>
      <c r="DL151" s="2">
        <f t="shared" si="65"/>
        <v>36.740154295195111</v>
      </c>
      <c r="DM151" s="2">
        <f t="shared" si="65"/>
        <v>43.372632584668857</v>
      </c>
      <c r="DN151" s="2">
        <f t="shared" si="65"/>
        <v>49.279912998729458</v>
      </c>
      <c r="DO151" s="2">
        <f t="shared" si="65"/>
        <v>55.474087141127697</v>
      </c>
      <c r="DP151" s="2">
        <f t="shared" si="65"/>
        <v>60.600471630502582</v>
      </c>
      <c r="DQ151" s="2">
        <f t="shared" si="65"/>
        <v>64.828254422986745</v>
      </c>
      <c r="DR151" s="2">
        <f t="shared" si="65"/>
        <v>69.29914969332674</v>
      </c>
      <c r="DS151" s="2">
        <f t="shared" si="65"/>
        <v>70.835482438990525</v>
      </c>
      <c r="DT151" s="2">
        <f t="shared" si="65"/>
        <v>72.049298902088978</v>
      </c>
      <c r="DU151" s="2">
        <f t="shared" si="65"/>
        <v>72.130805593531505</v>
      </c>
      <c r="DV151" s="2">
        <f t="shared" si="65"/>
        <v>71.970605160741073</v>
      </c>
      <c r="DW151" s="2">
        <f t="shared" si="65"/>
        <v>69.306490482816116</v>
      </c>
      <c r="DX151" s="2">
        <f t="shared" si="65"/>
        <v>65.180776085681927</v>
      </c>
      <c r="DY151" s="2">
        <f t="shared" si="65"/>
        <v>62.668145956514948</v>
      </c>
      <c r="DZ151" s="2">
        <f t="shared" si="65"/>
        <v>60.424089189938961</v>
      </c>
      <c r="EB151" s="2">
        <f t="shared" si="66"/>
        <v>0.92996901547649535</v>
      </c>
      <c r="EC151" s="2">
        <f t="shared" si="66"/>
        <v>0.92846198055968487</v>
      </c>
      <c r="ED151" s="2">
        <f t="shared" si="66"/>
        <v>0.94286761230713545</v>
      </c>
      <c r="EE151" s="2">
        <f t="shared" si="66"/>
        <v>0.94156706038870586</v>
      </c>
      <c r="EF151" s="2">
        <f t="shared" si="66"/>
        <v>0.9442114780297256</v>
      </c>
      <c r="EG151" s="2">
        <f t="shared" si="66"/>
        <v>0.94610421162895508</v>
      </c>
      <c r="EH151" s="2">
        <f t="shared" si="66"/>
        <v>0.94365917272881594</v>
      </c>
      <c r="EI151" s="2">
        <f t="shared" si="66"/>
        <v>0.94419647946131968</v>
      </c>
      <c r="EJ151" s="2">
        <f t="shared" si="66"/>
        <v>0.94053199031983492</v>
      </c>
      <c r="EK151" s="2">
        <f t="shared" si="66"/>
        <v>0.93845416784820335</v>
      </c>
      <c r="EL151" s="2">
        <f t="shared" si="66"/>
        <v>0.93677244812061167</v>
      </c>
      <c r="EM151" s="2">
        <f t="shared" si="66"/>
        <v>0.93015204930681528</v>
      </c>
      <c r="EN151" s="2">
        <f t="shared" si="66"/>
        <v>0.92139042688928641</v>
      </c>
      <c r="EO151" s="2">
        <f t="shared" si="66"/>
        <v>0.92365988823696865</v>
      </c>
      <c r="EP151" s="2">
        <f t="shared" si="66"/>
        <v>0.93000032479410188</v>
      </c>
    </row>
    <row r="152" spans="2:146" x14ac:dyDescent="0.25">
      <c r="B152" s="2">
        <v>130</v>
      </c>
      <c r="C152" s="49">
        <v>36.75</v>
      </c>
      <c r="D152" s="49">
        <v>42.607100000000003</v>
      </c>
      <c r="E152" s="49">
        <v>48.945</v>
      </c>
      <c r="F152" s="49">
        <v>55.545000000000002</v>
      </c>
      <c r="G152" s="49">
        <v>61.055</v>
      </c>
      <c r="H152" s="49">
        <v>64.344999999999999</v>
      </c>
      <c r="I152" s="49">
        <v>69.254999999999995</v>
      </c>
      <c r="J152" s="49">
        <v>70.290999999999997</v>
      </c>
      <c r="K152" s="49">
        <v>71</v>
      </c>
      <c r="L152" s="49">
        <v>70.873000000000005</v>
      </c>
      <c r="M152" s="49">
        <v>70.873000000000005</v>
      </c>
      <c r="N152" s="49">
        <v>67.599999999999994</v>
      </c>
      <c r="O152" s="49">
        <v>64.418000000000006</v>
      </c>
      <c r="P152" s="49">
        <v>63.472999999999999</v>
      </c>
      <c r="Q152" s="49">
        <v>60.564</v>
      </c>
      <c r="T152" s="4">
        <f t="shared" si="59"/>
        <v>36.791599689297762</v>
      </c>
      <c r="U152" s="4">
        <f t="shared" si="59"/>
        <v>43.419911856812149</v>
      </c>
      <c r="V152" s="4">
        <f t="shared" si="59"/>
        <v>49.265094598054624</v>
      </c>
      <c r="W152" s="4">
        <f t="shared" si="59"/>
        <v>55.488171190636962</v>
      </c>
      <c r="X152" s="4">
        <f t="shared" si="59"/>
        <v>60.58461898638464</v>
      </c>
      <c r="Y152" s="4">
        <f t="shared" si="59"/>
        <v>64.798786005868294</v>
      </c>
      <c r="Z152" s="4">
        <f t="shared" si="59"/>
        <v>69.256204057672107</v>
      </c>
      <c r="AA152" s="4">
        <f t="shared" si="59"/>
        <v>70.819596680926182</v>
      </c>
      <c r="AB152" s="4">
        <f t="shared" si="59"/>
        <v>72.070253797459017</v>
      </c>
      <c r="AC152" s="4">
        <f t="shared" si="59"/>
        <v>72.237500233119107</v>
      </c>
      <c r="AD152" s="4">
        <f t="shared" si="59"/>
        <v>72.010478992149018</v>
      </c>
      <c r="AE152" s="4">
        <f t="shared" si="59"/>
        <v>69.324338008190864</v>
      </c>
      <c r="AF152" s="4">
        <f t="shared" si="59"/>
        <v>65.226395353215494</v>
      </c>
      <c r="AG152" s="4">
        <f t="shared" si="59"/>
        <v>62.733533728061872</v>
      </c>
      <c r="AH152" s="4">
        <f t="shared" si="59"/>
        <v>60.44758011275708</v>
      </c>
      <c r="AJ152" s="4">
        <f t="shared" si="60"/>
        <v>-4.1599689297761699E-2</v>
      </c>
      <c r="AK152" s="4">
        <f t="shared" si="60"/>
        <v>-0.81281185681214652</v>
      </c>
      <c r="AL152" s="4">
        <f t="shared" si="60"/>
        <v>-0.3200945980546237</v>
      </c>
      <c r="AM152" s="4">
        <f t="shared" si="60"/>
        <v>5.6828809363040023E-2</v>
      </c>
      <c r="AN152" s="4">
        <f t="shared" si="60"/>
        <v>0.47038101361535922</v>
      </c>
      <c r="AO152" s="4">
        <f t="shared" si="60"/>
        <v>-0.45378600586829521</v>
      </c>
      <c r="AP152" s="4">
        <f t="shared" si="60"/>
        <v>-1.2040576721119578E-3</v>
      </c>
      <c r="AQ152" s="4">
        <f t="shared" si="60"/>
        <v>-0.52859668092618506</v>
      </c>
      <c r="AR152" s="4">
        <f t="shared" si="60"/>
        <v>-1.0702537974590172</v>
      </c>
      <c r="AS152" s="4">
        <f t="shared" si="60"/>
        <v>-1.3645002331191023</v>
      </c>
      <c r="AT152" s="4">
        <f t="shared" si="60"/>
        <v>-1.1374789921490134</v>
      </c>
      <c r="AU152" s="4">
        <f t="shared" si="60"/>
        <v>-1.7243380081908697</v>
      </c>
      <c r="AV152" s="4">
        <f t="shared" si="60"/>
        <v>-0.80839535321548794</v>
      </c>
      <c r="AW152" s="4">
        <f t="shared" si="60"/>
        <v>0.73946627193812731</v>
      </c>
      <c r="AX152" s="4">
        <f t="shared" si="60"/>
        <v>0.11641988724291963</v>
      </c>
      <c r="AZ152" s="2">
        <f t="shared" si="61"/>
        <v>36.79159337130087</v>
      </c>
      <c r="BA152" s="2">
        <f t="shared" si="61"/>
        <v>43.396881420202696</v>
      </c>
      <c r="BB152" s="2">
        <f t="shared" si="61"/>
        <v>49.248527210266282</v>
      </c>
      <c r="BC152" s="2">
        <f t="shared" si="61"/>
        <v>55.474187589349846</v>
      </c>
      <c r="BD152" s="2">
        <f t="shared" si="61"/>
        <v>60.546990148684856</v>
      </c>
      <c r="BE152" s="2">
        <f t="shared" si="61"/>
        <v>64.773840437422791</v>
      </c>
      <c r="BF152" s="2">
        <f t="shared" si="61"/>
        <v>69.230511913207266</v>
      </c>
      <c r="BG152" s="2">
        <f t="shared" si="61"/>
        <v>70.79869897938228</v>
      </c>
      <c r="BH152" s="2">
        <f t="shared" si="61"/>
        <v>72.051366839019295</v>
      </c>
      <c r="BI152" s="2">
        <f t="shared" si="61"/>
        <v>72.210999911528617</v>
      </c>
      <c r="BJ152" s="2">
        <f t="shared" si="61"/>
        <v>72.003760298675431</v>
      </c>
      <c r="BK152" s="2">
        <f t="shared" si="61"/>
        <v>69.292024553933075</v>
      </c>
      <c r="BL152" s="2">
        <f t="shared" si="61"/>
        <v>65.173330789971644</v>
      </c>
      <c r="BM152" s="2">
        <f t="shared" si="61"/>
        <v>62.705128227083932</v>
      </c>
      <c r="BN152" s="2">
        <f t="shared" si="61"/>
        <v>60.44758011275708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36.75</v>
      </c>
      <c r="CG152" s="2">
        <f t="shared" si="63"/>
        <v>42.607100000000003</v>
      </c>
      <c r="CH152" s="2">
        <f t="shared" si="63"/>
        <v>48.945</v>
      </c>
      <c r="CI152" s="2">
        <f t="shared" si="63"/>
        <v>55.545000000000002</v>
      </c>
      <c r="CJ152" s="2">
        <f t="shared" si="63"/>
        <v>61.055</v>
      </c>
      <c r="CK152" s="2">
        <f t="shared" si="63"/>
        <v>64.344999999999999</v>
      </c>
      <c r="CL152" s="2">
        <f t="shared" si="63"/>
        <v>69.254999999999995</v>
      </c>
      <c r="CM152" s="2">
        <f t="shared" si="63"/>
        <v>70.290999999999997</v>
      </c>
      <c r="CN152" s="2">
        <f t="shared" si="63"/>
        <v>71</v>
      </c>
      <c r="CO152" s="2">
        <f t="shared" si="63"/>
        <v>70.873000000000005</v>
      </c>
      <c r="CP152" s="2">
        <f t="shared" si="63"/>
        <v>70.873000000000005</v>
      </c>
      <c r="CQ152" s="2">
        <f t="shared" si="63"/>
        <v>67.599999999999994</v>
      </c>
      <c r="CR152" s="2">
        <f t="shared" si="63"/>
        <v>64.418000000000006</v>
      </c>
      <c r="CS152" s="2">
        <f t="shared" si="63"/>
        <v>63.472999999999999</v>
      </c>
      <c r="CT152" s="2">
        <f t="shared" si="63"/>
        <v>60.564</v>
      </c>
      <c r="CV152" s="2">
        <f t="shared" si="64"/>
        <v>38.067144571264521</v>
      </c>
      <c r="CW152" s="2">
        <f t="shared" si="64"/>
        <v>44.797220043158489</v>
      </c>
      <c r="CX152" s="2">
        <f t="shared" si="64"/>
        <v>50.364657504878423</v>
      </c>
      <c r="CY152" s="2">
        <f t="shared" si="64"/>
        <v>57.236069937990287</v>
      </c>
      <c r="CZ152" s="2">
        <f t="shared" si="64"/>
        <v>61.296259455719557</v>
      </c>
      <c r="DA152" s="2">
        <f t="shared" si="64"/>
        <v>66.011377668789223</v>
      </c>
      <c r="DB152" s="2">
        <f t="shared" si="64"/>
        <v>70.55793460663125</v>
      </c>
      <c r="DC152" s="2">
        <f t="shared" si="64"/>
        <v>72.305635045981589</v>
      </c>
      <c r="DD152" s="2">
        <f t="shared" si="64"/>
        <v>74.231812699410227</v>
      </c>
      <c r="DE152" s="2">
        <f t="shared" si="64"/>
        <v>75.882224546923965</v>
      </c>
      <c r="DF152" s="2">
        <f t="shared" si="64"/>
        <v>74.468999322113902</v>
      </c>
      <c r="DG152" s="2">
        <f t="shared" si="64"/>
        <v>70.875184933912976</v>
      </c>
      <c r="DH152" s="2">
        <f t="shared" si="64"/>
        <v>66.725992694570792</v>
      </c>
      <c r="DI152" s="2">
        <f t="shared" si="64"/>
        <v>64.808899205055042</v>
      </c>
      <c r="DJ152" s="2">
        <f t="shared" si="64"/>
        <v>62.389056803265433</v>
      </c>
      <c r="DL152" s="2">
        <f t="shared" si="65"/>
        <v>36.703990236262278</v>
      </c>
      <c r="DM152" s="2">
        <f t="shared" si="65"/>
        <v>43.298478982988847</v>
      </c>
      <c r="DN152" s="2">
        <f t="shared" si="65"/>
        <v>49.186846899544591</v>
      </c>
      <c r="DO152" s="2">
        <f t="shared" si="65"/>
        <v>55.374467333773921</v>
      </c>
      <c r="DP152" s="2">
        <f t="shared" si="65"/>
        <v>60.506615056893736</v>
      </c>
      <c r="DQ152" s="2">
        <f t="shared" si="65"/>
        <v>64.70954589248413</v>
      </c>
      <c r="DR152" s="2">
        <f t="shared" si="65"/>
        <v>69.158232055017365</v>
      </c>
      <c r="DS152" s="2">
        <f t="shared" si="65"/>
        <v>70.71747316971593</v>
      </c>
      <c r="DT152" s="2">
        <f t="shared" si="65"/>
        <v>71.925632142052706</v>
      </c>
      <c r="DU152" s="2">
        <f t="shared" si="65"/>
        <v>71.991418011015185</v>
      </c>
      <c r="DV152" s="2">
        <f t="shared" si="65"/>
        <v>71.852009393116305</v>
      </c>
      <c r="DW152" s="2">
        <f t="shared" si="65"/>
        <v>69.183600751460375</v>
      </c>
      <c r="DX152" s="2">
        <f t="shared" si="65"/>
        <v>65.052519188973335</v>
      </c>
      <c r="DY152" s="2">
        <f t="shared" si="65"/>
        <v>62.546551603316139</v>
      </c>
      <c r="DZ152" s="2">
        <f t="shared" si="65"/>
        <v>60.314306213139339</v>
      </c>
      <c r="EB152" s="2">
        <f t="shared" si="66"/>
        <v>0.93573498408127975</v>
      </c>
      <c r="EC152" s="2">
        <f t="shared" si="66"/>
        <v>0.93434326994236783</v>
      </c>
      <c r="ED152" s="2">
        <f t="shared" si="66"/>
        <v>0.94763138450072915</v>
      </c>
      <c r="EE152" s="2">
        <f t="shared" si="66"/>
        <v>0.94643311340988312</v>
      </c>
      <c r="EF152" s="2">
        <f t="shared" si="66"/>
        <v>0.94886927349682892</v>
      </c>
      <c r="EG152" s="2">
        <f t="shared" si="66"/>
        <v>0.95061224798096111</v>
      </c>
      <c r="EH152" s="2">
        <f t="shared" si="66"/>
        <v>0.94836055838681199</v>
      </c>
      <c r="EI152" s="2">
        <f t="shared" si="66"/>
        <v>0.94885545933306925</v>
      </c>
      <c r="EJ152" s="2">
        <f t="shared" si="66"/>
        <v>0.94547924854996679</v>
      </c>
      <c r="EK152" s="2">
        <f t="shared" si="66"/>
        <v>0.94356391188128008</v>
      </c>
      <c r="EL152" s="2">
        <f t="shared" si="66"/>
        <v>0.94201318702924874</v>
      </c>
      <c r="EM152" s="2">
        <f t="shared" si="66"/>
        <v>0.93590398657221896</v>
      </c>
      <c r="EN152" s="2">
        <f t="shared" si="66"/>
        <v>0.92780787948287291</v>
      </c>
      <c r="EO152" s="2">
        <f t="shared" si="66"/>
        <v>0.92990616311750385</v>
      </c>
      <c r="EP152" s="2">
        <f t="shared" si="66"/>
        <v>0.93576389362075552</v>
      </c>
    </row>
    <row r="153" spans="2:146" x14ac:dyDescent="0.25">
      <c r="B153" s="2">
        <v>131</v>
      </c>
      <c r="C153" s="49">
        <v>36.321399999999997</v>
      </c>
      <c r="D153" s="49">
        <v>43.017899999999997</v>
      </c>
      <c r="E153" s="49">
        <v>48.636000000000003</v>
      </c>
      <c r="F153" s="49">
        <v>54.164000000000001</v>
      </c>
      <c r="G153" s="49">
        <v>59.709000000000003</v>
      </c>
      <c r="H153" s="49">
        <v>65.144999999999996</v>
      </c>
      <c r="I153" s="49">
        <v>68.491</v>
      </c>
      <c r="J153" s="49">
        <v>70.563999999999993</v>
      </c>
      <c r="K153" s="49">
        <v>72.055000000000007</v>
      </c>
      <c r="L153" s="49">
        <v>70.944999999999993</v>
      </c>
      <c r="M153" s="49">
        <v>71.472999999999999</v>
      </c>
      <c r="N153" s="49">
        <v>68.581999999999994</v>
      </c>
      <c r="O153" s="49">
        <v>65.272999999999996</v>
      </c>
      <c r="P153" s="49">
        <v>61.326999999999998</v>
      </c>
      <c r="Q153" s="49">
        <v>59.436</v>
      </c>
      <c r="T153" s="4">
        <f t="shared" si="59"/>
        <v>36.748390849514024</v>
      </c>
      <c r="U153" s="4">
        <f t="shared" si="59"/>
        <v>43.349098786798571</v>
      </c>
      <c r="V153" s="4">
        <f t="shared" si="59"/>
        <v>49.187059331947161</v>
      </c>
      <c r="W153" s="4">
        <f t="shared" si="59"/>
        <v>55.379170492860673</v>
      </c>
      <c r="X153" s="4">
        <f t="shared" si="59"/>
        <v>60.531950504618749</v>
      </c>
      <c r="Y153" s="4">
        <f t="shared" si="59"/>
        <v>64.715649444431349</v>
      </c>
      <c r="Z153" s="4">
        <f t="shared" si="59"/>
        <v>69.14618505140767</v>
      </c>
      <c r="AA153" s="4">
        <f t="shared" si="59"/>
        <v>70.735287262601389</v>
      </c>
      <c r="AB153" s="4">
        <f t="shared" si="59"/>
        <v>71.969122609885574</v>
      </c>
      <c r="AC153" s="4">
        <f t="shared" si="59"/>
        <v>72.113577866317257</v>
      </c>
      <c r="AD153" s="4">
        <f t="shared" si="59"/>
        <v>71.88828387312013</v>
      </c>
      <c r="AE153" s="4">
        <f t="shared" si="59"/>
        <v>69.174535702047976</v>
      </c>
      <c r="AF153" s="4">
        <f t="shared" si="59"/>
        <v>65.059664710488519</v>
      </c>
      <c r="AG153" s="4">
        <f t="shared" si="59"/>
        <v>62.585458947611727</v>
      </c>
      <c r="AH153" s="4">
        <f t="shared" si="59"/>
        <v>60.327295381850291</v>
      </c>
      <c r="AJ153" s="4">
        <f t="shared" si="60"/>
        <v>-0.4269908495140271</v>
      </c>
      <c r="AK153" s="4">
        <f t="shared" si="60"/>
        <v>-0.33119878679857351</v>
      </c>
      <c r="AL153" s="4">
        <f t="shared" si="60"/>
        <v>-0.55105933194715817</v>
      </c>
      <c r="AM153" s="4">
        <f t="shared" si="60"/>
        <v>-1.2151704928606719</v>
      </c>
      <c r="AN153" s="4">
        <f t="shared" si="60"/>
        <v>-0.82295050461874553</v>
      </c>
      <c r="AO153" s="4">
        <f t="shared" si="60"/>
        <v>0.42935055556864654</v>
      </c>
      <c r="AP153" s="4">
        <f t="shared" si="60"/>
        <v>-0.65518505140767047</v>
      </c>
      <c r="AQ153" s="4">
        <f t="shared" si="60"/>
        <v>-0.17128726260139615</v>
      </c>
      <c r="AR153" s="4">
        <f t="shared" si="60"/>
        <v>8.5877390114433183E-2</v>
      </c>
      <c r="AS153" s="4">
        <f t="shared" si="60"/>
        <v>-1.1685778663172641</v>
      </c>
      <c r="AT153" s="4">
        <f t="shared" si="60"/>
        <v>-0.41528387312013137</v>
      </c>
      <c r="AU153" s="4">
        <f t="shared" si="60"/>
        <v>-0.59253570204798223</v>
      </c>
      <c r="AV153" s="4">
        <f t="shared" si="60"/>
        <v>0.21333528951147684</v>
      </c>
      <c r="AW153" s="4">
        <f t="shared" si="60"/>
        <v>-1.2584589476117287</v>
      </c>
      <c r="AX153" s="4">
        <f t="shared" si="60"/>
        <v>-0.89129538185029134</v>
      </c>
      <c r="AZ153" s="2">
        <f t="shared" si="61"/>
        <v>36.748389686312642</v>
      </c>
      <c r="BA153" s="2">
        <f t="shared" si="61"/>
        <v>43.316365157658865</v>
      </c>
      <c r="BB153" s="2">
        <f t="shared" si="61"/>
        <v>49.152030687047635</v>
      </c>
      <c r="BC153" s="2">
        <f t="shared" si="61"/>
        <v>55.368087446786753</v>
      </c>
      <c r="BD153" s="2">
        <f t="shared" si="61"/>
        <v>60.450323445505056</v>
      </c>
      <c r="BE153" s="2">
        <f t="shared" si="61"/>
        <v>64.652181729713206</v>
      </c>
      <c r="BF153" s="2">
        <f t="shared" si="61"/>
        <v>69.087184117350418</v>
      </c>
      <c r="BG153" s="2">
        <f t="shared" si="61"/>
        <v>70.676478797316562</v>
      </c>
      <c r="BH153" s="2">
        <f t="shared" si="61"/>
        <v>71.921064578787693</v>
      </c>
      <c r="BI153" s="2">
        <f t="shared" si="61"/>
        <v>72.058235013238274</v>
      </c>
      <c r="BJ153" s="2">
        <f t="shared" si="61"/>
        <v>71.875313927138549</v>
      </c>
      <c r="BK153" s="2">
        <f t="shared" si="61"/>
        <v>69.16208489704195</v>
      </c>
      <c r="BL153" s="2">
        <f t="shared" si="61"/>
        <v>65.03653789989481</v>
      </c>
      <c r="BM153" s="2">
        <f t="shared" si="61"/>
        <v>62.571967921203473</v>
      </c>
      <c r="BN153" s="2">
        <f t="shared" si="61"/>
        <v>60.327295381850291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36.321399999999997</v>
      </c>
      <c r="CG153" s="2" t="str">
        <f t="shared" si="63"/>
        <v/>
      </c>
      <c r="CH153" s="2">
        <f t="shared" si="63"/>
        <v>48.636000000000003</v>
      </c>
      <c r="CI153" s="2">
        <f t="shared" si="63"/>
        <v>54.164000000000001</v>
      </c>
      <c r="CJ153" s="2">
        <f t="shared" si="63"/>
        <v>59.709000000000003</v>
      </c>
      <c r="CK153" s="2">
        <f t="shared" si="63"/>
        <v>65.144999999999996</v>
      </c>
      <c r="CL153" s="2">
        <f t="shared" si="63"/>
        <v>68.491</v>
      </c>
      <c r="CM153" s="2">
        <f t="shared" si="63"/>
        <v>70.563999999999993</v>
      </c>
      <c r="CN153" s="2">
        <f t="shared" si="63"/>
        <v>72.055000000000007</v>
      </c>
      <c r="CO153" s="2">
        <f t="shared" si="63"/>
        <v>70.944999999999993</v>
      </c>
      <c r="CP153" s="2">
        <f t="shared" si="63"/>
        <v>71.472999999999999</v>
      </c>
      <c r="CQ153" s="2">
        <f t="shared" si="63"/>
        <v>68.581999999999994</v>
      </c>
      <c r="CR153" s="2">
        <f t="shared" si="63"/>
        <v>65.272999999999996</v>
      </c>
      <c r="CS153" s="2">
        <f t="shared" si="63"/>
        <v>61.326999999999998</v>
      </c>
      <c r="CT153" s="2">
        <f t="shared" si="63"/>
        <v>59.436</v>
      </c>
      <c r="CV153" s="2">
        <f t="shared" si="64"/>
        <v>38.034613722173511</v>
      </c>
      <c r="CW153" s="2">
        <f t="shared" si="64"/>
        <v>44.752524960416778</v>
      </c>
      <c r="CX153" s="2">
        <f t="shared" si="64"/>
        <v>50.307779425791274</v>
      </c>
      <c r="CY153" s="2">
        <f t="shared" si="64"/>
        <v>57.174410462576816</v>
      </c>
      <c r="CZ153" s="2">
        <f t="shared" si="64"/>
        <v>61.21470003290068</v>
      </c>
      <c r="DA153" s="2">
        <f t="shared" si="64"/>
        <v>65.946851004307533</v>
      </c>
      <c r="DB153" s="2">
        <f t="shared" si="64"/>
        <v>70.494141130795654</v>
      </c>
      <c r="DC153" s="2">
        <f t="shared" si="64"/>
        <v>72.243141543382634</v>
      </c>
      <c r="DD153" s="2">
        <f t="shared" si="64"/>
        <v>74.185703676399484</v>
      </c>
      <c r="DE153" s="2">
        <f t="shared" si="64"/>
        <v>75.838417245333787</v>
      </c>
      <c r="DF153" s="2">
        <f t="shared" si="64"/>
        <v>74.402929724893511</v>
      </c>
      <c r="DG153" s="2">
        <f t="shared" si="64"/>
        <v>70.785114101677436</v>
      </c>
      <c r="DH153" s="2">
        <f t="shared" si="64"/>
        <v>66.618709817951796</v>
      </c>
      <c r="DI153" s="2">
        <f t="shared" si="64"/>
        <v>64.71046249490422</v>
      </c>
      <c r="DJ153" s="2">
        <f t="shared" si="64"/>
        <v>62.288337497527564</v>
      </c>
      <c r="DL153" s="2">
        <f t="shared" si="65"/>
        <v>36.667826177329438</v>
      </c>
      <c r="DM153" s="2">
        <f t="shared" si="65"/>
        <v>43.22432538130883</v>
      </c>
      <c r="DN153" s="2">
        <f t="shared" si="65"/>
        <v>49.093780800359717</v>
      </c>
      <c r="DO153" s="2">
        <f t="shared" si="65"/>
        <v>55.274847526420146</v>
      </c>
      <c r="DP153" s="2">
        <f t="shared" si="65"/>
        <v>60.41275848328489</v>
      </c>
      <c r="DQ153" s="2">
        <f t="shared" si="65"/>
        <v>64.590837361981499</v>
      </c>
      <c r="DR153" s="2">
        <f t="shared" si="65"/>
        <v>69.017314416708004</v>
      </c>
      <c r="DS153" s="2">
        <f t="shared" si="65"/>
        <v>70.599463900441336</v>
      </c>
      <c r="DT153" s="2">
        <f t="shared" si="65"/>
        <v>71.801965382016434</v>
      </c>
      <c r="DU153" s="2">
        <f t="shared" si="65"/>
        <v>71.852030428498878</v>
      </c>
      <c r="DV153" s="2">
        <f t="shared" si="65"/>
        <v>71.733413625491551</v>
      </c>
      <c r="DW153" s="2">
        <f t="shared" si="65"/>
        <v>69.060711020104662</v>
      </c>
      <c r="DX153" s="2">
        <f t="shared" si="65"/>
        <v>64.924262292264757</v>
      </c>
      <c r="DY153" s="2">
        <f t="shared" si="65"/>
        <v>62.42495725011733</v>
      </c>
      <c r="DZ153" s="2">
        <f t="shared" si="65"/>
        <v>60.204523236339718</v>
      </c>
      <c r="EB153" s="2">
        <f t="shared" si="66"/>
        <v>0.94105630440728683</v>
      </c>
      <c r="EC153" s="2">
        <f t="shared" si="66"/>
        <v>0.93977241087596408</v>
      </c>
      <c r="ED153" s="2">
        <f t="shared" si="66"/>
        <v>0.95201816092072444</v>
      </c>
      <c r="EE153" s="2">
        <f t="shared" si="66"/>
        <v>0.95091506651774538</v>
      </c>
      <c r="EF153" s="2">
        <f t="shared" si="66"/>
        <v>0.9531574810680884</v>
      </c>
      <c r="EG153" s="2">
        <f t="shared" si="66"/>
        <v>0.95476124589242406</v>
      </c>
      <c r="EH153" s="2">
        <f t="shared" si="66"/>
        <v>0.95268930337194824</v>
      </c>
      <c r="EI153" s="2">
        <f t="shared" si="66"/>
        <v>0.95314476825431482</v>
      </c>
      <c r="EJ153" s="2">
        <f t="shared" si="66"/>
        <v>0.95003679848081746</v>
      </c>
      <c r="EK153" s="2">
        <f t="shared" si="66"/>
        <v>0.94827281089015847</v>
      </c>
      <c r="EL153" s="2">
        <f t="shared" si="66"/>
        <v>0.94684418585121555</v>
      </c>
      <c r="EM153" s="2">
        <f t="shared" si="66"/>
        <v>0.94121219219532726</v>
      </c>
      <c r="EN153" s="2">
        <f t="shared" si="66"/>
        <v>0.93373910615229549</v>
      </c>
      <c r="EO153" s="2">
        <f t="shared" si="66"/>
        <v>0.93567694870905715</v>
      </c>
      <c r="EP153" s="2">
        <f t="shared" si="66"/>
        <v>0.9410829708783236</v>
      </c>
    </row>
    <row r="154" spans="2:146" x14ac:dyDescent="0.25">
      <c r="B154" s="2">
        <v>132</v>
      </c>
      <c r="C154" s="49">
        <v>36.017899999999997</v>
      </c>
      <c r="D154" s="49">
        <v>43.607100000000003</v>
      </c>
      <c r="E154" s="49">
        <v>48.764000000000003</v>
      </c>
      <c r="F154" s="49">
        <v>55.109000000000002</v>
      </c>
      <c r="G154" s="49">
        <v>60.164000000000001</v>
      </c>
      <c r="H154" s="49">
        <v>63.764000000000003</v>
      </c>
      <c r="I154" s="49">
        <v>67.709000000000003</v>
      </c>
      <c r="J154" s="49">
        <v>69.835999999999999</v>
      </c>
      <c r="K154" s="49">
        <v>71.835999999999999</v>
      </c>
      <c r="L154" s="49">
        <v>72.254999999999995</v>
      </c>
      <c r="M154" s="49">
        <v>71.927000000000007</v>
      </c>
      <c r="N154" s="49">
        <v>69.944999999999993</v>
      </c>
      <c r="O154" s="49">
        <v>64.781999999999996</v>
      </c>
      <c r="P154" s="49">
        <v>62.691000000000003</v>
      </c>
      <c r="Q154" s="49">
        <v>59.073</v>
      </c>
      <c r="T154" s="4">
        <f t="shared" si="59"/>
        <v>36.70571648879848</v>
      </c>
      <c r="U154" s="4">
        <f t="shared" si="59"/>
        <v>43.284974903596321</v>
      </c>
      <c r="V154" s="4">
        <f t="shared" si="59"/>
        <v>49.130536363084047</v>
      </c>
      <c r="W154" s="4">
        <f t="shared" si="59"/>
        <v>55.286720635471724</v>
      </c>
      <c r="X154" s="4">
        <f t="shared" si="59"/>
        <v>60.542380135044148</v>
      </c>
      <c r="Y154" s="4">
        <f t="shared" si="59"/>
        <v>64.698632276389588</v>
      </c>
      <c r="Z154" s="4">
        <f t="shared" si="59"/>
        <v>69.103139402426777</v>
      </c>
      <c r="AA154" s="4">
        <f t="shared" si="59"/>
        <v>70.725108971900823</v>
      </c>
      <c r="AB154" s="4">
        <f t="shared" si="59"/>
        <v>71.920012520493387</v>
      </c>
      <c r="AC154" s="4">
        <f t="shared" si="59"/>
        <v>72.027555070428278</v>
      </c>
      <c r="AD154" s="4">
        <f t="shared" si="59"/>
        <v>71.778944541076498</v>
      </c>
      <c r="AE154" s="4">
        <f t="shared" si="59"/>
        <v>69.037542074110476</v>
      </c>
      <c r="AF154" s="4">
        <f t="shared" si="59"/>
        <v>64.909582695150959</v>
      </c>
      <c r="AG154" s="4">
        <f t="shared" si="59"/>
        <v>62.445655708501782</v>
      </c>
      <c r="AH154" s="4">
        <f t="shared" si="59"/>
        <v>60.2077828244066</v>
      </c>
      <c r="AJ154" s="4">
        <f t="shared" si="60"/>
        <v>-0.68781648879848234</v>
      </c>
      <c r="AK154" s="4">
        <f t="shared" si="60"/>
        <v>0.32212509640368125</v>
      </c>
      <c r="AL154" s="4">
        <f t="shared" si="60"/>
        <v>-0.36653636308404458</v>
      </c>
      <c r="AM154" s="4">
        <f t="shared" si="60"/>
        <v>-0.17772063547172223</v>
      </c>
      <c r="AN154" s="4">
        <f t="shared" si="60"/>
        <v>-0.37838013504414647</v>
      </c>
      <c r="AO154" s="4">
        <f t="shared" si="60"/>
        <v>-0.93463227638958557</v>
      </c>
      <c r="AP154" s="4">
        <f t="shared" si="60"/>
        <v>-1.3941394024267737</v>
      </c>
      <c r="AQ154" s="4">
        <f t="shared" si="60"/>
        <v>-0.88910897190082494</v>
      </c>
      <c r="AR154" s="4">
        <f t="shared" si="60"/>
        <v>-8.4012520493388365E-2</v>
      </c>
      <c r="AS154" s="4">
        <f t="shared" si="60"/>
        <v>0.22744492957171758</v>
      </c>
      <c r="AT154" s="4">
        <f t="shared" si="60"/>
        <v>0.14805545892350835</v>
      </c>
      <c r="AU154" s="4">
        <f t="shared" si="60"/>
        <v>0.90745792588951701</v>
      </c>
      <c r="AV154" s="4">
        <f t="shared" si="60"/>
        <v>-0.12758269515096288</v>
      </c>
      <c r="AW154" s="4">
        <f t="shared" si="60"/>
        <v>0.24534429149822046</v>
      </c>
      <c r="AX154" s="4">
        <f t="shared" si="60"/>
        <v>-1.1347828244065994</v>
      </c>
      <c r="AZ154" s="2">
        <f t="shared" si="61"/>
        <v>36.705716298424221</v>
      </c>
      <c r="BA154" s="2">
        <f t="shared" si="61"/>
        <v>43.236186983972317</v>
      </c>
      <c r="BB154" s="2">
        <f t="shared" si="61"/>
        <v>49.055654765897323</v>
      </c>
      <c r="BC154" s="2">
        <f t="shared" si="61"/>
        <v>55.262339097995621</v>
      </c>
      <c r="BD154" s="2">
        <f t="shared" si="61"/>
        <v>60.35383087196152</v>
      </c>
      <c r="BE154" s="2">
        <f t="shared" si="61"/>
        <v>64.530543528767168</v>
      </c>
      <c r="BF154" s="2">
        <f t="shared" si="61"/>
        <v>68.943726728956193</v>
      </c>
      <c r="BG154" s="2">
        <f t="shared" si="61"/>
        <v>70.554365973675928</v>
      </c>
      <c r="BH154" s="2">
        <f t="shared" si="61"/>
        <v>71.790947682422114</v>
      </c>
      <c r="BI154" s="2">
        <f t="shared" si="61"/>
        <v>71.906093210682883</v>
      </c>
      <c r="BJ154" s="2">
        <f t="shared" si="61"/>
        <v>71.747398970237327</v>
      </c>
      <c r="BK154" s="2">
        <f t="shared" si="61"/>
        <v>69.032524824509835</v>
      </c>
      <c r="BL154" s="2">
        <f t="shared" si="61"/>
        <v>64.900277371136866</v>
      </c>
      <c r="BM154" s="2">
        <f t="shared" si="61"/>
        <v>62.439567608744383</v>
      </c>
      <c r="BN154" s="2">
        <f t="shared" si="61"/>
        <v>60.2077828244066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36.017899999999997</v>
      </c>
      <c r="CG154" s="2" t="str">
        <f t="shared" si="63"/>
        <v/>
      </c>
      <c r="CH154" s="2">
        <f t="shared" si="63"/>
        <v>48.764000000000003</v>
      </c>
      <c r="CI154" s="2">
        <f t="shared" si="63"/>
        <v>55.109000000000002</v>
      </c>
      <c r="CJ154" s="2">
        <f t="shared" si="63"/>
        <v>60.164000000000001</v>
      </c>
      <c r="CK154" s="2">
        <f t="shared" si="63"/>
        <v>63.764000000000003</v>
      </c>
      <c r="CL154" s="2">
        <f t="shared" si="63"/>
        <v>67.709000000000003</v>
      </c>
      <c r="CM154" s="2">
        <f t="shared" si="63"/>
        <v>69.835999999999999</v>
      </c>
      <c r="CN154" s="2">
        <f t="shared" si="63"/>
        <v>71.835999999999999</v>
      </c>
      <c r="CO154" s="2">
        <f t="shared" si="63"/>
        <v>72.254999999999995</v>
      </c>
      <c r="CP154" s="2">
        <f t="shared" si="63"/>
        <v>71.927000000000007</v>
      </c>
      <c r="CQ154" s="2">
        <f t="shared" si="63"/>
        <v>69.944999999999993</v>
      </c>
      <c r="CR154" s="2">
        <f t="shared" si="63"/>
        <v>64.781999999999996</v>
      </c>
      <c r="CS154" s="2">
        <f t="shared" si="63"/>
        <v>62.691000000000003</v>
      </c>
      <c r="CT154" s="2">
        <f t="shared" si="63"/>
        <v>59.073</v>
      </c>
      <c r="CV154" s="2">
        <f t="shared" si="64"/>
        <v>38.0020828730825</v>
      </c>
      <c r="CW154" s="2">
        <f t="shared" si="64"/>
        <v>44.70782987767506</v>
      </c>
      <c r="CX154" s="2">
        <f t="shared" si="64"/>
        <v>50.250901346704126</v>
      </c>
      <c r="CY154" s="2">
        <f t="shared" si="64"/>
        <v>57.112750987163338</v>
      </c>
      <c r="CZ154" s="2">
        <f t="shared" si="64"/>
        <v>61.133140610081803</v>
      </c>
      <c r="DA154" s="2">
        <f t="shared" si="64"/>
        <v>65.882324339825828</v>
      </c>
      <c r="DB154" s="2">
        <f t="shared" si="64"/>
        <v>70.430347654960059</v>
      </c>
      <c r="DC154" s="2">
        <f t="shared" si="64"/>
        <v>72.180648040783666</v>
      </c>
      <c r="DD154" s="2">
        <f t="shared" si="64"/>
        <v>74.139594653388755</v>
      </c>
      <c r="DE154" s="2">
        <f t="shared" si="64"/>
        <v>75.794609943743623</v>
      </c>
      <c r="DF154" s="2">
        <f t="shared" si="64"/>
        <v>74.33686012767312</v>
      </c>
      <c r="DG154" s="2">
        <f t="shared" si="64"/>
        <v>70.695043269441896</v>
      </c>
      <c r="DH154" s="2">
        <f t="shared" si="64"/>
        <v>66.511426941332786</v>
      </c>
      <c r="DI154" s="2">
        <f t="shared" si="64"/>
        <v>64.612025784753371</v>
      </c>
      <c r="DJ154" s="2">
        <f t="shared" si="64"/>
        <v>62.187618191789696</v>
      </c>
      <c r="DL154" s="2">
        <f t="shared" si="65"/>
        <v>36.631662118396598</v>
      </c>
      <c r="DM154" s="2">
        <f t="shared" si="65"/>
        <v>43.15017177962882</v>
      </c>
      <c r="DN154" s="2">
        <f t="shared" si="65"/>
        <v>49.000714701174843</v>
      </c>
      <c r="DO154" s="2">
        <f t="shared" si="65"/>
        <v>55.17522771906637</v>
      </c>
      <c r="DP154" s="2">
        <f t="shared" si="65"/>
        <v>60.318901909676043</v>
      </c>
      <c r="DQ154" s="2">
        <f t="shared" si="65"/>
        <v>64.472128831478884</v>
      </c>
      <c r="DR154" s="2">
        <f t="shared" si="65"/>
        <v>68.876396778398629</v>
      </c>
      <c r="DS154" s="2">
        <f t="shared" si="65"/>
        <v>70.481454631166741</v>
      </c>
      <c r="DT154" s="2">
        <f t="shared" si="65"/>
        <v>71.678298621980161</v>
      </c>
      <c r="DU154" s="2">
        <f t="shared" si="65"/>
        <v>71.712642845982572</v>
      </c>
      <c r="DV154" s="2">
        <f t="shared" si="65"/>
        <v>71.614817857866782</v>
      </c>
      <c r="DW154" s="2">
        <f t="shared" si="65"/>
        <v>68.937821288748921</v>
      </c>
      <c r="DX154" s="2">
        <f t="shared" si="65"/>
        <v>64.796005395556165</v>
      </c>
      <c r="DY154" s="2">
        <f t="shared" si="65"/>
        <v>62.303362896918514</v>
      </c>
      <c r="DZ154" s="2">
        <f t="shared" si="65"/>
        <v>60.094740259540096</v>
      </c>
      <c r="EB154" s="2">
        <f t="shared" si="66"/>
        <v>0.94596245001806245</v>
      </c>
      <c r="EC154" s="2">
        <f t="shared" si="66"/>
        <v>0.94477914989728351</v>
      </c>
      <c r="ED154" s="2">
        <f t="shared" si="66"/>
        <v>0.95605451000540975</v>
      </c>
      <c r="EE154" s="2">
        <f t="shared" si="66"/>
        <v>0.95503982823658573</v>
      </c>
      <c r="EF154" s="2">
        <f t="shared" si="66"/>
        <v>0.95710230640219929</v>
      </c>
      <c r="EG154" s="2">
        <f t="shared" si="66"/>
        <v>0.95857688033855526</v>
      </c>
      <c r="EH154" s="2">
        <f t="shared" si="66"/>
        <v>0.95667176384202024</v>
      </c>
      <c r="EI154" s="2">
        <f t="shared" si="66"/>
        <v>0.95709061599666723</v>
      </c>
      <c r="EJ154" s="2">
        <f t="shared" si="66"/>
        <v>0.95423181161288972</v>
      </c>
      <c r="EK154" s="2">
        <f t="shared" si="66"/>
        <v>0.95260854385464777</v>
      </c>
      <c r="EL154" s="2">
        <f t="shared" si="66"/>
        <v>0.95129351449051003</v>
      </c>
      <c r="EM154" s="2">
        <f t="shared" si="66"/>
        <v>0.94610610565913278</v>
      </c>
      <c r="EN154" s="2">
        <f t="shared" si="66"/>
        <v>0.93921495515931885</v>
      </c>
      <c r="EO154" s="2">
        <f t="shared" si="66"/>
        <v>0.94100277154210132</v>
      </c>
      <c r="EP154" s="2">
        <f t="shared" si="66"/>
        <v>0.94598702431489079</v>
      </c>
    </row>
    <row r="155" spans="2:146" x14ac:dyDescent="0.25">
      <c r="B155" s="2">
        <v>133</v>
      </c>
      <c r="C155" s="49">
        <v>36.160699999999999</v>
      </c>
      <c r="D155" s="49">
        <v>43.446399999999997</v>
      </c>
      <c r="E155" s="49">
        <v>48.945</v>
      </c>
      <c r="F155" s="49">
        <v>55.326999999999998</v>
      </c>
      <c r="G155" s="49">
        <v>59.963999999999999</v>
      </c>
      <c r="H155" s="49">
        <v>64.599999999999994</v>
      </c>
      <c r="I155" s="49">
        <v>69.326999999999998</v>
      </c>
      <c r="J155" s="49">
        <v>71.290999999999997</v>
      </c>
      <c r="K155" s="49">
        <v>72.072999999999993</v>
      </c>
      <c r="L155" s="49">
        <v>71.835999999999999</v>
      </c>
      <c r="M155" s="49">
        <v>70.545000000000002</v>
      </c>
      <c r="N155" s="49">
        <v>69.509</v>
      </c>
      <c r="O155" s="49">
        <v>64.326999999999998</v>
      </c>
      <c r="P155" s="49">
        <v>61.326999999999998</v>
      </c>
      <c r="Q155" s="49">
        <v>59.618000000000002</v>
      </c>
      <c r="T155" s="4">
        <f t="shared" si="59"/>
        <v>36.663538871702073</v>
      </c>
      <c r="U155" s="4">
        <f t="shared" si="59"/>
        <v>43.225880516441912</v>
      </c>
      <c r="V155" s="4">
        <f t="shared" si="59"/>
        <v>49.11024503625395</v>
      </c>
      <c r="W155" s="4">
        <f t="shared" si="59"/>
        <v>55.224604841547972</v>
      </c>
      <c r="X155" s="4">
        <f t="shared" si="59"/>
        <v>60.66625639578573</v>
      </c>
      <c r="Y155" s="4">
        <f t="shared" si="59"/>
        <v>64.817160597690588</v>
      </c>
      <c r="Z155" s="4">
        <f t="shared" si="59"/>
        <v>69.199201036126809</v>
      </c>
      <c r="AA155" s="4">
        <f t="shared" si="59"/>
        <v>70.878552518713505</v>
      </c>
      <c r="AB155" s="4">
        <f t="shared" si="59"/>
        <v>71.978375776302229</v>
      </c>
      <c r="AC155" s="4">
        <f t="shared" si="59"/>
        <v>72.005677171929918</v>
      </c>
      <c r="AD155" s="4">
        <f t="shared" si="59"/>
        <v>71.693566769095014</v>
      </c>
      <c r="AE155" s="4">
        <f t="shared" si="59"/>
        <v>68.907342300701217</v>
      </c>
      <c r="AF155" s="4">
        <f t="shared" si="59"/>
        <v>64.767985729858793</v>
      </c>
      <c r="AG155" s="4">
        <f t="shared" si="59"/>
        <v>62.310746032234654</v>
      </c>
      <c r="AH155" s="4">
        <f t="shared" si="59"/>
        <v>60.088994248993345</v>
      </c>
      <c r="AJ155" s="4">
        <f t="shared" si="60"/>
        <v>-0.50283887170207464</v>
      </c>
      <c r="AK155" s="4">
        <f t="shared" si="60"/>
        <v>0.22051948355808548</v>
      </c>
      <c r="AL155" s="4">
        <f t="shared" si="60"/>
        <v>-0.16524503625394971</v>
      </c>
      <c r="AM155" s="4">
        <f t="shared" si="60"/>
        <v>0.10239515845202618</v>
      </c>
      <c r="AN155" s="4">
        <f t="shared" si="60"/>
        <v>-0.70225639578573151</v>
      </c>
      <c r="AO155" s="4">
        <f t="shared" si="60"/>
        <v>-0.2171605976905937</v>
      </c>
      <c r="AP155" s="4">
        <f t="shared" si="60"/>
        <v>0.12779896387318956</v>
      </c>
      <c r="AQ155" s="4">
        <f t="shared" si="60"/>
        <v>0.41244748128649178</v>
      </c>
      <c r="AR155" s="4">
        <f t="shared" si="60"/>
        <v>9.462422369776391E-2</v>
      </c>
      <c r="AS155" s="4">
        <f t="shared" si="60"/>
        <v>-0.16967717192991927</v>
      </c>
      <c r="AT155" s="4">
        <f t="shared" si="60"/>
        <v>-1.1485667690950123</v>
      </c>
      <c r="AU155" s="4">
        <f t="shared" si="60"/>
        <v>0.60165769929878365</v>
      </c>
      <c r="AV155" s="4">
        <f t="shared" si="60"/>
        <v>-0.44098572985879514</v>
      </c>
      <c r="AW155" s="4">
        <f t="shared" si="60"/>
        <v>-0.98374603223465584</v>
      </c>
      <c r="AX155" s="4">
        <f t="shared" si="60"/>
        <v>-0.47099424899334252</v>
      </c>
      <c r="AZ155" s="2">
        <f t="shared" si="61"/>
        <v>36.663538844004655</v>
      </c>
      <c r="BA155" s="2">
        <f t="shared" si="61"/>
        <v>43.156338831903433</v>
      </c>
      <c r="BB155" s="2">
        <f t="shared" si="61"/>
        <v>48.959405035608377</v>
      </c>
      <c r="BC155" s="2">
        <f t="shared" si="61"/>
        <v>55.15693268664522</v>
      </c>
      <c r="BD155" s="2">
        <f t="shared" si="61"/>
        <v>60.257504550039464</v>
      </c>
      <c r="BE155" s="2">
        <f t="shared" si="61"/>
        <v>64.408944412196433</v>
      </c>
      <c r="BF155" s="2">
        <f t="shared" si="61"/>
        <v>68.800179072413172</v>
      </c>
      <c r="BG155" s="2">
        <f t="shared" si="61"/>
        <v>70.432374085355306</v>
      </c>
      <c r="BH155" s="2">
        <f t="shared" si="61"/>
        <v>71.661034866133932</v>
      </c>
      <c r="BI155" s="2">
        <f t="shared" si="61"/>
        <v>71.754571294098284</v>
      </c>
      <c r="BJ155" s="2">
        <f t="shared" si="61"/>
        <v>71.620001231756518</v>
      </c>
      <c r="BK155" s="2">
        <f t="shared" si="61"/>
        <v>68.903334530859453</v>
      </c>
      <c r="BL155" s="2">
        <f t="shared" si="61"/>
        <v>64.764526006845401</v>
      </c>
      <c r="BM155" s="2">
        <f t="shared" si="61"/>
        <v>62.307889448331252</v>
      </c>
      <c r="BN155" s="2">
        <f t="shared" si="61"/>
        <v>60.088994248993345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36.160699999999999</v>
      </c>
      <c r="CG155" s="2" t="str">
        <f t="shared" si="63"/>
        <v/>
      </c>
      <c r="CH155" s="2">
        <f t="shared" si="63"/>
        <v>48.945</v>
      </c>
      <c r="CI155" s="2">
        <f t="shared" si="63"/>
        <v>55.326999999999998</v>
      </c>
      <c r="CJ155" s="2">
        <f t="shared" si="63"/>
        <v>59.963999999999999</v>
      </c>
      <c r="CK155" s="2">
        <f t="shared" si="63"/>
        <v>64.599999999999994</v>
      </c>
      <c r="CL155" s="2">
        <f t="shared" si="63"/>
        <v>69.326999999999998</v>
      </c>
      <c r="CM155" s="2">
        <f t="shared" si="63"/>
        <v>71.290999999999997</v>
      </c>
      <c r="CN155" s="2">
        <f t="shared" si="63"/>
        <v>72.072999999999993</v>
      </c>
      <c r="CO155" s="2">
        <f t="shared" si="63"/>
        <v>71.835999999999999</v>
      </c>
      <c r="CP155" s="2">
        <f t="shared" si="63"/>
        <v>70.545000000000002</v>
      </c>
      <c r="CQ155" s="2">
        <f t="shared" si="63"/>
        <v>69.509</v>
      </c>
      <c r="CR155" s="2">
        <f t="shared" si="63"/>
        <v>64.326999999999998</v>
      </c>
      <c r="CS155" s="2">
        <f t="shared" si="63"/>
        <v>61.326999999999998</v>
      </c>
      <c r="CT155" s="2">
        <f t="shared" si="63"/>
        <v>59.618000000000002</v>
      </c>
      <c r="CV155" s="2">
        <f t="shared" si="64"/>
        <v>37.969552023991497</v>
      </c>
      <c r="CW155" s="2">
        <f t="shared" si="64"/>
        <v>44.663134794933349</v>
      </c>
      <c r="CX155" s="2">
        <f t="shared" si="64"/>
        <v>50.194023267616984</v>
      </c>
      <c r="CY155" s="2">
        <f t="shared" si="64"/>
        <v>57.051091511749867</v>
      </c>
      <c r="CZ155" s="2">
        <f t="shared" si="64"/>
        <v>61.051581187262926</v>
      </c>
      <c r="DA155" s="2">
        <f t="shared" si="64"/>
        <v>65.817797675344138</v>
      </c>
      <c r="DB155" s="2">
        <f t="shared" si="64"/>
        <v>70.366554179124449</v>
      </c>
      <c r="DC155" s="2">
        <f t="shared" si="64"/>
        <v>72.118154538184712</v>
      </c>
      <c r="DD155" s="2">
        <f t="shared" si="64"/>
        <v>74.093485630378026</v>
      </c>
      <c r="DE155" s="2">
        <f t="shared" si="64"/>
        <v>75.750802642153445</v>
      </c>
      <c r="DF155" s="2">
        <f t="shared" si="64"/>
        <v>74.270790530452729</v>
      </c>
      <c r="DG155" s="2">
        <f t="shared" si="64"/>
        <v>70.604972437206342</v>
      </c>
      <c r="DH155" s="2">
        <f t="shared" si="64"/>
        <v>66.40414406471379</v>
      </c>
      <c r="DI155" s="2">
        <f t="shared" si="64"/>
        <v>64.513589074602535</v>
      </c>
      <c r="DJ155" s="2">
        <f t="shared" si="64"/>
        <v>62.086898886051834</v>
      </c>
      <c r="DL155" s="2">
        <f t="shared" si="65"/>
        <v>36.595498059463765</v>
      </c>
      <c r="DM155" s="2">
        <f t="shared" si="65"/>
        <v>43.076018177948811</v>
      </c>
      <c r="DN155" s="2">
        <f t="shared" si="65"/>
        <v>48.907648601989969</v>
      </c>
      <c r="DO155" s="2">
        <f t="shared" si="65"/>
        <v>55.075607911712595</v>
      </c>
      <c r="DP155" s="2">
        <f t="shared" si="65"/>
        <v>60.225045336067197</v>
      </c>
      <c r="DQ155" s="2">
        <f t="shared" si="65"/>
        <v>64.353420300976268</v>
      </c>
      <c r="DR155" s="2">
        <f t="shared" si="65"/>
        <v>68.735479140089268</v>
      </c>
      <c r="DS155" s="2">
        <f t="shared" si="65"/>
        <v>70.363445361892147</v>
      </c>
      <c r="DT155" s="2">
        <f t="shared" si="65"/>
        <v>71.554631861943903</v>
      </c>
      <c r="DU155" s="2">
        <f t="shared" si="65"/>
        <v>71.573255263466265</v>
      </c>
      <c r="DV155" s="2">
        <f t="shared" si="65"/>
        <v>71.496222090242014</v>
      </c>
      <c r="DW155" s="2">
        <f t="shared" si="65"/>
        <v>68.814931557393209</v>
      </c>
      <c r="DX155" s="2">
        <f t="shared" si="65"/>
        <v>64.667748498847587</v>
      </c>
      <c r="DY155" s="2">
        <f t="shared" si="65"/>
        <v>62.181768543719706</v>
      </c>
      <c r="DZ155" s="2">
        <f t="shared" si="65"/>
        <v>59.984957282740467</v>
      </c>
      <c r="EB155" s="2">
        <f t="shared" si="66"/>
        <v>0.95048172320926261</v>
      </c>
      <c r="EC155" s="2">
        <f t="shared" si="66"/>
        <v>0.94939209060313057</v>
      </c>
      <c r="ED155" s="2">
        <f t="shared" si="66"/>
        <v>0.95976566159037457</v>
      </c>
      <c r="EE155" s="2">
        <f t="shared" si="66"/>
        <v>0.95883297895710728</v>
      </c>
      <c r="EF155" s="2">
        <f t="shared" si="66"/>
        <v>0.96072860732501009</v>
      </c>
      <c r="EG155" s="2">
        <f t="shared" si="66"/>
        <v>0.96208346824251778</v>
      </c>
      <c r="EH155" s="2">
        <f t="shared" si="66"/>
        <v>0.96033295171865096</v>
      </c>
      <c r="EI155" s="2">
        <f t="shared" si="66"/>
        <v>0.9607178645929193</v>
      </c>
      <c r="EJ155" s="2">
        <f t="shared" si="66"/>
        <v>0.95809014071115794</v>
      </c>
      <c r="EK155" s="2">
        <f t="shared" si="66"/>
        <v>0.95659749269222927</v>
      </c>
      <c r="EL155" s="2">
        <f t="shared" si="66"/>
        <v>0.95538796602721054</v>
      </c>
      <c r="EM155" s="2">
        <f t="shared" si="66"/>
        <v>0.95061399185728435</v>
      </c>
      <c r="EN155" s="2">
        <f t="shared" si="66"/>
        <v>0.94426528729959547</v>
      </c>
      <c r="EO155" s="2">
        <f t="shared" si="66"/>
        <v>0.94591311683674106</v>
      </c>
      <c r="EP155" s="2">
        <f t="shared" si="66"/>
        <v>0.95050434984065235</v>
      </c>
    </row>
    <row r="156" spans="2:146" x14ac:dyDescent="0.25">
      <c r="B156" s="2">
        <v>134</v>
      </c>
      <c r="C156" s="49">
        <v>36.410699999999999</v>
      </c>
      <c r="D156" s="49">
        <v>42.607100000000003</v>
      </c>
      <c r="E156" s="49">
        <v>48.854999999999997</v>
      </c>
      <c r="F156" s="49">
        <v>56.308999999999997</v>
      </c>
      <c r="G156" s="49">
        <v>60.218000000000004</v>
      </c>
      <c r="H156" s="49">
        <v>65.182000000000002</v>
      </c>
      <c r="I156" s="49">
        <v>69.545000000000002</v>
      </c>
      <c r="J156" s="49">
        <v>71.144999999999996</v>
      </c>
      <c r="K156" s="49">
        <v>72.545000000000002</v>
      </c>
      <c r="L156" s="49">
        <v>72.599999999999994</v>
      </c>
      <c r="M156" s="49">
        <v>71.036000000000001</v>
      </c>
      <c r="N156" s="49">
        <v>68.927000000000007</v>
      </c>
      <c r="O156" s="49">
        <v>63.854999999999997</v>
      </c>
      <c r="P156" s="49">
        <v>62.872999999999998</v>
      </c>
      <c r="Q156" s="49">
        <v>58.4</v>
      </c>
      <c r="T156" s="4">
        <f t="shared" si="59"/>
        <v>36.621824291926835</v>
      </c>
      <c r="U156" s="4">
        <f t="shared" si="59"/>
        <v>43.169674550963599</v>
      </c>
      <c r="V156" s="4">
        <f t="shared" si="59"/>
        <v>49.147043532222959</v>
      </c>
      <c r="W156" s="4">
        <f t="shared" si="59"/>
        <v>55.227546569715884</v>
      </c>
      <c r="X156" s="4">
        <f t="shared" si="59"/>
        <v>60.979631341985595</v>
      </c>
      <c r="Y156" s="4">
        <f t="shared" si="59"/>
        <v>65.184666821289014</v>
      </c>
      <c r="Z156" s="4">
        <f t="shared" si="59"/>
        <v>69.556815252688764</v>
      </c>
      <c r="AA156" s="4">
        <f t="shared" si="59"/>
        <v>71.347278459915785</v>
      </c>
      <c r="AB156" s="4">
        <f t="shared" si="59"/>
        <v>72.235955554101537</v>
      </c>
      <c r="AC156" s="4">
        <f t="shared" si="59"/>
        <v>72.085924937772575</v>
      </c>
      <c r="AD156" s="4">
        <f t="shared" si="59"/>
        <v>71.652376225323096</v>
      </c>
      <c r="AE156" s="4">
        <f t="shared" si="59"/>
        <v>68.783582035297528</v>
      </c>
      <c r="AF156" s="4">
        <f t="shared" si="59"/>
        <v>64.630464709191813</v>
      </c>
      <c r="AG156" s="4">
        <f t="shared" si="59"/>
        <v>62.179050947707758</v>
      </c>
      <c r="AH156" s="4">
        <f t="shared" si="59"/>
        <v>59.970883105677984</v>
      </c>
      <c r="AJ156" s="4">
        <f t="shared" si="60"/>
        <v>-0.21112429192683635</v>
      </c>
      <c r="AK156" s="4">
        <f t="shared" si="60"/>
        <v>-0.56257455096359621</v>
      </c>
      <c r="AL156" s="4">
        <f t="shared" si="60"/>
        <v>-0.2920435322229622</v>
      </c>
      <c r="AM156" s="4">
        <f t="shared" si="60"/>
        <v>1.0814534302841139</v>
      </c>
      <c r="AN156" s="4">
        <f t="shared" si="60"/>
        <v>-0.76163134198559135</v>
      </c>
      <c r="AO156" s="4">
        <f t="shared" si="60"/>
        <v>-2.6668212890115228E-3</v>
      </c>
      <c r="AP156" s="4">
        <f t="shared" si="60"/>
        <v>-1.1815252688762712E-2</v>
      </c>
      <c r="AQ156" s="4">
        <f t="shared" si="60"/>
        <v>-0.20227845991578874</v>
      </c>
      <c r="AR156" s="4">
        <f t="shared" si="60"/>
        <v>0.30904444589846491</v>
      </c>
      <c r="AS156" s="4">
        <f t="shared" si="60"/>
        <v>0.51407506222741972</v>
      </c>
      <c r="AT156" s="4">
        <f t="shared" si="60"/>
        <v>-0.61637622532309422</v>
      </c>
      <c r="AU156" s="4">
        <f t="shared" si="60"/>
        <v>0.14341796470247914</v>
      </c>
      <c r="AV156" s="4">
        <f t="shared" si="60"/>
        <v>-0.77546470919181587</v>
      </c>
      <c r="AW156" s="4">
        <f t="shared" si="60"/>
        <v>0.6939490522922398</v>
      </c>
      <c r="AX156" s="4">
        <f t="shared" si="60"/>
        <v>-1.5708831056779857</v>
      </c>
      <c r="AZ156" s="2">
        <f t="shared" si="61"/>
        <v>36.621824288344648</v>
      </c>
      <c r="BA156" s="2">
        <f t="shared" si="61"/>
        <v>43.076811273826856</v>
      </c>
      <c r="BB156" s="2">
        <f t="shared" si="61"/>
        <v>48.86328523672897</v>
      </c>
      <c r="BC156" s="2">
        <f t="shared" si="61"/>
        <v>55.051857209504782</v>
      </c>
      <c r="BD156" s="2">
        <f t="shared" si="61"/>
        <v>60.16133652569706</v>
      </c>
      <c r="BE156" s="2">
        <f t="shared" si="61"/>
        <v>64.287399766280444</v>
      </c>
      <c r="BF156" s="2">
        <f t="shared" si="61"/>
        <v>68.656575089250495</v>
      </c>
      <c r="BG156" s="2">
        <f t="shared" si="61"/>
        <v>70.31051366286087</v>
      </c>
      <c r="BH156" s="2">
        <f t="shared" si="61"/>
        <v>71.531340371150677</v>
      </c>
      <c r="BI156" s="2">
        <f t="shared" si="61"/>
        <v>71.603661708679027</v>
      </c>
      <c r="BJ156" s="2">
        <f t="shared" si="61"/>
        <v>71.493104651519047</v>
      </c>
      <c r="BK156" s="2">
        <f t="shared" si="61"/>
        <v>68.774502806849185</v>
      </c>
      <c r="BL156" s="2">
        <f t="shared" si="61"/>
        <v>64.629260090977738</v>
      </c>
      <c r="BM156" s="2">
        <f t="shared" si="61"/>
        <v>62.176895622966114</v>
      </c>
      <c r="BN156" s="2">
        <f t="shared" si="61"/>
        <v>59.970883105677984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36.410699999999999</v>
      </c>
      <c r="CG156" s="2" t="str">
        <f t="shared" si="63"/>
        <v/>
      </c>
      <c r="CH156" s="2">
        <f t="shared" si="63"/>
        <v>48.854999999999997</v>
      </c>
      <c r="CI156" s="2">
        <f t="shared" si="63"/>
        <v>56.308999999999997</v>
      </c>
      <c r="CJ156" s="2">
        <f t="shared" si="63"/>
        <v>60.218000000000004</v>
      </c>
      <c r="CK156" s="2">
        <f t="shared" si="63"/>
        <v>65.182000000000002</v>
      </c>
      <c r="CL156" s="2">
        <f t="shared" si="63"/>
        <v>69.545000000000002</v>
      </c>
      <c r="CM156" s="2">
        <f t="shared" si="63"/>
        <v>71.144999999999996</v>
      </c>
      <c r="CN156" s="2">
        <f t="shared" si="63"/>
        <v>72.545000000000002</v>
      </c>
      <c r="CO156" s="2">
        <f t="shared" si="63"/>
        <v>72.599999999999994</v>
      </c>
      <c r="CP156" s="2">
        <f t="shared" si="63"/>
        <v>71.036000000000001</v>
      </c>
      <c r="CQ156" s="2">
        <f t="shared" si="63"/>
        <v>68.927000000000007</v>
      </c>
      <c r="CR156" s="2">
        <f t="shared" si="63"/>
        <v>63.854999999999997</v>
      </c>
      <c r="CS156" s="2">
        <f t="shared" si="63"/>
        <v>62.872999999999998</v>
      </c>
      <c r="CT156" s="2">
        <f t="shared" si="63"/>
        <v>58.4</v>
      </c>
      <c r="CV156" s="2">
        <f t="shared" si="64"/>
        <v>37.937021174900487</v>
      </c>
      <c r="CW156" s="2">
        <f t="shared" si="64"/>
        <v>44.618439712191638</v>
      </c>
      <c r="CX156" s="2">
        <f t="shared" si="64"/>
        <v>50.137145188529836</v>
      </c>
      <c r="CY156" s="2">
        <f t="shared" si="64"/>
        <v>56.989432036336396</v>
      </c>
      <c r="CZ156" s="2">
        <f t="shared" si="64"/>
        <v>60.970021764444041</v>
      </c>
      <c r="DA156" s="2">
        <f t="shared" si="64"/>
        <v>65.753271010862449</v>
      </c>
      <c r="DB156" s="2">
        <f t="shared" si="64"/>
        <v>70.30276070328884</v>
      </c>
      <c r="DC156" s="2">
        <f t="shared" si="64"/>
        <v>72.055661035585757</v>
      </c>
      <c r="DD156" s="2">
        <f t="shared" si="64"/>
        <v>74.047376607367298</v>
      </c>
      <c r="DE156" s="2">
        <f t="shared" si="64"/>
        <v>75.706995340563282</v>
      </c>
      <c r="DF156" s="2">
        <f t="shared" si="64"/>
        <v>74.204720933232338</v>
      </c>
      <c r="DG156" s="2">
        <f t="shared" si="64"/>
        <v>70.514901604970802</v>
      </c>
      <c r="DH156" s="2">
        <f t="shared" si="64"/>
        <v>66.296861188094795</v>
      </c>
      <c r="DI156" s="2">
        <f t="shared" si="64"/>
        <v>64.4151523644517</v>
      </c>
      <c r="DJ156" s="2">
        <f t="shared" si="64"/>
        <v>61.986179580313966</v>
      </c>
      <c r="DL156" s="2">
        <f t="shared" si="65"/>
        <v>36.559334000530924</v>
      </c>
      <c r="DM156" s="2">
        <f t="shared" si="65"/>
        <v>43.001864576268801</v>
      </c>
      <c r="DN156" s="2">
        <f t="shared" si="65"/>
        <v>48.814582502805095</v>
      </c>
      <c r="DO156" s="2">
        <f t="shared" si="65"/>
        <v>54.975988104358819</v>
      </c>
      <c r="DP156" s="2">
        <f t="shared" si="65"/>
        <v>60.131188762458351</v>
      </c>
      <c r="DQ156" s="2">
        <f t="shared" si="65"/>
        <v>64.234711770473638</v>
      </c>
      <c r="DR156" s="2">
        <f t="shared" si="65"/>
        <v>68.594561501779893</v>
      </c>
      <c r="DS156" s="2">
        <f t="shared" si="65"/>
        <v>70.245436092617553</v>
      </c>
      <c r="DT156" s="2">
        <f t="shared" si="65"/>
        <v>71.430965101907617</v>
      </c>
      <c r="DU156" s="2">
        <f t="shared" si="65"/>
        <v>71.433867680949959</v>
      </c>
      <c r="DV156" s="2">
        <f t="shared" si="65"/>
        <v>71.37762632261726</v>
      </c>
      <c r="DW156" s="2">
        <f t="shared" si="65"/>
        <v>68.692041826037467</v>
      </c>
      <c r="DX156" s="2">
        <f t="shared" si="65"/>
        <v>64.539491602139009</v>
      </c>
      <c r="DY156" s="2">
        <f t="shared" si="65"/>
        <v>62.060174190520897</v>
      </c>
      <c r="DZ156" s="2">
        <f t="shared" si="65"/>
        <v>59.875174305940845</v>
      </c>
      <c r="EB156" s="2">
        <f t="shared" si="66"/>
        <v>0.9546411631201277</v>
      </c>
      <c r="EC156" s="2">
        <f t="shared" si="66"/>
        <v>0.95363859316364574</v>
      </c>
      <c r="ED156" s="2">
        <f t="shared" si="66"/>
        <v>0.96317548162400557</v>
      </c>
      <c r="EE156" s="2">
        <f t="shared" si="66"/>
        <v>0.96231873957798852</v>
      </c>
      <c r="EF156" s="2">
        <f t="shared" si="66"/>
        <v>0.96405987465044296</v>
      </c>
      <c r="EG156" s="2">
        <f t="shared" si="66"/>
        <v>0.96530395758988385</v>
      </c>
      <c r="EH156" s="2">
        <f t="shared" si="66"/>
        <v>0.96369651302036285</v>
      </c>
      <c r="EI156" s="2">
        <f t="shared" si="66"/>
        <v>0.96405000909080341</v>
      </c>
      <c r="EJ156" s="2">
        <f t="shared" si="66"/>
        <v>0.96163628349989827</v>
      </c>
      <c r="EK156" s="2">
        <f t="shared" si="66"/>
        <v>0.96026469573239159</v>
      </c>
      <c r="EL156" s="2">
        <f t="shared" si="66"/>
        <v>0.95915300164762973</v>
      </c>
      <c r="EM156" s="2">
        <f t="shared" si="66"/>
        <v>0.95476285023965191</v>
      </c>
      <c r="EN156" s="2">
        <f t="shared" si="66"/>
        <v>0.94891883326300752</v>
      </c>
      <c r="EO156" s="2">
        <f t="shared" si="66"/>
        <v>0.95043629969173327</v>
      </c>
      <c r="EP156" s="2">
        <f t="shared" si="66"/>
        <v>0.95466197981643741</v>
      </c>
    </row>
    <row r="157" spans="2:146" x14ac:dyDescent="0.25">
      <c r="B157" s="2">
        <v>135</v>
      </c>
      <c r="C157" s="49">
        <v>35.839300000000001</v>
      </c>
      <c r="D157" s="49">
        <v>42.428600000000003</v>
      </c>
      <c r="E157" s="49">
        <v>49</v>
      </c>
      <c r="F157" s="49">
        <v>53.655000000000001</v>
      </c>
      <c r="G157" s="49">
        <v>60.545000000000002</v>
      </c>
      <c r="H157" s="49">
        <v>66.563999999999993</v>
      </c>
      <c r="I157" s="49">
        <v>70.436000000000007</v>
      </c>
      <c r="J157" s="49">
        <v>74</v>
      </c>
      <c r="K157" s="49">
        <v>72.781999999999996</v>
      </c>
      <c r="L157" s="49">
        <v>72.182000000000002</v>
      </c>
      <c r="M157" s="49">
        <v>72.272999999999996</v>
      </c>
      <c r="N157" s="49">
        <v>67.891000000000005</v>
      </c>
      <c r="O157" s="49">
        <v>64.236000000000004</v>
      </c>
      <c r="P157" s="49">
        <v>62.6</v>
      </c>
      <c r="Q157" s="49">
        <v>59.472999999999999</v>
      </c>
      <c r="T157" s="4">
        <f t="shared" si="59"/>
        <v>36.580541032525488</v>
      </c>
      <c r="U157" s="4">
        <f t="shared" si="59"/>
        <v>43.113299392792719</v>
      </c>
      <c r="V157" s="4">
        <f t="shared" si="59"/>
        <v>49.265276973573329</v>
      </c>
      <c r="W157" s="4">
        <f t="shared" si="59"/>
        <v>55.35865336255462</v>
      </c>
      <c r="X157" s="4">
        <f t="shared" si="59"/>
        <v>61.575282423527142</v>
      </c>
      <c r="Y157" s="4">
        <f t="shared" si="59"/>
        <v>65.948676324305396</v>
      </c>
      <c r="Z157" s="4">
        <f t="shared" si="59"/>
        <v>70.338719911510893</v>
      </c>
      <c r="AA157" s="4">
        <f t="shared" si="59"/>
        <v>72.328837515122501</v>
      </c>
      <c r="AB157" s="4">
        <f t="shared" si="59"/>
        <v>72.812986343896995</v>
      </c>
      <c r="AC157" s="4">
        <f t="shared" si="59"/>
        <v>72.312437193401578</v>
      </c>
      <c r="AD157" s="4">
        <f t="shared" si="59"/>
        <v>71.685868560820097</v>
      </c>
      <c r="AE157" s="4">
        <f t="shared" si="59"/>
        <v>68.671957560900566</v>
      </c>
      <c r="AF157" s="4">
        <f t="shared" si="59"/>
        <v>64.494922035279117</v>
      </c>
      <c r="AG157" s="4">
        <f t="shared" si="59"/>
        <v>62.050389586391049</v>
      </c>
      <c r="AH157" s="4">
        <f t="shared" si="59"/>
        <v>59.8534046711423</v>
      </c>
      <c r="AJ157" s="4">
        <f t="shared" si="60"/>
        <v>-0.74124103252548679</v>
      </c>
      <c r="AK157" s="4">
        <f t="shared" si="60"/>
        <v>-0.68469939279271586</v>
      </c>
      <c r="AL157" s="4">
        <f t="shared" si="60"/>
        <v>-0.26527697357332869</v>
      </c>
      <c r="AM157" s="4">
        <f t="shared" si="60"/>
        <v>-1.7036533625546184</v>
      </c>
      <c r="AN157" s="4">
        <f t="shared" si="60"/>
        <v>-1.0302824235271402</v>
      </c>
      <c r="AO157" s="4">
        <f t="shared" si="60"/>
        <v>0.61532367569459723</v>
      </c>
      <c r="AP157" s="4">
        <f t="shared" si="60"/>
        <v>9.7280088489114291E-2</v>
      </c>
      <c r="AQ157" s="4">
        <f t="shared" si="60"/>
        <v>1.6711624848774989</v>
      </c>
      <c r="AR157" s="4">
        <f t="shared" si="60"/>
        <v>-3.0986343896998392E-2</v>
      </c>
      <c r="AS157" s="4">
        <f t="shared" si="60"/>
        <v>-0.13043719340157622</v>
      </c>
      <c r="AT157" s="4">
        <f t="shared" si="60"/>
        <v>0.58713143917989896</v>
      </c>
      <c r="AU157" s="4">
        <f t="shared" si="60"/>
        <v>-0.78095756090056057</v>
      </c>
      <c r="AV157" s="4">
        <f t="shared" si="60"/>
        <v>-0.25892203527911306</v>
      </c>
      <c r="AW157" s="4">
        <f t="shared" si="60"/>
        <v>0.5496104136089528</v>
      </c>
      <c r="AX157" s="4">
        <f t="shared" si="60"/>
        <v>-0.38040467114230125</v>
      </c>
      <c r="AZ157" s="2">
        <f t="shared" si="61"/>
        <v>36.580541032113643</v>
      </c>
      <c r="BA157" s="2">
        <f t="shared" si="61"/>
        <v>42.997593816509188</v>
      </c>
      <c r="BB157" s="2">
        <f t="shared" si="61"/>
        <v>48.767297514410146</v>
      </c>
      <c r="BC157" s="2">
        <f t="shared" si="61"/>
        <v>54.947100793928996</v>
      </c>
      <c r="BD157" s="2">
        <f t="shared" si="61"/>
        <v>60.065318852443248</v>
      </c>
      <c r="BE157" s="2">
        <f t="shared" si="61"/>
        <v>64.165922145283147</v>
      </c>
      <c r="BF157" s="2">
        <f t="shared" si="61"/>
        <v>68.51294386751205</v>
      </c>
      <c r="BG157" s="2">
        <f t="shared" si="61"/>
        <v>70.188792568819778</v>
      </c>
      <c r="BH157" s="2">
        <f t="shared" si="61"/>
        <v>71.401874525779704</v>
      </c>
      <c r="BI157" s="2">
        <f t="shared" si="61"/>
        <v>71.45335329322522</v>
      </c>
      <c r="BJ157" s="2">
        <f t="shared" si="61"/>
        <v>71.366691739431104</v>
      </c>
      <c r="BK157" s="2">
        <f t="shared" si="61"/>
        <v>68.646017357675049</v>
      </c>
      <c r="BL157" s="2">
        <f t="shared" si="61"/>
        <v>64.494455692232265</v>
      </c>
      <c r="BM157" s="2">
        <f t="shared" si="61"/>
        <v>62.046548694883747</v>
      </c>
      <c r="BN157" s="2">
        <f t="shared" si="61"/>
        <v>59.8534046711423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>
        <f t="shared" si="63"/>
        <v>35.839300000000001</v>
      </c>
      <c r="CG157" s="2" t="str">
        <f t="shared" si="63"/>
        <v/>
      </c>
      <c r="CH157" s="2" t="str">
        <f t="shared" si="63"/>
        <v/>
      </c>
      <c r="CI157" s="2">
        <f t="shared" si="63"/>
        <v>53.655000000000001</v>
      </c>
      <c r="CJ157" s="2" t="str">
        <f t="shared" si="63"/>
        <v/>
      </c>
      <c r="CK157" s="2" t="str">
        <f t="shared" si="63"/>
        <v/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>
        <f t="shared" si="63"/>
        <v>72.272999999999996</v>
      </c>
      <c r="CQ157" s="2">
        <f t="shared" si="63"/>
        <v>67.891000000000005</v>
      </c>
      <c r="CR157" s="2">
        <f t="shared" si="63"/>
        <v>64.236000000000004</v>
      </c>
      <c r="CS157" s="2">
        <f t="shared" si="63"/>
        <v>62.6</v>
      </c>
      <c r="CT157" s="2">
        <f t="shared" si="63"/>
        <v>59.472999999999999</v>
      </c>
      <c r="CV157" s="2">
        <f t="shared" si="64"/>
        <v>37.904490325809476</v>
      </c>
      <c r="CW157" s="2">
        <f t="shared" si="64"/>
        <v>44.573744629449919</v>
      </c>
      <c r="CX157" s="2">
        <f t="shared" si="64"/>
        <v>50.080267109442687</v>
      </c>
      <c r="CY157" s="2">
        <f t="shared" si="64"/>
        <v>56.927772560922918</v>
      </c>
      <c r="CZ157" s="2">
        <f t="shared" si="64"/>
        <v>60.888462341625171</v>
      </c>
      <c r="DA157" s="2">
        <f t="shared" si="64"/>
        <v>65.688744346380759</v>
      </c>
      <c r="DB157" s="2">
        <f t="shared" si="64"/>
        <v>70.238967227453244</v>
      </c>
      <c r="DC157" s="2">
        <f t="shared" si="64"/>
        <v>71.993167532986789</v>
      </c>
      <c r="DD157" s="2">
        <f t="shared" si="64"/>
        <v>74.001267584356569</v>
      </c>
      <c r="DE157" s="2">
        <f t="shared" si="64"/>
        <v>75.663188038973118</v>
      </c>
      <c r="DF157" s="2">
        <f t="shared" si="64"/>
        <v>74.138651336011947</v>
      </c>
      <c r="DG157" s="2">
        <f t="shared" si="64"/>
        <v>70.424830772735262</v>
      </c>
      <c r="DH157" s="2">
        <f t="shared" si="64"/>
        <v>66.189578311475785</v>
      </c>
      <c r="DI157" s="2">
        <f t="shared" si="64"/>
        <v>64.316715654300864</v>
      </c>
      <c r="DJ157" s="2">
        <f t="shared" si="64"/>
        <v>61.885460274576097</v>
      </c>
      <c r="DL157" s="2">
        <f t="shared" si="65"/>
        <v>36.523169941598084</v>
      </c>
      <c r="DM157" s="2">
        <f t="shared" si="65"/>
        <v>42.927710974588791</v>
      </c>
      <c r="DN157" s="2">
        <f t="shared" si="65"/>
        <v>48.721516403620228</v>
      </c>
      <c r="DO157" s="2">
        <f t="shared" si="65"/>
        <v>54.876368297005044</v>
      </c>
      <c r="DP157" s="2">
        <f t="shared" si="65"/>
        <v>60.037332188849504</v>
      </c>
      <c r="DQ157" s="2">
        <f t="shared" si="65"/>
        <v>64.116003239971022</v>
      </c>
      <c r="DR157" s="2">
        <f t="shared" si="65"/>
        <v>68.453643863470518</v>
      </c>
      <c r="DS157" s="2">
        <f t="shared" si="65"/>
        <v>70.127426823342958</v>
      </c>
      <c r="DT157" s="2">
        <f t="shared" si="65"/>
        <v>71.307298341871359</v>
      </c>
      <c r="DU157" s="2">
        <f t="shared" si="65"/>
        <v>71.294480098433652</v>
      </c>
      <c r="DV157" s="2">
        <f t="shared" si="65"/>
        <v>71.259030554992492</v>
      </c>
      <c r="DW157" s="2">
        <f t="shared" si="65"/>
        <v>68.569152094681755</v>
      </c>
      <c r="DX157" s="2">
        <f t="shared" si="65"/>
        <v>64.411234705430417</v>
      </c>
      <c r="DY157" s="2">
        <f t="shared" si="65"/>
        <v>61.938579837322081</v>
      </c>
      <c r="DZ157" s="2">
        <f t="shared" si="65"/>
        <v>59.765391329141224</v>
      </c>
      <c r="EB157" s="2">
        <f t="shared" si="66"/>
        <v>0.95846648527646516</v>
      </c>
      <c r="EC157" s="2">
        <f t="shared" si="66"/>
        <v>0.95754470650462009</v>
      </c>
      <c r="ED157" s="2">
        <f t="shared" si="66"/>
        <v>0.96630646770321149</v>
      </c>
      <c r="EE157" s="2">
        <f t="shared" si="66"/>
        <v>0.96551996202403056</v>
      </c>
      <c r="EF157" s="2">
        <f t="shared" si="66"/>
        <v>0.96711823273740427</v>
      </c>
      <c r="EG157" s="2">
        <f t="shared" si="66"/>
        <v>0.96825993476696348</v>
      </c>
      <c r="EH157" s="2">
        <f t="shared" si="66"/>
        <v>0.96678472637626789</v>
      </c>
      <c r="EI157" s="2">
        <f t="shared" si="66"/>
        <v>0.96710917805479557</v>
      </c>
      <c r="EJ157" s="2">
        <f t="shared" si="66"/>
        <v>0.964893369079039</v>
      </c>
      <c r="EK157" s="2">
        <f t="shared" si="66"/>
        <v>0.96363382561756905</v>
      </c>
      <c r="EL157" s="2">
        <f t="shared" si="66"/>
        <v>0.9626127213874015</v>
      </c>
      <c r="EM157" s="2">
        <f t="shared" si="66"/>
        <v>0.95857835523878043</v>
      </c>
      <c r="EN157" s="2">
        <f t="shared" si="66"/>
        <v>0.95320308936982334</v>
      </c>
      <c r="EO157" s="2">
        <f t="shared" si="66"/>
        <v>0.95459937284034702</v>
      </c>
      <c r="EP157" s="2">
        <f t="shared" si="66"/>
        <v>0.95848562274797833</v>
      </c>
    </row>
    <row r="158" spans="2:146" x14ac:dyDescent="0.25">
      <c r="B158" s="2">
        <v>136</v>
      </c>
      <c r="C158" s="49">
        <v>36.571399999999997</v>
      </c>
      <c r="D158" s="49">
        <v>42.767899999999997</v>
      </c>
      <c r="E158" s="49">
        <v>49.454999999999998</v>
      </c>
      <c r="F158" s="49">
        <v>55.509</v>
      </c>
      <c r="G158" s="49">
        <v>61.344999999999999</v>
      </c>
      <c r="H158" s="49">
        <v>66.763999999999996</v>
      </c>
      <c r="I158" s="49">
        <v>72.436000000000007</v>
      </c>
      <c r="J158" s="49">
        <v>73.891000000000005</v>
      </c>
      <c r="K158" s="49">
        <v>73.673000000000002</v>
      </c>
      <c r="L158" s="49">
        <v>71.454999999999998</v>
      </c>
      <c r="M158" s="49">
        <v>70.400000000000006</v>
      </c>
      <c r="N158" s="49">
        <v>67.472999999999999</v>
      </c>
      <c r="O158" s="49">
        <v>63.273000000000003</v>
      </c>
      <c r="P158" s="49">
        <v>61.854999999999997</v>
      </c>
      <c r="Q158" s="49">
        <v>58.673000000000002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36.539658982240383</v>
      </c>
      <c r="U158" s="4">
        <f t="shared" si="67"/>
        <v>43.053090229719267</v>
      </c>
      <c r="V158" s="4">
        <f t="shared" si="67"/>
        <v>49.486620437641662</v>
      </c>
      <c r="W158" s="4">
        <f t="shared" si="67"/>
        <v>55.709469530626833</v>
      </c>
      <c r="X158" s="4">
        <f t="shared" si="67"/>
        <v>62.537108345301597</v>
      </c>
      <c r="Y158" s="4">
        <f t="shared" si="67"/>
        <v>67.24597793372547</v>
      </c>
      <c r="Z158" s="4">
        <f t="shared" si="67"/>
        <v>71.697063702724421</v>
      </c>
      <c r="AA158" s="4">
        <f t="shared" si="67"/>
        <v>73.990952612067233</v>
      </c>
      <c r="AB158" s="4">
        <f t="shared" si="67"/>
        <v>73.821283360636698</v>
      </c>
      <c r="AC158" s="4">
        <f t="shared" si="67"/>
        <v>72.722804952521855</v>
      </c>
      <c r="AD158" s="4">
        <f t="shared" si="67"/>
        <v>71.832631236418322</v>
      </c>
      <c r="AE158" s="4">
        <f t="shared" si="67"/>
        <v>68.587131924487991</v>
      </c>
      <c r="AF158" s="4">
        <f t="shared" si="67"/>
        <v>64.360577894746598</v>
      </c>
      <c r="AG158" s="4">
        <f t="shared" si="67"/>
        <v>61.926158000378607</v>
      </c>
      <c r="AH158" s="4">
        <f t="shared" si="67"/>
        <v>59.736516180343422</v>
      </c>
      <c r="AJ158" s="4">
        <f t="shared" ref="AJ158:AX221" si="68">IF(OR($B158 &lt; C$226, $B158 &gt; C$231), 0, C158-T158)</f>
        <v>3.1741017759614465E-2</v>
      </c>
      <c r="AK158" s="4">
        <f t="shared" si="68"/>
        <v>-0.28519022971926944</v>
      </c>
      <c r="AL158" s="4">
        <f t="shared" si="68"/>
        <v>-3.1620437641663557E-2</v>
      </c>
      <c r="AM158" s="4">
        <f t="shared" si="68"/>
        <v>-0.20046953062683315</v>
      </c>
      <c r="AN158" s="4">
        <f t="shared" si="68"/>
        <v>-1.1921083453015981</v>
      </c>
      <c r="AO158" s="4">
        <f t="shared" si="68"/>
        <v>-0.48197793372547437</v>
      </c>
      <c r="AP158" s="4">
        <f t="shared" si="68"/>
        <v>0.73893629727558618</v>
      </c>
      <c r="AQ158" s="4">
        <f t="shared" si="68"/>
        <v>-9.9952612067227165E-2</v>
      </c>
      <c r="AR158" s="4">
        <f t="shared" si="68"/>
        <v>-0.14828336063669667</v>
      </c>
      <c r="AS158" s="4">
        <f t="shared" si="68"/>
        <v>-1.2678049525218569</v>
      </c>
      <c r="AT158" s="4">
        <f t="shared" si="68"/>
        <v>-1.4326312364183167</v>
      </c>
      <c r="AU158" s="4">
        <f t="shared" si="68"/>
        <v>-1.1141319244879924</v>
      </c>
      <c r="AV158" s="4">
        <f t="shared" si="68"/>
        <v>-1.0875778947465946</v>
      </c>
      <c r="AW158" s="4">
        <f t="shared" si="68"/>
        <v>-7.1158000378609643E-2</v>
      </c>
      <c r="AX158" s="4">
        <f t="shared" si="68"/>
        <v>-1.0635161803434201</v>
      </c>
      <c r="AZ158" s="2">
        <f t="shared" ref="AZ158:BN221" si="69">IF(OR($B158 &lt; C$226, $B158 &gt; C$231), #N/A, ((1-EB158)*CV158) + (EB158*DL158))</f>
        <v>36.53965898219829</v>
      </c>
      <c r="BA158" s="2">
        <f t="shared" si="69"/>
        <v>42.918675161260573</v>
      </c>
      <c r="BB158" s="2">
        <f t="shared" si="69"/>
        <v>48.671442648482753</v>
      </c>
      <c r="BC158" s="2">
        <f t="shared" si="69"/>
        <v>54.84265093997103</v>
      </c>
      <c r="BD158" s="2">
        <f t="shared" si="69"/>
        <v>59.969443661013742</v>
      </c>
      <c r="BE158" s="2">
        <f t="shared" si="69"/>
        <v>64.044521604447937</v>
      </c>
      <c r="BF158" s="2">
        <f t="shared" si="69"/>
        <v>68.369310141183846</v>
      </c>
      <c r="BG158" s="2">
        <f t="shared" si="69"/>
        <v>70.067216345460565</v>
      </c>
      <c r="BH158" s="2">
        <f t="shared" si="69"/>
        <v>71.272644261906535</v>
      </c>
      <c r="BI158" s="2">
        <f t="shared" si="69"/>
        <v>71.303631941027874</v>
      </c>
      <c r="BJ158" s="2">
        <f t="shared" si="69"/>
        <v>71.240743955667199</v>
      </c>
      <c r="BK158" s="2">
        <f t="shared" si="69"/>
        <v>68.517865082800725</v>
      </c>
      <c r="BL158" s="2">
        <f t="shared" si="69"/>
        <v>64.360088921355512</v>
      </c>
      <c r="BM158" s="2">
        <f t="shared" si="69"/>
        <v>61.916811897623624</v>
      </c>
      <c r="BN158" s="2">
        <f t="shared" si="69"/>
        <v>59.736516180343422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>
        <f t="shared" ref="CF158:CT174" si="71">IF(OR(AND($B158&gt;AVERAGE(C$228,C$229), $B158&lt;C$229), AND($B158&gt;C$230, $B158&lt;C$231), AND($B158 &gt; (C$9 + C$13*$A$229), $B158 &lt; (C$10 - C$14*$A$229))), C158, "")</f>
        <v>36.571399999999997</v>
      </c>
      <c r="CG158" s="2" t="str">
        <f t="shared" si="71"/>
        <v/>
      </c>
      <c r="CH158" s="2" t="str">
        <f t="shared" si="71"/>
        <v/>
      </c>
      <c r="CI158" s="2">
        <f t="shared" si="71"/>
        <v>55.509</v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>
        <f t="shared" si="71"/>
        <v>70.400000000000006</v>
      </c>
      <c r="CQ158" s="2">
        <f t="shared" si="71"/>
        <v>67.472999999999999</v>
      </c>
      <c r="CR158" s="2">
        <f t="shared" si="71"/>
        <v>63.273000000000003</v>
      </c>
      <c r="CS158" s="2">
        <f t="shared" si="71"/>
        <v>61.854999999999997</v>
      </c>
      <c r="CT158" s="2" t="str">
        <f t="shared" si="71"/>
        <v/>
      </c>
      <c r="CV158" s="2">
        <f t="shared" ref="CV158:DJ174" si="72">BP$223*$B158+BP$224</f>
        <v>37.871959476718473</v>
      </c>
      <c r="CW158" s="2">
        <f t="shared" si="72"/>
        <v>44.529049546708208</v>
      </c>
      <c r="CX158" s="2">
        <f t="shared" si="72"/>
        <v>50.023389030355546</v>
      </c>
      <c r="CY158" s="2">
        <f t="shared" si="72"/>
        <v>56.866113085509447</v>
      </c>
      <c r="CZ158" s="2">
        <f t="shared" si="72"/>
        <v>60.806902918806287</v>
      </c>
      <c r="DA158" s="2">
        <f t="shared" si="72"/>
        <v>65.624217681899069</v>
      </c>
      <c r="DB158" s="2">
        <f t="shared" si="72"/>
        <v>70.175173751617649</v>
      </c>
      <c r="DC158" s="2">
        <f t="shared" si="72"/>
        <v>71.930674030387834</v>
      </c>
      <c r="DD158" s="2">
        <f t="shared" si="72"/>
        <v>73.955158561345826</v>
      </c>
      <c r="DE158" s="2">
        <f t="shared" si="72"/>
        <v>75.619380737382954</v>
      </c>
      <c r="DF158" s="2">
        <f t="shared" si="72"/>
        <v>74.072581738791555</v>
      </c>
      <c r="DG158" s="2">
        <f t="shared" si="72"/>
        <v>70.334759940499723</v>
      </c>
      <c r="DH158" s="2">
        <f t="shared" si="72"/>
        <v>66.082295434856789</v>
      </c>
      <c r="DI158" s="2">
        <f t="shared" si="72"/>
        <v>64.218278944150029</v>
      </c>
      <c r="DJ158" s="2">
        <f t="shared" si="72"/>
        <v>61.784740968838236</v>
      </c>
      <c r="DL158" s="2">
        <f t="shared" ref="DL158:DZ174" si="73">CF$223*$B158+CF$224</f>
        <v>36.487005882665251</v>
      </c>
      <c r="DM158" s="2">
        <f t="shared" si="73"/>
        <v>42.853557372908782</v>
      </c>
      <c r="DN158" s="2">
        <f t="shared" si="73"/>
        <v>48.628450304435354</v>
      </c>
      <c r="DO158" s="2">
        <f t="shared" si="73"/>
        <v>54.776748489651268</v>
      </c>
      <c r="DP158" s="2">
        <f t="shared" si="73"/>
        <v>59.943475615240651</v>
      </c>
      <c r="DQ158" s="2">
        <f t="shared" si="73"/>
        <v>63.997294709468392</v>
      </c>
      <c r="DR158" s="2">
        <f t="shared" si="73"/>
        <v>68.312726225161157</v>
      </c>
      <c r="DS158" s="2">
        <f t="shared" si="73"/>
        <v>70.009417554068364</v>
      </c>
      <c r="DT158" s="2">
        <f t="shared" si="73"/>
        <v>71.183631581835087</v>
      </c>
      <c r="DU158" s="2">
        <f t="shared" si="73"/>
        <v>71.155092515917346</v>
      </c>
      <c r="DV158" s="2">
        <f t="shared" si="73"/>
        <v>71.140434787367738</v>
      </c>
      <c r="DW158" s="2">
        <f t="shared" si="73"/>
        <v>68.446262363326014</v>
      </c>
      <c r="DX158" s="2">
        <f t="shared" si="73"/>
        <v>64.282977808721839</v>
      </c>
      <c r="DY158" s="2">
        <f t="shared" si="73"/>
        <v>61.816985484123272</v>
      </c>
      <c r="DZ158" s="2">
        <f t="shared" si="73"/>
        <v>59.655608352341602</v>
      </c>
      <c r="EB158" s="2">
        <f t="shared" ref="EB158:EP174" si="74">POWER(10,($B158-C$224)/C$225)/(1+POWER(10,($B158-C$224)/C$225))</f>
        <v>0.96198204780353547</v>
      </c>
      <c r="EC158" s="2">
        <f t="shared" si="74"/>
        <v>0.96113512831031234</v>
      </c>
      <c r="ED158" s="2">
        <f t="shared" si="74"/>
        <v>0.96917976162785557</v>
      </c>
      <c r="EE158" s="2">
        <f t="shared" si="74"/>
        <v>0.96845813772742106</v>
      </c>
      <c r="EF158" s="2">
        <f t="shared" si="74"/>
        <v>0.96992445609971023</v>
      </c>
      <c r="EG158" s="2">
        <f t="shared" si="74"/>
        <v>0.97097164661152191</v>
      </c>
      <c r="EH158" s="2">
        <f t="shared" si="74"/>
        <v>0.96961851798834109</v>
      </c>
      <c r="EI158" s="2">
        <f t="shared" si="74"/>
        <v>0.96991615013165056</v>
      </c>
      <c r="EJ158" s="2">
        <f t="shared" si="74"/>
        <v>0.96788316306155542</v>
      </c>
      <c r="EK158" s="2">
        <f t="shared" si="74"/>
        <v>0.96672718746152841</v>
      </c>
      <c r="EL158" s="2">
        <f t="shared" si="74"/>
        <v>0.96578985638807646</v>
      </c>
      <c r="EM158" s="2">
        <f t="shared" si="74"/>
        <v>0.96208482322658739</v>
      </c>
      <c r="EN158" s="2">
        <f t="shared" si="74"/>
        <v>0.95714424651121188</v>
      </c>
      <c r="EO158" s="2">
        <f t="shared" si="74"/>
        <v>0.95842806588943696</v>
      </c>
      <c r="EP158" s="2">
        <f t="shared" si="74"/>
        <v>0.96199962962619423</v>
      </c>
    </row>
    <row r="159" spans="2:146" x14ac:dyDescent="0.25">
      <c r="B159" s="2">
        <v>137</v>
      </c>
      <c r="C159" s="49">
        <v>36.267899999999997</v>
      </c>
      <c r="D159" s="49">
        <v>42.982100000000003</v>
      </c>
      <c r="E159" s="49">
        <v>49.308999999999997</v>
      </c>
      <c r="F159" s="49">
        <v>57.381999999999998</v>
      </c>
      <c r="G159" s="49">
        <v>63.417999999999999</v>
      </c>
      <c r="H159" s="49">
        <v>68.817999999999998</v>
      </c>
      <c r="I159" s="49">
        <v>73.545000000000002</v>
      </c>
      <c r="J159" s="49">
        <v>76.055000000000007</v>
      </c>
      <c r="K159" s="49">
        <v>75.308999999999997</v>
      </c>
      <c r="L159" s="49">
        <v>72.655000000000001</v>
      </c>
      <c r="M159" s="49">
        <v>72.126999999999995</v>
      </c>
      <c r="N159" s="49">
        <v>68.382000000000005</v>
      </c>
      <c r="O159" s="49">
        <v>63.6</v>
      </c>
      <c r="P159" s="49">
        <v>61.564</v>
      </c>
      <c r="Q159" s="49">
        <v>58.273000000000003</v>
      </c>
      <c r="T159" s="4">
        <f t="shared" si="67"/>
        <v>36.49914959232521</v>
      </c>
      <c r="U159" s="4">
        <f t="shared" si="67"/>
        <v>42.985611268955964</v>
      </c>
      <c r="V159" s="4">
        <f t="shared" si="67"/>
        <v>49.820422183708736</v>
      </c>
      <c r="W159" s="4">
        <f t="shared" si="67"/>
        <v>56.379486055575192</v>
      </c>
      <c r="X159" s="4">
        <f t="shared" si="67"/>
        <v>63.897305428473345</v>
      </c>
      <c r="Y159" s="4">
        <f t="shared" si="67"/>
        <v>69.119396279111598</v>
      </c>
      <c r="Z159" s="4">
        <f t="shared" si="67"/>
        <v>73.67646806959597</v>
      </c>
      <c r="AA159" s="4">
        <f t="shared" si="67"/>
        <v>76.335890637253172</v>
      </c>
      <c r="AB159" s="4">
        <f t="shared" si="67"/>
        <v>75.294997014326526</v>
      </c>
      <c r="AC159" s="4">
        <f t="shared" si="67"/>
        <v>73.328559711005852</v>
      </c>
      <c r="AD159" s="4">
        <f t="shared" si="67"/>
        <v>72.130909220396063</v>
      </c>
      <c r="AE159" s="4">
        <f t="shared" si="67"/>
        <v>68.556971787919736</v>
      </c>
      <c r="AF159" s="4">
        <f t="shared" si="67"/>
        <v>64.227576941056711</v>
      </c>
      <c r="AG159" s="4">
        <f t="shared" si="67"/>
        <v>61.809551946086913</v>
      </c>
      <c r="AH159" s="4">
        <f t="shared" si="67"/>
        <v>59.620176912384728</v>
      </c>
      <c r="AJ159" s="4">
        <f t="shared" si="68"/>
        <v>-0.23124959232521292</v>
      </c>
      <c r="AK159" s="4">
        <f t="shared" si="68"/>
        <v>-3.5112689559610999E-3</v>
      </c>
      <c r="AL159" s="4">
        <f t="shared" si="68"/>
        <v>-0.51142218370873849</v>
      </c>
      <c r="AM159" s="4">
        <f t="shared" si="68"/>
        <v>1.0025139444248055</v>
      </c>
      <c r="AN159" s="4">
        <f t="shared" si="68"/>
        <v>-0.47930542847334578</v>
      </c>
      <c r="AO159" s="4">
        <f t="shared" si="68"/>
        <v>-0.30139627911160005</v>
      </c>
      <c r="AP159" s="4">
        <f t="shared" si="68"/>
        <v>-0.13146806959596802</v>
      </c>
      <c r="AQ159" s="4">
        <f t="shared" si="68"/>
        <v>-0.28089063725316521</v>
      </c>
      <c r="AR159" s="4">
        <f t="shared" si="68"/>
        <v>1.4002985673471358E-2</v>
      </c>
      <c r="AS159" s="4">
        <f t="shared" si="68"/>
        <v>-0.67355971100585066</v>
      </c>
      <c r="AT159" s="4">
        <f t="shared" si="68"/>
        <v>-3.9092203960677807E-3</v>
      </c>
      <c r="AU159" s="4">
        <f t="shared" si="68"/>
        <v>-0.17497178791973056</v>
      </c>
      <c r="AV159" s="4">
        <f t="shared" si="68"/>
        <v>-0.62757694105670936</v>
      </c>
      <c r="AW159" s="4">
        <f t="shared" si="68"/>
        <v>-0.24555194608691266</v>
      </c>
      <c r="AX159" s="4">
        <f t="shared" si="68"/>
        <v>-1.3471769123847253</v>
      </c>
      <c r="AZ159" s="2">
        <f t="shared" si="69"/>
        <v>36.499149592321388</v>
      </c>
      <c r="BA159" s="2">
        <f t="shared" si="69"/>
        <v>42.840043431356037</v>
      </c>
      <c r="BB159" s="2">
        <f t="shared" si="69"/>
        <v>48.575720261275038</v>
      </c>
      <c r="BC159" s="2">
        <f t="shared" si="69"/>
        <v>54.738494729756113</v>
      </c>
      <c r="BD159" s="2">
        <f t="shared" si="69"/>
        <v>59.873703216612014</v>
      </c>
      <c r="BE159" s="2">
        <f t="shared" si="69"/>
        <v>63.923206006278022</v>
      </c>
      <c r="BF159" s="2">
        <f t="shared" si="69"/>
        <v>68.225694757196877</v>
      </c>
      <c r="BG159" s="2">
        <f t="shared" si="69"/>
        <v>69.945788531253243</v>
      </c>
      <c r="BH159" s="2">
        <f t="shared" si="69"/>
        <v>71.143653585932512</v>
      </c>
      <c r="BI159" s="2">
        <f t="shared" si="69"/>
        <v>71.154481186494891</v>
      </c>
      <c r="BJ159" s="2">
        <f t="shared" si="69"/>
        <v>71.115242040651495</v>
      </c>
      <c r="BK159" s="2">
        <f t="shared" si="69"/>
        <v>68.390032319706947</v>
      </c>
      <c r="BL159" s="2">
        <f t="shared" si="69"/>
        <v>64.226136145840684</v>
      </c>
      <c r="BM159" s="2">
        <f t="shared" si="69"/>
        <v>61.787649371768005</v>
      </c>
      <c r="BN159" s="2">
        <f t="shared" si="69"/>
        <v>59.620176912384728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>
        <f t="shared" si="71"/>
        <v>36.267899999999997</v>
      </c>
      <c r="CG159" s="2" t="str">
        <f t="shared" si="71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>
        <f t="shared" si="71"/>
        <v>68.382000000000005</v>
      </c>
      <c r="CR159" s="2">
        <f t="shared" si="71"/>
        <v>63.6</v>
      </c>
      <c r="CS159" s="2">
        <f t="shared" si="71"/>
        <v>61.564</v>
      </c>
      <c r="CT159" s="2" t="str">
        <f t="shared" si="71"/>
        <v/>
      </c>
      <c r="CV159" s="2">
        <f t="shared" si="72"/>
        <v>37.839428627627463</v>
      </c>
      <c r="CW159" s="2">
        <f t="shared" si="72"/>
        <v>44.484354463966497</v>
      </c>
      <c r="CX159" s="2">
        <f t="shared" si="72"/>
        <v>49.966510951268397</v>
      </c>
      <c r="CY159" s="2">
        <f t="shared" si="72"/>
        <v>56.804453610095976</v>
      </c>
      <c r="CZ159" s="2">
        <f t="shared" si="72"/>
        <v>60.72534349598741</v>
      </c>
      <c r="DA159" s="2">
        <f t="shared" si="72"/>
        <v>65.559691017417364</v>
      </c>
      <c r="DB159" s="2">
        <f t="shared" si="72"/>
        <v>70.111380275782039</v>
      </c>
      <c r="DC159" s="2">
        <f t="shared" si="72"/>
        <v>71.868180527788866</v>
      </c>
      <c r="DD159" s="2">
        <f t="shared" si="72"/>
        <v>73.909049538335097</v>
      </c>
      <c r="DE159" s="2">
        <f t="shared" si="72"/>
        <v>75.575573435792776</v>
      </c>
      <c r="DF159" s="2">
        <f t="shared" si="72"/>
        <v>74.006512141571164</v>
      </c>
      <c r="DG159" s="2">
        <f t="shared" si="72"/>
        <v>70.244689108264183</v>
      </c>
      <c r="DH159" s="2">
        <f t="shared" si="72"/>
        <v>65.975012558237779</v>
      </c>
      <c r="DI159" s="2">
        <f t="shared" si="72"/>
        <v>64.119842233999194</v>
      </c>
      <c r="DJ159" s="2">
        <f t="shared" si="72"/>
        <v>61.684021663100367</v>
      </c>
      <c r="DL159" s="2">
        <f t="shared" si="73"/>
        <v>36.450841823732411</v>
      </c>
      <c r="DM159" s="2">
        <f t="shared" si="73"/>
        <v>42.779403771228772</v>
      </c>
      <c r="DN159" s="2">
        <f t="shared" si="73"/>
        <v>48.53538420525048</v>
      </c>
      <c r="DO159" s="2">
        <f t="shared" si="73"/>
        <v>54.677128682297493</v>
      </c>
      <c r="DP159" s="2">
        <f t="shared" si="73"/>
        <v>59.849619041631804</v>
      </c>
      <c r="DQ159" s="2">
        <f t="shared" si="73"/>
        <v>63.878586178965776</v>
      </c>
      <c r="DR159" s="2">
        <f t="shared" si="73"/>
        <v>68.171808586851782</v>
      </c>
      <c r="DS159" s="2">
        <f t="shared" si="73"/>
        <v>69.891408284793755</v>
      </c>
      <c r="DT159" s="2">
        <f t="shared" si="73"/>
        <v>71.059964821798815</v>
      </c>
      <c r="DU159" s="2">
        <f t="shared" si="73"/>
        <v>71.015704933401025</v>
      </c>
      <c r="DV159" s="2">
        <f t="shared" si="73"/>
        <v>71.02183901974297</v>
      </c>
      <c r="DW159" s="2">
        <f t="shared" si="73"/>
        <v>68.323372631970301</v>
      </c>
      <c r="DX159" s="2">
        <f t="shared" si="73"/>
        <v>64.154720912013246</v>
      </c>
      <c r="DY159" s="2">
        <f t="shared" si="73"/>
        <v>61.695391130924463</v>
      </c>
      <c r="DZ159" s="2">
        <f t="shared" si="73"/>
        <v>59.54582537554198</v>
      </c>
      <c r="EB159" s="2">
        <f t="shared" si="74"/>
        <v>0.96521083993202961</v>
      </c>
      <c r="EC159" s="2">
        <f t="shared" si="74"/>
        <v>0.96443318836986869</v>
      </c>
      <c r="ED159" s="2">
        <f t="shared" si="74"/>
        <v>0.97181517560425978</v>
      </c>
      <c r="EE159" s="2">
        <f t="shared" si="74"/>
        <v>0.97115342059093546</v>
      </c>
      <c r="EF159" s="2">
        <f t="shared" si="74"/>
        <v>0.97249799881638355</v>
      </c>
      <c r="EG159" s="2">
        <f t="shared" si="74"/>
        <v>0.97345803409063625</v>
      </c>
      <c r="EH159" s="2">
        <f t="shared" si="74"/>
        <v>0.97221748974134892</v>
      </c>
      <c r="EI159" s="2">
        <f t="shared" si="74"/>
        <v>0.97249038342571192</v>
      </c>
      <c r="EJ159" s="2">
        <f t="shared" si="74"/>
        <v>0.97062608786325177</v>
      </c>
      <c r="EK159" s="2">
        <f t="shared" si="74"/>
        <v>0.96956573352475361</v>
      </c>
      <c r="EL159" s="2">
        <f t="shared" si="74"/>
        <v>0.96870577879184461</v>
      </c>
      <c r="EM159" s="2">
        <f t="shared" si="74"/>
        <v>0.96530520163693623</v>
      </c>
      <c r="EN159" s="2">
        <f t="shared" si="74"/>
        <v>0.96076714740983349</v>
      </c>
      <c r="EO159" s="2">
        <f t="shared" si="74"/>
        <v>0.9619467512763854</v>
      </c>
      <c r="EP159" s="2">
        <f t="shared" si="74"/>
        <v>0.96522698253879624</v>
      </c>
    </row>
    <row r="160" spans="2:146" x14ac:dyDescent="0.25">
      <c r="B160" s="2">
        <v>138</v>
      </c>
      <c r="C160" s="49">
        <v>36</v>
      </c>
      <c r="D160" s="49">
        <v>42.767899999999997</v>
      </c>
      <c r="E160" s="49">
        <v>49.817999999999998</v>
      </c>
      <c r="F160" s="49">
        <v>57.109000000000002</v>
      </c>
      <c r="G160" s="49">
        <v>65.509</v>
      </c>
      <c r="H160" s="49">
        <v>70.509</v>
      </c>
      <c r="I160" s="49">
        <v>75.8</v>
      </c>
      <c r="J160" s="49">
        <v>78.835999999999999</v>
      </c>
      <c r="K160" s="49">
        <v>76.673000000000002</v>
      </c>
      <c r="L160" s="49">
        <v>74.981999999999999</v>
      </c>
      <c r="M160" s="49">
        <v>72.709000000000003</v>
      </c>
      <c r="N160" s="49">
        <v>69.272999999999996</v>
      </c>
      <c r="O160" s="49">
        <v>63.326999999999998</v>
      </c>
      <c r="P160" s="49">
        <v>61.235999999999997</v>
      </c>
      <c r="Q160" s="49">
        <v>58.673000000000002</v>
      </c>
      <c r="T160" s="4">
        <f t="shared" si="67"/>
        <v>36.458985878383544</v>
      </c>
      <c r="U160" s="4">
        <f t="shared" si="67"/>
        <v>42.908645362297179</v>
      </c>
      <c r="V160" s="4">
        <f t="shared" si="67"/>
        <v>50.252888588283412</v>
      </c>
      <c r="W160" s="4">
        <f t="shared" si="67"/>
        <v>57.426807998231524</v>
      </c>
      <c r="X160" s="4">
        <f t="shared" si="67"/>
        <v>65.588349223016948</v>
      </c>
      <c r="Y160" s="4">
        <f t="shared" si="67"/>
        <v>71.424585297771443</v>
      </c>
      <c r="Z160" s="4">
        <f t="shared" si="67"/>
        <v>76.105677950646594</v>
      </c>
      <c r="AA160" s="4">
        <f t="shared" si="67"/>
        <v>79.068226597523591</v>
      </c>
      <c r="AB160" s="4">
        <f t="shared" si="67"/>
        <v>77.11310915079433</v>
      </c>
      <c r="AC160" s="4">
        <f t="shared" si="67"/>
        <v>74.094430717791155</v>
      </c>
      <c r="AD160" s="4">
        <f t="shared" si="67"/>
        <v>72.602918922640768</v>
      </c>
      <c r="AE160" s="4">
        <f t="shared" si="67"/>
        <v>68.624453459648223</v>
      </c>
      <c r="AF160" s="4">
        <f t="shared" si="67"/>
        <v>64.097279149480912</v>
      </c>
      <c r="AG160" s="4">
        <f t="shared" si="67"/>
        <v>61.705416997256862</v>
      </c>
      <c r="AH160" s="4">
        <f t="shared" si="67"/>
        <v>59.504348237674947</v>
      </c>
      <c r="AJ160" s="4">
        <f t="shared" si="68"/>
        <v>-0.45898587838354388</v>
      </c>
      <c r="AK160" s="4">
        <f t="shared" si="68"/>
        <v>-0.14074536229718149</v>
      </c>
      <c r="AL160" s="4">
        <f t="shared" si="68"/>
        <v>-0.43488858828341392</v>
      </c>
      <c r="AM160" s="4">
        <f t="shared" si="68"/>
        <v>-0.3178079982315225</v>
      </c>
      <c r="AN160" s="4">
        <f t="shared" si="68"/>
        <v>-7.934922301694769E-2</v>
      </c>
      <c r="AO160" s="4">
        <f t="shared" si="68"/>
        <v>-0.91558529777144315</v>
      </c>
      <c r="AP160" s="4">
        <f t="shared" si="68"/>
        <v>-0.3056779506465972</v>
      </c>
      <c r="AQ160" s="4">
        <f t="shared" si="68"/>
        <v>-0.2322265975235922</v>
      </c>
      <c r="AR160" s="4">
        <f t="shared" si="68"/>
        <v>-0.44010915079432777</v>
      </c>
      <c r="AS160" s="4">
        <f t="shared" si="68"/>
        <v>0.8875692822088439</v>
      </c>
      <c r="AT160" s="4">
        <f t="shared" si="68"/>
        <v>0.10608107735923511</v>
      </c>
      <c r="AU160" s="4">
        <f t="shared" si="68"/>
        <v>0.64854654035177361</v>
      </c>
      <c r="AV160" s="4">
        <f t="shared" si="68"/>
        <v>-0.77027914948091336</v>
      </c>
      <c r="AW160" s="4">
        <f t="shared" si="68"/>
        <v>-0.46941699725686448</v>
      </c>
      <c r="AX160" s="4">
        <f t="shared" si="68"/>
        <v>-0.83134823767494481</v>
      </c>
      <c r="AZ160" s="2">
        <f t="shared" si="69"/>
        <v>36.458985878383238</v>
      </c>
      <c r="BA160" s="2">
        <f t="shared" si="69"/>
        <v>42.761686368960206</v>
      </c>
      <c r="BB160" s="2">
        <f t="shared" si="69"/>
        <v>48.48012900403922</v>
      </c>
      <c r="BC160" s="2">
        <f t="shared" si="69"/>
        <v>54.634619006884314</v>
      </c>
      <c r="BD160" s="2">
        <f t="shared" si="69"/>
        <v>59.778089965131826</v>
      </c>
      <c r="BE160" s="2">
        <f t="shared" si="69"/>
        <v>63.801981300337587</v>
      </c>
      <c r="BF160" s="2">
        <f t="shared" si="69"/>
        <v>68.082115108720274</v>
      </c>
      <c r="BG160" s="2">
        <f t="shared" si="69"/>
        <v>69.824510947498553</v>
      </c>
      <c r="BH160" s="2">
        <f t="shared" si="69"/>
        <v>71.014904005116961</v>
      </c>
      <c r="BI160" s="2">
        <f t="shared" si="69"/>
        <v>71.005882721873036</v>
      </c>
      <c r="BJ160" s="2">
        <f t="shared" si="69"/>
        <v>70.990166298807566</v>
      </c>
      <c r="BK160" s="2">
        <f t="shared" si="69"/>
        <v>68.26250505417363</v>
      </c>
      <c r="BL160" s="2">
        <f t="shared" si="69"/>
        <v>64.092574166180867</v>
      </c>
      <c r="BM160" s="2">
        <f t="shared" si="69"/>
        <v>61.659026350738543</v>
      </c>
      <c r="BN160" s="2">
        <f t="shared" si="69"/>
        <v>59.504348237674947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>
        <f t="shared" si="71"/>
        <v>36</v>
      </c>
      <c r="CG160" s="2" t="str">
        <f t="shared" si="71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>
        <f t="shared" si="71"/>
        <v>69.272999999999996</v>
      </c>
      <c r="CR160" s="2">
        <f t="shared" si="71"/>
        <v>63.326999999999998</v>
      </c>
      <c r="CS160" s="2">
        <f t="shared" si="71"/>
        <v>61.235999999999997</v>
      </c>
      <c r="CT160" s="2" t="str">
        <f t="shared" si="71"/>
        <v/>
      </c>
      <c r="CV160" s="2">
        <f t="shared" si="72"/>
        <v>37.806897778536452</v>
      </c>
      <c r="CW160" s="2">
        <f t="shared" si="72"/>
        <v>44.439659381224786</v>
      </c>
      <c r="CX160" s="2">
        <f t="shared" si="72"/>
        <v>49.909632872181248</v>
      </c>
      <c r="CY160" s="2">
        <f t="shared" si="72"/>
        <v>56.742794134682498</v>
      </c>
      <c r="CZ160" s="2">
        <f t="shared" si="72"/>
        <v>60.643784073168533</v>
      </c>
      <c r="DA160" s="2">
        <f t="shared" si="72"/>
        <v>65.495164352935674</v>
      </c>
      <c r="DB160" s="2">
        <f t="shared" si="72"/>
        <v>70.047586799946444</v>
      </c>
      <c r="DC160" s="2">
        <f t="shared" si="72"/>
        <v>71.805687025189911</v>
      </c>
      <c r="DD160" s="2">
        <f t="shared" si="72"/>
        <v>73.862940515324368</v>
      </c>
      <c r="DE160" s="2">
        <f t="shared" si="72"/>
        <v>75.531766134202613</v>
      </c>
      <c r="DF160" s="2">
        <f t="shared" si="72"/>
        <v>73.940442544350773</v>
      </c>
      <c r="DG160" s="2">
        <f t="shared" si="72"/>
        <v>70.154618276028643</v>
      </c>
      <c r="DH160" s="2">
        <f t="shared" si="72"/>
        <v>65.867729681618783</v>
      </c>
      <c r="DI160" s="2">
        <f t="shared" si="72"/>
        <v>64.021405523848358</v>
      </c>
      <c r="DJ160" s="2">
        <f t="shared" si="72"/>
        <v>61.583302357362498</v>
      </c>
      <c r="DL160" s="2">
        <f t="shared" si="73"/>
        <v>36.414677764799571</v>
      </c>
      <c r="DM160" s="2">
        <f t="shared" si="73"/>
        <v>42.705250169548762</v>
      </c>
      <c r="DN160" s="2">
        <f t="shared" si="73"/>
        <v>48.442318106065606</v>
      </c>
      <c r="DO160" s="2">
        <f t="shared" si="73"/>
        <v>54.577508874943717</v>
      </c>
      <c r="DP160" s="2">
        <f t="shared" si="73"/>
        <v>59.755762468022958</v>
      </c>
      <c r="DQ160" s="2">
        <f t="shared" si="73"/>
        <v>63.759877648463153</v>
      </c>
      <c r="DR160" s="2">
        <f t="shared" si="73"/>
        <v>68.030890948542407</v>
      </c>
      <c r="DS160" s="2">
        <f t="shared" si="73"/>
        <v>69.773399015519161</v>
      </c>
      <c r="DT160" s="2">
        <f t="shared" si="73"/>
        <v>70.936298061762542</v>
      </c>
      <c r="DU160" s="2">
        <f t="shared" si="73"/>
        <v>70.876317350884733</v>
      </c>
      <c r="DV160" s="2">
        <f t="shared" si="73"/>
        <v>70.903243252118216</v>
      </c>
      <c r="DW160" s="2">
        <f t="shared" si="73"/>
        <v>68.20048290061456</v>
      </c>
      <c r="DX160" s="2">
        <f t="shared" si="73"/>
        <v>64.026464015304668</v>
      </c>
      <c r="DY160" s="2">
        <f t="shared" si="73"/>
        <v>61.573796777725647</v>
      </c>
      <c r="DZ160" s="2">
        <f t="shared" si="73"/>
        <v>59.436042398742359</v>
      </c>
      <c r="EB160" s="2">
        <f t="shared" si="74"/>
        <v>0.96817448884049806</v>
      </c>
      <c r="EC160" s="2">
        <f t="shared" si="74"/>
        <v>0.96746085120425385</v>
      </c>
      <c r="ED160" s="2">
        <f t="shared" si="74"/>
        <v>0.97423122914948335</v>
      </c>
      <c r="EE160" s="2">
        <f t="shared" si="74"/>
        <v>0.97362466137718717</v>
      </c>
      <c r="EF160" s="2">
        <f t="shared" si="74"/>
        <v>0.97485703390605272</v>
      </c>
      <c r="EG160" s="2">
        <f t="shared" si="74"/>
        <v>0.97573677492836419</v>
      </c>
      <c r="EH160" s="2">
        <f t="shared" si="74"/>
        <v>0.97459995757803097</v>
      </c>
      <c r="EI160" s="2">
        <f t="shared" si="74"/>
        <v>0.97485005484647169</v>
      </c>
      <c r="EJ160" s="2">
        <f t="shared" si="74"/>
        <v>0.97314125500409454</v>
      </c>
      <c r="EK160" s="2">
        <f t="shared" si="74"/>
        <v>0.97216909109760274</v>
      </c>
      <c r="EL160" s="2">
        <f t="shared" si="74"/>
        <v>0.97138052583126588</v>
      </c>
      <c r="EM160" s="2">
        <f t="shared" si="74"/>
        <v>0.96826107631057745</v>
      </c>
      <c r="EN160" s="2">
        <f t="shared" si="74"/>
        <v>0.96409526768153098</v>
      </c>
      <c r="EO160" s="2">
        <f t="shared" si="74"/>
        <v>0.96517843256283964</v>
      </c>
      <c r="EP160" s="2">
        <f t="shared" si="74"/>
        <v>0.96818930159882222</v>
      </c>
    </row>
    <row r="161" spans="2:148" x14ac:dyDescent="0.25">
      <c r="B161" s="2">
        <v>139</v>
      </c>
      <c r="C161" s="49">
        <v>36.785699999999999</v>
      </c>
      <c r="D161" s="49">
        <v>42.964300000000001</v>
      </c>
      <c r="E161" s="49">
        <v>49.454999999999998</v>
      </c>
      <c r="F161" s="49">
        <v>58.655000000000001</v>
      </c>
      <c r="G161" s="49">
        <v>66.927000000000007</v>
      </c>
      <c r="H161" s="49">
        <v>73.709000000000003</v>
      </c>
      <c r="I161" s="49">
        <v>78.436000000000007</v>
      </c>
      <c r="J161" s="49">
        <v>82.290999999999997</v>
      </c>
      <c r="K161" s="49">
        <v>78.835999999999999</v>
      </c>
      <c r="L161" s="49">
        <v>75.308999999999997</v>
      </c>
      <c r="M161" s="49">
        <v>72.436000000000007</v>
      </c>
      <c r="N161" s="49">
        <v>68.164000000000001</v>
      </c>
      <c r="O161" s="49">
        <v>63.781999999999996</v>
      </c>
      <c r="P161" s="49">
        <v>59.981999999999999</v>
      </c>
      <c r="Q161" s="49">
        <v>58.673000000000002</v>
      </c>
      <c r="T161" s="4">
        <f t="shared" si="67"/>
        <v>36.41914241297836</v>
      </c>
      <c r="U161" s="4">
        <f t="shared" si="67"/>
        <v>42.821896654253443</v>
      </c>
      <c r="V161" s="4">
        <f t="shared" si="67"/>
        <v>50.739746984926697</v>
      </c>
      <c r="W161" s="4">
        <f t="shared" si="67"/>
        <v>58.801152269474514</v>
      </c>
      <c r="X161" s="4">
        <f t="shared" si="67"/>
        <v>67.414378547824796</v>
      </c>
      <c r="Y161" s="4">
        <f t="shared" si="67"/>
        <v>73.78739111288624</v>
      </c>
      <c r="Z161" s="4">
        <f t="shared" si="67"/>
        <v>78.552570097557009</v>
      </c>
      <c r="AA161" s="4">
        <f t="shared" si="67"/>
        <v>81.580640082248678</v>
      </c>
      <c r="AB161" s="4">
        <f t="shared" si="67"/>
        <v>78.965223815045704</v>
      </c>
      <c r="AC161" s="4">
        <f t="shared" si="67"/>
        <v>74.926675828011227</v>
      </c>
      <c r="AD161" s="4">
        <f t="shared" si="67"/>
        <v>73.235167302007909</v>
      </c>
      <c r="AE161" s="4">
        <f t="shared" si="67"/>
        <v>68.841023761920965</v>
      </c>
      <c r="AF161" s="4">
        <f t="shared" si="67"/>
        <v>63.973374816164998</v>
      </c>
      <c r="AG161" s="4">
        <f t="shared" si="67"/>
        <v>61.618952605753769</v>
      </c>
      <c r="AH161" s="4">
        <f t="shared" si="67"/>
        <v>59.388993632808322</v>
      </c>
      <c r="AJ161" s="4">
        <f t="shared" si="68"/>
        <v>0.36655758702163865</v>
      </c>
      <c r="AK161" s="4">
        <f t="shared" si="68"/>
        <v>0.14240334574655833</v>
      </c>
      <c r="AL161" s="4">
        <f t="shared" si="68"/>
        <v>-1.2847469849266986</v>
      </c>
      <c r="AM161" s="4">
        <f t="shared" si="68"/>
        <v>-0.14615226947451276</v>
      </c>
      <c r="AN161" s="4">
        <f t="shared" si="68"/>
        <v>-0.48737854782478962</v>
      </c>
      <c r="AO161" s="4">
        <f t="shared" si="68"/>
        <v>-7.8391112886237124E-2</v>
      </c>
      <c r="AP161" s="4">
        <f t="shared" si="68"/>
        <v>-0.11657009755700187</v>
      </c>
      <c r="AQ161" s="4">
        <f t="shared" si="68"/>
        <v>0.7103599177513189</v>
      </c>
      <c r="AR161" s="4">
        <f t="shared" si="68"/>
        <v>-0.12922381504570524</v>
      </c>
      <c r="AS161" s="4">
        <f t="shared" si="68"/>
        <v>0.38232417198877044</v>
      </c>
      <c r="AT161" s="4">
        <f t="shared" si="68"/>
        <v>-0.79916730200790198</v>
      </c>
      <c r="AU161" s="4">
        <f t="shared" si="68"/>
        <v>-0.67702376192096381</v>
      </c>
      <c r="AV161" s="4">
        <f t="shared" si="68"/>
        <v>-0.19137481616500196</v>
      </c>
      <c r="AW161" s="4">
        <f t="shared" si="68"/>
        <v>-1.6369526057537698</v>
      </c>
      <c r="AX161" s="4">
        <f t="shared" si="68"/>
        <v>-0.71599363280832051</v>
      </c>
      <c r="AZ161" s="2">
        <f t="shared" si="69"/>
        <v>36.419142412978339</v>
      </c>
      <c r="BA161" s="2">
        <f t="shared" si="69"/>
        <v>42.683591503985802</v>
      </c>
      <c r="BB161" s="2">
        <f t="shared" si="69"/>
        <v>48.384666723107941</v>
      </c>
      <c r="BC161" s="2">
        <f t="shared" si="69"/>
        <v>54.531010528664034</v>
      </c>
      <c r="BD161" s="2">
        <f t="shared" si="69"/>
        <v>59.682596569703897</v>
      </c>
      <c r="BE161" s="2">
        <f t="shared" si="69"/>
        <v>63.680851777288453</v>
      </c>
      <c r="BF161" s="2">
        <f t="shared" si="69"/>
        <v>67.938585534409739</v>
      </c>
      <c r="BG161" s="2">
        <f t="shared" si="69"/>
        <v>69.703383956094427</v>
      </c>
      <c r="BH161" s="2">
        <f t="shared" si="69"/>
        <v>70.88639491100426</v>
      </c>
      <c r="BI161" s="2">
        <f t="shared" si="69"/>
        <v>70.857816848960724</v>
      </c>
      <c r="BJ161" s="2">
        <f t="shared" si="69"/>
        <v>70.865496840185656</v>
      </c>
      <c r="BK161" s="2">
        <f t="shared" si="69"/>
        <v>68.135269099885619</v>
      </c>
      <c r="BL161" s="2">
        <f t="shared" si="69"/>
        <v>63.959380357832529</v>
      </c>
      <c r="BM161" s="2">
        <f t="shared" si="69"/>
        <v>61.530909302817477</v>
      </c>
      <c r="BN161" s="2">
        <f t="shared" si="69"/>
        <v>59.388993632808322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>
        <f t="shared" si="71"/>
        <v>36.785699999999999</v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>
        <f t="shared" si="71"/>
        <v>63.781999999999996</v>
      </c>
      <c r="CS161" s="2" t="str">
        <f t="shared" si="71"/>
        <v/>
      </c>
      <c r="CT161" s="2" t="str">
        <f t="shared" si="71"/>
        <v/>
      </c>
      <c r="CV161" s="2">
        <f t="shared" si="72"/>
        <v>37.774366929445449</v>
      </c>
      <c r="CW161" s="2">
        <f t="shared" si="72"/>
        <v>44.394964298483067</v>
      </c>
      <c r="CX161" s="2">
        <f t="shared" si="72"/>
        <v>49.852754793094107</v>
      </c>
      <c r="CY161" s="2">
        <f t="shared" si="72"/>
        <v>56.681134659269027</v>
      </c>
      <c r="CZ161" s="2">
        <f t="shared" si="72"/>
        <v>60.562224650349656</v>
      </c>
      <c r="DA161" s="2">
        <f t="shared" si="72"/>
        <v>65.430637688453984</v>
      </c>
      <c r="DB161" s="2">
        <f t="shared" si="72"/>
        <v>69.983793324110835</v>
      </c>
      <c r="DC161" s="2">
        <f t="shared" si="72"/>
        <v>71.743193522590943</v>
      </c>
      <c r="DD161" s="2">
        <f t="shared" si="72"/>
        <v>73.816831492313639</v>
      </c>
      <c r="DE161" s="2">
        <f t="shared" si="72"/>
        <v>75.487958832612449</v>
      </c>
      <c r="DF161" s="2">
        <f t="shared" si="72"/>
        <v>73.874372947130382</v>
      </c>
      <c r="DG161" s="2">
        <f t="shared" si="72"/>
        <v>70.064547443793089</v>
      </c>
      <c r="DH161" s="2">
        <f t="shared" si="72"/>
        <v>65.760446804999788</v>
      </c>
      <c r="DI161" s="2">
        <f t="shared" si="72"/>
        <v>63.922968813697523</v>
      </c>
      <c r="DJ161" s="2">
        <f t="shared" si="72"/>
        <v>61.48258305162463</v>
      </c>
      <c r="DL161" s="2">
        <f t="shared" si="73"/>
        <v>36.378513705866737</v>
      </c>
      <c r="DM161" s="2">
        <f t="shared" si="73"/>
        <v>42.631096567868752</v>
      </c>
      <c r="DN161" s="2">
        <f t="shared" si="73"/>
        <v>48.349252006880732</v>
      </c>
      <c r="DO161" s="2">
        <f t="shared" si="73"/>
        <v>54.477889067589942</v>
      </c>
      <c r="DP161" s="2">
        <f t="shared" si="73"/>
        <v>59.661905894414112</v>
      </c>
      <c r="DQ161" s="2">
        <f t="shared" si="73"/>
        <v>63.64116911796053</v>
      </c>
      <c r="DR161" s="2">
        <f t="shared" si="73"/>
        <v>67.889973310233046</v>
      </c>
      <c r="DS161" s="2">
        <f t="shared" si="73"/>
        <v>69.655389746244566</v>
      </c>
      <c r="DT161" s="2">
        <f t="shared" si="73"/>
        <v>70.81263130172627</v>
      </c>
      <c r="DU161" s="2">
        <f t="shared" si="73"/>
        <v>70.736929768368412</v>
      </c>
      <c r="DV161" s="2">
        <f t="shared" si="73"/>
        <v>70.784647484493448</v>
      </c>
      <c r="DW161" s="2">
        <f t="shared" si="73"/>
        <v>68.077593169258847</v>
      </c>
      <c r="DX161" s="2">
        <f t="shared" si="73"/>
        <v>63.898207118596076</v>
      </c>
      <c r="DY161" s="2">
        <f t="shared" si="73"/>
        <v>61.452202424526838</v>
      </c>
      <c r="DZ161" s="2">
        <f t="shared" si="73"/>
        <v>59.326259421942737</v>
      </c>
      <c r="EB161" s="2">
        <f t="shared" si="74"/>
        <v>0.97089328130973607</v>
      </c>
      <c r="EC161" s="2">
        <f t="shared" si="74"/>
        <v>0.97023873434162333</v>
      </c>
      <c r="ED161" s="2">
        <f t="shared" si="74"/>
        <v>0.97644519414799535</v>
      </c>
      <c r="EE161" s="2">
        <f t="shared" si="74"/>
        <v>0.97588945087433132</v>
      </c>
      <c r="EF161" s="2">
        <f t="shared" si="74"/>
        <v>0.97701850022185743</v>
      </c>
      <c r="EG161" s="2">
        <f t="shared" si="74"/>
        <v>0.97782433288728654</v>
      </c>
      <c r="EH161" s="2">
        <f t="shared" si="74"/>
        <v>0.97678299765285326</v>
      </c>
      <c r="EI161" s="2">
        <f t="shared" si="74"/>
        <v>0.97701210698361374</v>
      </c>
      <c r="EJ161" s="2">
        <f t="shared" si="74"/>
        <v>0.97544650669116562</v>
      </c>
      <c r="EK161" s="2">
        <f t="shared" si="74"/>
        <v>0.9745556007008872</v>
      </c>
      <c r="EL161" s="2">
        <f t="shared" si="74"/>
        <v>0.97383283509493257</v>
      </c>
      <c r="EM161" s="2">
        <f t="shared" si="74"/>
        <v>0.97097269355114857</v>
      </c>
      <c r="EN161" s="2">
        <f t="shared" si="74"/>
        <v>0.96715071658976759</v>
      </c>
      <c r="EO161" s="2">
        <f t="shared" si="74"/>
        <v>0.96814475110410547</v>
      </c>
      <c r="EP161" s="2">
        <f t="shared" si="74"/>
        <v>0.97090686666785642</v>
      </c>
    </row>
    <row r="162" spans="2:148" x14ac:dyDescent="0.25">
      <c r="B162" s="2">
        <v>140</v>
      </c>
      <c r="C162" s="49">
        <v>35.5</v>
      </c>
      <c r="D162" s="49">
        <v>42.696399999999997</v>
      </c>
      <c r="E162" s="49">
        <v>51.673000000000002</v>
      </c>
      <c r="F162" s="49">
        <v>59.908999999999999</v>
      </c>
      <c r="G162" s="49">
        <v>68.472999999999999</v>
      </c>
      <c r="H162" s="49">
        <v>76.018000000000001</v>
      </c>
      <c r="I162" s="49">
        <v>79.400000000000006</v>
      </c>
      <c r="J162" s="49">
        <v>82.509</v>
      </c>
      <c r="K162" s="49">
        <v>80.236000000000004</v>
      </c>
      <c r="L162" s="49">
        <v>75.472999999999999</v>
      </c>
      <c r="M162" s="49">
        <v>74.472999999999999</v>
      </c>
      <c r="N162" s="49">
        <v>69.673000000000002</v>
      </c>
      <c r="O162" s="49">
        <v>63.491</v>
      </c>
      <c r="P162" s="49">
        <v>59.764000000000003</v>
      </c>
      <c r="Q162" s="49">
        <v>57.127000000000002</v>
      </c>
      <c r="T162" s="4">
        <f t="shared" si="67"/>
        <v>36.379595303046436</v>
      </c>
      <c r="U162" s="4">
        <f t="shared" si="67"/>
        <v>42.727082857429487</v>
      </c>
      <c r="V162" s="4">
        <f t="shared" si="67"/>
        <v>51.207650963775691</v>
      </c>
      <c r="W162" s="4">
        <f t="shared" si="67"/>
        <v>60.297121803793424</v>
      </c>
      <c r="X162" s="4">
        <f t="shared" si="67"/>
        <v>69.068502823949103</v>
      </c>
      <c r="Y162" s="4">
        <f t="shared" si="67"/>
        <v>75.670886488187989</v>
      </c>
      <c r="Z162" s="4">
        <f t="shared" si="67"/>
        <v>80.413151533228259</v>
      </c>
      <c r="AA162" s="4">
        <f t="shared" si="67"/>
        <v>83.137934378209394</v>
      </c>
      <c r="AB162" s="4">
        <f t="shared" si="67"/>
        <v>80.41035701845108</v>
      </c>
      <c r="AC162" s="4">
        <f t="shared" si="67"/>
        <v>75.68110610624538</v>
      </c>
      <c r="AD162" s="4">
        <f t="shared" si="67"/>
        <v>73.963113416820093</v>
      </c>
      <c r="AE162" s="4">
        <f t="shared" si="67"/>
        <v>69.245873245571104</v>
      </c>
      <c r="AF162" s="4">
        <f t="shared" si="67"/>
        <v>63.863830173970698</v>
      </c>
      <c r="AG162" s="4">
        <f t="shared" si="67"/>
        <v>61.552817200246899</v>
      </c>
      <c r="AH162" s="4">
        <f t="shared" si="67"/>
        <v>59.274078668930564</v>
      </c>
      <c r="AJ162" s="4">
        <f t="shared" si="68"/>
        <v>-0.87959530304643607</v>
      </c>
      <c r="AK162" s="4">
        <f t="shared" si="68"/>
        <v>-3.0682857429489729E-2</v>
      </c>
      <c r="AL162" s="4">
        <f t="shared" si="68"/>
        <v>0.46534903622431045</v>
      </c>
      <c r="AM162" s="4">
        <f t="shared" si="68"/>
        <v>-0.38812180379342465</v>
      </c>
      <c r="AN162" s="4">
        <f t="shared" si="68"/>
        <v>-0.59550282394910425</v>
      </c>
      <c r="AO162" s="4">
        <f t="shared" si="68"/>
        <v>0.34711351181201167</v>
      </c>
      <c r="AP162" s="4">
        <f t="shared" si="68"/>
        <v>-1.0131515332282532</v>
      </c>
      <c r="AQ162" s="4">
        <f t="shared" si="68"/>
        <v>-0.62893437820939369</v>
      </c>
      <c r="AR162" s="4">
        <f t="shared" si="68"/>
        <v>-0.17435701845107587</v>
      </c>
      <c r="AS162" s="4">
        <f t="shared" si="68"/>
        <v>-0.20810610624538128</v>
      </c>
      <c r="AT162" s="4">
        <f t="shared" si="68"/>
        <v>0.50988658317990598</v>
      </c>
      <c r="AU162" s="4">
        <f t="shared" si="68"/>
        <v>0.42712675442889747</v>
      </c>
      <c r="AV162" s="4">
        <f t="shared" si="68"/>
        <v>-0.37283017397069784</v>
      </c>
      <c r="AW162" s="4">
        <f t="shared" si="68"/>
        <v>-1.7888172002468963</v>
      </c>
      <c r="AX162" s="4">
        <f t="shared" si="68"/>
        <v>-2.1470786689305612</v>
      </c>
      <c r="AZ162" s="2">
        <f t="shared" si="69"/>
        <v>36.379595303046436</v>
      </c>
      <c r="BA162" s="2">
        <f t="shared" si="69"/>
        <v>42.605746297402874</v>
      </c>
      <c r="BB162" s="2">
        <f t="shared" si="69"/>
        <v>48.289330607067441</v>
      </c>
      <c r="BC162" s="2">
        <f t="shared" si="69"/>
        <v>54.427656093932406</v>
      </c>
      <c r="BD162" s="2">
        <f t="shared" si="69"/>
        <v>59.587215938818112</v>
      </c>
      <c r="BE162" s="2">
        <f t="shared" si="69"/>
        <v>63.559820298226093</v>
      </c>
      <c r="BF162" s="2">
        <f t="shared" si="69"/>
        <v>67.795117684014613</v>
      </c>
      <c r="BG162" s="2">
        <f t="shared" si="69"/>
        <v>69.582406690017322</v>
      </c>
      <c r="BH162" s="2">
        <f t="shared" si="69"/>
        <v>70.758123922122493</v>
      </c>
      <c r="BI162" s="2">
        <f t="shared" si="69"/>
        <v>70.710262870997497</v>
      </c>
      <c r="BJ162" s="2">
        <f t="shared" si="69"/>
        <v>70.741213784074887</v>
      </c>
      <c r="BK162" s="2">
        <f t="shared" si="69"/>
        <v>68.008310250213214</v>
      </c>
      <c r="BL162" s="2">
        <f t="shared" si="69"/>
        <v>63.826532782925582</v>
      </c>
      <c r="BM162" s="2">
        <f t="shared" si="69"/>
        <v>61.403266035215701</v>
      </c>
      <c r="BN162" s="2">
        <f t="shared" si="69"/>
        <v>59.274078668930564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 t="str">
        <f t="shared" si="71"/>
        <v/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>
        <f t="shared" si="71"/>
        <v>63.491</v>
      </c>
      <c r="CS162" s="2" t="str">
        <f t="shared" si="71"/>
        <v/>
      </c>
      <c r="CT162" s="2" t="str">
        <f t="shared" si="71"/>
        <v/>
      </c>
      <c r="CV162" s="2">
        <f t="shared" si="72"/>
        <v>37.741836080354439</v>
      </c>
      <c r="CW162" s="2">
        <f t="shared" si="72"/>
        <v>44.350269215741356</v>
      </c>
      <c r="CX162" s="2">
        <f t="shared" si="72"/>
        <v>49.795876714006958</v>
      </c>
      <c r="CY162" s="2">
        <f t="shared" si="72"/>
        <v>56.619475183855556</v>
      </c>
      <c r="CZ162" s="2">
        <f t="shared" si="72"/>
        <v>60.480665227530778</v>
      </c>
      <c r="DA162" s="2">
        <f t="shared" si="72"/>
        <v>65.366111023972294</v>
      </c>
      <c r="DB162" s="2">
        <f t="shared" si="72"/>
        <v>69.919999848275239</v>
      </c>
      <c r="DC162" s="2">
        <f t="shared" si="72"/>
        <v>71.680700019991988</v>
      </c>
      <c r="DD162" s="2">
        <f t="shared" si="72"/>
        <v>73.770722469302896</v>
      </c>
      <c r="DE162" s="2">
        <f t="shared" si="72"/>
        <v>75.444151531022271</v>
      </c>
      <c r="DF162" s="2">
        <f t="shared" si="72"/>
        <v>73.808303349909977</v>
      </c>
      <c r="DG162" s="2">
        <f t="shared" si="72"/>
        <v>69.974476611557549</v>
      </c>
      <c r="DH162" s="2">
        <f t="shared" si="72"/>
        <v>65.653163928380778</v>
      </c>
      <c r="DI162" s="2">
        <f t="shared" si="72"/>
        <v>63.824532103546687</v>
      </c>
      <c r="DJ162" s="2">
        <f t="shared" si="72"/>
        <v>61.381863745886761</v>
      </c>
      <c r="DL162" s="2">
        <f t="shared" si="73"/>
        <v>36.342349646933897</v>
      </c>
      <c r="DM162" s="2">
        <f t="shared" si="73"/>
        <v>42.556942966188743</v>
      </c>
      <c r="DN162" s="2">
        <f t="shared" si="73"/>
        <v>48.256185907695865</v>
      </c>
      <c r="DO162" s="2">
        <f t="shared" si="73"/>
        <v>54.378269260236166</v>
      </c>
      <c r="DP162" s="2">
        <f t="shared" si="73"/>
        <v>59.568049320805258</v>
      </c>
      <c r="DQ162" s="2">
        <f t="shared" si="73"/>
        <v>63.522460587457907</v>
      </c>
      <c r="DR162" s="2">
        <f t="shared" si="73"/>
        <v>67.749055671923671</v>
      </c>
      <c r="DS162" s="2">
        <f t="shared" si="73"/>
        <v>69.537380476969972</v>
      </c>
      <c r="DT162" s="2">
        <f t="shared" si="73"/>
        <v>70.688964541690012</v>
      </c>
      <c r="DU162" s="2">
        <f t="shared" si="73"/>
        <v>70.597542185852106</v>
      </c>
      <c r="DV162" s="2">
        <f t="shared" si="73"/>
        <v>70.666051716868679</v>
      </c>
      <c r="DW162" s="2">
        <f t="shared" si="73"/>
        <v>67.954703437903106</v>
      </c>
      <c r="DX162" s="2">
        <f t="shared" si="73"/>
        <v>63.769950221887498</v>
      </c>
      <c r="DY162" s="2">
        <f t="shared" si="73"/>
        <v>61.330608071328029</v>
      </c>
      <c r="DZ162" s="2">
        <f t="shared" si="73"/>
        <v>59.216476445143115</v>
      </c>
      <c r="EB162" s="2">
        <f t="shared" si="74"/>
        <v>0.97338619709124008</v>
      </c>
      <c r="EC162" s="2">
        <f t="shared" si="74"/>
        <v>0.97278613903839051</v>
      </c>
      <c r="ED162" s="2">
        <f t="shared" si="74"/>
        <v>0.97847314588376144</v>
      </c>
      <c r="EE162" s="2">
        <f t="shared" si="74"/>
        <v>0.97796416956792331</v>
      </c>
      <c r="EF162" s="2">
        <f t="shared" si="74"/>
        <v>0.97899815478603691</v>
      </c>
      <c r="EG162" s="2">
        <f t="shared" si="74"/>
        <v>0.97973601175783898</v>
      </c>
      <c r="EH162" s="2">
        <f t="shared" si="74"/>
        <v>0.97878249814403651</v>
      </c>
      <c r="EI162" s="2">
        <f t="shared" si="74"/>
        <v>0.97899230042764784</v>
      </c>
      <c r="EJ162" s="2">
        <f t="shared" si="74"/>
        <v>0.97755846433854965</v>
      </c>
      <c r="EK162" s="2">
        <f t="shared" si="74"/>
        <v>0.97674236210976606</v>
      </c>
      <c r="EL162" s="2">
        <f t="shared" si="74"/>
        <v>0.97608018835415233</v>
      </c>
      <c r="EM162" s="2">
        <f t="shared" si="74"/>
        <v>0.97345899380715306</v>
      </c>
      <c r="EN162" s="2">
        <f t="shared" si="74"/>
        <v>0.96995425381464373</v>
      </c>
      <c r="EO162" s="2">
        <f t="shared" si="74"/>
        <v>0.97086600756518104</v>
      </c>
      <c r="EP162" s="2">
        <f t="shared" si="74"/>
        <v>0.97339865077824017</v>
      </c>
    </row>
    <row r="163" spans="2:148" x14ac:dyDescent="0.25">
      <c r="B163" s="2">
        <v>141</v>
      </c>
      <c r="C163" s="49">
        <v>35.232100000000003</v>
      </c>
      <c r="D163" s="49">
        <v>42.803600000000003</v>
      </c>
      <c r="E163" s="49">
        <v>51.817999999999998</v>
      </c>
      <c r="F163" s="49">
        <v>62.182000000000002</v>
      </c>
      <c r="G163" s="49">
        <v>70.108999999999995</v>
      </c>
      <c r="H163" s="49">
        <v>76.236000000000004</v>
      </c>
      <c r="I163" s="49">
        <v>81.144999999999996</v>
      </c>
      <c r="J163" s="49">
        <v>81.763999999999996</v>
      </c>
      <c r="K163" s="49">
        <v>81.164000000000001</v>
      </c>
      <c r="L163" s="49">
        <v>76.817999999999998</v>
      </c>
      <c r="M163" s="49">
        <v>74.418000000000006</v>
      </c>
      <c r="N163" s="49">
        <v>69.691000000000003</v>
      </c>
      <c r="O163" s="49">
        <v>61.854999999999997</v>
      </c>
      <c r="P163" s="49">
        <v>59.691000000000003</v>
      </c>
      <c r="Q163" s="49">
        <v>58.164000000000001</v>
      </c>
      <c r="T163" s="4">
        <f t="shared" si="67"/>
        <v>36.340322154133254</v>
      </c>
      <c r="U163" s="4">
        <f t="shared" si="67"/>
        <v>42.62737125542094</v>
      </c>
      <c r="V163" s="4">
        <f t="shared" si="67"/>
        <v>51.567235805648053</v>
      </c>
      <c r="W163" s="4">
        <f t="shared" si="67"/>
        <v>61.575805194861893</v>
      </c>
      <c r="X163" s="4">
        <f t="shared" si="67"/>
        <v>70.206112286710805</v>
      </c>
      <c r="Y163" s="4">
        <f t="shared" si="67"/>
        <v>76.55614704881981</v>
      </c>
      <c r="Z163" s="4">
        <f t="shared" si="67"/>
        <v>81.132250826475556</v>
      </c>
      <c r="AA163" s="4">
        <f t="shared" si="67"/>
        <v>83.203499819113176</v>
      </c>
      <c r="AB163" s="4">
        <f t="shared" si="67"/>
        <v>81.030251531025073</v>
      </c>
      <c r="AC163" s="4">
        <f t="shared" si="67"/>
        <v>76.194732525181024</v>
      </c>
      <c r="AD163" s="4">
        <f t="shared" si="67"/>
        <v>74.670888302810027</v>
      </c>
      <c r="AE163" s="4">
        <f t="shared" si="67"/>
        <v>69.833193075526026</v>
      </c>
      <c r="AF163" s="4">
        <f t="shared" si="67"/>
        <v>63.782969376243898</v>
      </c>
      <c r="AG163" s="4">
        <f t="shared" si="67"/>
        <v>61.503387259360423</v>
      </c>
      <c r="AH163" s="4">
        <f t="shared" si="67"/>
        <v>59.159570978691526</v>
      </c>
      <c r="AJ163" s="4">
        <f t="shared" si="68"/>
        <v>-1.1082221541332515</v>
      </c>
      <c r="AK163" s="4">
        <f t="shared" si="68"/>
        <v>0.17622874457906335</v>
      </c>
      <c r="AL163" s="4">
        <f t="shared" si="68"/>
        <v>0.25076419435194452</v>
      </c>
      <c r="AM163" s="4">
        <f t="shared" si="68"/>
        <v>0.60619480513810942</v>
      </c>
      <c r="AN163" s="4">
        <f t="shared" si="68"/>
        <v>-9.7112286710810736E-2</v>
      </c>
      <c r="AO163" s="4">
        <f t="shared" si="68"/>
        <v>-0.32014704881980549</v>
      </c>
      <c r="AP163" s="4">
        <f t="shared" si="68"/>
        <v>1.2749173524440494E-2</v>
      </c>
      <c r="AQ163" s="4">
        <f t="shared" si="68"/>
        <v>-1.4394998191131805</v>
      </c>
      <c r="AR163" s="4">
        <f t="shared" si="68"/>
        <v>0.13374846897492887</v>
      </c>
      <c r="AS163" s="4">
        <f t="shared" si="68"/>
        <v>0.62326747481897371</v>
      </c>
      <c r="AT163" s="4">
        <f t="shared" si="68"/>
        <v>-0.25288830281002106</v>
      </c>
      <c r="AU163" s="4">
        <f t="shared" si="68"/>
        <v>-0.14219307552602345</v>
      </c>
      <c r="AV163" s="4">
        <f t="shared" si="68"/>
        <v>-1.927969376243901</v>
      </c>
      <c r="AW163" s="4">
        <f t="shared" si="68"/>
        <v>-1.8123872593604204</v>
      </c>
      <c r="AX163" s="4">
        <f t="shared" si="68"/>
        <v>-0.995570978691525</v>
      </c>
      <c r="AZ163" s="2">
        <f t="shared" si="69"/>
        <v>36.340322154133254</v>
      </c>
      <c r="BA163" s="2">
        <f t="shared" si="69"/>
        <v>42.52813826151533</v>
      </c>
      <c r="BB163" s="2">
        <f t="shared" si="69"/>
        <v>48.194117316330349</v>
      </c>
      <c r="BC163" s="2">
        <f t="shared" si="69"/>
        <v>54.324542649116026</v>
      </c>
      <c r="BD163" s="2">
        <f t="shared" si="69"/>
        <v>59.491941247172889</v>
      </c>
      <c r="BE163" s="2">
        <f t="shared" si="69"/>
        <v>63.438888500623463</v>
      </c>
      <c r="BF163" s="2">
        <f t="shared" si="69"/>
        <v>67.651720851306209</v>
      </c>
      <c r="BG163" s="2">
        <f t="shared" si="69"/>
        <v>69.461577258254778</v>
      </c>
      <c r="BH163" s="2">
        <f t="shared" si="69"/>
        <v>70.630087188475997</v>
      </c>
      <c r="BI163" s="2">
        <f t="shared" si="69"/>
        <v>70.563199430007302</v>
      </c>
      <c r="BJ163" s="2">
        <f t="shared" si="69"/>
        <v>70.617297428603237</v>
      </c>
      <c r="BK163" s="2">
        <f t="shared" si="69"/>
        <v>67.881614404992476</v>
      </c>
      <c r="BL163" s="2">
        <f t="shared" si="69"/>
        <v>63.694010275552671</v>
      </c>
      <c r="BM163" s="2">
        <f t="shared" si="69"/>
        <v>61.276065765589749</v>
      </c>
      <c r="BN163" s="2">
        <f t="shared" si="69"/>
        <v>59.159570978691526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 t="str">
        <f t="shared" si="71"/>
        <v/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>
        <f t="shared" si="71"/>
        <v>61.854999999999997</v>
      </c>
      <c r="CS163" s="2" t="str">
        <f t="shared" si="71"/>
        <v/>
      </c>
      <c r="CT163" s="2" t="str">
        <f t="shared" si="71"/>
        <v/>
      </c>
      <c r="CV163" s="2">
        <f t="shared" si="72"/>
        <v>37.709305231263436</v>
      </c>
      <c r="CW163" s="2">
        <f t="shared" si="72"/>
        <v>44.305574132999645</v>
      </c>
      <c r="CX163" s="2">
        <f t="shared" si="72"/>
        <v>49.73899863491981</v>
      </c>
      <c r="CY163" s="2">
        <f t="shared" si="72"/>
        <v>56.557815708442078</v>
      </c>
      <c r="CZ163" s="2">
        <f t="shared" si="72"/>
        <v>60.399105804711894</v>
      </c>
      <c r="DA163" s="2">
        <f t="shared" si="72"/>
        <v>65.301584359490604</v>
      </c>
      <c r="DB163" s="2">
        <f t="shared" si="72"/>
        <v>69.85620637243963</v>
      </c>
      <c r="DC163" s="2">
        <f t="shared" si="72"/>
        <v>71.61820651739302</v>
      </c>
      <c r="DD163" s="2">
        <f t="shared" si="72"/>
        <v>73.724613446292167</v>
      </c>
      <c r="DE163" s="2">
        <f t="shared" si="72"/>
        <v>75.400344229432108</v>
      </c>
      <c r="DF163" s="2">
        <f t="shared" si="72"/>
        <v>73.742233752689586</v>
      </c>
      <c r="DG163" s="2">
        <f t="shared" si="72"/>
        <v>69.884405779322009</v>
      </c>
      <c r="DH163" s="2">
        <f t="shared" si="72"/>
        <v>65.545881051761782</v>
      </c>
      <c r="DI163" s="2">
        <f t="shared" si="72"/>
        <v>63.726095393395852</v>
      </c>
      <c r="DJ163" s="2">
        <f t="shared" si="72"/>
        <v>61.281144440148893</v>
      </c>
      <c r="DL163" s="2">
        <f t="shared" si="73"/>
        <v>36.306185588001057</v>
      </c>
      <c r="DM163" s="2">
        <f t="shared" si="73"/>
        <v>42.482789364508733</v>
      </c>
      <c r="DN163" s="2">
        <f t="shared" si="73"/>
        <v>48.163119808510992</v>
      </c>
      <c r="DO163" s="2">
        <f t="shared" si="73"/>
        <v>54.278649452882391</v>
      </c>
      <c r="DP163" s="2">
        <f t="shared" si="73"/>
        <v>59.474192747196412</v>
      </c>
      <c r="DQ163" s="2">
        <f t="shared" si="73"/>
        <v>63.403752056955284</v>
      </c>
      <c r="DR163" s="2">
        <f t="shared" si="73"/>
        <v>67.60813803361431</v>
      </c>
      <c r="DS163" s="2">
        <f t="shared" si="73"/>
        <v>69.419371207695377</v>
      </c>
      <c r="DT163" s="2">
        <f t="shared" si="73"/>
        <v>70.56529778165374</v>
      </c>
      <c r="DU163" s="2">
        <f t="shared" si="73"/>
        <v>70.458154603335799</v>
      </c>
      <c r="DV163" s="2">
        <f t="shared" si="73"/>
        <v>70.547455949243925</v>
      </c>
      <c r="DW163" s="2">
        <f t="shared" si="73"/>
        <v>67.831813706547393</v>
      </c>
      <c r="DX163" s="2">
        <f t="shared" si="73"/>
        <v>63.641693325178913</v>
      </c>
      <c r="DY163" s="2">
        <f t="shared" si="73"/>
        <v>61.209013718129214</v>
      </c>
      <c r="DZ163" s="2">
        <f t="shared" si="73"/>
        <v>59.106693468343494</v>
      </c>
      <c r="EB163" s="2">
        <f t="shared" si="74"/>
        <v>0.97567095130046733</v>
      </c>
      <c r="EC163" s="2">
        <f t="shared" si="74"/>
        <v>0.97512109065727004</v>
      </c>
      <c r="ED163" s="2">
        <f t="shared" si="74"/>
        <v>0.98033001820959076</v>
      </c>
      <c r="EE163" s="2">
        <f t="shared" si="74"/>
        <v>0.9798640418961595</v>
      </c>
      <c r="EF163" s="2">
        <f t="shared" si="74"/>
        <v>0.98081062881288195</v>
      </c>
      <c r="EG163" s="2">
        <f t="shared" si="74"/>
        <v>0.98148601242520483</v>
      </c>
      <c r="EH163" s="2">
        <f t="shared" si="74"/>
        <v>0.98061321493692954</v>
      </c>
      <c r="EI163" s="2">
        <f t="shared" si="74"/>
        <v>0.98080526978384674</v>
      </c>
      <c r="EJ163" s="2">
        <f t="shared" si="74"/>
        <v>0.97949258203368905</v>
      </c>
      <c r="EK163" s="2">
        <f t="shared" si="74"/>
        <v>0.97874528607384281</v>
      </c>
      <c r="EL163" s="2">
        <f t="shared" si="74"/>
        <v>0.97813886171239162</v>
      </c>
      <c r="EM163" s="2">
        <f t="shared" si="74"/>
        <v>0.97573765430275117</v>
      </c>
      <c r="EN163" s="2">
        <f t="shared" si="74"/>
        <v>0.97252531898856454</v>
      </c>
      <c r="EO163" s="2">
        <f t="shared" si="74"/>
        <v>0.97336119518114939</v>
      </c>
      <c r="EP163" s="2">
        <f t="shared" si="74"/>
        <v>0.97568236256707408</v>
      </c>
    </row>
    <row r="164" spans="2:148" x14ac:dyDescent="0.25">
      <c r="B164" s="2">
        <v>142</v>
      </c>
      <c r="C164" s="49">
        <v>35.839300000000001</v>
      </c>
      <c r="D164" s="49">
        <v>43.785699999999999</v>
      </c>
      <c r="E164" s="49">
        <v>52.127000000000002</v>
      </c>
      <c r="F164" s="49">
        <v>62.417999999999999</v>
      </c>
      <c r="G164" s="49">
        <v>70.963999999999999</v>
      </c>
      <c r="H164" s="49">
        <v>75.727000000000004</v>
      </c>
      <c r="I164" s="49">
        <v>81.290999999999997</v>
      </c>
      <c r="J164" s="49">
        <v>83.055000000000007</v>
      </c>
      <c r="K164" s="49">
        <v>80.891000000000005</v>
      </c>
      <c r="L164" s="49">
        <v>75.635999999999996</v>
      </c>
      <c r="M164" s="49">
        <v>75.509</v>
      </c>
      <c r="N164" s="49">
        <v>70.055000000000007</v>
      </c>
      <c r="O164" s="49">
        <v>62.4</v>
      </c>
      <c r="P164" s="49">
        <v>61.091000000000001</v>
      </c>
      <c r="Q164" s="49">
        <v>58.636000000000003</v>
      </c>
      <c r="T164" s="4">
        <f t="shared" si="67"/>
        <v>36.301302024276843</v>
      </c>
      <c r="U164" s="4">
        <f t="shared" si="67"/>
        <v>42.526409007096383</v>
      </c>
      <c r="V164" s="4">
        <f t="shared" si="67"/>
        <v>51.735673973702539</v>
      </c>
      <c r="W164" s="4">
        <f t="shared" si="67"/>
        <v>62.273355232148653</v>
      </c>
      <c r="X164" s="4">
        <f t="shared" si="67"/>
        <v>70.553920817729519</v>
      </c>
      <c r="Y164" s="4">
        <f t="shared" si="67"/>
        <v>76.158635003484505</v>
      </c>
      <c r="Z164" s="4">
        <f t="shared" si="67"/>
        <v>80.451084447038355</v>
      </c>
      <c r="AA164" s="4">
        <f t="shared" si="67"/>
        <v>81.714870574601207</v>
      </c>
      <c r="AB164" s="4">
        <f t="shared" si="67"/>
        <v>80.608426698630495</v>
      </c>
      <c r="AC164" s="4">
        <f t="shared" si="67"/>
        <v>76.333070600785192</v>
      </c>
      <c r="AD164" s="4">
        <f t="shared" si="67"/>
        <v>75.212964146509663</v>
      </c>
      <c r="AE164" s="4">
        <f t="shared" si="67"/>
        <v>70.522809400763663</v>
      </c>
      <c r="AF164" s="4">
        <f t="shared" si="67"/>
        <v>63.751660119807362</v>
      </c>
      <c r="AG164" s="4">
        <f t="shared" si="67"/>
        <v>61.458478207472716</v>
      </c>
      <c r="AH164" s="4">
        <f t="shared" si="67"/>
        <v>59.045440206246106</v>
      </c>
      <c r="AJ164" s="4">
        <f t="shared" si="68"/>
        <v>-0.46200202427684189</v>
      </c>
      <c r="AK164" s="4">
        <f t="shared" si="68"/>
        <v>1.2592909929036153</v>
      </c>
      <c r="AL164" s="4">
        <f t="shared" si="68"/>
        <v>0.39132602629746316</v>
      </c>
      <c r="AM164" s="4">
        <f t="shared" si="68"/>
        <v>0.1446447678513465</v>
      </c>
      <c r="AN164" s="4">
        <f t="shared" si="68"/>
        <v>0.41007918227047924</v>
      </c>
      <c r="AO164" s="4">
        <f t="shared" si="68"/>
        <v>-0.43163500348450157</v>
      </c>
      <c r="AP164" s="4">
        <f t="shared" si="68"/>
        <v>0.83991555296164222</v>
      </c>
      <c r="AQ164" s="4">
        <f t="shared" si="68"/>
        <v>1.3401294253987999</v>
      </c>
      <c r="AR164" s="4">
        <f t="shared" si="68"/>
        <v>0.28257330136950998</v>
      </c>
      <c r="AS164" s="4">
        <f t="shared" si="68"/>
        <v>-0.69707060078519589</v>
      </c>
      <c r="AT164" s="4">
        <f t="shared" si="68"/>
        <v>0.29603585349033779</v>
      </c>
      <c r="AU164" s="4">
        <f t="shared" si="68"/>
        <v>-0.46780940076365596</v>
      </c>
      <c r="AV164" s="4">
        <f t="shared" si="68"/>
        <v>-1.351660119807363</v>
      </c>
      <c r="AW164" s="4">
        <f t="shared" si="68"/>
        <v>-0.36747820747271476</v>
      </c>
      <c r="AX164" s="4">
        <f t="shared" si="68"/>
        <v>-0.40944020624610289</v>
      </c>
      <c r="AZ164" s="2">
        <f t="shared" si="69"/>
        <v>36.301302024276843</v>
      </c>
      <c r="BA164" s="2">
        <f t="shared" si="69"/>
        <v>42.450755059657752</v>
      </c>
      <c r="BB164" s="2">
        <f t="shared" si="69"/>
        <v>48.099023096532598</v>
      </c>
      <c r="BC164" s="2">
        <f t="shared" si="69"/>
        <v>54.221657375043165</v>
      </c>
      <c r="BD164" s="2">
        <f t="shared" si="69"/>
        <v>59.396765950299248</v>
      </c>
      <c r="BE164" s="2">
        <f t="shared" si="69"/>
        <v>63.318056982348814</v>
      </c>
      <c r="BF164" s="2">
        <f t="shared" si="69"/>
        <v>67.508402275697421</v>
      </c>
      <c r="BG164" s="2">
        <f t="shared" si="69"/>
        <v>69.340892927038993</v>
      </c>
      <c r="BH164" s="2">
        <f t="shared" si="69"/>
        <v>70.50227966055229</v>
      </c>
      <c r="BI164" s="2">
        <f t="shared" si="69"/>
        <v>70.416604794818639</v>
      </c>
      <c r="BJ164" s="2">
        <f t="shared" si="69"/>
        <v>70.493728390150039</v>
      </c>
      <c r="BK164" s="2">
        <f t="shared" si="69"/>
        <v>67.755167675036105</v>
      </c>
      <c r="BL164" s="2">
        <f t="shared" si="69"/>
        <v>63.56179250421566</v>
      </c>
      <c r="BM164" s="2">
        <f t="shared" si="69"/>
        <v>61.14927916594592</v>
      </c>
      <c r="BN164" s="2">
        <f t="shared" si="69"/>
        <v>59.045440206246106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>
        <f t="shared" si="71"/>
        <v>62.4</v>
      </c>
      <c r="CS164" s="2" t="str">
        <f t="shared" si="71"/>
        <v/>
      </c>
      <c r="CT164" s="2" t="str">
        <f t="shared" si="71"/>
        <v/>
      </c>
      <c r="CV164" s="2">
        <f t="shared" si="72"/>
        <v>37.676774382172425</v>
      </c>
      <c r="CW164" s="2">
        <f t="shared" si="72"/>
        <v>44.260879050257927</v>
      </c>
      <c r="CX164" s="2">
        <f t="shared" si="72"/>
        <v>49.682120555832668</v>
      </c>
      <c r="CY164" s="2">
        <f t="shared" si="72"/>
        <v>56.496156233028607</v>
      </c>
      <c r="CZ164" s="2">
        <f t="shared" si="72"/>
        <v>60.317546381893017</v>
      </c>
      <c r="DA164" s="2">
        <f t="shared" si="72"/>
        <v>65.2370576950089</v>
      </c>
      <c r="DB164" s="2">
        <f t="shared" si="72"/>
        <v>69.792412896604034</v>
      </c>
      <c r="DC164" s="2">
        <f t="shared" si="72"/>
        <v>71.555713014794065</v>
      </c>
      <c r="DD164" s="2">
        <f t="shared" si="72"/>
        <v>73.678504423281439</v>
      </c>
      <c r="DE164" s="2">
        <f t="shared" si="72"/>
        <v>75.356536927841944</v>
      </c>
      <c r="DF164" s="2">
        <f t="shared" si="72"/>
        <v>73.676164155469195</v>
      </c>
      <c r="DG164" s="2">
        <f t="shared" si="72"/>
        <v>69.794334947086469</v>
      </c>
      <c r="DH164" s="2">
        <f t="shared" si="72"/>
        <v>65.438598175142772</v>
      </c>
      <c r="DI164" s="2">
        <f t="shared" si="72"/>
        <v>63.627658683245016</v>
      </c>
      <c r="DJ164" s="2">
        <f t="shared" si="72"/>
        <v>61.180425134411031</v>
      </c>
      <c r="DL164" s="2">
        <f t="shared" si="73"/>
        <v>36.270021529068224</v>
      </c>
      <c r="DM164" s="2">
        <f t="shared" si="73"/>
        <v>42.408635762828723</v>
      </c>
      <c r="DN164" s="2">
        <f t="shared" si="73"/>
        <v>48.070053709326118</v>
      </c>
      <c r="DO164" s="2">
        <f t="shared" si="73"/>
        <v>54.179029645528615</v>
      </c>
      <c r="DP164" s="2">
        <f t="shared" si="73"/>
        <v>59.380336173587565</v>
      </c>
      <c r="DQ164" s="2">
        <f t="shared" si="73"/>
        <v>63.285043526452668</v>
      </c>
      <c r="DR164" s="2">
        <f t="shared" si="73"/>
        <v>67.467220395304935</v>
      </c>
      <c r="DS164" s="2">
        <f t="shared" si="73"/>
        <v>69.301361938420783</v>
      </c>
      <c r="DT164" s="2">
        <f t="shared" si="73"/>
        <v>70.441631021617468</v>
      </c>
      <c r="DU164" s="2">
        <f t="shared" si="73"/>
        <v>70.318767020819493</v>
      </c>
      <c r="DV164" s="2">
        <f t="shared" si="73"/>
        <v>70.428860181619157</v>
      </c>
      <c r="DW164" s="2">
        <f t="shared" si="73"/>
        <v>67.708923975191652</v>
      </c>
      <c r="DX164" s="2">
        <f t="shared" si="73"/>
        <v>63.513436428470328</v>
      </c>
      <c r="DY164" s="2">
        <f t="shared" si="73"/>
        <v>61.087419364930405</v>
      </c>
      <c r="DZ164" s="2">
        <f t="shared" si="73"/>
        <v>58.996910491543872</v>
      </c>
      <c r="EB164" s="2">
        <f t="shared" si="74"/>
        <v>0.97776404352790525</v>
      </c>
      <c r="EC164" s="2">
        <f t="shared" si="74"/>
        <v>0.97726038630298584</v>
      </c>
      <c r="ED164" s="2">
        <f t="shared" si="74"/>
        <v>0.98202966132002312</v>
      </c>
      <c r="EE164" s="2">
        <f t="shared" si="74"/>
        <v>0.98160319347915237</v>
      </c>
      <c r="EF164" s="2">
        <f t="shared" si="74"/>
        <v>0.98246948596367556</v>
      </c>
      <c r="EG164" s="2">
        <f t="shared" si="74"/>
        <v>0.9830874916647957</v>
      </c>
      <c r="EH164" s="2">
        <f t="shared" si="74"/>
        <v>0.98228882969067033</v>
      </c>
      <c r="EI164" s="2">
        <f t="shared" si="74"/>
        <v>0.98246458192225661</v>
      </c>
      <c r="EJ164" s="2">
        <f t="shared" si="74"/>
        <v>0.98126320328016425</v>
      </c>
      <c r="EK164" s="2">
        <f t="shared" si="74"/>
        <v>0.98057914994037965</v>
      </c>
      <c r="EL164" s="2">
        <f t="shared" si="74"/>
        <v>0.98002398018378933</v>
      </c>
      <c r="EM164" s="2">
        <f t="shared" si="74"/>
        <v>0.9778251383215707</v>
      </c>
      <c r="EN164" s="2">
        <f t="shared" si="74"/>
        <v>0.97488207116679337</v>
      </c>
      <c r="EO164" s="2">
        <f t="shared" si="74"/>
        <v>0.97564804206851063</v>
      </c>
      <c r="EP164" s="2">
        <f t="shared" si="74"/>
        <v>0.9777744954169354</v>
      </c>
    </row>
    <row r="165" spans="2:148" x14ac:dyDescent="0.25">
      <c r="B165" s="2">
        <v>143</v>
      </c>
      <c r="C165" s="49">
        <v>36.339300000000001</v>
      </c>
      <c r="D165" s="49">
        <v>43.017899999999997</v>
      </c>
      <c r="E165" s="49">
        <v>52.417999999999999</v>
      </c>
      <c r="F165" s="49">
        <v>62.363999999999997</v>
      </c>
      <c r="G165" s="49">
        <v>71.745000000000005</v>
      </c>
      <c r="H165" s="49">
        <v>75.691000000000003</v>
      </c>
      <c r="I165" s="49">
        <v>79.8</v>
      </c>
      <c r="J165" s="49">
        <v>79.364000000000004</v>
      </c>
      <c r="K165" s="49">
        <v>79.981999999999999</v>
      </c>
      <c r="L165" s="49">
        <v>76.290999999999997</v>
      </c>
      <c r="M165" s="49">
        <v>75.8</v>
      </c>
      <c r="N165" s="49">
        <v>71.509</v>
      </c>
      <c r="O165" s="49">
        <v>64.218000000000004</v>
      </c>
      <c r="P165" s="49">
        <v>60.981999999999999</v>
      </c>
      <c r="Q165" s="49">
        <v>58.018000000000001</v>
      </c>
      <c r="T165" s="4">
        <f t="shared" si="67"/>
        <v>36.26251537010743</v>
      </c>
      <c r="U165" s="4">
        <f t="shared" si="67"/>
        <v>42.427351880913264</v>
      </c>
      <c r="V165" s="4">
        <f t="shared" si="67"/>
        <v>51.661195817212494</v>
      </c>
      <c r="W165" s="4">
        <f t="shared" si="67"/>
        <v>62.15462065911683</v>
      </c>
      <c r="X165" s="4">
        <f t="shared" si="67"/>
        <v>70.008292884587192</v>
      </c>
      <c r="Y165" s="4">
        <f t="shared" si="67"/>
        <v>74.558071810217953</v>
      </c>
      <c r="Z165" s="4">
        <f t="shared" si="67"/>
        <v>78.532350803769504</v>
      </c>
      <c r="AA165" s="4">
        <f t="shared" si="67"/>
        <v>79.117312657546293</v>
      </c>
      <c r="AB165" s="4">
        <f t="shared" si="67"/>
        <v>79.231234199364366</v>
      </c>
      <c r="AC165" s="4">
        <f t="shared" si="67"/>
        <v>76.034632955130576</v>
      </c>
      <c r="AD165" s="4">
        <f t="shared" si="67"/>
        <v>75.454508154036787</v>
      </c>
      <c r="AE165" s="4">
        <f t="shared" si="67"/>
        <v>71.158663995599156</v>
      </c>
      <c r="AF165" s="4">
        <f t="shared" si="67"/>
        <v>63.792484190344283</v>
      </c>
      <c r="AG165" s="4">
        <f t="shared" si="67"/>
        <v>61.399219040112499</v>
      </c>
      <c r="AH165" s="4">
        <f t="shared" si="67"/>
        <v>58.931657944162794</v>
      </c>
      <c r="AJ165" s="4">
        <f t="shared" si="68"/>
        <v>7.6784629892571843E-2</v>
      </c>
      <c r="AK165" s="4">
        <f t="shared" si="68"/>
        <v>0.59054811908673344</v>
      </c>
      <c r="AL165" s="4">
        <f t="shared" si="68"/>
        <v>0.75680418278750494</v>
      </c>
      <c r="AM165" s="4">
        <f t="shared" si="68"/>
        <v>0.20937934088316723</v>
      </c>
      <c r="AN165" s="4">
        <f t="shared" si="68"/>
        <v>1.7367071154128126</v>
      </c>
      <c r="AO165" s="4">
        <f t="shared" si="68"/>
        <v>1.1329281897820493</v>
      </c>
      <c r="AP165" s="4">
        <f t="shared" si="68"/>
        <v>1.2676491962304937</v>
      </c>
      <c r="AQ165" s="4">
        <f t="shared" si="68"/>
        <v>0.24668734245371127</v>
      </c>
      <c r="AR165" s="4">
        <f t="shared" si="68"/>
        <v>0.7507658006356337</v>
      </c>
      <c r="AS165" s="4">
        <f t="shared" si="68"/>
        <v>0.25636704486942108</v>
      </c>
      <c r="AT165" s="4">
        <f t="shared" si="68"/>
        <v>0.3454918459632097</v>
      </c>
      <c r="AU165" s="4">
        <f t="shared" si="68"/>
        <v>0.35033600440084456</v>
      </c>
      <c r="AV165" s="4">
        <f t="shared" si="68"/>
        <v>0.425515809655721</v>
      </c>
      <c r="AW165" s="4">
        <f t="shared" si="68"/>
        <v>-0.41721904011249933</v>
      </c>
      <c r="AX165" s="4">
        <f t="shared" si="68"/>
        <v>-0.913657944162793</v>
      </c>
      <c r="AZ165" s="2">
        <f t="shared" si="69"/>
        <v>36.26251537010743</v>
      </c>
      <c r="BA165" s="2">
        <f t="shared" si="69"/>
        <v>42.373584587654989</v>
      </c>
      <c r="BB165" s="2">
        <f t="shared" si="69"/>
        <v>48.004043877177942</v>
      </c>
      <c r="BC165" s="2">
        <f t="shared" si="69"/>
        <v>54.118987756850707</v>
      </c>
      <c r="BD165" s="2">
        <f t="shared" si="69"/>
        <v>59.301683793902626</v>
      </c>
      <c r="BE165" s="2">
        <f t="shared" si="69"/>
        <v>63.197325465311422</v>
      </c>
      <c r="BF165" s="2">
        <f t="shared" si="69"/>
        <v>67.365167414206084</v>
      </c>
      <c r="BG165" s="2">
        <f t="shared" si="69"/>
        <v>69.220350279276516</v>
      </c>
      <c r="BH165" s="2">
        <f t="shared" si="69"/>
        <v>70.374695325652326</v>
      </c>
      <c r="BI165" s="2">
        <f t="shared" si="69"/>
        <v>70.270457104816487</v>
      </c>
      <c r="BJ165" s="2">
        <f t="shared" si="69"/>
        <v>70.370487716167389</v>
      </c>
      <c r="BK165" s="2">
        <f t="shared" si="69"/>
        <v>67.628956466969484</v>
      </c>
      <c r="BL165" s="2">
        <f t="shared" si="69"/>
        <v>63.429860014717534</v>
      </c>
      <c r="BM165" s="2">
        <f t="shared" si="69"/>
        <v>61.022878383387763</v>
      </c>
      <c r="BN165" s="2">
        <f t="shared" si="69"/>
        <v>58.931657944162794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 t="str">
        <f t="shared" si="71"/>
        <v/>
      </c>
      <c r="CV165" s="2">
        <f t="shared" si="72"/>
        <v>37.644243533081415</v>
      </c>
      <c r="CW165" s="2">
        <f t="shared" si="72"/>
        <v>44.216183967516216</v>
      </c>
      <c r="CX165" s="2">
        <f t="shared" si="72"/>
        <v>49.62524247674552</v>
      </c>
      <c r="CY165" s="2">
        <f t="shared" si="72"/>
        <v>56.434496757615136</v>
      </c>
      <c r="CZ165" s="2">
        <f t="shared" si="72"/>
        <v>60.23598695907414</v>
      </c>
      <c r="DA165" s="2">
        <f t="shared" si="72"/>
        <v>65.17253103052721</v>
      </c>
      <c r="DB165" s="2">
        <f t="shared" si="72"/>
        <v>69.728619420768439</v>
      </c>
      <c r="DC165" s="2">
        <f t="shared" si="72"/>
        <v>71.493219512195111</v>
      </c>
      <c r="DD165" s="2">
        <f t="shared" si="72"/>
        <v>73.63239540027071</v>
      </c>
      <c r="DE165" s="2">
        <f t="shared" si="72"/>
        <v>75.312729626251766</v>
      </c>
      <c r="DF165" s="2">
        <f t="shared" si="72"/>
        <v>73.610094558248804</v>
      </c>
      <c r="DG165" s="2">
        <f t="shared" si="72"/>
        <v>69.704264114850929</v>
      </c>
      <c r="DH165" s="2">
        <f t="shared" si="72"/>
        <v>65.331315298523776</v>
      </c>
      <c r="DI165" s="2">
        <f t="shared" si="72"/>
        <v>63.529221973094181</v>
      </c>
      <c r="DJ165" s="2">
        <f t="shared" si="72"/>
        <v>61.079705828673163</v>
      </c>
      <c r="DL165" s="2">
        <f t="shared" si="73"/>
        <v>36.233857470135383</v>
      </c>
      <c r="DM165" s="2">
        <f t="shared" si="73"/>
        <v>42.334482161148713</v>
      </c>
      <c r="DN165" s="2">
        <f t="shared" si="73"/>
        <v>47.976987610141251</v>
      </c>
      <c r="DO165" s="2">
        <f t="shared" si="73"/>
        <v>54.07940983817484</v>
      </c>
      <c r="DP165" s="2">
        <f t="shared" si="73"/>
        <v>59.286479599978719</v>
      </c>
      <c r="DQ165" s="2">
        <f t="shared" si="73"/>
        <v>63.166334995950038</v>
      </c>
      <c r="DR165" s="2">
        <f t="shared" si="73"/>
        <v>67.326302756995574</v>
      </c>
      <c r="DS165" s="2">
        <f t="shared" si="73"/>
        <v>69.183352669146188</v>
      </c>
      <c r="DT165" s="2">
        <f t="shared" si="73"/>
        <v>70.317964261581196</v>
      </c>
      <c r="DU165" s="2">
        <f t="shared" si="73"/>
        <v>70.179379438303187</v>
      </c>
      <c r="DV165" s="2">
        <f t="shared" si="73"/>
        <v>70.310264413994403</v>
      </c>
      <c r="DW165" s="2">
        <f t="shared" si="73"/>
        <v>67.58603424383594</v>
      </c>
      <c r="DX165" s="2">
        <f t="shared" si="73"/>
        <v>63.385179531761743</v>
      </c>
      <c r="DY165" s="2">
        <f t="shared" si="73"/>
        <v>60.965825011731596</v>
      </c>
      <c r="DZ165" s="2">
        <f t="shared" si="73"/>
        <v>58.88712751474425</v>
      </c>
      <c r="EB165" s="2">
        <f t="shared" si="74"/>
        <v>0.97968081171180754</v>
      </c>
      <c r="EC165" s="2">
        <f t="shared" si="74"/>
        <v>0.97921964767533287</v>
      </c>
      <c r="ED165" s="2">
        <f t="shared" si="74"/>
        <v>0.98358490086400785</v>
      </c>
      <c r="EE165" s="2">
        <f t="shared" si="74"/>
        <v>0.98319470999173342</v>
      </c>
      <c r="EF165" s="2">
        <f t="shared" si="74"/>
        <v>0.98398728163792715</v>
      </c>
      <c r="EG165" s="2">
        <f t="shared" si="74"/>
        <v>0.98455262156476497</v>
      </c>
      <c r="EH165" s="2">
        <f t="shared" si="74"/>
        <v>0.98382200906458661</v>
      </c>
      <c r="EI165" s="2">
        <f t="shared" si="74"/>
        <v>0.98398279526732746</v>
      </c>
      <c r="EJ165" s="2">
        <f t="shared" si="74"/>
        <v>0.98288361963267157</v>
      </c>
      <c r="EK165" s="2">
        <f t="shared" si="74"/>
        <v>0.98225765568709511</v>
      </c>
      <c r="EL165" s="2">
        <f t="shared" si="74"/>
        <v>0.981749575117419</v>
      </c>
      <c r="EM165" s="2">
        <f t="shared" si="74"/>
        <v>0.97973674919758869</v>
      </c>
      <c r="EN165" s="2">
        <f t="shared" si="74"/>
        <v>0.97704143579349079</v>
      </c>
      <c r="EO165" s="2">
        <f t="shared" si="74"/>
        <v>0.97774306027660929</v>
      </c>
      <c r="EP165" s="2">
        <f t="shared" si="74"/>
        <v>0.97969038134891195</v>
      </c>
    </row>
    <row r="166" spans="2:148" x14ac:dyDescent="0.25">
      <c r="B166" s="2">
        <v>144</v>
      </c>
      <c r="C166" s="49">
        <v>36.339300000000001</v>
      </c>
      <c r="D166" s="49">
        <v>42.964300000000001</v>
      </c>
      <c r="E166" s="49">
        <v>51.945</v>
      </c>
      <c r="F166" s="49">
        <v>60.491</v>
      </c>
      <c r="G166" s="49">
        <v>69.472999999999999</v>
      </c>
      <c r="H166" s="49">
        <v>73.364000000000004</v>
      </c>
      <c r="I166" s="49">
        <v>75.709000000000003</v>
      </c>
      <c r="J166" s="49">
        <v>77.364000000000004</v>
      </c>
      <c r="K166" s="49">
        <v>77.164000000000001</v>
      </c>
      <c r="L166" s="49">
        <v>74.781999999999996</v>
      </c>
      <c r="M166" s="49">
        <v>75.182000000000002</v>
      </c>
      <c r="N166" s="49">
        <v>70.963999999999999</v>
      </c>
      <c r="O166" s="49">
        <v>64.835999999999999</v>
      </c>
      <c r="P166" s="49">
        <v>61.564</v>
      </c>
      <c r="Q166" s="49">
        <v>56.8</v>
      </c>
      <c r="T166" s="4">
        <f t="shared" si="67"/>
        <v>36.223943987357863</v>
      </c>
      <c r="U166" s="4">
        <f t="shared" si="67"/>
        <v>42.332236837174271</v>
      </c>
      <c r="V166" s="4">
        <f t="shared" si="67"/>
        <v>51.339662358482158</v>
      </c>
      <c r="W166" s="4">
        <f t="shared" si="67"/>
        <v>61.224467010003167</v>
      </c>
      <c r="X166" s="4">
        <f t="shared" si="67"/>
        <v>68.674596841981483</v>
      </c>
      <c r="Y166" s="4">
        <f t="shared" si="67"/>
        <v>72.161379475367255</v>
      </c>
      <c r="Z166" s="4">
        <f t="shared" si="67"/>
        <v>75.880966594044267</v>
      </c>
      <c r="AA166" s="4">
        <f t="shared" si="67"/>
        <v>76.131077712406878</v>
      </c>
      <c r="AB166" s="4">
        <f t="shared" si="67"/>
        <v>77.246963536217095</v>
      </c>
      <c r="AC166" s="4">
        <f t="shared" si="67"/>
        <v>75.332497778986351</v>
      </c>
      <c r="AD166" s="4">
        <f t="shared" si="67"/>
        <v>75.315675415895612</v>
      </c>
      <c r="AE166" s="4">
        <f t="shared" si="67"/>
        <v>71.551266881457167</v>
      </c>
      <c r="AF166" s="4">
        <f t="shared" si="67"/>
        <v>63.917931640202916</v>
      </c>
      <c r="AG166" s="4">
        <f t="shared" si="67"/>
        <v>61.306728857472173</v>
      </c>
      <c r="AH166" s="4">
        <f t="shared" si="67"/>
        <v>58.818197660544257</v>
      </c>
      <c r="AJ166" s="4">
        <f t="shared" si="68"/>
        <v>0.11535601264213824</v>
      </c>
      <c r="AK166" s="4">
        <f t="shared" si="68"/>
        <v>0.63206316282573027</v>
      </c>
      <c r="AL166" s="4">
        <f t="shared" si="68"/>
        <v>0.60533764151784197</v>
      </c>
      <c r="AM166" s="4">
        <f t="shared" si="68"/>
        <v>-0.73346701000316727</v>
      </c>
      <c r="AN166" s="4">
        <f t="shared" si="68"/>
        <v>0.79840315801851602</v>
      </c>
      <c r="AO166" s="4">
        <f t="shared" si="68"/>
        <v>1.2026205246327493</v>
      </c>
      <c r="AP166" s="4">
        <f t="shared" si="68"/>
        <v>-0.17196659404426384</v>
      </c>
      <c r="AQ166" s="4">
        <f t="shared" si="68"/>
        <v>1.2329222875931265</v>
      </c>
      <c r="AR166" s="4">
        <f t="shared" si="68"/>
        <v>-8.2963536217093292E-2</v>
      </c>
      <c r="AS166" s="4">
        <f t="shared" si="68"/>
        <v>-0.55049777898635455</v>
      </c>
      <c r="AT166" s="4">
        <f t="shared" si="68"/>
        <v>-0.13367541589560972</v>
      </c>
      <c r="AU166" s="4">
        <f t="shared" si="68"/>
        <v>-0.58726688145716821</v>
      </c>
      <c r="AV166" s="4">
        <f t="shared" si="68"/>
        <v>0.91806835979708268</v>
      </c>
      <c r="AW166" s="4">
        <f t="shared" si="68"/>
        <v>0.25727114252782712</v>
      </c>
      <c r="AX166" s="4">
        <f t="shared" si="68"/>
        <v>-2.01819766054426</v>
      </c>
      <c r="AZ166" s="2">
        <f t="shared" si="69"/>
        <v>36.223943987357863</v>
      </c>
      <c r="BA166" s="2">
        <f t="shared" si="69"/>
        <v>42.296615039246092</v>
      </c>
      <c r="BB166" s="2">
        <f t="shared" si="69"/>
        <v>47.909175356920684</v>
      </c>
      <c r="BC166" s="2">
        <f t="shared" si="69"/>
        <v>54.016521639146504</v>
      </c>
      <c r="BD166" s="2">
        <f t="shared" si="69"/>
        <v>59.206688818764292</v>
      </c>
      <c r="BE166" s="2">
        <f t="shared" si="69"/>
        <v>63.076692940324058</v>
      </c>
      <c r="BF166" s="2">
        <f t="shared" si="69"/>
        <v>67.222020185596108</v>
      </c>
      <c r="BG166" s="2">
        <f t="shared" si="69"/>
        <v>69.099945354060566</v>
      </c>
      <c r="BH166" s="2">
        <f t="shared" si="69"/>
        <v>70.247327414357954</v>
      </c>
      <c r="BI166" s="2">
        <f t="shared" si="69"/>
        <v>70.124734574236882</v>
      </c>
      <c r="BJ166" s="2">
        <f t="shared" si="69"/>
        <v>70.247556974746843</v>
      </c>
      <c r="BK166" s="2">
        <f t="shared" si="69"/>
        <v>67.502967550816166</v>
      </c>
      <c r="BL166" s="2">
        <f t="shared" si="69"/>
        <v>63.298194256485168</v>
      </c>
      <c r="BM166" s="2">
        <f t="shared" si="69"/>
        <v>60.89683704168327</v>
      </c>
      <c r="BN166" s="2">
        <f t="shared" si="69"/>
        <v>58.818197660544257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 t="str">
        <f t="shared" si="71"/>
        <v/>
      </c>
      <c r="CV166" s="2">
        <f t="shared" si="72"/>
        <v>37.611712683990412</v>
      </c>
      <c r="CW166" s="2">
        <f t="shared" si="72"/>
        <v>44.171488884774504</v>
      </c>
      <c r="CX166" s="2">
        <f t="shared" si="72"/>
        <v>49.568364397658371</v>
      </c>
      <c r="CY166" s="2">
        <f t="shared" si="72"/>
        <v>56.372837282201658</v>
      </c>
      <c r="CZ166" s="2">
        <f t="shared" si="72"/>
        <v>60.154427536255263</v>
      </c>
      <c r="DA166" s="2">
        <f t="shared" si="72"/>
        <v>65.10800436604552</v>
      </c>
      <c r="DB166" s="2">
        <f t="shared" si="72"/>
        <v>69.664825944932829</v>
      </c>
      <c r="DC166" s="2">
        <f t="shared" si="72"/>
        <v>71.430726009596142</v>
      </c>
      <c r="DD166" s="2">
        <f t="shared" si="72"/>
        <v>73.586286377259981</v>
      </c>
      <c r="DE166" s="2">
        <f t="shared" si="72"/>
        <v>75.268922324661602</v>
      </c>
      <c r="DF166" s="2">
        <f t="shared" si="72"/>
        <v>73.544024961028413</v>
      </c>
      <c r="DG166" s="2">
        <f t="shared" si="72"/>
        <v>69.614193282615389</v>
      </c>
      <c r="DH166" s="2">
        <f t="shared" si="72"/>
        <v>65.224032421904781</v>
      </c>
      <c r="DI166" s="2">
        <f t="shared" si="72"/>
        <v>63.430785262943346</v>
      </c>
      <c r="DJ166" s="2">
        <f t="shared" si="72"/>
        <v>60.978986522935294</v>
      </c>
      <c r="DL166" s="2">
        <f t="shared" si="73"/>
        <v>36.19769341120255</v>
      </c>
      <c r="DM166" s="2">
        <f t="shared" si="73"/>
        <v>42.260328559468704</v>
      </c>
      <c r="DN166" s="2">
        <f t="shared" si="73"/>
        <v>47.883921510956377</v>
      </c>
      <c r="DO166" s="2">
        <f t="shared" si="73"/>
        <v>53.979790030821064</v>
      </c>
      <c r="DP166" s="2">
        <f t="shared" si="73"/>
        <v>59.192623026369873</v>
      </c>
      <c r="DQ166" s="2">
        <f t="shared" si="73"/>
        <v>63.047626465447422</v>
      </c>
      <c r="DR166" s="2">
        <f t="shared" si="73"/>
        <v>67.185385118686199</v>
      </c>
      <c r="DS166" s="2">
        <f t="shared" si="73"/>
        <v>69.06534339987158</v>
      </c>
      <c r="DT166" s="2">
        <f t="shared" si="73"/>
        <v>70.194297501544924</v>
      </c>
      <c r="DU166" s="2">
        <f t="shared" si="73"/>
        <v>70.03999185578688</v>
      </c>
      <c r="DV166" s="2">
        <f t="shared" si="73"/>
        <v>70.191668646369635</v>
      </c>
      <c r="DW166" s="2">
        <f t="shared" si="73"/>
        <v>67.463144512480199</v>
      </c>
      <c r="DX166" s="2">
        <f t="shared" si="73"/>
        <v>63.256922635053158</v>
      </c>
      <c r="DY166" s="2">
        <f t="shared" si="73"/>
        <v>60.84423065853278</v>
      </c>
      <c r="DZ166" s="2">
        <f t="shared" si="73"/>
        <v>58.777344537944629</v>
      </c>
      <c r="EB166" s="2">
        <f t="shared" si="74"/>
        <v>0.98143548913335465</v>
      </c>
      <c r="EC166" s="2">
        <f t="shared" si="74"/>
        <v>0.98101337742474448</v>
      </c>
      <c r="ED166" s="2">
        <f t="shared" si="74"/>
        <v>0.98500759737021804</v>
      </c>
      <c r="EE166" s="2">
        <f t="shared" si="74"/>
        <v>0.98465069659437388</v>
      </c>
      <c r="EF166" s="2">
        <f t="shared" si="74"/>
        <v>0.98537562233296294</v>
      </c>
      <c r="EG166" s="2">
        <f t="shared" si="74"/>
        <v>0.98589264868925397</v>
      </c>
      <c r="EH166" s="2">
        <f t="shared" si="74"/>
        <v>0.98522446411218656</v>
      </c>
      <c r="EI166" s="2">
        <f t="shared" si="74"/>
        <v>0.98537151915857513</v>
      </c>
      <c r="EJ166" s="2">
        <f t="shared" si="74"/>
        <v>0.98436613009178942</v>
      </c>
      <c r="EK166" s="2">
        <f t="shared" si="74"/>
        <v>0.98379348913617526</v>
      </c>
      <c r="EL166" s="2">
        <f t="shared" si="74"/>
        <v>0.98332864315978885</v>
      </c>
      <c r="EM166" s="2">
        <f t="shared" si="74"/>
        <v>0.98148668738297506</v>
      </c>
      <c r="EN166" s="2">
        <f t="shared" si="74"/>
        <v>0.97901915708626019</v>
      </c>
      <c r="EO166" s="2">
        <f t="shared" si="74"/>
        <v>0.97966159961951593</v>
      </c>
      <c r="EP166" s="2">
        <f t="shared" si="74"/>
        <v>0.98144424803027164</v>
      </c>
    </row>
    <row r="167" spans="2:148" x14ac:dyDescent="0.25">
      <c r="B167" s="2">
        <v>145</v>
      </c>
      <c r="C167" s="49">
        <v>34.767899999999997</v>
      </c>
      <c r="D167" s="49">
        <v>42.642899999999997</v>
      </c>
      <c r="E167" s="49">
        <v>50.8</v>
      </c>
      <c r="F167" s="49">
        <v>59.344999999999999</v>
      </c>
      <c r="G167" s="49">
        <v>66.581999999999994</v>
      </c>
      <c r="H167" s="49">
        <v>68.599999999999994</v>
      </c>
      <c r="I167" s="49">
        <v>72.763999999999996</v>
      </c>
      <c r="J167" s="49">
        <v>72.727000000000004</v>
      </c>
      <c r="K167" s="49">
        <v>74.727000000000004</v>
      </c>
      <c r="L167" s="49">
        <v>75.018000000000001</v>
      </c>
      <c r="M167" s="49">
        <v>75.673000000000002</v>
      </c>
      <c r="N167" s="49">
        <v>71.745000000000005</v>
      </c>
      <c r="O167" s="49">
        <v>64.090999999999994</v>
      </c>
      <c r="P167" s="49">
        <v>62.472999999999999</v>
      </c>
      <c r="Q167" s="49">
        <v>58.636000000000003</v>
      </c>
      <c r="T167" s="4">
        <f t="shared" si="67"/>
        <v>36.185570947628698</v>
      </c>
      <c r="U167" s="4">
        <f t="shared" si="67"/>
        <v>42.241835053661092</v>
      </c>
      <c r="V167" s="4">
        <f t="shared" si="67"/>
        <v>50.815924031722957</v>
      </c>
      <c r="W167" s="4">
        <f t="shared" si="67"/>
        <v>59.725391622347558</v>
      </c>
      <c r="X167" s="4">
        <f t="shared" si="67"/>
        <v>66.827197857298998</v>
      </c>
      <c r="Y167" s="4">
        <f t="shared" si="67"/>
        <v>69.522051143439725</v>
      </c>
      <c r="Z167" s="4">
        <f t="shared" si="67"/>
        <v>73.112729653415244</v>
      </c>
      <c r="AA167" s="4">
        <f t="shared" si="67"/>
        <v>73.416571201766885</v>
      </c>
      <c r="AB167" s="4">
        <f t="shared" si="67"/>
        <v>75.109242102549373</v>
      </c>
      <c r="AC167" s="4">
        <f t="shared" si="67"/>
        <v>74.342608226380406</v>
      </c>
      <c r="AD167" s="4">
        <f t="shared" si="67"/>
        <v>74.80000941906556</v>
      </c>
      <c r="AE167" s="4">
        <f t="shared" si="67"/>
        <v>71.552717606156861</v>
      </c>
      <c r="AF167" s="4">
        <f t="shared" si="67"/>
        <v>64.114549201646369</v>
      </c>
      <c r="AG167" s="4">
        <f t="shared" si="67"/>
        <v>61.170617016510661</v>
      </c>
      <c r="AH167" s="4">
        <f t="shared" si="67"/>
        <v>58.705034619158852</v>
      </c>
      <c r="AJ167" s="4">
        <f t="shared" si="68"/>
        <v>-1.4176709476287002</v>
      </c>
      <c r="AK167" s="4">
        <f t="shared" si="68"/>
        <v>0.40106494633890577</v>
      </c>
      <c r="AL167" s="4">
        <f t="shared" si="68"/>
        <v>-1.5924031722960308E-2</v>
      </c>
      <c r="AM167" s="4">
        <f t="shared" si="68"/>
        <v>-0.38039162234755963</v>
      </c>
      <c r="AN167" s="4">
        <f t="shared" si="68"/>
        <v>-0.24519785729900434</v>
      </c>
      <c r="AO167" s="4">
        <f t="shared" si="68"/>
        <v>-0.92205114343973094</v>
      </c>
      <c r="AP167" s="4">
        <f t="shared" si="68"/>
        <v>-0.34872965341524775</v>
      </c>
      <c r="AQ167" s="4">
        <f t="shared" si="68"/>
        <v>-0.68957120176688136</v>
      </c>
      <c r="AR167" s="4">
        <f t="shared" si="68"/>
        <v>-0.38224210254936963</v>
      </c>
      <c r="AS167" s="4">
        <f t="shared" si="68"/>
        <v>0.67539177361959446</v>
      </c>
      <c r="AT167" s="4">
        <f t="shared" si="68"/>
        <v>0.8729905809344416</v>
      </c>
      <c r="AU167" s="4">
        <f t="shared" si="68"/>
        <v>0.1922823938431435</v>
      </c>
      <c r="AV167" s="4">
        <f t="shared" si="68"/>
        <v>-2.3549201646375195E-2</v>
      </c>
      <c r="AW167" s="4">
        <f t="shared" si="68"/>
        <v>1.3023829834893377</v>
      </c>
      <c r="AX167" s="4">
        <f t="shared" si="68"/>
        <v>-6.9034619158848898E-2</v>
      </c>
      <c r="AZ167" s="2">
        <f t="shared" si="69"/>
        <v>36.185570947628698</v>
      </c>
      <c r="BA167" s="2">
        <f t="shared" si="69"/>
        <v>42.219834957513605</v>
      </c>
      <c r="BB167" s="2">
        <f t="shared" si="69"/>
        <v>47.814413076822184</v>
      </c>
      <c r="BC167" s="2">
        <f t="shared" si="69"/>
        <v>53.914247268399436</v>
      </c>
      <c r="BD167" s="2">
        <f t="shared" si="69"/>
        <v>59.111775361947501</v>
      </c>
      <c r="BE167" s="2">
        <f t="shared" si="69"/>
        <v>62.95615779476212</v>
      </c>
      <c r="BF167" s="2">
        <f t="shared" si="69"/>
        <v>67.078963188630453</v>
      </c>
      <c r="BG167" s="2">
        <f t="shared" si="69"/>
        <v>68.979673768106949</v>
      </c>
      <c r="BH167" s="2">
        <f t="shared" si="69"/>
        <v>70.120168579891939</v>
      </c>
      <c r="BI167" s="2">
        <f t="shared" si="69"/>
        <v>69.979415661519184</v>
      </c>
      <c r="BJ167" s="2">
        <f t="shared" si="69"/>
        <v>70.124918323993811</v>
      </c>
      <c r="BK167" s="2">
        <f t="shared" si="69"/>
        <v>67.377188112572426</v>
      </c>
      <c r="BL167" s="2">
        <f t="shared" si="69"/>
        <v>63.16677759500228</v>
      </c>
      <c r="BM167" s="2">
        <f t="shared" si="69"/>
        <v>60.771130227162807</v>
      </c>
      <c r="BN167" s="2">
        <f t="shared" si="69"/>
        <v>58.705034619158852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37.579181834899401</v>
      </c>
      <c r="CW167" s="2">
        <f t="shared" si="72"/>
        <v>44.126793802032793</v>
      </c>
      <c r="CX167" s="2">
        <f t="shared" si="72"/>
        <v>49.511486318571222</v>
      </c>
      <c r="CY167" s="2">
        <f t="shared" si="72"/>
        <v>56.311177806788187</v>
      </c>
      <c r="CZ167" s="2">
        <f t="shared" si="72"/>
        <v>60.072868113436385</v>
      </c>
      <c r="DA167" s="2">
        <f t="shared" si="72"/>
        <v>65.04347770156383</v>
      </c>
      <c r="DB167" s="2">
        <f t="shared" si="72"/>
        <v>69.601032469097234</v>
      </c>
      <c r="DC167" s="2">
        <f t="shared" si="72"/>
        <v>71.368232506997188</v>
      </c>
      <c r="DD167" s="2">
        <f t="shared" si="72"/>
        <v>73.540177354249238</v>
      </c>
      <c r="DE167" s="2">
        <f t="shared" si="72"/>
        <v>75.225115023071439</v>
      </c>
      <c r="DF167" s="2">
        <f t="shared" si="72"/>
        <v>73.477955363808022</v>
      </c>
      <c r="DG167" s="2">
        <f t="shared" si="72"/>
        <v>69.524122450379849</v>
      </c>
      <c r="DH167" s="2">
        <f t="shared" si="72"/>
        <v>65.116749545285771</v>
      </c>
      <c r="DI167" s="2">
        <f t="shared" si="72"/>
        <v>63.33234855279251</v>
      </c>
      <c r="DJ167" s="2">
        <f t="shared" si="72"/>
        <v>60.878267217197433</v>
      </c>
      <c r="DL167" s="2">
        <f t="shared" si="73"/>
        <v>36.16152935226971</v>
      </c>
      <c r="DM167" s="2">
        <f t="shared" si="73"/>
        <v>42.186174957788694</v>
      </c>
      <c r="DN167" s="2">
        <f t="shared" si="73"/>
        <v>47.790855411771503</v>
      </c>
      <c r="DO167" s="2">
        <f t="shared" si="73"/>
        <v>53.880170223467289</v>
      </c>
      <c r="DP167" s="2">
        <f t="shared" si="73"/>
        <v>59.098766452761026</v>
      </c>
      <c r="DQ167" s="2">
        <f t="shared" si="73"/>
        <v>62.928917934944799</v>
      </c>
      <c r="DR167" s="2">
        <f t="shared" si="73"/>
        <v>67.044467480376824</v>
      </c>
      <c r="DS167" s="2">
        <f t="shared" si="73"/>
        <v>68.947334130597</v>
      </c>
      <c r="DT167" s="2">
        <f t="shared" si="73"/>
        <v>70.070630741508666</v>
      </c>
      <c r="DU167" s="2">
        <f t="shared" si="73"/>
        <v>69.900604273270574</v>
      </c>
      <c r="DV167" s="2">
        <f t="shared" si="73"/>
        <v>70.073072878744881</v>
      </c>
      <c r="DW167" s="2">
        <f t="shared" si="73"/>
        <v>67.340254781124486</v>
      </c>
      <c r="DX167" s="2">
        <f t="shared" si="73"/>
        <v>63.12866573834458</v>
      </c>
      <c r="DY167" s="2">
        <f t="shared" si="73"/>
        <v>60.722636305333971</v>
      </c>
      <c r="DZ167" s="2">
        <f t="shared" si="73"/>
        <v>58.667561561145007</v>
      </c>
      <c r="EB167" s="2">
        <f t="shared" si="74"/>
        <v>0.9830412631772858</v>
      </c>
      <c r="EC167" s="2">
        <f t="shared" si="74"/>
        <v>0.98265501758640239</v>
      </c>
      <c r="ED167" s="2">
        <f t="shared" si="74"/>
        <v>0.9863087051629803</v>
      </c>
      <c r="EE167" s="2">
        <f t="shared" si="74"/>
        <v>0.98598233704989102</v>
      </c>
      <c r="EF167" s="2">
        <f t="shared" si="74"/>
        <v>0.98664522430086465</v>
      </c>
      <c r="EG167" s="2">
        <f t="shared" si="74"/>
        <v>0.9871179522814475</v>
      </c>
      <c r="EH167" s="2">
        <f t="shared" si="74"/>
        <v>0.98650700905088651</v>
      </c>
      <c r="EI167" s="2">
        <f t="shared" si="74"/>
        <v>0.98664147251069934</v>
      </c>
      <c r="EJ167" s="2">
        <f t="shared" si="74"/>
        <v>0.98572210034551311</v>
      </c>
      <c r="EK167" s="2">
        <f t="shared" si="74"/>
        <v>0.98519837935315391</v>
      </c>
      <c r="EL167" s="2">
        <f t="shared" si="74"/>
        <v>0.98477320569025251</v>
      </c>
      <c r="EM167" s="2">
        <f t="shared" si="74"/>
        <v>0.98308810924403323</v>
      </c>
      <c r="EN167" s="2">
        <f t="shared" si="74"/>
        <v>0.98082985409134271</v>
      </c>
      <c r="EO167" s="2">
        <f t="shared" si="74"/>
        <v>0.98141790464597778</v>
      </c>
      <c r="EP167" s="2">
        <f t="shared" si="74"/>
        <v>0.98304927754120197</v>
      </c>
    </row>
    <row r="168" spans="2:148" x14ac:dyDescent="0.25">
      <c r="B168" s="2">
        <v>146</v>
      </c>
      <c r="C168" s="49">
        <v>36.017899999999997</v>
      </c>
      <c r="D168" s="49">
        <v>43.321399999999997</v>
      </c>
      <c r="E168" s="49">
        <v>49.564</v>
      </c>
      <c r="F168" s="49">
        <v>58.618000000000002</v>
      </c>
      <c r="G168" s="49">
        <v>64.364000000000004</v>
      </c>
      <c r="H168" s="49">
        <v>65.655000000000001</v>
      </c>
      <c r="I168" s="49">
        <v>69.436000000000007</v>
      </c>
      <c r="J168" s="49">
        <v>70.709000000000003</v>
      </c>
      <c r="K168" s="49">
        <v>72.527000000000001</v>
      </c>
      <c r="L168" s="49">
        <v>73.563999999999993</v>
      </c>
      <c r="M168" s="49">
        <v>73.599999999999994</v>
      </c>
      <c r="N168" s="49">
        <v>71.563999999999993</v>
      </c>
      <c r="O168" s="49">
        <v>64.290999999999997</v>
      </c>
      <c r="P168" s="49">
        <v>62.018000000000001</v>
      </c>
      <c r="Q168" s="49">
        <v>58.182000000000002</v>
      </c>
      <c r="T168" s="4">
        <f t="shared" si="67"/>
        <v>36.14738053293862</v>
      </c>
      <c r="U168" s="4">
        <f t="shared" si="67"/>
        <v>42.155899417667719</v>
      </c>
      <c r="V168" s="4">
        <f t="shared" si="67"/>
        <v>50.169354144798618</v>
      </c>
      <c r="W168" s="4">
        <f t="shared" si="67"/>
        <v>58.023011559101867</v>
      </c>
      <c r="X168" s="4">
        <f t="shared" si="67"/>
        <v>64.81081136244417</v>
      </c>
      <c r="Y168" s="4">
        <f t="shared" si="67"/>
        <v>67.124742114056673</v>
      </c>
      <c r="Z168" s="4">
        <f t="shared" si="67"/>
        <v>70.71445054311927</v>
      </c>
      <c r="AA168" s="4">
        <f t="shared" si="67"/>
        <v>71.346464863249764</v>
      </c>
      <c r="AB168" s="4">
        <f t="shared" si="67"/>
        <v>73.20019919710829</v>
      </c>
      <c r="AC168" s="4">
        <f t="shared" si="67"/>
        <v>73.224455623728346</v>
      </c>
      <c r="AD168" s="4">
        <f t="shared" si="67"/>
        <v>73.993145882323972</v>
      </c>
      <c r="AE168" s="4">
        <f t="shared" si="67"/>
        <v>71.124677504514935</v>
      </c>
      <c r="AF168" s="4">
        <f t="shared" si="67"/>
        <v>64.332607573696151</v>
      </c>
      <c r="AG168" s="4">
        <f t="shared" si="67"/>
        <v>60.994136475867471</v>
      </c>
      <c r="AH168" s="4">
        <f t="shared" si="67"/>
        <v>58.592145794929564</v>
      </c>
      <c r="AJ168" s="4">
        <f t="shared" si="68"/>
        <v>-0.12948053293862216</v>
      </c>
      <c r="AK168" s="4">
        <f t="shared" si="68"/>
        <v>1.1655005823322782</v>
      </c>
      <c r="AL168" s="4">
        <f t="shared" si="68"/>
        <v>-0.60535414479861771</v>
      </c>
      <c r="AM168" s="4">
        <f t="shared" si="68"/>
        <v>0.59498844089813474</v>
      </c>
      <c r="AN168" s="4">
        <f t="shared" si="68"/>
        <v>-0.44681136244416564</v>
      </c>
      <c r="AO168" s="4">
        <f t="shared" si="68"/>
        <v>-1.4697421140566718</v>
      </c>
      <c r="AP168" s="4">
        <f t="shared" si="68"/>
        <v>-1.2784505431192628</v>
      </c>
      <c r="AQ168" s="4">
        <f t="shared" si="68"/>
        <v>-0.63746486324976104</v>
      </c>
      <c r="AR168" s="4">
        <f t="shared" si="68"/>
        <v>-0.67319919710828913</v>
      </c>
      <c r="AS168" s="4">
        <f t="shared" si="68"/>
        <v>0.3395443762716468</v>
      </c>
      <c r="AT168" s="4">
        <f t="shared" si="68"/>
        <v>-0.39314588232397796</v>
      </c>
      <c r="AU168" s="4">
        <f t="shared" si="68"/>
        <v>0.43932249548505808</v>
      </c>
      <c r="AV168" s="4">
        <f t="shared" si="68"/>
        <v>-4.1607573696154532E-2</v>
      </c>
      <c r="AW168" s="4">
        <f t="shared" si="68"/>
        <v>1.0238635241325298</v>
      </c>
      <c r="AX168" s="4">
        <f t="shared" si="68"/>
        <v>-0.41014579492956216</v>
      </c>
      <c r="AZ168" s="2">
        <f t="shared" si="69"/>
        <v>36.14738053293862</v>
      </c>
      <c r="BA168" s="2">
        <f t="shared" si="69"/>
        <v>42.143233274189384</v>
      </c>
      <c r="BB168" s="2">
        <f t="shared" si="69"/>
        <v>47.719752482844576</v>
      </c>
      <c r="BC168" s="2">
        <f t="shared" si="69"/>
        <v>53.812153324341821</v>
      </c>
      <c r="BD168" s="2">
        <f t="shared" si="69"/>
        <v>59.01693805496307</v>
      </c>
      <c r="BE168" s="2">
        <f t="shared" si="69"/>
        <v>62.835717924561322</v>
      </c>
      <c r="BF168" s="2">
        <f t="shared" si="69"/>
        <v>66.935997896405965</v>
      </c>
      <c r="BG168" s="2">
        <f t="shared" si="69"/>
        <v>68.859530820877978</v>
      </c>
      <c r="BH168" s="2">
        <f t="shared" si="69"/>
        <v>69.993211053021113</v>
      </c>
      <c r="BI168" s="2">
        <f t="shared" si="69"/>
        <v>69.834479207903485</v>
      </c>
      <c r="BJ168" s="2">
        <f t="shared" si="69"/>
        <v>70.00255456399104</v>
      </c>
      <c r="BK168" s="2">
        <f t="shared" si="69"/>
        <v>67.251605793814377</v>
      </c>
      <c r="BL168" s="2">
        <f t="shared" si="69"/>
        <v>63.035593312733276</v>
      </c>
      <c r="BM168" s="2">
        <f t="shared" si="69"/>
        <v>60.645734462019234</v>
      </c>
      <c r="BN168" s="2">
        <f t="shared" si="69"/>
        <v>58.592145794929564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 t="str">
        <f t="shared" si="71"/>
        <v/>
      </c>
      <c r="CN168" s="2" t="str">
        <f t="shared" si="71"/>
        <v/>
      </c>
      <c r="CO168" s="2" t="str">
        <f t="shared" si="71"/>
        <v/>
      </c>
      <c r="CP168" s="2" t="str">
        <f t="shared" si="71"/>
        <v/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37.546650985808391</v>
      </c>
      <c r="CW168" s="2">
        <f t="shared" si="72"/>
        <v>44.082098719291082</v>
      </c>
      <c r="CX168" s="2">
        <f t="shared" si="72"/>
        <v>49.454608239484074</v>
      </c>
      <c r="CY168" s="2">
        <f t="shared" si="72"/>
        <v>56.249518331374716</v>
      </c>
      <c r="CZ168" s="2">
        <f t="shared" si="72"/>
        <v>59.991308690617501</v>
      </c>
      <c r="DA168" s="2">
        <f t="shared" si="72"/>
        <v>64.97895103708214</v>
      </c>
      <c r="DB168" s="2">
        <f t="shared" si="72"/>
        <v>69.537238993261624</v>
      </c>
      <c r="DC168" s="2">
        <f t="shared" si="72"/>
        <v>71.30573900439822</v>
      </c>
      <c r="DD168" s="2">
        <f t="shared" si="72"/>
        <v>73.494068331238509</v>
      </c>
      <c r="DE168" s="2">
        <f t="shared" si="72"/>
        <v>75.181307721481261</v>
      </c>
      <c r="DF168" s="2">
        <f t="shared" si="72"/>
        <v>73.411885766587631</v>
      </c>
      <c r="DG168" s="2">
        <f t="shared" si="72"/>
        <v>69.434051618144309</v>
      </c>
      <c r="DH168" s="2">
        <f t="shared" si="72"/>
        <v>65.009466668666775</v>
      </c>
      <c r="DI168" s="2">
        <f t="shared" si="72"/>
        <v>63.233911842641675</v>
      </c>
      <c r="DJ168" s="2">
        <f t="shared" si="72"/>
        <v>60.777547911459564</v>
      </c>
      <c r="DL168" s="2">
        <f t="shared" si="73"/>
        <v>36.12536529333687</v>
      </c>
      <c r="DM168" s="2">
        <f t="shared" si="73"/>
        <v>42.112021356108684</v>
      </c>
      <c r="DN168" s="2">
        <f t="shared" si="73"/>
        <v>47.697789312586629</v>
      </c>
      <c r="DO168" s="2">
        <f t="shared" si="73"/>
        <v>53.780550416113513</v>
      </c>
      <c r="DP168" s="2">
        <f t="shared" si="73"/>
        <v>59.00490987915218</v>
      </c>
      <c r="DQ168" s="2">
        <f t="shared" si="73"/>
        <v>62.810209404442176</v>
      </c>
      <c r="DR168" s="2">
        <f t="shared" si="73"/>
        <v>66.903549842067463</v>
      </c>
      <c r="DS168" s="2">
        <f t="shared" si="73"/>
        <v>68.829324861322391</v>
      </c>
      <c r="DT168" s="2">
        <f t="shared" si="73"/>
        <v>69.946963981472393</v>
      </c>
      <c r="DU168" s="2">
        <f t="shared" si="73"/>
        <v>69.761216690754253</v>
      </c>
      <c r="DV168" s="2">
        <f t="shared" si="73"/>
        <v>69.954477111120113</v>
      </c>
      <c r="DW168" s="2">
        <f t="shared" si="73"/>
        <v>67.217365049768745</v>
      </c>
      <c r="DX168" s="2">
        <f t="shared" si="73"/>
        <v>63.000408841635988</v>
      </c>
      <c r="DY168" s="2">
        <f t="shared" si="73"/>
        <v>60.601041952135162</v>
      </c>
      <c r="DZ168" s="2">
        <f t="shared" si="73"/>
        <v>58.557778584345385</v>
      </c>
      <c r="EB168" s="2">
        <f t="shared" si="74"/>
        <v>0.98451033474947025</v>
      </c>
      <c r="EC168" s="2">
        <f t="shared" si="74"/>
        <v>0.98415700892563973</v>
      </c>
      <c r="ED168" s="2">
        <f t="shared" si="74"/>
        <v>0.98749833012288313</v>
      </c>
      <c r="EE168" s="2">
        <f t="shared" si="74"/>
        <v>0.98719995183697462</v>
      </c>
      <c r="EF168" s="2">
        <f t="shared" si="74"/>
        <v>0.98780597090032729</v>
      </c>
      <c r="EG168" s="2">
        <f t="shared" si="74"/>
        <v>0.98823810096360154</v>
      </c>
      <c r="EH168" s="2">
        <f t="shared" si="74"/>
        <v>0.98767961878728583</v>
      </c>
      <c r="EI168" s="2">
        <f t="shared" si="74"/>
        <v>0.98780254117025068</v>
      </c>
      <c r="EJ168" s="2">
        <f t="shared" si="74"/>
        <v>0.98696202113372422</v>
      </c>
      <c r="EK168" s="2">
        <f t="shared" si="74"/>
        <v>0.98648315743519799</v>
      </c>
      <c r="EL168" s="2">
        <f t="shared" si="74"/>
        <v>0.98609436787436222</v>
      </c>
      <c r="EM168" s="2">
        <f t="shared" si="74"/>
        <v>0.98455318648377366</v>
      </c>
      <c r="EN168" s="2">
        <f t="shared" si="74"/>
        <v>0.98248707895616638</v>
      </c>
      <c r="EO168" s="2">
        <f t="shared" si="74"/>
        <v>0.98302517338770934</v>
      </c>
      <c r="EP168" s="2">
        <f t="shared" si="74"/>
        <v>0.98451766579329447</v>
      </c>
    </row>
    <row r="169" spans="2:148" x14ac:dyDescent="0.25">
      <c r="B169" s="2">
        <v>147</v>
      </c>
      <c r="C169" s="49">
        <v>36.696399999999997</v>
      </c>
      <c r="D169" s="49">
        <v>43.732100000000003</v>
      </c>
      <c r="E169" s="49">
        <v>49</v>
      </c>
      <c r="F169" s="49">
        <v>57.182000000000002</v>
      </c>
      <c r="G169" s="49">
        <v>62.744999999999997</v>
      </c>
      <c r="H169" s="49">
        <v>64.927000000000007</v>
      </c>
      <c r="I169" s="49">
        <v>68.436000000000007</v>
      </c>
      <c r="J169" s="49">
        <v>69.055000000000007</v>
      </c>
      <c r="K169" s="49">
        <v>72.018000000000001</v>
      </c>
      <c r="L169" s="49">
        <v>71.326999999999998</v>
      </c>
      <c r="M169" s="49">
        <v>72.655000000000001</v>
      </c>
      <c r="N169" s="49">
        <v>70.855000000000004</v>
      </c>
      <c r="O169" s="49">
        <v>64.673000000000002</v>
      </c>
      <c r="P169" s="49">
        <v>60.381999999999998</v>
      </c>
      <c r="Q169" s="49">
        <v>58.582000000000001</v>
      </c>
      <c r="T169" s="4">
        <f t="shared" si="67"/>
        <v>36.109358169315144</v>
      </c>
      <c r="U169" s="4">
        <f t="shared" si="67"/>
        <v>42.073597246946449</v>
      </c>
      <c r="V169" s="4">
        <f t="shared" si="67"/>
        <v>49.489946569831091</v>
      </c>
      <c r="W169" s="4">
        <f t="shared" si="67"/>
        <v>56.452676656088343</v>
      </c>
      <c r="X169" s="4">
        <f t="shared" si="67"/>
        <v>62.931594794575375</v>
      </c>
      <c r="Y169" s="4">
        <f t="shared" si="67"/>
        <v>65.24760556358973</v>
      </c>
      <c r="Z169" s="4">
        <f t="shared" si="67"/>
        <v>68.919507931040641</v>
      </c>
      <c r="AA169" s="4">
        <f t="shared" si="67"/>
        <v>69.977680529519816</v>
      </c>
      <c r="AB169" s="4">
        <f t="shared" si="67"/>
        <v>71.725568451774308</v>
      </c>
      <c r="AC169" s="4">
        <f t="shared" si="67"/>
        <v>72.132368247339372</v>
      </c>
      <c r="AD169" s="4">
        <f t="shared" si="67"/>
        <v>73.032464228519785</v>
      </c>
      <c r="AE169" s="4">
        <f t="shared" si="67"/>
        <v>70.356967729596406</v>
      </c>
      <c r="AF169" s="4">
        <f t="shared" si="67"/>
        <v>64.49291949414625</v>
      </c>
      <c r="AG169" s="4">
        <f t="shared" si="67"/>
        <v>60.792524375470975</v>
      </c>
      <c r="AH169" s="4">
        <f t="shared" si="67"/>
        <v>58.479509786725608</v>
      </c>
      <c r="AJ169" s="4">
        <f t="shared" si="68"/>
        <v>0.58704183068485349</v>
      </c>
      <c r="AK169" s="4">
        <f t="shared" si="68"/>
        <v>1.6585027530535541</v>
      </c>
      <c r="AL169" s="4">
        <f t="shared" si="68"/>
        <v>-0.48994656983109053</v>
      </c>
      <c r="AM169" s="4">
        <f t="shared" si="68"/>
        <v>0.72932334391165909</v>
      </c>
      <c r="AN169" s="4">
        <f t="shared" si="68"/>
        <v>-0.18659479457537742</v>
      </c>
      <c r="AO169" s="4">
        <f t="shared" si="68"/>
        <v>-0.32060556358972292</v>
      </c>
      <c r="AP169" s="4">
        <f t="shared" si="68"/>
        <v>-0.48350793104063428</v>
      </c>
      <c r="AQ169" s="4">
        <f t="shared" si="68"/>
        <v>-0.92268052951980906</v>
      </c>
      <c r="AR169" s="4">
        <f t="shared" si="68"/>
        <v>0.29243154822569295</v>
      </c>
      <c r="AS169" s="4">
        <f t="shared" si="68"/>
        <v>-0.80536824733937351</v>
      </c>
      <c r="AT169" s="4">
        <f t="shared" si="68"/>
        <v>-0.37746422851978423</v>
      </c>
      <c r="AU169" s="4">
        <f t="shared" si="68"/>
        <v>0.49803227040359843</v>
      </c>
      <c r="AV169" s="4">
        <f t="shared" si="68"/>
        <v>0.18008050585375202</v>
      </c>
      <c r="AW169" s="4">
        <f t="shared" si="68"/>
        <v>-0.41052437547097753</v>
      </c>
      <c r="AX169" s="4">
        <f t="shared" si="68"/>
        <v>0.10249021327439323</v>
      </c>
      <c r="AZ169" s="2">
        <f t="shared" si="69"/>
        <v>36.109358169315144</v>
      </c>
      <c r="BA169" s="2">
        <f t="shared" si="69"/>
        <v>42.06679933853475</v>
      </c>
      <c r="BB169" s="2">
        <f t="shared" si="69"/>
        <v>47.625188978764328</v>
      </c>
      <c r="BC169" s="2">
        <f t="shared" si="69"/>
        <v>53.710228941985982</v>
      </c>
      <c r="BD169" s="2">
        <f t="shared" si="69"/>
        <v>58.92217181946566</v>
      </c>
      <c r="BE169" s="2">
        <f t="shared" si="69"/>
        <v>62.715370832033543</v>
      </c>
      <c r="BF169" s="2">
        <f t="shared" si="69"/>
        <v>66.79312482872858</v>
      </c>
      <c r="BG169" s="2">
        <f t="shared" si="69"/>
        <v>68.73951158506641</v>
      </c>
      <c r="BH169" s="2">
        <f t="shared" si="69"/>
        <v>69.866446775017124</v>
      </c>
      <c r="BI169" s="2">
        <f t="shared" si="69"/>
        <v>69.689904549119817</v>
      </c>
      <c r="BJ169" s="2">
        <f t="shared" si="69"/>
        <v>69.880449173858494</v>
      </c>
      <c r="BK169" s="2">
        <f t="shared" si="69"/>
        <v>67.126208720188714</v>
      </c>
      <c r="BL169" s="2">
        <f t="shared" si="69"/>
        <v>62.90462560063451</v>
      </c>
      <c r="BM169" s="2">
        <f t="shared" si="69"/>
        <v>60.520627667672571</v>
      </c>
      <c r="BN169" s="2">
        <f t="shared" si="69"/>
        <v>58.479509786725608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 t="str">
        <f t="shared" si="71"/>
        <v/>
      </c>
      <c r="CM169" s="2" t="str">
        <f t="shared" si="71"/>
        <v/>
      </c>
      <c r="CN169" s="2" t="str">
        <f t="shared" si="71"/>
        <v/>
      </c>
      <c r="CO169" s="2" t="str">
        <f t="shared" si="71"/>
        <v/>
      </c>
      <c r="CP169" s="2" t="str">
        <f t="shared" si="71"/>
        <v/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37.514120136717388</v>
      </c>
      <c r="CW169" s="2">
        <f t="shared" si="72"/>
        <v>44.037403636549364</v>
      </c>
      <c r="CX169" s="2">
        <f t="shared" si="72"/>
        <v>49.397730160396932</v>
      </c>
      <c r="CY169" s="2">
        <f t="shared" si="72"/>
        <v>56.187858855961238</v>
      </c>
      <c r="CZ169" s="2">
        <f t="shared" si="72"/>
        <v>59.909749267798624</v>
      </c>
      <c r="DA169" s="2">
        <f t="shared" si="72"/>
        <v>64.914424372600436</v>
      </c>
      <c r="DB169" s="2">
        <f t="shared" si="72"/>
        <v>69.473445517426029</v>
      </c>
      <c r="DC169" s="2">
        <f t="shared" si="72"/>
        <v>71.243245501799265</v>
      </c>
      <c r="DD169" s="2">
        <f t="shared" si="72"/>
        <v>73.44795930822778</v>
      </c>
      <c r="DE169" s="2">
        <f t="shared" si="72"/>
        <v>75.137500419891097</v>
      </c>
      <c r="DF169" s="2">
        <f t="shared" si="72"/>
        <v>73.345816169367239</v>
      </c>
      <c r="DG169" s="2">
        <f t="shared" si="72"/>
        <v>69.343980785908755</v>
      </c>
      <c r="DH169" s="2">
        <f t="shared" si="72"/>
        <v>64.902183792047779</v>
      </c>
      <c r="DI169" s="2">
        <f t="shared" si="72"/>
        <v>63.135475132490839</v>
      </c>
      <c r="DJ169" s="2">
        <f t="shared" si="72"/>
        <v>60.676828605721695</v>
      </c>
      <c r="DL169" s="2">
        <f t="shared" si="73"/>
        <v>36.08920123440403</v>
      </c>
      <c r="DM169" s="2">
        <f t="shared" si="73"/>
        <v>42.037867754428675</v>
      </c>
      <c r="DN169" s="2">
        <f t="shared" si="73"/>
        <v>47.604723213401755</v>
      </c>
      <c r="DO169" s="2">
        <f t="shared" si="73"/>
        <v>53.680930608759738</v>
      </c>
      <c r="DP169" s="2">
        <f t="shared" si="73"/>
        <v>58.911053305543327</v>
      </c>
      <c r="DQ169" s="2">
        <f t="shared" si="73"/>
        <v>62.69150087393956</v>
      </c>
      <c r="DR169" s="2">
        <f t="shared" si="73"/>
        <v>66.762632203758088</v>
      </c>
      <c r="DS169" s="2">
        <f t="shared" si="73"/>
        <v>68.711315592047796</v>
      </c>
      <c r="DT169" s="2">
        <f t="shared" si="73"/>
        <v>69.823297221436121</v>
      </c>
      <c r="DU169" s="2">
        <f t="shared" si="73"/>
        <v>69.621829108237961</v>
      </c>
      <c r="DV169" s="2">
        <f t="shared" si="73"/>
        <v>69.835881343495345</v>
      </c>
      <c r="DW169" s="2">
        <f t="shared" si="73"/>
        <v>67.094475318413032</v>
      </c>
      <c r="DX169" s="2">
        <f t="shared" si="73"/>
        <v>62.87215194492741</v>
      </c>
      <c r="DY169" s="2">
        <f t="shared" si="73"/>
        <v>60.479447598936346</v>
      </c>
      <c r="DZ169" s="2">
        <f t="shared" si="73"/>
        <v>58.447995607545764</v>
      </c>
      <c r="EB169" s="2">
        <f t="shared" si="74"/>
        <v>0.98585397745907799</v>
      </c>
      <c r="EC169" s="2">
        <f t="shared" si="74"/>
        <v>0.98553085025141185</v>
      </c>
      <c r="ED169" s="2">
        <f t="shared" si="74"/>
        <v>0.98858578579582679</v>
      </c>
      <c r="EE169" s="2">
        <f t="shared" si="74"/>
        <v>0.98831305472785214</v>
      </c>
      <c r="EF169" s="2">
        <f t="shared" si="74"/>
        <v>0.98886696818396425</v>
      </c>
      <c r="EG169" s="2">
        <f t="shared" si="74"/>
        <v>0.98926190752477006</v>
      </c>
      <c r="EH169" s="2">
        <f t="shared" si="74"/>
        <v>0.9887514847235177</v>
      </c>
      <c r="EI169" s="2">
        <f t="shared" si="74"/>
        <v>0.98886383350897067</v>
      </c>
      <c r="EJ169" s="2">
        <f t="shared" si="74"/>
        <v>0.98809556517330477</v>
      </c>
      <c r="EK169" s="2">
        <f t="shared" si="74"/>
        <v>0.98765781406552655</v>
      </c>
      <c r="EL169" s="2">
        <f t="shared" si="74"/>
        <v>0.98730237666105736</v>
      </c>
      <c r="EM169" s="2">
        <f t="shared" si="74"/>
        <v>0.98589316530490323</v>
      </c>
      <c r="EN169" s="2">
        <f t="shared" si="74"/>
        <v>0.98400337622625689</v>
      </c>
      <c r="EO169" s="2">
        <f t="shared" si="74"/>
        <v>0.98449561677505748</v>
      </c>
      <c r="EP169" s="2">
        <f t="shared" si="74"/>
        <v>0.98586068170848384</v>
      </c>
    </row>
    <row r="170" spans="2:148" x14ac:dyDescent="0.25">
      <c r="B170" s="2">
        <v>148</v>
      </c>
      <c r="C170" s="49">
        <v>35.821399999999997</v>
      </c>
      <c r="D170" s="49">
        <v>41.446399999999997</v>
      </c>
      <c r="E170" s="49">
        <v>48.091000000000001</v>
      </c>
      <c r="F170" s="49">
        <v>54.872999999999998</v>
      </c>
      <c r="G170" s="49">
        <v>59.945</v>
      </c>
      <c r="H170" s="49">
        <v>62.344999999999999</v>
      </c>
      <c r="I170" s="49">
        <v>66.635999999999996</v>
      </c>
      <c r="J170" s="49">
        <v>67.709000000000003</v>
      </c>
      <c r="K170" s="49">
        <v>69.8</v>
      </c>
      <c r="L170" s="49">
        <v>71.126999999999995</v>
      </c>
      <c r="M170" s="49">
        <v>71.400000000000006</v>
      </c>
      <c r="N170" s="49">
        <v>69.436000000000007</v>
      </c>
      <c r="O170" s="49">
        <v>63.618000000000002</v>
      </c>
      <c r="P170" s="49">
        <v>60.854999999999997</v>
      </c>
      <c r="Q170" s="49">
        <v>58.527000000000001</v>
      </c>
      <c r="T170" s="4">
        <f t="shared" si="67"/>
        <v>36.071490360440031</v>
      </c>
      <c r="U170" s="4">
        <f t="shared" si="67"/>
        <v>41.993924020836154</v>
      </c>
      <c r="V170" s="4">
        <f t="shared" si="67"/>
        <v>48.854817648857932</v>
      </c>
      <c r="W170" s="4">
        <f t="shared" si="67"/>
        <v>55.213795757549711</v>
      </c>
      <c r="X170" s="4">
        <f t="shared" si="67"/>
        <v>61.384281257666792</v>
      </c>
      <c r="Y170" s="4">
        <f t="shared" si="67"/>
        <v>63.946346641602617</v>
      </c>
      <c r="Z170" s="4">
        <f t="shared" si="67"/>
        <v>67.725746305889459</v>
      </c>
      <c r="AA170" s="4">
        <f t="shared" si="67"/>
        <v>69.167164167724849</v>
      </c>
      <c r="AB170" s="4">
        <f t="shared" si="67"/>
        <v>70.711833984399391</v>
      </c>
      <c r="AC170" s="4">
        <f t="shared" si="67"/>
        <v>71.177590994942719</v>
      </c>
      <c r="AD170" s="4">
        <f t="shared" si="67"/>
        <v>72.062377810334524</v>
      </c>
      <c r="AE170" s="4">
        <f t="shared" si="67"/>
        <v>69.424572628028073</v>
      </c>
      <c r="AF170" s="4">
        <f t="shared" si="67"/>
        <v>64.514311495144625</v>
      </c>
      <c r="AG170" s="4">
        <f t="shared" si="67"/>
        <v>60.585666093252087</v>
      </c>
      <c r="AH170" s="4">
        <f t="shared" si="67"/>
        <v>58.367106729049958</v>
      </c>
      <c r="AJ170" s="4">
        <f t="shared" si="68"/>
        <v>-0.25009036044003352</v>
      </c>
      <c r="AK170" s="4">
        <f t="shared" si="68"/>
        <v>-0.54752402083615692</v>
      </c>
      <c r="AL170" s="4">
        <f t="shared" si="68"/>
        <v>-0.76381764885793046</v>
      </c>
      <c r="AM170" s="4">
        <f t="shared" si="68"/>
        <v>-0.34079575754971358</v>
      </c>
      <c r="AN170" s="4">
        <f t="shared" si="68"/>
        <v>-1.4392812576667922</v>
      </c>
      <c r="AO170" s="4">
        <f t="shared" si="68"/>
        <v>-1.6013466416026176</v>
      </c>
      <c r="AP170" s="4">
        <f t="shared" si="68"/>
        <v>-1.089746305889463</v>
      </c>
      <c r="AQ170" s="4">
        <f t="shared" si="68"/>
        <v>-1.4581641677248456</v>
      </c>
      <c r="AR170" s="4">
        <f t="shared" si="68"/>
        <v>-0.91183398439939367</v>
      </c>
      <c r="AS170" s="4">
        <f t="shared" si="68"/>
        <v>-5.0590994942723455E-2</v>
      </c>
      <c r="AT170" s="4">
        <f t="shared" si="68"/>
        <v>-0.66237781033451881</v>
      </c>
      <c r="AU170" s="4">
        <f t="shared" si="68"/>
        <v>1.1427371971933553E-2</v>
      </c>
      <c r="AV170" s="4">
        <f t="shared" si="68"/>
        <v>-0.89631149514462294</v>
      </c>
      <c r="AW170" s="4">
        <f t="shared" si="68"/>
        <v>0.26933390674791013</v>
      </c>
      <c r="AX170" s="4">
        <f t="shared" si="68"/>
        <v>0.15989327095004313</v>
      </c>
      <c r="AZ170" s="2">
        <f t="shared" si="69"/>
        <v>36.071490360440031</v>
      </c>
      <c r="BA170" s="2">
        <f t="shared" si="69"/>
        <v>41.990522937323121</v>
      </c>
      <c r="BB170" s="2">
        <f t="shared" si="69"/>
        <v>47.53071797060116</v>
      </c>
      <c r="BC170" s="2">
        <f t="shared" si="69"/>
        <v>53.608463725683123</v>
      </c>
      <c r="BD170" s="2">
        <f t="shared" si="69"/>
        <v>58.82747186097572</v>
      </c>
      <c r="BE170" s="2">
        <f t="shared" si="69"/>
        <v>62.595113710903576</v>
      </c>
      <c r="BF170" s="2">
        <f t="shared" si="69"/>
        <v>66.650343704437716</v>
      </c>
      <c r="BG170" s="2">
        <f t="shared" si="69"/>
        <v>68.619610984002634</v>
      </c>
      <c r="BH170" s="2">
        <f t="shared" si="69"/>
        <v>69.739867511031761</v>
      </c>
      <c r="BI170" s="2">
        <f t="shared" si="69"/>
        <v>69.545671603671167</v>
      </c>
      <c r="BJ170" s="2">
        <f t="shared" si="69"/>
        <v>69.758586336150003</v>
      </c>
      <c r="BK170" s="2">
        <f t="shared" si="69"/>
        <v>67.000985520444871</v>
      </c>
      <c r="BL170" s="2">
        <f t="shared" si="69"/>
        <v>62.773859542082654</v>
      </c>
      <c r="BM170" s="2">
        <f t="shared" si="69"/>
        <v>60.395789120487564</v>
      </c>
      <c r="BN170" s="2">
        <f t="shared" si="69"/>
        <v>58.367106729049958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 t="str">
        <f t="shared" si="71"/>
        <v/>
      </c>
      <c r="CH170" s="2" t="str">
        <f t="shared" si="71"/>
        <v/>
      </c>
      <c r="CI170" s="2" t="str">
        <f t="shared" si="71"/>
        <v/>
      </c>
      <c r="CJ170" s="2" t="str">
        <f t="shared" si="71"/>
        <v/>
      </c>
      <c r="CK170" s="2" t="str">
        <f t="shared" si="71"/>
        <v/>
      </c>
      <c r="CL170" s="2" t="str">
        <f t="shared" si="71"/>
        <v/>
      </c>
      <c r="CM170" s="2" t="str">
        <f t="shared" si="71"/>
        <v/>
      </c>
      <c r="CN170" s="2" t="str">
        <f t="shared" si="71"/>
        <v/>
      </c>
      <c r="CO170" s="2" t="str">
        <f t="shared" si="71"/>
        <v/>
      </c>
      <c r="CP170" s="2" t="str">
        <f t="shared" si="71"/>
        <v/>
      </c>
      <c r="CQ170" s="2" t="str">
        <f t="shared" si="71"/>
        <v/>
      </c>
      <c r="CR170" s="2" t="str">
        <f t="shared" si="71"/>
        <v/>
      </c>
      <c r="CS170" s="2" t="str">
        <f t="shared" si="71"/>
        <v/>
      </c>
      <c r="CT170" s="2" t="str">
        <f t="shared" si="71"/>
        <v/>
      </c>
      <c r="CV170" s="2">
        <f t="shared" si="72"/>
        <v>37.481589287626377</v>
      </c>
      <c r="CW170" s="2">
        <f t="shared" si="72"/>
        <v>43.992708553807653</v>
      </c>
      <c r="CX170" s="2">
        <f t="shared" si="72"/>
        <v>49.340852081309784</v>
      </c>
      <c r="CY170" s="2">
        <f t="shared" si="72"/>
        <v>56.126199380547767</v>
      </c>
      <c r="CZ170" s="2">
        <f t="shared" si="72"/>
        <v>59.828189844979747</v>
      </c>
      <c r="DA170" s="2">
        <f t="shared" si="72"/>
        <v>64.849897708118746</v>
      </c>
      <c r="DB170" s="2">
        <f t="shared" si="72"/>
        <v>69.409652041590419</v>
      </c>
      <c r="DC170" s="2">
        <f t="shared" si="72"/>
        <v>71.180751999200311</v>
      </c>
      <c r="DD170" s="2">
        <f t="shared" si="72"/>
        <v>73.401850285217051</v>
      </c>
      <c r="DE170" s="2">
        <f t="shared" si="72"/>
        <v>75.093693118300934</v>
      </c>
      <c r="DF170" s="2">
        <f t="shared" si="72"/>
        <v>73.279746572146848</v>
      </c>
      <c r="DG170" s="2">
        <f t="shared" si="72"/>
        <v>69.253909953673215</v>
      </c>
      <c r="DH170" s="2">
        <f t="shared" si="72"/>
        <v>64.794900915428769</v>
      </c>
      <c r="DI170" s="2">
        <f t="shared" si="72"/>
        <v>63.037038422340004</v>
      </c>
      <c r="DJ170" s="2">
        <f t="shared" si="72"/>
        <v>60.576109299983827</v>
      </c>
      <c r="DL170" s="2">
        <f t="shared" si="73"/>
        <v>36.053037175471196</v>
      </c>
      <c r="DM170" s="2">
        <f t="shared" si="73"/>
        <v>41.963714152748665</v>
      </c>
      <c r="DN170" s="2">
        <f t="shared" si="73"/>
        <v>47.511657114216888</v>
      </c>
      <c r="DO170" s="2">
        <f t="shared" si="73"/>
        <v>53.581310801405962</v>
      </c>
      <c r="DP170" s="2">
        <f t="shared" si="73"/>
        <v>58.81719673193448</v>
      </c>
      <c r="DQ170" s="2">
        <f t="shared" si="73"/>
        <v>62.57279234343693</v>
      </c>
      <c r="DR170" s="2">
        <f t="shared" si="73"/>
        <v>66.621714565448713</v>
      </c>
      <c r="DS170" s="2">
        <f t="shared" si="73"/>
        <v>68.593306322773202</v>
      </c>
      <c r="DT170" s="2">
        <f t="shared" si="73"/>
        <v>69.699630461399849</v>
      </c>
      <c r="DU170" s="2">
        <f t="shared" si="73"/>
        <v>69.48244152572164</v>
      </c>
      <c r="DV170" s="2">
        <f t="shared" si="73"/>
        <v>69.717285575870591</v>
      </c>
      <c r="DW170" s="2">
        <f t="shared" si="73"/>
        <v>66.971585587057291</v>
      </c>
      <c r="DX170" s="2">
        <f t="shared" si="73"/>
        <v>62.743895048218825</v>
      </c>
      <c r="DY170" s="2">
        <f t="shared" si="73"/>
        <v>60.357853245737537</v>
      </c>
      <c r="DZ170" s="2">
        <f t="shared" si="73"/>
        <v>58.338212630746142</v>
      </c>
      <c r="EB170" s="2">
        <f t="shared" si="74"/>
        <v>0.98708259585924762</v>
      </c>
      <c r="EC170" s="2">
        <f t="shared" si="74"/>
        <v>0.98678715694806107</v>
      </c>
      <c r="ED170" s="2">
        <f t="shared" si="74"/>
        <v>0.98957964748035299</v>
      </c>
      <c r="EE170" s="2">
        <f t="shared" si="74"/>
        <v>0.98933040742934319</v>
      </c>
      <c r="EF170" s="2">
        <f t="shared" si="74"/>
        <v>0.98983659838167393</v>
      </c>
      <c r="EG170" s="2">
        <f t="shared" si="74"/>
        <v>0.99019748149872466</v>
      </c>
      <c r="EH170" s="2">
        <f t="shared" si="74"/>
        <v>0.98973106849274617</v>
      </c>
      <c r="EI170" s="2">
        <f t="shared" si="74"/>
        <v>0.98983373391407592</v>
      </c>
      <c r="EJ170" s="2">
        <f t="shared" si="74"/>
        <v>0.98913164221825589</v>
      </c>
      <c r="EK170" s="2">
        <f t="shared" si="74"/>
        <v>0.98873155535689183</v>
      </c>
      <c r="EL170" s="2">
        <f t="shared" si="74"/>
        <v>0.98840667720360365</v>
      </c>
      <c r="EM170" s="2">
        <f t="shared" si="74"/>
        <v>0.98711842461237331</v>
      </c>
      <c r="EN170" s="2">
        <f t="shared" si="74"/>
        <v>0.98539034220092547</v>
      </c>
      <c r="EO170" s="2">
        <f t="shared" si="74"/>
        <v>0.9858405178255969</v>
      </c>
      <c r="EP170" s="2">
        <f t="shared" si="74"/>
        <v>0.987088725453238</v>
      </c>
    </row>
    <row r="171" spans="2:148" x14ac:dyDescent="0.25">
      <c r="B171" s="2">
        <v>149</v>
      </c>
      <c r="C171" s="49">
        <v>36.392899999999997</v>
      </c>
      <c r="D171" s="49">
        <v>42.517899999999997</v>
      </c>
      <c r="E171" s="49">
        <v>48.2</v>
      </c>
      <c r="F171" s="49">
        <v>53.582000000000001</v>
      </c>
      <c r="G171" s="49">
        <v>58.817999999999998</v>
      </c>
      <c r="H171" s="49">
        <v>62.091000000000001</v>
      </c>
      <c r="I171" s="49">
        <v>66.635999999999996</v>
      </c>
      <c r="J171" s="49">
        <v>67.454999999999998</v>
      </c>
      <c r="K171" s="49">
        <v>69.254999999999995</v>
      </c>
      <c r="L171" s="49">
        <v>70.545000000000002</v>
      </c>
      <c r="M171" s="49">
        <v>70.709000000000003</v>
      </c>
      <c r="N171" s="49">
        <v>68.254999999999995</v>
      </c>
      <c r="O171" s="49">
        <v>64.927000000000007</v>
      </c>
      <c r="P171" s="49">
        <v>61.582000000000001</v>
      </c>
      <c r="Q171" s="49">
        <v>58.908999999999999</v>
      </c>
      <c r="T171" s="4">
        <f t="shared" si="67"/>
        <v>36.033764622157349</v>
      </c>
      <c r="U171" s="4">
        <f t="shared" si="67"/>
        <v>41.915980552647923</v>
      </c>
      <c r="V171" s="4">
        <f t="shared" si="67"/>
        <v>48.313316251825341</v>
      </c>
      <c r="W171" s="4">
        <f t="shared" si="67"/>
        <v>54.351445984267372</v>
      </c>
      <c r="X171" s="4">
        <f t="shared" si="67"/>
        <v>60.235347329887318</v>
      </c>
      <c r="Y171" s="4">
        <f t="shared" si="67"/>
        <v>63.126627844161462</v>
      </c>
      <c r="Z171" s="4">
        <f t="shared" si="67"/>
        <v>66.996421496906649</v>
      </c>
      <c r="AA171" s="4">
        <f t="shared" si="67"/>
        <v>68.71490556311916</v>
      </c>
      <c r="AB171" s="4">
        <f t="shared" si="67"/>
        <v>70.071741633167647</v>
      </c>
      <c r="AC171" s="4">
        <f t="shared" si="67"/>
        <v>70.412894286094016</v>
      </c>
      <c r="AD171" s="4">
        <f t="shared" si="67"/>
        <v>71.195074545624919</v>
      </c>
      <c r="AE171" s="4">
        <f t="shared" si="67"/>
        <v>68.510925298244018</v>
      </c>
      <c r="AF171" s="4">
        <f t="shared" si="67"/>
        <v>64.349906740961842</v>
      </c>
      <c r="AG171" s="4">
        <f t="shared" si="67"/>
        <v>60.389854309727404</v>
      </c>
      <c r="AH171" s="4">
        <f t="shared" si="67"/>
        <v>58.254918203910684</v>
      </c>
      <c r="AJ171" s="4">
        <f t="shared" si="68"/>
        <v>0.35913537784264804</v>
      </c>
      <c r="AK171" s="4">
        <f t="shared" si="68"/>
        <v>0.60191944735207414</v>
      </c>
      <c r="AL171" s="4">
        <f t="shared" si="68"/>
        <v>-0.11331625182533855</v>
      </c>
      <c r="AM171" s="4">
        <f t="shared" si="68"/>
        <v>-0.76944598426737087</v>
      </c>
      <c r="AN171" s="4">
        <f t="shared" si="68"/>
        <v>-1.4173473298873205</v>
      </c>
      <c r="AO171" s="4">
        <f t="shared" si="68"/>
        <v>-1.0356278441614606</v>
      </c>
      <c r="AP171" s="4">
        <f t="shared" si="68"/>
        <v>-0.36042149690665326</v>
      </c>
      <c r="AQ171" s="4">
        <f t="shared" si="68"/>
        <v>-1.2599055631191618</v>
      </c>
      <c r="AR171" s="4">
        <f t="shared" si="68"/>
        <v>-0.81674163316765203</v>
      </c>
      <c r="AS171" s="4">
        <f t="shared" si="68"/>
        <v>0.13210571390598602</v>
      </c>
      <c r="AT171" s="4">
        <f t="shared" si="68"/>
        <v>-0.48607454562491625</v>
      </c>
      <c r="AU171" s="4">
        <f t="shared" si="68"/>
        <v>-0.25592529824402277</v>
      </c>
      <c r="AV171" s="4">
        <f t="shared" si="68"/>
        <v>0.57709325903816477</v>
      </c>
      <c r="AW171" s="4">
        <f t="shared" si="68"/>
        <v>1.1921456902725964</v>
      </c>
      <c r="AX171" s="4">
        <f t="shared" si="68"/>
        <v>0.65408179608931505</v>
      </c>
      <c r="AZ171" s="2">
        <f t="shared" si="69"/>
        <v>36.033764622157349</v>
      </c>
      <c r="BA171" s="2">
        <f t="shared" si="69"/>
        <v>41.914394307288916</v>
      </c>
      <c r="BB171" s="2">
        <f t="shared" si="69"/>
        <v>47.4363349035685</v>
      </c>
      <c r="BC171" s="2">
        <f t="shared" si="69"/>
        <v>53.506847756489002</v>
      </c>
      <c r="BD171" s="2">
        <f t="shared" si="69"/>
        <v>58.732833661053213</v>
      </c>
      <c r="BE171" s="2">
        <f t="shared" si="69"/>
        <v>62.474943519882714</v>
      </c>
      <c r="BF171" s="2">
        <f t="shared" si="69"/>
        <v>66.507653575513942</v>
      </c>
      <c r="BG171" s="2">
        <f t="shared" si="69"/>
        <v>68.499823857436681</v>
      </c>
      <c r="BH171" s="2">
        <f t="shared" si="69"/>
        <v>69.613464946075695</v>
      </c>
      <c r="BI171" s="2">
        <f t="shared" si="69"/>
        <v>69.401760940876514</v>
      </c>
      <c r="BJ171" s="2">
        <f t="shared" si="69"/>
        <v>69.636950950577031</v>
      </c>
      <c r="BK171" s="2">
        <f t="shared" si="69"/>
        <v>66.875925337486919</v>
      </c>
      <c r="BL171" s="2">
        <f t="shared" si="69"/>
        <v>62.643281090805182</v>
      </c>
      <c r="BM171" s="2">
        <f t="shared" si="69"/>
        <v>60.271199401793709</v>
      </c>
      <c r="BN171" s="2">
        <f t="shared" si="69"/>
        <v>58.254918203910684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>
        <f t="shared" si="71"/>
        <v>42.517899999999997</v>
      </c>
      <c r="CH171" s="2" t="str">
        <f t="shared" si="71"/>
        <v/>
      </c>
      <c r="CI171" s="2" t="str">
        <f t="shared" si="71"/>
        <v/>
      </c>
      <c r="CJ171" s="2" t="str">
        <f t="shared" si="71"/>
        <v/>
      </c>
      <c r="CK171" s="2" t="str">
        <f t="shared" si="71"/>
        <v/>
      </c>
      <c r="CL171" s="2" t="str">
        <f t="shared" si="71"/>
        <v/>
      </c>
      <c r="CM171" s="2" t="str">
        <f t="shared" si="71"/>
        <v/>
      </c>
      <c r="CN171" s="2" t="str">
        <f t="shared" si="71"/>
        <v/>
      </c>
      <c r="CO171" s="2" t="str">
        <f t="shared" si="71"/>
        <v/>
      </c>
      <c r="CP171" s="2" t="str">
        <f t="shared" si="71"/>
        <v/>
      </c>
      <c r="CQ171" s="2" t="str">
        <f t="shared" si="71"/>
        <v/>
      </c>
      <c r="CR171" s="2" t="str">
        <f t="shared" si="71"/>
        <v/>
      </c>
      <c r="CS171" s="2" t="str">
        <f t="shared" si="71"/>
        <v/>
      </c>
      <c r="CT171" s="2" t="str">
        <f t="shared" si="71"/>
        <v/>
      </c>
      <c r="CV171" s="2">
        <f t="shared" si="72"/>
        <v>37.449058438535367</v>
      </c>
      <c r="CW171" s="2">
        <f t="shared" si="72"/>
        <v>43.948013471065941</v>
      </c>
      <c r="CX171" s="2">
        <f t="shared" si="72"/>
        <v>49.283974002222635</v>
      </c>
      <c r="CY171" s="2">
        <f t="shared" si="72"/>
        <v>56.064539905134289</v>
      </c>
      <c r="CZ171" s="2">
        <f t="shared" si="72"/>
        <v>59.74663042216087</v>
      </c>
      <c r="DA171" s="2">
        <f t="shared" si="72"/>
        <v>64.785371043637056</v>
      </c>
      <c r="DB171" s="2">
        <f t="shared" si="72"/>
        <v>69.345858565754824</v>
      </c>
      <c r="DC171" s="2">
        <f t="shared" si="72"/>
        <v>71.118258496601342</v>
      </c>
      <c r="DD171" s="2">
        <f t="shared" si="72"/>
        <v>73.355741262206323</v>
      </c>
      <c r="DE171" s="2">
        <f t="shared" si="72"/>
        <v>75.049885816710756</v>
      </c>
      <c r="DF171" s="2">
        <f t="shared" si="72"/>
        <v>73.213676974926443</v>
      </c>
      <c r="DG171" s="2">
        <f t="shared" si="72"/>
        <v>69.163839121437675</v>
      </c>
      <c r="DH171" s="2">
        <f t="shared" si="72"/>
        <v>64.687618038809774</v>
      </c>
      <c r="DI171" s="2">
        <f t="shared" si="72"/>
        <v>62.938601712189168</v>
      </c>
      <c r="DJ171" s="2">
        <f t="shared" si="72"/>
        <v>60.475389994245958</v>
      </c>
      <c r="DL171" s="2">
        <f t="shared" si="73"/>
        <v>36.016873116538356</v>
      </c>
      <c r="DM171" s="2">
        <f t="shared" si="73"/>
        <v>41.889560551068655</v>
      </c>
      <c r="DN171" s="2">
        <f t="shared" si="73"/>
        <v>47.418591015032014</v>
      </c>
      <c r="DO171" s="2">
        <f t="shared" si="73"/>
        <v>53.481690994052187</v>
      </c>
      <c r="DP171" s="2">
        <f t="shared" si="73"/>
        <v>58.723340158325634</v>
      </c>
      <c r="DQ171" s="2">
        <f t="shared" si="73"/>
        <v>62.454083812934314</v>
      </c>
      <c r="DR171" s="2">
        <f t="shared" si="73"/>
        <v>66.480796927139352</v>
      </c>
      <c r="DS171" s="2">
        <f t="shared" si="73"/>
        <v>68.475297053498608</v>
      </c>
      <c r="DT171" s="2">
        <f t="shared" si="73"/>
        <v>69.575963701363577</v>
      </c>
      <c r="DU171" s="2">
        <f t="shared" si="73"/>
        <v>69.343053943205334</v>
      </c>
      <c r="DV171" s="2">
        <f t="shared" si="73"/>
        <v>69.598689808245837</v>
      </c>
      <c r="DW171" s="2">
        <f t="shared" si="73"/>
        <v>66.848695855701578</v>
      </c>
      <c r="DX171" s="2">
        <f t="shared" si="73"/>
        <v>62.61563815151024</v>
      </c>
      <c r="DY171" s="2">
        <f t="shared" si="73"/>
        <v>60.236258892538729</v>
      </c>
      <c r="DZ171" s="2">
        <f t="shared" si="73"/>
        <v>58.22842965394652</v>
      </c>
      <c r="EB171" s="2">
        <f t="shared" si="74"/>
        <v>0.98820578219902455</v>
      </c>
      <c r="EC171" s="2">
        <f t="shared" si="74"/>
        <v>0.98793571814103331</v>
      </c>
      <c r="ED171" s="2">
        <f t="shared" si="74"/>
        <v>0.99048780402827086</v>
      </c>
      <c r="EE171" s="2">
        <f t="shared" si="74"/>
        <v>0.99026007199690247</v>
      </c>
      <c r="EF171" s="2">
        <f t="shared" si="74"/>
        <v>0.99072257104059258</v>
      </c>
      <c r="EG171" s="2">
        <f t="shared" si="74"/>
        <v>0.99105227932719753</v>
      </c>
      <c r="EH171" s="2">
        <f t="shared" si="74"/>
        <v>0.99062615337394211</v>
      </c>
      <c r="EI171" s="2">
        <f t="shared" si="74"/>
        <v>0.99071995393573575</v>
      </c>
      <c r="EJ171" s="2">
        <f t="shared" si="74"/>
        <v>0.99007845194367483</v>
      </c>
      <c r="EK171" s="2">
        <f t="shared" si="74"/>
        <v>0.98971285663000974</v>
      </c>
      <c r="EL171" s="2">
        <f t="shared" si="74"/>
        <v>0.98941596731411552</v>
      </c>
      <c r="EM171" s="2">
        <f t="shared" si="74"/>
        <v>0.98823853271271134</v>
      </c>
      <c r="EN171" s="2">
        <f t="shared" si="74"/>
        <v>0.98665868357874431</v>
      </c>
      <c r="EO171" s="2">
        <f t="shared" si="74"/>
        <v>0.98707028989775047</v>
      </c>
      <c r="EP171" s="2">
        <f t="shared" si="74"/>
        <v>0.98821138518153306</v>
      </c>
    </row>
    <row r="172" spans="2:148" x14ac:dyDescent="0.25">
      <c r="B172" s="2">
        <v>150</v>
      </c>
      <c r="C172" s="49">
        <v>35.75</v>
      </c>
      <c r="D172" s="49">
        <v>41.214300000000001</v>
      </c>
      <c r="E172" s="49">
        <v>47.655000000000001</v>
      </c>
      <c r="F172" s="49">
        <v>54.164000000000001</v>
      </c>
      <c r="G172" s="49">
        <v>58.854999999999997</v>
      </c>
      <c r="H172" s="49">
        <v>62.527000000000001</v>
      </c>
      <c r="I172" s="49">
        <v>66.545000000000002</v>
      </c>
      <c r="J172" s="49">
        <v>68.382000000000005</v>
      </c>
      <c r="K172" s="49">
        <v>69.944999999999993</v>
      </c>
      <c r="L172" s="49">
        <v>69.072999999999993</v>
      </c>
      <c r="M172" s="49">
        <v>70.182000000000002</v>
      </c>
      <c r="N172" s="49">
        <v>67.763999999999996</v>
      </c>
      <c r="O172" s="49">
        <v>64.763999999999996</v>
      </c>
      <c r="P172" s="49">
        <v>61.218000000000004</v>
      </c>
      <c r="Q172" s="49">
        <v>57.764000000000003</v>
      </c>
      <c r="T172" s="4">
        <f t="shared" si="67"/>
        <v>35.99616941847485</v>
      </c>
      <c r="U172" s="4">
        <f t="shared" si="67"/>
        <v>41.839093800420542</v>
      </c>
      <c r="V172" s="4">
        <f t="shared" si="67"/>
        <v>47.88382582804369</v>
      </c>
      <c r="W172" s="4">
        <f t="shared" si="67"/>
        <v>53.804758883535122</v>
      </c>
      <c r="X172" s="4">
        <f t="shared" si="67"/>
        <v>59.451911360657931</v>
      </c>
      <c r="Y172" s="4">
        <f t="shared" si="67"/>
        <v>62.638926883159414</v>
      </c>
      <c r="Z172" s="4">
        <f t="shared" si="67"/>
        <v>66.564687790419214</v>
      </c>
      <c r="AA172" s="4">
        <f t="shared" si="67"/>
        <v>68.455188226063513</v>
      </c>
      <c r="AB172" s="4">
        <f t="shared" si="67"/>
        <v>69.682097297048827</v>
      </c>
      <c r="AC172" s="4">
        <f t="shared" si="67"/>
        <v>69.839128647691183</v>
      </c>
      <c r="AD172" s="4">
        <f t="shared" si="67"/>
        <v>70.490663079887284</v>
      </c>
      <c r="AE172" s="4">
        <f t="shared" si="67"/>
        <v>67.742949837620387</v>
      </c>
      <c r="AF172" s="4">
        <f t="shared" si="67"/>
        <v>64.010351960075909</v>
      </c>
      <c r="AG172" s="4">
        <f t="shared" si="67"/>
        <v>60.213190839564888</v>
      </c>
      <c r="AH172" s="4">
        <f t="shared" si="67"/>
        <v>58.142927153900978</v>
      </c>
      <c r="AJ172" s="4">
        <f t="shared" si="68"/>
        <v>-0.24616941847484952</v>
      </c>
      <c r="AK172" s="4">
        <f t="shared" si="68"/>
        <v>-0.62479380042054089</v>
      </c>
      <c r="AL172" s="4">
        <f t="shared" si="68"/>
        <v>-0.22882582804368923</v>
      </c>
      <c r="AM172" s="4">
        <f t="shared" si="68"/>
        <v>0.35924111646487944</v>
      </c>
      <c r="AN172" s="4">
        <f t="shared" si="68"/>
        <v>-0.59691136065793415</v>
      </c>
      <c r="AO172" s="4">
        <f t="shared" si="68"/>
        <v>-0.11192688315941268</v>
      </c>
      <c r="AP172" s="4">
        <f t="shared" si="68"/>
        <v>-1.9687790419212092E-2</v>
      </c>
      <c r="AQ172" s="4">
        <f t="shared" si="68"/>
        <v>-7.31882260635075E-2</v>
      </c>
      <c r="AR172" s="4">
        <f t="shared" si="68"/>
        <v>0.26290270295116613</v>
      </c>
      <c r="AS172" s="4">
        <f t="shared" si="68"/>
        <v>-0.76612864769118971</v>
      </c>
      <c r="AT172" s="4">
        <f t="shared" si="68"/>
        <v>-0.30866307988728181</v>
      </c>
      <c r="AU172" s="4">
        <f t="shared" si="68"/>
        <v>2.1050162379609105E-2</v>
      </c>
      <c r="AV172" s="4">
        <f t="shared" si="68"/>
        <v>0.75364803992408724</v>
      </c>
      <c r="AW172" s="4">
        <f t="shared" si="68"/>
        <v>1.0048091604351157</v>
      </c>
      <c r="AX172" s="4">
        <f t="shared" si="68"/>
        <v>-0.37892715390097464</v>
      </c>
      <c r="AZ172" s="2">
        <f t="shared" si="69"/>
        <v>35.99616941847485</v>
      </c>
      <c r="BA172" s="2">
        <f t="shared" si="69"/>
        <v>41.838404141252155</v>
      </c>
      <c r="BB172" s="2">
        <f t="shared" si="69"/>
        <v>47.342035292463727</v>
      </c>
      <c r="BC172" s="2">
        <f t="shared" si="69"/>
        <v>53.405371593949916</v>
      </c>
      <c r="BD172" s="2">
        <f t="shared" si="69"/>
        <v>58.638252968287752</v>
      </c>
      <c r="BE172" s="2">
        <f t="shared" si="69"/>
        <v>62.354857046002067</v>
      </c>
      <c r="BF172" s="2">
        <f t="shared" si="69"/>
        <v>66.365052944709944</v>
      </c>
      <c r="BG172" s="2">
        <f t="shared" si="69"/>
        <v>68.38014501702996</v>
      </c>
      <c r="BH172" s="2">
        <f t="shared" si="69"/>
        <v>69.487230765615578</v>
      </c>
      <c r="BI172" s="2">
        <f t="shared" si="69"/>
        <v>69.258153831515159</v>
      </c>
      <c r="BJ172" s="2">
        <f t="shared" si="69"/>
        <v>69.515528638815724</v>
      </c>
      <c r="BK172" s="2">
        <f t="shared" si="69"/>
        <v>66.751017832750549</v>
      </c>
      <c r="BL172" s="2">
        <f t="shared" si="69"/>
        <v>62.51287704417426</v>
      </c>
      <c r="BM172" s="2">
        <f t="shared" si="69"/>
        <v>60.146840343855217</v>
      </c>
      <c r="BN172" s="2">
        <f t="shared" si="69"/>
        <v>58.142927153900978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>
        <f t="shared" si="71"/>
        <v>41.214300000000001</v>
      </c>
      <c r="CH172" s="2" t="str">
        <f t="shared" si="71"/>
        <v/>
      </c>
      <c r="CI172" s="2" t="str">
        <f t="shared" si="71"/>
        <v/>
      </c>
      <c r="CJ172" s="2" t="str">
        <f t="shared" si="71"/>
        <v/>
      </c>
      <c r="CK172" s="2" t="str">
        <f t="shared" si="71"/>
        <v/>
      </c>
      <c r="CL172" s="2" t="str">
        <f t="shared" si="71"/>
        <v/>
      </c>
      <c r="CM172" s="2">
        <f t="shared" si="71"/>
        <v>68.382000000000005</v>
      </c>
      <c r="CN172" s="2" t="str">
        <f t="shared" si="71"/>
        <v/>
      </c>
      <c r="CO172" s="2" t="str">
        <f t="shared" si="71"/>
        <v/>
      </c>
      <c r="CP172" s="2" t="str">
        <f t="shared" si="71"/>
        <v/>
      </c>
      <c r="CQ172" s="2" t="str">
        <f t="shared" si="71"/>
        <v/>
      </c>
      <c r="CR172" s="2" t="str">
        <f t="shared" si="71"/>
        <v/>
      </c>
      <c r="CS172" s="2" t="str">
        <f t="shared" si="71"/>
        <v/>
      </c>
      <c r="CT172" s="2" t="str">
        <f t="shared" si="71"/>
        <v/>
      </c>
      <c r="CV172" s="2">
        <f t="shared" si="72"/>
        <v>37.416527589444364</v>
      </c>
      <c r="CW172" s="2">
        <f t="shared" si="72"/>
        <v>43.903318388324223</v>
      </c>
      <c r="CX172" s="2">
        <f t="shared" si="72"/>
        <v>49.227095923135494</v>
      </c>
      <c r="CY172" s="2">
        <f t="shared" si="72"/>
        <v>56.002880429720818</v>
      </c>
      <c r="CZ172" s="2">
        <f t="shared" si="72"/>
        <v>59.665070999341992</v>
      </c>
      <c r="DA172" s="2">
        <f t="shared" si="72"/>
        <v>64.720844379155366</v>
      </c>
      <c r="DB172" s="2">
        <f t="shared" si="72"/>
        <v>69.282065089919215</v>
      </c>
      <c r="DC172" s="2">
        <f t="shared" si="72"/>
        <v>71.055764994002388</v>
      </c>
      <c r="DD172" s="2">
        <f t="shared" si="72"/>
        <v>73.309632239195579</v>
      </c>
      <c r="DE172" s="2">
        <f t="shared" si="72"/>
        <v>75.006078515120592</v>
      </c>
      <c r="DF172" s="2">
        <f t="shared" si="72"/>
        <v>73.147607377706052</v>
      </c>
      <c r="DG172" s="2">
        <f t="shared" si="72"/>
        <v>69.073768289202135</v>
      </c>
      <c r="DH172" s="2">
        <f t="shared" si="72"/>
        <v>64.580335162190778</v>
      </c>
      <c r="DI172" s="2">
        <f t="shared" si="72"/>
        <v>62.840165002038333</v>
      </c>
      <c r="DJ172" s="2">
        <f t="shared" si="72"/>
        <v>60.37467068850809</v>
      </c>
      <c r="DL172" s="2">
        <f t="shared" si="73"/>
        <v>35.980709057605523</v>
      </c>
      <c r="DM172" s="2">
        <f t="shared" si="73"/>
        <v>41.815406949388645</v>
      </c>
      <c r="DN172" s="2">
        <f t="shared" si="73"/>
        <v>47.32552491584714</v>
      </c>
      <c r="DO172" s="2">
        <f t="shared" si="73"/>
        <v>53.382071186698418</v>
      </c>
      <c r="DP172" s="2">
        <f t="shared" si="73"/>
        <v>58.629483584716787</v>
      </c>
      <c r="DQ172" s="2">
        <f t="shared" si="73"/>
        <v>62.335375282431691</v>
      </c>
      <c r="DR172" s="2">
        <f t="shared" si="73"/>
        <v>66.339879288829977</v>
      </c>
      <c r="DS172" s="2">
        <f t="shared" si="73"/>
        <v>68.357287784224013</v>
      </c>
      <c r="DT172" s="2">
        <f t="shared" si="73"/>
        <v>69.452296941327305</v>
      </c>
      <c r="DU172" s="2">
        <f t="shared" si="73"/>
        <v>69.203666360689027</v>
      </c>
      <c r="DV172" s="2">
        <f t="shared" si="73"/>
        <v>69.480094040621069</v>
      </c>
      <c r="DW172" s="2">
        <f t="shared" si="73"/>
        <v>66.725806124345837</v>
      </c>
      <c r="DX172" s="2">
        <f t="shared" si="73"/>
        <v>62.487381254801655</v>
      </c>
      <c r="DY172" s="2">
        <f t="shared" si="73"/>
        <v>60.114664539339913</v>
      </c>
      <c r="DZ172" s="2">
        <f t="shared" si="73"/>
        <v>58.118646677146899</v>
      </c>
      <c r="EB172" s="2">
        <f t="shared" si="74"/>
        <v>0.98923237127359909</v>
      </c>
      <c r="EC172" s="2">
        <f t="shared" si="74"/>
        <v>0.98898555205232497</v>
      </c>
      <c r="ED172" s="2">
        <f t="shared" si="74"/>
        <v>0.99131750718047962</v>
      </c>
      <c r="EE172" s="2">
        <f t="shared" si="74"/>
        <v>0.99110946082263185</v>
      </c>
      <c r="EF172" s="2">
        <f t="shared" si="74"/>
        <v>0.99153197166446727</v>
      </c>
      <c r="EG172" s="2">
        <f t="shared" si="74"/>
        <v>0.99183315197956956</v>
      </c>
      <c r="EH172" s="2">
        <f t="shared" si="74"/>
        <v>0.99144389322025617</v>
      </c>
      <c r="EI172" s="2">
        <f t="shared" si="74"/>
        <v>0.99152958093434407</v>
      </c>
      <c r="EJ172" s="2">
        <f t="shared" si="74"/>
        <v>0.99094353443747185</v>
      </c>
      <c r="EK172" s="2">
        <f t="shared" si="74"/>
        <v>0.9906095138752733</v>
      </c>
      <c r="EL172" s="2">
        <f t="shared" si="74"/>
        <v>0.99033824967005768</v>
      </c>
      <c r="EM172" s="2">
        <f t="shared" si="74"/>
        <v>0.98926230210090971</v>
      </c>
      <c r="EN172" s="2">
        <f t="shared" si="74"/>
        <v>0.98781827479210382</v>
      </c>
      <c r="EO172" s="2">
        <f t="shared" si="74"/>
        <v>0.98819453346067387</v>
      </c>
      <c r="EP172" s="2">
        <f t="shared" si="74"/>
        <v>0.98923749187428633</v>
      </c>
    </row>
    <row r="173" spans="2:148" x14ac:dyDescent="0.25">
      <c r="B173" s="2">
        <v>151</v>
      </c>
      <c r="C173" s="49">
        <v>35.660699999999999</v>
      </c>
      <c r="D173" s="49">
        <v>41.785699999999999</v>
      </c>
      <c r="E173" s="49">
        <v>47.326999999999998</v>
      </c>
      <c r="F173" s="49">
        <v>53.908999999999999</v>
      </c>
      <c r="G173" s="49">
        <v>57.308999999999997</v>
      </c>
      <c r="H173" s="49">
        <v>63.073</v>
      </c>
      <c r="I173" s="49">
        <v>65.691000000000003</v>
      </c>
      <c r="J173" s="49">
        <v>68.400000000000006</v>
      </c>
      <c r="K173" s="49">
        <v>69.072999999999993</v>
      </c>
      <c r="L173" s="49">
        <v>70.2</v>
      </c>
      <c r="M173" s="49">
        <v>70.763999999999996</v>
      </c>
      <c r="N173" s="49">
        <v>65.691000000000003</v>
      </c>
      <c r="O173" s="49">
        <v>62.744999999999997</v>
      </c>
      <c r="P173" s="49">
        <v>59.908999999999999</v>
      </c>
      <c r="Q173" s="49">
        <v>58</v>
      </c>
      <c r="T173" s="4">
        <f t="shared" si="67"/>
        <v>35.958694099539677</v>
      </c>
      <c r="U173" s="4">
        <f t="shared" si="67"/>
        <v>41.762823106960909</v>
      </c>
      <c r="V173" s="4">
        <f t="shared" si="67"/>
        <v>47.560022620395067</v>
      </c>
      <c r="W173" s="4">
        <f t="shared" si="67"/>
        <v>53.473771313035684</v>
      </c>
      <c r="X173" s="4">
        <f t="shared" si="67"/>
        <v>58.94976631631431</v>
      </c>
      <c r="Y173" s="4">
        <f t="shared" si="67"/>
        <v>62.34676736717126</v>
      </c>
      <c r="Z173" s="4">
        <f t="shared" si="67"/>
        <v>66.295817604519883</v>
      </c>
      <c r="AA173" s="4">
        <f t="shared" si="67"/>
        <v>68.283826099544243</v>
      </c>
      <c r="AB173" s="4">
        <f t="shared" si="67"/>
        <v>69.435884102464769</v>
      </c>
      <c r="AC173" s="4">
        <f t="shared" si="67"/>
        <v>69.4243926315458</v>
      </c>
      <c r="AD173" s="4">
        <f t="shared" si="67"/>
        <v>69.959022845042213</v>
      </c>
      <c r="AE173" s="4">
        <f t="shared" si="67"/>
        <v>67.16744485475769</v>
      </c>
      <c r="AF173" s="4">
        <f t="shared" si="67"/>
        <v>63.558414560578122</v>
      </c>
      <c r="AG173" s="4">
        <f t="shared" si="67"/>
        <v>60.055895707891032</v>
      </c>
      <c r="AH173" s="4">
        <f t="shared" si="67"/>
        <v>58.031117797288182</v>
      </c>
      <c r="AJ173" s="4">
        <f t="shared" si="68"/>
        <v>-0.29799409953967881</v>
      </c>
      <c r="AK173" s="4">
        <f t="shared" si="68"/>
        <v>2.2876893039089907E-2</v>
      </c>
      <c r="AL173" s="4">
        <f t="shared" si="68"/>
        <v>-0.23302262039506871</v>
      </c>
      <c r="AM173" s="4">
        <f t="shared" si="68"/>
        <v>0.43522868696431516</v>
      </c>
      <c r="AN173" s="4">
        <f t="shared" si="68"/>
        <v>-1.6407663163143127</v>
      </c>
      <c r="AO173" s="4">
        <f t="shared" si="68"/>
        <v>0.72623263282874007</v>
      </c>
      <c r="AP173" s="4">
        <f t="shared" si="68"/>
        <v>-0.60481760451988009</v>
      </c>
      <c r="AQ173" s="4">
        <f t="shared" si="68"/>
        <v>0.11617390045576315</v>
      </c>
      <c r="AR173" s="4">
        <f t="shared" si="68"/>
        <v>-0.36288410246477554</v>
      </c>
      <c r="AS173" s="4">
        <f t="shared" si="68"/>
        <v>0.77560736845420308</v>
      </c>
      <c r="AT173" s="4">
        <f t="shared" si="68"/>
        <v>0.80497715495778266</v>
      </c>
      <c r="AU173" s="4">
        <f t="shared" si="68"/>
        <v>-1.4764448547576876</v>
      </c>
      <c r="AV173" s="4">
        <f t="shared" si="68"/>
        <v>-0.81341456057812422</v>
      </c>
      <c r="AW173" s="4">
        <f t="shared" si="68"/>
        <v>-0.14689570789103357</v>
      </c>
      <c r="AX173" s="4">
        <f t="shared" si="68"/>
        <v>-3.1117797288182203E-2</v>
      </c>
      <c r="AZ173" s="2">
        <f t="shared" si="69"/>
        <v>35.958694099539677</v>
      </c>
      <c r="BA173" s="2">
        <f t="shared" si="69"/>
        <v>41.76254358898349</v>
      </c>
      <c r="BB173" s="2">
        <f t="shared" si="69"/>
        <v>47.247814746329816</v>
      </c>
      <c r="BC173" s="2">
        <f t="shared" si="69"/>
        <v>53.304026273283441</v>
      </c>
      <c r="BD173" s="2">
        <f t="shared" si="69"/>
        <v>58.543725788414612</v>
      </c>
      <c r="BE173" s="2">
        <f t="shared" si="69"/>
        <v>62.234850958834734</v>
      </c>
      <c r="BF173" s="2">
        <f t="shared" si="69"/>
        <v>66.22253986834059</v>
      </c>
      <c r="BG173" s="2">
        <f t="shared" si="69"/>
        <v>68.26056929277712</v>
      </c>
      <c r="BH173" s="2">
        <f t="shared" si="69"/>
        <v>69.361156722631492</v>
      </c>
      <c r="BI173" s="2">
        <f t="shared" si="69"/>
        <v>69.114832283608891</v>
      </c>
      <c r="BJ173" s="2">
        <f t="shared" si="69"/>
        <v>69.394305741936364</v>
      </c>
      <c r="BK173" s="2">
        <f t="shared" si="69"/>
        <v>66.626253185053571</v>
      </c>
      <c r="BL173" s="2">
        <f t="shared" si="69"/>
        <v>62.382635013024917</v>
      </c>
      <c r="BM173" s="2">
        <f t="shared" si="69"/>
        <v>60.022694973169997</v>
      </c>
      <c r="BN173" s="2">
        <f t="shared" si="69"/>
        <v>58.031117797288182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>
        <f t="shared" si="71"/>
        <v>41.785699999999999</v>
      </c>
      <c r="CH173" s="2" t="str">
        <f t="shared" si="71"/>
        <v/>
      </c>
      <c r="CI173" s="2" t="str">
        <f t="shared" si="71"/>
        <v/>
      </c>
      <c r="CJ173" s="2" t="str">
        <f t="shared" si="71"/>
        <v/>
      </c>
      <c r="CK173" s="2">
        <f t="shared" si="71"/>
        <v>63.073</v>
      </c>
      <c r="CL173" s="2">
        <f t="shared" si="71"/>
        <v>65.691000000000003</v>
      </c>
      <c r="CM173" s="2">
        <f t="shared" si="71"/>
        <v>68.400000000000006</v>
      </c>
      <c r="CN173" s="2">
        <f t="shared" si="71"/>
        <v>69.072999999999993</v>
      </c>
      <c r="CO173" s="2" t="str">
        <f t="shared" si="71"/>
        <v/>
      </c>
      <c r="CP173" s="2" t="str">
        <f t="shared" si="71"/>
        <v/>
      </c>
      <c r="CQ173" s="2" t="str">
        <f t="shared" si="71"/>
        <v/>
      </c>
      <c r="CR173" s="2" t="str">
        <f t="shared" si="71"/>
        <v/>
      </c>
      <c r="CS173" s="2" t="str">
        <f t="shared" si="71"/>
        <v/>
      </c>
      <c r="CT173" s="2" t="str">
        <f t="shared" si="71"/>
        <v/>
      </c>
      <c r="CV173" s="2">
        <f t="shared" si="72"/>
        <v>37.383996740353354</v>
      </c>
      <c r="CW173" s="2">
        <f t="shared" si="72"/>
        <v>43.858623305582512</v>
      </c>
      <c r="CX173" s="2">
        <f t="shared" si="72"/>
        <v>49.170217844048345</v>
      </c>
      <c r="CY173" s="2">
        <f t="shared" si="72"/>
        <v>55.941220954307347</v>
      </c>
      <c r="CZ173" s="2">
        <f t="shared" si="72"/>
        <v>59.583511576523108</v>
      </c>
      <c r="DA173" s="2">
        <f t="shared" si="72"/>
        <v>64.656317714673662</v>
      </c>
      <c r="DB173" s="2">
        <f t="shared" si="72"/>
        <v>69.218271614083619</v>
      </c>
      <c r="DC173" s="2">
        <f t="shared" si="72"/>
        <v>70.993271491403419</v>
      </c>
      <c r="DD173" s="2">
        <f t="shared" si="72"/>
        <v>73.263523216184851</v>
      </c>
      <c r="DE173" s="2">
        <f t="shared" si="72"/>
        <v>74.962271213530428</v>
      </c>
      <c r="DF173" s="2">
        <f t="shared" si="72"/>
        <v>73.081537780485661</v>
      </c>
      <c r="DG173" s="2">
        <f t="shared" si="72"/>
        <v>68.983697456966595</v>
      </c>
      <c r="DH173" s="2">
        <f t="shared" si="72"/>
        <v>64.473052285571768</v>
      </c>
      <c r="DI173" s="2">
        <f t="shared" si="72"/>
        <v>62.741728291887497</v>
      </c>
      <c r="DJ173" s="2">
        <f t="shared" si="72"/>
        <v>60.273951382770228</v>
      </c>
      <c r="DK173" s="5"/>
      <c r="DL173" s="2">
        <f t="shared" si="73"/>
        <v>35.944544998672683</v>
      </c>
      <c r="DM173" s="2">
        <f t="shared" si="73"/>
        <v>41.741253347708636</v>
      </c>
      <c r="DN173" s="2">
        <f t="shared" si="73"/>
        <v>47.232458816662273</v>
      </c>
      <c r="DO173" s="2">
        <f t="shared" si="73"/>
        <v>53.282451379344643</v>
      </c>
      <c r="DP173" s="2">
        <f t="shared" si="73"/>
        <v>58.535627011107934</v>
      </c>
      <c r="DQ173" s="2">
        <f t="shared" si="73"/>
        <v>62.216666751929068</v>
      </c>
      <c r="DR173" s="2">
        <f t="shared" si="73"/>
        <v>66.198961650520602</v>
      </c>
      <c r="DS173" s="2">
        <f t="shared" si="73"/>
        <v>68.239278514949419</v>
      </c>
      <c r="DT173" s="2">
        <f t="shared" si="73"/>
        <v>69.328630181291032</v>
      </c>
      <c r="DU173" s="2">
        <f t="shared" si="73"/>
        <v>69.064278778172721</v>
      </c>
      <c r="DV173" s="2">
        <f t="shared" si="73"/>
        <v>69.3614982729963</v>
      </c>
      <c r="DW173" s="2">
        <f t="shared" si="73"/>
        <v>66.602916392990124</v>
      </c>
      <c r="DX173" s="2">
        <f t="shared" si="73"/>
        <v>62.359124358093069</v>
      </c>
      <c r="DY173" s="2">
        <f t="shared" si="73"/>
        <v>59.993070186141104</v>
      </c>
      <c r="DZ173" s="2">
        <f t="shared" si="73"/>
        <v>58.008863700347277</v>
      </c>
      <c r="EB173" s="2">
        <f t="shared" si="74"/>
        <v>0.99017049307226268</v>
      </c>
      <c r="EC173" s="2">
        <f t="shared" si="74"/>
        <v>0.98994495921901549</v>
      </c>
      <c r="ED173" s="2">
        <f t="shared" si="74"/>
        <v>0.99207541833090818</v>
      </c>
      <c r="EE173" s="2">
        <f t="shared" si="74"/>
        <v>0.99188538407315796</v>
      </c>
      <c r="EF173" s="2">
        <f t="shared" si="74"/>
        <v>0.99227130776235406</v>
      </c>
      <c r="EG173" s="2">
        <f t="shared" si="74"/>
        <v>0.9925463899617798</v>
      </c>
      <c r="EH173" s="2">
        <f t="shared" si="74"/>
        <v>0.99219085880398583</v>
      </c>
      <c r="EI173" s="2">
        <f t="shared" si="74"/>
        <v>0.99226912413730606</v>
      </c>
      <c r="EJ173" s="2">
        <f t="shared" si="74"/>
        <v>0.99173381816175954</v>
      </c>
      <c r="EK173" s="2">
        <f t="shared" si="74"/>
        <v>0.99142869273057954</v>
      </c>
      <c r="EL173" s="2">
        <f t="shared" si="74"/>
        <v>0.9911808815809573</v>
      </c>
      <c r="EM173" s="2">
        <f t="shared" si="74"/>
        <v>0.99019784203740635</v>
      </c>
      <c r="EN173" s="2">
        <f t="shared" si="74"/>
        <v>0.98887821357283234</v>
      </c>
      <c r="EO173" s="2">
        <f t="shared" si="74"/>
        <v>0.98922209096614899</v>
      </c>
      <c r="EP173" s="2">
        <f t="shared" si="74"/>
        <v>0.99017517197519667</v>
      </c>
      <c r="EQ173" s="5"/>
      <c r="ER173" s="5"/>
    </row>
    <row r="174" spans="2:148" x14ac:dyDescent="0.25">
      <c r="B174" s="2">
        <v>152</v>
      </c>
      <c r="C174" s="49">
        <v>36.375</v>
      </c>
      <c r="D174" s="49">
        <v>42.071399999999997</v>
      </c>
      <c r="E174" s="49">
        <v>47.618000000000002</v>
      </c>
      <c r="F174" s="49">
        <v>52.872999999999998</v>
      </c>
      <c r="G174" s="49">
        <v>58.073</v>
      </c>
      <c r="H174" s="49">
        <v>62.235999999999997</v>
      </c>
      <c r="I174" s="49">
        <v>66.108999999999995</v>
      </c>
      <c r="J174" s="49">
        <v>67.909000000000006</v>
      </c>
      <c r="K174" s="49">
        <v>69.164000000000001</v>
      </c>
      <c r="L174" s="49">
        <v>69.400000000000006</v>
      </c>
      <c r="M174" s="49">
        <v>70.308999999999997</v>
      </c>
      <c r="N174" s="49">
        <v>65.599999999999994</v>
      </c>
      <c r="O174" s="49">
        <v>62.545000000000002</v>
      </c>
      <c r="P174" s="49">
        <v>59.945</v>
      </c>
      <c r="Q174" s="49">
        <v>57.945</v>
      </c>
      <c r="T174" s="4">
        <f t="shared" si="67"/>
        <v>35.921328841943868</v>
      </c>
      <c r="U174" s="4">
        <f t="shared" si="67"/>
        <v>41.686909861556892</v>
      </c>
      <c r="V174" s="4">
        <f t="shared" si="67"/>
        <v>47.321482787626231</v>
      </c>
      <c r="W174" s="4">
        <f t="shared" si="67"/>
        <v>53.267645645570802</v>
      </c>
      <c r="X174" s="4">
        <f t="shared" si="67"/>
        <v>58.635972423584548</v>
      </c>
      <c r="Y174" s="4">
        <f t="shared" si="67"/>
        <v>62.154773221505977</v>
      </c>
      <c r="Z174" s="4">
        <f t="shared" si="67"/>
        <v>66.104283889660678</v>
      </c>
      <c r="AA174" s="4">
        <f t="shared" si="67"/>
        <v>68.147493628422822</v>
      </c>
      <c r="AB174" s="4">
        <f t="shared" si="67"/>
        <v>69.261078426948615</v>
      </c>
      <c r="AC174" s="4">
        <f t="shared" si="67"/>
        <v>69.12473716886015</v>
      </c>
      <c r="AD174" s="4">
        <f t="shared" si="67"/>
        <v>69.575891829639616</v>
      </c>
      <c r="AE174" s="4">
        <f t="shared" si="67"/>
        <v>66.7671592697384</v>
      </c>
      <c r="AF174" s="4">
        <f t="shared" si="67"/>
        <v>63.078652295017413</v>
      </c>
      <c r="AG174" s="4">
        <f t="shared" si="67"/>
        <v>59.913613525714609</v>
      </c>
      <c r="AH174" s="4">
        <f t="shared" si="67"/>
        <v>57.919475545722356</v>
      </c>
      <c r="AJ174" s="4">
        <f t="shared" si="68"/>
        <v>0.45367115805613167</v>
      </c>
      <c r="AK174" s="4">
        <f t="shared" si="68"/>
        <v>0.38449013844310542</v>
      </c>
      <c r="AL174" s="4">
        <f t="shared" si="68"/>
        <v>0.2965172123737716</v>
      </c>
      <c r="AM174" s="4">
        <f t="shared" si="68"/>
        <v>-0.3946456455708045</v>
      </c>
      <c r="AN174" s="4">
        <f t="shared" si="68"/>
        <v>-0.56297242358454724</v>
      </c>
      <c r="AO174" s="4">
        <f t="shared" si="68"/>
        <v>8.122677849402038E-2</v>
      </c>
      <c r="AP174" s="4">
        <f t="shared" si="68"/>
        <v>4.7161103393165149E-3</v>
      </c>
      <c r="AQ174" s="4">
        <f t="shared" si="68"/>
        <v>-0.23849362842281607</v>
      </c>
      <c r="AR174" s="4">
        <f t="shared" si="68"/>
        <v>-9.7078426948613128E-2</v>
      </c>
      <c r="AS174" s="4">
        <f t="shared" si="68"/>
        <v>0.27526283113985528</v>
      </c>
      <c r="AT174" s="4">
        <f t="shared" si="68"/>
        <v>0.73310817036038145</v>
      </c>
      <c r="AU174" s="4">
        <f t="shared" si="68"/>
        <v>-1.1671592697384057</v>
      </c>
      <c r="AV174" s="4">
        <f t="shared" si="68"/>
        <v>-0.5336522950174114</v>
      </c>
      <c r="AW174" s="4">
        <f t="shared" si="68"/>
        <v>3.1386474285390875E-2</v>
      </c>
      <c r="AX174" s="4">
        <f t="shared" si="68"/>
        <v>2.5524454277643827E-2</v>
      </c>
      <c r="AZ174" s="2">
        <f t="shared" si="69"/>
        <v>35.921328841943868</v>
      </c>
      <c r="BA174" s="2">
        <f t="shared" si="69"/>
        <v>41.686804253741862</v>
      </c>
      <c r="BB174" s="2">
        <f t="shared" si="69"/>
        <v>47.153668988138023</v>
      </c>
      <c r="BC174" s="2">
        <f t="shared" si="69"/>
        <v>53.202803298802678</v>
      </c>
      <c r="BD174" s="2">
        <f t="shared" si="69"/>
        <v>58.449248373818044</v>
      </c>
      <c r="BE174" s="2">
        <f t="shared" si="69"/>
        <v>62.114921856641182</v>
      </c>
      <c r="BF174" s="2">
        <f t="shared" si="69"/>
        <v>66.080112045755001</v>
      </c>
      <c r="BG174" s="2">
        <f t="shared" si="69"/>
        <v>68.141091571466291</v>
      </c>
      <c r="BH174" s="2">
        <f t="shared" si="69"/>
        <v>69.235234692808177</v>
      </c>
      <c r="BI174" s="2">
        <f t="shared" si="69"/>
        <v>68.971779065592003</v>
      </c>
      <c r="BJ174" s="2">
        <f t="shared" si="69"/>
        <v>69.273269311799069</v>
      </c>
      <c r="BK174" s="2">
        <f t="shared" si="69"/>
        <v>66.501622084920953</v>
      </c>
      <c r="BL174" s="2">
        <f t="shared" si="69"/>
        <v>62.252543388978971</v>
      </c>
      <c r="BM174" s="2">
        <f t="shared" si="69"/>
        <v>59.898747452241281</v>
      </c>
      <c r="BN174" s="2">
        <f t="shared" si="69"/>
        <v>57.919475545722356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>
        <f t="shared" si="71"/>
        <v>42.071399999999997</v>
      </c>
      <c r="CH174" s="2" t="str">
        <f t="shared" si="71"/>
        <v/>
      </c>
      <c r="CI174" s="2">
        <f t="shared" si="71"/>
        <v>52.872999999999998</v>
      </c>
      <c r="CJ174" s="2" t="str">
        <f t="shared" si="71"/>
        <v/>
      </c>
      <c r="CK174" s="2">
        <f t="shared" si="71"/>
        <v>62.235999999999997</v>
      </c>
      <c r="CL174" s="2">
        <f t="shared" si="71"/>
        <v>66.108999999999995</v>
      </c>
      <c r="CM174" s="2">
        <f t="shared" si="71"/>
        <v>67.909000000000006</v>
      </c>
      <c r="CN174" s="2">
        <f t="shared" si="71"/>
        <v>69.164000000000001</v>
      </c>
      <c r="CO174" s="2" t="str">
        <f t="shared" si="71"/>
        <v/>
      </c>
      <c r="CP174" s="2" t="str">
        <f t="shared" si="71"/>
        <v/>
      </c>
      <c r="CQ174" s="2" t="str">
        <f t="shared" si="71"/>
        <v/>
      </c>
      <c r="CR174" s="2" t="str">
        <f t="shared" si="71"/>
        <v/>
      </c>
      <c r="CS174" s="2" t="str">
        <f t="shared" si="71"/>
        <v/>
      </c>
      <c r="CT174" s="2" t="str">
        <f t="shared" si="71"/>
        <v/>
      </c>
      <c r="CV174" s="2">
        <f t="shared" si="72"/>
        <v>37.35146589126235</v>
      </c>
      <c r="CW174" s="2">
        <f t="shared" si="72"/>
        <v>43.813928222840801</v>
      </c>
      <c r="CX174" s="2">
        <f t="shared" si="72"/>
        <v>49.113339764961196</v>
      </c>
      <c r="CY174" s="2">
        <f t="shared" si="72"/>
        <v>55.879561478893869</v>
      </c>
      <c r="CZ174" s="2">
        <f t="shared" si="72"/>
        <v>59.501952153704231</v>
      </c>
      <c r="DA174" s="2">
        <f t="shared" si="72"/>
        <v>64.591791050191972</v>
      </c>
      <c r="DB174" s="2">
        <f t="shared" si="72"/>
        <v>69.15447813824801</v>
      </c>
      <c r="DC174" s="2">
        <f t="shared" si="72"/>
        <v>70.930777988804465</v>
      </c>
      <c r="DD174" s="2">
        <f t="shared" si="72"/>
        <v>73.217414193174122</v>
      </c>
      <c r="DE174" s="2">
        <f t="shared" si="72"/>
        <v>74.91846391194025</v>
      </c>
      <c r="DF174" s="2">
        <f t="shared" si="72"/>
        <v>73.01546818326527</v>
      </c>
      <c r="DG174" s="2">
        <f t="shared" si="72"/>
        <v>68.893626624731056</v>
      </c>
      <c r="DH174" s="2">
        <f t="shared" si="72"/>
        <v>64.365769408952758</v>
      </c>
      <c r="DI174" s="2">
        <f t="shared" si="72"/>
        <v>62.643291581736662</v>
      </c>
      <c r="DJ174" s="2">
        <f t="shared" si="72"/>
        <v>60.17323207703236</v>
      </c>
      <c r="DL174" s="2">
        <f t="shared" si="73"/>
        <v>35.908380939739843</v>
      </c>
      <c r="DM174" s="2">
        <f t="shared" si="73"/>
        <v>41.667099746028626</v>
      </c>
      <c r="DN174" s="2">
        <f t="shared" si="73"/>
        <v>47.139392717477392</v>
      </c>
      <c r="DO174" s="2">
        <f t="shared" si="73"/>
        <v>53.182831571990867</v>
      </c>
      <c r="DP174" s="2">
        <f t="shared" si="73"/>
        <v>58.441770437499088</v>
      </c>
      <c r="DQ174" s="2">
        <f t="shared" si="73"/>
        <v>62.097958221426445</v>
      </c>
      <c r="DR174" s="2">
        <f t="shared" si="73"/>
        <v>66.058044012211241</v>
      </c>
      <c r="DS174" s="2">
        <f t="shared" si="73"/>
        <v>68.121269245674824</v>
      </c>
      <c r="DT174" s="2">
        <f t="shared" si="73"/>
        <v>69.204963421254774</v>
      </c>
      <c r="DU174" s="2">
        <f t="shared" si="73"/>
        <v>68.924891195656414</v>
      </c>
      <c r="DV174" s="2">
        <f t="shared" si="73"/>
        <v>69.242902505371546</v>
      </c>
      <c r="DW174" s="2">
        <f t="shared" si="73"/>
        <v>66.480026661634383</v>
      </c>
      <c r="DX174" s="2">
        <f t="shared" si="73"/>
        <v>62.230867461384484</v>
      </c>
      <c r="DY174" s="2">
        <f t="shared" si="73"/>
        <v>59.871475832942295</v>
      </c>
      <c r="DZ174" s="2">
        <f t="shared" si="73"/>
        <v>57.899080723547655</v>
      </c>
      <c r="EB174" s="2">
        <f t="shared" si="74"/>
        <v>0.99102762301667513</v>
      </c>
      <c r="EC174" s="2">
        <f t="shared" si="74"/>
        <v>0.99082157334595522</v>
      </c>
      <c r="ED174" s="2">
        <f t="shared" si="74"/>
        <v>0.99276765266888312</v>
      </c>
      <c r="EE174" s="2">
        <f t="shared" si="74"/>
        <v>0.99259409451399505</v>
      </c>
      <c r="EF174" s="2">
        <f t="shared" si="74"/>
        <v>0.99294655227056594</v>
      </c>
      <c r="EG174" s="2">
        <f t="shared" si="74"/>
        <v>0.99319776569661355</v>
      </c>
      <c r="EH174" s="2">
        <f t="shared" si="74"/>
        <v>0.99287308153653342</v>
      </c>
      <c r="EI174" s="2">
        <f t="shared" si="74"/>
        <v>0.9929445580691143</v>
      </c>
      <c r="EJ174" s="2">
        <f t="shared" si="74"/>
        <v>0.99245566530927942</v>
      </c>
      <c r="EK174" s="2">
        <f t="shared" si="74"/>
        <v>0.99217697487707046</v>
      </c>
      <c r="EL174" s="2">
        <f t="shared" si="74"/>
        <v>0.9919506221971266</v>
      </c>
      <c r="EM174" s="2">
        <f t="shared" si="74"/>
        <v>0.99105260871032363</v>
      </c>
      <c r="EN174" s="2">
        <f t="shared" si="74"/>
        <v>0.98984687441070662</v>
      </c>
      <c r="EO174" s="2">
        <f t="shared" si="74"/>
        <v>0.99016109952082776</v>
      </c>
      <c r="EP174" s="2">
        <f t="shared" si="74"/>
        <v>0.99103189761602839</v>
      </c>
    </row>
    <row r="175" spans="2:148" x14ac:dyDescent="0.25">
      <c r="B175" s="2">
        <v>153</v>
      </c>
      <c r="C175" s="49">
        <v>35.5</v>
      </c>
      <c r="D175" s="49">
        <v>42.535699999999999</v>
      </c>
      <c r="E175" s="49">
        <v>46.454999999999998</v>
      </c>
      <c r="F175" s="49">
        <v>53.454999999999998</v>
      </c>
      <c r="G175" s="49">
        <v>59.564</v>
      </c>
      <c r="H175" s="49">
        <v>61.491</v>
      </c>
      <c r="I175" s="49">
        <v>65.144999999999996</v>
      </c>
      <c r="J175" s="49">
        <v>67.963999999999999</v>
      </c>
      <c r="K175" s="49">
        <v>69.272999999999996</v>
      </c>
      <c r="L175" s="49">
        <v>68.491</v>
      </c>
      <c r="M175" s="49">
        <v>69.855000000000004</v>
      </c>
      <c r="N175" s="49">
        <v>66.036000000000001</v>
      </c>
      <c r="O175" s="49">
        <v>63.582000000000001</v>
      </c>
      <c r="P175" s="49">
        <v>59.273000000000003</v>
      </c>
      <c r="Q175" s="49">
        <v>57.218000000000004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35.884064591610205</v>
      </c>
      <c r="U175" s="4">
        <f t="shared" si="75"/>
        <v>41.611215381057157</v>
      </c>
      <c r="V175" s="4">
        <f t="shared" si="75"/>
        <v>47.143730065523258</v>
      </c>
      <c r="W175" s="4">
        <f t="shared" si="75"/>
        <v>53.123957401048145</v>
      </c>
      <c r="X175" s="4">
        <f t="shared" si="75"/>
        <v>58.433946040232073</v>
      </c>
      <c r="Y175" s="4">
        <f t="shared" si="75"/>
        <v>62.007891779542824</v>
      </c>
      <c r="Z175" s="4">
        <f t="shared" si="75"/>
        <v>65.944932447380566</v>
      </c>
      <c r="AA175" s="4">
        <f t="shared" si="75"/>
        <v>68.023272208048823</v>
      </c>
      <c r="AB175" s="4">
        <f t="shared" si="75"/>
        <v>69.117517252819823</v>
      </c>
      <c r="AC175" s="4">
        <f t="shared" si="75"/>
        <v>68.899064932957387</v>
      </c>
      <c r="AD175" s="4">
        <f t="shared" si="75"/>
        <v>69.302470708844197</v>
      </c>
      <c r="AE175" s="4">
        <f t="shared" si="75"/>
        <v>66.494282542739356</v>
      </c>
      <c r="AF175" s="4">
        <f t="shared" si="75"/>
        <v>62.641981526255925</v>
      </c>
      <c r="AG175" s="4">
        <f t="shared" si="75"/>
        <v>59.78093950384531</v>
      </c>
      <c r="AH175" s="4">
        <f t="shared" si="75"/>
        <v>57.80798692501547</v>
      </c>
      <c r="AJ175" s="4">
        <f t="shared" ref="AJ175:AX222" si="76">IF(OR($B175 &lt; C$226, $B175 &gt; C$231), 0, C175-T175)</f>
        <v>-0.38406459161020479</v>
      </c>
      <c r="AK175" s="4">
        <f t="shared" si="76"/>
        <v>0.92448461894284151</v>
      </c>
      <c r="AL175" s="4">
        <f t="shared" si="76"/>
        <v>-0.68873006552325933</v>
      </c>
      <c r="AM175" s="4">
        <f t="shared" si="76"/>
        <v>0.33104259895185351</v>
      </c>
      <c r="AN175" s="4">
        <f t="shared" si="76"/>
        <v>1.1300539597679276</v>
      </c>
      <c r="AO175" s="4">
        <f t="shared" si="76"/>
        <v>-0.51689177954282428</v>
      </c>
      <c r="AP175" s="4">
        <f t="shared" si="76"/>
        <v>-0.79993244738057001</v>
      </c>
      <c r="AQ175" s="4">
        <f t="shared" si="76"/>
        <v>-5.9272208048824382E-2</v>
      </c>
      <c r="AR175" s="4">
        <f t="shared" si="76"/>
        <v>0.15548274718017296</v>
      </c>
      <c r="AS175" s="4">
        <f t="shared" si="76"/>
        <v>-0.40806493295738733</v>
      </c>
      <c r="AT175" s="4">
        <f t="shared" si="76"/>
        <v>0.55252929115580685</v>
      </c>
      <c r="AU175" s="4">
        <f t="shared" si="76"/>
        <v>-0.45828254273935443</v>
      </c>
      <c r="AV175" s="4">
        <f t="shared" si="76"/>
        <v>0.94001847374407532</v>
      </c>
      <c r="AW175" s="4">
        <f t="shared" si="76"/>
        <v>-0.50793950384530717</v>
      </c>
      <c r="AX175" s="4">
        <f t="shared" si="76"/>
        <v>-0.58998692501546657</v>
      </c>
      <c r="AZ175" s="2">
        <f t="shared" ref="AZ175:BN222" si="77">IF(OR($B175 &lt; C$226, $B175 &gt; C$231), #N/A, ((1-EB175)*CV175) + (EB175*DL175))</f>
        <v>35.884064591610205</v>
      </c>
      <c r="BA175" s="2">
        <f t="shared" si="77"/>
        <v>41.611178185295941</v>
      </c>
      <c r="BB175" s="2">
        <f t="shared" si="77"/>
        <v>47.059593870163816</v>
      </c>
      <c r="BC175" s="2">
        <f t="shared" si="77"/>
        <v>53.101694634318719</v>
      </c>
      <c r="BD175" s="2">
        <f t="shared" si="77"/>
        <v>58.354817212640576</v>
      </c>
      <c r="BE175" s="2">
        <f t="shared" si="77"/>
        <v>61.995066305381087</v>
      </c>
      <c r="BF175" s="2">
        <f t="shared" si="77"/>
        <v>65.9377668969002</v>
      </c>
      <c r="BG175" s="2">
        <f t="shared" si="77"/>
        <v>68.021706828179475</v>
      </c>
      <c r="BH175" s="2">
        <f t="shared" si="77"/>
        <v>69.109456719371039</v>
      </c>
      <c r="BI175" s="2">
        <f t="shared" si="77"/>
        <v>68.828977718856294</v>
      </c>
      <c r="BJ175" s="2">
        <f t="shared" si="77"/>
        <v>69.152407097579754</v>
      </c>
      <c r="BK175" s="2">
        <f t="shared" si="77"/>
        <v>66.37711572525555</v>
      </c>
      <c r="BL175" s="2">
        <f t="shared" si="77"/>
        <v>62.122591310098429</v>
      </c>
      <c r="BM175" s="2">
        <f t="shared" si="77"/>
        <v>59.774983020760963</v>
      </c>
      <c r="BN175" s="2">
        <f t="shared" si="77"/>
        <v>57.80798692501547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>
        <f t="shared" si="79"/>
        <v>42.535699999999999</v>
      </c>
      <c r="CH175" s="2" t="str">
        <f t="shared" si="79"/>
        <v/>
      </c>
      <c r="CI175" s="2">
        <f t="shared" si="79"/>
        <v>53.454999999999998</v>
      </c>
      <c r="CJ175" s="2">
        <f t="shared" si="79"/>
        <v>59.564</v>
      </c>
      <c r="CK175" s="2">
        <f t="shared" si="79"/>
        <v>61.491</v>
      </c>
      <c r="CL175" s="2">
        <f t="shared" si="79"/>
        <v>65.144999999999996</v>
      </c>
      <c r="CM175" s="2">
        <f t="shared" si="79"/>
        <v>67.963999999999999</v>
      </c>
      <c r="CN175" s="2">
        <f t="shared" si="79"/>
        <v>69.272999999999996</v>
      </c>
      <c r="CO175" s="2" t="str">
        <f t="shared" si="79"/>
        <v/>
      </c>
      <c r="CP175" s="2" t="str">
        <f t="shared" si="79"/>
        <v/>
      </c>
      <c r="CQ175" s="2" t="str">
        <f t="shared" si="79"/>
        <v/>
      </c>
      <c r="CR175" s="2" t="str">
        <f t="shared" si="79"/>
        <v/>
      </c>
      <c r="CS175" s="2" t="str">
        <f t="shared" si="79"/>
        <v/>
      </c>
      <c r="CT175" s="2" t="str">
        <f t="shared" si="79"/>
        <v/>
      </c>
      <c r="CV175" s="2">
        <f t="shared" ref="CV175:DJ191" si="80">BP$223*$B175+BP$224</f>
        <v>37.31893504217134</v>
      </c>
      <c r="CW175" s="2">
        <f t="shared" si="80"/>
        <v>43.769233140099089</v>
      </c>
      <c r="CX175" s="2">
        <f t="shared" si="80"/>
        <v>49.056461685874055</v>
      </c>
      <c r="CY175" s="2">
        <f t="shared" si="80"/>
        <v>55.817902003480398</v>
      </c>
      <c r="CZ175" s="2">
        <f t="shared" si="80"/>
        <v>59.420392730885354</v>
      </c>
      <c r="DA175" s="2">
        <f t="shared" si="80"/>
        <v>64.527264385710282</v>
      </c>
      <c r="DB175" s="2">
        <f t="shared" si="80"/>
        <v>69.090684662412414</v>
      </c>
      <c r="DC175" s="2">
        <f t="shared" si="80"/>
        <v>70.868284486205496</v>
      </c>
      <c r="DD175" s="2">
        <f t="shared" si="80"/>
        <v>73.171305170163393</v>
      </c>
      <c r="DE175" s="2">
        <f t="shared" si="80"/>
        <v>74.874656610350087</v>
      </c>
      <c r="DF175" s="2">
        <f t="shared" si="80"/>
        <v>72.949398586044879</v>
      </c>
      <c r="DG175" s="2">
        <f t="shared" si="80"/>
        <v>68.803555792495501</v>
      </c>
      <c r="DH175" s="2">
        <f t="shared" si="80"/>
        <v>64.258486532333762</v>
      </c>
      <c r="DI175" s="2">
        <f t="shared" si="80"/>
        <v>62.544854871585827</v>
      </c>
      <c r="DJ175" s="2">
        <f t="shared" si="80"/>
        <v>60.072512771294491</v>
      </c>
      <c r="DL175" s="2">
        <f t="shared" ref="DL175:DZ191" si="81">CF$223*$B175+CF$224</f>
        <v>35.872216880807009</v>
      </c>
      <c r="DM175" s="2">
        <f t="shared" si="81"/>
        <v>41.592946144348609</v>
      </c>
      <c r="DN175" s="2">
        <f t="shared" si="81"/>
        <v>47.046326618292525</v>
      </c>
      <c r="DO175" s="2">
        <f t="shared" si="81"/>
        <v>53.083211764637092</v>
      </c>
      <c r="DP175" s="2">
        <f t="shared" si="81"/>
        <v>58.347913863890241</v>
      </c>
      <c r="DQ175" s="2">
        <f t="shared" si="81"/>
        <v>61.979249690923822</v>
      </c>
      <c r="DR175" s="2">
        <f t="shared" si="81"/>
        <v>65.917126373901866</v>
      </c>
      <c r="DS175" s="2">
        <f t="shared" si="81"/>
        <v>68.003259976400216</v>
      </c>
      <c r="DT175" s="2">
        <f t="shared" si="81"/>
        <v>69.081296661218502</v>
      </c>
      <c r="DU175" s="2">
        <f t="shared" si="81"/>
        <v>68.785503613140108</v>
      </c>
      <c r="DV175" s="2">
        <f t="shared" si="81"/>
        <v>69.124306737746778</v>
      </c>
      <c r="DW175" s="2">
        <f t="shared" si="81"/>
        <v>66.357136930278671</v>
      </c>
      <c r="DX175" s="2">
        <f t="shared" si="81"/>
        <v>62.102610564675899</v>
      </c>
      <c r="DY175" s="2">
        <f t="shared" si="81"/>
        <v>59.749881479743479</v>
      </c>
      <c r="DZ175" s="2">
        <f t="shared" si="81"/>
        <v>57.789297746748034</v>
      </c>
      <c r="EB175" s="2">
        <f t="shared" ref="EB175:EP191" si="82">POWER(10,($B175-C$224)/C$225)/(1+POWER(10,($B175-C$224)/C$225))</f>
        <v>0.99181062965849531</v>
      </c>
      <c r="EC175" s="2">
        <f t="shared" si="82"/>
        <v>0.99162240964407111</v>
      </c>
      <c r="ED175" s="2">
        <f t="shared" si="82"/>
        <v>0.99339982069600175</v>
      </c>
      <c r="EE175" s="2">
        <f t="shared" si="82"/>
        <v>0.99324132970561185</v>
      </c>
      <c r="EF175" s="2">
        <f t="shared" si="82"/>
        <v>0.99356318435469404</v>
      </c>
      <c r="EG175" s="2">
        <f t="shared" si="82"/>
        <v>0.99379257329652249</v>
      </c>
      <c r="EH175" s="2">
        <f t="shared" si="82"/>
        <v>0.99349609456581955</v>
      </c>
      <c r="EI175" s="2">
        <f t="shared" si="82"/>
        <v>0.99356136336142142</v>
      </c>
      <c r="EJ175" s="2">
        <f t="shared" si="82"/>
        <v>0.99311491453112155</v>
      </c>
      <c r="EK175" s="2">
        <f t="shared" si="82"/>
        <v>0.9928604018102194</v>
      </c>
      <c r="EL175" s="2">
        <f t="shared" si="82"/>
        <v>0.99265367710177044</v>
      </c>
      <c r="EM175" s="2">
        <f t="shared" si="82"/>
        <v>0.99183345285411417</v>
      </c>
      <c r="EN175" s="2">
        <f t="shared" si="82"/>
        <v>0.99073195966638372</v>
      </c>
      <c r="EO175" s="2">
        <f t="shared" si="82"/>
        <v>0.99101904115053752</v>
      </c>
      <c r="EP175" s="2">
        <f t="shared" si="82"/>
        <v>0.99181453430074906</v>
      </c>
    </row>
    <row r="176" spans="2:148" x14ac:dyDescent="0.25">
      <c r="B176" s="2">
        <v>154</v>
      </c>
      <c r="C176" s="49">
        <v>35.375</v>
      </c>
      <c r="D176" s="49">
        <v>41.696399999999997</v>
      </c>
      <c r="E176" s="49">
        <v>47.817999999999998</v>
      </c>
      <c r="F176" s="49">
        <v>52.655000000000001</v>
      </c>
      <c r="G176" s="49">
        <v>57.744999999999997</v>
      </c>
      <c r="H176" s="49">
        <v>62.454999999999998</v>
      </c>
      <c r="I176" s="49">
        <v>67.055000000000007</v>
      </c>
      <c r="J176" s="49">
        <v>68.254999999999995</v>
      </c>
      <c r="K176" s="49">
        <v>69.144999999999996</v>
      </c>
      <c r="L176" s="49">
        <v>69.018000000000001</v>
      </c>
      <c r="M176" s="49">
        <v>68.509</v>
      </c>
      <c r="N176" s="49">
        <v>66.090999999999994</v>
      </c>
      <c r="O176" s="49">
        <v>62.018000000000001</v>
      </c>
      <c r="P176" s="49">
        <v>58.691000000000003</v>
      </c>
      <c r="Q176" s="49">
        <v>56.908999999999999</v>
      </c>
      <c r="T176" s="4">
        <f t="shared" si="75"/>
        <v>35.846893009423049</v>
      </c>
      <c r="U176" s="4">
        <f t="shared" si="75"/>
        <v>41.535670082556571</v>
      </c>
      <c r="V176" s="4">
        <f t="shared" si="75"/>
        <v>47.004932188460486</v>
      </c>
      <c r="W176" s="4">
        <f t="shared" si="75"/>
        <v>53.007562716295688</v>
      </c>
      <c r="X176" s="4">
        <f t="shared" si="75"/>
        <v>58.291330036813271</v>
      </c>
      <c r="Y176" s="4">
        <f t="shared" si="75"/>
        <v>61.879011520996549</v>
      </c>
      <c r="Z176" s="4">
        <f t="shared" si="75"/>
        <v>65.797410565325947</v>
      </c>
      <c r="AA176" s="4">
        <f t="shared" si="75"/>
        <v>67.902750129657335</v>
      </c>
      <c r="AB176" s="4">
        <f t="shared" si="75"/>
        <v>68.986082329746026</v>
      </c>
      <c r="AC176" s="4">
        <f t="shared" si="75"/>
        <v>68.716193902463502</v>
      </c>
      <c r="AD176" s="4">
        <f t="shared" si="75"/>
        <v>69.100565369283729</v>
      </c>
      <c r="AE176" s="4">
        <f t="shared" si="75"/>
        <v>66.299218938327471</v>
      </c>
      <c r="AF176" s="4">
        <f t="shared" si="75"/>
        <v>62.284978765567715</v>
      </c>
      <c r="AG176" s="4">
        <f t="shared" si="75"/>
        <v>59.653523579728045</v>
      </c>
      <c r="AH176" s="4">
        <f t="shared" si="75"/>
        <v>57.696639499309761</v>
      </c>
      <c r="AJ176" s="4">
        <f t="shared" si="76"/>
        <v>-0.47189300942304868</v>
      </c>
      <c r="AK176" s="4">
        <f t="shared" si="76"/>
        <v>0.16072991744342602</v>
      </c>
      <c r="AL176" s="4">
        <f t="shared" si="76"/>
        <v>0.81306781153951135</v>
      </c>
      <c r="AM176" s="4">
        <f t="shared" si="76"/>
        <v>-0.35256271629568658</v>
      </c>
      <c r="AN176" s="4">
        <f t="shared" si="76"/>
        <v>-0.54633003681327352</v>
      </c>
      <c r="AO176" s="4">
        <f t="shared" si="76"/>
        <v>0.57598847900344907</v>
      </c>
      <c r="AP176" s="4">
        <f t="shared" si="76"/>
        <v>1.2575894346740597</v>
      </c>
      <c r="AQ176" s="4">
        <f t="shared" si="76"/>
        <v>0.35224987034266064</v>
      </c>
      <c r="AR176" s="4">
        <f t="shared" si="76"/>
        <v>0.1589176702539703</v>
      </c>
      <c r="AS176" s="4">
        <f t="shared" si="76"/>
        <v>0.3018060975364989</v>
      </c>
      <c r="AT176" s="4">
        <f t="shared" si="76"/>
        <v>-0.59156536928372816</v>
      </c>
      <c r="AU176" s="4">
        <f t="shared" si="76"/>
        <v>-0.20821893832747662</v>
      </c>
      <c r="AV176" s="4">
        <f t="shared" si="76"/>
        <v>-0.26697876556771405</v>
      </c>
      <c r="AW176" s="4">
        <f t="shared" si="76"/>
        <v>-0.96252357972804248</v>
      </c>
      <c r="AX176" s="4">
        <f t="shared" si="76"/>
        <v>-0.78763949930976196</v>
      </c>
      <c r="AZ176" s="2">
        <f t="shared" si="77"/>
        <v>35.846893009423049</v>
      </c>
      <c r="BA176" s="2">
        <f t="shared" si="77"/>
        <v>41.535657870131111</v>
      </c>
      <c r="BB176" s="2">
        <f t="shared" si="77"/>
        <v>46.965585385655139</v>
      </c>
      <c r="BC176" s="2">
        <f t="shared" si="77"/>
        <v>53.000692691154541</v>
      </c>
      <c r="BD176" s="2">
        <f t="shared" si="77"/>
        <v>58.260429017680067</v>
      </c>
      <c r="BE176" s="2">
        <f t="shared" si="77"/>
        <v>61.875280871446797</v>
      </c>
      <c r="BF176" s="2">
        <f t="shared" si="77"/>
        <v>65.79550162927228</v>
      </c>
      <c r="BG176" s="2">
        <f t="shared" si="77"/>
        <v>67.902410151733548</v>
      </c>
      <c r="BH176" s="2">
        <f t="shared" si="77"/>
        <v>68.983815048925564</v>
      </c>
      <c r="BI176" s="2">
        <f t="shared" si="77"/>
        <v>68.686412561416176</v>
      </c>
      <c r="BJ176" s="2">
        <f t="shared" si="77"/>
        <v>69.031707528431923</v>
      </c>
      <c r="BK176" s="2">
        <f t="shared" si="77"/>
        <v>66.252725789104275</v>
      </c>
      <c r="BL176" s="2">
        <f t="shared" si="77"/>
        <v>61.992768625552792</v>
      </c>
      <c r="BM176" s="2">
        <f t="shared" si="77"/>
        <v>59.651387936965733</v>
      </c>
      <c r="BN176" s="2">
        <f t="shared" si="77"/>
        <v>57.696639499309761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 t="str">
        <f t="shared" si="79"/>
        <v/>
      </c>
      <c r="CG176" s="2">
        <f t="shared" si="79"/>
        <v>41.696399999999997</v>
      </c>
      <c r="CH176" s="2">
        <f t="shared" si="79"/>
        <v>47.817999999999998</v>
      </c>
      <c r="CI176" s="2">
        <f t="shared" si="79"/>
        <v>52.655000000000001</v>
      </c>
      <c r="CJ176" s="2">
        <f t="shared" si="79"/>
        <v>57.744999999999997</v>
      </c>
      <c r="CK176" s="2">
        <f t="shared" si="79"/>
        <v>62.454999999999998</v>
      </c>
      <c r="CL176" s="2">
        <f t="shared" si="79"/>
        <v>67.055000000000007</v>
      </c>
      <c r="CM176" s="2">
        <f t="shared" si="79"/>
        <v>68.254999999999995</v>
      </c>
      <c r="CN176" s="2">
        <f t="shared" si="79"/>
        <v>69.144999999999996</v>
      </c>
      <c r="CO176" s="2">
        <f t="shared" si="79"/>
        <v>69.018000000000001</v>
      </c>
      <c r="CP176" s="2" t="str">
        <f t="shared" si="79"/>
        <v/>
      </c>
      <c r="CQ176" s="2" t="str">
        <f t="shared" si="79"/>
        <v/>
      </c>
      <c r="CR176" s="2" t="str">
        <f t="shared" si="79"/>
        <v/>
      </c>
      <c r="CS176" s="2">
        <f t="shared" si="79"/>
        <v>58.691000000000003</v>
      </c>
      <c r="CT176" s="2" t="str">
        <f t="shared" si="79"/>
        <v/>
      </c>
      <c r="CV176" s="2">
        <f t="shared" si="80"/>
        <v>37.28640419308033</v>
      </c>
      <c r="CW176" s="2">
        <f t="shared" si="80"/>
        <v>43.724538057357371</v>
      </c>
      <c r="CX176" s="2">
        <f t="shared" si="80"/>
        <v>48.999583606786906</v>
      </c>
      <c r="CY176" s="2">
        <f t="shared" si="80"/>
        <v>55.75624252806692</v>
      </c>
      <c r="CZ176" s="2">
        <f t="shared" si="80"/>
        <v>59.338833308066476</v>
      </c>
      <c r="DA176" s="2">
        <f t="shared" si="80"/>
        <v>64.462737721228592</v>
      </c>
      <c r="DB176" s="2">
        <f t="shared" si="80"/>
        <v>69.026891186576819</v>
      </c>
      <c r="DC176" s="2">
        <f t="shared" si="80"/>
        <v>70.805790983606542</v>
      </c>
      <c r="DD176" s="2">
        <f t="shared" si="80"/>
        <v>73.12519614715265</v>
      </c>
      <c r="DE176" s="2">
        <f t="shared" si="80"/>
        <v>74.830849308759923</v>
      </c>
      <c r="DF176" s="2">
        <f t="shared" si="80"/>
        <v>72.883328988824488</v>
      </c>
      <c r="DG176" s="2">
        <f t="shared" si="80"/>
        <v>68.713484960259962</v>
      </c>
      <c r="DH176" s="2">
        <f t="shared" si="80"/>
        <v>64.151203655714767</v>
      </c>
      <c r="DI176" s="2">
        <f t="shared" si="80"/>
        <v>62.446418161434991</v>
      </c>
      <c r="DJ176" s="2">
        <f t="shared" si="80"/>
        <v>59.97179346555663</v>
      </c>
      <c r="DL176" s="2">
        <f t="shared" si="81"/>
        <v>35.836052821874169</v>
      </c>
      <c r="DM176" s="2">
        <f t="shared" si="81"/>
        <v>41.518792542668599</v>
      </c>
      <c r="DN176" s="2">
        <f t="shared" si="81"/>
        <v>46.953260519107651</v>
      </c>
      <c r="DO176" s="2">
        <f t="shared" si="81"/>
        <v>52.983591957283316</v>
      </c>
      <c r="DP176" s="2">
        <f t="shared" si="81"/>
        <v>58.254057290281395</v>
      </c>
      <c r="DQ176" s="2">
        <f t="shared" si="81"/>
        <v>61.860541160421207</v>
      </c>
      <c r="DR176" s="2">
        <f t="shared" si="81"/>
        <v>65.776208735592505</v>
      </c>
      <c r="DS176" s="2">
        <f t="shared" si="81"/>
        <v>67.885250707125635</v>
      </c>
      <c r="DT176" s="2">
        <f t="shared" si="81"/>
        <v>68.95762990118223</v>
      </c>
      <c r="DU176" s="2">
        <f t="shared" si="81"/>
        <v>68.646116030623801</v>
      </c>
      <c r="DV176" s="2">
        <f t="shared" si="81"/>
        <v>69.005710970122024</v>
      </c>
      <c r="DW176" s="2">
        <f t="shared" si="81"/>
        <v>66.23424719892293</v>
      </c>
      <c r="DX176" s="2">
        <f t="shared" si="81"/>
        <v>61.974353667967321</v>
      </c>
      <c r="DY176" s="2">
        <f t="shared" si="81"/>
        <v>59.62828712654467</v>
      </c>
      <c r="DZ176" s="2">
        <f t="shared" si="81"/>
        <v>57.679514769948412</v>
      </c>
      <c r="EB176" s="2">
        <f t="shared" si="82"/>
        <v>0.99252581976747889</v>
      </c>
      <c r="EC176" s="2">
        <f t="shared" si="82"/>
        <v>0.99235391057118782</v>
      </c>
      <c r="ED176" s="2">
        <f t="shared" si="82"/>
        <v>0.99397706714951795</v>
      </c>
      <c r="EE176" s="2">
        <f t="shared" si="82"/>
        <v>0.99383235159474337</v>
      </c>
      <c r="EF176" s="2">
        <f t="shared" si="82"/>
        <v>0.99412622763205483</v>
      </c>
      <c r="EG176" s="2">
        <f t="shared" si="82"/>
        <v>0.99433566578036781</v>
      </c>
      <c r="EH176" s="2">
        <f t="shared" si="82"/>
        <v>0.99406497128812699</v>
      </c>
      <c r="EI176" s="2">
        <f t="shared" si="82"/>
        <v>0.99412456498337021</v>
      </c>
      <c r="EJ176" s="2">
        <f t="shared" si="82"/>
        <v>0.99371692105226694</v>
      </c>
      <c r="EK176" s="2">
        <f t="shared" si="82"/>
        <v>0.99348451598796728</v>
      </c>
      <c r="EL176" s="2">
        <f t="shared" si="82"/>
        <v>0.99329574027547007</v>
      </c>
      <c r="EM176" s="2">
        <f t="shared" si="82"/>
        <v>0.99254666475740971</v>
      </c>
      <c r="EN176" s="2">
        <f t="shared" si="82"/>
        <v>0.99154054818241044</v>
      </c>
      <c r="EO176" s="2">
        <f t="shared" si="82"/>
        <v>0.99180279052497533</v>
      </c>
      <c r="EP176" s="2">
        <f t="shared" si="82"/>
        <v>0.99252938597991502</v>
      </c>
    </row>
    <row r="177" spans="2:146" x14ac:dyDescent="0.25">
      <c r="B177" s="2">
        <v>155</v>
      </c>
      <c r="C177" s="49">
        <v>35.285699999999999</v>
      </c>
      <c r="D177" s="49">
        <v>41.053600000000003</v>
      </c>
      <c r="E177" s="49">
        <v>47.290999999999997</v>
      </c>
      <c r="F177" s="49">
        <v>53.509</v>
      </c>
      <c r="G177" s="49">
        <v>58.164000000000001</v>
      </c>
      <c r="H177" s="49">
        <v>62.290999999999997</v>
      </c>
      <c r="I177" s="49">
        <v>65.981999999999999</v>
      </c>
      <c r="J177" s="49">
        <v>67.727000000000004</v>
      </c>
      <c r="K177" s="49">
        <v>68.055000000000007</v>
      </c>
      <c r="L177" s="49">
        <v>68.855000000000004</v>
      </c>
      <c r="M177" s="49">
        <v>69.617999999999995</v>
      </c>
      <c r="N177" s="49">
        <v>65.055000000000007</v>
      </c>
      <c r="O177" s="49">
        <v>61.509</v>
      </c>
      <c r="P177" s="49">
        <v>58.326999999999998</v>
      </c>
      <c r="Q177" s="49">
        <v>56.582000000000001</v>
      </c>
      <c r="T177" s="4">
        <f t="shared" si="75"/>
        <v>35.809806419698425</v>
      </c>
      <c r="U177" s="4">
        <f t="shared" si="75"/>
        <v>41.46023995729238</v>
      </c>
      <c r="V177" s="4">
        <f t="shared" si="75"/>
        <v>46.888803238755358</v>
      </c>
      <c r="W177" s="4">
        <f t="shared" si="75"/>
        <v>52.90169575878074</v>
      </c>
      <c r="X177" s="4">
        <f t="shared" si="75"/>
        <v>58.177200963243834</v>
      </c>
      <c r="Y177" s="4">
        <f t="shared" si="75"/>
        <v>61.756542939439335</v>
      </c>
      <c r="Z177" s="4">
        <f t="shared" si="75"/>
        <v>65.653770315477857</v>
      </c>
      <c r="AA177" s="4">
        <f t="shared" si="75"/>
        <v>67.783262351065417</v>
      </c>
      <c r="AB177" s="4">
        <f t="shared" si="75"/>
        <v>68.858877307832799</v>
      </c>
      <c r="AC177" s="4">
        <f t="shared" si="75"/>
        <v>68.555803839676457</v>
      </c>
      <c r="AD177" s="4">
        <f t="shared" si="75"/>
        <v>68.940396858340264</v>
      </c>
      <c r="AE177" s="4">
        <f t="shared" si="75"/>
        <v>66.145035655782181</v>
      </c>
      <c r="AF177" s="4">
        <f t="shared" si="75"/>
        <v>62.010175745477646</v>
      </c>
      <c r="AG177" s="4">
        <f t="shared" si="75"/>
        <v>59.528634611897687</v>
      </c>
      <c r="AH177" s="4">
        <f t="shared" si="75"/>
        <v>57.585421798844294</v>
      </c>
      <c r="AJ177" s="4">
        <f t="shared" si="76"/>
        <v>-0.52410641969842686</v>
      </c>
      <c r="AK177" s="4">
        <f t="shared" si="76"/>
        <v>-0.40663995729237712</v>
      </c>
      <c r="AL177" s="4">
        <f t="shared" si="76"/>
        <v>0.40219676124463888</v>
      </c>
      <c r="AM177" s="4">
        <f t="shared" si="76"/>
        <v>0.60730424121926063</v>
      </c>
      <c r="AN177" s="4">
        <f t="shared" si="76"/>
        <v>-1.3200963243832575E-2</v>
      </c>
      <c r="AO177" s="4">
        <f t="shared" si="76"/>
        <v>0.534457060560662</v>
      </c>
      <c r="AP177" s="4">
        <f t="shared" si="76"/>
        <v>0.32822968452214241</v>
      </c>
      <c r="AQ177" s="4">
        <f t="shared" si="76"/>
        <v>-5.6262351065413441E-2</v>
      </c>
      <c r="AR177" s="4">
        <f t="shared" si="76"/>
        <v>-0.8038773078327921</v>
      </c>
      <c r="AS177" s="4">
        <f t="shared" si="76"/>
        <v>0.29919616032354668</v>
      </c>
      <c r="AT177" s="4">
        <f t="shared" si="76"/>
        <v>0.67760314165973057</v>
      </c>
      <c r="AU177" s="4">
        <f t="shared" si="76"/>
        <v>-1.0900356557821738</v>
      </c>
      <c r="AV177" s="4">
        <f t="shared" si="76"/>
        <v>-0.50117574547764576</v>
      </c>
      <c r="AW177" s="4">
        <f t="shared" si="76"/>
        <v>-1.2016346118976884</v>
      </c>
      <c r="AX177" s="4">
        <f t="shared" si="76"/>
        <v>-1.0034217988442933</v>
      </c>
      <c r="AZ177" s="2">
        <f t="shared" si="77"/>
        <v>35.809806419698425</v>
      </c>
      <c r="BA177" s="2">
        <f t="shared" si="77"/>
        <v>41.460236219445711</v>
      </c>
      <c r="BB177" s="2">
        <f t="shared" si="77"/>
        <v>46.871639677326215</v>
      </c>
      <c r="BC177" s="2">
        <f t="shared" si="77"/>
        <v>52.899790314312888</v>
      </c>
      <c r="BD177" s="2">
        <f t="shared" si="77"/>
        <v>58.16608071522419</v>
      </c>
      <c r="BE177" s="2">
        <f t="shared" si="77"/>
        <v>61.755562148890355</v>
      </c>
      <c r="BF177" s="2">
        <f t="shared" si="77"/>
        <v>65.653313295439176</v>
      </c>
      <c r="BG177" s="2">
        <f t="shared" si="77"/>
        <v>67.783196764867981</v>
      </c>
      <c r="BH177" s="2">
        <f t="shared" si="77"/>
        <v>68.858302159515048</v>
      </c>
      <c r="BI177" s="2">
        <f t="shared" si="77"/>
        <v>68.544068684220846</v>
      </c>
      <c r="BJ177" s="2">
        <f t="shared" si="77"/>
        <v>68.911159693145422</v>
      </c>
      <c r="BK177" s="2">
        <f t="shared" si="77"/>
        <v>66.128444435165363</v>
      </c>
      <c r="BL177" s="2">
        <f t="shared" si="77"/>
        <v>61.863065859864363</v>
      </c>
      <c r="BM177" s="2">
        <f t="shared" si="77"/>
        <v>59.527949419775361</v>
      </c>
      <c r="BN177" s="2">
        <f t="shared" si="77"/>
        <v>57.585421798844294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 t="str">
        <f t="shared" si="79"/>
        <v/>
      </c>
      <c r="CG177" s="2">
        <f t="shared" si="79"/>
        <v>41.053600000000003</v>
      </c>
      <c r="CH177" s="2">
        <f t="shared" si="79"/>
        <v>47.290999999999997</v>
      </c>
      <c r="CI177" s="2">
        <f t="shared" si="79"/>
        <v>53.509</v>
      </c>
      <c r="CJ177" s="2">
        <f t="shared" si="79"/>
        <v>58.164000000000001</v>
      </c>
      <c r="CK177" s="2">
        <f t="shared" si="79"/>
        <v>62.290999999999997</v>
      </c>
      <c r="CL177" s="2">
        <f t="shared" si="79"/>
        <v>65.981999999999999</v>
      </c>
      <c r="CM177" s="2">
        <f t="shared" si="79"/>
        <v>67.727000000000004</v>
      </c>
      <c r="CN177" s="2">
        <f t="shared" si="79"/>
        <v>68.055000000000007</v>
      </c>
      <c r="CO177" s="2">
        <f t="shared" si="79"/>
        <v>68.855000000000004</v>
      </c>
      <c r="CP177" s="2">
        <f t="shared" si="79"/>
        <v>69.617999999999995</v>
      </c>
      <c r="CQ177" s="2">
        <f t="shared" si="79"/>
        <v>65.055000000000007</v>
      </c>
      <c r="CR177" s="2" t="str">
        <f t="shared" si="79"/>
        <v/>
      </c>
      <c r="CS177" s="2">
        <f t="shared" si="79"/>
        <v>58.326999999999998</v>
      </c>
      <c r="CT177" s="2" t="str">
        <f t="shared" si="79"/>
        <v/>
      </c>
      <c r="CV177" s="2">
        <f t="shared" si="80"/>
        <v>37.253873343989326</v>
      </c>
      <c r="CW177" s="2">
        <f t="shared" si="80"/>
        <v>43.67984297461566</v>
      </c>
      <c r="CX177" s="2">
        <f t="shared" si="80"/>
        <v>48.942705527699758</v>
      </c>
      <c r="CY177" s="2">
        <f t="shared" si="80"/>
        <v>55.694583052653449</v>
      </c>
      <c r="CZ177" s="2">
        <f t="shared" si="80"/>
        <v>59.257273885247599</v>
      </c>
      <c r="DA177" s="2">
        <f t="shared" si="80"/>
        <v>64.398211056746902</v>
      </c>
      <c r="DB177" s="2">
        <f t="shared" si="80"/>
        <v>68.963097710741209</v>
      </c>
      <c r="DC177" s="2">
        <f t="shared" si="80"/>
        <v>70.743297481007573</v>
      </c>
      <c r="DD177" s="2">
        <f t="shared" si="80"/>
        <v>73.079087124141921</v>
      </c>
      <c r="DE177" s="2">
        <f t="shared" si="80"/>
        <v>74.787042007169759</v>
      </c>
      <c r="DF177" s="2">
        <f t="shared" si="80"/>
        <v>72.817259391604097</v>
      </c>
      <c r="DG177" s="2">
        <f t="shared" si="80"/>
        <v>68.623414128024422</v>
      </c>
      <c r="DH177" s="2">
        <f t="shared" si="80"/>
        <v>64.043920779095771</v>
      </c>
      <c r="DI177" s="2">
        <f t="shared" si="80"/>
        <v>62.347981451284156</v>
      </c>
      <c r="DJ177" s="2">
        <f t="shared" si="80"/>
        <v>59.871074159818761</v>
      </c>
      <c r="DL177" s="2">
        <f t="shared" si="81"/>
        <v>35.799888762941329</v>
      </c>
      <c r="DM177" s="2">
        <f t="shared" si="81"/>
        <v>41.44463894098859</v>
      </c>
      <c r="DN177" s="2">
        <f t="shared" si="81"/>
        <v>46.860194419922777</v>
      </c>
      <c r="DO177" s="2">
        <f t="shared" si="81"/>
        <v>52.883972149929541</v>
      </c>
      <c r="DP177" s="2">
        <f t="shared" si="81"/>
        <v>58.160200716672549</v>
      </c>
      <c r="DQ177" s="2">
        <f t="shared" si="81"/>
        <v>61.741832629918576</v>
      </c>
      <c r="DR177" s="2">
        <f t="shared" si="81"/>
        <v>65.63529109728313</v>
      </c>
      <c r="DS177" s="2">
        <f t="shared" si="81"/>
        <v>67.767241437851027</v>
      </c>
      <c r="DT177" s="2">
        <f t="shared" si="81"/>
        <v>68.833963141145958</v>
      </c>
      <c r="DU177" s="2">
        <f t="shared" si="81"/>
        <v>68.506728448107495</v>
      </c>
      <c r="DV177" s="2">
        <f t="shared" si="81"/>
        <v>68.887115202497256</v>
      </c>
      <c r="DW177" s="2">
        <f t="shared" si="81"/>
        <v>66.111357467567217</v>
      </c>
      <c r="DX177" s="2">
        <f t="shared" si="81"/>
        <v>61.846096771258729</v>
      </c>
      <c r="DY177" s="2">
        <f t="shared" si="81"/>
        <v>59.506692773345861</v>
      </c>
      <c r="DZ177" s="2">
        <f t="shared" si="81"/>
        <v>57.56973179314879</v>
      </c>
      <c r="EB177" s="2">
        <f t="shared" si="82"/>
        <v>0.99317898079087741</v>
      </c>
      <c r="EC177" s="2">
        <f t="shared" si="82"/>
        <v>0.99302198894486948</v>
      </c>
      <c r="ED177" s="2">
        <f t="shared" si="82"/>
        <v>0.99450410739193773</v>
      </c>
      <c r="EE177" s="2">
        <f t="shared" si="82"/>
        <v>0.99437198355417555</v>
      </c>
      <c r="EF177" s="2">
        <f t="shared" si="82"/>
        <v>0.9946402858805854</v>
      </c>
      <c r="EG177" s="2">
        <f t="shared" si="82"/>
        <v>0.99483148980841107</v>
      </c>
      <c r="EH177" s="2">
        <f t="shared" si="82"/>
        <v>0.99458436133783767</v>
      </c>
      <c r="EI177" s="2">
        <f t="shared" si="82"/>
        <v>0.99463876795813599</v>
      </c>
      <c r="EJ177" s="2">
        <f t="shared" si="82"/>
        <v>0.99426659422278929</v>
      </c>
      <c r="EK177" s="2">
        <f t="shared" si="82"/>
        <v>0.99405439939229434</v>
      </c>
      <c r="EL177" s="2">
        <f t="shared" si="82"/>
        <v>0.99388203345953596</v>
      </c>
      <c r="EM177" s="2">
        <f t="shared" si="82"/>
        <v>0.99319801664225149</v>
      </c>
      <c r="EN177" s="2">
        <f t="shared" si="82"/>
        <v>0.9922791413028853</v>
      </c>
      <c r="EO177" s="2">
        <f t="shared" si="82"/>
        <v>0.99251866007331524</v>
      </c>
      <c r="EP177" s="2">
        <f t="shared" si="82"/>
        <v>0.99318223749636902</v>
      </c>
    </row>
    <row r="178" spans="2:146" x14ac:dyDescent="0.25">
      <c r="B178" s="2">
        <v>156</v>
      </c>
      <c r="C178" s="49">
        <v>34.785699999999999</v>
      </c>
      <c r="D178" s="49">
        <v>41.892899999999997</v>
      </c>
      <c r="E178" s="49">
        <v>46.945</v>
      </c>
      <c r="F178" s="49">
        <v>52.709000000000003</v>
      </c>
      <c r="G178" s="49">
        <v>58.6</v>
      </c>
      <c r="H178" s="49">
        <v>62.182000000000002</v>
      </c>
      <c r="I178" s="49">
        <v>65.981999999999999</v>
      </c>
      <c r="J178" s="49">
        <v>68.164000000000001</v>
      </c>
      <c r="K178" s="49">
        <v>67.944999999999993</v>
      </c>
      <c r="L178" s="49">
        <v>68.400000000000006</v>
      </c>
      <c r="M178" s="49">
        <v>69</v>
      </c>
      <c r="N178" s="49">
        <v>65.763999999999996</v>
      </c>
      <c r="O178" s="49">
        <v>61.709000000000003</v>
      </c>
      <c r="P178" s="49">
        <v>58.854999999999997</v>
      </c>
      <c r="Q178" s="49">
        <v>56.564</v>
      </c>
      <c r="T178" s="4">
        <f t="shared" si="75"/>
        <v>35.772797761530789</v>
      </c>
      <c r="U178" s="4">
        <f t="shared" si="75"/>
        <v>41.384907621931731</v>
      </c>
      <c r="V178" s="4">
        <f t="shared" si="75"/>
        <v>46.784736601225042</v>
      </c>
      <c r="W178" s="4">
        <f t="shared" si="75"/>
        <v>52.799455766643234</v>
      </c>
      <c r="X178" s="4">
        <f t="shared" si="75"/>
        <v>58.075457169265981</v>
      </c>
      <c r="Y178" s="4">
        <f t="shared" si="75"/>
        <v>61.636139831718857</v>
      </c>
      <c r="Z178" s="4">
        <f t="shared" si="75"/>
        <v>65.511297171105923</v>
      </c>
      <c r="AA178" s="4">
        <f t="shared" si="75"/>
        <v>67.664073278310568</v>
      </c>
      <c r="AB178" s="4">
        <f t="shared" si="75"/>
        <v>68.733042361227874</v>
      </c>
      <c r="AC178" s="4">
        <f t="shared" si="75"/>
        <v>68.406220117311122</v>
      </c>
      <c r="AD178" s="4">
        <f t="shared" si="75"/>
        <v>68.802240697243008</v>
      </c>
      <c r="AE178" s="4">
        <f t="shared" si="75"/>
        <v>66.009588707099596</v>
      </c>
      <c r="AF178" s="4">
        <f t="shared" si="75"/>
        <v>61.799746698094573</v>
      </c>
      <c r="AG178" s="4">
        <f t="shared" si="75"/>
        <v>59.404852308865529</v>
      </c>
      <c r="AH178" s="4">
        <f t="shared" si="75"/>
        <v>57.474323251439714</v>
      </c>
      <c r="AJ178" s="4">
        <f t="shared" si="76"/>
        <v>-0.98709776153079076</v>
      </c>
      <c r="AK178" s="4">
        <f t="shared" si="76"/>
        <v>0.50799237806826625</v>
      </c>
      <c r="AL178" s="4">
        <f t="shared" si="76"/>
        <v>0.16026339877495843</v>
      </c>
      <c r="AM178" s="4">
        <f t="shared" si="76"/>
        <v>-9.0455766643231073E-2</v>
      </c>
      <c r="AN178" s="4">
        <f t="shared" si="76"/>
        <v>0.52454283073402053</v>
      </c>
      <c r="AO178" s="4">
        <f t="shared" si="76"/>
        <v>0.54586016828114481</v>
      </c>
      <c r="AP178" s="4">
        <f t="shared" si="76"/>
        <v>0.47070282889407622</v>
      </c>
      <c r="AQ178" s="4">
        <f t="shared" si="76"/>
        <v>0.49992672168943386</v>
      </c>
      <c r="AR178" s="4">
        <f t="shared" si="76"/>
        <v>-0.78804236122788041</v>
      </c>
      <c r="AS178" s="4">
        <f t="shared" si="76"/>
        <v>-6.2201173111162689E-3</v>
      </c>
      <c r="AT178" s="4">
        <f t="shared" si="76"/>
        <v>0.19775930275699238</v>
      </c>
      <c r="AU178" s="4">
        <f t="shared" si="76"/>
        <v>-0.2455887070995999</v>
      </c>
      <c r="AV178" s="4">
        <f t="shared" si="76"/>
        <v>-9.0746698094569922E-2</v>
      </c>
      <c r="AW178" s="4">
        <f t="shared" si="76"/>
        <v>-0.54985230886553182</v>
      </c>
      <c r="AX178" s="4">
        <f t="shared" si="76"/>
        <v>-0.91032325143971349</v>
      </c>
      <c r="AZ178" s="2">
        <f t="shared" si="77"/>
        <v>35.772797761530789</v>
      </c>
      <c r="BA178" s="2">
        <f t="shared" si="77"/>
        <v>41.384906555453192</v>
      </c>
      <c r="BB178" s="2">
        <f t="shared" si="77"/>
        <v>46.777753043147868</v>
      </c>
      <c r="BC178" s="2">
        <f t="shared" si="77"/>
        <v>52.798980767260396</v>
      </c>
      <c r="BD178" s="2">
        <f t="shared" si="77"/>
        <v>58.071769433944134</v>
      </c>
      <c r="BE178" s="2">
        <f t="shared" si="77"/>
        <v>61.635906781838408</v>
      </c>
      <c r="BF178" s="2">
        <f t="shared" si="77"/>
        <v>65.511198842213631</v>
      </c>
      <c r="BG178" s="2">
        <f t="shared" si="77"/>
        <v>67.664062039898582</v>
      </c>
      <c r="BH178" s="2">
        <f t="shared" si="77"/>
        <v>68.732910781978831</v>
      </c>
      <c r="BI178" s="2">
        <f t="shared" si="77"/>
        <v>68.401931941441546</v>
      </c>
      <c r="BJ178" s="2">
        <f t="shared" si="77"/>
        <v>68.790753317538417</v>
      </c>
      <c r="BK178" s="2">
        <f t="shared" si="77"/>
        <v>66.004264281585904</v>
      </c>
      <c r="BL178" s="2">
        <f t="shared" si="77"/>
        <v>61.733474177190836</v>
      </c>
      <c r="BM178" s="2">
        <f t="shared" si="77"/>
        <v>59.404655592192043</v>
      </c>
      <c r="BN178" s="2">
        <f t="shared" si="77"/>
        <v>57.474323251439714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 t="str">
        <f t="shared" si="79"/>
        <v/>
      </c>
      <c r="CG178" s="2">
        <f t="shared" si="79"/>
        <v>41.892899999999997</v>
      </c>
      <c r="CH178" s="2">
        <f t="shared" si="79"/>
        <v>46.945</v>
      </c>
      <c r="CI178" s="2">
        <f t="shared" si="79"/>
        <v>52.709000000000003</v>
      </c>
      <c r="CJ178" s="2">
        <f t="shared" si="79"/>
        <v>58.6</v>
      </c>
      <c r="CK178" s="2">
        <f t="shared" si="79"/>
        <v>62.182000000000002</v>
      </c>
      <c r="CL178" s="2">
        <f t="shared" si="79"/>
        <v>65.981999999999999</v>
      </c>
      <c r="CM178" s="2">
        <f t="shared" si="79"/>
        <v>68.164000000000001</v>
      </c>
      <c r="CN178" s="2">
        <f t="shared" si="79"/>
        <v>67.944999999999993</v>
      </c>
      <c r="CO178" s="2">
        <f t="shared" si="79"/>
        <v>68.400000000000006</v>
      </c>
      <c r="CP178" s="2">
        <f t="shared" si="79"/>
        <v>69</v>
      </c>
      <c r="CQ178" s="2">
        <f t="shared" si="79"/>
        <v>65.763999999999996</v>
      </c>
      <c r="CR178" s="2" t="str">
        <f t="shared" si="79"/>
        <v/>
      </c>
      <c r="CS178" s="2">
        <f t="shared" si="79"/>
        <v>58.854999999999997</v>
      </c>
      <c r="CT178" s="2" t="str">
        <f t="shared" si="79"/>
        <v/>
      </c>
      <c r="CV178" s="2">
        <f t="shared" si="80"/>
        <v>37.221342494898316</v>
      </c>
      <c r="CW178" s="2">
        <f t="shared" si="80"/>
        <v>43.635147891873949</v>
      </c>
      <c r="CX178" s="2">
        <f t="shared" si="80"/>
        <v>48.885827448612616</v>
      </c>
      <c r="CY178" s="2">
        <f t="shared" si="80"/>
        <v>55.632923577239978</v>
      </c>
      <c r="CZ178" s="2">
        <f t="shared" si="80"/>
        <v>59.175714462428715</v>
      </c>
      <c r="DA178" s="2">
        <f t="shared" si="80"/>
        <v>64.333684392265198</v>
      </c>
      <c r="DB178" s="2">
        <f t="shared" si="80"/>
        <v>68.899304234905614</v>
      </c>
      <c r="DC178" s="2">
        <f t="shared" si="80"/>
        <v>70.680803978408619</v>
      </c>
      <c r="DD178" s="2">
        <f t="shared" si="80"/>
        <v>73.032978101131192</v>
      </c>
      <c r="DE178" s="2">
        <f t="shared" si="80"/>
        <v>74.743234705579582</v>
      </c>
      <c r="DF178" s="2">
        <f t="shared" si="80"/>
        <v>72.751189794383706</v>
      </c>
      <c r="DG178" s="2">
        <f t="shared" si="80"/>
        <v>68.533343295788882</v>
      </c>
      <c r="DH178" s="2">
        <f t="shared" si="80"/>
        <v>63.936637902476761</v>
      </c>
      <c r="DI178" s="2">
        <f t="shared" si="80"/>
        <v>62.24954474113332</v>
      </c>
      <c r="DJ178" s="2">
        <f t="shared" si="80"/>
        <v>59.770354854080892</v>
      </c>
      <c r="DL178" s="2">
        <f t="shared" si="81"/>
        <v>35.763724704008496</v>
      </c>
      <c r="DM178" s="2">
        <f t="shared" si="81"/>
        <v>41.37048533930858</v>
      </c>
      <c r="DN178" s="2">
        <f t="shared" si="81"/>
        <v>46.76712832073791</v>
      </c>
      <c r="DO178" s="2">
        <f t="shared" si="81"/>
        <v>52.784352342575765</v>
      </c>
      <c r="DP178" s="2">
        <f t="shared" si="81"/>
        <v>58.066344143063702</v>
      </c>
      <c r="DQ178" s="2">
        <f t="shared" si="81"/>
        <v>61.623124099415961</v>
      </c>
      <c r="DR178" s="2">
        <f t="shared" si="81"/>
        <v>65.494373458973769</v>
      </c>
      <c r="DS178" s="2">
        <f t="shared" si="81"/>
        <v>67.649232168576432</v>
      </c>
      <c r="DT178" s="2">
        <f t="shared" si="81"/>
        <v>68.710296381109686</v>
      </c>
      <c r="DU178" s="2">
        <f t="shared" si="81"/>
        <v>68.367340865591189</v>
      </c>
      <c r="DV178" s="2">
        <f t="shared" si="81"/>
        <v>68.768519434872502</v>
      </c>
      <c r="DW178" s="2">
        <f t="shared" si="81"/>
        <v>65.988467736211476</v>
      </c>
      <c r="DX178" s="2">
        <f t="shared" si="81"/>
        <v>61.717839874550151</v>
      </c>
      <c r="DY178" s="2">
        <f t="shared" si="81"/>
        <v>59.385098420147045</v>
      </c>
      <c r="DZ178" s="2">
        <f t="shared" si="81"/>
        <v>57.459948816349169</v>
      </c>
      <c r="EB178" s="2">
        <f t="shared" si="82"/>
        <v>0.99377542070424729</v>
      </c>
      <c r="EC178" s="2">
        <f t="shared" si="82"/>
        <v>0.99363206843850638</v>
      </c>
      <c r="ED178" s="2">
        <f t="shared" si="82"/>
        <v>0.99498526134732068</v>
      </c>
      <c r="EE178" s="2">
        <f t="shared" si="82"/>
        <v>0.99486464494669524</v>
      </c>
      <c r="EF178" s="2">
        <f t="shared" si="82"/>
        <v>0.99510957631934738</v>
      </c>
      <c r="EG178" s="2">
        <f t="shared" si="82"/>
        <v>0.9952841180267531</v>
      </c>
      <c r="EH178" s="2">
        <f t="shared" si="82"/>
        <v>0.99505852413834794</v>
      </c>
      <c r="EI178" s="2">
        <f t="shared" si="82"/>
        <v>0.99510819065078981</v>
      </c>
      <c r="EJ178" s="2">
        <f t="shared" si="82"/>
        <v>0.99476843257637892</v>
      </c>
      <c r="EK178" s="2">
        <f t="shared" si="82"/>
        <v>0.99457470956724392</v>
      </c>
      <c r="EL178" s="2">
        <f t="shared" si="82"/>
        <v>0.99441734297371032</v>
      </c>
      <c r="EM178" s="2">
        <f t="shared" si="82"/>
        <v>0.99379280243586743</v>
      </c>
      <c r="EN178" s="2">
        <f t="shared" si="82"/>
        <v>0.99295370626622759</v>
      </c>
      <c r="EO178" s="2">
        <f t="shared" si="82"/>
        <v>0.99317244247109437</v>
      </c>
      <c r="EP178" s="2">
        <f t="shared" si="82"/>
        <v>0.99377839442254068</v>
      </c>
    </row>
    <row r="179" spans="2:146" x14ac:dyDescent="0.25">
      <c r="B179" s="2">
        <v>157</v>
      </c>
      <c r="C179" s="49">
        <v>35.446399999999997</v>
      </c>
      <c r="D179" s="49">
        <v>41.464300000000001</v>
      </c>
      <c r="E179" s="49">
        <v>47</v>
      </c>
      <c r="F179" s="49">
        <v>53.491</v>
      </c>
      <c r="G179" s="49">
        <v>57.381999999999998</v>
      </c>
      <c r="H179" s="49">
        <v>59.945</v>
      </c>
      <c r="I179" s="49">
        <v>66.055000000000007</v>
      </c>
      <c r="J179" s="49">
        <v>67.835999999999999</v>
      </c>
      <c r="K179" s="49">
        <v>69.691000000000003</v>
      </c>
      <c r="L179" s="49">
        <v>67.2</v>
      </c>
      <c r="M179" s="49">
        <v>69.509</v>
      </c>
      <c r="N179" s="49">
        <v>65.873000000000005</v>
      </c>
      <c r="O179" s="49">
        <v>62.417999999999999</v>
      </c>
      <c r="P179" s="49">
        <v>59.4</v>
      </c>
      <c r="Q179" s="49">
        <v>56.854999999999997</v>
      </c>
      <c r="T179" s="4">
        <f t="shared" si="75"/>
        <v>35.735860543008947</v>
      </c>
      <c r="U179" s="4">
        <f t="shared" si="75"/>
        <v>41.309662880086499</v>
      </c>
      <c r="V179" s="4">
        <f t="shared" si="75"/>
        <v>46.686572376755542</v>
      </c>
      <c r="W179" s="4">
        <f t="shared" si="75"/>
        <v>52.698364141924387</v>
      </c>
      <c r="X179" s="4">
        <f t="shared" si="75"/>
        <v>57.978619454230561</v>
      </c>
      <c r="Y179" s="4">
        <f t="shared" si="75"/>
        <v>61.516361532509762</v>
      </c>
      <c r="Z179" s="4">
        <f t="shared" si="75"/>
        <v>65.369174164509076</v>
      </c>
      <c r="AA179" s="4">
        <f t="shared" si="75"/>
        <v>67.545003220995341</v>
      </c>
      <c r="AB179" s="4">
        <f t="shared" si="75"/>
        <v>68.607661062954634</v>
      </c>
      <c r="AC179" s="4">
        <f t="shared" si="75"/>
        <v>68.26144203579247</v>
      </c>
      <c r="AD179" s="4">
        <f t="shared" si="75"/>
        <v>68.674655221545436</v>
      </c>
      <c r="AE179" s="4">
        <f t="shared" si="75"/>
        <v>65.881715028809893</v>
      </c>
      <c r="AF179" s="4">
        <f t="shared" si="75"/>
        <v>61.630701268908474</v>
      </c>
      <c r="AG179" s="4">
        <f t="shared" si="75"/>
        <v>59.281545963979795</v>
      </c>
      <c r="AH179" s="4">
        <f t="shared" si="75"/>
        <v>57.363334117749069</v>
      </c>
      <c r="AJ179" s="4">
        <f t="shared" si="76"/>
        <v>-0.28946054300894986</v>
      </c>
      <c r="AK179" s="4">
        <f t="shared" si="76"/>
        <v>0.15463711991350237</v>
      </c>
      <c r="AL179" s="4">
        <f t="shared" si="76"/>
        <v>0.31342762324445772</v>
      </c>
      <c r="AM179" s="4">
        <f t="shared" si="76"/>
        <v>0.79263585807561299</v>
      </c>
      <c r="AN179" s="4">
        <f t="shared" si="76"/>
        <v>-0.59661945423056295</v>
      </c>
      <c r="AO179" s="4">
        <f t="shared" si="76"/>
        <v>-1.5713615325097621</v>
      </c>
      <c r="AP179" s="4">
        <f t="shared" si="76"/>
        <v>0.68582583549093101</v>
      </c>
      <c r="AQ179" s="4">
        <f t="shared" si="76"/>
        <v>0.29099677900465792</v>
      </c>
      <c r="AR179" s="4">
        <f t="shared" si="76"/>
        <v>1.0833389370453688</v>
      </c>
      <c r="AS179" s="4">
        <f t="shared" si="76"/>
        <v>-1.0614420357924672</v>
      </c>
      <c r="AT179" s="4">
        <f t="shared" si="76"/>
        <v>0.83434477845456456</v>
      </c>
      <c r="AU179" s="4">
        <f t="shared" si="76"/>
        <v>-8.7150288098882811E-3</v>
      </c>
      <c r="AV179" s="4">
        <f t="shared" si="76"/>
        <v>0.78729873109152493</v>
      </c>
      <c r="AW179" s="4">
        <f t="shared" si="76"/>
        <v>0.11845403602020355</v>
      </c>
      <c r="AX179" s="4">
        <f t="shared" si="76"/>
        <v>-0.50833411774907233</v>
      </c>
      <c r="AZ179" s="2">
        <f t="shared" si="77"/>
        <v>35.735860543008947</v>
      </c>
      <c r="BA179" s="2">
        <f t="shared" si="77"/>
        <v>41.309662596429284</v>
      </c>
      <c r="BB179" s="2">
        <f t="shared" si="77"/>
        <v>46.683921939849682</v>
      </c>
      <c r="BC179" s="2">
        <f t="shared" si="77"/>
        <v>52.698257715719983</v>
      </c>
      <c r="BD179" s="2">
        <f t="shared" si="77"/>
        <v>57.977492493945753</v>
      </c>
      <c r="BE179" s="2">
        <f t="shared" si="77"/>
        <v>61.516311482716169</v>
      </c>
      <c r="BF179" s="2">
        <f t="shared" si="77"/>
        <v>65.369155152452748</v>
      </c>
      <c r="BG179" s="2">
        <f t="shared" si="77"/>
        <v>67.545001510475146</v>
      </c>
      <c r="BH179" s="2">
        <f t="shared" si="77"/>
        <v>68.60763391557208</v>
      </c>
      <c r="BI179" s="2">
        <f t="shared" si="77"/>
        <v>68.259988935886355</v>
      </c>
      <c r="BJ179" s="2">
        <f t="shared" si="77"/>
        <v>68.670478740205823</v>
      </c>
      <c r="BK179" s="2">
        <f t="shared" si="77"/>
        <v>65.880178388516697</v>
      </c>
      <c r="BL179" s="2">
        <f t="shared" si="77"/>
        <v>61.603985346014397</v>
      </c>
      <c r="BM179" s="2">
        <f t="shared" si="77"/>
        <v>59.281495426330196</v>
      </c>
      <c r="BN179" s="2">
        <f t="shared" si="77"/>
        <v>57.363334117749069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 t="str">
        <f t="shared" si="79"/>
        <v/>
      </c>
      <c r="CG179" s="2">
        <f t="shared" si="79"/>
        <v>41.464300000000001</v>
      </c>
      <c r="CH179" s="2">
        <f t="shared" si="79"/>
        <v>47</v>
      </c>
      <c r="CI179" s="2">
        <f t="shared" si="79"/>
        <v>53.491</v>
      </c>
      <c r="CJ179" s="2">
        <f t="shared" si="79"/>
        <v>57.381999999999998</v>
      </c>
      <c r="CK179" s="2">
        <f t="shared" si="79"/>
        <v>59.945</v>
      </c>
      <c r="CL179" s="2">
        <f t="shared" si="79"/>
        <v>66.055000000000007</v>
      </c>
      <c r="CM179" s="2">
        <f t="shared" si="79"/>
        <v>67.835999999999999</v>
      </c>
      <c r="CN179" s="2">
        <f t="shared" si="79"/>
        <v>69.691000000000003</v>
      </c>
      <c r="CO179" s="2">
        <f t="shared" si="79"/>
        <v>67.2</v>
      </c>
      <c r="CP179" s="2">
        <f t="shared" si="79"/>
        <v>69.509</v>
      </c>
      <c r="CQ179" s="2">
        <f t="shared" si="79"/>
        <v>65.873000000000005</v>
      </c>
      <c r="CR179" s="2" t="str">
        <f t="shared" si="79"/>
        <v/>
      </c>
      <c r="CS179" s="2">
        <f t="shared" si="79"/>
        <v>59.4</v>
      </c>
      <c r="CT179" s="2">
        <f t="shared" si="79"/>
        <v>56.854999999999997</v>
      </c>
      <c r="CV179" s="2">
        <f t="shared" si="80"/>
        <v>37.188811645807306</v>
      </c>
      <c r="CW179" s="2">
        <f t="shared" si="80"/>
        <v>43.590452809132238</v>
      </c>
      <c r="CX179" s="2">
        <f t="shared" si="80"/>
        <v>48.828949369525468</v>
      </c>
      <c r="CY179" s="2">
        <f t="shared" si="80"/>
        <v>55.5712641018265</v>
      </c>
      <c r="CZ179" s="2">
        <f t="shared" si="80"/>
        <v>59.094155039609838</v>
      </c>
      <c r="DA179" s="2">
        <f t="shared" si="80"/>
        <v>64.269157727783508</v>
      </c>
      <c r="DB179" s="2">
        <f t="shared" si="80"/>
        <v>68.835510759070004</v>
      </c>
      <c r="DC179" s="2">
        <f t="shared" si="80"/>
        <v>70.618310475809665</v>
      </c>
      <c r="DD179" s="2">
        <f t="shared" si="80"/>
        <v>72.986869078120463</v>
      </c>
      <c r="DE179" s="2">
        <f t="shared" si="80"/>
        <v>74.699427403989418</v>
      </c>
      <c r="DF179" s="2">
        <f t="shared" si="80"/>
        <v>72.685120197163315</v>
      </c>
      <c r="DG179" s="2">
        <f t="shared" si="80"/>
        <v>68.443272463553342</v>
      </c>
      <c r="DH179" s="2">
        <f t="shared" si="80"/>
        <v>63.829355025857758</v>
      </c>
      <c r="DI179" s="2">
        <f t="shared" si="80"/>
        <v>62.151108030982485</v>
      </c>
      <c r="DJ179" s="2">
        <f t="shared" si="80"/>
        <v>59.669635548343024</v>
      </c>
      <c r="DL179" s="2">
        <f t="shared" si="81"/>
        <v>35.727560645075656</v>
      </c>
      <c r="DM179" s="2">
        <f t="shared" si="81"/>
        <v>41.29633173762857</v>
      </c>
      <c r="DN179" s="2">
        <f t="shared" si="81"/>
        <v>46.674062221553037</v>
      </c>
      <c r="DO179" s="2">
        <f t="shared" si="81"/>
        <v>52.68473253522199</v>
      </c>
      <c r="DP179" s="2">
        <f t="shared" si="81"/>
        <v>57.972487569454856</v>
      </c>
      <c r="DQ179" s="2">
        <f t="shared" si="81"/>
        <v>61.504415568913338</v>
      </c>
      <c r="DR179" s="2">
        <f t="shared" si="81"/>
        <v>65.353455820664394</v>
      </c>
      <c r="DS179" s="2">
        <f t="shared" si="81"/>
        <v>67.531222899301838</v>
      </c>
      <c r="DT179" s="2">
        <f t="shared" si="81"/>
        <v>68.586629621073428</v>
      </c>
      <c r="DU179" s="2">
        <f t="shared" si="81"/>
        <v>68.227953283074868</v>
      </c>
      <c r="DV179" s="2">
        <f t="shared" si="81"/>
        <v>68.649923667247734</v>
      </c>
      <c r="DW179" s="2">
        <f t="shared" si="81"/>
        <v>65.865578004855763</v>
      </c>
      <c r="DX179" s="2">
        <f t="shared" si="81"/>
        <v>61.589582977841566</v>
      </c>
      <c r="DY179" s="2">
        <f t="shared" si="81"/>
        <v>59.263504066948236</v>
      </c>
      <c r="DZ179" s="2">
        <f t="shared" si="81"/>
        <v>57.350165839549547</v>
      </c>
      <c r="EB179" s="2">
        <f t="shared" si="82"/>
        <v>0.99432000530426512</v>
      </c>
      <c r="EC179" s="2">
        <f t="shared" si="82"/>
        <v>0.99418912150439454</v>
      </c>
      <c r="ED179" s="2">
        <f t="shared" si="82"/>
        <v>0.99542448507991432</v>
      </c>
      <c r="EE179" s="2">
        <f t="shared" si="82"/>
        <v>0.99531438330539224</v>
      </c>
      <c r="EF179" s="2">
        <f t="shared" si="82"/>
        <v>0.99553796055955623</v>
      </c>
      <c r="EG179" s="2">
        <f t="shared" si="82"/>
        <v>0.99569727912432282</v>
      </c>
      <c r="EH179" s="2">
        <f t="shared" si="82"/>
        <v>0.99549136011175576</v>
      </c>
      <c r="EI179" s="2">
        <f t="shared" si="82"/>
        <v>0.99553669572636572</v>
      </c>
      <c r="EJ179" s="2">
        <f t="shared" si="82"/>
        <v>0.99522655648546332</v>
      </c>
      <c r="EK179" s="2">
        <f t="shared" si="82"/>
        <v>0.99504971321635205</v>
      </c>
      <c r="EL179" s="2">
        <f t="shared" si="82"/>
        <v>0.99490605406559485</v>
      </c>
      <c r="EM179" s="2">
        <f t="shared" si="82"/>
        <v>0.99433587498639842</v>
      </c>
      <c r="EN179" s="2">
        <f t="shared" si="82"/>
        <v>0.99356971697830088</v>
      </c>
      <c r="EO179" s="2">
        <f t="shared" si="82"/>
        <v>0.99376945051813004</v>
      </c>
      <c r="EP179" s="2">
        <f t="shared" si="82"/>
        <v>0.99432272034008329</v>
      </c>
    </row>
    <row r="180" spans="2:146" x14ac:dyDescent="0.25">
      <c r="B180" s="2">
        <v>158</v>
      </c>
      <c r="C180" s="49">
        <v>36.571399999999997</v>
      </c>
      <c r="D180" s="49">
        <v>41.196399999999997</v>
      </c>
      <c r="E180" s="49">
        <v>47.018000000000001</v>
      </c>
      <c r="F180" s="49">
        <v>51.709000000000003</v>
      </c>
      <c r="G180" s="49">
        <v>58.854999999999997</v>
      </c>
      <c r="H180" s="49">
        <v>61.582000000000001</v>
      </c>
      <c r="I180" s="49">
        <v>64.855000000000004</v>
      </c>
      <c r="J180" s="49">
        <v>67.090999999999994</v>
      </c>
      <c r="K180" s="49">
        <v>68.927000000000007</v>
      </c>
      <c r="L180" s="49">
        <v>67.655000000000001</v>
      </c>
      <c r="M180" s="49">
        <v>68.617999999999995</v>
      </c>
      <c r="N180" s="49">
        <v>66.454999999999998</v>
      </c>
      <c r="O180" s="49">
        <v>62.273000000000003</v>
      </c>
      <c r="P180" s="49">
        <v>59.363999999999997</v>
      </c>
      <c r="Q180" s="49">
        <v>56.691000000000003</v>
      </c>
      <c r="T180" s="4">
        <f t="shared" si="75"/>
        <v>35.698988798258256</v>
      </c>
      <c r="U180" s="4">
        <f t="shared" si="75"/>
        <v>41.234498511206425</v>
      </c>
      <c r="V180" s="4">
        <f t="shared" si="75"/>
        <v>46.591081258261056</v>
      </c>
      <c r="W180" s="4">
        <f t="shared" si="75"/>
        <v>52.597636642810038</v>
      </c>
      <c r="X180" s="4">
        <f t="shared" si="75"/>
        <v>57.883564762552837</v>
      </c>
      <c r="Y180" s="4">
        <f t="shared" si="75"/>
        <v>61.396782761694539</v>
      </c>
      <c r="Z180" s="4">
        <f t="shared" si="75"/>
        <v>65.227182383902417</v>
      </c>
      <c r="AA180" s="4">
        <f t="shared" si="75"/>
        <v>67.426011111259228</v>
      </c>
      <c r="AB180" s="4">
        <f t="shared" si="75"/>
        <v>68.482469889976514</v>
      </c>
      <c r="AC180" s="4">
        <f t="shared" si="75"/>
        <v>68.118683623243328</v>
      </c>
      <c r="AD180" s="4">
        <f t="shared" si="75"/>
        <v>68.551731976584378</v>
      </c>
      <c r="AE180" s="4">
        <f t="shared" si="75"/>
        <v>65.756579059626461</v>
      </c>
      <c r="AF180" s="4">
        <f t="shared" si="75"/>
        <v>61.484228927997684</v>
      </c>
      <c r="AG180" s="4">
        <f t="shared" si="75"/>
        <v>59.15847030842226</v>
      </c>
      <c r="AH180" s="4">
        <f t="shared" si="75"/>
        <v>57.252445430264856</v>
      </c>
      <c r="AJ180" s="4">
        <f t="shared" si="76"/>
        <v>0.87241120174174114</v>
      </c>
      <c r="AK180" s="4">
        <f t="shared" si="76"/>
        <v>-3.8098511206428043E-2</v>
      </c>
      <c r="AL180" s="4">
        <f t="shared" si="76"/>
        <v>0.42691874173894462</v>
      </c>
      <c r="AM180" s="4">
        <f t="shared" si="76"/>
        <v>-0.88863664281003452</v>
      </c>
      <c r="AN180" s="4">
        <f t="shared" si="76"/>
        <v>0.9714352374471602</v>
      </c>
      <c r="AO180" s="4">
        <f t="shared" si="76"/>
        <v>0.18521723830546222</v>
      </c>
      <c r="AP180" s="4">
        <f t="shared" si="76"/>
        <v>-0.37218238390241254</v>
      </c>
      <c r="AQ180" s="4">
        <f t="shared" si="76"/>
        <v>-0.33501111125923444</v>
      </c>
      <c r="AR180" s="4">
        <f t="shared" si="76"/>
        <v>0.44453011002349285</v>
      </c>
      <c r="AS180" s="4">
        <f t="shared" si="76"/>
        <v>-0.46368362324332679</v>
      </c>
      <c r="AT180" s="4">
        <f t="shared" si="76"/>
        <v>6.6268023415616994E-2</v>
      </c>
      <c r="AU180" s="4">
        <f t="shared" si="76"/>
        <v>0.69842094037353775</v>
      </c>
      <c r="AV180" s="4">
        <f t="shared" si="76"/>
        <v>0.78877107200231933</v>
      </c>
      <c r="AW180" s="4">
        <f t="shared" si="76"/>
        <v>0.20552969157773759</v>
      </c>
      <c r="AX180" s="4">
        <f t="shared" si="76"/>
        <v>-0.56144543026485394</v>
      </c>
      <c r="AZ180" s="2">
        <f t="shared" si="77"/>
        <v>35.698988798258256</v>
      </c>
      <c r="BA180" s="2">
        <f t="shared" si="77"/>
        <v>41.234498440875448</v>
      </c>
      <c r="BB180" s="2">
        <f t="shared" si="77"/>
        <v>46.590142984499195</v>
      </c>
      <c r="BC180" s="2">
        <f t="shared" si="77"/>
        <v>52.597615210801116</v>
      </c>
      <c r="BD180" s="2">
        <f t="shared" si="77"/>
        <v>57.883247396055715</v>
      </c>
      <c r="BE180" s="2">
        <f t="shared" si="77"/>
        <v>61.396773046835776</v>
      </c>
      <c r="BF180" s="2">
        <f t="shared" si="77"/>
        <v>65.227179080366142</v>
      </c>
      <c r="BG180" s="2">
        <f t="shared" si="77"/>
        <v>67.426010880008974</v>
      </c>
      <c r="BH180" s="2">
        <f t="shared" si="77"/>
        <v>68.482464838695478</v>
      </c>
      <c r="BI180" s="2">
        <f t="shared" si="77"/>
        <v>68.118227000535299</v>
      </c>
      <c r="BJ180" s="2">
        <f t="shared" si="77"/>
        <v>68.550326887150078</v>
      </c>
      <c r="BK180" s="2">
        <f t="shared" si="77"/>
        <v>65.756180239817169</v>
      </c>
      <c r="BL180" s="2">
        <f t="shared" si="77"/>
        <v>61.47459170453039</v>
      </c>
      <c r="BM180" s="2">
        <f t="shared" si="77"/>
        <v>59.15845869035288</v>
      </c>
      <c r="BN180" s="2">
        <f t="shared" si="77"/>
        <v>57.252445430264856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 t="str">
        <f t="shared" si="79"/>
        <v/>
      </c>
      <c r="CG180" s="2">
        <f t="shared" si="79"/>
        <v>41.196399999999997</v>
      </c>
      <c r="CH180" s="2">
        <f t="shared" si="79"/>
        <v>47.018000000000001</v>
      </c>
      <c r="CI180" s="2">
        <f t="shared" si="79"/>
        <v>51.709000000000003</v>
      </c>
      <c r="CJ180" s="2">
        <f t="shared" si="79"/>
        <v>58.854999999999997</v>
      </c>
      <c r="CK180" s="2">
        <f t="shared" si="79"/>
        <v>61.582000000000001</v>
      </c>
      <c r="CL180" s="2">
        <f t="shared" si="79"/>
        <v>64.855000000000004</v>
      </c>
      <c r="CM180" s="2">
        <f t="shared" si="79"/>
        <v>67.090999999999994</v>
      </c>
      <c r="CN180" s="2">
        <f t="shared" si="79"/>
        <v>68.927000000000007</v>
      </c>
      <c r="CO180" s="2">
        <f t="shared" si="79"/>
        <v>67.655000000000001</v>
      </c>
      <c r="CP180" s="2">
        <f t="shared" si="79"/>
        <v>68.617999999999995</v>
      </c>
      <c r="CQ180" s="2">
        <f t="shared" si="79"/>
        <v>66.454999999999998</v>
      </c>
      <c r="CR180" s="2">
        <f t="shared" si="79"/>
        <v>62.273000000000003</v>
      </c>
      <c r="CS180" s="2">
        <f t="shared" si="79"/>
        <v>59.363999999999997</v>
      </c>
      <c r="CT180" s="2">
        <f t="shared" si="79"/>
        <v>56.691000000000003</v>
      </c>
      <c r="CV180" s="2">
        <f t="shared" si="80"/>
        <v>37.156280796716302</v>
      </c>
      <c r="CW180" s="2">
        <f t="shared" si="80"/>
        <v>43.545757726390519</v>
      </c>
      <c r="CX180" s="2">
        <f t="shared" si="80"/>
        <v>48.772071290438319</v>
      </c>
      <c r="CY180" s="2">
        <f t="shared" si="80"/>
        <v>55.509604626413029</v>
      </c>
      <c r="CZ180" s="2">
        <f t="shared" si="80"/>
        <v>59.012595616790961</v>
      </c>
      <c r="DA180" s="2">
        <f t="shared" si="80"/>
        <v>64.204631063301818</v>
      </c>
      <c r="DB180" s="2">
        <f t="shared" si="80"/>
        <v>68.771717283234409</v>
      </c>
      <c r="DC180" s="2">
        <f t="shared" si="80"/>
        <v>70.555816973210696</v>
      </c>
      <c r="DD180" s="2">
        <f t="shared" si="80"/>
        <v>72.940760055109735</v>
      </c>
      <c r="DE180" s="2">
        <f t="shared" si="80"/>
        <v>74.655620102399254</v>
      </c>
      <c r="DF180" s="2">
        <f t="shared" si="80"/>
        <v>72.619050599942909</v>
      </c>
      <c r="DG180" s="2">
        <f t="shared" si="80"/>
        <v>68.353201631317802</v>
      </c>
      <c r="DH180" s="2">
        <f t="shared" si="80"/>
        <v>63.722072149238755</v>
      </c>
      <c r="DI180" s="2">
        <f t="shared" si="80"/>
        <v>62.052671320831649</v>
      </c>
      <c r="DJ180" s="2">
        <f t="shared" si="80"/>
        <v>59.568916242605155</v>
      </c>
      <c r="DL180" s="2">
        <f t="shared" si="81"/>
        <v>35.691396586142815</v>
      </c>
      <c r="DM180" s="2">
        <f t="shared" si="81"/>
        <v>41.22217813594856</v>
      </c>
      <c r="DN180" s="2">
        <f t="shared" si="81"/>
        <v>46.580996122368163</v>
      </c>
      <c r="DO180" s="2">
        <f t="shared" si="81"/>
        <v>52.585112727868214</v>
      </c>
      <c r="DP180" s="2">
        <f t="shared" si="81"/>
        <v>57.878630995846002</v>
      </c>
      <c r="DQ180" s="2">
        <f t="shared" si="81"/>
        <v>61.385707038410715</v>
      </c>
      <c r="DR180" s="2">
        <f t="shared" si="81"/>
        <v>65.212538182355019</v>
      </c>
      <c r="DS180" s="2">
        <f t="shared" si="81"/>
        <v>67.413213630027244</v>
      </c>
      <c r="DT180" s="2">
        <f t="shared" si="81"/>
        <v>68.462962861037155</v>
      </c>
      <c r="DU180" s="2">
        <f t="shared" si="81"/>
        <v>68.088565700558561</v>
      </c>
      <c r="DV180" s="2">
        <f t="shared" si="81"/>
        <v>68.531327899622966</v>
      </c>
      <c r="DW180" s="2">
        <f t="shared" si="81"/>
        <v>65.742688273500022</v>
      </c>
      <c r="DX180" s="2">
        <f t="shared" si="81"/>
        <v>61.461326081132981</v>
      </c>
      <c r="DY180" s="2">
        <f t="shared" si="81"/>
        <v>59.141909713749428</v>
      </c>
      <c r="DZ180" s="2">
        <f t="shared" si="81"/>
        <v>57.240382862749925</v>
      </c>
      <c r="EB180" s="2">
        <f t="shared" si="82"/>
        <v>0.99481719301727511</v>
      </c>
      <c r="EC180" s="2">
        <f t="shared" si="82"/>
        <v>0.99469770479239739</v>
      </c>
      <c r="ED180" s="2">
        <f t="shared" si="82"/>
        <v>0.99582540012121445</v>
      </c>
      <c r="EE180" s="2">
        <f t="shared" si="82"/>
        <v>0.99572490423409077</v>
      </c>
      <c r="EF180" s="2">
        <f t="shared" si="82"/>
        <v>0.99592897333440356</v>
      </c>
      <c r="EG180" s="2">
        <f t="shared" si="82"/>
        <v>0.99607438571336149</v>
      </c>
      <c r="EH180" s="2">
        <f t="shared" si="82"/>
        <v>0.99588643965472323</v>
      </c>
      <c r="EI180" s="2">
        <f t="shared" si="82"/>
        <v>0.99592781888637516</v>
      </c>
      <c r="EJ180" s="2">
        <f t="shared" si="82"/>
        <v>0.99564473851470237</v>
      </c>
      <c r="EK180" s="2">
        <f t="shared" si="82"/>
        <v>0.99548331745684537</v>
      </c>
      <c r="EL180" s="2">
        <f t="shared" si="82"/>
        <v>0.99535218288519867</v>
      </c>
      <c r="EM180" s="2">
        <f t="shared" si="82"/>
        <v>0.99483168079690509</v>
      </c>
      <c r="EN180" s="2">
        <f t="shared" si="82"/>
        <v>0.99413219220656612</v>
      </c>
      <c r="EO180" s="2">
        <f t="shared" si="82"/>
        <v>0.99431455445777817</v>
      </c>
      <c r="EP180" s="2">
        <f t="shared" si="82"/>
        <v>0.99481967163567731</v>
      </c>
    </row>
    <row r="181" spans="2:146" x14ac:dyDescent="0.25">
      <c r="B181" s="2">
        <v>159</v>
      </c>
      <c r="C181" s="49">
        <v>35.160699999999999</v>
      </c>
      <c r="D181" s="49">
        <v>40.5</v>
      </c>
      <c r="E181" s="49">
        <v>45.636000000000003</v>
      </c>
      <c r="F181" s="49">
        <v>53</v>
      </c>
      <c r="G181" s="49">
        <v>58.655000000000001</v>
      </c>
      <c r="H181" s="49">
        <v>60.835999999999999</v>
      </c>
      <c r="I181" s="49">
        <v>64.418000000000006</v>
      </c>
      <c r="J181" s="49">
        <v>67.364000000000004</v>
      </c>
      <c r="K181" s="49">
        <v>68.436000000000007</v>
      </c>
      <c r="L181" s="49">
        <v>69.599999999999994</v>
      </c>
      <c r="M181" s="49">
        <v>68.326999999999998</v>
      </c>
      <c r="N181" s="49">
        <v>66.108999999999995</v>
      </c>
      <c r="O181" s="49">
        <v>61.527000000000001</v>
      </c>
      <c r="P181" s="49">
        <v>58.908999999999999</v>
      </c>
      <c r="Q181" s="49">
        <v>57.472999999999999</v>
      </c>
      <c r="T181" s="4">
        <f t="shared" si="75"/>
        <v>35.662177047238849</v>
      </c>
      <c r="U181" s="4">
        <f t="shared" si="75"/>
        <v>41.159408567366086</v>
      </c>
      <c r="V181" s="4">
        <f t="shared" si="75"/>
        <v>46.496722777047964</v>
      </c>
      <c r="W181" s="4">
        <f t="shared" si="75"/>
        <v>52.497051550888678</v>
      </c>
      <c r="X181" s="4">
        <f t="shared" si="75"/>
        <v>57.789114171556292</v>
      </c>
      <c r="Y181" s="4">
        <f t="shared" si="75"/>
        <v>61.277290068163531</v>
      </c>
      <c r="Z181" s="4">
        <f t="shared" si="75"/>
        <v>65.085267996984612</v>
      </c>
      <c r="AA181" s="4" t="e">
        <f t="shared" si="75"/>
        <v>#N/A</v>
      </c>
      <c r="AB181" s="4">
        <f t="shared" si="75"/>
        <v>68.357397963116952</v>
      </c>
      <c r="AC181" s="4">
        <f t="shared" si="75"/>
        <v>67.976767240469073</v>
      </c>
      <c r="AD181" s="4">
        <f t="shared" si="75"/>
        <v>68.430726668361828</v>
      </c>
      <c r="AE181" s="4">
        <f t="shared" si="75"/>
        <v>65.632356810647437</v>
      </c>
      <c r="AF181" s="4">
        <f t="shared" si="75"/>
        <v>61.348396974559606</v>
      </c>
      <c r="AG181" s="4">
        <f t="shared" si="75"/>
        <v>59.03553828751442</v>
      </c>
      <c r="AH181" s="4">
        <f t="shared" si="75"/>
        <v>57.141648936027735</v>
      </c>
      <c r="AJ181" s="4">
        <f t="shared" si="76"/>
        <v>-0.50147704723885056</v>
      </c>
      <c r="AK181" s="4">
        <f t="shared" si="76"/>
        <v>-0.65940856736608566</v>
      </c>
      <c r="AL181" s="4">
        <f t="shared" si="76"/>
        <v>-0.86072277704796107</v>
      </c>
      <c r="AM181" s="4">
        <f t="shared" si="76"/>
        <v>0.5029484491113223</v>
      </c>
      <c r="AN181" s="4">
        <f t="shared" si="76"/>
        <v>0.86588582844370876</v>
      </c>
      <c r="AO181" s="4">
        <f t="shared" si="76"/>
        <v>-0.44129006816353211</v>
      </c>
      <c r="AP181" s="4">
        <f t="shared" si="76"/>
        <v>-0.66726799698460582</v>
      </c>
      <c r="AQ181" s="4">
        <f t="shared" si="76"/>
        <v>0</v>
      </c>
      <c r="AR181" s="4">
        <f t="shared" si="76"/>
        <v>7.8602036883054893E-2</v>
      </c>
      <c r="AS181" s="4">
        <f t="shared" si="76"/>
        <v>1.6232327595309215</v>
      </c>
      <c r="AT181" s="4">
        <f t="shared" si="76"/>
        <v>-0.10372666836182987</v>
      </c>
      <c r="AU181" s="4">
        <f t="shared" si="76"/>
        <v>0.47664318935255778</v>
      </c>
      <c r="AV181" s="4">
        <f t="shared" si="76"/>
        <v>0.17860302544039541</v>
      </c>
      <c r="AW181" s="4">
        <f t="shared" si="76"/>
        <v>-0.1265382875144212</v>
      </c>
      <c r="AX181" s="4">
        <f t="shared" si="76"/>
        <v>0.33135106397226366</v>
      </c>
      <c r="AZ181" s="2">
        <f t="shared" si="77"/>
        <v>35.662177047238849</v>
      </c>
      <c r="BA181" s="2">
        <f t="shared" si="77"/>
        <v>41.159408551110204</v>
      </c>
      <c r="BB181" s="2">
        <f t="shared" si="77"/>
        <v>46.496412954476739</v>
      </c>
      <c r="BC181" s="2">
        <f t="shared" si="77"/>
        <v>52.497047671744085</v>
      </c>
      <c r="BD181" s="2">
        <f t="shared" si="77"/>
        <v>57.789031811403376</v>
      </c>
      <c r="BE181" s="2">
        <f t="shared" si="77"/>
        <v>61.277288363842175</v>
      </c>
      <c r="BF181" s="2">
        <f t="shared" si="77"/>
        <v>65.085267481125499</v>
      </c>
      <c r="BG181" s="2" t="e">
        <f t="shared" si="77"/>
        <v>#N/A</v>
      </c>
      <c r="BH181" s="2">
        <f t="shared" si="77"/>
        <v>68.357397115483451</v>
      </c>
      <c r="BI181" s="2">
        <f t="shared" si="77"/>
        <v>67.976634177049391</v>
      </c>
      <c r="BJ181" s="2">
        <f t="shared" si="77"/>
        <v>68.430289245734571</v>
      </c>
      <c r="BK181" s="2">
        <f t="shared" si="77"/>
        <v>65.632263724239991</v>
      </c>
      <c r="BL181" s="2">
        <f t="shared" si="77"/>
        <v>61.345286126962549</v>
      </c>
      <c r="BM181" s="2">
        <f t="shared" si="77"/>
        <v>59.035535897514158</v>
      </c>
      <c r="BN181" s="2">
        <f t="shared" si="77"/>
        <v>57.141648936027735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 t="str">
        <f t="shared" si="79"/>
        <v/>
      </c>
      <c r="CG181" s="2">
        <f t="shared" si="79"/>
        <v>40.5</v>
      </c>
      <c r="CH181" s="2">
        <f t="shared" si="79"/>
        <v>45.636000000000003</v>
      </c>
      <c r="CI181" s="2">
        <f t="shared" si="79"/>
        <v>53</v>
      </c>
      <c r="CJ181" s="2">
        <f t="shared" si="79"/>
        <v>58.655000000000001</v>
      </c>
      <c r="CK181" s="2">
        <f t="shared" si="79"/>
        <v>60.835999999999999</v>
      </c>
      <c r="CL181" s="2">
        <f t="shared" si="79"/>
        <v>64.418000000000006</v>
      </c>
      <c r="CM181" s="2" t="str">
        <f t="shared" si="79"/>
        <v/>
      </c>
      <c r="CN181" s="2">
        <f t="shared" si="79"/>
        <v>68.436000000000007</v>
      </c>
      <c r="CO181" s="2">
        <f t="shared" si="79"/>
        <v>69.599999999999994</v>
      </c>
      <c r="CP181" s="2">
        <f t="shared" si="79"/>
        <v>68.326999999999998</v>
      </c>
      <c r="CQ181" s="2">
        <f t="shared" si="79"/>
        <v>66.108999999999995</v>
      </c>
      <c r="CR181" s="2">
        <f t="shared" si="79"/>
        <v>61.527000000000001</v>
      </c>
      <c r="CS181" s="2">
        <f t="shared" si="79"/>
        <v>58.908999999999999</v>
      </c>
      <c r="CT181" s="2">
        <f t="shared" si="79"/>
        <v>57.472999999999999</v>
      </c>
      <c r="CV181" s="2">
        <f t="shared" si="80"/>
        <v>37.123749947625292</v>
      </c>
      <c r="CW181" s="2">
        <f t="shared" si="80"/>
        <v>43.501062643648808</v>
      </c>
      <c r="CX181" s="2">
        <f t="shared" si="80"/>
        <v>48.715193211351178</v>
      </c>
      <c r="CY181" s="2">
        <f t="shared" si="80"/>
        <v>55.447945150999558</v>
      </c>
      <c r="CZ181" s="2">
        <f t="shared" si="80"/>
        <v>58.931036193972083</v>
      </c>
      <c r="DA181" s="2">
        <f t="shared" si="80"/>
        <v>64.140104398820128</v>
      </c>
      <c r="DB181" s="2">
        <f t="shared" si="80"/>
        <v>68.707923807398799</v>
      </c>
      <c r="DC181" s="2">
        <f t="shared" si="80"/>
        <v>70.493323470611742</v>
      </c>
      <c r="DD181" s="2">
        <f t="shared" si="80"/>
        <v>72.894651032098992</v>
      </c>
      <c r="DE181" s="2">
        <f t="shared" si="80"/>
        <v>74.611812800809076</v>
      </c>
      <c r="DF181" s="2">
        <f t="shared" si="80"/>
        <v>72.552981002722518</v>
      </c>
      <c r="DG181" s="2">
        <f t="shared" si="80"/>
        <v>68.263130799082262</v>
      </c>
      <c r="DH181" s="2">
        <f t="shared" si="80"/>
        <v>63.61478927261976</v>
      </c>
      <c r="DI181" s="2">
        <f t="shared" si="80"/>
        <v>61.954234610680814</v>
      </c>
      <c r="DJ181" s="2">
        <f t="shared" si="80"/>
        <v>59.468196936867287</v>
      </c>
      <c r="DL181" s="2">
        <f t="shared" si="81"/>
        <v>35.655232527209982</v>
      </c>
      <c r="DM181" s="2">
        <f t="shared" si="81"/>
        <v>41.148024534268551</v>
      </c>
      <c r="DN181" s="2">
        <f t="shared" si="81"/>
        <v>46.487930023183289</v>
      </c>
      <c r="DO181" s="2">
        <f t="shared" si="81"/>
        <v>52.485492920514439</v>
      </c>
      <c r="DP181" s="2">
        <f t="shared" si="81"/>
        <v>57.784774422237156</v>
      </c>
      <c r="DQ181" s="2">
        <f t="shared" si="81"/>
        <v>61.266998507908099</v>
      </c>
      <c r="DR181" s="2">
        <f t="shared" si="81"/>
        <v>65.071620544045658</v>
      </c>
      <c r="DS181" s="2">
        <f t="shared" si="81"/>
        <v>67.295204360752649</v>
      </c>
      <c r="DT181" s="2">
        <f t="shared" si="81"/>
        <v>68.339296101000883</v>
      </c>
      <c r="DU181" s="2">
        <f t="shared" si="81"/>
        <v>67.949178118042255</v>
      </c>
      <c r="DV181" s="2">
        <f t="shared" si="81"/>
        <v>68.412732131998212</v>
      </c>
      <c r="DW181" s="2">
        <f t="shared" si="81"/>
        <v>65.619798542144309</v>
      </c>
      <c r="DX181" s="2">
        <f t="shared" si="81"/>
        <v>61.333069184424396</v>
      </c>
      <c r="DY181" s="2">
        <f t="shared" si="81"/>
        <v>59.020315360550612</v>
      </c>
      <c r="DZ181" s="2">
        <f t="shared" si="81"/>
        <v>57.130599885950303</v>
      </c>
      <c r="EB181" s="2">
        <f t="shared" si="82"/>
        <v>0.99527106731433845</v>
      </c>
      <c r="EC181" s="2">
        <f t="shared" si="82"/>
        <v>0.99516199215122547</v>
      </c>
      <c r="ED181" s="2">
        <f t="shared" si="82"/>
        <v>0.99619132065823224</v>
      </c>
      <c r="EE181" s="2">
        <f t="shared" si="82"/>
        <v>0.99609959913927404</v>
      </c>
      <c r="EF181" s="2">
        <f t="shared" si="82"/>
        <v>0.99628584912172513</v>
      </c>
      <c r="EG181" s="2">
        <f t="shared" si="82"/>
        <v>0.99641856014892238</v>
      </c>
      <c r="EH181" s="2">
        <f t="shared" si="82"/>
        <v>0.99624702999406545</v>
      </c>
      <c r="EI181" s="2">
        <f t="shared" si="82"/>
        <v>0.99628479549780868</v>
      </c>
      <c r="EJ181" s="2">
        <f t="shared" si="82"/>
        <v>0.99602643158296955</v>
      </c>
      <c r="EK181" s="2">
        <f t="shared" si="82"/>
        <v>0.99587909883785819</v>
      </c>
      <c r="EL181" s="2">
        <f t="shared" si="82"/>
        <v>0.99575940618920045</v>
      </c>
      <c r="EM181" s="2">
        <f t="shared" si="82"/>
        <v>0.99528429236886296</v>
      </c>
      <c r="EN181" s="2">
        <f t="shared" si="82"/>
        <v>0.99464573126153499</v>
      </c>
      <c r="EO181" s="2">
        <f t="shared" si="82"/>
        <v>0.99481221681105636</v>
      </c>
      <c r="EP181" s="2">
        <f t="shared" si="82"/>
        <v>0.99527332990384532</v>
      </c>
    </row>
    <row r="182" spans="2:146" x14ac:dyDescent="0.25">
      <c r="B182" s="2">
        <v>160</v>
      </c>
      <c r="C182" s="49">
        <v>36.178600000000003</v>
      </c>
      <c r="D182" s="49">
        <v>40.625</v>
      </c>
      <c r="E182" s="49">
        <v>46.890999999999998</v>
      </c>
      <c r="F182" s="49">
        <v>52.726999999999997</v>
      </c>
      <c r="G182" s="49">
        <v>58.055</v>
      </c>
      <c r="H182" s="49">
        <v>60.255000000000003</v>
      </c>
      <c r="I182" s="49">
        <v>65.290999999999997</v>
      </c>
      <c r="J182" s="49">
        <v>66.635999999999996</v>
      </c>
      <c r="K182" s="49">
        <v>67.855000000000004</v>
      </c>
      <c r="L182" s="49">
        <v>68.436000000000007</v>
      </c>
      <c r="M182" s="49">
        <v>68.144999999999996</v>
      </c>
      <c r="N182" s="49">
        <v>65.891000000000005</v>
      </c>
      <c r="O182" s="49">
        <v>61.744999999999997</v>
      </c>
      <c r="P182" s="49">
        <v>59.182000000000002</v>
      </c>
      <c r="Q182" s="49">
        <v>57.018000000000001</v>
      </c>
      <c r="T182" s="4">
        <f t="shared" si="75"/>
        <v>35.625420258209452</v>
      </c>
      <c r="U182" s="4">
        <f t="shared" si="75"/>
        <v>41.084387740050666</v>
      </c>
      <c r="V182" s="4">
        <f t="shared" si="75"/>
        <v>46.402824212387607</v>
      </c>
      <c r="W182" s="4">
        <f t="shared" si="75"/>
        <v>52.396550499562991</v>
      </c>
      <c r="X182" s="4">
        <f t="shared" si="75"/>
        <v>57.694863267288333</v>
      </c>
      <c r="Y182" s="4">
        <f t="shared" si="75"/>
        <v>61.157854696693157</v>
      </c>
      <c r="Z182" s="4" t="e">
        <f t="shared" si="75"/>
        <v>#N/A</v>
      </c>
      <c r="AA182" s="4" t="e">
        <f t="shared" si="75"/>
        <v>#N/A</v>
      </c>
      <c r="AB182" s="4" t="e">
        <f t="shared" si="75"/>
        <v>#N/A</v>
      </c>
      <c r="AC182" s="4">
        <f t="shared" si="75"/>
        <v>67.835235150270165</v>
      </c>
      <c r="AD182" s="4">
        <f t="shared" si="75"/>
        <v>68.310483847560334</v>
      </c>
      <c r="AE182" s="4">
        <f t="shared" si="75"/>
        <v>65.50844265530155</v>
      </c>
      <c r="AF182" s="4">
        <f t="shared" si="75"/>
        <v>61.216960558253632</v>
      </c>
      <c r="AG182" s="4">
        <f t="shared" si="75"/>
        <v>58.912718697395832</v>
      </c>
      <c r="AH182" s="4">
        <f t="shared" si="75"/>
        <v>57.030937042947194</v>
      </c>
      <c r="AJ182" s="4">
        <f t="shared" si="76"/>
        <v>0.55317974179055085</v>
      </c>
      <c r="AK182" s="4">
        <f t="shared" si="76"/>
        <v>-0.45938774005066563</v>
      </c>
      <c r="AL182" s="4">
        <f t="shared" si="76"/>
        <v>0.48817578761239133</v>
      </c>
      <c r="AM182" s="4">
        <f t="shared" si="76"/>
        <v>0.33044950043700538</v>
      </c>
      <c r="AN182" s="4">
        <f t="shared" si="76"/>
        <v>0.36013673271166624</v>
      </c>
      <c r="AO182" s="4">
        <f t="shared" si="76"/>
        <v>-0.90285469669315432</v>
      </c>
      <c r="AP182" s="4">
        <f t="shared" si="76"/>
        <v>0</v>
      </c>
      <c r="AQ182" s="4">
        <f t="shared" si="76"/>
        <v>0</v>
      </c>
      <c r="AR182" s="4">
        <f t="shared" si="76"/>
        <v>0</v>
      </c>
      <c r="AS182" s="4">
        <f t="shared" si="76"/>
        <v>0.6007648497298419</v>
      </c>
      <c r="AT182" s="4">
        <f t="shared" si="76"/>
        <v>-0.1654838475603384</v>
      </c>
      <c r="AU182" s="4">
        <f t="shared" si="76"/>
        <v>0.38255734469845493</v>
      </c>
      <c r="AV182" s="4">
        <f t="shared" si="76"/>
        <v>0.52803944174636541</v>
      </c>
      <c r="AW182" s="4">
        <f t="shared" si="76"/>
        <v>0.26928130260417049</v>
      </c>
      <c r="AX182" s="4">
        <f t="shared" si="76"/>
        <v>-1.2937042947193333E-2</v>
      </c>
      <c r="AZ182" s="2">
        <f t="shared" si="77"/>
        <v>35.625420258209452</v>
      </c>
      <c r="BA182" s="2">
        <f t="shared" si="77"/>
        <v>41.084387736548109</v>
      </c>
      <c r="BB182" s="2">
        <f t="shared" si="77"/>
        <v>46.402728786124662</v>
      </c>
      <c r="BC182" s="2">
        <f t="shared" si="77"/>
        <v>52.396549868507087</v>
      </c>
      <c r="BD182" s="2">
        <f t="shared" si="77"/>
        <v>57.694843571343959</v>
      </c>
      <c r="BE182" s="2">
        <f t="shared" si="77"/>
        <v>61.157854426454627</v>
      </c>
      <c r="BF182" s="2" t="e">
        <f t="shared" si="77"/>
        <v>#N/A</v>
      </c>
      <c r="BG182" s="2" t="e">
        <f t="shared" si="77"/>
        <v>#N/A</v>
      </c>
      <c r="BH182" s="2" t="e">
        <f t="shared" si="77"/>
        <v>#N/A</v>
      </c>
      <c r="BI182" s="2">
        <f t="shared" si="77"/>
        <v>67.835199191982696</v>
      </c>
      <c r="BJ182" s="2">
        <f t="shared" si="77"/>
        <v>68.310357838325245</v>
      </c>
      <c r="BK182" s="2">
        <f t="shared" si="77"/>
        <v>65.508423116367766</v>
      </c>
      <c r="BL182" s="2">
        <f t="shared" si="77"/>
        <v>61.216061990977558</v>
      </c>
      <c r="BM182" s="2">
        <f t="shared" si="77"/>
        <v>58.912718257442116</v>
      </c>
      <c r="BN182" s="2">
        <f t="shared" si="77"/>
        <v>57.030937042947194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>
        <f t="shared" si="79"/>
        <v>36.178600000000003</v>
      </c>
      <c r="CG182" s="2">
        <f t="shared" si="79"/>
        <v>40.625</v>
      </c>
      <c r="CH182" s="2">
        <f t="shared" si="79"/>
        <v>46.890999999999998</v>
      </c>
      <c r="CI182" s="2">
        <f t="shared" si="79"/>
        <v>52.726999999999997</v>
      </c>
      <c r="CJ182" s="2">
        <f t="shared" si="79"/>
        <v>58.055</v>
      </c>
      <c r="CK182" s="2">
        <f t="shared" si="79"/>
        <v>60.255000000000003</v>
      </c>
      <c r="CL182" s="2" t="str">
        <f t="shared" si="79"/>
        <v/>
      </c>
      <c r="CM182" s="2" t="str">
        <f t="shared" si="79"/>
        <v/>
      </c>
      <c r="CN182" s="2" t="str">
        <f t="shared" si="79"/>
        <v/>
      </c>
      <c r="CO182" s="2">
        <f t="shared" si="79"/>
        <v>68.436000000000007</v>
      </c>
      <c r="CP182" s="2">
        <f t="shared" si="79"/>
        <v>68.144999999999996</v>
      </c>
      <c r="CQ182" s="2">
        <f t="shared" si="79"/>
        <v>65.891000000000005</v>
      </c>
      <c r="CR182" s="2">
        <f t="shared" si="79"/>
        <v>61.744999999999997</v>
      </c>
      <c r="CS182" s="2">
        <f t="shared" si="79"/>
        <v>59.182000000000002</v>
      </c>
      <c r="CT182" s="2">
        <f t="shared" si="79"/>
        <v>57.018000000000001</v>
      </c>
      <c r="CV182" s="2">
        <f t="shared" si="80"/>
        <v>37.091219098534282</v>
      </c>
      <c r="CW182" s="2">
        <f t="shared" si="80"/>
        <v>43.456367560907097</v>
      </c>
      <c r="CX182" s="2">
        <f t="shared" si="80"/>
        <v>48.658315132264029</v>
      </c>
      <c r="CY182" s="2">
        <f t="shared" si="80"/>
        <v>55.38628567558608</v>
      </c>
      <c r="CZ182" s="2">
        <f t="shared" si="80"/>
        <v>58.849476771153206</v>
      </c>
      <c r="DA182" s="2">
        <f t="shared" si="80"/>
        <v>64.075577734338424</v>
      </c>
      <c r="DB182" s="2">
        <f t="shared" si="80"/>
        <v>68.644130331563204</v>
      </c>
      <c r="DC182" s="2">
        <f t="shared" si="80"/>
        <v>70.430829968012773</v>
      </c>
      <c r="DD182" s="2">
        <f t="shared" si="80"/>
        <v>72.848542009088263</v>
      </c>
      <c r="DE182" s="2">
        <f t="shared" si="80"/>
        <v>74.568005499218913</v>
      </c>
      <c r="DF182" s="2">
        <f t="shared" si="80"/>
        <v>72.486911405502127</v>
      </c>
      <c r="DG182" s="2">
        <f t="shared" si="80"/>
        <v>68.173059966846708</v>
      </c>
      <c r="DH182" s="2">
        <f t="shared" si="80"/>
        <v>63.507506396000757</v>
      </c>
      <c r="DI182" s="2">
        <f t="shared" si="80"/>
        <v>61.855797900529979</v>
      </c>
      <c r="DJ182" s="2">
        <f t="shared" si="80"/>
        <v>59.367477631129418</v>
      </c>
      <c r="DL182" s="2">
        <f t="shared" si="81"/>
        <v>35.619068468277142</v>
      </c>
      <c r="DM182" s="2">
        <f t="shared" si="81"/>
        <v>41.073870932588541</v>
      </c>
      <c r="DN182" s="2">
        <f t="shared" si="81"/>
        <v>46.394863923998415</v>
      </c>
      <c r="DO182" s="2">
        <f t="shared" si="81"/>
        <v>52.385873113160663</v>
      </c>
      <c r="DP182" s="2">
        <f t="shared" si="81"/>
        <v>57.69091784862831</v>
      </c>
      <c r="DQ182" s="2">
        <f t="shared" si="81"/>
        <v>61.148289977405469</v>
      </c>
      <c r="DR182" s="2">
        <f t="shared" si="81"/>
        <v>64.930702905736283</v>
      </c>
      <c r="DS182" s="2">
        <f t="shared" si="81"/>
        <v>67.177195091478055</v>
      </c>
      <c r="DT182" s="2">
        <f t="shared" si="81"/>
        <v>68.215629340964611</v>
      </c>
      <c r="DU182" s="2">
        <f t="shared" si="81"/>
        <v>67.809790535525948</v>
      </c>
      <c r="DV182" s="2">
        <f t="shared" si="81"/>
        <v>68.294136364373458</v>
      </c>
      <c r="DW182" s="2">
        <f t="shared" si="81"/>
        <v>65.496908810788568</v>
      </c>
      <c r="DX182" s="2">
        <f t="shared" si="81"/>
        <v>61.204812287715811</v>
      </c>
      <c r="DY182" s="2">
        <f t="shared" si="81"/>
        <v>58.898721007351803</v>
      </c>
      <c r="DZ182" s="2">
        <f t="shared" si="81"/>
        <v>57.020816909150682</v>
      </c>
      <c r="EB182" s="2">
        <f t="shared" si="82"/>
        <v>0.99568536683559195</v>
      </c>
      <c r="EC182" s="2">
        <f t="shared" si="82"/>
        <v>0.99558580531256113</v>
      </c>
      <c r="ED182" s="2">
        <f t="shared" si="82"/>
        <v>0.99652527869939322</v>
      </c>
      <c r="EE182" s="2">
        <f t="shared" si="82"/>
        <v>0.99644157090923724</v>
      </c>
      <c r="EF182" s="2">
        <f t="shared" si="82"/>
        <v>0.99661154677649244</v>
      </c>
      <c r="EG182" s="2">
        <f t="shared" si="82"/>
        <v>0.99673265840486491</v>
      </c>
      <c r="EH182" s="2">
        <f t="shared" si="82"/>
        <v>0.99657612003883844</v>
      </c>
      <c r="EI182" s="2">
        <f t="shared" si="82"/>
        <v>0.99661058523159818</v>
      </c>
      <c r="EJ182" s="2">
        <f t="shared" si="82"/>
        <v>0.99637479504889581</v>
      </c>
      <c r="EK182" s="2">
        <f t="shared" si="82"/>
        <v>0.9962403302361289</v>
      </c>
      <c r="EL182" s="2">
        <f t="shared" si="82"/>
        <v>0.99613108888679502</v>
      </c>
      <c r="EM182" s="2">
        <f t="shared" si="82"/>
        <v>0.99569743825825108</v>
      </c>
      <c r="EN182" s="2">
        <f t="shared" si="82"/>
        <v>0.9951145472508619</v>
      </c>
      <c r="EO182" s="2">
        <f t="shared" si="82"/>
        <v>0.99526652481624633</v>
      </c>
      <c r="EP182" s="2">
        <f t="shared" si="82"/>
        <v>0.99568743205963672</v>
      </c>
    </row>
    <row r="183" spans="2:146" x14ac:dyDescent="0.25">
      <c r="B183" s="2">
        <v>161</v>
      </c>
      <c r="C183" s="49">
        <v>35.428600000000003</v>
      </c>
      <c r="D183" s="49">
        <v>40.660699999999999</v>
      </c>
      <c r="E183" s="49">
        <v>46.655000000000001</v>
      </c>
      <c r="F183" s="49">
        <v>51.344999999999999</v>
      </c>
      <c r="G183" s="49">
        <v>56.908999999999999</v>
      </c>
      <c r="H183" s="49">
        <v>61.981999999999999</v>
      </c>
      <c r="I183" s="49">
        <v>64.8</v>
      </c>
      <c r="J183" s="49">
        <v>67.545000000000002</v>
      </c>
      <c r="K183" s="49">
        <v>69.727000000000004</v>
      </c>
      <c r="L183" s="49">
        <v>66.599999999999994</v>
      </c>
      <c r="M183" s="49">
        <v>68.236000000000004</v>
      </c>
      <c r="N183" s="49">
        <v>64.599999999999994</v>
      </c>
      <c r="O183" s="49">
        <v>61.582000000000001</v>
      </c>
      <c r="P183" s="49">
        <v>60</v>
      </c>
      <c r="Q183" s="49">
        <v>56.509</v>
      </c>
      <c r="T183" s="4">
        <f t="shared" si="75"/>
        <v>35.588713812751756</v>
      </c>
      <c r="U183" s="4" t="e">
        <f t="shared" si="75"/>
        <v>#N/A</v>
      </c>
      <c r="V183" s="4">
        <f t="shared" si="75"/>
        <v>46.309114987685419</v>
      </c>
      <c r="W183" s="4" t="e">
        <f t="shared" si="75"/>
        <v>#N/A</v>
      </c>
      <c r="X183" s="4">
        <f t="shared" si="75"/>
        <v>57.600684998259936</v>
      </c>
      <c r="Y183" s="4" t="e">
        <f t="shared" si="75"/>
        <v>#N/A</v>
      </c>
      <c r="Z183" s="4" t="e">
        <f t="shared" si="75"/>
        <v>#N/A</v>
      </c>
      <c r="AA183" s="4" t="e">
        <f t="shared" si="75"/>
        <v>#N/A</v>
      </c>
      <c r="AB183" s="4" t="e">
        <f t="shared" si="75"/>
        <v>#N/A</v>
      </c>
      <c r="AC183" s="4">
        <f t="shared" si="75"/>
        <v>67.693920442430979</v>
      </c>
      <c r="AD183" s="4">
        <f t="shared" si="75"/>
        <v>68.19055878571713</v>
      </c>
      <c r="AE183" s="4">
        <f t="shared" si="75"/>
        <v>65.384656745779026</v>
      </c>
      <c r="AF183" s="4">
        <f t="shared" si="75"/>
        <v>61.087145402633517</v>
      </c>
      <c r="AG183" s="4">
        <f t="shared" si="75"/>
        <v>58.789997702215182</v>
      </c>
      <c r="AH183" s="4">
        <f t="shared" si="75"/>
        <v>56.920302769618665</v>
      </c>
      <c r="AJ183" s="4">
        <f t="shared" si="76"/>
        <v>-0.16011381275175296</v>
      </c>
      <c r="AK183" s="4">
        <f t="shared" si="76"/>
        <v>0</v>
      </c>
      <c r="AL183" s="4">
        <f t="shared" si="76"/>
        <v>0.34588501231458224</v>
      </c>
      <c r="AM183" s="4">
        <f t="shared" si="76"/>
        <v>0</v>
      </c>
      <c r="AN183" s="4">
        <f t="shared" si="76"/>
        <v>-0.69168499825993734</v>
      </c>
      <c r="AO183" s="4">
        <f t="shared" si="76"/>
        <v>0</v>
      </c>
      <c r="AP183" s="4">
        <f t="shared" si="76"/>
        <v>0</v>
      </c>
      <c r="AQ183" s="4">
        <f t="shared" si="76"/>
        <v>0</v>
      </c>
      <c r="AR183" s="4">
        <f t="shared" si="76"/>
        <v>0</v>
      </c>
      <c r="AS183" s="4">
        <f t="shared" si="76"/>
        <v>-1.093920442430985</v>
      </c>
      <c r="AT183" s="4">
        <f t="shared" si="76"/>
        <v>4.5441214282874398E-2</v>
      </c>
      <c r="AU183" s="4">
        <f t="shared" si="76"/>
        <v>-0.78465674577903144</v>
      </c>
      <c r="AV183" s="4">
        <f t="shared" si="76"/>
        <v>0.49485459736648352</v>
      </c>
      <c r="AW183" s="4">
        <f t="shared" si="76"/>
        <v>1.2100022977848184</v>
      </c>
      <c r="AX183" s="4">
        <f t="shared" si="76"/>
        <v>-0.41130276961866485</v>
      </c>
      <c r="AZ183" s="2">
        <f t="shared" si="77"/>
        <v>35.588713812751756</v>
      </c>
      <c r="BA183" s="2" t="e">
        <f t="shared" si="77"/>
        <v>#N/A</v>
      </c>
      <c r="BB183" s="2">
        <f t="shared" si="77"/>
        <v>46.309087572312386</v>
      </c>
      <c r="BC183" s="2" t="e">
        <f t="shared" si="77"/>
        <v>#N/A</v>
      </c>
      <c r="BD183" s="2">
        <f t="shared" si="77"/>
        <v>57.600680657756818</v>
      </c>
      <c r="BE183" s="2" t="e">
        <f t="shared" si="77"/>
        <v>#N/A</v>
      </c>
      <c r="BF183" s="2" t="e">
        <f t="shared" si="77"/>
        <v>#N/A</v>
      </c>
      <c r="BG183" s="2" t="e">
        <f t="shared" si="77"/>
        <v>#N/A</v>
      </c>
      <c r="BH183" s="2" t="e">
        <f t="shared" si="77"/>
        <v>#N/A</v>
      </c>
      <c r="BI183" s="2">
        <f t="shared" si="77"/>
        <v>67.693911431317389</v>
      </c>
      <c r="BJ183" s="2">
        <f t="shared" si="77"/>
        <v>68.190525195921637</v>
      </c>
      <c r="BK183" s="2">
        <f t="shared" si="77"/>
        <v>65.384653057527785</v>
      </c>
      <c r="BL183" s="2">
        <f t="shared" si="77"/>
        <v>61.086913146324889</v>
      </c>
      <c r="BM183" s="2">
        <f t="shared" si="77"/>
        <v>58.789997629744711</v>
      </c>
      <c r="BN183" s="2">
        <f t="shared" si="77"/>
        <v>56.920302769618665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>
        <f t="shared" si="79"/>
        <v>35.428600000000003</v>
      </c>
      <c r="CG183" s="2" t="str">
        <f t="shared" si="79"/>
        <v/>
      </c>
      <c r="CH183" s="2">
        <f t="shared" si="79"/>
        <v>46.655000000000001</v>
      </c>
      <c r="CI183" s="2" t="str">
        <f t="shared" si="79"/>
        <v/>
      </c>
      <c r="CJ183" s="2">
        <f t="shared" si="79"/>
        <v>56.908999999999999</v>
      </c>
      <c r="CK183" s="2" t="str">
        <f t="shared" si="79"/>
        <v/>
      </c>
      <c r="CL183" s="2" t="str">
        <f t="shared" si="79"/>
        <v/>
      </c>
      <c r="CM183" s="2" t="str">
        <f t="shared" si="79"/>
        <v/>
      </c>
      <c r="CN183" s="2" t="str">
        <f t="shared" si="79"/>
        <v/>
      </c>
      <c r="CO183" s="2">
        <f t="shared" si="79"/>
        <v>66.599999999999994</v>
      </c>
      <c r="CP183" s="2">
        <f t="shared" si="79"/>
        <v>68.236000000000004</v>
      </c>
      <c r="CQ183" s="2">
        <f t="shared" si="79"/>
        <v>64.599999999999994</v>
      </c>
      <c r="CR183" s="2">
        <f t="shared" si="79"/>
        <v>61.582000000000001</v>
      </c>
      <c r="CS183" s="2">
        <f t="shared" si="79"/>
        <v>60</v>
      </c>
      <c r="CT183" s="2">
        <f t="shared" si="79"/>
        <v>56.509</v>
      </c>
      <c r="CV183" s="2">
        <f t="shared" si="80"/>
        <v>37.058688249443279</v>
      </c>
      <c r="CW183" s="2">
        <f t="shared" si="80"/>
        <v>43.411672478165386</v>
      </c>
      <c r="CX183" s="2">
        <f t="shared" si="80"/>
        <v>48.60143705317688</v>
      </c>
      <c r="CY183" s="2">
        <f t="shared" si="80"/>
        <v>55.324626200172609</v>
      </c>
      <c r="CZ183" s="2">
        <f t="shared" si="80"/>
        <v>58.767917348334322</v>
      </c>
      <c r="DA183" s="2">
        <f t="shared" si="80"/>
        <v>64.011051069856734</v>
      </c>
      <c r="DB183" s="2">
        <f t="shared" si="80"/>
        <v>68.580336855727595</v>
      </c>
      <c r="DC183" s="2">
        <f t="shared" si="80"/>
        <v>70.368336465413819</v>
      </c>
      <c r="DD183" s="2">
        <f t="shared" si="80"/>
        <v>72.802432986077534</v>
      </c>
      <c r="DE183" s="2">
        <f t="shared" si="80"/>
        <v>74.524198197628749</v>
      </c>
      <c r="DF183" s="2">
        <f t="shared" si="80"/>
        <v>72.420841808281736</v>
      </c>
      <c r="DG183" s="2">
        <f t="shared" si="80"/>
        <v>68.082989134611168</v>
      </c>
      <c r="DH183" s="2">
        <f t="shared" si="80"/>
        <v>63.400223519381754</v>
      </c>
      <c r="DI183" s="2">
        <f t="shared" si="80"/>
        <v>61.757361190379143</v>
      </c>
      <c r="DJ183" s="2">
        <f t="shared" si="80"/>
        <v>59.266758325391557</v>
      </c>
      <c r="DL183" s="2">
        <f t="shared" si="81"/>
        <v>35.582904409344309</v>
      </c>
      <c r="DM183" s="2">
        <f t="shared" si="81"/>
        <v>40.999717330908531</v>
      </c>
      <c r="DN183" s="2">
        <f t="shared" si="81"/>
        <v>46.301797824813548</v>
      </c>
      <c r="DO183" s="2">
        <f t="shared" si="81"/>
        <v>52.286253305806888</v>
      </c>
      <c r="DP183" s="2">
        <f t="shared" si="81"/>
        <v>57.597061275019463</v>
      </c>
      <c r="DQ183" s="2">
        <f t="shared" si="81"/>
        <v>61.029581446902853</v>
      </c>
      <c r="DR183" s="2">
        <f t="shared" si="81"/>
        <v>64.789785267426907</v>
      </c>
      <c r="DS183" s="2">
        <f t="shared" si="81"/>
        <v>67.05918582220346</v>
      </c>
      <c r="DT183" s="2">
        <f t="shared" si="81"/>
        <v>68.091962580928339</v>
      </c>
      <c r="DU183" s="2">
        <f t="shared" si="81"/>
        <v>67.670402953009642</v>
      </c>
      <c r="DV183" s="2">
        <f t="shared" si="81"/>
        <v>68.175540596748689</v>
      </c>
      <c r="DW183" s="2">
        <f t="shared" si="81"/>
        <v>65.374019079432841</v>
      </c>
      <c r="DX183" s="2">
        <f t="shared" si="81"/>
        <v>61.076555391007226</v>
      </c>
      <c r="DY183" s="2">
        <f t="shared" si="81"/>
        <v>58.777126654152994</v>
      </c>
      <c r="DZ183" s="2">
        <f t="shared" si="81"/>
        <v>56.91103393235106</v>
      </c>
      <c r="EB183" s="2">
        <f t="shared" si="82"/>
        <v>0.99606351333467569</v>
      </c>
      <c r="EC183" s="2">
        <f t="shared" si="82"/>
        <v>0.99597264236714689</v>
      </c>
      <c r="ED183" s="2">
        <f t="shared" si="82"/>
        <v>0.99683004733571812</v>
      </c>
      <c r="EE183" s="2">
        <f t="shared" si="82"/>
        <v>0.99675365765800539</v>
      </c>
      <c r="EF183" s="2">
        <f t="shared" si="82"/>
        <v>0.99690877229076358</v>
      </c>
      <c r="EG183" s="2">
        <f t="shared" si="82"/>
        <v>0.99701929212372997</v>
      </c>
      <c r="EH183" s="2">
        <f t="shared" si="82"/>
        <v>0.99687644334658376</v>
      </c>
      <c r="EI183" s="2">
        <f t="shared" si="82"/>
        <v>0.99690789482817532</v>
      </c>
      <c r="EJ183" s="2">
        <f t="shared" si="82"/>
        <v>0.99669271883732546</v>
      </c>
      <c r="EK183" s="2">
        <f t="shared" si="82"/>
        <v>0.99657000574591093</v>
      </c>
      <c r="EL183" s="2">
        <f t="shared" si="82"/>
        <v>0.99647030954311555</v>
      </c>
      <c r="EM183" s="2">
        <f t="shared" si="82"/>
        <v>0.99607453095518117</v>
      </c>
      <c r="EN183" s="2">
        <f t="shared" si="82"/>
        <v>0.99554249800511962</v>
      </c>
      <c r="EO183" s="2">
        <f t="shared" si="82"/>
        <v>0.99568122057668185</v>
      </c>
      <c r="EP183" s="2">
        <f t="shared" si="82"/>
        <v>0.99606539827197493</v>
      </c>
    </row>
    <row r="184" spans="2:146" x14ac:dyDescent="0.25">
      <c r="B184" s="2">
        <v>162</v>
      </c>
      <c r="C184" s="49">
        <v>36.125</v>
      </c>
      <c r="D184" s="49">
        <v>40.214300000000001</v>
      </c>
      <c r="E184" s="49">
        <v>45.691000000000003</v>
      </c>
      <c r="F184" s="49">
        <v>51.273000000000003</v>
      </c>
      <c r="G184" s="49">
        <v>56.218000000000004</v>
      </c>
      <c r="H184" s="49">
        <v>61.091000000000001</v>
      </c>
      <c r="I184" s="49">
        <v>64.364000000000004</v>
      </c>
      <c r="J184" s="49">
        <v>67.709000000000003</v>
      </c>
      <c r="K184" s="49">
        <v>68.144999999999996</v>
      </c>
      <c r="L184" s="49">
        <v>67.326999999999998</v>
      </c>
      <c r="M184" s="49">
        <v>68.509</v>
      </c>
      <c r="N184" s="49">
        <v>65.635999999999996</v>
      </c>
      <c r="O184" s="49">
        <v>62.127000000000002</v>
      </c>
      <c r="P184" s="49">
        <v>59.527000000000001</v>
      </c>
      <c r="Q184" s="49">
        <v>56.527000000000001</v>
      </c>
      <c r="T184" s="4">
        <f t="shared" si="75"/>
        <v>35.552053473239717</v>
      </c>
      <c r="U184" s="4" t="e">
        <f t="shared" si="75"/>
        <v>#N/A</v>
      </c>
      <c r="V184" s="4">
        <f t="shared" si="75"/>
        <v>46.215493905817866</v>
      </c>
      <c r="W184" s="4" t="e">
        <f t="shared" si="75"/>
        <v>#N/A</v>
      </c>
      <c r="X184" s="4">
        <f t="shared" si="75"/>
        <v>57.50654207521081</v>
      </c>
      <c r="Y184" s="4" t="e">
        <f t="shared" si="75"/>
        <v>#N/A</v>
      </c>
      <c r="Z184" s="4" t="e">
        <f t="shared" si="75"/>
        <v>#N/A</v>
      </c>
      <c r="AA184" s="4" t="e">
        <f t="shared" si="75"/>
        <v>#N/A</v>
      </c>
      <c r="AB184" s="4" t="e">
        <f t="shared" si="75"/>
        <v>#N/A</v>
      </c>
      <c r="AC184" s="4">
        <f t="shared" si="75"/>
        <v>67.552763007944733</v>
      </c>
      <c r="AD184" s="4">
        <f t="shared" si="75"/>
        <v>68.070792617474879</v>
      </c>
      <c r="AE184" s="4">
        <f t="shared" si="75"/>
        <v>65.260949162969212</v>
      </c>
      <c r="AF184" s="4">
        <f t="shared" si="75"/>
        <v>60.957887603985164</v>
      </c>
      <c r="AG184" s="4">
        <f t="shared" si="75"/>
        <v>58.667366490659646</v>
      </c>
      <c r="AH184" s="4">
        <f t="shared" si="75"/>
        <v>56.809739698502106</v>
      </c>
      <c r="AJ184" s="4">
        <f t="shared" si="76"/>
        <v>0.57294652676028335</v>
      </c>
      <c r="AK184" s="4">
        <f t="shared" si="76"/>
        <v>0</v>
      </c>
      <c r="AL184" s="4">
        <f t="shared" si="76"/>
        <v>-0.52449390581786304</v>
      </c>
      <c r="AM184" s="4">
        <f t="shared" si="76"/>
        <v>0</v>
      </c>
      <c r="AN184" s="4">
        <f t="shared" si="76"/>
        <v>-1.2885420752108061</v>
      </c>
      <c r="AO184" s="4">
        <f t="shared" si="76"/>
        <v>0</v>
      </c>
      <c r="AP184" s="4">
        <f t="shared" si="76"/>
        <v>0</v>
      </c>
      <c r="AQ184" s="4">
        <f t="shared" si="76"/>
        <v>0</v>
      </c>
      <c r="AR184" s="4">
        <f t="shared" si="76"/>
        <v>0</v>
      </c>
      <c r="AS184" s="4">
        <f t="shared" si="76"/>
        <v>-0.22576300794473525</v>
      </c>
      <c r="AT184" s="4">
        <f t="shared" si="76"/>
        <v>0.43820738252512115</v>
      </c>
      <c r="AU184" s="4">
        <f t="shared" si="76"/>
        <v>0.37505083703078412</v>
      </c>
      <c r="AV184" s="4">
        <f t="shared" si="76"/>
        <v>1.1691123960148389</v>
      </c>
      <c r="AW184" s="4">
        <f t="shared" si="76"/>
        <v>0.85963350934035532</v>
      </c>
      <c r="AX184" s="4">
        <f t="shared" si="76"/>
        <v>-0.28273969850210534</v>
      </c>
      <c r="AZ184" s="2">
        <f t="shared" si="77"/>
        <v>35.552053473239717</v>
      </c>
      <c r="BA184" s="2" t="e">
        <f t="shared" si="77"/>
        <v>#N/A</v>
      </c>
      <c r="BB184" s="2">
        <f t="shared" si="77"/>
        <v>46.21548655912671</v>
      </c>
      <c r="BC184" s="2" t="e">
        <f t="shared" si="77"/>
        <v>#N/A</v>
      </c>
      <c r="BD184" s="2">
        <f t="shared" si="77"/>
        <v>57.506541193742031</v>
      </c>
      <c r="BE184" s="2" t="e">
        <f t="shared" si="77"/>
        <v>#N/A</v>
      </c>
      <c r="BF184" s="2" t="e">
        <f t="shared" si="77"/>
        <v>#N/A</v>
      </c>
      <c r="BG184" s="2" t="e">
        <f t="shared" si="77"/>
        <v>#N/A</v>
      </c>
      <c r="BH184" s="2" t="e">
        <f t="shared" si="77"/>
        <v>#N/A</v>
      </c>
      <c r="BI184" s="2">
        <f t="shared" si="77"/>
        <v>67.552760913846384</v>
      </c>
      <c r="BJ184" s="2">
        <f t="shared" si="77"/>
        <v>68.070784332023024</v>
      </c>
      <c r="BK184" s="2">
        <f t="shared" si="77"/>
        <v>65.26094853686709</v>
      </c>
      <c r="BL184" s="2">
        <f t="shared" si="77"/>
        <v>60.957833884789956</v>
      </c>
      <c r="BM184" s="2">
        <f t="shared" si="77"/>
        <v>58.66736647997746</v>
      </c>
      <c r="BN184" s="2">
        <f t="shared" si="77"/>
        <v>56.809739698502106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>
        <f t="shared" si="79"/>
        <v>36.125</v>
      </c>
      <c r="CG184" s="2" t="str">
        <f t="shared" si="79"/>
        <v/>
      </c>
      <c r="CH184" s="2">
        <f t="shared" si="79"/>
        <v>45.691000000000003</v>
      </c>
      <c r="CI184" s="2" t="str">
        <f t="shared" si="79"/>
        <v/>
      </c>
      <c r="CJ184" s="2">
        <f t="shared" si="79"/>
        <v>56.218000000000004</v>
      </c>
      <c r="CK184" s="2" t="str">
        <f t="shared" si="79"/>
        <v/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>
        <f t="shared" si="79"/>
        <v>67.326999999999998</v>
      </c>
      <c r="CP184" s="2">
        <f t="shared" si="79"/>
        <v>68.509</v>
      </c>
      <c r="CQ184" s="2">
        <f t="shared" si="79"/>
        <v>65.635999999999996</v>
      </c>
      <c r="CR184" s="2">
        <f t="shared" si="79"/>
        <v>62.127000000000002</v>
      </c>
      <c r="CS184" s="2">
        <f t="shared" si="79"/>
        <v>59.527000000000001</v>
      </c>
      <c r="CT184" s="2">
        <f t="shared" si="79"/>
        <v>56.527000000000001</v>
      </c>
      <c r="CV184" s="2">
        <f t="shared" si="80"/>
        <v>37.026157400352268</v>
      </c>
      <c r="CW184" s="2">
        <f t="shared" si="80"/>
        <v>43.366977395423667</v>
      </c>
      <c r="CX184" s="2">
        <f t="shared" si="80"/>
        <v>48.544558974089739</v>
      </c>
      <c r="CY184" s="2">
        <f t="shared" si="80"/>
        <v>55.262966724759139</v>
      </c>
      <c r="CZ184" s="2">
        <f t="shared" si="80"/>
        <v>58.686357925515445</v>
      </c>
      <c r="DA184" s="2">
        <f t="shared" si="80"/>
        <v>63.946524405375044</v>
      </c>
      <c r="DB184" s="2">
        <f t="shared" si="80"/>
        <v>68.516543379891999</v>
      </c>
      <c r="DC184" s="2">
        <f t="shared" si="80"/>
        <v>70.305842962814864</v>
      </c>
      <c r="DD184" s="2">
        <f t="shared" si="80"/>
        <v>72.756323963066805</v>
      </c>
      <c r="DE184" s="2">
        <f t="shared" si="80"/>
        <v>74.480390896038571</v>
      </c>
      <c r="DF184" s="2">
        <f t="shared" si="80"/>
        <v>72.354772211061345</v>
      </c>
      <c r="DG184" s="2">
        <f t="shared" si="80"/>
        <v>67.992918302375628</v>
      </c>
      <c r="DH184" s="2">
        <f t="shared" si="80"/>
        <v>63.292940642762751</v>
      </c>
      <c r="DI184" s="2">
        <f t="shared" si="80"/>
        <v>61.658924480228308</v>
      </c>
      <c r="DJ184" s="2">
        <f t="shared" si="80"/>
        <v>59.166039019653688</v>
      </c>
      <c r="DL184" s="2">
        <f t="shared" si="81"/>
        <v>35.546740350411469</v>
      </c>
      <c r="DM184" s="2">
        <f t="shared" si="81"/>
        <v>40.925563729228521</v>
      </c>
      <c r="DN184" s="2">
        <f t="shared" si="81"/>
        <v>46.208731725628674</v>
      </c>
      <c r="DO184" s="2">
        <f t="shared" si="81"/>
        <v>52.186633498453112</v>
      </c>
      <c r="DP184" s="2">
        <f t="shared" si="81"/>
        <v>57.50320470141061</v>
      </c>
      <c r="DQ184" s="2">
        <f t="shared" si="81"/>
        <v>60.91087291640023</v>
      </c>
      <c r="DR184" s="2">
        <f t="shared" si="81"/>
        <v>64.648867629117547</v>
      </c>
      <c r="DS184" s="2">
        <f t="shared" si="81"/>
        <v>66.941176552928852</v>
      </c>
      <c r="DT184" s="2">
        <f t="shared" si="81"/>
        <v>67.968295820892081</v>
      </c>
      <c r="DU184" s="2">
        <f t="shared" si="81"/>
        <v>67.531015370493336</v>
      </c>
      <c r="DV184" s="2">
        <f t="shared" si="81"/>
        <v>68.056944829123921</v>
      </c>
      <c r="DW184" s="2">
        <f t="shared" si="81"/>
        <v>65.251129348077114</v>
      </c>
      <c r="DX184" s="2">
        <f t="shared" si="81"/>
        <v>60.948298494298641</v>
      </c>
      <c r="DY184" s="2">
        <f t="shared" si="81"/>
        <v>58.655532300954178</v>
      </c>
      <c r="DZ184" s="2">
        <f t="shared" si="81"/>
        <v>56.801250955551438</v>
      </c>
      <c r="EB184" s="2">
        <f t="shared" si="82"/>
        <v>0.99640863755865228</v>
      </c>
      <c r="EC184" s="2">
        <f t="shared" si="82"/>
        <v>0.99632570414736932</v>
      </c>
      <c r="ED184" s="2">
        <f t="shared" si="82"/>
        <v>0.99710816221427145</v>
      </c>
      <c r="EE184" s="2">
        <f t="shared" si="82"/>
        <v>0.9970384546513269</v>
      </c>
      <c r="EF184" s="2">
        <f t="shared" si="82"/>
        <v>0.99717999979762517</v>
      </c>
      <c r="EG184" s="2">
        <f t="shared" si="82"/>
        <v>0.99728084895618707</v>
      </c>
      <c r="EH184" s="2">
        <f t="shared" si="82"/>
        <v>0.99715049932045963</v>
      </c>
      <c r="EI184" s="2">
        <f t="shared" si="82"/>
        <v>0.99717919910666397</v>
      </c>
      <c r="EJ184" s="2">
        <f t="shared" si="82"/>
        <v>0.9969828457241845</v>
      </c>
      <c r="EK184" s="2">
        <f t="shared" si="82"/>
        <v>0.99687086368075584</v>
      </c>
      <c r="EL184" s="2">
        <f t="shared" si="82"/>
        <v>0.99677988395781847</v>
      </c>
      <c r="EM184" s="2">
        <f t="shared" si="82"/>
        <v>0.99641869270258976</v>
      </c>
      <c r="EN184" s="2">
        <f t="shared" si="82"/>
        <v>0.99593311478360702</v>
      </c>
      <c r="EO184" s="2">
        <f t="shared" si="82"/>
        <v>0.99605972902741624</v>
      </c>
      <c r="EP184" s="2">
        <f t="shared" si="82"/>
        <v>0.99641035783310561</v>
      </c>
    </row>
    <row r="185" spans="2:146" x14ac:dyDescent="0.25">
      <c r="B185" s="2">
        <v>163</v>
      </c>
      <c r="C185" s="49">
        <v>35.678600000000003</v>
      </c>
      <c r="D185" s="49">
        <v>40.714300000000001</v>
      </c>
      <c r="E185" s="49">
        <v>45.618000000000002</v>
      </c>
      <c r="F185" s="49">
        <v>51.963999999999999</v>
      </c>
      <c r="G185" s="49">
        <v>58.636000000000003</v>
      </c>
      <c r="H185" s="49">
        <v>60.963999999999999</v>
      </c>
      <c r="I185" s="49">
        <v>65.691000000000003</v>
      </c>
      <c r="J185" s="49">
        <v>67.326999999999998</v>
      </c>
      <c r="K185" s="49">
        <v>66.655000000000001</v>
      </c>
      <c r="L185" s="49">
        <v>69.036000000000001</v>
      </c>
      <c r="M185" s="49">
        <v>67.635999999999996</v>
      </c>
      <c r="N185" s="49">
        <v>65.963999999999999</v>
      </c>
      <c r="O185" s="49">
        <v>60.6</v>
      </c>
      <c r="P185" s="49">
        <v>58.4</v>
      </c>
      <c r="Q185" s="49">
        <v>57.218000000000004</v>
      </c>
      <c r="T185" s="4">
        <f t="shared" si="75"/>
        <v>35.515435352632387</v>
      </c>
      <c r="U185" s="4" t="e">
        <f t="shared" si="75"/>
        <v>#N/A</v>
      </c>
      <c r="V185" s="4">
        <f t="shared" si="75"/>
        <v>46.121924978240216</v>
      </c>
      <c r="W185" s="4" t="e">
        <f t="shared" si="75"/>
        <v>#N/A</v>
      </c>
      <c r="X185" s="4" t="e">
        <f t="shared" si="75"/>
        <v>#N/A</v>
      </c>
      <c r="Y185" s="4" t="e">
        <f t="shared" si="75"/>
        <v>#N/A</v>
      </c>
      <c r="Z185" s="4" t="e">
        <f t="shared" si="75"/>
        <v>#N/A</v>
      </c>
      <c r="AA185" s="4" t="e">
        <f t="shared" si="75"/>
        <v>#N/A</v>
      </c>
      <c r="AB185" s="4" t="e">
        <f t="shared" si="75"/>
        <v>#N/A</v>
      </c>
      <c r="AC185" s="4">
        <f t="shared" si="75"/>
        <v>67.411738715132898</v>
      </c>
      <c r="AD185" s="4">
        <f t="shared" si="75"/>
        <v>67.95113060809004</v>
      </c>
      <c r="AE185" s="4">
        <f t="shared" si="75"/>
        <v>65.137304968317878</v>
      </c>
      <c r="AF185" s="4">
        <f t="shared" si="75"/>
        <v>60.828830029768902</v>
      </c>
      <c r="AG185" s="4" t="e">
        <f t="shared" si="75"/>
        <v>#N/A</v>
      </c>
      <c r="AH185" s="4">
        <f t="shared" si="75"/>
        <v>56.699241932314408</v>
      </c>
      <c r="AJ185" s="4">
        <f t="shared" si="76"/>
        <v>0.1631646473676156</v>
      </c>
      <c r="AK185" s="4">
        <f t="shared" si="76"/>
        <v>0</v>
      </c>
      <c r="AL185" s="4">
        <f t="shared" si="76"/>
        <v>-0.50392497824021376</v>
      </c>
      <c r="AM185" s="4">
        <f t="shared" si="76"/>
        <v>0</v>
      </c>
      <c r="AN185" s="4">
        <f t="shared" si="76"/>
        <v>0</v>
      </c>
      <c r="AO185" s="4">
        <f t="shared" si="76"/>
        <v>0</v>
      </c>
      <c r="AP185" s="4">
        <f t="shared" si="76"/>
        <v>0</v>
      </c>
      <c r="AQ185" s="4">
        <f t="shared" si="76"/>
        <v>0</v>
      </c>
      <c r="AR185" s="4">
        <f t="shared" si="76"/>
        <v>0</v>
      </c>
      <c r="AS185" s="4">
        <f t="shared" si="76"/>
        <v>1.624261284867103</v>
      </c>
      <c r="AT185" s="4">
        <f t="shared" si="76"/>
        <v>-0.31513060809004401</v>
      </c>
      <c r="AU185" s="4">
        <f t="shared" si="76"/>
        <v>0.82669503168212088</v>
      </c>
      <c r="AV185" s="4">
        <f t="shared" si="76"/>
        <v>-0.22883002976890054</v>
      </c>
      <c r="AW185" s="4">
        <f t="shared" si="76"/>
        <v>0</v>
      </c>
      <c r="AX185" s="4">
        <f t="shared" si="76"/>
        <v>0.51875806768559585</v>
      </c>
      <c r="AZ185" s="2">
        <f t="shared" si="77"/>
        <v>35.515435352632387</v>
      </c>
      <c r="BA185" s="2" t="e">
        <f t="shared" si="77"/>
        <v>#N/A</v>
      </c>
      <c r="BB185" s="2">
        <f t="shared" si="77"/>
        <v>46.12192314186769</v>
      </c>
      <c r="BC185" s="2" t="e">
        <f t="shared" si="77"/>
        <v>#N/A</v>
      </c>
      <c r="BD185" s="2" t="e">
        <f t="shared" si="77"/>
        <v>#N/A</v>
      </c>
      <c r="BE185" s="2" t="e">
        <f t="shared" si="77"/>
        <v>#N/A</v>
      </c>
      <c r="BF185" s="2" t="e">
        <f t="shared" si="77"/>
        <v>#N/A</v>
      </c>
      <c r="BG185" s="2" t="e">
        <f t="shared" si="77"/>
        <v>#N/A</v>
      </c>
      <c r="BH185" s="2" t="e">
        <f t="shared" si="77"/>
        <v>#N/A</v>
      </c>
      <c r="BI185" s="2">
        <f t="shared" si="77"/>
        <v>67.411738263843816</v>
      </c>
      <c r="BJ185" s="2">
        <f t="shared" si="77"/>
        <v>67.951128716927357</v>
      </c>
      <c r="BK185" s="2">
        <f t="shared" si="77"/>
        <v>65.137304872736152</v>
      </c>
      <c r="BL185" s="2">
        <f t="shared" si="77"/>
        <v>60.828818911516379</v>
      </c>
      <c r="BM185" s="2" t="e">
        <f t="shared" si="77"/>
        <v>#N/A</v>
      </c>
      <c r="BN185" s="2">
        <f t="shared" si="77"/>
        <v>56.699241932314408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>
        <f t="shared" si="79"/>
        <v>35.678600000000003</v>
      </c>
      <c r="CG185" s="2" t="str">
        <f t="shared" si="79"/>
        <v/>
      </c>
      <c r="CH185" s="2">
        <f t="shared" si="79"/>
        <v>45.618000000000002</v>
      </c>
      <c r="CI185" s="2" t="str">
        <f t="shared" si="79"/>
        <v/>
      </c>
      <c r="CJ185" s="2" t="str">
        <f t="shared" si="79"/>
        <v/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>
        <f t="shared" si="79"/>
        <v>69.036000000000001</v>
      </c>
      <c r="CP185" s="2">
        <f t="shared" si="79"/>
        <v>67.635999999999996</v>
      </c>
      <c r="CQ185" s="2">
        <f t="shared" si="79"/>
        <v>65.963999999999999</v>
      </c>
      <c r="CR185" s="2">
        <f t="shared" si="79"/>
        <v>60.6</v>
      </c>
      <c r="CS185" s="2" t="str">
        <f t="shared" si="79"/>
        <v/>
      </c>
      <c r="CT185" s="2">
        <f t="shared" si="79"/>
        <v>57.218000000000004</v>
      </c>
      <c r="CV185" s="2">
        <f t="shared" si="80"/>
        <v>36.993626551261258</v>
      </c>
      <c r="CW185" s="2">
        <f t="shared" si="80"/>
        <v>43.322282312681956</v>
      </c>
      <c r="CX185" s="2">
        <f t="shared" si="80"/>
        <v>48.48768089500259</v>
      </c>
      <c r="CY185" s="2">
        <f t="shared" si="80"/>
        <v>55.20130724934566</v>
      </c>
      <c r="CZ185" s="2">
        <f t="shared" si="80"/>
        <v>58.604798502696568</v>
      </c>
      <c r="DA185" s="2">
        <f t="shared" si="80"/>
        <v>63.881997740893354</v>
      </c>
      <c r="DB185" s="2">
        <f t="shared" si="80"/>
        <v>68.45274990405639</v>
      </c>
      <c r="DC185" s="2">
        <f t="shared" si="80"/>
        <v>70.243349460215896</v>
      </c>
      <c r="DD185" s="2">
        <f t="shared" si="80"/>
        <v>72.710214940056062</v>
      </c>
      <c r="DE185" s="2">
        <f t="shared" si="80"/>
        <v>74.436583594448408</v>
      </c>
      <c r="DF185" s="2">
        <f t="shared" si="80"/>
        <v>72.288702613840954</v>
      </c>
      <c r="DG185" s="2">
        <f t="shared" si="80"/>
        <v>67.902847470140088</v>
      </c>
      <c r="DH185" s="2">
        <f t="shared" si="80"/>
        <v>63.185657766143748</v>
      </c>
      <c r="DI185" s="2">
        <f t="shared" si="80"/>
        <v>61.560487770077472</v>
      </c>
      <c r="DJ185" s="2">
        <f t="shared" si="80"/>
        <v>59.065319713915827</v>
      </c>
      <c r="DL185" s="2">
        <f t="shared" si="81"/>
        <v>35.510576291478628</v>
      </c>
      <c r="DM185" s="2">
        <f t="shared" si="81"/>
        <v>40.851410127548512</v>
      </c>
      <c r="DN185" s="2">
        <f t="shared" si="81"/>
        <v>46.1156656264438</v>
      </c>
      <c r="DO185" s="2">
        <f t="shared" si="81"/>
        <v>52.087013691099337</v>
      </c>
      <c r="DP185" s="2">
        <f t="shared" si="81"/>
        <v>57.409348127801763</v>
      </c>
      <c r="DQ185" s="2">
        <f t="shared" si="81"/>
        <v>60.792164385897607</v>
      </c>
      <c r="DR185" s="2">
        <f t="shared" si="81"/>
        <v>64.507949990808171</v>
      </c>
      <c r="DS185" s="2">
        <f t="shared" si="81"/>
        <v>66.823167283654271</v>
      </c>
      <c r="DT185" s="2">
        <f t="shared" si="81"/>
        <v>67.844629060855809</v>
      </c>
      <c r="DU185" s="2">
        <f t="shared" si="81"/>
        <v>67.391627787977029</v>
      </c>
      <c r="DV185" s="2">
        <f t="shared" si="81"/>
        <v>67.938349061499167</v>
      </c>
      <c r="DW185" s="2">
        <f t="shared" si="81"/>
        <v>65.128239616721388</v>
      </c>
      <c r="DX185" s="2">
        <f t="shared" si="81"/>
        <v>60.820041597590063</v>
      </c>
      <c r="DY185" s="2">
        <f t="shared" si="81"/>
        <v>58.533937947755369</v>
      </c>
      <c r="DZ185" s="2">
        <f t="shared" si="81"/>
        <v>56.691467978751817</v>
      </c>
      <c r="EB185" s="2">
        <f t="shared" si="82"/>
        <v>0.99672360318087272</v>
      </c>
      <c r="EC185" s="2">
        <f t="shared" si="82"/>
        <v>0.99664791863350144</v>
      </c>
      <c r="ED185" s="2">
        <f t="shared" si="82"/>
        <v>0.99736194133872913</v>
      </c>
      <c r="EE185" s="2">
        <f t="shared" si="82"/>
        <v>0.99729833453026995</v>
      </c>
      <c r="EF185" s="2">
        <f t="shared" si="82"/>
        <v>0.99742749093318628</v>
      </c>
      <c r="EG185" s="2">
        <f t="shared" si="82"/>
        <v>0.99751951130284433</v>
      </c>
      <c r="EH185" s="2">
        <f t="shared" si="82"/>
        <v>0.9974005727516605</v>
      </c>
      <c r="EI185" s="2">
        <f t="shared" si="82"/>
        <v>0.99742676033177669</v>
      </c>
      <c r="EJ185" s="2">
        <f t="shared" si="82"/>
        <v>0.99724759189575252</v>
      </c>
      <c r="EK185" s="2">
        <f t="shared" si="82"/>
        <v>0.99714540780393435</v>
      </c>
      <c r="EL185" s="2">
        <f t="shared" si="82"/>
        <v>0.9970623869360451</v>
      </c>
      <c r="EM185" s="2">
        <f t="shared" si="82"/>
        <v>0.99673277937147298</v>
      </c>
      <c r="EN185" s="2">
        <f t="shared" si="82"/>
        <v>0.9962896288742894</v>
      </c>
      <c r="EO185" s="2">
        <f t="shared" si="82"/>
        <v>0.99640518383615784</v>
      </c>
      <c r="EP185" s="2">
        <f t="shared" si="82"/>
        <v>0.99672517308160691</v>
      </c>
    </row>
    <row r="186" spans="2:146" x14ac:dyDescent="0.25">
      <c r="B186" s="2">
        <v>164</v>
      </c>
      <c r="C186" s="49">
        <v>35.392899999999997</v>
      </c>
      <c r="D186" s="49">
        <v>40.839300000000001</v>
      </c>
      <c r="E186" s="49">
        <v>45.381999999999998</v>
      </c>
      <c r="F186" s="49">
        <v>52.018000000000001</v>
      </c>
      <c r="G186" s="49">
        <v>56.472999999999999</v>
      </c>
      <c r="H186" s="49">
        <v>61.344999999999999</v>
      </c>
      <c r="I186" s="49">
        <v>64.873000000000005</v>
      </c>
      <c r="J186" s="49">
        <v>66.509</v>
      </c>
      <c r="K186" s="49">
        <v>68.400000000000006</v>
      </c>
      <c r="L186" s="49">
        <v>67.673000000000002</v>
      </c>
      <c r="M186" s="49">
        <v>67.509</v>
      </c>
      <c r="N186" s="49">
        <v>65.673000000000002</v>
      </c>
      <c r="O186" s="49">
        <v>61.145000000000003</v>
      </c>
      <c r="P186" s="49">
        <v>59.636000000000003</v>
      </c>
      <c r="Q186" s="49">
        <v>57.472999999999999</v>
      </c>
      <c r="T186" s="4">
        <f t="shared" si="75"/>
        <v>35.478855886465098</v>
      </c>
      <c r="U186" s="4" t="e">
        <f t="shared" si="75"/>
        <v>#N/A</v>
      </c>
      <c r="V186" s="4">
        <f t="shared" si="75"/>
        <v>46.028395288660242</v>
      </c>
      <c r="W186" s="4" t="e">
        <f t="shared" si="75"/>
        <v>#N/A</v>
      </c>
      <c r="X186" s="4" t="e">
        <f t="shared" si="75"/>
        <v>#N/A</v>
      </c>
      <c r="Y186" s="4" t="e">
        <f t="shared" si="75"/>
        <v>#N/A</v>
      </c>
      <c r="Z186" s="4" t="e">
        <f t="shared" si="75"/>
        <v>#N/A</v>
      </c>
      <c r="AA186" s="4" t="e">
        <f t="shared" si="75"/>
        <v>#N/A</v>
      </c>
      <c r="AB186" s="4" t="e">
        <f t="shared" si="75"/>
        <v>#N/A</v>
      </c>
      <c r="AC186" s="4">
        <f t="shared" si="75"/>
        <v>67.270834773580191</v>
      </c>
      <c r="AD186" s="4">
        <f t="shared" si="75"/>
        <v>67.83155265205427</v>
      </c>
      <c r="AE186" s="4" t="e">
        <f t="shared" si="75"/>
        <v>#N/A</v>
      </c>
      <c r="AF186" s="4">
        <f t="shared" si="75"/>
        <v>60.699865376880503</v>
      </c>
      <c r="AG186" s="4" t="e">
        <f t="shared" si="75"/>
        <v>#N/A</v>
      </c>
      <c r="AH186" s="4">
        <f t="shared" si="75"/>
        <v>56.588804053479194</v>
      </c>
      <c r="AJ186" s="4">
        <f t="shared" si="76"/>
        <v>-8.5955886465100662E-2</v>
      </c>
      <c r="AK186" s="4">
        <f t="shared" si="76"/>
        <v>0</v>
      </c>
      <c r="AL186" s="4">
        <f t="shared" si="76"/>
        <v>-0.6463952886602442</v>
      </c>
      <c r="AM186" s="4">
        <f t="shared" si="76"/>
        <v>0</v>
      </c>
      <c r="AN186" s="4">
        <f t="shared" si="76"/>
        <v>0</v>
      </c>
      <c r="AO186" s="4">
        <f t="shared" si="76"/>
        <v>0</v>
      </c>
      <c r="AP186" s="4">
        <f t="shared" si="76"/>
        <v>0</v>
      </c>
      <c r="AQ186" s="4">
        <f t="shared" si="76"/>
        <v>0</v>
      </c>
      <c r="AR186" s="4">
        <f t="shared" si="76"/>
        <v>0</v>
      </c>
      <c r="AS186" s="4">
        <f t="shared" si="76"/>
        <v>0.40216522641981101</v>
      </c>
      <c r="AT186" s="4">
        <f t="shared" si="76"/>
        <v>-0.32255265205427008</v>
      </c>
      <c r="AU186" s="4">
        <f t="shared" si="76"/>
        <v>0</v>
      </c>
      <c r="AV186" s="4">
        <f t="shared" si="76"/>
        <v>0.44513462311950036</v>
      </c>
      <c r="AW186" s="4">
        <f t="shared" si="76"/>
        <v>0</v>
      </c>
      <c r="AX186" s="4">
        <f t="shared" si="76"/>
        <v>0.88419594652080491</v>
      </c>
      <c r="AZ186" s="2">
        <f t="shared" si="77"/>
        <v>35.478855886465098</v>
      </c>
      <c r="BA186" s="2" t="e">
        <f t="shared" si="77"/>
        <v>#N/A</v>
      </c>
      <c r="BB186" s="2">
        <f t="shared" si="77"/>
        <v>46.028394860505095</v>
      </c>
      <c r="BC186" s="2" t="e">
        <f t="shared" si="77"/>
        <v>#N/A</v>
      </c>
      <c r="BD186" s="2" t="e">
        <f t="shared" si="77"/>
        <v>#N/A</v>
      </c>
      <c r="BE186" s="2" t="e">
        <f t="shared" si="77"/>
        <v>#N/A</v>
      </c>
      <c r="BF186" s="2" t="e">
        <f t="shared" si="77"/>
        <v>#N/A</v>
      </c>
      <c r="BG186" s="2" t="e">
        <f t="shared" si="77"/>
        <v>#N/A</v>
      </c>
      <c r="BH186" s="2" t="e">
        <f t="shared" si="77"/>
        <v>#N/A</v>
      </c>
      <c r="BI186" s="2">
        <f t="shared" si="77"/>
        <v>67.27083468339157</v>
      </c>
      <c r="BJ186" s="2">
        <f t="shared" si="77"/>
        <v>67.8315522526199</v>
      </c>
      <c r="BK186" s="2" t="e">
        <f t="shared" si="77"/>
        <v>#N/A</v>
      </c>
      <c r="BL186" s="2">
        <f t="shared" si="77"/>
        <v>60.699863317727456</v>
      </c>
      <c r="BM186" s="2" t="e">
        <f t="shared" si="77"/>
        <v>#N/A</v>
      </c>
      <c r="BN186" s="2">
        <f t="shared" si="77"/>
        <v>56.588804053479194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35.392899999999997</v>
      </c>
      <c r="CG186" s="2" t="str">
        <f t="shared" si="79"/>
        <v/>
      </c>
      <c r="CH186" s="2">
        <f t="shared" si="79"/>
        <v>45.381999999999998</v>
      </c>
      <c r="CI186" s="2" t="str">
        <f t="shared" si="79"/>
        <v/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>
        <f t="shared" si="79"/>
        <v>67.673000000000002</v>
      </c>
      <c r="CP186" s="2">
        <f t="shared" si="79"/>
        <v>67.509</v>
      </c>
      <c r="CQ186" s="2" t="str">
        <f t="shared" si="79"/>
        <v/>
      </c>
      <c r="CR186" s="2">
        <f t="shared" si="79"/>
        <v>61.145000000000003</v>
      </c>
      <c r="CS186" s="2" t="str">
        <f t="shared" si="79"/>
        <v/>
      </c>
      <c r="CT186" s="2">
        <f t="shared" si="79"/>
        <v>57.472999999999999</v>
      </c>
      <c r="CV186" s="2">
        <f t="shared" si="80"/>
        <v>36.961095702170255</v>
      </c>
      <c r="CW186" s="2">
        <f t="shared" si="80"/>
        <v>43.277587229940245</v>
      </c>
      <c r="CX186" s="2">
        <f t="shared" si="80"/>
        <v>48.430802815915442</v>
      </c>
      <c r="CY186" s="2">
        <f t="shared" si="80"/>
        <v>55.13964777393219</v>
      </c>
      <c r="CZ186" s="2">
        <f t="shared" si="80"/>
        <v>58.52323907987769</v>
      </c>
      <c r="DA186" s="2">
        <f t="shared" si="80"/>
        <v>63.817471076411657</v>
      </c>
      <c r="DB186" s="2">
        <f t="shared" si="80"/>
        <v>68.388956428220794</v>
      </c>
      <c r="DC186" s="2">
        <f t="shared" si="80"/>
        <v>70.180855957616942</v>
      </c>
      <c r="DD186" s="2">
        <f t="shared" si="80"/>
        <v>72.664105917045333</v>
      </c>
      <c r="DE186" s="2">
        <f t="shared" si="80"/>
        <v>74.392776292858244</v>
      </c>
      <c r="DF186" s="2">
        <f t="shared" si="80"/>
        <v>72.222633016620563</v>
      </c>
      <c r="DG186" s="2">
        <f t="shared" si="80"/>
        <v>67.812776637904548</v>
      </c>
      <c r="DH186" s="2">
        <f t="shared" si="80"/>
        <v>63.078374889524753</v>
      </c>
      <c r="DI186" s="2">
        <f t="shared" si="80"/>
        <v>61.462051059926637</v>
      </c>
      <c r="DJ186" s="2">
        <f t="shared" si="80"/>
        <v>58.964600408177958</v>
      </c>
      <c r="DL186" s="2">
        <f t="shared" si="81"/>
        <v>35.474412232545788</v>
      </c>
      <c r="DM186" s="2">
        <f t="shared" si="81"/>
        <v>40.777256525868502</v>
      </c>
      <c r="DN186" s="2">
        <f t="shared" si="81"/>
        <v>46.022599527258933</v>
      </c>
      <c r="DO186" s="2">
        <f t="shared" si="81"/>
        <v>51.987393883745561</v>
      </c>
      <c r="DP186" s="2">
        <f t="shared" si="81"/>
        <v>57.315491554192917</v>
      </c>
      <c r="DQ186" s="2">
        <f t="shared" si="81"/>
        <v>60.673455855394984</v>
      </c>
      <c r="DR186" s="2">
        <f t="shared" si="81"/>
        <v>64.367032352498811</v>
      </c>
      <c r="DS186" s="2">
        <f t="shared" si="81"/>
        <v>66.705158014379663</v>
      </c>
      <c r="DT186" s="2">
        <f t="shared" si="81"/>
        <v>67.720962300819536</v>
      </c>
      <c r="DU186" s="2">
        <f t="shared" si="81"/>
        <v>67.252240205460723</v>
      </c>
      <c r="DV186" s="2">
        <f t="shared" si="81"/>
        <v>67.819753293874399</v>
      </c>
      <c r="DW186" s="2">
        <f t="shared" si="81"/>
        <v>65.005349885365661</v>
      </c>
      <c r="DX186" s="2">
        <f t="shared" si="81"/>
        <v>60.69178470088147</v>
      </c>
      <c r="DY186" s="2">
        <f t="shared" si="81"/>
        <v>58.41234359455656</v>
      </c>
      <c r="DZ186" s="2">
        <f t="shared" si="81"/>
        <v>56.581685001952195</v>
      </c>
      <c r="EB186" s="2">
        <f t="shared" si="82"/>
        <v>0.99701102890420068</v>
      </c>
      <c r="EC186" s="2">
        <f t="shared" si="82"/>
        <v>0.99694196350119169</v>
      </c>
      <c r="ED186" s="2">
        <f t="shared" si="82"/>
        <v>0.9975935033086869</v>
      </c>
      <c r="EE186" s="2">
        <f t="shared" si="82"/>
        <v>0.997535465944968</v>
      </c>
      <c r="EF186" s="2">
        <f t="shared" si="82"/>
        <v>0.99765331266720969</v>
      </c>
      <c r="EG186" s="2">
        <f t="shared" si="82"/>
        <v>0.99773727356740594</v>
      </c>
      <c r="EH186" s="2">
        <f t="shared" si="82"/>
        <v>0.99762875181814181</v>
      </c>
      <c r="EI186" s="2">
        <f t="shared" si="82"/>
        <v>0.99765264604901416</v>
      </c>
      <c r="EJ186" s="2">
        <f t="shared" si="82"/>
        <v>0.99748916589557213</v>
      </c>
      <c r="EK186" s="2">
        <f t="shared" si="82"/>
        <v>0.99739592690194889</v>
      </c>
      <c r="EL186" s="2">
        <f t="shared" si="82"/>
        <v>0.99732017236706383</v>
      </c>
      <c r="EM186" s="2">
        <f t="shared" si="82"/>
        <v>0.9970194025100475</v>
      </c>
      <c r="EN186" s="2">
        <f t="shared" si="82"/>
        <v>0.99661499620486682</v>
      </c>
      <c r="EO186" s="2">
        <f t="shared" si="82"/>
        <v>0.99672045135591947</v>
      </c>
      <c r="EP186" s="2">
        <f t="shared" si="82"/>
        <v>0.99701246149636669</v>
      </c>
    </row>
    <row r="187" spans="2:146" x14ac:dyDescent="0.25">
      <c r="B187" s="2">
        <v>165</v>
      </c>
      <c r="C187" s="49">
        <v>35.839300000000001</v>
      </c>
      <c r="D187" s="49">
        <v>40.375</v>
      </c>
      <c r="E187" s="49">
        <v>45.8</v>
      </c>
      <c r="F187" s="49">
        <v>52.545000000000002</v>
      </c>
      <c r="G187" s="49">
        <v>57.235999999999997</v>
      </c>
      <c r="H187" s="49">
        <v>61.744999999999997</v>
      </c>
      <c r="I187" s="49">
        <v>66.927000000000007</v>
      </c>
      <c r="J187" s="49">
        <v>67.364000000000004</v>
      </c>
      <c r="K187" s="49">
        <v>68.018000000000001</v>
      </c>
      <c r="L187" s="49">
        <v>68.364000000000004</v>
      </c>
      <c r="M187" s="49">
        <v>68.164000000000001</v>
      </c>
      <c r="N187" s="49">
        <v>66.218000000000004</v>
      </c>
      <c r="O187" s="49">
        <v>60.636000000000003</v>
      </c>
      <c r="P187" s="49">
        <v>59.344999999999999</v>
      </c>
      <c r="Q187" s="49">
        <v>57.764000000000003</v>
      </c>
      <c r="T187" s="4">
        <f t="shared" si="75"/>
        <v>35.442311806913018</v>
      </c>
      <c r="U187" s="4" t="e">
        <f t="shared" si="75"/>
        <v>#N/A</v>
      </c>
      <c r="V187" s="4">
        <f t="shared" si="75"/>
        <v>45.934899487841491</v>
      </c>
      <c r="W187" s="4" t="e">
        <f t="shared" si="75"/>
        <v>#N/A</v>
      </c>
      <c r="X187" s="4" t="e">
        <f t="shared" si="75"/>
        <v>#N/A</v>
      </c>
      <c r="Y187" s="4" t="e">
        <f t="shared" si="75"/>
        <v>#N/A</v>
      </c>
      <c r="Z187" s="4" t="e">
        <f t="shared" si="75"/>
        <v>#N/A</v>
      </c>
      <c r="AA187" s="4" t="e">
        <f t="shared" si="75"/>
        <v>#N/A</v>
      </c>
      <c r="AB187" s="4" t="e">
        <f t="shared" si="75"/>
        <v>#N/A</v>
      </c>
      <c r="AC187" s="4" t="e">
        <f t="shared" si="75"/>
        <v>#N/A</v>
      </c>
      <c r="AD187" s="4">
        <f t="shared" si="75"/>
        <v>67.712049326440891</v>
      </c>
      <c r="AE187" s="4" t="e">
        <f t="shared" si="75"/>
        <v>#N/A</v>
      </c>
      <c r="AF187" s="4">
        <f t="shared" si="75"/>
        <v>60.570962896116029</v>
      </c>
      <c r="AG187" s="4" t="e">
        <f t="shared" si="75"/>
        <v>#N/A</v>
      </c>
      <c r="AH187" s="4">
        <f t="shared" si="75"/>
        <v>56.478421086473297</v>
      </c>
      <c r="AJ187" s="4">
        <f t="shared" si="76"/>
        <v>0.39698819308698319</v>
      </c>
      <c r="AK187" s="4">
        <f t="shared" si="76"/>
        <v>0</v>
      </c>
      <c r="AL187" s="4">
        <f t="shared" si="76"/>
        <v>-0.13489948784149419</v>
      </c>
      <c r="AM187" s="4">
        <f t="shared" si="76"/>
        <v>0</v>
      </c>
      <c r="AN187" s="4">
        <f t="shared" si="76"/>
        <v>0</v>
      </c>
      <c r="AO187" s="4">
        <f t="shared" si="76"/>
        <v>0</v>
      </c>
      <c r="AP187" s="4">
        <f t="shared" si="76"/>
        <v>0</v>
      </c>
      <c r="AQ187" s="4">
        <f t="shared" si="76"/>
        <v>0</v>
      </c>
      <c r="AR187" s="4">
        <f t="shared" si="76"/>
        <v>0</v>
      </c>
      <c r="AS187" s="4">
        <f t="shared" si="76"/>
        <v>0</v>
      </c>
      <c r="AT187" s="4">
        <f t="shared" si="76"/>
        <v>0.45195067355911078</v>
      </c>
      <c r="AU187" s="4">
        <f t="shared" si="76"/>
        <v>0</v>
      </c>
      <c r="AV187" s="4">
        <f t="shared" si="76"/>
        <v>6.5037103883973657E-2</v>
      </c>
      <c r="AW187" s="4">
        <f t="shared" si="76"/>
        <v>0</v>
      </c>
      <c r="AX187" s="4">
        <f t="shared" si="76"/>
        <v>1.2855789135267059</v>
      </c>
      <c r="AZ187" s="2">
        <f t="shared" si="77"/>
        <v>35.442311806913018</v>
      </c>
      <c r="BA187" s="2" t="e">
        <f t="shared" si="77"/>
        <v>#N/A</v>
      </c>
      <c r="BB187" s="2">
        <f t="shared" si="77"/>
        <v>45.934899394727928</v>
      </c>
      <c r="BC187" s="2" t="e">
        <f t="shared" si="77"/>
        <v>#N/A</v>
      </c>
      <c r="BD187" s="2" t="e">
        <f t="shared" si="77"/>
        <v>#N/A</v>
      </c>
      <c r="BE187" s="2" t="e">
        <f t="shared" si="77"/>
        <v>#N/A</v>
      </c>
      <c r="BF187" s="2" t="e">
        <f t="shared" si="77"/>
        <v>#N/A</v>
      </c>
      <c r="BG187" s="2" t="e">
        <f t="shared" si="77"/>
        <v>#N/A</v>
      </c>
      <c r="BH187" s="2" t="e">
        <f t="shared" si="77"/>
        <v>#N/A</v>
      </c>
      <c r="BI187" s="2" t="e">
        <f t="shared" si="77"/>
        <v>#N/A</v>
      </c>
      <c r="BJ187" s="2">
        <f t="shared" si="77"/>
        <v>67.712049248374186</v>
      </c>
      <c r="BK187" s="2" t="e">
        <f t="shared" si="77"/>
        <v>#N/A</v>
      </c>
      <c r="BL187" s="2">
        <f t="shared" si="77"/>
        <v>60.570962554855718</v>
      </c>
      <c r="BM187" s="2" t="e">
        <f t="shared" si="77"/>
        <v>#N/A</v>
      </c>
      <c r="BN187" s="2">
        <f t="shared" si="77"/>
        <v>56.478421086473297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35.839300000000001</v>
      </c>
      <c r="CG187" s="2" t="str">
        <f t="shared" si="79"/>
        <v/>
      </c>
      <c r="CH187" s="2">
        <f t="shared" si="79"/>
        <v>45.8</v>
      </c>
      <c r="CI187" s="2" t="str">
        <f t="shared" si="79"/>
        <v/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>
        <f t="shared" si="79"/>
        <v>68.164000000000001</v>
      </c>
      <c r="CQ187" s="2" t="str">
        <f t="shared" si="79"/>
        <v/>
      </c>
      <c r="CR187" s="2">
        <f t="shared" si="79"/>
        <v>60.636000000000003</v>
      </c>
      <c r="CS187" s="2" t="str">
        <f t="shared" si="79"/>
        <v/>
      </c>
      <c r="CT187" s="2">
        <f t="shared" si="79"/>
        <v>57.764000000000003</v>
      </c>
      <c r="CV187" s="2">
        <f t="shared" si="80"/>
        <v>36.928564853079244</v>
      </c>
      <c r="CW187" s="2">
        <f t="shared" si="80"/>
        <v>43.232892147198527</v>
      </c>
      <c r="CX187" s="2">
        <f t="shared" si="80"/>
        <v>48.3739247368283</v>
      </c>
      <c r="CY187" s="2">
        <f t="shared" si="80"/>
        <v>55.077988298518719</v>
      </c>
      <c r="CZ187" s="2">
        <f t="shared" si="80"/>
        <v>58.441679657058813</v>
      </c>
      <c r="DA187" s="2">
        <f t="shared" si="80"/>
        <v>63.752944411929967</v>
      </c>
      <c r="DB187" s="2">
        <f t="shared" si="80"/>
        <v>68.325162952385199</v>
      </c>
      <c r="DC187" s="2">
        <f t="shared" si="80"/>
        <v>70.118362455017973</v>
      </c>
      <c r="DD187" s="2">
        <f t="shared" si="80"/>
        <v>72.617996894034604</v>
      </c>
      <c r="DE187" s="2">
        <f t="shared" si="80"/>
        <v>74.348968991268066</v>
      </c>
      <c r="DF187" s="2">
        <f t="shared" si="80"/>
        <v>72.156563419400172</v>
      </c>
      <c r="DG187" s="2">
        <f t="shared" si="80"/>
        <v>67.722705805669008</v>
      </c>
      <c r="DH187" s="2">
        <f t="shared" si="80"/>
        <v>62.97109201290575</v>
      </c>
      <c r="DI187" s="2">
        <f t="shared" si="80"/>
        <v>61.363614349775801</v>
      </c>
      <c r="DJ187" s="2">
        <f t="shared" si="80"/>
        <v>58.863881102440089</v>
      </c>
      <c r="DL187" s="2">
        <f t="shared" si="81"/>
        <v>35.438248173612955</v>
      </c>
      <c r="DM187" s="2">
        <f t="shared" si="81"/>
        <v>40.703102924188492</v>
      </c>
      <c r="DN187" s="2">
        <f t="shared" si="81"/>
        <v>45.929533428074059</v>
      </c>
      <c r="DO187" s="2">
        <f t="shared" si="81"/>
        <v>51.887774076391786</v>
      </c>
      <c r="DP187" s="2">
        <f t="shared" si="81"/>
        <v>57.221634980584071</v>
      </c>
      <c r="DQ187" s="2">
        <f t="shared" si="81"/>
        <v>60.554747324892361</v>
      </c>
      <c r="DR187" s="2">
        <f t="shared" si="81"/>
        <v>64.226114714189436</v>
      </c>
      <c r="DS187" s="2">
        <f t="shared" si="81"/>
        <v>66.587148745105068</v>
      </c>
      <c r="DT187" s="2">
        <f t="shared" si="81"/>
        <v>67.597295540783264</v>
      </c>
      <c r="DU187" s="2">
        <f t="shared" si="81"/>
        <v>67.112852622944416</v>
      </c>
      <c r="DV187" s="2">
        <f t="shared" si="81"/>
        <v>67.701157526249645</v>
      </c>
      <c r="DW187" s="2">
        <f t="shared" si="81"/>
        <v>64.882460154009934</v>
      </c>
      <c r="DX187" s="2">
        <f t="shared" si="81"/>
        <v>60.563527804172892</v>
      </c>
      <c r="DY187" s="2">
        <f t="shared" si="81"/>
        <v>58.290749241357744</v>
      </c>
      <c r="DZ187" s="2">
        <f t="shared" si="81"/>
        <v>56.471902025152573</v>
      </c>
      <c r="EB187" s="2">
        <f t="shared" si="82"/>
        <v>0.99727330885035936</v>
      </c>
      <c r="EC187" s="2">
        <f t="shared" si="82"/>
        <v>0.9972102869265046</v>
      </c>
      <c r="ED187" s="2">
        <f t="shared" si="82"/>
        <v>0.99780478410528894</v>
      </c>
      <c r="EE187" s="2">
        <f t="shared" si="82"/>
        <v>0.99775183070720552</v>
      </c>
      <c r="EF187" s="2">
        <f t="shared" si="82"/>
        <v>0.99785935370874357</v>
      </c>
      <c r="EG187" s="2">
        <f t="shared" si="82"/>
        <v>0.99793595802571544</v>
      </c>
      <c r="EH187" s="2">
        <f t="shared" si="82"/>
        <v>0.99783694464652439</v>
      </c>
      <c r="EI187" s="2">
        <f t="shared" si="82"/>
        <v>0.99785874549454201</v>
      </c>
      <c r="EJ187" s="2">
        <f t="shared" si="82"/>
        <v>0.99770958606852456</v>
      </c>
      <c r="EK187" s="2">
        <f t="shared" si="82"/>
        <v>0.99762451281223319</v>
      </c>
      <c r="EL187" s="2">
        <f t="shared" si="82"/>
        <v>0.99755539172283125</v>
      </c>
      <c r="EM187" s="2">
        <f t="shared" si="82"/>
        <v>0.99728094968253223</v>
      </c>
      <c r="EN187" s="2">
        <f t="shared" si="82"/>
        <v>0.9969119200826061</v>
      </c>
      <c r="EO187" s="2">
        <f t="shared" si="82"/>
        <v>0.99700815274680132</v>
      </c>
      <c r="EP187" s="2">
        <f t="shared" si="82"/>
        <v>0.99727461607728163</v>
      </c>
    </row>
    <row r="188" spans="2:146" x14ac:dyDescent="0.25">
      <c r="B188" s="2">
        <v>166</v>
      </c>
      <c r="C188" s="49">
        <v>36.125</v>
      </c>
      <c r="D188" s="49">
        <v>40.214300000000001</v>
      </c>
      <c r="E188" s="49">
        <v>47.109000000000002</v>
      </c>
      <c r="F188" s="49">
        <v>52.055</v>
      </c>
      <c r="G188" s="49">
        <v>56.817999999999998</v>
      </c>
      <c r="H188" s="49">
        <v>60.454999999999998</v>
      </c>
      <c r="I188" s="49">
        <v>65.709000000000003</v>
      </c>
      <c r="J188" s="49">
        <v>67.364000000000004</v>
      </c>
      <c r="K188" s="49">
        <v>68.472999999999999</v>
      </c>
      <c r="L188" s="49">
        <v>68.018000000000001</v>
      </c>
      <c r="M188" s="49">
        <v>67.709000000000003</v>
      </c>
      <c r="N188" s="49">
        <v>66.673000000000002</v>
      </c>
      <c r="O188" s="49">
        <v>60.381999999999998</v>
      </c>
      <c r="P188" s="49">
        <v>58.817999999999998</v>
      </c>
      <c r="Q188" s="49">
        <v>56.527000000000001</v>
      </c>
      <c r="T188" s="4">
        <f t="shared" si="75"/>
        <v>35.405800118801999</v>
      </c>
      <c r="U188" s="4" t="e">
        <f t="shared" si="75"/>
        <v>#N/A</v>
      </c>
      <c r="V188" s="4" t="e">
        <f t="shared" si="75"/>
        <v>#N/A</v>
      </c>
      <c r="W188" s="4" t="e">
        <f t="shared" si="75"/>
        <v>#N/A</v>
      </c>
      <c r="X188" s="4" t="e">
        <f t="shared" si="75"/>
        <v>#N/A</v>
      </c>
      <c r="Y188" s="4" t="e">
        <f t="shared" si="75"/>
        <v>#N/A</v>
      </c>
      <c r="Z188" s="4" t="e">
        <f t="shared" si="75"/>
        <v>#N/A</v>
      </c>
      <c r="AA188" s="4" t="e">
        <f t="shared" si="75"/>
        <v>#N/A</v>
      </c>
      <c r="AB188" s="4" t="e">
        <f t="shared" si="75"/>
        <v>#N/A</v>
      </c>
      <c r="AC188" s="4" t="e">
        <f t="shared" si="75"/>
        <v>#N/A</v>
      </c>
      <c r="AD188" s="4" t="e">
        <f t="shared" si="75"/>
        <v>#N/A</v>
      </c>
      <c r="AE188" s="4" t="e">
        <f t="shared" si="75"/>
        <v>#N/A</v>
      </c>
      <c r="AF188" s="4">
        <f t="shared" si="75"/>
        <v>60.442112460681031</v>
      </c>
      <c r="AG188" s="4" t="e">
        <f t="shared" si="75"/>
        <v>#N/A</v>
      </c>
      <c r="AH188" s="4">
        <f t="shared" si="75"/>
        <v>56.368088462907423</v>
      </c>
      <c r="AJ188" s="4">
        <f t="shared" si="76"/>
        <v>0.71919988119800138</v>
      </c>
      <c r="AK188" s="4">
        <f t="shared" si="76"/>
        <v>0</v>
      </c>
      <c r="AL188" s="4">
        <f t="shared" si="76"/>
        <v>0</v>
      </c>
      <c r="AM188" s="4">
        <f t="shared" si="76"/>
        <v>0</v>
      </c>
      <c r="AN188" s="4">
        <f t="shared" si="76"/>
        <v>0</v>
      </c>
      <c r="AO188" s="4">
        <f t="shared" si="76"/>
        <v>0</v>
      </c>
      <c r="AP188" s="4">
        <f t="shared" si="76"/>
        <v>0</v>
      </c>
      <c r="AQ188" s="4">
        <f t="shared" si="76"/>
        <v>0</v>
      </c>
      <c r="AR188" s="4">
        <f t="shared" si="76"/>
        <v>0</v>
      </c>
      <c r="AS188" s="4">
        <f t="shared" si="76"/>
        <v>0</v>
      </c>
      <c r="AT188" s="4">
        <f t="shared" si="76"/>
        <v>0</v>
      </c>
      <c r="AU188" s="4">
        <f t="shared" si="76"/>
        <v>0</v>
      </c>
      <c r="AV188" s="4">
        <f t="shared" si="76"/>
        <v>-6.0112460681033042E-2</v>
      </c>
      <c r="AW188" s="4">
        <f t="shared" si="76"/>
        <v>0</v>
      </c>
      <c r="AX188" s="4">
        <f t="shared" si="76"/>
        <v>0.15891153709257821</v>
      </c>
      <c r="AZ188" s="2">
        <f t="shared" si="77"/>
        <v>35.405800118801999</v>
      </c>
      <c r="BA188" s="2" t="e">
        <f t="shared" si="77"/>
        <v>#N/A</v>
      </c>
      <c r="BB188" s="2" t="e">
        <f t="shared" si="77"/>
        <v>#N/A</v>
      </c>
      <c r="BC188" s="2" t="e">
        <f t="shared" si="77"/>
        <v>#N/A</v>
      </c>
      <c r="BD188" s="2" t="e">
        <f t="shared" si="77"/>
        <v>#N/A</v>
      </c>
      <c r="BE188" s="2" t="e">
        <f t="shared" si="77"/>
        <v>#N/A</v>
      </c>
      <c r="BF188" s="2" t="e">
        <f t="shared" si="77"/>
        <v>#N/A</v>
      </c>
      <c r="BG188" s="2" t="e">
        <f t="shared" si="77"/>
        <v>#N/A</v>
      </c>
      <c r="BH188" s="2" t="e">
        <f t="shared" si="77"/>
        <v>#N/A</v>
      </c>
      <c r="BI188" s="2" t="e">
        <f t="shared" si="77"/>
        <v>#N/A</v>
      </c>
      <c r="BJ188" s="2" t="e">
        <f t="shared" si="77"/>
        <v>#N/A</v>
      </c>
      <c r="BK188" s="2" t="e">
        <f t="shared" si="77"/>
        <v>#N/A</v>
      </c>
      <c r="BL188" s="2">
        <f t="shared" si="77"/>
        <v>60.442112410072006</v>
      </c>
      <c r="BM188" s="2" t="e">
        <f t="shared" si="77"/>
        <v>#N/A</v>
      </c>
      <c r="BN188" s="2">
        <f t="shared" si="77"/>
        <v>56.368088462907423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>
        <f t="shared" si="79"/>
        <v>36.125</v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>
        <f t="shared" si="79"/>
        <v>60.381999999999998</v>
      </c>
      <c r="CS188" s="2" t="str">
        <f t="shared" si="79"/>
        <v/>
      </c>
      <c r="CT188" s="2">
        <f t="shared" si="79"/>
        <v>56.527000000000001</v>
      </c>
      <c r="CV188" s="2">
        <f t="shared" si="80"/>
        <v>36.896034003988234</v>
      </c>
      <c r="CW188" s="2">
        <f t="shared" si="80"/>
        <v>43.188197064456816</v>
      </c>
      <c r="CX188" s="2">
        <f t="shared" si="80"/>
        <v>48.317046657741152</v>
      </c>
      <c r="CY188" s="2">
        <f t="shared" si="80"/>
        <v>55.016328823105241</v>
      </c>
      <c r="CZ188" s="2">
        <f t="shared" si="80"/>
        <v>58.360120234239929</v>
      </c>
      <c r="DA188" s="2">
        <f t="shared" si="80"/>
        <v>63.68841774744827</v>
      </c>
      <c r="DB188" s="2">
        <f t="shared" si="80"/>
        <v>68.261369476549589</v>
      </c>
      <c r="DC188" s="2">
        <f t="shared" si="80"/>
        <v>70.055868952419019</v>
      </c>
      <c r="DD188" s="2">
        <f t="shared" si="80"/>
        <v>72.571887871023876</v>
      </c>
      <c r="DE188" s="2">
        <f t="shared" si="80"/>
        <v>74.305161689677902</v>
      </c>
      <c r="DF188" s="2">
        <f t="shared" si="80"/>
        <v>72.090493822179781</v>
      </c>
      <c r="DG188" s="2">
        <f t="shared" si="80"/>
        <v>67.632634973433454</v>
      </c>
      <c r="DH188" s="2">
        <f t="shared" si="80"/>
        <v>62.863809136286747</v>
      </c>
      <c r="DI188" s="2">
        <f t="shared" si="80"/>
        <v>61.265177639624966</v>
      </c>
      <c r="DJ188" s="2">
        <f t="shared" si="80"/>
        <v>58.763161796702221</v>
      </c>
      <c r="DL188" s="2">
        <f t="shared" si="81"/>
        <v>35.402084114680115</v>
      </c>
      <c r="DM188" s="2">
        <f t="shared" si="81"/>
        <v>40.628949322508475</v>
      </c>
      <c r="DN188" s="2">
        <f t="shared" si="81"/>
        <v>45.836467328889185</v>
      </c>
      <c r="DO188" s="2">
        <f t="shared" si="81"/>
        <v>51.78815426903801</v>
      </c>
      <c r="DP188" s="2">
        <f t="shared" si="81"/>
        <v>57.127778406975224</v>
      </c>
      <c r="DQ188" s="2">
        <f t="shared" si="81"/>
        <v>60.436038794389745</v>
      </c>
      <c r="DR188" s="2">
        <f t="shared" si="81"/>
        <v>64.085197075880075</v>
      </c>
      <c r="DS188" s="2">
        <f t="shared" si="81"/>
        <v>66.469139475830474</v>
      </c>
      <c r="DT188" s="2">
        <f t="shared" si="81"/>
        <v>67.473628780746992</v>
      </c>
      <c r="DU188" s="2">
        <f t="shared" si="81"/>
        <v>66.973465040428096</v>
      </c>
      <c r="DV188" s="2">
        <f t="shared" si="81"/>
        <v>67.582561758624877</v>
      </c>
      <c r="DW188" s="2">
        <f t="shared" si="81"/>
        <v>64.759570422654207</v>
      </c>
      <c r="DX188" s="2">
        <f t="shared" si="81"/>
        <v>60.435270907464307</v>
      </c>
      <c r="DY188" s="2">
        <f t="shared" si="81"/>
        <v>58.169154888158936</v>
      </c>
      <c r="DZ188" s="2">
        <f t="shared" si="81"/>
        <v>56.362119048352952</v>
      </c>
      <c r="EB188" s="2">
        <f t="shared" si="82"/>
        <v>0.99751263134829171</v>
      </c>
      <c r="EC188" s="2">
        <f t="shared" si="82"/>
        <v>0.99745512676221249</v>
      </c>
      <c r="ED188" s="2">
        <f t="shared" si="82"/>
        <v>0.99799755252614686</v>
      </c>
      <c r="EE188" s="2">
        <f t="shared" si="82"/>
        <v>0.99794923956605497</v>
      </c>
      <c r="EF188" s="2">
        <f t="shared" si="82"/>
        <v>0.99804733958839154</v>
      </c>
      <c r="EG188" s="2">
        <f t="shared" si="82"/>
        <v>0.99811722941034775</v>
      </c>
      <c r="EH188" s="2">
        <f t="shared" si="82"/>
        <v>0.9980268945393681</v>
      </c>
      <c r="EI188" s="2">
        <f t="shared" si="82"/>
        <v>0.99804678468139951</v>
      </c>
      <c r="EJ188" s="2">
        <f t="shared" si="82"/>
        <v>0.99791069660722831</v>
      </c>
      <c r="EK188" s="2">
        <f t="shared" si="82"/>
        <v>0.9978330770119952</v>
      </c>
      <c r="EL188" s="2">
        <f t="shared" si="82"/>
        <v>0.99777001108478947</v>
      </c>
      <c r="EM188" s="2">
        <f t="shared" si="82"/>
        <v>0.99751960321033561</v>
      </c>
      <c r="EN188" s="2">
        <f t="shared" si="82"/>
        <v>0.99718287217944201</v>
      </c>
      <c r="EO188" s="2">
        <f t="shared" si="82"/>
        <v>0.99727068438269839</v>
      </c>
      <c r="EP188" s="2">
        <f t="shared" si="82"/>
        <v>0.99751382412554901</v>
      </c>
    </row>
    <row r="189" spans="2:146" x14ac:dyDescent="0.25">
      <c r="B189" s="2">
        <v>167</v>
      </c>
      <c r="C189" s="49">
        <v>34.875</v>
      </c>
      <c r="D189" s="49">
        <v>40.464300000000001</v>
      </c>
      <c r="E189" s="49">
        <v>46.273000000000003</v>
      </c>
      <c r="F189" s="49">
        <v>51.036000000000001</v>
      </c>
      <c r="G189" s="49">
        <v>57.326999999999998</v>
      </c>
      <c r="H189" s="49">
        <v>61.655000000000001</v>
      </c>
      <c r="I189" s="49">
        <v>65.2</v>
      </c>
      <c r="J189" s="49">
        <v>67.290999999999997</v>
      </c>
      <c r="K189" s="49">
        <v>68.2</v>
      </c>
      <c r="L189" s="49">
        <v>66.8</v>
      </c>
      <c r="M189" s="49">
        <v>68.2</v>
      </c>
      <c r="N189" s="49">
        <v>65.981999999999999</v>
      </c>
      <c r="O189" s="49">
        <v>60.890999999999998</v>
      </c>
      <c r="P189" s="49">
        <v>58.436</v>
      </c>
      <c r="Q189" s="49">
        <v>56.673000000000002</v>
      </c>
      <c r="T189" s="4">
        <f t="shared" si="75"/>
        <v>35.369318077444177</v>
      </c>
      <c r="U189" s="4" t="e">
        <f t="shared" si="75"/>
        <v>#N/A</v>
      </c>
      <c r="V189" s="4" t="e">
        <f t="shared" si="75"/>
        <v>#N/A</v>
      </c>
      <c r="W189" s="4" t="e">
        <f t="shared" si="75"/>
        <v>#N/A</v>
      </c>
      <c r="X189" s="4" t="e">
        <f t="shared" si="75"/>
        <v>#N/A</v>
      </c>
      <c r="Y189" s="4" t="e">
        <f t="shared" si="75"/>
        <v>#N/A</v>
      </c>
      <c r="Z189" s="4" t="e">
        <f t="shared" si="75"/>
        <v>#N/A</v>
      </c>
      <c r="AA189" s="4" t="e">
        <f t="shared" si="75"/>
        <v>#N/A</v>
      </c>
      <c r="AB189" s="4" t="e">
        <f t="shared" si="75"/>
        <v>#N/A</v>
      </c>
      <c r="AC189" s="4" t="e">
        <f t="shared" si="75"/>
        <v>#N/A</v>
      </c>
      <c r="AD189" s="4" t="e">
        <f t="shared" si="75"/>
        <v>#N/A</v>
      </c>
      <c r="AE189" s="4" t="e">
        <f t="shared" si="75"/>
        <v>#N/A</v>
      </c>
      <c r="AF189" s="4" t="e">
        <f t="shared" si="75"/>
        <v>#N/A</v>
      </c>
      <c r="AG189" s="4" t="e">
        <f t="shared" si="75"/>
        <v>#N/A</v>
      </c>
      <c r="AH189" s="4">
        <f t="shared" si="75"/>
        <v>56.257801989179896</v>
      </c>
      <c r="AJ189" s="4">
        <f t="shared" si="76"/>
        <v>-0.49431807744417711</v>
      </c>
      <c r="AK189" s="4">
        <f t="shared" si="76"/>
        <v>0</v>
      </c>
      <c r="AL189" s="4">
        <f t="shared" si="76"/>
        <v>0</v>
      </c>
      <c r="AM189" s="4">
        <f t="shared" si="76"/>
        <v>0</v>
      </c>
      <c r="AN189" s="4">
        <f t="shared" si="76"/>
        <v>0</v>
      </c>
      <c r="AO189" s="4">
        <f t="shared" si="76"/>
        <v>0</v>
      </c>
      <c r="AP189" s="4">
        <f t="shared" si="76"/>
        <v>0</v>
      </c>
      <c r="AQ189" s="4">
        <f t="shared" si="76"/>
        <v>0</v>
      </c>
      <c r="AR189" s="4">
        <f t="shared" si="76"/>
        <v>0</v>
      </c>
      <c r="AS189" s="4">
        <f t="shared" si="76"/>
        <v>0</v>
      </c>
      <c r="AT189" s="4">
        <f t="shared" si="76"/>
        <v>0</v>
      </c>
      <c r="AU189" s="4">
        <f t="shared" si="76"/>
        <v>0</v>
      </c>
      <c r="AV189" s="4">
        <f t="shared" si="76"/>
        <v>0</v>
      </c>
      <c r="AW189" s="4">
        <f t="shared" si="76"/>
        <v>0</v>
      </c>
      <c r="AX189" s="4">
        <f t="shared" si="76"/>
        <v>0.41519801082010588</v>
      </c>
      <c r="AZ189" s="2">
        <f t="shared" si="77"/>
        <v>35.369318077444177</v>
      </c>
      <c r="BA189" s="2" t="e">
        <f t="shared" si="77"/>
        <v>#N/A</v>
      </c>
      <c r="BB189" s="2" t="e">
        <f t="shared" si="77"/>
        <v>#N/A</v>
      </c>
      <c r="BC189" s="2" t="e">
        <f t="shared" si="77"/>
        <v>#N/A</v>
      </c>
      <c r="BD189" s="2" t="e">
        <f t="shared" si="77"/>
        <v>#N/A</v>
      </c>
      <c r="BE189" s="2" t="e">
        <f t="shared" si="77"/>
        <v>#N/A</v>
      </c>
      <c r="BF189" s="2" t="e">
        <f t="shared" si="77"/>
        <v>#N/A</v>
      </c>
      <c r="BG189" s="2" t="e">
        <f t="shared" si="77"/>
        <v>#N/A</v>
      </c>
      <c r="BH189" s="2" t="e">
        <f t="shared" si="77"/>
        <v>#N/A</v>
      </c>
      <c r="BI189" s="2" t="e">
        <f t="shared" si="77"/>
        <v>#N/A</v>
      </c>
      <c r="BJ189" s="2" t="e">
        <f t="shared" si="77"/>
        <v>#N/A</v>
      </c>
      <c r="BK189" s="2" t="e">
        <f t="shared" si="77"/>
        <v>#N/A</v>
      </c>
      <c r="BL189" s="2" t="e">
        <f t="shared" si="77"/>
        <v>#N/A</v>
      </c>
      <c r="BM189" s="2" t="e">
        <f t="shared" si="77"/>
        <v>#N/A</v>
      </c>
      <c r="BN189" s="2">
        <f t="shared" si="77"/>
        <v>56.257801989179896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>
        <f t="shared" si="79"/>
        <v>34.875</v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 t="str">
        <f t="shared" si="79"/>
        <v/>
      </c>
      <c r="CS189" s="2" t="str">
        <f t="shared" si="79"/>
        <v/>
      </c>
      <c r="CT189" s="2">
        <f t="shared" si="79"/>
        <v>56.673000000000002</v>
      </c>
      <c r="CV189" s="2">
        <f t="shared" si="80"/>
        <v>36.863503154897231</v>
      </c>
      <c r="CW189" s="2">
        <f t="shared" si="80"/>
        <v>43.143501981715104</v>
      </c>
      <c r="CX189" s="2">
        <f t="shared" si="80"/>
        <v>48.260168578654003</v>
      </c>
      <c r="CY189" s="2">
        <f t="shared" si="80"/>
        <v>54.95466934769177</v>
      </c>
      <c r="CZ189" s="2">
        <f t="shared" si="80"/>
        <v>58.278560811421052</v>
      </c>
      <c r="DA189" s="2">
        <f t="shared" si="80"/>
        <v>63.62389108296658</v>
      </c>
      <c r="DB189" s="2">
        <f t="shared" si="80"/>
        <v>68.197576000713994</v>
      </c>
      <c r="DC189" s="2">
        <f t="shared" si="80"/>
        <v>69.99337544982005</v>
      </c>
      <c r="DD189" s="2">
        <f t="shared" si="80"/>
        <v>72.525778848013147</v>
      </c>
      <c r="DE189" s="2">
        <f t="shared" si="80"/>
        <v>74.261354388087739</v>
      </c>
      <c r="DF189" s="2">
        <f t="shared" si="80"/>
        <v>72.024424224959375</v>
      </c>
      <c r="DG189" s="2">
        <f t="shared" si="80"/>
        <v>67.542564141197914</v>
      </c>
      <c r="DH189" s="2">
        <f t="shared" si="80"/>
        <v>62.756526259667744</v>
      </c>
      <c r="DI189" s="2">
        <f t="shared" si="80"/>
        <v>61.16674092947413</v>
      </c>
      <c r="DJ189" s="2">
        <f t="shared" si="80"/>
        <v>58.662442490964352</v>
      </c>
      <c r="DL189" s="2">
        <f t="shared" si="81"/>
        <v>35.365920055747281</v>
      </c>
      <c r="DM189" s="2">
        <f t="shared" si="81"/>
        <v>40.554795720828466</v>
      </c>
      <c r="DN189" s="2">
        <f t="shared" si="81"/>
        <v>45.743401229704311</v>
      </c>
      <c r="DO189" s="2">
        <f t="shared" si="81"/>
        <v>51.688534461684235</v>
      </c>
      <c r="DP189" s="2">
        <f t="shared" si="81"/>
        <v>57.033921833366378</v>
      </c>
      <c r="DQ189" s="2">
        <f t="shared" si="81"/>
        <v>60.317330263887115</v>
      </c>
      <c r="DR189" s="2">
        <f t="shared" si="81"/>
        <v>63.9442794375707</v>
      </c>
      <c r="DS189" s="2">
        <f t="shared" si="81"/>
        <v>66.351130206555879</v>
      </c>
      <c r="DT189" s="2">
        <f t="shared" si="81"/>
        <v>67.34996202071072</v>
      </c>
      <c r="DU189" s="2">
        <f t="shared" si="81"/>
        <v>66.834077457911803</v>
      </c>
      <c r="DV189" s="2">
        <f t="shared" si="81"/>
        <v>67.463965991000123</v>
      </c>
      <c r="DW189" s="2">
        <f t="shared" si="81"/>
        <v>64.63668069129848</v>
      </c>
      <c r="DX189" s="2">
        <f t="shared" si="81"/>
        <v>60.307014010755722</v>
      </c>
      <c r="DY189" s="2">
        <f t="shared" si="81"/>
        <v>58.047560534960127</v>
      </c>
      <c r="DZ189" s="2">
        <f t="shared" si="81"/>
        <v>56.25233607155333</v>
      </c>
      <c r="EB189" s="2">
        <f t="shared" si="82"/>
        <v>0.99773099623064521</v>
      </c>
      <c r="EC189" s="2">
        <f t="shared" si="82"/>
        <v>0.99767852819545921</v>
      </c>
      <c r="ED189" s="2">
        <f t="shared" si="82"/>
        <v>0.99817342436753631</v>
      </c>
      <c r="EE189" s="2">
        <f t="shared" si="82"/>
        <v>0.9981293467058675</v>
      </c>
      <c r="EF189" s="2">
        <f t="shared" si="82"/>
        <v>0.99821884651379589</v>
      </c>
      <c r="EG189" s="2">
        <f t="shared" si="82"/>
        <v>0.99828260830526272</v>
      </c>
      <c r="EH189" s="2">
        <f t="shared" si="82"/>
        <v>0.99820019396497806</v>
      </c>
      <c r="EI189" s="2">
        <f t="shared" si="82"/>
        <v>0.99821834025863221</v>
      </c>
      <c r="EJ189" s="2">
        <f t="shared" si="82"/>
        <v>0.99809418230108782</v>
      </c>
      <c r="EK189" s="2">
        <f t="shared" si="82"/>
        <v>0.99802336587049123</v>
      </c>
      <c r="EL189" s="2">
        <f t="shared" si="82"/>
        <v>0.99796582680268975</v>
      </c>
      <c r="EM189" s="2">
        <f t="shared" si="82"/>
        <v>0.99773735742463421</v>
      </c>
      <c r="EN189" s="2">
        <f t="shared" si="82"/>
        <v>0.99743011187638086</v>
      </c>
      <c r="EO189" s="2">
        <f t="shared" si="82"/>
        <v>0.9975102366558567</v>
      </c>
      <c r="EP189" s="2">
        <f t="shared" si="82"/>
        <v>0.99773208453264117</v>
      </c>
    </row>
    <row r="190" spans="2:146" x14ac:dyDescent="0.25">
      <c r="B190" s="2">
        <v>168</v>
      </c>
      <c r="C190" s="49">
        <v>34.875</v>
      </c>
      <c r="D190" s="49">
        <v>40.017899999999997</v>
      </c>
      <c r="E190" s="49">
        <v>45.908999999999999</v>
      </c>
      <c r="F190" s="49">
        <v>51.945</v>
      </c>
      <c r="G190" s="49">
        <v>56.4</v>
      </c>
      <c r="H190" s="49">
        <v>61.564</v>
      </c>
      <c r="I190" s="49">
        <v>64.527000000000001</v>
      </c>
      <c r="J190" s="49">
        <v>66.691000000000003</v>
      </c>
      <c r="K190" s="49">
        <v>69.108999999999995</v>
      </c>
      <c r="L190" s="49">
        <v>67.635999999999996</v>
      </c>
      <c r="M190" s="49">
        <v>68.563999999999993</v>
      </c>
      <c r="N190" s="49">
        <v>66.763999999999996</v>
      </c>
      <c r="O190" s="49">
        <v>61.8</v>
      </c>
      <c r="P190" s="49">
        <v>57.726999999999997</v>
      </c>
      <c r="Q190" s="49">
        <v>56.273000000000003</v>
      </c>
      <c r="T190" s="4">
        <f t="shared" si="75"/>
        <v>35.332863168178811</v>
      </c>
      <c r="U190" s="4" t="e">
        <f t="shared" si="75"/>
        <v>#N/A</v>
      </c>
      <c r="V190" s="4" t="e">
        <f t="shared" si="75"/>
        <v>#N/A</v>
      </c>
      <c r="W190" s="4" t="e">
        <f t="shared" si="75"/>
        <v>#N/A</v>
      </c>
      <c r="X190" s="4" t="e">
        <f t="shared" si="75"/>
        <v>#N/A</v>
      </c>
      <c r="Y190" s="4" t="e">
        <f t="shared" si="75"/>
        <v>#N/A</v>
      </c>
      <c r="Z190" s="4" t="e">
        <f t="shared" si="75"/>
        <v>#N/A</v>
      </c>
      <c r="AA190" s="4" t="e">
        <f t="shared" si="75"/>
        <v>#N/A</v>
      </c>
      <c r="AB190" s="4" t="e">
        <f t="shared" si="75"/>
        <v>#N/A</v>
      </c>
      <c r="AC190" s="4" t="e">
        <f t="shared" si="75"/>
        <v>#N/A</v>
      </c>
      <c r="AD190" s="4" t="e">
        <f t="shared" si="75"/>
        <v>#N/A</v>
      </c>
      <c r="AE190" s="4" t="e">
        <f t="shared" si="75"/>
        <v>#N/A</v>
      </c>
      <c r="AF190" s="4" t="e">
        <f t="shared" si="75"/>
        <v>#N/A</v>
      </c>
      <c r="AG190" s="4" t="e">
        <f t="shared" si="75"/>
        <v>#N/A</v>
      </c>
      <c r="AH190" s="4">
        <f t="shared" si="75"/>
        <v>56.147557816544591</v>
      </c>
      <c r="AJ190" s="4">
        <f t="shared" si="76"/>
        <v>-0.45786316817881101</v>
      </c>
      <c r="AK190" s="4">
        <f t="shared" si="76"/>
        <v>0</v>
      </c>
      <c r="AL190" s="4">
        <f t="shared" si="76"/>
        <v>0</v>
      </c>
      <c r="AM190" s="4">
        <f t="shared" si="76"/>
        <v>0</v>
      </c>
      <c r="AN190" s="4">
        <f t="shared" si="76"/>
        <v>0</v>
      </c>
      <c r="AO190" s="4">
        <f t="shared" si="76"/>
        <v>0</v>
      </c>
      <c r="AP190" s="4">
        <f t="shared" si="76"/>
        <v>0</v>
      </c>
      <c r="AQ190" s="4">
        <f t="shared" si="76"/>
        <v>0</v>
      </c>
      <c r="AR190" s="4">
        <f t="shared" si="76"/>
        <v>0</v>
      </c>
      <c r="AS190" s="4">
        <f t="shared" si="76"/>
        <v>0</v>
      </c>
      <c r="AT190" s="4">
        <f t="shared" si="76"/>
        <v>0</v>
      </c>
      <c r="AU190" s="4">
        <f t="shared" si="76"/>
        <v>0</v>
      </c>
      <c r="AV190" s="4">
        <f t="shared" si="76"/>
        <v>0</v>
      </c>
      <c r="AW190" s="4">
        <f t="shared" si="76"/>
        <v>0</v>
      </c>
      <c r="AX190" s="4">
        <f t="shared" si="76"/>
        <v>0.12544218345541225</v>
      </c>
      <c r="AZ190" s="2">
        <f t="shared" si="77"/>
        <v>35.332863168178811</v>
      </c>
      <c r="BA190" s="2" t="e">
        <f t="shared" si="77"/>
        <v>#N/A</v>
      </c>
      <c r="BB190" s="2" t="e">
        <f t="shared" si="77"/>
        <v>#N/A</v>
      </c>
      <c r="BC190" s="2" t="e">
        <f t="shared" si="77"/>
        <v>#N/A</v>
      </c>
      <c r="BD190" s="2" t="e">
        <f t="shared" si="77"/>
        <v>#N/A</v>
      </c>
      <c r="BE190" s="2" t="e">
        <f t="shared" si="77"/>
        <v>#N/A</v>
      </c>
      <c r="BF190" s="2" t="e">
        <f t="shared" si="77"/>
        <v>#N/A</v>
      </c>
      <c r="BG190" s="2" t="e">
        <f t="shared" si="77"/>
        <v>#N/A</v>
      </c>
      <c r="BH190" s="2" t="e">
        <f t="shared" si="77"/>
        <v>#N/A</v>
      </c>
      <c r="BI190" s="2" t="e">
        <f t="shared" si="77"/>
        <v>#N/A</v>
      </c>
      <c r="BJ190" s="2" t="e">
        <f t="shared" si="77"/>
        <v>#N/A</v>
      </c>
      <c r="BK190" s="2" t="e">
        <f t="shared" si="77"/>
        <v>#N/A</v>
      </c>
      <c r="BL190" s="2" t="e">
        <f t="shared" si="77"/>
        <v>#N/A</v>
      </c>
      <c r="BM190" s="2" t="e">
        <f t="shared" si="77"/>
        <v>#N/A</v>
      </c>
      <c r="BN190" s="2">
        <f t="shared" si="77"/>
        <v>56.147557816544591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>
        <f t="shared" si="79"/>
        <v>34.875</v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 t="str">
        <f t="shared" si="79"/>
        <v/>
      </c>
      <c r="CS190" s="2" t="str">
        <f t="shared" si="79"/>
        <v/>
      </c>
      <c r="CT190" s="2">
        <f t="shared" si="79"/>
        <v>56.273000000000003</v>
      </c>
      <c r="CV190" s="2">
        <f t="shared" si="80"/>
        <v>36.83097230580622</v>
      </c>
      <c r="CW190" s="2">
        <f t="shared" si="80"/>
        <v>43.098806898973393</v>
      </c>
      <c r="CX190" s="2">
        <f t="shared" si="80"/>
        <v>48.203290499566862</v>
      </c>
      <c r="CY190" s="2">
        <f t="shared" si="80"/>
        <v>54.893009872278299</v>
      </c>
      <c r="CZ190" s="2">
        <f t="shared" si="80"/>
        <v>58.197001388602175</v>
      </c>
      <c r="DA190" s="2">
        <f t="shared" si="80"/>
        <v>63.55936441848489</v>
      </c>
      <c r="DB190" s="2">
        <f t="shared" si="80"/>
        <v>68.133782524878384</v>
      </c>
      <c r="DC190" s="2">
        <f t="shared" si="80"/>
        <v>69.930881947221096</v>
      </c>
      <c r="DD190" s="2">
        <f t="shared" si="80"/>
        <v>72.479669825002404</v>
      </c>
      <c r="DE190" s="2">
        <f t="shared" si="80"/>
        <v>74.217547086497561</v>
      </c>
      <c r="DF190" s="2">
        <f t="shared" si="80"/>
        <v>71.958354627738998</v>
      </c>
      <c r="DG190" s="2">
        <f t="shared" si="80"/>
        <v>67.452493308962374</v>
      </c>
      <c r="DH190" s="2">
        <f t="shared" si="80"/>
        <v>62.649243383048741</v>
      </c>
      <c r="DI190" s="2">
        <f t="shared" si="80"/>
        <v>61.068304219323295</v>
      </c>
      <c r="DJ190" s="2">
        <f t="shared" si="80"/>
        <v>58.561723185226484</v>
      </c>
      <c r="DL190" s="2">
        <f t="shared" si="81"/>
        <v>35.329755996814441</v>
      </c>
      <c r="DM190" s="2">
        <f t="shared" si="81"/>
        <v>40.480642119148456</v>
      </c>
      <c r="DN190" s="2">
        <f t="shared" si="81"/>
        <v>45.650335130519437</v>
      </c>
      <c r="DO190" s="2">
        <f t="shared" si="81"/>
        <v>51.588914654330459</v>
      </c>
      <c r="DP190" s="2">
        <f t="shared" si="81"/>
        <v>56.940065259757532</v>
      </c>
      <c r="DQ190" s="2">
        <f t="shared" si="81"/>
        <v>60.198621733384499</v>
      </c>
      <c r="DR190" s="2">
        <f t="shared" si="81"/>
        <v>63.803361799261324</v>
      </c>
      <c r="DS190" s="2">
        <f t="shared" si="81"/>
        <v>66.233120937281285</v>
      </c>
      <c r="DT190" s="2">
        <f t="shared" si="81"/>
        <v>67.226295260674448</v>
      </c>
      <c r="DU190" s="2">
        <f t="shared" si="81"/>
        <v>66.694689875395483</v>
      </c>
      <c r="DV190" s="2">
        <f t="shared" si="81"/>
        <v>67.345370223375355</v>
      </c>
      <c r="DW190" s="2">
        <f t="shared" si="81"/>
        <v>64.513790959942753</v>
      </c>
      <c r="DX190" s="2">
        <f t="shared" si="81"/>
        <v>60.178757114047137</v>
      </c>
      <c r="DY190" s="2">
        <f t="shared" si="81"/>
        <v>57.925966181761311</v>
      </c>
      <c r="DZ190" s="2">
        <f t="shared" si="81"/>
        <v>56.142553094753708</v>
      </c>
      <c r="EB190" s="2">
        <f t="shared" si="82"/>
        <v>0.99793023074306042</v>
      </c>
      <c r="EC190" s="2">
        <f t="shared" si="82"/>
        <v>0.99788235999262831</v>
      </c>
      <c r="ED190" s="2">
        <f t="shared" si="82"/>
        <v>0.9983338754466563</v>
      </c>
      <c r="EE190" s="2">
        <f t="shared" si="82"/>
        <v>0.99829366306076928</v>
      </c>
      <c r="EF190" s="2">
        <f t="shared" si="82"/>
        <v>0.99837531408967473</v>
      </c>
      <c r="EG190" s="2">
        <f t="shared" si="82"/>
        <v>0.99843348343975846</v>
      </c>
      <c r="EH190" s="2">
        <f t="shared" si="82"/>
        <v>0.99835829740167981</v>
      </c>
      <c r="EI190" s="2">
        <f t="shared" si="82"/>
        <v>0.9983748522347029</v>
      </c>
      <c r="EJ190" s="2">
        <f t="shared" si="82"/>
        <v>0.99826158208319593</v>
      </c>
      <c r="EK190" s="2">
        <f t="shared" si="82"/>
        <v>0.99819697466199286</v>
      </c>
      <c r="EL190" s="2">
        <f t="shared" si="82"/>
        <v>0.99814447988430122</v>
      </c>
      <c r="EM190" s="2">
        <f t="shared" si="82"/>
        <v>0.99793603453487834</v>
      </c>
      <c r="EN190" s="2">
        <f t="shared" si="82"/>
        <v>0.99765570407774395</v>
      </c>
      <c r="EO190" s="2">
        <f t="shared" si="82"/>
        <v>0.99772881128843249</v>
      </c>
      <c r="EP190" s="2">
        <f t="shared" si="82"/>
        <v>0.99793122368261877</v>
      </c>
    </row>
    <row r="191" spans="2:146" x14ac:dyDescent="0.25">
      <c r="B191" s="2">
        <v>169</v>
      </c>
      <c r="C191" s="49">
        <v>35.803600000000003</v>
      </c>
      <c r="D191" s="49">
        <v>40.839300000000001</v>
      </c>
      <c r="E191" s="49">
        <v>46.145000000000003</v>
      </c>
      <c r="F191" s="49">
        <v>51.073</v>
      </c>
      <c r="G191" s="49">
        <v>57.255000000000003</v>
      </c>
      <c r="H191" s="49">
        <v>59.963999999999999</v>
      </c>
      <c r="I191" s="49">
        <v>64.817999999999998</v>
      </c>
      <c r="J191" s="49">
        <v>67.182000000000002</v>
      </c>
      <c r="K191" s="49">
        <v>69.182000000000002</v>
      </c>
      <c r="L191" s="49">
        <v>68.635999999999996</v>
      </c>
      <c r="M191" s="49">
        <v>66.855000000000004</v>
      </c>
      <c r="N191" s="49">
        <v>65.436000000000007</v>
      </c>
      <c r="O191" s="49">
        <v>60.817999999999998</v>
      </c>
      <c r="P191" s="49">
        <v>58.890999999999998</v>
      </c>
      <c r="Q191" s="49">
        <v>55.764000000000003</v>
      </c>
      <c r="T191" s="4">
        <f t="shared" si="75"/>
        <v>35.296433087503836</v>
      </c>
      <c r="U191" s="4" t="e">
        <f t="shared" si="75"/>
        <v>#N/A</v>
      </c>
      <c r="V191" s="4" t="e">
        <f t="shared" si="75"/>
        <v>#N/A</v>
      </c>
      <c r="W191" s="4" t="e">
        <f t="shared" si="75"/>
        <v>#N/A</v>
      </c>
      <c r="X191" s="4" t="e">
        <f t="shared" si="75"/>
        <v>#N/A</v>
      </c>
      <c r="Y191" s="4" t="e">
        <f t="shared" si="75"/>
        <v>#N/A</v>
      </c>
      <c r="Z191" s="4" t="e">
        <f t="shared" si="75"/>
        <v>#N/A</v>
      </c>
      <c r="AA191" s="4" t="e">
        <f t="shared" si="75"/>
        <v>#N/A</v>
      </c>
      <c r="AB191" s="4" t="e">
        <f t="shared" si="75"/>
        <v>#N/A</v>
      </c>
      <c r="AC191" s="4" t="e">
        <f t="shared" si="75"/>
        <v>#N/A</v>
      </c>
      <c r="AD191" s="4" t="e">
        <f t="shared" si="75"/>
        <v>#N/A</v>
      </c>
      <c r="AE191" s="4" t="e">
        <f t="shared" si="75"/>
        <v>#N/A</v>
      </c>
      <c r="AF191" s="4" t="e">
        <f t="shared" si="75"/>
        <v>#N/A</v>
      </c>
      <c r="AG191" s="4" t="e">
        <f t="shared" si="75"/>
        <v>#N/A</v>
      </c>
      <c r="AH191" s="4" t="e">
        <f t="shared" si="75"/>
        <v>#N/A</v>
      </c>
      <c r="AJ191" s="4">
        <f t="shared" si="76"/>
        <v>0.5071669124961673</v>
      </c>
      <c r="AK191" s="4">
        <f t="shared" si="76"/>
        <v>0</v>
      </c>
      <c r="AL191" s="4">
        <f t="shared" si="76"/>
        <v>0</v>
      </c>
      <c r="AM191" s="4">
        <f t="shared" si="76"/>
        <v>0</v>
      </c>
      <c r="AN191" s="4">
        <f t="shared" si="76"/>
        <v>0</v>
      </c>
      <c r="AO191" s="4">
        <f t="shared" si="76"/>
        <v>0</v>
      </c>
      <c r="AP191" s="4">
        <f t="shared" si="76"/>
        <v>0</v>
      </c>
      <c r="AQ191" s="4">
        <f t="shared" si="76"/>
        <v>0</v>
      </c>
      <c r="AR191" s="4">
        <f t="shared" si="76"/>
        <v>0</v>
      </c>
      <c r="AS191" s="4">
        <f t="shared" si="76"/>
        <v>0</v>
      </c>
      <c r="AT191" s="4">
        <f t="shared" si="76"/>
        <v>0</v>
      </c>
      <c r="AU191" s="4">
        <f t="shared" si="76"/>
        <v>0</v>
      </c>
      <c r="AV191" s="4">
        <f t="shared" si="76"/>
        <v>0</v>
      </c>
      <c r="AW191" s="4">
        <f t="shared" si="76"/>
        <v>0</v>
      </c>
      <c r="AX191" s="4">
        <f t="shared" si="76"/>
        <v>0</v>
      </c>
      <c r="AZ191" s="2">
        <f t="shared" si="77"/>
        <v>35.296433087503836</v>
      </c>
      <c r="BA191" s="2" t="e">
        <f t="shared" si="77"/>
        <v>#N/A</v>
      </c>
      <c r="BB191" s="2" t="e">
        <f t="shared" si="77"/>
        <v>#N/A</v>
      </c>
      <c r="BC191" s="2" t="e">
        <f t="shared" si="77"/>
        <v>#N/A</v>
      </c>
      <c r="BD191" s="2" t="e">
        <f t="shared" si="77"/>
        <v>#N/A</v>
      </c>
      <c r="BE191" s="2" t="e">
        <f t="shared" si="77"/>
        <v>#N/A</v>
      </c>
      <c r="BF191" s="2" t="e">
        <f t="shared" si="77"/>
        <v>#N/A</v>
      </c>
      <c r="BG191" s="2" t="e">
        <f t="shared" si="77"/>
        <v>#N/A</v>
      </c>
      <c r="BH191" s="2" t="e">
        <f t="shared" si="77"/>
        <v>#N/A</v>
      </c>
      <c r="BI191" s="2" t="e">
        <f t="shared" si="77"/>
        <v>#N/A</v>
      </c>
      <c r="BJ191" s="2" t="e">
        <f t="shared" si="77"/>
        <v>#N/A</v>
      </c>
      <c r="BK191" s="2" t="e">
        <f t="shared" si="77"/>
        <v>#N/A</v>
      </c>
      <c r="BL191" s="2" t="e">
        <f t="shared" si="77"/>
        <v>#N/A</v>
      </c>
      <c r="BM191" s="2" t="e">
        <f t="shared" si="77"/>
        <v>#N/A</v>
      </c>
      <c r="BN191" s="2" t="e">
        <f t="shared" si="77"/>
        <v>#N/A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>
        <f t="shared" si="79"/>
        <v>35.803600000000003</v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 t="str">
        <f t="shared" si="79"/>
        <v/>
      </c>
      <c r="CS191" s="2" t="str">
        <f t="shared" si="79"/>
        <v/>
      </c>
      <c r="CT191" s="2" t="str">
        <f t="shared" si="79"/>
        <v/>
      </c>
      <c r="CV191" s="2">
        <f t="shared" si="80"/>
        <v>36.79844145671521</v>
      </c>
      <c r="CW191" s="2">
        <f t="shared" si="80"/>
        <v>43.054111816231682</v>
      </c>
      <c r="CX191" s="2">
        <f t="shared" si="80"/>
        <v>48.146412420479713</v>
      </c>
      <c r="CY191" s="2">
        <f t="shared" si="80"/>
        <v>54.831350396864821</v>
      </c>
      <c r="CZ191" s="2">
        <f t="shared" si="80"/>
        <v>58.115441965783297</v>
      </c>
      <c r="DA191" s="2">
        <f t="shared" si="80"/>
        <v>63.494837754003193</v>
      </c>
      <c r="DB191" s="2">
        <f t="shared" si="80"/>
        <v>68.069989049042789</v>
      </c>
      <c r="DC191" s="2">
        <f t="shared" si="80"/>
        <v>69.868388444622127</v>
      </c>
      <c r="DD191" s="2">
        <f t="shared" si="80"/>
        <v>72.433560801991675</v>
      </c>
      <c r="DE191" s="2">
        <f t="shared" si="80"/>
        <v>74.173739784907397</v>
      </c>
      <c r="DF191" s="2">
        <f t="shared" si="80"/>
        <v>71.892285030518593</v>
      </c>
      <c r="DG191" s="2">
        <f t="shared" si="80"/>
        <v>67.362422476726834</v>
      </c>
      <c r="DH191" s="2">
        <f t="shared" si="80"/>
        <v>62.541960506429746</v>
      </c>
      <c r="DI191" s="2">
        <f t="shared" si="80"/>
        <v>60.96986750917246</v>
      </c>
      <c r="DJ191" s="2">
        <f t="shared" si="80"/>
        <v>58.461003879488615</v>
      </c>
      <c r="DL191" s="2">
        <f t="shared" si="81"/>
        <v>35.293591937881601</v>
      </c>
      <c r="DM191" s="2">
        <f t="shared" si="81"/>
        <v>40.406488517468446</v>
      </c>
      <c r="DN191" s="2">
        <f t="shared" si="81"/>
        <v>45.55726903133457</v>
      </c>
      <c r="DO191" s="2">
        <f t="shared" si="81"/>
        <v>51.489294846976684</v>
      </c>
      <c r="DP191" s="2">
        <f t="shared" si="81"/>
        <v>56.846208686148678</v>
      </c>
      <c r="DQ191" s="2">
        <f t="shared" si="81"/>
        <v>60.079913202881876</v>
      </c>
      <c r="DR191" s="2">
        <f t="shared" si="81"/>
        <v>63.662444160951964</v>
      </c>
      <c r="DS191" s="2">
        <f t="shared" si="81"/>
        <v>66.115111668006691</v>
      </c>
      <c r="DT191" s="2">
        <f t="shared" si="81"/>
        <v>67.10262850063819</v>
      </c>
      <c r="DU191" s="2">
        <f t="shared" si="81"/>
        <v>66.555302292879176</v>
      </c>
      <c r="DV191" s="2">
        <f t="shared" si="81"/>
        <v>67.226774455750586</v>
      </c>
      <c r="DW191" s="2">
        <f t="shared" si="81"/>
        <v>64.390901228587026</v>
      </c>
      <c r="DX191" s="2">
        <f t="shared" si="81"/>
        <v>60.050500217338552</v>
      </c>
      <c r="DY191" s="2">
        <f t="shared" si="81"/>
        <v>57.804371828562502</v>
      </c>
      <c r="DZ191" s="2">
        <f t="shared" si="81"/>
        <v>56.032770117954087</v>
      </c>
      <c r="EB191" s="2">
        <f t="shared" si="82"/>
        <v>0.99811200416607793</v>
      </c>
      <c r="EC191" s="2">
        <f t="shared" si="82"/>
        <v>0.99806832943246959</v>
      </c>
      <c r="ED191" s="2">
        <f t="shared" si="82"/>
        <v>0.99848025355143499</v>
      </c>
      <c r="EE191" s="2">
        <f t="shared" si="82"/>
        <v>0.9984435685345231</v>
      </c>
      <c r="EF191" s="2">
        <f t="shared" si="82"/>
        <v>0.99851805698844243</v>
      </c>
      <c r="EG191" s="2">
        <f t="shared" si="82"/>
        <v>0.99857112296565231</v>
      </c>
      <c r="EH191" s="2">
        <f t="shared" si="82"/>
        <v>0.99850253312319759</v>
      </c>
      <c r="EI191" s="2">
        <f t="shared" si="82"/>
        <v>0.99851763565122909</v>
      </c>
      <c r="EJ191" s="2">
        <f t="shared" si="82"/>
        <v>0.99841430146503052</v>
      </c>
      <c r="EK191" s="2">
        <f t="shared" si="82"/>
        <v>0.99835536043148676</v>
      </c>
      <c r="EL191" s="2">
        <f t="shared" si="82"/>
        <v>0.99830746920968738</v>
      </c>
      <c r="EM191" s="2">
        <f t="shared" si="82"/>
        <v>0.99811729921288495</v>
      </c>
      <c r="EN191" s="2">
        <f t="shared" si="82"/>
        <v>0.99786153560156787</v>
      </c>
      <c r="EO191" s="2">
        <f t="shared" si="82"/>
        <v>0.99792823725578494</v>
      </c>
      <c r="EP191" s="2">
        <f t="shared" si="82"/>
        <v>0.99811291006756953</v>
      </c>
    </row>
    <row r="192" spans="2:146" x14ac:dyDescent="0.25">
      <c r="B192" s="2">
        <v>170</v>
      </c>
      <c r="C192" s="49">
        <v>34.589300000000001</v>
      </c>
      <c r="D192" s="49">
        <v>41.892899999999997</v>
      </c>
      <c r="E192" s="49">
        <v>46.781999999999996</v>
      </c>
      <c r="F192" s="49">
        <v>51.073</v>
      </c>
      <c r="G192" s="49">
        <v>56.744999999999997</v>
      </c>
      <c r="H192" s="49">
        <v>60.854999999999997</v>
      </c>
      <c r="I192" s="49">
        <v>64.891000000000005</v>
      </c>
      <c r="J192" s="49">
        <v>65.745000000000005</v>
      </c>
      <c r="K192" s="49">
        <v>68.218000000000004</v>
      </c>
      <c r="L192" s="49">
        <v>68.891000000000005</v>
      </c>
      <c r="M192" s="49">
        <v>67.581999999999994</v>
      </c>
      <c r="N192" s="49">
        <v>63.091000000000001</v>
      </c>
      <c r="O192" s="49">
        <v>61.436</v>
      </c>
      <c r="P192" s="49">
        <v>58.273000000000003</v>
      </c>
      <c r="Q192" s="49">
        <v>55.491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35.260025725687726</v>
      </c>
      <c r="U192" s="4" t="e">
        <f t="shared" si="83"/>
        <v>#N/A</v>
      </c>
      <c r="V192" s="4" t="e">
        <f t="shared" si="83"/>
        <v>#N/A</v>
      </c>
      <c r="W192" s="4" t="e">
        <f t="shared" si="83"/>
        <v>#N/A</v>
      </c>
      <c r="X192" s="4" t="e">
        <f t="shared" si="83"/>
        <v>#N/A</v>
      </c>
      <c r="Y192" s="4" t="e">
        <f t="shared" si="83"/>
        <v>#N/A</v>
      </c>
      <c r="Z192" s="4" t="e">
        <f t="shared" si="83"/>
        <v>#N/A</v>
      </c>
      <c r="AA192" s="4" t="e">
        <f t="shared" si="83"/>
        <v>#N/A</v>
      </c>
      <c r="AB192" s="4" t="e">
        <f t="shared" si="83"/>
        <v>#N/A</v>
      </c>
      <c r="AC192" s="4" t="e">
        <f t="shared" si="83"/>
        <v>#N/A</v>
      </c>
      <c r="AD192" s="4" t="e">
        <f t="shared" si="83"/>
        <v>#N/A</v>
      </c>
      <c r="AE192" s="4" t="e">
        <f t="shared" si="83"/>
        <v>#N/A</v>
      </c>
      <c r="AF192" s="4" t="e">
        <f t="shared" si="83"/>
        <v>#N/A</v>
      </c>
      <c r="AG192" s="4" t="e">
        <f t="shared" si="83"/>
        <v>#N/A</v>
      </c>
      <c r="AH192" s="4" t="e">
        <f t="shared" si="83"/>
        <v>#N/A</v>
      </c>
      <c r="AJ192" s="4">
        <f t="shared" ref="AJ192:AX222" si="84">IF(OR($B192 &lt; C$226, $B192 &gt; C$231), 0, C192-T192)</f>
        <v>-0.67072572568772415</v>
      </c>
      <c r="AK192" s="4">
        <f t="shared" si="84"/>
        <v>0</v>
      </c>
      <c r="AL192" s="4">
        <f t="shared" si="84"/>
        <v>0</v>
      </c>
      <c r="AM192" s="4">
        <f t="shared" si="84"/>
        <v>0</v>
      </c>
      <c r="AN192" s="4">
        <f t="shared" si="84"/>
        <v>0</v>
      </c>
      <c r="AO192" s="4">
        <f t="shared" si="84"/>
        <v>0</v>
      </c>
      <c r="AP192" s="4">
        <f t="shared" si="84"/>
        <v>0</v>
      </c>
      <c r="AQ192" s="4">
        <f t="shared" si="84"/>
        <v>0</v>
      </c>
      <c r="AR192" s="4">
        <f t="shared" si="84"/>
        <v>0</v>
      </c>
      <c r="AS192" s="4">
        <f t="shared" si="84"/>
        <v>0</v>
      </c>
      <c r="AT192" s="4">
        <f t="shared" si="84"/>
        <v>0</v>
      </c>
      <c r="AU192" s="4">
        <f t="shared" si="84"/>
        <v>0</v>
      </c>
      <c r="AV192" s="4">
        <f t="shared" si="84"/>
        <v>0</v>
      </c>
      <c r="AW192" s="4">
        <f t="shared" si="84"/>
        <v>0</v>
      </c>
      <c r="AX192" s="4">
        <f t="shared" si="84"/>
        <v>0</v>
      </c>
      <c r="AZ192" s="2">
        <f t="shared" ref="AZ192:BN222" si="85">IF(OR($B192 &lt; C$226, $B192 &gt; C$231), #N/A, ((1-EB192)*CV192) + (EB192*DL192))</f>
        <v>35.260025725687726</v>
      </c>
      <c r="BA192" s="2" t="e">
        <f t="shared" si="85"/>
        <v>#N/A</v>
      </c>
      <c r="BB192" s="2" t="e">
        <f t="shared" si="85"/>
        <v>#N/A</v>
      </c>
      <c r="BC192" s="2" t="e">
        <f t="shared" si="85"/>
        <v>#N/A</v>
      </c>
      <c r="BD192" s="2" t="e">
        <f t="shared" si="85"/>
        <v>#N/A</v>
      </c>
      <c r="BE192" s="2" t="e">
        <f t="shared" si="85"/>
        <v>#N/A</v>
      </c>
      <c r="BF192" s="2" t="e">
        <f t="shared" si="85"/>
        <v>#N/A</v>
      </c>
      <c r="BG192" s="2" t="e">
        <f t="shared" si="85"/>
        <v>#N/A</v>
      </c>
      <c r="BH192" s="2" t="e">
        <f t="shared" si="85"/>
        <v>#N/A</v>
      </c>
      <c r="BI192" s="2" t="e">
        <f t="shared" si="85"/>
        <v>#N/A</v>
      </c>
      <c r="BJ192" s="2" t="e">
        <f t="shared" si="85"/>
        <v>#N/A</v>
      </c>
      <c r="BK192" s="2" t="e">
        <f t="shared" si="85"/>
        <v>#N/A</v>
      </c>
      <c r="BL192" s="2" t="e">
        <f t="shared" si="85"/>
        <v>#N/A</v>
      </c>
      <c r="BM192" s="2" t="e">
        <f t="shared" si="85"/>
        <v>#N/A</v>
      </c>
      <c r="BN192" s="2" t="e">
        <f t="shared" si="85"/>
        <v>#N/A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>
        <f t="shared" ref="CF192:CT208" si="87">IF(OR(AND($B192&gt;AVERAGE(C$228,C$229), $B192&lt;C$229), AND($B192&gt;C$230, $B192&lt;C$231), AND($B192 &gt; (C$9 + C$13*$A$229), $B192 &lt; (C$10 - C$14*$A$229))), C192, "")</f>
        <v>34.589300000000001</v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 t="str">
        <f t="shared" si="87"/>
        <v/>
      </c>
      <c r="CT192" s="2" t="str">
        <f t="shared" si="87"/>
        <v/>
      </c>
      <c r="CV192" s="2">
        <f t="shared" ref="CV192:DJ208" si="88">BP$223*$B192+BP$224</f>
        <v>36.765910607624207</v>
      </c>
      <c r="CW192" s="2">
        <f t="shared" si="88"/>
        <v>43.009416733489964</v>
      </c>
      <c r="CX192" s="2">
        <f t="shared" si="88"/>
        <v>48.089534341392564</v>
      </c>
      <c r="CY192" s="2">
        <f t="shared" si="88"/>
        <v>54.76969092145135</v>
      </c>
      <c r="CZ192" s="2">
        <f t="shared" si="88"/>
        <v>58.03388254296442</v>
      </c>
      <c r="DA192" s="2">
        <f t="shared" si="88"/>
        <v>63.430311089521496</v>
      </c>
      <c r="DB192" s="2">
        <f t="shared" si="88"/>
        <v>68.006195573207179</v>
      </c>
      <c r="DC192" s="2">
        <f t="shared" si="88"/>
        <v>69.805894942023173</v>
      </c>
      <c r="DD192" s="2">
        <f t="shared" si="88"/>
        <v>72.387451778980946</v>
      </c>
      <c r="DE192" s="2">
        <f t="shared" si="88"/>
        <v>74.129932483317234</v>
      </c>
      <c r="DF192" s="2">
        <f t="shared" si="88"/>
        <v>71.826215433298202</v>
      </c>
      <c r="DG192" s="2">
        <f t="shared" si="88"/>
        <v>67.272351644491295</v>
      </c>
      <c r="DH192" s="2">
        <f t="shared" si="88"/>
        <v>62.434677629810743</v>
      </c>
      <c r="DI192" s="2">
        <f t="shared" si="88"/>
        <v>60.871430799021624</v>
      </c>
      <c r="DJ192" s="2">
        <f t="shared" si="88"/>
        <v>58.360284573750754</v>
      </c>
      <c r="DL192" s="2">
        <f t="shared" ref="DL192:DZ208" si="89">CF$223*$B192+CF$224</f>
        <v>35.257427878948768</v>
      </c>
      <c r="DM192" s="2">
        <f t="shared" si="89"/>
        <v>40.332334915788437</v>
      </c>
      <c r="DN192" s="2">
        <f t="shared" si="89"/>
        <v>45.464202932149696</v>
      </c>
      <c r="DO192" s="2">
        <f t="shared" si="89"/>
        <v>51.389675039622908</v>
      </c>
      <c r="DP192" s="2">
        <f t="shared" si="89"/>
        <v>56.752352112539832</v>
      </c>
      <c r="DQ192" s="2">
        <f t="shared" si="89"/>
        <v>59.961204672379253</v>
      </c>
      <c r="DR192" s="2">
        <f t="shared" si="89"/>
        <v>63.521526522642588</v>
      </c>
      <c r="DS192" s="2">
        <f t="shared" si="89"/>
        <v>65.997102398732096</v>
      </c>
      <c r="DT192" s="2">
        <f t="shared" si="89"/>
        <v>66.978961740601918</v>
      </c>
      <c r="DU192" s="2">
        <f t="shared" si="89"/>
        <v>66.41591471036287</v>
      </c>
      <c r="DV192" s="2">
        <f t="shared" si="89"/>
        <v>67.108178688125832</v>
      </c>
      <c r="DW192" s="2">
        <f t="shared" si="89"/>
        <v>64.268011497231299</v>
      </c>
      <c r="DX192" s="2">
        <f t="shared" si="89"/>
        <v>59.922243320629974</v>
      </c>
      <c r="DY192" s="2">
        <f t="shared" si="89"/>
        <v>57.682777475363693</v>
      </c>
      <c r="DZ192" s="2">
        <f t="shared" si="89"/>
        <v>55.922987141154465</v>
      </c>
      <c r="EB192" s="2">
        <f t="shared" ref="EB192:EP208" si="90">POWER(10,($B192-C$224)/C$225)/(1+POWER(10,($B192-C$224)/C$225))</f>
        <v>0.99827784124433472</v>
      </c>
      <c r="EC192" s="2">
        <f t="shared" si="90"/>
        <v>0.99823799602345298</v>
      </c>
      <c r="ED192" s="2">
        <f t="shared" si="90"/>
        <v>0.99861378940007117</v>
      </c>
      <c r="EE192" s="2">
        <f t="shared" si="90"/>
        <v>0.99858032320931411</v>
      </c>
      <c r="EF192" s="2">
        <f t="shared" si="90"/>
        <v>0.9986482756521613</v>
      </c>
      <c r="EG192" s="2">
        <f t="shared" si="90"/>
        <v>0.99869668479636375</v>
      </c>
      <c r="EH192" s="2">
        <f t="shared" si="90"/>
        <v>0.99863411400647528</v>
      </c>
      <c r="EI192" s="2">
        <f t="shared" si="90"/>
        <v>0.99864789128780962</v>
      </c>
      <c r="EJ192" s="2">
        <f t="shared" si="90"/>
        <v>0.99855362394357461</v>
      </c>
      <c r="EK192" s="2">
        <f t="shared" si="90"/>
        <v>0.99849985379984285</v>
      </c>
      <c r="EL192" s="2">
        <f t="shared" si="90"/>
        <v>0.99845616365844658</v>
      </c>
      <c r="EM192" s="2">
        <f t="shared" si="90"/>
        <v>0.99828267198703058</v>
      </c>
      <c r="EN192" s="2">
        <f t="shared" si="90"/>
        <v>0.9980493302477409</v>
      </c>
      <c r="EO192" s="2">
        <f t="shared" si="90"/>
        <v>0.99811018542136631</v>
      </c>
      <c r="EP192" s="2">
        <f t="shared" si="90"/>
        <v>0.99827866771081619</v>
      </c>
    </row>
    <row r="193" spans="2:146" x14ac:dyDescent="0.25">
      <c r="B193" s="2">
        <v>171</v>
      </c>
      <c r="C193" s="49">
        <v>35.678600000000003</v>
      </c>
      <c r="D193" s="49">
        <v>39.732100000000003</v>
      </c>
      <c r="E193" s="49">
        <v>45.781999999999996</v>
      </c>
      <c r="F193" s="49">
        <v>50.744999999999997</v>
      </c>
      <c r="G193" s="49">
        <v>56.036000000000001</v>
      </c>
      <c r="H193" s="49">
        <v>60.854999999999997</v>
      </c>
      <c r="I193" s="49">
        <v>64.055000000000007</v>
      </c>
      <c r="J193" s="49">
        <v>66.364000000000004</v>
      </c>
      <c r="K193" s="49">
        <v>67.745000000000005</v>
      </c>
      <c r="L193" s="49">
        <v>67.344999999999999</v>
      </c>
      <c r="M193" s="49">
        <v>67.454999999999998</v>
      </c>
      <c r="N193" s="49">
        <v>65.126999999999995</v>
      </c>
      <c r="O193" s="49">
        <v>61</v>
      </c>
      <c r="P193" s="49">
        <v>58.6</v>
      </c>
      <c r="Q193" s="49">
        <v>56</v>
      </c>
      <c r="T193" s="4">
        <f t="shared" si="83"/>
        <v>35.223639150756924</v>
      </c>
      <c r="U193" s="4" t="e">
        <f t="shared" si="83"/>
        <v>#N/A</v>
      </c>
      <c r="V193" s="4" t="e">
        <f t="shared" si="83"/>
        <v>#N/A</v>
      </c>
      <c r="W193" s="4" t="e">
        <f t="shared" si="83"/>
        <v>#N/A</v>
      </c>
      <c r="X193" s="4" t="e">
        <f t="shared" si="83"/>
        <v>#N/A</v>
      </c>
      <c r="Y193" s="4" t="e">
        <f t="shared" si="83"/>
        <v>#N/A</v>
      </c>
      <c r="Z193" s="4" t="e">
        <f t="shared" si="83"/>
        <v>#N/A</v>
      </c>
      <c r="AA193" s="4" t="e">
        <f t="shared" si="83"/>
        <v>#N/A</v>
      </c>
      <c r="AB193" s="4" t="e">
        <f t="shared" si="83"/>
        <v>#N/A</v>
      </c>
      <c r="AC193" s="4" t="e">
        <f t="shared" si="83"/>
        <v>#N/A</v>
      </c>
      <c r="AD193" s="4" t="e">
        <f t="shared" si="83"/>
        <v>#N/A</v>
      </c>
      <c r="AE193" s="4" t="e">
        <f t="shared" si="83"/>
        <v>#N/A</v>
      </c>
      <c r="AF193" s="4" t="e">
        <f t="shared" si="83"/>
        <v>#N/A</v>
      </c>
      <c r="AG193" s="4" t="e">
        <f t="shared" si="83"/>
        <v>#N/A</v>
      </c>
      <c r="AH193" s="4" t="e">
        <f t="shared" si="83"/>
        <v>#N/A</v>
      </c>
      <c r="AJ193" s="4">
        <f t="shared" si="84"/>
        <v>0.45496084924307922</v>
      </c>
      <c r="AK193" s="4">
        <f t="shared" si="84"/>
        <v>0</v>
      </c>
      <c r="AL193" s="4">
        <f t="shared" si="84"/>
        <v>0</v>
      </c>
      <c r="AM193" s="4">
        <f t="shared" si="84"/>
        <v>0</v>
      </c>
      <c r="AN193" s="4">
        <f t="shared" si="84"/>
        <v>0</v>
      </c>
      <c r="AO193" s="4">
        <f t="shared" si="84"/>
        <v>0</v>
      </c>
      <c r="AP193" s="4">
        <f t="shared" si="84"/>
        <v>0</v>
      </c>
      <c r="AQ193" s="4">
        <f t="shared" si="84"/>
        <v>0</v>
      </c>
      <c r="AR193" s="4">
        <f t="shared" si="84"/>
        <v>0</v>
      </c>
      <c r="AS193" s="4">
        <f t="shared" si="84"/>
        <v>0</v>
      </c>
      <c r="AT193" s="4">
        <f t="shared" si="84"/>
        <v>0</v>
      </c>
      <c r="AU193" s="4">
        <f t="shared" si="84"/>
        <v>0</v>
      </c>
      <c r="AV193" s="4">
        <f t="shared" si="84"/>
        <v>0</v>
      </c>
      <c r="AW193" s="4">
        <f t="shared" si="84"/>
        <v>0</v>
      </c>
      <c r="AX193" s="4">
        <f t="shared" si="84"/>
        <v>0</v>
      </c>
      <c r="AZ193" s="2">
        <f t="shared" si="85"/>
        <v>35.223639150756924</v>
      </c>
      <c r="BA193" s="2" t="e">
        <f t="shared" si="85"/>
        <v>#N/A</v>
      </c>
      <c r="BB193" s="2" t="e">
        <f t="shared" si="85"/>
        <v>#N/A</v>
      </c>
      <c r="BC193" s="2" t="e">
        <f t="shared" si="85"/>
        <v>#N/A</v>
      </c>
      <c r="BD193" s="2" t="e">
        <f t="shared" si="85"/>
        <v>#N/A</v>
      </c>
      <c r="BE193" s="2" t="e">
        <f t="shared" si="85"/>
        <v>#N/A</v>
      </c>
      <c r="BF193" s="2" t="e">
        <f t="shared" si="85"/>
        <v>#N/A</v>
      </c>
      <c r="BG193" s="2" t="e">
        <f t="shared" si="85"/>
        <v>#N/A</v>
      </c>
      <c r="BH193" s="2" t="e">
        <f t="shared" si="85"/>
        <v>#N/A</v>
      </c>
      <c r="BI193" s="2" t="e">
        <f t="shared" si="85"/>
        <v>#N/A</v>
      </c>
      <c r="BJ193" s="2" t="e">
        <f t="shared" si="85"/>
        <v>#N/A</v>
      </c>
      <c r="BK193" s="2" t="e">
        <f t="shared" si="85"/>
        <v>#N/A</v>
      </c>
      <c r="BL193" s="2" t="e">
        <f t="shared" si="85"/>
        <v>#N/A</v>
      </c>
      <c r="BM193" s="2" t="e">
        <f t="shared" si="85"/>
        <v>#N/A</v>
      </c>
      <c r="BN193" s="2" t="e">
        <f t="shared" si="85"/>
        <v>#N/A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>
        <f t="shared" si="87"/>
        <v>35.678600000000003</v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 t="str">
        <f t="shared" si="87"/>
        <v/>
      </c>
      <c r="CT193" s="2" t="str">
        <f t="shared" si="87"/>
        <v/>
      </c>
      <c r="CV193" s="2">
        <f t="shared" si="88"/>
        <v>36.733379758533196</v>
      </c>
      <c r="CW193" s="2">
        <f t="shared" si="88"/>
        <v>42.964721650748253</v>
      </c>
      <c r="CX193" s="2">
        <f t="shared" si="88"/>
        <v>48.032656262305423</v>
      </c>
      <c r="CY193" s="2">
        <f t="shared" si="88"/>
        <v>54.708031446037879</v>
      </c>
      <c r="CZ193" s="2">
        <f t="shared" si="88"/>
        <v>57.952323120145536</v>
      </c>
      <c r="DA193" s="2">
        <f t="shared" si="88"/>
        <v>63.365784425039806</v>
      </c>
      <c r="DB193" s="2">
        <f t="shared" si="88"/>
        <v>67.942402097371584</v>
      </c>
      <c r="DC193" s="2">
        <f t="shared" si="88"/>
        <v>69.743401439424218</v>
      </c>
      <c r="DD193" s="2">
        <f t="shared" si="88"/>
        <v>72.341342755970217</v>
      </c>
      <c r="DE193" s="2">
        <f t="shared" si="88"/>
        <v>74.086125181727056</v>
      </c>
      <c r="DF193" s="2">
        <f t="shared" si="88"/>
        <v>71.760145836077811</v>
      </c>
      <c r="DG193" s="2">
        <f t="shared" si="88"/>
        <v>67.182280812255755</v>
      </c>
      <c r="DH193" s="2">
        <f t="shared" si="88"/>
        <v>62.32739475319174</v>
      </c>
      <c r="DI193" s="2">
        <f t="shared" si="88"/>
        <v>60.772994088870789</v>
      </c>
      <c r="DJ193" s="2">
        <f t="shared" si="88"/>
        <v>58.259565268012885</v>
      </c>
      <c r="DL193" s="2">
        <f t="shared" si="89"/>
        <v>35.221263820015928</v>
      </c>
      <c r="DM193" s="2">
        <f t="shared" si="89"/>
        <v>40.258181314108427</v>
      </c>
      <c r="DN193" s="2">
        <f t="shared" si="89"/>
        <v>45.371136832964822</v>
      </c>
      <c r="DO193" s="2">
        <f t="shared" si="89"/>
        <v>51.290055232269133</v>
      </c>
      <c r="DP193" s="2">
        <f t="shared" si="89"/>
        <v>56.658495538930985</v>
      </c>
      <c r="DQ193" s="2">
        <f t="shared" si="89"/>
        <v>59.842496141876637</v>
      </c>
      <c r="DR193" s="2">
        <f t="shared" si="89"/>
        <v>63.38060888433322</v>
      </c>
      <c r="DS193" s="2">
        <f t="shared" si="89"/>
        <v>65.879093129457488</v>
      </c>
      <c r="DT193" s="2">
        <f t="shared" si="89"/>
        <v>66.855294980565645</v>
      </c>
      <c r="DU193" s="2">
        <f t="shared" si="89"/>
        <v>66.276527127846563</v>
      </c>
      <c r="DV193" s="2">
        <f t="shared" si="89"/>
        <v>66.989582920501064</v>
      </c>
      <c r="DW193" s="2">
        <f t="shared" si="89"/>
        <v>64.145121765875572</v>
      </c>
      <c r="DX193" s="2">
        <f t="shared" si="89"/>
        <v>59.793986423921382</v>
      </c>
      <c r="DY193" s="2">
        <f t="shared" si="89"/>
        <v>57.561183122164877</v>
      </c>
      <c r="DZ193" s="2">
        <f t="shared" si="89"/>
        <v>55.813204164354843</v>
      </c>
      <c r="EB193" s="2">
        <f t="shared" si="90"/>
        <v>0.99842913451244675</v>
      </c>
      <c r="EC193" s="2">
        <f t="shared" si="90"/>
        <v>0.99839278409606547</v>
      </c>
      <c r="ED193" s="2">
        <f t="shared" si="90"/>
        <v>0.9987356066872769</v>
      </c>
      <c r="EE193" s="2">
        <f t="shared" si="90"/>
        <v>0.99870507762176963</v>
      </c>
      <c r="EF193" s="2">
        <f t="shared" si="90"/>
        <v>0.99876706610137878</v>
      </c>
      <c r="EG193" s="2">
        <f t="shared" si="90"/>
        <v>0.99881122608143358</v>
      </c>
      <c r="EH193" s="2">
        <f t="shared" si="90"/>
        <v>0.99875414743808066</v>
      </c>
      <c r="EI193" s="2">
        <f t="shared" si="90"/>
        <v>0.99876671547351159</v>
      </c>
      <c r="EJ193" s="2">
        <f t="shared" si="90"/>
        <v>0.99868072146022413</v>
      </c>
      <c r="EK193" s="2">
        <f t="shared" si="90"/>
        <v>0.99863166978989582</v>
      </c>
      <c r="EL193" s="2">
        <f t="shared" si="90"/>
        <v>0.99859181323300483</v>
      </c>
      <c r="EM193" s="2">
        <f t="shared" si="90"/>
        <v>0.99843354153577735</v>
      </c>
      <c r="EN193" s="2">
        <f t="shared" si="90"/>
        <v>0.99822066264039644</v>
      </c>
      <c r="EO193" s="2">
        <f t="shared" si="90"/>
        <v>0.99827618197793888</v>
      </c>
      <c r="EP193" s="2">
        <f t="shared" si="90"/>
        <v>0.99842988848726566</v>
      </c>
    </row>
    <row r="194" spans="2:146" x14ac:dyDescent="0.25">
      <c r="B194" s="2">
        <v>172</v>
      </c>
      <c r="C194" s="49">
        <v>35.142899999999997</v>
      </c>
      <c r="D194" s="49">
        <v>40.803600000000003</v>
      </c>
      <c r="E194" s="49">
        <v>46.472999999999999</v>
      </c>
      <c r="F194" s="49">
        <v>51.890999999999998</v>
      </c>
      <c r="G194" s="49">
        <v>57.709000000000003</v>
      </c>
      <c r="H194" s="49">
        <v>60.582000000000001</v>
      </c>
      <c r="I194" s="49">
        <v>64.218000000000004</v>
      </c>
      <c r="J194" s="49">
        <v>65.436000000000007</v>
      </c>
      <c r="K194" s="49">
        <v>68.164000000000001</v>
      </c>
      <c r="L194" s="49">
        <v>66.944999999999993</v>
      </c>
      <c r="M194" s="49">
        <v>67</v>
      </c>
      <c r="N194" s="49">
        <v>64.036000000000001</v>
      </c>
      <c r="O194" s="49">
        <v>59.509</v>
      </c>
      <c r="P194" s="49">
        <v>58.073</v>
      </c>
      <c r="Q194" s="49">
        <v>55.945</v>
      </c>
      <c r="T194" s="4" t="e">
        <f t="shared" si="83"/>
        <v>#N/A</v>
      </c>
      <c r="U194" s="4" t="e">
        <f t="shared" si="83"/>
        <v>#N/A</v>
      </c>
      <c r="V194" s="4" t="e">
        <f t="shared" si="83"/>
        <v>#N/A</v>
      </c>
      <c r="W194" s="4" t="e">
        <f t="shared" si="83"/>
        <v>#N/A</v>
      </c>
      <c r="X194" s="4" t="e">
        <f t="shared" si="83"/>
        <v>#N/A</v>
      </c>
      <c r="Y194" s="4" t="e">
        <f t="shared" si="83"/>
        <v>#N/A</v>
      </c>
      <c r="Z194" s="4" t="e">
        <f t="shared" si="83"/>
        <v>#N/A</v>
      </c>
      <c r="AA194" s="4" t="e">
        <f t="shared" si="83"/>
        <v>#N/A</v>
      </c>
      <c r="AB194" s="4" t="e">
        <f t="shared" si="83"/>
        <v>#N/A</v>
      </c>
      <c r="AC194" s="4" t="e">
        <f t="shared" si="83"/>
        <v>#N/A</v>
      </c>
      <c r="AD194" s="4" t="e">
        <f t="shared" si="83"/>
        <v>#N/A</v>
      </c>
      <c r="AE194" s="4" t="e">
        <f t="shared" si="83"/>
        <v>#N/A</v>
      </c>
      <c r="AF194" s="4" t="e">
        <f t="shared" si="83"/>
        <v>#N/A</v>
      </c>
      <c r="AG194" s="4" t="e">
        <f t="shared" si="83"/>
        <v>#N/A</v>
      </c>
      <c r="AH194" s="4" t="e">
        <f t="shared" si="83"/>
        <v>#N/A</v>
      </c>
      <c r="AJ194" s="4">
        <f t="shared" si="84"/>
        <v>0</v>
      </c>
      <c r="AK194" s="4">
        <f t="shared" si="84"/>
        <v>0</v>
      </c>
      <c r="AL194" s="4">
        <f t="shared" si="84"/>
        <v>0</v>
      </c>
      <c r="AM194" s="4">
        <f t="shared" si="84"/>
        <v>0</v>
      </c>
      <c r="AN194" s="4">
        <f t="shared" si="84"/>
        <v>0</v>
      </c>
      <c r="AO194" s="4">
        <f t="shared" si="84"/>
        <v>0</v>
      </c>
      <c r="AP194" s="4">
        <f t="shared" si="84"/>
        <v>0</v>
      </c>
      <c r="AQ194" s="4">
        <f t="shared" si="84"/>
        <v>0</v>
      </c>
      <c r="AR194" s="4">
        <f t="shared" si="84"/>
        <v>0</v>
      </c>
      <c r="AS194" s="4">
        <f t="shared" si="84"/>
        <v>0</v>
      </c>
      <c r="AT194" s="4">
        <f t="shared" si="84"/>
        <v>0</v>
      </c>
      <c r="AU194" s="4">
        <f t="shared" si="84"/>
        <v>0</v>
      </c>
      <c r="AV194" s="4">
        <f t="shared" si="84"/>
        <v>0</v>
      </c>
      <c r="AW194" s="4">
        <f t="shared" si="84"/>
        <v>0</v>
      </c>
      <c r="AX194" s="4">
        <f t="shared" si="84"/>
        <v>0</v>
      </c>
      <c r="AZ194" s="2" t="e">
        <f t="shared" si="85"/>
        <v>#N/A</v>
      </c>
      <c r="BA194" s="2" t="e">
        <f t="shared" si="85"/>
        <v>#N/A</v>
      </c>
      <c r="BB194" s="2" t="e">
        <f t="shared" si="85"/>
        <v>#N/A</v>
      </c>
      <c r="BC194" s="2" t="e">
        <f t="shared" si="85"/>
        <v>#N/A</v>
      </c>
      <c r="BD194" s="2" t="e">
        <f t="shared" si="85"/>
        <v>#N/A</v>
      </c>
      <c r="BE194" s="2" t="e">
        <f t="shared" si="85"/>
        <v>#N/A</v>
      </c>
      <c r="BF194" s="2" t="e">
        <f t="shared" si="85"/>
        <v>#N/A</v>
      </c>
      <c r="BG194" s="2" t="e">
        <f t="shared" si="85"/>
        <v>#N/A</v>
      </c>
      <c r="BH194" s="2" t="e">
        <f t="shared" si="85"/>
        <v>#N/A</v>
      </c>
      <c r="BI194" s="2" t="e">
        <f t="shared" si="85"/>
        <v>#N/A</v>
      </c>
      <c r="BJ194" s="2" t="e">
        <f t="shared" si="85"/>
        <v>#N/A</v>
      </c>
      <c r="BK194" s="2" t="e">
        <f t="shared" si="85"/>
        <v>#N/A</v>
      </c>
      <c r="BL194" s="2" t="e">
        <f t="shared" si="85"/>
        <v>#N/A</v>
      </c>
      <c r="BM194" s="2" t="e">
        <f t="shared" si="85"/>
        <v>#N/A</v>
      </c>
      <c r="BN194" s="2" t="e">
        <f t="shared" si="85"/>
        <v>#N/A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 t="str">
        <f t="shared" si="87"/>
        <v/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 t="str">
        <f t="shared" si="87"/>
        <v/>
      </c>
      <c r="CV194" s="2">
        <f t="shared" si="88"/>
        <v>36.700848909442186</v>
      </c>
      <c r="CW194" s="2">
        <f t="shared" si="88"/>
        <v>42.920026568006541</v>
      </c>
      <c r="CX194" s="2">
        <f t="shared" si="88"/>
        <v>47.975778183218274</v>
      </c>
      <c r="CY194" s="2">
        <f t="shared" si="88"/>
        <v>54.646371970624401</v>
      </c>
      <c r="CZ194" s="2">
        <f t="shared" si="88"/>
        <v>57.870763697326666</v>
      </c>
      <c r="DA194" s="2">
        <f t="shared" si="88"/>
        <v>63.301257760558116</v>
      </c>
      <c r="DB194" s="2">
        <f t="shared" si="88"/>
        <v>67.878608621535975</v>
      </c>
      <c r="DC194" s="2">
        <f t="shared" si="88"/>
        <v>69.68090793682525</v>
      </c>
      <c r="DD194" s="2">
        <f t="shared" si="88"/>
        <v>72.295233732959474</v>
      </c>
      <c r="DE194" s="2">
        <f t="shared" si="88"/>
        <v>74.042317880136892</v>
      </c>
      <c r="DF194" s="2">
        <f t="shared" si="88"/>
        <v>71.69407623885742</v>
      </c>
      <c r="DG194" s="2">
        <f t="shared" si="88"/>
        <v>67.092209980020215</v>
      </c>
      <c r="DH194" s="2">
        <f t="shared" si="88"/>
        <v>62.220111876572744</v>
      </c>
      <c r="DI194" s="2">
        <f t="shared" si="88"/>
        <v>60.674557378719953</v>
      </c>
      <c r="DJ194" s="2">
        <f t="shared" si="88"/>
        <v>58.158845962275024</v>
      </c>
      <c r="DL194" s="2">
        <f t="shared" si="89"/>
        <v>35.185099761083087</v>
      </c>
      <c r="DM194" s="2">
        <f t="shared" si="89"/>
        <v>40.184027712428417</v>
      </c>
      <c r="DN194" s="2">
        <f t="shared" si="89"/>
        <v>45.278070733779956</v>
      </c>
      <c r="DO194" s="2">
        <f t="shared" si="89"/>
        <v>51.190435424915357</v>
      </c>
      <c r="DP194" s="2">
        <f t="shared" si="89"/>
        <v>56.564638965322139</v>
      </c>
      <c r="DQ194" s="2">
        <f t="shared" si="89"/>
        <v>59.723787611374007</v>
      </c>
      <c r="DR194" s="2">
        <f t="shared" si="89"/>
        <v>63.239691246023853</v>
      </c>
      <c r="DS194" s="2">
        <f t="shared" si="89"/>
        <v>65.761083860182893</v>
      </c>
      <c r="DT194" s="2">
        <f t="shared" si="89"/>
        <v>66.731628220529373</v>
      </c>
      <c r="DU194" s="2">
        <f t="shared" si="89"/>
        <v>66.137139545330257</v>
      </c>
      <c r="DV194" s="2">
        <f t="shared" si="89"/>
        <v>66.87098715287631</v>
      </c>
      <c r="DW194" s="2">
        <f t="shared" si="89"/>
        <v>64.022232034519845</v>
      </c>
      <c r="DX194" s="2">
        <f t="shared" si="89"/>
        <v>59.665729527212804</v>
      </c>
      <c r="DY194" s="2">
        <f t="shared" si="89"/>
        <v>57.439588768966068</v>
      </c>
      <c r="DZ194" s="2">
        <f t="shared" si="89"/>
        <v>55.703421187555222</v>
      </c>
      <c r="EB194" s="2">
        <f t="shared" si="90"/>
        <v>0.99856715560166698</v>
      </c>
      <c r="EC194" s="2">
        <f t="shared" si="90"/>
        <v>0.99853399435545831</v>
      </c>
      <c r="ED194" s="2">
        <f t="shared" si="90"/>
        <v>0.99884673128909152</v>
      </c>
      <c r="EE194" s="2">
        <f t="shared" si="90"/>
        <v>0.99881888217938875</v>
      </c>
      <c r="EF194" s="2">
        <f t="shared" si="90"/>
        <v>0.99887542892135828</v>
      </c>
      <c r="EG194" s="2">
        <f t="shared" si="90"/>
        <v>0.99891571188503347</v>
      </c>
      <c r="EH194" s="2">
        <f t="shared" si="90"/>
        <v>0.99886364439025965</v>
      </c>
      <c r="EI194" s="2">
        <f t="shared" si="90"/>
        <v>0.99887510907553989</v>
      </c>
      <c r="EJ194" s="2">
        <f t="shared" si="90"/>
        <v>0.99879666398568923</v>
      </c>
      <c r="EK194" s="2">
        <f t="shared" si="90"/>
        <v>0.9987519177496772</v>
      </c>
      <c r="EL194" s="2">
        <f t="shared" si="90"/>
        <v>0.9987155592558119</v>
      </c>
      <c r="EM194" s="2">
        <f t="shared" si="90"/>
        <v>0.99857117596446032</v>
      </c>
      <c r="EN194" s="2">
        <f t="shared" si="90"/>
        <v>0.99837697093584388</v>
      </c>
      <c r="EO194" s="2">
        <f t="shared" si="90"/>
        <v>0.99842762078456782</v>
      </c>
      <c r="EP194" s="2">
        <f t="shared" si="90"/>
        <v>0.9985678434249563</v>
      </c>
    </row>
    <row r="195" spans="2:146" x14ac:dyDescent="0.25">
      <c r="B195" s="2">
        <v>173</v>
      </c>
      <c r="C195" s="49">
        <v>35.142899999999997</v>
      </c>
      <c r="D195" s="49">
        <v>41.5</v>
      </c>
      <c r="E195" s="49">
        <v>45.945</v>
      </c>
      <c r="F195" s="49">
        <v>52.091000000000001</v>
      </c>
      <c r="G195" s="49">
        <v>58.091000000000001</v>
      </c>
      <c r="H195" s="49">
        <v>60.2</v>
      </c>
      <c r="I195" s="49">
        <v>63.945</v>
      </c>
      <c r="J195" s="49">
        <v>66.164000000000001</v>
      </c>
      <c r="K195" s="49">
        <v>68.491</v>
      </c>
      <c r="L195" s="49">
        <v>66.308999999999997</v>
      </c>
      <c r="M195" s="49">
        <v>67.581999999999994</v>
      </c>
      <c r="N195" s="49">
        <v>65.599999999999994</v>
      </c>
      <c r="O195" s="49">
        <v>60.744999999999997</v>
      </c>
      <c r="P195" s="49">
        <v>58.726999999999997</v>
      </c>
      <c r="Q195" s="49">
        <v>56.091000000000001</v>
      </c>
      <c r="T195" s="4" t="e">
        <f t="shared" si="83"/>
        <v>#N/A</v>
      </c>
      <c r="U195" s="4" t="e">
        <f t="shared" si="83"/>
        <v>#N/A</v>
      </c>
      <c r="V195" s="4" t="e">
        <f t="shared" si="83"/>
        <v>#N/A</v>
      </c>
      <c r="W195" s="4" t="e">
        <f t="shared" si="83"/>
        <v>#N/A</v>
      </c>
      <c r="X195" s="4" t="e">
        <f t="shared" si="83"/>
        <v>#N/A</v>
      </c>
      <c r="Y195" s="4" t="e">
        <f t="shared" si="83"/>
        <v>#N/A</v>
      </c>
      <c r="Z195" s="4" t="e">
        <f t="shared" si="83"/>
        <v>#N/A</v>
      </c>
      <c r="AA195" s="4" t="e">
        <f t="shared" si="83"/>
        <v>#N/A</v>
      </c>
      <c r="AB195" s="4" t="e">
        <f t="shared" si="83"/>
        <v>#N/A</v>
      </c>
      <c r="AC195" s="4" t="e">
        <f t="shared" si="83"/>
        <v>#N/A</v>
      </c>
      <c r="AD195" s="4" t="e">
        <f t="shared" si="83"/>
        <v>#N/A</v>
      </c>
      <c r="AE195" s="4" t="e">
        <f t="shared" si="83"/>
        <v>#N/A</v>
      </c>
      <c r="AF195" s="4" t="e">
        <f t="shared" si="83"/>
        <v>#N/A</v>
      </c>
      <c r="AG195" s="4" t="e">
        <f t="shared" si="83"/>
        <v>#N/A</v>
      </c>
      <c r="AH195" s="4" t="e">
        <f t="shared" si="83"/>
        <v>#N/A</v>
      </c>
      <c r="AJ195" s="4">
        <f t="shared" si="84"/>
        <v>0</v>
      </c>
      <c r="AK195" s="4">
        <f t="shared" si="84"/>
        <v>0</v>
      </c>
      <c r="AL195" s="4">
        <f t="shared" si="84"/>
        <v>0</v>
      </c>
      <c r="AM195" s="4">
        <f t="shared" si="84"/>
        <v>0</v>
      </c>
      <c r="AN195" s="4">
        <f t="shared" si="84"/>
        <v>0</v>
      </c>
      <c r="AO195" s="4">
        <f t="shared" si="84"/>
        <v>0</v>
      </c>
      <c r="AP195" s="4">
        <f t="shared" si="84"/>
        <v>0</v>
      </c>
      <c r="AQ195" s="4">
        <f t="shared" si="84"/>
        <v>0</v>
      </c>
      <c r="AR195" s="4">
        <f t="shared" si="84"/>
        <v>0</v>
      </c>
      <c r="AS195" s="4">
        <f t="shared" si="84"/>
        <v>0</v>
      </c>
      <c r="AT195" s="4">
        <f t="shared" si="84"/>
        <v>0</v>
      </c>
      <c r="AU195" s="4">
        <f t="shared" si="84"/>
        <v>0</v>
      </c>
      <c r="AV195" s="4">
        <f t="shared" si="84"/>
        <v>0</v>
      </c>
      <c r="AW195" s="4">
        <f t="shared" si="84"/>
        <v>0</v>
      </c>
      <c r="AX195" s="4">
        <f t="shared" si="84"/>
        <v>0</v>
      </c>
      <c r="AZ195" s="2" t="e">
        <f t="shared" si="85"/>
        <v>#N/A</v>
      </c>
      <c r="BA195" s="2" t="e">
        <f t="shared" si="85"/>
        <v>#N/A</v>
      </c>
      <c r="BB195" s="2" t="e">
        <f t="shared" si="85"/>
        <v>#N/A</v>
      </c>
      <c r="BC195" s="2" t="e">
        <f t="shared" si="85"/>
        <v>#N/A</v>
      </c>
      <c r="BD195" s="2" t="e">
        <f t="shared" si="85"/>
        <v>#N/A</v>
      </c>
      <c r="BE195" s="2" t="e">
        <f t="shared" si="85"/>
        <v>#N/A</v>
      </c>
      <c r="BF195" s="2" t="e">
        <f t="shared" si="85"/>
        <v>#N/A</v>
      </c>
      <c r="BG195" s="2" t="e">
        <f t="shared" si="85"/>
        <v>#N/A</v>
      </c>
      <c r="BH195" s="2" t="e">
        <f t="shared" si="85"/>
        <v>#N/A</v>
      </c>
      <c r="BI195" s="2" t="e">
        <f t="shared" si="85"/>
        <v>#N/A</v>
      </c>
      <c r="BJ195" s="2" t="e">
        <f t="shared" si="85"/>
        <v>#N/A</v>
      </c>
      <c r="BK195" s="2" t="e">
        <f t="shared" si="85"/>
        <v>#N/A</v>
      </c>
      <c r="BL195" s="2" t="e">
        <f t="shared" si="85"/>
        <v>#N/A</v>
      </c>
      <c r="BM195" s="2" t="e">
        <f t="shared" si="85"/>
        <v>#N/A</v>
      </c>
      <c r="BN195" s="2" t="e">
        <f t="shared" si="85"/>
        <v>#N/A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 t="str">
        <f t="shared" si="87"/>
        <v/>
      </c>
      <c r="CV195" s="2">
        <f t="shared" si="88"/>
        <v>36.668318060351183</v>
      </c>
      <c r="CW195" s="2">
        <f t="shared" si="88"/>
        <v>42.875331485264823</v>
      </c>
      <c r="CX195" s="2">
        <f t="shared" si="88"/>
        <v>47.918900104131126</v>
      </c>
      <c r="CY195" s="2">
        <f t="shared" si="88"/>
        <v>54.58471249521093</v>
      </c>
      <c r="CZ195" s="2">
        <f t="shared" si="88"/>
        <v>57.789204274507782</v>
      </c>
      <c r="DA195" s="2">
        <f t="shared" si="88"/>
        <v>63.236731096076419</v>
      </c>
      <c r="DB195" s="2">
        <f t="shared" si="88"/>
        <v>67.814815145700379</v>
      </c>
      <c r="DC195" s="2">
        <f t="shared" si="88"/>
        <v>69.618414434226295</v>
      </c>
      <c r="DD195" s="2">
        <f t="shared" si="88"/>
        <v>72.249124709948745</v>
      </c>
      <c r="DE195" s="2">
        <f t="shared" si="88"/>
        <v>73.998510578546728</v>
      </c>
      <c r="DF195" s="2">
        <f t="shared" si="88"/>
        <v>71.628006641637029</v>
      </c>
      <c r="DG195" s="2">
        <f t="shared" si="88"/>
        <v>67.002139147784675</v>
      </c>
      <c r="DH195" s="2">
        <f t="shared" si="88"/>
        <v>62.112828999953734</v>
      </c>
      <c r="DI195" s="2">
        <f t="shared" si="88"/>
        <v>60.576120668569111</v>
      </c>
      <c r="DJ195" s="2">
        <f t="shared" si="88"/>
        <v>58.058126656537155</v>
      </c>
      <c r="DL195" s="2">
        <f t="shared" si="89"/>
        <v>35.148935702150254</v>
      </c>
      <c r="DM195" s="2">
        <f t="shared" si="89"/>
        <v>40.109874110748407</v>
      </c>
      <c r="DN195" s="2">
        <f t="shared" si="89"/>
        <v>45.185004634595074</v>
      </c>
      <c r="DO195" s="2">
        <f t="shared" si="89"/>
        <v>51.090815617561582</v>
      </c>
      <c r="DP195" s="2">
        <f t="shared" si="89"/>
        <v>56.470782391713286</v>
      </c>
      <c r="DQ195" s="2">
        <f t="shared" si="89"/>
        <v>59.605079080871391</v>
      </c>
      <c r="DR195" s="2">
        <f t="shared" si="89"/>
        <v>63.098773607714477</v>
      </c>
      <c r="DS195" s="2">
        <f t="shared" si="89"/>
        <v>65.643074590908299</v>
      </c>
      <c r="DT195" s="2">
        <f t="shared" si="89"/>
        <v>66.607961460493101</v>
      </c>
      <c r="DU195" s="2">
        <f t="shared" si="89"/>
        <v>65.99775196281395</v>
      </c>
      <c r="DV195" s="2">
        <f t="shared" si="89"/>
        <v>66.752391385251542</v>
      </c>
      <c r="DW195" s="2">
        <f t="shared" si="89"/>
        <v>63.899342303164119</v>
      </c>
      <c r="DX195" s="2">
        <f t="shared" si="89"/>
        <v>59.537472630504212</v>
      </c>
      <c r="DY195" s="2">
        <f t="shared" si="89"/>
        <v>57.317994415767259</v>
      </c>
      <c r="DZ195" s="2">
        <f t="shared" si="89"/>
        <v>55.5936382107556</v>
      </c>
      <c r="EB195" s="2">
        <f t="shared" si="90"/>
        <v>0.99869306560614901</v>
      </c>
      <c r="EC195" s="2">
        <f t="shared" si="90"/>
        <v>0.99866281447457528</v>
      </c>
      <c r="ED195" s="2">
        <f t="shared" si="90"/>
        <v>0.9989480996932244</v>
      </c>
      <c r="EE195" s="2">
        <f t="shared" si="90"/>
        <v>0.99892269578559623</v>
      </c>
      <c r="EF195" s="2">
        <f t="shared" si="90"/>
        <v>0.99897427749134338</v>
      </c>
      <c r="EG195" s="2">
        <f t="shared" si="90"/>
        <v>0.99901102313223322</v>
      </c>
      <c r="EH195" s="2">
        <f t="shared" si="90"/>
        <v>0.99896352773282593</v>
      </c>
      <c r="EI195" s="2">
        <f t="shared" si="90"/>
        <v>0.99897398573074536</v>
      </c>
      <c r="EJ195" s="2">
        <f t="shared" si="90"/>
        <v>0.99890242830009246</v>
      </c>
      <c r="EK195" s="2">
        <f t="shared" si="90"/>
        <v>0.99886161044396415</v>
      </c>
      <c r="EL195" s="2">
        <f t="shared" si="90"/>
        <v>0.99882844371317381</v>
      </c>
      <c r="EM195" s="2">
        <f t="shared" si="90"/>
        <v>0.9986967331440072</v>
      </c>
      <c r="EN195" s="2">
        <f t="shared" si="90"/>
        <v>0.99851956848200696</v>
      </c>
      <c r="EO195" s="2">
        <f t="shared" si="90"/>
        <v>0.99856577468353747</v>
      </c>
      <c r="EP195" s="2">
        <f t="shared" si="90"/>
        <v>0.99869369306661038</v>
      </c>
    </row>
    <row r="196" spans="2:146" x14ac:dyDescent="0.25">
      <c r="B196" s="2">
        <v>174</v>
      </c>
      <c r="C196" s="49">
        <v>35.160699999999999</v>
      </c>
      <c r="D196" s="49">
        <v>40.946399999999997</v>
      </c>
      <c r="E196" s="49">
        <v>45.872999999999998</v>
      </c>
      <c r="F196" s="49">
        <v>51.454999999999998</v>
      </c>
      <c r="G196" s="49">
        <v>57.472999999999999</v>
      </c>
      <c r="H196" s="49">
        <v>60.8</v>
      </c>
      <c r="I196" s="49">
        <v>66.072999999999993</v>
      </c>
      <c r="J196" s="49">
        <v>66.581999999999994</v>
      </c>
      <c r="K196" s="49">
        <v>68.527000000000001</v>
      </c>
      <c r="L196" s="49">
        <v>67.745000000000005</v>
      </c>
      <c r="M196" s="49">
        <v>66.745000000000005</v>
      </c>
      <c r="N196" s="49">
        <v>65.055000000000007</v>
      </c>
      <c r="O196" s="49">
        <v>60.582000000000001</v>
      </c>
      <c r="P196" s="49">
        <v>57.8</v>
      </c>
      <c r="Q196" s="49">
        <v>56.582000000000001</v>
      </c>
      <c r="T196" s="4" t="e">
        <f t="shared" si="83"/>
        <v>#N/A</v>
      </c>
      <c r="U196" s="4" t="e">
        <f t="shared" si="83"/>
        <v>#N/A</v>
      </c>
      <c r="V196" s="4" t="e">
        <f t="shared" si="83"/>
        <v>#N/A</v>
      </c>
      <c r="W196" s="4" t="e">
        <f t="shared" si="83"/>
        <v>#N/A</v>
      </c>
      <c r="X196" s="4" t="e">
        <f t="shared" si="83"/>
        <v>#N/A</v>
      </c>
      <c r="Y196" s="4" t="e">
        <f t="shared" si="83"/>
        <v>#N/A</v>
      </c>
      <c r="Z196" s="4" t="e">
        <f t="shared" si="83"/>
        <v>#N/A</v>
      </c>
      <c r="AA196" s="4" t="e">
        <f t="shared" si="83"/>
        <v>#N/A</v>
      </c>
      <c r="AB196" s="4" t="e">
        <f t="shared" si="83"/>
        <v>#N/A</v>
      </c>
      <c r="AC196" s="4" t="e">
        <f t="shared" si="83"/>
        <v>#N/A</v>
      </c>
      <c r="AD196" s="4" t="e">
        <f t="shared" si="83"/>
        <v>#N/A</v>
      </c>
      <c r="AE196" s="4" t="e">
        <f t="shared" si="83"/>
        <v>#N/A</v>
      </c>
      <c r="AF196" s="4" t="e">
        <f t="shared" si="83"/>
        <v>#N/A</v>
      </c>
      <c r="AG196" s="4" t="e">
        <f t="shared" si="83"/>
        <v>#N/A</v>
      </c>
      <c r="AH196" s="4" t="e">
        <f t="shared" si="83"/>
        <v>#N/A</v>
      </c>
      <c r="AJ196" s="4">
        <f t="shared" si="84"/>
        <v>0</v>
      </c>
      <c r="AK196" s="4">
        <f t="shared" si="84"/>
        <v>0</v>
      </c>
      <c r="AL196" s="4">
        <f t="shared" si="84"/>
        <v>0</v>
      </c>
      <c r="AM196" s="4">
        <f t="shared" si="84"/>
        <v>0</v>
      </c>
      <c r="AN196" s="4">
        <f t="shared" si="84"/>
        <v>0</v>
      </c>
      <c r="AO196" s="4">
        <f t="shared" si="84"/>
        <v>0</v>
      </c>
      <c r="AP196" s="4">
        <f t="shared" si="84"/>
        <v>0</v>
      </c>
      <c r="AQ196" s="4">
        <f t="shared" si="84"/>
        <v>0</v>
      </c>
      <c r="AR196" s="4">
        <f t="shared" si="84"/>
        <v>0</v>
      </c>
      <c r="AS196" s="4">
        <f t="shared" si="84"/>
        <v>0</v>
      </c>
      <c r="AT196" s="4">
        <f t="shared" si="84"/>
        <v>0</v>
      </c>
      <c r="AU196" s="4">
        <f t="shared" si="84"/>
        <v>0</v>
      </c>
      <c r="AV196" s="4">
        <f t="shared" si="84"/>
        <v>0</v>
      </c>
      <c r="AW196" s="4">
        <f t="shared" si="84"/>
        <v>0</v>
      </c>
      <c r="AX196" s="4">
        <f t="shared" si="84"/>
        <v>0</v>
      </c>
      <c r="AZ196" s="2" t="e">
        <f t="shared" si="85"/>
        <v>#N/A</v>
      </c>
      <c r="BA196" s="2" t="e">
        <f t="shared" si="85"/>
        <v>#N/A</v>
      </c>
      <c r="BB196" s="2" t="e">
        <f t="shared" si="85"/>
        <v>#N/A</v>
      </c>
      <c r="BC196" s="2" t="e">
        <f t="shared" si="85"/>
        <v>#N/A</v>
      </c>
      <c r="BD196" s="2" t="e">
        <f t="shared" si="85"/>
        <v>#N/A</v>
      </c>
      <c r="BE196" s="2" t="e">
        <f t="shared" si="85"/>
        <v>#N/A</v>
      </c>
      <c r="BF196" s="2" t="e">
        <f t="shared" si="85"/>
        <v>#N/A</v>
      </c>
      <c r="BG196" s="2" t="e">
        <f t="shared" si="85"/>
        <v>#N/A</v>
      </c>
      <c r="BH196" s="2" t="e">
        <f t="shared" si="85"/>
        <v>#N/A</v>
      </c>
      <c r="BI196" s="2" t="e">
        <f t="shared" si="85"/>
        <v>#N/A</v>
      </c>
      <c r="BJ196" s="2" t="e">
        <f t="shared" si="85"/>
        <v>#N/A</v>
      </c>
      <c r="BK196" s="2" t="e">
        <f t="shared" si="85"/>
        <v>#N/A</v>
      </c>
      <c r="BL196" s="2" t="e">
        <f t="shared" si="85"/>
        <v>#N/A</v>
      </c>
      <c r="BM196" s="2" t="e">
        <f t="shared" si="85"/>
        <v>#N/A</v>
      </c>
      <c r="BN196" s="2" t="e">
        <f t="shared" si="85"/>
        <v>#N/A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 t="str">
        <f t="shared" si="87"/>
        <v/>
      </c>
      <c r="CV196" s="2">
        <f t="shared" si="88"/>
        <v>36.635787211260173</v>
      </c>
      <c r="CW196" s="2">
        <f t="shared" si="88"/>
        <v>42.830636402523112</v>
      </c>
      <c r="CX196" s="2">
        <f t="shared" si="88"/>
        <v>47.862022025043984</v>
      </c>
      <c r="CY196" s="2">
        <f t="shared" si="88"/>
        <v>54.523053019797459</v>
      </c>
      <c r="CZ196" s="2">
        <f t="shared" si="88"/>
        <v>57.707644851688904</v>
      </c>
      <c r="DA196" s="2">
        <f t="shared" si="88"/>
        <v>63.172204431594729</v>
      </c>
      <c r="DB196" s="2">
        <f t="shared" si="88"/>
        <v>67.75102166986477</v>
      </c>
      <c r="DC196" s="2">
        <f t="shared" si="88"/>
        <v>69.555920931627327</v>
      </c>
      <c r="DD196" s="2">
        <f t="shared" si="88"/>
        <v>72.203015686938016</v>
      </c>
      <c r="DE196" s="2">
        <f t="shared" si="88"/>
        <v>73.95470327695655</v>
      </c>
      <c r="DF196" s="2">
        <f t="shared" si="88"/>
        <v>71.561937044416638</v>
      </c>
      <c r="DG196" s="2">
        <f t="shared" si="88"/>
        <v>66.912068315549121</v>
      </c>
      <c r="DH196" s="2">
        <f t="shared" si="88"/>
        <v>62.005546123334739</v>
      </c>
      <c r="DI196" s="2">
        <f t="shared" si="88"/>
        <v>60.477683958418275</v>
      </c>
      <c r="DJ196" s="2">
        <f t="shared" si="88"/>
        <v>57.957407350799286</v>
      </c>
      <c r="DL196" s="2">
        <f t="shared" si="89"/>
        <v>35.112771643217414</v>
      </c>
      <c r="DM196" s="2">
        <f t="shared" si="89"/>
        <v>40.035720509068398</v>
      </c>
      <c r="DN196" s="2">
        <f t="shared" si="89"/>
        <v>45.091938535410208</v>
      </c>
      <c r="DO196" s="2">
        <f t="shared" si="89"/>
        <v>50.991195810207806</v>
      </c>
      <c r="DP196" s="2">
        <f t="shared" si="89"/>
        <v>56.376925818104439</v>
      </c>
      <c r="DQ196" s="2">
        <f t="shared" si="89"/>
        <v>59.486370550368768</v>
      </c>
      <c r="DR196" s="2">
        <f t="shared" si="89"/>
        <v>62.957855969405117</v>
      </c>
      <c r="DS196" s="2">
        <f t="shared" si="89"/>
        <v>65.525065321633704</v>
      </c>
      <c r="DT196" s="2">
        <f t="shared" si="89"/>
        <v>66.484294700456843</v>
      </c>
      <c r="DU196" s="2">
        <f t="shared" si="89"/>
        <v>65.858364380297644</v>
      </c>
      <c r="DV196" s="2">
        <f t="shared" si="89"/>
        <v>66.633795617626788</v>
      </c>
      <c r="DW196" s="2">
        <f t="shared" si="89"/>
        <v>63.776452571808392</v>
      </c>
      <c r="DX196" s="2">
        <f t="shared" si="89"/>
        <v>59.409215733795634</v>
      </c>
      <c r="DY196" s="2">
        <f t="shared" si="89"/>
        <v>57.196400062568443</v>
      </c>
      <c r="DZ196" s="2">
        <f t="shared" si="89"/>
        <v>55.483855233955978</v>
      </c>
      <c r="EB196" s="2">
        <f t="shared" si="90"/>
        <v>0.99880792458250423</v>
      </c>
      <c r="EC196" s="2">
        <f t="shared" si="90"/>
        <v>0.99878032880271395</v>
      </c>
      <c r="ED196" s="2">
        <f t="shared" si="90"/>
        <v>0.99904056671715968</v>
      </c>
      <c r="EE196" s="2">
        <f t="shared" si="90"/>
        <v>0.99901739373685772</v>
      </c>
      <c r="EF196" s="2">
        <f t="shared" si="90"/>
        <v>0.99906444551783791</v>
      </c>
      <c r="EG196" s="2">
        <f t="shared" si="90"/>
        <v>0.99909796388222294</v>
      </c>
      <c r="EH196" s="2">
        <f t="shared" si="90"/>
        <v>0.99905463984238274</v>
      </c>
      <c r="EI196" s="2">
        <f t="shared" si="90"/>
        <v>0.99906417938096637</v>
      </c>
      <c r="EJ196" s="2">
        <f t="shared" si="90"/>
        <v>0.99899890603265218</v>
      </c>
      <c r="EK196" s="2">
        <f t="shared" si="90"/>
        <v>0.99896167238042211</v>
      </c>
      <c r="EL196" s="2">
        <f t="shared" si="90"/>
        <v>0.99893141781350103</v>
      </c>
      <c r="EM196" s="2">
        <f t="shared" si="90"/>
        <v>0.99881127018512317</v>
      </c>
      <c r="EN196" s="2">
        <f t="shared" si="90"/>
        <v>0.99864965451006105</v>
      </c>
      <c r="EO196" s="2">
        <f t="shared" si="90"/>
        <v>0.9986918058760732</v>
      </c>
      <c r="EP196" s="2">
        <f t="shared" si="90"/>
        <v>0.99880849696485052</v>
      </c>
    </row>
    <row r="197" spans="2:146" x14ac:dyDescent="0.25">
      <c r="B197" s="2">
        <v>175</v>
      </c>
      <c r="C197" s="49">
        <v>35.696399999999997</v>
      </c>
      <c r="D197" s="49">
        <v>40.303600000000003</v>
      </c>
      <c r="E197" s="49">
        <v>45.491</v>
      </c>
      <c r="F197" s="49">
        <v>51.564</v>
      </c>
      <c r="G197" s="49">
        <v>57.781999999999996</v>
      </c>
      <c r="H197" s="49">
        <v>60.872999999999998</v>
      </c>
      <c r="I197" s="49">
        <v>63.945</v>
      </c>
      <c r="J197" s="49">
        <v>66.364000000000004</v>
      </c>
      <c r="K197" s="49">
        <v>67.272999999999996</v>
      </c>
      <c r="L197" s="49">
        <v>67.563999999999993</v>
      </c>
      <c r="M197" s="49">
        <v>67.763999999999996</v>
      </c>
      <c r="N197" s="49">
        <v>65.709000000000003</v>
      </c>
      <c r="O197" s="49">
        <v>60.290999999999997</v>
      </c>
      <c r="P197" s="49">
        <v>58.381999999999998</v>
      </c>
      <c r="Q197" s="49">
        <v>56.545000000000002</v>
      </c>
      <c r="T197" s="4" t="e">
        <f t="shared" si="83"/>
        <v>#N/A</v>
      </c>
      <c r="U197" s="4" t="e">
        <f t="shared" si="83"/>
        <v>#N/A</v>
      </c>
      <c r="V197" s="4" t="e">
        <f t="shared" si="83"/>
        <v>#N/A</v>
      </c>
      <c r="W197" s="4" t="e">
        <f t="shared" si="83"/>
        <v>#N/A</v>
      </c>
      <c r="X197" s="4" t="e">
        <f t="shared" si="83"/>
        <v>#N/A</v>
      </c>
      <c r="Y197" s="4" t="e">
        <f t="shared" si="83"/>
        <v>#N/A</v>
      </c>
      <c r="Z197" s="4" t="e">
        <f t="shared" si="83"/>
        <v>#N/A</v>
      </c>
      <c r="AA197" s="4" t="e">
        <f t="shared" si="83"/>
        <v>#N/A</v>
      </c>
      <c r="AB197" s="4" t="e">
        <f t="shared" si="83"/>
        <v>#N/A</v>
      </c>
      <c r="AC197" s="4" t="e">
        <f t="shared" si="83"/>
        <v>#N/A</v>
      </c>
      <c r="AD197" s="4" t="e">
        <f t="shared" si="83"/>
        <v>#N/A</v>
      </c>
      <c r="AE197" s="4" t="e">
        <f t="shared" si="83"/>
        <v>#N/A</v>
      </c>
      <c r="AF197" s="4" t="e">
        <f t="shared" si="83"/>
        <v>#N/A</v>
      </c>
      <c r="AG197" s="4" t="e">
        <f t="shared" si="83"/>
        <v>#N/A</v>
      </c>
      <c r="AH197" s="4" t="e">
        <f t="shared" si="83"/>
        <v>#N/A</v>
      </c>
      <c r="AJ197" s="4">
        <f t="shared" si="84"/>
        <v>0</v>
      </c>
      <c r="AK197" s="4">
        <f t="shared" si="84"/>
        <v>0</v>
      </c>
      <c r="AL197" s="4">
        <f t="shared" si="84"/>
        <v>0</v>
      </c>
      <c r="AM197" s="4">
        <f t="shared" si="84"/>
        <v>0</v>
      </c>
      <c r="AN197" s="4">
        <f t="shared" si="84"/>
        <v>0</v>
      </c>
      <c r="AO197" s="4">
        <f t="shared" si="84"/>
        <v>0</v>
      </c>
      <c r="AP197" s="4">
        <f t="shared" si="84"/>
        <v>0</v>
      </c>
      <c r="AQ197" s="4">
        <f t="shared" si="84"/>
        <v>0</v>
      </c>
      <c r="AR197" s="4">
        <f t="shared" si="84"/>
        <v>0</v>
      </c>
      <c r="AS197" s="4">
        <f t="shared" si="84"/>
        <v>0</v>
      </c>
      <c r="AT197" s="4">
        <f t="shared" si="84"/>
        <v>0</v>
      </c>
      <c r="AU197" s="4">
        <f t="shared" si="84"/>
        <v>0</v>
      </c>
      <c r="AV197" s="4">
        <f t="shared" si="84"/>
        <v>0</v>
      </c>
      <c r="AW197" s="4">
        <f t="shared" si="84"/>
        <v>0</v>
      </c>
      <c r="AX197" s="4">
        <f t="shared" si="84"/>
        <v>0</v>
      </c>
      <c r="AZ197" s="2" t="e">
        <f t="shared" si="85"/>
        <v>#N/A</v>
      </c>
      <c r="BA197" s="2" t="e">
        <f t="shared" si="85"/>
        <v>#N/A</v>
      </c>
      <c r="BB197" s="2" t="e">
        <f t="shared" si="85"/>
        <v>#N/A</v>
      </c>
      <c r="BC197" s="2" t="e">
        <f t="shared" si="85"/>
        <v>#N/A</v>
      </c>
      <c r="BD197" s="2" t="e">
        <f t="shared" si="85"/>
        <v>#N/A</v>
      </c>
      <c r="BE197" s="2" t="e">
        <f t="shared" si="85"/>
        <v>#N/A</v>
      </c>
      <c r="BF197" s="2" t="e">
        <f t="shared" si="85"/>
        <v>#N/A</v>
      </c>
      <c r="BG197" s="2" t="e">
        <f t="shared" si="85"/>
        <v>#N/A</v>
      </c>
      <c r="BH197" s="2" t="e">
        <f t="shared" si="85"/>
        <v>#N/A</v>
      </c>
      <c r="BI197" s="2" t="e">
        <f t="shared" si="85"/>
        <v>#N/A</v>
      </c>
      <c r="BJ197" s="2" t="e">
        <f t="shared" si="85"/>
        <v>#N/A</v>
      </c>
      <c r="BK197" s="2" t="e">
        <f t="shared" si="85"/>
        <v>#N/A</v>
      </c>
      <c r="BL197" s="2" t="e">
        <f t="shared" si="85"/>
        <v>#N/A</v>
      </c>
      <c r="BM197" s="2" t="e">
        <f t="shared" si="85"/>
        <v>#N/A</v>
      </c>
      <c r="BN197" s="2" t="e">
        <f t="shared" si="85"/>
        <v>#N/A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 t="str">
        <f t="shared" si="87"/>
        <v/>
      </c>
      <c r="CV197" s="2">
        <f t="shared" si="88"/>
        <v>36.603256362169162</v>
      </c>
      <c r="CW197" s="2">
        <f t="shared" si="88"/>
        <v>42.785941319781401</v>
      </c>
      <c r="CX197" s="2">
        <f t="shared" si="88"/>
        <v>47.805143945956836</v>
      </c>
      <c r="CY197" s="2">
        <f t="shared" si="88"/>
        <v>54.461393544383981</v>
      </c>
      <c r="CZ197" s="2">
        <f t="shared" si="88"/>
        <v>57.626085428870027</v>
      </c>
      <c r="DA197" s="2">
        <f t="shared" si="88"/>
        <v>63.107677767113032</v>
      </c>
      <c r="DB197" s="2">
        <f t="shared" si="88"/>
        <v>67.687228194029174</v>
      </c>
      <c r="DC197" s="2">
        <f t="shared" si="88"/>
        <v>69.493427429028372</v>
      </c>
      <c r="DD197" s="2">
        <f t="shared" si="88"/>
        <v>72.156906663927288</v>
      </c>
      <c r="DE197" s="2">
        <f t="shared" si="88"/>
        <v>73.910895975366387</v>
      </c>
      <c r="DF197" s="2">
        <f t="shared" si="88"/>
        <v>71.495867447196247</v>
      </c>
      <c r="DG197" s="2">
        <f t="shared" si="88"/>
        <v>66.821997483313581</v>
      </c>
      <c r="DH197" s="2">
        <f t="shared" si="88"/>
        <v>61.898263246715736</v>
      </c>
      <c r="DI197" s="2">
        <f t="shared" si="88"/>
        <v>60.37924724826744</v>
      </c>
      <c r="DJ197" s="2">
        <f t="shared" si="88"/>
        <v>57.856688045061418</v>
      </c>
      <c r="DL197" s="2">
        <f t="shared" si="89"/>
        <v>35.076607584284574</v>
      </c>
      <c r="DM197" s="2">
        <f t="shared" si="89"/>
        <v>39.961566907388388</v>
      </c>
      <c r="DN197" s="2">
        <f t="shared" si="89"/>
        <v>44.998872436225334</v>
      </c>
      <c r="DO197" s="2">
        <f t="shared" si="89"/>
        <v>50.89157600285403</v>
      </c>
      <c r="DP197" s="2">
        <f t="shared" si="89"/>
        <v>56.283069244495593</v>
      </c>
      <c r="DQ197" s="2">
        <f t="shared" si="89"/>
        <v>59.367662019866145</v>
      </c>
      <c r="DR197" s="2">
        <f t="shared" si="89"/>
        <v>62.816938331095741</v>
      </c>
      <c r="DS197" s="2">
        <f t="shared" si="89"/>
        <v>65.40705605235911</v>
      </c>
      <c r="DT197" s="2">
        <f t="shared" si="89"/>
        <v>66.360627940420571</v>
      </c>
      <c r="DU197" s="2">
        <f t="shared" si="89"/>
        <v>65.718976797781323</v>
      </c>
      <c r="DV197" s="2">
        <f t="shared" si="89"/>
        <v>66.51519985000202</v>
      </c>
      <c r="DW197" s="2">
        <f t="shared" si="89"/>
        <v>63.653562840452665</v>
      </c>
      <c r="DX197" s="2">
        <f t="shared" si="89"/>
        <v>59.280958837087049</v>
      </c>
      <c r="DY197" s="2">
        <f t="shared" si="89"/>
        <v>57.074805709369635</v>
      </c>
      <c r="DZ197" s="2">
        <f t="shared" si="89"/>
        <v>55.374072257156357</v>
      </c>
      <c r="EB197" s="2">
        <f t="shared" si="90"/>
        <v>0.99891270025135293</v>
      </c>
      <c r="EC197" s="2">
        <f t="shared" si="90"/>
        <v>0.99888752725944785</v>
      </c>
      <c r="ED197" s="2">
        <f t="shared" si="90"/>
        <v>0.99912491257176705</v>
      </c>
      <c r="EE197" s="2">
        <f t="shared" si="90"/>
        <v>0.99910377495074221</v>
      </c>
      <c r="EF197" s="2">
        <f t="shared" si="90"/>
        <v>0.99914669392845323</v>
      </c>
      <c r="EG197" s="2">
        <f t="shared" si="90"/>
        <v>0.9991772679833496</v>
      </c>
      <c r="EH197" s="2">
        <f t="shared" si="90"/>
        <v>0.99913774956591928</v>
      </c>
      <c r="EI197" s="2">
        <f t="shared" si="90"/>
        <v>0.99914645116877021</v>
      </c>
      <c r="EJ197" s="2">
        <f t="shared" si="90"/>
        <v>0.99908691102074065</v>
      </c>
      <c r="EK197" s="2">
        <f t="shared" si="90"/>
        <v>0.99905294743192741</v>
      </c>
      <c r="EL197" s="2">
        <f t="shared" si="90"/>
        <v>0.99902534982300351</v>
      </c>
      <c r="EM197" s="2">
        <f t="shared" si="90"/>
        <v>0.99891575211649219</v>
      </c>
      <c r="EN197" s="2">
        <f t="shared" si="90"/>
        <v>0.9987683239337648</v>
      </c>
      <c r="EO197" s="2">
        <f t="shared" si="90"/>
        <v>0.99880677543061236</v>
      </c>
      <c r="EP197" s="2">
        <f t="shared" si="90"/>
        <v>0.99891322237975677</v>
      </c>
    </row>
    <row r="198" spans="2:146" x14ac:dyDescent="0.25">
      <c r="B198" s="2">
        <v>176</v>
      </c>
      <c r="C198" s="49">
        <v>34.303600000000003</v>
      </c>
      <c r="D198" s="49">
        <v>40.232100000000003</v>
      </c>
      <c r="E198" s="49">
        <v>45.255000000000003</v>
      </c>
      <c r="F198" s="49">
        <v>51.655000000000001</v>
      </c>
      <c r="G198" s="49">
        <v>58.073</v>
      </c>
      <c r="H198" s="49">
        <v>61.326999999999998</v>
      </c>
      <c r="I198" s="49">
        <v>65.308999999999997</v>
      </c>
      <c r="J198" s="49">
        <v>67.344999999999999</v>
      </c>
      <c r="K198" s="49">
        <v>67.8</v>
      </c>
      <c r="L198" s="49">
        <v>67.308999999999997</v>
      </c>
      <c r="M198" s="49">
        <v>68.781999999999996</v>
      </c>
      <c r="N198" s="49">
        <v>65.727000000000004</v>
      </c>
      <c r="O198" s="49">
        <v>60.545000000000002</v>
      </c>
      <c r="P198" s="49">
        <v>57.255000000000003</v>
      </c>
      <c r="Q198" s="49">
        <v>55.127000000000002</v>
      </c>
      <c r="T198" s="4" t="e">
        <f t="shared" si="83"/>
        <v>#N/A</v>
      </c>
      <c r="U198" s="4" t="e">
        <f t="shared" si="83"/>
        <v>#N/A</v>
      </c>
      <c r="V198" s="4" t="e">
        <f t="shared" si="83"/>
        <v>#N/A</v>
      </c>
      <c r="W198" s="4" t="e">
        <f t="shared" si="83"/>
        <v>#N/A</v>
      </c>
      <c r="X198" s="4" t="e">
        <f t="shared" si="83"/>
        <v>#N/A</v>
      </c>
      <c r="Y198" s="4" t="e">
        <f t="shared" si="83"/>
        <v>#N/A</v>
      </c>
      <c r="Z198" s="4" t="e">
        <f t="shared" si="83"/>
        <v>#N/A</v>
      </c>
      <c r="AA198" s="4" t="e">
        <f t="shared" si="83"/>
        <v>#N/A</v>
      </c>
      <c r="AB198" s="4" t="e">
        <f t="shared" si="83"/>
        <v>#N/A</v>
      </c>
      <c r="AC198" s="4" t="e">
        <f t="shared" si="83"/>
        <v>#N/A</v>
      </c>
      <c r="AD198" s="4" t="e">
        <f t="shared" si="83"/>
        <v>#N/A</v>
      </c>
      <c r="AE198" s="4" t="e">
        <f t="shared" si="83"/>
        <v>#N/A</v>
      </c>
      <c r="AF198" s="4" t="e">
        <f t="shared" si="83"/>
        <v>#N/A</v>
      </c>
      <c r="AG198" s="4" t="e">
        <f t="shared" si="83"/>
        <v>#N/A</v>
      </c>
      <c r="AH198" s="4" t="e">
        <f t="shared" si="83"/>
        <v>#N/A</v>
      </c>
      <c r="AJ198" s="4">
        <f t="shared" si="84"/>
        <v>0</v>
      </c>
      <c r="AK198" s="4">
        <f t="shared" si="84"/>
        <v>0</v>
      </c>
      <c r="AL198" s="4">
        <f t="shared" si="84"/>
        <v>0</v>
      </c>
      <c r="AM198" s="4">
        <f t="shared" si="84"/>
        <v>0</v>
      </c>
      <c r="AN198" s="4">
        <f t="shared" si="84"/>
        <v>0</v>
      </c>
      <c r="AO198" s="4">
        <f t="shared" si="84"/>
        <v>0</v>
      </c>
      <c r="AP198" s="4">
        <f t="shared" si="84"/>
        <v>0</v>
      </c>
      <c r="AQ198" s="4">
        <f t="shared" si="84"/>
        <v>0</v>
      </c>
      <c r="AR198" s="4">
        <f t="shared" si="84"/>
        <v>0</v>
      </c>
      <c r="AS198" s="4">
        <f t="shared" si="84"/>
        <v>0</v>
      </c>
      <c r="AT198" s="4">
        <f t="shared" si="84"/>
        <v>0</v>
      </c>
      <c r="AU198" s="4">
        <f t="shared" si="84"/>
        <v>0</v>
      </c>
      <c r="AV198" s="4">
        <f t="shared" si="84"/>
        <v>0</v>
      </c>
      <c r="AW198" s="4">
        <f t="shared" si="84"/>
        <v>0</v>
      </c>
      <c r="AX198" s="4">
        <f t="shared" si="84"/>
        <v>0</v>
      </c>
      <c r="AZ198" s="2" t="e">
        <f t="shared" si="85"/>
        <v>#N/A</v>
      </c>
      <c r="BA198" s="2" t="e">
        <f t="shared" si="85"/>
        <v>#N/A</v>
      </c>
      <c r="BB198" s="2" t="e">
        <f t="shared" si="85"/>
        <v>#N/A</v>
      </c>
      <c r="BC198" s="2" t="e">
        <f t="shared" si="85"/>
        <v>#N/A</v>
      </c>
      <c r="BD198" s="2" t="e">
        <f t="shared" si="85"/>
        <v>#N/A</v>
      </c>
      <c r="BE198" s="2" t="e">
        <f t="shared" si="85"/>
        <v>#N/A</v>
      </c>
      <c r="BF198" s="2" t="e">
        <f t="shared" si="85"/>
        <v>#N/A</v>
      </c>
      <c r="BG198" s="2" t="e">
        <f t="shared" si="85"/>
        <v>#N/A</v>
      </c>
      <c r="BH198" s="2" t="e">
        <f t="shared" si="85"/>
        <v>#N/A</v>
      </c>
      <c r="BI198" s="2" t="e">
        <f t="shared" si="85"/>
        <v>#N/A</v>
      </c>
      <c r="BJ198" s="2" t="e">
        <f t="shared" si="85"/>
        <v>#N/A</v>
      </c>
      <c r="BK198" s="2" t="e">
        <f t="shared" si="85"/>
        <v>#N/A</v>
      </c>
      <c r="BL198" s="2" t="e">
        <f t="shared" si="85"/>
        <v>#N/A</v>
      </c>
      <c r="BM198" s="2" t="e">
        <f t="shared" si="85"/>
        <v>#N/A</v>
      </c>
      <c r="BN198" s="2" t="e">
        <f t="shared" si="85"/>
        <v>#N/A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36.570725513078159</v>
      </c>
      <c r="CW198" s="2">
        <f t="shared" si="88"/>
        <v>42.74124623703969</v>
      </c>
      <c r="CX198" s="2">
        <f t="shared" si="88"/>
        <v>47.748265866869687</v>
      </c>
      <c r="CY198" s="2">
        <f t="shared" si="88"/>
        <v>54.39973406897051</v>
      </c>
      <c r="CZ198" s="2">
        <f t="shared" si="88"/>
        <v>57.54452600605115</v>
      </c>
      <c r="DA198" s="2">
        <f t="shared" si="88"/>
        <v>63.043151102631342</v>
      </c>
      <c r="DB198" s="2">
        <f t="shared" si="88"/>
        <v>67.623434718193579</v>
      </c>
      <c r="DC198" s="2">
        <f t="shared" si="88"/>
        <v>69.430933926429418</v>
      </c>
      <c r="DD198" s="2">
        <f t="shared" si="88"/>
        <v>72.110797640916559</v>
      </c>
      <c r="DE198" s="2">
        <f t="shared" si="88"/>
        <v>73.867088673776223</v>
      </c>
      <c r="DF198" s="2">
        <f t="shared" si="88"/>
        <v>71.429797849975856</v>
      </c>
      <c r="DG198" s="2">
        <f t="shared" si="88"/>
        <v>66.731926651078041</v>
      </c>
      <c r="DH198" s="2">
        <f t="shared" si="88"/>
        <v>61.790980370096733</v>
      </c>
      <c r="DI198" s="2">
        <f t="shared" si="88"/>
        <v>60.280810538116604</v>
      </c>
      <c r="DJ198" s="2">
        <f t="shared" si="88"/>
        <v>57.755968739323549</v>
      </c>
      <c r="DL198" s="2">
        <f t="shared" si="89"/>
        <v>35.040443525351741</v>
      </c>
      <c r="DM198" s="2">
        <f t="shared" si="89"/>
        <v>39.887413305708378</v>
      </c>
      <c r="DN198" s="2">
        <f t="shared" si="89"/>
        <v>44.90580633704046</v>
      </c>
      <c r="DO198" s="2">
        <f t="shared" si="89"/>
        <v>50.791956195500255</v>
      </c>
      <c r="DP198" s="2">
        <f t="shared" si="89"/>
        <v>56.189212670886747</v>
      </c>
      <c r="DQ198" s="2">
        <f t="shared" si="89"/>
        <v>59.248953489363522</v>
      </c>
      <c r="DR198" s="2">
        <f t="shared" si="89"/>
        <v>62.676020692786373</v>
      </c>
      <c r="DS198" s="2">
        <f t="shared" si="89"/>
        <v>65.289046783084515</v>
      </c>
      <c r="DT198" s="2">
        <f t="shared" si="89"/>
        <v>66.236961180384299</v>
      </c>
      <c r="DU198" s="2">
        <f t="shared" si="89"/>
        <v>65.579589215265031</v>
      </c>
      <c r="DV198" s="2">
        <f t="shared" si="89"/>
        <v>66.396604082377252</v>
      </c>
      <c r="DW198" s="2">
        <f t="shared" si="89"/>
        <v>63.530673109096938</v>
      </c>
      <c r="DX198" s="2">
        <f t="shared" si="89"/>
        <v>59.152701940378464</v>
      </c>
      <c r="DY198" s="2">
        <f t="shared" si="89"/>
        <v>56.953211356170826</v>
      </c>
      <c r="DZ198" s="2">
        <f t="shared" si="89"/>
        <v>55.264289280356735</v>
      </c>
      <c r="EB198" s="2">
        <f t="shared" si="90"/>
        <v>0.99900827596477915</v>
      </c>
      <c r="EC198" s="2">
        <f t="shared" si="90"/>
        <v>0.99898531347898778</v>
      </c>
      <c r="ED198" s="2">
        <f t="shared" si="90"/>
        <v>0.99920184932389544</v>
      </c>
      <c r="EE198" s="2">
        <f t="shared" si="90"/>
        <v>0.99918256857949428</v>
      </c>
      <c r="EF198" s="2">
        <f t="shared" si="90"/>
        <v>0.99922171717867547</v>
      </c>
      <c r="EG198" s="2">
        <f t="shared" si="90"/>
        <v>0.99924960516072192</v>
      </c>
      <c r="EH198" s="2">
        <f t="shared" si="90"/>
        <v>0.99921355859159799</v>
      </c>
      <c r="EI198" s="2">
        <f t="shared" si="90"/>
        <v>0.99922149574595864</v>
      </c>
      <c r="EJ198" s="2">
        <f t="shared" si="90"/>
        <v>0.999167186043736</v>
      </c>
      <c r="EK198" s="2">
        <f t="shared" si="90"/>
        <v>0.99913620581219686</v>
      </c>
      <c r="EL198" s="2">
        <f t="shared" si="90"/>
        <v>0.99911103223732289</v>
      </c>
      <c r="EM198" s="2">
        <f t="shared" si="90"/>
        <v>0.99901105983076166</v>
      </c>
      <c r="EN198" s="2">
        <f t="shared" si="90"/>
        <v>0.99887657632694016</v>
      </c>
      <c r="EO198" s="2">
        <f t="shared" si="90"/>
        <v>0.99891165199237386</v>
      </c>
      <c r="EP198" s="2">
        <f t="shared" si="90"/>
        <v>0.99900875224264829</v>
      </c>
    </row>
    <row r="199" spans="2:146" x14ac:dyDescent="0.25">
      <c r="B199" s="2">
        <v>177</v>
      </c>
      <c r="C199" s="49">
        <v>35.5</v>
      </c>
      <c r="D199" s="49">
        <v>39.964300000000001</v>
      </c>
      <c r="E199" s="49">
        <v>46.4</v>
      </c>
      <c r="F199" s="49">
        <v>51</v>
      </c>
      <c r="G199" s="49">
        <v>56.636000000000003</v>
      </c>
      <c r="H199" s="49">
        <v>60.854999999999997</v>
      </c>
      <c r="I199" s="49">
        <v>64.563999999999993</v>
      </c>
      <c r="J199" s="49">
        <v>65.981999999999999</v>
      </c>
      <c r="K199" s="49">
        <v>67.944999999999993</v>
      </c>
      <c r="L199" s="49">
        <v>67.491</v>
      </c>
      <c r="M199" s="49">
        <v>67.981999999999999</v>
      </c>
      <c r="N199" s="49">
        <v>65.581999999999994</v>
      </c>
      <c r="O199" s="49">
        <v>59.655000000000001</v>
      </c>
      <c r="P199" s="49">
        <v>58.835999999999999</v>
      </c>
      <c r="Q199" s="49">
        <v>55.564</v>
      </c>
      <c r="T199" s="4" t="e">
        <f t="shared" si="83"/>
        <v>#N/A</v>
      </c>
      <c r="U199" s="4" t="e">
        <f t="shared" si="83"/>
        <v>#N/A</v>
      </c>
      <c r="V199" s="4" t="e">
        <f t="shared" si="83"/>
        <v>#N/A</v>
      </c>
      <c r="W199" s="4" t="e">
        <f t="shared" si="83"/>
        <v>#N/A</v>
      </c>
      <c r="X199" s="4" t="e">
        <f t="shared" si="83"/>
        <v>#N/A</v>
      </c>
      <c r="Y199" s="4" t="e">
        <f t="shared" si="83"/>
        <v>#N/A</v>
      </c>
      <c r="Z199" s="4" t="e">
        <f t="shared" si="83"/>
        <v>#N/A</v>
      </c>
      <c r="AA199" s="4" t="e">
        <f t="shared" si="83"/>
        <v>#N/A</v>
      </c>
      <c r="AB199" s="4" t="e">
        <f t="shared" si="83"/>
        <v>#N/A</v>
      </c>
      <c r="AC199" s="4" t="e">
        <f t="shared" si="83"/>
        <v>#N/A</v>
      </c>
      <c r="AD199" s="4" t="e">
        <f t="shared" si="83"/>
        <v>#N/A</v>
      </c>
      <c r="AE199" s="4" t="e">
        <f t="shared" si="83"/>
        <v>#N/A</v>
      </c>
      <c r="AF199" s="4" t="e">
        <f t="shared" si="83"/>
        <v>#N/A</v>
      </c>
      <c r="AG199" s="4" t="e">
        <f t="shared" si="83"/>
        <v>#N/A</v>
      </c>
      <c r="AH199" s="4" t="e">
        <f t="shared" si="83"/>
        <v>#N/A</v>
      </c>
      <c r="AJ199" s="4">
        <f t="shared" si="84"/>
        <v>0</v>
      </c>
      <c r="AK199" s="4">
        <f t="shared" si="84"/>
        <v>0</v>
      </c>
      <c r="AL199" s="4">
        <f t="shared" si="84"/>
        <v>0</v>
      </c>
      <c r="AM199" s="4">
        <f t="shared" si="84"/>
        <v>0</v>
      </c>
      <c r="AN199" s="4">
        <f t="shared" si="84"/>
        <v>0</v>
      </c>
      <c r="AO199" s="4">
        <f t="shared" si="84"/>
        <v>0</v>
      </c>
      <c r="AP199" s="4">
        <f t="shared" si="84"/>
        <v>0</v>
      </c>
      <c r="AQ199" s="4">
        <f t="shared" si="84"/>
        <v>0</v>
      </c>
      <c r="AR199" s="4">
        <f t="shared" si="84"/>
        <v>0</v>
      </c>
      <c r="AS199" s="4">
        <f t="shared" si="84"/>
        <v>0</v>
      </c>
      <c r="AT199" s="4">
        <f t="shared" si="84"/>
        <v>0</v>
      </c>
      <c r="AU199" s="4">
        <f t="shared" si="84"/>
        <v>0</v>
      </c>
      <c r="AV199" s="4">
        <f t="shared" si="84"/>
        <v>0</v>
      </c>
      <c r="AW199" s="4">
        <f t="shared" si="84"/>
        <v>0</v>
      </c>
      <c r="AX199" s="4">
        <f t="shared" si="84"/>
        <v>0</v>
      </c>
      <c r="AZ199" s="2" t="e">
        <f t="shared" si="85"/>
        <v>#N/A</v>
      </c>
      <c r="BA199" s="2" t="e">
        <f t="shared" si="85"/>
        <v>#N/A</v>
      </c>
      <c r="BB199" s="2" t="e">
        <f t="shared" si="85"/>
        <v>#N/A</v>
      </c>
      <c r="BC199" s="2" t="e">
        <f t="shared" si="85"/>
        <v>#N/A</v>
      </c>
      <c r="BD199" s="2" t="e">
        <f t="shared" si="85"/>
        <v>#N/A</v>
      </c>
      <c r="BE199" s="2" t="e">
        <f t="shared" si="85"/>
        <v>#N/A</v>
      </c>
      <c r="BF199" s="2" t="e">
        <f t="shared" si="85"/>
        <v>#N/A</v>
      </c>
      <c r="BG199" s="2" t="e">
        <f t="shared" si="85"/>
        <v>#N/A</v>
      </c>
      <c r="BH199" s="2" t="e">
        <f t="shared" si="85"/>
        <v>#N/A</v>
      </c>
      <c r="BI199" s="2" t="e">
        <f t="shared" si="85"/>
        <v>#N/A</v>
      </c>
      <c r="BJ199" s="2" t="e">
        <f t="shared" si="85"/>
        <v>#N/A</v>
      </c>
      <c r="BK199" s="2" t="e">
        <f t="shared" si="85"/>
        <v>#N/A</v>
      </c>
      <c r="BL199" s="2" t="e">
        <f t="shared" si="85"/>
        <v>#N/A</v>
      </c>
      <c r="BM199" s="2" t="e">
        <f t="shared" si="85"/>
        <v>#N/A</v>
      </c>
      <c r="BN199" s="2" t="e">
        <f t="shared" si="85"/>
        <v>#N/A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36.538194663987149</v>
      </c>
      <c r="CW199" s="2">
        <f t="shared" si="88"/>
        <v>42.696551154297971</v>
      </c>
      <c r="CX199" s="2">
        <f t="shared" si="88"/>
        <v>47.691387787782539</v>
      </c>
      <c r="CY199" s="2">
        <f t="shared" si="88"/>
        <v>54.338074593557039</v>
      </c>
      <c r="CZ199" s="2">
        <f t="shared" si="88"/>
        <v>57.462966583232273</v>
      </c>
      <c r="DA199" s="2">
        <f t="shared" si="88"/>
        <v>62.978624438149652</v>
      </c>
      <c r="DB199" s="2">
        <f t="shared" si="88"/>
        <v>67.559641242357969</v>
      </c>
      <c r="DC199" s="2">
        <f t="shared" si="88"/>
        <v>69.36844042383045</v>
      </c>
      <c r="DD199" s="2">
        <f t="shared" si="88"/>
        <v>72.064688617905816</v>
      </c>
      <c r="DE199" s="2">
        <f t="shared" si="88"/>
        <v>73.823281372186045</v>
      </c>
      <c r="DF199" s="2">
        <f t="shared" si="88"/>
        <v>71.363728252755465</v>
      </c>
      <c r="DG199" s="2">
        <f t="shared" si="88"/>
        <v>66.641855818842501</v>
      </c>
      <c r="DH199" s="2">
        <f t="shared" si="88"/>
        <v>61.683697493477737</v>
      </c>
      <c r="DI199" s="2">
        <f t="shared" si="88"/>
        <v>60.182373827965769</v>
      </c>
      <c r="DJ199" s="2">
        <f t="shared" si="88"/>
        <v>57.655249433585681</v>
      </c>
      <c r="DL199" s="2">
        <f t="shared" si="89"/>
        <v>35.0042794664189</v>
      </c>
      <c r="DM199" s="2">
        <f t="shared" si="89"/>
        <v>39.813259704028368</v>
      </c>
      <c r="DN199" s="2">
        <f t="shared" si="89"/>
        <v>44.812740237855593</v>
      </c>
      <c r="DO199" s="2">
        <f t="shared" si="89"/>
        <v>50.692336388146479</v>
      </c>
      <c r="DP199" s="2">
        <f t="shared" si="89"/>
        <v>56.0953560972779</v>
      </c>
      <c r="DQ199" s="2">
        <f t="shared" si="89"/>
        <v>59.130244958860899</v>
      </c>
      <c r="DR199" s="2">
        <f t="shared" si="89"/>
        <v>62.535103054477005</v>
      </c>
      <c r="DS199" s="2">
        <f t="shared" si="89"/>
        <v>65.171037513809921</v>
      </c>
      <c r="DT199" s="2">
        <f t="shared" si="89"/>
        <v>66.113294420348026</v>
      </c>
      <c r="DU199" s="2">
        <f t="shared" si="89"/>
        <v>65.44020163274871</v>
      </c>
      <c r="DV199" s="2">
        <f t="shared" si="89"/>
        <v>66.278008314752498</v>
      </c>
      <c r="DW199" s="2">
        <f t="shared" si="89"/>
        <v>63.407783377741211</v>
      </c>
      <c r="DX199" s="2">
        <f t="shared" si="89"/>
        <v>59.024445043669878</v>
      </c>
      <c r="DY199" s="2">
        <f t="shared" si="89"/>
        <v>56.83161700297201</v>
      </c>
      <c r="DZ199" s="2">
        <f t="shared" si="89"/>
        <v>55.154506303557113</v>
      </c>
      <c r="EB199" s="2">
        <f t="shared" si="90"/>
        <v>0.99909545799902044</v>
      </c>
      <c r="EC199" s="2">
        <f t="shared" si="90"/>
        <v>0.99907451226543365</v>
      </c>
      <c r="ED199" s="2">
        <f t="shared" si="90"/>
        <v>0.99927202680740945</v>
      </c>
      <c r="EE199" s="2">
        <f t="shared" si="90"/>
        <v>0.99925444005959196</v>
      </c>
      <c r="EF199" s="2">
        <f t="shared" si="90"/>
        <v>0.9992901490199515</v>
      </c>
      <c r="EG199" s="2">
        <f t="shared" si="90"/>
        <v>0.99931558658328257</v>
      </c>
      <c r="EH199" s="2">
        <f t="shared" si="90"/>
        <v>0.99928270727556801</v>
      </c>
      <c r="EI199" s="2">
        <f t="shared" si="90"/>
        <v>0.99928994704324758</v>
      </c>
      <c r="EJ199" s="2">
        <f t="shared" si="90"/>
        <v>0.9992404089829533</v>
      </c>
      <c r="EK199" s="2">
        <f t="shared" si="90"/>
        <v>0.99921215045762024</v>
      </c>
      <c r="EL199" s="2">
        <f t="shared" si="90"/>
        <v>0.99918918834329606</v>
      </c>
      <c r="EM199" s="2">
        <f t="shared" si="90"/>
        <v>0.99909799735750426</v>
      </c>
      <c r="EN199" s="2">
        <f t="shared" si="90"/>
        <v>0.99897532414468815</v>
      </c>
      <c r="EO199" s="2">
        <f t="shared" si="90"/>
        <v>0.99900731975818657</v>
      </c>
      <c r="EP199" s="2">
        <f t="shared" si="90"/>
        <v>0.99909589244539865</v>
      </c>
    </row>
    <row r="200" spans="2:146" x14ac:dyDescent="0.25">
      <c r="B200" s="2">
        <v>178</v>
      </c>
      <c r="C200" s="49">
        <v>35.910699999999999</v>
      </c>
      <c r="D200" s="49">
        <v>39.767899999999997</v>
      </c>
      <c r="E200" s="49">
        <v>45.509</v>
      </c>
      <c r="F200" s="49">
        <v>51.582000000000001</v>
      </c>
      <c r="G200" s="49">
        <v>57.564</v>
      </c>
      <c r="H200" s="49">
        <v>61.981999999999999</v>
      </c>
      <c r="I200" s="49">
        <v>65.781999999999996</v>
      </c>
      <c r="J200" s="49">
        <v>66.981999999999999</v>
      </c>
      <c r="K200" s="49">
        <v>67.581999999999994</v>
      </c>
      <c r="L200" s="49">
        <v>67.326999999999998</v>
      </c>
      <c r="M200" s="49">
        <v>67.326999999999998</v>
      </c>
      <c r="N200" s="49">
        <v>65.491</v>
      </c>
      <c r="O200" s="49">
        <v>60.308999999999997</v>
      </c>
      <c r="P200" s="49">
        <v>56.854999999999997</v>
      </c>
      <c r="Q200" s="49">
        <v>57.273000000000003</v>
      </c>
      <c r="T200" s="4" t="e">
        <f t="shared" si="83"/>
        <v>#N/A</v>
      </c>
      <c r="U200" s="4" t="e">
        <f t="shared" si="83"/>
        <v>#N/A</v>
      </c>
      <c r="V200" s="4" t="e">
        <f t="shared" si="83"/>
        <v>#N/A</v>
      </c>
      <c r="W200" s="4" t="e">
        <f t="shared" si="83"/>
        <v>#N/A</v>
      </c>
      <c r="X200" s="4" t="e">
        <f t="shared" si="83"/>
        <v>#N/A</v>
      </c>
      <c r="Y200" s="4" t="e">
        <f t="shared" si="83"/>
        <v>#N/A</v>
      </c>
      <c r="Z200" s="4" t="e">
        <f t="shared" si="83"/>
        <v>#N/A</v>
      </c>
      <c r="AA200" s="4" t="e">
        <f t="shared" si="83"/>
        <v>#N/A</v>
      </c>
      <c r="AB200" s="4" t="e">
        <f t="shared" si="83"/>
        <v>#N/A</v>
      </c>
      <c r="AC200" s="4" t="e">
        <f t="shared" si="83"/>
        <v>#N/A</v>
      </c>
      <c r="AD200" s="4" t="e">
        <f t="shared" si="83"/>
        <v>#N/A</v>
      </c>
      <c r="AE200" s="4" t="e">
        <f t="shared" si="83"/>
        <v>#N/A</v>
      </c>
      <c r="AF200" s="4" t="e">
        <f t="shared" si="83"/>
        <v>#N/A</v>
      </c>
      <c r="AG200" s="4" t="e">
        <f t="shared" si="83"/>
        <v>#N/A</v>
      </c>
      <c r="AH200" s="4" t="e">
        <f t="shared" si="83"/>
        <v>#N/A</v>
      </c>
      <c r="AJ200" s="4">
        <f t="shared" si="84"/>
        <v>0</v>
      </c>
      <c r="AK200" s="4">
        <f t="shared" si="84"/>
        <v>0</v>
      </c>
      <c r="AL200" s="4">
        <f t="shared" si="84"/>
        <v>0</v>
      </c>
      <c r="AM200" s="4">
        <f t="shared" si="84"/>
        <v>0</v>
      </c>
      <c r="AN200" s="4">
        <f t="shared" si="84"/>
        <v>0</v>
      </c>
      <c r="AO200" s="4">
        <f t="shared" si="84"/>
        <v>0</v>
      </c>
      <c r="AP200" s="4">
        <f t="shared" si="84"/>
        <v>0</v>
      </c>
      <c r="AQ200" s="4">
        <f t="shared" si="84"/>
        <v>0</v>
      </c>
      <c r="AR200" s="4">
        <f t="shared" si="84"/>
        <v>0</v>
      </c>
      <c r="AS200" s="4">
        <f t="shared" si="84"/>
        <v>0</v>
      </c>
      <c r="AT200" s="4">
        <f t="shared" si="84"/>
        <v>0</v>
      </c>
      <c r="AU200" s="4">
        <f t="shared" si="84"/>
        <v>0</v>
      </c>
      <c r="AV200" s="4">
        <f t="shared" si="84"/>
        <v>0</v>
      </c>
      <c r="AW200" s="4">
        <f t="shared" si="84"/>
        <v>0</v>
      </c>
      <c r="AX200" s="4">
        <f t="shared" si="84"/>
        <v>0</v>
      </c>
      <c r="AZ200" s="2" t="e">
        <f t="shared" si="85"/>
        <v>#N/A</v>
      </c>
      <c r="BA200" s="2" t="e">
        <f t="shared" si="85"/>
        <v>#N/A</v>
      </c>
      <c r="BB200" s="2" t="e">
        <f t="shared" si="85"/>
        <v>#N/A</v>
      </c>
      <c r="BC200" s="2" t="e">
        <f t="shared" si="85"/>
        <v>#N/A</v>
      </c>
      <c r="BD200" s="2" t="e">
        <f t="shared" si="85"/>
        <v>#N/A</v>
      </c>
      <c r="BE200" s="2" t="e">
        <f t="shared" si="85"/>
        <v>#N/A</v>
      </c>
      <c r="BF200" s="2" t="e">
        <f t="shared" si="85"/>
        <v>#N/A</v>
      </c>
      <c r="BG200" s="2" t="e">
        <f t="shared" si="85"/>
        <v>#N/A</v>
      </c>
      <c r="BH200" s="2" t="e">
        <f t="shared" si="85"/>
        <v>#N/A</v>
      </c>
      <c r="BI200" s="2" t="e">
        <f t="shared" si="85"/>
        <v>#N/A</v>
      </c>
      <c r="BJ200" s="2" t="e">
        <f t="shared" si="85"/>
        <v>#N/A</v>
      </c>
      <c r="BK200" s="2" t="e">
        <f t="shared" si="85"/>
        <v>#N/A</v>
      </c>
      <c r="BL200" s="2" t="e">
        <f t="shared" si="85"/>
        <v>#N/A</v>
      </c>
      <c r="BM200" s="2" t="e">
        <f t="shared" si="85"/>
        <v>#N/A</v>
      </c>
      <c r="BN200" s="2" t="e">
        <f t="shared" si="85"/>
        <v>#N/A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36.505663814896145</v>
      </c>
      <c r="CW200" s="2">
        <f t="shared" si="88"/>
        <v>42.65185607155626</v>
      </c>
      <c r="CX200" s="2">
        <f t="shared" si="88"/>
        <v>47.63450970869539</v>
      </c>
      <c r="CY200" s="2">
        <f t="shared" si="88"/>
        <v>54.276415118143561</v>
      </c>
      <c r="CZ200" s="2">
        <f t="shared" si="88"/>
        <v>57.381407160413389</v>
      </c>
      <c r="DA200" s="2">
        <f t="shared" si="88"/>
        <v>62.914097773667955</v>
      </c>
      <c r="DB200" s="2">
        <f t="shared" si="88"/>
        <v>67.495847766522374</v>
      </c>
      <c r="DC200" s="2">
        <f t="shared" si="88"/>
        <v>69.305946921231495</v>
      </c>
      <c r="DD200" s="2">
        <f t="shared" si="88"/>
        <v>72.018579594895087</v>
      </c>
      <c r="DE200" s="2">
        <f t="shared" si="88"/>
        <v>73.779474070595882</v>
      </c>
      <c r="DF200" s="2">
        <f t="shared" si="88"/>
        <v>71.297658655535059</v>
      </c>
      <c r="DG200" s="2">
        <f t="shared" si="88"/>
        <v>66.551784986606961</v>
      </c>
      <c r="DH200" s="2">
        <f t="shared" si="88"/>
        <v>61.576414616858727</v>
      </c>
      <c r="DI200" s="2">
        <f t="shared" si="88"/>
        <v>60.083937117814934</v>
      </c>
      <c r="DJ200" s="2">
        <f t="shared" si="88"/>
        <v>57.554530127847812</v>
      </c>
      <c r="DL200" s="2">
        <f t="shared" si="89"/>
        <v>34.96811540748606</v>
      </c>
      <c r="DM200" s="2">
        <f t="shared" si="89"/>
        <v>39.739106102348359</v>
      </c>
      <c r="DN200" s="2">
        <f t="shared" si="89"/>
        <v>44.719674138670712</v>
      </c>
      <c r="DO200" s="2">
        <f t="shared" si="89"/>
        <v>50.592716580792704</v>
      </c>
      <c r="DP200" s="2">
        <f t="shared" si="89"/>
        <v>56.001499523669054</v>
      </c>
      <c r="DQ200" s="2">
        <f t="shared" si="89"/>
        <v>59.011536428358284</v>
      </c>
      <c r="DR200" s="2">
        <f t="shared" si="89"/>
        <v>62.39418541616763</v>
      </c>
      <c r="DS200" s="2">
        <f t="shared" si="89"/>
        <v>65.053028244535327</v>
      </c>
      <c r="DT200" s="2">
        <f t="shared" si="89"/>
        <v>65.989627660311754</v>
      </c>
      <c r="DU200" s="2">
        <f t="shared" si="89"/>
        <v>65.300814050232404</v>
      </c>
      <c r="DV200" s="2">
        <f t="shared" si="89"/>
        <v>66.159412547127744</v>
      </c>
      <c r="DW200" s="2">
        <f t="shared" si="89"/>
        <v>63.284893646385484</v>
      </c>
      <c r="DX200" s="2">
        <f t="shared" si="89"/>
        <v>58.896188146961293</v>
      </c>
      <c r="DY200" s="2">
        <f t="shared" si="89"/>
        <v>56.710022649773201</v>
      </c>
      <c r="DZ200" s="2">
        <f t="shared" si="89"/>
        <v>55.044723326757492</v>
      </c>
      <c r="EB200" s="2">
        <f t="shared" si="90"/>
        <v>0.99917498222737899</v>
      </c>
      <c r="EC200" s="2">
        <f t="shared" si="90"/>
        <v>0.9991558764149624</v>
      </c>
      <c r="ED200" s="2">
        <f t="shared" si="90"/>
        <v>0.99933603802834259</v>
      </c>
      <c r="EE200" s="2">
        <f t="shared" si="90"/>
        <v>0.99931999664392668</v>
      </c>
      <c r="EF200" s="2">
        <f t="shared" si="90"/>
        <v>0.99935256777377468</v>
      </c>
      <c r="EG200" s="2">
        <f t="shared" si="90"/>
        <v>0.9993757699536191</v>
      </c>
      <c r="EH200" s="2">
        <f t="shared" si="90"/>
        <v>0.99934577996989393</v>
      </c>
      <c r="EI200" s="2">
        <f t="shared" si="90"/>
        <v>0.99935238354581546</v>
      </c>
      <c r="EJ200" s="2">
        <f t="shared" si="90"/>
        <v>0.99930719845504723</v>
      </c>
      <c r="EK200" s="2">
        <f t="shared" si="90"/>
        <v>0.99928142286420585</v>
      </c>
      <c r="EL200" s="2">
        <f t="shared" si="90"/>
        <v>0.99926047822097597</v>
      </c>
      <c r="EM200" s="2">
        <f t="shared" si="90"/>
        <v>0.99917729851801573</v>
      </c>
      <c r="EN200" s="2">
        <f t="shared" si="90"/>
        <v>0.99906540024927137</v>
      </c>
      <c r="EO200" s="2">
        <f t="shared" si="90"/>
        <v>0.99909458577595467</v>
      </c>
      <c r="EP200" s="2">
        <f t="shared" si="90"/>
        <v>0.99917537851024762</v>
      </c>
    </row>
    <row r="201" spans="2:146" x14ac:dyDescent="0.25">
      <c r="B201" s="2">
        <v>179</v>
      </c>
      <c r="C201" s="49">
        <v>35.482100000000003</v>
      </c>
      <c r="D201" s="49">
        <v>41.178600000000003</v>
      </c>
      <c r="E201" s="49">
        <v>46.436</v>
      </c>
      <c r="F201" s="49">
        <v>51.218000000000004</v>
      </c>
      <c r="G201" s="49">
        <v>57.945</v>
      </c>
      <c r="H201" s="49">
        <v>61.018000000000001</v>
      </c>
      <c r="I201" s="49">
        <v>64.218000000000004</v>
      </c>
      <c r="J201" s="49">
        <v>66.709000000000003</v>
      </c>
      <c r="K201" s="49">
        <v>69.545000000000002</v>
      </c>
      <c r="L201" s="49">
        <v>67.727000000000004</v>
      </c>
      <c r="M201" s="49">
        <v>67.418000000000006</v>
      </c>
      <c r="N201" s="49">
        <v>65.018000000000001</v>
      </c>
      <c r="O201" s="49">
        <v>60.509</v>
      </c>
      <c r="P201" s="49">
        <v>59.036000000000001</v>
      </c>
      <c r="Q201" s="49">
        <v>56.2</v>
      </c>
      <c r="T201" s="4" t="e">
        <f t="shared" si="83"/>
        <v>#N/A</v>
      </c>
      <c r="U201" s="4" t="e">
        <f t="shared" si="83"/>
        <v>#N/A</v>
      </c>
      <c r="V201" s="4" t="e">
        <f t="shared" si="83"/>
        <v>#N/A</v>
      </c>
      <c r="W201" s="4" t="e">
        <f t="shared" si="83"/>
        <v>#N/A</v>
      </c>
      <c r="X201" s="4" t="e">
        <f t="shared" si="83"/>
        <v>#N/A</v>
      </c>
      <c r="Y201" s="4" t="e">
        <f t="shared" si="83"/>
        <v>#N/A</v>
      </c>
      <c r="Z201" s="4" t="e">
        <f t="shared" si="83"/>
        <v>#N/A</v>
      </c>
      <c r="AA201" s="4" t="e">
        <f t="shared" si="83"/>
        <v>#N/A</v>
      </c>
      <c r="AB201" s="4" t="e">
        <f t="shared" si="83"/>
        <v>#N/A</v>
      </c>
      <c r="AC201" s="4" t="e">
        <f t="shared" si="83"/>
        <v>#N/A</v>
      </c>
      <c r="AD201" s="4" t="e">
        <f t="shared" si="83"/>
        <v>#N/A</v>
      </c>
      <c r="AE201" s="4" t="e">
        <f t="shared" si="83"/>
        <v>#N/A</v>
      </c>
      <c r="AF201" s="4" t="e">
        <f t="shared" si="83"/>
        <v>#N/A</v>
      </c>
      <c r="AG201" s="4" t="e">
        <f t="shared" si="83"/>
        <v>#N/A</v>
      </c>
      <c r="AH201" s="4" t="e">
        <f t="shared" si="83"/>
        <v>#N/A</v>
      </c>
      <c r="AJ201" s="4">
        <f t="shared" si="84"/>
        <v>0</v>
      </c>
      <c r="AK201" s="4">
        <f t="shared" si="84"/>
        <v>0</v>
      </c>
      <c r="AL201" s="4">
        <f t="shared" si="84"/>
        <v>0</v>
      </c>
      <c r="AM201" s="4">
        <f t="shared" si="84"/>
        <v>0</v>
      </c>
      <c r="AN201" s="4">
        <f t="shared" si="84"/>
        <v>0</v>
      </c>
      <c r="AO201" s="4">
        <f t="shared" si="84"/>
        <v>0</v>
      </c>
      <c r="AP201" s="4">
        <f t="shared" si="84"/>
        <v>0</v>
      </c>
      <c r="AQ201" s="4">
        <f t="shared" si="84"/>
        <v>0</v>
      </c>
      <c r="AR201" s="4">
        <f t="shared" si="84"/>
        <v>0</v>
      </c>
      <c r="AS201" s="4">
        <f t="shared" si="84"/>
        <v>0</v>
      </c>
      <c r="AT201" s="4">
        <f t="shared" si="84"/>
        <v>0</v>
      </c>
      <c r="AU201" s="4">
        <f t="shared" si="84"/>
        <v>0</v>
      </c>
      <c r="AV201" s="4">
        <f t="shared" si="84"/>
        <v>0</v>
      </c>
      <c r="AW201" s="4">
        <f t="shared" si="84"/>
        <v>0</v>
      </c>
      <c r="AX201" s="4">
        <f t="shared" si="84"/>
        <v>0</v>
      </c>
      <c r="AZ201" s="2" t="e">
        <f t="shared" si="85"/>
        <v>#N/A</v>
      </c>
      <c r="BA201" s="2" t="e">
        <f t="shared" si="85"/>
        <v>#N/A</v>
      </c>
      <c r="BB201" s="2" t="e">
        <f t="shared" si="85"/>
        <v>#N/A</v>
      </c>
      <c r="BC201" s="2" t="e">
        <f t="shared" si="85"/>
        <v>#N/A</v>
      </c>
      <c r="BD201" s="2" t="e">
        <f t="shared" si="85"/>
        <v>#N/A</v>
      </c>
      <c r="BE201" s="2" t="e">
        <f t="shared" si="85"/>
        <v>#N/A</v>
      </c>
      <c r="BF201" s="2" t="e">
        <f t="shared" si="85"/>
        <v>#N/A</v>
      </c>
      <c r="BG201" s="2" t="e">
        <f t="shared" si="85"/>
        <v>#N/A</v>
      </c>
      <c r="BH201" s="2" t="e">
        <f t="shared" si="85"/>
        <v>#N/A</v>
      </c>
      <c r="BI201" s="2" t="e">
        <f t="shared" si="85"/>
        <v>#N/A</v>
      </c>
      <c r="BJ201" s="2" t="e">
        <f t="shared" si="85"/>
        <v>#N/A</v>
      </c>
      <c r="BK201" s="2" t="e">
        <f t="shared" si="85"/>
        <v>#N/A</v>
      </c>
      <c r="BL201" s="2" t="e">
        <f t="shared" si="85"/>
        <v>#N/A</v>
      </c>
      <c r="BM201" s="2" t="e">
        <f t="shared" si="85"/>
        <v>#N/A</v>
      </c>
      <c r="BN201" s="2" t="e">
        <f t="shared" si="85"/>
        <v>#N/A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36.473132965805135</v>
      </c>
      <c r="CW201" s="2">
        <f t="shared" si="88"/>
        <v>42.607160988814549</v>
      </c>
      <c r="CX201" s="2">
        <f t="shared" si="88"/>
        <v>47.577631629608248</v>
      </c>
      <c r="CY201" s="2">
        <f t="shared" si="88"/>
        <v>54.21475564273009</v>
      </c>
      <c r="CZ201" s="2">
        <f t="shared" si="88"/>
        <v>57.299847737594511</v>
      </c>
      <c r="DA201" s="2">
        <f t="shared" si="88"/>
        <v>62.849571109186265</v>
      </c>
      <c r="DB201" s="2">
        <f t="shared" si="88"/>
        <v>67.432054290686764</v>
      </c>
      <c r="DC201" s="2">
        <f t="shared" si="88"/>
        <v>69.243453418632527</v>
      </c>
      <c r="DD201" s="2">
        <f t="shared" si="88"/>
        <v>71.972470571884358</v>
      </c>
      <c r="DE201" s="2">
        <f t="shared" si="88"/>
        <v>73.735666769005718</v>
      </c>
      <c r="DF201" s="2">
        <f t="shared" si="88"/>
        <v>71.231589058314668</v>
      </c>
      <c r="DG201" s="2">
        <f t="shared" si="88"/>
        <v>66.461714154371407</v>
      </c>
      <c r="DH201" s="2">
        <f t="shared" si="88"/>
        <v>61.469131740239732</v>
      </c>
      <c r="DI201" s="2">
        <f t="shared" si="88"/>
        <v>59.985500407664098</v>
      </c>
      <c r="DJ201" s="2">
        <f t="shared" si="88"/>
        <v>57.453810822109951</v>
      </c>
      <c r="DL201" s="2">
        <f t="shared" si="89"/>
        <v>34.931951348553227</v>
      </c>
      <c r="DM201" s="2">
        <f t="shared" si="89"/>
        <v>39.664952500668349</v>
      </c>
      <c r="DN201" s="2">
        <f t="shared" si="89"/>
        <v>44.626608039485845</v>
      </c>
      <c r="DO201" s="2">
        <f t="shared" si="89"/>
        <v>50.493096773438928</v>
      </c>
      <c r="DP201" s="2">
        <f t="shared" si="89"/>
        <v>55.907642950060207</v>
      </c>
      <c r="DQ201" s="2">
        <f t="shared" si="89"/>
        <v>58.892827897855653</v>
      </c>
      <c r="DR201" s="2">
        <f t="shared" si="89"/>
        <v>62.253267777858262</v>
      </c>
      <c r="DS201" s="2">
        <f t="shared" si="89"/>
        <v>64.935018975260732</v>
      </c>
      <c r="DT201" s="2">
        <f t="shared" si="89"/>
        <v>65.865960900275496</v>
      </c>
      <c r="DU201" s="2">
        <f t="shared" si="89"/>
        <v>65.161426467716097</v>
      </c>
      <c r="DV201" s="2">
        <f t="shared" si="89"/>
        <v>66.040816779502975</v>
      </c>
      <c r="DW201" s="2">
        <f t="shared" si="89"/>
        <v>63.162003915029757</v>
      </c>
      <c r="DX201" s="2">
        <f t="shared" si="89"/>
        <v>58.767931250252715</v>
      </c>
      <c r="DY201" s="2">
        <f t="shared" si="89"/>
        <v>56.588428296574392</v>
      </c>
      <c r="DZ201" s="2">
        <f t="shared" si="89"/>
        <v>54.93494034995787</v>
      </c>
      <c r="EB201" s="2">
        <f t="shared" si="90"/>
        <v>0.99924752022422902</v>
      </c>
      <c r="EC201" s="2">
        <f t="shared" si="90"/>
        <v>0.99923009295682519</v>
      </c>
      <c r="ED201" s="2">
        <f t="shared" si="90"/>
        <v>0.99939442410630253</v>
      </c>
      <c r="EE201" s="2">
        <f t="shared" si="90"/>
        <v>0.99937979245963182</v>
      </c>
      <c r="EF201" s="2">
        <f t="shared" si="90"/>
        <v>0.99940950115297567</v>
      </c>
      <c r="EG201" s="2">
        <f t="shared" si="90"/>
        <v>0.99943066416040593</v>
      </c>
      <c r="EH201" s="2">
        <f t="shared" si="90"/>
        <v>0.99940330989318826</v>
      </c>
      <c r="EI201" s="2">
        <f t="shared" si="90"/>
        <v>0.99940933311593261</v>
      </c>
      <c r="EJ201" s="2">
        <f t="shared" si="90"/>
        <v>0.99936811896262767</v>
      </c>
      <c r="EK201" s="2">
        <f t="shared" si="90"/>
        <v>0.99934460842479989</v>
      </c>
      <c r="EL201" s="2">
        <f t="shared" si="90"/>
        <v>0.99932550423221778</v>
      </c>
      <c r="EM201" s="2">
        <f t="shared" si="90"/>
        <v>0.99924963301270076</v>
      </c>
      <c r="EN201" s="2">
        <f t="shared" si="90"/>
        <v>0.99914756479716771</v>
      </c>
      <c r="EO201" s="2">
        <f t="shared" si="90"/>
        <v>0.99917418662378865</v>
      </c>
      <c r="EP201" s="2">
        <f t="shared" si="90"/>
        <v>0.99924788169096568</v>
      </c>
    </row>
    <row r="202" spans="2:146" x14ac:dyDescent="0.25">
      <c r="B202" s="2">
        <v>180</v>
      </c>
      <c r="C202" s="49">
        <v>35.785699999999999</v>
      </c>
      <c r="D202" s="49">
        <v>39.839300000000001</v>
      </c>
      <c r="E202" s="49">
        <v>46.835999999999999</v>
      </c>
      <c r="F202" s="49">
        <v>51.381999999999998</v>
      </c>
      <c r="G202" s="49">
        <v>56.491</v>
      </c>
      <c r="H202" s="49">
        <v>62.235999999999997</v>
      </c>
      <c r="I202" s="49">
        <v>64.326999999999998</v>
      </c>
      <c r="J202" s="49">
        <v>68.182000000000002</v>
      </c>
      <c r="K202" s="49">
        <v>68.454999999999998</v>
      </c>
      <c r="L202" s="49">
        <v>68.126999999999995</v>
      </c>
      <c r="M202" s="49">
        <v>67.691000000000003</v>
      </c>
      <c r="N202" s="49">
        <v>65.108999999999995</v>
      </c>
      <c r="O202" s="49">
        <v>59.527000000000001</v>
      </c>
      <c r="P202" s="49">
        <v>58.4</v>
      </c>
      <c r="Q202" s="49">
        <v>56.290999999999997</v>
      </c>
      <c r="T202" s="4" t="e">
        <f t="shared" si="83"/>
        <v>#N/A</v>
      </c>
      <c r="U202" s="4" t="e">
        <f t="shared" si="83"/>
        <v>#N/A</v>
      </c>
      <c r="V202" s="4" t="e">
        <f t="shared" si="83"/>
        <v>#N/A</v>
      </c>
      <c r="W202" s="4" t="e">
        <f t="shared" si="83"/>
        <v>#N/A</v>
      </c>
      <c r="X202" s="4" t="e">
        <f t="shared" si="83"/>
        <v>#N/A</v>
      </c>
      <c r="Y202" s="4" t="e">
        <f t="shared" si="83"/>
        <v>#N/A</v>
      </c>
      <c r="Z202" s="4" t="e">
        <f t="shared" si="83"/>
        <v>#N/A</v>
      </c>
      <c r="AA202" s="4" t="e">
        <f t="shared" si="83"/>
        <v>#N/A</v>
      </c>
      <c r="AB202" s="4" t="e">
        <f t="shared" si="83"/>
        <v>#N/A</v>
      </c>
      <c r="AC202" s="4" t="e">
        <f t="shared" si="83"/>
        <v>#N/A</v>
      </c>
      <c r="AD202" s="4" t="e">
        <f t="shared" si="83"/>
        <v>#N/A</v>
      </c>
      <c r="AE202" s="4" t="e">
        <f t="shared" si="83"/>
        <v>#N/A</v>
      </c>
      <c r="AF202" s="4" t="e">
        <f t="shared" si="83"/>
        <v>#N/A</v>
      </c>
      <c r="AG202" s="4" t="e">
        <f t="shared" si="83"/>
        <v>#N/A</v>
      </c>
      <c r="AH202" s="4" t="e">
        <f t="shared" si="83"/>
        <v>#N/A</v>
      </c>
      <c r="AJ202" s="4">
        <f t="shared" si="84"/>
        <v>0</v>
      </c>
      <c r="AK202" s="4">
        <f t="shared" si="84"/>
        <v>0</v>
      </c>
      <c r="AL202" s="4">
        <f t="shared" si="84"/>
        <v>0</v>
      </c>
      <c r="AM202" s="4">
        <f t="shared" si="84"/>
        <v>0</v>
      </c>
      <c r="AN202" s="4">
        <f t="shared" si="84"/>
        <v>0</v>
      </c>
      <c r="AO202" s="4">
        <f t="shared" si="84"/>
        <v>0</v>
      </c>
      <c r="AP202" s="4">
        <f t="shared" si="84"/>
        <v>0</v>
      </c>
      <c r="AQ202" s="4">
        <f t="shared" si="84"/>
        <v>0</v>
      </c>
      <c r="AR202" s="4">
        <f t="shared" si="84"/>
        <v>0</v>
      </c>
      <c r="AS202" s="4">
        <f t="shared" si="84"/>
        <v>0</v>
      </c>
      <c r="AT202" s="4">
        <f t="shared" si="84"/>
        <v>0</v>
      </c>
      <c r="AU202" s="4">
        <f t="shared" si="84"/>
        <v>0</v>
      </c>
      <c r="AV202" s="4">
        <f t="shared" si="84"/>
        <v>0</v>
      </c>
      <c r="AW202" s="4">
        <f t="shared" si="84"/>
        <v>0</v>
      </c>
      <c r="AX202" s="4">
        <f t="shared" si="84"/>
        <v>0</v>
      </c>
      <c r="AZ202" s="2" t="e">
        <f t="shared" si="85"/>
        <v>#N/A</v>
      </c>
      <c r="BA202" s="2" t="e">
        <f t="shared" si="85"/>
        <v>#N/A</v>
      </c>
      <c r="BB202" s="2" t="e">
        <f t="shared" si="85"/>
        <v>#N/A</v>
      </c>
      <c r="BC202" s="2" t="e">
        <f t="shared" si="85"/>
        <v>#N/A</v>
      </c>
      <c r="BD202" s="2" t="e">
        <f t="shared" si="85"/>
        <v>#N/A</v>
      </c>
      <c r="BE202" s="2" t="e">
        <f t="shared" si="85"/>
        <v>#N/A</v>
      </c>
      <c r="BF202" s="2" t="e">
        <f t="shared" si="85"/>
        <v>#N/A</v>
      </c>
      <c r="BG202" s="2" t="e">
        <f t="shared" si="85"/>
        <v>#N/A</v>
      </c>
      <c r="BH202" s="2" t="e">
        <f t="shared" si="85"/>
        <v>#N/A</v>
      </c>
      <c r="BI202" s="2" t="e">
        <f t="shared" si="85"/>
        <v>#N/A</v>
      </c>
      <c r="BJ202" s="2" t="e">
        <f t="shared" si="85"/>
        <v>#N/A</v>
      </c>
      <c r="BK202" s="2" t="e">
        <f t="shared" si="85"/>
        <v>#N/A</v>
      </c>
      <c r="BL202" s="2" t="e">
        <f t="shared" si="85"/>
        <v>#N/A</v>
      </c>
      <c r="BM202" s="2" t="e">
        <f t="shared" si="85"/>
        <v>#N/A</v>
      </c>
      <c r="BN202" s="2" t="e">
        <f t="shared" si="85"/>
        <v>#N/A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36.440602116714125</v>
      </c>
      <c r="CW202" s="2">
        <f t="shared" si="88"/>
        <v>42.562465906072831</v>
      </c>
      <c r="CX202" s="2">
        <f t="shared" si="88"/>
        <v>47.5207535505211</v>
      </c>
      <c r="CY202" s="2">
        <f t="shared" si="88"/>
        <v>54.153096167316619</v>
      </c>
      <c r="CZ202" s="2">
        <f t="shared" si="88"/>
        <v>57.218288314775634</v>
      </c>
      <c r="DA202" s="2">
        <f t="shared" si="88"/>
        <v>62.785044444704567</v>
      </c>
      <c r="DB202" s="2">
        <f t="shared" si="88"/>
        <v>67.368260814851169</v>
      </c>
      <c r="DC202" s="2">
        <f t="shared" si="88"/>
        <v>69.180959916033572</v>
      </c>
      <c r="DD202" s="2">
        <f t="shared" si="88"/>
        <v>71.926361548873629</v>
      </c>
      <c r="DE202" s="2">
        <f t="shared" si="88"/>
        <v>73.691859467415554</v>
      </c>
      <c r="DF202" s="2">
        <f t="shared" si="88"/>
        <v>71.165519461094277</v>
      </c>
      <c r="DG202" s="2">
        <f t="shared" si="88"/>
        <v>66.371643322135867</v>
      </c>
      <c r="DH202" s="2">
        <f t="shared" si="88"/>
        <v>61.361848863620729</v>
      </c>
      <c r="DI202" s="2">
        <f t="shared" si="88"/>
        <v>59.887063697513263</v>
      </c>
      <c r="DJ202" s="2">
        <f t="shared" si="88"/>
        <v>57.353091516372082</v>
      </c>
      <c r="DL202" s="2">
        <f t="shared" si="89"/>
        <v>34.895787289620387</v>
      </c>
      <c r="DM202" s="2">
        <f t="shared" si="89"/>
        <v>39.590798898988339</v>
      </c>
      <c r="DN202" s="2">
        <f t="shared" si="89"/>
        <v>44.533541940300971</v>
      </c>
      <c r="DO202" s="2">
        <f t="shared" si="89"/>
        <v>50.393476966085153</v>
      </c>
      <c r="DP202" s="2">
        <f t="shared" si="89"/>
        <v>55.813786376451361</v>
      </c>
      <c r="DQ202" s="2">
        <f t="shared" si="89"/>
        <v>58.774119367353038</v>
      </c>
      <c r="DR202" s="2">
        <f t="shared" si="89"/>
        <v>62.112350139548894</v>
      </c>
      <c r="DS202" s="2">
        <f t="shared" si="89"/>
        <v>64.817009705986123</v>
      </c>
      <c r="DT202" s="2">
        <f t="shared" si="89"/>
        <v>65.742294140239224</v>
      </c>
      <c r="DU202" s="2">
        <f t="shared" si="89"/>
        <v>65.022038885199791</v>
      </c>
      <c r="DV202" s="2">
        <f t="shared" si="89"/>
        <v>65.922221011878207</v>
      </c>
      <c r="DW202" s="2">
        <f t="shared" si="89"/>
        <v>63.03911418367403</v>
      </c>
      <c r="DX202" s="2">
        <f t="shared" si="89"/>
        <v>58.639674353544123</v>
      </c>
      <c r="DY202" s="2">
        <f t="shared" si="89"/>
        <v>56.466833943375576</v>
      </c>
      <c r="DZ202" s="2">
        <f t="shared" si="89"/>
        <v>54.825157373158248</v>
      </c>
      <c r="EB202" s="2">
        <f t="shared" si="90"/>
        <v>0.99931368484713068</v>
      </c>
      <c r="EC202" s="2">
        <f t="shared" si="90"/>
        <v>0.99929778886110576</v>
      </c>
      <c r="ED202" s="2">
        <f t="shared" si="90"/>
        <v>0.99944767879094865</v>
      </c>
      <c r="EE202" s="2">
        <f t="shared" si="90"/>
        <v>0.99943433313122121</v>
      </c>
      <c r="EF202" s="2">
        <f t="shared" si="90"/>
        <v>0.99946143066817161</v>
      </c>
      <c r="EG202" s="2">
        <f t="shared" si="90"/>
        <v>0.99948073353020395</v>
      </c>
      <c r="EH202" s="2">
        <f t="shared" si="90"/>
        <v>0.99945578358225851</v>
      </c>
      <c r="EI202" s="2">
        <f t="shared" si="90"/>
        <v>0.99946127740063839</v>
      </c>
      <c r="EJ202" s="2">
        <f t="shared" si="90"/>
        <v>0.99942368560241202</v>
      </c>
      <c r="EK202" s="2">
        <f t="shared" si="90"/>
        <v>0.99940224130823252</v>
      </c>
      <c r="EL202" s="2">
        <f t="shared" si="90"/>
        <v>0.99938481603855045</v>
      </c>
      <c r="EM202" s="2">
        <f t="shared" si="90"/>
        <v>0.99931561198794372</v>
      </c>
      <c r="EN202" s="2">
        <f t="shared" si="90"/>
        <v>0.99922251153960129</v>
      </c>
      <c r="EO202" s="2">
        <f t="shared" si="90"/>
        <v>0.9992467945197222</v>
      </c>
      <c r="EP202" s="2">
        <f t="shared" si="90"/>
        <v>0.99931401455236024</v>
      </c>
    </row>
    <row r="203" spans="2:146" x14ac:dyDescent="0.25">
      <c r="B203" s="2">
        <v>181</v>
      </c>
      <c r="C203" s="49">
        <v>35.303600000000003</v>
      </c>
      <c r="D203" s="49">
        <v>40.357100000000003</v>
      </c>
      <c r="E203" s="49">
        <v>46.509</v>
      </c>
      <c r="F203" s="49">
        <v>51.673000000000002</v>
      </c>
      <c r="G203" s="49">
        <v>57.290999999999997</v>
      </c>
      <c r="H203" s="49">
        <v>61.164000000000001</v>
      </c>
      <c r="I203" s="49">
        <v>64.781999999999996</v>
      </c>
      <c r="J203" s="49">
        <v>65.963999999999999</v>
      </c>
      <c r="K203" s="49">
        <v>68.691000000000003</v>
      </c>
      <c r="L203" s="49">
        <v>68.745000000000005</v>
      </c>
      <c r="M203" s="49">
        <v>69.2</v>
      </c>
      <c r="N203" s="49">
        <v>65.182000000000002</v>
      </c>
      <c r="O203" s="49">
        <v>59.454999999999998</v>
      </c>
      <c r="P203" s="49">
        <v>59.164000000000001</v>
      </c>
      <c r="Q203" s="49">
        <v>56.454999999999998</v>
      </c>
      <c r="T203" s="4" t="e">
        <f t="shared" si="83"/>
        <v>#N/A</v>
      </c>
      <c r="U203" s="4" t="e">
        <f t="shared" si="83"/>
        <v>#N/A</v>
      </c>
      <c r="V203" s="4" t="e">
        <f t="shared" si="83"/>
        <v>#N/A</v>
      </c>
      <c r="W203" s="4" t="e">
        <f t="shared" si="83"/>
        <v>#N/A</v>
      </c>
      <c r="X203" s="4" t="e">
        <f t="shared" si="83"/>
        <v>#N/A</v>
      </c>
      <c r="Y203" s="4" t="e">
        <f t="shared" si="83"/>
        <v>#N/A</v>
      </c>
      <c r="Z203" s="4" t="e">
        <f t="shared" si="83"/>
        <v>#N/A</v>
      </c>
      <c r="AA203" s="4" t="e">
        <f t="shared" si="83"/>
        <v>#N/A</v>
      </c>
      <c r="AB203" s="4" t="e">
        <f t="shared" si="83"/>
        <v>#N/A</v>
      </c>
      <c r="AC203" s="4" t="e">
        <f t="shared" si="83"/>
        <v>#N/A</v>
      </c>
      <c r="AD203" s="4" t="e">
        <f t="shared" si="83"/>
        <v>#N/A</v>
      </c>
      <c r="AE203" s="4" t="e">
        <f t="shared" si="83"/>
        <v>#N/A</v>
      </c>
      <c r="AF203" s="4" t="e">
        <f t="shared" si="83"/>
        <v>#N/A</v>
      </c>
      <c r="AG203" s="4" t="e">
        <f t="shared" si="83"/>
        <v>#N/A</v>
      </c>
      <c r="AH203" s="4" t="e">
        <f t="shared" si="83"/>
        <v>#N/A</v>
      </c>
      <c r="AJ203" s="4">
        <f t="shared" si="84"/>
        <v>0</v>
      </c>
      <c r="AK203" s="4">
        <f t="shared" si="84"/>
        <v>0</v>
      </c>
      <c r="AL203" s="4">
        <f t="shared" si="84"/>
        <v>0</v>
      </c>
      <c r="AM203" s="4">
        <f t="shared" si="84"/>
        <v>0</v>
      </c>
      <c r="AN203" s="4">
        <f t="shared" si="84"/>
        <v>0</v>
      </c>
      <c r="AO203" s="4">
        <f t="shared" si="84"/>
        <v>0</v>
      </c>
      <c r="AP203" s="4">
        <f t="shared" si="84"/>
        <v>0</v>
      </c>
      <c r="AQ203" s="4">
        <f t="shared" si="84"/>
        <v>0</v>
      </c>
      <c r="AR203" s="4">
        <f t="shared" si="84"/>
        <v>0</v>
      </c>
      <c r="AS203" s="4">
        <f t="shared" si="84"/>
        <v>0</v>
      </c>
      <c r="AT203" s="4">
        <f t="shared" si="84"/>
        <v>0</v>
      </c>
      <c r="AU203" s="4">
        <f t="shared" si="84"/>
        <v>0</v>
      </c>
      <c r="AV203" s="4">
        <f t="shared" si="84"/>
        <v>0</v>
      </c>
      <c r="AW203" s="4">
        <f t="shared" si="84"/>
        <v>0</v>
      </c>
      <c r="AX203" s="4">
        <f t="shared" si="84"/>
        <v>0</v>
      </c>
      <c r="AZ203" s="2" t="e">
        <f t="shared" si="85"/>
        <v>#N/A</v>
      </c>
      <c r="BA203" s="2" t="e">
        <f t="shared" si="85"/>
        <v>#N/A</v>
      </c>
      <c r="BB203" s="2" t="e">
        <f t="shared" si="85"/>
        <v>#N/A</v>
      </c>
      <c r="BC203" s="2" t="e">
        <f t="shared" si="85"/>
        <v>#N/A</v>
      </c>
      <c r="BD203" s="2" t="e">
        <f t="shared" si="85"/>
        <v>#N/A</v>
      </c>
      <c r="BE203" s="2" t="e">
        <f t="shared" si="85"/>
        <v>#N/A</v>
      </c>
      <c r="BF203" s="2" t="e">
        <f t="shared" si="85"/>
        <v>#N/A</v>
      </c>
      <c r="BG203" s="2" t="e">
        <f t="shared" si="85"/>
        <v>#N/A</v>
      </c>
      <c r="BH203" s="2" t="e">
        <f t="shared" si="85"/>
        <v>#N/A</v>
      </c>
      <c r="BI203" s="2" t="e">
        <f t="shared" si="85"/>
        <v>#N/A</v>
      </c>
      <c r="BJ203" s="2" t="e">
        <f t="shared" si="85"/>
        <v>#N/A</v>
      </c>
      <c r="BK203" s="2" t="e">
        <f t="shared" si="85"/>
        <v>#N/A</v>
      </c>
      <c r="BL203" s="2" t="e">
        <f t="shared" si="85"/>
        <v>#N/A</v>
      </c>
      <c r="BM203" s="2" t="e">
        <f t="shared" si="85"/>
        <v>#N/A</v>
      </c>
      <c r="BN203" s="2" t="e">
        <f t="shared" si="85"/>
        <v>#N/A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36.408071267623122</v>
      </c>
      <c r="CW203" s="2">
        <f t="shared" si="88"/>
        <v>42.517770823331119</v>
      </c>
      <c r="CX203" s="2">
        <f t="shared" si="88"/>
        <v>47.463875471433951</v>
      </c>
      <c r="CY203" s="2">
        <f t="shared" si="88"/>
        <v>54.091436691903141</v>
      </c>
      <c r="CZ203" s="2">
        <f t="shared" si="88"/>
        <v>57.136728891956757</v>
      </c>
      <c r="DA203" s="2">
        <f t="shared" si="88"/>
        <v>62.720517780222877</v>
      </c>
      <c r="DB203" s="2">
        <f t="shared" si="88"/>
        <v>67.304467339015559</v>
      </c>
      <c r="DC203" s="2">
        <f t="shared" si="88"/>
        <v>69.118466413434604</v>
      </c>
      <c r="DD203" s="2">
        <f t="shared" si="88"/>
        <v>71.880252525862886</v>
      </c>
      <c r="DE203" s="2">
        <f t="shared" si="88"/>
        <v>73.648052165825376</v>
      </c>
      <c r="DF203" s="2">
        <f t="shared" si="88"/>
        <v>71.099449863873886</v>
      </c>
      <c r="DG203" s="2">
        <f t="shared" si="88"/>
        <v>66.281572489900327</v>
      </c>
      <c r="DH203" s="2">
        <f t="shared" si="88"/>
        <v>61.254565987001726</v>
      </c>
      <c r="DI203" s="2">
        <f t="shared" si="88"/>
        <v>59.788626987362427</v>
      </c>
      <c r="DJ203" s="2">
        <f t="shared" si="88"/>
        <v>57.252372210634213</v>
      </c>
      <c r="DL203" s="2">
        <f t="shared" si="89"/>
        <v>34.859623230687546</v>
      </c>
      <c r="DM203" s="2">
        <f t="shared" si="89"/>
        <v>39.51664529730833</v>
      </c>
      <c r="DN203" s="2">
        <f t="shared" si="89"/>
        <v>44.440475841116097</v>
      </c>
      <c r="DO203" s="2">
        <f t="shared" si="89"/>
        <v>50.293857158731377</v>
      </c>
      <c r="DP203" s="2">
        <f t="shared" si="89"/>
        <v>55.719929802842508</v>
      </c>
      <c r="DQ203" s="2">
        <f t="shared" si="89"/>
        <v>58.655410836850415</v>
      </c>
      <c r="DR203" s="2">
        <f t="shared" si="89"/>
        <v>61.971432501239526</v>
      </c>
      <c r="DS203" s="2">
        <f t="shared" si="89"/>
        <v>64.699000436711529</v>
      </c>
      <c r="DT203" s="2">
        <f t="shared" si="89"/>
        <v>65.618627380202952</v>
      </c>
      <c r="DU203" s="2">
        <f t="shared" si="89"/>
        <v>64.882651302683485</v>
      </c>
      <c r="DV203" s="2">
        <f t="shared" si="89"/>
        <v>65.803625244253453</v>
      </c>
      <c r="DW203" s="2">
        <f t="shared" si="89"/>
        <v>62.916224452318303</v>
      </c>
      <c r="DX203" s="2">
        <f t="shared" si="89"/>
        <v>58.511417456835545</v>
      </c>
      <c r="DY203" s="2">
        <f t="shared" si="89"/>
        <v>56.345239590176774</v>
      </c>
      <c r="DZ203" s="2">
        <f t="shared" si="89"/>
        <v>54.715374396358627</v>
      </c>
      <c r="EB203" s="2">
        <f t="shared" si="90"/>
        <v>0.9993740353404309</v>
      </c>
      <c r="EC203" s="2">
        <f t="shared" si="90"/>
        <v>0.99935953625749874</v>
      </c>
      <c r="ED203" s="2">
        <f t="shared" si="90"/>
        <v>0.99949625258928154</v>
      </c>
      <c r="EE203" s="2">
        <f t="shared" si="90"/>
        <v>0.999484080005554</v>
      </c>
      <c r="EF203" s="2">
        <f t="shared" si="90"/>
        <v>0.99950879565430695</v>
      </c>
      <c r="EG203" s="2">
        <f t="shared" si="90"/>
        <v>0.99952640171241103</v>
      </c>
      <c r="EH203" s="2">
        <f t="shared" si="90"/>
        <v>0.99950364496003086</v>
      </c>
      <c r="EI203" s="2">
        <f t="shared" si="90"/>
        <v>0.9995086558594044</v>
      </c>
      <c r="EJ203" s="2">
        <f t="shared" si="90"/>
        <v>0.99947436836804759</v>
      </c>
      <c r="EK203" s="2">
        <f t="shared" si="90"/>
        <v>0.99945480891876304</v>
      </c>
      <c r="EL203" s="2">
        <f t="shared" si="90"/>
        <v>0.99943891518770833</v>
      </c>
      <c r="EM203" s="2">
        <f t="shared" si="90"/>
        <v>0.99937579312573621</v>
      </c>
      <c r="EN203" s="2">
        <f t="shared" si="90"/>
        <v>0.9992908735849092</v>
      </c>
      <c r="EO203" s="2">
        <f t="shared" si="90"/>
        <v>0.99931302290906099</v>
      </c>
      <c r="EP203" s="2">
        <f t="shared" si="90"/>
        <v>0.99937433607148551</v>
      </c>
    </row>
    <row r="204" spans="2:146" x14ac:dyDescent="0.25">
      <c r="B204" s="2">
        <v>182</v>
      </c>
      <c r="C204" s="49">
        <v>35.5</v>
      </c>
      <c r="D204" s="49">
        <v>41.571399999999997</v>
      </c>
      <c r="E204" s="49">
        <v>46.618000000000002</v>
      </c>
      <c r="F204" s="49">
        <v>51.454999999999998</v>
      </c>
      <c r="G204" s="49">
        <v>56.673000000000002</v>
      </c>
      <c r="H204" s="49">
        <v>60.235999999999997</v>
      </c>
      <c r="I204" s="49">
        <v>63.472999999999999</v>
      </c>
      <c r="J204" s="49">
        <v>66.272999999999996</v>
      </c>
      <c r="K204" s="49">
        <v>68.236000000000004</v>
      </c>
      <c r="L204" s="49">
        <v>66.254999999999995</v>
      </c>
      <c r="M204" s="49">
        <v>67.491</v>
      </c>
      <c r="N204" s="49">
        <v>64.781999999999996</v>
      </c>
      <c r="O204" s="49">
        <v>60.036000000000001</v>
      </c>
      <c r="P204" s="49">
        <v>58.290999999999997</v>
      </c>
      <c r="Q204" s="49">
        <v>56.436</v>
      </c>
      <c r="T204" s="4" t="e">
        <f t="shared" si="83"/>
        <v>#N/A</v>
      </c>
      <c r="U204" s="4" t="e">
        <f t="shared" si="83"/>
        <v>#N/A</v>
      </c>
      <c r="V204" s="4" t="e">
        <f t="shared" si="83"/>
        <v>#N/A</v>
      </c>
      <c r="W204" s="4" t="e">
        <f t="shared" si="83"/>
        <v>#N/A</v>
      </c>
      <c r="X204" s="4" t="e">
        <f t="shared" si="83"/>
        <v>#N/A</v>
      </c>
      <c r="Y204" s="4" t="e">
        <f t="shared" si="83"/>
        <v>#N/A</v>
      </c>
      <c r="Z204" s="4" t="e">
        <f t="shared" si="83"/>
        <v>#N/A</v>
      </c>
      <c r="AA204" s="4" t="e">
        <f t="shared" si="83"/>
        <v>#N/A</v>
      </c>
      <c r="AB204" s="4" t="e">
        <f t="shared" si="83"/>
        <v>#N/A</v>
      </c>
      <c r="AC204" s="4" t="e">
        <f t="shared" si="83"/>
        <v>#N/A</v>
      </c>
      <c r="AD204" s="4" t="e">
        <f t="shared" si="83"/>
        <v>#N/A</v>
      </c>
      <c r="AE204" s="4" t="e">
        <f t="shared" si="83"/>
        <v>#N/A</v>
      </c>
      <c r="AF204" s="4" t="e">
        <f t="shared" si="83"/>
        <v>#N/A</v>
      </c>
      <c r="AG204" s="4" t="e">
        <f t="shared" si="83"/>
        <v>#N/A</v>
      </c>
      <c r="AH204" s="4" t="e">
        <f t="shared" si="83"/>
        <v>#N/A</v>
      </c>
      <c r="AJ204" s="4">
        <f t="shared" si="84"/>
        <v>0</v>
      </c>
      <c r="AK204" s="4">
        <f t="shared" si="84"/>
        <v>0</v>
      </c>
      <c r="AL204" s="4">
        <f t="shared" si="84"/>
        <v>0</v>
      </c>
      <c r="AM204" s="4">
        <f t="shared" si="84"/>
        <v>0</v>
      </c>
      <c r="AN204" s="4">
        <f t="shared" si="84"/>
        <v>0</v>
      </c>
      <c r="AO204" s="4">
        <f t="shared" si="84"/>
        <v>0</v>
      </c>
      <c r="AP204" s="4">
        <f t="shared" si="84"/>
        <v>0</v>
      </c>
      <c r="AQ204" s="4">
        <f t="shared" si="84"/>
        <v>0</v>
      </c>
      <c r="AR204" s="4">
        <f t="shared" si="84"/>
        <v>0</v>
      </c>
      <c r="AS204" s="4">
        <f t="shared" si="84"/>
        <v>0</v>
      </c>
      <c r="AT204" s="4">
        <f t="shared" si="84"/>
        <v>0</v>
      </c>
      <c r="AU204" s="4">
        <f t="shared" si="84"/>
        <v>0</v>
      </c>
      <c r="AV204" s="4">
        <f t="shared" si="84"/>
        <v>0</v>
      </c>
      <c r="AW204" s="4">
        <f t="shared" si="84"/>
        <v>0</v>
      </c>
      <c r="AX204" s="4">
        <f t="shared" si="84"/>
        <v>0</v>
      </c>
      <c r="AZ204" s="2" t="e">
        <f t="shared" si="85"/>
        <v>#N/A</v>
      </c>
      <c r="BA204" s="2" t="e">
        <f t="shared" si="85"/>
        <v>#N/A</v>
      </c>
      <c r="BB204" s="2" t="e">
        <f t="shared" si="85"/>
        <v>#N/A</v>
      </c>
      <c r="BC204" s="2" t="e">
        <f t="shared" si="85"/>
        <v>#N/A</v>
      </c>
      <c r="BD204" s="2" t="e">
        <f t="shared" si="85"/>
        <v>#N/A</v>
      </c>
      <c r="BE204" s="2" t="e">
        <f t="shared" si="85"/>
        <v>#N/A</v>
      </c>
      <c r="BF204" s="2" t="e">
        <f t="shared" si="85"/>
        <v>#N/A</v>
      </c>
      <c r="BG204" s="2" t="e">
        <f t="shared" si="85"/>
        <v>#N/A</v>
      </c>
      <c r="BH204" s="2" t="e">
        <f t="shared" si="85"/>
        <v>#N/A</v>
      </c>
      <c r="BI204" s="2" t="e">
        <f t="shared" si="85"/>
        <v>#N/A</v>
      </c>
      <c r="BJ204" s="2" t="e">
        <f t="shared" si="85"/>
        <v>#N/A</v>
      </c>
      <c r="BK204" s="2" t="e">
        <f t="shared" si="85"/>
        <v>#N/A</v>
      </c>
      <c r="BL204" s="2" t="e">
        <f t="shared" si="85"/>
        <v>#N/A</v>
      </c>
      <c r="BM204" s="2" t="e">
        <f t="shared" si="85"/>
        <v>#N/A</v>
      </c>
      <c r="BN204" s="2" t="e">
        <f t="shared" si="85"/>
        <v>#N/A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36.375540418532111</v>
      </c>
      <c r="CW204" s="2">
        <f t="shared" si="88"/>
        <v>42.473075740589408</v>
      </c>
      <c r="CX204" s="2">
        <f t="shared" si="88"/>
        <v>47.40699739234681</v>
      </c>
      <c r="CY204" s="2">
        <f t="shared" si="88"/>
        <v>54.02977721648967</v>
      </c>
      <c r="CZ204" s="2">
        <f t="shared" si="88"/>
        <v>57.05516946913788</v>
      </c>
      <c r="DA204" s="2">
        <f t="shared" si="88"/>
        <v>62.655991115741188</v>
      </c>
      <c r="DB204" s="2">
        <f t="shared" si="88"/>
        <v>67.240673863179964</v>
      </c>
      <c r="DC204" s="2">
        <f t="shared" si="88"/>
        <v>69.055972910835649</v>
      </c>
      <c r="DD204" s="2">
        <f t="shared" si="88"/>
        <v>71.834143502852157</v>
      </c>
      <c r="DE204" s="2">
        <f t="shared" si="88"/>
        <v>73.604244864235213</v>
      </c>
      <c r="DF204" s="2">
        <f t="shared" si="88"/>
        <v>71.033380266653495</v>
      </c>
      <c r="DG204" s="2">
        <f t="shared" si="88"/>
        <v>66.191501657664787</v>
      </c>
      <c r="DH204" s="2">
        <f t="shared" si="88"/>
        <v>61.14728311038273</v>
      </c>
      <c r="DI204" s="2">
        <f t="shared" si="88"/>
        <v>59.690190277211592</v>
      </c>
      <c r="DJ204" s="2">
        <f t="shared" si="88"/>
        <v>57.151652904896352</v>
      </c>
      <c r="DL204" s="2">
        <f t="shared" si="89"/>
        <v>34.823459171754713</v>
      </c>
      <c r="DM204" s="2">
        <f t="shared" si="89"/>
        <v>39.44249169562832</v>
      </c>
      <c r="DN204" s="2">
        <f t="shared" si="89"/>
        <v>44.34740974193123</v>
      </c>
      <c r="DO204" s="2">
        <f t="shared" si="89"/>
        <v>50.194237351377602</v>
      </c>
      <c r="DP204" s="2">
        <f t="shared" si="89"/>
        <v>55.626073229233661</v>
      </c>
      <c r="DQ204" s="2">
        <f t="shared" si="89"/>
        <v>58.536702306347792</v>
      </c>
      <c r="DR204" s="2">
        <f t="shared" si="89"/>
        <v>61.830514862930158</v>
      </c>
      <c r="DS204" s="2">
        <f t="shared" si="89"/>
        <v>64.580991167436935</v>
      </c>
      <c r="DT204" s="2">
        <f t="shared" si="89"/>
        <v>65.49496062016668</v>
      </c>
      <c r="DU204" s="2">
        <f t="shared" si="89"/>
        <v>64.743263720167178</v>
      </c>
      <c r="DV204" s="2">
        <f t="shared" si="89"/>
        <v>65.685029476628685</v>
      </c>
      <c r="DW204" s="2">
        <f t="shared" si="89"/>
        <v>62.793334720962577</v>
      </c>
      <c r="DX204" s="2">
        <f t="shared" si="89"/>
        <v>58.383160560126953</v>
      </c>
      <c r="DY204" s="2">
        <f t="shared" si="89"/>
        <v>56.223645236977958</v>
      </c>
      <c r="DZ204" s="2">
        <f t="shared" si="89"/>
        <v>54.605591419559005</v>
      </c>
      <c r="EB204" s="2">
        <f t="shared" si="90"/>
        <v>0.99942908200033775</v>
      </c>
      <c r="EC204" s="2">
        <f t="shared" si="90"/>
        <v>0.99941585720591897</v>
      </c>
      <c r="ED204" s="2">
        <f t="shared" si="90"/>
        <v>0.99954055653661189</v>
      </c>
      <c r="EE204" s="2">
        <f t="shared" si="90"/>
        <v>0.99952945401221682</v>
      </c>
      <c r="EF204" s="2">
        <f t="shared" si="90"/>
        <v>0.99955199694940255</v>
      </c>
      <c r="EG204" s="2">
        <f t="shared" si="90"/>
        <v>0.99956805522842507</v>
      </c>
      <c r="EH204" s="2">
        <f t="shared" si="90"/>
        <v>0.99954729905217987</v>
      </c>
      <c r="EI204" s="2">
        <f t="shared" si="90"/>
        <v>0.99955186944391305</v>
      </c>
      <c r="EJ204" s="2">
        <f t="shared" si="90"/>
        <v>0.99952059608177446</v>
      </c>
      <c r="EK204" s="2">
        <f t="shared" si="90"/>
        <v>0.99950275597114535</v>
      </c>
      <c r="EL204" s="2">
        <f t="shared" si="90"/>
        <v>0.99948825930507035</v>
      </c>
      <c r="EM204" s="2">
        <f t="shared" si="90"/>
        <v>0.99943068529594958</v>
      </c>
      <c r="EN204" s="2">
        <f t="shared" si="90"/>
        <v>0.99935322866738296</v>
      </c>
      <c r="EO204" s="2">
        <f t="shared" si="90"/>
        <v>0.99937343157278236</v>
      </c>
      <c r="EP204" s="2">
        <f t="shared" si="90"/>
        <v>0.99942935630052709</v>
      </c>
    </row>
    <row r="205" spans="2:146" x14ac:dyDescent="0.25">
      <c r="B205" s="2">
        <v>183</v>
      </c>
      <c r="C205" s="49">
        <v>35.178600000000003</v>
      </c>
      <c r="D205" s="49">
        <v>40.25</v>
      </c>
      <c r="E205" s="49">
        <v>46.491</v>
      </c>
      <c r="F205" s="49">
        <v>50.8</v>
      </c>
      <c r="G205" s="49">
        <v>57.127000000000002</v>
      </c>
      <c r="H205" s="49">
        <v>61.255000000000003</v>
      </c>
      <c r="I205" s="49">
        <v>64.491</v>
      </c>
      <c r="J205" s="49">
        <v>66.126999999999995</v>
      </c>
      <c r="K205" s="49">
        <v>68.308999999999997</v>
      </c>
      <c r="L205" s="49">
        <v>67.709000000000003</v>
      </c>
      <c r="M205" s="49">
        <v>67.673000000000002</v>
      </c>
      <c r="N205" s="49">
        <v>66.164000000000001</v>
      </c>
      <c r="O205" s="49">
        <v>61.744999999999997</v>
      </c>
      <c r="P205" s="49">
        <v>57.091000000000001</v>
      </c>
      <c r="Q205" s="49">
        <v>57.344999999999999</v>
      </c>
      <c r="T205" s="4" t="e">
        <f t="shared" si="83"/>
        <v>#N/A</v>
      </c>
      <c r="U205" s="4" t="e">
        <f t="shared" si="83"/>
        <v>#N/A</v>
      </c>
      <c r="V205" s="4" t="e">
        <f t="shared" si="83"/>
        <v>#N/A</v>
      </c>
      <c r="W205" s="4" t="e">
        <f t="shared" si="83"/>
        <v>#N/A</v>
      </c>
      <c r="X205" s="4" t="e">
        <f t="shared" si="83"/>
        <v>#N/A</v>
      </c>
      <c r="Y205" s="4" t="e">
        <f t="shared" si="83"/>
        <v>#N/A</v>
      </c>
      <c r="Z205" s="4" t="e">
        <f t="shared" si="83"/>
        <v>#N/A</v>
      </c>
      <c r="AA205" s="4" t="e">
        <f t="shared" si="83"/>
        <v>#N/A</v>
      </c>
      <c r="AB205" s="4" t="e">
        <f t="shared" si="83"/>
        <v>#N/A</v>
      </c>
      <c r="AC205" s="4" t="e">
        <f t="shared" si="83"/>
        <v>#N/A</v>
      </c>
      <c r="AD205" s="4" t="e">
        <f t="shared" si="83"/>
        <v>#N/A</v>
      </c>
      <c r="AE205" s="4" t="e">
        <f t="shared" si="83"/>
        <v>#N/A</v>
      </c>
      <c r="AF205" s="4" t="e">
        <f t="shared" si="83"/>
        <v>#N/A</v>
      </c>
      <c r="AG205" s="4" t="e">
        <f t="shared" si="83"/>
        <v>#N/A</v>
      </c>
      <c r="AH205" s="4" t="e">
        <f t="shared" si="83"/>
        <v>#N/A</v>
      </c>
      <c r="AJ205" s="4">
        <f t="shared" si="84"/>
        <v>0</v>
      </c>
      <c r="AK205" s="4">
        <f t="shared" si="84"/>
        <v>0</v>
      </c>
      <c r="AL205" s="4">
        <f t="shared" si="84"/>
        <v>0</v>
      </c>
      <c r="AM205" s="4">
        <f t="shared" si="84"/>
        <v>0</v>
      </c>
      <c r="AN205" s="4">
        <f t="shared" si="84"/>
        <v>0</v>
      </c>
      <c r="AO205" s="4">
        <f t="shared" si="84"/>
        <v>0</v>
      </c>
      <c r="AP205" s="4">
        <f t="shared" si="84"/>
        <v>0</v>
      </c>
      <c r="AQ205" s="4">
        <f t="shared" si="84"/>
        <v>0</v>
      </c>
      <c r="AR205" s="4">
        <f t="shared" si="84"/>
        <v>0</v>
      </c>
      <c r="AS205" s="4">
        <f t="shared" si="84"/>
        <v>0</v>
      </c>
      <c r="AT205" s="4">
        <f t="shared" si="84"/>
        <v>0</v>
      </c>
      <c r="AU205" s="4">
        <f t="shared" si="84"/>
        <v>0</v>
      </c>
      <c r="AV205" s="4">
        <f t="shared" si="84"/>
        <v>0</v>
      </c>
      <c r="AW205" s="4">
        <f t="shared" si="84"/>
        <v>0</v>
      </c>
      <c r="AX205" s="4">
        <f t="shared" si="84"/>
        <v>0</v>
      </c>
      <c r="AZ205" s="2" t="e">
        <f t="shared" si="85"/>
        <v>#N/A</v>
      </c>
      <c r="BA205" s="2" t="e">
        <f t="shared" si="85"/>
        <v>#N/A</v>
      </c>
      <c r="BB205" s="2" t="e">
        <f t="shared" si="85"/>
        <v>#N/A</v>
      </c>
      <c r="BC205" s="2" t="e">
        <f t="shared" si="85"/>
        <v>#N/A</v>
      </c>
      <c r="BD205" s="2" t="e">
        <f t="shared" si="85"/>
        <v>#N/A</v>
      </c>
      <c r="BE205" s="2" t="e">
        <f t="shared" si="85"/>
        <v>#N/A</v>
      </c>
      <c r="BF205" s="2" t="e">
        <f t="shared" si="85"/>
        <v>#N/A</v>
      </c>
      <c r="BG205" s="2" t="e">
        <f t="shared" si="85"/>
        <v>#N/A</v>
      </c>
      <c r="BH205" s="2" t="e">
        <f t="shared" si="85"/>
        <v>#N/A</v>
      </c>
      <c r="BI205" s="2" t="e">
        <f t="shared" si="85"/>
        <v>#N/A</v>
      </c>
      <c r="BJ205" s="2" t="e">
        <f t="shared" si="85"/>
        <v>#N/A</v>
      </c>
      <c r="BK205" s="2" t="e">
        <f t="shared" si="85"/>
        <v>#N/A</v>
      </c>
      <c r="BL205" s="2" t="e">
        <f t="shared" si="85"/>
        <v>#N/A</v>
      </c>
      <c r="BM205" s="2" t="e">
        <f t="shared" si="85"/>
        <v>#N/A</v>
      </c>
      <c r="BN205" s="2" t="e">
        <f t="shared" si="85"/>
        <v>#N/A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36.343009569441101</v>
      </c>
      <c r="CW205" s="2">
        <f t="shared" si="88"/>
        <v>42.428380657847697</v>
      </c>
      <c r="CX205" s="2">
        <f t="shared" si="88"/>
        <v>47.350119313259661</v>
      </c>
      <c r="CY205" s="2">
        <f t="shared" si="88"/>
        <v>53.968117741076199</v>
      </c>
      <c r="CZ205" s="2">
        <f t="shared" si="88"/>
        <v>56.973610046318996</v>
      </c>
      <c r="DA205" s="2">
        <f t="shared" si="88"/>
        <v>62.59146445125949</v>
      </c>
      <c r="DB205" s="2">
        <f t="shared" si="88"/>
        <v>67.176880387344355</v>
      </c>
      <c r="DC205" s="2">
        <f t="shared" si="88"/>
        <v>68.993479408236681</v>
      </c>
      <c r="DD205" s="2">
        <f t="shared" si="88"/>
        <v>71.788034479841428</v>
      </c>
      <c r="DE205" s="2">
        <f t="shared" si="88"/>
        <v>73.560437562645035</v>
      </c>
      <c r="DF205" s="2">
        <f t="shared" si="88"/>
        <v>70.967310669433104</v>
      </c>
      <c r="DG205" s="2">
        <f t="shared" si="88"/>
        <v>66.101430825429247</v>
      </c>
      <c r="DH205" s="2">
        <f t="shared" si="88"/>
        <v>61.04000023376372</v>
      </c>
      <c r="DI205" s="2">
        <f t="shared" si="88"/>
        <v>59.591753567060756</v>
      </c>
      <c r="DJ205" s="2">
        <f t="shared" si="88"/>
        <v>57.050933599158483</v>
      </c>
      <c r="DL205" s="2">
        <f t="shared" si="89"/>
        <v>34.787295112821873</v>
      </c>
      <c r="DM205" s="2">
        <f t="shared" si="89"/>
        <v>39.36833809394831</v>
      </c>
      <c r="DN205" s="2">
        <f t="shared" si="89"/>
        <v>44.254343642746356</v>
      </c>
      <c r="DO205" s="2">
        <f t="shared" si="89"/>
        <v>50.094617544023826</v>
      </c>
      <c r="DP205" s="2">
        <f t="shared" si="89"/>
        <v>55.532216655624815</v>
      </c>
      <c r="DQ205" s="2">
        <f t="shared" si="89"/>
        <v>58.417993775845176</v>
      </c>
      <c r="DR205" s="2">
        <f t="shared" si="89"/>
        <v>61.689597224620783</v>
      </c>
      <c r="DS205" s="2">
        <f t="shared" si="89"/>
        <v>64.46298189816234</v>
      </c>
      <c r="DT205" s="2">
        <f t="shared" si="89"/>
        <v>65.371293860130407</v>
      </c>
      <c r="DU205" s="2">
        <f t="shared" si="89"/>
        <v>64.603876137650872</v>
      </c>
      <c r="DV205" s="2">
        <f t="shared" si="89"/>
        <v>65.566433709003931</v>
      </c>
      <c r="DW205" s="2">
        <f t="shared" si="89"/>
        <v>62.67044498960685</v>
      </c>
      <c r="DX205" s="2">
        <f t="shared" si="89"/>
        <v>58.254903663418375</v>
      </c>
      <c r="DY205" s="2">
        <f t="shared" si="89"/>
        <v>56.102050883779143</v>
      </c>
      <c r="DZ205" s="2">
        <f t="shared" si="89"/>
        <v>54.495808442759383</v>
      </c>
      <c r="EB205" s="2">
        <f t="shared" si="90"/>
        <v>0.99947929043829031</v>
      </c>
      <c r="EC205" s="2">
        <f t="shared" si="90"/>
        <v>0.99946722805652943</v>
      </c>
      <c r="ED205" s="2">
        <f t="shared" si="90"/>
        <v>0.99958096564141719</v>
      </c>
      <c r="EE205" s="2">
        <f t="shared" si="90"/>
        <v>0.99957083919020429</v>
      </c>
      <c r="EF205" s="2">
        <f t="shared" si="90"/>
        <v>0.99959140025502879</v>
      </c>
      <c r="EG205" s="2">
        <f t="shared" si="90"/>
        <v>0.99960604671355158</v>
      </c>
      <c r="EH205" s="2">
        <f t="shared" si="90"/>
        <v>0.99958711538226064</v>
      </c>
      <c r="EI205" s="2">
        <f t="shared" si="90"/>
        <v>0.9995912839594705</v>
      </c>
      <c r="EJ205" s="2">
        <f t="shared" si="90"/>
        <v>0.99956275998633803</v>
      </c>
      <c r="EK205" s="2">
        <f t="shared" si="90"/>
        <v>0.99954648821379344</v>
      </c>
      <c r="EL205" s="2">
        <f t="shared" si="90"/>
        <v>0.99953326592335334</v>
      </c>
      <c r="EM205" s="2">
        <f t="shared" si="90"/>
        <v>0.99948075280798021</v>
      </c>
      <c r="EN205" s="2">
        <f t="shared" si="90"/>
        <v>0.99941010396375374</v>
      </c>
      <c r="EO205" s="2">
        <f t="shared" si="90"/>
        <v>0.99942853129700682</v>
      </c>
      <c r="EP205" s="2">
        <f t="shared" si="90"/>
        <v>0.99947954062816602</v>
      </c>
    </row>
    <row r="206" spans="2:146" x14ac:dyDescent="0.25">
      <c r="B206" s="2">
        <v>184</v>
      </c>
      <c r="C206" s="49">
        <v>35.321399999999997</v>
      </c>
      <c r="D206" s="49">
        <v>41.142899999999997</v>
      </c>
      <c r="E206" s="49">
        <v>46.509</v>
      </c>
      <c r="F206" s="49">
        <v>51.127000000000002</v>
      </c>
      <c r="G206" s="49">
        <v>57.454999999999998</v>
      </c>
      <c r="H206" s="49">
        <v>60.872999999999998</v>
      </c>
      <c r="I206" s="49">
        <v>64.436000000000007</v>
      </c>
      <c r="J206" s="49">
        <v>66.364000000000004</v>
      </c>
      <c r="K206" s="49">
        <v>67.344999999999999</v>
      </c>
      <c r="L206" s="49">
        <v>67.891000000000005</v>
      </c>
      <c r="M206" s="49">
        <v>67.218000000000004</v>
      </c>
      <c r="N206" s="49">
        <v>64.927000000000007</v>
      </c>
      <c r="O206" s="49">
        <v>60.945</v>
      </c>
      <c r="P206" s="49">
        <v>59.344999999999999</v>
      </c>
      <c r="Q206" s="49">
        <v>56.890999999999998</v>
      </c>
      <c r="T206" s="4" t="e">
        <f t="shared" si="83"/>
        <v>#N/A</v>
      </c>
      <c r="U206" s="4" t="e">
        <f t="shared" si="83"/>
        <v>#N/A</v>
      </c>
      <c r="V206" s="4" t="e">
        <f t="shared" si="83"/>
        <v>#N/A</v>
      </c>
      <c r="W206" s="4" t="e">
        <f t="shared" si="83"/>
        <v>#N/A</v>
      </c>
      <c r="X206" s="4" t="e">
        <f t="shared" si="83"/>
        <v>#N/A</v>
      </c>
      <c r="Y206" s="4" t="e">
        <f t="shared" si="83"/>
        <v>#N/A</v>
      </c>
      <c r="Z206" s="4" t="e">
        <f t="shared" si="83"/>
        <v>#N/A</v>
      </c>
      <c r="AA206" s="4" t="e">
        <f t="shared" si="83"/>
        <v>#N/A</v>
      </c>
      <c r="AB206" s="4" t="e">
        <f t="shared" si="83"/>
        <v>#N/A</v>
      </c>
      <c r="AC206" s="4" t="e">
        <f t="shared" si="83"/>
        <v>#N/A</v>
      </c>
      <c r="AD206" s="4" t="e">
        <f t="shared" si="83"/>
        <v>#N/A</v>
      </c>
      <c r="AE206" s="4" t="e">
        <f t="shared" si="83"/>
        <v>#N/A</v>
      </c>
      <c r="AF206" s="4" t="e">
        <f t="shared" si="83"/>
        <v>#N/A</v>
      </c>
      <c r="AG206" s="4" t="e">
        <f t="shared" si="83"/>
        <v>#N/A</v>
      </c>
      <c r="AH206" s="4" t="e">
        <f t="shared" si="83"/>
        <v>#N/A</v>
      </c>
      <c r="AJ206" s="4">
        <f t="shared" si="84"/>
        <v>0</v>
      </c>
      <c r="AK206" s="4">
        <f t="shared" si="84"/>
        <v>0</v>
      </c>
      <c r="AL206" s="4">
        <f t="shared" si="84"/>
        <v>0</v>
      </c>
      <c r="AM206" s="4">
        <f t="shared" si="84"/>
        <v>0</v>
      </c>
      <c r="AN206" s="4">
        <f t="shared" si="84"/>
        <v>0</v>
      </c>
      <c r="AO206" s="4">
        <f t="shared" si="84"/>
        <v>0</v>
      </c>
      <c r="AP206" s="4">
        <f t="shared" si="84"/>
        <v>0</v>
      </c>
      <c r="AQ206" s="4">
        <f t="shared" si="84"/>
        <v>0</v>
      </c>
      <c r="AR206" s="4">
        <f t="shared" si="84"/>
        <v>0</v>
      </c>
      <c r="AS206" s="4">
        <f t="shared" si="84"/>
        <v>0</v>
      </c>
      <c r="AT206" s="4">
        <f t="shared" si="84"/>
        <v>0</v>
      </c>
      <c r="AU206" s="4">
        <f t="shared" si="84"/>
        <v>0</v>
      </c>
      <c r="AV206" s="4">
        <f t="shared" si="84"/>
        <v>0</v>
      </c>
      <c r="AW206" s="4">
        <f t="shared" si="84"/>
        <v>0</v>
      </c>
      <c r="AX206" s="4">
        <f t="shared" si="84"/>
        <v>0</v>
      </c>
      <c r="AZ206" s="2" t="e">
        <f t="shared" si="85"/>
        <v>#N/A</v>
      </c>
      <c r="BA206" s="2" t="e">
        <f t="shared" si="85"/>
        <v>#N/A</v>
      </c>
      <c r="BB206" s="2" t="e">
        <f t="shared" si="85"/>
        <v>#N/A</v>
      </c>
      <c r="BC206" s="2" t="e">
        <f t="shared" si="85"/>
        <v>#N/A</v>
      </c>
      <c r="BD206" s="2" t="e">
        <f t="shared" si="85"/>
        <v>#N/A</v>
      </c>
      <c r="BE206" s="2" t="e">
        <f t="shared" si="85"/>
        <v>#N/A</v>
      </c>
      <c r="BF206" s="2" t="e">
        <f t="shared" si="85"/>
        <v>#N/A</v>
      </c>
      <c r="BG206" s="2" t="e">
        <f t="shared" si="85"/>
        <v>#N/A</v>
      </c>
      <c r="BH206" s="2" t="e">
        <f t="shared" si="85"/>
        <v>#N/A</v>
      </c>
      <c r="BI206" s="2" t="e">
        <f t="shared" si="85"/>
        <v>#N/A</v>
      </c>
      <c r="BJ206" s="2" t="e">
        <f t="shared" si="85"/>
        <v>#N/A</v>
      </c>
      <c r="BK206" s="2" t="e">
        <f t="shared" si="85"/>
        <v>#N/A</v>
      </c>
      <c r="BL206" s="2" t="e">
        <f t="shared" si="85"/>
        <v>#N/A</v>
      </c>
      <c r="BM206" s="2" t="e">
        <f t="shared" si="85"/>
        <v>#N/A</v>
      </c>
      <c r="BN206" s="2" t="e">
        <f t="shared" si="85"/>
        <v>#N/A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36.310478720350098</v>
      </c>
      <c r="CW206" s="2">
        <f t="shared" si="88"/>
        <v>42.383685575105986</v>
      </c>
      <c r="CX206" s="2">
        <f t="shared" si="88"/>
        <v>47.293241234172513</v>
      </c>
      <c r="CY206" s="2">
        <f t="shared" si="88"/>
        <v>53.906458265662721</v>
      </c>
      <c r="CZ206" s="2">
        <f t="shared" si="88"/>
        <v>56.892050623500118</v>
      </c>
      <c r="DA206" s="2">
        <f t="shared" si="88"/>
        <v>62.526937786777793</v>
      </c>
      <c r="DB206" s="2">
        <f t="shared" si="88"/>
        <v>67.113086911508759</v>
      </c>
      <c r="DC206" s="2">
        <f t="shared" si="88"/>
        <v>68.930985905637726</v>
      </c>
      <c r="DD206" s="2">
        <f t="shared" si="88"/>
        <v>71.7419254568307</v>
      </c>
      <c r="DE206" s="2">
        <f t="shared" si="88"/>
        <v>73.516630261054871</v>
      </c>
      <c r="DF206" s="2">
        <f t="shared" si="88"/>
        <v>70.901241072212713</v>
      </c>
      <c r="DG206" s="2">
        <f t="shared" si="88"/>
        <v>66.011359993193707</v>
      </c>
      <c r="DH206" s="2">
        <f t="shared" si="88"/>
        <v>60.932717357144725</v>
      </c>
      <c r="DI206" s="2">
        <f t="shared" si="88"/>
        <v>59.493316856909921</v>
      </c>
      <c r="DJ206" s="2">
        <f t="shared" si="88"/>
        <v>56.950214293420615</v>
      </c>
      <c r="DL206" s="2">
        <f t="shared" si="89"/>
        <v>34.75113105388904</v>
      </c>
      <c r="DM206" s="2">
        <f t="shared" si="89"/>
        <v>39.2941844922683</v>
      </c>
      <c r="DN206" s="2">
        <f t="shared" si="89"/>
        <v>44.161277543561482</v>
      </c>
      <c r="DO206" s="2">
        <f t="shared" si="89"/>
        <v>49.994997736670051</v>
      </c>
      <c r="DP206" s="2">
        <f t="shared" si="89"/>
        <v>55.438360082015961</v>
      </c>
      <c r="DQ206" s="2">
        <f t="shared" si="89"/>
        <v>58.299285245342546</v>
      </c>
      <c r="DR206" s="2">
        <f t="shared" si="89"/>
        <v>61.548679586311415</v>
      </c>
      <c r="DS206" s="2">
        <f t="shared" si="89"/>
        <v>64.344972628887746</v>
      </c>
      <c r="DT206" s="2">
        <f t="shared" si="89"/>
        <v>65.247627100094135</v>
      </c>
      <c r="DU206" s="2">
        <f t="shared" si="89"/>
        <v>64.464488555134551</v>
      </c>
      <c r="DV206" s="2">
        <f t="shared" si="89"/>
        <v>65.447837941379163</v>
      </c>
      <c r="DW206" s="2">
        <f t="shared" si="89"/>
        <v>62.547555258251123</v>
      </c>
      <c r="DX206" s="2">
        <f t="shared" si="89"/>
        <v>58.12664676670979</v>
      </c>
      <c r="DY206" s="2">
        <f t="shared" si="89"/>
        <v>55.980456530580341</v>
      </c>
      <c r="DZ206" s="2">
        <f t="shared" si="89"/>
        <v>54.386025465959762</v>
      </c>
      <c r="EB206" s="2">
        <f t="shared" si="90"/>
        <v>0.9995250854765021</v>
      </c>
      <c r="EC206" s="2">
        <f t="shared" si="90"/>
        <v>0.99951408343377746</v>
      </c>
      <c r="ED206" s="2">
        <f t="shared" si="90"/>
        <v>0.99961782203182414</v>
      </c>
      <c r="EE206" s="2">
        <f t="shared" si="90"/>
        <v>0.99960858590925661</v>
      </c>
      <c r="EF206" s="2">
        <f t="shared" si="90"/>
        <v>0.99962733920559732</v>
      </c>
      <c r="EG206" s="2">
        <f t="shared" si="90"/>
        <v>0.99964069787784726</v>
      </c>
      <c r="EH206" s="2">
        <f t="shared" si="90"/>
        <v>0.99962343107270613</v>
      </c>
      <c r="EI206" s="2">
        <f t="shared" si="90"/>
        <v>0.99962723313515978</v>
      </c>
      <c r="EJ206" s="2">
        <f t="shared" si="90"/>
        <v>0.99960121702600935</v>
      </c>
      <c r="EK206" s="2">
        <f t="shared" si="90"/>
        <v>0.99958637582989485</v>
      </c>
      <c r="EL206" s="2">
        <f t="shared" si="90"/>
        <v>0.99957431598120616</v>
      </c>
      <c r="EM206" s="2">
        <f t="shared" si="90"/>
        <v>0.99952641929555863</v>
      </c>
      <c r="EN206" s="2">
        <f t="shared" si="90"/>
        <v>0.99946198049523993</v>
      </c>
      <c r="EO206" s="2">
        <f t="shared" si="90"/>
        <v>0.99947878814039481</v>
      </c>
      <c r="EP206" s="2">
        <f t="shared" si="90"/>
        <v>0.99952531367328556</v>
      </c>
    </row>
    <row r="207" spans="2:146" x14ac:dyDescent="0.25">
      <c r="B207" s="2">
        <v>185</v>
      </c>
      <c r="C207" s="49">
        <v>36.053600000000003</v>
      </c>
      <c r="D207" s="49">
        <v>39.767899999999997</v>
      </c>
      <c r="E207" s="49">
        <v>46.273000000000003</v>
      </c>
      <c r="F207" s="49">
        <v>51.6</v>
      </c>
      <c r="G207" s="49">
        <v>57.472999999999999</v>
      </c>
      <c r="H207" s="49">
        <v>60.145000000000003</v>
      </c>
      <c r="I207" s="49">
        <v>63.036000000000001</v>
      </c>
      <c r="J207" s="49">
        <v>65.835999999999999</v>
      </c>
      <c r="K207" s="49">
        <v>69.055000000000007</v>
      </c>
      <c r="L207" s="49">
        <v>66.673000000000002</v>
      </c>
      <c r="M207" s="49">
        <v>67.655000000000001</v>
      </c>
      <c r="N207" s="49">
        <v>65.563999999999993</v>
      </c>
      <c r="O207" s="49">
        <v>60.945</v>
      </c>
      <c r="P207" s="49">
        <v>58.817999999999998</v>
      </c>
      <c r="Q207" s="49">
        <v>56.709000000000003</v>
      </c>
      <c r="T207" s="4" t="e">
        <f t="shared" si="83"/>
        <v>#N/A</v>
      </c>
      <c r="U207" s="4" t="e">
        <f t="shared" si="83"/>
        <v>#N/A</v>
      </c>
      <c r="V207" s="4" t="e">
        <f t="shared" si="83"/>
        <v>#N/A</v>
      </c>
      <c r="W207" s="4" t="e">
        <f t="shared" si="83"/>
        <v>#N/A</v>
      </c>
      <c r="X207" s="4" t="e">
        <f t="shared" si="83"/>
        <v>#N/A</v>
      </c>
      <c r="Y207" s="4" t="e">
        <f t="shared" si="83"/>
        <v>#N/A</v>
      </c>
      <c r="Z207" s="4" t="e">
        <f t="shared" si="83"/>
        <v>#N/A</v>
      </c>
      <c r="AA207" s="4" t="e">
        <f t="shared" si="83"/>
        <v>#N/A</v>
      </c>
      <c r="AB207" s="4" t="e">
        <f t="shared" si="83"/>
        <v>#N/A</v>
      </c>
      <c r="AC207" s="4" t="e">
        <f t="shared" si="83"/>
        <v>#N/A</v>
      </c>
      <c r="AD207" s="4" t="e">
        <f t="shared" si="83"/>
        <v>#N/A</v>
      </c>
      <c r="AE207" s="4" t="e">
        <f t="shared" si="83"/>
        <v>#N/A</v>
      </c>
      <c r="AF207" s="4" t="e">
        <f t="shared" si="83"/>
        <v>#N/A</v>
      </c>
      <c r="AG207" s="4" t="e">
        <f t="shared" si="83"/>
        <v>#N/A</v>
      </c>
      <c r="AH207" s="4" t="e">
        <f t="shared" si="83"/>
        <v>#N/A</v>
      </c>
      <c r="AJ207" s="4">
        <f t="shared" si="84"/>
        <v>0</v>
      </c>
      <c r="AK207" s="4">
        <f t="shared" si="84"/>
        <v>0</v>
      </c>
      <c r="AL207" s="4">
        <f t="shared" si="84"/>
        <v>0</v>
      </c>
      <c r="AM207" s="4">
        <f t="shared" si="84"/>
        <v>0</v>
      </c>
      <c r="AN207" s="4">
        <f t="shared" si="84"/>
        <v>0</v>
      </c>
      <c r="AO207" s="4">
        <f t="shared" si="84"/>
        <v>0</v>
      </c>
      <c r="AP207" s="4">
        <f t="shared" si="84"/>
        <v>0</v>
      </c>
      <c r="AQ207" s="4">
        <f t="shared" si="84"/>
        <v>0</v>
      </c>
      <c r="AR207" s="4">
        <f t="shared" si="84"/>
        <v>0</v>
      </c>
      <c r="AS207" s="4">
        <f t="shared" si="84"/>
        <v>0</v>
      </c>
      <c r="AT207" s="4">
        <f t="shared" si="84"/>
        <v>0</v>
      </c>
      <c r="AU207" s="4">
        <f t="shared" si="84"/>
        <v>0</v>
      </c>
      <c r="AV207" s="4">
        <f t="shared" si="84"/>
        <v>0</v>
      </c>
      <c r="AW207" s="4">
        <f t="shared" si="84"/>
        <v>0</v>
      </c>
      <c r="AX207" s="4">
        <f t="shared" si="84"/>
        <v>0</v>
      </c>
      <c r="AZ207" s="2" t="e">
        <f t="shared" si="85"/>
        <v>#N/A</v>
      </c>
      <c r="BA207" s="2" t="e">
        <f t="shared" si="85"/>
        <v>#N/A</v>
      </c>
      <c r="BB207" s="2" t="e">
        <f t="shared" si="85"/>
        <v>#N/A</v>
      </c>
      <c r="BC207" s="2" t="e">
        <f t="shared" si="85"/>
        <v>#N/A</v>
      </c>
      <c r="BD207" s="2" t="e">
        <f t="shared" si="85"/>
        <v>#N/A</v>
      </c>
      <c r="BE207" s="2" t="e">
        <f t="shared" si="85"/>
        <v>#N/A</v>
      </c>
      <c r="BF207" s="2" t="e">
        <f t="shared" si="85"/>
        <v>#N/A</v>
      </c>
      <c r="BG207" s="2" t="e">
        <f t="shared" si="85"/>
        <v>#N/A</v>
      </c>
      <c r="BH207" s="2" t="e">
        <f t="shared" si="85"/>
        <v>#N/A</v>
      </c>
      <c r="BI207" s="2" t="e">
        <f t="shared" si="85"/>
        <v>#N/A</v>
      </c>
      <c r="BJ207" s="2" t="e">
        <f t="shared" si="85"/>
        <v>#N/A</v>
      </c>
      <c r="BK207" s="2" t="e">
        <f t="shared" si="85"/>
        <v>#N/A</v>
      </c>
      <c r="BL207" s="2" t="e">
        <f t="shared" si="85"/>
        <v>#N/A</v>
      </c>
      <c r="BM207" s="2" t="e">
        <f t="shared" si="85"/>
        <v>#N/A</v>
      </c>
      <c r="BN207" s="2" t="e">
        <f t="shared" si="85"/>
        <v>#N/A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36.277947871259087</v>
      </c>
      <c r="CW207" s="2">
        <f t="shared" si="88"/>
        <v>42.338990492364267</v>
      </c>
      <c r="CX207" s="2">
        <f t="shared" si="88"/>
        <v>47.236363155085371</v>
      </c>
      <c r="CY207" s="2">
        <f t="shared" si="88"/>
        <v>53.84479879024925</v>
      </c>
      <c r="CZ207" s="2">
        <f t="shared" si="88"/>
        <v>56.810491200681241</v>
      </c>
      <c r="DA207" s="2">
        <f t="shared" si="88"/>
        <v>62.462411122296103</v>
      </c>
      <c r="DB207" s="2">
        <f t="shared" si="88"/>
        <v>67.04929343567315</v>
      </c>
      <c r="DC207" s="2">
        <f t="shared" si="88"/>
        <v>68.868492403038772</v>
      </c>
      <c r="DD207" s="2">
        <f t="shared" si="88"/>
        <v>71.695816433819971</v>
      </c>
      <c r="DE207" s="2">
        <f t="shared" si="88"/>
        <v>73.472822959464708</v>
      </c>
      <c r="DF207" s="2">
        <f t="shared" si="88"/>
        <v>70.835171474992322</v>
      </c>
      <c r="DG207" s="2">
        <f t="shared" si="88"/>
        <v>65.921289160958167</v>
      </c>
      <c r="DH207" s="2">
        <f t="shared" si="88"/>
        <v>60.825434480525722</v>
      </c>
      <c r="DI207" s="2">
        <f t="shared" si="88"/>
        <v>59.394880146759085</v>
      </c>
      <c r="DJ207" s="2">
        <f t="shared" si="88"/>
        <v>56.849494987682746</v>
      </c>
      <c r="DL207" s="2">
        <f t="shared" si="89"/>
        <v>34.7149669949562</v>
      </c>
      <c r="DM207" s="2">
        <f t="shared" si="89"/>
        <v>39.220030890588291</v>
      </c>
      <c r="DN207" s="2">
        <f t="shared" si="89"/>
        <v>44.068211444376615</v>
      </c>
      <c r="DO207" s="2">
        <f t="shared" si="89"/>
        <v>49.895377929316282</v>
      </c>
      <c r="DP207" s="2">
        <f t="shared" si="89"/>
        <v>55.344503508407115</v>
      </c>
      <c r="DQ207" s="2">
        <f t="shared" si="89"/>
        <v>58.18057671483993</v>
      </c>
      <c r="DR207" s="2">
        <f t="shared" si="89"/>
        <v>61.407761948002047</v>
      </c>
      <c r="DS207" s="2">
        <f t="shared" si="89"/>
        <v>64.226963359613151</v>
      </c>
      <c r="DT207" s="2">
        <f t="shared" si="89"/>
        <v>65.123960340057863</v>
      </c>
      <c r="DU207" s="2">
        <f t="shared" si="89"/>
        <v>64.325100972618259</v>
      </c>
      <c r="DV207" s="2">
        <f t="shared" si="89"/>
        <v>65.329242173754409</v>
      </c>
      <c r="DW207" s="2">
        <f t="shared" si="89"/>
        <v>62.424665526895396</v>
      </c>
      <c r="DX207" s="2">
        <f t="shared" si="89"/>
        <v>57.998389870001205</v>
      </c>
      <c r="DY207" s="2">
        <f t="shared" si="89"/>
        <v>55.858862177381525</v>
      </c>
      <c r="DZ207" s="2">
        <f t="shared" si="89"/>
        <v>54.27624248916014</v>
      </c>
      <c r="EB207" s="2">
        <f t="shared" si="90"/>
        <v>0.99956685470681694</v>
      </c>
      <c r="EC207" s="2">
        <f t="shared" si="90"/>
        <v>0.99955681987624301</v>
      </c>
      <c r="ED207" s="2">
        <f t="shared" si="90"/>
        <v>0.99965143782917976</v>
      </c>
      <c r="EE207" s="2">
        <f t="shared" si="90"/>
        <v>0.99964301381189058</v>
      </c>
      <c r="EF207" s="2">
        <f t="shared" si="90"/>
        <v>0.99966011817133915</v>
      </c>
      <c r="EG207" s="2">
        <f t="shared" si="90"/>
        <v>0.99967230220992842</v>
      </c>
      <c r="EH207" s="2">
        <f t="shared" si="90"/>
        <v>0.99965655367679851</v>
      </c>
      <c r="EI207" s="2">
        <f t="shared" si="90"/>
        <v>0.99966002142760502</v>
      </c>
      <c r="EJ207" s="2">
        <f t="shared" si="90"/>
        <v>0.99963629284320255</v>
      </c>
      <c r="EK207" s="2">
        <f t="shared" si="90"/>
        <v>0.99962275654387889</v>
      </c>
      <c r="EL207" s="2">
        <f t="shared" si="90"/>
        <v>0.99961175701885352</v>
      </c>
      <c r="EM207" s="2">
        <f t="shared" si="90"/>
        <v>0.99956807126578284</v>
      </c>
      <c r="EN207" s="2">
        <f t="shared" si="90"/>
        <v>0.99950929715005765</v>
      </c>
      <c r="EO207" s="2">
        <f t="shared" si="90"/>
        <v>0.99952462733337621</v>
      </c>
      <c r="EP207" s="2">
        <f t="shared" si="90"/>
        <v>0.99956706284214725</v>
      </c>
    </row>
    <row r="208" spans="2:146" x14ac:dyDescent="0.25">
      <c r="B208" s="2">
        <v>186</v>
      </c>
      <c r="C208" s="49">
        <v>35.892899999999997</v>
      </c>
      <c r="D208" s="49">
        <v>40.196399999999997</v>
      </c>
      <c r="E208" s="49">
        <v>46.164000000000001</v>
      </c>
      <c r="F208" s="49">
        <v>51.691000000000003</v>
      </c>
      <c r="G208" s="49">
        <v>56.691000000000003</v>
      </c>
      <c r="H208" s="49">
        <v>61.273000000000003</v>
      </c>
      <c r="I208" s="49">
        <v>63.744999999999997</v>
      </c>
      <c r="J208" s="49">
        <v>66.655000000000001</v>
      </c>
      <c r="K208" s="49">
        <v>69.182000000000002</v>
      </c>
      <c r="L208" s="49">
        <v>67.272999999999996</v>
      </c>
      <c r="M208" s="49">
        <v>66.781999999999996</v>
      </c>
      <c r="N208" s="49">
        <v>64.254999999999995</v>
      </c>
      <c r="O208" s="49">
        <v>61.255000000000003</v>
      </c>
      <c r="P208" s="49">
        <v>59.326999999999998</v>
      </c>
      <c r="Q208" s="49">
        <v>58.109000000000002</v>
      </c>
      <c r="T208" s="4" t="e">
        <f t="shared" si="83"/>
        <v>#N/A</v>
      </c>
      <c r="U208" s="4" t="e">
        <f t="shared" si="83"/>
        <v>#N/A</v>
      </c>
      <c r="V208" s="4" t="e">
        <f t="shared" si="83"/>
        <v>#N/A</v>
      </c>
      <c r="W208" s="4" t="e">
        <f t="shared" si="83"/>
        <v>#N/A</v>
      </c>
      <c r="X208" s="4" t="e">
        <f t="shared" si="83"/>
        <v>#N/A</v>
      </c>
      <c r="Y208" s="4" t="e">
        <f t="shared" si="83"/>
        <v>#N/A</v>
      </c>
      <c r="Z208" s="4" t="e">
        <f t="shared" si="83"/>
        <v>#N/A</v>
      </c>
      <c r="AA208" s="4" t="e">
        <f t="shared" si="83"/>
        <v>#N/A</v>
      </c>
      <c r="AB208" s="4" t="e">
        <f t="shared" si="83"/>
        <v>#N/A</v>
      </c>
      <c r="AC208" s="4" t="e">
        <f t="shared" si="83"/>
        <v>#N/A</v>
      </c>
      <c r="AD208" s="4" t="e">
        <f t="shared" si="83"/>
        <v>#N/A</v>
      </c>
      <c r="AE208" s="4" t="e">
        <f t="shared" si="83"/>
        <v>#N/A</v>
      </c>
      <c r="AF208" s="4" t="e">
        <f t="shared" si="83"/>
        <v>#N/A</v>
      </c>
      <c r="AG208" s="4" t="e">
        <f t="shared" si="83"/>
        <v>#N/A</v>
      </c>
      <c r="AH208" s="4" t="e">
        <f t="shared" si="83"/>
        <v>#N/A</v>
      </c>
      <c r="AJ208" s="4">
        <f t="shared" si="84"/>
        <v>0</v>
      </c>
      <c r="AK208" s="4">
        <f t="shared" si="84"/>
        <v>0</v>
      </c>
      <c r="AL208" s="4">
        <f t="shared" si="84"/>
        <v>0</v>
      </c>
      <c r="AM208" s="4">
        <f t="shared" si="84"/>
        <v>0</v>
      </c>
      <c r="AN208" s="4">
        <f t="shared" si="84"/>
        <v>0</v>
      </c>
      <c r="AO208" s="4">
        <f t="shared" si="84"/>
        <v>0</v>
      </c>
      <c r="AP208" s="4">
        <f t="shared" si="84"/>
        <v>0</v>
      </c>
      <c r="AQ208" s="4">
        <f t="shared" si="84"/>
        <v>0</v>
      </c>
      <c r="AR208" s="4">
        <f t="shared" si="84"/>
        <v>0</v>
      </c>
      <c r="AS208" s="4">
        <f t="shared" si="84"/>
        <v>0</v>
      </c>
      <c r="AT208" s="4">
        <f t="shared" si="84"/>
        <v>0</v>
      </c>
      <c r="AU208" s="4">
        <f t="shared" si="84"/>
        <v>0</v>
      </c>
      <c r="AV208" s="4">
        <f t="shared" si="84"/>
        <v>0</v>
      </c>
      <c r="AW208" s="4">
        <f t="shared" si="84"/>
        <v>0</v>
      </c>
      <c r="AX208" s="4">
        <f t="shared" si="84"/>
        <v>0</v>
      </c>
      <c r="AZ208" s="2" t="e">
        <f t="shared" si="85"/>
        <v>#N/A</v>
      </c>
      <c r="BA208" s="2" t="e">
        <f t="shared" si="85"/>
        <v>#N/A</v>
      </c>
      <c r="BB208" s="2" t="e">
        <f t="shared" si="85"/>
        <v>#N/A</v>
      </c>
      <c r="BC208" s="2" t="e">
        <f t="shared" si="85"/>
        <v>#N/A</v>
      </c>
      <c r="BD208" s="2" t="e">
        <f t="shared" si="85"/>
        <v>#N/A</v>
      </c>
      <c r="BE208" s="2" t="e">
        <f t="shared" si="85"/>
        <v>#N/A</v>
      </c>
      <c r="BF208" s="2" t="e">
        <f t="shared" si="85"/>
        <v>#N/A</v>
      </c>
      <c r="BG208" s="2" t="e">
        <f t="shared" si="85"/>
        <v>#N/A</v>
      </c>
      <c r="BH208" s="2" t="e">
        <f t="shared" si="85"/>
        <v>#N/A</v>
      </c>
      <c r="BI208" s="2" t="e">
        <f t="shared" si="85"/>
        <v>#N/A</v>
      </c>
      <c r="BJ208" s="2" t="e">
        <f t="shared" si="85"/>
        <v>#N/A</v>
      </c>
      <c r="BK208" s="2" t="e">
        <f t="shared" si="85"/>
        <v>#N/A</v>
      </c>
      <c r="BL208" s="2" t="e">
        <f t="shared" si="85"/>
        <v>#N/A</v>
      </c>
      <c r="BM208" s="2" t="e">
        <f t="shared" si="85"/>
        <v>#N/A</v>
      </c>
      <c r="BN208" s="2" t="e">
        <f t="shared" si="85"/>
        <v>#N/A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36.245417022168077</v>
      </c>
      <c r="CW208" s="2">
        <f t="shared" si="88"/>
        <v>42.294295409622556</v>
      </c>
      <c r="CX208" s="2">
        <f t="shared" si="88"/>
        <v>47.179485075998222</v>
      </c>
      <c r="CY208" s="2">
        <f t="shared" si="88"/>
        <v>53.783139314835779</v>
      </c>
      <c r="CZ208" s="2">
        <f t="shared" si="88"/>
        <v>56.728931777862364</v>
      </c>
      <c r="DA208" s="2">
        <f t="shared" si="88"/>
        <v>62.397884457814413</v>
      </c>
      <c r="DB208" s="2">
        <f t="shared" si="88"/>
        <v>66.985499959837554</v>
      </c>
      <c r="DC208" s="2">
        <f t="shared" si="88"/>
        <v>68.805998900439803</v>
      </c>
      <c r="DD208" s="2">
        <f t="shared" si="88"/>
        <v>71.649707410809228</v>
      </c>
      <c r="DE208" s="2">
        <f t="shared" si="88"/>
        <v>73.429015657874544</v>
      </c>
      <c r="DF208" s="2">
        <f t="shared" si="88"/>
        <v>70.769101877771931</v>
      </c>
      <c r="DG208" s="2">
        <f t="shared" si="88"/>
        <v>65.831218328722628</v>
      </c>
      <c r="DH208" s="2">
        <f t="shared" si="88"/>
        <v>60.718151603906719</v>
      </c>
      <c r="DI208" s="2">
        <f t="shared" si="88"/>
        <v>59.296443436608243</v>
      </c>
      <c r="DJ208" s="2">
        <f t="shared" si="88"/>
        <v>56.748775681944878</v>
      </c>
      <c r="DL208" s="2">
        <f t="shared" si="89"/>
        <v>34.678802936023359</v>
      </c>
      <c r="DM208" s="2">
        <f t="shared" si="89"/>
        <v>39.145877288908281</v>
      </c>
      <c r="DN208" s="2">
        <f t="shared" si="89"/>
        <v>43.975145345191734</v>
      </c>
      <c r="DO208" s="2">
        <f t="shared" si="89"/>
        <v>49.795758121962507</v>
      </c>
      <c r="DP208" s="2">
        <f t="shared" si="89"/>
        <v>55.250646934798269</v>
      </c>
      <c r="DQ208" s="2">
        <f t="shared" si="89"/>
        <v>58.061868184337307</v>
      </c>
      <c r="DR208" s="2">
        <f t="shared" si="89"/>
        <v>61.266844309692679</v>
      </c>
      <c r="DS208" s="2">
        <f t="shared" si="89"/>
        <v>64.108954090338557</v>
      </c>
      <c r="DT208" s="2">
        <f t="shared" si="89"/>
        <v>65.000293580021605</v>
      </c>
      <c r="DU208" s="2">
        <f t="shared" si="89"/>
        <v>64.185713390101938</v>
      </c>
      <c r="DV208" s="2">
        <f t="shared" si="89"/>
        <v>65.210646406129641</v>
      </c>
      <c r="DW208" s="2">
        <f t="shared" si="89"/>
        <v>62.301775795539669</v>
      </c>
      <c r="DX208" s="2">
        <f t="shared" si="89"/>
        <v>57.87013297329262</v>
      </c>
      <c r="DY208" s="2">
        <f t="shared" si="89"/>
        <v>55.737267824182709</v>
      </c>
      <c r="DZ208" s="2">
        <f t="shared" si="89"/>
        <v>54.166459512360518</v>
      </c>
      <c r="EB208" s="2">
        <f t="shared" si="90"/>
        <v>0.99960495174148589</v>
      </c>
      <c r="EC208" s="2">
        <f t="shared" si="90"/>
        <v>0.99959579916151586</v>
      </c>
      <c r="ED208" s="2">
        <f t="shared" si="90"/>
        <v>0.99968209777205885</v>
      </c>
      <c r="EE208" s="2">
        <f t="shared" si="90"/>
        <v>0.99967441450000538</v>
      </c>
      <c r="EF208" s="2">
        <f t="shared" si="90"/>
        <v>0.99969001481777009</v>
      </c>
      <c r="EG208" s="2">
        <f t="shared" si="90"/>
        <v>0.99970112744577422</v>
      </c>
      <c r="EH208" s="2">
        <f t="shared" si="90"/>
        <v>0.99968676376464405</v>
      </c>
      <c r="EI208" s="2">
        <f t="shared" si="90"/>
        <v>0.99968992658115774</v>
      </c>
      <c r="EJ208" s="2">
        <f t="shared" si="90"/>
        <v>0.99966828451499512</v>
      </c>
      <c r="EK208" s="2">
        <f t="shared" si="90"/>
        <v>0.9996559384583914</v>
      </c>
      <c r="EL208" s="2">
        <f t="shared" si="90"/>
        <v>0.99964590609662718</v>
      </c>
      <c r="EM208" s="2">
        <f t="shared" si="90"/>
        <v>0.99960606134090746</v>
      </c>
      <c r="EN208" s="2">
        <f t="shared" si="90"/>
        <v>0.99955245435848106</v>
      </c>
      <c r="EO208" s="2">
        <f t="shared" si="90"/>
        <v>0.99956643684038093</v>
      </c>
      <c r="EP208" s="2">
        <f t="shared" si="90"/>
        <v>0.99960514157762959</v>
      </c>
    </row>
    <row r="209" spans="1:148" x14ac:dyDescent="0.25">
      <c r="B209" s="2">
        <v>187</v>
      </c>
      <c r="C209" s="49">
        <v>35.285699999999999</v>
      </c>
      <c r="D209" s="49">
        <v>40.357100000000003</v>
      </c>
      <c r="E209" s="49">
        <v>45.744999999999997</v>
      </c>
      <c r="F209" s="49">
        <v>51.726999999999997</v>
      </c>
      <c r="G209" s="49">
        <v>57.817999999999998</v>
      </c>
      <c r="H209" s="49">
        <v>60.491</v>
      </c>
      <c r="I209" s="49">
        <v>63.890999999999998</v>
      </c>
      <c r="J209" s="49">
        <v>66.855000000000004</v>
      </c>
      <c r="K209" s="49">
        <v>69</v>
      </c>
      <c r="L209" s="49">
        <v>67.873000000000005</v>
      </c>
      <c r="M209" s="49">
        <v>66.472999999999999</v>
      </c>
      <c r="N209" s="49">
        <v>64.509</v>
      </c>
      <c r="O209" s="49">
        <v>60.527000000000001</v>
      </c>
      <c r="P209" s="49">
        <v>57.091000000000001</v>
      </c>
      <c r="Q209" s="49">
        <v>57.890999999999998</v>
      </c>
      <c r="T209" s="4" t="e">
        <f t="shared" ref="T209:AH222" si="91">AZ209+(C$3*_xlfn.NORM.DIST($B209,C$7,C$11,FALSE))+(C$4*_xlfn.NORM.DIST($B209,C$8,C$12,FALSE))+(C$5*_xlfn.NORM.DIST($B209,C$9,C$13,FALSE))+(C$6*_xlfn.NORM.DIST($B209,C$10,C$14,FALSE))</f>
        <v>#N/A</v>
      </c>
      <c r="U209" s="4" t="e">
        <f t="shared" si="91"/>
        <v>#N/A</v>
      </c>
      <c r="V209" s="4" t="e">
        <f t="shared" si="91"/>
        <v>#N/A</v>
      </c>
      <c r="W209" s="4" t="e">
        <f t="shared" si="91"/>
        <v>#N/A</v>
      </c>
      <c r="X209" s="4" t="e">
        <f t="shared" si="91"/>
        <v>#N/A</v>
      </c>
      <c r="Y209" s="4" t="e">
        <f t="shared" si="91"/>
        <v>#N/A</v>
      </c>
      <c r="Z209" s="4" t="e">
        <f t="shared" si="91"/>
        <v>#N/A</v>
      </c>
      <c r="AA209" s="4" t="e">
        <f t="shared" si="91"/>
        <v>#N/A</v>
      </c>
      <c r="AB209" s="4" t="e">
        <f t="shared" si="91"/>
        <v>#N/A</v>
      </c>
      <c r="AC209" s="4" t="e">
        <f t="shared" si="91"/>
        <v>#N/A</v>
      </c>
      <c r="AD209" s="4" t="e">
        <f t="shared" si="91"/>
        <v>#N/A</v>
      </c>
      <c r="AE209" s="4" t="e">
        <f t="shared" si="91"/>
        <v>#N/A</v>
      </c>
      <c r="AF209" s="4" t="e">
        <f t="shared" si="91"/>
        <v>#N/A</v>
      </c>
      <c r="AG209" s="4" t="e">
        <f t="shared" si="91"/>
        <v>#N/A</v>
      </c>
      <c r="AH209" s="4" t="e">
        <f t="shared" si="91"/>
        <v>#N/A</v>
      </c>
      <c r="AJ209" s="4">
        <f t="shared" ref="AJ209:AX222" si="92">IF(OR($B209 &lt; C$226, $B209 &gt; C$231), 0, C209-T209)</f>
        <v>0</v>
      </c>
      <c r="AK209" s="4">
        <f t="shared" si="92"/>
        <v>0</v>
      </c>
      <c r="AL209" s="4">
        <f t="shared" si="92"/>
        <v>0</v>
      </c>
      <c r="AM209" s="4">
        <f t="shared" si="92"/>
        <v>0</v>
      </c>
      <c r="AN209" s="4">
        <f t="shared" si="92"/>
        <v>0</v>
      </c>
      <c r="AO209" s="4">
        <f t="shared" si="92"/>
        <v>0</v>
      </c>
      <c r="AP209" s="4">
        <f t="shared" si="92"/>
        <v>0</v>
      </c>
      <c r="AQ209" s="4">
        <f t="shared" si="92"/>
        <v>0</v>
      </c>
      <c r="AR209" s="4">
        <f t="shared" si="92"/>
        <v>0</v>
      </c>
      <c r="AS209" s="4">
        <f t="shared" si="92"/>
        <v>0</v>
      </c>
      <c r="AT209" s="4">
        <f t="shared" si="92"/>
        <v>0</v>
      </c>
      <c r="AU209" s="4">
        <f t="shared" si="92"/>
        <v>0</v>
      </c>
      <c r="AV209" s="4">
        <f t="shared" si="92"/>
        <v>0</v>
      </c>
      <c r="AW209" s="4">
        <f t="shared" si="92"/>
        <v>0</v>
      </c>
      <c r="AX209" s="4">
        <f t="shared" si="92"/>
        <v>0</v>
      </c>
      <c r="AZ209" s="2" t="e">
        <f t="shared" ref="AZ209:BN222" si="93">IF(OR($B209 &lt; C$226, $B209 &gt; C$231), #N/A, ((1-EB209)*CV209) + (EB209*DL209))</f>
        <v>#N/A</v>
      </c>
      <c r="BA209" s="2" t="e">
        <f t="shared" si="93"/>
        <v>#N/A</v>
      </c>
      <c r="BB209" s="2" t="e">
        <f t="shared" si="93"/>
        <v>#N/A</v>
      </c>
      <c r="BC209" s="2" t="e">
        <f t="shared" si="93"/>
        <v>#N/A</v>
      </c>
      <c r="BD209" s="2" t="e">
        <f t="shared" si="93"/>
        <v>#N/A</v>
      </c>
      <c r="BE209" s="2" t="e">
        <f t="shared" si="93"/>
        <v>#N/A</v>
      </c>
      <c r="BF209" s="2" t="e">
        <f t="shared" si="93"/>
        <v>#N/A</v>
      </c>
      <c r="BG209" s="2" t="e">
        <f t="shared" si="93"/>
        <v>#N/A</v>
      </c>
      <c r="BH209" s="2" t="e">
        <f t="shared" si="93"/>
        <v>#N/A</v>
      </c>
      <c r="BI209" s="2" t="e">
        <f t="shared" si="93"/>
        <v>#N/A</v>
      </c>
      <c r="BJ209" s="2" t="e">
        <f t="shared" si="93"/>
        <v>#N/A</v>
      </c>
      <c r="BK209" s="2" t="e">
        <f t="shared" si="93"/>
        <v>#N/A</v>
      </c>
      <c r="BL209" s="2" t="e">
        <f t="shared" si="93"/>
        <v>#N/A</v>
      </c>
      <c r="BM209" s="2" t="e">
        <f t="shared" si="93"/>
        <v>#N/A</v>
      </c>
      <c r="BN209" s="2" t="e">
        <f t="shared" si="93"/>
        <v>#N/A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36.212886173077074</v>
      </c>
      <c r="CW209" s="2">
        <f t="shared" si="96"/>
        <v>42.249600326880845</v>
      </c>
      <c r="CX209" s="2">
        <f t="shared" si="96"/>
        <v>47.122606996911074</v>
      </c>
      <c r="CY209" s="2">
        <f t="shared" si="96"/>
        <v>53.721479839422301</v>
      </c>
      <c r="CZ209" s="2">
        <f t="shared" si="96"/>
        <v>56.647372355043487</v>
      </c>
      <c r="DA209" s="2">
        <f t="shared" si="96"/>
        <v>62.333357793332716</v>
      </c>
      <c r="DB209" s="2">
        <f t="shared" si="96"/>
        <v>66.921706484001959</v>
      </c>
      <c r="DC209" s="2">
        <f t="shared" si="96"/>
        <v>68.743505397840849</v>
      </c>
      <c r="DD209" s="2">
        <f t="shared" si="96"/>
        <v>71.603598387798499</v>
      </c>
      <c r="DE209" s="2">
        <f t="shared" si="96"/>
        <v>73.385208356284366</v>
      </c>
      <c r="DF209" s="2">
        <f t="shared" si="96"/>
        <v>70.703032280551525</v>
      </c>
      <c r="DG209" s="2">
        <f t="shared" si="96"/>
        <v>65.741147496487088</v>
      </c>
      <c r="DH209" s="2">
        <f t="shared" si="96"/>
        <v>60.610868727287723</v>
      </c>
      <c r="DI209" s="2">
        <f t="shared" si="96"/>
        <v>59.198006726457407</v>
      </c>
      <c r="DJ209" s="2">
        <f t="shared" si="96"/>
        <v>56.648056376207009</v>
      </c>
      <c r="DL209" s="2">
        <f t="shared" ref="DL209:DZ222" si="97">CF$223*$B209+CF$224</f>
        <v>34.642638877090519</v>
      </c>
      <c r="DM209" s="2">
        <f t="shared" si="97"/>
        <v>39.071723687228271</v>
      </c>
      <c r="DN209" s="2">
        <f t="shared" si="97"/>
        <v>43.882079246006867</v>
      </c>
      <c r="DO209" s="2">
        <f t="shared" si="97"/>
        <v>49.696138314608731</v>
      </c>
      <c r="DP209" s="2">
        <f t="shared" si="97"/>
        <v>55.156790361189422</v>
      </c>
      <c r="DQ209" s="2">
        <f t="shared" si="97"/>
        <v>57.943159653834684</v>
      </c>
      <c r="DR209" s="2">
        <f t="shared" si="97"/>
        <v>61.125926671383311</v>
      </c>
      <c r="DS209" s="2">
        <f t="shared" si="97"/>
        <v>63.990944821063962</v>
      </c>
      <c r="DT209" s="2">
        <f t="shared" si="97"/>
        <v>64.876626819985333</v>
      </c>
      <c r="DU209" s="2">
        <f t="shared" si="97"/>
        <v>64.046325807585632</v>
      </c>
      <c r="DV209" s="2">
        <f t="shared" si="97"/>
        <v>65.092050638504872</v>
      </c>
      <c r="DW209" s="2">
        <f t="shared" si="97"/>
        <v>62.178886064183942</v>
      </c>
      <c r="DX209" s="2">
        <f t="shared" si="97"/>
        <v>57.741876076584035</v>
      </c>
      <c r="DY209" s="2">
        <f t="shared" si="97"/>
        <v>55.615673470983907</v>
      </c>
      <c r="DZ209" s="2">
        <f t="shared" si="97"/>
        <v>54.056676535560896</v>
      </c>
      <c r="EB209" s="2">
        <f t="shared" ref="EB209:EP222" si="98">POWER(10,($B209-C$224)/C$225)/(1+POWER(10,($B209-C$224)/C$225))</f>
        <v>0.99963969918212281</v>
      </c>
      <c r="EC209" s="2">
        <f t="shared" si="98"/>
        <v>0.99963135134292835</v>
      </c>
      <c r="ED209" s="2">
        <f t="shared" si="98"/>
        <v>0.99971006161212006</v>
      </c>
      <c r="EE209" s="2">
        <f t="shared" si="98"/>
        <v>0.99970305398796</v>
      </c>
      <c r="EF209" s="2">
        <f t="shared" si="98"/>
        <v>0.9997172824425502</v>
      </c>
      <c r="EG209" s="2">
        <f t="shared" si="98"/>
        <v>0.99972741782271801</v>
      </c>
      <c r="EH209" s="2">
        <f t="shared" si="98"/>
        <v>0.99971431728426263</v>
      </c>
      <c r="EI209" s="2">
        <f t="shared" si="98"/>
        <v>0.99971720196541269</v>
      </c>
      <c r="EJ209" s="2">
        <f t="shared" si="98"/>
        <v>0.99969746305183638</v>
      </c>
      <c r="EK209" s="2">
        <f t="shared" si="98"/>
        <v>0.99968620264484476</v>
      </c>
      <c r="EL209" s="2">
        <f t="shared" si="98"/>
        <v>0.9996770524600832</v>
      </c>
      <c r="EM209" s="2">
        <f t="shared" si="98"/>
        <v>0.99964071121907927</v>
      </c>
      <c r="EN209" s="2">
        <f t="shared" si="98"/>
        <v>0.99959181744994008</v>
      </c>
      <c r="EO209" s="2">
        <f t="shared" si="98"/>
        <v>0.99960457061370234</v>
      </c>
      <c r="EP209" s="2">
        <f t="shared" si="98"/>
        <v>0.99963987232677742</v>
      </c>
    </row>
    <row r="210" spans="1:148" x14ac:dyDescent="0.25">
      <c r="B210" s="2">
        <v>188</v>
      </c>
      <c r="C210" s="49">
        <v>35.125</v>
      </c>
      <c r="D210" s="49">
        <v>40.125</v>
      </c>
      <c r="E210" s="49">
        <v>45.744999999999997</v>
      </c>
      <c r="F210" s="49">
        <v>50.363999999999997</v>
      </c>
      <c r="G210" s="49">
        <v>56.417999999999999</v>
      </c>
      <c r="H210" s="49">
        <v>59.963999999999999</v>
      </c>
      <c r="I210" s="49">
        <v>64.108999999999995</v>
      </c>
      <c r="J210" s="49">
        <v>66.855000000000004</v>
      </c>
      <c r="K210" s="49">
        <v>68.344999999999999</v>
      </c>
      <c r="L210" s="49">
        <v>67.817999999999998</v>
      </c>
      <c r="M210" s="49">
        <v>66.364000000000004</v>
      </c>
      <c r="N210" s="49">
        <v>65.344999999999999</v>
      </c>
      <c r="O210" s="49">
        <v>60.454999999999998</v>
      </c>
      <c r="P210" s="49">
        <v>58.308999999999997</v>
      </c>
      <c r="Q210" s="49">
        <v>57.109000000000002</v>
      </c>
      <c r="T210" s="4" t="e">
        <f t="shared" si="91"/>
        <v>#N/A</v>
      </c>
      <c r="U210" s="4" t="e">
        <f t="shared" si="91"/>
        <v>#N/A</v>
      </c>
      <c r="V210" s="4" t="e">
        <f t="shared" si="91"/>
        <v>#N/A</v>
      </c>
      <c r="W210" s="4" t="e">
        <f t="shared" si="91"/>
        <v>#N/A</v>
      </c>
      <c r="X210" s="4" t="e">
        <f t="shared" si="91"/>
        <v>#N/A</v>
      </c>
      <c r="Y210" s="4" t="e">
        <f t="shared" si="91"/>
        <v>#N/A</v>
      </c>
      <c r="Z210" s="4" t="e">
        <f t="shared" si="91"/>
        <v>#N/A</v>
      </c>
      <c r="AA210" s="4" t="e">
        <f t="shared" si="91"/>
        <v>#N/A</v>
      </c>
      <c r="AB210" s="4" t="e">
        <f t="shared" si="91"/>
        <v>#N/A</v>
      </c>
      <c r="AC210" s="4" t="e">
        <f t="shared" si="91"/>
        <v>#N/A</v>
      </c>
      <c r="AD210" s="4" t="e">
        <f t="shared" si="91"/>
        <v>#N/A</v>
      </c>
      <c r="AE210" s="4" t="e">
        <f t="shared" si="91"/>
        <v>#N/A</v>
      </c>
      <c r="AF210" s="4" t="e">
        <f t="shared" si="91"/>
        <v>#N/A</v>
      </c>
      <c r="AG210" s="4" t="e">
        <f t="shared" si="91"/>
        <v>#N/A</v>
      </c>
      <c r="AH210" s="4" t="e">
        <f t="shared" si="91"/>
        <v>#N/A</v>
      </c>
      <c r="AJ210" s="4">
        <f t="shared" si="92"/>
        <v>0</v>
      </c>
      <c r="AK210" s="4">
        <f t="shared" si="92"/>
        <v>0</v>
      </c>
      <c r="AL210" s="4">
        <f t="shared" si="92"/>
        <v>0</v>
      </c>
      <c r="AM210" s="4">
        <f t="shared" si="92"/>
        <v>0</v>
      </c>
      <c r="AN210" s="4">
        <f t="shared" si="92"/>
        <v>0</v>
      </c>
      <c r="AO210" s="4">
        <f t="shared" si="92"/>
        <v>0</v>
      </c>
      <c r="AP210" s="4">
        <f t="shared" si="92"/>
        <v>0</v>
      </c>
      <c r="AQ210" s="4">
        <f t="shared" si="92"/>
        <v>0</v>
      </c>
      <c r="AR210" s="4">
        <f t="shared" si="92"/>
        <v>0</v>
      </c>
      <c r="AS210" s="4">
        <f t="shared" si="92"/>
        <v>0</v>
      </c>
      <c r="AT210" s="4">
        <f t="shared" si="92"/>
        <v>0</v>
      </c>
      <c r="AU210" s="4">
        <f t="shared" si="92"/>
        <v>0</v>
      </c>
      <c r="AV210" s="4">
        <f t="shared" si="92"/>
        <v>0</v>
      </c>
      <c r="AW210" s="4">
        <f t="shared" si="92"/>
        <v>0</v>
      </c>
      <c r="AX210" s="4">
        <f t="shared" si="92"/>
        <v>0</v>
      </c>
      <c r="AZ210" s="2" t="e">
        <f t="shared" si="93"/>
        <v>#N/A</v>
      </c>
      <c r="BA210" s="2" t="e">
        <f t="shared" si="93"/>
        <v>#N/A</v>
      </c>
      <c r="BB210" s="2" t="e">
        <f t="shared" si="93"/>
        <v>#N/A</v>
      </c>
      <c r="BC210" s="2" t="e">
        <f t="shared" si="93"/>
        <v>#N/A</v>
      </c>
      <c r="BD210" s="2" t="e">
        <f t="shared" si="93"/>
        <v>#N/A</v>
      </c>
      <c r="BE210" s="2" t="e">
        <f t="shared" si="93"/>
        <v>#N/A</v>
      </c>
      <c r="BF210" s="2" t="e">
        <f t="shared" si="93"/>
        <v>#N/A</v>
      </c>
      <c r="BG210" s="2" t="e">
        <f t="shared" si="93"/>
        <v>#N/A</v>
      </c>
      <c r="BH210" s="2" t="e">
        <f t="shared" si="93"/>
        <v>#N/A</v>
      </c>
      <c r="BI210" s="2" t="e">
        <f t="shared" si="93"/>
        <v>#N/A</v>
      </c>
      <c r="BJ210" s="2" t="e">
        <f t="shared" si="93"/>
        <v>#N/A</v>
      </c>
      <c r="BK210" s="2" t="e">
        <f t="shared" si="93"/>
        <v>#N/A</v>
      </c>
      <c r="BL210" s="2" t="e">
        <f t="shared" si="93"/>
        <v>#N/A</v>
      </c>
      <c r="BM210" s="2" t="e">
        <f t="shared" si="93"/>
        <v>#N/A</v>
      </c>
      <c r="BN210" s="2" t="e">
        <f t="shared" si="93"/>
        <v>#N/A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36.180355323986063</v>
      </c>
      <c r="CW210" s="2">
        <f t="shared" si="96"/>
        <v>42.204905244139127</v>
      </c>
      <c r="CX210" s="2">
        <f t="shared" si="96"/>
        <v>47.065728917823932</v>
      </c>
      <c r="CY210" s="2">
        <f t="shared" si="96"/>
        <v>53.65982036400883</v>
      </c>
      <c r="CZ210" s="2">
        <f t="shared" si="96"/>
        <v>56.565812932224603</v>
      </c>
      <c r="DA210" s="2">
        <f t="shared" si="96"/>
        <v>62.268831128851026</v>
      </c>
      <c r="DB210" s="2">
        <f t="shared" si="96"/>
        <v>66.857913008166349</v>
      </c>
      <c r="DC210" s="2">
        <f t="shared" si="96"/>
        <v>68.68101189524188</v>
      </c>
      <c r="DD210" s="2">
        <f t="shared" si="96"/>
        <v>71.55748936478777</v>
      </c>
      <c r="DE210" s="2">
        <f t="shared" si="96"/>
        <v>73.341401054694202</v>
      </c>
      <c r="DF210" s="2">
        <f t="shared" si="96"/>
        <v>70.636962683331134</v>
      </c>
      <c r="DG210" s="2">
        <f t="shared" si="96"/>
        <v>65.651076664251534</v>
      </c>
      <c r="DH210" s="2">
        <f t="shared" si="96"/>
        <v>60.503585850668713</v>
      </c>
      <c r="DI210" s="2">
        <f t="shared" si="96"/>
        <v>59.099570016306572</v>
      </c>
      <c r="DJ210" s="2">
        <f t="shared" si="96"/>
        <v>56.547337070469148</v>
      </c>
      <c r="DL210" s="2">
        <f t="shared" si="97"/>
        <v>34.606474818157686</v>
      </c>
      <c r="DM210" s="2">
        <f t="shared" si="97"/>
        <v>38.997570085548254</v>
      </c>
      <c r="DN210" s="2">
        <f t="shared" si="97"/>
        <v>43.789013146821993</v>
      </c>
      <c r="DO210" s="2">
        <f t="shared" si="97"/>
        <v>49.596518507254956</v>
      </c>
      <c r="DP210" s="2">
        <f t="shared" si="97"/>
        <v>55.062933787580576</v>
      </c>
      <c r="DQ210" s="2">
        <f t="shared" si="97"/>
        <v>57.824451123332061</v>
      </c>
      <c r="DR210" s="2">
        <f t="shared" si="97"/>
        <v>60.985009033073936</v>
      </c>
      <c r="DS210" s="2">
        <f t="shared" si="97"/>
        <v>63.872935551789361</v>
      </c>
      <c r="DT210" s="2">
        <f t="shared" si="97"/>
        <v>64.752960059949061</v>
      </c>
      <c r="DU210" s="2">
        <f t="shared" si="97"/>
        <v>63.906938225069325</v>
      </c>
      <c r="DV210" s="2">
        <f t="shared" si="97"/>
        <v>64.973454870880119</v>
      </c>
      <c r="DW210" s="2">
        <f t="shared" si="97"/>
        <v>62.055996332828215</v>
      </c>
      <c r="DX210" s="2">
        <f t="shared" si="97"/>
        <v>57.613619179875457</v>
      </c>
      <c r="DY210" s="2">
        <f t="shared" si="97"/>
        <v>55.494079117785091</v>
      </c>
      <c r="DZ210" s="2">
        <f t="shared" si="97"/>
        <v>53.946893558761268</v>
      </c>
      <c r="EB210" s="2">
        <f t="shared" si="98"/>
        <v>0.99967139133092897</v>
      </c>
      <c r="EC210" s="2">
        <f t="shared" si="98"/>
        <v>0.99966377752275926</v>
      </c>
      <c r="ED210" s="2">
        <f t="shared" si="98"/>
        <v>0.9997355663014249</v>
      </c>
      <c r="EE210" s="2">
        <f t="shared" si="98"/>
        <v>0.99972917494219071</v>
      </c>
      <c r="EF210" s="2">
        <f t="shared" si="98"/>
        <v>0.99974215210888462</v>
      </c>
      <c r="EG210" s="2">
        <f t="shared" si="98"/>
        <v>0.99975139613711972</v>
      </c>
      <c r="EH210" s="2">
        <f t="shared" si="98"/>
        <v>0.99973944771713275</v>
      </c>
      <c r="EI210" s="2">
        <f t="shared" si="98"/>
        <v>0.99974207870921061</v>
      </c>
      <c r="EJ210" s="2">
        <f t="shared" si="98"/>
        <v>0.99972407567887134</v>
      </c>
      <c r="EK210" s="2">
        <f t="shared" si="98"/>
        <v>0.99971380550868816</v>
      </c>
      <c r="EL210" s="2">
        <f t="shared" si="98"/>
        <v>0.99970545997343763</v>
      </c>
      <c r="EM210" s="2">
        <f t="shared" si="98"/>
        <v>0.99967231437804593</v>
      </c>
      <c r="EN210" s="2">
        <f t="shared" si="98"/>
        <v>0.99962771971922493</v>
      </c>
      <c r="EO210" s="2">
        <f t="shared" si="98"/>
        <v>0.99963935156527539</v>
      </c>
      <c r="EP210" s="2">
        <f t="shared" si="98"/>
        <v>0.9996715492507412</v>
      </c>
    </row>
    <row r="211" spans="1:148" x14ac:dyDescent="0.25">
      <c r="B211" s="2">
        <v>189</v>
      </c>
      <c r="C211" s="49">
        <v>35.732100000000003</v>
      </c>
      <c r="D211" s="49">
        <v>40.375</v>
      </c>
      <c r="E211" s="49">
        <v>46.527000000000001</v>
      </c>
      <c r="F211" s="49">
        <v>49.454999999999998</v>
      </c>
      <c r="G211" s="49">
        <v>58</v>
      </c>
      <c r="H211" s="49">
        <v>60.055</v>
      </c>
      <c r="I211" s="49">
        <v>64.617999999999995</v>
      </c>
      <c r="J211" s="49">
        <v>66.036000000000001</v>
      </c>
      <c r="K211" s="49">
        <v>67.617999999999995</v>
      </c>
      <c r="L211" s="49">
        <v>66.763999999999996</v>
      </c>
      <c r="M211" s="49">
        <v>66.055000000000007</v>
      </c>
      <c r="N211" s="49">
        <v>64.308999999999997</v>
      </c>
      <c r="O211" s="49">
        <v>61.945</v>
      </c>
      <c r="P211" s="49">
        <v>58.8</v>
      </c>
      <c r="Q211" s="49">
        <v>56.326999999999998</v>
      </c>
      <c r="T211" s="4" t="e">
        <f t="shared" si="91"/>
        <v>#N/A</v>
      </c>
      <c r="U211" s="4" t="e">
        <f t="shared" si="91"/>
        <v>#N/A</v>
      </c>
      <c r="V211" s="4" t="e">
        <f t="shared" si="91"/>
        <v>#N/A</v>
      </c>
      <c r="W211" s="4" t="e">
        <f t="shared" si="91"/>
        <v>#N/A</v>
      </c>
      <c r="X211" s="4" t="e">
        <f t="shared" si="91"/>
        <v>#N/A</v>
      </c>
      <c r="Y211" s="4" t="e">
        <f t="shared" si="91"/>
        <v>#N/A</v>
      </c>
      <c r="Z211" s="4" t="e">
        <f t="shared" si="91"/>
        <v>#N/A</v>
      </c>
      <c r="AA211" s="4" t="e">
        <f t="shared" si="91"/>
        <v>#N/A</v>
      </c>
      <c r="AB211" s="4" t="e">
        <f t="shared" si="91"/>
        <v>#N/A</v>
      </c>
      <c r="AC211" s="4" t="e">
        <f t="shared" si="91"/>
        <v>#N/A</v>
      </c>
      <c r="AD211" s="4" t="e">
        <f t="shared" si="91"/>
        <v>#N/A</v>
      </c>
      <c r="AE211" s="4" t="e">
        <f t="shared" si="91"/>
        <v>#N/A</v>
      </c>
      <c r="AF211" s="4" t="e">
        <f t="shared" si="91"/>
        <v>#N/A</v>
      </c>
      <c r="AG211" s="4" t="e">
        <f t="shared" si="91"/>
        <v>#N/A</v>
      </c>
      <c r="AH211" s="4" t="e">
        <f t="shared" si="91"/>
        <v>#N/A</v>
      </c>
      <c r="AJ211" s="4">
        <f t="shared" si="92"/>
        <v>0</v>
      </c>
      <c r="AK211" s="4">
        <f t="shared" si="92"/>
        <v>0</v>
      </c>
      <c r="AL211" s="4">
        <f t="shared" si="92"/>
        <v>0</v>
      </c>
      <c r="AM211" s="4">
        <f t="shared" si="92"/>
        <v>0</v>
      </c>
      <c r="AN211" s="4">
        <f t="shared" si="92"/>
        <v>0</v>
      </c>
      <c r="AO211" s="4">
        <f t="shared" si="92"/>
        <v>0</v>
      </c>
      <c r="AP211" s="4">
        <f t="shared" si="92"/>
        <v>0</v>
      </c>
      <c r="AQ211" s="4">
        <f t="shared" si="92"/>
        <v>0</v>
      </c>
      <c r="AR211" s="4">
        <f t="shared" si="92"/>
        <v>0</v>
      </c>
      <c r="AS211" s="4">
        <f t="shared" si="92"/>
        <v>0</v>
      </c>
      <c r="AT211" s="4">
        <f t="shared" si="92"/>
        <v>0</v>
      </c>
      <c r="AU211" s="4">
        <f t="shared" si="92"/>
        <v>0</v>
      </c>
      <c r="AV211" s="4">
        <f t="shared" si="92"/>
        <v>0</v>
      </c>
      <c r="AW211" s="4">
        <f t="shared" si="92"/>
        <v>0</v>
      </c>
      <c r="AX211" s="4">
        <f t="shared" si="92"/>
        <v>0</v>
      </c>
      <c r="AZ211" s="2" t="e">
        <f t="shared" si="93"/>
        <v>#N/A</v>
      </c>
      <c r="BA211" s="2" t="e">
        <f t="shared" si="93"/>
        <v>#N/A</v>
      </c>
      <c r="BB211" s="2" t="e">
        <f t="shared" si="93"/>
        <v>#N/A</v>
      </c>
      <c r="BC211" s="2" t="e">
        <f t="shared" si="93"/>
        <v>#N/A</v>
      </c>
      <c r="BD211" s="2" t="e">
        <f t="shared" si="93"/>
        <v>#N/A</v>
      </c>
      <c r="BE211" s="2" t="e">
        <f t="shared" si="93"/>
        <v>#N/A</v>
      </c>
      <c r="BF211" s="2" t="e">
        <f t="shared" si="93"/>
        <v>#N/A</v>
      </c>
      <c r="BG211" s="2" t="e">
        <f t="shared" si="93"/>
        <v>#N/A</v>
      </c>
      <c r="BH211" s="2" t="e">
        <f t="shared" si="93"/>
        <v>#N/A</v>
      </c>
      <c r="BI211" s="2" t="e">
        <f t="shared" si="93"/>
        <v>#N/A</v>
      </c>
      <c r="BJ211" s="2" t="e">
        <f t="shared" si="93"/>
        <v>#N/A</v>
      </c>
      <c r="BK211" s="2" t="e">
        <f t="shared" si="93"/>
        <v>#N/A</v>
      </c>
      <c r="BL211" s="2" t="e">
        <f t="shared" si="93"/>
        <v>#N/A</v>
      </c>
      <c r="BM211" s="2" t="e">
        <f t="shared" si="93"/>
        <v>#N/A</v>
      </c>
      <c r="BN211" s="2" t="e">
        <f t="shared" si="93"/>
        <v>#N/A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36.14782447489506</v>
      </c>
      <c r="CW211" s="2">
        <f t="shared" si="96"/>
        <v>42.160210161397416</v>
      </c>
      <c r="CX211" s="2">
        <f t="shared" si="96"/>
        <v>47.008850838736784</v>
      </c>
      <c r="CY211" s="2">
        <f t="shared" si="96"/>
        <v>53.598160888595359</v>
      </c>
      <c r="CZ211" s="2">
        <f t="shared" si="96"/>
        <v>56.484253509405725</v>
      </c>
      <c r="DA211" s="2">
        <f t="shared" si="96"/>
        <v>62.204304464369329</v>
      </c>
      <c r="DB211" s="2">
        <f t="shared" si="96"/>
        <v>66.794119532330754</v>
      </c>
      <c r="DC211" s="2">
        <f t="shared" si="96"/>
        <v>68.618518392642926</v>
      </c>
      <c r="DD211" s="2">
        <f t="shared" si="96"/>
        <v>71.511380341777041</v>
      </c>
      <c r="DE211" s="2">
        <f t="shared" si="96"/>
        <v>73.297593753104039</v>
      </c>
      <c r="DF211" s="2">
        <f t="shared" si="96"/>
        <v>70.570893086110743</v>
      </c>
      <c r="DG211" s="2">
        <f t="shared" si="96"/>
        <v>65.561005832015994</v>
      </c>
      <c r="DH211" s="2">
        <f t="shared" si="96"/>
        <v>60.396302974049718</v>
      </c>
      <c r="DI211" s="2">
        <f t="shared" si="96"/>
        <v>59.001133306155737</v>
      </c>
      <c r="DJ211" s="2">
        <f t="shared" si="96"/>
        <v>56.446617764731279</v>
      </c>
      <c r="DL211" s="2">
        <f t="shared" si="97"/>
        <v>34.570310759224846</v>
      </c>
      <c r="DM211" s="2">
        <f t="shared" si="97"/>
        <v>38.923416483868245</v>
      </c>
      <c r="DN211" s="2">
        <f t="shared" si="97"/>
        <v>43.695947047637119</v>
      </c>
      <c r="DO211" s="2">
        <f t="shared" si="97"/>
        <v>49.49689869990118</v>
      </c>
      <c r="DP211" s="2">
        <f t="shared" si="97"/>
        <v>54.96907721397173</v>
      </c>
      <c r="DQ211" s="2">
        <f t="shared" si="97"/>
        <v>57.705742592829438</v>
      </c>
      <c r="DR211" s="2">
        <f t="shared" si="97"/>
        <v>60.844091394764568</v>
      </c>
      <c r="DS211" s="2">
        <f t="shared" si="97"/>
        <v>63.754926282514766</v>
      </c>
      <c r="DT211" s="2">
        <f t="shared" si="97"/>
        <v>64.629293299912788</v>
      </c>
      <c r="DU211" s="2">
        <f t="shared" si="97"/>
        <v>63.767550642553019</v>
      </c>
      <c r="DV211" s="2">
        <f t="shared" si="97"/>
        <v>64.85485910325535</v>
      </c>
      <c r="DW211" s="2">
        <f t="shared" si="97"/>
        <v>61.933106601472488</v>
      </c>
      <c r="DX211" s="2">
        <f t="shared" si="97"/>
        <v>57.485362283166864</v>
      </c>
      <c r="DY211" s="2">
        <f t="shared" si="97"/>
        <v>55.372484764586275</v>
      </c>
      <c r="DZ211" s="2">
        <f t="shared" si="97"/>
        <v>53.837110581961646</v>
      </c>
      <c r="EB211" s="2">
        <f t="shared" si="98"/>
        <v>0.99970029666627847</v>
      </c>
      <c r="EC211" s="2">
        <f t="shared" si="98"/>
        <v>0.99969335238447865</v>
      </c>
      <c r="ED211" s="2">
        <f t="shared" si="98"/>
        <v>0.99975882798918725</v>
      </c>
      <c r="EE211" s="2">
        <f t="shared" si="98"/>
        <v>0.99975299872574996</v>
      </c>
      <c r="EF211" s="2">
        <f t="shared" si="98"/>
        <v>0.99976483459300747</v>
      </c>
      <c r="EG211" s="2">
        <f t="shared" si="98"/>
        <v>0.99977326562265867</v>
      </c>
      <c r="EH211" s="2">
        <f t="shared" si="98"/>
        <v>0.99976236804590901</v>
      </c>
      <c r="EI211" s="2">
        <f t="shared" si="98"/>
        <v>0.99976476764867106</v>
      </c>
      <c r="EJ211" s="2">
        <f t="shared" si="98"/>
        <v>0.99974834791859157</v>
      </c>
      <c r="EK211" s="2">
        <f t="shared" si="98"/>
        <v>0.99973898094877445</v>
      </c>
      <c r="EL211" s="2">
        <f t="shared" si="98"/>
        <v>0.99973136934123019</v>
      </c>
      <c r="EM211" s="2">
        <f t="shared" si="98"/>
        <v>0.99970113854386933</v>
      </c>
      <c r="EN211" s="2">
        <f t="shared" si="98"/>
        <v>0.99966046522663987</v>
      </c>
      <c r="EO211" s="2">
        <f t="shared" si="98"/>
        <v>0.9996710742804843</v>
      </c>
      <c r="EP211" s="2">
        <f t="shared" si="98"/>
        <v>0.99970044069918584</v>
      </c>
    </row>
    <row r="212" spans="1:148" x14ac:dyDescent="0.25">
      <c r="B212" s="2">
        <v>190</v>
      </c>
      <c r="C212" s="49">
        <v>35.767899999999997</v>
      </c>
      <c r="D212" s="49">
        <v>40.482100000000003</v>
      </c>
      <c r="E212" s="49">
        <v>46.255000000000003</v>
      </c>
      <c r="F212" s="49">
        <v>50.344999999999999</v>
      </c>
      <c r="G212" s="49">
        <v>57.273000000000003</v>
      </c>
      <c r="H212" s="49">
        <v>60.491</v>
      </c>
      <c r="I212" s="49">
        <v>62.691000000000003</v>
      </c>
      <c r="J212" s="49">
        <v>64.835999999999999</v>
      </c>
      <c r="K212" s="49">
        <v>67.781999999999996</v>
      </c>
      <c r="L212" s="49">
        <v>66.545000000000002</v>
      </c>
      <c r="M212" s="49">
        <v>66.763999999999996</v>
      </c>
      <c r="N212" s="49">
        <v>64.108999999999995</v>
      </c>
      <c r="O212" s="49">
        <v>60.636000000000003</v>
      </c>
      <c r="P212" s="49">
        <v>58.709000000000003</v>
      </c>
      <c r="Q212" s="49">
        <v>55.908999999999999</v>
      </c>
      <c r="T212" s="4" t="e">
        <f t="shared" si="91"/>
        <v>#N/A</v>
      </c>
      <c r="U212" s="4" t="e">
        <f t="shared" si="91"/>
        <v>#N/A</v>
      </c>
      <c r="V212" s="4" t="e">
        <f t="shared" si="91"/>
        <v>#N/A</v>
      </c>
      <c r="W212" s="4" t="e">
        <f t="shared" si="91"/>
        <v>#N/A</v>
      </c>
      <c r="X212" s="4" t="e">
        <f t="shared" si="91"/>
        <v>#N/A</v>
      </c>
      <c r="Y212" s="4" t="e">
        <f t="shared" si="91"/>
        <v>#N/A</v>
      </c>
      <c r="Z212" s="4" t="e">
        <f t="shared" si="91"/>
        <v>#N/A</v>
      </c>
      <c r="AA212" s="4" t="e">
        <f t="shared" si="91"/>
        <v>#N/A</v>
      </c>
      <c r="AB212" s="4" t="e">
        <f t="shared" si="91"/>
        <v>#N/A</v>
      </c>
      <c r="AC212" s="4" t="e">
        <f t="shared" si="91"/>
        <v>#N/A</v>
      </c>
      <c r="AD212" s="4" t="e">
        <f t="shared" si="91"/>
        <v>#N/A</v>
      </c>
      <c r="AE212" s="4" t="e">
        <f t="shared" si="91"/>
        <v>#N/A</v>
      </c>
      <c r="AF212" s="4" t="e">
        <f t="shared" si="91"/>
        <v>#N/A</v>
      </c>
      <c r="AG212" s="4" t="e">
        <f t="shared" si="91"/>
        <v>#N/A</v>
      </c>
      <c r="AH212" s="4" t="e">
        <f t="shared" si="91"/>
        <v>#N/A</v>
      </c>
      <c r="AJ212" s="4">
        <f t="shared" si="92"/>
        <v>0</v>
      </c>
      <c r="AK212" s="4">
        <f t="shared" si="92"/>
        <v>0</v>
      </c>
      <c r="AL212" s="4">
        <f t="shared" si="92"/>
        <v>0</v>
      </c>
      <c r="AM212" s="4">
        <f t="shared" si="92"/>
        <v>0</v>
      </c>
      <c r="AN212" s="4">
        <f t="shared" si="92"/>
        <v>0</v>
      </c>
      <c r="AO212" s="4">
        <f t="shared" si="92"/>
        <v>0</v>
      </c>
      <c r="AP212" s="4">
        <f t="shared" si="92"/>
        <v>0</v>
      </c>
      <c r="AQ212" s="4">
        <f t="shared" si="92"/>
        <v>0</v>
      </c>
      <c r="AR212" s="4">
        <f t="shared" si="92"/>
        <v>0</v>
      </c>
      <c r="AS212" s="4">
        <f t="shared" si="92"/>
        <v>0</v>
      </c>
      <c r="AT212" s="4">
        <f t="shared" si="92"/>
        <v>0</v>
      </c>
      <c r="AU212" s="4">
        <f t="shared" si="92"/>
        <v>0</v>
      </c>
      <c r="AV212" s="4">
        <f t="shared" si="92"/>
        <v>0</v>
      </c>
      <c r="AW212" s="4">
        <f t="shared" si="92"/>
        <v>0</v>
      </c>
      <c r="AX212" s="4">
        <f t="shared" si="92"/>
        <v>0</v>
      </c>
      <c r="AZ212" s="2" t="e">
        <f t="shared" si="93"/>
        <v>#N/A</v>
      </c>
      <c r="BA212" s="2" t="e">
        <f t="shared" si="93"/>
        <v>#N/A</v>
      </c>
      <c r="BB212" s="2" t="e">
        <f t="shared" si="93"/>
        <v>#N/A</v>
      </c>
      <c r="BC212" s="2" t="e">
        <f t="shared" si="93"/>
        <v>#N/A</v>
      </c>
      <c r="BD212" s="2" t="e">
        <f t="shared" si="93"/>
        <v>#N/A</v>
      </c>
      <c r="BE212" s="2" t="e">
        <f t="shared" si="93"/>
        <v>#N/A</v>
      </c>
      <c r="BF212" s="2" t="e">
        <f t="shared" si="93"/>
        <v>#N/A</v>
      </c>
      <c r="BG212" s="2" t="e">
        <f t="shared" si="93"/>
        <v>#N/A</v>
      </c>
      <c r="BH212" s="2" t="e">
        <f t="shared" si="93"/>
        <v>#N/A</v>
      </c>
      <c r="BI212" s="2" t="e">
        <f t="shared" si="93"/>
        <v>#N/A</v>
      </c>
      <c r="BJ212" s="2" t="e">
        <f t="shared" si="93"/>
        <v>#N/A</v>
      </c>
      <c r="BK212" s="2" t="e">
        <f t="shared" si="93"/>
        <v>#N/A</v>
      </c>
      <c r="BL212" s="2" t="e">
        <f t="shared" si="93"/>
        <v>#N/A</v>
      </c>
      <c r="BM212" s="2" t="e">
        <f t="shared" si="93"/>
        <v>#N/A</v>
      </c>
      <c r="BN212" s="2" t="e">
        <f t="shared" si="93"/>
        <v>#N/A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36.11529362580405</v>
      </c>
      <c r="CW212" s="2">
        <f t="shared" si="96"/>
        <v>42.115515078655704</v>
      </c>
      <c r="CX212" s="2">
        <f t="shared" si="96"/>
        <v>46.951972759649635</v>
      </c>
      <c r="CY212" s="2">
        <f t="shared" si="96"/>
        <v>53.536501413181881</v>
      </c>
      <c r="CZ212" s="2">
        <f t="shared" si="96"/>
        <v>56.402694086586848</v>
      </c>
      <c r="DA212" s="2">
        <f t="shared" si="96"/>
        <v>62.139777799887639</v>
      </c>
      <c r="DB212" s="2">
        <f t="shared" si="96"/>
        <v>66.730326056495144</v>
      </c>
      <c r="DC212" s="2">
        <f t="shared" si="96"/>
        <v>68.556024890043972</v>
      </c>
      <c r="DD212" s="2">
        <f t="shared" si="96"/>
        <v>71.465271318766298</v>
      </c>
      <c r="DE212" s="2">
        <f t="shared" si="96"/>
        <v>73.253786451513861</v>
      </c>
      <c r="DF212" s="2">
        <f t="shared" si="96"/>
        <v>70.504823488890352</v>
      </c>
      <c r="DG212" s="2">
        <f t="shared" si="96"/>
        <v>65.470934999780454</v>
      </c>
      <c r="DH212" s="2">
        <f t="shared" si="96"/>
        <v>60.289020097430715</v>
      </c>
      <c r="DI212" s="2">
        <f t="shared" si="96"/>
        <v>58.902696596004901</v>
      </c>
      <c r="DJ212" s="2">
        <f t="shared" si="96"/>
        <v>56.34589845899341</v>
      </c>
      <c r="DL212" s="2">
        <f t="shared" si="97"/>
        <v>34.534146700292013</v>
      </c>
      <c r="DM212" s="2">
        <f t="shared" si="97"/>
        <v>38.849262882188235</v>
      </c>
      <c r="DN212" s="2">
        <f t="shared" si="97"/>
        <v>43.602880948452253</v>
      </c>
      <c r="DO212" s="2">
        <f t="shared" si="97"/>
        <v>49.397278892547405</v>
      </c>
      <c r="DP212" s="2">
        <f t="shared" si="97"/>
        <v>54.875220640362883</v>
      </c>
      <c r="DQ212" s="2">
        <f t="shared" si="97"/>
        <v>57.587034062326822</v>
      </c>
      <c r="DR212" s="2">
        <f t="shared" si="97"/>
        <v>60.7031737564552</v>
      </c>
      <c r="DS212" s="2">
        <f t="shared" si="97"/>
        <v>63.636917013240165</v>
      </c>
      <c r="DT212" s="2">
        <f t="shared" si="97"/>
        <v>64.505626539876516</v>
      </c>
      <c r="DU212" s="2">
        <f t="shared" si="97"/>
        <v>63.628163060036712</v>
      </c>
      <c r="DV212" s="2">
        <f t="shared" si="97"/>
        <v>64.736263335630596</v>
      </c>
      <c r="DW212" s="2">
        <f t="shared" si="97"/>
        <v>61.810216870116761</v>
      </c>
      <c r="DX212" s="2">
        <f t="shared" si="97"/>
        <v>57.357105386458286</v>
      </c>
      <c r="DY212" s="2">
        <f t="shared" si="97"/>
        <v>55.250890411387473</v>
      </c>
      <c r="DZ212" s="2">
        <f t="shared" si="97"/>
        <v>53.727327605162024</v>
      </c>
      <c r="EB212" s="2">
        <f t="shared" si="98"/>
        <v>0.99972666010290556</v>
      </c>
      <c r="EC212" s="2">
        <f t="shared" si="98"/>
        <v>0.99972032650472498</v>
      </c>
      <c r="ED212" s="2">
        <f t="shared" si="98"/>
        <v>0.99978004384440489</v>
      </c>
      <c r="EE212" s="2">
        <f t="shared" si="98"/>
        <v>0.99977472726459893</v>
      </c>
      <c r="EF212" s="2">
        <f t="shared" si="98"/>
        <v>0.99978552216180439</v>
      </c>
      <c r="EG212" s="2">
        <f t="shared" si="98"/>
        <v>0.99979321166474822</v>
      </c>
      <c r="EH212" s="2">
        <f t="shared" si="98"/>
        <v>0.99978327255052957</v>
      </c>
      <c r="EI212" s="2">
        <f t="shared" si="98"/>
        <v>0.99978546110531685</v>
      </c>
      <c r="EJ212" s="2">
        <f t="shared" si="98"/>
        <v>0.99977048549194836</v>
      </c>
      <c r="EK212" s="2">
        <f t="shared" si="98"/>
        <v>0.99976194232856974</v>
      </c>
      <c r="EL212" s="2">
        <f t="shared" si="98"/>
        <v>0.99975500013645824</v>
      </c>
      <c r="EM212" s="2">
        <f t="shared" si="98"/>
        <v>0.99972742794483338</v>
      </c>
      <c r="EN212" s="2">
        <f t="shared" si="98"/>
        <v>0.99969033135488894</v>
      </c>
      <c r="EO212" s="2">
        <f t="shared" si="98"/>
        <v>0.99970000749610621</v>
      </c>
      <c r="EP212" s="2">
        <f t="shared" si="98"/>
        <v>0.99972679146940502</v>
      </c>
    </row>
    <row r="213" spans="1:148" x14ac:dyDescent="0.25">
      <c r="B213" s="2">
        <v>191</v>
      </c>
      <c r="C213" s="49">
        <v>35.035699999999999</v>
      </c>
      <c r="D213" s="49">
        <v>39.892899999999997</v>
      </c>
      <c r="E213" s="49">
        <v>47.127000000000002</v>
      </c>
      <c r="F213" s="49">
        <v>51.582000000000001</v>
      </c>
      <c r="G213" s="49">
        <v>57.055</v>
      </c>
      <c r="H213" s="49">
        <v>59.417999999999999</v>
      </c>
      <c r="I213" s="49">
        <v>64.164000000000001</v>
      </c>
      <c r="J213" s="49">
        <v>66.254999999999995</v>
      </c>
      <c r="K213" s="49">
        <v>67.2</v>
      </c>
      <c r="L213" s="49">
        <v>66.727000000000004</v>
      </c>
      <c r="M213" s="49">
        <v>67</v>
      </c>
      <c r="N213" s="49">
        <v>66.236000000000004</v>
      </c>
      <c r="O213" s="49">
        <v>60.235999999999997</v>
      </c>
      <c r="P213" s="49">
        <v>58.344999999999999</v>
      </c>
      <c r="Q213" s="49">
        <v>57.545000000000002</v>
      </c>
      <c r="T213" s="4" t="e">
        <f t="shared" si="91"/>
        <v>#N/A</v>
      </c>
      <c r="U213" s="4" t="e">
        <f t="shared" si="91"/>
        <v>#N/A</v>
      </c>
      <c r="V213" s="4" t="e">
        <f t="shared" si="91"/>
        <v>#N/A</v>
      </c>
      <c r="W213" s="4" t="e">
        <f t="shared" si="91"/>
        <v>#N/A</v>
      </c>
      <c r="X213" s="4" t="e">
        <f t="shared" si="91"/>
        <v>#N/A</v>
      </c>
      <c r="Y213" s="4" t="e">
        <f t="shared" si="91"/>
        <v>#N/A</v>
      </c>
      <c r="Z213" s="4" t="e">
        <f t="shared" si="91"/>
        <v>#N/A</v>
      </c>
      <c r="AA213" s="4" t="e">
        <f t="shared" si="91"/>
        <v>#N/A</v>
      </c>
      <c r="AB213" s="4" t="e">
        <f t="shared" si="91"/>
        <v>#N/A</v>
      </c>
      <c r="AC213" s="4" t="e">
        <f t="shared" si="91"/>
        <v>#N/A</v>
      </c>
      <c r="AD213" s="4" t="e">
        <f t="shared" si="91"/>
        <v>#N/A</v>
      </c>
      <c r="AE213" s="4" t="e">
        <f t="shared" si="91"/>
        <v>#N/A</v>
      </c>
      <c r="AF213" s="4" t="e">
        <f t="shared" si="91"/>
        <v>#N/A</v>
      </c>
      <c r="AG213" s="4" t="e">
        <f t="shared" si="91"/>
        <v>#N/A</v>
      </c>
      <c r="AH213" s="4" t="e">
        <f t="shared" si="91"/>
        <v>#N/A</v>
      </c>
      <c r="AJ213" s="4">
        <f t="shared" si="92"/>
        <v>0</v>
      </c>
      <c r="AK213" s="4">
        <f t="shared" si="92"/>
        <v>0</v>
      </c>
      <c r="AL213" s="4">
        <f t="shared" si="92"/>
        <v>0</v>
      </c>
      <c r="AM213" s="4">
        <f t="shared" si="92"/>
        <v>0</v>
      </c>
      <c r="AN213" s="4">
        <f t="shared" si="92"/>
        <v>0</v>
      </c>
      <c r="AO213" s="4">
        <f t="shared" si="92"/>
        <v>0</v>
      </c>
      <c r="AP213" s="4">
        <f t="shared" si="92"/>
        <v>0</v>
      </c>
      <c r="AQ213" s="4">
        <f t="shared" si="92"/>
        <v>0</v>
      </c>
      <c r="AR213" s="4">
        <f t="shared" si="92"/>
        <v>0</v>
      </c>
      <c r="AS213" s="4">
        <f t="shared" si="92"/>
        <v>0</v>
      </c>
      <c r="AT213" s="4">
        <f t="shared" si="92"/>
        <v>0</v>
      </c>
      <c r="AU213" s="4">
        <f t="shared" si="92"/>
        <v>0</v>
      </c>
      <c r="AV213" s="4">
        <f t="shared" si="92"/>
        <v>0</v>
      </c>
      <c r="AW213" s="4">
        <f t="shared" si="92"/>
        <v>0</v>
      </c>
      <c r="AX213" s="4">
        <f t="shared" si="92"/>
        <v>0</v>
      </c>
      <c r="AZ213" s="2" t="e">
        <f t="shared" si="93"/>
        <v>#N/A</v>
      </c>
      <c r="BA213" s="2" t="e">
        <f t="shared" si="93"/>
        <v>#N/A</v>
      </c>
      <c r="BB213" s="2" t="e">
        <f t="shared" si="93"/>
        <v>#N/A</v>
      </c>
      <c r="BC213" s="2" t="e">
        <f t="shared" si="93"/>
        <v>#N/A</v>
      </c>
      <c r="BD213" s="2" t="e">
        <f t="shared" si="93"/>
        <v>#N/A</v>
      </c>
      <c r="BE213" s="2" t="e">
        <f t="shared" si="93"/>
        <v>#N/A</v>
      </c>
      <c r="BF213" s="2" t="e">
        <f t="shared" si="93"/>
        <v>#N/A</v>
      </c>
      <c r="BG213" s="2" t="e">
        <f t="shared" si="93"/>
        <v>#N/A</v>
      </c>
      <c r="BH213" s="2" t="e">
        <f t="shared" si="93"/>
        <v>#N/A</v>
      </c>
      <c r="BI213" s="2" t="e">
        <f t="shared" si="93"/>
        <v>#N/A</v>
      </c>
      <c r="BJ213" s="2" t="e">
        <f t="shared" si="93"/>
        <v>#N/A</v>
      </c>
      <c r="BK213" s="2" t="e">
        <f t="shared" si="93"/>
        <v>#N/A</v>
      </c>
      <c r="BL213" s="2" t="e">
        <f t="shared" si="93"/>
        <v>#N/A</v>
      </c>
      <c r="BM213" s="2" t="e">
        <f t="shared" si="93"/>
        <v>#N/A</v>
      </c>
      <c r="BN213" s="2" t="e">
        <f t="shared" si="93"/>
        <v>#N/A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36.082762776713039</v>
      </c>
      <c r="CW213" s="2">
        <f t="shared" si="96"/>
        <v>42.070819995913993</v>
      </c>
      <c r="CX213" s="2">
        <f t="shared" si="96"/>
        <v>46.895094680562494</v>
      </c>
      <c r="CY213" s="2">
        <f t="shared" si="96"/>
        <v>53.47484193776841</v>
      </c>
      <c r="CZ213" s="2">
        <f t="shared" si="96"/>
        <v>56.321134663767971</v>
      </c>
      <c r="DA213" s="2">
        <f t="shared" si="96"/>
        <v>62.075251135405949</v>
      </c>
      <c r="DB213" s="2">
        <f t="shared" si="96"/>
        <v>66.666532580659549</v>
      </c>
      <c r="DC213" s="2">
        <f t="shared" si="96"/>
        <v>68.493531387445003</v>
      </c>
      <c r="DD213" s="2">
        <f t="shared" si="96"/>
        <v>71.419162295755569</v>
      </c>
      <c r="DE213" s="2">
        <f t="shared" si="96"/>
        <v>73.209979149923697</v>
      </c>
      <c r="DF213" s="2">
        <f t="shared" si="96"/>
        <v>70.438753891669961</v>
      </c>
      <c r="DG213" s="2">
        <f t="shared" si="96"/>
        <v>65.380864167544914</v>
      </c>
      <c r="DH213" s="2">
        <f t="shared" si="96"/>
        <v>60.181737220811712</v>
      </c>
      <c r="DI213" s="2">
        <f t="shared" si="96"/>
        <v>58.804259885854066</v>
      </c>
      <c r="DJ213" s="2">
        <f t="shared" si="96"/>
        <v>56.245179153255549</v>
      </c>
      <c r="DL213" s="2">
        <f t="shared" si="97"/>
        <v>34.497982641359172</v>
      </c>
      <c r="DM213" s="2">
        <f t="shared" si="97"/>
        <v>38.775109280508225</v>
      </c>
      <c r="DN213" s="2">
        <f t="shared" si="97"/>
        <v>43.509814849267379</v>
      </c>
      <c r="DO213" s="2">
        <f t="shared" si="97"/>
        <v>49.297659085193629</v>
      </c>
      <c r="DP213" s="2">
        <f t="shared" si="97"/>
        <v>54.781364066754037</v>
      </c>
      <c r="DQ213" s="2">
        <f t="shared" si="97"/>
        <v>57.468325531824192</v>
      </c>
      <c r="DR213" s="2">
        <f t="shared" si="97"/>
        <v>60.562256118145825</v>
      </c>
      <c r="DS213" s="2">
        <f t="shared" si="97"/>
        <v>63.51890774396557</v>
      </c>
      <c r="DT213" s="2">
        <f t="shared" si="97"/>
        <v>64.381959779840258</v>
      </c>
      <c r="DU213" s="2">
        <f t="shared" si="97"/>
        <v>63.488775477520406</v>
      </c>
      <c r="DV213" s="2">
        <f t="shared" si="97"/>
        <v>64.617667568005828</v>
      </c>
      <c r="DW213" s="2">
        <f t="shared" si="97"/>
        <v>61.687327138761034</v>
      </c>
      <c r="DX213" s="2">
        <f t="shared" si="97"/>
        <v>57.228848489749694</v>
      </c>
      <c r="DY213" s="2">
        <f t="shared" si="97"/>
        <v>55.129296058188658</v>
      </c>
      <c r="DZ213" s="2">
        <f t="shared" si="97"/>
        <v>53.617544628362403</v>
      </c>
      <c r="EB213" s="2">
        <f t="shared" si="98"/>
        <v>0.99975070505524166</v>
      </c>
      <c r="EC213" s="2">
        <f t="shared" si="98"/>
        <v>0.99974492846396801</v>
      </c>
      <c r="ED213" s="2">
        <f t="shared" si="98"/>
        <v>0.99979939371942894</v>
      </c>
      <c r="EE213" s="2">
        <f t="shared" si="98"/>
        <v>0.99979454475105956</v>
      </c>
      <c r="EF213" s="2">
        <f t="shared" si="98"/>
        <v>0.99980439019526957</v>
      </c>
      <c r="EG213" s="2">
        <f t="shared" si="98"/>
        <v>0.99981140336525731</v>
      </c>
      <c r="EH213" s="2">
        <f t="shared" si="98"/>
        <v>0.99980233844755717</v>
      </c>
      <c r="EI213" s="2">
        <f t="shared" si="98"/>
        <v>0.99980433450898898</v>
      </c>
      <c r="EJ213" s="2">
        <f t="shared" si="98"/>
        <v>0.9997906760536146</v>
      </c>
      <c r="EK213" s="2">
        <f t="shared" si="98"/>
        <v>0.99978288427545037</v>
      </c>
      <c r="EL213" s="2">
        <f t="shared" si="98"/>
        <v>0.99977655265188048</v>
      </c>
      <c r="EM213" s="2">
        <f t="shared" si="98"/>
        <v>0.9997514053690415</v>
      </c>
      <c r="EN213" s="2">
        <f t="shared" si="98"/>
        <v>0.99971757114357429</v>
      </c>
      <c r="EO213" s="2">
        <f t="shared" si="98"/>
        <v>0.99972639636265748</v>
      </c>
      <c r="EP213" s="2">
        <f t="shared" si="98"/>
        <v>0.99975082486867484</v>
      </c>
    </row>
    <row r="214" spans="1:148" x14ac:dyDescent="0.25">
      <c r="B214" s="2">
        <v>192</v>
      </c>
      <c r="C214" s="49">
        <v>34.714300000000001</v>
      </c>
      <c r="D214" s="49">
        <v>39.732100000000003</v>
      </c>
      <c r="E214" s="49">
        <v>46.073</v>
      </c>
      <c r="F214" s="49">
        <v>50.890999999999998</v>
      </c>
      <c r="G214" s="49">
        <v>57.2</v>
      </c>
      <c r="H214" s="49">
        <v>59.835999999999999</v>
      </c>
      <c r="I214" s="49">
        <v>63.673000000000002</v>
      </c>
      <c r="J214" s="49">
        <v>66.691000000000003</v>
      </c>
      <c r="K214" s="49">
        <v>67.036000000000001</v>
      </c>
      <c r="L214" s="49">
        <v>67.236000000000004</v>
      </c>
      <c r="M214" s="49">
        <v>66.182000000000002</v>
      </c>
      <c r="N214" s="49">
        <v>65.891000000000005</v>
      </c>
      <c r="O214" s="49">
        <v>59.673000000000002</v>
      </c>
      <c r="P214" s="49">
        <v>59.091000000000001</v>
      </c>
      <c r="Q214" s="49">
        <v>58.073</v>
      </c>
      <c r="T214" s="4" t="e">
        <f t="shared" si="91"/>
        <v>#N/A</v>
      </c>
      <c r="U214" s="4" t="e">
        <f t="shared" si="91"/>
        <v>#N/A</v>
      </c>
      <c r="V214" s="4" t="e">
        <f t="shared" si="91"/>
        <v>#N/A</v>
      </c>
      <c r="W214" s="4" t="e">
        <f t="shared" si="91"/>
        <v>#N/A</v>
      </c>
      <c r="X214" s="4" t="e">
        <f t="shared" si="91"/>
        <v>#N/A</v>
      </c>
      <c r="Y214" s="4" t="e">
        <f t="shared" si="91"/>
        <v>#N/A</v>
      </c>
      <c r="Z214" s="4" t="e">
        <f t="shared" si="91"/>
        <v>#N/A</v>
      </c>
      <c r="AA214" s="4" t="e">
        <f t="shared" si="91"/>
        <v>#N/A</v>
      </c>
      <c r="AB214" s="4" t="e">
        <f t="shared" si="91"/>
        <v>#N/A</v>
      </c>
      <c r="AC214" s="4" t="e">
        <f t="shared" si="91"/>
        <v>#N/A</v>
      </c>
      <c r="AD214" s="4" t="e">
        <f t="shared" si="91"/>
        <v>#N/A</v>
      </c>
      <c r="AE214" s="4" t="e">
        <f t="shared" si="91"/>
        <v>#N/A</v>
      </c>
      <c r="AF214" s="4" t="e">
        <f t="shared" si="91"/>
        <v>#N/A</v>
      </c>
      <c r="AG214" s="4" t="e">
        <f t="shared" si="91"/>
        <v>#N/A</v>
      </c>
      <c r="AH214" s="4" t="e">
        <f t="shared" si="91"/>
        <v>#N/A</v>
      </c>
      <c r="AJ214" s="4">
        <f t="shared" si="92"/>
        <v>0</v>
      </c>
      <c r="AK214" s="4">
        <f t="shared" si="92"/>
        <v>0</v>
      </c>
      <c r="AL214" s="4">
        <f t="shared" si="92"/>
        <v>0</v>
      </c>
      <c r="AM214" s="4">
        <f t="shared" si="92"/>
        <v>0</v>
      </c>
      <c r="AN214" s="4">
        <f t="shared" si="92"/>
        <v>0</v>
      </c>
      <c r="AO214" s="4">
        <f t="shared" si="92"/>
        <v>0</v>
      </c>
      <c r="AP214" s="4">
        <f t="shared" si="92"/>
        <v>0</v>
      </c>
      <c r="AQ214" s="4">
        <f t="shared" si="92"/>
        <v>0</v>
      </c>
      <c r="AR214" s="4">
        <f t="shared" si="92"/>
        <v>0</v>
      </c>
      <c r="AS214" s="4">
        <f t="shared" si="92"/>
        <v>0</v>
      </c>
      <c r="AT214" s="4">
        <f t="shared" si="92"/>
        <v>0</v>
      </c>
      <c r="AU214" s="4">
        <f t="shared" si="92"/>
        <v>0</v>
      </c>
      <c r="AV214" s="4">
        <f t="shared" si="92"/>
        <v>0</v>
      </c>
      <c r="AW214" s="4">
        <f t="shared" si="92"/>
        <v>0</v>
      </c>
      <c r="AX214" s="4">
        <f t="shared" si="92"/>
        <v>0</v>
      </c>
      <c r="AZ214" s="2" t="e">
        <f t="shared" si="93"/>
        <v>#N/A</v>
      </c>
      <c r="BA214" s="2" t="e">
        <f t="shared" si="93"/>
        <v>#N/A</v>
      </c>
      <c r="BB214" s="2" t="e">
        <f t="shared" si="93"/>
        <v>#N/A</v>
      </c>
      <c r="BC214" s="2" t="e">
        <f t="shared" si="93"/>
        <v>#N/A</v>
      </c>
      <c r="BD214" s="2" t="e">
        <f t="shared" si="93"/>
        <v>#N/A</v>
      </c>
      <c r="BE214" s="2" t="e">
        <f t="shared" si="93"/>
        <v>#N/A</v>
      </c>
      <c r="BF214" s="2" t="e">
        <f t="shared" si="93"/>
        <v>#N/A</v>
      </c>
      <c r="BG214" s="2" t="e">
        <f t="shared" si="93"/>
        <v>#N/A</v>
      </c>
      <c r="BH214" s="2" t="e">
        <f t="shared" si="93"/>
        <v>#N/A</v>
      </c>
      <c r="BI214" s="2" t="e">
        <f t="shared" si="93"/>
        <v>#N/A</v>
      </c>
      <c r="BJ214" s="2" t="e">
        <f t="shared" si="93"/>
        <v>#N/A</v>
      </c>
      <c r="BK214" s="2" t="e">
        <f t="shared" si="93"/>
        <v>#N/A</v>
      </c>
      <c r="BL214" s="2" t="e">
        <f t="shared" si="93"/>
        <v>#N/A</v>
      </c>
      <c r="BM214" s="2" t="e">
        <f t="shared" si="93"/>
        <v>#N/A</v>
      </c>
      <c r="BN214" s="2" t="e">
        <f t="shared" si="93"/>
        <v>#N/A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36.050231927622036</v>
      </c>
      <c r="CW214" s="2">
        <f t="shared" si="96"/>
        <v>42.026124913172282</v>
      </c>
      <c r="CX214" s="2">
        <f t="shared" si="96"/>
        <v>46.838216601475345</v>
      </c>
      <c r="CY214" s="2">
        <f t="shared" si="96"/>
        <v>53.413182462354939</v>
      </c>
      <c r="CZ214" s="2">
        <f t="shared" si="96"/>
        <v>56.239575240949094</v>
      </c>
      <c r="DA214" s="2">
        <f t="shared" si="96"/>
        <v>62.010724470924252</v>
      </c>
      <c r="DB214" s="2">
        <f t="shared" si="96"/>
        <v>66.602739104823939</v>
      </c>
      <c r="DC214" s="2">
        <f t="shared" si="96"/>
        <v>68.431037884846049</v>
      </c>
      <c r="DD214" s="2">
        <f t="shared" si="96"/>
        <v>71.373053272744841</v>
      </c>
      <c r="DE214" s="2">
        <f t="shared" si="96"/>
        <v>73.166171848333533</v>
      </c>
      <c r="DF214" s="2">
        <f t="shared" si="96"/>
        <v>70.37268429444957</v>
      </c>
      <c r="DG214" s="2">
        <f t="shared" si="96"/>
        <v>65.290793335309374</v>
      </c>
      <c r="DH214" s="2">
        <f t="shared" si="96"/>
        <v>60.074454344192716</v>
      </c>
      <c r="DI214" s="2">
        <f t="shared" si="96"/>
        <v>58.70582317570323</v>
      </c>
      <c r="DJ214" s="2">
        <f t="shared" si="96"/>
        <v>56.14445984751768</v>
      </c>
      <c r="DL214" s="2">
        <f t="shared" si="97"/>
        <v>34.461818582426332</v>
      </c>
      <c r="DM214" s="2">
        <f t="shared" si="97"/>
        <v>38.700955678828215</v>
      </c>
      <c r="DN214" s="2">
        <f t="shared" si="97"/>
        <v>43.416748750082505</v>
      </c>
      <c r="DO214" s="2">
        <f t="shared" si="97"/>
        <v>49.198039277839854</v>
      </c>
      <c r="DP214" s="2">
        <f t="shared" si="97"/>
        <v>54.687507493145183</v>
      </c>
      <c r="DQ214" s="2">
        <f t="shared" si="97"/>
        <v>57.349617001321576</v>
      </c>
      <c r="DR214" s="2">
        <f t="shared" si="97"/>
        <v>60.421338479836464</v>
      </c>
      <c r="DS214" s="2">
        <f t="shared" si="97"/>
        <v>63.400898474690976</v>
      </c>
      <c r="DT214" s="2">
        <f t="shared" si="97"/>
        <v>64.258293019803986</v>
      </c>
      <c r="DU214" s="2">
        <f t="shared" si="97"/>
        <v>63.349387895004099</v>
      </c>
      <c r="DV214" s="2">
        <f t="shared" si="97"/>
        <v>64.499071800381074</v>
      </c>
      <c r="DW214" s="2">
        <f t="shared" si="97"/>
        <v>61.564437407405308</v>
      </c>
      <c r="DX214" s="2">
        <f t="shared" si="97"/>
        <v>57.100591593041116</v>
      </c>
      <c r="DY214" s="2">
        <f t="shared" si="97"/>
        <v>55.007701704989842</v>
      </c>
      <c r="DZ214" s="2">
        <f t="shared" si="97"/>
        <v>53.507761651562781</v>
      </c>
      <c r="EB214" s="2">
        <f t="shared" si="98"/>
        <v>0.99977263532088201</v>
      </c>
      <c r="EC214" s="2">
        <f t="shared" si="98"/>
        <v>0.99976736677321687</v>
      </c>
      <c r="ED214" s="2">
        <f t="shared" si="98"/>
        <v>0.99981704166824614</v>
      </c>
      <c r="EE214" s="2">
        <f t="shared" si="98"/>
        <v>0.9998126191985246</v>
      </c>
      <c r="EF214" s="2">
        <f t="shared" si="98"/>
        <v>0.99982159866723941</v>
      </c>
      <c r="EG214" s="2">
        <f t="shared" si="98"/>
        <v>0.99982799497051811</v>
      </c>
      <c r="EH214" s="2">
        <f t="shared" si="98"/>
        <v>0.99981972738633362</v>
      </c>
      <c r="EI214" s="2">
        <f t="shared" si="98"/>
        <v>0.99982154787899946</v>
      </c>
      <c r="EJ214" s="2">
        <f t="shared" si="98"/>
        <v>0.9998090907757482</v>
      </c>
      <c r="EK214" s="2">
        <f t="shared" si="98"/>
        <v>0.99980198432295819</v>
      </c>
      <c r="EL214" s="2">
        <f t="shared" si="98"/>
        <v>0.99979620958977766</v>
      </c>
      <c r="EM214" s="2">
        <f t="shared" si="98"/>
        <v>0.99977327404263971</v>
      </c>
      <c r="EN214" s="2">
        <f t="shared" si="98"/>
        <v>0.9997424154204414</v>
      </c>
      <c r="EO214" s="2">
        <f t="shared" si="98"/>
        <v>0.99975046450970051</v>
      </c>
      <c r="EP214" s="2">
        <f t="shared" si="98"/>
        <v>0.99977274459682464</v>
      </c>
    </row>
    <row r="215" spans="1:148" x14ac:dyDescent="0.25">
      <c r="B215" s="2">
        <v>193</v>
      </c>
      <c r="C215" s="49">
        <v>35.785699999999999</v>
      </c>
      <c r="D215" s="49">
        <v>40.446399999999997</v>
      </c>
      <c r="E215" s="49">
        <v>46.182000000000002</v>
      </c>
      <c r="F215" s="49">
        <v>51.145000000000003</v>
      </c>
      <c r="G215" s="49">
        <v>56.981999999999999</v>
      </c>
      <c r="H215" s="49">
        <v>60.908999999999999</v>
      </c>
      <c r="I215" s="49">
        <v>63.636000000000003</v>
      </c>
      <c r="J215" s="49">
        <v>65.400000000000006</v>
      </c>
      <c r="K215" s="49">
        <v>67.673000000000002</v>
      </c>
      <c r="L215" s="49">
        <v>67.581999999999994</v>
      </c>
      <c r="M215" s="49">
        <v>66.563999999999993</v>
      </c>
      <c r="N215" s="49">
        <v>65.364000000000004</v>
      </c>
      <c r="O215" s="49">
        <v>61.073</v>
      </c>
      <c r="P215" s="49">
        <v>58.963999999999999</v>
      </c>
      <c r="Q215" s="49">
        <v>57.273000000000003</v>
      </c>
      <c r="T215" s="4" t="e">
        <f t="shared" si="91"/>
        <v>#N/A</v>
      </c>
      <c r="U215" s="4" t="e">
        <f t="shared" si="91"/>
        <v>#N/A</v>
      </c>
      <c r="V215" s="4" t="e">
        <f t="shared" si="91"/>
        <v>#N/A</v>
      </c>
      <c r="W215" s="4" t="e">
        <f t="shared" si="91"/>
        <v>#N/A</v>
      </c>
      <c r="X215" s="4" t="e">
        <f t="shared" si="91"/>
        <v>#N/A</v>
      </c>
      <c r="Y215" s="4" t="e">
        <f t="shared" si="91"/>
        <v>#N/A</v>
      </c>
      <c r="Z215" s="4" t="e">
        <f t="shared" si="91"/>
        <v>#N/A</v>
      </c>
      <c r="AA215" s="4" t="e">
        <f t="shared" si="91"/>
        <v>#N/A</v>
      </c>
      <c r="AB215" s="4" t="e">
        <f t="shared" si="91"/>
        <v>#N/A</v>
      </c>
      <c r="AC215" s="4" t="e">
        <f t="shared" si="91"/>
        <v>#N/A</v>
      </c>
      <c r="AD215" s="4" t="e">
        <f t="shared" si="91"/>
        <v>#N/A</v>
      </c>
      <c r="AE215" s="4" t="e">
        <f t="shared" si="91"/>
        <v>#N/A</v>
      </c>
      <c r="AF215" s="4" t="e">
        <f t="shared" si="91"/>
        <v>#N/A</v>
      </c>
      <c r="AG215" s="4" t="e">
        <f t="shared" si="91"/>
        <v>#N/A</v>
      </c>
      <c r="AH215" s="4" t="e">
        <f t="shared" si="91"/>
        <v>#N/A</v>
      </c>
      <c r="AJ215" s="4">
        <f t="shared" si="92"/>
        <v>0</v>
      </c>
      <c r="AK215" s="4">
        <f t="shared" si="92"/>
        <v>0</v>
      </c>
      <c r="AL215" s="4">
        <f t="shared" si="92"/>
        <v>0</v>
      </c>
      <c r="AM215" s="4">
        <f t="shared" si="92"/>
        <v>0</v>
      </c>
      <c r="AN215" s="4">
        <f t="shared" si="92"/>
        <v>0</v>
      </c>
      <c r="AO215" s="4">
        <f t="shared" si="92"/>
        <v>0</v>
      </c>
      <c r="AP215" s="4">
        <f t="shared" si="92"/>
        <v>0</v>
      </c>
      <c r="AQ215" s="4">
        <f t="shared" si="92"/>
        <v>0</v>
      </c>
      <c r="AR215" s="4">
        <f t="shared" si="92"/>
        <v>0</v>
      </c>
      <c r="AS215" s="4">
        <f t="shared" si="92"/>
        <v>0</v>
      </c>
      <c r="AT215" s="4">
        <f t="shared" si="92"/>
        <v>0</v>
      </c>
      <c r="AU215" s="4">
        <f t="shared" si="92"/>
        <v>0</v>
      </c>
      <c r="AV215" s="4">
        <f t="shared" si="92"/>
        <v>0</v>
      </c>
      <c r="AW215" s="4">
        <f t="shared" si="92"/>
        <v>0</v>
      </c>
      <c r="AX215" s="4">
        <f t="shared" si="92"/>
        <v>0</v>
      </c>
      <c r="AZ215" s="2" t="e">
        <f t="shared" si="93"/>
        <v>#N/A</v>
      </c>
      <c r="BA215" s="2" t="e">
        <f t="shared" si="93"/>
        <v>#N/A</v>
      </c>
      <c r="BB215" s="2" t="e">
        <f t="shared" si="93"/>
        <v>#N/A</v>
      </c>
      <c r="BC215" s="2" t="e">
        <f t="shared" si="93"/>
        <v>#N/A</v>
      </c>
      <c r="BD215" s="2" t="e">
        <f t="shared" si="93"/>
        <v>#N/A</v>
      </c>
      <c r="BE215" s="2" t="e">
        <f t="shared" si="93"/>
        <v>#N/A</v>
      </c>
      <c r="BF215" s="2" t="e">
        <f t="shared" si="93"/>
        <v>#N/A</v>
      </c>
      <c r="BG215" s="2" t="e">
        <f t="shared" si="93"/>
        <v>#N/A</v>
      </c>
      <c r="BH215" s="2" t="e">
        <f t="shared" si="93"/>
        <v>#N/A</v>
      </c>
      <c r="BI215" s="2" t="e">
        <f t="shared" si="93"/>
        <v>#N/A</v>
      </c>
      <c r="BJ215" s="2" t="e">
        <f t="shared" si="93"/>
        <v>#N/A</v>
      </c>
      <c r="BK215" s="2" t="e">
        <f t="shared" si="93"/>
        <v>#N/A</v>
      </c>
      <c r="BL215" s="2" t="e">
        <f t="shared" si="93"/>
        <v>#N/A</v>
      </c>
      <c r="BM215" s="2" t="e">
        <f t="shared" si="93"/>
        <v>#N/A</v>
      </c>
      <c r="BN215" s="2" t="e">
        <f t="shared" si="93"/>
        <v>#N/A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36.017701078531026</v>
      </c>
      <c r="CW215" s="2">
        <f t="shared" si="96"/>
        <v>41.981429830430564</v>
      </c>
      <c r="CX215" s="2">
        <f t="shared" si="96"/>
        <v>46.781338522388197</v>
      </c>
      <c r="CY215" s="2">
        <f t="shared" si="96"/>
        <v>53.351522986941461</v>
      </c>
      <c r="CZ215" s="2">
        <f t="shared" si="96"/>
        <v>56.15801581813021</v>
      </c>
      <c r="DA215" s="2">
        <f t="shared" si="96"/>
        <v>61.946197806442562</v>
      </c>
      <c r="DB215" s="2">
        <f t="shared" si="96"/>
        <v>66.538945628988344</v>
      </c>
      <c r="DC215" s="2">
        <f t="shared" si="96"/>
        <v>68.36854438224708</v>
      </c>
      <c r="DD215" s="2">
        <f t="shared" si="96"/>
        <v>71.326944249734112</v>
      </c>
      <c r="DE215" s="2">
        <f t="shared" si="96"/>
        <v>73.122364546743356</v>
      </c>
      <c r="DF215" s="2">
        <f t="shared" si="96"/>
        <v>70.306614697229179</v>
      </c>
      <c r="DG215" s="2">
        <f t="shared" si="96"/>
        <v>65.20072250307382</v>
      </c>
      <c r="DH215" s="2">
        <f t="shared" si="96"/>
        <v>59.967171467573706</v>
      </c>
      <c r="DI215" s="2">
        <f t="shared" si="96"/>
        <v>58.607386465552395</v>
      </c>
      <c r="DJ215" s="2">
        <f t="shared" si="96"/>
        <v>56.043740541779812</v>
      </c>
      <c r="DL215" s="2">
        <f t="shared" si="97"/>
        <v>34.425654523493499</v>
      </c>
      <c r="DM215" s="2">
        <f t="shared" si="97"/>
        <v>38.626802077148206</v>
      </c>
      <c r="DN215" s="2">
        <f t="shared" si="97"/>
        <v>43.323682650897631</v>
      </c>
      <c r="DO215" s="2">
        <f t="shared" si="97"/>
        <v>49.098419470486078</v>
      </c>
      <c r="DP215" s="2">
        <f t="shared" si="97"/>
        <v>54.593650919536337</v>
      </c>
      <c r="DQ215" s="2">
        <f t="shared" si="97"/>
        <v>57.230908470818953</v>
      </c>
      <c r="DR215" s="2">
        <f t="shared" si="97"/>
        <v>60.280420841527089</v>
      </c>
      <c r="DS215" s="2">
        <f t="shared" si="97"/>
        <v>63.282889205416382</v>
      </c>
      <c r="DT215" s="2">
        <f t="shared" si="97"/>
        <v>64.134626259767714</v>
      </c>
      <c r="DU215" s="2">
        <f t="shared" si="97"/>
        <v>63.210000312487793</v>
      </c>
      <c r="DV215" s="2">
        <f t="shared" si="97"/>
        <v>64.380476032756306</v>
      </c>
      <c r="DW215" s="2">
        <f t="shared" si="97"/>
        <v>61.441547676049581</v>
      </c>
      <c r="DX215" s="2">
        <f t="shared" si="97"/>
        <v>56.972334696332531</v>
      </c>
      <c r="DY215" s="2">
        <f t="shared" si="97"/>
        <v>54.88610735179104</v>
      </c>
      <c r="DZ215" s="2">
        <f t="shared" si="97"/>
        <v>53.397978674763159</v>
      </c>
      <c r="EB215" s="2">
        <f t="shared" si="98"/>
        <v>0.99979263679972674</v>
      </c>
      <c r="EC215" s="2">
        <f t="shared" si="98"/>
        <v>0.99978783163266216</v>
      </c>
      <c r="ED215" s="2">
        <f t="shared" si="98"/>
        <v>0.99983313733207635</v>
      </c>
      <c r="EE215" s="2">
        <f t="shared" si="98"/>
        <v>0.99982910386032064</v>
      </c>
      <c r="EF215" s="2">
        <f t="shared" si="98"/>
        <v>0.99983729349670036</v>
      </c>
      <c r="EG215" s="2">
        <f t="shared" si="98"/>
        <v>0.99984312717448476</v>
      </c>
      <c r="EH215" s="2">
        <f t="shared" si="98"/>
        <v>0.99983558681436935</v>
      </c>
      <c r="EI215" s="2">
        <f t="shared" si="98"/>
        <v>0.99983724717582068</v>
      </c>
      <c r="EJ215" s="2">
        <f t="shared" si="98"/>
        <v>0.99982588579338894</v>
      </c>
      <c r="EK215" s="2">
        <f t="shared" si="98"/>
        <v>0.99981940440961647</v>
      </c>
      <c r="EL215" s="2">
        <f t="shared" si="98"/>
        <v>0.99981413760415727</v>
      </c>
      <c r="EM215" s="2">
        <f t="shared" si="98"/>
        <v>0.99979321934416854</v>
      </c>
      <c r="EN215" s="2">
        <f t="shared" si="98"/>
        <v>0.9997650747468928</v>
      </c>
      <c r="EO215" s="2">
        <f t="shared" si="98"/>
        <v>0.99977241593111188</v>
      </c>
      <c r="EP215" s="2">
        <f t="shared" si="98"/>
        <v>0.99979273646455769</v>
      </c>
    </row>
    <row r="216" spans="1:148" x14ac:dyDescent="0.25">
      <c r="B216" s="2">
        <v>194</v>
      </c>
      <c r="C216" s="49">
        <v>36.214300000000001</v>
      </c>
      <c r="D216" s="49">
        <v>40.232100000000003</v>
      </c>
      <c r="E216" s="49">
        <v>46.2</v>
      </c>
      <c r="F216" s="49">
        <v>50.290999999999997</v>
      </c>
      <c r="G216" s="49">
        <v>56.6</v>
      </c>
      <c r="H216" s="49">
        <v>58.344999999999999</v>
      </c>
      <c r="I216" s="49">
        <v>63.8</v>
      </c>
      <c r="J216" s="49">
        <v>65.545000000000002</v>
      </c>
      <c r="K216" s="49">
        <v>66.781999999999996</v>
      </c>
      <c r="L216" s="49">
        <v>67.144999999999996</v>
      </c>
      <c r="M216" s="49">
        <v>65.581999999999994</v>
      </c>
      <c r="N216" s="49">
        <v>64.909000000000006</v>
      </c>
      <c r="O216" s="49">
        <v>60.363999999999997</v>
      </c>
      <c r="P216" s="49">
        <v>58.308999999999997</v>
      </c>
      <c r="Q216" s="49">
        <v>56.6</v>
      </c>
      <c r="T216" s="4" t="e">
        <f t="shared" si="91"/>
        <v>#N/A</v>
      </c>
      <c r="U216" s="4" t="e">
        <f t="shared" si="91"/>
        <v>#N/A</v>
      </c>
      <c r="V216" s="4" t="e">
        <f t="shared" si="91"/>
        <v>#N/A</v>
      </c>
      <c r="W216" s="4" t="e">
        <f t="shared" si="91"/>
        <v>#N/A</v>
      </c>
      <c r="X216" s="4" t="e">
        <f t="shared" si="91"/>
        <v>#N/A</v>
      </c>
      <c r="Y216" s="4" t="e">
        <f t="shared" si="91"/>
        <v>#N/A</v>
      </c>
      <c r="Z216" s="4" t="e">
        <f t="shared" si="91"/>
        <v>#N/A</v>
      </c>
      <c r="AA216" s="4" t="e">
        <f t="shared" si="91"/>
        <v>#N/A</v>
      </c>
      <c r="AB216" s="4" t="e">
        <f t="shared" si="91"/>
        <v>#N/A</v>
      </c>
      <c r="AC216" s="4" t="e">
        <f t="shared" si="91"/>
        <v>#N/A</v>
      </c>
      <c r="AD216" s="4" t="e">
        <f t="shared" si="91"/>
        <v>#N/A</v>
      </c>
      <c r="AE216" s="4" t="e">
        <f t="shared" si="91"/>
        <v>#N/A</v>
      </c>
      <c r="AF216" s="4" t="e">
        <f t="shared" si="91"/>
        <v>#N/A</v>
      </c>
      <c r="AG216" s="4" t="e">
        <f t="shared" si="91"/>
        <v>#N/A</v>
      </c>
      <c r="AH216" s="4" t="e">
        <f t="shared" si="91"/>
        <v>#N/A</v>
      </c>
      <c r="AJ216" s="4">
        <f t="shared" si="92"/>
        <v>0</v>
      </c>
      <c r="AK216" s="4">
        <f t="shared" si="92"/>
        <v>0</v>
      </c>
      <c r="AL216" s="4">
        <f t="shared" si="92"/>
        <v>0</v>
      </c>
      <c r="AM216" s="4">
        <f t="shared" si="92"/>
        <v>0</v>
      </c>
      <c r="AN216" s="4">
        <f t="shared" si="92"/>
        <v>0</v>
      </c>
      <c r="AO216" s="4">
        <f t="shared" si="92"/>
        <v>0</v>
      </c>
      <c r="AP216" s="4">
        <f t="shared" si="92"/>
        <v>0</v>
      </c>
      <c r="AQ216" s="4">
        <f t="shared" si="92"/>
        <v>0</v>
      </c>
      <c r="AR216" s="4">
        <f t="shared" si="92"/>
        <v>0</v>
      </c>
      <c r="AS216" s="4">
        <f t="shared" si="92"/>
        <v>0</v>
      </c>
      <c r="AT216" s="4">
        <f t="shared" si="92"/>
        <v>0</v>
      </c>
      <c r="AU216" s="4">
        <f t="shared" si="92"/>
        <v>0</v>
      </c>
      <c r="AV216" s="4">
        <f t="shared" si="92"/>
        <v>0</v>
      </c>
      <c r="AW216" s="4">
        <f t="shared" si="92"/>
        <v>0</v>
      </c>
      <c r="AX216" s="4">
        <f t="shared" si="92"/>
        <v>0</v>
      </c>
      <c r="AZ216" s="2" t="e">
        <f t="shared" si="93"/>
        <v>#N/A</v>
      </c>
      <c r="BA216" s="2" t="e">
        <f t="shared" si="93"/>
        <v>#N/A</v>
      </c>
      <c r="BB216" s="2" t="e">
        <f t="shared" si="93"/>
        <v>#N/A</v>
      </c>
      <c r="BC216" s="2" t="e">
        <f t="shared" si="93"/>
        <v>#N/A</v>
      </c>
      <c r="BD216" s="2" t="e">
        <f t="shared" si="93"/>
        <v>#N/A</v>
      </c>
      <c r="BE216" s="2" t="e">
        <f t="shared" si="93"/>
        <v>#N/A</v>
      </c>
      <c r="BF216" s="2" t="e">
        <f t="shared" si="93"/>
        <v>#N/A</v>
      </c>
      <c r="BG216" s="2" t="e">
        <f t="shared" si="93"/>
        <v>#N/A</v>
      </c>
      <c r="BH216" s="2" t="e">
        <f t="shared" si="93"/>
        <v>#N/A</v>
      </c>
      <c r="BI216" s="2" t="e">
        <f t="shared" si="93"/>
        <v>#N/A</v>
      </c>
      <c r="BJ216" s="2" t="e">
        <f t="shared" si="93"/>
        <v>#N/A</v>
      </c>
      <c r="BK216" s="2" t="e">
        <f t="shared" si="93"/>
        <v>#N/A</v>
      </c>
      <c r="BL216" s="2" t="e">
        <f t="shared" si="93"/>
        <v>#N/A</v>
      </c>
      <c r="BM216" s="2" t="e">
        <f t="shared" si="93"/>
        <v>#N/A</v>
      </c>
      <c r="BN216" s="2" t="e">
        <f t="shared" si="93"/>
        <v>#N/A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35.985170229440016</v>
      </c>
      <c r="CW216" s="2">
        <f t="shared" si="96"/>
        <v>41.936734747688853</v>
      </c>
      <c r="CX216" s="2">
        <f t="shared" si="96"/>
        <v>46.724460443301055</v>
      </c>
      <c r="CY216" s="2">
        <f t="shared" si="96"/>
        <v>53.28986351152799</v>
      </c>
      <c r="CZ216" s="2">
        <f t="shared" si="96"/>
        <v>56.076456395311332</v>
      </c>
      <c r="DA216" s="2">
        <f t="shared" si="96"/>
        <v>61.881671141960865</v>
      </c>
      <c r="DB216" s="2">
        <f t="shared" si="96"/>
        <v>66.475152153152749</v>
      </c>
      <c r="DC216" s="2">
        <f t="shared" si="96"/>
        <v>68.306050879648126</v>
      </c>
      <c r="DD216" s="2">
        <f t="shared" si="96"/>
        <v>71.280835226723383</v>
      </c>
      <c r="DE216" s="2">
        <f t="shared" si="96"/>
        <v>73.078557245153192</v>
      </c>
      <c r="DF216" s="2">
        <f t="shared" si="96"/>
        <v>70.240545100008788</v>
      </c>
      <c r="DG216" s="2">
        <f t="shared" si="96"/>
        <v>65.11065167083828</v>
      </c>
      <c r="DH216" s="2">
        <f t="shared" si="96"/>
        <v>59.859888590954711</v>
      </c>
      <c r="DI216" s="2">
        <f t="shared" si="96"/>
        <v>58.508949755401559</v>
      </c>
      <c r="DJ216" s="2">
        <f t="shared" si="96"/>
        <v>55.943021236041943</v>
      </c>
      <c r="DL216" s="2">
        <f t="shared" si="97"/>
        <v>34.389490464560659</v>
      </c>
      <c r="DM216" s="2">
        <f t="shared" si="97"/>
        <v>38.552648475468196</v>
      </c>
      <c r="DN216" s="2">
        <f t="shared" si="97"/>
        <v>43.230616551712757</v>
      </c>
      <c r="DO216" s="2">
        <f t="shared" si="97"/>
        <v>48.998799663132303</v>
      </c>
      <c r="DP216" s="2">
        <f t="shared" si="97"/>
        <v>54.499794345927491</v>
      </c>
      <c r="DQ216" s="2">
        <f t="shared" si="97"/>
        <v>57.11219994031633</v>
      </c>
      <c r="DR216" s="2">
        <f t="shared" si="97"/>
        <v>60.139503203217721</v>
      </c>
      <c r="DS216" s="2">
        <f t="shared" si="97"/>
        <v>63.164879936141787</v>
      </c>
      <c r="DT216" s="2">
        <f t="shared" si="97"/>
        <v>64.010959499731442</v>
      </c>
      <c r="DU216" s="2">
        <f t="shared" si="97"/>
        <v>63.070612729971479</v>
      </c>
      <c r="DV216" s="2">
        <f t="shared" si="97"/>
        <v>64.261880265131538</v>
      </c>
      <c r="DW216" s="2">
        <f t="shared" si="97"/>
        <v>61.318657944693854</v>
      </c>
      <c r="DX216" s="2">
        <f t="shared" si="97"/>
        <v>56.844077799623946</v>
      </c>
      <c r="DY216" s="2">
        <f t="shared" si="97"/>
        <v>54.764512998592224</v>
      </c>
      <c r="DZ216" s="2">
        <f t="shared" si="97"/>
        <v>53.288195697963538</v>
      </c>
      <c r="EB216" s="2">
        <f t="shared" si="98"/>
        <v>0.9998108790630208</v>
      </c>
      <c r="EC216" s="2">
        <f t="shared" si="98"/>
        <v>0.99980649653679687</v>
      </c>
      <c r="ED216" s="2">
        <f t="shared" si="98"/>
        <v>0.99984781720380589</v>
      </c>
      <c r="EE216" s="2">
        <f t="shared" si="98"/>
        <v>0.99984413852451803</v>
      </c>
      <c r="EF216" s="2">
        <f t="shared" si="98"/>
        <v>0.99985160778091342</v>
      </c>
      <c r="EG216" s="2">
        <f t="shared" si="98"/>
        <v>0.99985692830789563</v>
      </c>
      <c r="EH216" s="2">
        <f t="shared" si="98"/>
        <v>0.99985005122332604</v>
      </c>
      <c r="EI216" s="2">
        <f t="shared" si="98"/>
        <v>0.99985156553455923</v>
      </c>
      <c r="EJ216" s="2">
        <f t="shared" si="98"/>
        <v>0.99984120352349692</v>
      </c>
      <c r="EK216" s="2">
        <f t="shared" si="98"/>
        <v>0.99983529224674927</v>
      </c>
      <c r="EL216" s="2">
        <f t="shared" si="98"/>
        <v>0.99983048870819613</v>
      </c>
      <c r="EM216" s="2">
        <f t="shared" si="98"/>
        <v>0.99981141036922683</v>
      </c>
      <c r="EN216" s="2">
        <f t="shared" si="98"/>
        <v>0.99978574119381058</v>
      </c>
      <c r="EO216" s="2">
        <f t="shared" si="98"/>
        <v>0.99979243670586859</v>
      </c>
      <c r="EP216" s="2">
        <f t="shared" si="98"/>
        <v>0.99981096996174301</v>
      </c>
    </row>
    <row r="217" spans="1:148" x14ac:dyDescent="0.25">
      <c r="B217" s="2">
        <v>195</v>
      </c>
      <c r="C217" s="49">
        <v>36.160699999999999</v>
      </c>
      <c r="D217" s="49">
        <v>39.142899999999997</v>
      </c>
      <c r="E217" s="49">
        <v>45.618000000000002</v>
      </c>
      <c r="F217" s="49">
        <v>51.381999999999998</v>
      </c>
      <c r="G217" s="49">
        <v>55.164000000000001</v>
      </c>
      <c r="H217" s="49">
        <v>59.235999999999997</v>
      </c>
      <c r="I217" s="49">
        <v>62.744999999999997</v>
      </c>
      <c r="J217" s="49">
        <v>65.891000000000005</v>
      </c>
      <c r="K217" s="49">
        <v>66.344999999999999</v>
      </c>
      <c r="L217" s="49">
        <v>67.727000000000004</v>
      </c>
      <c r="M217" s="49">
        <v>66.691000000000003</v>
      </c>
      <c r="N217" s="49">
        <v>65.454999999999998</v>
      </c>
      <c r="O217" s="49">
        <v>59.582000000000001</v>
      </c>
      <c r="P217" s="49">
        <v>57.726999999999997</v>
      </c>
      <c r="Q217" s="49">
        <v>56.436</v>
      </c>
      <c r="T217" s="4" t="e">
        <f t="shared" si="91"/>
        <v>#N/A</v>
      </c>
      <c r="U217" s="4" t="e">
        <f t="shared" si="91"/>
        <v>#N/A</v>
      </c>
      <c r="V217" s="4" t="e">
        <f t="shared" si="91"/>
        <v>#N/A</v>
      </c>
      <c r="W217" s="4" t="e">
        <f t="shared" si="91"/>
        <v>#N/A</v>
      </c>
      <c r="X217" s="4" t="e">
        <f t="shared" si="91"/>
        <v>#N/A</v>
      </c>
      <c r="Y217" s="4" t="e">
        <f t="shared" si="91"/>
        <v>#N/A</v>
      </c>
      <c r="Z217" s="4" t="e">
        <f t="shared" si="91"/>
        <v>#N/A</v>
      </c>
      <c r="AA217" s="4" t="e">
        <f t="shared" si="91"/>
        <v>#N/A</v>
      </c>
      <c r="AB217" s="4" t="e">
        <f t="shared" si="91"/>
        <v>#N/A</v>
      </c>
      <c r="AC217" s="4" t="e">
        <f t="shared" si="91"/>
        <v>#N/A</v>
      </c>
      <c r="AD217" s="4" t="e">
        <f t="shared" si="91"/>
        <v>#N/A</v>
      </c>
      <c r="AE217" s="4" t="e">
        <f t="shared" si="91"/>
        <v>#N/A</v>
      </c>
      <c r="AF217" s="4" t="e">
        <f t="shared" si="91"/>
        <v>#N/A</v>
      </c>
      <c r="AG217" s="4" t="e">
        <f t="shared" si="91"/>
        <v>#N/A</v>
      </c>
      <c r="AH217" s="4" t="e">
        <f t="shared" si="91"/>
        <v>#N/A</v>
      </c>
      <c r="AJ217" s="4">
        <f t="shared" si="92"/>
        <v>0</v>
      </c>
      <c r="AK217" s="4">
        <f t="shared" si="92"/>
        <v>0</v>
      </c>
      <c r="AL217" s="4">
        <f t="shared" si="92"/>
        <v>0</v>
      </c>
      <c r="AM217" s="4">
        <f t="shared" si="92"/>
        <v>0</v>
      </c>
      <c r="AN217" s="4">
        <f t="shared" si="92"/>
        <v>0</v>
      </c>
      <c r="AO217" s="4">
        <f t="shared" si="92"/>
        <v>0</v>
      </c>
      <c r="AP217" s="4">
        <f t="shared" si="92"/>
        <v>0</v>
      </c>
      <c r="AQ217" s="4">
        <f t="shared" si="92"/>
        <v>0</v>
      </c>
      <c r="AR217" s="4">
        <f t="shared" si="92"/>
        <v>0</v>
      </c>
      <c r="AS217" s="4">
        <f t="shared" si="92"/>
        <v>0</v>
      </c>
      <c r="AT217" s="4">
        <f t="shared" si="92"/>
        <v>0</v>
      </c>
      <c r="AU217" s="4">
        <f t="shared" si="92"/>
        <v>0</v>
      </c>
      <c r="AV217" s="4">
        <f t="shared" si="92"/>
        <v>0</v>
      </c>
      <c r="AW217" s="4">
        <f t="shared" si="92"/>
        <v>0</v>
      </c>
      <c r="AX217" s="4">
        <f t="shared" si="92"/>
        <v>0</v>
      </c>
      <c r="AZ217" s="2" t="e">
        <f t="shared" si="93"/>
        <v>#N/A</v>
      </c>
      <c r="BA217" s="2" t="e">
        <f t="shared" si="93"/>
        <v>#N/A</v>
      </c>
      <c r="BB217" s="2" t="e">
        <f t="shared" si="93"/>
        <v>#N/A</v>
      </c>
      <c r="BC217" s="2" t="e">
        <f t="shared" si="93"/>
        <v>#N/A</v>
      </c>
      <c r="BD217" s="2" t="e">
        <f t="shared" si="93"/>
        <v>#N/A</v>
      </c>
      <c r="BE217" s="2" t="e">
        <f t="shared" si="93"/>
        <v>#N/A</v>
      </c>
      <c r="BF217" s="2" t="e">
        <f t="shared" si="93"/>
        <v>#N/A</v>
      </c>
      <c r="BG217" s="2" t="e">
        <f t="shared" si="93"/>
        <v>#N/A</v>
      </c>
      <c r="BH217" s="2" t="e">
        <f t="shared" si="93"/>
        <v>#N/A</v>
      </c>
      <c r="BI217" s="2" t="e">
        <f t="shared" si="93"/>
        <v>#N/A</v>
      </c>
      <c r="BJ217" s="2" t="e">
        <f t="shared" si="93"/>
        <v>#N/A</v>
      </c>
      <c r="BK217" s="2" t="e">
        <f t="shared" si="93"/>
        <v>#N/A</v>
      </c>
      <c r="BL217" s="2" t="e">
        <f t="shared" si="93"/>
        <v>#N/A</v>
      </c>
      <c r="BM217" s="2" t="e">
        <f t="shared" si="93"/>
        <v>#N/A</v>
      </c>
      <c r="BN217" s="2" t="e">
        <f t="shared" si="93"/>
        <v>#N/A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35.952639380349012</v>
      </c>
      <c r="CW217" s="2">
        <f t="shared" si="96"/>
        <v>41.892039664947134</v>
      </c>
      <c r="CX217" s="2">
        <f t="shared" si="96"/>
        <v>46.667582364213906</v>
      </c>
      <c r="CY217" s="2">
        <f t="shared" si="96"/>
        <v>53.228204036114519</v>
      </c>
      <c r="CZ217" s="2">
        <f t="shared" si="96"/>
        <v>55.994896972492455</v>
      </c>
      <c r="DA217" s="2">
        <f t="shared" si="96"/>
        <v>61.817144477479175</v>
      </c>
      <c r="DB217" s="2">
        <f t="shared" si="96"/>
        <v>66.411358677317139</v>
      </c>
      <c r="DC217" s="2">
        <f t="shared" si="96"/>
        <v>68.243557377049157</v>
      </c>
      <c r="DD217" s="2">
        <f t="shared" si="96"/>
        <v>71.234726203712654</v>
      </c>
      <c r="DE217" s="2">
        <f t="shared" si="96"/>
        <v>73.034749943563028</v>
      </c>
      <c r="DF217" s="2">
        <f t="shared" si="96"/>
        <v>70.174475502788397</v>
      </c>
      <c r="DG217" s="2">
        <f t="shared" si="96"/>
        <v>65.02058083860274</v>
      </c>
      <c r="DH217" s="2">
        <f t="shared" si="96"/>
        <v>59.752605714335708</v>
      </c>
      <c r="DI217" s="2">
        <f t="shared" si="96"/>
        <v>58.410513045250724</v>
      </c>
      <c r="DJ217" s="2">
        <f t="shared" si="96"/>
        <v>55.842301930304075</v>
      </c>
      <c r="DL217" s="2">
        <f t="shared" si="97"/>
        <v>34.353326405627818</v>
      </c>
      <c r="DM217" s="2">
        <f t="shared" si="97"/>
        <v>38.478494873788186</v>
      </c>
      <c r="DN217" s="2">
        <f t="shared" si="97"/>
        <v>43.13755045252789</v>
      </c>
      <c r="DO217" s="2">
        <f t="shared" si="97"/>
        <v>48.899179855778527</v>
      </c>
      <c r="DP217" s="2">
        <f t="shared" si="97"/>
        <v>54.405937772318637</v>
      </c>
      <c r="DQ217" s="2">
        <f t="shared" si="97"/>
        <v>56.993491409813714</v>
      </c>
      <c r="DR217" s="2">
        <f t="shared" si="97"/>
        <v>59.998585564908353</v>
      </c>
      <c r="DS217" s="2">
        <f t="shared" si="97"/>
        <v>63.046870666867193</v>
      </c>
      <c r="DT217" s="2">
        <f t="shared" si="97"/>
        <v>63.88729273969517</v>
      </c>
      <c r="DU217" s="2">
        <f t="shared" si="97"/>
        <v>62.931225147455173</v>
      </c>
      <c r="DV217" s="2">
        <f t="shared" si="97"/>
        <v>64.143284497506784</v>
      </c>
      <c r="DW217" s="2">
        <f t="shared" si="97"/>
        <v>61.195768213338127</v>
      </c>
      <c r="DX217" s="2">
        <f t="shared" si="97"/>
        <v>56.715820902915361</v>
      </c>
      <c r="DY217" s="2">
        <f t="shared" si="97"/>
        <v>54.642918645393408</v>
      </c>
      <c r="DZ217" s="2">
        <f t="shared" si="97"/>
        <v>53.178412721163916</v>
      </c>
      <c r="EB217" s="2">
        <f t="shared" si="98"/>
        <v>0.99982751678530291</v>
      </c>
      <c r="EC217" s="2">
        <f t="shared" si="98"/>
        <v>0.99982351973931627</v>
      </c>
      <c r="ED217" s="2">
        <f t="shared" si="98"/>
        <v>0.99986120578179227</v>
      </c>
      <c r="EE217" s="2">
        <f t="shared" si="98"/>
        <v>0.99985785069546984</v>
      </c>
      <c r="EF217" s="2">
        <f t="shared" si="98"/>
        <v>0.99986466292063336</v>
      </c>
      <c r="EG217" s="2">
        <f t="shared" si="98"/>
        <v>0.999869515423357</v>
      </c>
      <c r="EH217" s="2">
        <f t="shared" si="98"/>
        <v>0.99986324328597531</v>
      </c>
      <c r="EI217" s="2">
        <f t="shared" si="98"/>
        <v>0.99986462439049406</v>
      </c>
      <c r="EJ217" s="2">
        <f t="shared" si="98"/>
        <v>0.99985517386861356</v>
      </c>
      <c r="EK217" s="2">
        <f t="shared" si="98"/>
        <v>0.99984978256668366</v>
      </c>
      <c r="EL217" s="2">
        <f t="shared" si="98"/>
        <v>0.99984540155862167</v>
      </c>
      <c r="EM217" s="2">
        <f t="shared" si="98"/>
        <v>0.9998280013584262</v>
      </c>
      <c r="EN217" s="2">
        <f t="shared" si="98"/>
        <v>0.99980458996236932</v>
      </c>
      <c r="EO217" s="2">
        <f t="shared" si="98"/>
        <v>0.99981069656859067</v>
      </c>
      <c r="EP217" s="2">
        <f t="shared" si="98"/>
        <v>0.99982759968868129</v>
      </c>
    </row>
    <row r="218" spans="1:148" x14ac:dyDescent="0.25">
      <c r="B218" s="2">
        <v>196</v>
      </c>
      <c r="C218" s="49">
        <v>35.017899999999997</v>
      </c>
      <c r="D218" s="49">
        <v>39.946399999999997</v>
      </c>
      <c r="E218" s="49">
        <v>45.308999999999997</v>
      </c>
      <c r="F218" s="49">
        <v>50.308999999999997</v>
      </c>
      <c r="G218" s="49">
        <v>54.491</v>
      </c>
      <c r="H218" s="49">
        <v>58.273000000000003</v>
      </c>
      <c r="I218" s="49">
        <v>63.854999999999997</v>
      </c>
      <c r="J218" s="49">
        <v>66.418000000000006</v>
      </c>
      <c r="K218" s="49">
        <v>67.617999999999995</v>
      </c>
      <c r="L218" s="49">
        <v>67.599999999999994</v>
      </c>
      <c r="M218" s="49">
        <v>65.527000000000001</v>
      </c>
      <c r="N218" s="49">
        <v>64.581999999999994</v>
      </c>
      <c r="O218" s="49">
        <v>60.545000000000002</v>
      </c>
      <c r="P218" s="49">
        <v>59.127000000000002</v>
      </c>
      <c r="Q218" s="49">
        <v>56.709000000000003</v>
      </c>
      <c r="T218" s="4" t="e">
        <f t="shared" si="91"/>
        <v>#N/A</v>
      </c>
      <c r="U218" s="4" t="e">
        <f t="shared" si="91"/>
        <v>#N/A</v>
      </c>
      <c r="V218" s="4" t="e">
        <f t="shared" si="91"/>
        <v>#N/A</v>
      </c>
      <c r="W218" s="4" t="e">
        <f t="shared" si="91"/>
        <v>#N/A</v>
      </c>
      <c r="X218" s="4" t="e">
        <f t="shared" si="91"/>
        <v>#N/A</v>
      </c>
      <c r="Y218" s="4" t="e">
        <f t="shared" si="91"/>
        <v>#N/A</v>
      </c>
      <c r="Z218" s="4" t="e">
        <f t="shared" si="91"/>
        <v>#N/A</v>
      </c>
      <c r="AA218" s="4" t="e">
        <f t="shared" si="91"/>
        <v>#N/A</v>
      </c>
      <c r="AB218" s="4" t="e">
        <f t="shared" si="91"/>
        <v>#N/A</v>
      </c>
      <c r="AC218" s="4" t="e">
        <f t="shared" si="91"/>
        <v>#N/A</v>
      </c>
      <c r="AD218" s="4" t="e">
        <f t="shared" si="91"/>
        <v>#N/A</v>
      </c>
      <c r="AE218" s="4" t="e">
        <f t="shared" si="91"/>
        <v>#N/A</v>
      </c>
      <c r="AF218" s="4" t="e">
        <f t="shared" si="91"/>
        <v>#N/A</v>
      </c>
      <c r="AG218" s="4" t="e">
        <f t="shared" si="91"/>
        <v>#N/A</v>
      </c>
      <c r="AH218" s="4" t="e">
        <f t="shared" si="91"/>
        <v>#N/A</v>
      </c>
      <c r="AJ218" s="4">
        <f t="shared" si="92"/>
        <v>0</v>
      </c>
      <c r="AK218" s="4">
        <f t="shared" si="92"/>
        <v>0</v>
      </c>
      <c r="AL218" s="4">
        <f t="shared" si="92"/>
        <v>0</v>
      </c>
      <c r="AM218" s="4">
        <f t="shared" si="92"/>
        <v>0</v>
      </c>
      <c r="AN218" s="4">
        <f t="shared" si="92"/>
        <v>0</v>
      </c>
      <c r="AO218" s="4">
        <f t="shared" si="92"/>
        <v>0</v>
      </c>
      <c r="AP218" s="4">
        <f t="shared" si="92"/>
        <v>0</v>
      </c>
      <c r="AQ218" s="4">
        <f t="shared" si="92"/>
        <v>0</v>
      </c>
      <c r="AR218" s="4">
        <f t="shared" si="92"/>
        <v>0</v>
      </c>
      <c r="AS218" s="4">
        <f t="shared" si="92"/>
        <v>0</v>
      </c>
      <c r="AT218" s="4">
        <f t="shared" si="92"/>
        <v>0</v>
      </c>
      <c r="AU218" s="4">
        <f t="shared" si="92"/>
        <v>0</v>
      </c>
      <c r="AV218" s="4">
        <f t="shared" si="92"/>
        <v>0</v>
      </c>
      <c r="AW218" s="4">
        <f t="shared" si="92"/>
        <v>0</v>
      </c>
      <c r="AX218" s="4">
        <f t="shared" si="92"/>
        <v>0</v>
      </c>
      <c r="AZ218" s="2" t="e">
        <f t="shared" si="93"/>
        <v>#N/A</v>
      </c>
      <c r="BA218" s="2" t="e">
        <f t="shared" si="93"/>
        <v>#N/A</v>
      </c>
      <c r="BB218" s="2" t="e">
        <f t="shared" si="93"/>
        <v>#N/A</v>
      </c>
      <c r="BC218" s="2" t="e">
        <f t="shared" si="93"/>
        <v>#N/A</v>
      </c>
      <c r="BD218" s="2" t="e">
        <f t="shared" si="93"/>
        <v>#N/A</v>
      </c>
      <c r="BE218" s="2" t="e">
        <f t="shared" si="93"/>
        <v>#N/A</v>
      </c>
      <c r="BF218" s="2" t="e">
        <f t="shared" si="93"/>
        <v>#N/A</v>
      </c>
      <c r="BG218" s="2" t="e">
        <f t="shared" si="93"/>
        <v>#N/A</v>
      </c>
      <c r="BH218" s="2" t="e">
        <f t="shared" si="93"/>
        <v>#N/A</v>
      </c>
      <c r="BI218" s="2" t="e">
        <f t="shared" si="93"/>
        <v>#N/A</v>
      </c>
      <c r="BJ218" s="2" t="e">
        <f t="shared" si="93"/>
        <v>#N/A</v>
      </c>
      <c r="BK218" s="2" t="e">
        <f t="shared" si="93"/>
        <v>#N/A</v>
      </c>
      <c r="BL218" s="2" t="e">
        <f t="shared" si="93"/>
        <v>#N/A</v>
      </c>
      <c r="BM218" s="2" t="e">
        <f t="shared" si="93"/>
        <v>#N/A</v>
      </c>
      <c r="BN218" s="2" t="e">
        <f t="shared" si="93"/>
        <v>#N/A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35.920108531258002</v>
      </c>
      <c r="CW218" s="2">
        <f t="shared" si="96"/>
        <v>41.847344582205423</v>
      </c>
      <c r="CX218" s="2">
        <f t="shared" si="96"/>
        <v>46.610704285126758</v>
      </c>
      <c r="CY218" s="2">
        <f t="shared" si="96"/>
        <v>53.166544560701041</v>
      </c>
      <c r="CZ218" s="2">
        <f t="shared" si="96"/>
        <v>55.913337549673578</v>
      </c>
      <c r="DA218" s="2">
        <f t="shared" si="96"/>
        <v>61.752617812997485</v>
      </c>
      <c r="DB218" s="2">
        <f t="shared" si="96"/>
        <v>66.347565201481544</v>
      </c>
      <c r="DC218" s="2">
        <f t="shared" si="96"/>
        <v>68.181063874450203</v>
      </c>
      <c r="DD218" s="2">
        <f t="shared" si="96"/>
        <v>71.188617180701911</v>
      </c>
      <c r="DE218" s="2">
        <f t="shared" si="96"/>
        <v>72.99094264197285</v>
      </c>
      <c r="DF218" s="2">
        <f t="shared" si="96"/>
        <v>70.108405905567992</v>
      </c>
      <c r="DG218" s="2">
        <f t="shared" si="96"/>
        <v>64.9305100063672</v>
      </c>
      <c r="DH218" s="2">
        <f t="shared" si="96"/>
        <v>59.645322837716705</v>
      </c>
      <c r="DI218" s="2">
        <f t="shared" si="96"/>
        <v>58.312076335099889</v>
      </c>
      <c r="DJ218" s="2">
        <f t="shared" si="96"/>
        <v>55.741582624566206</v>
      </c>
      <c r="DL218" s="2">
        <f t="shared" si="97"/>
        <v>34.317162346694985</v>
      </c>
      <c r="DM218" s="2">
        <f t="shared" si="97"/>
        <v>38.404341272108176</v>
      </c>
      <c r="DN218" s="2">
        <f t="shared" si="97"/>
        <v>43.044484353343016</v>
      </c>
      <c r="DO218" s="2">
        <f t="shared" si="97"/>
        <v>48.799560048424752</v>
      </c>
      <c r="DP218" s="2">
        <f t="shared" si="97"/>
        <v>54.312081198709791</v>
      </c>
      <c r="DQ218" s="2">
        <f t="shared" si="97"/>
        <v>56.874782879311084</v>
      </c>
      <c r="DR218" s="2">
        <f t="shared" si="97"/>
        <v>59.857667926598978</v>
      </c>
      <c r="DS218" s="2">
        <f t="shared" si="97"/>
        <v>62.928861397592591</v>
      </c>
      <c r="DT218" s="2">
        <f t="shared" si="97"/>
        <v>63.763625979658904</v>
      </c>
      <c r="DU218" s="2">
        <f t="shared" si="97"/>
        <v>62.791837564938859</v>
      </c>
      <c r="DV218" s="2">
        <f t="shared" si="97"/>
        <v>64.02468872988203</v>
      </c>
      <c r="DW218" s="2">
        <f t="shared" si="97"/>
        <v>61.0728784819824</v>
      </c>
      <c r="DX218" s="2">
        <f t="shared" si="97"/>
        <v>56.587564006206776</v>
      </c>
      <c r="DY218" s="2">
        <f t="shared" si="97"/>
        <v>54.521324292194606</v>
      </c>
      <c r="DZ218" s="2">
        <f t="shared" si="97"/>
        <v>53.068629744364294</v>
      </c>
      <c r="EB218" s="2">
        <f t="shared" si="98"/>
        <v>0.99984269105116597</v>
      </c>
      <c r="EC218" s="2">
        <f t="shared" si="98"/>
        <v>0.99983904558996772</v>
      </c>
      <c r="ED218" s="2">
        <f t="shared" si="98"/>
        <v>0.99987341662266949</v>
      </c>
      <c r="EE218" s="2">
        <f t="shared" si="98"/>
        <v>0.99987035667193491</v>
      </c>
      <c r="EF218" s="2">
        <f t="shared" si="98"/>
        <v>0.99987656964681793</v>
      </c>
      <c r="EG218" s="2">
        <f t="shared" si="98"/>
        <v>0.99988099528541252</v>
      </c>
      <c r="EH218" s="2">
        <f t="shared" si="98"/>
        <v>0.99987527489362404</v>
      </c>
      <c r="EI218" s="2">
        <f t="shared" si="98"/>
        <v>0.99987653450607628</v>
      </c>
      <c r="EJ218" s="2">
        <f t="shared" si="98"/>
        <v>0.99986791531518127</v>
      </c>
      <c r="EK218" s="2">
        <f t="shared" si="98"/>
        <v>0.99986299826173397</v>
      </c>
      <c r="EL218" s="2">
        <f t="shared" si="98"/>
        <v>0.99985900262773009</v>
      </c>
      <c r="EM218" s="2">
        <f t="shared" si="98"/>
        <v>0.99984313300050254</v>
      </c>
      <c r="EN218" s="2">
        <f t="shared" si="98"/>
        <v>0.99982178086326823</v>
      </c>
      <c r="EO218" s="2">
        <f t="shared" si="98"/>
        <v>0.99982735034286241</v>
      </c>
      <c r="EP218" s="2">
        <f t="shared" si="98"/>
        <v>0.99984276666224015</v>
      </c>
    </row>
    <row r="219" spans="1:148" x14ac:dyDescent="0.25">
      <c r="B219" s="2">
        <v>197</v>
      </c>
      <c r="C219" s="49">
        <v>36</v>
      </c>
      <c r="D219" s="49">
        <v>40.375</v>
      </c>
      <c r="E219" s="49">
        <v>45</v>
      </c>
      <c r="F219" s="49">
        <v>51.255000000000003</v>
      </c>
      <c r="G219" s="49">
        <v>55.509</v>
      </c>
      <c r="H219" s="49">
        <v>60.8</v>
      </c>
      <c r="I219" s="49">
        <v>64.072999999999993</v>
      </c>
      <c r="J219" s="49">
        <v>66.2</v>
      </c>
      <c r="K219" s="49">
        <v>68.326999999999998</v>
      </c>
      <c r="L219" s="49">
        <v>66.909000000000006</v>
      </c>
      <c r="M219" s="49">
        <v>67.036000000000001</v>
      </c>
      <c r="N219" s="49">
        <v>64.527000000000001</v>
      </c>
      <c r="O219" s="49">
        <v>59.781999999999996</v>
      </c>
      <c r="P219" s="49">
        <v>58.764000000000003</v>
      </c>
      <c r="Q219" s="49">
        <v>55.182000000000002</v>
      </c>
      <c r="T219" s="4" t="e">
        <f t="shared" si="91"/>
        <v>#N/A</v>
      </c>
      <c r="U219" s="4" t="e">
        <f t="shared" si="91"/>
        <v>#N/A</v>
      </c>
      <c r="V219" s="4" t="e">
        <f t="shared" si="91"/>
        <v>#N/A</v>
      </c>
      <c r="W219" s="4" t="e">
        <f t="shared" si="91"/>
        <v>#N/A</v>
      </c>
      <c r="X219" s="4" t="e">
        <f t="shared" si="91"/>
        <v>#N/A</v>
      </c>
      <c r="Y219" s="4" t="e">
        <f t="shared" si="91"/>
        <v>#N/A</v>
      </c>
      <c r="Z219" s="4" t="e">
        <f t="shared" si="91"/>
        <v>#N/A</v>
      </c>
      <c r="AA219" s="4" t="e">
        <f t="shared" si="91"/>
        <v>#N/A</v>
      </c>
      <c r="AB219" s="4" t="e">
        <f t="shared" si="91"/>
        <v>#N/A</v>
      </c>
      <c r="AC219" s="4" t="e">
        <f t="shared" si="91"/>
        <v>#N/A</v>
      </c>
      <c r="AD219" s="4" t="e">
        <f t="shared" si="91"/>
        <v>#N/A</v>
      </c>
      <c r="AE219" s="4" t="e">
        <f t="shared" si="91"/>
        <v>#N/A</v>
      </c>
      <c r="AF219" s="4" t="e">
        <f t="shared" si="91"/>
        <v>#N/A</v>
      </c>
      <c r="AG219" s="4" t="e">
        <f t="shared" si="91"/>
        <v>#N/A</v>
      </c>
      <c r="AH219" s="4" t="e">
        <f t="shared" si="91"/>
        <v>#N/A</v>
      </c>
      <c r="AJ219" s="4">
        <f t="shared" si="92"/>
        <v>0</v>
      </c>
      <c r="AK219" s="4">
        <f t="shared" si="92"/>
        <v>0</v>
      </c>
      <c r="AL219" s="4">
        <f t="shared" si="92"/>
        <v>0</v>
      </c>
      <c r="AM219" s="4">
        <f t="shared" si="92"/>
        <v>0</v>
      </c>
      <c r="AN219" s="4">
        <f t="shared" si="92"/>
        <v>0</v>
      </c>
      <c r="AO219" s="4">
        <f t="shared" si="92"/>
        <v>0</v>
      </c>
      <c r="AP219" s="4">
        <f t="shared" si="92"/>
        <v>0</v>
      </c>
      <c r="AQ219" s="4">
        <f t="shared" si="92"/>
        <v>0</v>
      </c>
      <c r="AR219" s="4">
        <f t="shared" si="92"/>
        <v>0</v>
      </c>
      <c r="AS219" s="4">
        <f t="shared" si="92"/>
        <v>0</v>
      </c>
      <c r="AT219" s="4">
        <f t="shared" si="92"/>
        <v>0</v>
      </c>
      <c r="AU219" s="4">
        <f t="shared" si="92"/>
        <v>0</v>
      </c>
      <c r="AV219" s="4">
        <f t="shared" si="92"/>
        <v>0</v>
      </c>
      <c r="AW219" s="4">
        <f t="shared" si="92"/>
        <v>0</v>
      </c>
      <c r="AX219" s="4">
        <f t="shared" si="92"/>
        <v>0</v>
      </c>
      <c r="AZ219" s="2" t="e">
        <f t="shared" si="93"/>
        <v>#N/A</v>
      </c>
      <c r="BA219" s="2" t="e">
        <f t="shared" si="93"/>
        <v>#N/A</v>
      </c>
      <c r="BB219" s="2" t="e">
        <f t="shared" si="93"/>
        <v>#N/A</v>
      </c>
      <c r="BC219" s="2" t="e">
        <f t="shared" si="93"/>
        <v>#N/A</v>
      </c>
      <c r="BD219" s="2" t="e">
        <f t="shared" si="93"/>
        <v>#N/A</v>
      </c>
      <c r="BE219" s="2" t="e">
        <f t="shared" si="93"/>
        <v>#N/A</v>
      </c>
      <c r="BF219" s="2" t="e">
        <f t="shared" si="93"/>
        <v>#N/A</v>
      </c>
      <c r="BG219" s="2" t="e">
        <f t="shared" si="93"/>
        <v>#N/A</v>
      </c>
      <c r="BH219" s="2" t="e">
        <f t="shared" si="93"/>
        <v>#N/A</v>
      </c>
      <c r="BI219" s="2" t="e">
        <f t="shared" si="93"/>
        <v>#N/A</v>
      </c>
      <c r="BJ219" s="2" t="e">
        <f t="shared" si="93"/>
        <v>#N/A</v>
      </c>
      <c r="BK219" s="2" t="e">
        <f t="shared" si="93"/>
        <v>#N/A</v>
      </c>
      <c r="BL219" s="2" t="e">
        <f t="shared" si="93"/>
        <v>#N/A</v>
      </c>
      <c r="BM219" s="2" t="e">
        <f t="shared" si="93"/>
        <v>#N/A</v>
      </c>
      <c r="BN219" s="2" t="e">
        <f t="shared" si="93"/>
        <v>#N/A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35.887577682166992</v>
      </c>
      <c r="CW219" s="2">
        <f t="shared" si="96"/>
        <v>41.802649499463712</v>
      </c>
      <c r="CX219" s="2">
        <f t="shared" si="96"/>
        <v>46.553826206039616</v>
      </c>
      <c r="CY219" s="2">
        <f t="shared" si="96"/>
        <v>53.10488508528757</v>
      </c>
      <c r="CZ219" s="2">
        <f t="shared" si="96"/>
        <v>55.831778126854701</v>
      </c>
      <c r="DA219" s="2">
        <f t="shared" si="96"/>
        <v>61.688091148515788</v>
      </c>
      <c r="DB219" s="2">
        <f t="shared" si="96"/>
        <v>66.283771725645934</v>
      </c>
      <c r="DC219" s="2">
        <f t="shared" si="96"/>
        <v>68.118570371851234</v>
      </c>
      <c r="DD219" s="2">
        <f t="shared" si="96"/>
        <v>71.142508157691182</v>
      </c>
      <c r="DE219" s="2">
        <f t="shared" si="96"/>
        <v>72.947135340382687</v>
      </c>
      <c r="DF219" s="2">
        <f t="shared" si="96"/>
        <v>70.0423363083476</v>
      </c>
      <c r="DG219" s="2">
        <f t="shared" si="96"/>
        <v>64.84043917413166</v>
      </c>
      <c r="DH219" s="2">
        <f t="shared" si="96"/>
        <v>59.538039961097709</v>
      </c>
      <c r="DI219" s="2">
        <f t="shared" si="96"/>
        <v>58.213639624949053</v>
      </c>
      <c r="DJ219" s="2">
        <f t="shared" si="96"/>
        <v>55.640863318828337</v>
      </c>
      <c r="DL219" s="2">
        <f t="shared" si="97"/>
        <v>34.280998287762145</v>
      </c>
      <c r="DM219" s="2">
        <f t="shared" si="97"/>
        <v>38.330187670428167</v>
      </c>
      <c r="DN219" s="2">
        <f t="shared" si="97"/>
        <v>42.951418254158142</v>
      </c>
      <c r="DO219" s="2">
        <f t="shared" si="97"/>
        <v>48.699940241070976</v>
      </c>
      <c r="DP219" s="2">
        <f t="shared" si="97"/>
        <v>54.218224625100945</v>
      </c>
      <c r="DQ219" s="2">
        <f t="shared" si="97"/>
        <v>56.756074348808468</v>
      </c>
      <c r="DR219" s="2">
        <f t="shared" si="97"/>
        <v>59.716750288289617</v>
      </c>
      <c r="DS219" s="2">
        <f t="shared" si="97"/>
        <v>62.810852128317997</v>
      </c>
      <c r="DT219" s="2">
        <f t="shared" si="97"/>
        <v>63.639959219622639</v>
      </c>
      <c r="DU219" s="2">
        <f t="shared" si="97"/>
        <v>62.652449982422553</v>
      </c>
      <c r="DV219" s="2">
        <f t="shared" si="97"/>
        <v>63.906092962257262</v>
      </c>
      <c r="DW219" s="2">
        <f t="shared" si="97"/>
        <v>60.949988750626673</v>
      </c>
      <c r="DX219" s="2">
        <f t="shared" si="97"/>
        <v>56.459307109498198</v>
      </c>
      <c r="DY219" s="2">
        <f t="shared" si="97"/>
        <v>54.39972993899579</v>
      </c>
      <c r="DZ219" s="2">
        <f t="shared" si="97"/>
        <v>52.958846767564673</v>
      </c>
      <c r="EB219" s="2">
        <f t="shared" si="98"/>
        <v>0.99985653054770574</v>
      </c>
      <c r="EC219" s="2">
        <f t="shared" si="98"/>
        <v>0.99985320575447256</v>
      </c>
      <c r="ED219" s="2">
        <f t="shared" si="98"/>
        <v>0.99988455330195103</v>
      </c>
      <c r="EE219" s="2">
        <f t="shared" si="98"/>
        <v>0.99988176253079508</v>
      </c>
      <c r="EF219" s="2">
        <f t="shared" si="98"/>
        <v>0.9998874289574109</v>
      </c>
      <c r="EG219" s="2">
        <f t="shared" si="98"/>
        <v>0.99989146527388117</v>
      </c>
      <c r="EH219" s="2">
        <f t="shared" si="98"/>
        <v>0.99988624810268001</v>
      </c>
      <c r="EI219" s="2">
        <f t="shared" si="98"/>
        <v>0.99988739690797734</v>
      </c>
      <c r="EJ219" s="2">
        <f t="shared" si="98"/>
        <v>0.99987953593569656</v>
      </c>
      <c r="EK219" s="2">
        <f t="shared" si="98"/>
        <v>0.99987505142347721</v>
      </c>
      <c r="EL219" s="2">
        <f t="shared" si="98"/>
        <v>0.99987140727281676</v>
      </c>
      <c r="EM219" s="2">
        <f t="shared" si="98"/>
        <v>0.99985693362143369</v>
      </c>
      <c r="EN219" s="2">
        <f t="shared" si="98"/>
        <v>0.99983745966666782</v>
      </c>
      <c r="EO219" s="2">
        <f t="shared" si="98"/>
        <v>0.99984253924924626</v>
      </c>
      <c r="EP219" s="2">
        <f t="shared" si="98"/>
        <v>0.99985659950773353</v>
      </c>
    </row>
    <row r="220" spans="1:148" x14ac:dyDescent="0.25">
      <c r="B220" s="2">
        <v>198</v>
      </c>
      <c r="C220" s="49">
        <v>34.732100000000003</v>
      </c>
      <c r="D220" s="49">
        <v>40.035699999999999</v>
      </c>
      <c r="E220" s="49">
        <v>46.235999999999997</v>
      </c>
      <c r="F220" s="49">
        <v>50.273000000000003</v>
      </c>
      <c r="G220" s="49">
        <v>56.8</v>
      </c>
      <c r="H220" s="49">
        <v>60.308999999999997</v>
      </c>
      <c r="I220" s="49">
        <v>63.890999999999998</v>
      </c>
      <c r="J220" s="49">
        <v>65.727000000000004</v>
      </c>
      <c r="K220" s="49">
        <v>66.436000000000007</v>
      </c>
      <c r="L220" s="49">
        <v>67.344999999999999</v>
      </c>
      <c r="M220" s="49">
        <v>66.326999999999998</v>
      </c>
      <c r="N220" s="49">
        <v>63.854999999999997</v>
      </c>
      <c r="O220" s="49">
        <v>60.781999999999996</v>
      </c>
      <c r="P220" s="49">
        <v>57.527000000000001</v>
      </c>
      <c r="Q220" s="49">
        <v>58.255000000000003</v>
      </c>
      <c r="T220" s="4" t="e">
        <f t="shared" si="91"/>
        <v>#N/A</v>
      </c>
      <c r="U220" s="4" t="e">
        <f t="shared" si="91"/>
        <v>#N/A</v>
      </c>
      <c r="V220" s="4" t="e">
        <f t="shared" si="91"/>
        <v>#N/A</v>
      </c>
      <c r="W220" s="4" t="e">
        <f t="shared" si="91"/>
        <v>#N/A</v>
      </c>
      <c r="X220" s="4" t="e">
        <f t="shared" si="91"/>
        <v>#N/A</v>
      </c>
      <c r="Y220" s="4" t="e">
        <f t="shared" si="91"/>
        <v>#N/A</v>
      </c>
      <c r="Z220" s="4" t="e">
        <f t="shared" si="91"/>
        <v>#N/A</v>
      </c>
      <c r="AA220" s="4" t="e">
        <f t="shared" si="91"/>
        <v>#N/A</v>
      </c>
      <c r="AB220" s="4" t="e">
        <f t="shared" si="91"/>
        <v>#N/A</v>
      </c>
      <c r="AC220" s="4" t="e">
        <f t="shared" si="91"/>
        <v>#N/A</v>
      </c>
      <c r="AD220" s="4" t="e">
        <f t="shared" si="91"/>
        <v>#N/A</v>
      </c>
      <c r="AE220" s="4" t="e">
        <f t="shared" si="91"/>
        <v>#N/A</v>
      </c>
      <c r="AF220" s="4" t="e">
        <f t="shared" si="91"/>
        <v>#N/A</v>
      </c>
      <c r="AG220" s="4" t="e">
        <f t="shared" si="91"/>
        <v>#N/A</v>
      </c>
      <c r="AH220" s="4" t="e">
        <f t="shared" si="91"/>
        <v>#N/A</v>
      </c>
      <c r="AJ220" s="4">
        <f t="shared" si="92"/>
        <v>0</v>
      </c>
      <c r="AK220" s="4">
        <f t="shared" si="92"/>
        <v>0</v>
      </c>
      <c r="AL220" s="4">
        <f t="shared" si="92"/>
        <v>0</v>
      </c>
      <c r="AM220" s="4">
        <f t="shared" si="92"/>
        <v>0</v>
      </c>
      <c r="AN220" s="4">
        <f t="shared" si="92"/>
        <v>0</v>
      </c>
      <c r="AO220" s="4">
        <f t="shared" si="92"/>
        <v>0</v>
      </c>
      <c r="AP220" s="4">
        <f t="shared" si="92"/>
        <v>0</v>
      </c>
      <c r="AQ220" s="4">
        <f t="shared" si="92"/>
        <v>0</v>
      </c>
      <c r="AR220" s="4">
        <f t="shared" si="92"/>
        <v>0</v>
      </c>
      <c r="AS220" s="4">
        <f t="shared" si="92"/>
        <v>0</v>
      </c>
      <c r="AT220" s="4">
        <f t="shared" si="92"/>
        <v>0</v>
      </c>
      <c r="AU220" s="4">
        <f t="shared" si="92"/>
        <v>0</v>
      </c>
      <c r="AV220" s="4">
        <f t="shared" si="92"/>
        <v>0</v>
      </c>
      <c r="AW220" s="4">
        <f t="shared" si="92"/>
        <v>0</v>
      </c>
      <c r="AX220" s="4">
        <f t="shared" si="92"/>
        <v>0</v>
      </c>
      <c r="AZ220" s="2" t="e">
        <f t="shared" si="93"/>
        <v>#N/A</v>
      </c>
      <c r="BA220" s="2" t="e">
        <f t="shared" si="93"/>
        <v>#N/A</v>
      </c>
      <c r="BB220" s="2" t="e">
        <f t="shared" si="93"/>
        <v>#N/A</v>
      </c>
      <c r="BC220" s="2" t="e">
        <f t="shared" si="93"/>
        <v>#N/A</v>
      </c>
      <c r="BD220" s="2" t="e">
        <f t="shared" si="93"/>
        <v>#N/A</v>
      </c>
      <c r="BE220" s="2" t="e">
        <f t="shared" si="93"/>
        <v>#N/A</v>
      </c>
      <c r="BF220" s="2" t="e">
        <f t="shared" si="93"/>
        <v>#N/A</v>
      </c>
      <c r="BG220" s="2" t="e">
        <f t="shared" si="93"/>
        <v>#N/A</v>
      </c>
      <c r="BH220" s="2" t="e">
        <f t="shared" si="93"/>
        <v>#N/A</v>
      </c>
      <c r="BI220" s="2" t="e">
        <f t="shared" si="93"/>
        <v>#N/A</v>
      </c>
      <c r="BJ220" s="2" t="e">
        <f t="shared" si="93"/>
        <v>#N/A</v>
      </c>
      <c r="BK220" s="2" t="e">
        <f t="shared" si="93"/>
        <v>#N/A</v>
      </c>
      <c r="BL220" s="2" t="e">
        <f t="shared" si="93"/>
        <v>#N/A</v>
      </c>
      <c r="BM220" s="2" t="e">
        <f t="shared" si="93"/>
        <v>#N/A</v>
      </c>
      <c r="BN220" s="2" t="e">
        <f t="shared" si="93"/>
        <v>#N/A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35.855046833075988</v>
      </c>
      <c r="CW220" s="2">
        <f t="shared" si="96"/>
        <v>41.757954416722001</v>
      </c>
      <c r="CX220" s="2">
        <f t="shared" si="96"/>
        <v>46.496948126952468</v>
      </c>
      <c r="CY220" s="2">
        <f t="shared" si="96"/>
        <v>53.043225609874092</v>
      </c>
      <c r="CZ220" s="2">
        <f t="shared" si="96"/>
        <v>55.750218704035817</v>
      </c>
      <c r="DA220" s="2">
        <f t="shared" si="96"/>
        <v>61.623564484034091</v>
      </c>
      <c r="DB220" s="2">
        <f t="shared" si="96"/>
        <v>66.219978249810339</v>
      </c>
      <c r="DC220" s="2">
        <f t="shared" si="96"/>
        <v>68.05607686925228</v>
      </c>
      <c r="DD220" s="2">
        <f t="shared" si="96"/>
        <v>71.096399134680453</v>
      </c>
      <c r="DE220" s="2">
        <f t="shared" si="96"/>
        <v>72.903328038792523</v>
      </c>
      <c r="DF220" s="2">
        <f t="shared" si="96"/>
        <v>69.976266711127209</v>
      </c>
      <c r="DG220" s="2">
        <f t="shared" si="96"/>
        <v>64.75036834189612</v>
      </c>
      <c r="DH220" s="2">
        <f t="shared" si="96"/>
        <v>59.430757084478699</v>
      </c>
      <c r="DI220" s="2">
        <f t="shared" si="96"/>
        <v>58.115202914798218</v>
      </c>
      <c r="DJ220" s="2">
        <f t="shared" si="96"/>
        <v>55.540144013090476</v>
      </c>
      <c r="DL220" s="2">
        <f t="shared" si="97"/>
        <v>34.244834228829305</v>
      </c>
      <c r="DM220" s="2">
        <f t="shared" si="97"/>
        <v>38.256034068748157</v>
      </c>
      <c r="DN220" s="2">
        <f t="shared" si="97"/>
        <v>42.858352154973275</v>
      </c>
      <c r="DO220" s="2">
        <f t="shared" si="97"/>
        <v>48.600320433717201</v>
      </c>
      <c r="DP220" s="2">
        <f t="shared" si="97"/>
        <v>54.124368051492098</v>
      </c>
      <c r="DQ220" s="2">
        <f t="shared" si="97"/>
        <v>56.637365818305845</v>
      </c>
      <c r="DR220" s="2">
        <f t="shared" si="97"/>
        <v>59.575832649980242</v>
      </c>
      <c r="DS220" s="2">
        <f t="shared" si="97"/>
        <v>62.692842859043402</v>
      </c>
      <c r="DT220" s="2">
        <f t="shared" si="97"/>
        <v>63.516292459586367</v>
      </c>
      <c r="DU220" s="2">
        <f t="shared" si="97"/>
        <v>62.513062399906246</v>
      </c>
      <c r="DV220" s="2">
        <f t="shared" si="97"/>
        <v>63.787497194632493</v>
      </c>
      <c r="DW220" s="2">
        <f t="shared" si="97"/>
        <v>60.827099019270946</v>
      </c>
      <c r="DX220" s="2">
        <f t="shared" si="97"/>
        <v>56.331050212789606</v>
      </c>
      <c r="DY220" s="2">
        <f t="shared" si="97"/>
        <v>54.278135585796974</v>
      </c>
      <c r="DZ220" s="2">
        <f t="shared" si="97"/>
        <v>52.849063790765051</v>
      </c>
      <c r="EB220" s="2">
        <f t="shared" si="98"/>
        <v>0.99986915265260612</v>
      </c>
      <c r="EC220" s="2">
        <f t="shared" si="98"/>
        <v>0.99986612032769351</v>
      </c>
      <c r="ED220" s="2">
        <f t="shared" si="98"/>
        <v>0.9998947102904725</v>
      </c>
      <c r="EE220" s="2">
        <f t="shared" si="98"/>
        <v>0.99989216502459355</v>
      </c>
      <c r="EF220" s="2">
        <f t="shared" si="98"/>
        <v>0.99989733297204098</v>
      </c>
      <c r="EG220" s="2">
        <f t="shared" si="98"/>
        <v>0.99990101420803068</v>
      </c>
      <c r="EH220" s="2">
        <f t="shared" si="98"/>
        <v>0.99989625599828003</v>
      </c>
      <c r="EI220" s="2">
        <f t="shared" si="98"/>
        <v>0.99989730374203112</v>
      </c>
      <c r="EJ220" s="2">
        <f t="shared" si="98"/>
        <v>0.99989013430307749</v>
      </c>
      <c r="EK220" s="2">
        <f t="shared" si="98"/>
        <v>0.99988604429100636</v>
      </c>
      <c r="EL220" s="2">
        <f t="shared" si="98"/>
        <v>0.99988272071195883</v>
      </c>
      <c r="EM220" s="2">
        <f t="shared" si="98"/>
        <v>0.99986952026948339</v>
      </c>
      <c r="EN220" s="2">
        <f t="shared" si="98"/>
        <v>0.99985175933406201</v>
      </c>
      <c r="EO220" s="2">
        <f t="shared" si="98"/>
        <v>0.999856392098875</v>
      </c>
      <c r="EP220" s="2">
        <f t="shared" si="98"/>
        <v>0.99986921554648645</v>
      </c>
    </row>
    <row r="221" spans="1:148" x14ac:dyDescent="0.25">
      <c r="B221" s="2">
        <v>199</v>
      </c>
      <c r="C221" s="49">
        <v>34.446399999999997</v>
      </c>
      <c r="D221" s="49">
        <v>40.035699999999999</v>
      </c>
      <c r="E221" s="49">
        <v>45.890999999999998</v>
      </c>
      <c r="F221" s="49">
        <v>50.817999999999998</v>
      </c>
      <c r="G221" s="49">
        <v>55.381999999999998</v>
      </c>
      <c r="H221" s="49">
        <v>61.235999999999997</v>
      </c>
      <c r="I221" s="49">
        <v>62.890999999999998</v>
      </c>
      <c r="J221" s="49">
        <v>64.344999999999999</v>
      </c>
      <c r="K221" s="49">
        <v>67.472999999999999</v>
      </c>
      <c r="L221" s="49">
        <v>66.727000000000004</v>
      </c>
      <c r="M221" s="49">
        <v>66.344999999999999</v>
      </c>
      <c r="N221" s="49">
        <v>63.073</v>
      </c>
      <c r="O221" s="49">
        <v>60.018000000000001</v>
      </c>
      <c r="P221" s="49">
        <v>58.363999999999997</v>
      </c>
      <c r="Q221" s="49">
        <v>56.2</v>
      </c>
      <c r="T221" s="4" t="e">
        <f t="shared" si="91"/>
        <v>#N/A</v>
      </c>
      <c r="U221" s="4" t="e">
        <f t="shared" si="91"/>
        <v>#N/A</v>
      </c>
      <c r="V221" s="4" t="e">
        <f t="shared" si="91"/>
        <v>#N/A</v>
      </c>
      <c r="W221" s="4" t="e">
        <f t="shared" si="91"/>
        <v>#N/A</v>
      </c>
      <c r="X221" s="4" t="e">
        <f t="shared" si="91"/>
        <v>#N/A</v>
      </c>
      <c r="Y221" s="4" t="e">
        <f t="shared" si="91"/>
        <v>#N/A</v>
      </c>
      <c r="Z221" s="4" t="e">
        <f t="shared" si="91"/>
        <v>#N/A</v>
      </c>
      <c r="AA221" s="4" t="e">
        <f t="shared" si="91"/>
        <v>#N/A</v>
      </c>
      <c r="AB221" s="4" t="e">
        <f t="shared" si="91"/>
        <v>#N/A</v>
      </c>
      <c r="AC221" s="4" t="e">
        <f t="shared" si="91"/>
        <v>#N/A</v>
      </c>
      <c r="AD221" s="4" t="e">
        <f t="shared" si="91"/>
        <v>#N/A</v>
      </c>
      <c r="AE221" s="4" t="e">
        <f t="shared" si="91"/>
        <v>#N/A</v>
      </c>
      <c r="AF221" s="4" t="e">
        <f t="shared" si="91"/>
        <v>#N/A</v>
      </c>
      <c r="AG221" s="4" t="e">
        <f t="shared" si="91"/>
        <v>#N/A</v>
      </c>
      <c r="AH221" s="4" t="e">
        <f t="shared" si="91"/>
        <v>#N/A</v>
      </c>
      <c r="AJ221" s="4">
        <f t="shared" si="92"/>
        <v>0</v>
      </c>
      <c r="AK221" s="4">
        <f t="shared" si="92"/>
        <v>0</v>
      </c>
      <c r="AL221" s="4">
        <f t="shared" si="92"/>
        <v>0</v>
      </c>
      <c r="AM221" s="4">
        <f t="shared" si="92"/>
        <v>0</v>
      </c>
      <c r="AN221" s="4">
        <f t="shared" si="92"/>
        <v>0</v>
      </c>
      <c r="AO221" s="4">
        <f t="shared" si="92"/>
        <v>0</v>
      </c>
      <c r="AP221" s="4">
        <f t="shared" si="92"/>
        <v>0</v>
      </c>
      <c r="AQ221" s="4">
        <f t="shared" si="92"/>
        <v>0</v>
      </c>
      <c r="AR221" s="4">
        <f t="shared" si="92"/>
        <v>0</v>
      </c>
      <c r="AS221" s="4">
        <f t="shared" si="92"/>
        <v>0</v>
      </c>
      <c r="AT221" s="4">
        <f t="shared" si="92"/>
        <v>0</v>
      </c>
      <c r="AU221" s="4">
        <f t="shared" si="92"/>
        <v>0</v>
      </c>
      <c r="AV221" s="4">
        <f t="shared" si="92"/>
        <v>0</v>
      </c>
      <c r="AW221" s="4">
        <f t="shared" si="92"/>
        <v>0</v>
      </c>
      <c r="AX221" s="4">
        <f t="shared" si="92"/>
        <v>0</v>
      </c>
      <c r="AZ221" s="2" t="e">
        <f t="shared" si="93"/>
        <v>#N/A</v>
      </c>
      <c r="BA221" s="2" t="e">
        <f t="shared" si="93"/>
        <v>#N/A</v>
      </c>
      <c r="BB221" s="2" t="e">
        <f t="shared" si="93"/>
        <v>#N/A</v>
      </c>
      <c r="BC221" s="2" t="e">
        <f t="shared" si="93"/>
        <v>#N/A</v>
      </c>
      <c r="BD221" s="2" t="e">
        <f t="shared" si="93"/>
        <v>#N/A</v>
      </c>
      <c r="BE221" s="2" t="e">
        <f t="shared" si="93"/>
        <v>#N/A</v>
      </c>
      <c r="BF221" s="2" t="e">
        <f t="shared" si="93"/>
        <v>#N/A</v>
      </c>
      <c r="BG221" s="2" t="e">
        <f t="shared" si="93"/>
        <v>#N/A</v>
      </c>
      <c r="BH221" s="2" t="e">
        <f t="shared" si="93"/>
        <v>#N/A</v>
      </c>
      <c r="BI221" s="2" t="e">
        <f t="shared" si="93"/>
        <v>#N/A</v>
      </c>
      <c r="BJ221" s="2" t="e">
        <f t="shared" si="93"/>
        <v>#N/A</v>
      </c>
      <c r="BK221" s="2" t="e">
        <f t="shared" si="93"/>
        <v>#N/A</v>
      </c>
      <c r="BL221" s="2" t="e">
        <f t="shared" si="93"/>
        <v>#N/A</v>
      </c>
      <c r="BM221" s="2" t="e">
        <f t="shared" si="93"/>
        <v>#N/A</v>
      </c>
      <c r="BN221" s="2" t="e">
        <f t="shared" si="93"/>
        <v>#N/A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35.822515983984978</v>
      </c>
      <c r="CW221" s="2">
        <f t="shared" si="96"/>
        <v>41.71325933398029</v>
      </c>
      <c r="CX221" s="2">
        <f t="shared" si="96"/>
        <v>46.440070047865319</v>
      </c>
      <c r="CY221" s="2">
        <f t="shared" si="96"/>
        <v>52.981566134460621</v>
      </c>
      <c r="CZ221" s="2">
        <f t="shared" si="96"/>
        <v>55.668659281216947</v>
      </c>
      <c r="DA221" s="2">
        <f t="shared" si="96"/>
        <v>61.559037819552401</v>
      </c>
      <c r="DB221" s="2">
        <f t="shared" si="96"/>
        <v>66.156184773974729</v>
      </c>
      <c r="DC221" s="2">
        <f t="shared" si="96"/>
        <v>67.993583366653326</v>
      </c>
      <c r="DD221" s="2">
        <f t="shared" si="96"/>
        <v>71.050290111669725</v>
      </c>
      <c r="DE221" s="2">
        <f t="shared" si="96"/>
        <v>72.859520737202359</v>
      </c>
      <c r="DF221" s="2">
        <f t="shared" si="96"/>
        <v>69.910197113906818</v>
      </c>
      <c r="DG221" s="2">
        <f t="shared" si="96"/>
        <v>64.66029750966058</v>
      </c>
      <c r="DH221" s="2">
        <f t="shared" si="96"/>
        <v>59.323474207859704</v>
      </c>
      <c r="DI221" s="2">
        <f t="shared" si="96"/>
        <v>58.016766204647382</v>
      </c>
      <c r="DJ221" s="2">
        <f t="shared" si="96"/>
        <v>55.439424707352607</v>
      </c>
      <c r="DL221" s="2">
        <f t="shared" si="97"/>
        <v>34.208670169896472</v>
      </c>
      <c r="DM221" s="2">
        <f t="shared" si="97"/>
        <v>38.181880467068147</v>
      </c>
      <c r="DN221" s="2">
        <f t="shared" si="97"/>
        <v>42.765286055788394</v>
      </c>
      <c r="DO221" s="2">
        <f t="shared" si="97"/>
        <v>48.500700626363425</v>
      </c>
      <c r="DP221" s="2">
        <f t="shared" si="97"/>
        <v>54.030511477883252</v>
      </c>
      <c r="DQ221" s="2">
        <f t="shared" si="97"/>
        <v>56.518657287803222</v>
      </c>
      <c r="DR221" s="2">
        <f t="shared" si="97"/>
        <v>59.434915011670874</v>
      </c>
      <c r="DS221" s="2">
        <f t="shared" si="97"/>
        <v>62.574833589768801</v>
      </c>
      <c r="DT221" s="2">
        <f t="shared" si="97"/>
        <v>63.392625699550095</v>
      </c>
      <c r="DU221" s="2">
        <f t="shared" si="97"/>
        <v>62.37367481738994</v>
      </c>
      <c r="DV221" s="2">
        <f t="shared" si="97"/>
        <v>63.668901427007739</v>
      </c>
      <c r="DW221" s="2">
        <f t="shared" si="97"/>
        <v>60.704209287915219</v>
      </c>
      <c r="DX221" s="2">
        <f t="shared" si="97"/>
        <v>56.202793316081028</v>
      </c>
      <c r="DY221" s="2">
        <f t="shared" si="97"/>
        <v>54.156541232598173</v>
      </c>
      <c r="DZ221" s="2">
        <f t="shared" si="97"/>
        <v>52.739280813965429</v>
      </c>
      <c r="EB221" s="2">
        <f t="shared" si="98"/>
        <v>0.99988066442694767</v>
      </c>
      <c r="EC221" s="2">
        <f t="shared" si="98"/>
        <v>0.99987789884934042</v>
      </c>
      <c r="ED221" s="2">
        <f t="shared" si="98"/>
        <v>0.99990397375401718</v>
      </c>
      <c r="EE221" s="2">
        <f t="shared" si="98"/>
        <v>0.99990165240041518</v>
      </c>
      <c r="EF221" s="2">
        <f t="shared" si="98"/>
        <v>0.99990636571180358</v>
      </c>
      <c r="EG221" s="2">
        <f t="shared" si="98"/>
        <v>0.99990972309849913</v>
      </c>
      <c r="EH221" s="2">
        <f t="shared" si="98"/>
        <v>0.99990538348222069</v>
      </c>
      <c r="EI221" s="2">
        <f t="shared" si="98"/>
        <v>0.999906339053236</v>
      </c>
      <c r="EJ221" s="2">
        <f t="shared" si="98"/>
        <v>0.999899800324904</v>
      </c>
      <c r="EK221" s="2">
        <f t="shared" si="98"/>
        <v>0.99989607011610016</v>
      </c>
      <c r="EL221" s="2">
        <f t="shared" si="98"/>
        <v>0.99989303891431036</v>
      </c>
      <c r="EM221" s="2">
        <f t="shared" si="98"/>
        <v>0.99988099970523381</v>
      </c>
      <c r="EN221" s="2">
        <f t="shared" si="98"/>
        <v>0.99986480114235521</v>
      </c>
      <c r="EO221" s="2">
        <f t="shared" si="98"/>
        <v>0.99986902638258224</v>
      </c>
      <c r="EP221" s="2">
        <f t="shared" si="98"/>
        <v>0.99988072178816878</v>
      </c>
    </row>
    <row r="222" spans="1:148" ht="15.75" thickBot="1" x14ac:dyDescent="0.3">
      <c r="B222" s="2">
        <v>200</v>
      </c>
      <c r="C222" s="49">
        <v>34.553600000000003</v>
      </c>
      <c r="D222" s="49">
        <v>39.892899999999997</v>
      </c>
      <c r="E222" s="49">
        <v>45.618000000000002</v>
      </c>
      <c r="F222" s="49">
        <v>49.417999999999999</v>
      </c>
      <c r="G222" s="49">
        <v>56.817999999999998</v>
      </c>
      <c r="H222" s="49">
        <v>61.363999999999997</v>
      </c>
      <c r="I222" s="49">
        <v>62.781999999999996</v>
      </c>
      <c r="J222" s="49">
        <v>65.673000000000002</v>
      </c>
      <c r="K222" s="49">
        <v>67.326999999999998</v>
      </c>
      <c r="L222" s="49">
        <v>66.617999999999995</v>
      </c>
      <c r="M222" s="49">
        <v>66.344999999999999</v>
      </c>
      <c r="N222" s="49">
        <v>64.781999999999996</v>
      </c>
      <c r="O222" s="49">
        <v>61.055</v>
      </c>
      <c r="P222" s="49">
        <v>57.709000000000003</v>
      </c>
      <c r="Q222" s="49">
        <v>56.564</v>
      </c>
      <c r="T222" s="4" t="e">
        <f t="shared" si="91"/>
        <v>#N/A</v>
      </c>
      <c r="U222" s="4" t="e">
        <f t="shared" si="91"/>
        <v>#N/A</v>
      </c>
      <c r="V222" s="4" t="e">
        <f t="shared" si="91"/>
        <v>#N/A</v>
      </c>
      <c r="W222" s="4" t="e">
        <f t="shared" si="91"/>
        <v>#N/A</v>
      </c>
      <c r="X222" s="4" t="e">
        <f t="shared" si="91"/>
        <v>#N/A</v>
      </c>
      <c r="Y222" s="4" t="e">
        <f t="shared" si="91"/>
        <v>#N/A</v>
      </c>
      <c r="Z222" s="4" t="e">
        <f t="shared" si="91"/>
        <v>#N/A</v>
      </c>
      <c r="AA222" s="4" t="e">
        <f t="shared" si="91"/>
        <v>#N/A</v>
      </c>
      <c r="AB222" s="4" t="e">
        <f t="shared" si="91"/>
        <v>#N/A</v>
      </c>
      <c r="AC222" s="4" t="e">
        <f t="shared" si="91"/>
        <v>#N/A</v>
      </c>
      <c r="AD222" s="4" t="e">
        <f t="shared" si="91"/>
        <v>#N/A</v>
      </c>
      <c r="AE222" s="4" t="e">
        <f t="shared" si="91"/>
        <v>#N/A</v>
      </c>
      <c r="AF222" s="4" t="e">
        <f t="shared" si="91"/>
        <v>#N/A</v>
      </c>
      <c r="AG222" s="4" t="e">
        <f t="shared" si="91"/>
        <v>#N/A</v>
      </c>
      <c r="AH222" s="4" t="e">
        <f t="shared" si="91"/>
        <v>#N/A</v>
      </c>
      <c r="AJ222" s="4">
        <f>IF(OR($B222 &lt; C$226, $B222 &gt; C$231), 0, C222-T222)</f>
        <v>0</v>
      </c>
      <c r="AK222" s="4">
        <f t="shared" si="92"/>
        <v>0</v>
      </c>
      <c r="AL222" s="4">
        <f t="shared" si="92"/>
        <v>0</v>
      </c>
      <c r="AM222" s="4">
        <f t="shared" si="92"/>
        <v>0</v>
      </c>
      <c r="AN222" s="4">
        <f t="shared" si="92"/>
        <v>0</v>
      </c>
      <c r="AO222" s="4">
        <f t="shared" si="92"/>
        <v>0</v>
      </c>
      <c r="AP222" s="4">
        <f t="shared" si="92"/>
        <v>0</v>
      </c>
      <c r="AQ222" s="4">
        <f t="shared" si="92"/>
        <v>0</v>
      </c>
      <c r="AR222" s="4">
        <f t="shared" si="92"/>
        <v>0</v>
      </c>
      <c r="AS222" s="4">
        <f t="shared" si="92"/>
        <v>0</v>
      </c>
      <c r="AT222" s="4">
        <f t="shared" si="92"/>
        <v>0</v>
      </c>
      <c r="AU222" s="4">
        <f t="shared" si="92"/>
        <v>0</v>
      </c>
      <c r="AV222" s="4">
        <f t="shared" si="92"/>
        <v>0</v>
      </c>
      <c r="AW222" s="4">
        <f t="shared" si="92"/>
        <v>0</v>
      </c>
      <c r="AX222" s="4">
        <f t="shared" si="92"/>
        <v>0</v>
      </c>
      <c r="AZ222" s="2" t="e">
        <f>IF(OR($B222 &lt; C$226, $B222 &gt; C$231), #N/A, ((1-EB222)*CV222) + (EB222*DL222))</f>
        <v>#N/A</v>
      </c>
      <c r="BA222" s="2" t="e">
        <f t="shared" si="93"/>
        <v>#N/A</v>
      </c>
      <c r="BB222" s="2" t="e">
        <f t="shared" si="93"/>
        <v>#N/A</v>
      </c>
      <c r="BC222" s="2" t="e">
        <f t="shared" si="93"/>
        <v>#N/A</v>
      </c>
      <c r="BD222" s="2" t="e">
        <f t="shared" si="93"/>
        <v>#N/A</v>
      </c>
      <c r="BE222" s="2" t="e">
        <f t="shared" si="93"/>
        <v>#N/A</v>
      </c>
      <c r="BF222" s="2" t="e">
        <f t="shared" si="93"/>
        <v>#N/A</v>
      </c>
      <c r="BG222" s="2" t="e">
        <f t="shared" si="93"/>
        <v>#N/A</v>
      </c>
      <c r="BH222" s="2" t="e">
        <f t="shared" si="93"/>
        <v>#N/A</v>
      </c>
      <c r="BI222" s="2" t="e">
        <f t="shared" si="93"/>
        <v>#N/A</v>
      </c>
      <c r="BJ222" s="2" t="e">
        <f t="shared" si="93"/>
        <v>#N/A</v>
      </c>
      <c r="BK222" s="2" t="e">
        <f t="shared" si="93"/>
        <v>#N/A</v>
      </c>
      <c r="BL222" s="2" t="e">
        <f t="shared" si="93"/>
        <v>#N/A</v>
      </c>
      <c r="BM222" s="2" t="e">
        <f t="shared" si="93"/>
        <v>#N/A</v>
      </c>
      <c r="BN222" s="2" t="e">
        <f t="shared" si="93"/>
        <v>#N/A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35.789985134893968</v>
      </c>
      <c r="CW222" s="2">
        <f t="shared" si="96"/>
        <v>41.668564251238571</v>
      </c>
      <c r="CX222" s="2">
        <f t="shared" si="96"/>
        <v>46.383191968778178</v>
      </c>
      <c r="CY222" s="2">
        <f t="shared" si="96"/>
        <v>52.91990665904715</v>
      </c>
      <c r="CZ222" s="2">
        <f t="shared" si="96"/>
        <v>55.587099858398062</v>
      </c>
      <c r="DA222" s="2">
        <f t="shared" si="96"/>
        <v>61.494511155070711</v>
      </c>
      <c r="DB222" s="2">
        <f t="shared" si="96"/>
        <v>66.092391298139134</v>
      </c>
      <c r="DC222" s="2">
        <f t="shared" si="96"/>
        <v>67.931089864054357</v>
      </c>
      <c r="DD222" s="2">
        <f t="shared" si="96"/>
        <v>71.004181088658981</v>
      </c>
      <c r="DE222" s="2">
        <f t="shared" si="96"/>
        <v>72.815713435612182</v>
      </c>
      <c r="DF222" s="2">
        <f t="shared" si="96"/>
        <v>69.844127516686427</v>
      </c>
      <c r="DG222" s="2">
        <f t="shared" si="96"/>
        <v>64.57022667742504</v>
      </c>
      <c r="DH222" s="2">
        <f t="shared" si="96"/>
        <v>59.216191331240701</v>
      </c>
      <c r="DI222" s="2">
        <f t="shared" si="96"/>
        <v>57.918329494496547</v>
      </c>
      <c r="DJ222" s="2">
        <f t="shared" si="96"/>
        <v>55.338705401614746</v>
      </c>
      <c r="DK222" s="5"/>
      <c r="DL222" s="2">
        <f t="shared" si="97"/>
        <v>34.172506110963631</v>
      </c>
      <c r="DM222" s="2">
        <f t="shared" si="97"/>
        <v>38.107726865388138</v>
      </c>
      <c r="DN222" s="2">
        <f t="shared" si="97"/>
        <v>42.672219956603527</v>
      </c>
      <c r="DO222" s="2">
        <f t="shared" si="97"/>
        <v>48.40108081900965</v>
      </c>
      <c r="DP222" s="2">
        <f t="shared" si="97"/>
        <v>53.936654904274405</v>
      </c>
      <c r="DQ222" s="2">
        <f t="shared" si="97"/>
        <v>56.399948757300599</v>
      </c>
      <c r="DR222" s="2">
        <f t="shared" si="97"/>
        <v>59.293997373361506</v>
      </c>
      <c r="DS222" s="2">
        <f t="shared" si="97"/>
        <v>62.456824320494206</v>
      </c>
      <c r="DT222" s="2">
        <f t="shared" si="97"/>
        <v>63.268958939513823</v>
      </c>
      <c r="DU222" s="2">
        <f t="shared" si="97"/>
        <v>62.234287234873634</v>
      </c>
      <c r="DV222" s="2">
        <f t="shared" si="97"/>
        <v>63.550305659382971</v>
      </c>
      <c r="DW222" s="2">
        <f t="shared" si="97"/>
        <v>60.581319556559492</v>
      </c>
      <c r="DX222" s="2">
        <f t="shared" si="97"/>
        <v>56.074536419372436</v>
      </c>
      <c r="DY222" s="2">
        <f t="shared" si="97"/>
        <v>54.034946879399357</v>
      </c>
      <c r="DZ222" s="2">
        <f t="shared" si="97"/>
        <v>52.629497837165808</v>
      </c>
      <c r="EB222" s="2">
        <f t="shared" si="98"/>
        <v>0.99989116352104668</v>
      </c>
      <c r="EC222" s="2">
        <f t="shared" si="98"/>
        <v>0.99988864123070909</v>
      </c>
      <c r="ED222" s="2">
        <f t="shared" si="98"/>
        <v>0.99991242228283339</v>
      </c>
      <c r="EE222" s="2">
        <f t="shared" si="98"/>
        <v>0.99991030514697754</v>
      </c>
      <c r="EF222" s="2">
        <f t="shared" si="98"/>
        <v>0.99991460381066721</v>
      </c>
      <c r="EG222" s="2">
        <f t="shared" si="98"/>
        <v>0.99991766583327546</v>
      </c>
      <c r="EH222" s="2">
        <f t="shared" si="98"/>
        <v>0.99991370799180257</v>
      </c>
      <c r="EI222" s="2">
        <f t="shared" si="98"/>
        <v>0.99991457949736384</v>
      </c>
      <c r="EJ222" s="2">
        <f t="shared" si="98"/>
        <v>0.99990861600452685</v>
      </c>
      <c r="EK222" s="2">
        <f t="shared" si="98"/>
        <v>0.99990521395256005</v>
      </c>
      <c r="EL222" s="2">
        <f t="shared" si="98"/>
        <v>0.99990244941237261</v>
      </c>
      <c r="EM222" s="2">
        <f t="shared" si="98"/>
        <v>0.99989146930489037</v>
      </c>
      <c r="EN222" s="2">
        <f t="shared" si="98"/>
        <v>0.99987669570952742</v>
      </c>
      <c r="EO222" s="2">
        <f t="shared" si="98"/>
        <v>0.99988054926466419</v>
      </c>
      <c r="EP222" s="2">
        <f t="shared" si="98"/>
        <v>0.99989121583620044</v>
      </c>
      <c r="EQ222" s="5"/>
      <c r="ER222" s="5"/>
    </row>
    <row r="223" spans="1:148" ht="15.75" thickBot="1" x14ac:dyDescent="0.3">
      <c r="AI223" s="26">
        <f>SUM(AJ223:AX223)</f>
        <v>61420.917473656322</v>
      </c>
      <c r="AJ223" s="6">
        <f>SUMSQ(AJ22:AJ222)</f>
        <v>1574.3747122230325</v>
      </c>
      <c r="AK223" s="6">
        <f t="shared" ref="AK223:AX223" si="99">SUMSQ(AK22:AK222)</f>
        <v>2926.515569043057</v>
      </c>
      <c r="AL223" s="6">
        <f t="shared" si="99"/>
        <v>3695.3090134539775</v>
      </c>
      <c r="AM223" s="6">
        <f t="shared" si="99"/>
        <v>3417.4091953218558</v>
      </c>
      <c r="AN223" s="6">
        <f t="shared" si="99"/>
        <v>4612.8786968814593</v>
      </c>
      <c r="AO223" s="6">
        <f t="shared" si="99"/>
        <v>4838.6495256476355</v>
      </c>
      <c r="AP223" s="6">
        <f t="shared" si="99"/>
        <v>4865.9384065359163</v>
      </c>
      <c r="AQ223" s="6">
        <f t="shared" si="99"/>
        <v>4326.6037446086748</v>
      </c>
      <c r="AR223" s="6">
        <f t="shared" si="99"/>
        <v>4647.3416501201682</v>
      </c>
      <c r="AS223" s="6">
        <f t="shared" si="99"/>
        <v>5203.4138007251695</v>
      </c>
      <c r="AT223" s="6">
        <f t="shared" si="99"/>
        <v>5487.2601692358476</v>
      </c>
      <c r="AU223" s="6">
        <f t="shared" si="99"/>
        <v>4984.4388829697873</v>
      </c>
      <c r="AV223" s="6">
        <f t="shared" si="99"/>
        <v>4046.5244305808797</v>
      </c>
      <c r="AW223" s="6">
        <f t="shared" si="99"/>
        <v>3528.2120831532711</v>
      </c>
      <c r="AX223" s="6">
        <f t="shared" si="99"/>
        <v>3266.0475931555925</v>
      </c>
      <c r="AZ223" s="5"/>
      <c r="BA223" s="5"/>
      <c r="BP223" s="27">
        <f>SLOPE(BP22:BP222,$B22:$B222)</f>
        <v>-3.2530849091007841E-2</v>
      </c>
      <c r="BQ223" s="27">
        <f t="shared" ref="BQ223:CD223" si="100">SLOPE(BQ22:BQ222,$B22:$B222)</f>
        <v>-4.4695082741713063E-2</v>
      </c>
      <c r="BR223" s="27">
        <f t="shared" si="100"/>
        <v>-5.6878079087146372E-2</v>
      </c>
      <c r="BS223" s="27">
        <f t="shared" si="100"/>
        <v>-6.1659475413473407E-2</v>
      </c>
      <c r="BT223" s="27">
        <f t="shared" si="100"/>
        <v>-8.1559422818878527E-2</v>
      </c>
      <c r="BU223" s="27">
        <f t="shared" si="100"/>
        <v>-6.4526664481693044E-2</v>
      </c>
      <c r="BV223" s="27">
        <f t="shared" si="100"/>
        <v>-6.3793475835601771E-2</v>
      </c>
      <c r="BW223" s="27">
        <f t="shared" si="100"/>
        <v>-6.2493502598960457E-2</v>
      </c>
      <c r="BX223" s="27">
        <f t="shared" si="100"/>
        <v>-4.6109023010731935E-2</v>
      </c>
      <c r="BY223" s="27">
        <f t="shared" si="100"/>
        <v>-4.3807301590168199E-2</v>
      </c>
      <c r="BZ223" s="27">
        <f t="shared" si="100"/>
        <v>-6.6069597220392559E-2</v>
      </c>
      <c r="CA223" s="27">
        <f t="shared" si="100"/>
        <v>-9.0070832235542006E-2</v>
      </c>
      <c r="CB223" s="27">
        <f t="shared" si="100"/>
        <v>-0.10728287661900136</v>
      </c>
      <c r="CC223" s="27">
        <f t="shared" si="100"/>
        <v>-9.8436710150835716E-2</v>
      </c>
      <c r="CD223" s="27">
        <f t="shared" si="100"/>
        <v>-0.10071930573786704</v>
      </c>
      <c r="CF223" s="27">
        <f>SLOPE(CF22:CF222,$B22:$B222)</f>
        <v>-3.6164058932837757E-2</v>
      </c>
      <c r="CG223" s="27">
        <f t="shared" ref="CG223:CT223" si="101">SLOPE(CG22:CG222,$B22:$B222)</f>
        <v>-7.4153601680010131E-2</v>
      </c>
      <c r="CH223" s="27">
        <f t="shared" si="101"/>
        <v>-9.3066099184872297E-2</v>
      </c>
      <c r="CI223" s="27">
        <f t="shared" si="101"/>
        <v>-9.9619807353775389E-2</v>
      </c>
      <c r="CJ223" s="27">
        <f t="shared" si="101"/>
        <v>-9.3856573608847652E-2</v>
      </c>
      <c r="CK223" s="27">
        <f t="shared" si="101"/>
        <v>-0.1187085305026218</v>
      </c>
      <c r="CL223" s="27">
        <f t="shared" si="101"/>
        <v>-0.14091763830936949</v>
      </c>
      <c r="CM223" s="27">
        <f t="shared" si="101"/>
        <v>-0.11800926927459605</v>
      </c>
      <c r="CN223" s="27">
        <f t="shared" si="101"/>
        <v>-0.1236667600362697</v>
      </c>
      <c r="CO223" s="27">
        <f t="shared" si="101"/>
        <v>-0.13938758251630795</v>
      </c>
      <c r="CP223" s="27">
        <f t="shared" si="101"/>
        <v>-0.11859576762476186</v>
      </c>
      <c r="CQ223" s="27">
        <f t="shared" si="101"/>
        <v>-0.12288973135572695</v>
      </c>
      <c r="CR223" s="27">
        <f t="shared" si="101"/>
        <v>-0.12825689670858428</v>
      </c>
      <c r="CS223" s="27">
        <f t="shared" si="101"/>
        <v>-0.12159435319881119</v>
      </c>
      <c r="CT223" s="27">
        <f t="shared" si="101"/>
        <v>-0.10978297679962186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100.92054382046189</v>
      </c>
      <c r="D224" s="28">
        <f t="shared" si="102"/>
        <v>101.16931969429615</v>
      </c>
      <c r="E224" s="28">
        <f t="shared" si="102"/>
        <v>98.560791417675659</v>
      </c>
      <c r="F224" s="28">
        <f t="shared" si="102"/>
        <v>98.820161956985217</v>
      </c>
      <c r="G224" s="28">
        <f t="shared" si="102"/>
        <v>98.286889502707226</v>
      </c>
      <c r="H224" s="28">
        <f t="shared" si="102"/>
        <v>97.890396331567374</v>
      </c>
      <c r="I224" s="28">
        <f t="shared" si="102"/>
        <v>98.400201345437196</v>
      </c>
      <c r="J224" s="28">
        <f t="shared" si="102"/>
        <v>98.289980545897876</v>
      </c>
      <c r="K224" s="28">
        <f t="shared" si="102"/>
        <v>99.022745791291229</v>
      </c>
      <c r="L224" s="28">
        <f t="shared" si="102"/>
        <v>99.419639516414207</v>
      </c>
      <c r="M224" s="28">
        <f t="shared" si="102"/>
        <v>99.73180643999018</v>
      </c>
      <c r="N224" s="28">
        <f t="shared" si="102"/>
        <v>100.88999303492528</v>
      </c>
      <c r="O224" s="28">
        <f t="shared" si="102"/>
        <v>102.27579355403707</v>
      </c>
      <c r="P224" s="28">
        <f t="shared" si="102"/>
        <v>101.93101768735112</v>
      </c>
      <c r="Q224" s="28">
        <f t="shared" si="102"/>
        <v>100.91532311731112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42.296154953095538</v>
      </c>
      <c r="BQ224" s="27">
        <f t="shared" si="103"/>
        <v>50.607580799581186</v>
      </c>
      <c r="BR224" s="27">
        <f t="shared" si="103"/>
        <v>57.758807786207448</v>
      </c>
      <c r="BS224" s="27">
        <f t="shared" si="103"/>
        <v>65.251801741741829</v>
      </c>
      <c r="BT224" s="27">
        <f t="shared" si="103"/>
        <v>71.898984422173768</v>
      </c>
      <c r="BU224" s="27">
        <f t="shared" si="103"/>
        <v>74.399844051409318</v>
      </c>
      <c r="BV224" s="27">
        <f t="shared" si="103"/>
        <v>78.851086465259485</v>
      </c>
      <c r="BW224" s="27">
        <f t="shared" si="103"/>
        <v>80.429790383846452</v>
      </c>
      <c r="BX224" s="27">
        <f t="shared" si="103"/>
        <v>80.225985690805373</v>
      </c>
      <c r="BY224" s="27">
        <f t="shared" si="103"/>
        <v>81.577173753645823</v>
      </c>
      <c r="BZ224" s="27">
        <f t="shared" si="103"/>
        <v>83.058046960764941</v>
      </c>
      <c r="CA224" s="27">
        <f t="shared" si="103"/>
        <v>82.584393124533435</v>
      </c>
      <c r="CB224" s="27">
        <f t="shared" si="103"/>
        <v>80.672766655040974</v>
      </c>
      <c r="CC224" s="27">
        <f t="shared" si="103"/>
        <v>77.605671524663691</v>
      </c>
      <c r="CD224" s="27">
        <f t="shared" si="103"/>
        <v>75.482566549188149</v>
      </c>
      <c r="CE224" s="2"/>
      <c r="CF224" s="27">
        <f t="shared" ref="CF224:CT224" si="104">INTERCEPT(CF22:CF222,$B22:$B222)</f>
        <v>41.405317897531184</v>
      </c>
      <c r="CG224" s="27">
        <f t="shared" si="104"/>
        <v>52.938447201390161</v>
      </c>
      <c r="CH224" s="27">
        <f t="shared" si="104"/>
        <v>61.285439793577986</v>
      </c>
      <c r="CI224" s="27">
        <f t="shared" si="104"/>
        <v>68.325042289764724</v>
      </c>
      <c r="CJ224" s="27">
        <f t="shared" si="104"/>
        <v>72.707969626043933</v>
      </c>
      <c r="CK224" s="27">
        <f t="shared" si="104"/>
        <v>80.14165485782496</v>
      </c>
      <c r="CL224" s="27">
        <f t="shared" si="104"/>
        <v>87.477525035235402</v>
      </c>
      <c r="CM224" s="27">
        <f t="shared" si="104"/>
        <v>86.058678175413419</v>
      </c>
      <c r="CN224" s="27">
        <f t="shared" si="104"/>
        <v>88.002310946767764</v>
      </c>
      <c r="CO224" s="27">
        <f t="shared" si="104"/>
        <v>90.111803738135222</v>
      </c>
      <c r="CP224" s="27">
        <f t="shared" si="104"/>
        <v>87.269459184335346</v>
      </c>
      <c r="CQ224" s="27">
        <f t="shared" si="104"/>
        <v>85.159265827704886</v>
      </c>
      <c r="CR224" s="27">
        <f t="shared" si="104"/>
        <v>81.725915761089297</v>
      </c>
      <c r="CS224" s="27">
        <f t="shared" si="104"/>
        <v>78.353817519161595</v>
      </c>
      <c r="CT224" s="27">
        <f t="shared" si="104"/>
        <v>74.586093197090179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21.288148776444928</v>
      </c>
      <c r="D226" s="5">
        <f t="shared" si="105"/>
        <v>22.000070814824056</v>
      </c>
      <c r="E226" s="5">
        <f t="shared" si="105"/>
        <v>21.411920148688516</v>
      </c>
      <c r="F226" s="5">
        <f t="shared" si="105"/>
        <v>22.364184024423459</v>
      </c>
      <c r="G226" s="5">
        <f t="shared" si="105"/>
        <v>25.029249294612818</v>
      </c>
      <c r="H226" s="5">
        <f t="shared" si="105"/>
        <v>25.06189566729882</v>
      </c>
      <c r="I226" s="5">
        <f t="shared" si="105"/>
        <v>27.000066629371602</v>
      </c>
      <c r="J226" s="5">
        <f t="shared" si="105"/>
        <v>25.521013851158344</v>
      </c>
      <c r="K226" s="5">
        <f t="shared" si="105"/>
        <v>25.417440275008929</v>
      </c>
      <c r="L226" s="5">
        <f t="shared" si="105"/>
        <v>23.43271642407386</v>
      </c>
      <c r="M226" s="5">
        <f t="shared" si="105"/>
        <v>24.000061270441563</v>
      </c>
      <c r="N226" s="5">
        <f t="shared" si="105"/>
        <v>25.000112619514127</v>
      </c>
      <c r="O226" s="5">
        <f t="shared" si="105"/>
        <v>25.000000067978547</v>
      </c>
      <c r="P226" s="5">
        <f t="shared" si="105"/>
        <v>24.000000000005826</v>
      </c>
      <c r="Q226" s="5">
        <f t="shared" si="105"/>
        <v>23.000079846789816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50.307974927109669</v>
      </c>
      <c r="D227" s="2">
        <f t="shared" si="106"/>
        <v>49.454363328401861</v>
      </c>
      <c r="E227" s="2">
        <f t="shared" si="106"/>
        <v>47.503500499149496</v>
      </c>
      <c r="F227" s="2">
        <f t="shared" si="106"/>
        <v>48.086638465529333</v>
      </c>
      <c r="G227" s="2">
        <f t="shared" si="106"/>
        <v>48.673019770981533</v>
      </c>
      <c r="H227" s="2">
        <f t="shared" si="106"/>
        <v>48.476238605931776</v>
      </c>
      <c r="I227" s="2">
        <f t="shared" si="106"/>
        <v>49.648815736717722</v>
      </c>
      <c r="J227" s="2">
        <f t="shared" si="106"/>
        <v>49.335110144996904</v>
      </c>
      <c r="K227" s="2">
        <f t="shared" si="106"/>
        <v>49.937660347852301</v>
      </c>
      <c r="L227" s="2">
        <f t="shared" si="106"/>
        <v>49.3154970710074</v>
      </c>
      <c r="M227" s="2">
        <f t="shared" si="106"/>
        <v>49.691377717336259</v>
      </c>
      <c r="N227" s="2">
        <f t="shared" si="106"/>
        <v>50.580609908092207</v>
      </c>
      <c r="O227" s="2">
        <f t="shared" si="106"/>
        <v>51.222341605641503</v>
      </c>
      <c r="P227" s="2">
        <f t="shared" si="106"/>
        <v>51.009844914144814</v>
      </c>
      <c r="Q227" s="2">
        <f t="shared" si="106"/>
        <v>50.370163182146392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96.619817860186714</v>
      </c>
      <c r="D228" s="2">
        <f t="shared" si="107"/>
        <v>94.271413240391297</v>
      </c>
      <c r="E228" s="2">
        <f t="shared" si="107"/>
        <v>90.890012772509806</v>
      </c>
      <c r="F228" s="2">
        <f t="shared" si="107"/>
        <v>90.853317481710405</v>
      </c>
      <c r="G228" s="2">
        <f t="shared" si="107"/>
        <v>89.447970762580539</v>
      </c>
      <c r="H228" s="2">
        <f t="shared" si="107"/>
        <v>88.72771017222189</v>
      </c>
      <c r="I228" s="2">
        <f t="shared" si="107"/>
        <v>89.128457642738965</v>
      </c>
      <c r="J228" s="2">
        <f t="shared" si="107"/>
        <v>89.418060824671187</v>
      </c>
      <c r="K228" s="2">
        <f t="shared" si="107"/>
        <v>90.622606847181657</v>
      </c>
      <c r="L228" s="2">
        <f t="shared" si="107"/>
        <v>91.384194071586819</v>
      </c>
      <c r="M228" s="2">
        <f t="shared" si="107"/>
        <v>91.943740199869325</v>
      </c>
      <c r="N228" s="2">
        <f t="shared" si="107"/>
        <v>92.999989875095551</v>
      </c>
      <c r="O228" s="2">
        <f t="shared" si="107"/>
        <v>94.601473033440826</v>
      </c>
      <c r="P228" s="2">
        <f t="shared" si="107"/>
        <v>95.426518268580011</v>
      </c>
      <c r="Q228" s="2">
        <f t="shared" si="107"/>
        <v>95.367859224824826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107.38018917670028</v>
      </c>
      <c r="D229" s="2">
        <f t="shared" si="108"/>
        <v>108.68637567730083</v>
      </c>
      <c r="E229" s="2">
        <f t="shared" si="108"/>
        <v>105.99467577119323</v>
      </c>
      <c r="F229" s="2">
        <f t="shared" si="108"/>
        <v>105.99999999923213</v>
      </c>
      <c r="G229" s="2">
        <f t="shared" si="108"/>
        <v>105.97877641026005</v>
      </c>
      <c r="H229" s="2">
        <f t="shared" si="108"/>
        <v>105.51770084946693</v>
      </c>
      <c r="I229" s="2">
        <f t="shared" si="108"/>
        <v>105.8243980641645</v>
      </c>
      <c r="J229" s="2">
        <f t="shared" si="108"/>
        <v>105.80365481626464</v>
      </c>
      <c r="K229" s="2">
        <f t="shared" si="108"/>
        <v>106.54964817797466</v>
      </c>
      <c r="L229" s="2">
        <f t="shared" si="108"/>
        <v>106.94977271979707</v>
      </c>
      <c r="M229" s="2">
        <f t="shared" si="108"/>
        <v>107.79505883693078</v>
      </c>
      <c r="N229" s="2">
        <f t="shared" si="108"/>
        <v>107.97054253000707</v>
      </c>
      <c r="O229" s="2">
        <f t="shared" si="108"/>
        <v>109.50222558540008</v>
      </c>
      <c r="P229" s="2">
        <f t="shared" si="108"/>
        <v>106.92005690917503</v>
      </c>
      <c r="Q229" s="2">
        <f t="shared" si="108"/>
        <v>106.85310156442509</v>
      </c>
    </row>
    <row r="230" spans="1:68" x14ac:dyDescent="0.25">
      <c r="B230" s="3" t="s">
        <v>38</v>
      </c>
      <c r="C230" s="2">
        <f t="shared" ref="C230:Q230" si="109">C$10 + C$14*$A$227</f>
        <v>159.0002243034188</v>
      </c>
      <c r="D230" s="2">
        <f t="shared" si="109"/>
        <v>148.95799938035515</v>
      </c>
      <c r="E230" s="2">
        <f t="shared" si="109"/>
        <v>153.95191077946646</v>
      </c>
      <c r="F230" s="2">
        <f t="shared" si="109"/>
        <v>151.66523621304793</v>
      </c>
      <c r="G230" s="2">
        <f t="shared" si="109"/>
        <v>152.48920214327904</v>
      </c>
      <c r="H230" s="2">
        <f t="shared" si="109"/>
        <v>150.72298161247437</v>
      </c>
      <c r="I230" s="2">
        <f t="shared" si="109"/>
        <v>150.29722747651655</v>
      </c>
      <c r="J230" s="2">
        <f t="shared" si="109"/>
        <v>149.32967634288289</v>
      </c>
      <c r="K230" s="2">
        <f t="shared" si="109"/>
        <v>150.55602713955489</v>
      </c>
      <c r="L230" s="2">
        <f t="shared" si="109"/>
        <v>153.07715443358589</v>
      </c>
      <c r="M230" s="2">
        <f t="shared" si="109"/>
        <v>154.22981175904948</v>
      </c>
      <c r="N230" s="2">
        <f t="shared" si="109"/>
        <v>154.00000264420765</v>
      </c>
      <c r="O230" s="2">
        <f t="shared" si="109"/>
        <v>157.32335964910615</v>
      </c>
      <c r="P230" s="2">
        <f t="shared" si="109"/>
        <v>153.26858696551992</v>
      </c>
      <c r="Q230" s="2">
        <f t="shared" si="109"/>
        <v>156.02621688294749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171.0002243034188</v>
      </c>
      <c r="D231" s="2">
        <f t="shared" si="110"/>
        <v>160.280501203879</v>
      </c>
      <c r="E231" s="2">
        <f t="shared" si="110"/>
        <v>165.32305724725012</v>
      </c>
      <c r="F231" s="2">
        <f t="shared" si="110"/>
        <v>160.8491896957558</v>
      </c>
      <c r="G231" s="2">
        <f t="shared" si="110"/>
        <v>162.98272343820997</v>
      </c>
      <c r="H231" s="2">
        <f t="shared" si="110"/>
        <v>160.1567708792378</v>
      </c>
      <c r="I231" s="2">
        <f t="shared" si="110"/>
        <v>159.47556396285728</v>
      </c>
      <c r="J231" s="2">
        <f t="shared" si="110"/>
        <v>158.04411747620412</v>
      </c>
      <c r="K231" s="2">
        <f t="shared" si="110"/>
        <v>159.88964342333949</v>
      </c>
      <c r="L231" s="2">
        <f t="shared" si="110"/>
        <v>164.000000001979</v>
      </c>
      <c r="M231" s="2">
        <f t="shared" si="110"/>
        <v>165.00000000595168</v>
      </c>
      <c r="N231" s="2">
        <f t="shared" si="110"/>
        <v>163.20845627782526</v>
      </c>
      <c r="O231" s="2">
        <f t="shared" si="110"/>
        <v>166.32335964910615</v>
      </c>
      <c r="P231" s="2">
        <f t="shared" si="110"/>
        <v>162.26858696551992</v>
      </c>
      <c r="Q231" s="2">
        <f t="shared" si="110"/>
        <v>168.05243376589499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EQ235"/>
  <sheetViews>
    <sheetView zoomScale="70" zoomScaleNormal="70" workbookViewId="0">
      <pane xSplit="2" ySplit="21" topLeftCell="M211" activePane="bottomRight" state="frozen"/>
      <selection pane="topRight" activeCell="C1" sqref="C1"/>
      <selection pane="bottomLeft" activeCell="A6" sqref="A6"/>
      <selection pane="bottomRight" activeCell="T22" sqref="T22:AX222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7" ht="15.75" thickBot="1" x14ac:dyDescent="0.3"/>
    <row r="2" spans="1:147" ht="15.75" thickBot="1" x14ac:dyDescent="0.3">
      <c r="B2" s="40">
        <f>SUM(C2:Q2)</f>
        <v>65879.330902337344</v>
      </c>
      <c r="C2" s="41">
        <f>SUMSQ(AJ22:AJ222)</f>
        <v>1684.8791570994565</v>
      </c>
      <c r="D2" s="42">
        <f>SUMSQ(AK22:AK222)</f>
        <v>3208.1557336038209</v>
      </c>
      <c r="E2" s="42">
        <f t="shared" ref="E2:Q2" si="0">SUMSQ(AL22:AL222)</f>
        <v>3903.9700181392845</v>
      </c>
      <c r="F2" s="42">
        <f t="shared" si="0"/>
        <v>3860.5459959818595</v>
      </c>
      <c r="G2" s="42">
        <f t="shared" si="0"/>
        <v>5276.1099186147194</v>
      </c>
      <c r="H2" s="42">
        <f t="shared" si="0"/>
        <v>4952.6732521022404</v>
      </c>
      <c r="I2" s="42">
        <f t="shared" si="0"/>
        <v>5102.6010577859743</v>
      </c>
      <c r="J2" s="42">
        <f t="shared" si="0"/>
        <v>4407.0246004429873</v>
      </c>
      <c r="K2" s="42">
        <f t="shared" si="0"/>
        <v>4685.9498131669952</v>
      </c>
      <c r="L2" s="42">
        <f t="shared" si="0"/>
        <v>4909.3211189861831</v>
      </c>
      <c r="M2" s="42">
        <f t="shared" si="0"/>
        <v>5944.7254212772532</v>
      </c>
      <c r="N2" s="42">
        <f t="shared" si="0"/>
        <v>5563.5254645081031</v>
      </c>
      <c r="O2" s="42">
        <f t="shared" si="0"/>
        <v>4406.5011982709038</v>
      </c>
      <c r="P2" s="42">
        <f t="shared" si="0"/>
        <v>3956.683652738524</v>
      </c>
      <c r="Q2" s="43">
        <f t="shared" si="0"/>
        <v>4016.6644996190444</v>
      </c>
    </row>
    <row r="3" spans="1:147" x14ac:dyDescent="0.25">
      <c r="A3" s="67" t="s">
        <v>5</v>
      </c>
      <c r="B3" s="34" t="s">
        <v>3</v>
      </c>
      <c r="C3" s="44">
        <v>921.7018348031595</v>
      </c>
      <c r="D3" s="47">
        <v>1067.6007743648142</v>
      </c>
      <c r="E3" s="47">
        <v>1152.5457092825104</v>
      </c>
      <c r="F3" s="47">
        <v>1187.1891166402661</v>
      </c>
      <c r="G3" s="47">
        <v>1211.5327776847125</v>
      </c>
      <c r="H3" s="47">
        <v>1243.436215140239</v>
      </c>
      <c r="I3" s="47">
        <v>1251.7451707960518</v>
      </c>
      <c r="J3" s="47">
        <v>1299.850203343545</v>
      </c>
      <c r="K3" s="47">
        <v>1374.1843345568493</v>
      </c>
      <c r="L3" s="47">
        <v>1440.3602589860609</v>
      </c>
      <c r="M3" s="47">
        <v>1457.441401404272</v>
      </c>
      <c r="N3" s="47">
        <v>1457.7181459932958</v>
      </c>
      <c r="O3" s="47">
        <v>1386.103586400086</v>
      </c>
      <c r="P3" s="47">
        <v>1374.3016682125565</v>
      </c>
      <c r="Q3" s="54">
        <v>1402.8258681116508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</row>
    <row r="4" spans="1:147" x14ac:dyDescent="0.25">
      <c r="A4" s="68"/>
      <c r="B4" s="35" t="s">
        <v>4</v>
      </c>
      <c r="C4" s="45">
        <v>436.78491295780282</v>
      </c>
      <c r="D4" s="19">
        <v>533.04809483251427</v>
      </c>
      <c r="E4" s="19">
        <v>583.58221145245921</v>
      </c>
      <c r="F4" s="19">
        <v>582.02562447879654</v>
      </c>
      <c r="G4" s="19">
        <v>586.94879558448986</v>
      </c>
      <c r="H4" s="19">
        <v>586.65596317292238</v>
      </c>
      <c r="I4" s="19">
        <v>561.32146815231351</v>
      </c>
      <c r="J4" s="19">
        <v>573.39571722592723</v>
      </c>
      <c r="K4" s="19">
        <v>615.14159339417222</v>
      </c>
      <c r="L4" s="19">
        <v>653.96875693085815</v>
      </c>
      <c r="M4" s="19">
        <v>681.03655584521448</v>
      </c>
      <c r="N4" s="19">
        <v>691.7421330952651</v>
      </c>
      <c r="O4" s="19">
        <v>666.15867529018681</v>
      </c>
      <c r="P4" s="19">
        <v>654.01176355636676</v>
      </c>
      <c r="Q4" s="55">
        <v>672.24188906053371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</row>
    <row r="5" spans="1:147" x14ac:dyDescent="0.25">
      <c r="A5" s="68"/>
      <c r="B5" s="35" t="s">
        <v>0</v>
      </c>
      <c r="C5" s="45">
        <v>5.7376275813925174E-11</v>
      </c>
      <c r="D5" s="19">
        <v>18.172179397740297</v>
      </c>
      <c r="E5" s="19">
        <v>89.887844327667523</v>
      </c>
      <c r="F5" s="19">
        <v>155.8104468561327</v>
      </c>
      <c r="G5" s="19">
        <v>221.19685553701709</v>
      </c>
      <c r="H5" s="19">
        <v>245.44728867690017</v>
      </c>
      <c r="I5" s="19">
        <v>262.75462375643014</v>
      </c>
      <c r="J5" s="19">
        <v>248.48834829294987</v>
      </c>
      <c r="K5" s="19">
        <v>195.36968154517231</v>
      </c>
      <c r="L5" s="19">
        <v>136.46836837775263</v>
      </c>
      <c r="M5" s="19">
        <v>85.017619530231357</v>
      </c>
      <c r="N5" s="19">
        <v>61.796096228278934</v>
      </c>
      <c r="O5" s="19">
        <v>26.59090685828583</v>
      </c>
      <c r="P5" s="19">
        <v>13.892766788396774</v>
      </c>
      <c r="Q5" s="55">
        <v>0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</row>
    <row r="6" spans="1:147" ht="15.75" thickBot="1" x14ac:dyDescent="0.3">
      <c r="A6" s="69"/>
      <c r="B6" s="36" t="s">
        <v>1</v>
      </c>
      <c r="C6" s="46">
        <v>0</v>
      </c>
      <c r="D6" s="48">
        <v>11.489674131806158</v>
      </c>
      <c r="E6" s="48">
        <v>35.126451329553092</v>
      </c>
      <c r="F6" s="48">
        <v>71.479301458703503</v>
      </c>
      <c r="G6" s="48">
        <v>92.886554482742653</v>
      </c>
      <c r="H6" s="48">
        <v>101.54182329472243</v>
      </c>
      <c r="I6" s="48">
        <v>106.35281017466063</v>
      </c>
      <c r="J6" s="48">
        <v>110.2325305519754</v>
      </c>
      <c r="K6" s="48">
        <v>74.013512702703665</v>
      </c>
      <c r="L6" s="48">
        <v>59.84838116896087</v>
      </c>
      <c r="M6" s="48">
        <v>38.922889589917844</v>
      </c>
      <c r="N6" s="48">
        <v>32.847085080884888</v>
      </c>
      <c r="O6" s="48">
        <v>12.310434386877095</v>
      </c>
      <c r="P6" s="48">
        <v>6.1316213728497493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</row>
    <row r="7" spans="1:147" x14ac:dyDescent="0.25">
      <c r="A7" s="67" t="s">
        <v>6</v>
      </c>
      <c r="B7" s="34" t="s">
        <v>3</v>
      </c>
      <c r="C7" s="45">
        <v>62.932937817320642</v>
      </c>
      <c r="D7" s="19">
        <v>60.918696072654399</v>
      </c>
      <c r="E7" s="19">
        <v>59.840339141579271</v>
      </c>
      <c r="F7" s="19">
        <v>60.681635202051709</v>
      </c>
      <c r="G7" s="19">
        <v>60.471238818509356</v>
      </c>
      <c r="H7" s="19">
        <v>60.315213710947695</v>
      </c>
      <c r="I7" s="19">
        <v>60.17847788739914</v>
      </c>
      <c r="J7" s="19">
        <v>60.559897955513932</v>
      </c>
      <c r="K7" s="19">
        <v>61.576604177476952</v>
      </c>
      <c r="L7" s="19">
        <v>61.658414650485028</v>
      </c>
      <c r="M7" s="19">
        <v>61.881791596661174</v>
      </c>
      <c r="N7" s="19">
        <v>62.700296425734855</v>
      </c>
      <c r="O7" s="19">
        <v>63.727080782499108</v>
      </c>
      <c r="P7" s="19">
        <v>64.038520405801847</v>
      </c>
      <c r="Q7" s="55">
        <v>63.748099281947013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</row>
    <row r="8" spans="1:147" x14ac:dyDescent="0.25">
      <c r="A8" s="68"/>
      <c r="B8" s="35" t="s">
        <v>4</v>
      </c>
      <c r="C8" s="45">
        <v>83.76965039030523</v>
      </c>
      <c r="D8" s="19">
        <v>81.527448572027993</v>
      </c>
      <c r="E8" s="19">
        <v>80.146301391409054</v>
      </c>
      <c r="F8" s="19">
        <v>80.617876099524679</v>
      </c>
      <c r="G8" s="19">
        <v>80.316014336875284</v>
      </c>
      <c r="H8" s="19">
        <v>80.161326715000641</v>
      </c>
      <c r="I8" s="19">
        <v>79.976297859443704</v>
      </c>
      <c r="J8" s="19">
        <v>80.138180899026068</v>
      </c>
      <c r="K8" s="19">
        <v>81.151078386959185</v>
      </c>
      <c r="L8" s="19">
        <v>81.541184397131445</v>
      </c>
      <c r="M8" s="19">
        <v>81.791659091042533</v>
      </c>
      <c r="N8" s="19">
        <v>82.68453018918558</v>
      </c>
      <c r="O8" s="19">
        <v>83.998670695392292</v>
      </c>
      <c r="P8" s="19">
        <v>84.656466430830605</v>
      </c>
      <c r="Q8" s="55">
        <v>84.531114593787947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</row>
    <row r="9" spans="1:147" x14ac:dyDescent="0.25">
      <c r="A9" s="68"/>
      <c r="B9" s="35" t="s">
        <v>0</v>
      </c>
      <c r="C9" s="45">
        <v>117.39178808708387</v>
      </c>
      <c r="D9" s="19">
        <v>115.06209394421263</v>
      </c>
      <c r="E9" s="19">
        <v>114.40491172012268</v>
      </c>
      <c r="F9" s="19">
        <v>115.98192762487353</v>
      </c>
      <c r="G9" s="19">
        <v>115.99459290443049</v>
      </c>
      <c r="H9" s="19">
        <v>115.92525284132107</v>
      </c>
      <c r="I9" s="19">
        <v>115.39247143800335</v>
      </c>
      <c r="J9" s="19">
        <v>115.20665562792362</v>
      </c>
      <c r="K9" s="19">
        <v>115.74572320626983</v>
      </c>
      <c r="L9" s="19">
        <v>116.15280084677187</v>
      </c>
      <c r="M9" s="19">
        <v>116.68605999959803</v>
      </c>
      <c r="N9" s="19">
        <v>117.63291463428831</v>
      </c>
      <c r="O9" s="19">
        <v>117.75324055381725</v>
      </c>
      <c r="P9" s="19">
        <v>118.63983219509507</v>
      </c>
      <c r="Q9" s="55">
        <v>119.20000001154865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</row>
    <row r="10" spans="1:147" ht="15.75" thickBot="1" x14ac:dyDescent="0.3">
      <c r="A10" s="69"/>
      <c r="B10" s="36" t="s">
        <v>1</v>
      </c>
      <c r="C10" s="45">
        <v>142</v>
      </c>
      <c r="D10" s="19">
        <v>142.40773393087576</v>
      </c>
      <c r="E10" s="19">
        <v>141.45486309777766</v>
      </c>
      <c r="F10" s="19">
        <v>142.32089037474154</v>
      </c>
      <c r="G10" s="19">
        <v>141.83641832689636</v>
      </c>
      <c r="H10" s="19">
        <v>141.34798632123412</v>
      </c>
      <c r="I10" s="19">
        <v>140.40649771590662</v>
      </c>
      <c r="J10" s="19">
        <v>140.04985222989453</v>
      </c>
      <c r="K10" s="19">
        <v>140.45994932413149</v>
      </c>
      <c r="L10" s="19">
        <v>141.48090409631905</v>
      </c>
      <c r="M10" s="19">
        <v>142.5504131229898</v>
      </c>
      <c r="N10" s="19">
        <v>145.92076649213161</v>
      </c>
      <c r="O10" s="19">
        <v>147.42099178477423</v>
      </c>
      <c r="P10" s="19">
        <v>148.48408390406919</v>
      </c>
      <c r="Q10" s="55">
        <v>148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</row>
    <row r="11" spans="1:147" x14ac:dyDescent="0.25">
      <c r="A11" s="67" t="s">
        <v>7</v>
      </c>
      <c r="B11" s="34" t="s">
        <v>3</v>
      </c>
      <c r="C11" s="44">
        <v>4.8573198112979474</v>
      </c>
      <c r="D11" s="47">
        <v>4.4693572587946306</v>
      </c>
      <c r="E11" s="47">
        <v>4.229723120389087</v>
      </c>
      <c r="F11" s="47">
        <v>4.2200187211607982</v>
      </c>
      <c r="G11" s="47">
        <v>3.9867866582104567</v>
      </c>
      <c r="H11" s="47">
        <v>3.9316770103469216</v>
      </c>
      <c r="I11" s="47">
        <v>3.8901992768221931</v>
      </c>
      <c r="J11" s="47">
        <v>4.0019679039455038</v>
      </c>
      <c r="K11" s="47">
        <v>4.1115734447550105</v>
      </c>
      <c r="L11" s="47">
        <v>4.3517102106071954</v>
      </c>
      <c r="M11" s="47">
        <v>4.3553406961630419</v>
      </c>
      <c r="N11" s="47">
        <v>4.3628390378773449</v>
      </c>
      <c r="O11" s="47">
        <v>4.3939233874358221</v>
      </c>
      <c r="P11" s="47">
        <v>4.5847279521269924</v>
      </c>
      <c r="Q11" s="54">
        <v>4.7290021829172124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</row>
    <row r="12" spans="1:147" x14ac:dyDescent="0.25">
      <c r="A12" s="68"/>
      <c r="B12" s="35" t="s">
        <v>4</v>
      </c>
      <c r="C12" s="45">
        <v>3.5840621514900239</v>
      </c>
      <c r="D12" s="19">
        <v>3.4183733734288881</v>
      </c>
      <c r="E12" s="19">
        <v>3.2670944109269158</v>
      </c>
      <c r="F12" s="19">
        <v>3.1905395822236442</v>
      </c>
      <c r="G12" s="19">
        <v>3.0054561803760773</v>
      </c>
      <c r="H12" s="19">
        <v>2.9273297057699219</v>
      </c>
      <c r="I12" s="19">
        <v>2.8342242893595584</v>
      </c>
      <c r="J12" s="19">
        <v>2.8939264454814038</v>
      </c>
      <c r="K12" s="19">
        <v>2.9597047789882325</v>
      </c>
      <c r="L12" s="19">
        <v>3.09180083632334</v>
      </c>
      <c r="M12" s="19">
        <v>3.2054673231686901</v>
      </c>
      <c r="N12" s="19">
        <v>3.2585419523110697</v>
      </c>
      <c r="O12" s="19">
        <v>3.3313398237518128</v>
      </c>
      <c r="P12" s="19">
        <v>3.4920413390845773</v>
      </c>
      <c r="Q12" s="55">
        <v>3.489607340853508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</row>
    <row r="13" spans="1:147" x14ac:dyDescent="0.25">
      <c r="A13" s="68"/>
      <c r="B13" s="35" t="s">
        <v>0</v>
      </c>
      <c r="C13" s="45">
        <v>3.3045416412925031</v>
      </c>
      <c r="D13" s="19">
        <v>3.4689530278950995</v>
      </c>
      <c r="E13" s="19">
        <v>3.8016372400440113</v>
      </c>
      <c r="F13" s="19">
        <v>3.5536825530631715</v>
      </c>
      <c r="G13" s="19">
        <v>3.5027035496437056</v>
      </c>
      <c r="H13" s="19">
        <v>3.5373735795701453</v>
      </c>
      <c r="I13" s="19">
        <v>3.4683212486125079</v>
      </c>
      <c r="J13" s="19">
        <v>3.3422052882386506</v>
      </c>
      <c r="K13" s="19">
        <v>3.3519804628638243</v>
      </c>
      <c r="L13" s="19">
        <v>3.467227902773633</v>
      </c>
      <c r="M13" s="19">
        <v>3.2286866665358196</v>
      </c>
      <c r="N13" s="19">
        <v>3.5443054918795314</v>
      </c>
      <c r="O13" s="19">
        <v>3.8600064211861955</v>
      </c>
      <c r="P13" s="19">
        <v>3.8974047680567083</v>
      </c>
      <c r="Q13" s="55">
        <v>3.9000000265306403</v>
      </c>
      <c r="R13" s="38">
        <v>4.5</v>
      </c>
    </row>
    <row r="14" spans="1:147" ht="15.75" thickBot="1" x14ac:dyDescent="0.3">
      <c r="A14" s="69"/>
      <c r="B14" s="36" t="s">
        <v>1</v>
      </c>
      <c r="C14" s="46">
        <v>3.8341810831350918</v>
      </c>
      <c r="D14" s="48">
        <v>3.9886873018369924</v>
      </c>
      <c r="E14" s="48">
        <v>3.9999849777100938</v>
      </c>
      <c r="F14" s="48">
        <v>3.6604451873850428</v>
      </c>
      <c r="G14" s="48">
        <v>3.7780548540489525</v>
      </c>
      <c r="H14" s="48">
        <v>3.4239172014939236</v>
      </c>
      <c r="I14" s="48">
        <v>3.0374559783139152</v>
      </c>
      <c r="J14" s="48">
        <v>3.1347989487228047</v>
      </c>
      <c r="K14" s="48">
        <v>2.8466835629135709</v>
      </c>
      <c r="L14" s="48">
        <v>2.9675536842755781</v>
      </c>
      <c r="M14" s="48">
        <v>3.0999990871231953</v>
      </c>
      <c r="N14" s="48">
        <v>3.7170850585927488</v>
      </c>
      <c r="O14" s="48">
        <v>3.9977989543949186</v>
      </c>
      <c r="P14" s="48">
        <v>3.4193207335333944</v>
      </c>
      <c r="Q14" s="56">
        <v>4.0028883668510291</v>
      </c>
      <c r="R14" s="39">
        <v>4.5</v>
      </c>
    </row>
    <row r="15" spans="1:147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7" x14ac:dyDescent="0.25">
      <c r="A16" s="3" t="s">
        <v>17</v>
      </c>
      <c r="B16" s="3"/>
      <c r="C16" s="50">
        <f>C5/(C3*0.768+C5)</f>
        <v>8.1055163009409953E-14</v>
      </c>
      <c r="D16" s="50">
        <f t="shared" ref="D16:Q17" si="1">D5/(D3*0.768+D5)</f>
        <v>2.1682860590456373E-2</v>
      </c>
      <c r="E16" s="50">
        <f t="shared" si="1"/>
        <v>9.2188599912070512E-2</v>
      </c>
      <c r="F16" s="50">
        <f t="shared" si="1"/>
        <v>0.14594846280011128</v>
      </c>
      <c r="G16" s="50">
        <f t="shared" si="1"/>
        <v>0.19206884186192227</v>
      </c>
      <c r="H16" s="50">
        <f t="shared" si="1"/>
        <v>0.20447017671222276</v>
      </c>
      <c r="I16" s="50">
        <f t="shared" si="1"/>
        <v>0.21465216508307158</v>
      </c>
      <c r="J16" s="50">
        <f t="shared" si="1"/>
        <v>0.19930515628133114</v>
      </c>
      <c r="K16" s="50">
        <f t="shared" si="1"/>
        <v>0.15620286695086305</v>
      </c>
      <c r="L16" s="50">
        <f t="shared" si="1"/>
        <v>0.10981910908057262</v>
      </c>
      <c r="M16" s="50">
        <f t="shared" si="1"/>
        <v>7.0593138817503356E-2</v>
      </c>
      <c r="N16" s="50">
        <f t="shared" si="1"/>
        <v>5.2310894775963478E-2</v>
      </c>
      <c r="O16" s="50">
        <f t="shared" si="1"/>
        <v>2.4370320733746162E-2</v>
      </c>
      <c r="P16" s="50">
        <f t="shared" si="1"/>
        <v>1.2991708063945064E-2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2.7299777728626944E-2</v>
      </c>
      <c r="E17" s="52">
        <f t="shared" si="1"/>
        <v>7.2677783876097801E-2</v>
      </c>
      <c r="F17" s="52">
        <f t="shared" si="1"/>
        <v>0.1378645143354556</v>
      </c>
      <c r="G17" s="52">
        <f t="shared" si="1"/>
        <v>0.17085311171329187</v>
      </c>
      <c r="H17" s="52">
        <f t="shared" si="1"/>
        <v>0.18392139075844788</v>
      </c>
      <c r="I17" s="52">
        <f t="shared" si="1"/>
        <v>0.19788494885493341</v>
      </c>
      <c r="J17" s="52">
        <f t="shared" si="1"/>
        <v>0.20020421755455872</v>
      </c>
      <c r="K17" s="52">
        <f t="shared" si="1"/>
        <v>0.13544617355605693</v>
      </c>
      <c r="L17" s="52">
        <f t="shared" si="1"/>
        <v>0.1064735205691054</v>
      </c>
      <c r="M17" s="52">
        <f t="shared" si="1"/>
        <v>6.9262868020978807E-2</v>
      </c>
      <c r="N17" s="52">
        <f t="shared" si="1"/>
        <v>5.8228667641125699E-2</v>
      </c>
      <c r="O17" s="52">
        <f t="shared" si="1"/>
        <v>2.3496769369574972E-2</v>
      </c>
      <c r="P17" s="52">
        <f t="shared" si="1"/>
        <v>1.2060324036176427E-2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3.7761167225143592E-11</v>
      </c>
      <c r="D18" s="64">
        <f t="shared" ref="D18:Q18" si="2">D16/MAX($C$16:$Q$16)</f>
        <v>0.10101393844345798</v>
      </c>
      <c r="E18" s="64">
        <f t="shared" si="2"/>
        <v>0.42947901259879212</v>
      </c>
      <c r="F18" s="64">
        <f t="shared" si="2"/>
        <v>0.67993007544847461</v>
      </c>
      <c r="G18" s="64">
        <f t="shared" si="2"/>
        <v>0.89479107647290934</v>
      </c>
      <c r="H18" s="64">
        <f t="shared" si="2"/>
        <v>0.95256517274396768</v>
      </c>
      <c r="I18" s="64">
        <f t="shared" si="2"/>
        <v>1</v>
      </c>
      <c r="J18" s="64">
        <f t="shared" si="2"/>
        <v>0.92850289306049594</v>
      </c>
      <c r="K18" s="64">
        <f t="shared" si="2"/>
        <v>0.7277022660843494</v>
      </c>
      <c r="L18" s="64">
        <f t="shared" si="2"/>
        <v>0.51161426225573825</v>
      </c>
      <c r="M18" s="64">
        <f t="shared" si="2"/>
        <v>0.32887224216994698</v>
      </c>
      <c r="N18" s="64">
        <f t="shared" si="2"/>
        <v>0.24370075538590011</v>
      </c>
      <c r="O18" s="64">
        <f t="shared" si="2"/>
        <v>0.11353400849376344</v>
      </c>
      <c r="P18" s="64">
        <f t="shared" si="2"/>
        <v>6.0524467847399538E-2</v>
      </c>
      <c r="Q18" s="64">
        <f t="shared" si="2"/>
        <v>0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70" t="s">
        <v>45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T20" s="70" t="s">
        <v>45</v>
      </c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J20" s="70" t="s">
        <v>45</v>
      </c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Z20" s="70" t="s">
        <v>45</v>
      </c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P20" s="70" t="s">
        <v>45</v>
      </c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F20" s="70" t="s">
        <v>45</v>
      </c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Q20" s="70"/>
      <c r="CR20" s="70"/>
      <c r="CS20" s="70"/>
      <c r="CT20" s="70"/>
      <c r="CV20" s="70" t="s">
        <v>45</v>
      </c>
      <c r="CW20" s="70"/>
      <c r="CX20" s="70"/>
      <c r="CY20" s="70"/>
      <c r="CZ20" s="70"/>
      <c r="DA20" s="70"/>
      <c r="DB20" s="70"/>
      <c r="DC20" s="70"/>
      <c r="DD20" s="70"/>
      <c r="DE20" s="70"/>
      <c r="DF20" s="70"/>
      <c r="DG20" s="70"/>
      <c r="DH20" s="70"/>
      <c r="DI20" s="70"/>
      <c r="DJ20" s="70"/>
      <c r="DL20" s="70" t="s">
        <v>45</v>
      </c>
      <c r="DM20" s="70"/>
      <c r="DN20" s="70"/>
      <c r="DO20" s="70"/>
      <c r="DP20" s="70"/>
      <c r="DQ20" s="70"/>
      <c r="DR20" s="70"/>
      <c r="DS20" s="70"/>
      <c r="DT20" s="70"/>
      <c r="DU20" s="70"/>
      <c r="DV20" s="70"/>
      <c r="DW20" s="70"/>
      <c r="DX20" s="70"/>
      <c r="DY20" s="70"/>
      <c r="DZ20" s="70"/>
      <c r="EB20" s="70" t="s">
        <v>45</v>
      </c>
      <c r="EC20" s="70"/>
      <c r="ED20" s="70"/>
      <c r="EE20" s="70"/>
      <c r="EF20" s="70"/>
      <c r="EG20" s="70"/>
      <c r="EH20" s="70"/>
      <c r="EI20" s="70"/>
      <c r="EJ20" s="70"/>
      <c r="EK20" s="70"/>
      <c r="EL20" s="70"/>
      <c r="EM20" s="70"/>
      <c r="EN20" s="70"/>
      <c r="EO20" s="70"/>
      <c r="EP20" s="70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39.155200000000001</v>
      </c>
      <c r="D22" s="49">
        <v>45.963000000000001</v>
      </c>
      <c r="E22" s="49">
        <v>53.685000000000002</v>
      </c>
      <c r="F22" s="49">
        <v>59.777999999999999</v>
      </c>
      <c r="G22" s="49">
        <v>65.019000000000005</v>
      </c>
      <c r="H22" s="49">
        <v>67.647999999999996</v>
      </c>
      <c r="I22" s="49">
        <v>70.703999999999994</v>
      </c>
      <c r="J22" s="49">
        <v>71.555999999999997</v>
      </c>
      <c r="K22" s="49">
        <v>71.703999999999994</v>
      </c>
      <c r="L22" s="49">
        <v>74.147999999999996</v>
      </c>
      <c r="M22" s="49">
        <v>73.814999999999998</v>
      </c>
      <c r="N22" s="49">
        <v>72.906999999999996</v>
      </c>
      <c r="O22" s="49">
        <v>72.055999999999997</v>
      </c>
      <c r="P22" s="49">
        <v>67.796000000000006</v>
      </c>
      <c r="Q22" s="49">
        <v>65.388999999999996</v>
      </c>
      <c r="T22" s="4" t="e">
        <f t="shared" ref="T22:AH38" si="3">AZ22+(C$3*_xlfn.NORM.DIST($B22,C$7,C$11,FALSE))+(C$4*_xlfn.NORM.DIST($B22,C$8,C$12,FALSE))+(C$5*_xlfn.NORM.DIST($B22,C$9,C$13,FALSE))+(C$6*_xlfn.NORM.DIST($B22,C$10,C$14,FALSE))</f>
        <v>#N/A</v>
      </c>
      <c r="U22" s="4" t="e">
        <f t="shared" si="3"/>
        <v>#N/A</v>
      </c>
      <c r="V22" s="4" t="e">
        <f t="shared" si="3"/>
        <v>#N/A</v>
      </c>
      <c r="W22" s="4" t="e">
        <f t="shared" si="3"/>
        <v>#N/A</v>
      </c>
      <c r="X22" s="4" t="e">
        <f t="shared" si="3"/>
        <v>#N/A</v>
      </c>
      <c r="Y22" s="4" t="e">
        <f t="shared" si="3"/>
        <v>#N/A</v>
      </c>
      <c r="Z22" s="4" t="e">
        <f t="shared" si="3"/>
        <v>#N/A</v>
      </c>
      <c r="AA22" s="4" t="e">
        <f t="shared" si="3"/>
        <v>#N/A</v>
      </c>
      <c r="AB22" s="4" t="e">
        <f t="shared" si="3"/>
        <v>#N/A</v>
      </c>
      <c r="AC22" s="4" t="e">
        <f t="shared" si="3"/>
        <v>#N/A</v>
      </c>
      <c r="AD22" s="4" t="e">
        <f t="shared" si="3"/>
        <v>#N/A</v>
      </c>
      <c r="AE22" s="4" t="e">
        <f t="shared" si="3"/>
        <v>#N/A</v>
      </c>
      <c r="AF22" s="4" t="e">
        <f t="shared" si="3"/>
        <v>#N/A</v>
      </c>
      <c r="AG22" s="4" t="e">
        <f t="shared" si="3"/>
        <v>#N/A</v>
      </c>
      <c r="AH22" s="4" t="e">
        <f t="shared" si="3"/>
        <v>#N/A</v>
      </c>
      <c r="AJ22" s="4">
        <f t="shared" ref="AJ22:AX38" si="4">IF(OR($B22 &lt; C$226, $B22 &gt; C$231), 0, C22-T22)</f>
        <v>0</v>
      </c>
      <c r="AK22" s="4">
        <f t="shared" si="4"/>
        <v>0</v>
      </c>
      <c r="AL22" s="4">
        <f t="shared" si="4"/>
        <v>0</v>
      </c>
      <c r="AM22" s="4">
        <f t="shared" si="4"/>
        <v>0</v>
      </c>
      <c r="AN22" s="4">
        <f t="shared" si="4"/>
        <v>0</v>
      </c>
      <c r="AO22" s="4">
        <f t="shared" si="4"/>
        <v>0</v>
      </c>
      <c r="AP22" s="4">
        <f t="shared" si="4"/>
        <v>0</v>
      </c>
      <c r="AQ22" s="4">
        <f t="shared" si="4"/>
        <v>0</v>
      </c>
      <c r="AR22" s="4">
        <f t="shared" si="4"/>
        <v>0</v>
      </c>
      <c r="AS22" s="4">
        <f t="shared" si="4"/>
        <v>0</v>
      </c>
      <c r="AT22" s="4">
        <f t="shared" si="4"/>
        <v>0</v>
      </c>
      <c r="AU22" s="4">
        <f t="shared" si="4"/>
        <v>0</v>
      </c>
      <c r="AV22" s="4">
        <f t="shared" si="4"/>
        <v>0</v>
      </c>
      <c r="AW22" s="4">
        <f t="shared" si="4"/>
        <v>0</v>
      </c>
      <c r="AX22" s="4">
        <f t="shared" si="4"/>
        <v>0</v>
      </c>
      <c r="AZ22" s="2" t="e">
        <f t="shared" ref="AZ22:BN38" si="5">IF(OR($B22 &lt; C$226, $B22 &gt; C$231), #N/A, ((1-EB22)*CV22) + (EB22*DL22))</f>
        <v>#N/A</v>
      </c>
      <c r="BA22" s="2" t="e">
        <f t="shared" si="5"/>
        <v>#N/A</v>
      </c>
      <c r="BB22" s="2" t="e">
        <f t="shared" si="5"/>
        <v>#N/A</v>
      </c>
      <c r="BC22" s="2" t="e">
        <f t="shared" si="5"/>
        <v>#N/A</v>
      </c>
      <c r="BD22" s="2" t="e">
        <f t="shared" si="5"/>
        <v>#N/A</v>
      </c>
      <c r="BE22" s="2" t="e">
        <f t="shared" si="5"/>
        <v>#N/A</v>
      </c>
      <c r="BF22" s="2" t="e">
        <f t="shared" si="5"/>
        <v>#N/A</v>
      </c>
      <c r="BG22" s="2" t="e">
        <f t="shared" si="5"/>
        <v>#N/A</v>
      </c>
      <c r="BH22" s="2" t="e">
        <f t="shared" si="5"/>
        <v>#N/A</v>
      </c>
      <c r="BI22" s="2" t="e">
        <f t="shared" si="5"/>
        <v>#N/A</v>
      </c>
      <c r="BJ22" s="2" t="e">
        <f t="shared" si="5"/>
        <v>#N/A</v>
      </c>
      <c r="BK22" s="2" t="e">
        <f t="shared" si="5"/>
        <v>#N/A</v>
      </c>
      <c r="BL22" s="2" t="e">
        <f t="shared" si="5"/>
        <v>#N/A</v>
      </c>
      <c r="BM22" s="2" t="e">
        <f t="shared" si="5"/>
        <v>#N/A</v>
      </c>
      <c r="BN22" s="2" t="e">
        <f t="shared" si="5"/>
        <v>#N/A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39.923784039288989</v>
      </c>
      <c r="CW22" s="2">
        <f t="shared" si="8"/>
        <v>47.385474159714477</v>
      </c>
      <c r="CX22" s="2">
        <f t="shared" si="8"/>
        <v>55.424419155029945</v>
      </c>
      <c r="CY22" s="2">
        <f t="shared" si="8"/>
        <v>61.434643432045647</v>
      </c>
      <c r="CZ22" s="2">
        <f t="shared" si="8"/>
        <v>65.789898853981441</v>
      </c>
      <c r="DA22" s="2">
        <f t="shared" si="8"/>
        <v>68.486203643712855</v>
      </c>
      <c r="DB22" s="2">
        <f t="shared" si="8"/>
        <v>72.461638954630743</v>
      </c>
      <c r="DC22" s="2">
        <f t="shared" si="8"/>
        <v>73.263498606097542</v>
      </c>
      <c r="DD22" s="2">
        <f t="shared" si="8"/>
        <v>73.170553085088457</v>
      </c>
      <c r="DE22" s="2">
        <f t="shared" si="8"/>
        <v>73.721143153991335</v>
      </c>
      <c r="DF22" s="2">
        <f t="shared" si="8"/>
        <v>74.464974486584026</v>
      </c>
      <c r="DG22" s="2">
        <f t="shared" si="8"/>
        <v>73.704848569106915</v>
      </c>
      <c r="DH22" s="2">
        <f t="shared" si="8"/>
        <v>72.79108953838427</v>
      </c>
      <c r="DI22" s="2">
        <f t="shared" si="8"/>
        <v>71.276697393353615</v>
      </c>
      <c r="DJ22" s="2">
        <f t="shared" si="8"/>
        <v>67.52517489645092</v>
      </c>
      <c r="DL22" s="2">
        <f t="shared" ref="DL22:DZ38" si="9">CF$223*$B22+CF$224</f>
        <v>41.502145710935302</v>
      </c>
      <c r="DM22" s="2">
        <f t="shared" si="9"/>
        <v>50.292729714736964</v>
      </c>
      <c r="DN22" s="2">
        <f t="shared" si="9"/>
        <v>56.587972404401853</v>
      </c>
      <c r="DO22" s="2">
        <f t="shared" si="9"/>
        <v>67.24385591447728</v>
      </c>
      <c r="DP22" s="2">
        <f t="shared" si="9"/>
        <v>69.896464057689855</v>
      </c>
      <c r="DQ22" s="2">
        <f t="shared" si="9"/>
        <v>75.038273063045438</v>
      </c>
      <c r="DR22" s="2">
        <f t="shared" si="9"/>
        <v>81.359225728926788</v>
      </c>
      <c r="DS22" s="2">
        <f t="shared" si="9"/>
        <v>83.133063525400104</v>
      </c>
      <c r="DT22" s="2">
        <f t="shared" si="9"/>
        <v>83.170391478881442</v>
      </c>
      <c r="DU22" s="2">
        <f t="shared" si="9"/>
        <v>83.192778906449504</v>
      </c>
      <c r="DV22" s="2">
        <f t="shared" si="9"/>
        <v>83.068841636583741</v>
      </c>
      <c r="DW22" s="2">
        <f t="shared" si="9"/>
        <v>78.550962426841977</v>
      </c>
      <c r="DX22" s="2">
        <f t="shared" si="9"/>
        <v>77.585624842477614</v>
      </c>
      <c r="DY22" s="2">
        <f t="shared" si="9"/>
        <v>74.358663489681049</v>
      </c>
      <c r="DZ22" s="2">
        <f t="shared" si="9"/>
        <v>75.26208259859591</v>
      </c>
      <c r="EB22" s="2">
        <f t="shared" ref="EB22:EP38" si="10">POWER(10,($B22-C$224)/C$225)/(1+POWER(10,($B22-C$224)/C$225))</f>
        <v>9.4782915814245662E-5</v>
      </c>
      <c r="EC22" s="2">
        <f t="shared" si="10"/>
        <v>1.1699258512701328E-4</v>
      </c>
      <c r="ED22" s="2">
        <f t="shared" si="10"/>
        <v>1.2850497018197153E-4</v>
      </c>
      <c r="EE22" s="2">
        <f t="shared" si="10"/>
        <v>1.1693732026075862E-4</v>
      </c>
      <c r="EF22" s="2">
        <f t="shared" si="10"/>
        <v>1.1850492126934293E-4</v>
      </c>
      <c r="EG22" s="2">
        <f t="shared" si="10"/>
        <v>1.1973370078153125E-4</v>
      </c>
      <c r="EH22" s="2">
        <f t="shared" si="10"/>
        <v>1.2375731076306169E-4</v>
      </c>
      <c r="EI22" s="2">
        <f t="shared" si="10"/>
        <v>1.2389376752584204E-4</v>
      </c>
      <c r="EJ22" s="2">
        <f t="shared" si="10"/>
        <v>1.1534900955681069E-4</v>
      </c>
      <c r="EK22" s="2">
        <f t="shared" si="10"/>
        <v>1.1119160587506876E-4</v>
      </c>
      <c r="EL22" s="2">
        <f t="shared" si="10"/>
        <v>1.0725042884901143E-4</v>
      </c>
      <c r="EM22" s="2">
        <f t="shared" si="10"/>
        <v>9.8539035358629314E-5</v>
      </c>
      <c r="EN22" s="2">
        <f t="shared" si="10"/>
        <v>9.2240513845147243E-5</v>
      </c>
      <c r="EO22" s="2">
        <f t="shared" si="10"/>
        <v>8.5908614752860764E-5</v>
      </c>
      <c r="EP22" s="2">
        <f t="shared" si="10"/>
        <v>8.4205631328785255E-5</v>
      </c>
    </row>
    <row r="23" spans="2:146" x14ac:dyDescent="0.25">
      <c r="B23" s="2">
        <v>1</v>
      </c>
      <c r="C23" s="49">
        <v>38.465499999999999</v>
      </c>
      <c r="D23" s="49">
        <v>46.795999999999999</v>
      </c>
      <c r="E23" s="49">
        <v>52.814999999999998</v>
      </c>
      <c r="F23" s="49">
        <v>60.018999999999998</v>
      </c>
      <c r="G23" s="49">
        <v>65.241</v>
      </c>
      <c r="H23" s="49">
        <v>67.573999999999998</v>
      </c>
      <c r="I23" s="49">
        <v>71</v>
      </c>
      <c r="J23" s="49">
        <v>71.962999999999994</v>
      </c>
      <c r="K23" s="49">
        <v>71.037000000000006</v>
      </c>
      <c r="L23" s="49">
        <v>73.926000000000002</v>
      </c>
      <c r="M23" s="49">
        <v>72.573999999999998</v>
      </c>
      <c r="N23" s="49">
        <v>71.980999999999995</v>
      </c>
      <c r="O23" s="49">
        <v>69.852000000000004</v>
      </c>
      <c r="P23" s="49">
        <v>69.111000000000004</v>
      </c>
      <c r="Q23" s="49">
        <v>67.278000000000006</v>
      </c>
      <c r="T23" s="4" t="e">
        <f t="shared" si="3"/>
        <v>#N/A</v>
      </c>
      <c r="U23" s="4" t="e">
        <f t="shared" si="3"/>
        <v>#N/A</v>
      </c>
      <c r="V23" s="4" t="e">
        <f t="shared" si="3"/>
        <v>#N/A</v>
      </c>
      <c r="W23" s="4" t="e">
        <f t="shared" si="3"/>
        <v>#N/A</v>
      </c>
      <c r="X23" s="4" t="e">
        <f t="shared" si="3"/>
        <v>#N/A</v>
      </c>
      <c r="Y23" s="4" t="e">
        <f t="shared" si="3"/>
        <v>#N/A</v>
      </c>
      <c r="Z23" s="4" t="e">
        <f t="shared" si="3"/>
        <v>#N/A</v>
      </c>
      <c r="AA23" s="4" t="e">
        <f t="shared" si="3"/>
        <v>#N/A</v>
      </c>
      <c r="AB23" s="4" t="e">
        <f t="shared" si="3"/>
        <v>#N/A</v>
      </c>
      <c r="AC23" s="4" t="e">
        <f t="shared" si="3"/>
        <v>#N/A</v>
      </c>
      <c r="AD23" s="4" t="e">
        <f t="shared" si="3"/>
        <v>#N/A</v>
      </c>
      <c r="AE23" s="4" t="e">
        <f t="shared" si="3"/>
        <v>#N/A</v>
      </c>
      <c r="AF23" s="4" t="e">
        <f t="shared" si="3"/>
        <v>#N/A</v>
      </c>
      <c r="AG23" s="4" t="e">
        <f t="shared" si="3"/>
        <v>#N/A</v>
      </c>
      <c r="AH23" s="4" t="e">
        <f t="shared" si="3"/>
        <v>#N/A</v>
      </c>
      <c r="AJ23" s="4">
        <f t="shared" si="4"/>
        <v>0</v>
      </c>
      <c r="AK23" s="4">
        <f t="shared" si="4"/>
        <v>0</v>
      </c>
      <c r="AL23" s="4">
        <f t="shared" si="4"/>
        <v>0</v>
      </c>
      <c r="AM23" s="4">
        <f t="shared" si="4"/>
        <v>0</v>
      </c>
      <c r="AN23" s="4">
        <f t="shared" si="4"/>
        <v>0</v>
      </c>
      <c r="AO23" s="4">
        <f t="shared" si="4"/>
        <v>0</v>
      </c>
      <c r="AP23" s="4">
        <f t="shared" si="4"/>
        <v>0</v>
      </c>
      <c r="AQ23" s="4">
        <f t="shared" si="4"/>
        <v>0</v>
      </c>
      <c r="AR23" s="4">
        <f t="shared" si="4"/>
        <v>0</v>
      </c>
      <c r="AS23" s="4">
        <f t="shared" si="4"/>
        <v>0</v>
      </c>
      <c r="AT23" s="4">
        <f t="shared" si="4"/>
        <v>0</v>
      </c>
      <c r="AU23" s="4">
        <f t="shared" si="4"/>
        <v>0</v>
      </c>
      <c r="AV23" s="4">
        <f t="shared" si="4"/>
        <v>0</v>
      </c>
      <c r="AW23" s="4">
        <f t="shared" si="4"/>
        <v>0</v>
      </c>
      <c r="AX23" s="4">
        <f t="shared" si="4"/>
        <v>0</v>
      </c>
      <c r="AZ23" s="2" t="e">
        <f t="shared" si="5"/>
        <v>#N/A</v>
      </c>
      <c r="BA23" s="2" t="e">
        <f t="shared" si="5"/>
        <v>#N/A</v>
      </c>
      <c r="BB23" s="2" t="e">
        <f t="shared" si="5"/>
        <v>#N/A</v>
      </c>
      <c r="BC23" s="2" t="e">
        <f t="shared" si="5"/>
        <v>#N/A</v>
      </c>
      <c r="BD23" s="2" t="e">
        <f t="shared" si="5"/>
        <v>#N/A</v>
      </c>
      <c r="BE23" s="2" t="e">
        <f t="shared" si="5"/>
        <v>#N/A</v>
      </c>
      <c r="BF23" s="2" t="e">
        <f t="shared" si="5"/>
        <v>#N/A</v>
      </c>
      <c r="BG23" s="2" t="e">
        <f t="shared" si="5"/>
        <v>#N/A</v>
      </c>
      <c r="BH23" s="2" t="e">
        <f t="shared" si="5"/>
        <v>#N/A</v>
      </c>
      <c r="BI23" s="2" t="e">
        <f t="shared" si="5"/>
        <v>#N/A</v>
      </c>
      <c r="BJ23" s="2" t="e">
        <f t="shared" si="5"/>
        <v>#N/A</v>
      </c>
      <c r="BK23" s="2" t="e">
        <f t="shared" si="5"/>
        <v>#N/A</v>
      </c>
      <c r="BL23" s="2" t="e">
        <f t="shared" si="5"/>
        <v>#N/A</v>
      </c>
      <c r="BM23" s="2" t="e">
        <f t="shared" si="5"/>
        <v>#N/A</v>
      </c>
      <c r="BN23" s="2" t="e">
        <f t="shared" si="5"/>
        <v>#N/A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39.914506455053711</v>
      </c>
      <c r="CW23" s="2">
        <f t="shared" si="8"/>
        <v>47.370121590022364</v>
      </c>
      <c r="CX23" s="2">
        <f t="shared" si="8"/>
        <v>55.375468830937471</v>
      </c>
      <c r="CY23" s="2">
        <f t="shared" si="8"/>
        <v>61.398416925894971</v>
      </c>
      <c r="CZ23" s="2">
        <f t="shared" si="8"/>
        <v>65.753044276746778</v>
      </c>
      <c r="DA23" s="2">
        <f t="shared" si="8"/>
        <v>68.451207306395801</v>
      </c>
      <c r="DB23" s="2">
        <f t="shared" si="8"/>
        <v>72.422361434055887</v>
      </c>
      <c r="DC23" s="2">
        <f t="shared" si="8"/>
        <v>73.243559575266048</v>
      </c>
      <c r="DD23" s="2">
        <f t="shared" si="8"/>
        <v>73.155418273041974</v>
      </c>
      <c r="DE23" s="2">
        <f t="shared" si="8"/>
        <v>73.712357924400663</v>
      </c>
      <c r="DF23" s="2">
        <f t="shared" si="8"/>
        <v>74.43953606923867</v>
      </c>
      <c r="DG23" s="2">
        <f t="shared" si="8"/>
        <v>73.668184598325738</v>
      </c>
      <c r="DH23" s="2">
        <f t="shared" si="8"/>
        <v>72.736838416156687</v>
      </c>
      <c r="DI23" s="2">
        <f t="shared" si="8"/>
        <v>71.21759098067507</v>
      </c>
      <c r="DJ23" s="2">
        <f t="shared" si="8"/>
        <v>67.483599447738172</v>
      </c>
      <c r="DL23" s="2">
        <f t="shared" si="9"/>
        <v>41.455669125975398</v>
      </c>
      <c r="DM23" s="2">
        <f t="shared" si="9"/>
        <v>50.226716251052366</v>
      </c>
      <c r="DN23" s="2">
        <f t="shared" si="9"/>
        <v>56.513597768084516</v>
      </c>
      <c r="DO23" s="2">
        <f t="shared" si="9"/>
        <v>67.132181874920917</v>
      </c>
      <c r="DP23" s="2">
        <f t="shared" si="9"/>
        <v>69.798649504491181</v>
      </c>
      <c r="DQ23" s="2">
        <f t="shared" si="9"/>
        <v>74.929523611299302</v>
      </c>
      <c r="DR23" s="2">
        <f t="shared" si="9"/>
        <v>81.230630727281863</v>
      </c>
      <c r="DS23" s="2">
        <f t="shared" si="9"/>
        <v>82.998841066377352</v>
      </c>
      <c r="DT23" s="2">
        <f t="shared" si="9"/>
        <v>83.046947045210672</v>
      </c>
      <c r="DU23" s="2">
        <f t="shared" si="9"/>
        <v>83.067615977325673</v>
      </c>
      <c r="DV23" s="2">
        <f t="shared" si="9"/>
        <v>82.942842579969678</v>
      </c>
      <c r="DW23" s="2">
        <f t="shared" si="9"/>
        <v>78.438928718998369</v>
      </c>
      <c r="DX23" s="2">
        <f t="shared" si="9"/>
        <v>77.458307048896415</v>
      </c>
      <c r="DY23" s="2">
        <f t="shared" si="9"/>
        <v>74.241713658536582</v>
      </c>
      <c r="DZ23" s="2">
        <f t="shared" si="9"/>
        <v>75.124893462575599</v>
      </c>
      <c r="EB23" s="2">
        <f t="shared" si="10"/>
        <v>1.0392645020335713E-4</v>
      </c>
      <c r="EC23" s="2">
        <f t="shared" si="10"/>
        <v>1.2827837079426173E-4</v>
      </c>
      <c r="ED23" s="2">
        <f t="shared" si="10"/>
        <v>1.4090115101827609E-4</v>
      </c>
      <c r="EE23" s="2">
        <f t="shared" si="10"/>
        <v>1.2821777544099315E-4</v>
      </c>
      <c r="EF23" s="2">
        <f t="shared" si="10"/>
        <v>1.2993657672429152E-4</v>
      </c>
      <c r="EG23" s="2">
        <f t="shared" si="10"/>
        <v>1.3128387569965428E-4</v>
      </c>
      <c r="EH23" s="2">
        <f t="shared" si="10"/>
        <v>1.3569557267587389E-4</v>
      </c>
      <c r="EI23" s="2">
        <f t="shared" si="10"/>
        <v>1.3584519096613825E-4</v>
      </c>
      <c r="EJ23" s="2">
        <f t="shared" si="10"/>
        <v>1.2647626641383518E-4</v>
      </c>
      <c r="EK23" s="2">
        <f t="shared" si="10"/>
        <v>1.2191786355428497E-4</v>
      </c>
      <c r="EL23" s="2">
        <f t="shared" si="10"/>
        <v>1.1759653994998696E-4</v>
      </c>
      <c r="EM23" s="2">
        <f t="shared" si="10"/>
        <v>1.0804487657129873E-4</v>
      </c>
      <c r="EN23" s="2">
        <f t="shared" si="10"/>
        <v>1.0113881217789329E-4</v>
      </c>
      <c r="EO23" s="2">
        <f t="shared" si="10"/>
        <v>9.4196142210720106E-5</v>
      </c>
      <c r="EP23" s="2">
        <f t="shared" si="10"/>
        <v>9.2328888663908453E-5</v>
      </c>
    </row>
    <row r="24" spans="2:146" x14ac:dyDescent="0.25">
      <c r="B24" s="2">
        <v>2</v>
      </c>
      <c r="C24" s="49">
        <v>39.086199999999998</v>
      </c>
      <c r="D24" s="49">
        <v>46.741</v>
      </c>
      <c r="E24" s="49">
        <v>53.167000000000002</v>
      </c>
      <c r="F24" s="49">
        <v>59.759</v>
      </c>
      <c r="G24" s="49">
        <v>63.906999999999996</v>
      </c>
      <c r="H24" s="49">
        <v>66.63</v>
      </c>
      <c r="I24" s="49">
        <v>70.888999999999996</v>
      </c>
      <c r="J24" s="49">
        <v>71.221999999999994</v>
      </c>
      <c r="K24" s="49">
        <v>70.944000000000003</v>
      </c>
      <c r="L24" s="49">
        <v>72.480999999999995</v>
      </c>
      <c r="M24" s="49">
        <v>74</v>
      </c>
      <c r="N24" s="49">
        <v>71.593000000000004</v>
      </c>
      <c r="O24" s="49">
        <v>71.055999999999997</v>
      </c>
      <c r="P24" s="49">
        <v>68.147999999999996</v>
      </c>
      <c r="Q24" s="49">
        <v>65.667000000000002</v>
      </c>
      <c r="S24" s="5"/>
      <c r="T24" s="4" t="e">
        <f t="shared" si="3"/>
        <v>#N/A</v>
      </c>
      <c r="U24" s="4" t="e">
        <f t="shared" si="3"/>
        <v>#N/A</v>
      </c>
      <c r="V24" s="4" t="e">
        <f t="shared" si="3"/>
        <v>#N/A</v>
      </c>
      <c r="W24" s="4" t="e">
        <f t="shared" si="3"/>
        <v>#N/A</v>
      </c>
      <c r="X24" s="4" t="e">
        <f t="shared" si="3"/>
        <v>#N/A</v>
      </c>
      <c r="Y24" s="4" t="e">
        <f t="shared" si="3"/>
        <v>#N/A</v>
      </c>
      <c r="Z24" s="4" t="e">
        <f t="shared" si="3"/>
        <v>#N/A</v>
      </c>
      <c r="AA24" s="4" t="e">
        <f t="shared" si="3"/>
        <v>#N/A</v>
      </c>
      <c r="AB24" s="4" t="e">
        <f t="shared" si="3"/>
        <v>#N/A</v>
      </c>
      <c r="AC24" s="4" t="e">
        <f t="shared" si="3"/>
        <v>#N/A</v>
      </c>
      <c r="AD24" s="4" t="e">
        <f t="shared" si="3"/>
        <v>#N/A</v>
      </c>
      <c r="AE24" s="4" t="e">
        <f t="shared" si="3"/>
        <v>#N/A</v>
      </c>
      <c r="AF24" s="4" t="e">
        <f t="shared" si="3"/>
        <v>#N/A</v>
      </c>
      <c r="AG24" s="4" t="e">
        <f t="shared" si="3"/>
        <v>#N/A</v>
      </c>
      <c r="AH24" s="4" t="e">
        <f t="shared" si="3"/>
        <v>#N/A</v>
      </c>
      <c r="AJ24" s="4">
        <f t="shared" si="4"/>
        <v>0</v>
      </c>
      <c r="AK24" s="4">
        <f t="shared" si="4"/>
        <v>0</v>
      </c>
      <c r="AL24" s="4">
        <f t="shared" si="4"/>
        <v>0</v>
      </c>
      <c r="AM24" s="4">
        <f t="shared" si="4"/>
        <v>0</v>
      </c>
      <c r="AN24" s="4">
        <f t="shared" si="4"/>
        <v>0</v>
      </c>
      <c r="AO24" s="4">
        <f t="shared" si="4"/>
        <v>0</v>
      </c>
      <c r="AP24" s="4">
        <f t="shared" si="4"/>
        <v>0</v>
      </c>
      <c r="AQ24" s="4">
        <f t="shared" si="4"/>
        <v>0</v>
      </c>
      <c r="AR24" s="4">
        <f t="shared" si="4"/>
        <v>0</v>
      </c>
      <c r="AS24" s="4">
        <f t="shared" si="4"/>
        <v>0</v>
      </c>
      <c r="AT24" s="4">
        <f t="shared" si="4"/>
        <v>0</v>
      </c>
      <c r="AU24" s="4">
        <f t="shared" si="4"/>
        <v>0</v>
      </c>
      <c r="AV24" s="4">
        <f t="shared" si="4"/>
        <v>0</v>
      </c>
      <c r="AW24" s="4">
        <f t="shared" si="4"/>
        <v>0</v>
      </c>
      <c r="AX24" s="4">
        <f t="shared" si="4"/>
        <v>0</v>
      </c>
      <c r="AZ24" s="2" t="e">
        <f t="shared" si="5"/>
        <v>#N/A</v>
      </c>
      <c r="BA24" s="2" t="e">
        <f t="shared" si="5"/>
        <v>#N/A</v>
      </c>
      <c r="BB24" s="2" t="e">
        <f t="shared" si="5"/>
        <v>#N/A</v>
      </c>
      <c r="BC24" s="2" t="e">
        <f t="shared" si="5"/>
        <v>#N/A</v>
      </c>
      <c r="BD24" s="2" t="e">
        <f t="shared" si="5"/>
        <v>#N/A</v>
      </c>
      <c r="BE24" s="2" t="e">
        <f t="shared" si="5"/>
        <v>#N/A</v>
      </c>
      <c r="BF24" s="2" t="e">
        <f t="shared" si="5"/>
        <v>#N/A</v>
      </c>
      <c r="BG24" s="2" t="e">
        <f t="shared" si="5"/>
        <v>#N/A</v>
      </c>
      <c r="BH24" s="2" t="e">
        <f t="shared" si="5"/>
        <v>#N/A</v>
      </c>
      <c r="BI24" s="2" t="e">
        <f t="shared" si="5"/>
        <v>#N/A</v>
      </c>
      <c r="BJ24" s="2" t="e">
        <f t="shared" si="5"/>
        <v>#N/A</v>
      </c>
      <c r="BK24" s="2" t="e">
        <f t="shared" si="5"/>
        <v>#N/A</v>
      </c>
      <c r="BL24" s="2" t="e">
        <f t="shared" si="5"/>
        <v>#N/A</v>
      </c>
      <c r="BM24" s="2" t="e">
        <f t="shared" si="5"/>
        <v>#N/A</v>
      </c>
      <c r="BN24" s="2" t="e">
        <f t="shared" si="5"/>
        <v>#N/A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39.905228870818426</v>
      </c>
      <c r="CW24" s="2">
        <f t="shared" si="8"/>
        <v>47.354769020330252</v>
      </c>
      <c r="CX24" s="2">
        <f t="shared" si="8"/>
        <v>55.326518506844998</v>
      </c>
      <c r="CY24" s="2">
        <f t="shared" si="8"/>
        <v>61.362190419744294</v>
      </c>
      <c r="CZ24" s="2">
        <f t="shared" si="8"/>
        <v>65.716189699512114</v>
      </c>
      <c r="DA24" s="2">
        <f t="shared" si="8"/>
        <v>68.416210969078762</v>
      </c>
      <c r="DB24" s="2">
        <f t="shared" si="8"/>
        <v>72.383083913481016</v>
      </c>
      <c r="DC24" s="2">
        <f t="shared" si="8"/>
        <v>73.223620544434553</v>
      </c>
      <c r="DD24" s="2">
        <f t="shared" si="8"/>
        <v>73.140283460995505</v>
      </c>
      <c r="DE24" s="2">
        <f t="shared" si="8"/>
        <v>73.703572694809992</v>
      </c>
      <c r="DF24" s="2">
        <f t="shared" si="8"/>
        <v>74.414097651893314</v>
      </c>
      <c r="DG24" s="2">
        <f t="shared" si="8"/>
        <v>73.631520627544575</v>
      </c>
      <c r="DH24" s="2">
        <f t="shared" si="8"/>
        <v>72.682587293929103</v>
      </c>
      <c r="DI24" s="2">
        <f t="shared" si="8"/>
        <v>71.158484567996538</v>
      </c>
      <c r="DJ24" s="2">
        <f t="shared" si="8"/>
        <v>67.442023999025437</v>
      </c>
      <c r="DL24" s="2">
        <f t="shared" si="9"/>
        <v>41.409192541015493</v>
      </c>
      <c r="DM24" s="2">
        <f t="shared" si="9"/>
        <v>50.160702787367768</v>
      </c>
      <c r="DN24" s="2">
        <f t="shared" si="9"/>
        <v>56.439223131767172</v>
      </c>
      <c r="DO24" s="2">
        <f t="shared" si="9"/>
        <v>67.020507835364555</v>
      </c>
      <c r="DP24" s="2">
        <f t="shared" si="9"/>
        <v>69.700834951292521</v>
      </c>
      <c r="DQ24" s="2">
        <f t="shared" si="9"/>
        <v>74.820774159553167</v>
      </c>
      <c r="DR24" s="2">
        <f t="shared" si="9"/>
        <v>81.102035725636924</v>
      </c>
      <c r="DS24" s="2">
        <f t="shared" si="9"/>
        <v>82.864618607354615</v>
      </c>
      <c r="DT24" s="2">
        <f t="shared" si="9"/>
        <v>82.923502611539917</v>
      </c>
      <c r="DU24" s="2">
        <f t="shared" si="9"/>
        <v>82.942453048201841</v>
      </c>
      <c r="DV24" s="2">
        <f t="shared" si="9"/>
        <v>82.816843523355615</v>
      </c>
      <c r="DW24" s="2">
        <f t="shared" si="9"/>
        <v>78.326895011154747</v>
      </c>
      <c r="DX24" s="2">
        <f t="shared" si="9"/>
        <v>77.330989255315231</v>
      </c>
      <c r="DY24" s="2">
        <f t="shared" si="9"/>
        <v>74.124763827392115</v>
      </c>
      <c r="DZ24" s="2">
        <f t="shared" si="9"/>
        <v>74.987704326555274</v>
      </c>
      <c r="EB24" s="2">
        <f t="shared" si="10"/>
        <v>1.1395194409582564E-4</v>
      </c>
      <c r="EC24" s="2">
        <f t="shared" si="10"/>
        <v>1.406526958856568E-4</v>
      </c>
      <c r="ED24" s="2">
        <f t="shared" si="10"/>
        <v>1.544929397431617E-4</v>
      </c>
      <c r="EE24" s="2">
        <f t="shared" si="10"/>
        <v>1.4058625604615964E-4</v>
      </c>
      <c r="EF24" s="2">
        <f t="shared" si="10"/>
        <v>1.4247083723862615E-4</v>
      </c>
      <c r="EG24" s="2">
        <f t="shared" si="10"/>
        <v>1.4394808395887577E-4</v>
      </c>
      <c r="EH24" s="2">
        <f t="shared" si="10"/>
        <v>1.487852889052368E-4</v>
      </c>
      <c r="EI24" s="2">
        <f t="shared" si="10"/>
        <v>1.4894933780051385E-4</v>
      </c>
      <c r="EJ24" s="2">
        <f t="shared" si="10"/>
        <v>1.3867677629032451E-4</v>
      </c>
      <c r="EK24" s="2">
        <f t="shared" si="10"/>
        <v>1.3367870672313417E-4</v>
      </c>
      <c r="EL24" s="2">
        <f t="shared" si="10"/>
        <v>1.2894057910143753E-4</v>
      </c>
      <c r="EM24" s="2">
        <f t="shared" si="10"/>
        <v>1.1846761646196276E-4</v>
      </c>
      <c r="EN24" s="2">
        <f t="shared" si="10"/>
        <v>1.108954202537299E-4</v>
      </c>
      <c r="EO24" s="2">
        <f t="shared" si="10"/>
        <v>1.0328307747127464E-4</v>
      </c>
      <c r="EP24" s="2">
        <f t="shared" si="10"/>
        <v>1.0123571151426617E-4</v>
      </c>
    </row>
    <row r="25" spans="2:146" x14ac:dyDescent="0.25">
      <c r="B25" s="2">
        <v>3</v>
      </c>
      <c r="C25" s="49">
        <v>39.137900000000002</v>
      </c>
      <c r="D25" s="49">
        <v>46.5</v>
      </c>
      <c r="E25" s="49">
        <v>52.759</v>
      </c>
      <c r="F25" s="49">
        <v>59.314999999999998</v>
      </c>
      <c r="G25" s="49">
        <v>64.037000000000006</v>
      </c>
      <c r="H25" s="49">
        <v>66.019000000000005</v>
      </c>
      <c r="I25" s="49">
        <v>69.796000000000006</v>
      </c>
      <c r="J25" s="49">
        <v>71.462999999999994</v>
      </c>
      <c r="K25" s="49">
        <v>73.019000000000005</v>
      </c>
      <c r="L25" s="49">
        <v>72.352000000000004</v>
      </c>
      <c r="M25" s="49">
        <v>72.778000000000006</v>
      </c>
      <c r="N25" s="49">
        <v>71.147999999999996</v>
      </c>
      <c r="O25" s="49">
        <v>69.741</v>
      </c>
      <c r="P25" s="49">
        <v>68.13</v>
      </c>
      <c r="Q25" s="49">
        <v>65.444000000000003</v>
      </c>
      <c r="T25" s="4" t="e">
        <f t="shared" si="3"/>
        <v>#N/A</v>
      </c>
      <c r="U25" s="4" t="e">
        <f t="shared" si="3"/>
        <v>#N/A</v>
      </c>
      <c r="V25" s="4" t="e">
        <f t="shared" si="3"/>
        <v>#N/A</v>
      </c>
      <c r="W25" s="4" t="e">
        <f t="shared" si="3"/>
        <v>#N/A</v>
      </c>
      <c r="X25" s="4" t="e">
        <f t="shared" si="3"/>
        <v>#N/A</v>
      </c>
      <c r="Y25" s="4" t="e">
        <f t="shared" si="3"/>
        <v>#N/A</v>
      </c>
      <c r="Z25" s="4" t="e">
        <f t="shared" si="3"/>
        <v>#N/A</v>
      </c>
      <c r="AA25" s="4" t="e">
        <f t="shared" si="3"/>
        <v>#N/A</v>
      </c>
      <c r="AB25" s="4" t="e">
        <f t="shared" si="3"/>
        <v>#N/A</v>
      </c>
      <c r="AC25" s="4" t="e">
        <f t="shared" si="3"/>
        <v>#N/A</v>
      </c>
      <c r="AD25" s="4" t="e">
        <f t="shared" si="3"/>
        <v>#N/A</v>
      </c>
      <c r="AE25" s="4" t="e">
        <f t="shared" si="3"/>
        <v>#N/A</v>
      </c>
      <c r="AF25" s="4" t="e">
        <f t="shared" si="3"/>
        <v>#N/A</v>
      </c>
      <c r="AG25" s="4" t="e">
        <f t="shared" si="3"/>
        <v>#N/A</v>
      </c>
      <c r="AH25" s="4" t="e">
        <f t="shared" si="3"/>
        <v>#N/A</v>
      </c>
      <c r="AJ25" s="4">
        <f t="shared" si="4"/>
        <v>0</v>
      </c>
      <c r="AK25" s="4">
        <f t="shared" si="4"/>
        <v>0</v>
      </c>
      <c r="AL25" s="4">
        <f t="shared" si="4"/>
        <v>0</v>
      </c>
      <c r="AM25" s="4">
        <f t="shared" si="4"/>
        <v>0</v>
      </c>
      <c r="AN25" s="4">
        <f t="shared" si="4"/>
        <v>0</v>
      </c>
      <c r="AO25" s="4">
        <f t="shared" si="4"/>
        <v>0</v>
      </c>
      <c r="AP25" s="4">
        <f t="shared" si="4"/>
        <v>0</v>
      </c>
      <c r="AQ25" s="4">
        <f t="shared" si="4"/>
        <v>0</v>
      </c>
      <c r="AR25" s="4">
        <f t="shared" si="4"/>
        <v>0</v>
      </c>
      <c r="AS25" s="4">
        <f t="shared" si="4"/>
        <v>0</v>
      </c>
      <c r="AT25" s="4">
        <f t="shared" si="4"/>
        <v>0</v>
      </c>
      <c r="AU25" s="4">
        <f t="shared" si="4"/>
        <v>0</v>
      </c>
      <c r="AV25" s="4">
        <f t="shared" si="4"/>
        <v>0</v>
      </c>
      <c r="AW25" s="4">
        <f t="shared" si="4"/>
        <v>0</v>
      </c>
      <c r="AX25" s="4">
        <f t="shared" si="4"/>
        <v>0</v>
      </c>
      <c r="AZ25" s="2" t="e">
        <f t="shared" si="5"/>
        <v>#N/A</v>
      </c>
      <c r="BA25" s="2" t="e">
        <f t="shared" si="5"/>
        <v>#N/A</v>
      </c>
      <c r="BB25" s="2" t="e">
        <f t="shared" si="5"/>
        <v>#N/A</v>
      </c>
      <c r="BC25" s="2" t="e">
        <f t="shared" si="5"/>
        <v>#N/A</v>
      </c>
      <c r="BD25" s="2" t="e">
        <f t="shared" si="5"/>
        <v>#N/A</v>
      </c>
      <c r="BE25" s="2" t="e">
        <f t="shared" si="5"/>
        <v>#N/A</v>
      </c>
      <c r="BF25" s="2" t="e">
        <f t="shared" si="5"/>
        <v>#N/A</v>
      </c>
      <c r="BG25" s="2" t="e">
        <f t="shared" si="5"/>
        <v>#N/A</v>
      </c>
      <c r="BH25" s="2" t="e">
        <f t="shared" si="5"/>
        <v>#N/A</v>
      </c>
      <c r="BI25" s="2" t="e">
        <f t="shared" si="5"/>
        <v>#N/A</v>
      </c>
      <c r="BJ25" s="2" t="e">
        <f t="shared" si="5"/>
        <v>#N/A</v>
      </c>
      <c r="BK25" s="2" t="e">
        <f t="shared" si="5"/>
        <v>#N/A</v>
      </c>
      <c r="BL25" s="2" t="e">
        <f t="shared" si="5"/>
        <v>#N/A</v>
      </c>
      <c r="BM25" s="2" t="e">
        <f t="shared" si="5"/>
        <v>#N/A</v>
      </c>
      <c r="BN25" s="2" t="e">
        <f t="shared" si="5"/>
        <v>#N/A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39.895951286583148</v>
      </c>
      <c r="CW25" s="2">
        <f t="shared" si="8"/>
        <v>47.339416450638133</v>
      </c>
      <c r="CX25" s="2">
        <f t="shared" si="8"/>
        <v>55.277568182752525</v>
      </c>
      <c r="CY25" s="2">
        <f t="shared" si="8"/>
        <v>61.325963913593618</v>
      </c>
      <c r="CZ25" s="2">
        <f t="shared" si="8"/>
        <v>65.679335122277465</v>
      </c>
      <c r="DA25" s="2">
        <f t="shared" si="8"/>
        <v>68.381214631761708</v>
      </c>
      <c r="DB25" s="2">
        <f t="shared" si="8"/>
        <v>72.34380639290616</v>
      </c>
      <c r="DC25" s="2">
        <f t="shared" si="8"/>
        <v>73.203681513603044</v>
      </c>
      <c r="DD25" s="2">
        <f t="shared" si="8"/>
        <v>73.125148648949022</v>
      </c>
      <c r="DE25" s="2">
        <f t="shared" si="8"/>
        <v>73.694787465219335</v>
      </c>
      <c r="DF25" s="2">
        <f t="shared" si="8"/>
        <v>74.388659234547958</v>
      </c>
      <c r="DG25" s="2">
        <f t="shared" si="8"/>
        <v>73.594856656763397</v>
      </c>
      <c r="DH25" s="2">
        <f t="shared" si="8"/>
        <v>72.62833617170152</v>
      </c>
      <c r="DI25" s="2">
        <f t="shared" si="8"/>
        <v>71.099378155317993</v>
      </c>
      <c r="DJ25" s="2">
        <f t="shared" si="8"/>
        <v>67.400448550312689</v>
      </c>
      <c r="DL25" s="2">
        <f t="shared" si="9"/>
        <v>41.362715956055595</v>
      </c>
      <c r="DM25" s="2">
        <f t="shared" si="9"/>
        <v>50.09468932368317</v>
      </c>
      <c r="DN25" s="2">
        <f t="shared" si="9"/>
        <v>56.364848495449834</v>
      </c>
      <c r="DO25" s="2">
        <f t="shared" si="9"/>
        <v>66.908833795808192</v>
      </c>
      <c r="DP25" s="2">
        <f t="shared" si="9"/>
        <v>69.603020398093847</v>
      </c>
      <c r="DQ25" s="2">
        <f t="shared" si="9"/>
        <v>74.712024707807046</v>
      </c>
      <c r="DR25" s="2">
        <f t="shared" si="9"/>
        <v>80.973440723991999</v>
      </c>
      <c r="DS25" s="2">
        <f t="shared" si="9"/>
        <v>82.730396148331863</v>
      </c>
      <c r="DT25" s="2">
        <f t="shared" si="9"/>
        <v>82.800058177869147</v>
      </c>
      <c r="DU25" s="2">
        <f t="shared" si="9"/>
        <v>82.817290119078024</v>
      </c>
      <c r="DV25" s="2">
        <f t="shared" si="9"/>
        <v>82.690844466741552</v>
      </c>
      <c r="DW25" s="2">
        <f t="shared" si="9"/>
        <v>78.214861303311139</v>
      </c>
      <c r="DX25" s="2">
        <f t="shared" si="9"/>
        <v>77.203671461734032</v>
      </c>
      <c r="DY25" s="2">
        <f t="shared" si="9"/>
        <v>74.007813996247648</v>
      </c>
      <c r="DZ25" s="2">
        <f t="shared" si="9"/>
        <v>74.850515190534963</v>
      </c>
      <c r="EB25" s="2">
        <f t="shared" si="10"/>
        <v>1.2494444848517479E-4</v>
      </c>
      <c r="EC25" s="2">
        <f t="shared" si="10"/>
        <v>1.5422052150749127E-4</v>
      </c>
      <c r="ED25" s="2">
        <f t="shared" si="10"/>
        <v>1.6939561501089453E-4</v>
      </c>
      <c r="EE25" s="2">
        <f t="shared" si="10"/>
        <v>1.5414767364875314E-4</v>
      </c>
      <c r="EF25" s="2">
        <f t="shared" si="10"/>
        <v>1.5621401940526784E-4</v>
      </c>
      <c r="EG25" s="2">
        <f t="shared" si="10"/>
        <v>1.5783374346590816E-4</v>
      </c>
      <c r="EH25" s="2">
        <f t="shared" si="10"/>
        <v>1.6313748342853106E-4</v>
      </c>
      <c r="EI25" s="2">
        <f t="shared" si="10"/>
        <v>1.6331735429849401E-4</v>
      </c>
      <c r="EJ25" s="2">
        <f t="shared" si="10"/>
        <v>1.520540271395688E-4</v>
      </c>
      <c r="EK25" s="2">
        <f t="shared" si="10"/>
        <v>1.4657389683519115E-4</v>
      </c>
      <c r="EL25" s="2">
        <f t="shared" si="10"/>
        <v>1.4137877483727822E-4</v>
      </c>
      <c r="EM25" s="2">
        <f t="shared" si="10"/>
        <v>1.2989567375154489E-4</v>
      </c>
      <c r="EN25" s="2">
        <f t="shared" si="10"/>
        <v>1.2159310943687525E-4</v>
      </c>
      <c r="EO25" s="2">
        <f t="shared" si="10"/>
        <v>1.1324651402556944E-4</v>
      </c>
      <c r="EP25" s="2">
        <f t="shared" si="10"/>
        <v>1.1100166618885029E-4</v>
      </c>
    </row>
    <row r="26" spans="2:146" x14ac:dyDescent="0.25">
      <c r="B26" s="2">
        <v>4</v>
      </c>
      <c r="C26" s="49">
        <v>39.293100000000003</v>
      </c>
      <c r="D26" s="49">
        <v>46.185000000000002</v>
      </c>
      <c r="E26" s="49">
        <v>53.036999999999999</v>
      </c>
      <c r="F26" s="49">
        <v>59.87</v>
      </c>
      <c r="G26" s="49">
        <v>64.519000000000005</v>
      </c>
      <c r="H26" s="49">
        <v>65.480999999999995</v>
      </c>
      <c r="I26" s="49">
        <v>69.111000000000004</v>
      </c>
      <c r="J26" s="49">
        <v>71.759</v>
      </c>
      <c r="K26" s="49">
        <v>75.388999999999996</v>
      </c>
      <c r="L26" s="49">
        <v>71.832999999999998</v>
      </c>
      <c r="M26" s="49">
        <v>74.296000000000006</v>
      </c>
      <c r="N26" s="49">
        <v>71.426000000000002</v>
      </c>
      <c r="O26" s="49">
        <v>70.944000000000003</v>
      </c>
      <c r="P26" s="49">
        <v>67.426000000000002</v>
      </c>
      <c r="Q26" s="49">
        <v>63.5</v>
      </c>
      <c r="T26" s="4" t="e">
        <f t="shared" si="3"/>
        <v>#N/A</v>
      </c>
      <c r="U26" s="4" t="e">
        <f t="shared" si="3"/>
        <v>#N/A</v>
      </c>
      <c r="V26" s="4" t="e">
        <f t="shared" si="3"/>
        <v>#N/A</v>
      </c>
      <c r="W26" s="4" t="e">
        <f t="shared" si="3"/>
        <v>#N/A</v>
      </c>
      <c r="X26" s="4" t="e">
        <f t="shared" si="3"/>
        <v>#N/A</v>
      </c>
      <c r="Y26" s="4" t="e">
        <f t="shared" si="3"/>
        <v>#N/A</v>
      </c>
      <c r="Z26" s="4" t="e">
        <f t="shared" si="3"/>
        <v>#N/A</v>
      </c>
      <c r="AA26" s="4" t="e">
        <f t="shared" si="3"/>
        <v>#N/A</v>
      </c>
      <c r="AB26" s="4" t="e">
        <f t="shared" si="3"/>
        <v>#N/A</v>
      </c>
      <c r="AC26" s="4" t="e">
        <f t="shared" si="3"/>
        <v>#N/A</v>
      </c>
      <c r="AD26" s="4" t="e">
        <f t="shared" si="3"/>
        <v>#N/A</v>
      </c>
      <c r="AE26" s="4" t="e">
        <f t="shared" si="3"/>
        <v>#N/A</v>
      </c>
      <c r="AF26" s="4" t="e">
        <f t="shared" si="3"/>
        <v>#N/A</v>
      </c>
      <c r="AG26" s="4" t="e">
        <f t="shared" si="3"/>
        <v>#N/A</v>
      </c>
      <c r="AH26" s="4" t="e">
        <f t="shared" si="3"/>
        <v>#N/A</v>
      </c>
      <c r="AJ26" s="4">
        <f t="shared" si="4"/>
        <v>0</v>
      </c>
      <c r="AK26" s="4">
        <f t="shared" si="4"/>
        <v>0</v>
      </c>
      <c r="AL26" s="4">
        <f t="shared" si="4"/>
        <v>0</v>
      </c>
      <c r="AM26" s="4">
        <f t="shared" si="4"/>
        <v>0</v>
      </c>
      <c r="AN26" s="4">
        <f t="shared" si="4"/>
        <v>0</v>
      </c>
      <c r="AO26" s="4">
        <f t="shared" si="4"/>
        <v>0</v>
      </c>
      <c r="AP26" s="4">
        <f t="shared" si="4"/>
        <v>0</v>
      </c>
      <c r="AQ26" s="4">
        <f t="shared" si="4"/>
        <v>0</v>
      </c>
      <c r="AR26" s="4">
        <f t="shared" si="4"/>
        <v>0</v>
      </c>
      <c r="AS26" s="4">
        <f t="shared" si="4"/>
        <v>0</v>
      </c>
      <c r="AT26" s="4">
        <f t="shared" si="4"/>
        <v>0</v>
      </c>
      <c r="AU26" s="4">
        <f t="shared" si="4"/>
        <v>0</v>
      </c>
      <c r="AV26" s="4">
        <f t="shared" si="4"/>
        <v>0</v>
      </c>
      <c r="AW26" s="4">
        <f t="shared" si="4"/>
        <v>0</v>
      </c>
      <c r="AX26" s="4">
        <f t="shared" si="4"/>
        <v>0</v>
      </c>
      <c r="AZ26" s="2" t="e">
        <f t="shared" si="5"/>
        <v>#N/A</v>
      </c>
      <c r="BA26" s="2" t="e">
        <f t="shared" si="5"/>
        <v>#N/A</v>
      </c>
      <c r="BB26" s="2" t="e">
        <f t="shared" si="5"/>
        <v>#N/A</v>
      </c>
      <c r="BC26" s="2" t="e">
        <f t="shared" si="5"/>
        <v>#N/A</v>
      </c>
      <c r="BD26" s="2" t="e">
        <f t="shared" si="5"/>
        <v>#N/A</v>
      </c>
      <c r="BE26" s="2" t="e">
        <f t="shared" si="5"/>
        <v>#N/A</v>
      </c>
      <c r="BF26" s="2" t="e">
        <f t="shared" si="5"/>
        <v>#N/A</v>
      </c>
      <c r="BG26" s="2" t="e">
        <f t="shared" si="5"/>
        <v>#N/A</v>
      </c>
      <c r="BH26" s="2" t="e">
        <f t="shared" si="5"/>
        <v>#N/A</v>
      </c>
      <c r="BI26" s="2" t="e">
        <f t="shared" si="5"/>
        <v>#N/A</v>
      </c>
      <c r="BJ26" s="2" t="e">
        <f t="shared" si="5"/>
        <v>#N/A</v>
      </c>
      <c r="BK26" s="2" t="e">
        <f t="shared" si="5"/>
        <v>#N/A</v>
      </c>
      <c r="BL26" s="2" t="e">
        <f t="shared" si="5"/>
        <v>#N/A</v>
      </c>
      <c r="BM26" s="2" t="e">
        <f t="shared" si="5"/>
        <v>#N/A</v>
      </c>
      <c r="BN26" s="2" t="e">
        <f t="shared" si="5"/>
        <v>#N/A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39.886673702347871</v>
      </c>
      <c r="CW26" s="2">
        <f t="shared" si="8"/>
        <v>47.324063880946021</v>
      </c>
      <c r="CX26" s="2">
        <f t="shared" si="8"/>
        <v>55.228617858660051</v>
      </c>
      <c r="CY26" s="2">
        <f t="shared" si="8"/>
        <v>61.289737407442942</v>
      </c>
      <c r="CZ26" s="2">
        <f t="shared" si="8"/>
        <v>65.642480545042801</v>
      </c>
      <c r="DA26" s="2">
        <f t="shared" si="8"/>
        <v>68.346218294444668</v>
      </c>
      <c r="DB26" s="2">
        <f t="shared" si="8"/>
        <v>72.304528872331304</v>
      </c>
      <c r="DC26" s="2">
        <f t="shared" si="8"/>
        <v>73.183742482771549</v>
      </c>
      <c r="DD26" s="2">
        <f t="shared" si="8"/>
        <v>73.110013836902553</v>
      </c>
      <c r="DE26" s="2">
        <f t="shared" si="8"/>
        <v>73.686002235628663</v>
      </c>
      <c r="DF26" s="2">
        <f t="shared" si="8"/>
        <v>74.363220817202603</v>
      </c>
      <c r="DG26" s="2">
        <f t="shared" si="8"/>
        <v>73.55819268598222</v>
      </c>
      <c r="DH26" s="2">
        <f t="shared" si="8"/>
        <v>72.574085049473936</v>
      </c>
      <c r="DI26" s="2">
        <f t="shared" si="8"/>
        <v>71.040271742639462</v>
      </c>
      <c r="DJ26" s="2">
        <f t="shared" si="8"/>
        <v>67.358873101599954</v>
      </c>
      <c r="DL26" s="2">
        <f t="shared" si="9"/>
        <v>41.316239371095691</v>
      </c>
      <c r="DM26" s="2">
        <f t="shared" si="9"/>
        <v>50.028675859998572</v>
      </c>
      <c r="DN26" s="2">
        <f t="shared" si="9"/>
        <v>56.290473859132497</v>
      </c>
      <c r="DO26" s="2">
        <f t="shared" si="9"/>
        <v>66.79715975625183</v>
      </c>
      <c r="DP26" s="2">
        <f t="shared" si="9"/>
        <v>69.505205844895187</v>
      </c>
      <c r="DQ26" s="2">
        <f t="shared" si="9"/>
        <v>74.603275256060911</v>
      </c>
      <c r="DR26" s="2">
        <f t="shared" si="9"/>
        <v>80.844845722347074</v>
      </c>
      <c r="DS26" s="2">
        <f t="shared" si="9"/>
        <v>82.596173689309126</v>
      </c>
      <c r="DT26" s="2">
        <f t="shared" si="9"/>
        <v>82.676613744198377</v>
      </c>
      <c r="DU26" s="2">
        <f t="shared" si="9"/>
        <v>82.692127189954192</v>
      </c>
      <c r="DV26" s="2">
        <f t="shared" si="9"/>
        <v>82.564845410127489</v>
      </c>
      <c r="DW26" s="2">
        <f t="shared" si="9"/>
        <v>78.102827595467517</v>
      </c>
      <c r="DX26" s="2">
        <f t="shared" si="9"/>
        <v>77.076353668152848</v>
      </c>
      <c r="DY26" s="2">
        <f t="shared" si="9"/>
        <v>73.890864165103181</v>
      </c>
      <c r="DZ26" s="2">
        <f t="shared" si="9"/>
        <v>74.713326054514638</v>
      </c>
      <c r="EB26" s="2">
        <f t="shared" si="10"/>
        <v>1.369972120718803E-4</v>
      </c>
      <c r="EC26" s="2">
        <f t="shared" si="10"/>
        <v>1.6909692325158722E-4</v>
      </c>
      <c r="ED26" s="2">
        <f t="shared" si="10"/>
        <v>1.8573556290849501E-4</v>
      </c>
      <c r="EE26" s="2">
        <f t="shared" si="10"/>
        <v>1.6901704953916992E-4</v>
      </c>
      <c r="EF26" s="2">
        <f t="shared" si="10"/>
        <v>1.7128268476614909E-4</v>
      </c>
      <c r="EG26" s="2">
        <f t="shared" si="10"/>
        <v>1.7305862307327095E-4</v>
      </c>
      <c r="EH26" s="2">
        <f t="shared" si="10"/>
        <v>1.7887387821949967E-4</v>
      </c>
      <c r="EI26" s="2">
        <f t="shared" si="10"/>
        <v>1.7907109649494357E-4</v>
      </c>
      <c r="EJ26" s="2">
        <f t="shared" si="10"/>
        <v>1.6672147960715848E-4</v>
      </c>
      <c r="EK26" s="2">
        <f t="shared" si="10"/>
        <v>1.6071280933393215E-4</v>
      </c>
      <c r="EL26" s="2">
        <f t="shared" si="10"/>
        <v>1.5501662958446427E-4</v>
      </c>
      <c r="EM26" s="2">
        <f t="shared" si="10"/>
        <v>1.424259891451179E-4</v>
      </c>
      <c r="EN26" s="2">
        <f t="shared" si="10"/>
        <v>1.33322629279841E-4</v>
      </c>
      <c r="EO26" s="2">
        <f t="shared" si="10"/>
        <v>1.2417097674859447E-4</v>
      </c>
      <c r="EP26" s="2">
        <f t="shared" si="10"/>
        <v>1.2170960329422309E-4</v>
      </c>
    </row>
    <row r="27" spans="2:146" x14ac:dyDescent="0.25">
      <c r="B27" s="2">
        <v>5</v>
      </c>
      <c r="C27" s="49">
        <v>38.810299999999998</v>
      </c>
      <c r="D27" s="49">
        <v>47.685000000000002</v>
      </c>
      <c r="E27" s="49">
        <v>53.463000000000001</v>
      </c>
      <c r="F27" s="49">
        <v>58.463000000000001</v>
      </c>
      <c r="G27" s="49">
        <v>63.536999999999999</v>
      </c>
      <c r="H27" s="49">
        <v>67.221999999999994</v>
      </c>
      <c r="I27" s="49">
        <v>70.832999999999998</v>
      </c>
      <c r="J27" s="49">
        <v>71.019000000000005</v>
      </c>
      <c r="K27" s="49">
        <v>74.093000000000004</v>
      </c>
      <c r="L27" s="49">
        <v>73.278000000000006</v>
      </c>
      <c r="M27" s="49">
        <v>71.573999999999998</v>
      </c>
      <c r="N27" s="49">
        <v>74</v>
      </c>
      <c r="O27" s="49">
        <v>70.167000000000002</v>
      </c>
      <c r="P27" s="49">
        <v>66.87</v>
      </c>
      <c r="Q27" s="49">
        <v>64.296000000000006</v>
      </c>
      <c r="T27" s="4">
        <f t="shared" si="3"/>
        <v>39.877605268949736</v>
      </c>
      <c r="U27" s="4" t="e">
        <f t="shared" si="3"/>
        <v>#N/A</v>
      </c>
      <c r="V27" s="4" t="e">
        <f t="shared" si="3"/>
        <v>#N/A</v>
      </c>
      <c r="W27" s="4" t="e">
        <f t="shared" si="3"/>
        <v>#N/A</v>
      </c>
      <c r="X27" s="4" t="e">
        <f t="shared" si="3"/>
        <v>#N/A</v>
      </c>
      <c r="Y27" s="4" t="e">
        <f t="shared" si="3"/>
        <v>#N/A</v>
      </c>
      <c r="Z27" s="4" t="e">
        <f t="shared" si="3"/>
        <v>#N/A</v>
      </c>
      <c r="AA27" s="4" t="e">
        <f t="shared" si="3"/>
        <v>#N/A</v>
      </c>
      <c r="AB27" s="4" t="e">
        <f t="shared" si="3"/>
        <v>#N/A</v>
      </c>
      <c r="AC27" s="4" t="e">
        <f t="shared" si="3"/>
        <v>#N/A</v>
      </c>
      <c r="AD27" s="4" t="e">
        <f t="shared" si="3"/>
        <v>#N/A</v>
      </c>
      <c r="AE27" s="4" t="e">
        <f t="shared" si="3"/>
        <v>#N/A</v>
      </c>
      <c r="AF27" s="4" t="e">
        <f t="shared" si="3"/>
        <v>#N/A</v>
      </c>
      <c r="AG27" s="4" t="e">
        <f t="shared" si="3"/>
        <v>#N/A</v>
      </c>
      <c r="AH27" s="4" t="e">
        <f t="shared" si="3"/>
        <v>#N/A</v>
      </c>
      <c r="AJ27" s="4">
        <f t="shared" si="4"/>
        <v>-1.0673052689497382</v>
      </c>
      <c r="AK27" s="4">
        <f t="shared" si="4"/>
        <v>0</v>
      </c>
      <c r="AL27" s="4">
        <f t="shared" si="4"/>
        <v>0</v>
      </c>
      <c r="AM27" s="4">
        <f t="shared" si="4"/>
        <v>0</v>
      </c>
      <c r="AN27" s="4">
        <f t="shared" si="4"/>
        <v>0</v>
      </c>
      <c r="AO27" s="4">
        <f t="shared" si="4"/>
        <v>0</v>
      </c>
      <c r="AP27" s="4">
        <f t="shared" si="4"/>
        <v>0</v>
      </c>
      <c r="AQ27" s="4">
        <f t="shared" si="4"/>
        <v>0</v>
      </c>
      <c r="AR27" s="4">
        <f t="shared" si="4"/>
        <v>0</v>
      </c>
      <c r="AS27" s="4">
        <f t="shared" si="4"/>
        <v>0</v>
      </c>
      <c r="AT27" s="4">
        <f t="shared" si="4"/>
        <v>0</v>
      </c>
      <c r="AU27" s="4">
        <f t="shared" si="4"/>
        <v>0</v>
      </c>
      <c r="AV27" s="4">
        <f t="shared" si="4"/>
        <v>0</v>
      </c>
      <c r="AW27" s="4">
        <f t="shared" si="4"/>
        <v>0</v>
      </c>
      <c r="AX27" s="4">
        <f t="shared" si="4"/>
        <v>0</v>
      </c>
      <c r="AZ27" s="2">
        <f t="shared" si="5"/>
        <v>39.877605268949736</v>
      </c>
      <c r="BA27" s="2" t="e">
        <f t="shared" si="5"/>
        <v>#N/A</v>
      </c>
      <c r="BB27" s="2" t="e">
        <f t="shared" si="5"/>
        <v>#N/A</v>
      </c>
      <c r="BC27" s="2" t="e">
        <f t="shared" si="5"/>
        <v>#N/A</v>
      </c>
      <c r="BD27" s="2" t="e">
        <f t="shared" si="5"/>
        <v>#N/A</v>
      </c>
      <c r="BE27" s="2" t="e">
        <f t="shared" si="5"/>
        <v>#N/A</v>
      </c>
      <c r="BF27" s="2" t="e">
        <f t="shared" si="5"/>
        <v>#N/A</v>
      </c>
      <c r="BG27" s="2" t="e">
        <f t="shared" si="5"/>
        <v>#N/A</v>
      </c>
      <c r="BH27" s="2" t="e">
        <f t="shared" si="5"/>
        <v>#N/A</v>
      </c>
      <c r="BI27" s="2" t="e">
        <f t="shared" si="5"/>
        <v>#N/A</v>
      </c>
      <c r="BJ27" s="2" t="e">
        <f t="shared" si="5"/>
        <v>#N/A</v>
      </c>
      <c r="BK27" s="2" t="e">
        <f t="shared" si="5"/>
        <v>#N/A</v>
      </c>
      <c r="BL27" s="2" t="e">
        <f t="shared" si="5"/>
        <v>#N/A</v>
      </c>
      <c r="BM27" s="2" t="e">
        <f t="shared" si="5"/>
        <v>#N/A</v>
      </c>
      <c r="BN27" s="2" t="e">
        <f t="shared" si="5"/>
        <v>#N/A</v>
      </c>
      <c r="BP27" s="2">
        <f t="shared" si="6"/>
        <v>38.810299999999998</v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39.877396118112593</v>
      </c>
      <c r="CW27" s="2">
        <f t="shared" si="8"/>
        <v>47.308711311253909</v>
      </c>
      <c r="CX27" s="2">
        <f t="shared" si="8"/>
        <v>55.179667534567585</v>
      </c>
      <c r="CY27" s="2">
        <f t="shared" si="8"/>
        <v>61.253510901292266</v>
      </c>
      <c r="CZ27" s="2">
        <f t="shared" si="8"/>
        <v>65.605625967808137</v>
      </c>
      <c r="DA27" s="2">
        <f t="shared" si="8"/>
        <v>68.311221957127614</v>
      </c>
      <c r="DB27" s="2">
        <f t="shared" si="8"/>
        <v>72.265251351756433</v>
      </c>
      <c r="DC27" s="2">
        <f t="shared" si="8"/>
        <v>73.163803451940055</v>
      </c>
      <c r="DD27" s="2">
        <f t="shared" si="8"/>
        <v>73.09487902485607</v>
      </c>
      <c r="DE27" s="2">
        <f t="shared" si="8"/>
        <v>73.677217006037992</v>
      </c>
      <c r="DF27" s="2">
        <f t="shared" si="8"/>
        <v>74.337782399857247</v>
      </c>
      <c r="DG27" s="2">
        <f t="shared" si="8"/>
        <v>73.521528715201057</v>
      </c>
      <c r="DH27" s="2">
        <f t="shared" si="8"/>
        <v>72.519833927246353</v>
      </c>
      <c r="DI27" s="2">
        <f t="shared" si="8"/>
        <v>70.981165329960916</v>
      </c>
      <c r="DJ27" s="2">
        <f t="shared" si="8"/>
        <v>67.317297652887206</v>
      </c>
      <c r="DL27" s="2">
        <f t="shared" si="9"/>
        <v>41.269762786135786</v>
      </c>
      <c r="DM27" s="2">
        <f t="shared" si="9"/>
        <v>49.962662396313974</v>
      </c>
      <c r="DN27" s="2">
        <f t="shared" si="9"/>
        <v>56.216099222815153</v>
      </c>
      <c r="DO27" s="2">
        <f t="shared" si="9"/>
        <v>66.685485716695467</v>
      </c>
      <c r="DP27" s="2">
        <f t="shared" si="9"/>
        <v>69.407391291696513</v>
      </c>
      <c r="DQ27" s="2">
        <f t="shared" si="9"/>
        <v>74.494525804314776</v>
      </c>
      <c r="DR27" s="2">
        <f t="shared" si="9"/>
        <v>80.716250720702135</v>
      </c>
      <c r="DS27" s="2">
        <f t="shared" si="9"/>
        <v>82.461951230286374</v>
      </c>
      <c r="DT27" s="2">
        <f t="shared" si="9"/>
        <v>82.553169310527622</v>
      </c>
      <c r="DU27" s="2">
        <f t="shared" si="9"/>
        <v>82.56696426083036</v>
      </c>
      <c r="DV27" s="2">
        <f t="shared" si="9"/>
        <v>82.438846353513426</v>
      </c>
      <c r="DW27" s="2">
        <f t="shared" si="9"/>
        <v>77.990793887623909</v>
      </c>
      <c r="DX27" s="2">
        <f t="shared" si="9"/>
        <v>76.949035874571649</v>
      </c>
      <c r="DY27" s="2">
        <f t="shared" si="9"/>
        <v>73.773914333958729</v>
      </c>
      <c r="DZ27" s="2">
        <f t="shared" si="9"/>
        <v>74.576136918494328</v>
      </c>
      <c r="EB27" s="2">
        <f t="shared" si="10"/>
        <v>1.5021247057436061E-4</v>
      </c>
      <c r="EC27" s="2">
        <f t="shared" si="10"/>
        <v>1.8540806460229538E-4</v>
      </c>
      <c r="ED27" s="2">
        <f t="shared" si="10"/>
        <v>2.0365134566109163E-4</v>
      </c>
      <c r="EE27" s="2">
        <f t="shared" si="10"/>
        <v>1.8532048767502227E-4</v>
      </c>
      <c r="EF27" s="2">
        <f t="shared" si="10"/>
        <v>1.8780462574315927E-4</v>
      </c>
      <c r="EG27" s="2">
        <f t="shared" si="10"/>
        <v>1.897518386848816E-4</v>
      </c>
      <c r="EH27" s="2">
        <f t="shared" si="10"/>
        <v>1.9612792266353091E-4</v>
      </c>
      <c r="EI27" s="2">
        <f t="shared" si="10"/>
        <v>1.9634416073483155E-4</v>
      </c>
      <c r="EJ27" s="2">
        <f t="shared" si="10"/>
        <v>1.8280352682551568E-4</v>
      </c>
      <c r="EK27" s="2">
        <f t="shared" si="10"/>
        <v>1.762153590067497E-4</v>
      </c>
      <c r="EL27" s="2">
        <f t="shared" si="10"/>
        <v>1.6996981235723233E-4</v>
      </c>
      <c r="EM27" s="2">
        <f t="shared" si="10"/>
        <v>1.5616484580020822E-4</v>
      </c>
      <c r="EN27" s="2">
        <f t="shared" si="10"/>
        <v>1.46183475739719E-4</v>
      </c>
      <c r="EO27" s="2">
        <f t="shared" si="10"/>
        <v>1.3614913756030767E-4</v>
      </c>
      <c r="EP27" s="2">
        <f t="shared" si="10"/>
        <v>1.3345035925613227E-4</v>
      </c>
    </row>
    <row r="28" spans="2:146" x14ac:dyDescent="0.25">
      <c r="B28" s="2">
        <v>6</v>
      </c>
      <c r="C28" s="49">
        <v>38.430999999999997</v>
      </c>
      <c r="D28" s="49">
        <v>46.963000000000001</v>
      </c>
      <c r="E28" s="49">
        <v>53.741</v>
      </c>
      <c r="F28" s="49">
        <v>59.185000000000002</v>
      </c>
      <c r="G28" s="49">
        <v>64.537000000000006</v>
      </c>
      <c r="H28" s="49">
        <v>67.647999999999996</v>
      </c>
      <c r="I28" s="49">
        <v>69.741</v>
      </c>
      <c r="J28" s="49">
        <v>71.278000000000006</v>
      </c>
      <c r="K28" s="49">
        <v>73.185000000000002</v>
      </c>
      <c r="L28" s="49">
        <v>72.147999999999996</v>
      </c>
      <c r="M28" s="49">
        <v>71.980999999999995</v>
      </c>
      <c r="N28" s="49">
        <v>71.332999999999998</v>
      </c>
      <c r="O28" s="49">
        <v>72.388999999999996</v>
      </c>
      <c r="P28" s="49">
        <v>68.019000000000005</v>
      </c>
      <c r="Q28" s="49">
        <v>64.832999999999998</v>
      </c>
      <c r="T28" s="4">
        <f t="shared" si="3"/>
        <v>39.868341733125085</v>
      </c>
      <c r="U28" s="4" t="e">
        <f t="shared" si="3"/>
        <v>#N/A</v>
      </c>
      <c r="V28" s="4" t="e">
        <f t="shared" si="3"/>
        <v>#N/A</v>
      </c>
      <c r="W28" s="4" t="e">
        <f t="shared" si="3"/>
        <v>#N/A</v>
      </c>
      <c r="X28" s="4" t="e">
        <f t="shared" si="3"/>
        <v>#N/A</v>
      </c>
      <c r="Y28" s="4" t="e">
        <f t="shared" si="3"/>
        <v>#N/A</v>
      </c>
      <c r="Z28" s="4" t="e">
        <f t="shared" si="3"/>
        <v>#N/A</v>
      </c>
      <c r="AA28" s="4" t="e">
        <f t="shared" si="3"/>
        <v>#N/A</v>
      </c>
      <c r="AB28" s="4" t="e">
        <f t="shared" si="3"/>
        <v>#N/A</v>
      </c>
      <c r="AC28" s="4" t="e">
        <f t="shared" si="3"/>
        <v>#N/A</v>
      </c>
      <c r="AD28" s="4" t="e">
        <f t="shared" si="3"/>
        <v>#N/A</v>
      </c>
      <c r="AE28" s="4" t="e">
        <f t="shared" si="3"/>
        <v>#N/A</v>
      </c>
      <c r="AF28" s="4" t="e">
        <f t="shared" si="3"/>
        <v>#N/A</v>
      </c>
      <c r="AG28" s="4" t="e">
        <f t="shared" si="3"/>
        <v>#N/A</v>
      </c>
      <c r="AH28" s="4" t="e">
        <f t="shared" si="3"/>
        <v>#N/A</v>
      </c>
      <c r="AJ28" s="4">
        <f t="shared" si="4"/>
        <v>-1.4373417331250877</v>
      </c>
      <c r="AK28" s="4">
        <f t="shared" si="4"/>
        <v>0</v>
      </c>
      <c r="AL28" s="4">
        <f t="shared" si="4"/>
        <v>0</v>
      </c>
      <c r="AM28" s="4">
        <f t="shared" si="4"/>
        <v>0</v>
      </c>
      <c r="AN28" s="4">
        <f t="shared" si="4"/>
        <v>0</v>
      </c>
      <c r="AO28" s="4">
        <f t="shared" si="4"/>
        <v>0</v>
      </c>
      <c r="AP28" s="4">
        <f t="shared" si="4"/>
        <v>0</v>
      </c>
      <c r="AQ28" s="4">
        <f t="shared" si="4"/>
        <v>0</v>
      </c>
      <c r="AR28" s="4">
        <f t="shared" si="4"/>
        <v>0</v>
      </c>
      <c r="AS28" s="4">
        <f t="shared" si="4"/>
        <v>0</v>
      </c>
      <c r="AT28" s="4">
        <f t="shared" si="4"/>
        <v>0</v>
      </c>
      <c r="AU28" s="4">
        <f t="shared" si="4"/>
        <v>0</v>
      </c>
      <c r="AV28" s="4">
        <f t="shared" si="4"/>
        <v>0</v>
      </c>
      <c r="AW28" s="4">
        <f t="shared" si="4"/>
        <v>0</v>
      </c>
      <c r="AX28" s="4">
        <f t="shared" si="4"/>
        <v>0</v>
      </c>
      <c r="AZ28" s="2">
        <f t="shared" si="5"/>
        <v>39.868341733125085</v>
      </c>
      <c r="BA28" s="2" t="e">
        <f t="shared" si="5"/>
        <v>#N/A</v>
      </c>
      <c r="BB28" s="2" t="e">
        <f t="shared" si="5"/>
        <v>#N/A</v>
      </c>
      <c r="BC28" s="2" t="e">
        <f t="shared" si="5"/>
        <v>#N/A</v>
      </c>
      <c r="BD28" s="2" t="e">
        <f t="shared" si="5"/>
        <v>#N/A</v>
      </c>
      <c r="BE28" s="2" t="e">
        <f t="shared" si="5"/>
        <v>#N/A</v>
      </c>
      <c r="BF28" s="2" t="e">
        <f t="shared" si="5"/>
        <v>#N/A</v>
      </c>
      <c r="BG28" s="2" t="e">
        <f t="shared" si="5"/>
        <v>#N/A</v>
      </c>
      <c r="BH28" s="2" t="e">
        <f t="shared" si="5"/>
        <v>#N/A</v>
      </c>
      <c r="BI28" s="2" t="e">
        <f t="shared" si="5"/>
        <v>#N/A</v>
      </c>
      <c r="BJ28" s="2" t="e">
        <f t="shared" si="5"/>
        <v>#N/A</v>
      </c>
      <c r="BK28" s="2" t="e">
        <f t="shared" si="5"/>
        <v>#N/A</v>
      </c>
      <c r="BL28" s="2" t="e">
        <f t="shared" si="5"/>
        <v>#N/A</v>
      </c>
      <c r="BM28" s="2" t="e">
        <f t="shared" si="5"/>
        <v>#N/A</v>
      </c>
      <c r="BN28" s="2" t="e">
        <f t="shared" si="5"/>
        <v>#N/A</v>
      </c>
      <c r="BP28" s="2">
        <f t="shared" si="6"/>
        <v>38.430999999999997</v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39.868118533877308</v>
      </c>
      <c r="CW28" s="2">
        <f t="shared" si="8"/>
        <v>47.293358741561796</v>
      </c>
      <c r="CX28" s="2">
        <f t="shared" si="8"/>
        <v>55.130717210475112</v>
      </c>
      <c r="CY28" s="2">
        <f t="shared" si="8"/>
        <v>61.217284395141583</v>
      </c>
      <c r="CZ28" s="2">
        <f t="shared" si="8"/>
        <v>65.568771390573474</v>
      </c>
      <c r="DA28" s="2">
        <f t="shared" si="8"/>
        <v>68.27622561981056</v>
      </c>
      <c r="DB28" s="2">
        <f t="shared" si="8"/>
        <v>72.225973831181577</v>
      </c>
      <c r="DC28" s="2">
        <f t="shared" si="8"/>
        <v>73.14386442110856</v>
      </c>
      <c r="DD28" s="2">
        <f t="shared" si="8"/>
        <v>73.079744212809601</v>
      </c>
      <c r="DE28" s="2">
        <f t="shared" si="8"/>
        <v>73.668431776447321</v>
      </c>
      <c r="DF28" s="2">
        <f t="shared" si="8"/>
        <v>74.312343982511891</v>
      </c>
      <c r="DG28" s="2">
        <f t="shared" si="8"/>
        <v>73.48486474441988</v>
      </c>
      <c r="DH28" s="2">
        <f t="shared" si="8"/>
        <v>72.465582805018769</v>
      </c>
      <c r="DI28" s="2">
        <f t="shared" si="8"/>
        <v>70.922058917282385</v>
      </c>
      <c r="DJ28" s="2">
        <f t="shared" si="8"/>
        <v>67.275722204174471</v>
      </c>
      <c r="DL28" s="2">
        <f t="shared" si="9"/>
        <v>41.223286201175881</v>
      </c>
      <c r="DM28" s="2">
        <f t="shared" si="9"/>
        <v>49.896648932629375</v>
      </c>
      <c r="DN28" s="2">
        <f t="shared" si="9"/>
        <v>56.141724586497816</v>
      </c>
      <c r="DO28" s="2">
        <f t="shared" si="9"/>
        <v>66.573811677139105</v>
      </c>
      <c r="DP28" s="2">
        <f t="shared" si="9"/>
        <v>69.309576738497853</v>
      </c>
      <c r="DQ28" s="2">
        <f t="shared" si="9"/>
        <v>74.385776352568641</v>
      </c>
      <c r="DR28" s="2">
        <f t="shared" si="9"/>
        <v>80.58765571905721</v>
      </c>
      <c r="DS28" s="2">
        <f t="shared" si="9"/>
        <v>82.327728771263622</v>
      </c>
      <c r="DT28" s="2">
        <f t="shared" si="9"/>
        <v>82.429724876856852</v>
      </c>
      <c r="DU28" s="2">
        <f t="shared" si="9"/>
        <v>82.441801331706529</v>
      </c>
      <c r="DV28" s="2">
        <f t="shared" si="9"/>
        <v>82.312847296899363</v>
      </c>
      <c r="DW28" s="2">
        <f t="shared" si="9"/>
        <v>77.878760179780286</v>
      </c>
      <c r="DX28" s="2">
        <f t="shared" si="9"/>
        <v>76.821718080990451</v>
      </c>
      <c r="DY28" s="2">
        <f t="shared" si="9"/>
        <v>73.656964502814262</v>
      </c>
      <c r="DZ28" s="2">
        <f t="shared" si="9"/>
        <v>74.438947782474017</v>
      </c>
      <c r="EB28" s="2">
        <f t="shared" si="10"/>
        <v>1.6470231187009789E-4</v>
      </c>
      <c r="EC28" s="2">
        <f t="shared" si="10"/>
        <v>2.032922637669261E-4</v>
      </c>
      <c r="ED28" s="2">
        <f t="shared" si="10"/>
        <v>2.2329487285404216E-4</v>
      </c>
      <c r="EE28" s="2">
        <f t="shared" si="10"/>
        <v>2.0319624101018389E-4</v>
      </c>
      <c r="EF28" s="2">
        <f t="shared" si="10"/>
        <v>2.0591994618809136E-4</v>
      </c>
      <c r="EG28" s="2">
        <f t="shared" si="10"/>
        <v>2.0805494495183583E-4</v>
      </c>
      <c r="EH28" s="2">
        <f t="shared" si="10"/>
        <v>2.1504592174182314E-4</v>
      </c>
      <c r="EI28" s="2">
        <f t="shared" si="10"/>
        <v>2.1528301309463126E-4</v>
      </c>
      <c r="EJ28" s="2">
        <f t="shared" si="10"/>
        <v>2.0043654633217711E-4</v>
      </c>
      <c r="EK28" s="2">
        <f t="shared" si="10"/>
        <v>1.9321301417358924E-4</v>
      </c>
      <c r="EL28" s="2">
        <f t="shared" si="10"/>
        <v>1.8636513716574921E-4</v>
      </c>
      <c r="EM28" s="2">
        <f t="shared" si="10"/>
        <v>1.7122876860529973E-4</v>
      </c>
      <c r="EN28" s="2">
        <f t="shared" si="10"/>
        <v>1.6028473320640091E-4</v>
      </c>
      <c r="EO28" s="2">
        <f t="shared" si="10"/>
        <v>1.4928259986845128E-4</v>
      </c>
      <c r="EP28" s="2">
        <f t="shared" si="10"/>
        <v>1.4632352526912923E-4</v>
      </c>
    </row>
    <row r="29" spans="2:146" x14ac:dyDescent="0.25">
      <c r="B29" s="2">
        <v>7</v>
      </c>
      <c r="C29" s="49">
        <v>39.017200000000003</v>
      </c>
      <c r="D29" s="49">
        <v>46.926000000000002</v>
      </c>
      <c r="E29" s="49">
        <v>52.906999999999996</v>
      </c>
      <c r="F29" s="49">
        <v>58.63</v>
      </c>
      <c r="G29" s="49">
        <v>63.704000000000001</v>
      </c>
      <c r="H29" s="49">
        <v>65.814999999999998</v>
      </c>
      <c r="I29" s="49">
        <v>70.147999999999996</v>
      </c>
      <c r="J29" s="49">
        <v>72.241</v>
      </c>
      <c r="K29" s="49">
        <v>71.185000000000002</v>
      </c>
      <c r="L29" s="49">
        <v>71.073999999999998</v>
      </c>
      <c r="M29" s="49">
        <v>73.259</v>
      </c>
      <c r="N29" s="49">
        <v>71.611000000000004</v>
      </c>
      <c r="O29" s="49">
        <v>71.203999999999994</v>
      </c>
      <c r="P29" s="49">
        <v>69.147999999999996</v>
      </c>
      <c r="Q29" s="49">
        <v>65.241</v>
      </c>
      <c r="S29" s="18"/>
      <c r="T29" s="4">
        <f t="shared" si="3"/>
        <v>39.859078961108253</v>
      </c>
      <c r="U29" s="4" t="e">
        <f t="shared" si="3"/>
        <v>#N/A</v>
      </c>
      <c r="V29" s="4" t="e">
        <f t="shared" si="3"/>
        <v>#N/A</v>
      </c>
      <c r="W29" s="4" t="e">
        <f t="shared" si="3"/>
        <v>#N/A</v>
      </c>
      <c r="X29" s="4" t="e">
        <f t="shared" si="3"/>
        <v>#N/A</v>
      </c>
      <c r="Y29" s="4" t="e">
        <f t="shared" si="3"/>
        <v>#N/A</v>
      </c>
      <c r="Z29" s="4" t="e">
        <f t="shared" si="3"/>
        <v>#N/A</v>
      </c>
      <c r="AA29" s="4" t="e">
        <f t="shared" si="3"/>
        <v>#N/A</v>
      </c>
      <c r="AB29" s="4" t="e">
        <f t="shared" si="3"/>
        <v>#N/A</v>
      </c>
      <c r="AC29" s="4" t="e">
        <f t="shared" si="3"/>
        <v>#N/A</v>
      </c>
      <c r="AD29" s="4" t="e">
        <f t="shared" si="3"/>
        <v>#N/A</v>
      </c>
      <c r="AE29" s="4" t="e">
        <f t="shared" si="3"/>
        <v>#N/A</v>
      </c>
      <c r="AF29" s="4" t="e">
        <f t="shared" si="3"/>
        <v>#N/A</v>
      </c>
      <c r="AG29" s="4" t="e">
        <f t="shared" si="3"/>
        <v>#N/A</v>
      </c>
      <c r="AH29" s="4" t="e">
        <f t="shared" si="3"/>
        <v>#N/A</v>
      </c>
      <c r="AJ29" s="4">
        <f t="shared" si="4"/>
        <v>-0.84187896110825022</v>
      </c>
      <c r="AK29" s="4">
        <f t="shared" si="4"/>
        <v>0</v>
      </c>
      <c r="AL29" s="4">
        <f t="shared" si="4"/>
        <v>0</v>
      </c>
      <c r="AM29" s="4">
        <f t="shared" si="4"/>
        <v>0</v>
      </c>
      <c r="AN29" s="4">
        <f t="shared" si="4"/>
        <v>0</v>
      </c>
      <c r="AO29" s="4">
        <f t="shared" si="4"/>
        <v>0</v>
      </c>
      <c r="AP29" s="4">
        <f t="shared" si="4"/>
        <v>0</v>
      </c>
      <c r="AQ29" s="4">
        <f t="shared" si="4"/>
        <v>0</v>
      </c>
      <c r="AR29" s="4">
        <f t="shared" si="4"/>
        <v>0</v>
      </c>
      <c r="AS29" s="4">
        <f t="shared" si="4"/>
        <v>0</v>
      </c>
      <c r="AT29" s="4">
        <f t="shared" si="4"/>
        <v>0</v>
      </c>
      <c r="AU29" s="4">
        <f t="shared" si="4"/>
        <v>0</v>
      </c>
      <c r="AV29" s="4">
        <f t="shared" si="4"/>
        <v>0</v>
      </c>
      <c r="AW29" s="4">
        <f t="shared" si="4"/>
        <v>0</v>
      </c>
      <c r="AX29" s="4">
        <f t="shared" si="4"/>
        <v>0</v>
      </c>
      <c r="AZ29" s="2">
        <f t="shared" si="5"/>
        <v>39.859078961108253</v>
      </c>
      <c r="BA29" s="2" t="e">
        <f t="shared" si="5"/>
        <v>#N/A</v>
      </c>
      <c r="BB29" s="2" t="e">
        <f t="shared" si="5"/>
        <v>#N/A</v>
      </c>
      <c r="BC29" s="2" t="e">
        <f t="shared" si="5"/>
        <v>#N/A</v>
      </c>
      <c r="BD29" s="2" t="e">
        <f t="shared" si="5"/>
        <v>#N/A</v>
      </c>
      <c r="BE29" s="2" t="e">
        <f t="shared" si="5"/>
        <v>#N/A</v>
      </c>
      <c r="BF29" s="2" t="e">
        <f t="shared" si="5"/>
        <v>#N/A</v>
      </c>
      <c r="BG29" s="2" t="e">
        <f t="shared" si="5"/>
        <v>#N/A</v>
      </c>
      <c r="BH29" s="2" t="e">
        <f t="shared" si="5"/>
        <v>#N/A</v>
      </c>
      <c r="BI29" s="2" t="e">
        <f t="shared" si="5"/>
        <v>#N/A</v>
      </c>
      <c r="BJ29" s="2" t="e">
        <f t="shared" si="5"/>
        <v>#N/A</v>
      </c>
      <c r="BK29" s="2" t="e">
        <f t="shared" si="5"/>
        <v>#N/A</v>
      </c>
      <c r="BL29" s="2" t="e">
        <f t="shared" si="5"/>
        <v>#N/A</v>
      </c>
      <c r="BM29" s="2" t="e">
        <f t="shared" si="5"/>
        <v>#N/A</v>
      </c>
      <c r="BN29" s="2" t="e">
        <f t="shared" si="5"/>
        <v>#N/A</v>
      </c>
      <c r="BP29" s="2">
        <f t="shared" si="6"/>
        <v>39.017200000000003</v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39.85884094964203</v>
      </c>
      <c r="CW29" s="2">
        <f t="shared" si="8"/>
        <v>47.278006171869684</v>
      </c>
      <c r="CX29" s="2">
        <f t="shared" si="8"/>
        <v>55.081766886382638</v>
      </c>
      <c r="CY29" s="2">
        <f t="shared" si="8"/>
        <v>61.181057888990907</v>
      </c>
      <c r="CZ29" s="2">
        <f t="shared" si="8"/>
        <v>65.531916813338825</v>
      </c>
      <c r="DA29" s="2">
        <f t="shared" si="8"/>
        <v>68.241229282493521</v>
      </c>
      <c r="DB29" s="2">
        <f t="shared" si="8"/>
        <v>72.18669631060672</v>
      </c>
      <c r="DC29" s="2">
        <f t="shared" si="8"/>
        <v>73.123925390277066</v>
      </c>
      <c r="DD29" s="2">
        <f t="shared" si="8"/>
        <v>73.064609400763118</v>
      </c>
      <c r="DE29" s="2">
        <f t="shared" si="8"/>
        <v>73.659646546856649</v>
      </c>
      <c r="DF29" s="2">
        <f t="shared" si="8"/>
        <v>74.286905565166535</v>
      </c>
      <c r="DG29" s="2">
        <f t="shared" si="8"/>
        <v>73.448200773638717</v>
      </c>
      <c r="DH29" s="2">
        <f t="shared" si="8"/>
        <v>72.411331682791186</v>
      </c>
      <c r="DI29" s="2">
        <f t="shared" si="8"/>
        <v>70.86295250460384</v>
      </c>
      <c r="DJ29" s="2">
        <f t="shared" si="8"/>
        <v>67.234146755461722</v>
      </c>
      <c r="DL29" s="2">
        <f t="shared" si="9"/>
        <v>41.176809616215976</v>
      </c>
      <c r="DM29" s="2">
        <f t="shared" si="9"/>
        <v>49.83063546894477</v>
      </c>
      <c r="DN29" s="2">
        <f t="shared" si="9"/>
        <v>56.067349950180478</v>
      </c>
      <c r="DO29" s="2">
        <f t="shared" si="9"/>
        <v>66.462137637582742</v>
      </c>
      <c r="DP29" s="2">
        <f t="shared" si="9"/>
        <v>69.211762185299179</v>
      </c>
      <c r="DQ29" s="2">
        <f t="shared" si="9"/>
        <v>74.277026900822506</v>
      </c>
      <c r="DR29" s="2">
        <f t="shared" si="9"/>
        <v>80.459060717412285</v>
      </c>
      <c r="DS29" s="2">
        <f t="shared" si="9"/>
        <v>82.193506312240885</v>
      </c>
      <c r="DT29" s="2">
        <f t="shared" si="9"/>
        <v>82.306280443186083</v>
      </c>
      <c r="DU29" s="2">
        <f t="shared" si="9"/>
        <v>82.316638402582697</v>
      </c>
      <c r="DV29" s="2">
        <f t="shared" si="9"/>
        <v>82.1868482402853</v>
      </c>
      <c r="DW29" s="2">
        <f t="shared" si="9"/>
        <v>77.766726471936678</v>
      </c>
      <c r="DX29" s="2">
        <f t="shared" si="9"/>
        <v>76.694400287409266</v>
      </c>
      <c r="DY29" s="2">
        <f t="shared" si="9"/>
        <v>73.540014671669795</v>
      </c>
      <c r="DZ29" s="2">
        <f t="shared" si="9"/>
        <v>74.301758646453692</v>
      </c>
      <c r="EB29" s="2">
        <f t="shared" si="10"/>
        <v>1.8058962421795E-4</v>
      </c>
      <c r="EC29" s="2">
        <f t="shared" si="10"/>
        <v>2.2290116284413329E-4</v>
      </c>
      <c r="ED29" s="2">
        <f t="shared" si="10"/>
        <v>2.4483268494330211E-4</v>
      </c>
      <c r="EE29" s="2">
        <f t="shared" si="10"/>
        <v>2.2279588011397481E-4</v>
      </c>
      <c r="EF29" s="2">
        <f t="shared" si="10"/>
        <v>2.2578224557890018E-4</v>
      </c>
      <c r="EG29" s="2">
        <f t="shared" si="10"/>
        <v>2.2812313167726563E-4</v>
      </c>
      <c r="EH29" s="2">
        <f t="shared" si="10"/>
        <v>2.3578827240292879E-4</v>
      </c>
      <c r="EI29" s="2">
        <f t="shared" si="10"/>
        <v>2.3604822710903193E-4</v>
      </c>
      <c r="EJ29" s="2">
        <f t="shared" si="10"/>
        <v>2.1977005290372181E-4</v>
      </c>
      <c r="EK29" s="2">
        <f t="shared" si="10"/>
        <v>2.1184990819154981E-4</v>
      </c>
      <c r="EL29" s="2">
        <f t="shared" si="10"/>
        <v>2.0434163532567529E-4</v>
      </c>
      <c r="EM29" s="2">
        <f t="shared" si="10"/>
        <v>1.8774550980186399E-4</v>
      </c>
      <c r="EN29" s="2">
        <f t="shared" si="10"/>
        <v>1.7574599740251813E-4</v>
      </c>
      <c r="EO29" s="2">
        <f t="shared" si="10"/>
        <v>1.636827583757859E-4</v>
      </c>
      <c r="EP29" s="2">
        <f t="shared" si="10"/>
        <v>1.6043829012828861E-4</v>
      </c>
    </row>
    <row r="30" spans="2:146" x14ac:dyDescent="0.25">
      <c r="B30" s="2">
        <v>8</v>
      </c>
      <c r="C30" s="49">
        <v>39.5</v>
      </c>
      <c r="D30" s="49">
        <v>46.148000000000003</v>
      </c>
      <c r="E30" s="49">
        <v>53.536999999999999</v>
      </c>
      <c r="F30" s="49">
        <v>58.5</v>
      </c>
      <c r="G30" s="49">
        <v>63.13</v>
      </c>
      <c r="H30" s="49">
        <v>65.852000000000004</v>
      </c>
      <c r="I30" s="49">
        <v>70.462999999999994</v>
      </c>
      <c r="J30" s="49">
        <v>70.444000000000003</v>
      </c>
      <c r="K30" s="49">
        <v>71.721999999999994</v>
      </c>
      <c r="L30" s="49">
        <v>73.796000000000006</v>
      </c>
      <c r="M30" s="49">
        <v>72.37</v>
      </c>
      <c r="N30" s="49">
        <v>71.13</v>
      </c>
      <c r="O30" s="49">
        <v>69.63</v>
      </c>
      <c r="P30" s="49">
        <v>68.388999999999996</v>
      </c>
      <c r="Q30" s="49">
        <v>63.87</v>
      </c>
      <c r="T30" s="4">
        <f t="shared" si="3"/>
        <v>39.849816969501063</v>
      </c>
      <c r="U30" s="4">
        <f t="shared" si="3"/>
        <v>47.263265085779985</v>
      </c>
      <c r="V30" s="4" t="e">
        <f t="shared" si="3"/>
        <v>#N/A</v>
      </c>
      <c r="W30" s="4" t="e">
        <f t="shared" si="3"/>
        <v>#N/A</v>
      </c>
      <c r="X30" s="4" t="e">
        <f t="shared" si="3"/>
        <v>#N/A</v>
      </c>
      <c r="Y30" s="4" t="e">
        <f t="shared" si="3"/>
        <v>#N/A</v>
      </c>
      <c r="Z30" s="4" t="e">
        <f t="shared" si="3"/>
        <v>#N/A</v>
      </c>
      <c r="AA30" s="4" t="e">
        <f t="shared" si="3"/>
        <v>#N/A</v>
      </c>
      <c r="AB30" s="4" t="e">
        <f t="shared" si="3"/>
        <v>#N/A</v>
      </c>
      <c r="AC30" s="4" t="e">
        <f t="shared" si="3"/>
        <v>#N/A</v>
      </c>
      <c r="AD30" s="4" t="e">
        <f t="shared" si="3"/>
        <v>#N/A</v>
      </c>
      <c r="AE30" s="4" t="e">
        <f t="shared" si="3"/>
        <v>#N/A</v>
      </c>
      <c r="AF30" s="4" t="e">
        <f t="shared" si="3"/>
        <v>#N/A</v>
      </c>
      <c r="AG30" s="4" t="e">
        <f t="shared" si="3"/>
        <v>#N/A</v>
      </c>
      <c r="AH30" s="4">
        <f t="shared" si="3"/>
        <v>67.193797781378848</v>
      </c>
      <c r="AJ30" s="4">
        <f t="shared" si="4"/>
        <v>-0.34981696950106311</v>
      </c>
      <c r="AK30" s="4">
        <f t="shared" si="4"/>
        <v>-1.1152650857799813</v>
      </c>
      <c r="AL30" s="4">
        <f t="shared" si="4"/>
        <v>0</v>
      </c>
      <c r="AM30" s="4">
        <f t="shared" si="4"/>
        <v>0</v>
      </c>
      <c r="AN30" s="4">
        <f t="shared" si="4"/>
        <v>0</v>
      </c>
      <c r="AO30" s="4">
        <f t="shared" si="4"/>
        <v>0</v>
      </c>
      <c r="AP30" s="4">
        <f t="shared" si="4"/>
        <v>0</v>
      </c>
      <c r="AQ30" s="4">
        <f t="shared" si="4"/>
        <v>0</v>
      </c>
      <c r="AR30" s="4">
        <f t="shared" si="4"/>
        <v>0</v>
      </c>
      <c r="AS30" s="4">
        <f t="shared" si="4"/>
        <v>0</v>
      </c>
      <c r="AT30" s="4">
        <f t="shared" si="4"/>
        <v>0</v>
      </c>
      <c r="AU30" s="4">
        <f t="shared" si="4"/>
        <v>0</v>
      </c>
      <c r="AV30" s="4">
        <f t="shared" si="4"/>
        <v>0</v>
      </c>
      <c r="AW30" s="4">
        <f t="shared" si="4"/>
        <v>0</v>
      </c>
      <c r="AX30" s="4">
        <f t="shared" si="4"/>
        <v>-3.3237977813788504</v>
      </c>
      <c r="AZ30" s="2">
        <f t="shared" si="5"/>
        <v>39.849816969501063</v>
      </c>
      <c r="BA30" s="2">
        <f t="shared" si="5"/>
        <v>47.263265085779985</v>
      </c>
      <c r="BB30" s="2" t="e">
        <f t="shared" si="5"/>
        <v>#N/A</v>
      </c>
      <c r="BC30" s="2" t="e">
        <f t="shared" si="5"/>
        <v>#N/A</v>
      </c>
      <c r="BD30" s="2" t="e">
        <f t="shared" si="5"/>
        <v>#N/A</v>
      </c>
      <c r="BE30" s="2" t="e">
        <f t="shared" si="5"/>
        <v>#N/A</v>
      </c>
      <c r="BF30" s="2" t="e">
        <f t="shared" si="5"/>
        <v>#N/A</v>
      </c>
      <c r="BG30" s="2" t="e">
        <f t="shared" si="5"/>
        <v>#N/A</v>
      </c>
      <c r="BH30" s="2" t="e">
        <f t="shared" si="5"/>
        <v>#N/A</v>
      </c>
      <c r="BI30" s="2" t="e">
        <f t="shared" si="5"/>
        <v>#N/A</v>
      </c>
      <c r="BJ30" s="2" t="e">
        <f t="shared" si="5"/>
        <v>#N/A</v>
      </c>
      <c r="BK30" s="2" t="e">
        <f t="shared" si="5"/>
        <v>#N/A</v>
      </c>
      <c r="BL30" s="2" t="e">
        <f t="shared" si="5"/>
        <v>#N/A</v>
      </c>
      <c r="BM30" s="2" t="e">
        <f t="shared" si="5"/>
        <v>#N/A</v>
      </c>
      <c r="BN30" s="2">
        <f t="shared" si="5"/>
        <v>67.193797781378848</v>
      </c>
      <c r="BP30" s="2">
        <f t="shared" si="6"/>
        <v>39.5</v>
      </c>
      <c r="BQ30" s="2">
        <f t="shared" si="6"/>
        <v>46.148000000000003</v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>
        <f t="shared" si="6"/>
        <v>63.87</v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39.849563365406752</v>
      </c>
      <c r="CW30" s="2">
        <f t="shared" si="8"/>
        <v>47.262653602177565</v>
      </c>
      <c r="CX30" s="2">
        <f t="shared" si="8"/>
        <v>55.032816562290165</v>
      </c>
      <c r="CY30" s="2">
        <f t="shared" si="8"/>
        <v>61.144831382840231</v>
      </c>
      <c r="CZ30" s="2">
        <f t="shared" si="8"/>
        <v>65.495062236104161</v>
      </c>
      <c r="DA30" s="2">
        <f t="shared" si="8"/>
        <v>68.206232945176467</v>
      </c>
      <c r="DB30" s="2">
        <f t="shared" si="8"/>
        <v>72.14741879003185</v>
      </c>
      <c r="DC30" s="2">
        <f t="shared" si="8"/>
        <v>73.103986359445571</v>
      </c>
      <c r="DD30" s="2">
        <f t="shared" si="8"/>
        <v>73.049474588716635</v>
      </c>
      <c r="DE30" s="2">
        <f t="shared" si="8"/>
        <v>73.650861317265978</v>
      </c>
      <c r="DF30" s="2">
        <f t="shared" si="8"/>
        <v>74.261467147821179</v>
      </c>
      <c r="DG30" s="2">
        <f t="shared" si="8"/>
        <v>73.41153680285754</v>
      </c>
      <c r="DH30" s="2">
        <f t="shared" si="8"/>
        <v>72.357080560563602</v>
      </c>
      <c r="DI30" s="2">
        <f t="shared" si="8"/>
        <v>70.803846091925294</v>
      </c>
      <c r="DJ30" s="2">
        <f t="shared" si="8"/>
        <v>67.192571306748974</v>
      </c>
      <c r="DL30" s="2">
        <f t="shared" si="9"/>
        <v>41.130333031256079</v>
      </c>
      <c r="DM30" s="2">
        <f t="shared" si="9"/>
        <v>49.764622005260172</v>
      </c>
      <c r="DN30" s="2">
        <f t="shared" si="9"/>
        <v>55.992975313863141</v>
      </c>
      <c r="DO30" s="2">
        <f t="shared" si="9"/>
        <v>66.350463598026394</v>
      </c>
      <c r="DP30" s="2">
        <f t="shared" si="9"/>
        <v>69.113947632100519</v>
      </c>
      <c r="DQ30" s="2">
        <f t="shared" si="9"/>
        <v>74.168277449076385</v>
      </c>
      <c r="DR30" s="2">
        <f t="shared" si="9"/>
        <v>80.330465715767346</v>
      </c>
      <c r="DS30" s="2">
        <f t="shared" si="9"/>
        <v>82.059283853218133</v>
      </c>
      <c r="DT30" s="2">
        <f t="shared" si="9"/>
        <v>82.182836009515327</v>
      </c>
      <c r="DU30" s="2">
        <f t="shared" si="9"/>
        <v>82.191475473458866</v>
      </c>
      <c r="DV30" s="2">
        <f t="shared" si="9"/>
        <v>82.060849183671237</v>
      </c>
      <c r="DW30" s="2">
        <f t="shared" si="9"/>
        <v>77.654692764093056</v>
      </c>
      <c r="DX30" s="2">
        <f t="shared" si="9"/>
        <v>76.567082493828067</v>
      </c>
      <c r="DY30" s="2">
        <f t="shared" si="9"/>
        <v>73.423064840525328</v>
      </c>
      <c r="DZ30" s="2">
        <f t="shared" si="9"/>
        <v>74.164569510433381</v>
      </c>
      <c r="EB30" s="2">
        <f t="shared" si="10"/>
        <v>1.9800913549919099E-4</v>
      </c>
      <c r="EC30" s="2">
        <f t="shared" si="10"/>
        <v>2.4440100908489749E-4</v>
      </c>
      <c r="ED30" s="2">
        <f t="shared" si="10"/>
        <v>2.6844735974419846E-4</v>
      </c>
      <c r="EE30" s="2">
        <f t="shared" si="10"/>
        <v>2.44285573830623E-4</v>
      </c>
      <c r="EF30" s="2">
        <f t="shared" si="10"/>
        <v>2.4755991674005556E-4</v>
      </c>
      <c r="EG30" s="2">
        <f t="shared" si="10"/>
        <v>2.5012653490806693E-4</v>
      </c>
      <c r="EH30" s="2">
        <f t="shared" si="10"/>
        <v>2.5853081842658099E-4</v>
      </c>
      <c r="EI30" s="2">
        <f t="shared" si="10"/>
        <v>2.5881584011892199E-4</v>
      </c>
      <c r="EJ30" s="2">
        <f t="shared" si="10"/>
        <v>2.4096796192606587E-4</v>
      </c>
      <c r="EK30" s="2">
        <f t="shared" si="10"/>
        <v>2.3228405755704369E-4</v>
      </c>
      <c r="EL30" s="2">
        <f t="shared" si="10"/>
        <v>2.2405173062822921E-4</v>
      </c>
      <c r="EM30" s="2">
        <f t="shared" si="10"/>
        <v>2.0585512919591304E-4</v>
      </c>
      <c r="EN30" s="2">
        <f t="shared" si="10"/>
        <v>1.9269838688358259E-4</v>
      </c>
      <c r="EO30" s="2">
        <f t="shared" si="10"/>
        <v>1.794717414586766E-4</v>
      </c>
      <c r="EP30" s="2">
        <f t="shared" si="10"/>
        <v>1.7591436400946393E-4</v>
      </c>
    </row>
    <row r="31" spans="2:146" x14ac:dyDescent="0.25">
      <c r="B31" s="2">
        <v>9</v>
      </c>
      <c r="C31" s="49">
        <v>39.034500000000001</v>
      </c>
      <c r="D31" s="49">
        <v>47.37</v>
      </c>
      <c r="E31" s="49">
        <v>53.167000000000002</v>
      </c>
      <c r="F31" s="49">
        <v>59.481000000000002</v>
      </c>
      <c r="G31" s="49">
        <v>64.944000000000003</v>
      </c>
      <c r="H31" s="49">
        <v>67.278000000000006</v>
      </c>
      <c r="I31" s="49">
        <v>69.111000000000004</v>
      </c>
      <c r="J31" s="49">
        <v>72.147999999999996</v>
      </c>
      <c r="K31" s="49">
        <v>71.852000000000004</v>
      </c>
      <c r="L31" s="49">
        <v>72.073999999999998</v>
      </c>
      <c r="M31" s="49">
        <v>72.480999999999995</v>
      </c>
      <c r="N31" s="49">
        <v>71.073999999999998</v>
      </c>
      <c r="O31" s="49">
        <v>69.814999999999998</v>
      </c>
      <c r="P31" s="49">
        <v>69.37</v>
      </c>
      <c r="Q31" s="49">
        <v>63.13</v>
      </c>
      <c r="S31" s="10"/>
      <c r="T31" s="4">
        <f t="shared" si="3"/>
        <v>39.840555770998101</v>
      </c>
      <c r="U31" s="4">
        <f t="shared" si="3"/>
        <v>47.24795791930832</v>
      </c>
      <c r="V31" s="4" t="e">
        <f t="shared" si="3"/>
        <v>#N/A</v>
      </c>
      <c r="W31" s="4" t="e">
        <f t="shared" si="3"/>
        <v>#N/A</v>
      </c>
      <c r="X31" s="4" t="e">
        <f t="shared" si="3"/>
        <v>#N/A</v>
      </c>
      <c r="Y31" s="4" t="e">
        <f t="shared" si="3"/>
        <v>#N/A</v>
      </c>
      <c r="Z31" s="4" t="e">
        <f t="shared" si="3"/>
        <v>#N/A</v>
      </c>
      <c r="AA31" s="4" t="e">
        <f t="shared" si="3"/>
        <v>#N/A</v>
      </c>
      <c r="AB31" s="4" t="e">
        <f t="shared" si="3"/>
        <v>#N/A</v>
      </c>
      <c r="AC31" s="4" t="e">
        <f t="shared" si="3"/>
        <v>#N/A</v>
      </c>
      <c r="AD31" s="4" t="e">
        <f t="shared" si="3"/>
        <v>#N/A</v>
      </c>
      <c r="AE31" s="4" t="e">
        <f t="shared" si="3"/>
        <v>#N/A</v>
      </c>
      <c r="AF31" s="4" t="e">
        <f t="shared" si="3"/>
        <v>#N/A</v>
      </c>
      <c r="AG31" s="4" t="e">
        <f t="shared" si="3"/>
        <v>#N/A</v>
      </c>
      <c r="AH31" s="4">
        <f t="shared" si="3"/>
        <v>67.15232219564858</v>
      </c>
      <c r="AJ31" s="4">
        <f t="shared" si="4"/>
        <v>-0.80605577099809977</v>
      </c>
      <c r="AK31" s="4">
        <f t="shared" si="4"/>
        <v>0.12204208069167777</v>
      </c>
      <c r="AL31" s="4">
        <f t="shared" si="4"/>
        <v>0</v>
      </c>
      <c r="AM31" s="4">
        <f t="shared" si="4"/>
        <v>0</v>
      </c>
      <c r="AN31" s="4">
        <f t="shared" si="4"/>
        <v>0</v>
      </c>
      <c r="AO31" s="4">
        <f t="shared" si="4"/>
        <v>0</v>
      </c>
      <c r="AP31" s="4">
        <f t="shared" si="4"/>
        <v>0</v>
      </c>
      <c r="AQ31" s="4">
        <f t="shared" si="4"/>
        <v>0</v>
      </c>
      <c r="AR31" s="4">
        <f t="shared" si="4"/>
        <v>0</v>
      </c>
      <c r="AS31" s="4">
        <f t="shared" si="4"/>
        <v>0</v>
      </c>
      <c r="AT31" s="4">
        <f t="shared" si="4"/>
        <v>0</v>
      </c>
      <c r="AU31" s="4">
        <f t="shared" si="4"/>
        <v>0</v>
      </c>
      <c r="AV31" s="4">
        <f t="shared" si="4"/>
        <v>0</v>
      </c>
      <c r="AW31" s="4">
        <f t="shared" si="4"/>
        <v>0</v>
      </c>
      <c r="AX31" s="4">
        <f t="shared" si="4"/>
        <v>-4.0223221956485773</v>
      </c>
      <c r="AZ31" s="2">
        <f t="shared" si="5"/>
        <v>39.840555770998101</v>
      </c>
      <c r="BA31" s="2">
        <f t="shared" si="5"/>
        <v>47.24795791930832</v>
      </c>
      <c r="BB31" s="2" t="e">
        <f t="shared" si="5"/>
        <v>#N/A</v>
      </c>
      <c r="BC31" s="2" t="e">
        <f t="shared" si="5"/>
        <v>#N/A</v>
      </c>
      <c r="BD31" s="2" t="e">
        <f t="shared" si="5"/>
        <v>#N/A</v>
      </c>
      <c r="BE31" s="2" t="e">
        <f t="shared" si="5"/>
        <v>#N/A</v>
      </c>
      <c r="BF31" s="2" t="e">
        <f t="shared" si="5"/>
        <v>#N/A</v>
      </c>
      <c r="BG31" s="2" t="e">
        <f t="shared" si="5"/>
        <v>#N/A</v>
      </c>
      <c r="BH31" s="2" t="e">
        <f t="shared" si="5"/>
        <v>#N/A</v>
      </c>
      <c r="BI31" s="2" t="e">
        <f t="shared" si="5"/>
        <v>#N/A</v>
      </c>
      <c r="BJ31" s="2" t="e">
        <f t="shared" si="5"/>
        <v>#N/A</v>
      </c>
      <c r="BK31" s="2" t="e">
        <f t="shared" si="5"/>
        <v>#N/A</v>
      </c>
      <c r="BL31" s="2" t="e">
        <f t="shared" si="5"/>
        <v>#N/A</v>
      </c>
      <c r="BM31" s="2" t="e">
        <f t="shared" si="5"/>
        <v>#N/A</v>
      </c>
      <c r="BN31" s="2">
        <f t="shared" si="5"/>
        <v>67.15232219564858</v>
      </c>
      <c r="BP31" s="2">
        <f t="shared" si="6"/>
        <v>39.034500000000001</v>
      </c>
      <c r="BQ31" s="2">
        <f t="shared" si="6"/>
        <v>47.37</v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>
        <f t="shared" si="6"/>
        <v>63.13</v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39.840285781171474</v>
      </c>
      <c r="CW31" s="2">
        <f t="shared" si="8"/>
        <v>47.247301032485453</v>
      </c>
      <c r="CX31" s="2">
        <f t="shared" si="8"/>
        <v>54.983866238197692</v>
      </c>
      <c r="CY31" s="2">
        <f t="shared" si="8"/>
        <v>61.108604876689554</v>
      </c>
      <c r="CZ31" s="2">
        <f t="shared" si="8"/>
        <v>65.458207658869497</v>
      </c>
      <c r="DA31" s="2">
        <f t="shared" si="8"/>
        <v>68.171236607859427</v>
      </c>
      <c r="DB31" s="2">
        <f t="shared" si="8"/>
        <v>72.108141269456993</v>
      </c>
      <c r="DC31" s="2">
        <f t="shared" si="8"/>
        <v>73.084047328614062</v>
      </c>
      <c r="DD31" s="2">
        <f t="shared" si="8"/>
        <v>73.034339776670166</v>
      </c>
      <c r="DE31" s="2">
        <f t="shared" si="8"/>
        <v>73.642076087675321</v>
      </c>
      <c r="DF31" s="2">
        <f t="shared" si="8"/>
        <v>74.236028730475823</v>
      </c>
      <c r="DG31" s="2">
        <f t="shared" si="8"/>
        <v>73.374872832076363</v>
      </c>
      <c r="DH31" s="2">
        <f t="shared" si="8"/>
        <v>72.302829438336019</v>
      </c>
      <c r="DI31" s="2">
        <f t="shared" si="8"/>
        <v>70.744739679246763</v>
      </c>
      <c r="DJ31" s="2">
        <f t="shared" si="8"/>
        <v>67.150995858036239</v>
      </c>
      <c r="DL31" s="2">
        <f t="shared" si="9"/>
        <v>41.083856446296174</v>
      </c>
      <c r="DM31" s="2">
        <f t="shared" si="9"/>
        <v>49.698608541575574</v>
      </c>
      <c r="DN31" s="2">
        <f t="shared" si="9"/>
        <v>55.918600677545797</v>
      </c>
      <c r="DO31" s="2">
        <f t="shared" si="9"/>
        <v>66.238789558470032</v>
      </c>
      <c r="DP31" s="2">
        <f t="shared" si="9"/>
        <v>69.016133078901845</v>
      </c>
      <c r="DQ31" s="2">
        <f t="shared" si="9"/>
        <v>74.05952799733025</v>
      </c>
      <c r="DR31" s="2">
        <f t="shared" si="9"/>
        <v>80.201870714122421</v>
      </c>
      <c r="DS31" s="2">
        <f t="shared" si="9"/>
        <v>81.925061394195396</v>
      </c>
      <c r="DT31" s="2">
        <f t="shared" si="9"/>
        <v>82.059391575844558</v>
      </c>
      <c r="DU31" s="2">
        <f t="shared" si="9"/>
        <v>82.066312544335048</v>
      </c>
      <c r="DV31" s="2">
        <f t="shared" si="9"/>
        <v>81.934850127057175</v>
      </c>
      <c r="DW31" s="2">
        <f t="shared" si="9"/>
        <v>77.542659056249448</v>
      </c>
      <c r="DX31" s="2">
        <f t="shared" si="9"/>
        <v>76.439764700246883</v>
      </c>
      <c r="DY31" s="2">
        <f t="shared" si="9"/>
        <v>73.306115009380861</v>
      </c>
      <c r="DZ31" s="2">
        <f t="shared" si="9"/>
        <v>74.02738037441307</v>
      </c>
      <c r="EB31" s="2">
        <f t="shared" si="10"/>
        <v>2.171085521648569E-4</v>
      </c>
      <c r="EC31" s="2">
        <f t="shared" si="10"/>
        <v>2.6797405891790141E-4</v>
      </c>
      <c r="ED31" s="2">
        <f t="shared" si="10"/>
        <v>2.9433905359125726E-4</v>
      </c>
      <c r="EE31" s="2">
        <f t="shared" si="10"/>
        <v>2.6784749264588897E-4</v>
      </c>
      <c r="EF31" s="2">
        <f t="shared" si="10"/>
        <v>2.7143756789319343E-4</v>
      </c>
      <c r="EG31" s="2">
        <f t="shared" si="10"/>
        <v>2.7425167362882626E-4</v>
      </c>
      <c r="EH31" s="2">
        <f t="shared" si="10"/>
        <v>2.8346633505207307E-4</v>
      </c>
      <c r="EI31" s="2">
        <f t="shared" si="10"/>
        <v>2.837788395250242E-4</v>
      </c>
      <c r="EJ31" s="2">
        <f t="shared" si="10"/>
        <v>2.6420997382675454E-4</v>
      </c>
      <c r="EK31" s="2">
        <f t="shared" si="10"/>
        <v>2.546886967609297E-4</v>
      </c>
      <c r="EL31" s="2">
        <f t="shared" si="10"/>
        <v>2.4566252717457191E-4</v>
      </c>
      <c r="EM31" s="2">
        <f t="shared" si="10"/>
        <v>2.2571117798358956E-4</v>
      </c>
      <c r="EN31" s="2">
        <f t="shared" si="10"/>
        <v>2.1128565159753455E-4</v>
      </c>
      <c r="EO31" s="2">
        <f t="shared" si="10"/>
        <v>1.967834440063312E-4</v>
      </c>
      <c r="EP31" s="2">
        <f t="shared" si="10"/>
        <v>1.9288299093383931E-4</v>
      </c>
    </row>
    <row r="32" spans="2:146" x14ac:dyDescent="0.25">
      <c r="B32" s="2">
        <v>10</v>
      </c>
      <c r="C32" s="49">
        <v>38.362099999999998</v>
      </c>
      <c r="D32" s="49">
        <v>45.889000000000003</v>
      </c>
      <c r="E32" s="49">
        <v>52.37</v>
      </c>
      <c r="F32" s="49">
        <v>59.406999999999996</v>
      </c>
      <c r="G32" s="49">
        <v>62.963000000000001</v>
      </c>
      <c r="H32" s="49">
        <v>67.203999999999994</v>
      </c>
      <c r="I32" s="49">
        <v>70.093000000000004</v>
      </c>
      <c r="J32" s="49">
        <v>71.685000000000002</v>
      </c>
      <c r="K32" s="49">
        <v>70.332999999999998</v>
      </c>
      <c r="L32" s="49">
        <v>72.832999999999998</v>
      </c>
      <c r="M32" s="49">
        <v>73.796000000000006</v>
      </c>
      <c r="N32" s="49">
        <v>71.444000000000003</v>
      </c>
      <c r="O32" s="49">
        <v>70.259</v>
      </c>
      <c r="P32" s="49">
        <v>68.332999999999998</v>
      </c>
      <c r="Q32" s="49">
        <v>63.906999999999996</v>
      </c>
      <c r="T32" s="4">
        <f t="shared" si="3"/>
        <v>39.83129537347854</v>
      </c>
      <c r="U32" s="4">
        <f t="shared" si="3"/>
        <v>47.232653821061248</v>
      </c>
      <c r="V32" s="4">
        <f t="shared" si="3"/>
        <v>54.935209373207343</v>
      </c>
      <c r="W32" s="4" t="e">
        <f t="shared" si="3"/>
        <v>#N/A</v>
      </c>
      <c r="X32" s="4" t="e">
        <f t="shared" si="3"/>
        <v>#N/A</v>
      </c>
      <c r="Y32" s="4" t="e">
        <f t="shared" si="3"/>
        <v>#N/A</v>
      </c>
      <c r="Z32" s="4" t="e">
        <f t="shared" si="3"/>
        <v>#N/A</v>
      </c>
      <c r="AA32" s="4" t="e">
        <f t="shared" si="3"/>
        <v>#N/A</v>
      </c>
      <c r="AB32" s="4" t="e">
        <f t="shared" si="3"/>
        <v>#N/A</v>
      </c>
      <c r="AC32" s="4">
        <f t="shared" si="3"/>
        <v>73.63561085872233</v>
      </c>
      <c r="AD32" s="4">
        <f t="shared" si="3"/>
        <v>74.212636959529462</v>
      </c>
      <c r="AE32" s="4" t="e">
        <f t="shared" si="3"/>
        <v>#N/A</v>
      </c>
      <c r="AF32" s="4" t="e">
        <f t="shared" si="3"/>
        <v>#N/A</v>
      </c>
      <c r="AG32" s="4">
        <f t="shared" si="3"/>
        <v>70.686173440278324</v>
      </c>
      <c r="AH32" s="4">
        <f t="shared" si="3"/>
        <v>67.11085446138047</v>
      </c>
      <c r="AJ32" s="4">
        <f t="shared" si="4"/>
        <v>-1.4691953734785415</v>
      </c>
      <c r="AK32" s="4">
        <f t="shared" si="4"/>
        <v>-1.3436538210612454</v>
      </c>
      <c r="AL32" s="4">
        <f t="shared" si="4"/>
        <v>-2.5652093732073453</v>
      </c>
      <c r="AM32" s="4">
        <f t="shared" si="4"/>
        <v>0</v>
      </c>
      <c r="AN32" s="4">
        <f t="shared" si="4"/>
        <v>0</v>
      </c>
      <c r="AO32" s="4">
        <f t="shared" si="4"/>
        <v>0</v>
      </c>
      <c r="AP32" s="4">
        <f t="shared" si="4"/>
        <v>0</v>
      </c>
      <c r="AQ32" s="4">
        <f t="shared" si="4"/>
        <v>0</v>
      </c>
      <c r="AR32" s="4">
        <f t="shared" si="4"/>
        <v>0</v>
      </c>
      <c r="AS32" s="4">
        <f t="shared" si="4"/>
        <v>-0.80261085872233195</v>
      </c>
      <c r="AT32" s="4">
        <f t="shared" si="4"/>
        <v>-0.41663695952945545</v>
      </c>
      <c r="AU32" s="4">
        <f t="shared" si="4"/>
        <v>0</v>
      </c>
      <c r="AV32" s="4">
        <f t="shared" si="4"/>
        <v>0</v>
      </c>
      <c r="AW32" s="4">
        <f t="shared" si="4"/>
        <v>-2.3531734402783258</v>
      </c>
      <c r="AX32" s="4">
        <f t="shared" si="4"/>
        <v>-3.2038544613804731</v>
      </c>
      <c r="AZ32" s="2">
        <f t="shared" si="5"/>
        <v>39.83129537347854</v>
      </c>
      <c r="BA32" s="2">
        <f t="shared" si="5"/>
        <v>47.232653821061248</v>
      </c>
      <c r="BB32" s="2">
        <f t="shared" si="5"/>
        <v>54.935209373207343</v>
      </c>
      <c r="BC32" s="2" t="e">
        <f t="shared" si="5"/>
        <v>#N/A</v>
      </c>
      <c r="BD32" s="2" t="e">
        <f t="shared" si="5"/>
        <v>#N/A</v>
      </c>
      <c r="BE32" s="2" t="e">
        <f t="shared" si="5"/>
        <v>#N/A</v>
      </c>
      <c r="BF32" s="2" t="e">
        <f t="shared" si="5"/>
        <v>#N/A</v>
      </c>
      <c r="BG32" s="2" t="e">
        <f t="shared" si="5"/>
        <v>#N/A</v>
      </c>
      <c r="BH32" s="2" t="e">
        <f t="shared" si="5"/>
        <v>#N/A</v>
      </c>
      <c r="BI32" s="2">
        <f t="shared" si="5"/>
        <v>73.63561085872233</v>
      </c>
      <c r="BJ32" s="2">
        <f t="shared" si="5"/>
        <v>74.212636959529462</v>
      </c>
      <c r="BK32" s="2" t="e">
        <f t="shared" si="5"/>
        <v>#N/A</v>
      </c>
      <c r="BL32" s="2" t="e">
        <f t="shared" si="5"/>
        <v>#N/A</v>
      </c>
      <c r="BM32" s="2">
        <f t="shared" si="5"/>
        <v>70.686173440278324</v>
      </c>
      <c r="BN32" s="2">
        <f t="shared" si="5"/>
        <v>67.11085446138047</v>
      </c>
      <c r="BP32" s="2">
        <f t="shared" si="6"/>
        <v>38.362099999999998</v>
      </c>
      <c r="BQ32" s="2">
        <f t="shared" si="6"/>
        <v>45.889000000000003</v>
      </c>
      <c r="BR32" s="2">
        <f t="shared" si="6"/>
        <v>52.37</v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>
        <f t="shared" si="6"/>
        <v>72.832999999999998</v>
      </c>
      <c r="BZ32" s="2">
        <f t="shared" si="6"/>
        <v>73.796000000000006</v>
      </c>
      <c r="CA32" s="2" t="str">
        <f t="shared" si="6"/>
        <v/>
      </c>
      <c r="CB32" s="2" t="str">
        <f t="shared" si="6"/>
        <v/>
      </c>
      <c r="CC32" s="2">
        <f t="shared" si="6"/>
        <v>68.332999999999998</v>
      </c>
      <c r="CD32" s="2">
        <f t="shared" si="6"/>
        <v>63.906999999999996</v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39.831008196936189</v>
      </c>
      <c r="CW32" s="2">
        <f t="shared" si="8"/>
        <v>47.231948462793341</v>
      </c>
      <c r="CX32" s="2">
        <f t="shared" si="8"/>
        <v>54.934915914105218</v>
      </c>
      <c r="CY32" s="2">
        <f t="shared" si="8"/>
        <v>61.072378370538878</v>
      </c>
      <c r="CZ32" s="2">
        <f t="shared" si="8"/>
        <v>65.421353081634834</v>
      </c>
      <c r="DA32" s="2">
        <f t="shared" si="8"/>
        <v>68.136240270542373</v>
      </c>
      <c r="DB32" s="2">
        <f t="shared" si="8"/>
        <v>72.068863748882137</v>
      </c>
      <c r="DC32" s="2">
        <f t="shared" si="8"/>
        <v>73.064108297782568</v>
      </c>
      <c r="DD32" s="2">
        <f t="shared" si="8"/>
        <v>73.019204964623682</v>
      </c>
      <c r="DE32" s="2">
        <f t="shared" si="8"/>
        <v>73.633290858084649</v>
      </c>
      <c r="DF32" s="2">
        <f t="shared" si="8"/>
        <v>74.210590313130467</v>
      </c>
      <c r="DG32" s="2">
        <f t="shared" si="8"/>
        <v>73.3382088612952</v>
      </c>
      <c r="DH32" s="2">
        <f t="shared" si="8"/>
        <v>72.248578316108436</v>
      </c>
      <c r="DI32" s="2">
        <f t="shared" si="8"/>
        <v>70.685633266568217</v>
      </c>
      <c r="DJ32" s="2">
        <f t="shared" si="8"/>
        <v>67.109420409323491</v>
      </c>
      <c r="DL32" s="2">
        <f t="shared" si="9"/>
        <v>41.037379861336269</v>
      </c>
      <c r="DM32" s="2">
        <f t="shared" si="9"/>
        <v>49.632595077890976</v>
      </c>
      <c r="DN32" s="2">
        <f t="shared" si="9"/>
        <v>55.84422604122846</v>
      </c>
      <c r="DO32" s="2">
        <f t="shared" si="9"/>
        <v>66.127115518913669</v>
      </c>
      <c r="DP32" s="2">
        <f t="shared" si="9"/>
        <v>68.918318525703185</v>
      </c>
      <c r="DQ32" s="2">
        <f t="shared" si="9"/>
        <v>73.950778545584114</v>
      </c>
      <c r="DR32" s="2">
        <f t="shared" si="9"/>
        <v>80.073275712477496</v>
      </c>
      <c r="DS32" s="2">
        <f t="shared" si="9"/>
        <v>81.790838935172644</v>
      </c>
      <c r="DT32" s="2">
        <f t="shared" si="9"/>
        <v>81.935947142173788</v>
      </c>
      <c r="DU32" s="2">
        <f t="shared" si="9"/>
        <v>81.941149615211216</v>
      </c>
      <c r="DV32" s="2">
        <f t="shared" si="9"/>
        <v>81.808851070443112</v>
      </c>
      <c r="DW32" s="2">
        <f t="shared" si="9"/>
        <v>77.430625348405826</v>
      </c>
      <c r="DX32" s="2">
        <f t="shared" si="9"/>
        <v>76.312446906665684</v>
      </c>
      <c r="DY32" s="2">
        <f t="shared" si="9"/>
        <v>73.189165178236394</v>
      </c>
      <c r="DZ32" s="2">
        <f t="shared" si="9"/>
        <v>73.890191238392745</v>
      </c>
      <c r="EB32" s="2">
        <f t="shared" si="10"/>
        <v>2.380498073962312E-4</v>
      </c>
      <c r="EC32" s="2">
        <f t="shared" si="10"/>
        <v>2.9382011641189361E-4</v>
      </c>
      <c r="ED32" s="2">
        <f t="shared" si="10"/>
        <v>3.2272718995509763E-4</v>
      </c>
      <c r="EE32" s="2">
        <f t="shared" si="10"/>
        <v>2.9368134642808539E-4</v>
      </c>
      <c r="EF32" s="2">
        <f t="shared" si="10"/>
        <v>2.9761758085727972E-4</v>
      </c>
      <c r="EG32" s="2">
        <f t="shared" si="10"/>
        <v>3.0070302399622903E-4</v>
      </c>
      <c r="EH32" s="2">
        <f t="shared" si="10"/>
        <v>3.1080615569880341E-4</v>
      </c>
      <c r="EI32" s="2">
        <f t="shared" si="10"/>
        <v>3.1114879128798861E-4</v>
      </c>
      <c r="EJ32" s="2">
        <f t="shared" si="10"/>
        <v>2.8969309108237352E-4</v>
      </c>
      <c r="EK32" s="2">
        <f t="shared" si="10"/>
        <v>2.7925374100579755E-4</v>
      </c>
      <c r="EL32" s="2">
        <f t="shared" si="10"/>
        <v>2.6935722059999543E-4</v>
      </c>
      <c r="EM32" s="2">
        <f t="shared" si="10"/>
        <v>2.4748199606555038E-4</v>
      </c>
      <c r="EN32" s="2">
        <f t="shared" si="10"/>
        <v>2.3166538776111037E-4</v>
      </c>
      <c r="EO32" s="2">
        <f t="shared" si="10"/>
        <v>2.1576465935559184E-4</v>
      </c>
      <c r="EP32" s="2">
        <f t="shared" si="10"/>
        <v>2.1148805838391865E-4</v>
      </c>
    </row>
    <row r="33" spans="2:146" x14ac:dyDescent="0.25">
      <c r="B33" s="2">
        <v>11</v>
      </c>
      <c r="C33" s="49">
        <v>38.862099999999998</v>
      </c>
      <c r="D33" s="49">
        <v>46.981000000000002</v>
      </c>
      <c r="E33" s="49">
        <v>53.073999999999998</v>
      </c>
      <c r="F33" s="49">
        <v>58.518999999999998</v>
      </c>
      <c r="G33" s="49">
        <v>62.777999999999999</v>
      </c>
      <c r="H33" s="49">
        <v>66.147999999999996</v>
      </c>
      <c r="I33" s="49">
        <v>69.555999999999997</v>
      </c>
      <c r="J33" s="49">
        <v>71.167000000000002</v>
      </c>
      <c r="K33" s="49">
        <v>71.37</v>
      </c>
      <c r="L33" s="49">
        <v>72.593000000000004</v>
      </c>
      <c r="M33" s="49">
        <v>72.13</v>
      </c>
      <c r="N33" s="49">
        <v>71.388999999999996</v>
      </c>
      <c r="O33" s="49">
        <v>68.888999999999996</v>
      </c>
      <c r="P33" s="49">
        <v>68.278000000000006</v>
      </c>
      <c r="Q33" s="49">
        <v>64.185000000000002</v>
      </c>
      <c r="T33" s="4">
        <f t="shared" si="3"/>
        <v>39.822035778959297</v>
      </c>
      <c r="U33" s="4">
        <f t="shared" si="3"/>
        <v>47.217352960315672</v>
      </c>
      <c r="V33" s="4">
        <f t="shared" si="3"/>
        <v>54.886278355049676</v>
      </c>
      <c r="W33" s="4">
        <f t="shared" si="3"/>
        <v>61.037755225865034</v>
      </c>
      <c r="X33" s="4" t="e">
        <f t="shared" si="3"/>
        <v>#N/A</v>
      </c>
      <c r="Y33" s="4" t="e">
        <f t="shared" si="3"/>
        <v>#N/A</v>
      </c>
      <c r="Z33" s="4" t="e">
        <f t="shared" si="3"/>
        <v>#N/A</v>
      </c>
      <c r="AA33" s="4" t="e">
        <f t="shared" si="3"/>
        <v>#N/A</v>
      </c>
      <c r="AB33" s="4" t="e">
        <f t="shared" si="3"/>
        <v>#N/A</v>
      </c>
      <c r="AC33" s="4">
        <f t="shared" si="3"/>
        <v>73.627013756690516</v>
      </c>
      <c r="AD33" s="4">
        <f t="shared" si="3"/>
        <v>74.18736624137884</v>
      </c>
      <c r="AE33" s="4">
        <f t="shared" si="3"/>
        <v>73.302634924720635</v>
      </c>
      <c r="AF33" s="4" t="e">
        <f t="shared" si="3"/>
        <v>#N/A</v>
      </c>
      <c r="AG33" s="4">
        <f t="shared" si="3"/>
        <v>70.627105445872715</v>
      </c>
      <c r="AH33" s="4">
        <f t="shared" si="3"/>
        <v>67.069395163739586</v>
      </c>
      <c r="AJ33" s="4">
        <f t="shared" si="4"/>
        <v>-0.9599357789592986</v>
      </c>
      <c r="AK33" s="4">
        <f t="shared" si="4"/>
        <v>-0.23635296031567066</v>
      </c>
      <c r="AL33" s="4">
        <f t="shared" si="4"/>
        <v>-1.8122783550496777</v>
      </c>
      <c r="AM33" s="4">
        <f t="shared" si="4"/>
        <v>-2.5187552258650356</v>
      </c>
      <c r="AN33" s="4">
        <f t="shared" si="4"/>
        <v>0</v>
      </c>
      <c r="AO33" s="4">
        <f t="shared" si="4"/>
        <v>0</v>
      </c>
      <c r="AP33" s="4">
        <f t="shared" si="4"/>
        <v>0</v>
      </c>
      <c r="AQ33" s="4">
        <f t="shared" si="4"/>
        <v>0</v>
      </c>
      <c r="AR33" s="4">
        <f t="shared" si="4"/>
        <v>0</v>
      </c>
      <c r="AS33" s="4">
        <f t="shared" si="4"/>
        <v>-1.0340137566905128</v>
      </c>
      <c r="AT33" s="4">
        <f t="shared" si="4"/>
        <v>-2.0573662413788441</v>
      </c>
      <c r="AU33" s="4">
        <f t="shared" si="4"/>
        <v>-1.9136349247206397</v>
      </c>
      <c r="AV33" s="4">
        <f t="shared" si="4"/>
        <v>0</v>
      </c>
      <c r="AW33" s="4">
        <f t="shared" si="4"/>
        <v>-2.3491054458727092</v>
      </c>
      <c r="AX33" s="4">
        <f t="shared" si="4"/>
        <v>-2.8843951637395833</v>
      </c>
      <c r="AZ33" s="2">
        <f t="shared" si="5"/>
        <v>39.822035778959297</v>
      </c>
      <c r="BA33" s="2">
        <f t="shared" si="5"/>
        <v>47.217352960315672</v>
      </c>
      <c r="BB33" s="2">
        <f t="shared" si="5"/>
        <v>54.886278355049676</v>
      </c>
      <c r="BC33" s="2">
        <f t="shared" si="5"/>
        <v>61.037755225865034</v>
      </c>
      <c r="BD33" s="2" t="e">
        <f t="shared" si="5"/>
        <v>#N/A</v>
      </c>
      <c r="BE33" s="2" t="e">
        <f t="shared" si="5"/>
        <v>#N/A</v>
      </c>
      <c r="BF33" s="2" t="e">
        <f t="shared" si="5"/>
        <v>#N/A</v>
      </c>
      <c r="BG33" s="2" t="e">
        <f t="shared" si="5"/>
        <v>#N/A</v>
      </c>
      <c r="BH33" s="2" t="e">
        <f t="shared" si="5"/>
        <v>#N/A</v>
      </c>
      <c r="BI33" s="2">
        <f t="shared" si="5"/>
        <v>73.627013756690516</v>
      </c>
      <c r="BJ33" s="2">
        <f t="shared" si="5"/>
        <v>74.18736624137884</v>
      </c>
      <c r="BK33" s="2">
        <f t="shared" si="5"/>
        <v>73.302634924720635</v>
      </c>
      <c r="BL33" s="2" t="e">
        <f t="shared" si="5"/>
        <v>#N/A</v>
      </c>
      <c r="BM33" s="2">
        <f t="shared" si="5"/>
        <v>70.627105445872715</v>
      </c>
      <c r="BN33" s="2">
        <f t="shared" si="5"/>
        <v>67.069395163739586</v>
      </c>
      <c r="BP33" s="2">
        <f t="shared" si="6"/>
        <v>38.862099999999998</v>
      </c>
      <c r="BQ33" s="2">
        <f t="shared" si="6"/>
        <v>46.981000000000002</v>
      </c>
      <c r="BR33" s="2">
        <f t="shared" si="6"/>
        <v>53.073999999999998</v>
      </c>
      <c r="BS33" s="2">
        <f t="shared" si="6"/>
        <v>58.518999999999998</v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>
        <f t="shared" si="6"/>
        <v>72.593000000000004</v>
      </c>
      <c r="BZ33" s="2">
        <f t="shared" si="6"/>
        <v>72.13</v>
      </c>
      <c r="CA33" s="2">
        <f t="shared" si="6"/>
        <v>71.388999999999996</v>
      </c>
      <c r="CB33" s="2" t="str">
        <f t="shared" si="6"/>
        <v/>
      </c>
      <c r="CC33" s="2">
        <f t="shared" si="6"/>
        <v>68.278000000000006</v>
      </c>
      <c r="CD33" s="2">
        <f t="shared" si="6"/>
        <v>64.185000000000002</v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39.821730612700911</v>
      </c>
      <c r="CW33" s="2">
        <f t="shared" si="8"/>
        <v>47.216595893101228</v>
      </c>
      <c r="CX33" s="2">
        <f t="shared" si="8"/>
        <v>54.885965590012745</v>
      </c>
      <c r="CY33" s="2">
        <f t="shared" si="8"/>
        <v>61.036151864388202</v>
      </c>
      <c r="CZ33" s="2">
        <f t="shared" si="8"/>
        <v>65.384498504400185</v>
      </c>
      <c r="DA33" s="2">
        <f t="shared" si="8"/>
        <v>68.101243933225319</v>
      </c>
      <c r="DB33" s="2">
        <f t="shared" si="8"/>
        <v>72.029586228307267</v>
      </c>
      <c r="DC33" s="2">
        <f t="shared" si="8"/>
        <v>73.044169266951073</v>
      </c>
      <c r="DD33" s="2">
        <f t="shared" si="8"/>
        <v>73.004070152577214</v>
      </c>
      <c r="DE33" s="2">
        <f t="shared" si="8"/>
        <v>73.624505628493978</v>
      </c>
      <c r="DF33" s="2">
        <f t="shared" si="8"/>
        <v>74.185151895785111</v>
      </c>
      <c r="DG33" s="2">
        <f t="shared" si="8"/>
        <v>73.301544890514023</v>
      </c>
      <c r="DH33" s="2">
        <f t="shared" si="8"/>
        <v>72.194327193880852</v>
      </c>
      <c r="DI33" s="2">
        <f t="shared" si="8"/>
        <v>70.626526853889686</v>
      </c>
      <c r="DJ33" s="2">
        <f t="shared" si="8"/>
        <v>67.067844960610756</v>
      </c>
      <c r="DL33" s="2">
        <f t="shared" si="9"/>
        <v>40.990903276376365</v>
      </c>
      <c r="DM33" s="2">
        <f t="shared" si="9"/>
        <v>49.566581614206378</v>
      </c>
      <c r="DN33" s="2">
        <f t="shared" si="9"/>
        <v>55.769851404911122</v>
      </c>
      <c r="DO33" s="2">
        <f t="shared" si="9"/>
        <v>66.015441479357307</v>
      </c>
      <c r="DP33" s="2">
        <f t="shared" si="9"/>
        <v>68.820503972504511</v>
      </c>
      <c r="DQ33" s="2">
        <f t="shared" si="9"/>
        <v>73.842029093837979</v>
      </c>
      <c r="DR33" s="2">
        <f t="shared" si="9"/>
        <v>79.944680710832557</v>
      </c>
      <c r="DS33" s="2">
        <f t="shared" si="9"/>
        <v>81.656616476149907</v>
      </c>
      <c r="DT33" s="2">
        <f t="shared" si="9"/>
        <v>81.812502708503033</v>
      </c>
      <c r="DU33" s="2">
        <f t="shared" si="9"/>
        <v>81.815986686087385</v>
      </c>
      <c r="DV33" s="2">
        <f t="shared" si="9"/>
        <v>81.682852013829049</v>
      </c>
      <c r="DW33" s="2">
        <f t="shared" si="9"/>
        <v>77.318591640562218</v>
      </c>
      <c r="DX33" s="2">
        <f t="shared" si="9"/>
        <v>76.185129113084486</v>
      </c>
      <c r="DY33" s="2">
        <f t="shared" si="9"/>
        <v>73.072215347091927</v>
      </c>
      <c r="DZ33" s="2">
        <f t="shared" si="9"/>
        <v>73.753002102372434</v>
      </c>
      <c r="EB33" s="2">
        <f t="shared" si="10"/>
        <v>2.610104288797575E-4</v>
      </c>
      <c r="EC33" s="2">
        <f t="shared" si="10"/>
        <v>3.2215821893921156E-4</v>
      </c>
      <c r="ED33" s="2">
        <f t="shared" si="10"/>
        <v>3.5385230949429108E-4</v>
      </c>
      <c r="EE33" s="2">
        <f t="shared" si="10"/>
        <v>3.2200606930181538E-4</v>
      </c>
      <c r="EF33" s="2">
        <f t="shared" si="10"/>
        <v>3.2632181832233011E-4</v>
      </c>
      <c r="EG33" s="2">
        <f t="shared" si="10"/>
        <v>3.2970474416777823E-4</v>
      </c>
      <c r="EH33" s="2">
        <f t="shared" si="10"/>
        <v>3.4078195425726215E-4</v>
      </c>
      <c r="EI33" s="2">
        <f t="shared" si="10"/>
        <v>3.4115762416758136E-4</v>
      </c>
      <c r="EJ33" s="2">
        <f t="shared" si="10"/>
        <v>3.1763328039135266E-4</v>
      </c>
      <c r="EK33" s="2">
        <f t="shared" si="10"/>
        <v>3.0618738893511673E-4</v>
      </c>
      <c r="EL33" s="2">
        <f t="shared" si="10"/>
        <v>2.9533664441907842E-4</v>
      </c>
      <c r="EM33" s="2">
        <f t="shared" si="10"/>
        <v>2.7135213365302185E-4</v>
      </c>
      <c r="EN33" s="2">
        <f t="shared" si="10"/>
        <v>2.5401036918204121E-4</v>
      </c>
      <c r="EO33" s="2">
        <f t="shared" si="10"/>
        <v>2.3657631977056878E-4</v>
      </c>
      <c r="EP33" s="2">
        <f t="shared" si="10"/>
        <v>2.318873133370409E-4</v>
      </c>
    </row>
    <row r="34" spans="2:146" x14ac:dyDescent="0.25">
      <c r="B34" s="2">
        <v>12</v>
      </c>
      <c r="C34" s="49">
        <v>38.758600000000001</v>
      </c>
      <c r="D34" s="49">
        <v>46.777999999999999</v>
      </c>
      <c r="E34" s="49">
        <v>53.610999999999997</v>
      </c>
      <c r="F34" s="49">
        <v>58.889000000000003</v>
      </c>
      <c r="G34" s="49">
        <v>63.722000000000001</v>
      </c>
      <c r="H34" s="49">
        <v>65.703999999999994</v>
      </c>
      <c r="I34" s="49">
        <v>68.926000000000002</v>
      </c>
      <c r="J34" s="49">
        <v>70.832999999999998</v>
      </c>
      <c r="K34" s="49">
        <v>69.611000000000004</v>
      </c>
      <c r="L34" s="49">
        <v>72.980999999999995</v>
      </c>
      <c r="M34" s="49">
        <v>72.203999999999994</v>
      </c>
      <c r="N34" s="49">
        <v>70.185000000000002</v>
      </c>
      <c r="O34" s="49">
        <v>68.332999999999998</v>
      </c>
      <c r="P34" s="49">
        <v>69.203999999999994</v>
      </c>
      <c r="Q34" s="49">
        <v>63.13</v>
      </c>
      <c r="T34" s="4">
        <f t="shared" si="3"/>
        <v>39.812776982390893</v>
      </c>
      <c r="U34" s="4">
        <f t="shared" si="3"/>
        <v>47.202055510432011</v>
      </c>
      <c r="V34" s="4">
        <f t="shared" si="3"/>
        <v>54.837348330180269</v>
      </c>
      <c r="W34" s="4">
        <f t="shared" si="3"/>
        <v>61.001656716890693</v>
      </c>
      <c r="X34" s="4" t="e">
        <f t="shared" si="3"/>
        <v>#N/A</v>
      </c>
      <c r="Y34" s="4" t="e">
        <f t="shared" si="3"/>
        <v>#N/A</v>
      </c>
      <c r="Z34" s="4" t="e">
        <f t="shared" si="3"/>
        <v>#N/A</v>
      </c>
      <c r="AA34" s="4" t="e">
        <f t="shared" si="3"/>
        <v>#N/A</v>
      </c>
      <c r="AB34" s="4" t="e">
        <f t="shared" si="3"/>
        <v>#N/A</v>
      </c>
      <c r="AC34" s="4">
        <f t="shared" si="3"/>
        <v>73.618431355472623</v>
      </c>
      <c r="AD34" s="4">
        <f t="shared" si="3"/>
        <v>74.162108827278985</v>
      </c>
      <c r="AE34" s="4">
        <f t="shared" si="3"/>
        <v>73.266053662885682</v>
      </c>
      <c r="AF34" s="4">
        <f t="shared" si="3"/>
        <v>72.141167200121075</v>
      </c>
      <c r="AG34" s="4">
        <f t="shared" si="3"/>
        <v>70.568039835939985</v>
      </c>
      <c r="AH34" s="4">
        <f t="shared" si="3"/>
        <v>67.027944927668699</v>
      </c>
      <c r="AJ34" s="4">
        <f t="shared" si="4"/>
        <v>-1.0541769823908922</v>
      </c>
      <c r="AK34" s="4">
        <f t="shared" si="4"/>
        <v>-0.42405551043201228</v>
      </c>
      <c r="AL34" s="4">
        <f t="shared" si="4"/>
        <v>-1.2263483301802722</v>
      </c>
      <c r="AM34" s="4">
        <f t="shared" si="4"/>
        <v>-2.1126567168906902</v>
      </c>
      <c r="AN34" s="4">
        <f t="shared" si="4"/>
        <v>0</v>
      </c>
      <c r="AO34" s="4">
        <f t="shared" si="4"/>
        <v>0</v>
      </c>
      <c r="AP34" s="4">
        <f t="shared" si="4"/>
        <v>0</v>
      </c>
      <c r="AQ34" s="4">
        <f t="shared" si="4"/>
        <v>0</v>
      </c>
      <c r="AR34" s="4">
        <f t="shared" si="4"/>
        <v>0</v>
      </c>
      <c r="AS34" s="4">
        <f t="shared" si="4"/>
        <v>-0.63743135547262852</v>
      </c>
      <c r="AT34" s="4">
        <f t="shared" si="4"/>
        <v>-1.9581088272789913</v>
      </c>
      <c r="AU34" s="4">
        <f t="shared" si="4"/>
        <v>-3.0810536628856795</v>
      </c>
      <c r="AV34" s="4">
        <f t="shared" si="4"/>
        <v>-3.8081672001210762</v>
      </c>
      <c r="AW34" s="4">
        <f t="shared" si="4"/>
        <v>-1.364039835939991</v>
      </c>
      <c r="AX34" s="4">
        <f t="shared" si="4"/>
        <v>-3.8979449276686964</v>
      </c>
      <c r="AZ34" s="2">
        <f t="shared" si="5"/>
        <v>39.812776982390893</v>
      </c>
      <c r="BA34" s="2">
        <f t="shared" si="5"/>
        <v>47.202055510432011</v>
      </c>
      <c r="BB34" s="2">
        <f t="shared" si="5"/>
        <v>54.837348330180269</v>
      </c>
      <c r="BC34" s="2">
        <f t="shared" si="5"/>
        <v>61.001656716890693</v>
      </c>
      <c r="BD34" s="2" t="e">
        <f t="shared" si="5"/>
        <v>#N/A</v>
      </c>
      <c r="BE34" s="2" t="e">
        <f t="shared" si="5"/>
        <v>#N/A</v>
      </c>
      <c r="BF34" s="2" t="e">
        <f t="shared" si="5"/>
        <v>#N/A</v>
      </c>
      <c r="BG34" s="2" t="e">
        <f t="shared" si="5"/>
        <v>#N/A</v>
      </c>
      <c r="BH34" s="2" t="e">
        <f t="shared" si="5"/>
        <v>#N/A</v>
      </c>
      <c r="BI34" s="2">
        <f t="shared" si="5"/>
        <v>73.618431355472623</v>
      </c>
      <c r="BJ34" s="2">
        <f t="shared" si="5"/>
        <v>74.162108827278985</v>
      </c>
      <c r="BK34" s="2">
        <f t="shared" si="5"/>
        <v>73.266053662885682</v>
      </c>
      <c r="BL34" s="2">
        <f t="shared" si="5"/>
        <v>72.141167200121075</v>
      </c>
      <c r="BM34" s="2">
        <f t="shared" si="5"/>
        <v>70.568039835939985</v>
      </c>
      <c r="BN34" s="2">
        <f t="shared" si="5"/>
        <v>67.027944927668699</v>
      </c>
      <c r="BP34" s="2">
        <f t="shared" si="6"/>
        <v>38.758600000000001</v>
      </c>
      <c r="BQ34" s="2">
        <f t="shared" si="6"/>
        <v>46.777999999999999</v>
      </c>
      <c r="BR34" s="2">
        <f t="shared" si="6"/>
        <v>53.610999999999997</v>
      </c>
      <c r="BS34" s="2">
        <f t="shared" si="6"/>
        <v>58.889000000000003</v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>
        <f t="shared" si="6"/>
        <v>72.980999999999995</v>
      </c>
      <c r="BZ34" s="2">
        <f t="shared" si="6"/>
        <v>72.203999999999994</v>
      </c>
      <c r="CA34" s="2">
        <f t="shared" si="6"/>
        <v>70.185000000000002</v>
      </c>
      <c r="CB34" s="2">
        <f t="shared" si="6"/>
        <v>68.332999999999998</v>
      </c>
      <c r="CC34" s="2">
        <f t="shared" si="6"/>
        <v>69.203999999999994</v>
      </c>
      <c r="CD34" s="2">
        <f t="shared" si="6"/>
        <v>63.13</v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39.812453028465633</v>
      </c>
      <c r="CW34" s="2">
        <f t="shared" si="8"/>
        <v>47.201243323409116</v>
      </c>
      <c r="CX34" s="2">
        <f t="shared" si="8"/>
        <v>54.837015265920272</v>
      </c>
      <c r="CY34" s="2">
        <f t="shared" si="8"/>
        <v>60.999925358237526</v>
      </c>
      <c r="CZ34" s="2">
        <f t="shared" si="8"/>
        <v>65.347643927165521</v>
      </c>
      <c r="DA34" s="2">
        <f t="shared" si="8"/>
        <v>68.06624759590828</v>
      </c>
      <c r="DB34" s="2">
        <f t="shared" si="8"/>
        <v>71.99030870773241</v>
      </c>
      <c r="DC34" s="2">
        <f t="shared" si="8"/>
        <v>73.024230236119578</v>
      </c>
      <c r="DD34" s="2">
        <f t="shared" si="8"/>
        <v>72.98893534053073</v>
      </c>
      <c r="DE34" s="2">
        <f t="shared" si="8"/>
        <v>73.615720398903306</v>
      </c>
      <c r="DF34" s="2">
        <f t="shared" si="8"/>
        <v>74.159713478439755</v>
      </c>
      <c r="DG34" s="2">
        <f t="shared" si="8"/>
        <v>73.264880919732846</v>
      </c>
      <c r="DH34" s="2">
        <f t="shared" si="8"/>
        <v>72.140076071653269</v>
      </c>
      <c r="DI34" s="2">
        <f t="shared" si="8"/>
        <v>70.567420441211141</v>
      </c>
      <c r="DJ34" s="2">
        <f t="shared" si="8"/>
        <v>67.026269511898008</v>
      </c>
      <c r="DL34" s="2">
        <f t="shared" si="9"/>
        <v>40.944426691416467</v>
      </c>
      <c r="DM34" s="2">
        <f t="shared" si="9"/>
        <v>49.500568150521779</v>
      </c>
      <c r="DN34" s="2">
        <f t="shared" si="9"/>
        <v>55.695476768593778</v>
      </c>
      <c r="DO34" s="2">
        <f t="shared" si="9"/>
        <v>65.903767439800944</v>
      </c>
      <c r="DP34" s="2">
        <f t="shared" si="9"/>
        <v>68.722689419305851</v>
      </c>
      <c r="DQ34" s="2">
        <f t="shared" si="9"/>
        <v>73.733279642091858</v>
      </c>
      <c r="DR34" s="2">
        <f t="shared" si="9"/>
        <v>79.816085709187632</v>
      </c>
      <c r="DS34" s="2">
        <f t="shared" si="9"/>
        <v>81.522394017127155</v>
      </c>
      <c r="DT34" s="2">
        <f t="shared" si="9"/>
        <v>81.689058274832263</v>
      </c>
      <c r="DU34" s="2">
        <f t="shared" si="9"/>
        <v>81.690823756963553</v>
      </c>
      <c r="DV34" s="2">
        <f t="shared" si="9"/>
        <v>81.556852957214986</v>
      </c>
      <c r="DW34" s="2">
        <f t="shared" si="9"/>
        <v>77.206557932718596</v>
      </c>
      <c r="DX34" s="2">
        <f t="shared" si="9"/>
        <v>76.057811319503301</v>
      </c>
      <c r="DY34" s="2">
        <f t="shared" si="9"/>
        <v>72.95526551594746</v>
      </c>
      <c r="DZ34" s="2">
        <f t="shared" si="9"/>
        <v>73.615812966352109</v>
      </c>
      <c r="EB34" s="2">
        <f t="shared" si="10"/>
        <v>2.8618503757386248E-4</v>
      </c>
      <c r="EC34" s="2">
        <f t="shared" si="10"/>
        <v>3.5322848399452726E-4</v>
      </c>
      <c r="ED34" s="2">
        <f t="shared" si="10"/>
        <v>3.879780968185357E-4</v>
      </c>
      <c r="EE34" s="2">
        <f t="shared" si="10"/>
        <v>3.5306166560212951E-4</v>
      </c>
      <c r="EF34" s="2">
        <f t="shared" si="10"/>
        <v>3.5779349432497767E-4</v>
      </c>
      <c r="EG34" s="2">
        <f t="shared" si="10"/>
        <v>3.6150256399456658E-4</v>
      </c>
      <c r="EH34" s="2">
        <f t="shared" si="10"/>
        <v>3.7364769768260175E-4</v>
      </c>
      <c r="EI34" s="2">
        <f t="shared" si="10"/>
        <v>3.7405958444878997E-4</v>
      </c>
      <c r="EJ34" s="2">
        <f t="shared" si="10"/>
        <v>3.4826729377671664E-4</v>
      </c>
      <c r="EK34" s="2">
        <f t="shared" si="10"/>
        <v>3.3571787865860705E-4</v>
      </c>
      <c r="EL34" s="2">
        <f t="shared" si="10"/>
        <v>3.2382096431984007E-4</v>
      </c>
      <c r="EM34" s="2">
        <f t="shared" si="10"/>
        <v>2.9752390898114161E-4</v>
      </c>
      <c r="EN34" s="2">
        <f t="shared" si="10"/>
        <v>2.7851000610744624E-4</v>
      </c>
      <c r="EO34" s="2">
        <f t="shared" si="10"/>
        <v>2.5939485580560306E-4</v>
      </c>
      <c r="EP34" s="2">
        <f t="shared" si="10"/>
        <v>2.5425369485490546E-4</v>
      </c>
    </row>
    <row r="35" spans="2:146" x14ac:dyDescent="0.25">
      <c r="B35" s="2">
        <v>13</v>
      </c>
      <c r="C35" s="49">
        <v>38.741399999999999</v>
      </c>
      <c r="D35" s="49">
        <v>46.277999999999999</v>
      </c>
      <c r="E35" s="49">
        <v>53.610999999999997</v>
      </c>
      <c r="F35" s="49">
        <v>57.722000000000001</v>
      </c>
      <c r="G35" s="49">
        <v>62.241</v>
      </c>
      <c r="H35" s="49">
        <v>66.721999999999994</v>
      </c>
      <c r="I35" s="49">
        <v>69.888999999999996</v>
      </c>
      <c r="J35" s="49">
        <v>71.037000000000006</v>
      </c>
      <c r="K35" s="49">
        <v>71.203999999999994</v>
      </c>
      <c r="L35" s="49">
        <v>72.388999999999996</v>
      </c>
      <c r="M35" s="49">
        <v>72.5</v>
      </c>
      <c r="N35" s="49">
        <v>71.352000000000004</v>
      </c>
      <c r="O35" s="49">
        <v>69.852000000000004</v>
      </c>
      <c r="P35" s="49">
        <v>68.37</v>
      </c>
      <c r="Q35" s="49">
        <v>64.167000000000002</v>
      </c>
      <c r="T35" s="4">
        <f t="shared" si="3"/>
        <v>39.803518970276244</v>
      </c>
      <c r="U35" s="4">
        <f t="shared" si="3"/>
        <v>47.186761648064085</v>
      </c>
      <c r="V35" s="4">
        <f t="shared" si="3"/>
        <v>54.788419310517732</v>
      </c>
      <c r="W35" s="4">
        <f t="shared" si="3"/>
        <v>60.965567977849702</v>
      </c>
      <c r="X35" s="4">
        <f t="shared" si="3"/>
        <v>65.312089463105025</v>
      </c>
      <c r="Y35" s="4" t="e">
        <f t="shared" si="3"/>
        <v>#N/A</v>
      </c>
      <c r="Z35" s="4" t="e">
        <f t="shared" si="3"/>
        <v>#N/A</v>
      </c>
      <c r="AA35" s="4">
        <f t="shared" si="3"/>
        <v>73.007729714451813</v>
      </c>
      <c r="AB35" s="4">
        <f t="shared" si="3"/>
        <v>72.977081352467025</v>
      </c>
      <c r="AC35" s="4">
        <f t="shared" si="3"/>
        <v>73.609864739709693</v>
      </c>
      <c r="AD35" s="4">
        <f t="shared" si="3"/>
        <v>74.136865722607453</v>
      </c>
      <c r="AE35" s="4">
        <f t="shared" si="3"/>
        <v>73.229478212289749</v>
      </c>
      <c r="AF35" s="4">
        <f t="shared" si="3"/>
        <v>72.08699900334183</v>
      </c>
      <c r="AG35" s="4">
        <f t="shared" si="3"/>
        <v>70.508976712891723</v>
      </c>
      <c r="AH35" s="4">
        <f t="shared" si="3"/>
        <v>66.986504420108304</v>
      </c>
      <c r="AJ35" s="4">
        <f t="shared" si="4"/>
        <v>-1.062118970276245</v>
      </c>
      <c r="AK35" s="4">
        <f t="shared" si="4"/>
        <v>-0.9087616480640861</v>
      </c>
      <c r="AL35" s="4">
        <f t="shared" si="4"/>
        <v>-1.1774193105177346</v>
      </c>
      <c r="AM35" s="4">
        <f t="shared" si="4"/>
        <v>-3.2435679778497004</v>
      </c>
      <c r="AN35" s="4">
        <f t="shared" si="4"/>
        <v>-3.0710894631050252</v>
      </c>
      <c r="AO35" s="4">
        <f t="shared" si="4"/>
        <v>0</v>
      </c>
      <c r="AP35" s="4">
        <f t="shared" si="4"/>
        <v>0</v>
      </c>
      <c r="AQ35" s="4">
        <f t="shared" si="4"/>
        <v>-1.9707297144518066</v>
      </c>
      <c r="AR35" s="4">
        <f t="shared" si="4"/>
        <v>-1.773081352467031</v>
      </c>
      <c r="AS35" s="4">
        <f t="shared" si="4"/>
        <v>-1.2208647397096968</v>
      </c>
      <c r="AT35" s="4">
        <f t="shared" si="4"/>
        <v>-1.6368657226074532</v>
      </c>
      <c r="AU35" s="4">
        <f t="shared" si="4"/>
        <v>-1.8774782122897449</v>
      </c>
      <c r="AV35" s="4">
        <f t="shared" si="4"/>
        <v>-2.2349990033418266</v>
      </c>
      <c r="AW35" s="4">
        <f t="shared" si="4"/>
        <v>-2.1389767128917185</v>
      </c>
      <c r="AX35" s="4">
        <f t="shared" si="4"/>
        <v>-2.8195044201083022</v>
      </c>
      <c r="AZ35" s="2">
        <f t="shared" si="5"/>
        <v>39.803518970276244</v>
      </c>
      <c r="BA35" s="2">
        <f t="shared" si="5"/>
        <v>47.186761648064085</v>
      </c>
      <c r="BB35" s="2">
        <f t="shared" si="5"/>
        <v>54.788419310517732</v>
      </c>
      <c r="BC35" s="2">
        <f t="shared" si="5"/>
        <v>60.965567977849702</v>
      </c>
      <c r="BD35" s="2">
        <f t="shared" si="5"/>
        <v>65.312089463105025</v>
      </c>
      <c r="BE35" s="2" t="e">
        <f t="shared" si="5"/>
        <v>#N/A</v>
      </c>
      <c r="BF35" s="2" t="e">
        <f t="shared" si="5"/>
        <v>#N/A</v>
      </c>
      <c r="BG35" s="2">
        <f t="shared" si="5"/>
        <v>73.007729714451813</v>
      </c>
      <c r="BH35" s="2">
        <f t="shared" si="5"/>
        <v>72.977081352467025</v>
      </c>
      <c r="BI35" s="2">
        <f t="shared" si="5"/>
        <v>73.609864739709693</v>
      </c>
      <c r="BJ35" s="2">
        <f t="shared" si="5"/>
        <v>74.136865722607453</v>
      </c>
      <c r="BK35" s="2">
        <f t="shared" si="5"/>
        <v>73.229478212289749</v>
      </c>
      <c r="BL35" s="2">
        <f t="shared" si="5"/>
        <v>72.08699900334183</v>
      </c>
      <c r="BM35" s="2">
        <f t="shared" si="5"/>
        <v>70.508976712891723</v>
      </c>
      <c r="BN35" s="2">
        <f t="shared" si="5"/>
        <v>66.986504420108304</v>
      </c>
      <c r="BP35" s="2">
        <f t="shared" si="6"/>
        <v>38.741399999999999</v>
      </c>
      <c r="BQ35" s="2">
        <f t="shared" si="6"/>
        <v>46.277999999999999</v>
      </c>
      <c r="BR35" s="2">
        <f t="shared" si="6"/>
        <v>53.610999999999997</v>
      </c>
      <c r="BS35" s="2">
        <f t="shared" si="6"/>
        <v>57.722000000000001</v>
      </c>
      <c r="BT35" s="2">
        <f t="shared" si="6"/>
        <v>62.241</v>
      </c>
      <c r="BU35" s="2" t="str">
        <f t="shared" si="6"/>
        <v/>
      </c>
      <c r="BV35" s="2" t="str">
        <f t="shared" si="6"/>
        <v/>
      </c>
      <c r="BW35" s="2">
        <f t="shared" si="6"/>
        <v>71.037000000000006</v>
      </c>
      <c r="BX35" s="2">
        <f t="shared" si="6"/>
        <v>71.203999999999994</v>
      </c>
      <c r="BY35" s="2">
        <f t="shared" si="6"/>
        <v>72.388999999999996</v>
      </c>
      <c r="BZ35" s="2">
        <f t="shared" si="6"/>
        <v>72.5</v>
      </c>
      <c r="CA35" s="2">
        <f t="shared" si="6"/>
        <v>71.352000000000004</v>
      </c>
      <c r="CB35" s="2">
        <f t="shared" si="6"/>
        <v>69.852000000000004</v>
      </c>
      <c r="CC35" s="2">
        <f t="shared" si="6"/>
        <v>68.37</v>
      </c>
      <c r="CD35" s="2">
        <f t="shared" si="6"/>
        <v>64.167000000000002</v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39.803175444230355</v>
      </c>
      <c r="CW35" s="2">
        <f t="shared" si="8"/>
        <v>47.185890753717004</v>
      </c>
      <c r="CX35" s="2">
        <f t="shared" si="8"/>
        <v>54.788064941827805</v>
      </c>
      <c r="CY35" s="2">
        <f t="shared" si="8"/>
        <v>60.96369885208685</v>
      </c>
      <c r="CZ35" s="2">
        <f t="shared" si="8"/>
        <v>65.310789349930857</v>
      </c>
      <c r="DA35" s="2">
        <f t="shared" si="8"/>
        <v>68.031251258591226</v>
      </c>
      <c r="DB35" s="2">
        <f t="shared" si="8"/>
        <v>71.951031187157554</v>
      </c>
      <c r="DC35" s="2">
        <f t="shared" si="8"/>
        <v>73.004291205288084</v>
      </c>
      <c r="DD35" s="2">
        <f t="shared" si="8"/>
        <v>72.973800528484261</v>
      </c>
      <c r="DE35" s="2">
        <f t="shared" si="8"/>
        <v>73.606935169312635</v>
      </c>
      <c r="DF35" s="2">
        <f t="shared" si="8"/>
        <v>74.134275061094399</v>
      </c>
      <c r="DG35" s="2">
        <f t="shared" si="8"/>
        <v>73.228216948951683</v>
      </c>
      <c r="DH35" s="2">
        <f t="shared" si="8"/>
        <v>72.085824949425685</v>
      </c>
      <c r="DI35" s="2">
        <f t="shared" si="8"/>
        <v>70.50831402853261</v>
      </c>
      <c r="DJ35" s="2">
        <f t="shared" si="8"/>
        <v>66.984694063185273</v>
      </c>
      <c r="DL35" s="2">
        <f t="shared" si="9"/>
        <v>40.897950106456562</v>
      </c>
      <c r="DM35" s="2">
        <f t="shared" si="9"/>
        <v>49.434554686837181</v>
      </c>
      <c r="DN35" s="2">
        <f t="shared" si="9"/>
        <v>55.621102132276441</v>
      </c>
      <c r="DO35" s="2">
        <f t="shared" si="9"/>
        <v>65.792093400244582</v>
      </c>
      <c r="DP35" s="2">
        <f t="shared" si="9"/>
        <v>68.624874866107177</v>
      </c>
      <c r="DQ35" s="2">
        <f t="shared" si="9"/>
        <v>73.624530190345723</v>
      </c>
      <c r="DR35" s="2">
        <f t="shared" si="9"/>
        <v>79.687490707542707</v>
      </c>
      <c r="DS35" s="2">
        <f t="shared" si="9"/>
        <v>81.388171558104403</v>
      </c>
      <c r="DT35" s="2">
        <f t="shared" si="9"/>
        <v>81.565613841161493</v>
      </c>
      <c r="DU35" s="2">
        <f t="shared" si="9"/>
        <v>81.565660827839721</v>
      </c>
      <c r="DV35" s="2">
        <f t="shared" si="9"/>
        <v>81.430853900600923</v>
      </c>
      <c r="DW35" s="2">
        <f t="shared" si="9"/>
        <v>77.094524224874988</v>
      </c>
      <c r="DX35" s="2">
        <f t="shared" si="9"/>
        <v>75.930493525922103</v>
      </c>
      <c r="DY35" s="2">
        <f t="shared" si="9"/>
        <v>72.838315684803007</v>
      </c>
      <c r="DZ35" s="2">
        <f t="shared" si="9"/>
        <v>73.478623830331799</v>
      </c>
      <c r="EB35" s="2">
        <f t="shared" si="10"/>
        <v>3.13786989910015E-4</v>
      </c>
      <c r="EC35" s="2">
        <f t="shared" si="10"/>
        <v>3.8729413241924294E-4</v>
      </c>
      <c r="ED35" s="2">
        <f t="shared" si="10"/>
        <v>4.253936006531766E-4</v>
      </c>
      <c r="EE35" s="2">
        <f t="shared" si="10"/>
        <v>3.8711123215259195E-4</v>
      </c>
      <c r="EF35" s="2">
        <f t="shared" si="10"/>
        <v>3.9229922336604401E-4</v>
      </c>
      <c r="EG35" s="2">
        <f t="shared" si="10"/>
        <v>3.9636585517227667E-4</v>
      </c>
      <c r="EH35" s="2">
        <f t="shared" si="10"/>
        <v>4.0968178498845543E-4</v>
      </c>
      <c r="EI35" s="2">
        <f t="shared" si="10"/>
        <v>4.1013337726955801E-4</v>
      </c>
      <c r="EJ35" s="2">
        <f t="shared" si="10"/>
        <v>3.8185466366278607E-4</v>
      </c>
      <c r="EK35" s="2">
        <f t="shared" si="10"/>
        <v>3.6809541159470947E-4</v>
      </c>
      <c r="EL35" s="2">
        <f t="shared" si="10"/>
        <v>3.5505153443055249E-4</v>
      </c>
      <c r="EM35" s="2">
        <f t="shared" si="10"/>
        <v>3.2621911504967285E-4</v>
      </c>
      <c r="EN35" s="2">
        <f t="shared" si="10"/>
        <v>3.0537194371672502E-4</v>
      </c>
      <c r="EO35" s="2">
        <f t="shared" si="10"/>
        <v>2.8441368586049976E-4</v>
      </c>
      <c r="EP35" s="2">
        <f t="shared" si="10"/>
        <v>2.7877679431981034E-4</v>
      </c>
    </row>
    <row r="36" spans="2:146" x14ac:dyDescent="0.25">
      <c r="B36" s="2">
        <v>14</v>
      </c>
      <c r="C36" s="49">
        <v>38.982799999999997</v>
      </c>
      <c r="D36" s="49">
        <v>45.37</v>
      </c>
      <c r="E36" s="49">
        <v>53.667000000000002</v>
      </c>
      <c r="F36" s="49">
        <v>58.906999999999996</v>
      </c>
      <c r="G36" s="49">
        <v>63.481000000000002</v>
      </c>
      <c r="H36" s="49">
        <v>66.462999999999994</v>
      </c>
      <c r="I36" s="49">
        <v>69.314999999999998</v>
      </c>
      <c r="J36" s="49">
        <v>71.87</v>
      </c>
      <c r="K36" s="49">
        <v>71.906999999999996</v>
      </c>
      <c r="L36" s="49">
        <v>71.221999999999994</v>
      </c>
      <c r="M36" s="49">
        <v>72.352000000000004</v>
      </c>
      <c r="N36" s="49">
        <v>71.573999999999998</v>
      </c>
      <c r="O36" s="49">
        <v>69.685000000000002</v>
      </c>
      <c r="P36" s="49">
        <v>66.962999999999994</v>
      </c>
      <c r="Q36" s="49">
        <v>64.221999999999994</v>
      </c>
      <c r="T36" s="4">
        <f t="shared" si="3"/>
        <v>39.794261719088631</v>
      </c>
      <c r="U36" s="4">
        <f t="shared" si="3"/>
        <v>47.171471552178353</v>
      </c>
      <c r="V36" s="4">
        <f t="shared" si="3"/>
        <v>54.739491301033496</v>
      </c>
      <c r="W36" s="4">
        <f t="shared" si="3"/>
        <v>60.929489701850692</v>
      </c>
      <c r="X36" s="4">
        <f t="shared" si="3"/>
        <v>65.275334043700127</v>
      </c>
      <c r="Y36" s="4">
        <f t="shared" si="3"/>
        <v>67.998653651441032</v>
      </c>
      <c r="Z36" s="4">
        <f t="shared" si="3"/>
        <v>71.915188681652282</v>
      </c>
      <c r="AA36" s="4">
        <f t="shared" si="3"/>
        <v>72.988070884115317</v>
      </c>
      <c r="AB36" s="4">
        <f t="shared" si="3"/>
        <v>72.962217588816074</v>
      </c>
      <c r="AC36" s="4">
        <f t="shared" si="3"/>
        <v>73.601315066343133</v>
      </c>
      <c r="AD36" s="4">
        <f t="shared" si="3"/>
        <v>74.11163800276492</v>
      </c>
      <c r="AE36" s="4">
        <f t="shared" si="3"/>
        <v>73.192908924081507</v>
      </c>
      <c r="AF36" s="4">
        <f t="shared" si="3"/>
        <v>72.032836649331031</v>
      </c>
      <c r="AG36" s="4">
        <f t="shared" si="3"/>
        <v>70.449916176695041</v>
      </c>
      <c r="AH36" s="4">
        <f t="shared" si="3"/>
        <v>66.94507435227284</v>
      </c>
      <c r="AJ36" s="4">
        <f t="shared" si="4"/>
        <v>-0.81146171908863352</v>
      </c>
      <c r="AK36" s="4">
        <f t="shared" si="4"/>
        <v>-1.8014715521783558</v>
      </c>
      <c r="AL36" s="4">
        <f t="shared" si="4"/>
        <v>-1.0724913010334944</v>
      </c>
      <c r="AM36" s="4">
        <f t="shared" si="4"/>
        <v>-2.0224897018506951</v>
      </c>
      <c r="AN36" s="4">
        <f t="shared" si="4"/>
        <v>-1.7943340437001254</v>
      </c>
      <c r="AO36" s="4">
        <f t="shared" si="4"/>
        <v>-1.5356536514410379</v>
      </c>
      <c r="AP36" s="4">
        <f t="shared" si="4"/>
        <v>-2.6001886816522841</v>
      </c>
      <c r="AQ36" s="4">
        <f t="shared" si="4"/>
        <v>-1.118070884115312</v>
      </c>
      <c r="AR36" s="4">
        <f t="shared" si="4"/>
        <v>-1.0552175888160775</v>
      </c>
      <c r="AS36" s="4">
        <f t="shared" si="4"/>
        <v>-2.3793150663431391</v>
      </c>
      <c r="AT36" s="4">
        <f t="shared" si="4"/>
        <v>-1.7596380027649161</v>
      </c>
      <c r="AU36" s="4">
        <f t="shared" si="4"/>
        <v>-1.6189089240815093</v>
      </c>
      <c r="AV36" s="4">
        <f t="shared" si="4"/>
        <v>-2.347836649331029</v>
      </c>
      <c r="AW36" s="4">
        <f t="shared" si="4"/>
        <v>-3.4869161766950469</v>
      </c>
      <c r="AX36" s="4">
        <f t="shared" si="4"/>
        <v>-2.723074352272846</v>
      </c>
      <c r="AZ36" s="2">
        <f t="shared" si="5"/>
        <v>39.794261719088631</v>
      </c>
      <c r="BA36" s="2">
        <f t="shared" si="5"/>
        <v>47.171471552178353</v>
      </c>
      <c r="BB36" s="2">
        <f t="shared" si="5"/>
        <v>54.739491301033496</v>
      </c>
      <c r="BC36" s="2">
        <f t="shared" si="5"/>
        <v>60.929489701850692</v>
      </c>
      <c r="BD36" s="2">
        <f t="shared" si="5"/>
        <v>65.275334043700127</v>
      </c>
      <c r="BE36" s="2">
        <f t="shared" si="5"/>
        <v>67.998653651441032</v>
      </c>
      <c r="BF36" s="2">
        <f t="shared" si="5"/>
        <v>71.915188681652282</v>
      </c>
      <c r="BG36" s="2">
        <f t="shared" si="5"/>
        <v>72.988070884115317</v>
      </c>
      <c r="BH36" s="2">
        <f t="shared" si="5"/>
        <v>72.962217588816074</v>
      </c>
      <c r="BI36" s="2">
        <f t="shared" si="5"/>
        <v>73.601315066343133</v>
      </c>
      <c r="BJ36" s="2">
        <f t="shared" si="5"/>
        <v>74.11163800276492</v>
      </c>
      <c r="BK36" s="2">
        <f t="shared" si="5"/>
        <v>73.192908924081507</v>
      </c>
      <c r="BL36" s="2">
        <f t="shared" si="5"/>
        <v>72.032836649331031</v>
      </c>
      <c r="BM36" s="2">
        <f t="shared" si="5"/>
        <v>70.449916176695041</v>
      </c>
      <c r="BN36" s="2">
        <f t="shared" si="5"/>
        <v>66.94507435227284</v>
      </c>
      <c r="BP36" s="2">
        <f t="shared" si="6"/>
        <v>38.982799999999997</v>
      </c>
      <c r="BQ36" s="2">
        <f t="shared" si="6"/>
        <v>45.37</v>
      </c>
      <c r="BR36" s="2">
        <f t="shared" si="6"/>
        <v>53.667000000000002</v>
      </c>
      <c r="BS36" s="2">
        <f t="shared" si="6"/>
        <v>58.906999999999996</v>
      </c>
      <c r="BT36" s="2">
        <f t="shared" si="6"/>
        <v>63.481000000000002</v>
      </c>
      <c r="BU36" s="2">
        <f t="shared" si="6"/>
        <v>66.462999999999994</v>
      </c>
      <c r="BV36" s="2">
        <f t="shared" si="6"/>
        <v>69.314999999999998</v>
      </c>
      <c r="BW36" s="2">
        <f t="shared" si="6"/>
        <v>71.87</v>
      </c>
      <c r="BX36" s="2">
        <f t="shared" si="6"/>
        <v>71.906999999999996</v>
      </c>
      <c r="BY36" s="2">
        <f t="shared" si="6"/>
        <v>71.221999999999994</v>
      </c>
      <c r="BZ36" s="2">
        <f t="shared" si="6"/>
        <v>72.352000000000004</v>
      </c>
      <c r="CA36" s="2">
        <f t="shared" si="6"/>
        <v>71.573999999999998</v>
      </c>
      <c r="CB36" s="2">
        <f t="shared" si="6"/>
        <v>69.685000000000002</v>
      </c>
      <c r="CC36" s="2">
        <f t="shared" si="6"/>
        <v>66.962999999999994</v>
      </c>
      <c r="CD36" s="2">
        <f t="shared" si="6"/>
        <v>64.221999999999994</v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39.79389785999507</v>
      </c>
      <c r="CW36" s="2">
        <f t="shared" si="8"/>
        <v>47.170538184024885</v>
      </c>
      <c r="CX36" s="2">
        <f t="shared" si="8"/>
        <v>54.739114617735332</v>
      </c>
      <c r="CY36" s="2">
        <f t="shared" si="8"/>
        <v>60.927472345936174</v>
      </c>
      <c r="CZ36" s="2">
        <f t="shared" si="8"/>
        <v>65.273934772696194</v>
      </c>
      <c r="DA36" s="2">
        <f t="shared" si="8"/>
        <v>67.996254921274186</v>
      </c>
      <c r="DB36" s="2">
        <f t="shared" si="8"/>
        <v>71.911753666582683</v>
      </c>
      <c r="DC36" s="2">
        <f t="shared" si="8"/>
        <v>72.984352174456575</v>
      </c>
      <c r="DD36" s="2">
        <f t="shared" si="8"/>
        <v>72.958665716437778</v>
      </c>
      <c r="DE36" s="2">
        <f t="shared" si="8"/>
        <v>73.598149939721978</v>
      </c>
      <c r="DF36" s="2">
        <f t="shared" si="8"/>
        <v>74.108836643749044</v>
      </c>
      <c r="DG36" s="2">
        <f t="shared" si="8"/>
        <v>73.191552978170506</v>
      </c>
      <c r="DH36" s="2">
        <f t="shared" si="8"/>
        <v>72.031573827198116</v>
      </c>
      <c r="DI36" s="2">
        <f t="shared" si="8"/>
        <v>70.449207615854064</v>
      </c>
      <c r="DJ36" s="2">
        <f t="shared" si="8"/>
        <v>66.943118614472525</v>
      </c>
      <c r="DL36" s="2">
        <f t="shared" si="9"/>
        <v>40.851473521496658</v>
      </c>
      <c r="DM36" s="2">
        <f t="shared" si="9"/>
        <v>49.368541223152583</v>
      </c>
      <c r="DN36" s="2">
        <f t="shared" si="9"/>
        <v>55.546727495959104</v>
      </c>
      <c r="DO36" s="2">
        <f t="shared" si="9"/>
        <v>65.680419360688219</v>
      </c>
      <c r="DP36" s="2">
        <f t="shared" si="9"/>
        <v>68.527060312908517</v>
      </c>
      <c r="DQ36" s="2">
        <f t="shared" si="9"/>
        <v>73.515780738599588</v>
      </c>
      <c r="DR36" s="2">
        <f t="shared" si="9"/>
        <v>79.558895705897768</v>
      </c>
      <c r="DS36" s="2">
        <f t="shared" si="9"/>
        <v>81.253949099081666</v>
      </c>
      <c r="DT36" s="2">
        <f t="shared" si="9"/>
        <v>81.442169407490738</v>
      </c>
      <c r="DU36" s="2">
        <f t="shared" si="9"/>
        <v>81.44049789871589</v>
      </c>
      <c r="DV36" s="2">
        <f t="shared" si="9"/>
        <v>81.304854843986874</v>
      </c>
      <c r="DW36" s="2">
        <f t="shared" si="9"/>
        <v>76.982490517031366</v>
      </c>
      <c r="DX36" s="2">
        <f t="shared" si="9"/>
        <v>75.803175732340904</v>
      </c>
      <c r="DY36" s="2">
        <f t="shared" si="9"/>
        <v>72.72136585365854</v>
      </c>
      <c r="DZ36" s="2">
        <f t="shared" si="9"/>
        <v>73.341434694311488</v>
      </c>
      <c r="EB36" s="2">
        <f t="shared" si="10"/>
        <v>3.4405017703134438E-4</v>
      </c>
      <c r="EC36" s="2">
        <f t="shared" si="10"/>
        <v>4.246437046933313E-4</v>
      </c>
      <c r="ED36" s="2">
        <f t="shared" si="10"/>
        <v>4.6641566563305554E-4</v>
      </c>
      <c r="EE36" s="2">
        <f t="shared" si="10"/>
        <v>4.2444317352149171E-4</v>
      </c>
      <c r="EF36" s="2">
        <f t="shared" si="10"/>
        <v>4.3013126503840072E-4</v>
      </c>
      <c r="EG36" s="2">
        <f t="shared" si="10"/>
        <v>4.3458989888630402E-4</v>
      </c>
      <c r="EH36" s="2">
        <f t="shared" si="10"/>
        <v>4.4918939022468114E-4</v>
      </c>
      <c r="EI36" s="2">
        <f t="shared" si="10"/>
        <v>4.4968451215236555E-4</v>
      </c>
      <c r="EJ36" s="2">
        <f t="shared" si="10"/>
        <v>4.1867988836296574E-4</v>
      </c>
      <c r="EK36" s="2">
        <f t="shared" si="10"/>
        <v>4.0359425999781539E-4</v>
      </c>
      <c r="EL36" s="2">
        <f t="shared" si="10"/>
        <v>3.8929293088542859E-4</v>
      </c>
      <c r="EM36" s="2">
        <f t="shared" si="10"/>
        <v>3.5768088951509296E-4</v>
      </c>
      <c r="EN36" s="2">
        <f t="shared" si="10"/>
        <v>3.3482381350902831E-4</v>
      </c>
      <c r="EO36" s="2">
        <f t="shared" si="10"/>
        <v>3.1184484829563077E-4</v>
      </c>
      <c r="EP36" s="2">
        <f t="shared" si="10"/>
        <v>3.0566445544716585E-4</v>
      </c>
    </row>
    <row r="37" spans="2:146" x14ac:dyDescent="0.25">
      <c r="B37" s="2">
        <v>15</v>
      </c>
      <c r="C37" s="49">
        <v>38.310299999999998</v>
      </c>
      <c r="D37" s="49">
        <v>45.685000000000002</v>
      </c>
      <c r="E37" s="49">
        <v>53.332999999999998</v>
      </c>
      <c r="F37" s="49">
        <v>59.463000000000001</v>
      </c>
      <c r="G37" s="49">
        <v>63.204000000000001</v>
      </c>
      <c r="H37" s="49">
        <v>65.352000000000004</v>
      </c>
      <c r="I37" s="49">
        <v>69.352000000000004</v>
      </c>
      <c r="J37" s="49">
        <v>71.037000000000006</v>
      </c>
      <c r="K37" s="49">
        <v>70.63</v>
      </c>
      <c r="L37" s="49">
        <v>72</v>
      </c>
      <c r="M37" s="49">
        <v>72.37</v>
      </c>
      <c r="N37" s="49">
        <v>70.926000000000002</v>
      </c>
      <c r="O37" s="49">
        <v>69.814999999999998</v>
      </c>
      <c r="P37" s="49">
        <v>68.352000000000004</v>
      </c>
      <c r="Q37" s="49">
        <v>65.278000000000006</v>
      </c>
      <c r="T37" s="4">
        <f t="shared" si="3"/>
        <v>39.785005193463768</v>
      </c>
      <c r="U37" s="4">
        <f t="shared" si="3"/>
        <v>47.156185402853119</v>
      </c>
      <c r="V37" s="4">
        <f t="shared" si="3"/>
        <v>54.690564298301702</v>
      </c>
      <c r="W37" s="4">
        <f t="shared" si="3"/>
        <v>60.893422624691183</v>
      </c>
      <c r="X37" s="4">
        <f t="shared" si="3"/>
        <v>65.238585652607711</v>
      </c>
      <c r="Y37" s="4">
        <f t="shared" si="3"/>
        <v>67.96385348577104</v>
      </c>
      <c r="Z37" s="4">
        <f t="shared" si="3"/>
        <v>71.876198412608332</v>
      </c>
      <c r="AA37" s="4">
        <f t="shared" si="3"/>
        <v>72.968434103589658</v>
      </c>
      <c r="AB37" s="4">
        <f t="shared" si="3"/>
        <v>72.94737557764698</v>
      </c>
      <c r="AC37" s="4">
        <f t="shared" si="3"/>
        <v>73.592783568444005</v>
      </c>
      <c r="AD37" s="4">
        <f t="shared" si="3"/>
        <v>74.086426817304883</v>
      </c>
      <c r="AE37" s="4">
        <f t="shared" si="3"/>
        <v>73.156346163027607</v>
      </c>
      <c r="AF37" s="4">
        <f t="shared" si="3"/>
        <v>71.978680493295315</v>
      </c>
      <c r="AG37" s="4">
        <f t="shared" si="3"/>
        <v>70.39085832344702</v>
      </c>
      <c r="AH37" s="4">
        <f t="shared" si="3"/>
        <v>66.90365548197407</v>
      </c>
      <c r="AJ37" s="4">
        <f t="shared" si="4"/>
        <v>-1.4747051934637696</v>
      </c>
      <c r="AK37" s="4">
        <f t="shared" si="4"/>
        <v>-1.4711854028531164</v>
      </c>
      <c r="AL37" s="4">
        <f t="shared" si="4"/>
        <v>-1.3575642983017033</v>
      </c>
      <c r="AM37" s="4">
        <f t="shared" si="4"/>
        <v>-1.4304226246911824</v>
      </c>
      <c r="AN37" s="4">
        <f t="shared" si="4"/>
        <v>-2.03458565260771</v>
      </c>
      <c r="AO37" s="4">
        <f t="shared" si="4"/>
        <v>-2.6118534857710358</v>
      </c>
      <c r="AP37" s="4">
        <f t="shared" si="4"/>
        <v>-2.5241984126083281</v>
      </c>
      <c r="AQ37" s="4">
        <f t="shared" si="4"/>
        <v>-1.9314341035896518</v>
      </c>
      <c r="AR37" s="4">
        <f t="shared" si="4"/>
        <v>-2.3173755776469847</v>
      </c>
      <c r="AS37" s="4">
        <f t="shared" si="4"/>
        <v>-1.5927835684440055</v>
      </c>
      <c r="AT37" s="4">
        <f t="shared" si="4"/>
        <v>-1.7164268173048782</v>
      </c>
      <c r="AU37" s="4">
        <f t="shared" si="4"/>
        <v>-2.2303461630276047</v>
      </c>
      <c r="AV37" s="4">
        <f t="shared" si="4"/>
        <v>-2.1636804932953169</v>
      </c>
      <c r="AW37" s="4">
        <f t="shared" si="4"/>
        <v>-2.0388583234470161</v>
      </c>
      <c r="AX37" s="4">
        <f t="shared" si="4"/>
        <v>-1.6256554819740643</v>
      </c>
      <c r="AZ37" s="2">
        <f t="shared" si="5"/>
        <v>39.785005193463768</v>
      </c>
      <c r="BA37" s="2">
        <f t="shared" si="5"/>
        <v>47.156185402853119</v>
      </c>
      <c r="BB37" s="2">
        <f t="shared" si="5"/>
        <v>54.690564298301702</v>
      </c>
      <c r="BC37" s="2">
        <f t="shared" si="5"/>
        <v>60.893422624691183</v>
      </c>
      <c r="BD37" s="2">
        <f t="shared" si="5"/>
        <v>65.238585652607711</v>
      </c>
      <c r="BE37" s="2">
        <f t="shared" si="5"/>
        <v>67.96385348577104</v>
      </c>
      <c r="BF37" s="2">
        <f t="shared" si="5"/>
        <v>71.876198412608332</v>
      </c>
      <c r="BG37" s="2">
        <f t="shared" si="5"/>
        <v>72.968434103589658</v>
      </c>
      <c r="BH37" s="2">
        <f t="shared" si="5"/>
        <v>72.94737557764698</v>
      </c>
      <c r="BI37" s="2">
        <f t="shared" si="5"/>
        <v>73.592783568444005</v>
      </c>
      <c r="BJ37" s="2">
        <f t="shared" si="5"/>
        <v>74.086426817304883</v>
      </c>
      <c r="BK37" s="2">
        <f t="shared" si="5"/>
        <v>73.156346163027607</v>
      </c>
      <c r="BL37" s="2">
        <f t="shared" si="5"/>
        <v>71.978680493295315</v>
      </c>
      <c r="BM37" s="2">
        <f t="shared" si="5"/>
        <v>70.39085832344702</v>
      </c>
      <c r="BN37" s="2">
        <f t="shared" si="5"/>
        <v>66.90365548197407</v>
      </c>
      <c r="BP37" s="2">
        <f t="shared" si="6"/>
        <v>38.310299999999998</v>
      </c>
      <c r="BQ37" s="2">
        <f t="shared" si="6"/>
        <v>45.685000000000002</v>
      </c>
      <c r="BR37" s="2">
        <f t="shared" si="6"/>
        <v>53.332999999999998</v>
      </c>
      <c r="BS37" s="2">
        <f t="shared" si="6"/>
        <v>59.463000000000001</v>
      </c>
      <c r="BT37" s="2">
        <f t="shared" si="6"/>
        <v>63.204000000000001</v>
      </c>
      <c r="BU37" s="2">
        <f t="shared" si="6"/>
        <v>65.352000000000004</v>
      </c>
      <c r="BV37" s="2">
        <f t="shared" si="6"/>
        <v>69.352000000000004</v>
      </c>
      <c r="BW37" s="2">
        <f t="shared" si="6"/>
        <v>71.037000000000006</v>
      </c>
      <c r="BX37" s="2">
        <f t="shared" si="6"/>
        <v>70.63</v>
      </c>
      <c r="BY37" s="2">
        <f t="shared" si="6"/>
        <v>72</v>
      </c>
      <c r="BZ37" s="2">
        <f t="shared" si="6"/>
        <v>72.37</v>
      </c>
      <c r="CA37" s="2">
        <f t="shared" si="6"/>
        <v>70.926000000000002</v>
      </c>
      <c r="CB37" s="2">
        <f t="shared" si="6"/>
        <v>69.814999999999998</v>
      </c>
      <c r="CC37" s="2">
        <f t="shared" si="6"/>
        <v>68.352000000000004</v>
      </c>
      <c r="CD37" s="2">
        <f t="shared" si="6"/>
        <v>65.278000000000006</v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39.784620275759792</v>
      </c>
      <c r="CW37" s="2">
        <f t="shared" si="8"/>
        <v>47.155185614332773</v>
      </c>
      <c r="CX37" s="2">
        <f t="shared" si="8"/>
        <v>54.690164293642859</v>
      </c>
      <c r="CY37" s="2">
        <f t="shared" si="8"/>
        <v>60.891245839785498</v>
      </c>
      <c r="CZ37" s="2">
        <f t="shared" si="8"/>
        <v>65.237080195461544</v>
      </c>
      <c r="DA37" s="2">
        <f t="shared" si="8"/>
        <v>67.961258583957132</v>
      </c>
      <c r="DB37" s="2">
        <f t="shared" si="8"/>
        <v>71.872476146007827</v>
      </c>
      <c r="DC37" s="2">
        <f t="shared" si="8"/>
        <v>72.96441314362508</v>
      </c>
      <c r="DD37" s="2">
        <f t="shared" si="8"/>
        <v>72.943530904391309</v>
      </c>
      <c r="DE37" s="2">
        <f t="shared" si="8"/>
        <v>73.589364710131306</v>
      </c>
      <c r="DF37" s="2">
        <f t="shared" si="8"/>
        <v>74.083398226403688</v>
      </c>
      <c r="DG37" s="2">
        <f t="shared" si="8"/>
        <v>73.154889007389329</v>
      </c>
      <c r="DH37" s="2">
        <f t="shared" si="8"/>
        <v>71.977322704970533</v>
      </c>
      <c r="DI37" s="2">
        <f t="shared" si="8"/>
        <v>70.390101203175519</v>
      </c>
      <c r="DJ37" s="2">
        <f t="shared" si="8"/>
        <v>66.901543165759776</v>
      </c>
      <c r="DL37" s="2">
        <f t="shared" si="9"/>
        <v>40.804996936536753</v>
      </c>
      <c r="DM37" s="2">
        <f t="shared" si="9"/>
        <v>49.302527759467985</v>
      </c>
      <c r="DN37" s="2">
        <f t="shared" si="9"/>
        <v>55.472352859641759</v>
      </c>
      <c r="DO37" s="2">
        <f t="shared" si="9"/>
        <v>65.568745321131857</v>
      </c>
      <c r="DP37" s="2">
        <f t="shared" si="9"/>
        <v>68.429245759709843</v>
      </c>
      <c r="DQ37" s="2">
        <f t="shared" si="9"/>
        <v>73.407031286853453</v>
      </c>
      <c r="DR37" s="2">
        <f t="shared" si="9"/>
        <v>79.430300704252844</v>
      </c>
      <c r="DS37" s="2">
        <f t="shared" si="9"/>
        <v>81.119726640058914</v>
      </c>
      <c r="DT37" s="2">
        <f t="shared" si="9"/>
        <v>81.318724973819968</v>
      </c>
      <c r="DU37" s="2">
        <f t="shared" si="9"/>
        <v>81.315334969592072</v>
      </c>
      <c r="DV37" s="2">
        <f t="shared" si="9"/>
        <v>81.178855787372811</v>
      </c>
      <c r="DW37" s="2">
        <f t="shared" si="9"/>
        <v>76.870456809187758</v>
      </c>
      <c r="DX37" s="2">
        <f t="shared" si="9"/>
        <v>75.675857938759719</v>
      </c>
      <c r="DY37" s="2">
        <f t="shared" si="9"/>
        <v>72.604416022514073</v>
      </c>
      <c r="DZ37" s="2">
        <f t="shared" si="9"/>
        <v>73.204245558291163</v>
      </c>
      <c r="EB37" s="2">
        <f t="shared" si="10"/>
        <v>3.7723099593719046E-4</v>
      </c>
      <c r="EC37" s="2">
        <f t="shared" si="10"/>
        <v>4.6559348849189286E-4</v>
      </c>
      <c r="ED37" s="2">
        <f t="shared" si="10"/>
        <v>5.1139159562546717E-4</v>
      </c>
      <c r="EE37" s="2">
        <f t="shared" si="10"/>
        <v>4.6537362844526918E-4</v>
      </c>
      <c r="EF37" s="2">
        <f t="shared" si="10"/>
        <v>4.7160998258694888E-4</v>
      </c>
      <c r="EG37" s="2">
        <f t="shared" si="10"/>
        <v>4.7649836955507621E-4</v>
      </c>
      <c r="EH37" s="2">
        <f t="shared" si="10"/>
        <v>4.925050286386074E-4</v>
      </c>
      <c r="EI37" s="2">
        <f t="shared" si="10"/>
        <v>4.9304787195941216E-4</v>
      </c>
      <c r="EJ37" s="2">
        <f t="shared" si="10"/>
        <v>4.5905482593154503E-4</v>
      </c>
      <c r="EK37" s="2">
        <f t="shared" si="10"/>
        <v>4.4251507550370381E-4</v>
      </c>
      <c r="EL37" s="2">
        <f t="shared" si="10"/>
        <v>4.2683517943347521E-4</v>
      </c>
      <c r="EM37" s="2">
        <f t="shared" si="10"/>
        <v>3.9217576316954181E-4</v>
      </c>
      <c r="EN37" s="2">
        <f t="shared" si="10"/>
        <v>3.6711515206887935E-4</v>
      </c>
      <c r="EO37" s="2">
        <f t="shared" si="10"/>
        <v>3.4192078962875339E-4</v>
      </c>
      <c r="EP37" s="2">
        <f t="shared" si="10"/>
        <v>3.3514452733667146E-4</v>
      </c>
    </row>
    <row r="38" spans="2:146" x14ac:dyDescent="0.25">
      <c r="B38" s="2">
        <v>16</v>
      </c>
      <c r="C38" s="49">
        <v>39.103400000000001</v>
      </c>
      <c r="D38" s="49">
        <v>45.63</v>
      </c>
      <c r="E38" s="49">
        <v>52.814999999999998</v>
      </c>
      <c r="F38" s="49">
        <v>59.426000000000002</v>
      </c>
      <c r="G38" s="49">
        <v>62.314999999999998</v>
      </c>
      <c r="H38" s="49">
        <v>64.741</v>
      </c>
      <c r="I38" s="49">
        <v>68.480999999999995</v>
      </c>
      <c r="J38" s="49">
        <v>69.685000000000002</v>
      </c>
      <c r="K38" s="49">
        <v>71.444000000000003</v>
      </c>
      <c r="L38" s="49">
        <v>72.332999999999998</v>
      </c>
      <c r="M38" s="49">
        <v>72.167000000000002</v>
      </c>
      <c r="N38" s="49">
        <v>71.63</v>
      </c>
      <c r="O38" s="49">
        <v>69.667000000000002</v>
      </c>
      <c r="P38" s="49">
        <v>68.611000000000004</v>
      </c>
      <c r="Q38" s="49">
        <v>65.593000000000004</v>
      </c>
      <c r="T38" s="4">
        <f t="shared" si="3"/>
        <v>39.775749344136706</v>
      </c>
      <c r="U38" s="4">
        <f t="shared" si="3"/>
        <v>47.140903379824444</v>
      </c>
      <c r="V38" s="4">
        <f t="shared" si="3"/>
        <v>54.641638288834201</v>
      </c>
      <c r="W38" s="4">
        <f t="shared" si="3"/>
        <v>60.857367526624934</v>
      </c>
      <c r="X38" s="4">
        <f t="shared" si="3"/>
        <v>65.201844722476494</v>
      </c>
      <c r="Y38" s="4">
        <f t="shared" si="3"/>
        <v>67.929068837081346</v>
      </c>
      <c r="Z38" s="4">
        <f t="shared" si="3"/>
        <v>71.837231584652855</v>
      </c>
      <c r="AA38" s="4">
        <f t="shared" si="3"/>
        <v>72.948821017469754</v>
      </c>
      <c r="AB38" s="4">
        <f t="shared" si="3"/>
        <v>72.932556991504157</v>
      </c>
      <c r="AC38" s="4">
        <f t="shared" si="3"/>
        <v>73.584271559103939</v>
      </c>
      <c r="AD38" s="4">
        <f t="shared" si="3"/>
        <v>74.061233394204734</v>
      </c>
      <c r="AE38" s="4">
        <f t="shared" si="3"/>
        <v>73.119790306865269</v>
      </c>
      <c r="AF38" s="4">
        <f t="shared" si="3"/>
        <v>71.92453090454697</v>
      </c>
      <c r="AG38" s="4">
        <f t="shared" si="3"/>
        <v>70.331803243697109</v>
      </c>
      <c r="AH38" s="4">
        <f t="shared" si="3"/>
        <v>66.862248615978132</v>
      </c>
      <c r="AJ38" s="4">
        <f t="shared" si="4"/>
        <v>-0.67234934413670544</v>
      </c>
      <c r="AK38" s="4">
        <f t="shared" si="4"/>
        <v>-1.5109033798244411</v>
      </c>
      <c r="AL38" s="4">
        <f t="shared" si="4"/>
        <v>-1.8266382888342036</v>
      </c>
      <c r="AM38" s="4">
        <f t="shared" si="4"/>
        <v>-1.4313675266249319</v>
      </c>
      <c r="AN38" s="4">
        <f t="shared" si="4"/>
        <v>-2.8868447224764964</v>
      </c>
      <c r="AO38" s="4">
        <f t="shared" si="4"/>
        <v>-3.1880688370813459</v>
      </c>
      <c r="AP38" s="4">
        <f t="shared" si="4"/>
        <v>-3.3562315846528605</v>
      </c>
      <c r="AQ38" s="4">
        <f t="shared" si="4"/>
        <v>-3.263821017469752</v>
      </c>
      <c r="AR38" s="4">
        <f t="shared" si="4"/>
        <v>-1.4885569915041543</v>
      </c>
      <c r="AS38" s="4">
        <f t="shared" si="4"/>
        <v>-1.2512715591039409</v>
      </c>
      <c r="AT38" s="4">
        <f t="shared" si="4"/>
        <v>-1.8942333942047327</v>
      </c>
      <c r="AU38" s="4">
        <f t="shared" si="4"/>
        <v>-1.4897903068652738</v>
      </c>
      <c r="AV38" s="4">
        <f t="shared" si="4"/>
        <v>-2.257530904546968</v>
      </c>
      <c r="AW38" s="4">
        <f t="shared" si="4"/>
        <v>-1.7208032436971052</v>
      </c>
      <c r="AX38" s="4">
        <f t="shared" si="4"/>
        <v>-1.2692486159781282</v>
      </c>
      <c r="AZ38" s="2">
        <f t="shared" si="5"/>
        <v>39.775749344136706</v>
      </c>
      <c r="BA38" s="2">
        <f t="shared" si="5"/>
        <v>47.140903379824444</v>
      </c>
      <c r="BB38" s="2">
        <f t="shared" si="5"/>
        <v>54.641638288834201</v>
      </c>
      <c r="BC38" s="2">
        <f t="shared" si="5"/>
        <v>60.857367526624934</v>
      </c>
      <c r="BD38" s="2">
        <f t="shared" si="5"/>
        <v>65.201844722476494</v>
      </c>
      <c r="BE38" s="2">
        <f t="shared" si="5"/>
        <v>67.929068837081346</v>
      </c>
      <c r="BF38" s="2">
        <f t="shared" si="5"/>
        <v>71.837231584652855</v>
      </c>
      <c r="BG38" s="2">
        <f t="shared" si="5"/>
        <v>72.948821017469754</v>
      </c>
      <c r="BH38" s="2">
        <f t="shared" si="5"/>
        <v>72.932556991504157</v>
      </c>
      <c r="BI38" s="2">
        <f t="shared" si="5"/>
        <v>73.584271559103939</v>
      </c>
      <c r="BJ38" s="2">
        <f t="shared" si="5"/>
        <v>74.061233394204734</v>
      </c>
      <c r="BK38" s="2">
        <f t="shared" si="5"/>
        <v>73.119790306865269</v>
      </c>
      <c r="BL38" s="2">
        <f t="shared" si="5"/>
        <v>71.92453090454697</v>
      </c>
      <c r="BM38" s="2">
        <f t="shared" si="5"/>
        <v>70.331803243697109</v>
      </c>
      <c r="BN38" s="2">
        <f t="shared" si="5"/>
        <v>66.862248615978132</v>
      </c>
      <c r="BP38" s="2">
        <f t="shared" si="6"/>
        <v>39.103400000000001</v>
      </c>
      <c r="BQ38" s="2">
        <f t="shared" si="6"/>
        <v>45.63</v>
      </c>
      <c r="BR38" s="2">
        <f t="shared" si="6"/>
        <v>52.814999999999998</v>
      </c>
      <c r="BS38" s="2">
        <f t="shared" si="6"/>
        <v>59.426000000000002</v>
      </c>
      <c r="BT38" s="2">
        <f t="shared" si="6"/>
        <v>62.314999999999998</v>
      </c>
      <c r="BU38" s="2">
        <f t="shared" si="6"/>
        <v>64.741</v>
      </c>
      <c r="BV38" s="2">
        <f t="shared" si="6"/>
        <v>68.480999999999995</v>
      </c>
      <c r="BW38" s="2">
        <f t="shared" si="6"/>
        <v>69.685000000000002</v>
      </c>
      <c r="BX38" s="2">
        <f t="shared" si="6"/>
        <v>71.444000000000003</v>
      </c>
      <c r="BY38" s="2">
        <f t="shared" si="6"/>
        <v>72.332999999999998</v>
      </c>
      <c r="BZ38" s="2">
        <f t="shared" si="6"/>
        <v>72.167000000000002</v>
      </c>
      <c r="CA38" s="2">
        <f t="shared" si="6"/>
        <v>71.63</v>
      </c>
      <c r="CB38" s="2">
        <f t="shared" si="6"/>
        <v>69.667000000000002</v>
      </c>
      <c r="CC38" s="2">
        <f t="shared" si="6"/>
        <v>68.611000000000004</v>
      </c>
      <c r="CD38" s="2">
        <f t="shared" si="6"/>
        <v>65.593000000000004</v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39.775342691524514</v>
      </c>
      <c r="CW38" s="2">
        <f t="shared" si="8"/>
        <v>47.13983304464066</v>
      </c>
      <c r="CX38" s="2">
        <f t="shared" si="8"/>
        <v>54.641213969550385</v>
      </c>
      <c r="CY38" s="2">
        <f t="shared" si="8"/>
        <v>60.855019333634822</v>
      </c>
      <c r="CZ38" s="2">
        <f t="shared" si="8"/>
        <v>65.200225618226881</v>
      </c>
      <c r="DA38" s="2">
        <f t="shared" si="8"/>
        <v>67.926262246640079</v>
      </c>
      <c r="DB38" s="2">
        <f t="shared" si="8"/>
        <v>71.833198625432971</v>
      </c>
      <c r="DC38" s="2">
        <f t="shared" si="8"/>
        <v>72.944474112793586</v>
      </c>
      <c r="DD38" s="2">
        <f t="shared" si="8"/>
        <v>72.928396092344826</v>
      </c>
      <c r="DE38" s="2">
        <f t="shared" si="8"/>
        <v>73.580579480540635</v>
      </c>
      <c r="DF38" s="2">
        <f t="shared" si="8"/>
        <v>74.057959809058332</v>
      </c>
      <c r="DG38" s="2">
        <f t="shared" si="8"/>
        <v>73.118225036608166</v>
      </c>
      <c r="DH38" s="2">
        <f t="shared" si="8"/>
        <v>71.923071582742949</v>
      </c>
      <c r="DI38" s="2">
        <f t="shared" si="8"/>
        <v>70.330994790496987</v>
      </c>
      <c r="DJ38" s="2">
        <f t="shared" si="8"/>
        <v>66.859967717047041</v>
      </c>
      <c r="DL38" s="2">
        <f t="shared" si="9"/>
        <v>40.758520351576848</v>
      </c>
      <c r="DM38" s="2">
        <f t="shared" si="9"/>
        <v>49.236514295783387</v>
      </c>
      <c r="DN38" s="2">
        <f t="shared" si="9"/>
        <v>55.397978223324422</v>
      </c>
      <c r="DO38" s="2">
        <f t="shared" si="9"/>
        <v>65.457071281575494</v>
      </c>
      <c r="DP38" s="2">
        <f t="shared" si="9"/>
        <v>68.331431206511184</v>
      </c>
      <c r="DQ38" s="2">
        <f t="shared" si="9"/>
        <v>73.298281835107318</v>
      </c>
      <c r="DR38" s="2">
        <f t="shared" si="9"/>
        <v>79.301705702607919</v>
      </c>
      <c r="DS38" s="2">
        <f t="shared" si="9"/>
        <v>80.985504181036177</v>
      </c>
      <c r="DT38" s="2">
        <f t="shared" si="9"/>
        <v>81.195280540149199</v>
      </c>
      <c r="DU38" s="2">
        <f t="shared" si="9"/>
        <v>81.190172040468241</v>
      </c>
      <c r="DV38" s="2">
        <f t="shared" si="9"/>
        <v>81.052856730758748</v>
      </c>
      <c r="DW38" s="2">
        <f t="shared" si="9"/>
        <v>76.758423101344135</v>
      </c>
      <c r="DX38" s="2">
        <f t="shared" si="9"/>
        <v>75.548540145178521</v>
      </c>
      <c r="DY38" s="2">
        <f t="shared" si="9"/>
        <v>72.487466191369606</v>
      </c>
      <c r="DZ38" s="2">
        <f t="shared" si="9"/>
        <v>73.067056422270852</v>
      </c>
      <c r="EB38" s="2">
        <f t="shared" si="10"/>
        <v>4.1361050877954038E-4</v>
      </c>
      <c r="EC38" s="2">
        <f t="shared" si="10"/>
        <v>5.1049017737287057E-4</v>
      </c>
      <c r="ED38" s="2">
        <f t="shared" si="10"/>
        <v>5.6070207029770163E-4</v>
      </c>
      <c r="EE38" s="2">
        <f t="shared" si="10"/>
        <v>5.1024912727667515E-4</v>
      </c>
      <c r="EF38" s="2">
        <f t="shared" si="10"/>
        <v>5.1708653551111531E-4</v>
      </c>
      <c r="EG38" s="2">
        <f t="shared" si="10"/>
        <v>5.2244605497996186E-4</v>
      </c>
      <c r="EH38" s="2">
        <f t="shared" si="10"/>
        <v>5.3999536697500337E-4</v>
      </c>
      <c r="EI38" s="2">
        <f t="shared" si="10"/>
        <v>5.4059052624849939E-4</v>
      </c>
      <c r="EJ38" s="2">
        <f t="shared" si="10"/>
        <v>5.0332131598043847E-4</v>
      </c>
      <c r="EK38" s="2">
        <f t="shared" si="10"/>
        <v>4.851874176207541E-4</v>
      </c>
      <c r="EL38" s="2">
        <f t="shared" si="10"/>
        <v>4.6799619537748506E-4</v>
      </c>
      <c r="EM38" s="2">
        <f t="shared" si="10"/>
        <v>4.2999590386981257E-4</v>
      </c>
      <c r="EN38" s="2">
        <f t="shared" si="10"/>
        <v>4.0251950303696679E-4</v>
      </c>
      <c r="EO38" s="2">
        <f t="shared" si="10"/>
        <v>3.7489632359317818E-4</v>
      </c>
      <c r="EP38" s="2">
        <f t="shared" si="10"/>
        <v>3.6746678505910463E-4</v>
      </c>
    </row>
    <row r="39" spans="2:146" x14ac:dyDescent="0.25">
      <c r="B39" s="2">
        <v>17</v>
      </c>
      <c r="C39" s="49">
        <v>38.155200000000001</v>
      </c>
      <c r="D39" s="49">
        <v>47.351999999999997</v>
      </c>
      <c r="E39" s="49">
        <v>53.536999999999999</v>
      </c>
      <c r="F39" s="49">
        <v>60.277999999999999</v>
      </c>
      <c r="G39" s="49">
        <v>62.906999999999996</v>
      </c>
      <c r="H39" s="49">
        <v>65.241</v>
      </c>
      <c r="I39" s="49">
        <v>69.555999999999997</v>
      </c>
      <c r="J39" s="49">
        <v>70.203999999999994</v>
      </c>
      <c r="K39" s="49">
        <v>69.611000000000004</v>
      </c>
      <c r="L39" s="49">
        <v>71.667000000000002</v>
      </c>
      <c r="M39" s="49">
        <v>72</v>
      </c>
      <c r="N39" s="49">
        <v>70.167000000000002</v>
      </c>
      <c r="O39" s="49">
        <v>69.147999999999996</v>
      </c>
      <c r="P39" s="49">
        <v>67.796000000000006</v>
      </c>
      <c r="Q39" s="49">
        <v>65.888999999999996</v>
      </c>
      <c r="T39" s="4">
        <f t="shared" ref="T39:AH55" si="11">AZ39+(C$3*_xlfn.NORM.DIST($B39,C$7,C$11,FALSE))+(C$4*_xlfn.NORM.DIST($B39,C$8,C$12,FALSE))+(C$5*_xlfn.NORM.DIST($B39,C$9,C$13,FALSE))+(C$6*_xlfn.NORM.DIST($B39,C$10,C$14,FALSE))</f>
        <v>39.766494105591732</v>
      </c>
      <c r="U39" s="4">
        <f t="shared" si="11"/>
        <v>47.125625660741257</v>
      </c>
      <c r="V39" s="4">
        <f t="shared" si="11"/>
        <v>54.592713247173378</v>
      </c>
      <c r="W39" s="4">
        <f t="shared" si="11"/>
        <v>60.821325234070187</v>
      </c>
      <c r="X39" s="4">
        <f t="shared" si="11"/>
        <v>65.165111703933533</v>
      </c>
      <c r="Y39" s="4">
        <f t="shared" si="11"/>
        <v>67.894300872047339</v>
      </c>
      <c r="Z39" s="4">
        <f t="shared" si="11"/>
        <v>71.798290044828235</v>
      </c>
      <c r="AA39" s="4">
        <f t="shared" si="11"/>
        <v>72.929233382105934</v>
      </c>
      <c r="AB39" s="4">
        <f t="shared" si="11"/>
        <v>72.917763622865337</v>
      </c>
      <c r="AC39" s="4">
        <f t="shared" si="11"/>
        <v>73.575780435363328</v>
      </c>
      <c r="AD39" s="4">
        <f t="shared" si="11"/>
        <v>74.03605904426604</v>
      </c>
      <c r="AE39" s="4">
        <f t="shared" si="11"/>
        <v>73.083241745402589</v>
      </c>
      <c r="AF39" s="4">
        <f t="shared" si="11"/>
        <v>71.870388265912581</v>
      </c>
      <c r="AG39" s="4">
        <f t="shared" si="11"/>
        <v>70.272751020481678</v>
      </c>
      <c r="AH39" s="4">
        <f t="shared" si="11"/>
        <v>66.820854612381851</v>
      </c>
      <c r="AJ39" s="4">
        <f t="shared" ref="AJ39:AX55" si="12">IF(OR($B39 &lt; C$226, $B39 &gt; C$231), 0, C39-T39)</f>
        <v>-1.6112941055917318</v>
      </c>
      <c r="AK39" s="4">
        <f t="shared" si="12"/>
        <v>0.22637433925874006</v>
      </c>
      <c r="AL39" s="4">
        <f t="shared" si="12"/>
        <v>-1.0557132471733794</v>
      </c>
      <c r="AM39" s="4">
        <f t="shared" si="12"/>
        <v>-0.5433252340701884</v>
      </c>
      <c r="AN39" s="4">
        <f t="shared" si="12"/>
        <v>-2.2581117039335368</v>
      </c>
      <c r="AO39" s="4">
        <f t="shared" si="12"/>
        <v>-2.653300872047339</v>
      </c>
      <c r="AP39" s="4">
        <f t="shared" si="12"/>
        <v>-2.2422900448282377</v>
      </c>
      <c r="AQ39" s="4">
        <f t="shared" si="12"/>
        <v>-2.7252333821059409</v>
      </c>
      <c r="AR39" s="4">
        <f t="shared" si="12"/>
        <v>-3.3067636228653328</v>
      </c>
      <c r="AS39" s="4">
        <f t="shared" si="12"/>
        <v>-1.908780435363326</v>
      </c>
      <c r="AT39" s="4">
        <f t="shared" si="12"/>
        <v>-2.0360590442660396</v>
      </c>
      <c r="AU39" s="4">
        <f t="shared" si="12"/>
        <v>-2.9162417454025871</v>
      </c>
      <c r="AV39" s="4">
        <f t="shared" si="12"/>
        <v>-2.7223882659125849</v>
      </c>
      <c r="AW39" s="4">
        <f t="shared" si="12"/>
        <v>-2.4767510204816716</v>
      </c>
      <c r="AX39" s="4">
        <f t="shared" si="12"/>
        <v>-0.93185461238185496</v>
      </c>
      <c r="AZ39" s="2">
        <f t="shared" ref="AZ39:BN55" si="13">IF(OR($B39 &lt; C$226, $B39 &gt; C$231), #N/A, ((1-EB39)*CV39) + (EB39*DL39))</f>
        <v>39.766494105591732</v>
      </c>
      <c r="BA39" s="2">
        <f t="shared" si="13"/>
        <v>47.125625660741257</v>
      </c>
      <c r="BB39" s="2">
        <f t="shared" si="13"/>
        <v>54.592713247173378</v>
      </c>
      <c r="BC39" s="2">
        <f t="shared" si="13"/>
        <v>60.821325234070187</v>
      </c>
      <c r="BD39" s="2">
        <f t="shared" si="13"/>
        <v>65.165111703933533</v>
      </c>
      <c r="BE39" s="2">
        <f t="shared" si="13"/>
        <v>67.894300872047339</v>
      </c>
      <c r="BF39" s="2">
        <f t="shared" si="13"/>
        <v>71.798290044828235</v>
      </c>
      <c r="BG39" s="2">
        <f t="shared" si="13"/>
        <v>72.929233382105934</v>
      </c>
      <c r="BH39" s="2">
        <f t="shared" si="13"/>
        <v>72.917763622865337</v>
      </c>
      <c r="BI39" s="2">
        <f t="shared" si="13"/>
        <v>73.575780435363328</v>
      </c>
      <c r="BJ39" s="2">
        <f t="shared" si="13"/>
        <v>74.03605904426604</v>
      </c>
      <c r="BK39" s="2">
        <f t="shared" si="13"/>
        <v>73.083241745402589</v>
      </c>
      <c r="BL39" s="2">
        <f t="shared" si="13"/>
        <v>71.870388265912581</v>
      </c>
      <c r="BM39" s="2">
        <f t="shared" si="13"/>
        <v>70.272751020481678</v>
      </c>
      <c r="BN39" s="2">
        <f t="shared" si="13"/>
        <v>66.820854612381851</v>
      </c>
      <c r="BP39" s="2">
        <f t="shared" ref="BP39:CD55" si="14">IF(OR(AND($B39&gt;C$226, $B39&lt;C$227), AND($B39&gt;C$228, $B39&lt;AVERAGE(C$228, C$229))), C39, "")</f>
        <v>38.155200000000001</v>
      </c>
      <c r="BQ39" s="2">
        <f t="shared" si="14"/>
        <v>47.351999999999997</v>
      </c>
      <c r="BR39" s="2">
        <f t="shared" si="14"/>
        <v>53.536999999999999</v>
      </c>
      <c r="BS39" s="2">
        <f t="shared" si="14"/>
        <v>60.277999999999999</v>
      </c>
      <c r="BT39" s="2">
        <f t="shared" si="14"/>
        <v>62.906999999999996</v>
      </c>
      <c r="BU39" s="2">
        <f t="shared" si="14"/>
        <v>65.241</v>
      </c>
      <c r="BV39" s="2">
        <f t="shared" si="14"/>
        <v>69.555999999999997</v>
      </c>
      <c r="BW39" s="2">
        <f t="shared" si="14"/>
        <v>70.203999999999994</v>
      </c>
      <c r="BX39" s="2">
        <f t="shared" si="14"/>
        <v>69.611000000000004</v>
      </c>
      <c r="BY39" s="2">
        <f t="shared" si="14"/>
        <v>71.667000000000002</v>
      </c>
      <c r="BZ39" s="2">
        <f t="shared" si="14"/>
        <v>72</v>
      </c>
      <c r="CA39" s="2">
        <f t="shared" si="14"/>
        <v>70.167000000000002</v>
      </c>
      <c r="CB39" s="2">
        <f t="shared" si="14"/>
        <v>69.147999999999996</v>
      </c>
      <c r="CC39" s="2">
        <f t="shared" si="14"/>
        <v>67.796000000000006</v>
      </c>
      <c r="CD39" s="2">
        <f t="shared" si="14"/>
        <v>65.888999999999996</v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39.766065107289236</v>
      </c>
      <c r="CW39" s="2">
        <f t="shared" si="16"/>
        <v>47.124480474948548</v>
      </c>
      <c r="CX39" s="2">
        <f t="shared" si="16"/>
        <v>54.592263645457912</v>
      </c>
      <c r="CY39" s="2">
        <f t="shared" si="16"/>
        <v>60.818792827484145</v>
      </c>
      <c r="CZ39" s="2">
        <f t="shared" si="16"/>
        <v>65.163371040992217</v>
      </c>
      <c r="DA39" s="2">
        <f t="shared" si="16"/>
        <v>67.891265909323039</v>
      </c>
      <c r="DB39" s="2">
        <f t="shared" si="16"/>
        <v>71.7939211048581</v>
      </c>
      <c r="DC39" s="2">
        <f t="shared" si="16"/>
        <v>72.924535081962091</v>
      </c>
      <c r="DD39" s="2">
        <f t="shared" si="16"/>
        <v>72.913261280298343</v>
      </c>
      <c r="DE39" s="2">
        <f t="shared" si="16"/>
        <v>73.571794250949964</v>
      </c>
      <c r="DF39" s="2">
        <f t="shared" si="16"/>
        <v>74.032521391712976</v>
      </c>
      <c r="DG39" s="2">
        <f t="shared" si="16"/>
        <v>73.081561065826989</v>
      </c>
      <c r="DH39" s="2">
        <f t="shared" si="16"/>
        <v>71.868820460515366</v>
      </c>
      <c r="DI39" s="2">
        <f t="shared" si="16"/>
        <v>70.271888377818442</v>
      </c>
      <c r="DJ39" s="2">
        <f t="shared" si="16"/>
        <v>66.818392268334293</v>
      </c>
      <c r="DL39" s="2">
        <f t="shared" ref="DL39:DZ55" si="17">CF$223*$B39+CF$224</f>
        <v>40.712043766616951</v>
      </c>
      <c r="DM39" s="2">
        <f t="shared" si="17"/>
        <v>49.170500832098789</v>
      </c>
      <c r="DN39" s="2">
        <f t="shared" si="17"/>
        <v>55.323603587007085</v>
      </c>
      <c r="DO39" s="2">
        <f t="shared" si="17"/>
        <v>65.345397242019132</v>
      </c>
      <c r="DP39" s="2">
        <f t="shared" si="17"/>
        <v>68.233616653312509</v>
      </c>
      <c r="DQ39" s="2">
        <f t="shared" si="17"/>
        <v>73.189532383361197</v>
      </c>
      <c r="DR39" s="2">
        <f t="shared" si="17"/>
        <v>79.173110700962994</v>
      </c>
      <c r="DS39" s="2">
        <f t="shared" si="17"/>
        <v>80.851281722013425</v>
      </c>
      <c r="DT39" s="2">
        <f t="shared" si="17"/>
        <v>81.071836106478443</v>
      </c>
      <c r="DU39" s="2">
        <f t="shared" si="17"/>
        <v>81.065009111344409</v>
      </c>
      <c r="DV39" s="2">
        <f t="shared" si="17"/>
        <v>80.926857674144685</v>
      </c>
      <c r="DW39" s="2">
        <f t="shared" si="17"/>
        <v>76.646389393500527</v>
      </c>
      <c r="DX39" s="2">
        <f t="shared" si="17"/>
        <v>75.421222351597336</v>
      </c>
      <c r="DY39" s="2">
        <f t="shared" si="17"/>
        <v>72.370516360225139</v>
      </c>
      <c r="DZ39" s="2">
        <f t="shared" si="17"/>
        <v>72.929867286250527</v>
      </c>
      <c r="EB39" s="2">
        <f t="shared" ref="EB39:EP55" si="18">POWER(10,($B39-C$224)/C$225)/(1+POWER(10,($B39-C$224)/C$225))</f>
        <v>4.5349680805633626E-4</v>
      </c>
      <c r="EC39" s="2">
        <f t="shared" si="18"/>
        <v>5.5971378227515913E-4</v>
      </c>
      <c r="ED39" s="2">
        <f t="shared" si="18"/>
        <v>6.1476433861454467E-4</v>
      </c>
      <c r="EE39" s="2">
        <f t="shared" si="18"/>
        <v>5.5944950212721107E-4</v>
      </c>
      <c r="EF39" s="2">
        <f t="shared" si="18"/>
        <v>5.6694582815395591E-4</v>
      </c>
      <c r="EG39" s="2">
        <f t="shared" si="18"/>
        <v>5.7282183506074424E-4</v>
      </c>
      <c r="EH39" s="2">
        <f t="shared" si="18"/>
        <v>5.9206230077556935E-4</v>
      </c>
      <c r="EI39" s="2">
        <f t="shared" si="18"/>
        <v>5.9271481191418849E-4</v>
      </c>
      <c r="EJ39" s="2">
        <f t="shared" si="18"/>
        <v>5.5185405085184666E-4</v>
      </c>
      <c r="EK39" s="2">
        <f t="shared" si="18"/>
        <v>5.3197252282674047E-4</v>
      </c>
      <c r="EL39" s="2">
        <f t="shared" si="18"/>
        <v>5.1312445580708121E-4</v>
      </c>
      <c r="EM39" s="2">
        <f t="shared" si="18"/>
        <v>4.7146157433268162E-4</v>
      </c>
      <c r="EN39" s="2">
        <f t="shared" si="18"/>
        <v>4.4133671957533282E-4</v>
      </c>
      <c r="EO39" s="2">
        <f t="shared" si="18"/>
        <v>4.1105077720663514E-4</v>
      </c>
      <c r="EP39" s="2">
        <f t="shared" si="18"/>
        <v>4.0290503362031742E-4</v>
      </c>
    </row>
    <row r="40" spans="2:146" x14ac:dyDescent="0.25">
      <c r="B40" s="2">
        <v>18</v>
      </c>
      <c r="C40" s="49">
        <v>39.810299999999998</v>
      </c>
      <c r="D40" s="49">
        <v>44.889000000000003</v>
      </c>
      <c r="E40" s="49">
        <v>53.110999999999997</v>
      </c>
      <c r="F40" s="49">
        <v>59.277999999999999</v>
      </c>
      <c r="G40" s="49">
        <v>63.536999999999999</v>
      </c>
      <c r="H40" s="49">
        <v>66.906999999999996</v>
      </c>
      <c r="I40" s="49">
        <v>70.019000000000005</v>
      </c>
      <c r="J40" s="49">
        <v>70.221999999999994</v>
      </c>
      <c r="K40" s="49">
        <v>71.519000000000005</v>
      </c>
      <c r="L40" s="49">
        <v>72.259</v>
      </c>
      <c r="M40" s="49">
        <v>72.832999999999998</v>
      </c>
      <c r="N40" s="49">
        <v>71.093000000000004</v>
      </c>
      <c r="O40" s="49">
        <v>68.944000000000003</v>
      </c>
      <c r="P40" s="49">
        <v>68.055999999999997</v>
      </c>
      <c r="Q40" s="49">
        <v>65.647999999999996</v>
      </c>
      <c r="T40" s="4">
        <f t="shared" si="11"/>
        <v>39.757239393388957</v>
      </c>
      <c r="U40" s="4">
        <f t="shared" si="11"/>
        <v>47.110352419086929</v>
      </c>
      <c r="V40" s="4">
        <f t="shared" si="11"/>
        <v>54.543789133711442</v>
      </c>
      <c r="W40" s="4">
        <f t="shared" si="11"/>
        <v>60.78529662123038</v>
      </c>
      <c r="X40" s="4">
        <f t="shared" si="11"/>
        <v>65.128387065014167</v>
      </c>
      <c r="Y40" s="4">
        <f t="shared" si="11"/>
        <v>67.85955083777398</v>
      </c>
      <c r="Z40" s="4">
        <f t="shared" si="11"/>
        <v>71.75937577796627</v>
      </c>
      <c r="AA40" s="4">
        <f t="shared" si="11"/>
        <v>72.909673071802032</v>
      </c>
      <c r="AB40" s="4">
        <f t="shared" si="11"/>
        <v>72.902997391659355</v>
      </c>
      <c r="AC40" s="4">
        <f t="shared" si="11"/>
        <v>73.567311682147363</v>
      </c>
      <c r="AD40" s="4">
        <f t="shared" si="11"/>
        <v>74.010905165628671</v>
      </c>
      <c r="AE40" s="4">
        <f t="shared" si="11"/>
        <v>73.046700879323836</v>
      </c>
      <c r="AF40" s="4">
        <f t="shared" si="11"/>
        <v>71.816252972895612</v>
      </c>
      <c r="AG40" s="4">
        <f t="shared" si="11"/>
        <v>70.213701727031946</v>
      </c>
      <c r="AH40" s="4">
        <f t="shared" si="11"/>
        <v>66.779474382989292</v>
      </c>
      <c r="AJ40" s="4">
        <f t="shared" si="12"/>
        <v>5.3060606611040839E-2</v>
      </c>
      <c r="AK40" s="4">
        <f t="shared" si="12"/>
        <v>-2.2213524190869265</v>
      </c>
      <c r="AL40" s="4">
        <f t="shared" si="12"/>
        <v>-1.4327891337114451</v>
      </c>
      <c r="AM40" s="4">
        <f t="shared" si="12"/>
        <v>-1.5072966212303811</v>
      </c>
      <c r="AN40" s="4">
        <f t="shared" si="12"/>
        <v>-1.5913870650141675</v>
      </c>
      <c r="AO40" s="4">
        <f t="shared" si="12"/>
        <v>-0.95255083777398397</v>
      </c>
      <c r="AP40" s="4">
        <f t="shared" si="12"/>
        <v>-1.7403757779662641</v>
      </c>
      <c r="AQ40" s="4">
        <f t="shared" si="12"/>
        <v>-2.6876730718020383</v>
      </c>
      <c r="AR40" s="4">
        <f t="shared" si="12"/>
        <v>-1.3839973916593493</v>
      </c>
      <c r="AS40" s="4">
        <f t="shared" si="12"/>
        <v>-1.3083116821473624</v>
      </c>
      <c r="AT40" s="4">
        <f t="shared" si="12"/>
        <v>-1.1779051656286725</v>
      </c>
      <c r="AU40" s="4">
        <f t="shared" si="12"/>
        <v>-1.9537008793238329</v>
      </c>
      <c r="AV40" s="4">
        <f t="shared" si="12"/>
        <v>-2.872252972895609</v>
      </c>
      <c r="AW40" s="4">
        <f t="shared" si="12"/>
        <v>-2.1577017270319487</v>
      </c>
      <c r="AX40" s="4">
        <f t="shared" si="12"/>
        <v>-1.1314743829892961</v>
      </c>
      <c r="AZ40" s="2">
        <f t="shared" si="13"/>
        <v>39.757239393388957</v>
      </c>
      <c r="BA40" s="2">
        <f t="shared" si="13"/>
        <v>47.110352419086929</v>
      </c>
      <c r="BB40" s="2">
        <f t="shared" si="13"/>
        <v>54.543789133711442</v>
      </c>
      <c r="BC40" s="2">
        <f t="shared" si="13"/>
        <v>60.78529662123038</v>
      </c>
      <c r="BD40" s="2">
        <f t="shared" si="13"/>
        <v>65.128387065014167</v>
      </c>
      <c r="BE40" s="2">
        <f t="shared" si="13"/>
        <v>67.85955083777398</v>
      </c>
      <c r="BF40" s="2">
        <f t="shared" si="13"/>
        <v>71.75937577796627</v>
      </c>
      <c r="BG40" s="2">
        <f t="shared" si="13"/>
        <v>72.909673071802032</v>
      </c>
      <c r="BH40" s="2">
        <f t="shared" si="13"/>
        <v>72.902997391659355</v>
      </c>
      <c r="BI40" s="2">
        <f t="shared" si="13"/>
        <v>73.567311682147363</v>
      </c>
      <c r="BJ40" s="2">
        <f t="shared" si="13"/>
        <v>74.010905165628671</v>
      </c>
      <c r="BK40" s="2">
        <f t="shared" si="13"/>
        <v>73.046700879323836</v>
      </c>
      <c r="BL40" s="2">
        <f t="shared" si="13"/>
        <v>71.816252972895612</v>
      </c>
      <c r="BM40" s="2">
        <f t="shared" si="13"/>
        <v>70.213701727031946</v>
      </c>
      <c r="BN40" s="2">
        <f t="shared" si="13"/>
        <v>66.779474382989292</v>
      </c>
      <c r="BP40" s="2">
        <f t="shared" si="14"/>
        <v>39.810299999999998</v>
      </c>
      <c r="BQ40" s="2">
        <f t="shared" si="14"/>
        <v>44.889000000000003</v>
      </c>
      <c r="BR40" s="2">
        <f t="shared" si="14"/>
        <v>53.110999999999997</v>
      </c>
      <c r="BS40" s="2">
        <f t="shared" si="14"/>
        <v>59.277999999999999</v>
      </c>
      <c r="BT40" s="2">
        <f t="shared" si="14"/>
        <v>63.536999999999999</v>
      </c>
      <c r="BU40" s="2">
        <f t="shared" si="14"/>
        <v>66.906999999999996</v>
      </c>
      <c r="BV40" s="2">
        <f t="shared" si="14"/>
        <v>70.019000000000005</v>
      </c>
      <c r="BW40" s="2">
        <f t="shared" si="14"/>
        <v>70.221999999999994</v>
      </c>
      <c r="BX40" s="2">
        <f t="shared" si="14"/>
        <v>71.519000000000005</v>
      </c>
      <c r="BY40" s="2">
        <f t="shared" si="14"/>
        <v>72.259</v>
      </c>
      <c r="BZ40" s="2">
        <f t="shared" si="14"/>
        <v>72.832999999999998</v>
      </c>
      <c r="CA40" s="2">
        <f t="shared" si="14"/>
        <v>71.093000000000004</v>
      </c>
      <c r="CB40" s="2">
        <f t="shared" si="14"/>
        <v>68.944000000000003</v>
      </c>
      <c r="CC40" s="2">
        <f t="shared" si="14"/>
        <v>68.055999999999997</v>
      </c>
      <c r="CD40" s="2">
        <f t="shared" si="14"/>
        <v>65.647999999999996</v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39.756787523053951</v>
      </c>
      <c r="CW40" s="2">
        <f t="shared" si="16"/>
        <v>47.109127905256436</v>
      </c>
      <c r="CX40" s="2">
        <f t="shared" si="16"/>
        <v>54.543313321365439</v>
      </c>
      <c r="CY40" s="2">
        <f t="shared" si="16"/>
        <v>60.782566321333462</v>
      </c>
      <c r="CZ40" s="2">
        <f t="shared" si="16"/>
        <v>65.126516463757554</v>
      </c>
      <c r="DA40" s="2">
        <f t="shared" si="16"/>
        <v>67.856269572005985</v>
      </c>
      <c r="DB40" s="2">
        <f t="shared" si="16"/>
        <v>71.754643584283244</v>
      </c>
      <c r="DC40" s="2">
        <f t="shared" si="16"/>
        <v>72.904596051130596</v>
      </c>
      <c r="DD40" s="2">
        <f t="shared" si="16"/>
        <v>72.898126468251874</v>
      </c>
      <c r="DE40" s="2">
        <f t="shared" si="16"/>
        <v>73.563009021359292</v>
      </c>
      <c r="DF40" s="2">
        <f t="shared" si="16"/>
        <v>74.00708297436762</v>
      </c>
      <c r="DG40" s="2">
        <f t="shared" si="16"/>
        <v>73.044897095045826</v>
      </c>
      <c r="DH40" s="2">
        <f t="shared" si="16"/>
        <v>71.814569338287782</v>
      </c>
      <c r="DI40" s="2">
        <f t="shared" si="16"/>
        <v>70.212781965139911</v>
      </c>
      <c r="DJ40" s="2">
        <f t="shared" si="16"/>
        <v>66.776816819621558</v>
      </c>
      <c r="DL40" s="2">
        <f t="shared" si="17"/>
        <v>40.665567181657046</v>
      </c>
      <c r="DM40" s="2">
        <f t="shared" si="17"/>
        <v>49.10448736841419</v>
      </c>
      <c r="DN40" s="2">
        <f t="shared" si="17"/>
        <v>55.249228950689741</v>
      </c>
      <c r="DO40" s="2">
        <f t="shared" si="17"/>
        <v>65.23372320246277</v>
      </c>
      <c r="DP40" s="2">
        <f t="shared" si="17"/>
        <v>68.135802100113835</v>
      </c>
      <c r="DQ40" s="2">
        <f t="shared" si="17"/>
        <v>73.080782931615062</v>
      </c>
      <c r="DR40" s="2">
        <f t="shared" si="17"/>
        <v>79.044515699318055</v>
      </c>
      <c r="DS40" s="2">
        <f t="shared" si="17"/>
        <v>80.717059262990674</v>
      </c>
      <c r="DT40" s="2">
        <f t="shared" si="17"/>
        <v>80.948391672807674</v>
      </c>
      <c r="DU40" s="2">
        <f t="shared" si="17"/>
        <v>80.939846182220577</v>
      </c>
      <c r="DV40" s="2">
        <f t="shared" si="17"/>
        <v>80.800858617530622</v>
      </c>
      <c r="DW40" s="2">
        <f t="shared" si="17"/>
        <v>76.534355685656905</v>
      </c>
      <c r="DX40" s="2">
        <f t="shared" si="17"/>
        <v>75.293904558016138</v>
      </c>
      <c r="DY40" s="2">
        <f t="shared" si="17"/>
        <v>72.253566529080672</v>
      </c>
      <c r="DZ40" s="2">
        <f t="shared" si="17"/>
        <v>72.792678150230216</v>
      </c>
      <c r="EB40" s="2">
        <f t="shared" si="18"/>
        <v>4.9722760707657558E-4</v>
      </c>
      <c r="EC40" s="2">
        <f t="shared" si="18"/>
        <v>6.1368081947324362E-4</v>
      </c>
      <c r="ED40" s="2">
        <f t="shared" si="18"/>
        <v>6.7403571508602991E-4</v>
      </c>
      <c r="EE40" s="2">
        <f t="shared" si="18"/>
        <v>6.1339107333948642E-4</v>
      </c>
      <c r="EF40" s="2">
        <f t="shared" si="18"/>
        <v>6.2160973821113357E-4</v>
      </c>
      <c r="EG40" s="2">
        <f t="shared" si="18"/>
        <v>6.280519432428995E-4</v>
      </c>
      <c r="EH40" s="2">
        <f t="shared" si="18"/>
        <v>6.4914632360490781E-4</v>
      </c>
      <c r="EI40" s="2">
        <f t="shared" si="18"/>
        <v>6.4986170606690184E-4</v>
      </c>
      <c r="EJ40" s="2">
        <f t="shared" si="18"/>
        <v>6.0506371948036448E-4</v>
      </c>
      <c r="EK40" s="2">
        <f t="shared" si="18"/>
        <v>5.8326633681149984E-4</v>
      </c>
      <c r="EL40" s="2">
        <f t="shared" si="18"/>
        <v>5.6260192591086168E-4</v>
      </c>
      <c r="EM40" s="2">
        <f t="shared" si="18"/>
        <v>5.1692382390097324E-4</v>
      </c>
      <c r="EN40" s="2">
        <f t="shared" si="18"/>
        <v>4.8389548620647431E-4</v>
      </c>
      <c r="EO40" s="2">
        <f t="shared" si="18"/>
        <v>4.5069034149073202E-4</v>
      </c>
      <c r="EP40" s="2">
        <f t="shared" si="18"/>
        <v>4.4175941260753972E-4</v>
      </c>
    </row>
    <row r="41" spans="2:146" x14ac:dyDescent="0.25">
      <c r="B41" s="2">
        <v>19</v>
      </c>
      <c r="C41" s="49">
        <v>39.344799999999999</v>
      </c>
      <c r="D41" s="49">
        <v>46.110999999999997</v>
      </c>
      <c r="E41" s="49">
        <v>53.795999999999999</v>
      </c>
      <c r="F41" s="49">
        <v>59.148000000000003</v>
      </c>
      <c r="G41" s="49">
        <v>64.944000000000003</v>
      </c>
      <c r="H41" s="49">
        <v>65.332999999999998</v>
      </c>
      <c r="I41" s="49">
        <v>69.944000000000003</v>
      </c>
      <c r="J41" s="49">
        <v>71.778000000000006</v>
      </c>
      <c r="K41" s="49">
        <v>70.926000000000002</v>
      </c>
      <c r="L41" s="49">
        <v>71.796000000000006</v>
      </c>
      <c r="M41" s="49">
        <v>72.462999999999994</v>
      </c>
      <c r="N41" s="49">
        <v>70.37</v>
      </c>
      <c r="O41" s="49">
        <v>68.703999999999994</v>
      </c>
      <c r="P41" s="49">
        <v>67.832999999999998</v>
      </c>
      <c r="Q41" s="49">
        <v>65.667000000000002</v>
      </c>
      <c r="T41" s="4">
        <f t="shared" si="11"/>
        <v>39.747985101127639</v>
      </c>
      <c r="U41" s="4">
        <f t="shared" si="11"/>
        <v>47.09508382171974</v>
      </c>
      <c r="V41" s="4">
        <f t="shared" si="11"/>
        <v>54.494865892201545</v>
      </c>
      <c r="W41" s="4">
        <f t="shared" si="11"/>
        <v>60.749282611594502</v>
      </c>
      <c r="X41" s="4">
        <f t="shared" si="11"/>
        <v>65.09167129031357</v>
      </c>
      <c r="Y41" s="4">
        <f t="shared" si="11"/>
        <v>67.824820066412215</v>
      </c>
      <c r="Z41" s="4">
        <f t="shared" si="11"/>
        <v>71.720490916008785</v>
      </c>
      <c r="AA41" s="4">
        <f t="shared" si="11"/>
        <v>72.890142085159781</v>
      </c>
      <c r="AB41" s="4">
        <f t="shared" si="11"/>
        <v>72.88826035310808</v>
      </c>
      <c r="AC41" s="4">
        <f t="shared" si="11"/>
        <v>73.558866876173511</v>
      </c>
      <c r="AD41" s="4">
        <f t="shared" si="11"/>
        <v>73.985773248378948</v>
      </c>
      <c r="AE41" s="4">
        <f t="shared" si="11"/>
        <v>73.010168118651208</v>
      </c>
      <c r="AF41" s="4">
        <f t="shared" si="11"/>
        <v>71.762125432550818</v>
      </c>
      <c r="AG41" s="4">
        <f t="shared" si="11"/>
        <v>70.154655424109592</v>
      </c>
      <c r="AH41" s="4">
        <f t="shared" si="11"/>
        <v>66.738108895665903</v>
      </c>
      <c r="AJ41" s="4">
        <f t="shared" si="12"/>
        <v>-0.40318510112764017</v>
      </c>
      <c r="AK41" s="4">
        <f t="shared" si="12"/>
        <v>-0.98408382171974296</v>
      </c>
      <c r="AL41" s="4">
        <f t="shared" si="12"/>
        <v>-0.69886589220154605</v>
      </c>
      <c r="AM41" s="4">
        <f t="shared" si="12"/>
        <v>-1.6012826115944989</v>
      </c>
      <c r="AN41" s="4">
        <f t="shared" si="12"/>
        <v>-0.14767129031356774</v>
      </c>
      <c r="AO41" s="4">
        <f t="shared" si="12"/>
        <v>-2.4918200664122168</v>
      </c>
      <c r="AP41" s="4">
        <f t="shared" si="12"/>
        <v>-1.7764909160087825</v>
      </c>
      <c r="AQ41" s="4">
        <f t="shared" si="12"/>
        <v>-1.1121420851597748</v>
      </c>
      <c r="AR41" s="4">
        <f t="shared" si="12"/>
        <v>-1.9622603531080784</v>
      </c>
      <c r="AS41" s="4">
        <f t="shared" si="12"/>
        <v>-1.7628668761735042</v>
      </c>
      <c r="AT41" s="4">
        <f t="shared" si="12"/>
        <v>-1.5227732483789538</v>
      </c>
      <c r="AU41" s="4">
        <f t="shared" si="12"/>
        <v>-2.6401681186512036</v>
      </c>
      <c r="AV41" s="4">
        <f t="shared" si="12"/>
        <v>-3.058125432550824</v>
      </c>
      <c r="AW41" s="4">
        <f t="shared" si="12"/>
        <v>-2.3216554241095935</v>
      </c>
      <c r="AX41" s="4">
        <f t="shared" si="12"/>
        <v>-1.0711088956659012</v>
      </c>
      <c r="AZ41" s="2">
        <f t="shared" si="13"/>
        <v>39.747985101127639</v>
      </c>
      <c r="BA41" s="2">
        <f t="shared" si="13"/>
        <v>47.09508382171974</v>
      </c>
      <c r="BB41" s="2">
        <f t="shared" si="13"/>
        <v>54.494865892201545</v>
      </c>
      <c r="BC41" s="2">
        <f t="shared" si="13"/>
        <v>60.749282611594502</v>
      </c>
      <c r="BD41" s="2">
        <f t="shared" si="13"/>
        <v>65.09167129031357</v>
      </c>
      <c r="BE41" s="2">
        <f t="shared" si="13"/>
        <v>67.824820066412215</v>
      </c>
      <c r="BF41" s="2">
        <f t="shared" si="13"/>
        <v>71.720490916008785</v>
      </c>
      <c r="BG41" s="2">
        <f t="shared" si="13"/>
        <v>72.890142085159781</v>
      </c>
      <c r="BH41" s="2">
        <f t="shared" si="13"/>
        <v>72.88826035310808</v>
      </c>
      <c r="BI41" s="2">
        <f t="shared" si="13"/>
        <v>73.558866876173511</v>
      </c>
      <c r="BJ41" s="2">
        <f t="shared" si="13"/>
        <v>73.985773248378948</v>
      </c>
      <c r="BK41" s="2">
        <f t="shared" si="13"/>
        <v>73.010168118651208</v>
      </c>
      <c r="BL41" s="2">
        <f t="shared" si="13"/>
        <v>71.762125432550818</v>
      </c>
      <c r="BM41" s="2">
        <f t="shared" si="13"/>
        <v>70.154655424109592</v>
      </c>
      <c r="BN41" s="2">
        <f t="shared" si="13"/>
        <v>66.738108895665903</v>
      </c>
      <c r="BP41" s="2">
        <f t="shared" si="14"/>
        <v>39.344799999999999</v>
      </c>
      <c r="BQ41" s="2">
        <f t="shared" si="14"/>
        <v>46.110999999999997</v>
      </c>
      <c r="BR41" s="2">
        <f t="shared" si="14"/>
        <v>53.795999999999999</v>
      </c>
      <c r="BS41" s="2">
        <f t="shared" si="14"/>
        <v>59.148000000000003</v>
      </c>
      <c r="BT41" s="2">
        <f t="shared" si="14"/>
        <v>64.944000000000003</v>
      </c>
      <c r="BU41" s="2">
        <f t="shared" si="14"/>
        <v>65.332999999999998</v>
      </c>
      <c r="BV41" s="2">
        <f t="shared" si="14"/>
        <v>69.944000000000003</v>
      </c>
      <c r="BW41" s="2">
        <f t="shared" si="14"/>
        <v>71.778000000000006</v>
      </c>
      <c r="BX41" s="2">
        <f t="shared" si="14"/>
        <v>70.926000000000002</v>
      </c>
      <c r="BY41" s="2">
        <f t="shared" si="14"/>
        <v>71.796000000000006</v>
      </c>
      <c r="BZ41" s="2">
        <f t="shared" si="14"/>
        <v>72.462999999999994</v>
      </c>
      <c r="CA41" s="2">
        <f t="shared" si="14"/>
        <v>70.37</v>
      </c>
      <c r="CB41" s="2">
        <f t="shared" si="14"/>
        <v>68.703999999999994</v>
      </c>
      <c r="CC41" s="2">
        <f t="shared" si="14"/>
        <v>67.832999999999998</v>
      </c>
      <c r="CD41" s="2">
        <f t="shared" si="14"/>
        <v>65.667000000000002</v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39.747509938818673</v>
      </c>
      <c r="CW41" s="2">
        <f t="shared" si="16"/>
        <v>47.093775335564317</v>
      </c>
      <c r="CX41" s="2">
        <f t="shared" si="16"/>
        <v>54.494362997272965</v>
      </c>
      <c r="CY41" s="2">
        <f t="shared" si="16"/>
        <v>60.746339815182786</v>
      </c>
      <c r="CZ41" s="2">
        <f t="shared" si="16"/>
        <v>65.08966188652289</v>
      </c>
      <c r="DA41" s="2">
        <f t="shared" si="16"/>
        <v>67.821273234688945</v>
      </c>
      <c r="DB41" s="2">
        <f t="shared" si="16"/>
        <v>71.715366063708387</v>
      </c>
      <c r="DC41" s="2">
        <f t="shared" si="16"/>
        <v>72.884657020299102</v>
      </c>
      <c r="DD41" s="2">
        <f t="shared" si="16"/>
        <v>72.882991656205391</v>
      </c>
      <c r="DE41" s="2">
        <f t="shared" si="16"/>
        <v>73.554223791768621</v>
      </c>
      <c r="DF41" s="2">
        <f t="shared" si="16"/>
        <v>73.981644557022264</v>
      </c>
      <c r="DG41" s="2">
        <f t="shared" si="16"/>
        <v>73.008233124264649</v>
      </c>
      <c r="DH41" s="2">
        <f t="shared" si="16"/>
        <v>71.760318216060199</v>
      </c>
      <c r="DI41" s="2">
        <f t="shared" si="16"/>
        <v>70.153675552461365</v>
      </c>
      <c r="DJ41" s="2">
        <f t="shared" si="16"/>
        <v>66.73524137090881</v>
      </c>
      <c r="DL41" s="2">
        <f t="shared" si="17"/>
        <v>40.619090596697141</v>
      </c>
      <c r="DM41" s="2">
        <f t="shared" si="17"/>
        <v>49.038473904729592</v>
      </c>
      <c r="DN41" s="2">
        <f t="shared" si="17"/>
        <v>55.174854314372404</v>
      </c>
      <c r="DO41" s="2">
        <f t="shared" si="17"/>
        <v>65.122049162906407</v>
      </c>
      <c r="DP41" s="2">
        <f t="shared" si="17"/>
        <v>68.037987546915176</v>
      </c>
      <c r="DQ41" s="2">
        <f t="shared" si="17"/>
        <v>72.972033479868927</v>
      </c>
      <c r="DR41" s="2">
        <f t="shared" si="17"/>
        <v>78.91592069767313</v>
      </c>
      <c r="DS41" s="2">
        <f t="shared" si="17"/>
        <v>80.582836803967936</v>
      </c>
      <c r="DT41" s="2">
        <f t="shared" si="17"/>
        <v>80.824947239136904</v>
      </c>
      <c r="DU41" s="2">
        <f t="shared" si="17"/>
        <v>80.814683253096746</v>
      </c>
      <c r="DV41" s="2">
        <f t="shared" si="17"/>
        <v>80.674859560916559</v>
      </c>
      <c r="DW41" s="2">
        <f t="shared" si="17"/>
        <v>76.422321977813297</v>
      </c>
      <c r="DX41" s="2">
        <f t="shared" si="17"/>
        <v>75.166586764434939</v>
      </c>
      <c r="DY41" s="2">
        <f t="shared" si="17"/>
        <v>72.136616697936205</v>
      </c>
      <c r="DZ41" s="2">
        <f t="shared" si="17"/>
        <v>72.655489014209905</v>
      </c>
      <c r="EB41" s="2">
        <f t="shared" si="18"/>
        <v>5.4517307684282055E-4</v>
      </c>
      <c r="EC41" s="2">
        <f t="shared" si="18"/>
        <v>6.7284780076609478E-4</v>
      </c>
      <c r="ED41" s="2">
        <f t="shared" si="18"/>
        <v>7.3901740689644906E-4</v>
      </c>
      <c r="EE41" s="2">
        <f t="shared" si="18"/>
        <v>6.7253013805584341E-4</v>
      </c>
      <c r="EF41" s="2">
        <f t="shared" si="18"/>
        <v>6.8154065124852571E-4</v>
      </c>
      <c r="EG41" s="2">
        <f t="shared" si="18"/>
        <v>6.8860353703770931E-4</v>
      </c>
      <c r="EH41" s="2">
        <f t="shared" si="18"/>
        <v>7.117302153674572E-4</v>
      </c>
      <c r="EI41" s="2">
        <f t="shared" si="18"/>
        <v>7.1251451834234098E-4</v>
      </c>
      <c r="EJ41" s="2">
        <f t="shared" si="18"/>
        <v>6.6340044938363498E-4</v>
      </c>
      <c r="EK41" s="2">
        <f t="shared" si="18"/>
        <v>6.3950283444506742E-4</v>
      </c>
      <c r="EL41" s="2">
        <f t="shared" si="18"/>
        <v>6.1684726312850326E-4</v>
      </c>
      <c r="EM41" s="2">
        <f t="shared" si="18"/>
        <v>5.6676743621790146E-4</v>
      </c>
      <c r="EN41" s="2">
        <f t="shared" si="18"/>
        <v>5.3055608063395357E-4</v>
      </c>
      <c r="EO41" s="2">
        <f t="shared" si="18"/>
        <v>4.9415064610171581E-4</v>
      </c>
      <c r="EP41" s="2">
        <f t="shared" si="18"/>
        <v>4.8435892041473699E-4</v>
      </c>
    </row>
    <row r="42" spans="2:146" x14ac:dyDescent="0.25">
      <c r="B42" s="2">
        <v>20</v>
      </c>
      <c r="C42" s="49">
        <v>38.465499999999999</v>
      </c>
      <c r="D42" s="49">
        <v>45.332999999999998</v>
      </c>
      <c r="E42" s="49">
        <v>52.481000000000002</v>
      </c>
      <c r="F42" s="49">
        <v>58.926000000000002</v>
      </c>
      <c r="G42" s="49">
        <v>63.406999999999996</v>
      </c>
      <c r="H42" s="49">
        <v>66.314999999999998</v>
      </c>
      <c r="I42" s="49">
        <v>68.852000000000004</v>
      </c>
      <c r="J42" s="49">
        <v>70.611000000000004</v>
      </c>
      <c r="K42" s="49">
        <v>71.980999999999995</v>
      </c>
      <c r="L42" s="49">
        <v>72.537000000000006</v>
      </c>
      <c r="M42" s="49">
        <v>73.019000000000005</v>
      </c>
      <c r="N42" s="49">
        <v>71.593000000000004</v>
      </c>
      <c r="O42" s="49">
        <v>69.444000000000003</v>
      </c>
      <c r="P42" s="49">
        <v>68.519000000000005</v>
      </c>
      <c r="Q42" s="49">
        <v>65.203999999999994</v>
      </c>
      <c r="T42" s="4">
        <f t="shared" si="11"/>
        <v>39.738731097001065</v>
      </c>
      <c r="U42" s="4">
        <f t="shared" si="11"/>
        <v>47.079820025977995</v>
      </c>
      <c r="V42" s="4">
        <f t="shared" si="11"/>
        <v>54.445943446921945</v>
      </c>
      <c r="W42" s="4">
        <f t="shared" si="11"/>
        <v>60.713284179277807</v>
      </c>
      <c r="X42" s="4">
        <f t="shared" si="11"/>
        <v>65.054964879810925</v>
      </c>
      <c r="Y42" s="4">
        <f t="shared" si="11"/>
        <v>67.790109979909758</v>
      </c>
      <c r="Z42" s="4">
        <f t="shared" si="11"/>
        <v>71.681637747831047</v>
      </c>
      <c r="AA42" s="4">
        <f t="shared" si="11"/>
        <v>72.87064255153841</v>
      </c>
      <c r="AB42" s="4">
        <f t="shared" si="11"/>
        <v>72.873554705884828</v>
      </c>
      <c r="AC42" s="4">
        <f t="shared" si="11"/>
        <v>73.550447689787902</v>
      </c>
      <c r="AD42" s="4">
        <f t="shared" si="11"/>
        <v>73.960664879227039</v>
      </c>
      <c r="AE42" s="4">
        <f t="shared" si="11"/>
        <v>72.973643880807813</v>
      </c>
      <c r="AF42" s="4">
        <f t="shared" si="11"/>
        <v>71.708006062022804</v>
      </c>
      <c r="AG42" s="4">
        <f t="shared" si="11"/>
        <v>70.095612156920652</v>
      </c>
      <c r="AH42" s="4">
        <f t="shared" si="11"/>
        <v>66.69675917664398</v>
      </c>
      <c r="AJ42" s="4">
        <f t="shared" si="12"/>
        <v>-1.2732310970010658</v>
      </c>
      <c r="AK42" s="4">
        <f t="shared" si="12"/>
        <v>-1.7468200259779962</v>
      </c>
      <c r="AL42" s="4">
        <f t="shared" si="12"/>
        <v>-1.9649434469219429</v>
      </c>
      <c r="AM42" s="4">
        <f t="shared" si="12"/>
        <v>-1.7872841792778047</v>
      </c>
      <c r="AN42" s="4">
        <f t="shared" si="12"/>
        <v>-1.6479648798109281</v>
      </c>
      <c r="AO42" s="4">
        <f t="shared" si="12"/>
        <v>-1.4751099799097602</v>
      </c>
      <c r="AP42" s="4">
        <f t="shared" si="12"/>
        <v>-2.8296377478310433</v>
      </c>
      <c r="AQ42" s="4">
        <f t="shared" si="12"/>
        <v>-2.2596425515384055</v>
      </c>
      <c r="AR42" s="4">
        <f t="shared" si="12"/>
        <v>-0.89255470588483377</v>
      </c>
      <c r="AS42" s="4">
        <f t="shared" si="12"/>
        <v>-1.0134476897878955</v>
      </c>
      <c r="AT42" s="4">
        <f t="shared" si="12"/>
        <v>-0.94166487922703368</v>
      </c>
      <c r="AU42" s="4">
        <f t="shared" si="12"/>
        <v>-1.3806438808078099</v>
      </c>
      <c r="AV42" s="4">
        <f t="shared" si="12"/>
        <v>-2.2640060620228013</v>
      </c>
      <c r="AW42" s="4">
        <f t="shared" si="12"/>
        <v>-1.5766121569206462</v>
      </c>
      <c r="AX42" s="4">
        <f t="shared" si="12"/>
        <v>-1.4927591766439861</v>
      </c>
      <c r="AZ42" s="2">
        <f t="shared" si="13"/>
        <v>39.738731097001065</v>
      </c>
      <c r="BA42" s="2">
        <f t="shared" si="13"/>
        <v>47.079820025977995</v>
      </c>
      <c r="BB42" s="2">
        <f t="shared" si="13"/>
        <v>54.445943446921945</v>
      </c>
      <c r="BC42" s="2">
        <f t="shared" si="13"/>
        <v>60.713284179277807</v>
      </c>
      <c r="BD42" s="2">
        <f t="shared" si="13"/>
        <v>65.054964879810925</v>
      </c>
      <c r="BE42" s="2">
        <f t="shared" si="13"/>
        <v>67.790109979909758</v>
      </c>
      <c r="BF42" s="2">
        <f t="shared" si="13"/>
        <v>71.681637747831047</v>
      </c>
      <c r="BG42" s="2">
        <f t="shared" si="13"/>
        <v>72.87064255153841</v>
      </c>
      <c r="BH42" s="2">
        <f t="shared" si="13"/>
        <v>72.873554705884828</v>
      </c>
      <c r="BI42" s="2">
        <f t="shared" si="13"/>
        <v>73.550447689787902</v>
      </c>
      <c r="BJ42" s="2">
        <f t="shared" si="13"/>
        <v>73.960664879227039</v>
      </c>
      <c r="BK42" s="2">
        <f t="shared" si="13"/>
        <v>72.973643880807813</v>
      </c>
      <c r="BL42" s="2">
        <f t="shared" si="13"/>
        <v>71.708006062022804</v>
      </c>
      <c r="BM42" s="2">
        <f t="shared" si="13"/>
        <v>70.095612156920652</v>
      </c>
      <c r="BN42" s="2">
        <f t="shared" si="13"/>
        <v>66.69675917664398</v>
      </c>
      <c r="BP42" s="2">
        <f t="shared" si="14"/>
        <v>38.465499999999999</v>
      </c>
      <c r="BQ42" s="2">
        <f t="shared" si="14"/>
        <v>45.332999999999998</v>
      </c>
      <c r="BR42" s="2">
        <f t="shared" si="14"/>
        <v>52.481000000000002</v>
      </c>
      <c r="BS42" s="2">
        <f t="shared" si="14"/>
        <v>58.926000000000002</v>
      </c>
      <c r="BT42" s="2">
        <f t="shared" si="14"/>
        <v>63.406999999999996</v>
      </c>
      <c r="BU42" s="2">
        <f t="shared" si="14"/>
        <v>66.314999999999998</v>
      </c>
      <c r="BV42" s="2">
        <f t="shared" si="14"/>
        <v>68.852000000000004</v>
      </c>
      <c r="BW42" s="2">
        <f t="shared" si="14"/>
        <v>70.611000000000004</v>
      </c>
      <c r="BX42" s="2">
        <f t="shared" si="14"/>
        <v>71.980999999999995</v>
      </c>
      <c r="BY42" s="2">
        <f t="shared" si="14"/>
        <v>72.537000000000006</v>
      </c>
      <c r="BZ42" s="2">
        <f t="shared" si="14"/>
        <v>73.019000000000005</v>
      </c>
      <c r="CA42" s="2">
        <f t="shared" si="14"/>
        <v>71.593000000000004</v>
      </c>
      <c r="CB42" s="2">
        <f t="shared" si="14"/>
        <v>69.444000000000003</v>
      </c>
      <c r="CC42" s="2">
        <f t="shared" si="14"/>
        <v>68.519000000000005</v>
      </c>
      <c r="CD42" s="2">
        <f t="shared" si="14"/>
        <v>65.203999999999994</v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39.738232354583396</v>
      </c>
      <c r="CW42" s="2">
        <f t="shared" si="16"/>
        <v>47.078422765872205</v>
      </c>
      <c r="CX42" s="2">
        <f t="shared" si="16"/>
        <v>54.445412673180492</v>
      </c>
      <c r="CY42" s="2">
        <f t="shared" si="16"/>
        <v>60.71011330903211</v>
      </c>
      <c r="CZ42" s="2">
        <f t="shared" si="16"/>
        <v>65.052807309288241</v>
      </c>
      <c r="DA42" s="2">
        <f t="shared" si="16"/>
        <v>67.786276897371891</v>
      </c>
      <c r="DB42" s="2">
        <f t="shared" si="16"/>
        <v>71.676088543133531</v>
      </c>
      <c r="DC42" s="2">
        <f t="shared" si="16"/>
        <v>72.864717989467593</v>
      </c>
      <c r="DD42" s="2">
        <f t="shared" si="16"/>
        <v>72.867856844158922</v>
      </c>
      <c r="DE42" s="2">
        <f t="shared" si="16"/>
        <v>73.545438562177964</v>
      </c>
      <c r="DF42" s="2">
        <f t="shared" si="16"/>
        <v>73.956206139676908</v>
      </c>
      <c r="DG42" s="2">
        <f t="shared" si="16"/>
        <v>72.971569153483472</v>
      </c>
      <c r="DH42" s="2">
        <f t="shared" si="16"/>
        <v>71.706067093832615</v>
      </c>
      <c r="DI42" s="2">
        <f t="shared" si="16"/>
        <v>70.094569139782834</v>
      </c>
      <c r="DJ42" s="2">
        <f t="shared" si="16"/>
        <v>66.693665922196061</v>
      </c>
      <c r="DL42" s="2">
        <f t="shared" si="17"/>
        <v>40.572614011737237</v>
      </c>
      <c r="DM42" s="2">
        <f t="shared" si="17"/>
        <v>48.972460441044987</v>
      </c>
      <c r="DN42" s="2">
        <f t="shared" si="17"/>
        <v>55.100479678055066</v>
      </c>
      <c r="DO42" s="2">
        <f t="shared" si="17"/>
        <v>65.010375123350045</v>
      </c>
      <c r="DP42" s="2">
        <f t="shared" si="17"/>
        <v>67.940172993716502</v>
      </c>
      <c r="DQ42" s="2">
        <f t="shared" si="17"/>
        <v>72.863284028122791</v>
      </c>
      <c r="DR42" s="2">
        <f t="shared" si="17"/>
        <v>78.787325696028205</v>
      </c>
      <c r="DS42" s="2">
        <f t="shared" si="17"/>
        <v>80.448614344945184</v>
      </c>
      <c r="DT42" s="2">
        <f t="shared" si="17"/>
        <v>80.701502805466134</v>
      </c>
      <c r="DU42" s="2">
        <f t="shared" si="17"/>
        <v>80.689520323972914</v>
      </c>
      <c r="DV42" s="2">
        <f t="shared" si="17"/>
        <v>80.548860504302496</v>
      </c>
      <c r="DW42" s="2">
        <f t="shared" si="17"/>
        <v>76.310288269969675</v>
      </c>
      <c r="DX42" s="2">
        <f t="shared" si="17"/>
        <v>75.039268970853755</v>
      </c>
      <c r="DY42" s="2">
        <f t="shared" si="17"/>
        <v>72.019666866791738</v>
      </c>
      <c r="DZ42" s="2">
        <f t="shared" si="17"/>
        <v>72.51829987818958</v>
      </c>
      <c r="EB42" s="2">
        <f t="shared" si="18"/>
        <v>5.9773895241845389E-4</v>
      </c>
      <c r="EC42" s="2">
        <f t="shared" si="18"/>
        <v>7.3771505398536057E-4</v>
      </c>
      <c r="ED42" s="2">
        <f t="shared" si="18"/>
        <v>8.1025870254325134E-4</v>
      </c>
      <c r="EE42" s="2">
        <f t="shared" si="18"/>
        <v>7.3736678895598359E-4</v>
      </c>
      <c r="EF42" s="2">
        <f t="shared" si="18"/>
        <v>7.4724532964983966E-4</v>
      </c>
      <c r="EG42" s="2">
        <f t="shared" si="18"/>
        <v>7.5498860630939814E-4</v>
      </c>
      <c r="EH42" s="2">
        <f t="shared" si="18"/>
        <v>7.8034307929976475E-4</v>
      </c>
      <c r="EI42" s="2">
        <f t="shared" si="18"/>
        <v>7.81202932255677E-4</v>
      </c>
      <c r="EJ42" s="2">
        <f t="shared" si="18"/>
        <v>7.2735757450026505E-4</v>
      </c>
      <c r="EK42" s="2">
        <f t="shared" si="18"/>
        <v>7.0115765425980919E-4</v>
      </c>
      <c r="EL42" s="2">
        <f t="shared" si="18"/>
        <v>6.7631932504483012E-4</v>
      </c>
      <c r="EM42" s="2">
        <f t="shared" si="18"/>
        <v>6.2141415673589741E-4</v>
      </c>
      <c r="EN42" s="2">
        <f t="shared" si="18"/>
        <v>5.8171339802815501E-4</v>
      </c>
      <c r="EO42" s="2">
        <f t="shared" si="18"/>
        <v>5.4179957889410359E-4</v>
      </c>
      <c r="EP42" s="2">
        <f t="shared" si="18"/>
        <v>5.3106417867335078E-4</v>
      </c>
    </row>
    <row r="43" spans="2:146" x14ac:dyDescent="0.25">
      <c r="B43" s="2">
        <v>21</v>
      </c>
      <c r="C43" s="49">
        <v>38.258600000000001</v>
      </c>
      <c r="D43" s="49">
        <v>45.963000000000001</v>
      </c>
      <c r="E43" s="49">
        <v>54.704000000000001</v>
      </c>
      <c r="F43" s="49">
        <v>60.241</v>
      </c>
      <c r="G43" s="49">
        <v>63.185000000000002</v>
      </c>
      <c r="H43" s="49">
        <v>67.5</v>
      </c>
      <c r="I43" s="49">
        <v>70.147999999999996</v>
      </c>
      <c r="J43" s="49">
        <v>71.685000000000002</v>
      </c>
      <c r="K43" s="49">
        <v>71.352000000000004</v>
      </c>
      <c r="L43" s="49">
        <v>72.5</v>
      </c>
      <c r="M43" s="49">
        <v>72.259</v>
      </c>
      <c r="N43" s="49">
        <v>71.537000000000006</v>
      </c>
      <c r="O43" s="49">
        <v>70.241</v>
      </c>
      <c r="P43" s="49">
        <v>67.647999999999996</v>
      </c>
      <c r="Q43" s="49">
        <v>66</v>
      </c>
      <c r="T43" s="4">
        <f t="shared" si="11"/>
        <v>39.729477219892999</v>
      </c>
      <c r="U43" s="4">
        <f t="shared" si="11"/>
        <v>47.064561176289168</v>
      </c>
      <c r="V43" s="4">
        <f t="shared" si="11"/>
        <v>54.397021699449745</v>
      </c>
      <c r="W43" s="4">
        <f t="shared" si="11"/>
        <v>60.677302350158016</v>
      </c>
      <c r="X43" s="4">
        <f t="shared" si="11"/>
        <v>65.018268347311292</v>
      </c>
      <c r="Y43" s="4">
        <f t="shared" si="11"/>
        <v>67.755422094879066</v>
      </c>
      <c r="Z43" s="4">
        <f t="shared" si="11"/>
        <v>71.642818729576263</v>
      </c>
      <c r="AA43" s="4">
        <f t="shared" si="11"/>
        <v>72.851176737591345</v>
      </c>
      <c r="AB43" s="4">
        <f t="shared" si="11"/>
        <v>72.858882800573909</v>
      </c>
      <c r="AC43" s="4">
        <f t="shared" si="11"/>
        <v>73.542055894679052</v>
      </c>
      <c r="AD43" s="4">
        <f t="shared" si="11"/>
        <v>73.935581746222894</v>
      </c>
      <c r="AE43" s="4">
        <f t="shared" si="11"/>
        <v>72.937128588219565</v>
      </c>
      <c r="AF43" s="4">
        <f t="shared" si="11"/>
        <v>71.653895286694322</v>
      </c>
      <c r="AG43" s="4">
        <f t="shared" si="11"/>
        <v>70.036571951550869</v>
      </c>
      <c r="AH43" s="4">
        <f t="shared" si="11"/>
        <v>66.655426312747053</v>
      </c>
      <c r="AJ43" s="4">
        <f t="shared" si="12"/>
        <v>-1.4708772198929978</v>
      </c>
      <c r="AK43" s="4">
        <f t="shared" si="12"/>
        <v>-1.1015611762891666</v>
      </c>
      <c r="AL43" s="4">
        <f t="shared" si="12"/>
        <v>0.30697830055025577</v>
      </c>
      <c r="AM43" s="4">
        <f t="shared" si="12"/>
        <v>-0.43630235015801588</v>
      </c>
      <c r="AN43" s="4">
        <f t="shared" si="12"/>
        <v>-1.8332683473112894</v>
      </c>
      <c r="AO43" s="4">
        <f t="shared" si="12"/>
        <v>-0.25542209487906575</v>
      </c>
      <c r="AP43" s="4">
        <f t="shared" si="12"/>
        <v>-1.4948187295762665</v>
      </c>
      <c r="AQ43" s="4">
        <f t="shared" si="12"/>
        <v>-1.1661767375913428</v>
      </c>
      <c r="AR43" s="4">
        <f t="shared" si="12"/>
        <v>-1.506882800573905</v>
      </c>
      <c r="AS43" s="4">
        <f t="shared" si="12"/>
        <v>-1.0420558946790521</v>
      </c>
      <c r="AT43" s="4">
        <f t="shared" si="12"/>
        <v>-1.6765817462228938</v>
      </c>
      <c r="AU43" s="4">
        <f t="shared" si="12"/>
        <v>-1.4001285882195589</v>
      </c>
      <c r="AV43" s="4">
        <f t="shared" si="12"/>
        <v>-1.4128952866943223</v>
      </c>
      <c r="AW43" s="4">
        <f t="shared" si="12"/>
        <v>-2.3885719515508725</v>
      </c>
      <c r="AX43" s="4">
        <f t="shared" si="12"/>
        <v>-0.65542631274705343</v>
      </c>
      <c r="AZ43" s="2">
        <f t="shared" si="13"/>
        <v>39.729477219892992</v>
      </c>
      <c r="BA43" s="2">
        <f t="shared" si="13"/>
        <v>47.064561176289168</v>
      </c>
      <c r="BB43" s="2">
        <f t="shared" si="13"/>
        <v>54.397021699449745</v>
      </c>
      <c r="BC43" s="2">
        <f t="shared" si="13"/>
        <v>60.677302350158016</v>
      </c>
      <c r="BD43" s="2">
        <f t="shared" si="13"/>
        <v>65.018268347311292</v>
      </c>
      <c r="BE43" s="2">
        <f t="shared" si="13"/>
        <v>67.755422094879066</v>
      </c>
      <c r="BF43" s="2">
        <f t="shared" si="13"/>
        <v>71.642818729576263</v>
      </c>
      <c r="BG43" s="2">
        <f t="shared" si="13"/>
        <v>72.851176737591345</v>
      </c>
      <c r="BH43" s="2">
        <f t="shared" si="13"/>
        <v>72.858882800573909</v>
      </c>
      <c r="BI43" s="2">
        <f t="shared" si="13"/>
        <v>73.542055894679052</v>
      </c>
      <c r="BJ43" s="2">
        <f t="shared" si="13"/>
        <v>73.935581746222894</v>
      </c>
      <c r="BK43" s="2">
        <f t="shared" si="13"/>
        <v>72.937128588219565</v>
      </c>
      <c r="BL43" s="2">
        <f t="shared" si="13"/>
        <v>71.653895286694322</v>
      </c>
      <c r="BM43" s="2">
        <f t="shared" si="13"/>
        <v>70.036571951550869</v>
      </c>
      <c r="BN43" s="2">
        <f t="shared" si="13"/>
        <v>66.655426312747053</v>
      </c>
      <c r="BP43" s="2">
        <f t="shared" si="14"/>
        <v>38.258600000000001</v>
      </c>
      <c r="BQ43" s="2">
        <f t="shared" si="14"/>
        <v>45.963000000000001</v>
      </c>
      <c r="BR43" s="2">
        <f t="shared" si="14"/>
        <v>54.704000000000001</v>
      </c>
      <c r="BS43" s="2">
        <f t="shared" si="14"/>
        <v>60.241</v>
      </c>
      <c r="BT43" s="2">
        <f t="shared" si="14"/>
        <v>63.185000000000002</v>
      </c>
      <c r="BU43" s="2">
        <f t="shared" si="14"/>
        <v>67.5</v>
      </c>
      <c r="BV43" s="2">
        <f t="shared" si="14"/>
        <v>70.147999999999996</v>
      </c>
      <c r="BW43" s="2">
        <f t="shared" si="14"/>
        <v>71.685000000000002</v>
      </c>
      <c r="BX43" s="2">
        <f t="shared" si="14"/>
        <v>71.352000000000004</v>
      </c>
      <c r="BY43" s="2">
        <f t="shared" si="14"/>
        <v>72.5</v>
      </c>
      <c r="BZ43" s="2">
        <f t="shared" si="14"/>
        <v>72.259</v>
      </c>
      <c r="CA43" s="2">
        <f t="shared" si="14"/>
        <v>71.537000000000006</v>
      </c>
      <c r="CB43" s="2">
        <f t="shared" si="14"/>
        <v>70.241</v>
      </c>
      <c r="CC43" s="2">
        <f t="shared" si="14"/>
        <v>67.647999999999996</v>
      </c>
      <c r="CD43" s="2">
        <f t="shared" si="14"/>
        <v>66</v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39.728954770348118</v>
      </c>
      <c r="CW43" s="2">
        <f t="shared" si="16"/>
        <v>47.063070196180092</v>
      </c>
      <c r="CX43" s="2">
        <f t="shared" si="16"/>
        <v>54.396462349088019</v>
      </c>
      <c r="CY43" s="2">
        <f t="shared" si="16"/>
        <v>60.673886802881434</v>
      </c>
      <c r="CZ43" s="2">
        <f t="shared" si="16"/>
        <v>65.015952732053577</v>
      </c>
      <c r="DA43" s="2">
        <f t="shared" si="16"/>
        <v>67.751280560054838</v>
      </c>
      <c r="DB43" s="2">
        <f t="shared" si="16"/>
        <v>71.636811022558661</v>
      </c>
      <c r="DC43" s="2">
        <f t="shared" si="16"/>
        <v>72.844778958636098</v>
      </c>
      <c r="DD43" s="2">
        <f t="shared" si="16"/>
        <v>72.852722032112439</v>
      </c>
      <c r="DE43" s="2">
        <f t="shared" si="16"/>
        <v>73.536653332587292</v>
      </c>
      <c r="DF43" s="2">
        <f t="shared" si="16"/>
        <v>73.930767722331552</v>
      </c>
      <c r="DG43" s="2">
        <f t="shared" si="16"/>
        <v>72.934905182702309</v>
      </c>
      <c r="DH43" s="2">
        <f t="shared" si="16"/>
        <v>71.651815971605032</v>
      </c>
      <c r="DI43" s="2">
        <f t="shared" si="16"/>
        <v>70.035462727104289</v>
      </c>
      <c r="DJ43" s="2">
        <f t="shared" si="16"/>
        <v>66.652090473483327</v>
      </c>
      <c r="DL43" s="2">
        <f t="shared" si="17"/>
        <v>40.526137426777339</v>
      </c>
      <c r="DM43" s="2">
        <f t="shared" si="17"/>
        <v>48.906446977360389</v>
      </c>
      <c r="DN43" s="2">
        <f t="shared" si="17"/>
        <v>55.026105041737722</v>
      </c>
      <c r="DO43" s="2">
        <f t="shared" si="17"/>
        <v>64.898701083793682</v>
      </c>
      <c r="DP43" s="2">
        <f t="shared" si="17"/>
        <v>67.842358440517842</v>
      </c>
      <c r="DQ43" s="2">
        <f t="shared" si="17"/>
        <v>72.754534576376656</v>
      </c>
      <c r="DR43" s="2">
        <f t="shared" si="17"/>
        <v>78.658730694383266</v>
      </c>
      <c r="DS43" s="2">
        <f t="shared" si="17"/>
        <v>80.314391885922447</v>
      </c>
      <c r="DT43" s="2">
        <f t="shared" si="17"/>
        <v>80.578058371795379</v>
      </c>
      <c r="DU43" s="2">
        <f t="shared" si="17"/>
        <v>80.564357394849097</v>
      </c>
      <c r="DV43" s="2">
        <f t="shared" si="17"/>
        <v>80.422861447688433</v>
      </c>
      <c r="DW43" s="2">
        <f t="shared" si="17"/>
        <v>76.198254562126067</v>
      </c>
      <c r="DX43" s="2">
        <f t="shared" si="17"/>
        <v>74.911951177272556</v>
      </c>
      <c r="DY43" s="2">
        <f t="shared" si="17"/>
        <v>71.902717035647271</v>
      </c>
      <c r="DZ43" s="2">
        <f t="shared" si="17"/>
        <v>72.38111074216927</v>
      </c>
      <c r="EB43" s="2">
        <f t="shared" si="18"/>
        <v>6.5536993393045624E-4</v>
      </c>
      <c r="EC43" s="2">
        <f t="shared" si="18"/>
        <v>8.0883090440175181E-4</v>
      </c>
      <c r="ED43" s="2">
        <f t="shared" si="18"/>
        <v>8.8836155530968078E-4</v>
      </c>
      <c r="EE43" s="2">
        <f t="shared" si="18"/>
        <v>8.0844909372920586E-4</v>
      </c>
      <c r="EF43" s="2">
        <f t="shared" si="18"/>
        <v>8.1927914693643634E-4</v>
      </c>
      <c r="EG43" s="2">
        <f t="shared" si="18"/>
        <v>8.2776825056603666E-4</v>
      </c>
      <c r="EH43" s="2">
        <f t="shared" si="18"/>
        <v>8.5556475983563523E-4</v>
      </c>
      <c r="EI43" s="2">
        <f t="shared" si="18"/>
        <v>8.5650742783055294E-4</v>
      </c>
      <c r="EJ43" s="2">
        <f t="shared" si="18"/>
        <v>7.9747575905819647E-4</v>
      </c>
      <c r="EK43" s="2">
        <f t="shared" si="18"/>
        <v>7.687520766245531E-4</v>
      </c>
      <c r="EL43" s="2">
        <f t="shared" si="18"/>
        <v>7.4152100924528691E-4</v>
      </c>
      <c r="EM43" s="2">
        <f t="shared" si="18"/>
        <v>6.8132622614099775E-4</v>
      </c>
      <c r="EN43" s="2">
        <f t="shared" si="18"/>
        <v>6.3780026229540317E-4</v>
      </c>
      <c r="EO43" s="2">
        <f t="shared" si="18"/>
        <v>5.9404037335000521E-4</v>
      </c>
      <c r="EP43" s="2">
        <f t="shared" si="18"/>
        <v>5.8227045939238445E-4</v>
      </c>
    </row>
    <row r="44" spans="2:146" x14ac:dyDescent="0.25">
      <c r="B44" s="2">
        <v>22</v>
      </c>
      <c r="C44" s="49">
        <v>39.086199999999998</v>
      </c>
      <c r="D44" s="49">
        <v>45.241</v>
      </c>
      <c r="E44" s="49">
        <v>53.722000000000001</v>
      </c>
      <c r="F44" s="49">
        <v>58.759</v>
      </c>
      <c r="G44" s="49">
        <v>64.13</v>
      </c>
      <c r="H44" s="49">
        <v>65.741</v>
      </c>
      <c r="I44" s="49">
        <v>70.611000000000004</v>
      </c>
      <c r="J44" s="49">
        <v>72.332999999999998</v>
      </c>
      <c r="K44" s="49">
        <v>71.796000000000006</v>
      </c>
      <c r="L44" s="49">
        <v>70.111000000000004</v>
      </c>
      <c r="M44" s="49">
        <v>71.759</v>
      </c>
      <c r="N44" s="49">
        <v>72.388999999999996</v>
      </c>
      <c r="O44" s="49">
        <v>69.278000000000006</v>
      </c>
      <c r="P44" s="49">
        <v>68.055999999999997</v>
      </c>
      <c r="Q44" s="49">
        <v>66.093000000000004</v>
      </c>
      <c r="T44" s="4">
        <f t="shared" si="11"/>
        <v>39.72022327495992</v>
      </c>
      <c r="U44" s="4">
        <f t="shared" si="11"/>
        <v>47.049307400214595</v>
      </c>
      <c r="V44" s="4">
        <f t="shared" si="11"/>
        <v>54.348100524996006</v>
      </c>
      <c r="W44" s="4">
        <f t="shared" si="11"/>
        <v>60.641338202754312</v>
      </c>
      <c r="X44" s="4">
        <f t="shared" si="11"/>
        <v>64.981582218442355</v>
      </c>
      <c r="Y44" s="4">
        <f t="shared" si="11"/>
        <v>67.720758027558659</v>
      </c>
      <c r="Z44" s="4">
        <f t="shared" si="11"/>
        <v>71.604036495505724</v>
      </c>
      <c r="AA44" s="4">
        <f t="shared" si="11"/>
        <v>72.831747053832046</v>
      </c>
      <c r="AB44" s="4">
        <f t="shared" si="11"/>
        <v>72.844247148412919</v>
      </c>
      <c r="AC44" s="4">
        <f t="shared" si="11"/>
        <v>73.533693365408851</v>
      </c>
      <c r="AD44" s="4">
        <f t="shared" si="11"/>
        <v>73.91052564347342</v>
      </c>
      <c r="AE44" s="4">
        <f t="shared" si="11"/>
        <v>72.900622665384731</v>
      </c>
      <c r="AF44" s="4">
        <f t="shared" si="11"/>
        <v>71.59979353788259</v>
      </c>
      <c r="AG44" s="4">
        <f t="shared" si="11"/>
        <v>69.977534810859495</v>
      </c>
      <c r="AH44" s="4">
        <f t="shared" si="11"/>
        <v>66.614111453495937</v>
      </c>
      <c r="AJ44" s="4">
        <f t="shared" si="12"/>
        <v>-0.63402327495992239</v>
      </c>
      <c r="AK44" s="4">
        <f t="shared" si="12"/>
        <v>-1.8083074002145949</v>
      </c>
      <c r="AL44" s="4">
        <f t="shared" si="12"/>
        <v>-0.62610052499600499</v>
      </c>
      <c r="AM44" s="4">
        <f t="shared" si="12"/>
        <v>-1.8823382027543119</v>
      </c>
      <c r="AN44" s="4">
        <f t="shared" si="12"/>
        <v>-0.85158221844235982</v>
      </c>
      <c r="AO44" s="4">
        <f t="shared" si="12"/>
        <v>-1.9797580275586597</v>
      </c>
      <c r="AP44" s="4">
        <f t="shared" si="12"/>
        <v>-0.99303649550572004</v>
      </c>
      <c r="AQ44" s="4">
        <f t="shared" si="12"/>
        <v>-0.49874705383204798</v>
      </c>
      <c r="AR44" s="4">
        <f t="shared" si="12"/>
        <v>-1.0482471484129121</v>
      </c>
      <c r="AS44" s="4">
        <f t="shared" si="12"/>
        <v>-3.4226933654088469</v>
      </c>
      <c r="AT44" s="4">
        <f t="shared" si="12"/>
        <v>-2.1515256434734198</v>
      </c>
      <c r="AU44" s="4">
        <f t="shared" si="12"/>
        <v>-0.51162266538473489</v>
      </c>
      <c r="AV44" s="4">
        <f t="shared" si="12"/>
        <v>-2.3217935378825842</v>
      </c>
      <c r="AW44" s="4">
        <f t="shared" si="12"/>
        <v>-1.9215348108594981</v>
      </c>
      <c r="AX44" s="4">
        <f t="shared" si="12"/>
        <v>-0.52111145349593357</v>
      </c>
      <c r="AZ44" s="2">
        <f t="shared" si="13"/>
        <v>39.720223274959892</v>
      </c>
      <c r="BA44" s="2">
        <f t="shared" si="13"/>
        <v>47.049307400214595</v>
      </c>
      <c r="BB44" s="2">
        <f t="shared" si="13"/>
        <v>54.348100524996006</v>
      </c>
      <c r="BC44" s="2">
        <f t="shared" si="13"/>
        <v>60.641338202754312</v>
      </c>
      <c r="BD44" s="2">
        <f t="shared" si="13"/>
        <v>64.981582218442355</v>
      </c>
      <c r="BE44" s="2">
        <f t="shared" si="13"/>
        <v>67.720758027558659</v>
      </c>
      <c r="BF44" s="2">
        <f t="shared" si="13"/>
        <v>71.604036495505724</v>
      </c>
      <c r="BG44" s="2">
        <f t="shared" si="13"/>
        <v>72.831747053832046</v>
      </c>
      <c r="BH44" s="2">
        <f t="shared" si="13"/>
        <v>72.844247148412919</v>
      </c>
      <c r="BI44" s="2">
        <f t="shared" si="13"/>
        <v>73.533693365408851</v>
      </c>
      <c r="BJ44" s="2">
        <f t="shared" si="13"/>
        <v>73.91052564347342</v>
      </c>
      <c r="BK44" s="2">
        <f t="shared" si="13"/>
        <v>72.900622665384731</v>
      </c>
      <c r="BL44" s="2">
        <f t="shared" si="13"/>
        <v>71.59979353788259</v>
      </c>
      <c r="BM44" s="2">
        <f t="shared" si="13"/>
        <v>69.977534810859495</v>
      </c>
      <c r="BN44" s="2">
        <f t="shared" si="13"/>
        <v>66.614111453495937</v>
      </c>
      <c r="BP44" s="2">
        <f t="shared" si="14"/>
        <v>39.086199999999998</v>
      </c>
      <c r="BQ44" s="2">
        <f t="shared" si="14"/>
        <v>45.241</v>
      </c>
      <c r="BR44" s="2">
        <f t="shared" si="14"/>
        <v>53.722000000000001</v>
      </c>
      <c r="BS44" s="2">
        <f t="shared" si="14"/>
        <v>58.759</v>
      </c>
      <c r="BT44" s="2">
        <f t="shared" si="14"/>
        <v>64.13</v>
      </c>
      <c r="BU44" s="2">
        <f t="shared" si="14"/>
        <v>65.741</v>
      </c>
      <c r="BV44" s="2">
        <f t="shared" si="14"/>
        <v>70.611000000000004</v>
      </c>
      <c r="BW44" s="2">
        <f t="shared" si="14"/>
        <v>72.332999999999998</v>
      </c>
      <c r="BX44" s="2">
        <f t="shared" si="14"/>
        <v>71.796000000000006</v>
      </c>
      <c r="BY44" s="2">
        <f t="shared" si="14"/>
        <v>70.111000000000004</v>
      </c>
      <c r="BZ44" s="2">
        <f t="shared" si="14"/>
        <v>71.759</v>
      </c>
      <c r="CA44" s="2">
        <f t="shared" si="14"/>
        <v>72.388999999999996</v>
      </c>
      <c r="CB44" s="2">
        <f t="shared" si="14"/>
        <v>69.278000000000006</v>
      </c>
      <c r="CC44" s="2">
        <f t="shared" si="14"/>
        <v>68.055999999999997</v>
      </c>
      <c r="CD44" s="2">
        <f t="shared" si="14"/>
        <v>66.093000000000004</v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39.719677186112833</v>
      </c>
      <c r="CW44" s="2">
        <f t="shared" si="16"/>
        <v>47.04771762648798</v>
      </c>
      <c r="CX44" s="2">
        <f t="shared" si="16"/>
        <v>54.347512024995552</v>
      </c>
      <c r="CY44" s="2">
        <f t="shared" si="16"/>
        <v>60.637660296730758</v>
      </c>
      <c r="CZ44" s="2">
        <f t="shared" si="16"/>
        <v>64.979098154818914</v>
      </c>
      <c r="DA44" s="2">
        <f t="shared" si="16"/>
        <v>67.716284222737798</v>
      </c>
      <c r="DB44" s="2">
        <f t="shared" si="16"/>
        <v>71.597533501983804</v>
      </c>
      <c r="DC44" s="2">
        <f t="shared" si="16"/>
        <v>72.824839927804604</v>
      </c>
      <c r="DD44" s="2">
        <f t="shared" si="16"/>
        <v>72.83758722006597</v>
      </c>
      <c r="DE44" s="2">
        <f t="shared" si="16"/>
        <v>73.527868102996621</v>
      </c>
      <c r="DF44" s="2">
        <f t="shared" si="16"/>
        <v>73.905329304986196</v>
      </c>
      <c r="DG44" s="2">
        <f t="shared" si="16"/>
        <v>72.898241211921132</v>
      </c>
      <c r="DH44" s="2">
        <f t="shared" si="16"/>
        <v>71.597564849377449</v>
      </c>
      <c r="DI44" s="2">
        <f t="shared" si="16"/>
        <v>69.976356314425743</v>
      </c>
      <c r="DJ44" s="2">
        <f t="shared" si="16"/>
        <v>66.610515024770578</v>
      </c>
      <c r="DL44" s="2">
        <f t="shared" si="17"/>
        <v>40.479660841817434</v>
      </c>
      <c r="DM44" s="2">
        <f t="shared" si="17"/>
        <v>48.840433513675791</v>
      </c>
      <c r="DN44" s="2">
        <f t="shared" si="17"/>
        <v>54.951730405420385</v>
      </c>
      <c r="DO44" s="2">
        <f t="shared" si="17"/>
        <v>64.787027044237334</v>
      </c>
      <c r="DP44" s="2">
        <f t="shared" si="17"/>
        <v>67.744543887319168</v>
      </c>
      <c r="DQ44" s="2">
        <f t="shared" si="17"/>
        <v>72.645785124630535</v>
      </c>
      <c r="DR44" s="2">
        <f t="shared" si="17"/>
        <v>78.530135692738341</v>
      </c>
      <c r="DS44" s="2">
        <f t="shared" si="17"/>
        <v>80.180169426899695</v>
      </c>
      <c r="DT44" s="2">
        <f t="shared" si="17"/>
        <v>80.454613938124609</v>
      </c>
      <c r="DU44" s="2">
        <f t="shared" si="17"/>
        <v>80.439194465725265</v>
      </c>
      <c r="DV44" s="2">
        <f t="shared" si="17"/>
        <v>80.29686239107437</v>
      </c>
      <c r="DW44" s="2">
        <f t="shared" si="17"/>
        <v>76.086220854282445</v>
      </c>
      <c r="DX44" s="2">
        <f t="shared" si="17"/>
        <v>74.784633383691371</v>
      </c>
      <c r="DY44" s="2">
        <f t="shared" si="17"/>
        <v>71.785767204502818</v>
      </c>
      <c r="DZ44" s="2">
        <f t="shared" si="17"/>
        <v>72.243921606148945</v>
      </c>
      <c r="EB44" s="2">
        <f t="shared" si="18"/>
        <v>7.1855340961437413E-4</v>
      </c>
      <c r="EC44" s="2">
        <f t="shared" si="18"/>
        <v>8.8679625029993879E-4</v>
      </c>
      <c r="ED44" s="2">
        <f t="shared" si="18"/>
        <v>9.7398559779844109E-4</v>
      </c>
      <c r="EE44" s="2">
        <f t="shared" si="18"/>
        <v>8.8637766853724232E-4</v>
      </c>
      <c r="EF44" s="2">
        <f t="shared" si="18"/>
        <v>8.9825072112128493E-4</v>
      </c>
      <c r="EG44" s="2">
        <f t="shared" si="18"/>
        <v>9.0755735923366617E-4</v>
      </c>
      <c r="EH44" s="2">
        <f t="shared" si="18"/>
        <v>9.3803067635878535E-4</v>
      </c>
      <c r="EI44" s="2">
        <f t="shared" si="18"/>
        <v>9.3906412055249581E-4</v>
      </c>
      <c r="EJ44" s="2">
        <f t="shared" si="18"/>
        <v>8.7434751031710252E-4</v>
      </c>
      <c r="EK44" s="2">
        <f t="shared" si="18"/>
        <v>8.4285737736973303E-4</v>
      </c>
      <c r="EL44" s="2">
        <f t="shared" si="18"/>
        <v>8.1300345585689051E-4</v>
      </c>
      <c r="EM44" s="2">
        <f t="shared" si="18"/>
        <v>7.4701024810589856E-4</v>
      </c>
      <c r="EN44" s="2">
        <f t="shared" si="18"/>
        <v>6.9929105105248559E-4</v>
      </c>
      <c r="EO44" s="2">
        <f t="shared" si="18"/>
        <v>6.5131498887909206E-4</v>
      </c>
      <c r="EP44" s="2">
        <f t="shared" si="18"/>
        <v>6.3841099934807029E-4</v>
      </c>
    </row>
    <row r="45" spans="2:146" x14ac:dyDescent="0.25">
      <c r="B45" s="2">
        <v>23</v>
      </c>
      <c r="C45" s="49">
        <v>40.120699999999999</v>
      </c>
      <c r="D45" s="49">
        <v>46.093000000000004</v>
      </c>
      <c r="E45" s="49">
        <v>53.481000000000002</v>
      </c>
      <c r="F45" s="49">
        <v>60.704000000000001</v>
      </c>
      <c r="G45" s="49">
        <v>64.519000000000005</v>
      </c>
      <c r="H45" s="49">
        <v>65.944000000000003</v>
      </c>
      <c r="I45" s="49">
        <v>69.573999999999998</v>
      </c>
      <c r="J45" s="49">
        <v>70.796000000000006</v>
      </c>
      <c r="K45" s="49">
        <v>72.5</v>
      </c>
      <c r="L45" s="49">
        <v>71.888999999999996</v>
      </c>
      <c r="M45" s="49">
        <v>72.852000000000004</v>
      </c>
      <c r="N45" s="49">
        <v>72.332999999999998</v>
      </c>
      <c r="O45" s="49">
        <v>70.055999999999997</v>
      </c>
      <c r="P45" s="49">
        <v>69.259</v>
      </c>
      <c r="Q45" s="49">
        <v>65.037000000000006</v>
      </c>
      <c r="T45" s="4">
        <f t="shared" si="11"/>
        <v>39.710969028636569</v>
      </c>
      <c r="U45" s="4">
        <f t="shared" si="11"/>
        <v>47.034058803853107</v>
      </c>
      <c r="V45" s="4">
        <f t="shared" si="11"/>
        <v>54.299179768248024</v>
      </c>
      <c r="W45" s="4">
        <f t="shared" si="11"/>
        <v>60.605392868788407</v>
      </c>
      <c r="X45" s="4">
        <f t="shared" si="11"/>
        <v>64.944907028134281</v>
      </c>
      <c r="Y45" s="4">
        <f t="shared" si="11"/>
        <v>67.686119498839616</v>
      </c>
      <c r="Z45" s="4">
        <f t="shared" si="11"/>
        <v>71.565293869364766</v>
      </c>
      <c r="AA45" s="4">
        <f t="shared" si="11"/>
        <v>72.812356061172636</v>
      </c>
      <c r="AB45" s="4">
        <f t="shared" si="11"/>
        <v>72.82965043029013</v>
      </c>
      <c r="AC45" s="4">
        <f t="shared" si="11"/>
        <v>73.525362082689242</v>
      </c>
      <c r="AD45" s="4">
        <f t="shared" si="11"/>
        <v>73.885498475816007</v>
      </c>
      <c r="AE45" s="4">
        <f t="shared" si="11"/>
        <v>72.864126535331678</v>
      </c>
      <c r="AF45" s="4">
        <f t="shared" si="11"/>
        <v>71.545701250014076</v>
      </c>
      <c r="AG45" s="4">
        <f t="shared" si="11"/>
        <v>69.918500709760593</v>
      </c>
      <c r="AH45" s="4">
        <f t="shared" si="11"/>
        <v>66.57281581305233</v>
      </c>
      <c r="AJ45" s="4">
        <f t="shared" si="12"/>
        <v>0.40973097136343029</v>
      </c>
      <c r="AK45" s="4">
        <f t="shared" si="12"/>
        <v>-0.94105880385310314</v>
      </c>
      <c r="AL45" s="4">
        <f t="shared" si="12"/>
        <v>-0.8181797682480223</v>
      </c>
      <c r="AM45" s="4">
        <f t="shared" si="12"/>
        <v>9.8607131211593924E-2</v>
      </c>
      <c r="AN45" s="4">
        <f t="shared" si="12"/>
        <v>-0.42590702813427583</v>
      </c>
      <c r="AO45" s="4">
        <f t="shared" si="12"/>
        <v>-1.7421194988396138</v>
      </c>
      <c r="AP45" s="4">
        <f t="shared" si="12"/>
        <v>-1.9912938693647675</v>
      </c>
      <c r="AQ45" s="4">
        <f t="shared" si="12"/>
        <v>-2.0163560611726297</v>
      </c>
      <c r="AR45" s="4">
        <f t="shared" si="12"/>
        <v>-0.32965043029012975</v>
      </c>
      <c r="AS45" s="4">
        <f t="shared" si="12"/>
        <v>-1.6363620826892458</v>
      </c>
      <c r="AT45" s="4">
        <f t="shared" si="12"/>
        <v>-1.0334984758160033</v>
      </c>
      <c r="AU45" s="4">
        <f t="shared" si="12"/>
        <v>-0.53112653533167986</v>
      </c>
      <c r="AV45" s="4">
        <f t="shared" si="12"/>
        <v>-1.4897012500140789</v>
      </c>
      <c r="AW45" s="4">
        <f t="shared" si="12"/>
        <v>-0.65950070976059294</v>
      </c>
      <c r="AX45" s="4">
        <f t="shared" si="12"/>
        <v>-1.5358158130523236</v>
      </c>
      <c r="AZ45" s="2">
        <f t="shared" si="13"/>
        <v>39.710969028636413</v>
      </c>
      <c r="BA45" s="2">
        <f t="shared" si="13"/>
        <v>47.034058803853085</v>
      </c>
      <c r="BB45" s="2">
        <f t="shared" si="13"/>
        <v>54.299179768248017</v>
      </c>
      <c r="BC45" s="2">
        <f t="shared" si="13"/>
        <v>60.605392868788407</v>
      </c>
      <c r="BD45" s="2">
        <f t="shared" si="13"/>
        <v>64.944907028134281</v>
      </c>
      <c r="BE45" s="2">
        <f t="shared" si="13"/>
        <v>67.686119498839616</v>
      </c>
      <c r="BF45" s="2">
        <f t="shared" si="13"/>
        <v>71.565293869364766</v>
      </c>
      <c r="BG45" s="2">
        <f t="shared" si="13"/>
        <v>72.812356061172636</v>
      </c>
      <c r="BH45" s="2">
        <f t="shared" si="13"/>
        <v>72.82965043029013</v>
      </c>
      <c r="BI45" s="2">
        <f t="shared" si="13"/>
        <v>73.525362082689242</v>
      </c>
      <c r="BJ45" s="2">
        <f t="shared" si="13"/>
        <v>73.885498475816007</v>
      </c>
      <c r="BK45" s="2">
        <f t="shared" si="13"/>
        <v>72.864126535331678</v>
      </c>
      <c r="BL45" s="2">
        <f t="shared" si="13"/>
        <v>71.545701250014076</v>
      </c>
      <c r="BM45" s="2">
        <f t="shared" si="13"/>
        <v>69.918500709760593</v>
      </c>
      <c r="BN45" s="2">
        <f t="shared" si="13"/>
        <v>66.572815813052316</v>
      </c>
      <c r="BP45" s="2">
        <f t="shared" si="14"/>
        <v>40.120699999999999</v>
      </c>
      <c r="BQ45" s="2">
        <f t="shared" si="14"/>
        <v>46.093000000000004</v>
      </c>
      <c r="BR45" s="2">
        <f t="shared" si="14"/>
        <v>53.481000000000002</v>
      </c>
      <c r="BS45" s="2">
        <f t="shared" si="14"/>
        <v>60.704000000000001</v>
      </c>
      <c r="BT45" s="2">
        <f t="shared" si="14"/>
        <v>64.519000000000005</v>
      </c>
      <c r="BU45" s="2">
        <f t="shared" si="14"/>
        <v>65.944000000000003</v>
      </c>
      <c r="BV45" s="2">
        <f t="shared" si="14"/>
        <v>69.573999999999998</v>
      </c>
      <c r="BW45" s="2">
        <f t="shared" si="14"/>
        <v>70.796000000000006</v>
      </c>
      <c r="BX45" s="2">
        <f t="shared" si="14"/>
        <v>72.5</v>
      </c>
      <c r="BY45" s="2">
        <f t="shared" si="14"/>
        <v>71.888999999999996</v>
      </c>
      <c r="BZ45" s="2">
        <f t="shared" si="14"/>
        <v>72.852000000000004</v>
      </c>
      <c r="CA45" s="2">
        <f t="shared" si="14"/>
        <v>72.332999999999998</v>
      </c>
      <c r="CB45" s="2">
        <f t="shared" si="14"/>
        <v>70.055999999999997</v>
      </c>
      <c r="CC45" s="2">
        <f t="shared" si="14"/>
        <v>69.259</v>
      </c>
      <c r="CD45" s="2">
        <f t="shared" si="14"/>
        <v>65.037000000000006</v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39.710399601877555</v>
      </c>
      <c r="CW45" s="2">
        <f t="shared" si="16"/>
        <v>47.032365056795868</v>
      </c>
      <c r="CX45" s="2">
        <f t="shared" si="16"/>
        <v>54.298561700903079</v>
      </c>
      <c r="CY45" s="2">
        <f t="shared" si="16"/>
        <v>60.601433790580082</v>
      </c>
      <c r="CZ45" s="2">
        <f t="shared" si="16"/>
        <v>64.94224357758425</v>
      </c>
      <c r="DA45" s="2">
        <f t="shared" si="16"/>
        <v>67.681287885420744</v>
      </c>
      <c r="DB45" s="2">
        <f t="shared" si="16"/>
        <v>71.558255981408948</v>
      </c>
      <c r="DC45" s="2">
        <f t="shared" si="16"/>
        <v>72.804900896973109</v>
      </c>
      <c r="DD45" s="2">
        <f t="shared" si="16"/>
        <v>72.822452408019487</v>
      </c>
      <c r="DE45" s="2">
        <f t="shared" si="16"/>
        <v>73.519082873405949</v>
      </c>
      <c r="DF45" s="2">
        <f t="shared" si="16"/>
        <v>73.87989088764084</v>
      </c>
      <c r="DG45" s="2">
        <f t="shared" si="16"/>
        <v>72.861577241139955</v>
      </c>
      <c r="DH45" s="2">
        <f t="shared" si="16"/>
        <v>71.543313727149865</v>
      </c>
      <c r="DI45" s="2">
        <f t="shared" si="16"/>
        <v>69.917249901747212</v>
      </c>
      <c r="DJ45" s="2">
        <f t="shared" si="16"/>
        <v>66.568939576057844</v>
      </c>
      <c r="DL45" s="2">
        <f t="shared" si="17"/>
        <v>40.43318425685753</v>
      </c>
      <c r="DM45" s="2">
        <f t="shared" si="17"/>
        <v>48.774420049991193</v>
      </c>
      <c r="DN45" s="2">
        <f t="shared" si="17"/>
        <v>54.877355769103048</v>
      </c>
      <c r="DO45" s="2">
        <f t="shared" si="17"/>
        <v>64.675353004680971</v>
      </c>
      <c r="DP45" s="2">
        <f t="shared" si="17"/>
        <v>67.646729334120508</v>
      </c>
      <c r="DQ45" s="2">
        <f t="shared" si="17"/>
        <v>72.5370356728844</v>
      </c>
      <c r="DR45" s="2">
        <f t="shared" si="17"/>
        <v>78.401540691093416</v>
      </c>
      <c r="DS45" s="2">
        <f t="shared" si="17"/>
        <v>80.045946967876958</v>
      </c>
      <c r="DT45" s="2">
        <f t="shared" si="17"/>
        <v>80.33116950445384</v>
      </c>
      <c r="DU45" s="2">
        <f t="shared" si="17"/>
        <v>80.314031536601433</v>
      </c>
      <c r="DV45" s="2">
        <f t="shared" si="17"/>
        <v>80.170863334460307</v>
      </c>
      <c r="DW45" s="2">
        <f t="shared" si="17"/>
        <v>75.974187146438837</v>
      </c>
      <c r="DX45" s="2">
        <f t="shared" si="17"/>
        <v>74.657315590110173</v>
      </c>
      <c r="DY45" s="2">
        <f t="shared" si="17"/>
        <v>71.668817373358351</v>
      </c>
      <c r="DZ45" s="2">
        <f t="shared" si="17"/>
        <v>72.106732470128634</v>
      </c>
      <c r="EB45" s="2">
        <f t="shared" si="18"/>
        <v>7.8782353074759604E-4</v>
      </c>
      <c r="EC45" s="2">
        <f t="shared" si="18"/>
        <v>9.7226956889154195E-4</v>
      </c>
      <c r="ED45" s="2">
        <f t="shared" si="18"/>
        <v>1.0678536268749746E-3</v>
      </c>
      <c r="EE45" s="2">
        <f t="shared" si="18"/>
        <v>9.7181068162184841E-4</v>
      </c>
      <c r="EF45" s="2">
        <f t="shared" si="18"/>
        <v>9.8482698368813491E-4</v>
      </c>
      <c r="EG45" s="2">
        <f t="shared" si="18"/>
        <v>9.9502973184626515E-4</v>
      </c>
      <c r="EH45" s="2">
        <f t="shared" si="18"/>
        <v>1.0284371108887377E-3</v>
      </c>
      <c r="EI45" s="2">
        <f t="shared" si="18"/>
        <v>1.0295700547301044E-3</v>
      </c>
      <c r="EJ45" s="2">
        <f t="shared" si="18"/>
        <v>9.5862211589506862E-4</v>
      </c>
      <c r="EK45" s="2">
        <f t="shared" si="18"/>
        <v>9.2409959140576784E-4</v>
      </c>
      <c r="EL45" s="2">
        <f t="shared" si="18"/>
        <v>8.9137064620149428E-4</v>
      </c>
      <c r="EM45" s="2">
        <f t="shared" si="18"/>
        <v>8.1902142230490498E-4</v>
      </c>
      <c r="EN45" s="2">
        <f t="shared" si="18"/>
        <v>7.6670566341275833E-4</v>
      </c>
      <c r="EO45" s="2">
        <f t="shared" si="18"/>
        <v>7.1410781123814823E-4</v>
      </c>
      <c r="EP45" s="2">
        <f t="shared" si="18"/>
        <v>6.9996062846900992E-4</v>
      </c>
    </row>
    <row r="46" spans="2:146" x14ac:dyDescent="0.25">
      <c r="B46" s="2">
        <v>24</v>
      </c>
      <c r="C46" s="49">
        <v>39.2759</v>
      </c>
      <c r="D46" s="49">
        <v>45.555999999999997</v>
      </c>
      <c r="E46" s="49">
        <v>52.814999999999998</v>
      </c>
      <c r="F46" s="49">
        <v>59.389000000000003</v>
      </c>
      <c r="G46" s="49">
        <v>64.406999999999996</v>
      </c>
      <c r="H46" s="49">
        <v>66.537000000000006</v>
      </c>
      <c r="I46" s="49">
        <v>68.926000000000002</v>
      </c>
      <c r="J46" s="49">
        <v>71.314999999999998</v>
      </c>
      <c r="K46" s="49">
        <v>71.721999999999994</v>
      </c>
      <c r="L46" s="49">
        <v>72.332999999999998</v>
      </c>
      <c r="M46" s="49">
        <v>72.685000000000002</v>
      </c>
      <c r="N46" s="49">
        <v>71.037000000000006</v>
      </c>
      <c r="O46" s="49">
        <v>70.185000000000002</v>
      </c>
      <c r="P46" s="49">
        <v>69.63</v>
      </c>
      <c r="Q46" s="49">
        <v>67.147999999999996</v>
      </c>
      <c r="T46" s="4">
        <f t="shared" si="11"/>
        <v>39.701714202995767</v>
      </c>
      <c r="U46" s="4">
        <f t="shared" si="11"/>
        <v>47.018815466517381</v>
      </c>
      <c r="V46" s="4">
        <f t="shared" si="11"/>
        <v>54.250259238659005</v>
      </c>
      <c r="W46" s="4">
        <f t="shared" si="11"/>
        <v>60.569467533357376</v>
      </c>
      <c r="X46" s="4">
        <f t="shared" si="11"/>
        <v>64.90824331750261</v>
      </c>
      <c r="Y46" s="4">
        <f t="shared" si="11"/>
        <v>67.651508339321822</v>
      </c>
      <c r="Z46" s="4">
        <f t="shared" si="11"/>
        <v>71.526593876260009</v>
      </c>
      <c r="AA46" s="4">
        <f t="shared" si="11"/>
        <v>72.793006477365608</v>
      </c>
      <c r="AB46" s="4">
        <f t="shared" si="11"/>
        <v>72.815095505962631</v>
      </c>
      <c r="AC46" s="4">
        <f t="shared" si="11"/>
        <v>73.517064136321551</v>
      </c>
      <c r="AD46" s="4">
        <f t="shared" si="11"/>
        <v>73.860502263394437</v>
      </c>
      <c r="AE46" s="4">
        <f t="shared" si="11"/>
        <v>72.827640615373781</v>
      </c>
      <c r="AF46" s="4">
        <f t="shared" si="11"/>
        <v>71.491618857198603</v>
      </c>
      <c r="AG46" s="4">
        <f t="shared" si="11"/>
        <v>69.859469589812619</v>
      </c>
      <c r="AH46" s="4">
        <f t="shared" si="11"/>
        <v>66.531540671947965</v>
      </c>
      <c r="AJ46" s="4">
        <f t="shared" si="12"/>
        <v>-0.42581420299576678</v>
      </c>
      <c r="AK46" s="4">
        <f t="shared" si="12"/>
        <v>-1.4628154665173838</v>
      </c>
      <c r="AL46" s="4">
        <f t="shared" si="12"/>
        <v>-1.4352592386590075</v>
      </c>
      <c r="AM46" s="4">
        <f t="shared" si="12"/>
        <v>-1.1804675333573726</v>
      </c>
      <c r="AN46" s="4">
        <f t="shared" si="12"/>
        <v>-0.50124331750261319</v>
      </c>
      <c r="AO46" s="4">
        <f t="shared" si="12"/>
        <v>-1.1145083393218158</v>
      </c>
      <c r="AP46" s="4">
        <f t="shared" si="12"/>
        <v>-2.6005938762600067</v>
      </c>
      <c r="AQ46" s="4">
        <f t="shared" si="12"/>
        <v>-1.4780064773656107</v>
      </c>
      <c r="AR46" s="4">
        <f t="shared" si="12"/>
        <v>-1.093095505962637</v>
      </c>
      <c r="AS46" s="4">
        <f t="shared" si="12"/>
        <v>-1.1840641363215525</v>
      </c>
      <c r="AT46" s="4">
        <f t="shared" si="12"/>
        <v>-1.175502263394435</v>
      </c>
      <c r="AU46" s="4">
        <f t="shared" si="12"/>
        <v>-1.7906406153737748</v>
      </c>
      <c r="AV46" s="4">
        <f t="shared" si="12"/>
        <v>-1.3066188571986004</v>
      </c>
      <c r="AW46" s="4">
        <f t="shared" si="12"/>
        <v>-0.22946958981262355</v>
      </c>
      <c r="AX46" s="4">
        <f t="shared" si="12"/>
        <v>0.61645932805203074</v>
      </c>
      <c r="AZ46" s="2">
        <f t="shared" si="13"/>
        <v>39.701714202994921</v>
      </c>
      <c r="BA46" s="2">
        <f t="shared" si="13"/>
        <v>47.018815466517239</v>
      </c>
      <c r="BB46" s="2">
        <f t="shared" si="13"/>
        <v>54.250259238658977</v>
      </c>
      <c r="BC46" s="2">
        <f t="shared" si="13"/>
        <v>60.569467533357368</v>
      </c>
      <c r="BD46" s="2">
        <f t="shared" si="13"/>
        <v>64.90824331750261</v>
      </c>
      <c r="BE46" s="2">
        <f t="shared" si="13"/>
        <v>67.651508339321822</v>
      </c>
      <c r="BF46" s="2">
        <f t="shared" si="13"/>
        <v>71.526593876260009</v>
      </c>
      <c r="BG46" s="2">
        <f t="shared" si="13"/>
        <v>72.793006477365608</v>
      </c>
      <c r="BH46" s="2">
        <f t="shared" si="13"/>
        <v>72.815095505962631</v>
      </c>
      <c r="BI46" s="2">
        <f t="shared" si="13"/>
        <v>73.517064136321537</v>
      </c>
      <c r="BJ46" s="2">
        <f t="shared" si="13"/>
        <v>73.860502263394437</v>
      </c>
      <c r="BK46" s="2">
        <f t="shared" si="13"/>
        <v>72.827640615373781</v>
      </c>
      <c r="BL46" s="2">
        <f t="shared" si="13"/>
        <v>71.491618857198603</v>
      </c>
      <c r="BM46" s="2">
        <f t="shared" si="13"/>
        <v>69.859469589812619</v>
      </c>
      <c r="BN46" s="2">
        <f t="shared" si="13"/>
        <v>66.531540671947909</v>
      </c>
      <c r="BP46" s="2">
        <f t="shared" si="14"/>
        <v>39.2759</v>
      </c>
      <c r="BQ46" s="2">
        <f t="shared" si="14"/>
        <v>45.555999999999997</v>
      </c>
      <c r="BR46" s="2">
        <f t="shared" si="14"/>
        <v>52.814999999999998</v>
      </c>
      <c r="BS46" s="2">
        <f t="shared" si="14"/>
        <v>59.389000000000003</v>
      </c>
      <c r="BT46" s="2">
        <f t="shared" si="14"/>
        <v>64.406999999999996</v>
      </c>
      <c r="BU46" s="2">
        <f t="shared" si="14"/>
        <v>66.537000000000006</v>
      </c>
      <c r="BV46" s="2">
        <f t="shared" si="14"/>
        <v>68.926000000000002</v>
      </c>
      <c r="BW46" s="2">
        <f t="shared" si="14"/>
        <v>71.314999999999998</v>
      </c>
      <c r="BX46" s="2">
        <f t="shared" si="14"/>
        <v>71.721999999999994</v>
      </c>
      <c r="BY46" s="2">
        <f t="shared" si="14"/>
        <v>72.332999999999998</v>
      </c>
      <c r="BZ46" s="2">
        <f t="shared" si="14"/>
        <v>72.685000000000002</v>
      </c>
      <c r="CA46" s="2">
        <f t="shared" si="14"/>
        <v>71.037000000000006</v>
      </c>
      <c r="CB46" s="2">
        <f t="shared" si="14"/>
        <v>70.185000000000002</v>
      </c>
      <c r="CC46" s="2">
        <f t="shared" si="14"/>
        <v>69.63</v>
      </c>
      <c r="CD46" s="2">
        <f t="shared" si="14"/>
        <v>67.147999999999996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39.701122017642277</v>
      </c>
      <c r="CW46" s="2">
        <f t="shared" si="16"/>
        <v>47.017012487103749</v>
      </c>
      <c r="CX46" s="2">
        <f t="shared" si="16"/>
        <v>54.249611376810606</v>
      </c>
      <c r="CY46" s="2">
        <f t="shared" si="16"/>
        <v>60.565207284429405</v>
      </c>
      <c r="CZ46" s="2">
        <f t="shared" si="16"/>
        <v>64.905389000349601</v>
      </c>
      <c r="DA46" s="2">
        <f t="shared" si="16"/>
        <v>67.646291548103704</v>
      </c>
      <c r="DB46" s="2">
        <f t="shared" si="16"/>
        <v>71.518978460834077</v>
      </c>
      <c r="DC46" s="2">
        <f t="shared" si="16"/>
        <v>72.784961866141614</v>
      </c>
      <c r="DD46" s="2">
        <f t="shared" si="16"/>
        <v>72.807317595973004</v>
      </c>
      <c r="DE46" s="2">
        <f t="shared" si="16"/>
        <v>73.510297643815278</v>
      </c>
      <c r="DF46" s="2">
        <f t="shared" si="16"/>
        <v>73.854452470295499</v>
      </c>
      <c r="DG46" s="2">
        <f t="shared" si="16"/>
        <v>72.824913270358792</v>
      </c>
      <c r="DH46" s="2">
        <f t="shared" si="16"/>
        <v>71.489062604922282</v>
      </c>
      <c r="DI46" s="2">
        <f t="shared" si="16"/>
        <v>69.858143489068667</v>
      </c>
      <c r="DJ46" s="2">
        <f t="shared" si="16"/>
        <v>66.527364127345095</v>
      </c>
      <c r="DL46" s="2">
        <f t="shared" si="17"/>
        <v>40.386707671897625</v>
      </c>
      <c r="DM46" s="2">
        <f t="shared" si="17"/>
        <v>48.708406586306594</v>
      </c>
      <c r="DN46" s="2">
        <f t="shared" si="17"/>
        <v>54.80298113278571</v>
      </c>
      <c r="DO46" s="2">
        <f t="shared" si="17"/>
        <v>64.563678965124609</v>
      </c>
      <c r="DP46" s="2">
        <f t="shared" si="17"/>
        <v>67.548914780921834</v>
      </c>
      <c r="DQ46" s="2">
        <f t="shared" si="17"/>
        <v>72.428286221138265</v>
      </c>
      <c r="DR46" s="2">
        <f t="shared" si="17"/>
        <v>78.272945689448477</v>
      </c>
      <c r="DS46" s="2">
        <f t="shared" si="17"/>
        <v>79.911724508854206</v>
      </c>
      <c r="DT46" s="2">
        <f t="shared" si="17"/>
        <v>80.207725070783084</v>
      </c>
      <c r="DU46" s="2">
        <f t="shared" si="17"/>
        <v>80.188868607477602</v>
      </c>
      <c r="DV46" s="2">
        <f t="shared" si="17"/>
        <v>80.044864277846244</v>
      </c>
      <c r="DW46" s="2">
        <f t="shared" si="17"/>
        <v>75.862153438595215</v>
      </c>
      <c r="DX46" s="2">
        <f t="shared" si="17"/>
        <v>74.529997796528974</v>
      </c>
      <c r="DY46" s="2">
        <f t="shared" si="17"/>
        <v>71.551867542213884</v>
      </c>
      <c r="DZ46" s="2">
        <f t="shared" si="17"/>
        <v>71.969543334108323</v>
      </c>
      <c r="EB46" s="2">
        <f t="shared" si="18"/>
        <v>8.6376567095085288E-4</v>
      </c>
      <c r="EC46" s="2">
        <f t="shared" si="18"/>
        <v>1.0659723918529252E-3</v>
      </c>
      <c r="ED46" s="2">
        <f t="shared" si="18"/>
        <v>1.1707576017169735E-3</v>
      </c>
      <c r="EE46" s="2">
        <f t="shared" si="18"/>
        <v>1.0654693263272943E-3</v>
      </c>
      <c r="EF46" s="2">
        <f t="shared" si="18"/>
        <v>1.0797387239350989E-3</v>
      </c>
      <c r="EG46" s="2">
        <f t="shared" si="18"/>
        <v>1.0909236782574781E-3</v>
      </c>
      <c r="EH46" s="2">
        <f t="shared" si="18"/>
        <v>1.1275469910001013E-3</v>
      </c>
      <c r="EI46" s="2">
        <f t="shared" si="18"/>
        <v>1.1287889926044526E-3</v>
      </c>
      <c r="EJ46" s="2">
        <f t="shared" si="18"/>
        <v>1.0510110444728448E-3</v>
      </c>
      <c r="EK46" s="2">
        <f t="shared" si="18"/>
        <v>1.0131647238725819E-3</v>
      </c>
      <c r="EL46" s="2">
        <f t="shared" si="18"/>
        <v>9.7728443389939702E-4</v>
      </c>
      <c r="EM46" s="2">
        <f t="shared" si="18"/>
        <v>8.9796817634307574E-4</v>
      </c>
      <c r="EN46" s="2">
        <f t="shared" si="18"/>
        <v>8.4061386226528211E-4</v>
      </c>
      <c r="EO46" s="2">
        <f t="shared" si="18"/>
        <v>7.8294970274581891E-4</v>
      </c>
      <c r="EP46" s="2">
        <f t="shared" si="18"/>
        <v>7.6743974134873953E-4</v>
      </c>
    </row>
    <row r="47" spans="2:146" x14ac:dyDescent="0.25">
      <c r="B47" s="2">
        <v>25</v>
      </c>
      <c r="C47" s="49">
        <v>39.569000000000003</v>
      </c>
      <c r="D47" s="49">
        <v>46.259</v>
      </c>
      <c r="E47" s="49">
        <v>53.832999999999998</v>
      </c>
      <c r="F47" s="49">
        <v>59.241</v>
      </c>
      <c r="G47" s="49">
        <v>62.963000000000001</v>
      </c>
      <c r="H47" s="49">
        <v>65.019000000000005</v>
      </c>
      <c r="I47" s="49">
        <v>70.778000000000006</v>
      </c>
      <c r="J47" s="49">
        <v>71.37</v>
      </c>
      <c r="K47" s="49">
        <v>71.647999999999996</v>
      </c>
      <c r="L47" s="49">
        <v>71.703999999999994</v>
      </c>
      <c r="M47" s="49">
        <v>72.814999999999998</v>
      </c>
      <c r="N47" s="49">
        <v>70.814999999999998</v>
      </c>
      <c r="O47" s="49">
        <v>70.314999999999998</v>
      </c>
      <c r="P47" s="49">
        <v>68.888999999999996</v>
      </c>
      <c r="Q47" s="49">
        <v>65.741</v>
      </c>
      <c r="T47" s="4">
        <f t="shared" si="11"/>
        <v>39.69245846938621</v>
      </c>
      <c r="U47" s="4">
        <f t="shared" si="11"/>
        <v>47.003577434586724</v>
      </c>
      <c r="V47" s="4">
        <f t="shared" si="11"/>
        <v>54.201338705118083</v>
      </c>
      <c r="W47" s="4">
        <f t="shared" si="11"/>
        <v>60.533563434637799</v>
      </c>
      <c r="X47" s="4">
        <f t="shared" si="11"/>
        <v>64.87159163004182</v>
      </c>
      <c r="Y47" s="4">
        <f t="shared" si="11"/>
        <v>67.616926494356704</v>
      </c>
      <c r="Z47" s="4">
        <f t="shared" si="11"/>
        <v>71.487939755036521</v>
      </c>
      <c r="AA47" s="4">
        <f t="shared" si="11"/>
        <v>72.773701183266922</v>
      </c>
      <c r="AB47" s="4">
        <f t="shared" si="11"/>
        <v>72.800585423450769</v>
      </c>
      <c r="AC47" s="4">
        <f t="shared" si="11"/>
        <v>73.508801727701439</v>
      </c>
      <c r="AD47" s="4">
        <f t="shared" si="11"/>
        <v>73.835539146073117</v>
      </c>
      <c r="AE47" s="4">
        <f t="shared" si="11"/>
        <v>72.791165312059562</v>
      </c>
      <c r="AF47" s="4">
        <f t="shared" si="11"/>
        <v>71.437546789113398</v>
      </c>
      <c r="AG47" s="4">
        <f t="shared" si="11"/>
        <v>69.800441353027281</v>
      </c>
      <c r="AH47" s="4">
        <f t="shared" si="11"/>
        <v>66.490287378539946</v>
      </c>
      <c r="AJ47" s="4">
        <f t="shared" si="12"/>
        <v>-0.12345846938620753</v>
      </c>
      <c r="AK47" s="4">
        <f t="shared" si="12"/>
        <v>-0.74457743458672354</v>
      </c>
      <c r="AL47" s="4">
        <f t="shared" si="12"/>
        <v>-0.36833870511808442</v>
      </c>
      <c r="AM47" s="4">
        <f t="shared" si="12"/>
        <v>-1.292563434637799</v>
      </c>
      <c r="AN47" s="4">
        <f t="shared" si="12"/>
        <v>-1.9085916300418191</v>
      </c>
      <c r="AO47" s="4">
        <f t="shared" si="12"/>
        <v>-2.5979264943566989</v>
      </c>
      <c r="AP47" s="4">
        <f t="shared" si="12"/>
        <v>-0.70993975503651541</v>
      </c>
      <c r="AQ47" s="4">
        <f t="shared" si="12"/>
        <v>-1.403701183266918</v>
      </c>
      <c r="AR47" s="4">
        <f t="shared" si="12"/>
        <v>-1.1525854234507733</v>
      </c>
      <c r="AS47" s="4">
        <f t="shared" si="12"/>
        <v>-1.8048017277014452</v>
      </c>
      <c r="AT47" s="4">
        <f t="shared" si="12"/>
        <v>-1.0205391460731192</v>
      </c>
      <c r="AU47" s="4">
        <f t="shared" si="12"/>
        <v>-1.9761653120595639</v>
      </c>
      <c r="AV47" s="4">
        <f t="shared" si="12"/>
        <v>-1.1225467891134002</v>
      </c>
      <c r="AW47" s="4">
        <f t="shared" si="12"/>
        <v>-0.91144135302728557</v>
      </c>
      <c r="AX47" s="4">
        <f t="shared" si="12"/>
        <v>-0.74928737853994676</v>
      </c>
      <c r="AZ47" s="2">
        <f t="shared" si="13"/>
        <v>39.692458469381883</v>
      </c>
      <c r="BA47" s="2">
        <f t="shared" si="13"/>
        <v>47.003577434585821</v>
      </c>
      <c r="BB47" s="2">
        <f t="shared" si="13"/>
        <v>54.201338705117884</v>
      </c>
      <c r="BC47" s="2">
        <f t="shared" si="13"/>
        <v>60.533563434637763</v>
      </c>
      <c r="BD47" s="2">
        <f t="shared" si="13"/>
        <v>64.87159163004182</v>
      </c>
      <c r="BE47" s="2">
        <f t="shared" si="13"/>
        <v>67.616926494356704</v>
      </c>
      <c r="BF47" s="2">
        <f t="shared" si="13"/>
        <v>71.487939755036521</v>
      </c>
      <c r="BG47" s="2">
        <f t="shared" si="13"/>
        <v>72.773701183266922</v>
      </c>
      <c r="BH47" s="2">
        <f t="shared" si="13"/>
        <v>72.800585423450769</v>
      </c>
      <c r="BI47" s="2">
        <f t="shared" si="13"/>
        <v>73.508801727701382</v>
      </c>
      <c r="BJ47" s="2">
        <f t="shared" si="13"/>
        <v>73.835539146073074</v>
      </c>
      <c r="BK47" s="2">
        <f t="shared" si="13"/>
        <v>72.791165312059547</v>
      </c>
      <c r="BL47" s="2">
        <f t="shared" si="13"/>
        <v>71.437546789113398</v>
      </c>
      <c r="BM47" s="2">
        <f t="shared" si="13"/>
        <v>69.800441353027253</v>
      </c>
      <c r="BN47" s="2">
        <f t="shared" si="13"/>
        <v>66.490287378539634</v>
      </c>
      <c r="BP47" s="2">
        <f t="shared" si="14"/>
        <v>39.569000000000003</v>
      </c>
      <c r="BQ47" s="2">
        <f t="shared" si="14"/>
        <v>46.259</v>
      </c>
      <c r="BR47" s="2">
        <f t="shared" si="14"/>
        <v>53.832999999999998</v>
      </c>
      <c r="BS47" s="2">
        <f t="shared" si="14"/>
        <v>59.241</v>
      </c>
      <c r="BT47" s="2">
        <f t="shared" si="14"/>
        <v>62.963000000000001</v>
      </c>
      <c r="BU47" s="2">
        <f t="shared" si="14"/>
        <v>65.019000000000005</v>
      </c>
      <c r="BV47" s="2">
        <f t="shared" si="14"/>
        <v>70.778000000000006</v>
      </c>
      <c r="BW47" s="2">
        <f t="shared" si="14"/>
        <v>71.37</v>
      </c>
      <c r="BX47" s="2">
        <f t="shared" si="14"/>
        <v>71.647999999999996</v>
      </c>
      <c r="BY47" s="2">
        <f t="shared" si="14"/>
        <v>71.703999999999994</v>
      </c>
      <c r="BZ47" s="2">
        <f t="shared" si="14"/>
        <v>72.814999999999998</v>
      </c>
      <c r="CA47" s="2">
        <f t="shared" si="14"/>
        <v>70.814999999999998</v>
      </c>
      <c r="CB47" s="2">
        <f t="shared" si="14"/>
        <v>70.314999999999998</v>
      </c>
      <c r="CC47" s="2">
        <f t="shared" si="14"/>
        <v>68.888999999999996</v>
      </c>
      <c r="CD47" s="2">
        <f t="shared" si="14"/>
        <v>65.741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39.691844433406992</v>
      </c>
      <c r="CW47" s="2">
        <f t="shared" si="16"/>
        <v>47.001659917411637</v>
      </c>
      <c r="CX47" s="2">
        <f t="shared" si="16"/>
        <v>54.200661052718132</v>
      </c>
      <c r="CY47" s="2">
        <f t="shared" si="16"/>
        <v>60.528980778278729</v>
      </c>
      <c r="CZ47" s="2">
        <f t="shared" si="16"/>
        <v>64.868534423114937</v>
      </c>
      <c r="DA47" s="2">
        <f t="shared" si="16"/>
        <v>67.611295210786651</v>
      </c>
      <c r="DB47" s="2">
        <f t="shared" si="16"/>
        <v>71.479700940259221</v>
      </c>
      <c r="DC47" s="2">
        <f t="shared" si="16"/>
        <v>72.765022835310106</v>
      </c>
      <c r="DD47" s="2">
        <f t="shared" si="16"/>
        <v>72.792182783926535</v>
      </c>
      <c r="DE47" s="2">
        <f t="shared" si="16"/>
        <v>73.501512414224607</v>
      </c>
      <c r="DF47" s="2">
        <f t="shared" si="16"/>
        <v>73.829014052950143</v>
      </c>
      <c r="DG47" s="2">
        <f t="shared" si="16"/>
        <v>72.788249299577615</v>
      </c>
      <c r="DH47" s="2">
        <f t="shared" si="16"/>
        <v>71.434811482694698</v>
      </c>
      <c r="DI47" s="2">
        <f t="shared" si="16"/>
        <v>69.799037076390135</v>
      </c>
      <c r="DJ47" s="2">
        <f t="shared" si="16"/>
        <v>66.48578867863236</v>
      </c>
      <c r="DL47" s="2">
        <f t="shared" si="17"/>
        <v>40.34023108693772</v>
      </c>
      <c r="DM47" s="2">
        <f t="shared" si="17"/>
        <v>48.642393122621996</v>
      </c>
      <c r="DN47" s="2">
        <f t="shared" si="17"/>
        <v>54.728606496468366</v>
      </c>
      <c r="DO47" s="2">
        <f t="shared" si="17"/>
        <v>64.452004925568247</v>
      </c>
      <c r="DP47" s="2">
        <f t="shared" si="17"/>
        <v>67.451100227723174</v>
      </c>
      <c r="DQ47" s="2">
        <f t="shared" si="17"/>
        <v>72.31953676939213</v>
      </c>
      <c r="DR47" s="2">
        <f t="shared" si="17"/>
        <v>78.144350687803552</v>
      </c>
      <c r="DS47" s="2">
        <f t="shared" si="17"/>
        <v>79.777502049831455</v>
      </c>
      <c r="DT47" s="2">
        <f t="shared" si="17"/>
        <v>80.084280637112315</v>
      </c>
      <c r="DU47" s="2">
        <f t="shared" si="17"/>
        <v>80.06370567835377</v>
      </c>
      <c r="DV47" s="2">
        <f t="shared" si="17"/>
        <v>79.918865221232181</v>
      </c>
      <c r="DW47" s="2">
        <f t="shared" si="17"/>
        <v>75.750119730751607</v>
      </c>
      <c r="DX47" s="2">
        <f t="shared" si="17"/>
        <v>74.40268000294779</v>
      </c>
      <c r="DY47" s="2">
        <f t="shared" si="17"/>
        <v>71.434917711069417</v>
      </c>
      <c r="DZ47" s="2">
        <f t="shared" si="17"/>
        <v>71.832354198087998</v>
      </c>
      <c r="EB47" s="2">
        <f t="shared" si="18"/>
        <v>9.4702130517667021E-4</v>
      </c>
      <c r="EC47" s="2">
        <f t="shared" si="18"/>
        <v>1.1686952931180235E-3</v>
      </c>
      <c r="ED47" s="2">
        <f t="shared" si="18"/>
        <v>1.2835652012484983E-3</v>
      </c>
      <c r="EE47" s="2">
        <f t="shared" si="18"/>
        <v>1.1681438061502537E-3</v>
      </c>
      <c r="EF47" s="2">
        <f t="shared" si="18"/>
        <v>1.1837866517976907E-3</v>
      </c>
      <c r="EG47" s="2">
        <f t="shared" si="18"/>
        <v>1.1960481423817098E-3</v>
      </c>
      <c r="EH47" s="2">
        <f t="shared" si="18"/>
        <v>1.2361962127608154E-3</v>
      </c>
      <c r="EI47" s="2">
        <f t="shared" si="18"/>
        <v>1.2375577440354667E-3</v>
      </c>
      <c r="EJ47" s="2">
        <f t="shared" si="18"/>
        <v>1.1522938519772112E-3</v>
      </c>
      <c r="EK47" s="2">
        <f t="shared" si="18"/>
        <v>1.1108044495756334E-3</v>
      </c>
      <c r="EL47" s="2">
        <f t="shared" si="18"/>
        <v>1.0714700478908973E-3</v>
      </c>
      <c r="EM47" s="2">
        <f t="shared" si="18"/>
        <v>9.8451723318023041E-4</v>
      </c>
      <c r="EN47" s="2">
        <f t="shared" si="18"/>
        <v>9.2164002550567585E-4</v>
      </c>
      <c r="EO47" s="2">
        <f t="shared" si="18"/>
        <v>8.5842243458855163E-4</v>
      </c>
      <c r="EP47" s="2">
        <f t="shared" si="18"/>
        <v>8.4141864359499048E-4</v>
      </c>
    </row>
    <row r="48" spans="2:146" x14ac:dyDescent="0.25">
      <c r="B48" s="2">
        <v>26</v>
      </c>
      <c r="C48" s="49">
        <v>38.930999999999997</v>
      </c>
      <c r="D48" s="49">
        <v>45.518999999999998</v>
      </c>
      <c r="E48" s="49">
        <v>52.963000000000001</v>
      </c>
      <c r="F48" s="49">
        <v>59.406999999999996</v>
      </c>
      <c r="G48" s="49">
        <v>63.518999999999998</v>
      </c>
      <c r="H48" s="49">
        <v>66.221999999999994</v>
      </c>
      <c r="I48" s="49">
        <v>69.852000000000004</v>
      </c>
      <c r="J48" s="49">
        <v>72.352000000000004</v>
      </c>
      <c r="K48" s="49">
        <v>71.5</v>
      </c>
      <c r="L48" s="49">
        <v>71.519000000000005</v>
      </c>
      <c r="M48" s="49">
        <v>72</v>
      </c>
      <c r="N48" s="49">
        <v>70.832999999999998</v>
      </c>
      <c r="O48" s="49">
        <v>70.703999999999994</v>
      </c>
      <c r="P48" s="49">
        <v>69.352000000000004</v>
      </c>
      <c r="Q48" s="49">
        <v>66.37</v>
      </c>
      <c r="T48" s="4">
        <f t="shared" si="11"/>
        <v>39.68320144126637</v>
      </c>
      <c r="U48" s="4">
        <f t="shared" si="11"/>
        <v>46.988344714429374</v>
      </c>
      <c r="V48" s="4">
        <f t="shared" si="11"/>
        <v>54.152417889926895</v>
      </c>
      <c r="W48" s="4">
        <f t="shared" si="11"/>
        <v>60.497681863028312</v>
      </c>
      <c r="X48" s="4">
        <f t="shared" si="11"/>
        <v>64.834952507027012</v>
      </c>
      <c r="Y48" s="4">
        <f t="shared" si="11"/>
        <v>67.582376029025156</v>
      </c>
      <c r="Z48" s="4">
        <f t="shared" si="11"/>
        <v>71.449334971135997</v>
      </c>
      <c r="AA48" s="4">
        <f t="shared" si="11"/>
        <v>72.754443228822694</v>
      </c>
      <c r="AB48" s="4">
        <f t="shared" si="11"/>
        <v>72.786123428553537</v>
      </c>
      <c r="AC48" s="4">
        <f t="shared" si="11"/>
        <v>73.500577171776357</v>
      </c>
      <c r="AD48" s="4">
        <f t="shared" si="11"/>
        <v>73.810611387613875</v>
      </c>
      <c r="AE48" s="4">
        <f t="shared" si="11"/>
        <v>72.754701015203096</v>
      </c>
      <c r="AF48" s="4">
        <f t="shared" si="11"/>
        <v>71.38348546609663</v>
      </c>
      <c r="AG48" s="4">
        <f t="shared" si="11"/>
        <v>69.741415854798603</v>
      </c>
      <c r="AH48" s="4">
        <f t="shared" si="11"/>
        <v>66.449057350122132</v>
      </c>
      <c r="AJ48" s="4">
        <f t="shared" si="12"/>
        <v>-0.75220144126637223</v>
      </c>
      <c r="AK48" s="4">
        <f t="shared" si="12"/>
        <v>-1.4693447144293756</v>
      </c>
      <c r="AL48" s="4">
        <f t="shared" si="12"/>
        <v>-1.1894178899268937</v>
      </c>
      <c r="AM48" s="4">
        <f t="shared" si="12"/>
        <v>-1.0906818630283155</v>
      </c>
      <c r="AN48" s="4">
        <f t="shared" si="12"/>
        <v>-1.3159525070270135</v>
      </c>
      <c r="AO48" s="4">
        <f t="shared" si="12"/>
        <v>-1.3603760290251614</v>
      </c>
      <c r="AP48" s="4">
        <f t="shared" si="12"/>
        <v>-1.597334971135993</v>
      </c>
      <c r="AQ48" s="4">
        <f t="shared" si="12"/>
        <v>-0.40244322882269046</v>
      </c>
      <c r="AR48" s="4">
        <f t="shared" si="12"/>
        <v>-1.2861234285535375</v>
      </c>
      <c r="AS48" s="4">
        <f t="shared" si="12"/>
        <v>-1.9815771717763511</v>
      </c>
      <c r="AT48" s="4">
        <f t="shared" si="12"/>
        <v>-1.810611387613875</v>
      </c>
      <c r="AU48" s="4">
        <f t="shared" si="12"/>
        <v>-1.921701015203098</v>
      </c>
      <c r="AV48" s="4">
        <f t="shared" si="12"/>
        <v>-0.67948546609663651</v>
      </c>
      <c r="AW48" s="4">
        <f t="shared" si="12"/>
        <v>-0.38941585479859953</v>
      </c>
      <c r="AX48" s="4">
        <f t="shared" si="12"/>
        <v>-7.9057350122127446E-2</v>
      </c>
      <c r="AZ48" s="2">
        <f t="shared" si="13"/>
        <v>39.683201441245238</v>
      </c>
      <c r="BA48" s="2">
        <f t="shared" si="13"/>
        <v>46.988344714424073</v>
      </c>
      <c r="BB48" s="2">
        <f t="shared" si="13"/>
        <v>54.152417889925523</v>
      </c>
      <c r="BC48" s="2">
        <f t="shared" si="13"/>
        <v>60.49768186302807</v>
      </c>
      <c r="BD48" s="2">
        <f t="shared" si="13"/>
        <v>64.834952507027012</v>
      </c>
      <c r="BE48" s="2">
        <f t="shared" si="13"/>
        <v>67.582376029025156</v>
      </c>
      <c r="BF48" s="2">
        <f t="shared" si="13"/>
        <v>71.449334971135997</v>
      </c>
      <c r="BG48" s="2">
        <f t="shared" si="13"/>
        <v>72.75444322882268</v>
      </c>
      <c r="BH48" s="2">
        <f t="shared" si="13"/>
        <v>72.786123428553523</v>
      </c>
      <c r="BI48" s="2">
        <f t="shared" si="13"/>
        <v>73.500577171776015</v>
      </c>
      <c r="BJ48" s="2">
        <f t="shared" si="13"/>
        <v>73.810611387613633</v>
      </c>
      <c r="BK48" s="2">
        <f t="shared" si="13"/>
        <v>72.75470101520304</v>
      </c>
      <c r="BL48" s="2">
        <f t="shared" si="13"/>
        <v>71.383485466096616</v>
      </c>
      <c r="BM48" s="2">
        <f t="shared" si="13"/>
        <v>69.741415854798475</v>
      </c>
      <c r="BN48" s="2">
        <f t="shared" si="13"/>
        <v>66.449057350120398</v>
      </c>
      <c r="BP48" s="2">
        <f t="shared" si="14"/>
        <v>38.930999999999997</v>
      </c>
      <c r="BQ48" s="2">
        <f t="shared" si="14"/>
        <v>45.518999999999998</v>
      </c>
      <c r="BR48" s="2">
        <f t="shared" si="14"/>
        <v>52.963000000000001</v>
      </c>
      <c r="BS48" s="2">
        <f t="shared" si="14"/>
        <v>59.406999999999996</v>
      </c>
      <c r="BT48" s="2">
        <f t="shared" si="14"/>
        <v>63.518999999999998</v>
      </c>
      <c r="BU48" s="2">
        <f t="shared" si="14"/>
        <v>66.221999999999994</v>
      </c>
      <c r="BV48" s="2">
        <f t="shared" si="14"/>
        <v>69.852000000000004</v>
      </c>
      <c r="BW48" s="2">
        <f t="shared" si="14"/>
        <v>72.352000000000004</v>
      </c>
      <c r="BX48" s="2">
        <f t="shared" si="14"/>
        <v>71.5</v>
      </c>
      <c r="BY48" s="2">
        <f t="shared" si="14"/>
        <v>71.519000000000005</v>
      </c>
      <c r="BZ48" s="2">
        <f t="shared" si="14"/>
        <v>72</v>
      </c>
      <c r="CA48" s="2">
        <f t="shared" si="14"/>
        <v>70.832999999999998</v>
      </c>
      <c r="CB48" s="2">
        <f t="shared" si="14"/>
        <v>70.703999999999994</v>
      </c>
      <c r="CC48" s="2">
        <f t="shared" si="14"/>
        <v>69.352000000000004</v>
      </c>
      <c r="CD48" s="2">
        <f t="shared" si="14"/>
        <v>66.37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39.682566849171714</v>
      </c>
      <c r="CW48" s="2">
        <f t="shared" si="16"/>
        <v>46.986307347719524</v>
      </c>
      <c r="CX48" s="2">
        <f t="shared" si="16"/>
        <v>54.151710728625659</v>
      </c>
      <c r="CY48" s="2">
        <f t="shared" si="16"/>
        <v>60.492754272128053</v>
      </c>
      <c r="CZ48" s="2">
        <f t="shared" si="16"/>
        <v>64.831679845880274</v>
      </c>
      <c r="DA48" s="2">
        <f t="shared" si="16"/>
        <v>67.576298873469597</v>
      </c>
      <c r="DB48" s="2">
        <f t="shared" si="16"/>
        <v>71.440423419684365</v>
      </c>
      <c r="DC48" s="2">
        <f t="shared" si="16"/>
        <v>72.745083804478611</v>
      </c>
      <c r="DD48" s="2">
        <f t="shared" si="16"/>
        <v>72.777047971880052</v>
      </c>
      <c r="DE48" s="2">
        <f t="shared" si="16"/>
        <v>73.492727184633949</v>
      </c>
      <c r="DF48" s="2">
        <f t="shared" si="16"/>
        <v>73.803575635604787</v>
      </c>
      <c r="DG48" s="2">
        <f t="shared" si="16"/>
        <v>72.751585328796438</v>
      </c>
      <c r="DH48" s="2">
        <f t="shared" si="16"/>
        <v>71.380560360467115</v>
      </c>
      <c r="DI48" s="2">
        <f t="shared" si="16"/>
        <v>69.73993066371159</v>
      </c>
      <c r="DJ48" s="2">
        <f t="shared" si="16"/>
        <v>66.444213229919612</v>
      </c>
      <c r="DL48" s="2">
        <f t="shared" si="17"/>
        <v>40.293754501977823</v>
      </c>
      <c r="DM48" s="2">
        <f t="shared" si="17"/>
        <v>48.576379658937398</v>
      </c>
      <c r="DN48" s="2">
        <f t="shared" si="17"/>
        <v>54.654231860151029</v>
      </c>
      <c r="DO48" s="2">
        <f t="shared" si="17"/>
        <v>64.340330886011884</v>
      </c>
      <c r="DP48" s="2">
        <f t="shared" si="17"/>
        <v>67.3532856745245</v>
      </c>
      <c r="DQ48" s="2">
        <f t="shared" si="17"/>
        <v>72.210787317645995</v>
      </c>
      <c r="DR48" s="2">
        <f t="shared" si="17"/>
        <v>78.015755686158627</v>
      </c>
      <c r="DS48" s="2">
        <f t="shared" si="17"/>
        <v>79.643279590808717</v>
      </c>
      <c r="DT48" s="2">
        <f t="shared" si="17"/>
        <v>79.960836203441545</v>
      </c>
      <c r="DU48" s="2">
        <f t="shared" si="17"/>
        <v>79.938542749229953</v>
      </c>
      <c r="DV48" s="2">
        <f t="shared" si="17"/>
        <v>79.792866164618118</v>
      </c>
      <c r="DW48" s="2">
        <f t="shared" si="17"/>
        <v>75.638086022907984</v>
      </c>
      <c r="DX48" s="2">
        <f t="shared" si="17"/>
        <v>74.275362209366591</v>
      </c>
      <c r="DY48" s="2">
        <f t="shared" si="17"/>
        <v>71.31796787992495</v>
      </c>
      <c r="DZ48" s="2">
        <f t="shared" si="17"/>
        <v>71.695165062067687</v>
      </c>
      <c r="EB48" s="2">
        <f t="shared" si="18"/>
        <v>1.0382933467573872E-3</v>
      </c>
      <c r="EC48" s="2">
        <f t="shared" si="18"/>
        <v>1.2813044351337437E-3</v>
      </c>
      <c r="ED48" s="2">
        <f t="shared" si="18"/>
        <v>1.4072269910577061E-3</v>
      </c>
      <c r="EE48" s="2">
        <f t="shared" si="18"/>
        <v>1.2806998780056432E-3</v>
      </c>
      <c r="EF48" s="2">
        <f t="shared" si="18"/>
        <v>1.2978480258765985E-3</v>
      </c>
      <c r="EG48" s="2">
        <f t="shared" si="18"/>
        <v>1.3112893966091869E-3</v>
      </c>
      <c r="EH48" s="2">
        <f t="shared" si="18"/>
        <v>1.355300552197534E-3</v>
      </c>
      <c r="EI48" s="2">
        <f t="shared" si="18"/>
        <v>1.3567930853193933E-3</v>
      </c>
      <c r="EJ48" s="2">
        <f t="shared" si="18"/>
        <v>1.2633246388859981E-3</v>
      </c>
      <c r="EK48" s="2">
        <f t="shared" si="18"/>
        <v>1.2178423449113122E-3</v>
      </c>
      <c r="EL48" s="2">
        <f t="shared" si="18"/>
        <v>1.1747221101998098E-3</v>
      </c>
      <c r="EM48" s="2">
        <f t="shared" si="18"/>
        <v>1.0793991537779177E-3</v>
      </c>
      <c r="EN48" s="2">
        <f t="shared" si="18"/>
        <v>1.010468343666736E-3</v>
      </c>
      <c r="EO48" s="2">
        <f t="shared" si="18"/>
        <v>9.4116353633838718E-4</v>
      </c>
      <c r="EP48" s="2">
        <f t="shared" si="18"/>
        <v>9.2252230750430734E-4</v>
      </c>
    </row>
    <row r="49" spans="2:146" x14ac:dyDescent="0.25">
      <c r="B49" s="2">
        <v>27</v>
      </c>
      <c r="C49" s="49">
        <v>39.344799999999999</v>
      </c>
      <c r="D49" s="49">
        <v>45.555999999999997</v>
      </c>
      <c r="E49" s="49">
        <v>52.277999999999999</v>
      </c>
      <c r="F49" s="49">
        <v>58.518999999999998</v>
      </c>
      <c r="G49" s="49">
        <v>62.963000000000001</v>
      </c>
      <c r="H49" s="49">
        <v>66.332999999999998</v>
      </c>
      <c r="I49" s="49">
        <v>69.611000000000004</v>
      </c>
      <c r="J49" s="49">
        <v>71.593000000000004</v>
      </c>
      <c r="K49" s="49">
        <v>71.944000000000003</v>
      </c>
      <c r="L49" s="49">
        <v>72.573999999999998</v>
      </c>
      <c r="M49" s="49">
        <v>72.741</v>
      </c>
      <c r="N49" s="49">
        <v>70.667000000000002</v>
      </c>
      <c r="O49" s="49">
        <v>69.796000000000006</v>
      </c>
      <c r="P49" s="49">
        <v>68.093000000000004</v>
      </c>
      <c r="Q49" s="49">
        <v>67.259</v>
      </c>
      <c r="T49" s="4">
        <f t="shared" si="11"/>
        <v>39.6739426661564</v>
      </c>
      <c r="U49" s="4">
        <f t="shared" si="11"/>
        <v>46.973117264280532</v>
      </c>
      <c r="V49" s="4">
        <f t="shared" si="11"/>
        <v>54.103496462002447</v>
      </c>
      <c r="W49" s="4">
        <f t="shared" si="11"/>
        <v>60.46182415962511</v>
      </c>
      <c r="X49" s="4">
        <f t="shared" si="11"/>
        <v>64.798326482006274</v>
      </c>
      <c r="Y49" s="4">
        <f t="shared" si="11"/>
        <v>67.547859132988222</v>
      </c>
      <c r="Z49" s="4">
        <f t="shared" si="11"/>
        <v>71.410783229908972</v>
      </c>
      <c r="AA49" s="4">
        <f t="shared" si="11"/>
        <v>72.735235838664522</v>
      </c>
      <c r="AB49" s="4">
        <f t="shared" si="11"/>
        <v>72.771712974416772</v>
      </c>
      <c r="AC49" s="4">
        <f t="shared" si="11"/>
        <v>73.492392898325832</v>
      </c>
      <c r="AD49" s="4">
        <f t="shared" si="11"/>
        <v>73.78572137952726</v>
      </c>
      <c r="AE49" s="4">
        <f t="shared" si="11"/>
        <v>72.718248090865103</v>
      </c>
      <c r="AF49" s="4">
        <f t="shared" si="11"/>
        <v>71.329435293336459</v>
      </c>
      <c r="AG49" s="4">
        <f t="shared" si="11"/>
        <v>69.682392895841531</v>
      </c>
      <c r="AH49" s="4">
        <f t="shared" si="11"/>
        <v>66.407852073614492</v>
      </c>
      <c r="AJ49" s="4">
        <f t="shared" si="12"/>
        <v>-0.32914266615640031</v>
      </c>
      <c r="AK49" s="4">
        <f t="shared" si="12"/>
        <v>-1.4171172642805345</v>
      </c>
      <c r="AL49" s="4">
        <f t="shared" si="12"/>
        <v>-1.8254964620024481</v>
      </c>
      <c r="AM49" s="4">
        <f t="shared" si="12"/>
        <v>-1.9428241596251112</v>
      </c>
      <c r="AN49" s="4">
        <f t="shared" si="12"/>
        <v>-1.8353264820062734</v>
      </c>
      <c r="AO49" s="4">
        <f t="shared" si="12"/>
        <v>-1.2148591329882237</v>
      </c>
      <c r="AP49" s="4">
        <f t="shared" si="12"/>
        <v>-1.799783229908968</v>
      </c>
      <c r="AQ49" s="4">
        <f t="shared" si="12"/>
        <v>-1.1422358386645186</v>
      </c>
      <c r="AR49" s="4">
        <f t="shared" si="12"/>
        <v>-0.8277129744167695</v>
      </c>
      <c r="AS49" s="4">
        <f t="shared" si="12"/>
        <v>-0.91839289832583404</v>
      </c>
      <c r="AT49" s="4">
        <f t="shared" si="12"/>
        <v>-1.0447213795272603</v>
      </c>
      <c r="AU49" s="4">
        <f t="shared" si="12"/>
        <v>-2.0512480908651014</v>
      </c>
      <c r="AV49" s="4">
        <f t="shared" si="12"/>
        <v>-1.5334352933364528</v>
      </c>
      <c r="AW49" s="4">
        <f t="shared" si="12"/>
        <v>-1.5893928958415273</v>
      </c>
      <c r="AX49" s="4">
        <f t="shared" si="12"/>
        <v>0.85114792638550796</v>
      </c>
      <c r="AZ49" s="2">
        <f t="shared" si="13"/>
        <v>39.673942666057421</v>
      </c>
      <c r="BA49" s="2">
        <f t="shared" si="13"/>
        <v>46.97311726425086</v>
      </c>
      <c r="BB49" s="2">
        <f t="shared" si="13"/>
        <v>54.103496461993615</v>
      </c>
      <c r="BC49" s="2">
        <f t="shared" si="13"/>
        <v>60.461824159623461</v>
      </c>
      <c r="BD49" s="2">
        <f t="shared" si="13"/>
        <v>64.798326482006217</v>
      </c>
      <c r="BE49" s="2">
        <f t="shared" si="13"/>
        <v>67.547859132988194</v>
      </c>
      <c r="BF49" s="2">
        <f t="shared" si="13"/>
        <v>71.410783229908958</v>
      </c>
      <c r="BG49" s="2">
        <f t="shared" si="13"/>
        <v>72.735235838664451</v>
      </c>
      <c r="BH49" s="2">
        <f t="shared" si="13"/>
        <v>72.771712974416715</v>
      </c>
      <c r="BI49" s="2">
        <f t="shared" si="13"/>
        <v>73.492392898323615</v>
      </c>
      <c r="BJ49" s="2">
        <f t="shared" si="13"/>
        <v>73.785721379525683</v>
      </c>
      <c r="BK49" s="2">
        <f t="shared" si="13"/>
        <v>72.718248090864719</v>
      </c>
      <c r="BL49" s="2">
        <f t="shared" si="13"/>
        <v>71.329435293336374</v>
      </c>
      <c r="BM49" s="2">
        <f t="shared" si="13"/>
        <v>69.682392895840721</v>
      </c>
      <c r="BN49" s="2">
        <f t="shared" si="13"/>
        <v>66.407852073605355</v>
      </c>
      <c r="BP49" s="2">
        <f t="shared" si="14"/>
        <v>39.344799999999999</v>
      </c>
      <c r="BQ49" s="2">
        <f t="shared" si="14"/>
        <v>45.555999999999997</v>
      </c>
      <c r="BR49" s="2">
        <f t="shared" si="14"/>
        <v>52.277999999999999</v>
      </c>
      <c r="BS49" s="2">
        <f t="shared" si="14"/>
        <v>58.518999999999998</v>
      </c>
      <c r="BT49" s="2">
        <f t="shared" si="14"/>
        <v>62.963000000000001</v>
      </c>
      <c r="BU49" s="2">
        <f t="shared" si="14"/>
        <v>66.332999999999998</v>
      </c>
      <c r="BV49" s="2">
        <f t="shared" si="14"/>
        <v>69.611000000000004</v>
      </c>
      <c r="BW49" s="2">
        <f t="shared" si="14"/>
        <v>71.593000000000004</v>
      </c>
      <c r="BX49" s="2">
        <f t="shared" si="14"/>
        <v>71.944000000000003</v>
      </c>
      <c r="BY49" s="2">
        <f t="shared" si="14"/>
        <v>72.573999999999998</v>
      </c>
      <c r="BZ49" s="2">
        <f t="shared" si="14"/>
        <v>72.741</v>
      </c>
      <c r="CA49" s="2">
        <f t="shared" si="14"/>
        <v>70.667000000000002</v>
      </c>
      <c r="CB49" s="2">
        <f t="shared" si="14"/>
        <v>69.796000000000006</v>
      </c>
      <c r="CC49" s="2">
        <f t="shared" si="14"/>
        <v>68.093000000000004</v>
      </c>
      <c r="CD49" s="2">
        <f t="shared" si="14"/>
        <v>67.259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39.673289264936436</v>
      </c>
      <c r="CW49" s="2">
        <f t="shared" si="16"/>
        <v>46.970954778027412</v>
      </c>
      <c r="CX49" s="2">
        <f t="shared" si="16"/>
        <v>54.102760404533186</v>
      </c>
      <c r="CY49" s="2">
        <f t="shared" si="16"/>
        <v>60.456527765977377</v>
      </c>
      <c r="CZ49" s="2">
        <f t="shared" si="16"/>
        <v>64.79482526864561</v>
      </c>
      <c r="DA49" s="2">
        <f t="shared" si="16"/>
        <v>67.541302536152557</v>
      </c>
      <c r="DB49" s="2">
        <f t="shared" si="16"/>
        <v>71.401145899109494</v>
      </c>
      <c r="DC49" s="2">
        <f t="shared" si="16"/>
        <v>72.725144773647116</v>
      </c>
      <c r="DD49" s="2">
        <f t="shared" si="16"/>
        <v>72.761913159833583</v>
      </c>
      <c r="DE49" s="2">
        <f t="shared" si="16"/>
        <v>73.483941955043278</v>
      </c>
      <c r="DF49" s="2">
        <f t="shared" si="16"/>
        <v>73.778137218259431</v>
      </c>
      <c r="DG49" s="2">
        <f t="shared" si="16"/>
        <v>72.714921358015275</v>
      </c>
      <c r="DH49" s="2">
        <f t="shared" si="16"/>
        <v>71.326309238239531</v>
      </c>
      <c r="DI49" s="2">
        <f t="shared" si="16"/>
        <v>69.680824251033059</v>
      </c>
      <c r="DJ49" s="2">
        <f t="shared" si="16"/>
        <v>66.402637781206863</v>
      </c>
      <c r="DL49" s="2">
        <f t="shared" si="17"/>
        <v>40.247277917017918</v>
      </c>
      <c r="DM49" s="2">
        <f t="shared" si="17"/>
        <v>48.5103661952528</v>
      </c>
      <c r="DN49" s="2">
        <f t="shared" si="17"/>
        <v>54.579857223833692</v>
      </c>
      <c r="DO49" s="2">
        <f t="shared" si="17"/>
        <v>64.228656846455522</v>
      </c>
      <c r="DP49" s="2">
        <f t="shared" si="17"/>
        <v>67.25547112132584</v>
      </c>
      <c r="DQ49" s="2">
        <f t="shared" si="17"/>
        <v>72.102037865899874</v>
      </c>
      <c r="DR49" s="2">
        <f t="shared" si="17"/>
        <v>77.887160684513688</v>
      </c>
      <c r="DS49" s="2">
        <f t="shared" si="17"/>
        <v>79.509057131785966</v>
      </c>
      <c r="DT49" s="2">
        <f t="shared" si="17"/>
        <v>79.83739176977079</v>
      </c>
      <c r="DU49" s="2">
        <f t="shared" si="17"/>
        <v>79.813379820106121</v>
      </c>
      <c r="DV49" s="2">
        <f t="shared" si="17"/>
        <v>79.666867108004055</v>
      </c>
      <c r="DW49" s="2">
        <f t="shared" si="17"/>
        <v>75.526052315064376</v>
      </c>
      <c r="DX49" s="2">
        <f t="shared" si="17"/>
        <v>74.148044415785392</v>
      </c>
      <c r="DY49" s="2">
        <f t="shared" si="17"/>
        <v>71.201018048780483</v>
      </c>
      <c r="DZ49" s="2">
        <f t="shared" si="17"/>
        <v>71.557975926047362</v>
      </c>
      <c r="EB49" s="2">
        <f t="shared" si="18"/>
        <v>1.1383519841633096E-3</v>
      </c>
      <c r="EC49" s="2">
        <f t="shared" si="18"/>
        <v>1.4047487236014205E-3</v>
      </c>
      <c r="ED49" s="2">
        <f t="shared" si="18"/>
        <v>1.5427842539585646E-3</v>
      </c>
      <c r="EE49" s="2">
        <f t="shared" si="18"/>
        <v>1.4040860037117405E-3</v>
      </c>
      <c r="EF49" s="2">
        <f t="shared" si="18"/>
        <v>1.4228838972450582E-3</v>
      </c>
      <c r="EG49" s="2">
        <f t="shared" si="18"/>
        <v>1.4376183579159825E-3</v>
      </c>
      <c r="EH49" s="2">
        <f t="shared" si="18"/>
        <v>1.4858632177592161E-3</v>
      </c>
      <c r="EI49" s="2">
        <f t="shared" si="18"/>
        <v>1.4874993196573626E-3</v>
      </c>
      <c r="EJ49" s="2">
        <f t="shared" si="18"/>
        <v>1.3850391080763502E-3</v>
      </c>
      <c r="EK49" s="2">
        <f t="shared" si="18"/>
        <v>1.3351807001681804E-3</v>
      </c>
      <c r="EL49" s="2">
        <f t="shared" si="18"/>
        <v>1.2879112148535055E-3</v>
      </c>
      <c r="EM49" s="2">
        <f t="shared" si="18"/>
        <v>1.18341439807239E-3</v>
      </c>
      <c r="EN49" s="2">
        <f t="shared" si="18"/>
        <v>1.1078485046078356E-3</v>
      </c>
      <c r="EO49" s="2">
        <f t="shared" si="18"/>
        <v>1.0318716008423357E-3</v>
      </c>
      <c r="EP49" s="2">
        <f t="shared" si="18"/>
        <v>1.0114355745423052E-3</v>
      </c>
    </row>
    <row r="50" spans="2:146" x14ac:dyDescent="0.25">
      <c r="B50" s="2">
        <v>28</v>
      </c>
      <c r="C50" s="49">
        <v>38.586199999999998</v>
      </c>
      <c r="D50" s="49">
        <v>46.481000000000002</v>
      </c>
      <c r="E50" s="49">
        <v>53.481000000000002</v>
      </c>
      <c r="F50" s="49">
        <v>58.277999999999999</v>
      </c>
      <c r="G50" s="49">
        <v>61.981000000000002</v>
      </c>
      <c r="H50" s="49">
        <v>65.852000000000004</v>
      </c>
      <c r="I50" s="49">
        <v>70.037000000000006</v>
      </c>
      <c r="J50" s="49">
        <v>71.721999999999994</v>
      </c>
      <c r="K50" s="49">
        <v>71.241</v>
      </c>
      <c r="L50" s="49">
        <v>72.221999999999994</v>
      </c>
      <c r="M50" s="49">
        <v>71.906999999999996</v>
      </c>
      <c r="N50" s="49">
        <v>71.721999999999994</v>
      </c>
      <c r="O50" s="49">
        <v>71.314999999999998</v>
      </c>
      <c r="P50" s="49">
        <v>68.814999999999998</v>
      </c>
      <c r="Q50" s="49">
        <v>65.980999999999995</v>
      </c>
      <c r="T50" s="4">
        <f t="shared" si="11"/>
        <v>39.664681616672453</v>
      </c>
      <c r="U50" s="4">
        <f t="shared" si="11"/>
        <v>46.957894984975624</v>
      </c>
      <c r="V50" s="4">
        <f t="shared" si="11"/>
        <v>54.054574029229663</v>
      </c>
      <c r="W50" s="4">
        <f t="shared" si="11"/>
        <v>60.425991713912026</v>
      </c>
      <c r="X50" s="4">
        <f t="shared" si="11"/>
        <v>64.761714074252637</v>
      </c>
      <c r="Y50" s="4">
        <f t="shared" si="11"/>
        <v>67.51337812513745</v>
      </c>
      <c r="Z50" s="4">
        <f t="shared" si="11"/>
        <v>71.372288490342299</v>
      </c>
      <c r="AA50" s="4">
        <f t="shared" si="11"/>
        <v>72.716082417178967</v>
      </c>
      <c r="AB50" s="4">
        <f t="shared" si="11"/>
        <v>72.75735773107138</v>
      </c>
      <c r="AC50" s="4">
        <f t="shared" si="11"/>
        <v>73.484251452417311</v>
      </c>
      <c r="AD50" s="4">
        <f t="shared" si="11"/>
        <v>73.760871644496049</v>
      </c>
      <c r="AE50" s="4">
        <f t="shared" si="11"/>
        <v>72.681806873139706</v>
      </c>
      <c r="AF50" s="4">
        <f t="shared" si="11"/>
        <v>71.275396654028341</v>
      </c>
      <c r="AG50" s="4">
        <f t="shared" si="11"/>
        <v>69.623372213016992</v>
      </c>
      <c r="AH50" s="4">
        <f t="shared" si="11"/>
        <v>66.366673105746187</v>
      </c>
      <c r="AJ50" s="4">
        <f t="shared" si="12"/>
        <v>-1.0784816166724553</v>
      </c>
      <c r="AK50" s="4">
        <f t="shared" si="12"/>
        <v>-0.47689498497562255</v>
      </c>
      <c r="AL50" s="4">
        <f t="shared" si="12"/>
        <v>-0.57357402922966116</v>
      </c>
      <c r="AM50" s="4">
        <f t="shared" si="12"/>
        <v>-2.1479917139120275</v>
      </c>
      <c r="AN50" s="4">
        <f t="shared" si="12"/>
        <v>-2.7807140742526357</v>
      </c>
      <c r="AO50" s="4">
        <f t="shared" si="12"/>
        <v>-1.6613781251374462</v>
      </c>
      <c r="AP50" s="4">
        <f t="shared" si="12"/>
        <v>-1.3352884903422932</v>
      </c>
      <c r="AQ50" s="4">
        <f t="shared" si="12"/>
        <v>-0.99408241717897283</v>
      </c>
      <c r="AR50" s="4">
        <f t="shared" si="12"/>
        <v>-1.5163577310713805</v>
      </c>
      <c r="AS50" s="4">
        <f t="shared" si="12"/>
        <v>-1.262251452417317</v>
      </c>
      <c r="AT50" s="4">
        <f t="shared" si="12"/>
        <v>-1.8538716444960528</v>
      </c>
      <c r="AU50" s="4">
        <f t="shared" si="12"/>
        <v>-0.95980687313971202</v>
      </c>
      <c r="AV50" s="4">
        <f t="shared" si="12"/>
        <v>3.9603345971656267E-2</v>
      </c>
      <c r="AW50" s="4">
        <f t="shared" si="12"/>
        <v>-0.80837221301699458</v>
      </c>
      <c r="AX50" s="4">
        <f t="shared" si="12"/>
        <v>-0.38567310574619285</v>
      </c>
      <c r="AZ50" s="2">
        <f t="shared" si="13"/>
        <v>39.664681616228052</v>
      </c>
      <c r="BA50" s="2">
        <f t="shared" si="13"/>
        <v>46.957894984817514</v>
      </c>
      <c r="BB50" s="2">
        <f t="shared" si="13"/>
        <v>54.054574029175818</v>
      </c>
      <c r="BC50" s="2">
        <f t="shared" si="13"/>
        <v>60.425991713901396</v>
      </c>
      <c r="BD50" s="2">
        <f t="shared" si="13"/>
        <v>64.761714074252154</v>
      </c>
      <c r="BE50" s="2">
        <f t="shared" si="13"/>
        <v>67.51337812513718</v>
      </c>
      <c r="BF50" s="2">
        <f t="shared" si="13"/>
        <v>71.372288490342115</v>
      </c>
      <c r="BG50" s="2">
        <f t="shared" si="13"/>
        <v>72.716082417178413</v>
      </c>
      <c r="BH50" s="2">
        <f t="shared" si="13"/>
        <v>72.75735773107094</v>
      </c>
      <c r="BI50" s="2">
        <f t="shared" si="13"/>
        <v>73.484251452403811</v>
      </c>
      <c r="BJ50" s="2">
        <f t="shared" si="13"/>
        <v>73.760871644486414</v>
      </c>
      <c r="BK50" s="2">
        <f t="shared" si="13"/>
        <v>72.681806873137262</v>
      </c>
      <c r="BL50" s="2">
        <f t="shared" si="13"/>
        <v>71.275396654027787</v>
      </c>
      <c r="BM50" s="2">
        <f t="shared" si="13"/>
        <v>69.623372213012416</v>
      </c>
      <c r="BN50" s="2">
        <f t="shared" si="13"/>
        <v>66.366673105699988</v>
      </c>
      <c r="BP50" s="2">
        <f t="shared" si="14"/>
        <v>38.586199999999998</v>
      </c>
      <c r="BQ50" s="2">
        <f t="shared" si="14"/>
        <v>46.481000000000002</v>
      </c>
      <c r="BR50" s="2">
        <f t="shared" si="14"/>
        <v>53.481000000000002</v>
      </c>
      <c r="BS50" s="2">
        <f t="shared" si="14"/>
        <v>58.277999999999999</v>
      </c>
      <c r="BT50" s="2">
        <f t="shared" si="14"/>
        <v>61.981000000000002</v>
      </c>
      <c r="BU50" s="2">
        <f t="shared" si="14"/>
        <v>65.852000000000004</v>
      </c>
      <c r="BV50" s="2">
        <f t="shared" si="14"/>
        <v>70.037000000000006</v>
      </c>
      <c r="BW50" s="2">
        <f t="shared" si="14"/>
        <v>71.721999999999994</v>
      </c>
      <c r="BX50" s="2">
        <f t="shared" si="14"/>
        <v>71.241</v>
      </c>
      <c r="BY50" s="2">
        <f t="shared" si="14"/>
        <v>72.221999999999994</v>
      </c>
      <c r="BZ50" s="2">
        <f t="shared" si="14"/>
        <v>71.906999999999996</v>
      </c>
      <c r="CA50" s="2">
        <f t="shared" si="14"/>
        <v>71.721999999999994</v>
      </c>
      <c r="CB50" s="2">
        <f t="shared" si="14"/>
        <v>71.314999999999998</v>
      </c>
      <c r="CC50" s="2">
        <f t="shared" si="14"/>
        <v>68.814999999999998</v>
      </c>
      <c r="CD50" s="2">
        <f t="shared" si="14"/>
        <v>65.980999999999995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39.664011680701158</v>
      </c>
      <c r="CW50" s="2">
        <f t="shared" si="16"/>
        <v>46.9556022083353</v>
      </c>
      <c r="CX50" s="2">
        <f t="shared" si="16"/>
        <v>54.053810080440712</v>
      </c>
      <c r="CY50" s="2">
        <f t="shared" si="16"/>
        <v>60.420301259826701</v>
      </c>
      <c r="CZ50" s="2">
        <f t="shared" si="16"/>
        <v>64.757970691410961</v>
      </c>
      <c r="DA50" s="2">
        <f t="shared" si="16"/>
        <v>67.506306198835503</v>
      </c>
      <c r="DB50" s="2">
        <f t="shared" si="16"/>
        <v>71.361868378534638</v>
      </c>
      <c r="DC50" s="2">
        <f t="shared" si="16"/>
        <v>72.705205742815622</v>
      </c>
      <c r="DD50" s="2">
        <f t="shared" si="16"/>
        <v>72.7467783477871</v>
      </c>
      <c r="DE50" s="2">
        <f t="shared" si="16"/>
        <v>73.475156725452607</v>
      </c>
      <c r="DF50" s="2">
        <f t="shared" si="16"/>
        <v>73.752698800914075</v>
      </c>
      <c r="DG50" s="2">
        <f t="shared" si="16"/>
        <v>72.678257387234098</v>
      </c>
      <c r="DH50" s="2">
        <f t="shared" si="16"/>
        <v>71.272058116011948</v>
      </c>
      <c r="DI50" s="2">
        <f t="shared" si="16"/>
        <v>69.621717838354513</v>
      </c>
      <c r="DJ50" s="2">
        <f t="shared" si="16"/>
        <v>66.361062332494129</v>
      </c>
      <c r="DL50" s="2">
        <f t="shared" si="17"/>
        <v>40.200801332058013</v>
      </c>
      <c r="DM50" s="2">
        <f t="shared" si="17"/>
        <v>48.444352731568202</v>
      </c>
      <c r="DN50" s="2">
        <f t="shared" si="17"/>
        <v>54.505482587516347</v>
      </c>
      <c r="DO50" s="2">
        <f t="shared" si="17"/>
        <v>64.116982806899159</v>
      </c>
      <c r="DP50" s="2">
        <f t="shared" si="17"/>
        <v>67.157656568127166</v>
      </c>
      <c r="DQ50" s="2">
        <f t="shared" si="17"/>
        <v>71.993288414153739</v>
      </c>
      <c r="DR50" s="2">
        <f t="shared" si="17"/>
        <v>77.758565682868763</v>
      </c>
      <c r="DS50" s="2">
        <f t="shared" si="17"/>
        <v>79.374834672763228</v>
      </c>
      <c r="DT50" s="2">
        <f t="shared" si="17"/>
        <v>79.71394733610002</v>
      </c>
      <c r="DU50" s="2">
        <f t="shared" si="17"/>
        <v>79.688216890982289</v>
      </c>
      <c r="DV50" s="2">
        <f t="shared" si="17"/>
        <v>79.540868051389992</v>
      </c>
      <c r="DW50" s="2">
        <f t="shared" si="17"/>
        <v>75.414018607220754</v>
      </c>
      <c r="DX50" s="2">
        <f t="shared" si="17"/>
        <v>74.020726622204208</v>
      </c>
      <c r="DY50" s="2">
        <f t="shared" si="17"/>
        <v>71.084068217636016</v>
      </c>
      <c r="DZ50" s="2">
        <f t="shared" si="17"/>
        <v>71.420786790027051</v>
      </c>
      <c r="EB50" s="2">
        <f t="shared" si="18"/>
        <v>1.2480410626314325E-3</v>
      </c>
      <c r="EC50" s="2">
        <f t="shared" si="18"/>
        <v>1.5400676247846548E-3</v>
      </c>
      <c r="ED50" s="2">
        <f t="shared" si="18"/>
        <v>1.6913775426574591E-3</v>
      </c>
      <c r="EE50" s="2">
        <f t="shared" si="18"/>
        <v>1.5393411637534308E-3</v>
      </c>
      <c r="EF50" s="2">
        <f t="shared" si="18"/>
        <v>1.5599470237009931E-3</v>
      </c>
      <c r="EG50" s="2">
        <f t="shared" si="18"/>
        <v>1.5760985808073624E-3</v>
      </c>
      <c r="EH50" s="2">
        <f t="shared" si="18"/>
        <v>1.6289831004533124E-3</v>
      </c>
      <c r="EI50" s="2">
        <f t="shared" si="18"/>
        <v>1.6307765360011341E-3</v>
      </c>
      <c r="EJ50" s="2">
        <f t="shared" si="18"/>
        <v>1.5184622766576585E-3</v>
      </c>
      <c r="EK50" s="2">
        <f t="shared" si="18"/>
        <v>1.4638079640143774E-3</v>
      </c>
      <c r="EL50" s="2">
        <f t="shared" si="18"/>
        <v>1.4119911182034291E-3</v>
      </c>
      <c r="EM50" s="2">
        <f t="shared" si="18"/>
        <v>1.2974399509861805E-3</v>
      </c>
      <c r="EN50" s="2">
        <f t="shared" si="18"/>
        <v>1.2146019093627661E-3</v>
      </c>
      <c r="EO50" s="2">
        <f t="shared" si="18"/>
        <v>1.1313120859056593E-3</v>
      </c>
      <c r="EP50" s="2">
        <f t="shared" si="18"/>
        <v>1.1089088453231622E-3</v>
      </c>
    </row>
    <row r="51" spans="2:146" x14ac:dyDescent="0.25">
      <c r="B51" s="2">
        <v>29</v>
      </c>
      <c r="C51" s="49">
        <v>38.706899999999997</v>
      </c>
      <c r="D51" s="49">
        <v>46.110999999999997</v>
      </c>
      <c r="E51" s="49">
        <v>53.148000000000003</v>
      </c>
      <c r="F51" s="49">
        <v>58.889000000000003</v>
      </c>
      <c r="G51" s="49">
        <v>63.741</v>
      </c>
      <c r="H51" s="49">
        <v>65.13</v>
      </c>
      <c r="I51" s="49">
        <v>70.667000000000002</v>
      </c>
      <c r="J51" s="49">
        <v>72.055999999999997</v>
      </c>
      <c r="K51" s="49">
        <v>71.167000000000002</v>
      </c>
      <c r="L51" s="49">
        <v>72.537000000000006</v>
      </c>
      <c r="M51" s="49">
        <v>72.667000000000002</v>
      </c>
      <c r="N51" s="49">
        <v>72</v>
      </c>
      <c r="O51" s="49">
        <v>70.388999999999996</v>
      </c>
      <c r="P51" s="49">
        <v>69.167000000000002</v>
      </c>
      <c r="Q51" s="49">
        <v>65.778000000000006</v>
      </c>
      <c r="T51" s="4">
        <f t="shared" si="11"/>
        <v>39.655417680801506</v>
      </c>
      <c r="U51" s="4">
        <f t="shared" si="11"/>
        <v>46.942677709548484</v>
      </c>
      <c r="V51" s="4">
        <f t="shared" si="11"/>
        <v>54.0056501299389</v>
      </c>
      <c r="W51" s="4">
        <f t="shared" si="11"/>
        <v>60.390185960544301</v>
      </c>
      <c r="X51" s="4">
        <f t="shared" si="11"/>
        <v>64.725115781028904</v>
      </c>
      <c r="Y51" s="4">
        <f t="shared" si="11"/>
        <v>67.478935457958656</v>
      </c>
      <c r="Z51" s="4">
        <f t="shared" si="11"/>
        <v>71.333854979151766</v>
      </c>
      <c r="AA51" s="4">
        <f t="shared" si="11"/>
        <v>72.696986552894344</v>
      </c>
      <c r="AB51" s="4">
        <f t="shared" si="11"/>
        <v>72.7430615948427</v>
      </c>
      <c r="AC51" s="4">
        <f t="shared" si="11"/>
        <v>73.476155493882814</v>
      </c>
      <c r="AD51" s="4">
        <f t="shared" si="11"/>
        <v>73.736064839264444</v>
      </c>
      <c r="AE51" s="4">
        <f t="shared" si="11"/>
        <v>72.645377654587634</v>
      </c>
      <c r="AF51" s="4">
        <f t="shared" si="11"/>
        <v>71.221369901357221</v>
      </c>
      <c r="AG51" s="4">
        <f t="shared" si="11"/>
        <v>69.564353468911662</v>
      </c>
      <c r="AH51" s="4">
        <f t="shared" si="11"/>
        <v>66.325522072666558</v>
      </c>
      <c r="AJ51" s="4">
        <f t="shared" si="12"/>
        <v>-0.94851768080150833</v>
      </c>
      <c r="AK51" s="4">
        <f t="shared" si="12"/>
        <v>-0.83167770954848663</v>
      </c>
      <c r="AL51" s="4">
        <f t="shared" si="12"/>
        <v>-0.85765012993889655</v>
      </c>
      <c r="AM51" s="4">
        <f t="shared" si="12"/>
        <v>-1.5011859605442979</v>
      </c>
      <c r="AN51" s="4">
        <f t="shared" si="12"/>
        <v>-0.98411578102890473</v>
      </c>
      <c r="AO51" s="4">
        <f t="shared" si="12"/>
        <v>-2.3489354579586603</v>
      </c>
      <c r="AP51" s="4">
        <f t="shared" si="12"/>
        <v>-0.66685497915176484</v>
      </c>
      <c r="AQ51" s="4">
        <f t="shared" si="12"/>
        <v>-0.64098655289434703</v>
      </c>
      <c r="AR51" s="4">
        <f t="shared" si="12"/>
        <v>-1.5760615948426988</v>
      </c>
      <c r="AS51" s="4">
        <f t="shared" si="12"/>
        <v>-0.93915549388280795</v>
      </c>
      <c r="AT51" s="4">
        <f t="shared" si="12"/>
        <v>-1.069064839264442</v>
      </c>
      <c r="AU51" s="4">
        <f t="shared" si="12"/>
        <v>-0.64537765458763374</v>
      </c>
      <c r="AV51" s="4">
        <f t="shared" si="12"/>
        <v>-0.83236990135722522</v>
      </c>
      <c r="AW51" s="4">
        <f t="shared" si="12"/>
        <v>-0.39735346891166046</v>
      </c>
      <c r="AX51" s="4">
        <f t="shared" si="12"/>
        <v>-0.54752207266655262</v>
      </c>
      <c r="AZ51" s="2">
        <f t="shared" si="13"/>
        <v>39.655417678889037</v>
      </c>
      <c r="BA51" s="2">
        <f t="shared" si="13"/>
        <v>46.942677708747176</v>
      </c>
      <c r="BB51" s="2">
        <f t="shared" si="13"/>
        <v>54.005650129628499</v>
      </c>
      <c r="BC51" s="2">
        <f t="shared" si="13"/>
        <v>60.390185960479549</v>
      </c>
      <c r="BD51" s="2">
        <f t="shared" si="13"/>
        <v>64.725115781025337</v>
      </c>
      <c r="BE51" s="2">
        <f t="shared" si="13"/>
        <v>67.478935457956538</v>
      </c>
      <c r="BF51" s="2">
        <f t="shared" si="13"/>
        <v>71.333854979150317</v>
      </c>
      <c r="BG51" s="2">
        <f t="shared" si="13"/>
        <v>72.696986552890294</v>
      </c>
      <c r="BH51" s="2">
        <f t="shared" si="13"/>
        <v>72.743061594839588</v>
      </c>
      <c r="BI51" s="2">
        <f t="shared" si="13"/>
        <v>73.476155493805052</v>
      </c>
      <c r="BJ51" s="2">
        <f t="shared" si="13"/>
        <v>73.736064839208424</v>
      </c>
      <c r="BK51" s="2">
        <f t="shared" si="13"/>
        <v>72.645377654572897</v>
      </c>
      <c r="BL51" s="2">
        <f t="shared" si="13"/>
        <v>71.221369901353782</v>
      </c>
      <c r="BM51" s="2">
        <f t="shared" si="13"/>
        <v>69.56435346888685</v>
      </c>
      <c r="BN51" s="2">
        <f t="shared" si="13"/>
        <v>66.32552207244315</v>
      </c>
      <c r="BP51" s="2">
        <f t="shared" si="14"/>
        <v>38.706899999999997</v>
      </c>
      <c r="BQ51" s="2">
        <f t="shared" si="14"/>
        <v>46.110999999999997</v>
      </c>
      <c r="BR51" s="2">
        <f t="shared" si="14"/>
        <v>53.148000000000003</v>
      </c>
      <c r="BS51" s="2">
        <f t="shared" si="14"/>
        <v>58.889000000000003</v>
      </c>
      <c r="BT51" s="2">
        <f t="shared" si="14"/>
        <v>63.741</v>
      </c>
      <c r="BU51" s="2">
        <f t="shared" si="14"/>
        <v>65.13</v>
      </c>
      <c r="BV51" s="2">
        <f t="shared" si="14"/>
        <v>70.667000000000002</v>
      </c>
      <c r="BW51" s="2">
        <f t="shared" si="14"/>
        <v>72.055999999999997</v>
      </c>
      <c r="BX51" s="2">
        <f t="shared" si="14"/>
        <v>71.167000000000002</v>
      </c>
      <c r="BY51" s="2">
        <f t="shared" si="14"/>
        <v>72.537000000000006</v>
      </c>
      <c r="BZ51" s="2">
        <f t="shared" si="14"/>
        <v>72.667000000000002</v>
      </c>
      <c r="CA51" s="2">
        <f t="shared" si="14"/>
        <v>72</v>
      </c>
      <c r="CB51" s="2">
        <f t="shared" si="14"/>
        <v>70.388999999999996</v>
      </c>
      <c r="CC51" s="2">
        <f t="shared" si="14"/>
        <v>69.167000000000002</v>
      </c>
      <c r="CD51" s="2">
        <f t="shared" si="14"/>
        <v>65.778000000000006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39.654734096465873</v>
      </c>
      <c r="CW51" s="2">
        <f t="shared" si="16"/>
        <v>46.940249638643188</v>
      </c>
      <c r="CX51" s="2">
        <f t="shared" si="16"/>
        <v>54.004859756348239</v>
      </c>
      <c r="CY51" s="2">
        <f t="shared" si="16"/>
        <v>60.384074753676025</v>
      </c>
      <c r="CZ51" s="2">
        <f t="shared" si="16"/>
        <v>64.721116114176297</v>
      </c>
      <c r="DA51" s="2">
        <f t="shared" si="16"/>
        <v>67.471309861518449</v>
      </c>
      <c r="DB51" s="2">
        <f t="shared" si="16"/>
        <v>71.322590857959781</v>
      </c>
      <c r="DC51" s="2">
        <f t="shared" si="16"/>
        <v>72.685266711984127</v>
      </c>
      <c r="DD51" s="2">
        <f t="shared" si="16"/>
        <v>72.731643535740631</v>
      </c>
      <c r="DE51" s="2">
        <f t="shared" si="16"/>
        <v>73.466371495861935</v>
      </c>
      <c r="DF51" s="2">
        <f t="shared" si="16"/>
        <v>73.727260383568719</v>
      </c>
      <c r="DG51" s="2">
        <f t="shared" si="16"/>
        <v>72.641593416452935</v>
      </c>
      <c r="DH51" s="2">
        <f t="shared" si="16"/>
        <v>71.217806993784365</v>
      </c>
      <c r="DI51" s="2">
        <f t="shared" si="16"/>
        <v>69.562611425675968</v>
      </c>
      <c r="DJ51" s="2">
        <f t="shared" si="16"/>
        <v>66.31948688378138</v>
      </c>
      <c r="DL51" s="2">
        <f t="shared" si="17"/>
        <v>40.154324747098109</v>
      </c>
      <c r="DM51" s="2">
        <f t="shared" si="17"/>
        <v>48.378339267883604</v>
      </c>
      <c r="DN51" s="2">
        <f t="shared" si="17"/>
        <v>54.43110795119901</v>
      </c>
      <c r="DO51" s="2">
        <f t="shared" si="17"/>
        <v>64.005308767342797</v>
      </c>
      <c r="DP51" s="2">
        <f t="shared" si="17"/>
        <v>67.059842014928506</v>
      </c>
      <c r="DQ51" s="2">
        <f t="shared" si="17"/>
        <v>71.884538962407603</v>
      </c>
      <c r="DR51" s="2">
        <f t="shared" si="17"/>
        <v>77.629970681223838</v>
      </c>
      <c r="DS51" s="2">
        <f t="shared" si="17"/>
        <v>79.240612213740476</v>
      </c>
      <c r="DT51" s="2">
        <f t="shared" si="17"/>
        <v>79.59050290242925</v>
      </c>
      <c r="DU51" s="2">
        <f t="shared" si="17"/>
        <v>79.563053961858458</v>
      </c>
      <c r="DV51" s="2">
        <f t="shared" si="17"/>
        <v>79.414868994775929</v>
      </c>
      <c r="DW51" s="2">
        <f t="shared" si="17"/>
        <v>75.301984899377146</v>
      </c>
      <c r="DX51" s="2">
        <f t="shared" si="17"/>
        <v>73.893408828623009</v>
      </c>
      <c r="DY51" s="2">
        <f t="shared" si="17"/>
        <v>70.967118386491549</v>
      </c>
      <c r="DZ51" s="2">
        <f t="shared" si="17"/>
        <v>71.283597654006741</v>
      </c>
      <c r="EB51" s="2">
        <f t="shared" si="18"/>
        <v>1.368285059572474E-3</v>
      </c>
      <c r="EC51" s="2">
        <f t="shared" si="18"/>
        <v>1.6883997037597507E-3</v>
      </c>
      <c r="ED51" s="2">
        <f t="shared" si="18"/>
        <v>1.8542560175182389E-3</v>
      </c>
      <c r="EE51" s="2">
        <f t="shared" si="18"/>
        <v>1.6876033916772169E-3</v>
      </c>
      <c r="EF51" s="2">
        <f t="shared" si="18"/>
        <v>1.7101905134580308E-3</v>
      </c>
      <c r="EG51" s="2">
        <f t="shared" si="18"/>
        <v>1.7278949865879615E-3</v>
      </c>
      <c r="EH51" s="2">
        <f t="shared" si="18"/>
        <v>1.7858637827678364E-3</v>
      </c>
      <c r="EI51" s="2">
        <f t="shared" si="18"/>
        <v>1.787829627443845E-3</v>
      </c>
      <c r="EJ51" s="2">
        <f t="shared" si="18"/>
        <v>1.6647168994900947E-3</v>
      </c>
      <c r="EK51" s="2">
        <f t="shared" si="18"/>
        <v>1.6048068761457866E-3</v>
      </c>
      <c r="EL51" s="2">
        <f t="shared" si="18"/>
        <v>1.5480065949603145E-3</v>
      </c>
      <c r="EM51" s="2">
        <f t="shared" si="18"/>
        <v>1.4224365640395124E-3</v>
      </c>
      <c r="EN51" s="2">
        <f t="shared" si="18"/>
        <v>1.3316284669225055E-3</v>
      </c>
      <c r="EO51" s="2">
        <f t="shared" si="18"/>
        <v>1.2403236576854124E-3</v>
      </c>
      <c r="EP51" s="2">
        <f t="shared" si="18"/>
        <v>1.2157643012250187E-3</v>
      </c>
    </row>
    <row r="52" spans="2:146" x14ac:dyDescent="0.25">
      <c r="B52" s="2">
        <v>30</v>
      </c>
      <c r="C52" s="49">
        <v>39.430999999999997</v>
      </c>
      <c r="D52" s="49">
        <v>45.944000000000003</v>
      </c>
      <c r="E52" s="49">
        <v>53.351999999999997</v>
      </c>
      <c r="F52" s="49">
        <v>59.277999999999999</v>
      </c>
      <c r="G52" s="49">
        <v>64.203999999999994</v>
      </c>
      <c r="H52" s="49">
        <v>65.296000000000006</v>
      </c>
      <c r="I52" s="49">
        <v>69.593000000000004</v>
      </c>
      <c r="J52" s="49">
        <v>71.185000000000002</v>
      </c>
      <c r="K52" s="49">
        <v>70.611000000000004</v>
      </c>
      <c r="L52" s="49">
        <v>72.352000000000004</v>
      </c>
      <c r="M52" s="49">
        <v>71.296000000000006</v>
      </c>
      <c r="N52" s="49">
        <v>71.796000000000006</v>
      </c>
      <c r="O52" s="49">
        <v>71.13</v>
      </c>
      <c r="P52" s="49">
        <v>68.426000000000002</v>
      </c>
      <c r="Q52" s="49">
        <v>67.019000000000005</v>
      </c>
      <c r="T52" s="4">
        <f t="shared" si="11"/>
        <v>39.646150152310497</v>
      </c>
      <c r="U52" s="4">
        <f t="shared" si="11"/>
        <v>46.927465192229128</v>
      </c>
      <c r="V52" s="4">
        <f t="shared" si="11"/>
        <v>53.956724223781208</v>
      </c>
      <c r="W52" s="4">
        <f t="shared" si="11"/>
        <v>60.354408375161604</v>
      </c>
      <c r="X52" s="4">
        <f t="shared" si="11"/>
        <v>64.688532068506831</v>
      </c>
      <c r="Y52" s="4">
        <f t="shared" si="11"/>
        <v>67.444533721512585</v>
      </c>
      <c r="Z52" s="4">
        <f t="shared" si="11"/>
        <v>71.295487205178972</v>
      </c>
      <c r="AA52" s="4">
        <f t="shared" si="11"/>
        <v>72.677952022011141</v>
      </c>
      <c r="AB52" s="4">
        <f t="shared" si="11"/>
        <v>72.728828697517045</v>
      </c>
      <c r="AC52" s="4">
        <f t="shared" si="11"/>
        <v>73.468107795714943</v>
      </c>
      <c r="AD52" s="4">
        <f t="shared" si="11"/>
        <v>73.711303756923186</v>
      </c>
      <c r="AE52" s="4">
        <f t="shared" si="11"/>
        <v>72.608960675152559</v>
      </c>
      <c r="AF52" s="4">
        <f t="shared" si="11"/>
        <v>71.167355349148792</v>
      </c>
      <c r="AG52" s="4">
        <f t="shared" si="11"/>
        <v>69.505336240044841</v>
      </c>
      <c r="AH52" s="4">
        <f t="shared" si="11"/>
        <v>66.284400669035193</v>
      </c>
      <c r="AJ52" s="4">
        <f t="shared" si="12"/>
        <v>-0.21515015231049972</v>
      </c>
      <c r="AK52" s="4">
        <f t="shared" si="12"/>
        <v>-0.98346519222912576</v>
      </c>
      <c r="AL52" s="4">
        <f t="shared" si="12"/>
        <v>-0.60472422378121138</v>
      </c>
      <c r="AM52" s="4">
        <f t="shared" si="12"/>
        <v>-1.0764083751616056</v>
      </c>
      <c r="AN52" s="4">
        <f t="shared" si="12"/>
        <v>-0.48453206850683728</v>
      </c>
      <c r="AO52" s="4">
        <f t="shared" si="12"/>
        <v>-2.1485337215125782</v>
      </c>
      <c r="AP52" s="4">
        <f t="shared" si="12"/>
        <v>-1.7024872051789686</v>
      </c>
      <c r="AQ52" s="4">
        <f t="shared" si="12"/>
        <v>-1.4929520220111385</v>
      </c>
      <c r="AR52" s="4">
        <f t="shared" si="12"/>
        <v>-2.1178286975170408</v>
      </c>
      <c r="AS52" s="4">
        <f t="shared" si="12"/>
        <v>-1.1161077957149388</v>
      </c>
      <c r="AT52" s="4">
        <f t="shared" si="12"/>
        <v>-2.4153037569231799</v>
      </c>
      <c r="AU52" s="4">
        <f t="shared" si="12"/>
        <v>-0.81296067515255288</v>
      </c>
      <c r="AV52" s="4">
        <f t="shared" si="12"/>
        <v>-3.735534914879679E-2</v>
      </c>
      <c r="AW52" s="4">
        <f t="shared" si="12"/>
        <v>-1.0793362400448387</v>
      </c>
      <c r="AX52" s="4">
        <f t="shared" si="12"/>
        <v>0.73459933096481222</v>
      </c>
      <c r="AZ52" s="2">
        <f t="shared" si="13"/>
        <v>39.646150144421803</v>
      </c>
      <c r="BA52" s="2">
        <f t="shared" si="13"/>
        <v>46.927465188366369</v>
      </c>
      <c r="BB52" s="2">
        <f t="shared" si="13"/>
        <v>53.956724222089051</v>
      </c>
      <c r="BC52" s="2">
        <f t="shared" si="13"/>
        <v>60.354408374788626</v>
      </c>
      <c r="BD52" s="2">
        <f t="shared" si="13"/>
        <v>64.688532068481791</v>
      </c>
      <c r="BE52" s="2">
        <f t="shared" si="13"/>
        <v>67.444533721497052</v>
      </c>
      <c r="BF52" s="2">
        <f t="shared" si="13"/>
        <v>71.295487205167987</v>
      </c>
      <c r="BG52" s="2">
        <f t="shared" si="13"/>
        <v>72.677952021982932</v>
      </c>
      <c r="BH52" s="2">
        <f t="shared" si="13"/>
        <v>72.728828697496283</v>
      </c>
      <c r="BI52" s="2">
        <f t="shared" si="13"/>
        <v>73.468107795290067</v>
      </c>
      <c r="BJ52" s="2">
        <f t="shared" si="13"/>
        <v>73.71130375661437</v>
      </c>
      <c r="BK52" s="2">
        <f t="shared" si="13"/>
        <v>72.608960675068232</v>
      </c>
      <c r="BL52" s="2">
        <f t="shared" si="13"/>
        <v>71.16735534912857</v>
      </c>
      <c r="BM52" s="2">
        <f t="shared" si="13"/>
        <v>69.505336239916488</v>
      </c>
      <c r="BN52" s="2">
        <f t="shared" si="13"/>
        <v>66.284400668001965</v>
      </c>
      <c r="BP52" s="2">
        <f t="shared" si="14"/>
        <v>39.430999999999997</v>
      </c>
      <c r="BQ52" s="2">
        <f t="shared" si="14"/>
        <v>45.944000000000003</v>
      </c>
      <c r="BR52" s="2">
        <f t="shared" si="14"/>
        <v>53.351999999999997</v>
      </c>
      <c r="BS52" s="2">
        <f t="shared" si="14"/>
        <v>59.277999999999999</v>
      </c>
      <c r="BT52" s="2">
        <f t="shared" si="14"/>
        <v>64.203999999999994</v>
      </c>
      <c r="BU52" s="2">
        <f t="shared" si="14"/>
        <v>65.296000000000006</v>
      </c>
      <c r="BV52" s="2">
        <f t="shared" si="14"/>
        <v>69.593000000000004</v>
      </c>
      <c r="BW52" s="2">
        <f t="shared" si="14"/>
        <v>71.185000000000002</v>
      </c>
      <c r="BX52" s="2">
        <f t="shared" si="14"/>
        <v>70.611000000000004</v>
      </c>
      <c r="BY52" s="2">
        <f t="shared" si="14"/>
        <v>72.352000000000004</v>
      </c>
      <c r="BZ52" s="2">
        <f t="shared" si="14"/>
        <v>71.296000000000006</v>
      </c>
      <c r="CA52" s="2">
        <f t="shared" si="14"/>
        <v>71.796000000000006</v>
      </c>
      <c r="CB52" s="2">
        <f t="shared" si="14"/>
        <v>71.13</v>
      </c>
      <c r="CC52" s="2">
        <f t="shared" si="14"/>
        <v>68.426000000000002</v>
      </c>
      <c r="CD52" s="2">
        <f t="shared" si="14"/>
        <v>67.019000000000005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39.645456512230595</v>
      </c>
      <c r="CW52" s="2">
        <f t="shared" si="16"/>
        <v>46.924897068951068</v>
      </c>
      <c r="CX52" s="2">
        <f t="shared" si="16"/>
        <v>53.955909432255766</v>
      </c>
      <c r="CY52" s="2">
        <f t="shared" si="16"/>
        <v>60.347848247525341</v>
      </c>
      <c r="CZ52" s="2">
        <f t="shared" si="16"/>
        <v>64.684261536941634</v>
      </c>
      <c r="DA52" s="2">
        <f t="shared" si="16"/>
        <v>67.43631352420141</v>
      </c>
      <c r="DB52" s="2">
        <f t="shared" si="16"/>
        <v>71.283313337384911</v>
      </c>
      <c r="DC52" s="2">
        <f t="shared" si="16"/>
        <v>72.665327681152633</v>
      </c>
      <c r="DD52" s="2">
        <f t="shared" si="16"/>
        <v>72.716508723694147</v>
      </c>
      <c r="DE52" s="2">
        <f t="shared" si="16"/>
        <v>73.457586266271264</v>
      </c>
      <c r="DF52" s="2">
        <f t="shared" si="16"/>
        <v>73.701821966223363</v>
      </c>
      <c r="DG52" s="2">
        <f t="shared" si="16"/>
        <v>72.604929445671758</v>
      </c>
      <c r="DH52" s="2">
        <f t="shared" si="16"/>
        <v>71.163555871556781</v>
      </c>
      <c r="DI52" s="2">
        <f t="shared" si="16"/>
        <v>69.503505012997437</v>
      </c>
      <c r="DJ52" s="2">
        <f t="shared" si="16"/>
        <v>66.277911435068646</v>
      </c>
      <c r="DL52" s="2">
        <f t="shared" si="17"/>
        <v>40.107848162138204</v>
      </c>
      <c r="DM52" s="2">
        <f t="shared" si="17"/>
        <v>48.312325804199006</v>
      </c>
      <c r="DN52" s="2">
        <f t="shared" si="17"/>
        <v>54.356733314881673</v>
      </c>
      <c r="DO52" s="2">
        <f t="shared" si="17"/>
        <v>63.893634727786434</v>
      </c>
      <c r="DP52" s="2">
        <f t="shared" si="17"/>
        <v>66.962027461729832</v>
      </c>
      <c r="DQ52" s="2">
        <f t="shared" si="17"/>
        <v>71.775789510661468</v>
      </c>
      <c r="DR52" s="2">
        <f t="shared" si="17"/>
        <v>77.501375679578899</v>
      </c>
      <c r="DS52" s="2">
        <f t="shared" si="17"/>
        <v>79.106389754717725</v>
      </c>
      <c r="DT52" s="2">
        <f t="shared" si="17"/>
        <v>79.467058468758495</v>
      </c>
      <c r="DU52" s="2">
        <f t="shared" si="17"/>
        <v>79.437891032734626</v>
      </c>
      <c r="DV52" s="2">
        <f t="shared" si="17"/>
        <v>79.288869938161866</v>
      </c>
      <c r="DW52" s="2">
        <f t="shared" si="17"/>
        <v>75.189951191533524</v>
      </c>
      <c r="DX52" s="2">
        <f t="shared" si="17"/>
        <v>73.766091035041825</v>
      </c>
      <c r="DY52" s="2">
        <f t="shared" si="17"/>
        <v>70.850168555347096</v>
      </c>
      <c r="DZ52" s="2">
        <f t="shared" si="17"/>
        <v>71.146408517986416</v>
      </c>
      <c r="EB52" s="2">
        <f t="shared" si="18"/>
        <v>1.5000967066519477E-3</v>
      </c>
      <c r="EC52" s="2">
        <f t="shared" si="18"/>
        <v>1.850991946513377E-3</v>
      </c>
      <c r="ED52" s="2">
        <f t="shared" si="18"/>
        <v>2.0327876371711369E-3</v>
      </c>
      <c r="EE52" s="2">
        <f t="shared" si="18"/>
        <v>1.8501190919987481E-3</v>
      </c>
      <c r="EF52" s="2">
        <f t="shared" si="18"/>
        <v>1.874877261829343E-3</v>
      </c>
      <c r="EG52" s="2">
        <f t="shared" si="18"/>
        <v>1.8942833930374447E-3</v>
      </c>
      <c r="EH52" s="2">
        <f t="shared" si="18"/>
        <v>1.9578233721570019E-3</v>
      </c>
      <c r="EI52" s="2">
        <f t="shared" si="18"/>
        <v>1.9599781349905537E-3</v>
      </c>
      <c r="EJ52" s="2">
        <f t="shared" si="18"/>
        <v>1.8250326665829486E-3</v>
      </c>
      <c r="EK52" s="2">
        <f t="shared" si="18"/>
        <v>1.75936334847083E-3</v>
      </c>
      <c r="EL52" s="2">
        <f t="shared" si="18"/>
        <v>1.6971020185675024E-3</v>
      </c>
      <c r="EM52" s="2">
        <f t="shared" si="18"/>
        <v>1.5594566672123781E-3</v>
      </c>
      <c r="EN52" s="2">
        <f t="shared" si="18"/>
        <v>1.4599140196461318E-3</v>
      </c>
      <c r="EO52" s="2">
        <f t="shared" si="18"/>
        <v>1.3598251244417475E-3</v>
      </c>
      <c r="EP52" s="2">
        <f t="shared" si="18"/>
        <v>1.3329027054572525E-3</v>
      </c>
    </row>
    <row r="53" spans="2:146" x14ac:dyDescent="0.25">
      <c r="B53" s="2">
        <v>31</v>
      </c>
      <c r="C53" s="49">
        <v>39.362099999999998</v>
      </c>
      <c r="D53" s="49">
        <v>46.036999999999999</v>
      </c>
      <c r="E53" s="49">
        <v>53.944000000000003</v>
      </c>
      <c r="F53" s="49">
        <v>59.37</v>
      </c>
      <c r="G53" s="49">
        <v>63.981000000000002</v>
      </c>
      <c r="H53" s="49">
        <v>66.537000000000006</v>
      </c>
      <c r="I53" s="49">
        <v>71.296000000000006</v>
      </c>
      <c r="J53" s="49">
        <v>71.406999999999996</v>
      </c>
      <c r="K53" s="49">
        <v>71.203999999999994</v>
      </c>
      <c r="L53" s="49">
        <v>73.185000000000002</v>
      </c>
      <c r="M53" s="49">
        <v>71.352000000000004</v>
      </c>
      <c r="N53" s="49">
        <v>71.352000000000004</v>
      </c>
      <c r="O53" s="49">
        <v>69.814999999999998</v>
      </c>
      <c r="P53" s="49">
        <v>69.462999999999994</v>
      </c>
      <c r="Q53" s="49">
        <v>65.573999999999998</v>
      </c>
      <c r="T53" s="4">
        <f t="shared" si="11"/>
        <v>39.636878224772033</v>
      </c>
      <c r="U53" s="4">
        <f t="shared" si="11"/>
        <v>46.912257099552654</v>
      </c>
      <c r="V53" s="4">
        <f t="shared" si="11"/>
        <v>53.907795683670322</v>
      </c>
      <c r="W53" s="4">
        <f t="shared" si="11"/>
        <v>60.318660469511855</v>
      </c>
      <c r="X53" s="4">
        <f t="shared" si="11"/>
        <v>64.65196336120367</v>
      </c>
      <c r="Y53" s="4">
        <f t="shared" si="11"/>
        <v>67.410175646946826</v>
      </c>
      <c r="Z53" s="4">
        <f t="shared" si="11"/>
        <v>71.257189974035256</v>
      </c>
      <c r="AA53" s="4">
        <f t="shared" si="11"/>
        <v>72.658982790917378</v>
      </c>
      <c r="AB53" s="4">
        <f t="shared" si="11"/>
        <v>72.71466341516124</v>
      </c>
      <c r="AC53" s="4">
        <f t="shared" si="11"/>
        <v>73.460111241612381</v>
      </c>
      <c r="AD53" s="4">
        <f t="shared" si="11"/>
        <v>73.686591328770191</v>
      </c>
      <c r="AE53" s="4">
        <f t="shared" si="11"/>
        <v>72.572556109459342</v>
      </c>
      <c r="AF53" s="4">
        <f t="shared" si="11"/>
        <v>71.113353261034987</v>
      </c>
      <c r="AG53" s="4">
        <f t="shared" si="11"/>
        <v>69.446320003652431</v>
      </c>
      <c r="AH53" s="4">
        <f t="shared" si="11"/>
        <v>66.243310657147077</v>
      </c>
      <c r="AJ53" s="4">
        <f t="shared" si="12"/>
        <v>-0.27477822477203517</v>
      </c>
      <c r="AK53" s="4">
        <f t="shared" si="12"/>
        <v>-0.8752570995526554</v>
      </c>
      <c r="AL53" s="4">
        <f t="shared" si="12"/>
        <v>3.6204316329680353E-2</v>
      </c>
      <c r="AM53" s="4">
        <f t="shared" si="12"/>
        <v>-0.94866046951185723</v>
      </c>
      <c r="AN53" s="4">
        <f t="shared" si="12"/>
        <v>-0.67096336120366828</v>
      </c>
      <c r="AO53" s="4">
        <f t="shared" si="12"/>
        <v>-0.87317564694681948</v>
      </c>
      <c r="AP53" s="4">
        <f t="shared" si="12"/>
        <v>3.8810025964750139E-2</v>
      </c>
      <c r="AQ53" s="4">
        <f t="shared" si="12"/>
        <v>-1.2519827909173813</v>
      </c>
      <c r="AR53" s="4">
        <f t="shared" si="12"/>
        <v>-1.5106634151612468</v>
      </c>
      <c r="AS53" s="4">
        <f t="shared" si="12"/>
        <v>-0.27511124161237888</v>
      </c>
      <c r="AT53" s="4">
        <f t="shared" si="12"/>
        <v>-2.3345913287701876</v>
      </c>
      <c r="AU53" s="4">
        <f t="shared" si="12"/>
        <v>-1.2205561094593378</v>
      </c>
      <c r="AV53" s="4">
        <f t="shared" si="12"/>
        <v>-1.2983532610349897</v>
      </c>
      <c r="AW53" s="4">
        <f t="shared" si="12"/>
        <v>1.6679996347562565E-2</v>
      </c>
      <c r="AX53" s="4">
        <f t="shared" si="12"/>
        <v>-0.66931065714707927</v>
      </c>
      <c r="AZ53" s="2">
        <f t="shared" si="13"/>
        <v>39.636878193582497</v>
      </c>
      <c r="BA53" s="2">
        <f t="shared" si="13"/>
        <v>46.912257081841268</v>
      </c>
      <c r="BB53" s="2">
        <f t="shared" si="13"/>
        <v>53.90779567494706</v>
      </c>
      <c r="BC53" s="2">
        <f t="shared" si="13"/>
        <v>60.318660467480818</v>
      </c>
      <c r="BD53" s="2">
        <f t="shared" si="13"/>
        <v>64.651963361038625</v>
      </c>
      <c r="BE53" s="2">
        <f t="shared" si="13"/>
        <v>67.410175646839974</v>
      </c>
      <c r="BF53" s="2">
        <f t="shared" si="13"/>
        <v>71.257189973957225</v>
      </c>
      <c r="BG53" s="2">
        <f t="shared" si="13"/>
        <v>72.658982790733134</v>
      </c>
      <c r="BH53" s="2">
        <f t="shared" si="13"/>
        <v>72.714663415030728</v>
      </c>
      <c r="BI53" s="2">
        <f t="shared" si="13"/>
        <v>73.46011123941031</v>
      </c>
      <c r="BJ53" s="2">
        <f t="shared" si="13"/>
        <v>73.686591327155142</v>
      </c>
      <c r="BK53" s="2">
        <f t="shared" si="13"/>
        <v>72.572556109001567</v>
      </c>
      <c r="BL53" s="2">
        <f t="shared" si="13"/>
        <v>71.11335326092194</v>
      </c>
      <c r="BM53" s="2">
        <f t="shared" si="13"/>
        <v>69.446320003019537</v>
      </c>
      <c r="BN53" s="2">
        <f t="shared" si="13"/>
        <v>66.243310652577605</v>
      </c>
      <c r="BP53" s="2">
        <f t="shared" si="14"/>
        <v>39.362099999999998</v>
      </c>
      <c r="BQ53" s="2">
        <f t="shared" si="14"/>
        <v>46.036999999999999</v>
      </c>
      <c r="BR53" s="2">
        <f t="shared" si="14"/>
        <v>53.944000000000003</v>
      </c>
      <c r="BS53" s="2">
        <f t="shared" si="14"/>
        <v>59.37</v>
      </c>
      <c r="BT53" s="2">
        <f t="shared" si="14"/>
        <v>63.981000000000002</v>
      </c>
      <c r="BU53" s="2">
        <f t="shared" si="14"/>
        <v>66.537000000000006</v>
      </c>
      <c r="BV53" s="2">
        <f t="shared" si="14"/>
        <v>71.296000000000006</v>
      </c>
      <c r="BW53" s="2">
        <f t="shared" si="14"/>
        <v>71.406999999999996</v>
      </c>
      <c r="BX53" s="2">
        <f t="shared" si="14"/>
        <v>71.203999999999994</v>
      </c>
      <c r="BY53" s="2">
        <f t="shared" si="14"/>
        <v>73.185000000000002</v>
      </c>
      <c r="BZ53" s="2">
        <f t="shared" si="14"/>
        <v>71.352000000000004</v>
      </c>
      <c r="CA53" s="2">
        <f t="shared" si="14"/>
        <v>71.352000000000004</v>
      </c>
      <c r="CB53" s="2">
        <f t="shared" si="14"/>
        <v>69.814999999999998</v>
      </c>
      <c r="CC53" s="2">
        <f t="shared" si="14"/>
        <v>69.462999999999994</v>
      </c>
      <c r="CD53" s="2">
        <f t="shared" si="14"/>
        <v>65.573999999999998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39.636178927995317</v>
      </c>
      <c r="CW53" s="2">
        <f t="shared" si="16"/>
        <v>46.909544499258956</v>
      </c>
      <c r="CX53" s="2">
        <f t="shared" si="16"/>
        <v>53.906959108163299</v>
      </c>
      <c r="CY53" s="2">
        <f t="shared" si="16"/>
        <v>60.311621741374665</v>
      </c>
      <c r="CZ53" s="2">
        <f t="shared" si="16"/>
        <v>64.64740695970697</v>
      </c>
      <c r="DA53" s="2">
        <f t="shared" si="16"/>
        <v>67.401317186884356</v>
      </c>
      <c r="DB53" s="2">
        <f t="shared" si="16"/>
        <v>71.244035816810054</v>
      </c>
      <c r="DC53" s="2">
        <f t="shared" si="16"/>
        <v>72.645388650321124</v>
      </c>
      <c r="DD53" s="2">
        <f t="shared" si="16"/>
        <v>72.701373911647664</v>
      </c>
      <c r="DE53" s="2">
        <f t="shared" si="16"/>
        <v>73.448801036680607</v>
      </c>
      <c r="DF53" s="2">
        <f t="shared" si="16"/>
        <v>73.676383548878007</v>
      </c>
      <c r="DG53" s="2">
        <f t="shared" si="16"/>
        <v>72.56826547489058</v>
      </c>
      <c r="DH53" s="2">
        <f t="shared" si="16"/>
        <v>71.109304749329198</v>
      </c>
      <c r="DI53" s="2">
        <f t="shared" si="16"/>
        <v>69.444398600318891</v>
      </c>
      <c r="DJ53" s="2">
        <f t="shared" si="16"/>
        <v>66.236335986355897</v>
      </c>
      <c r="DL53" s="2">
        <f t="shared" si="17"/>
        <v>40.061371577178306</v>
      </c>
      <c r="DM53" s="2">
        <f t="shared" si="17"/>
        <v>48.246312340514407</v>
      </c>
      <c r="DN53" s="2">
        <f t="shared" si="17"/>
        <v>54.282358678564329</v>
      </c>
      <c r="DO53" s="2">
        <f t="shared" si="17"/>
        <v>63.781960688230072</v>
      </c>
      <c r="DP53" s="2">
        <f t="shared" si="17"/>
        <v>66.864212908531172</v>
      </c>
      <c r="DQ53" s="2">
        <f t="shared" si="17"/>
        <v>71.667040058915347</v>
      </c>
      <c r="DR53" s="2">
        <f t="shared" si="17"/>
        <v>77.372780677933974</v>
      </c>
      <c r="DS53" s="2">
        <f t="shared" si="17"/>
        <v>78.972167295694987</v>
      </c>
      <c r="DT53" s="2">
        <f t="shared" si="17"/>
        <v>79.343614035087725</v>
      </c>
      <c r="DU53" s="2">
        <f t="shared" si="17"/>
        <v>79.312728103610795</v>
      </c>
      <c r="DV53" s="2">
        <f t="shared" si="17"/>
        <v>79.162870881547803</v>
      </c>
      <c r="DW53" s="2">
        <f t="shared" si="17"/>
        <v>75.077917483689916</v>
      </c>
      <c r="DX53" s="2">
        <f t="shared" si="17"/>
        <v>73.638773241460626</v>
      </c>
      <c r="DY53" s="2">
        <f t="shared" si="17"/>
        <v>70.733218724202629</v>
      </c>
      <c r="DZ53" s="2">
        <f t="shared" si="17"/>
        <v>71.009219381966105</v>
      </c>
      <c r="EB53" s="2">
        <f t="shared" si="18"/>
        <v>1.6445853156689528E-3</v>
      </c>
      <c r="EC53" s="2">
        <f t="shared" si="18"/>
        <v>2.0292099335398311E-3</v>
      </c>
      <c r="ED53" s="2">
        <f t="shared" si="18"/>
        <v>2.2284702746606677E-3</v>
      </c>
      <c r="EE53" s="2">
        <f t="shared" si="18"/>
        <v>2.0282532092504128E-3</v>
      </c>
      <c r="EF53" s="2">
        <f t="shared" si="18"/>
        <v>2.0553902492352534E-3</v>
      </c>
      <c r="EG53" s="2">
        <f t="shared" si="18"/>
        <v>2.0766609133702251E-3</v>
      </c>
      <c r="EH53" s="2">
        <f t="shared" si="18"/>
        <v>2.146305229740012E-3</v>
      </c>
      <c r="EI53" s="2">
        <f t="shared" si="18"/>
        <v>2.1486669874176186E-3</v>
      </c>
      <c r="EJ53" s="2">
        <f t="shared" si="18"/>
        <v>2.0007562412822774E-3</v>
      </c>
      <c r="EK53" s="2">
        <f t="shared" si="18"/>
        <v>1.9287761598363196E-3</v>
      </c>
      <c r="EL53" s="2">
        <f t="shared" si="18"/>
        <v>1.8605307290767612E-3</v>
      </c>
      <c r="EM53" s="2">
        <f t="shared" si="18"/>
        <v>1.7096530100361388E-3</v>
      </c>
      <c r="EN53" s="2">
        <f t="shared" si="18"/>
        <v>1.6005384551505757E-3</v>
      </c>
      <c r="EO53" s="2">
        <f t="shared" si="18"/>
        <v>1.4908230132662345E-3</v>
      </c>
      <c r="EP53" s="2">
        <f t="shared" si="18"/>
        <v>1.4613108353148591E-3</v>
      </c>
    </row>
    <row r="54" spans="2:146" x14ac:dyDescent="0.25">
      <c r="B54" s="2">
        <v>32</v>
      </c>
      <c r="C54" s="49">
        <v>39.448300000000003</v>
      </c>
      <c r="D54" s="49">
        <v>46.87</v>
      </c>
      <c r="E54" s="49">
        <v>54.277999999999999</v>
      </c>
      <c r="F54" s="49">
        <v>60.332999999999998</v>
      </c>
      <c r="G54" s="49">
        <v>63.573999999999998</v>
      </c>
      <c r="H54" s="49">
        <v>68.13</v>
      </c>
      <c r="I54" s="49">
        <v>71</v>
      </c>
      <c r="J54" s="49">
        <v>72.241</v>
      </c>
      <c r="K54" s="49">
        <v>72.019000000000005</v>
      </c>
      <c r="L54" s="49">
        <v>72.093000000000004</v>
      </c>
      <c r="M54" s="49">
        <v>71.352000000000004</v>
      </c>
      <c r="N54" s="49">
        <v>70.962999999999994</v>
      </c>
      <c r="O54" s="49">
        <v>71.519000000000005</v>
      </c>
      <c r="P54" s="49">
        <v>68.073999999999998</v>
      </c>
      <c r="Q54" s="49">
        <v>66.13</v>
      </c>
      <c r="T54" s="4">
        <f t="shared" si="11"/>
        <v>39.627601001262668</v>
      </c>
      <c r="U54" s="4">
        <f t="shared" si="11"/>
        <v>46.897053014654169</v>
      </c>
      <c r="V54" s="4">
        <f t="shared" si="11"/>
        <v>53.858863796495697</v>
      </c>
      <c r="W54" s="4">
        <f t="shared" si="11"/>
        <v>60.282943787826696</v>
      </c>
      <c r="X54" s="4">
        <f t="shared" si="11"/>
        <v>64.615410030009414</v>
      </c>
      <c r="Y54" s="4">
        <f t="shared" si="11"/>
        <v>67.375864109602674</v>
      </c>
      <c r="Z54" s="4">
        <f t="shared" si="11"/>
        <v>71.218968403049047</v>
      </c>
      <c r="AA54" s="4">
        <f t="shared" si="11"/>
        <v>72.640083017752843</v>
      </c>
      <c r="AB54" s="4">
        <f t="shared" si="11"/>
        <v>72.70057037662697</v>
      </c>
      <c r="AC54" s="4">
        <f t="shared" si="11"/>
        <v>73.452168824453949</v>
      </c>
      <c r="AD54" s="4">
        <f t="shared" si="11"/>
        <v>73.661930627095586</v>
      </c>
      <c r="AE54" s="4">
        <f t="shared" si="11"/>
        <v>72.536164052750181</v>
      </c>
      <c r="AF54" s="4">
        <f t="shared" si="11"/>
        <v>71.05936383806187</v>
      </c>
      <c r="AG54" s="4">
        <f t="shared" si="11"/>
        <v>69.387304123374349</v>
      </c>
      <c r="AH54" s="4">
        <f t="shared" si="11"/>
        <v>66.202253868585871</v>
      </c>
      <c r="AJ54" s="4">
        <f t="shared" si="12"/>
        <v>-0.17930100126266524</v>
      </c>
      <c r="AK54" s="4">
        <f t="shared" si="12"/>
        <v>-2.7053014654171648E-2</v>
      </c>
      <c r="AL54" s="4">
        <f t="shared" si="12"/>
        <v>0.41913620350430136</v>
      </c>
      <c r="AM54" s="4">
        <f t="shared" si="12"/>
        <v>5.0056212173302583E-2</v>
      </c>
      <c r="AN54" s="4">
        <f t="shared" si="12"/>
        <v>-1.0414100300094162</v>
      </c>
      <c r="AO54" s="4">
        <f t="shared" si="12"/>
        <v>0.75413589039732187</v>
      </c>
      <c r="AP54" s="4">
        <f t="shared" si="12"/>
        <v>-0.21896840304904686</v>
      </c>
      <c r="AQ54" s="4">
        <f t="shared" si="12"/>
        <v>-0.39908301775284372</v>
      </c>
      <c r="AR54" s="4">
        <f t="shared" si="12"/>
        <v>-0.68157037662696496</v>
      </c>
      <c r="AS54" s="4">
        <f t="shared" si="12"/>
        <v>-1.3591688244539455</v>
      </c>
      <c r="AT54" s="4">
        <f t="shared" si="12"/>
        <v>-2.3099306270955822</v>
      </c>
      <c r="AU54" s="4">
        <f t="shared" si="12"/>
        <v>-1.5731640527501867</v>
      </c>
      <c r="AV54" s="4">
        <f t="shared" si="12"/>
        <v>0.4596361619381355</v>
      </c>
      <c r="AW54" s="4">
        <f t="shared" si="12"/>
        <v>-1.3133041233743512</v>
      </c>
      <c r="AX54" s="4">
        <f t="shared" si="12"/>
        <v>-7.2253868585875125E-2</v>
      </c>
      <c r="AZ54" s="2">
        <f t="shared" si="13"/>
        <v>39.627600883065917</v>
      </c>
      <c r="BA54" s="2">
        <f t="shared" si="13"/>
        <v>46.897052937409939</v>
      </c>
      <c r="BB54" s="2">
        <f t="shared" si="13"/>
        <v>53.858863753970873</v>
      </c>
      <c r="BC54" s="2">
        <f t="shared" si="13"/>
        <v>60.282943777370676</v>
      </c>
      <c r="BD54" s="2">
        <f t="shared" si="13"/>
        <v>64.615410028988009</v>
      </c>
      <c r="BE54" s="2">
        <f t="shared" si="13"/>
        <v>67.375864108913447</v>
      </c>
      <c r="BF54" s="2">
        <f t="shared" si="13"/>
        <v>71.218968402529939</v>
      </c>
      <c r="BG54" s="2">
        <f t="shared" si="13"/>
        <v>72.640083016621972</v>
      </c>
      <c r="BH54" s="2">
        <f t="shared" si="13"/>
        <v>72.700570375853673</v>
      </c>
      <c r="BI54" s="2">
        <f t="shared" si="13"/>
        <v>73.452168813628163</v>
      </c>
      <c r="BJ54" s="2">
        <f t="shared" si="13"/>
        <v>73.661930619082966</v>
      </c>
      <c r="BK54" s="2">
        <f t="shared" si="13"/>
        <v>72.536164050392301</v>
      </c>
      <c r="BL54" s="2">
        <f t="shared" si="13"/>
        <v>71.059363837461788</v>
      </c>
      <c r="BM54" s="2">
        <f t="shared" si="13"/>
        <v>69.387304120398426</v>
      </c>
      <c r="BN54" s="2">
        <f t="shared" si="13"/>
        <v>66.202253849260927</v>
      </c>
      <c r="BP54" s="2">
        <f t="shared" si="14"/>
        <v>39.448300000000003</v>
      </c>
      <c r="BQ54" s="2">
        <f t="shared" si="14"/>
        <v>46.87</v>
      </c>
      <c r="BR54" s="2">
        <f t="shared" si="14"/>
        <v>54.277999999999999</v>
      </c>
      <c r="BS54" s="2">
        <f t="shared" si="14"/>
        <v>60.332999999999998</v>
      </c>
      <c r="BT54" s="2">
        <f t="shared" si="14"/>
        <v>63.573999999999998</v>
      </c>
      <c r="BU54" s="2">
        <f t="shared" si="14"/>
        <v>68.13</v>
      </c>
      <c r="BV54" s="2">
        <f t="shared" si="14"/>
        <v>71</v>
      </c>
      <c r="BW54" s="2">
        <f t="shared" si="14"/>
        <v>72.241</v>
      </c>
      <c r="BX54" s="2">
        <f t="shared" si="14"/>
        <v>72.019000000000005</v>
      </c>
      <c r="BY54" s="2">
        <f t="shared" si="14"/>
        <v>72.093000000000004</v>
      </c>
      <c r="BZ54" s="2">
        <f t="shared" si="14"/>
        <v>71.352000000000004</v>
      </c>
      <c r="CA54" s="2">
        <f t="shared" si="14"/>
        <v>70.962999999999994</v>
      </c>
      <c r="CB54" s="2">
        <f t="shared" si="14"/>
        <v>71.519000000000005</v>
      </c>
      <c r="CC54" s="2">
        <f t="shared" si="14"/>
        <v>68.073999999999998</v>
      </c>
      <c r="CD54" s="2">
        <f t="shared" si="14"/>
        <v>66.13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39.626901343760039</v>
      </c>
      <c r="CW54" s="2">
        <f t="shared" si="16"/>
        <v>46.894191929566844</v>
      </c>
      <c r="CX54" s="2">
        <f t="shared" si="16"/>
        <v>53.858008784070826</v>
      </c>
      <c r="CY54" s="2">
        <f t="shared" si="16"/>
        <v>60.275395235223989</v>
      </c>
      <c r="CZ54" s="2">
        <f t="shared" si="16"/>
        <v>64.610552382472321</v>
      </c>
      <c r="DA54" s="2">
        <f t="shared" si="16"/>
        <v>67.366320849567316</v>
      </c>
      <c r="DB54" s="2">
        <f t="shared" si="16"/>
        <v>71.204758296235198</v>
      </c>
      <c r="DC54" s="2">
        <f t="shared" si="16"/>
        <v>72.625449619489629</v>
      </c>
      <c r="DD54" s="2">
        <f t="shared" si="16"/>
        <v>72.686239099601195</v>
      </c>
      <c r="DE54" s="2">
        <f t="shared" si="16"/>
        <v>73.440015807089935</v>
      </c>
      <c r="DF54" s="2">
        <f t="shared" si="16"/>
        <v>73.650945131532652</v>
      </c>
      <c r="DG54" s="2">
        <f t="shared" si="16"/>
        <v>72.531601504109418</v>
      </c>
      <c r="DH54" s="2">
        <f t="shared" si="16"/>
        <v>71.055053627101614</v>
      </c>
      <c r="DI54" s="2">
        <f t="shared" si="16"/>
        <v>69.38529218764036</v>
      </c>
      <c r="DJ54" s="2">
        <f t="shared" si="16"/>
        <v>66.194760537643162</v>
      </c>
      <c r="DL54" s="2">
        <f t="shared" si="17"/>
        <v>40.014894992218402</v>
      </c>
      <c r="DM54" s="2">
        <f t="shared" si="17"/>
        <v>48.180298876829809</v>
      </c>
      <c r="DN54" s="2">
        <f t="shared" si="17"/>
        <v>54.207984042246991</v>
      </c>
      <c r="DO54" s="2">
        <f t="shared" si="17"/>
        <v>63.670286648673709</v>
      </c>
      <c r="DP54" s="2">
        <f t="shared" si="17"/>
        <v>66.766398355332498</v>
      </c>
      <c r="DQ54" s="2">
        <f t="shared" si="17"/>
        <v>71.558290607169212</v>
      </c>
      <c r="DR54" s="2">
        <f t="shared" si="17"/>
        <v>77.24418567628905</v>
      </c>
      <c r="DS54" s="2">
        <f t="shared" si="17"/>
        <v>78.837944836672236</v>
      </c>
      <c r="DT54" s="2">
        <f t="shared" si="17"/>
        <v>79.220169601416956</v>
      </c>
      <c r="DU54" s="2">
        <f t="shared" si="17"/>
        <v>79.187565174486977</v>
      </c>
      <c r="DV54" s="2">
        <f t="shared" si="17"/>
        <v>79.036871824933741</v>
      </c>
      <c r="DW54" s="2">
        <f t="shared" si="17"/>
        <v>74.965883775846294</v>
      </c>
      <c r="DX54" s="2">
        <f t="shared" si="17"/>
        <v>73.511455447879428</v>
      </c>
      <c r="DY54" s="2">
        <f t="shared" si="17"/>
        <v>70.616268893058162</v>
      </c>
      <c r="DZ54" s="2">
        <f t="shared" si="17"/>
        <v>70.872030245945794</v>
      </c>
      <c r="EB54" s="2">
        <f t="shared" si="18"/>
        <v>1.8029658698193248E-3</v>
      </c>
      <c r="EC54" s="2">
        <f t="shared" si="18"/>
        <v>2.2245489375365079E-3</v>
      </c>
      <c r="ED54" s="2">
        <f t="shared" si="18"/>
        <v>2.4429438369441385E-3</v>
      </c>
      <c r="EE54" s="2">
        <f t="shared" si="18"/>
        <v>2.2235003207417064E-3</v>
      </c>
      <c r="EF54" s="2">
        <f t="shared" si="18"/>
        <v>2.2532437738371595E-3</v>
      </c>
      <c r="EG54" s="2">
        <f t="shared" si="18"/>
        <v>2.2765572983495788E-3</v>
      </c>
      <c r="EH54" s="2">
        <f t="shared" si="18"/>
        <v>2.3528896699154711E-3</v>
      </c>
      <c r="EI54" s="2">
        <f t="shared" si="18"/>
        <v>2.3554782129848011E-3</v>
      </c>
      <c r="EJ54" s="2">
        <f t="shared" si="18"/>
        <v>2.1933622110747327E-3</v>
      </c>
      <c r="EK54" s="2">
        <f t="shared" si="18"/>
        <v>2.114467534138667E-3</v>
      </c>
      <c r="EL54" s="2">
        <f t="shared" si="18"/>
        <v>2.039665256450573E-3</v>
      </c>
      <c r="EM54" s="2">
        <f t="shared" si="18"/>
        <v>1.8742880954526733E-3</v>
      </c>
      <c r="EN54" s="2">
        <f t="shared" si="18"/>
        <v>1.7546845649242782E-3</v>
      </c>
      <c r="EO54" s="2">
        <f t="shared" si="18"/>
        <v>1.6344198466183117E-3</v>
      </c>
      <c r="EP54" s="2">
        <f t="shared" si="18"/>
        <v>1.6020696015150828E-3</v>
      </c>
    </row>
    <row r="55" spans="2:146" x14ac:dyDescent="0.25">
      <c r="B55" s="2">
        <v>33</v>
      </c>
      <c r="C55" s="49">
        <v>39.810299999999998</v>
      </c>
      <c r="D55" s="49">
        <v>47</v>
      </c>
      <c r="E55" s="49">
        <v>54.295999999999999</v>
      </c>
      <c r="F55" s="49">
        <v>58.722000000000001</v>
      </c>
      <c r="G55" s="49">
        <v>65</v>
      </c>
      <c r="H55" s="49">
        <v>68.352000000000004</v>
      </c>
      <c r="I55" s="49">
        <v>70.314999999999998</v>
      </c>
      <c r="J55" s="49">
        <v>71.796000000000006</v>
      </c>
      <c r="K55" s="49">
        <v>72</v>
      </c>
      <c r="L55" s="49">
        <v>73.13</v>
      </c>
      <c r="M55" s="49">
        <v>72.962999999999994</v>
      </c>
      <c r="N55" s="49">
        <v>71.444000000000003</v>
      </c>
      <c r="O55" s="49">
        <v>71</v>
      </c>
      <c r="P55" s="49">
        <v>69.426000000000002</v>
      </c>
      <c r="Q55" s="49">
        <v>66.814999999999998</v>
      </c>
      <c r="T55" s="4">
        <f t="shared" si="11"/>
        <v>39.618317558665638</v>
      </c>
      <c r="U55" s="4">
        <f t="shared" si="11"/>
        <v>46.88185249591244</v>
      </c>
      <c r="V55" s="4">
        <f t="shared" si="11"/>
        <v>53.809927804571899</v>
      </c>
      <c r="W55" s="4">
        <f t="shared" si="11"/>
        <v>60.247259913568129</v>
      </c>
      <c r="X55" s="4">
        <f t="shared" si="11"/>
        <v>64.578872380060545</v>
      </c>
      <c r="Y55" s="4">
        <f t="shared" si="11"/>
        <v>67.341602132666068</v>
      </c>
      <c r="Z55" s="4">
        <f t="shared" si="11"/>
        <v>71.180827937291255</v>
      </c>
      <c r="AA55" s="4">
        <f t="shared" si="11"/>
        <v>72.621257054355382</v>
      </c>
      <c r="AB55" s="4">
        <f t="shared" si="11"/>
        <v>72.686554472562349</v>
      </c>
      <c r="AC55" s="4">
        <f t="shared" si="11"/>
        <v>73.444283653932999</v>
      </c>
      <c r="AD55" s="4">
        <f t="shared" si="11"/>
        <v>73.637324875174016</v>
      </c>
      <c r="AE55" s="4">
        <f t="shared" si="11"/>
        <v>72.499784507348735</v>
      </c>
      <c r="AF55" s="4">
        <f t="shared" si="11"/>
        <v>71.005387205111646</v>
      </c>
      <c r="AG55" s="4">
        <f t="shared" si="11"/>
        <v>69.328287835721355</v>
      </c>
      <c r="AH55" s="4">
        <f t="shared" si="11"/>
        <v>66.16123221780849</v>
      </c>
      <c r="AJ55" s="4">
        <f t="shared" si="12"/>
        <v>0.19198244133436049</v>
      </c>
      <c r="AK55" s="4">
        <f t="shared" si="12"/>
        <v>0.1181475040875597</v>
      </c>
      <c r="AL55" s="4">
        <f t="shared" si="12"/>
        <v>0.48607219542810043</v>
      </c>
      <c r="AM55" s="4">
        <f t="shared" si="12"/>
        <v>-1.525259913568128</v>
      </c>
      <c r="AN55" s="4">
        <f t="shared" si="12"/>
        <v>0.42112761993945469</v>
      </c>
      <c r="AO55" s="4">
        <f t="shared" si="12"/>
        <v>1.0103978673339356</v>
      </c>
      <c r="AP55" s="4">
        <f t="shared" si="12"/>
        <v>-0.8658279372912574</v>
      </c>
      <c r="AQ55" s="4">
        <f t="shared" si="12"/>
        <v>-0.82525705435537589</v>
      </c>
      <c r="AR55" s="4">
        <f t="shared" si="12"/>
        <v>-0.68655447256234936</v>
      </c>
      <c r="AS55" s="4">
        <f t="shared" si="12"/>
        <v>-0.31428365393300339</v>
      </c>
      <c r="AT55" s="4">
        <f t="shared" si="12"/>
        <v>-0.67432487517402251</v>
      </c>
      <c r="AU55" s="4">
        <f t="shared" si="12"/>
        <v>-1.0557845073487329</v>
      </c>
      <c r="AV55" s="4">
        <f t="shared" si="12"/>
        <v>-5.3872051116456987E-3</v>
      </c>
      <c r="AW55" s="4">
        <f t="shared" si="12"/>
        <v>9.7712164278647151E-2</v>
      </c>
      <c r="AX55" s="4">
        <f t="shared" si="12"/>
        <v>0.65376778219150822</v>
      </c>
      <c r="AZ55" s="2">
        <f t="shared" si="13"/>
        <v>39.618317129332105</v>
      </c>
      <c r="BA55" s="2">
        <f t="shared" si="13"/>
        <v>46.881852175479061</v>
      </c>
      <c r="BB55" s="2">
        <f t="shared" si="13"/>
        <v>53.809927608538054</v>
      </c>
      <c r="BC55" s="2">
        <f t="shared" si="13"/>
        <v>60.247259862678725</v>
      </c>
      <c r="BD55" s="2">
        <f t="shared" si="13"/>
        <v>64.578872374124785</v>
      </c>
      <c r="BE55" s="2">
        <f t="shared" si="13"/>
        <v>67.341602128498991</v>
      </c>
      <c r="BF55" s="2">
        <f t="shared" si="13"/>
        <v>71.180827934058655</v>
      </c>
      <c r="BG55" s="2">
        <f t="shared" si="13"/>
        <v>72.621257047834504</v>
      </c>
      <c r="BH55" s="2">
        <f t="shared" si="13"/>
        <v>72.686554468243841</v>
      </c>
      <c r="BI55" s="2">
        <f t="shared" si="13"/>
        <v>73.444283603448909</v>
      </c>
      <c r="BJ55" s="2">
        <f t="shared" si="13"/>
        <v>73.637324837462856</v>
      </c>
      <c r="BK55" s="2">
        <f t="shared" si="13"/>
        <v>72.499784495825295</v>
      </c>
      <c r="BL55" s="2">
        <f t="shared" si="13"/>
        <v>71.005387202087178</v>
      </c>
      <c r="BM55" s="2">
        <f t="shared" si="13"/>
        <v>69.328287822378556</v>
      </c>
      <c r="BN55" s="2">
        <f t="shared" si="13"/>
        <v>66.161232139654558</v>
      </c>
      <c r="BP55" s="2">
        <f t="shared" si="14"/>
        <v>39.810299999999998</v>
      </c>
      <c r="BQ55" s="2">
        <f t="shared" si="14"/>
        <v>47</v>
      </c>
      <c r="BR55" s="2">
        <f t="shared" si="14"/>
        <v>54.295999999999999</v>
      </c>
      <c r="BS55" s="2">
        <f t="shared" si="14"/>
        <v>58.722000000000001</v>
      </c>
      <c r="BT55" s="2">
        <f t="shared" si="14"/>
        <v>65</v>
      </c>
      <c r="BU55" s="2">
        <f t="shared" si="14"/>
        <v>68.352000000000004</v>
      </c>
      <c r="BV55" s="2">
        <f t="shared" si="14"/>
        <v>70.314999999999998</v>
      </c>
      <c r="BW55" s="2">
        <f t="shared" si="14"/>
        <v>71.796000000000006</v>
      </c>
      <c r="BX55" s="2">
        <f t="shared" si="14"/>
        <v>72</v>
      </c>
      <c r="BY55" s="2">
        <f t="shared" si="14"/>
        <v>73.13</v>
      </c>
      <c r="BZ55" s="2">
        <f t="shared" si="14"/>
        <v>72.962999999999994</v>
      </c>
      <c r="CA55" s="2">
        <f t="shared" si="14"/>
        <v>71.444000000000003</v>
      </c>
      <c r="CB55" s="2">
        <f t="shared" si="14"/>
        <v>71</v>
      </c>
      <c r="CC55" s="2">
        <f t="shared" si="14"/>
        <v>69.426000000000002</v>
      </c>
      <c r="CD55" s="2">
        <f t="shared" si="14"/>
        <v>66.814999999999998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39.617623759524754</v>
      </c>
      <c r="CW55" s="2">
        <f t="shared" si="16"/>
        <v>46.878839359874732</v>
      </c>
      <c r="CX55" s="2">
        <f t="shared" si="16"/>
        <v>53.809058459978353</v>
      </c>
      <c r="CY55" s="2">
        <f t="shared" si="16"/>
        <v>60.239168729073313</v>
      </c>
      <c r="CZ55" s="2">
        <f t="shared" si="16"/>
        <v>64.573697805237657</v>
      </c>
      <c r="DA55" s="2">
        <f t="shared" si="16"/>
        <v>67.331324512250262</v>
      </c>
      <c r="DB55" s="2">
        <f t="shared" si="16"/>
        <v>71.165480775660328</v>
      </c>
      <c r="DC55" s="2">
        <f t="shared" si="16"/>
        <v>72.605510588658134</v>
      </c>
      <c r="DD55" s="2">
        <f t="shared" si="16"/>
        <v>72.671104287554712</v>
      </c>
      <c r="DE55" s="2">
        <f t="shared" si="16"/>
        <v>73.431230577499264</v>
      </c>
      <c r="DF55" s="2">
        <f t="shared" si="16"/>
        <v>73.625506714187296</v>
      </c>
      <c r="DG55" s="2">
        <f t="shared" si="16"/>
        <v>72.49493753332824</v>
      </c>
      <c r="DH55" s="2">
        <f t="shared" si="16"/>
        <v>71.000802504874031</v>
      </c>
      <c r="DI55" s="2">
        <f t="shared" si="16"/>
        <v>69.326185774961814</v>
      </c>
      <c r="DJ55" s="2">
        <f t="shared" si="16"/>
        <v>66.153185088930414</v>
      </c>
      <c r="DL55" s="2">
        <f t="shared" si="17"/>
        <v>39.968418407258497</v>
      </c>
      <c r="DM55" s="2">
        <f t="shared" si="17"/>
        <v>48.114285413145211</v>
      </c>
      <c r="DN55" s="2">
        <f t="shared" si="17"/>
        <v>54.133609405929654</v>
      </c>
      <c r="DO55" s="2">
        <f t="shared" si="17"/>
        <v>63.558612609117354</v>
      </c>
      <c r="DP55" s="2">
        <f t="shared" si="17"/>
        <v>66.668583802133824</v>
      </c>
      <c r="DQ55" s="2">
        <f t="shared" si="17"/>
        <v>71.449541155423077</v>
      </c>
      <c r="DR55" s="2">
        <f t="shared" si="17"/>
        <v>77.11559067464411</v>
      </c>
      <c r="DS55" s="2">
        <f t="shared" si="17"/>
        <v>78.703722377649498</v>
      </c>
      <c r="DT55" s="2">
        <f t="shared" si="17"/>
        <v>79.0967251677462</v>
      </c>
      <c r="DU55" s="2">
        <f t="shared" si="17"/>
        <v>79.062402245363145</v>
      </c>
      <c r="DV55" s="2">
        <f t="shared" si="17"/>
        <v>78.910872768319678</v>
      </c>
      <c r="DW55" s="2">
        <f t="shared" si="17"/>
        <v>74.853850068002686</v>
      </c>
      <c r="DX55" s="2">
        <f t="shared" si="17"/>
        <v>73.384137654298243</v>
      </c>
      <c r="DY55" s="2">
        <f t="shared" si="17"/>
        <v>70.499319061913695</v>
      </c>
      <c r="DZ55" s="2">
        <f t="shared" si="17"/>
        <v>70.734841109925469</v>
      </c>
      <c r="EB55" s="2">
        <f t="shared" si="18"/>
        <v>1.9765689466165436E-3</v>
      </c>
      <c r="EC55" s="2">
        <f t="shared" si="18"/>
        <v>2.4386460229097774E-3</v>
      </c>
      <c r="ED55" s="2">
        <f t="shared" si="18"/>
        <v>2.6780034707919089E-3</v>
      </c>
      <c r="EE55" s="2">
        <f t="shared" si="18"/>
        <v>2.4374967307180667E-3</v>
      </c>
      <c r="EF55" s="2">
        <f t="shared" si="18"/>
        <v>2.4700956972342311E-3</v>
      </c>
      <c r="EG55" s="2">
        <f t="shared" si="18"/>
        <v>2.495647300575856E-3</v>
      </c>
      <c r="EH55" s="2">
        <f t="shared" si="18"/>
        <v>2.579306711789262E-3</v>
      </c>
      <c r="EI55" s="2">
        <f t="shared" si="18"/>
        <v>2.5821437039607823E-3</v>
      </c>
      <c r="EJ55" s="2">
        <f t="shared" si="18"/>
        <v>2.4044650279249451E-3</v>
      </c>
      <c r="EK55" s="2">
        <f t="shared" si="18"/>
        <v>2.3179946766903625E-3</v>
      </c>
      <c r="EL55" s="2">
        <f t="shared" si="18"/>
        <v>2.2360084721712884E-3</v>
      </c>
      <c r="EM55" s="2">
        <f t="shared" si="18"/>
        <v>2.0547444747552931E-3</v>
      </c>
      <c r="EN55" s="2">
        <f t="shared" si="18"/>
        <v>1.9236477145321213E-3</v>
      </c>
      <c r="EO55" s="2">
        <f t="shared" si="18"/>
        <v>1.7918231799483443E-3</v>
      </c>
      <c r="EP55" s="2">
        <f t="shared" si="18"/>
        <v>1.7563629149083262E-3</v>
      </c>
    </row>
    <row r="56" spans="2:146" x14ac:dyDescent="0.25">
      <c r="B56" s="2">
        <v>34</v>
      </c>
      <c r="C56" s="49">
        <v>39.862099999999998</v>
      </c>
      <c r="D56" s="49">
        <v>47</v>
      </c>
      <c r="E56" s="49">
        <v>54.055999999999997</v>
      </c>
      <c r="F56" s="49">
        <v>59.851999999999997</v>
      </c>
      <c r="G56" s="49">
        <v>63.981000000000002</v>
      </c>
      <c r="H56" s="49">
        <v>68.167000000000002</v>
      </c>
      <c r="I56" s="49">
        <v>71.241</v>
      </c>
      <c r="J56" s="49">
        <v>72.703999999999994</v>
      </c>
      <c r="K56" s="49">
        <v>72.944000000000003</v>
      </c>
      <c r="L56" s="49">
        <v>73.111000000000004</v>
      </c>
      <c r="M56" s="49">
        <v>72.63</v>
      </c>
      <c r="N56" s="49">
        <v>73.462999999999994</v>
      </c>
      <c r="O56" s="49">
        <v>69.555999999999997</v>
      </c>
      <c r="P56" s="49">
        <v>70.721999999999994</v>
      </c>
      <c r="Q56" s="49">
        <v>67.167000000000002</v>
      </c>
      <c r="T56" s="4">
        <f t="shared" ref="T56:AH72" si="19">AZ56+(C$3*_xlfn.NORM.DIST($B56,C$7,C$11,FALSE))+(C$4*_xlfn.NORM.DIST($B56,C$8,C$12,FALSE))+(C$5*_xlfn.NORM.DIST($B56,C$9,C$13,FALSE))+(C$6*_xlfn.NORM.DIST($B56,C$10,C$14,FALSE))</f>
        <v>39.609027185279466</v>
      </c>
      <c r="U56" s="4">
        <f t="shared" si="19"/>
        <v>46.866655332679187</v>
      </c>
      <c r="V56" s="4">
        <f t="shared" si="19"/>
        <v>53.760987110766607</v>
      </c>
      <c r="W56" s="4">
        <f t="shared" si="19"/>
        <v>60.211610524471574</v>
      </c>
      <c r="X56" s="4">
        <f t="shared" si="19"/>
        <v>64.542350645517246</v>
      </c>
      <c r="Y56" s="4">
        <f t="shared" si="19"/>
        <v>67.307392896857749</v>
      </c>
      <c r="Z56" s="4">
        <f t="shared" si="19"/>
        <v>71.14277437126654</v>
      </c>
      <c r="AA56" s="4">
        <f t="shared" si="19"/>
        <v>72.602509456147942</v>
      </c>
      <c r="AB56" s="4">
        <f t="shared" si="19"/>
        <v>72.672620869537241</v>
      </c>
      <c r="AC56" s="4">
        <f t="shared" si="19"/>
        <v>73.436459006537746</v>
      </c>
      <c r="AD56" s="4">
        <f t="shared" si="19"/>
        <v>73.612777490044849</v>
      </c>
      <c r="AE56" s="4">
        <f t="shared" si="19"/>
        <v>72.463417378288455</v>
      </c>
      <c r="AF56" s="4">
        <f t="shared" si="19"/>
        <v>70.951423398472457</v>
      </c>
      <c r="AG56" s="4">
        <f t="shared" si="19"/>
        <v>69.26927024507728</v>
      </c>
      <c r="AH56" s="4">
        <f t="shared" si="19"/>
        <v>66.120247760300273</v>
      </c>
      <c r="AJ56" s="4">
        <f t="shared" ref="AJ56:AX72" si="20">IF(OR($B56 &lt; C$226, $B56 &gt; C$231), 0, C56-T56)</f>
        <v>0.25307281472053234</v>
      </c>
      <c r="AK56" s="4">
        <f t="shared" si="20"/>
        <v>0.13334466732081296</v>
      </c>
      <c r="AL56" s="4">
        <f t="shared" si="20"/>
        <v>0.29501288923339075</v>
      </c>
      <c r="AM56" s="4">
        <f t="shared" si="20"/>
        <v>-0.35961052447157726</v>
      </c>
      <c r="AN56" s="4">
        <f t="shared" si="20"/>
        <v>-0.56135064551724412</v>
      </c>
      <c r="AO56" s="4">
        <f t="shared" si="20"/>
        <v>0.85960710314225253</v>
      </c>
      <c r="AP56" s="4">
        <f t="shared" si="20"/>
        <v>9.8225628733459303E-2</v>
      </c>
      <c r="AQ56" s="4">
        <f t="shared" si="20"/>
        <v>0.10149054385205147</v>
      </c>
      <c r="AR56" s="4">
        <f t="shared" si="20"/>
        <v>0.27137913046276196</v>
      </c>
      <c r="AS56" s="4">
        <f t="shared" si="20"/>
        <v>-0.3254590065377414</v>
      </c>
      <c r="AT56" s="4">
        <f t="shared" si="20"/>
        <v>-0.98277749004485315</v>
      </c>
      <c r="AU56" s="4">
        <f t="shared" si="20"/>
        <v>0.99958262171153933</v>
      </c>
      <c r="AV56" s="4">
        <f t="shared" si="20"/>
        <v>-1.3954233984724596</v>
      </c>
      <c r="AW56" s="4">
        <f t="shared" si="20"/>
        <v>1.4527297549227143</v>
      </c>
      <c r="AX56" s="4">
        <f t="shared" si="20"/>
        <v>1.0467522396997282</v>
      </c>
      <c r="AZ56" s="2">
        <f t="shared" ref="AZ56:BN72" si="21">IF(OR($B56 &lt; C$226, $B56 &gt; C$231), #N/A, ((1-EB56)*CV56) + (EB56*DL56))</f>
        <v>39.609025690501277</v>
      </c>
      <c r="BA56" s="2">
        <f t="shared" si="21"/>
        <v>46.866654068327968</v>
      </c>
      <c r="BB56" s="2">
        <f t="shared" si="21"/>
        <v>53.760986256202706</v>
      </c>
      <c r="BC56" s="2">
        <f t="shared" si="21"/>
        <v>60.211610290317566</v>
      </c>
      <c r="BD56" s="2">
        <f t="shared" si="21"/>
        <v>64.542350613125947</v>
      </c>
      <c r="BE56" s="2">
        <f t="shared" si="21"/>
        <v>67.307392873241838</v>
      </c>
      <c r="BF56" s="2">
        <f t="shared" si="21"/>
        <v>71.142774352423473</v>
      </c>
      <c r="BG56" s="2">
        <f t="shared" si="21"/>
        <v>72.602509420822983</v>
      </c>
      <c r="BH56" s="2">
        <f t="shared" si="21"/>
        <v>72.672620846805685</v>
      </c>
      <c r="BI56" s="2">
        <f t="shared" si="21"/>
        <v>73.436458783223387</v>
      </c>
      <c r="BJ56" s="2">
        <f t="shared" si="21"/>
        <v>73.612777321672752</v>
      </c>
      <c r="BK56" s="2">
        <f t="shared" si="21"/>
        <v>72.463417324853452</v>
      </c>
      <c r="BL56" s="2">
        <f t="shared" si="21"/>
        <v>70.951423383998176</v>
      </c>
      <c r="BM56" s="2">
        <f t="shared" si="21"/>
        <v>69.269270188033019</v>
      </c>
      <c r="BN56" s="2">
        <f t="shared" si="21"/>
        <v>66.120247458052191</v>
      </c>
      <c r="BP56" s="2">
        <f t="shared" ref="BP56:CD72" si="22">IF(OR(AND($B56&gt;C$226, $B56&lt;C$227), AND($B56&gt;C$228, $B56&lt;AVERAGE(C$228, C$229))), C56, "")</f>
        <v>39.862099999999998</v>
      </c>
      <c r="BQ56" s="2">
        <f t="shared" si="22"/>
        <v>47</v>
      </c>
      <c r="BR56" s="2">
        <f t="shared" si="22"/>
        <v>54.055999999999997</v>
      </c>
      <c r="BS56" s="2">
        <f t="shared" si="22"/>
        <v>59.851999999999997</v>
      </c>
      <c r="BT56" s="2">
        <f t="shared" si="22"/>
        <v>63.981000000000002</v>
      </c>
      <c r="BU56" s="2">
        <f t="shared" si="22"/>
        <v>68.167000000000002</v>
      </c>
      <c r="BV56" s="2">
        <f t="shared" si="22"/>
        <v>71.241</v>
      </c>
      <c r="BW56" s="2">
        <f t="shared" si="22"/>
        <v>72.703999999999994</v>
      </c>
      <c r="BX56" s="2">
        <f t="shared" si="22"/>
        <v>72.944000000000003</v>
      </c>
      <c r="BY56" s="2">
        <f t="shared" si="22"/>
        <v>73.111000000000004</v>
      </c>
      <c r="BZ56" s="2">
        <f t="shared" si="22"/>
        <v>72.63</v>
      </c>
      <c r="CA56" s="2">
        <f t="shared" si="22"/>
        <v>73.462999999999994</v>
      </c>
      <c r="CB56" s="2">
        <f t="shared" si="22"/>
        <v>69.555999999999997</v>
      </c>
      <c r="CC56" s="2">
        <f t="shared" si="22"/>
        <v>70.721999999999994</v>
      </c>
      <c r="CD56" s="2">
        <f t="shared" si="22"/>
        <v>67.167000000000002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39.608346175289476</v>
      </c>
      <c r="CW56" s="2">
        <f t="shared" si="24"/>
        <v>46.86348679018262</v>
      </c>
      <c r="CX56" s="2">
        <f t="shared" si="24"/>
        <v>53.760108135885879</v>
      </c>
      <c r="CY56" s="2">
        <f t="shared" si="24"/>
        <v>60.202942222922637</v>
      </c>
      <c r="CZ56" s="2">
        <f t="shared" si="24"/>
        <v>64.536843228002994</v>
      </c>
      <c r="DA56" s="2">
        <f t="shared" si="24"/>
        <v>67.296328174933208</v>
      </c>
      <c r="DB56" s="2">
        <f t="shared" si="24"/>
        <v>71.126203255085471</v>
      </c>
      <c r="DC56" s="2">
        <f t="shared" si="24"/>
        <v>72.58557155782664</v>
      </c>
      <c r="DD56" s="2">
        <f t="shared" si="24"/>
        <v>72.655969475508243</v>
      </c>
      <c r="DE56" s="2">
        <f t="shared" si="24"/>
        <v>73.422445347908592</v>
      </c>
      <c r="DF56" s="2">
        <f t="shared" si="24"/>
        <v>73.60006829684194</v>
      </c>
      <c r="DG56" s="2">
        <f t="shared" si="24"/>
        <v>72.458273562547063</v>
      </c>
      <c r="DH56" s="2">
        <f t="shared" si="24"/>
        <v>70.946551382646447</v>
      </c>
      <c r="DI56" s="2">
        <f t="shared" si="24"/>
        <v>69.267079362283283</v>
      </c>
      <c r="DJ56" s="2">
        <f t="shared" si="24"/>
        <v>66.111609640217665</v>
      </c>
      <c r="DL56" s="2">
        <f t="shared" ref="DL56:DZ72" si="25">CF$223*$B56+CF$224</f>
        <v>39.921941822298592</v>
      </c>
      <c r="DM56" s="2">
        <f t="shared" si="25"/>
        <v>48.048271949460606</v>
      </c>
      <c r="DN56" s="2">
        <f t="shared" si="25"/>
        <v>54.05923476961231</v>
      </c>
      <c r="DO56" s="2">
        <f t="shared" si="25"/>
        <v>63.446938569560992</v>
      </c>
      <c r="DP56" s="2">
        <f t="shared" si="25"/>
        <v>66.570769248935164</v>
      </c>
      <c r="DQ56" s="2">
        <f t="shared" si="25"/>
        <v>71.340791703676942</v>
      </c>
      <c r="DR56" s="2">
        <f t="shared" si="25"/>
        <v>76.986995672999186</v>
      </c>
      <c r="DS56" s="2">
        <f t="shared" si="25"/>
        <v>78.569499918626747</v>
      </c>
      <c r="DT56" s="2">
        <f t="shared" si="25"/>
        <v>78.973280734075431</v>
      </c>
      <c r="DU56" s="2">
        <f t="shared" si="25"/>
        <v>78.937239316239314</v>
      </c>
      <c r="DV56" s="2">
        <f t="shared" si="25"/>
        <v>78.784873711705615</v>
      </c>
      <c r="DW56" s="2">
        <f t="shared" si="25"/>
        <v>74.741816360159063</v>
      </c>
      <c r="DX56" s="2">
        <f t="shared" si="25"/>
        <v>73.256819860717044</v>
      </c>
      <c r="DY56" s="2">
        <f t="shared" si="25"/>
        <v>70.382369230769228</v>
      </c>
      <c r="DZ56" s="2">
        <f t="shared" si="25"/>
        <v>70.597651973905158</v>
      </c>
      <c r="EB56" s="2">
        <f t="shared" ref="EB56:EP72" si="26">POWER(10,($B56-C$224)/C$225)/(1+POWER(10,($B56-C$224)/C$225))</f>
        <v>2.1668515436360164E-3</v>
      </c>
      <c r="EC56" s="2">
        <f t="shared" si="26"/>
        <v>2.6732932300412254E-3</v>
      </c>
      <c r="ED56" s="2">
        <f t="shared" si="26"/>
        <v>2.9356139434441667E-3</v>
      </c>
      <c r="EE56" s="2">
        <f t="shared" si="26"/>
        <v>2.6720336488409227E-3</v>
      </c>
      <c r="EF56" s="2">
        <f t="shared" si="26"/>
        <v>2.7077607869100137E-3</v>
      </c>
      <c r="EG56" s="2">
        <f t="shared" si="26"/>
        <v>2.7357641452289191E-3</v>
      </c>
      <c r="EH56" s="2">
        <f t="shared" si="26"/>
        <v>2.8274499685994508E-3</v>
      </c>
      <c r="EI56" s="2">
        <f t="shared" si="26"/>
        <v>2.8305591202091836E-3</v>
      </c>
      <c r="EJ56" s="2">
        <f t="shared" si="26"/>
        <v>2.6358320202857235E-3</v>
      </c>
      <c r="EK56" s="2">
        <f t="shared" si="26"/>
        <v>2.5410623488870627E-3</v>
      </c>
      <c r="EL56" s="2">
        <f t="shared" si="26"/>
        <v>2.4512057471594738E-3</v>
      </c>
      <c r="EM56" s="2">
        <f t="shared" si="26"/>
        <v>2.2525359768967358E-3</v>
      </c>
      <c r="EN56" s="2">
        <f t="shared" si="26"/>
        <v>2.1088463951129516E-3</v>
      </c>
      <c r="EO56" s="2">
        <f t="shared" si="26"/>
        <v>1.9643554663580109E-3</v>
      </c>
      <c r="EP56" s="2">
        <f t="shared" si="26"/>
        <v>1.9254873654798617E-3</v>
      </c>
    </row>
    <row r="57" spans="2:146" x14ac:dyDescent="0.25">
      <c r="B57" s="2">
        <v>35</v>
      </c>
      <c r="C57" s="49">
        <v>39.569000000000003</v>
      </c>
      <c r="D57" s="49">
        <v>47.555999999999997</v>
      </c>
      <c r="E57" s="49">
        <v>54.87</v>
      </c>
      <c r="F57" s="49">
        <v>61.314999999999998</v>
      </c>
      <c r="G57" s="49">
        <v>64.480999999999995</v>
      </c>
      <c r="H57" s="49">
        <v>67.221999999999994</v>
      </c>
      <c r="I57" s="49">
        <v>71.037000000000006</v>
      </c>
      <c r="J57" s="49">
        <v>72.852000000000004</v>
      </c>
      <c r="K57" s="49">
        <v>73.352000000000004</v>
      </c>
      <c r="L57" s="49">
        <v>72.593000000000004</v>
      </c>
      <c r="M57" s="49">
        <v>74.221999999999994</v>
      </c>
      <c r="N57" s="49">
        <v>73.537000000000006</v>
      </c>
      <c r="O57" s="49">
        <v>71.221999999999994</v>
      </c>
      <c r="P57" s="49">
        <v>69.462999999999994</v>
      </c>
      <c r="Q57" s="49">
        <v>67.426000000000002</v>
      </c>
      <c r="T57" s="4">
        <f t="shared" si="19"/>
        <v>39.599730134389262</v>
      </c>
      <c r="U57" s="4">
        <f t="shared" si="19"/>
        <v>46.851462462351435</v>
      </c>
      <c r="V57" s="4">
        <f t="shared" si="19"/>
        <v>53.712042088175437</v>
      </c>
      <c r="W57" s="4">
        <f t="shared" si="19"/>
        <v>60.175997641493311</v>
      </c>
      <c r="X57" s="4">
        <f t="shared" si="19"/>
        <v>64.505845024369748</v>
      </c>
      <c r="Y57" s="4">
        <f t="shared" si="19"/>
        <v>67.273239782902621</v>
      </c>
      <c r="Z57" s="4">
        <f t="shared" si="19"/>
        <v>71.104813899225547</v>
      </c>
      <c r="AA57" s="4">
        <f t="shared" si="19"/>
        <v>72.583845035339309</v>
      </c>
      <c r="AB57" s="4">
        <f t="shared" si="19"/>
        <v>72.658775050448199</v>
      </c>
      <c r="AC57" s="4">
        <f t="shared" si="19"/>
        <v>73.428698541248792</v>
      </c>
      <c r="AD57" s="4">
        <f t="shared" si="19"/>
        <v>73.588292254248756</v>
      </c>
      <c r="AE57" s="4">
        <f t="shared" si="19"/>
        <v>72.427062512659035</v>
      </c>
      <c r="AF57" s="4">
        <f t="shared" si="19"/>
        <v>70.897472364791838</v>
      </c>
      <c r="AG57" s="4">
        <f t="shared" si="19"/>
        <v>69.210250355882536</v>
      </c>
      <c r="AH57" s="4">
        <f t="shared" si="19"/>
        <v>66.079302901718123</v>
      </c>
      <c r="AJ57" s="4">
        <f t="shared" si="20"/>
        <v>-3.0730134389258978E-2</v>
      </c>
      <c r="AK57" s="4">
        <f t="shared" si="20"/>
        <v>0.70453753764856231</v>
      </c>
      <c r="AL57" s="4">
        <f t="shared" si="20"/>
        <v>1.1579579118245604</v>
      </c>
      <c r="AM57" s="4">
        <f t="shared" si="20"/>
        <v>1.1390023585066871</v>
      </c>
      <c r="AN57" s="4">
        <f t="shared" si="20"/>
        <v>-2.4845024369753332E-2</v>
      </c>
      <c r="AO57" s="4">
        <f t="shared" si="20"/>
        <v>-5.1239782902626985E-2</v>
      </c>
      <c r="AP57" s="4">
        <f t="shared" si="20"/>
        <v>-6.7813899225541263E-2</v>
      </c>
      <c r="AQ57" s="4">
        <f t="shared" si="20"/>
        <v>0.26815496466069533</v>
      </c>
      <c r="AR57" s="4">
        <f t="shared" si="20"/>
        <v>0.69322494955180503</v>
      </c>
      <c r="AS57" s="4">
        <f t="shared" si="20"/>
        <v>-0.83569854124878873</v>
      </c>
      <c r="AT57" s="4">
        <f t="shared" si="20"/>
        <v>0.63370774575123789</v>
      </c>
      <c r="AU57" s="4">
        <f t="shared" si="20"/>
        <v>1.1099374873409715</v>
      </c>
      <c r="AV57" s="4">
        <f t="shared" si="20"/>
        <v>0.32452763520815608</v>
      </c>
      <c r="AW57" s="4">
        <f t="shared" si="20"/>
        <v>0.25274964411745771</v>
      </c>
      <c r="AX57" s="4">
        <f t="shared" si="20"/>
        <v>1.3466970982818793</v>
      </c>
      <c r="AZ57" s="2">
        <f t="shared" si="21"/>
        <v>39.599725146103097</v>
      </c>
      <c r="BA57" s="2">
        <f t="shared" si="21"/>
        <v>46.851457717135482</v>
      </c>
      <c r="BB57" s="2">
        <f t="shared" si="21"/>
        <v>53.712038565416158</v>
      </c>
      <c r="BC57" s="2">
        <f t="shared" si="21"/>
        <v>60.175996622927748</v>
      </c>
      <c r="BD57" s="2">
        <f t="shared" si="21"/>
        <v>64.505844858389381</v>
      </c>
      <c r="BE57" s="2">
        <f t="shared" si="21"/>
        <v>67.273239657449238</v>
      </c>
      <c r="BF57" s="2">
        <f t="shared" si="21"/>
        <v>71.104813796411165</v>
      </c>
      <c r="BG57" s="2">
        <f t="shared" si="21"/>
        <v>72.583844855559676</v>
      </c>
      <c r="BH57" s="2">
        <f t="shared" si="21"/>
        <v>72.658774937667772</v>
      </c>
      <c r="BI57" s="2">
        <f t="shared" si="21"/>
        <v>73.428697604235836</v>
      </c>
      <c r="BJ57" s="2">
        <f t="shared" si="21"/>
        <v>73.588291541107822</v>
      </c>
      <c r="BK57" s="2">
        <f t="shared" si="21"/>
        <v>72.427062277558662</v>
      </c>
      <c r="BL57" s="2">
        <f t="shared" si="21"/>
        <v>70.897472299018446</v>
      </c>
      <c r="BM57" s="2">
        <f t="shared" si="21"/>
        <v>69.210250123332969</v>
      </c>
      <c r="BN57" s="2">
        <f t="shared" si="21"/>
        <v>66.079301783937723</v>
      </c>
      <c r="BP57" s="2">
        <f t="shared" si="22"/>
        <v>39.569000000000003</v>
      </c>
      <c r="BQ57" s="2">
        <f t="shared" si="22"/>
        <v>47.555999999999997</v>
      </c>
      <c r="BR57" s="2">
        <f t="shared" si="22"/>
        <v>54.87</v>
      </c>
      <c r="BS57" s="2">
        <f t="shared" si="22"/>
        <v>61.314999999999998</v>
      </c>
      <c r="BT57" s="2">
        <f t="shared" si="22"/>
        <v>64.480999999999995</v>
      </c>
      <c r="BU57" s="2">
        <f t="shared" si="22"/>
        <v>67.221999999999994</v>
      </c>
      <c r="BV57" s="2">
        <f t="shared" si="22"/>
        <v>71.037000000000006</v>
      </c>
      <c r="BW57" s="2">
        <f t="shared" si="22"/>
        <v>72.852000000000004</v>
      </c>
      <c r="BX57" s="2">
        <f t="shared" si="22"/>
        <v>73.352000000000004</v>
      </c>
      <c r="BY57" s="2">
        <f t="shared" si="22"/>
        <v>72.593000000000004</v>
      </c>
      <c r="BZ57" s="2">
        <f t="shared" si="22"/>
        <v>74.221999999999994</v>
      </c>
      <c r="CA57" s="2">
        <f t="shared" si="22"/>
        <v>73.537000000000006</v>
      </c>
      <c r="CB57" s="2">
        <f t="shared" si="22"/>
        <v>71.221999999999994</v>
      </c>
      <c r="CC57" s="2">
        <f t="shared" si="22"/>
        <v>69.462999999999994</v>
      </c>
      <c r="CD57" s="2">
        <f t="shared" si="22"/>
        <v>67.426000000000002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39.599068591054198</v>
      </c>
      <c r="CW57" s="2">
        <f t="shared" si="24"/>
        <v>46.8481342204905</v>
      </c>
      <c r="CX57" s="2">
        <f t="shared" si="24"/>
        <v>53.711157811793406</v>
      </c>
      <c r="CY57" s="2">
        <f t="shared" si="24"/>
        <v>60.166715716771961</v>
      </c>
      <c r="CZ57" s="2">
        <f t="shared" si="24"/>
        <v>64.49998865076833</v>
      </c>
      <c r="DA57" s="2">
        <f t="shared" si="24"/>
        <v>67.261331837616169</v>
      </c>
      <c r="DB57" s="2">
        <f t="shared" si="24"/>
        <v>71.086925734510615</v>
      </c>
      <c r="DC57" s="2">
        <f t="shared" si="24"/>
        <v>72.565632526995145</v>
      </c>
      <c r="DD57" s="2">
        <f t="shared" si="24"/>
        <v>72.64083466346176</v>
      </c>
      <c r="DE57" s="2">
        <f t="shared" si="24"/>
        <v>73.413660118317921</v>
      </c>
      <c r="DF57" s="2">
        <f t="shared" si="24"/>
        <v>73.574629879496584</v>
      </c>
      <c r="DG57" s="2">
        <f t="shared" si="24"/>
        <v>72.4216095917659</v>
      </c>
      <c r="DH57" s="2">
        <f t="shared" si="24"/>
        <v>70.892300260418864</v>
      </c>
      <c r="DI57" s="2">
        <f t="shared" si="24"/>
        <v>69.207972949604738</v>
      </c>
      <c r="DJ57" s="2">
        <f t="shared" si="24"/>
        <v>66.070034191504931</v>
      </c>
      <c r="DL57" s="2">
        <f t="shared" si="25"/>
        <v>39.875465237338695</v>
      </c>
      <c r="DM57" s="2">
        <f t="shared" si="25"/>
        <v>47.982258485776008</v>
      </c>
      <c r="DN57" s="2">
        <f t="shared" si="25"/>
        <v>53.984860133294973</v>
      </c>
      <c r="DO57" s="2">
        <f t="shared" si="25"/>
        <v>63.335264530004629</v>
      </c>
      <c r="DP57" s="2">
        <f t="shared" si="25"/>
        <v>66.47295469573649</v>
      </c>
      <c r="DQ57" s="2">
        <f t="shared" si="25"/>
        <v>71.232042251930807</v>
      </c>
      <c r="DR57" s="2">
        <f t="shared" si="25"/>
        <v>76.858400671354261</v>
      </c>
      <c r="DS57" s="2">
        <f t="shared" si="25"/>
        <v>78.435277459604009</v>
      </c>
      <c r="DT57" s="2">
        <f t="shared" si="25"/>
        <v>78.849836300404661</v>
      </c>
      <c r="DU57" s="2">
        <f t="shared" si="25"/>
        <v>78.812076387115482</v>
      </c>
      <c r="DV57" s="2">
        <f t="shared" si="25"/>
        <v>78.658874655091552</v>
      </c>
      <c r="DW57" s="2">
        <f t="shared" si="25"/>
        <v>74.629782652315455</v>
      </c>
      <c r="DX57" s="2">
        <f t="shared" si="25"/>
        <v>73.12950206713586</v>
      </c>
      <c r="DY57" s="2">
        <f t="shared" si="25"/>
        <v>70.265419399624761</v>
      </c>
      <c r="DZ57" s="2">
        <f t="shared" si="25"/>
        <v>70.460462837884833</v>
      </c>
      <c r="EB57" s="2">
        <f t="shared" si="26"/>
        <v>2.3754088833178601E-3</v>
      </c>
      <c r="EC57" s="2">
        <f t="shared" si="26"/>
        <v>2.9304519325672397E-3</v>
      </c>
      <c r="ED57" s="2">
        <f t="shared" si="26"/>
        <v>3.217925291669184E-3</v>
      </c>
      <c r="EE57" s="2">
        <f t="shared" si="26"/>
        <v>2.9290715412147836E-3</v>
      </c>
      <c r="EF57" s="2">
        <f t="shared" si="26"/>
        <v>2.9682252444226372E-3</v>
      </c>
      <c r="EG57" s="2">
        <f t="shared" si="26"/>
        <v>2.9989141968530006E-3</v>
      </c>
      <c r="EH57" s="2">
        <f t="shared" si="26"/>
        <v>3.099391766628122E-3</v>
      </c>
      <c r="EI57" s="2">
        <f t="shared" si="26"/>
        <v>3.1027990233882556E-3</v>
      </c>
      <c r="EJ57" s="2">
        <f t="shared" si="26"/>
        <v>2.8893975642180379E-3</v>
      </c>
      <c r="EK57" s="2">
        <f t="shared" si="26"/>
        <v>2.785536566495851E-3</v>
      </c>
      <c r="EL57" s="2">
        <f t="shared" si="26"/>
        <v>2.6870581992466959E-3</v>
      </c>
      <c r="EM57" s="2">
        <f t="shared" si="26"/>
        <v>2.4693199505828496E-3</v>
      </c>
      <c r="EN57" s="2">
        <f t="shared" si="26"/>
        <v>2.31183373089175E-3</v>
      </c>
      <c r="EO57" s="2">
        <f t="shared" si="26"/>
        <v>2.1534648191277191E-3</v>
      </c>
      <c r="EP57" s="2">
        <f t="shared" si="26"/>
        <v>2.1108627833950132E-3</v>
      </c>
    </row>
    <row r="58" spans="2:146" x14ac:dyDescent="0.25">
      <c r="B58" s="2">
        <v>36</v>
      </c>
      <c r="C58" s="49">
        <v>39.362099999999998</v>
      </c>
      <c r="D58" s="49">
        <v>47.314999999999998</v>
      </c>
      <c r="E58" s="49">
        <v>54.295999999999999</v>
      </c>
      <c r="F58" s="49">
        <v>60.63</v>
      </c>
      <c r="G58" s="49">
        <v>64.314999999999998</v>
      </c>
      <c r="H58" s="49">
        <v>68.852000000000004</v>
      </c>
      <c r="I58" s="49">
        <v>70.519000000000005</v>
      </c>
      <c r="J58" s="49">
        <v>72.944000000000003</v>
      </c>
      <c r="K58" s="49">
        <v>72.426000000000002</v>
      </c>
      <c r="L58" s="49">
        <v>74</v>
      </c>
      <c r="M58" s="49">
        <v>73.537000000000006</v>
      </c>
      <c r="N58" s="49">
        <v>73.703999999999994</v>
      </c>
      <c r="O58" s="49">
        <v>72.073999999999998</v>
      </c>
      <c r="P58" s="49">
        <v>70.314999999999998</v>
      </c>
      <c r="Q58" s="49">
        <v>66.796000000000006</v>
      </c>
      <c r="T58" s="4">
        <f t="shared" si="19"/>
        <v>39.590429830246762</v>
      </c>
      <c r="U58" s="4">
        <f t="shared" si="19"/>
        <v>46.836278965589422</v>
      </c>
      <c r="V58" s="4">
        <f t="shared" si="19"/>
        <v>53.663096968596285</v>
      </c>
      <c r="W58" s="4">
        <f t="shared" si="19"/>
        <v>60.140424592132177</v>
      </c>
      <c r="X58" s="4">
        <f t="shared" si="19"/>
        <v>64.469355894665384</v>
      </c>
      <c r="Y58" s="4">
        <f t="shared" si="19"/>
        <v>67.239146565119938</v>
      </c>
      <c r="Z58" s="4">
        <f t="shared" si="19"/>
        <v>71.066953298468519</v>
      </c>
      <c r="AA58" s="4">
        <f t="shared" si="19"/>
        <v>72.565269107624502</v>
      </c>
      <c r="AB58" s="4">
        <f t="shared" si="19"/>
        <v>72.645022969518863</v>
      </c>
      <c r="AC58" s="4">
        <f t="shared" si="19"/>
        <v>73.421007109060952</v>
      </c>
      <c r="AD58" s="4">
        <f t="shared" si="19"/>
        <v>73.563873954165473</v>
      </c>
      <c r="AE58" s="4">
        <f t="shared" si="19"/>
        <v>72.390719910356424</v>
      </c>
      <c r="AF58" s="4">
        <f t="shared" si="19"/>
        <v>70.843534011352702</v>
      </c>
      <c r="AG58" s="4">
        <f t="shared" si="19"/>
        <v>69.151227240514075</v>
      </c>
      <c r="AH58" s="4">
        <f t="shared" si="19"/>
        <v>66.038401085560409</v>
      </c>
      <c r="AJ58" s="4">
        <f t="shared" si="20"/>
        <v>-0.22832983024676423</v>
      </c>
      <c r="AK58" s="4">
        <f t="shared" si="20"/>
        <v>0.4787210344105759</v>
      </c>
      <c r="AL58" s="4">
        <f t="shared" si="20"/>
        <v>0.63290303140371407</v>
      </c>
      <c r="AM58" s="4">
        <f t="shared" si="20"/>
        <v>0.48957540786782516</v>
      </c>
      <c r="AN58" s="4">
        <f t="shared" si="20"/>
        <v>-0.15435589466538602</v>
      </c>
      <c r="AO58" s="4">
        <f t="shared" si="20"/>
        <v>1.6128534348800656</v>
      </c>
      <c r="AP58" s="4">
        <f t="shared" si="20"/>
        <v>-0.54795329846851359</v>
      </c>
      <c r="AQ58" s="4">
        <f t="shared" si="20"/>
        <v>0.37873089237550062</v>
      </c>
      <c r="AR58" s="4">
        <f t="shared" si="20"/>
        <v>-0.21902296951886058</v>
      </c>
      <c r="AS58" s="4">
        <f t="shared" si="20"/>
        <v>0.57899289093904827</v>
      </c>
      <c r="AT58" s="4">
        <f t="shared" si="20"/>
        <v>-2.6873954165466785E-2</v>
      </c>
      <c r="AU58" s="4">
        <f t="shared" si="20"/>
        <v>1.3132800896435697</v>
      </c>
      <c r="AV58" s="4">
        <f t="shared" si="20"/>
        <v>1.2304659886472962</v>
      </c>
      <c r="AW58" s="4">
        <f t="shared" si="20"/>
        <v>1.1637727594859228</v>
      </c>
      <c r="AX58" s="4">
        <f t="shared" si="20"/>
        <v>0.75759891443959759</v>
      </c>
      <c r="AZ58" s="2">
        <f t="shared" si="21"/>
        <v>39.590413874444948</v>
      </c>
      <c r="BA58" s="2">
        <f t="shared" si="21"/>
        <v>46.836262026014879</v>
      </c>
      <c r="BB58" s="2">
        <f t="shared" si="21"/>
        <v>53.663083236200066</v>
      </c>
      <c r="BC58" s="2">
        <f t="shared" si="21"/>
        <v>60.140420403333025</v>
      </c>
      <c r="BD58" s="2">
        <f t="shared" si="21"/>
        <v>64.469355096006183</v>
      </c>
      <c r="BE58" s="2">
        <f t="shared" si="21"/>
        <v>67.239145940429054</v>
      </c>
      <c r="BF58" s="2">
        <f t="shared" si="21"/>
        <v>71.066952773348149</v>
      </c>
      <c r="BG58" s="2">
        <f t="shared" si="21"/>
        <v>72.565268248051723</v>
      </c>
      <c r="BH58" s="2">
        <f t="shared" si="21"/>
        <v>72.645022442109308</v>
      </c>
      <c r="BI58" s="2">
        <f t="shared" si="21"/>
        <v>73.421003379640354</v>
      </c>
      <c r="BJ58" s="2">
        <f t="shared" si="21"/>
        <v>73.563871088762923</v>
      </c>
      <c r="BK58" s="2">
        <f t="shared" si="21"/>
        <v>72.390718928914808</v>
      </c>
      <c r="BL58" s="2">
        <f t="shared" si="21"/>
        <v>70.843533727555084</v>
      </c>
      <c r="BM58" s="2">
        <f t="shared" si="21"/>
        <v>69.151226336536183</v>
      </c>
      <c r="BN58" s="2">
        <f t="shared" si="21"/>
        <v>66.038397132535096</v>
      </c>
      <c r="BP58" s="2">
        <f t="shared" si="22"/>
        <v>39.362099999999998</v>
      </c>
      <c r="BQ58" s="2">
        <f t="shared" si="22"/>
        <v>47.314999999999998</v>
      </c>
      <c r="BR58" s="2">
        <f t="shared" si="22"/>
        <v>54.295999999999999</v>
      </c>
      <c r="BS58" s="2">
        <f t="shared" si="22"/>
        <v>60.63</v>
      </c>
      <c r="BT58" s="2">
        <f t="shared" si="22"/>
        <v>64.314999999999998</v>
      </c>
      <c r="BU58" s="2">
        <f t="shared" si="22"/>
        <v>68.852000000000004</v>
      </c>
      <c r="BV58" s="2">
        <f t="shared" si="22"/>
        <v>70.519000000000005</v>
      </c>
      <c r="BW58" s="2">
        <f t="shared" si="22"/>
        <v>72.944000000000003</v>
      </c>
      <c r="BX58" s="2">
        <f t="shared" si="22"/>
        <v>72.426000000000002</v>
      </c>
      <c r="BY58" s="2">
        <f t="shared" si="22"/>
        <v>74</v>
      </c>
      <c r="BZ58" s="2">
        <f t="shared" si="22"/>
        <v>73.537000000000006</v>
      </c>
      <c r="CA58" s="2">
        <f t="shared" si="22"/>
        <v>73.703999999999994</v>
      </c>
      <c r="CB58" s="2">
        <f t="shared" si="22"/>
        <v>72.073999999999998</v>
      </c>
      <c r="CC58" s="2">
        <f t="shared" si="22"/>
        <v>70.314999999999998</v>
      </c>
      <c r="CD58" s="2">
        <f t="shared" si="22"/>
        <v>66.796000000000006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39.58979100681892</v>
      </c>
      <c r="CW58" s="2">
        <f t="shared" si="24"/>
        <v>46.832781650798388</v>
      </c>
      <c r="CX58" s="2">
        <f t="shared" si="24"/>
        <v>53.662207487700933</v>
      </c>
      <c r="CY58" s="2">
        <f t="shared" si="24"/>
        <v>60.130489210621285</v>
      </c>
      <c r="CZ58" s="2">
        <f t="shared" si="24"/>
        <v>64.463134073533666</v>
      </c>
      <c r="DA58" s="2">
        <f t="shared" si="24"/>
        <v>67.226335500299115</v>
      </c>
      <c r="DB58" s="2">
        <f t="shared" si="24"/>
        <v>71.047648213935744</v>
      </c>
      <c r="DC58" s="2">
        <f t="shared" si="24"/>
        <v>72.545693496163636</v>
      </c>
      <c r="DD58" s="2">
        <f t="shared" si="24"/>
        <v>72.625699851415291</v>
      </c>
      <c r="DE58" s="2">
        <f t="shared" si="24"/>
        <v>73.40487488872725</v>
      </c>
      <c r="DF58" s="2">
        <f t="shared" si="24"/>
        <v>73.549191462151228</v>
      </c>
      <c r="DG58" s="2">
        <f t="shared" si="24"/>
        <v>72.384945620984723</v>
      </c>
      <c r="DH58" s="2">
        <f t="shared" si="24"/>
        <v>70.83804913819128</v>
      </c>
      <c r="DI58" s="2">
        <f t="shared" si="24"/>
        <v>69.148866536926192</v>
      </c>
      <c r="DJ58" s="2">
        <f t="shared" si="24"/>
        <v>66.028458742792182</v>
      </c>
      <c r="DL58" s="2">
        <f t="shared" si="25"/>
        <v>39.82898865237879</v>
      </c>
      <c r="DM58" s="2">
        <f t="shared" si="25"/>
        <v>47.91624502209141</v>
      </c>
      <c r="DN58" s="2">
        <f t="shared" si="25"/>
        <v>53.910485496977635</v>
      </c>
      <c r="DO58" s="2">
        <f t="shared" si="25"/>
        <v>63.223590490448267</v>
      </c>
      <c r="DP58" s="2">
        <f t="shared" si="25"/>
        <v>66.37514014253783</v>
      </c>
      <c r="DQ58" s="2">
        <f t="shared" si="25"/>
        <v>71.123292800184686</v>
      </c>
      <c r="DR58" s="2">
        <f t="shared" si="25"/>
        <v>76.729805669709322</v>
      </c>
      <c r="DS58" s="2">
        <f t="shared" si="25"/>
        <v>78.301055000581258</v>
      </c>
      <c r="DT58" s="2">
        <f t="shared" si="25"/>
        <v>78.726391866733906</v>
      </c>
      <c r="DU58" s="2">
        <f t="shared" si="25"/>
        <v>78.68691345799165</v>
      </c>
      <c r="DV58" s="2">
        <f t="shared" si="25"/>
        <v>78.532875598477489</v>
      </c>
      <c r="DW58" s="2">
        <f t="shared" si="25"/>
        <v>74.517748944471833</v>
      </c>
      <c r="DX58" s="2">
        <f t="shared" si="25"/>
        <v>73.002184273554661</v>
      </c>
      <c r="DY58" s="2">
        <f t="shared" si="25"/>
        <v>70.148469568480294</v>
      </c>
      <c r="DZ58" s="2">
        <f t="shared" si="25"/>
        <v>70.323273701864522</v>
      </c>
      <c r="EB58" s="2">
        <f t="shared" si="26"/>
        <v>2.6039872782708845E-3</v>
      </c>
      <c r="EC58" s="2">
        <f t="shared" si="26"/>
        <v>3.2122684612161359E-3</v>
      </c>
      <c r="ED58" s="2">
        <f t="shared" si="26"/>
        <v>3.5272898380438833E-3</v>
      </c>
      <c r="EE58" s="2">
        <f t="shared" si="26"/>
        <v>3.210755747478547E-3</v>
      </c>
      <c r="EF58" s="2">
        <f t="shared" si="26"/>
        <v>3.2536625136144535E-3</v>
      </c>
      <c r="EG58" s="2">
        <f t="shared" si="26"/>
        <v>3.2872929170458111E-3</v>
      </c>
      <c r="EH58" s="2">
        <f t="shared" si="26"/>
        <v>3.397399590326563E-3</v>
      </c>
      <c r="EI58" s="2">
        <f t="shared" si="26"/>
        <v>3.4011333385524953E-3</v>
      </c>
      <c r="EJ58" s="2">
        <f t="shared" si="26"/>
        <v>3.1672785063565443E-3</v>
      </c>
      <c r="EK58" s="2">
        <f t="shared" si="26"/>
        <v>3.0534595121938487E-3</v>
      </c>
      <c r="EL58" s="2">
        <f t="shared" si="26"/>
        <v>2.9455371187528056E-3</v>
      </c>
      <c r="EM58" s="2">
        <f t="shared" si="26"/>
        <v>2.7069106028210677E-3</v>
      </c>
      <c r="EN58" s="2">
        <f t="shared" si="26"/>
        <v>2.5343100226002486E-3</v>
      </c>
      <c r="EO58" s="2">
        <f t="shared" si="26"/>
        <v>2.3607367479995902E-3</v>
      </c>
      <c r="EP58" s="2">
        <f t="shared" si="26"/>
        <v>2.3140437568629E-3</v>
      </c>
    </row>
    <row r="59" spans="2:146" x14ac:dyDescent="0.25">
      <c r="B59" s="2">
        <v>37</v>
      </c>
      <c r="C59" s="49">
        <v>39.810299999999998</v>
      </c>
      <c r="D59" s="49">
        <v>47.795999999999999</v>
      </c>
      <c r="E59" s="49">
        <v>53.87</v>
      </c>
      <c r="F59" s="49">
        <v>61.610999999999997</v>
      </c>
      <c r="G59" s="49">
        <v>65.388999999999996</v>
      </c>
      <c r="H59" s="49">
        <v>68</v>
      </c>
      <c r="I59" s="49">
        <v>72.093000000000004</v>
      </c>
      <c r="J59" s="49">
        <v>72.462999999999994</v>
      </c>
      <c r="K59" s="49">
        <v>74.5</v>
      </c>
      <c r="L59" s="49">
        <v>75.721999999999994</v>
      </c>
      <c r="M59" s="49">
        <v>74.019000000000005</v>
      </c>
      <c r="N59" s="49">
        <v>72.444000000000003</v>
      </c>
      <c r="O59" s="49">
        <v>73.055999999999997</v>
      </c>
      <c r="P59" s="49">
        <v>70.796000000000006</v>
      </c>
      <c r="Q59" s="49">
        <v>67.352000000000004</v>
      </c>
      <c r="T59" s="4">
        <f t="shared" si="19"/>
        <v>39.581138946453152</v>
      </c>
      <c r="U59" s="4">
        <f t="shared" si="19"/>
        <v>46.821123191174024</v>
      </c>
      <c r="V59" s="4">
        <f t="shared" si="19"/>
        <v>53.614169400005558</v>
      </c>
      <c r="W59" s="4">
        <f t="shared" si="19"/>
        <v>60.104899421624935</v>
      </c>
      <c r="X59" s="4">
        <f t="shared" si="19"/>
        <v>64.43288476913672</v>
      </c>
      <c r="Y59" s="4">
        <f t="shared" si="19"/>
        <v>67.205118238852663</v>
      </c>
      <c r="Z59" s="4">
        <f t="shared" si="19"/>
        <v>71.029200682443516</v>
      </c>
      <c r="AA59" s="4">
        <f t="shared" si="19"/>
        <v>72.546788520704609</v>
      </c>
      <c r="AB59" s="4">
        <f t="shared" si="19"/>
        <v>72.631371662979689</v>
      </c>
      <c r="AC59" s="4">
        <f t="shared" si="19"/>
        <v>73.413393545794221</v>
      </c>
      <c r="AD59" s="4">
        <f t="shared" si="19"/>
        <v>73.53953059429162</v>
      </c>
      <c r="AE59" s="4">
        <f t="shared" si="19"/>
        <v>72.354390546958726</v>
      </c>
      <c r="AF59" s="4">
        <f t="shared" si="19"/>
        <v>70.789608452116553</v>
      </c>
      <c r="AG59" s="4">
        <f t="shared" si="19"/>
        <v>69.09220066122117</v>
      </c>
      <c r="AH59" s="4">
        <f t="shared" si="19"/>
        <v>65.997548911610352</v>
      </c>
      <c r="AJ59" s="4">
        <f t="shared" si="20"/>
        <v>0.22916105354684646</v>
      </c>
      <c r="AK59" s="4">
        <f t="shared" si="20"/>
        <v>0.97487680882597516</v>
      </c>
      <c r="AL59" s="4">
        <f t="shared" si="20"/>
        <v>0.25583059999443947</v>
      </c>
      <c r="AM59" s="4">
        <f t="shared" si="20"/>
        <v>1.5061005783750616</v>
      </c>
      <c r="AN59" s="4">
        <f t="shared" si="20"/>
        <v>0.95611523086327566</v>
      </c>
      <c r="AO59" s="4">
        <f t="shared" si="20"/>
        <v>0.79488176114733733</v>
      </c>
      <c r="AP59" s="4">
        <f t="shared" si="20"/>
        <v>1.0637993175564873</v>
      </c>
      <c r="AQ59" s="4">
        <f t="shared" si="20"/>
        <v>-8.3788520704615621E-2</v>
      </c>
      <c r="AR59" s="4">
        <f t="shared" si="20"/>
        <v>1.8686283370203114</v>
      </c>
      <c r="AS59" s="4">
        <f t="shared" si="20"/>
        <v>2.3086064542057727</v>
      </c>
      <c r="AT59" s="4">
        <f t="shared" si="20"/>
        <v>0.47946940570838592</v>
      </c>
      <c r="AU59" s="4">
        <f t="shared" si="20"/>
        <v>8.9609453041276765E-2</v>
      </c>
      <c r="AV59" s="4">
        <f t="shared" si="20"/>
        <v>2.266391547883444</v>
      </c>
      <c r="AW59" s="4">
        <f t="shared" si="20"/>
        <v>1.7037993387788362</v>
      </c>
      <c r="AX59" s="4">
        <f t="shared" si="20"/>
        <v>1.3544510883896521</v>
      </c>
      <c r="AZ59" s="2">
        <f t="shared" si="21"/>
        <v>39.581090027340366</v>
      </c>
      <c r="BA59" s="2">
        <f t="shared" si="21"/>
        <v>46.82106567270985</v>
      </c>
      <c r="BB59" s="2">
        <f t="shared" si="21"/>
        <v>53.614118778551436</v>
      </c>
      <c r="BC59" s="2">
        <f t="shared" si="21"/>
        <v>60.104883136044478</v>
      </c>
      <c r="BD59" s="2">
        <f t="shared" si="21"/>
        <v>64.432881160504337</v>
      </c>
      <c r="BE59" s="2">
        <f t="shared" si="21"/>
        <v>67.205115323084442</v>
      </c>
      <c r="BF59" s="2">
        <f t="shared" si="21"/>
        <v>71.029198171906771</v>
      </c>
      <c r="BG59" s="2">
        <f t="shared" si="21"/>
        <v>72.546784659630845</v>
      </c>
      <c r="BH59" s="2">
        <f t="shared" si="21"/>
        <v>72.631369338252242</v>
      </c>
      <c r="BI59" s="2">
        <f t="shared" si="21"/>
        <v>73.413379465752357</v>
      </c>
      <c r="BJ59" s="2">
        <f t="shared" si="21"/>
        <v>73.539519672322228</v>
      </c>
      <c r="BK59" s="2">
        <f t="shared" si="21"/>
        <v>72.354386659558344</v>
      </c>
      <c r="BL59" s="2">
        <f t="shared" si="21"/>
        <v>70.789607289403492</v>
      </c>
      <c r="BM59" s="2">
        <f t="shared" si="21"/>
        <v>69.092197310495891</v>
      </c>
      <c r="BN59" s="2">
        <f t="shared" si="21"/>
        <v>65.997535543104249</v>
      </c>
      <c r="BP59" s="2">
        <f t="shared" si="22"/>
        <v>39.810299999999998</v>
      </c>
      <c r="BQ59" s="2">
        <f t="shared" si="22"/>
        <v>47.795999999999999</v>
      </c>
      <c r="BR59" s="2">
        <f t="shared" si="22"/>
        <v>53.87</v>
      </c>
      <c r="BS59" s="2">
        <f t="shared" si="22"/>
        <v>61.610999999999997</v>
      </c>
      <c r="BT59" s="2">
        <f t="shared" si="22"/>
        <v>65.388999999999996</v>
      </c>
      <c r="BU59" s="2">
        <f t="shared" si="22"/>
        <v>68</v>
      </c>
      <c r="BV59" s="2">
        <f t="shared" si="22"/>
        <v>72.093000000000004</v>
      </c>
      <c r="BW59" s="2">
        <f t="shared" si="22"/>
        <v>72.462999999999994</v>
      </c>
      <c r="BX59" s="2">
        <f t="shared" si="22"/>
        <v>74.5</v>
      </c>
      <c r="BY59" s="2">
        <f t="shared" si="22"/>
        <v>75.721999999999994</v>
      </c>
      <c r="BZ59" s="2">
        <f t="shared" si="22"/>
        <v>74.019000000000005</v>
      </c>
      <c r="CA59" s="2">
        <f t="shared" si="22"/>
        <v>72.444000000000003</v>
      </c>
      <c r="CB59" s="2">
        <f t="shared" si="22"/>
        <v>73.055999999999997</v>
      </c>
      <c r="CC59" s="2">
        <f t="shared" si="22"/>
        <v>70.796000000000006</v>
      </c>
      <c r="CD59" s="2">
        <f t="shared" si="22"/>
        <v>67.352000000000004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39.580513422583635</v>
      </c>
      <c r="CW59" s="2">
        <f t="shared" si="24"/>
        <v>46.817429081106276</v>
      </c>
      <c r="CX59" s="2">
        <f t="shared" si="24"/>
        <v>53.613257163608459</v>
      </c>
      <c r="CY59" s="2">
        <f t="shared" si="24"/>
        <v>60.094262704470609</v>
      </c>
      <c r="CZ59" s="2">
        <f t="shared" si="24"/>
        <v>64.426279496299017</v>
      </c>
      <c r="DA59" s="2">
        <f t="shared" si="24"/>
        <v>67.191339162982075</v>
      </c>
      <c r="DB59" s="2">
        <f t="shared" si="24"/>
        <v>71.008370693360888</v>
      </c>
      <c r="DC59" s="2">
        <f t="shared" si="24"/>
        <v>72.525754465332142</v>
      </c>
      <c r="DD59" s="2">
        <f t="shared" si="24"/>
        <v>72.610565039368808</v>
      </c>
      <c r="DE59" s="2">
        <f t="shared" si="24"/>
        <v>73.396089659136592</v>
      </c>
      <c r="DF59" s="2">
        <f t="shared" si="24"/>
        <v>73.523753044805872</v>
      </c>
      <c r="DG59" s="2">
        <f t="shared" si="24"/>
        <v>72.348281650203546</v>
      </c>
      <c r="DH59" s="2">
        <f t="shared" si="24"/>
        <v>70.783798015963697</v>
      </c>
      <c r="DI59" s="2">
        <f t="shared" si="24"/>
        <v>69.089760124247661</v>
      </c>
      <c r="DJ59" s="2">
        <f t="shared" si="24"/>
        <v>65.986883294079448</v>
      </c>
      <c r="DL59" s="2">
        <f t="shared" si="25"/>
        <v>39.782512067418885</v>
      </c>
      <c r="DM59" s="2">
        <f t="shared" si="25"/>
        <v>47.850231558406811</v>
      </c>
      <c r="DN59" s="2">
        <f t="shared" si="25"/>
        <v>53.836110860660298</v>
      </c>
      <c r="DO59" s="2">
        <f t="shared" si="25"/>
        <v>63.111916450891904</v>
      </c>
      <c r="DP59" s="2">
        <f t="shared" si="25"/>
        <v>66.277325589339156</v>
      </c>
      <c r="DQ59" s="2">
        <f t="shared" si="25"/>
        <v>71.014543348438551</v>
      </c>
      <c r="DR59" s="2">
        <f t="shared" si="25"/>
        <v>76.601210668064397</v>
      </c>
      <c r="DS59" s="2">
        <f t="shared" si="25"/>
        <v>78.166832541558506</v>
      </c>
      <c r="DT59" s="2">
        <f t="shared" si="25"/>
        <v>78.602947433063136</v>
      </c>
      <c r="DU59" s="2">
        <f t="shared" si="25"/>
        <v>78.561750528867819</v>
      </c>
      <c r="DV59" s="2">
        <f t="shared" si="25"/>
        <v>78.406876541863426</v>
      </c>
      <c r="DW59" s="2">
        <f t="shared" si="25"/>
        <v>74.405715236628225</v>
      </c>
      <c r="DX59" s="2">
        <f t="shared" si="25"/>
        <v>72.874866479973463</v>
      </c>
      <c r="DY59" s="2">
        <f t="shared" si="25"/>
        <v>70.031519737335827</v>
      </c>
      <c r="DZ59" s="2">
        <f t="shared" si="25"/>
        <v>70.186084565844212</v>
      </c>
      <c r="EB59" s="2">
        <f t="shared" si="26"/>
        <v>2.8544981438117538E-3</v>
      </c>
      <c r="EC59" s="2">
        <f t="shared" si="26"/>
        <v>3.5210910929264236E-3</v>
      </c>
      <c r="ED59" s="2">
        <f t="shared" si="26"/>
        <v>3.8662806782116675E-3</v>
      </c>
      <c r="EE59" s="2">
        <f t="shared" si="26"/>
        <v>3.519433462658577E-3</v>
      </c>
      <c r="EF59" s="2">
        <f t="shared" si="26"/>
        <v>3.5664504682713593E-3</v>
      </c>
      <c r="EG59" s="2">
        <f t="shared" si="26"/>
        <v>3.6033022130458961E-3</v>
      </c>
      <c r="EH59" s="2">
        <f t="shared" si="26"/>
        <v>3.7239539554305154E-3</v>
      </c>
      <c r="EI59" s="2">
        <f t="shared" si="26"/>
        <v>3.7280452449915701E-3</v>
      </c>
      <c r="EJ59" s="2">
        <f t="shared" si="26"/>
        <v>3.4717909366605427E-3</v>
      </c>
      <c r="EK59" s="2">
        <f t="shared" si="26"/>
        <v>3.3470657582412825E-3</v>
      </c>
      <c r="EL59" s="2">
        <f t="shared" si="26"/>
        <v>3.2287996660054288E-3</v>
      </c>
      <c r="EM59" s="2">
        <f t="shared" si="26"/>
        <v>2.9672935228991734E-3</v>
      </c>
      <c r="EN59" s="2">
        <f t="shared" si="26"/>
        <v>2.7781364119728704E-3</v>
      </c>
      <c r="EO59" s="2">
        <f t="shared" si="26"/>
        <v>2.5879069503041167E-3</v>
      </c>
      <c r="EP59" s="2">
        <f t="shared" si="26"/>
        <v>2.536732186766972E-3</v>
      </c>
    </row>
    <row r="60" spans="2:146" x14ac:dyDescent="0.25">
      <c r="B60" s="2">
        <v>38</v>
      </c>
      <c r="C60" s="49">
        <v>41.051699999999997</v>
      </c>
      <c r="D60" s="49">
        <v>48.314999999999998</v>
      </c>
      <c r="E60" s="49">
        <v>54.277999999999999</v>
      </c>
      <c r="F60" s="49">
        <v>61.573999999999998</v>
      </c>
      <c r="G60" s="49">
        <v>66.352000000000004</v>
      </c>
      <c r="H60" s="49">
        <v>69</v>
      </c>
      <c r="I60" s="49">
        <v>71.87</v>
      </c>
      <c r="J60" s="49">
        <v>74.5</v>
      </c>
      <c r="K60" s="49">
        <v>72.741</v>
      </c>
      <c r="L60" s="49">
        <v>73.685000000000002</v>
      </c>
      <c r="M60" s="49">
        <v>74.962999999999994</v>
      </c>
      <c r="N60" s="49">
        <v>73.147999999999996</v>
      </c>
      <c r="O60" s="49">
        <v>70.888999999999996</v>
      </c>
      <c r="P60" s="49">
        <v>69.796000000000006</v>
      </c>
      <c r="Q60" s="49">
        <v>67.778000000000006</v>
      </c>
      <c r="T60" s="4">
        <f t="shared" si="19"/>
        <v>39.57189525963409</v>
      </c>
      <c r="U60" s="4">
        <f t="shared" si="19"/>
        <v>46.806052843323165</v>
      </c>
      <c r="V60" s="4">
        <f t="shared" si="19"/>
        <v>53.565319948975421</v>
      </c>
      <c r="W60" s="4">
        <f t="shared" si="19"/>
        <v>60.06944612448703</v>
      </c>
      <c r="X60" s="4">
        <f t="shared" si="19"/>
        <v>64.396438016842282</v>
      </c>
      <c r="Y60" s="4">
        <f t="shared" si="19"/>
        <v>67.171164299360285</v>
      </c>
      <c r="Z60" s="4">
        <f t="shared" si="19"/>
        <v>70.991568508880533</v>
      </c>
      <c r="AA60" s="4">
        <f t="shared" si="19"/>
        <v>72.528415596054614</v>
      </c>
      <c r="AB60" s="4">
        <f t="shared" si="19"/>
        <v>72.617831538816063</v>
      </c>
      <c r="AC60" s="4">
        <f t="shared" si="19"/>
        <v>73.405879662678245</v>
      </c>
      <c r="AD60" s="4">
        <f t="shared" si="19"/>
        <v>73.51528059544097</v>
      </c>
      <c r="AE60" s="4">
        <f t="shared" si="19"/>
        <v>72.318079232107067</v>
      </c>
      <c r="AF60" s="4">
        <f t="shared" si="19"/>
        <v>70.735696938164025</v>
      </c>
      <c r="AG60" s="4">
        <f t="shared" si="19"/>
        <v>69.033173114452268</v>
      </c>
      <c r="AH60" s="4">
        <f t="shared" si="19"/>
        <v>65.956762297734727</v>
      </c>
      <c r="AJ60" s="4">
        <f t="shared" si="20"/>
        <v>1.4798047403659069</v>
      </c>
      <c r="AK60" s="4">
        <f t="shared" si="20"/>
        <v>1.5089471566768324</v>
      </c>
      <c r="AL60" s="4">
        <f t="shared" si="20"/>
        <v>0.71268005102457721</v>
      </c>
      <c r="AM60" s="4">
        <f t="shared" si="20"/>
        <v>1.5045538755129684</v>
      </c>
      <c r="AN60" s="4">
        <f t="shared" si="20"/>
        <v>1.9555619831577218</v>
      </c>
      <c r="AO60" s="4">
        <f t="shared" si="20"/>
        <v>1.8288357006397149</v>
      </c>
      <c r="AP60" s="4">
        <f t="shared" si="20"/>
        <v>0.87843149111947127</v>
      </c>
      <c r="AQ60" s="4">
        <f t="shared" si="20"/>
        <v>1.9715844039453856</v>
      </c>
      <c r="AR60" s="4">
        <f t="shared" si="20"/>
        <v>0.12316846118393698</v>
      </c>
      <c r="AS60" s="4">
        <f t="shared" si="20"/>
        <v>0.27912033732175701</v>
      </c>
      <c r="AT60" s="4">
        <f t="shared" si="20"/>
        <v>1.4477194045590238</v>
      </c>
      <c r="AU60" s="4">
        <f t="shared" si="20"/>
        <v>0.82992076789292923</v>
      </c>
      <c r="AV60" s="4">
        <f t="shared" si="20"/>
        <v>0.15330306183597031</v>
      </c>
      <c r="AW60" s="4">
        <f t="shared" si="20"/>
        <v>0.7628268855477387</v>
      </c>
      <c r="AX60" s="4">
        <f t="shared" si="20"/>
        <v>1.8212377022652788</v>
      </c>
      <c r="AZ60" s="2">
        <f t="shared" si="21"/>
        <v>39.571751501914328</v>
      </c>
      <c r="BA60" s="2">
        <f t="shared" si="21"/>
        <v>46.805867075569061</v>
      </c>
      <c r="BB60" s="2">
        <f t="shared" si="21"/>
        <v>53.565143488339352</v>
      </c>
      <c r="BC60" s="2">
        <f t="shared" si="21"/>
        <v>60.069386265397547</v>
      </c>
      <c r="BD60" s="2">
        <f t="shared" si="21"/>
        <v>64.396422705961953</v>
      </c>
      <c r="BE60" s="2">
        <f t="shared" si="21"/>
        <v>67.171151542439773</v>
      </c>
      <c r="BF60" s="2">
        <f t="shared" si="21"/>
        <v>70.991557273778255</v>
      </c>
      <c r="BG60" s="2">
        <f t="shared" si="21"/>
        <v>72.528399302463029</v>
      </c>
      <c r="BH60" s="2">
        <f t="shared" si="21"/>
        <v>72.617821880401394</v>
      </c>
      <c r="BI60" s="2">
        <f t="shared" si="21"/>
        <v>73.405829239137134</v>
      </c>
      <c r="BJ60" s="2">
        <f t="shared" si="21"/>
        <v>73.515241102334315</v>
      </c>
      <c r="BK60" s="2">
        <f t="shared" si="21"/>
        <v>72.318064622526819</v>
      </c>
      <c r="BL60" s="2">
        <f t="shared" si="21"/>
        <v>70.735692415006611</v>
      </c>
      <c r="BM60" s="2">
        <f t="shared" si="21"/>
        <v>69.033161271538788</v>
      </c>
      <c r="BN60" s="2">
        <f t="shared" si="21"/>
        <v>65.956719064638605</v>
      </c>
      <c r="BP60" s="2">
        <f t="shared" si="22"/>
        <v>41.051699999999997</v>
      </c>
      <c r="BQ60" s="2">
        <f t="shared" si="22"/>
        <v>48.314999999999998</v>
      </c>
      <c r="BR60" s="2">
        <f t="shared" si="22"/>
        <v>54.277999999999999</v>
      </c>
      <c r="BS60" s="2">
        <f t="shared" si="22"/>
        <v>61.573999999999998</v>
      </c>
      <c r="BT60" s="2">
        <f t="shared" si="22"/>
        <v>66.352000000000004</v>
      </c>
      <c r="BU60" s="2">
        <f t="shared" si="22"/>
        <v>69</v>
      </c>
      <c r="BV60" s="2">
        <f t="shared" si="22"/>
        <v>71.87</v>
      </c>
      <c r="BW60" s="2">
        <f t="shared" si="22"/>
        <v>74.5</v>
      </c>
      <c r="BX60" s="2">
        <f t="shared" si="22"/>
        <v>72.741</v>
      </c>
      <c r="BY60" s="2">
        <f t="shared" si="22"/>
        <v>73.685000000000002</v>
      </c>
      <c r="BZ60" s="2">
        <f t="shared" si="22"/>
        <v>74.962999999999994</v>
      </c>
      <c r="CA60" s="2">
        <f t="shared" si="22"/>
        <v>73.147999999999996</v>
      </c>
      <c r="CB60" s="2">
        <f t="shared" si="22"/>
        <v>70.888999999999996</v>
      </c>
      <c r="CC60" s="2">
        <f t="shared" si="22"/>
        <v>69.796000000000006</v>
      </c>
      <c r="CD60" s="2">
        <f t="shared" si="22"/>
        <v>67.778000000000006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39.571235838348358</v>
      </c>
      <c r="CW60" s="2">
        <f t="shared" si="24"/>
        <v>46.802076511414164</v>
      </c>
      <c r="CX60" s="2">
        <f t="shared" si="24"/>
        <v>53.564306839515986</v>
      </c>
      <c r="CY60" s="2">
        <f t="shared" si="24"/>
        <v>60.058036198319932</v>
      </c>
      <c r="CZ60" s="2">
        <f t="shared" si="24"/>
        <v>64.389424919064354</v>
      </c>
      <c r="DA60" s="2">
        <f t="shared" si="24"/>
        <v>67.156342825665021</v>
      </c>
      <c r="DB60" s="2">
        <f t="shared" si="24"/>
        <v>70.969093172786032</v>
      </c>
      <c r="DC60" s="2">
        <f t="shared" si="24"/>
        <v>72.505815434500647</v>
      </c>
      <c r="DD60" s="2">
        <f t="shared" si="24"/>
        <v>72.595430227322339</v>
      </c>
      <c r="DE60" s="2">
        <f t="shared" si="24"/>
        <v>73.387304429545921</v>
      </c>
      <c r="DF60" s="2">
        <f t="shared" si="24"/>
        <v>73.498314627460516</v>
      </c>
      <c r="DG60" s="2">
        <f t="shared" si="24"/>
        <v>72.311617679422383</v>
      </c>
      <c r="DH60" s="2">
        <f t="shared" si="24"/>
        <v>70.729546893736114</v>
      </c>
      <c r="DI60" s="2">
        <f t="shared" si="24"/>
        <v>69.030653711569116</v>
      </c>
      <c r="DJ60" s="2">
        <f t="shared" si="24"/>
        <v>65.945307845366699</v>
      </c>
      <c r="DL60" s="2">
        <f t="shared" si="25"/>
        <v>39.736035482458981</v>
      </c>
      <c r="DM60" s="2">
        <f t="shared" si="25"/>
        <v>47.784218094722213</v>
      </c>
      <c r="DN60" s="2">
        <f t="shared" si="25"/>
        <v>53.761736224342954</v>
      </c>
      <c r="DO60" s="2">
        <f t="shared" si="25"/>
        <v>63.000242411335542</v>
      </c>
      <c r="DP60" s="2">
        <f t="shared" si="25"/>
        <v>66.179511036140497</v>
      </c>
      <c r="DQ60" s="2">
        <f t="shared" si="25"/>
        <v>70.905793896692416</v>
      </c>
      <c r="DR60" s="2">
        <f t="shared" si="25"/>
        <v>76.472615666419472</v>
      </c>
      <c r="DS60" s="2">
        <f t="shared" si="25"/>
        <v>78.032610082535768</v>
      </c>
      <c r="DT60" s="2">
        <f t="shared" si="25"/>
        <v>78.479502999392366</v>
      </c>
      <c r="DU60" s="2">
        <f t="shared" si="25"/>
        <v>78.436587599744001</v>
      </c>
      <c r="DV60" s="2">
        <f t="shared" si="25"/>
        <v>78.280877485249363</v>
      </c>
      <c r="DW60" s="2">
        <f t="shared" si="25"/>
        <v>74.293681528784603</v>
      </c>
      <c r="DX60" s="2">
        <f t="shared" si="25"/>
        <v>72.747548686392278</v>
      </c>
      <c r="DY60" s="2">
        <f t="shared" si="25"/>
        <v>69.91456990619136</v>
      </c>
      <c r="DZ60" s="2">
        <f t="shared" si="25"/>
        <v>70.048895429823887</v>
      </c>
      <c r="EB60" s="2">
        <f t="shared" si="26"/>
        <v>3.1290332497771705E-3</v>
      </c>
      <c r="EC60" s="2">
        <f t="shared" si="26"/>
        <v>3.8594885089096686E-3</v>
      </c>
      <c r="ED60" s="2">
        <f t="shared" si="26"/>
        <v>4.237711747402945E-3</v>
      </c>
      <c r="EE60" s="2">
        <f t="shared" si="26"/>
        <v>3.857672187422495E-3</v>
      </c>
      <c r="EF60" s="2">
        <f t="shared" si="26"/>
        <v>3.9091900835565149E-3</v>
      </c>
      <c r="EG60" s="2">
        <f t="shared" si="26"/>
        <v>3.9495692820683253E-3</v>
      </c>
      <c r="EH60" s="2">
        <f t="shared" si="26"/>
        <v>4.0817678165595856E-3</v>
      </c>
      <c r="EI60" s="2">
        <f t="shared" si="26"/>
        <v>4.0862506028545142E-3</v>
      </c>
      <c r="EJ60" s="2">
        <f t="shared" si="26"/>
        <v>3.8054684138765205E-3</v>
      </c>
      <c r="EK60" s="2">
        <f t="shared" si="26"/>
        <v>3.6687999002629813E-3</v>
      </c>
      <c r="EL60" s="2">
        <f t="shared" si="26"/>
        <v>3.5392059398091707E-3</v>
      </c>
      <c r="EM60" s="2">
        <f t="shared" si="26"/>
        <v>3.2526414860523422E-3</v>
      </c>
      <c r="EN60" s="2">
        <f t="shared" si="26"/>
        <v>3.0453497577937411E-3</v>
      </c>
      <c r="EO60" s="2">
        <f t="shared" si="26"/>
        <v>2.8368752433065212E-3</v>
      </c>
      <c r="EP60" s="2">
        <f t="shared" si="26"/>
        <v>2.7807909632843407E-3</v>
      </c>
    </row>
    <row r="61" spans="2:146" x14ac:dyDescent="0.25">
      <c r="B61" s="2">
        <v>39</v>
      </c>
      <c r="C61" s="49">
        <v>42.069000000000003</v>
      </c>
      <c r="D61" s="49">
        <v>48.204000000000001</v>
      </c>
      <c r="E61" s="49">
        <v>55.87</v>
      </c>
      <c r="F61" s="49">
        <v>60.685000000000002</v>
      </c>
      <c r="G61" s="49">
        <v>66.352000000000004</v>
      </c>
      <c r="H61" s="49">
        <v>68.685000000000002</v>
      </c>
      <c r="I61" s="49">
        <v>72.519000000000005</v>
      </c>
      <c r="J61" s="49">
        <v>73.852000000000004</v>
      </c>
      <c r="K61" s="49">
        <v>73.203999999999994</v>
      </c>
      <c r="L61" s="49">
        <v>74.832999999999998</v>
      </c>
      <c r="M61" s="49">
        <v>75.444000000000003</v>
      </c>
      <c r="N61" s="49">
        <v>72.87</v>
      </c>
      <c r="O61" s="49">
        <v>72.019000000000005</v>
      </c>
      <c r="P61" s="49">
        <v>70.13</v>
      </c>
      <c r="Q61" s="49">
        <v>66.778000000000006</v>
      </c>
      <c r="T61" s="4">
        <f t="shared" si="19"/>
        <v>39.562800835902884</v>
      </c>
      <c r="U61" s="4">
        <f t="shared" si="19"/>
        <v>46.791235035057028</v>
      </c>
      <c r="V61" s="4">
        <f t="shared" si="19"/>
        <v>53.516737102930811</v>
      </c>
      <c r="W61" s="4">
        <f t="shared" si="19"/>
        <v>60.034139153110388</v>
      </c>
      <c r="X61" s="4">
        <f t="shared" si="19"/>
        <v>64.360040173637913</v>
      </c>
      <c r="Y61" s="4">
        <f t="shared" si="19"/>
        <v>67.137310780834653</v>
      </c>
      <c r="Z61" s="4">
        <f t="shared" si="19"/>
        <v>70.954084828001172</v>
      </c>
      <c r="AA61" s="4">
        <f t="shared" si="19"/>
        <v>72.51018211712703</v>
      </c>
      <c r="AB61" s="4">
        <f t="shared" si="19"/>
        <v>72.604424417980539</v>
      </c>
      <c r="AC61" s="4">
        <f t="shared" si="19"/>
        <v>73.398527357899084</v>
      </c>
      <c r="AD61" s="4">
        <f t="shared" si="19"/>
        <v>73.491174748098885</v>
      </c>
      <c r="AE61" s="4">
        <f t="shared" si="19"/>
        <v>72.28180380093913</v>
      </c>
      <c r="AF61" s="4">
        <f t="shared" si="19"/>
        <v>70.681805020417187</v>
      </c>
      <c r="AG61" s="4">
        <f t="shared" si="19"/>
        <v>68.974156067769314</v>
      </c>
      <c r="AH61" s="4">
        <f t="shared" si="19"/>
        <v>65.916083438135615</v>
      </c>
      <c r="AJ61" s="4">
        <f t="shared" si="20"/>
        <v>2.5061991640971186</v>
      </c>
      <c r="AK61" s="4">
        <f t="shared" si="20"/>
        <v>1.4127649649429728</v>
      </c>
      <c r="AL61" s="4">
        <f t="shared" si="20"/>
        <v>2.353262897069186</v>
      </c>
      <c r="AM61" s="4">
        <f t="shared" si="20"/>
        <v>0.65086084688961421</v>
      </c>
      <c r="AN61" s="4">
        <f t="shared" si="20"/>
        <v>1.9919598263620912</v>
      </c>
      <c r="AO61" s="4">
        <f t="shared" si="20"/>
        <v>1.5476892191653491</v>
      </c>
      <c r="AP61" s="4">
        <f t="shared" si="20"/>
        <v>1.5649151719988339</v>
      </c>
      <c r="AQ61" s="4">
        <f t="shared" si="20"/>
        <v>1.3418178828729737</v>
      </c>
      <c r="AR61" s="4">
        <f t="shared" si="20"/>
        <v>0.5995755820194546</v>
      </c>
      <c r="AS61" s="4">
        <f t="shared" si="20"/>
        <v>1.4344726421009142</v>
      </c>
      <c r="AT61" s="4">
        <f t="shared" si="20"/>
        <v>1.9528252519011176</v>
      </c>
      <c r="AU61" s="4">
        <f t="shared" si="20"/>
        <v>0.58819619906087439</v>
      </c>
      <c r="AV61" s="4">
        <f t="shared" si="20"/>
        <v>1.3371949795828186</v>
      </c>
      <c r="AW61" s="4">
        <f t="shared" si="20"/>
        <v>1.155843932230681</v>
      </c>
      <c r="AX61" s="4">
        <f t="shared" si="20"/>
        <v>0.86191656186439047</v>
      </c>
      <c r="AZ61" s="2">
        <f t="shared" si="21"/>
        <v>39.562395909174832</v>
      </c>
      <c r="BA61" s="2">
        <f t="shared" si="21"/>
        <v>46.79066435637916</v>
      </c>
      <c r="BB61" s="2">
        <f t="shared" si="21"/>
        <v>53.516155420431517</v>
      </c>
      <c r="BC61" s="2">
        <f t="shared" si="21"/>
        <v>60.033931149856478</v>
      </c>
      <c r="BD61" s="2">
        <f t="shared" si="21"/>
        <v>64.359979173045076</v>
      </c>
      <c r="BE61" s="2">
        <f t="shared" si="21"/>
        <v>67.137258463726965</v>
      </c>
      <c r="BF61" s="2">
        <f t="shared" si="21"/>
        <v>70.954037763852597</v>
      </c>
      <c r="BG61" s="2">
        <f t="shared" si="21"/>
        <v>72.51011752064953</v>
      </c>
      <c r="BH61" s="2">
        <f t="shared" si="21"/>
        <v>72.604386595552242</v>
      </c>
      <c r="BI61" s="2">
        <f t="shared" si="21"/>
        <v>73.398356068868097</v>
      </c>
      <c r="BJ61" s="2">
        <f t="shared" si="21"/>
        <v>73.491039276993902</v>
      </c>
      <c r="BK61" s="2">
        <f t="shared" si="21"/>
        <v>72.281751705480403</v>
      </c>
      <c r="BL61" s="2">
        <f t="shared" si="21"/>
        <v>70.681788312735236</v>
      </c>
      <c r="BM61" s="2">
        <f t="shared" si="21"/>
        <v>68.974116154526627</v>
      </c>
      <c r="BN61" s="2">
        <f t="shared" si="21"/>
        <v>65.915949738576657</v>
      </c>
      <c r="BP61" s="2">
        <f t="shared" si="22"/>
        <v>42.069000000000003</v>
      </c>
      <c r="BQ61" s="2">
        <f t="shared" si="22"/>
        <v>48.204000000000001</v>
      </c>
      <c r="BR61" s="2">
        <f t="shared" si="22"/>
        <v>55.87</v>
      </c>
      <c r="BS61" s="2">
        <f t="shared" si="22"/>
        <v>60.685000000000002</v>
      </c>
      <c r="BT61" s="2">
        <f t="shared" si="22"/>
        <v>66.352000000000004</v>
      </c>
      <c r="BU61" s="2">
        <f t="shared" si="22"/>
        <v>68.685000000000002</v>
      </c>
      <c r="BV61" s="2">
        <f t="shared" si="22"/>
        <v>72.519000000000005</v>
      </c>
      <c r="BW61" s="2">
        <f t="shared" si="22"/>
        <v>73.852000000000004</v>
      </c>
      <c r="BX61" s="2">
        <f t="shared" si="22"/>
        <v>73.203999999999994</v>
      </c>
      <c r="BY61" s="2">
        <f t="shared" si="22"/>
        <v>74.832999999999998</v>
      </c>
      <c r="BZ61" s="2">
        <f t="shared" si="22"/>
        <v>75.444000000000003</v>
      </c>
      <c r="CA61" s="2">
        <f t="shared" si="22"/>
        <v>72.87</v>
      </c>
      <c r="CB61" s="2">
        <f t="shared" si="22"/>
        <v>72.019000000000005</v>
      </c>
      <c r="CC61" s="2">
        <f t="shared" si="22"/>
        <v>70.13</v>
      </c>
      <c r="CD61" s="2">
        <f t="shared" si="22"/>
        <v>66.778000000000006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39.56195825411308</v>
      </c>
      <c r="CW61" s="2">
        <f t="shared" si="24"/>
        <v>46.786723941722052</v>
      </c>
      <c r="CX61" s="2">
        <f t="shared" si="24"/>
        <v>53.51535651542352</v>
      </c>
      <c r="CY61" s="2">
        <f t="shared" si="24"/>
        <v>60.021809692169256</v>
      </c>
      <c r="CZ61" s="2">
        <f t="shared" si="24"/>
        <v>64.35257034182969</v>
      </c>
      <c r="DA61" s="2">
        <f t="shared" si="24"/>
        <v>67.121346488347967</v>
      </c>
      <c r="DB61" s="2">
        <f t="shared" si="24"/>
        <v>70.929815652211161</v>
      </c>
      <c r="DC61" s="2">
        <f t="shared" si="24"/>
        <v>72.485876403669153</v>
      </c>
      <c r="DD61" s="2">
        <f t="shared" si="24"/>
        <v>72.580295415275856</v>
      </c>
      <c r="DE61" s="2">
        <f t="shared" si="24"/>
        <v>73.37851919995525</v>
      </c>
      <c r="DF61" s="2">
        <f t="shared" si="24"/>
        <v>73.47287621011516</v>
      </c>
      <c r="DG61" s="2">
        <f t="shared" si="24"/>
        <v>72.274953708641206</v>
      </c>
      <c r="DH61" s="2">
        <f t="shared" si="24"/>
        <v>70.67529577150853</v>
      </c>
      <c r="DI61" s="2">
        <f t="shared" si="24"/>
        <v>68.971547298890584</v>
      </c>
      <c r="DJ61" s="2">
        <f t="shared" si="24"/>
        <v>65.903732396653965</v>
      </c>
      <c r="DL61" s="2">
        <f t="shared" si="25"/>
        <v>39.689558897499076</v>
      </c>
      <c r="DM61" s="2">
        <f t="shared" si="25"/>
        <v>47.718204631037615</v>
      </c>
      <c r="DN61" s="2">
        <f t="shared" si="25"/>
        <v>53.687361588025617</v>
      </c>
      <c r="DO61" s="2">
        <f t="shared" si="25"/>
        <v>62.888568371779179</v>
      </c>
      <c r="DP61" s="2">
        <f t="shared" si="25"/>
        <v>66.081696482941823</v>
      </c>
      <c r="DQ61" s="2">
        <f t="shared" si="25"/>
        <v>70.79704444494628</v>
      </c>
      <c r="DR61" s="2">
        <f t="shared" si="25"/>
        <v>76.344020664774533</v>
      </c>
      <c r="DS61" s="2">
        <f t="shared" si="25"/>
        <v>77.898387623513017</v>
      </c>
      <c r="DT61" s="2">
        <f t="shared" si="25"/>
        <v>78.356058565721611</v>
      </c>
      <c r="DU61" s="2">
        <f t="shared" si="25"/>
        <v>78.31142467062017</v>
      </c>
      <c r="DV61" s="2">
        <f t="shared" si="25"/>
        <v>78.1548784286353</v>
      </c>
      <c r="DW61" s="2">
        <f t="shared" si="25"/>
        <v>74.181647820940995</v>
      </c>
      <c r="DX61" s="2">
        <f t="shared" si="25"/>
        <v>72.62023089281108</v>
      </c>
      <c r="DY61" s="2">
        <f t="shared" si="25"/>
        <v>69.797620075046908</v>
      </c>
      <c r="DZ61" s="2">
        <f t="shared" si="25"/>
        <v>69.911706293803576</v>
      </c>
      <c r="EB61" s="2">
        <f t="shared" si="26"/>
        <v>3.4298813088698261E-3</v>
      </c>
      <c r="EC61" s="2">
        <f t="shared" si="26"/>
        <v>4.2302698298616699E-3</v>
      </c>
      <c r="ED61" s="2">
        <f t="shared" si="26"/>
        <v>4.6446595784303442E-3</v>
      </c>
      <c r="EE61" s="2">
        <f t="shared" si="26"/>
        <v>4.2282797549154996E-3</v>
      </c>
      <c r="EF61" s="2">
        <f t="shared" si="26"/>
        <v>4.2847257000128069E-3</v>
      </c>
      <c r="EG61" s="2">
        <f t="shared" si="26"/>
        <v>4.3289670606485161E-3</v>
      </c>
      <c r="EH61" s="2">
        <f t="shared" si="26"/>
        <v>4.4738076199955373E-3</v>
      </c>
      <c r="EI61" s="2">
        <f t="shared" si="26"/>
        <v>4.4787190262999734E-3</v>
      </c>
      <c r="EJ61" s="2">
        <f t="shared" si="26"/>
        <v>4.1710817512519557E-3</v>
      </c>
      <c r="EK61" s="2">
        <f t="shared" si="26"/>
        <v>4.0213357078950785E-3</v>
      </c>
      <c r="EL61" s="2">
        <f t="shared" si="26"/>
        <v>3.8793375207940143E-3</v>
      </c>
      <c r="EM61" s="2">
        <f t="shared" si="26"/>
        <v>3.565331636231359E-3</v>
      </c>
      <c r="EN61" s="2">
        <f t="shared" si="26"/>
        <v>3.338178819228418E-3</v>
      </c>
      <c r="EO61" s="2">
        <f t="shared" si="26"/>
        <v>3.1097207294542429E-3</v>
      </c>
      <c r="EP61" s="2">
        <f t="shared" si="26"/>
        <v>3.0482588550248108E-3</v>
      </c>
    </row>
    <row r="62" spans="2:146" x14ac:dyDescent="0.25">
      <c r="B62" s="2">
        <v>40</v>
      </c>
      <c r="C62" s="49">
        <v>41.810299999999998</v>
      </c>
      <c r="D62" s="49">
        <v>48.944000000000003</v>
      </c>
      <c r="E62" s="49">
        <v>56.055999999999997</v>
      </c>
      <c r="F62" s="49">
        <v>61.906999999999996</v>
      </c>
      <c r="G62" s="49">
        <v>66.537000000000006</v>
      </c>
      <c r="H62" s="49">
        <v>68.5</v>
      </c>
      <c r="I62" s="49">
        <v>73.759</v>
      </c>
      <c r="J62" s="49">
        <v>73.555999999999997</v>
      </c>
      <c r="K62" s="49">
        <v>73.13</v>
      </c>
      <c r="L62" s="49">
        <v>75.241</v>
      </c>
      <c r="M62" s="49">
        <v>76.703999999999994</v>
      </c>
      <c r="N62" s="49">
        <v>73.832999999999998</v>
      </c>
      <c r="O62" s="49">
        <v>72.593000000000004</v>
      </c>
      <c r="P62" s="49">
        <v>70.055999999999997</v>
      </c>
      <c r="Q62" s="49">
        <v>68.5</v>
      </c>
      <c r="T62" s="4">
        <f t="shared" si="19"/>
        <v>39.554113776154082</v>
      </c>
      <c r="U62" s="4">
        <f t="shared" si="19"/>
        <v>46.777122819276215</v>
      </c>
      <c r="V62" s="4">
        <f t="shared" si="19"/>
        <v>53.468965572869209</v>
      </c>
      <c r="W62" s="4">
        <f t="shared" si="19"/>
        <v>59.999202350672839</v>
      </c>
      <c r="X62" s="4">
        <f t="shared" si="19"/>
        <v>64.323777966550892</v>
      </c>
      <c r="Y62" s="4">
        <f t="shared" si="19"/>
        <v>67.103641185613824</v>
      </c>
      <c r="Z62" s="4">
        <f t="shared" si="19"/>
        <v>70.916832285110573</v>
      </c>
      <c r="AA62" s="4">
        <f t="shared" si="19"/>
        <v>72.492185359838913</v>
      </c>
      <c r="AB62" s="4">
        <f t="shared" si="19"/>
        <v>72.591209882079539</v>
      </c>
      <c r="AC62" s="4">
        <f t="shared" si="19"/>
        <v>73.3915152241496</v>
      </c>
      <c r="AD62" s="4">
        <f t="shared" si="19"/>
        <v>73.467358999016724</v>
      </c>
      <c r="AE62" s="4">
        <f t="shared" si="19"/>
        <v>72.245622744578952</v>
      </c>
      <c r="AF62" s="4">
        <f t="shared" si="19"/>
        <v>70.627952531496703</v>
      </c>
      <c r="AG62" s="4">
        <f t="shared" si="19"/>
        <v>68.915187830455338</v>
      </c>
      <c r="AH62" s="4">
        <f t="shared" si="19"/>
        <v>65.875624966365777</v>
      </c>
      <c r="AJ62" s="4">
        <f t="shared" si="20"/>
        <v>2.2561862238459156</v>
      </c>
      <c r="AK62" s="4">
        <f t="shared" si="20"/>
        <v>2.1668771807237874</v>
      </c>
      <c r="AL62" s="4">
        <f t="shared" si="20"/>
        <v>2.5870344271307886</v>
      </c>
      <c r="AM62" s="4">
        <f t="shared" si="20"/>
        <v>1.9077976493271578</v>
      </c>
      <c r="AN62" s="4">
        <f t="shared" si="20"/>
        <v>2.2132220334491137</v>
      </c>
      <c r="AO62" s="4">
        <f t="shared" si="20"/>
        <v>1.3963588143861756</v>
      </c>
      <c r="AP62" s="4">
        <f t="shared" si="20"/>
        <v>2.8421677148894275</v>
      </c>
      <c r="AQ62" s="4">
        <f t="shared" si="20"/>
        <v>1.063814640161084</v>
      </c>
      <c r="AR62" s="4">
        <f t="shared" si="20"/>
        <v>0.53879011792045617</v>
      </c>
      <c r="AS62" s="4">
        <f t="shared" si="20"/>
        <v>1.8494847758503994</v>
      </c>
      <c r="AT62" s="4">
        <f t="shared" si="20"/>
        <v>3.2366410009832691</v>
      </c>
      <c r="AU62" s="4">
        <f t="shared" si="20"/>
        <v>1.5873772554210461</v>
      </c>
      <c r="AV62" s="4">
        <f t="shared" si="20"/>
        <v>1.9650474685033004</v>
      </c>
      <c r="AW62" s="4">
        <f t="shared" si="20"/>
        <v>1.1408121695446596</v>
      </c>
      <c r="AX62" s="4">
        <f t="shared" si="20"/>
        <v>2.6243750336342231</v>
      </c>
      <c r="AZ62" s="2">
        <f t="shared" si="21"/>
        <v>39.553020539012209</v>
      </c>
      <c r="BA62" s="2">
        <f t="shared" si="21"/>
        <v>46.775455298595759</v>
      </c>
      <c r="BB62" s="2">
        <f t="shared" si="21"/>
        <v>53.467152358766619</v>
      </c>
      <c r="BC62" s="2">
        <f t="shared" si="21"/>
        <v>59.998519031966772</v>
      </c>
      <c r="BD62" s="2">
        <f t="shared" si="21"/>
        <v>64.32354975147824</v>
      </c>
      <c r="BE62" s="2">
        <f t="shared" si="21"/>
        <v>67.103440069611082</v>
      </c>
      <c r="BF62" s="2">
        <f t="shared" si="21"/>
        <v>70.916647738484244</v>
      </c>
      <c r="BG62" s="2">
        <f t="shared" si="21"/>
        <v>72.491944766206359</v>
      </c>
      <c r="BH62" s="2">
        <f t="shared" si="21"/>
        <v>72.591070276515808</v>
      </c>
      <c r="BI62" s="2">
        <f t="shared" si="21"/>
        <v>73.390963283248723</v>
      </c>
      <c r="BJ62" s="2">
        <f t="shared" si="21"/>
        <v>73.466918162989373</v>
      </c>
      <c r="BK62" s="2">
        <f t="shared" si="21"/>
        <v>72.245446487869671</v>
      </c>
      <c r="BL62" s="2">
        <f t="shared" si="21"/>
        <v>70.627893931709266</v>
      </c>
      <c r="BM62" s="2">
        <f t="shared" si="21"/>
        <v>68.915059563675612</v>
      </c>
      <c r="BN62" s="2">
        <f t="shared" si="21"/>
        <v>65.875229578090128</v>
      </c>
      <c r="BP62" s="2">
        <f t="shared" si="22"/>
        <v>41.810299999999998</v>
      </c>
      <c r="BQ62" s="2">
        <f t="shared" si="22"/>
        <v>48.944000000000003</v>
      </c>
      <c r="BR62" s="2">
        <f t="shared" si="22"/>
        <v>56.055999999999997</v>
      </c>
      <c r="BS62" s="2">
        <f t="shared" si="22"/>
        <v>61.906999999999996</v>
      </c>
      <c r="BT62" s="2">
        <f t="shared" si="22"/>
        <v>66.537000000000006</v>
      </c>
      <c r="BU62" s="2">
        <f t="shared" si="22"/>
        <v>68.5</v>
      </c>
      <c r="BV62" s="2">
        <f t="shared" si="22"/>
        <v>73.759</v>
      </c>
      <c r="BW62" s="2">
        <f t="shared" si="22"/>
        <v>73.555999999999997</v>
      </c>
      <c r="BX62" s="2">
        <f t="shared" si="22"/>
        <v>73.13</v>
      </c>
      <c r="BY62" s="2">
        <f t="shared" si="22"/>
        <v>75.241</v>
      </c>
      <c r="BZ62" s="2">
        <f t="shared" si="22"/>
        <v>76.703999999999994</v>
      </c>
      <c r="CA62" s="2">
        <f t="shared" si="22"/>
        <v>73.832999999999998</v>
      </c>
      <c r="CB62" s="2">
        <f t="shared" si="22"/>
        <v>72.593000000000004</v>
      </c>
      <c r="CC62" s="2">
        <f t="shared" si="22"/>
        <v>70.055999999999997</v>
      </c>
      <c r="CD62" s="2">
        <f t="shared" si="22"/>
        <v>68.5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39.552680669877802</v>
      </c>
      <c r="CW62" s="2">
        <f t="shared" si="24"/>
        <v>46.771371372029932</v>
      </c>
      <c r="CX62" s="2">
        <f t="shared" si="24"/>
        <v>53.466406191331046</v>
      </c>
      <c r="CY62" s="2">
        <f t="shared" si="24"/>
        <v>59.98558318601858</v>
      </c>
      <c r="CZ62" s="2">
        <f t="shared" si="24"/>
        <v>64.315715764595026</v>
      </c>
      <c r="DA62" s="2">
        <f t="shared" si="24"/>
        <v>67.086350151030928</v>
      </c>
      <c r="DB62" s="2">
        <f t="shared" si="24"/>
        <v>70.890538131636305</v>
      </c>
      <c r="DC62" s="2">
        <f t="shared" si="24"/>
        <v>72.465937372837658</v>
      </c>
      <c r="DD62" s="2">
        <f t="shared" si="24"/>
        <v>72.565160603229373</v>
      </c>
      <c r="DE62" s="2">
        <f t="shared" si="24"/>
        <v>73.369733970364578</v>
      </c>
      <c r="DF62" s="2">
        <f t="shared" si="24"/>
        <v>73.447437792769804</v>
      </c>
      <c r="DG62" s="2">
        <f t="shared" si="24"/>
        <v>72.238289737860043</v>
      </c>
      <c r="DH62" s="2">
        <f t="shared" si="24"/>
        <v>70.621044649280947</v>
      </c>
      <c r="DI62" s="2">
        <f t="shared" si="24"/>
        <v>68.912440886212039</v>
      </c>
      <c r="DJ62" s="2">
        <f t="shared" si="24"/>
        <v>65.862156947941216</v>
      </c>
      <c r="DL62" s="2">
        <f t="shared" si="25"/>
        <v>39.643082312539178</v>
      </c>
      <c r="DM62" s="2">
        <f t="shared" si="25"/>
        <v>47.652191167353017</v>
      </c>
      <c r="DN62" s="2">
        <f t="shared" si="25"/>
        <v>53.61298695170828</v>
      </c>
      <c r="DO62" s="2">
        <f t="shared" si="25"/>
        <v>62.776894332222824</v>
      </c>
      <c r="DP62" s="2">
        <f t="shared" si="25"/>
        <v>65.983881929743163</v>
      </c>
      <c r="DQ62" s="2">
        <f t="shared" si="25"/>
        <v>70.688294993200145</v>
      </c>
      <c r="DR62" s="2">
        <f t="shared" si="25"/>
        <v>76.215425663129608</v>
      </c>
      <c r="DS62" s="2">
        <f t="shared" si="25"/>
        <v>77.764165164490279</v>
      </c>
      <c r="DT62" s="2">
        <f t="shared" si="25"/>
        <v>78.232614132050841</v>
      </c>
      <c r="DU62" s="2">
        <f t="shared" si="25"/>
        <v>78.186261741496338</v>
      </c>
      <c r="DV62" s="2">
        <f t="shared" si="25"/>
        <v>78.028879372021237</v>
      </c>
      <c r="DW62" s="2">
        <f t="shared" si="25"/>
        <v>74.069614113097373</v>
      </c>
      <c r="DX62" s="2">
        <f t="shared" si="25"/>
        <v>72.492913099229895</v>
      </c>
      <c r="DY62" s="2">
        <f t="shared" si="25"/>
        <v>69.680670243902441</v>
      </c>
      <c r="DZ62" s="2">
        <f t="shared" si="25"/>
        <v>69.774517157783251</v>
      </c>
      <c r="EB62" s="2">
        <f t="shared" si="26"/>
        <v>3.7595460038222636E-3</v>
      </c>
      <c r="EC62" s="2">
        <f t="shared" si="26"/>
        <v>4.6365063404656803E-3</v>
      </c>
      <c r="ED62" s="2">
        <f t="shared" si="26"/>
        <v>5.0904868664443997E-3</v>
      </c>
      <c r="EE62" s="2">
        <f t="shared" si="26"/>
        <v>4.634326046304588E-3</v>
      </c>
      <c r="EF62" s="2">
        <f t="shared" si="26"/>
        <v>4.6961669927663352E-3</v>
      </c>
      <c r="EG62" s="2">
        <f t="shared" si="26"/>
        <v>4.7446363920064577E-3</v>
      </c>
      <c r="EH62" s="2">
        <f t="shared" si="26"/>
        <v>4.903316115789794E-3</v>
      </c>
      <c r="EI62" s="2">
        <f t="shared" si="26"/>
        <v>4.9086967173588309E-3</v>
      </c>
      <c r="EJ62" s="2">
        <f t="shared" si="26"/>
        <v>4.5716604740871003E-3</v>
      </c>
      <c r="EK62" s="2">
        <f t="shared" si="26"/>
        <v>4.4075969023527296E-3</v>
      </c>
      <c r="EL62" s="2">
        <f t="shared" si="26"/>
        <v>4.2520175980848571E-3</v>
      </c>
      <c r="EM62" s="2">
        <f t="shared" si="26"/>
        <v>3.9079641522806801E-3</v>
      </c>
      <c r="EN62" s="2">
        <f t="shared" si="26"/>
        <v>3.6590618472703827E-3</v>
      </c>
      <c r="EO62" s="2">
        <f t="shared" si="26"/>
        <v>3.4087182914390576E-3</v>
      </c>
      <c r="EP62" s="2">
        <f t="shared" si="26"/>
        <v>3.3413667064772085E-3</v>
      </c>
    </row>
    <row r="63" spans="2:146" x14ac:dyDescent="0.25">
      <c r="B63" s="2">
        <v>41</v>
      </c>
      <c r="C63" s="49">
        <v>41.189700000000002</v>
      </c>
      <c r="D63" s="49">
        <v>49.555999999999997</v>
      </c>
      <c r="E63" s="49">
        <v>56.204000000000001</v>
      </c>
      <c r="F63" s="49">
        <v>62.259</v>
      </c>
      <c r="G63" s="49">
        <v>65.832999999999998</v>
      </c>
      <c r="H63" s="49">
        <v>69.796000000000006</v>
      </c>
      <c r="I63" s="49">
        <v>73.962999999999994</v>
      </c>
      <c r="J63" s="49">
        <v>76.019000000000005</v>
      </c>
      <c r="K63" s="49">
        <v>74.221999999999994</v>
      </c>
      <c r="L63" s="49">
        <v>76.37</v>
      </c>
      <c r="M63" s="49">
        <v>76.406999999999996</v>
      </c>
      <c r="N63" s="49">
        <v>75.944000000000003</v>
      </c>
      <c r="O63" s="49">
        <v>73.480999999999995</v>
      </c>
      <c r="P63" s="49">
        <v>71.759</v>
      </c>
      <c r="Q63" s="49">
        <v>68.296000000000006</v>
      </c>
      <c r="T63" s="4">
        <f t="shared" si="19"/>
        <v>39.546451399619073</v>
      </c>
      <c r="U63" s="4">
        <f t="shared" si="19"/>
        <v>46.764871866535579</v>
      </c>
      <c r="V63" s="4">
        <f t="shared" si="19"/>
        <v>53.423476652639103</v>
      </c>
      <c r="W63" s="4">
        <f t="shared" si="19"/>
        <v>59.965273219692811</v>
      </c>
      <c r="X63" s="4">
        <f t="shared" si="19"/>
        <v>64.287935072635889</v>
      </c>
      <c r="Y63" s="4">
        <f t="shared" si="19"/>
        <v>67.070425139893828</v>
      </c>
      <c r="Z63" s="4">
        <f t="shared" si="19"/>
        <v>70.880073079457659</v>
      </c>
      <c r="AA63" s="4">
        <f t="shared" si="19"/>
        <v>72.47472843460524</v>
      </c>
      <c r="AB63" s="4">
        <f t="shared" si="19"/>
        <v>72.578365668458289</v>
      </c>
      <c r="AC63" s="4">
        <f t="shared" si="19"/>
        <v>73.385341158703696</v>
      </c>
      <c r="AD63" s="4">
        <f t="shared" si="19"/>
        <v>73.444242628889498</v>
      </c>
      <c r="AE63" s="4">
        <f t="shared" si="19"/>
        <v>72.209713008310629</v>
      </c>
      <c r="AF63" s="4">
        <f t="shared" si="19"/>
        <v>70.574203075323425</v>
      </c>
      <c r="AG63" s="4">
        <f t="shared" si="19"/>
        <v>68.856381780742893</v>
      </c>
      <c r="AH63" s="4">
        <f t="shared" si="19"/>
        <v>65.835678687557163</v>
      </c>
      <c r="AJ63" s="4">
        <f t="shared" si="20"/>
        <v>1.6432486003809288</v>
      </c>
      <c r="AK63" s="4">
        <f t="shared" si="20"/>
        <v>2.7911281334644187</v>
      </c>
      <c r="AL63" s="4">
        <f t="shared" si="20"/>
        <v>2.7805233473608979</v>
      </c>
      <c r="AM63" s="4">
        <f t="shared" si="20"/>
        <v>2.293726780307189</v>
      </c>
      <c r="AN63" s="4">
        <f t="shared" si="20"/>
        <v>1.5450649273641091</v>
      </c>
      <c r="AO63" s="4">
        <f t="shared" si="20"/>
        <v>2.7255748601061782</v>
      </c>
      <c r="AP63" s="4">
        <f t="shared" si="20"/>
        <v>3.0829269205423344</v>
      </c>
      <c r="AQ63" s="4">
        <f t="shared" si="20"/>
        <v>3.5442715653947658</v>
      </c>
      <c r="AR63" s="4">
        <f t="shared" si="20"/>
        <v>1.6436343315417048</v>
      </c>
      <c r="AS63" s="4">
        <f t="shared" si="20"/>
        <v>2.9846588412963087</v>
      </c>
      <c r="AT63" s="4">
        <f t="shared" si="20"/>
        <v>2.9627573711104986</v>
      </c>
      <c r="AU63" s="4">
        <f t="shared" si="20"/>
        <v>3.7342869916893733</v>
      </c>
      <c r="AV63" s="4">
        <f t="shared" si="20"/>
        <v>2.9067969246765699</v>
      </c>
      <c r="AW63" s="4">
        <f t="shared" si="20"/>
        <v>2.9026182192571071</v>
      </c>
      <c r="AX63" s="4">
        <f t="shared" si="20"/>
        <v>2.4603213124428436</v>
      </c>
      <c r="AZ63" s="2">
        <f t="shared" si="21"/>
        <v>39.543622321257132</v>
      </c>
      <c r="BA63" s="2">
        <f t="shared" si="21"/>
        <v>46.760237300468965</v>
      </c>
      <c r="BB63" s="2">
        <f t="shared" si="21"/>
        <v>53.418131783065029</v>
      </c>
      <c r="BC63" s="2">
        <f t="shared" si="21"/>
        <v>59.963151003376453</v>
      </c>
      <c r="BD63" s="2">
        <f t="shared" si="21"/>
        <v>64.287133337405876</v>
      </c>
      <c r="BE63" s="2">
        <f t="shared" si="21"/>
        <v>67.069700446076297</v>
      </c>
      <c r="BF63" s="2">
        <f t="shared" si="21"/>
        <v>70.879395711354206</v>
      </c>
      <c r="BG63" s="2">
        <f t="shared" si="21"/>
        <v>72.47388656911869</v>
      </c>
      <c r="BH63" s="2">
        <f t="shared" si="21"/>
        <v>72.577879971031734</v>
      </c>
      <c r="BI63" s="2">
        <f t="shared" si="21"/>
        <v>73.383654130207219</v>
      </c>
      <c r="BJ63" s="2">
        <f t="shared" si="21"/>
        <v>73.442881771804451</v>
      </c>
      <c r="BK63" s="2">
        <f t="shared" si="21"/>
        <v>72.209147192457891</v>
      </c>
      <c r="BL63" s="2">
        <f t="shared" si="21"/>
        <v>70.574007919629778</v>
      </c>
      <c r="BM63" s="2">
        <f t="shared" si="21"/>
        <v>68.855988728668549</v>
      </c>
      <c r="BN63" s="2">
        <f t="shared" si="21"/>
        <v>65.834560543458707</v>
      </c>
      <c r="BP63" s="2">
        <f t="shared" si="22"/>
        <v>41.189700000000002</v>
      </c>
      <c r="BQ63" s="2">
        <f t="shared" si="22"/>
        <v>49.555999999999997</v>
      </c>
      <c r="BR63" s="2">
        <f t="shared" si="22"/>
        <v>56.204000000000001</v>
      </c>
      <c r="BS63" s="2">
        <f t="shared" si="22"/>
        <v>62.259</v>
      </c>
      <c r="BT63" s="2">
        <f t="shared" si="22"/>
        <v>65.832999999999998</v>
      </c>
      <c r="BU63" s="2">
        <f t="shared" si="22"/>
        <v>69.796000000000006</v>
      </c>
      <c r="BV63" s="2">
        <f t="shared" si="22"/>
        <v>73.962999999999994</v>
      </c>
      <c r="BW63" s="2">
        <f t="shared" si="22"/>
        <v>76.019000000000005</v>
      </c>
      <c r="BX63" s="2">
        <f t="shared" si="22"/>
        <v>74.221999999999994</v>
      </c>
      <c r="BY63" s="2">
        <f t="shared" si="22"/>
        <v>76.37</v>
      </c>
      <c r="BZ63" s="2">
        <f t="shared" si="22"/>
        <v>76.406999999999996</v>
      </c>
      <c r="CA63" s="2">
        <f t="shared" si="22"/>
        <v>75.944000000000003</v>
      </c>
      <c r="CB63" s="2">
        <f t="shared" si="22"/>
        <v>73.480999999999995</v>
      </c>
      <c r="CC63" s="2">
        <f t="shared" si="22"/>
        <v>71.759</v>
      </c>
      <c r="CD63" s="2">
        <f t="shared" si="22"/>
        <v>68.296000000000006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39.543403085642517</v>
      </c>
      <c r="CW63" s="2">
        <f t="shared" si="24"/>
        <v>46.75601880233782</v>
      </c>
      <c r="CX63" s="2">
        <f t="shared" si="24"/>
        <v>53.417455867238573</v>
      </c>
      <c r="CY63" s="2">
        <f t="shared" si="24"/>
        <v>59.949356679867904</v>
      </c>
      <c r="CZ63" s="2">
        <f t="shared" si="24"/>
        <v>64.278861187360377</v>
      </c>
      <c r="DA63" s="2">
        <f t="shared" si="24"/>
        <v>67.051353813713874</v>
      </c>
      <c r="DB63" s="2">
        <f t="shared" si="24"/>
        <v>70.851260611061448</v>
      </c>
      <c r="DC63" s="2">
        <f t="shared" si="24"/>
        <v>72.445998342006163</v>
      </c>
      <c r="DD63" s="2">
        <f t="shared" si="24"/>
        <v>72.550025791182904</v>
      </c>
      <c r="DE63" s="2">
        <f t="shared" si="24"/>
        <v>73.360948740773907</v>
      </c>
      <c r="DF63" s="2">
        <f t="shared" si="24"/>
        <v>73.421999375424448</v>
      </c>
      <c r="DG63" s="2">
        <f t="shared" si="24"/>
        <v>72.201625767078866</v>
      </c>
      <c r="DH63" s="2">
        <f t="shared" si="24"/>
        <v>70.566793527053377</v>
      </c>
      <c r="DI63" s="2">
        <f t="shared" si="24"/>
        <v>68.853334473533508</v>
      </c>
      <c r="DJ63" s="2">
        <f t="shared" si="24"/>
        <v>65.820581499228467</v>
      </c>
      <c r="DL63" s="2">
        <f t="shared" si="25"/>
        <v>39.596605727579274</v>
      </c>
      <c r="DM63" s="2">
        <f t="shared" si="25"/>
        <v>47.586177703668419</v>
      </c>
      <c r="DN63" s="2">
        <f t="shared" si="25"/>
        <v>53.538612315390935</v>
      </c>
      <c r="DO63" s="2">
        <f t="shared" si="25"/>
        <v>62.665220292666461</v>
      </c>
      <c r="DP63" s="2">
        <f t="shared" si="25"/>
        <v>65.886067376544489</v>
      </c>
      <c r="DQ63" s="2">
        <f t="shared" si="25"/>
        <v>70.579545541454024</v>
      </c>
      <c r="DR63" s="2">
        <f t="shared" si="25"/>
        <v>76.086830661484683</v>
      </c>
      <c r="DS63" s="2">
        <f t="shared" si="25"/>
        <v>77.629942705467528</v>
      </c>
      <c r="DT63" s="2">
        <f t="shared" si="25"/>
        <v>78.109169698380072</v>
      </c>
      <c r="DU63" s="2">
        <f t="shared" si="25"/>
        <v>78.061098812372506</v>
      </c>
      <c r="DV63" s="2">
        <f t="shared" si="25"/>
        <v>77.902880315407174</v>
      </c>
      <c r="DW63" s="2">
        <f t="shared" si="25"/>
        <v>73.957580405253765</v>
      </c>
      <c r="DX63" s="2">
        <f t="shared" si="25"/>
        <v>72.365595305648696</v>
      </c>
      <c r="DY63" s="2">
        <f t="shared" si="25"/>
        <v>69.563720412757974</v>
      </c>
      <c r="DZ63" s="2">
        <f t="shared" si="25"/>
        <v>69.63732802176294</v>
      </c>
      <c r="EB63" s="2">
        <f t="shared" si="26"/>
        <v>4.12076556033566E-3</v>
      </c>
      <c r="EC63" s="2">
        <f t="shared" si="26"/>
        <v>5.0815550184245377E-3</v>
      </c>
      <c r="ED63" s="2">
        <f t="shared" si="26"/>
        <v>5.5788679576530536E-3</v>
      </c>
      <c r="EE63" s="2">
        <f t="shared" si="26"/>
        <v>5.0791665102543999E-3</v>
      </c>
      <c r="EF63" s="2">
        <f t="shared" si="26"/>
        <v>5.1469127615152849E-3</v>
      </c>
      <c r="EG63" s="2">
        <f t="shared" si="26"/>
        <v>5.2000100272781508E-3</v>
      </c>
      <c r="EH63" s="2">
        <f t="shared" si="26"/>
        <v>5.3738370457816296E-3</v>
      </c>
      <c r="EI63" s="2">
        <f t="shared" si="26"/>
        <v>5.3797311771120026E-3</v>
      </c>
      <c r="EJ63" s="2">
        <f t="shared" si="26"/>
        <v>5.0105160639529363E-3</v>
      </c>
      <c r="EK63" s="2">
        <f t="shared" si="26"/>
        <v>4.8307796745689522E-3</v>
      </c>
      <c r="EL63" s="2">
        <f t="shared" si="26"/>
        <v>4.660332791633753E-3</v>
      </c>
      <c r="EM63" s="2">
        <f t="shared" si="26"/>
        <v>4.2833825063063524E-3</v>
      </c>
      <c r="EN63" s="2">
        <f t="shared" si="26"/>
        <v>4.0106656899264598E-3</v>
      </c>
      <c r="EO63" s="2">
        <f t="shared" si="26"/>
        <v>3.736356519028229E-3</v>
      </c>
      <c r="EP63" s="2">
        <f t="shared" si="26"/>
        <v>3.6625550446448291E-3</v>
      </c>
    </row>
    <row r="64" spans="2:146" x14ac:dyDescent="0.25">
      <c r="B64" s="2">
        <v>42</v>
      </c>
      <c r="C64" s="49">
        <v>40.965499999999999</v>
      </c>
      <c r="D64" s="49">
        <v>49.63</v>
      </c>
      <c r="E64" s="49">
        <v>55.5</v>
      </c>
      <c r="F64" s="49">
        <v>63.204000000000001</v>
      </c>
      <c r="G64" s="49">
        <v>66.852000000000004</v>
      </c>
      <c r="H64" s="49">
        <v>70.480999999999995</v>
      </c>
      <c r="I64" s="49">
        <v>74</v>
      </c>
      <c r="J64" s="49">
        <v>74.87</v>
      </c>
      <c r="K64" s="49">
        <v>75.647999999999996</v>
      </c>
      <c r="L64" s="49">
        <v>76.519000000000005</v>
      </c>
      <c r="M64" s="49">
        <v>77.37</v>
      </c>
      <c r="N64" s="49">
        <v>76.296000000000006</v>
      </c>
      <c r="O64" s="49">
        <v>73</v>
      </c>
      <c r="P64" s="49">
        <v>70.741</v>
      </c>
      <c r="Q64" s="49">
        <v>69.278000000000006</v>
      </c>
      <c r="T64" s="4">
        <f t="shared" si="19"/>
        <v>39.541215053270975</v>
      </c>
      <c r="U64" s="4">
        <f t="shared" si="19"/>
        <v>46.757259271864982</v>
      </c>
      <c r="V64" s="4">
        <f t="shared" si="19"/>
        <v>53.383989589950815</v>
      </c>
      <c r="W64" s="4">
        <f t="shared" si="19"/>
        <v>59.934059127785702</v>
      </c>
      <c r="X64" s="4">
        <f t="shared" si="19"/>
        <v>64.253373292052402</v>
      </c>
      <c r="Y64" s="4">
        <f t="shared" si="19"/>
        <v>67.038491516968364</v>
      </c>
      <c r="Z64" s="4">
        <f t="shared" si="19"/>
        <v>70.844617882776689</v>
      </c>
      <c r="AA64" s="4">
        <f t="shared" si="19"/>
        <v>72.458715981032384</v>
      </c>
      <c r="AB64" s="4">
        <f t="shared" si="19"/>
        <v>72.566415683224989</v>
      </c>
      <c r="AC64" s="4">
        <f t="shared" si="19"/>
        <v>73.381322971614779</v>
      </c>
      <c r="AD64" s="4">
        <f t="shared" si="19"/>
        <v>73.42291935709946</v>
      </c>
      <c r="AE64" s="4">
        <f t="shared" si="19"/>
        <v>72.174575039034352</v>
      </c>
      <c r="AF64" s="4">
        <f t="shared" si="19"/>
        <v>70.520745698070741</v>
      </c>
      <c r="AG64" s="4">
        <f t="shared" si="19"/>
        <v>68.798048938933022</v>
      </c>
      <c r="AH64" s="4">
        <f t="shared" si="19"/>
        <v>65.796968305171703</v>
      </c>
      <c r="AJ64" s="4">
        <f t="shared" si="20"/>
        <v>1.4242849467290242</v>
      </c>
      <c r="AK64" s="4">
        <f t="shared" si="20"/>
        <v>2.872740728135021</v>
      </c>
      <c r="AL64" s="4">
        <f t="shared" si="20"/>
        <v>2.116010410049185</v>
      </c>
      <c r="AM64" s="4">
        <f t="shared" si="20"/>
        <v>3.2699408722142991</v>
      </c>
      <c r="AN64" s="4">
        <f t="shared" si="20"/>
        <v>2.5986267079476022</v>
      </c>
      <c r="AO64" s="4">
        <f t="shared" si="20"/>
        <v>3.4425084830316308</v>
      </c>
      <c r="AP64" s="4">
        <f t="shared" si="20"/>
        <v>3.1553821172233114</v>
      </c>
      <c r="AQ64" s="4">
        <f t="shared" si="20"/>
        <v>2.4112840189676206</v>
      </c>
      <c r="AR64" s="4">
        <f t="shared" si="20"/>
        <v>3.0815843167750074</v>
      </c>
      <c r="AS64" s="4">
        <f t="shared" si="20"/>
        <v>3.1376770283852267</v>
      </c>
      <c r="AT64" s="4">
        <f t="shared" si="20"/>
        <v>3.9470806429005449</v>
      </c>
      <c r="AU64" s="4">
        <f t="shared" si="20"/>
        <v>4.1214249609656548</v>
      </c>
      <c r="AV64" s="4">
        <f t="shared" si="20"/>
        <v>2.4792543019292594</v>
      </c>
      <c r="AW64" s="4">
        <f t="shared" si="20"/>
        <v>1.942951061066978</v>
      </c>
      <c r="AX64" s="4">
        <f t="shared" si="20"/>
        <v>3.4810316948283031</v>
      </c>
      <c r="AZ64" s="2">
        <f t="shared" si="21"/>
        <v>39.534197782396525</v>
      </c>
      <c r="BA64" s="2">
        <f t="shared" si="21"/>
        <v>46.745007322514873</v>
      </c>
      <c r="BB64" s="2">
        <f t="shared" si="21"/>
        <v>53.36909083184679</v>
      </c>
      <c r="BC64" s="2">
        <f t="shared" si="21"/>
        <v>59.92782796428294</v>
      </c>
      <c r="BD64" s="2">
        <f t="shared" si="21"/>
        <v>64.250728485049137</v>
      </c>
      <c r="BE64" s="2">
        <f t="shared" si="21"/>
        <v>67.036043764431923</v>
      </c>
      <c r="BF64" s="2">
        <f t="shared" si="21"/>
        <v>70.842290616360913</v>
      </c>
      <c r="BG64" s="2">
        <f t="shared" si="21"/>
        <v>72.455948500564418</v>
      </c>
      <c r="BH64" s="2">
        <f t="shared" si="21"/>
        <v>72.564822966152022</v>
      </c>
      <c r="BI64" s="2">
        <f t="shared" si="21"/>
        <v>73.37643173047897</v>
      </c>
      <c r="BJ64" s="2">
        <f t="shared" si="21"/>
        <v>73.418934130786113</v>
      </c>
      <c r="BK64" s="2">
        <f t="shared" si="21"/>
        <v>72.172851630547385</v>
      </c>
      <c r="BL64" s="2">
        <f t="shared" si="21"/>
        <v>70.520128575037376</v>
      </c>
      <c r="BM64" s="2">
        <f t="shared" si="21"/>
        <v>68.796900455548894</v>
      </c>
      <c r="BN64" s="2">
        <f t="shared" si="21"/>
        <v>65.793944512981057</v>
      </c>
      <c r="BP64" s="2">
        <f t="shared" si="22"/>
        <v>40.965499999999999</v>
      </c>
      <c r="BQ64" s="2">
        <f t="shared" si="22"/>
        <v>49.63</v>
      </c>
      <c r="BR64" s="2">
        <f t="shared" si="22"/>
        <v>55.5</v>
      </c>
      <c r="BS64" s="2">
        <f t="shared" si="22"/>
        <v>63.204000000000001</v>
      </c>
      <c r="BT64" s="2">
        <f t="shared" si="22"/>
        <v>66.852000000000004</v>
      </c>
      <c r="BU64" s="2">
        <f t="shared" si="22"/>
        <v>70.480999999999995</v>
      </c>
      <c r="BV64" s="2">
        <f t="shared" si="22"/>
        <v>74</v>
      </c>
      <c r="BW64" s="2">
        <f t="shared" si="22"/>
        <v>74.87</v>
      </c>
      <c r="BX64" s="2">
        <f t="shared" si="22"/>
        <v>75.647999999999996</v>
      </c>
      <c r="BY64" s="2">
        <f t="shared" si="22"/>
        <v>76.519000000000005</v>
      </c>
      <c r="BZ64" s="2">
        <f t="shared" si="22"/>
        <v>77.37</v>
      </c>
      <c r="CA64" s="2">
        <f t="shared" si="22"/>
        <v>76.296000000000006</v>
      </c>
      <c r="CB64" s="2">
        <f t="shared" si="22"/>
        <v>73</v>
      </c>
      <c r="CC64" s="2">
        <f t="shared" si="22"/>
        <v>70.741</v>
      </c>
      <c r="CD64" s="2">
        <f t="shared" si="22"/>
        <v>69.278000000000006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39.534125501407239</v>
      </c>
      <c r="CW64" s="2">
        <f t="shared" si="24"/>
        <v>46.740666232645708</v>
      </c>
      <c r="CX64" s="2">
        <f t="shared" si="24"/>
        <v>53.3685055431461</v>
      </c>
      <c r="CY64" s="2">
        <f t="shared" si="24"/>
        <v>59.913130173717221</v>
      </c>
      <c r="CZ64" s="2">
        <f t="shared" si="24"/>
        <v>64.242006610125713</v>
      </c>
      <c r="DA64" s="2">
        <f t="shared" si="24"/>
        <v>67.016357476396834</v>
      </c>
      <c r="DB64" s="2">
        <f t="shared" si="24"/>
        <v>70.811983090486578</v>
      </c>
      <c r="DC64" s="2">
        <f t="shared" si="24"/>
        <v>72.426059311174654</v>
      </c>
      <c r="DD64" s="2">
        <f t="shared" si="24"/>
        <v>72.534890979136421</v>
      </c>
      <c r="DE64" s="2">
        <f t="shared" si="24"/>
        <v>73.35216351118325</v>
      </c>
      <c r="DF64" s="2">
        <f t="shared" si="24"/>
        <v>73.396560958079093</v>
      </c>
      <c r="DG64" s="2">
        <f t="shared" si="24"/>
        <v>72.164961796297689</v>
      </c>
      <c r="DH64" s="2">
        <f t="shared" si="24"/>
        <v>70.512542404825794</v>
      </c>
      <c r="DI64" s="2">
        <f t="shared" si="24"/>
        <v>68.794228060854962</v>
      </c>
      <c r="DJ64" s="2">
        <f t="shared" si="24"/>
        <v>65.779006050515733</v>
      </c>
      <c r="DL64" s="2">
        <f t="shared" si="25"/>
        <v>39.550129142619369</v>
      </c>
      <c r="DM64" s="2">
        <f t="shared" si="25"/>
        <v>47.520164239983821</v>
      </c>
      <c r="DN64" s="2">
        <f t="shared" si="25"/>
        <v>53.464237679073598</v>
      </c>
      <c r="DO64" s="2">
        <f t="shared" si="25"/>
        <v>62.553546253110099</v>
      </c>
      <c r="DP64" s="2">
        <f t="shared" si="25"/>
        <v>65.788252823345829</v>
      </c>
      <c r="DQ64" s="2">
        <f t="shared" si="25"/>
        <v>70.470796089707889</v>
      </c>
      <c r="DR64" s="2">
        <f t="shared" si="25"/>
        <v>75.958235659839744</v>
      </c>
      <c r="DS64" s="2">
        <f t="shared" si="25"/>
        <v>77.495720246444776</v>
      </c>
      <c r="DT64" s="2">
        <f t="shared" si="25"/>
        <v>77.985725264709316</v>
      </c>
      <c r="DU64" s="2">
        <f t="shared" si="25"/>
        <v>77.935935883248675</v>
      </c>
      <c r="DV64" s="2">
        <f t="shared" si="25"/>
        <v>77.776881258793125</v>
      </c>
      <c r="DW64" s="2">
        <f t="shared" si="25"/>
        <v>73.845546697410157</v>
      </c>
      <c r="DX64" s="2">
        <f t="shared" si="25"/>
        <v>72.238277512067498</v>
      </c>
      <c r="DY64" s="2">
        <f t="shared" si="25"/>
        <v>69.446770581613507</v>
      </c>
      <c r="DZ64" s="2">
        <f t="shared" si="25"/>
        <v>69.500138885742629</v>
      </c>
      <c r="EB64" s="2">
        <f t="shared" si="26"/>
        <v>4.516533976885403E-3</v>
      </c>
      <c r="EC64" s="2">
        <f t="shared" si="26"/>
        <v>5.569083985201108E-3</v>
      </c>
      <c r="ED64" s="2">
        <f t="shared" si="26"/>
        <v>6.1138163795983174E-3</v>
      </c>
      <c r="EE64" s="2">
        <f t="shared" si="26"/>
        <v>5.5664676035076062E-3</v>
      </c>
      <c r="EF64" s="2">
        <f t="shared" si="26"/>
        <v>5.6406766586433107E-3</v>
      </c>
      <c r="EG64" s="2">
        <f t="shared" si="26"/>
        <v>5.6988385780594539E-3</v>
      </c>
      <c r="EH64" s="2">
        <f t="shared" si="26"/>
        <v>5.8892418251721788E-3</v>
      </c>
      <c r="EI64" s="2">
        <f t="shared" si="26"/>
        <v>5.895697911831658E-3</v>
      </c>
      <c r="EJ64" s="2">
        <f t="shared" si="26"/>
        <v>5.4912671065449606E-3</v>
      </c>
      <c r="EK64" s="2">
        <f t="shared" si="26"/>
        <v>5.2943770601739347E-3</v>
      </c>
      <c r="EL64" s="2">
        <f t="shared" si="26"/>
        <v>5.1076567855937978E-3</v>
      </c>
      <c r="EM64" s="2">
        <f t="shared" si="26"/>
        <v>4.6946954268542035E-3</v>
      </c>
      <c r="EN64" s="2">
        <f t="shared" si="26"/>
        <v>4.395906521081165E-3</v>
      </c>
      <c r="EO64" s="2">
        <f t="shared" si="26"/>
        <v>4.0953571743213594E-3</v>
      </c>
      <c r="EP64" s="2">
        <f t="shared" si="26"/>
        <v>4.0144932005417803E-3</v>
      </c>
    </row>
    <row r="65" spans="2:146" x14ac:dyDescent="0.25">
      <c r="B65" s="2">
        <v>43</v>
      </c>
      <c r="C65" s="49">
        <v>41.810299999999998</v>
      </c>
      <c r="D65" s="49">
        <v>50.093000000000004</v>
      </c>
      <c r="E65" s="49">
        <v>57</v>
      </c>
      <c r="F65" s="49">
        <v>63.759</v>
      </c>
      <c r="G65" s="49">
        <v>67.519000000000005</v>
      </c>
      <c r="H65" s="49">
        <v>70.073999999999998</v>
      </c>
      <c r="I65" s="49">
        <v>75.426000000000002</v>
      </c>
      <c r="J65" s="49">
        <v>76.667000000000002</v>
      </c>
      <c r="K65" s="49">
        <v>73.962999999999994</v>
      </c>
      <c r="L65" s="49">
        <v>77.593000000000004</v>
      </c>
      <c r="M65" s="49">
        <v>78.462999999999994</v>
      </c>
      <c r="N65" s="49">
        <v>76.388999999999996</v>
      </c>
      <c r="O65" s="49">
        <v>74</v>
      </c>
      <c r="P65" s="49">
        <v>72.185000000000002</v>
      </c>
      <c r="Q65" s="49">
        <v>68.278000000000006</v>
      </c>
      <c r="T65" s="4">
        <f t="shared" si="19"/>
        <v>39.541426382444989</v>
      </c>
      <c r="U65" s="4">
        <f t="shared" si="19"/>
        <v>46.760569549872876</v>
      </c>
      <c r="V65" s="4">
        <f t="shared" si="19"/>
        <v>53.359298708131348</v>
      </c>
      <c r="W65" s="4">
        <f t="shared" si="19"/>
        <v>59.90984721886317</v>
      </c>
      <c r="X65" s="4">
        <f t="shared" si="19"/>
        <v>64.222526171365658</v>
      </c>
      <c r="Y65" s="4">
        <f t="shared" si="19"/>
        <v>67.010223969476328</v>
      </c>
      <c r="Z65" s="4">
        <f t="shared" si="19"/>
        <v>70.81282643437585</v>
      </c>
      <c r="AA65" s="4">
        <f t="shared" si="19"/>
        <v>72.446683049620248</v>
      </c>
      <c r="AB65" s="4">
        <f t="shared" si="19"/>
        <v>72.556829669483577</v>
      </c>
      <c r="AC65" s="4">
        <f t="shared" si="19"/>
        <v>73.382750888947214</v>
      </c>
      <c r="AD65" s="4">
        <f t="shared" si="19"/>
        <v>73.406150544952936</v>
      </c>
      <c r="AE65" s="4">
        <f t="shared" si="19"/>
        <v>72.14153777852087</v>
      </c>
      <c r="AF65" s="4">
        <f t="shared" si="19"/>
        <v>70.468106760121827</v>
      </c>
      <c r="AG65" s="4">
        <f t="shared" si="19"/>
        <v>68.740990984043236</v>
      </c>
      <c r="AH65" s="4">
        <f t="shared" si="19"/>
        <v>65.761202880219088</v>
      </c>
      <c r="AJ65" s="4">
        <f t="shared" si="20"/>
        <v>2.268873617555009</v>
      </c>
      <c r="AK65" s="4">
        <f t="shared" si="20"/>
        <v>3.3324304501271271</v>
      </c>
      <c r="AL65" s="4">
        <f t="shared" si="20"/>
        <v>3.6407012918686519</v>
      </c>
      <c r="AM65" s="4">
        <f t="shared" si="20"/>
        <v>3.84915278113683</v>
      </c>
      <c r="AN65" s="4">
        <f t="shared" si="20"/>
        <v>3.2964738286343476</v>
      </c>
      <c r="AO65" s="4">
        <f t="shared" si="20"/>
        <v>3.0637760305236696</v>
      </c>
      <c r="AP65" s="4">
        <f t="shared" si="20"/>
        <v>4.6131735656241517</v>
      </c>
      <c r="AQ65" s="4">
        <f t="shared" si="20"/>
        <v>4.220316950379754</v>
      </c>
      <c r="AR65" s="4">
        <f t="shared" si="20"/>
        <v>1.4061703305164173</v>
      </c>
      <c r="AS65" s="4">
        <f t="shared" si="20"/>
        <v>4.2102491110527893</v>
      </c>
      <c r="AT65" s="4">
        <f t="shared" si="20"/>
        <v>5.0568494550470575</v>
      </c>
      <c r="AU65" s="4">
        <f t="shared" si="20"/>
        <v>4.2474622214791253</v>
      </c>
      <c r="AV65" s="4">
        <f t="shared" si="20"/>
        <v>3.5318932398781726</v>
      </c>
      <c r="AW65" s="4">
        <f t="shared" si="20"/>
        <v>3.444009015956766</v>
      </c>
      <c r="AX65" s="4">
        <f t="shared" si="20"/>
        <v>2.516797119780918</v>
      </c>
      <c r="AZ65" s="2">
        <f t="shared" si="21"/>
        <v>39.524742997513599</v>
      </c>
      <c r="BA65" s="2">
        <f t="shared" si="21"/>
        <v>46.729761828737189</v>
      </c>
      <c r="BB65" s="2">
        <f t="shared" si="21"/>
        <v>53.320026261401594</v>
      </c>
      <c r="BC65" s="2">
        <f t="shared" si="21"/>
        <v>59.892550576592704</v>
      </c>
      <c r="BD65" s="2">
        <f t="shared" si="21"/>
        <v>64.214333352005795</v>
      </c>
      <c r="BE65" s="2">
        <f t="shared" si="21"/>
        <v>67.002474258827476</v>
      </c>
      <c r="BF65" s="2">
        <f t="shared" si="21"/>
        <v>70.805341806885167</v>
      </c>
      <c r="BG65" s="2">
        <f t="shared" si="21"/>
        <v>72.438136128290594</v>
      </c>
      <c r="BH65" s="2">
        <f t="shared" si="21"/>
        <v>72.551906767081263</v>
      </c>
      <c r="BI65" s="2">
        <f t="shared" si="21"/>
        <v>73.369299022589132</v>
      </c>
      <c r="BJ65" s="2">
        <f t="shared" si="21"/>
        <v>73.395079248205533</v>
      </c>
      <c r="BK65" s="2">
        <f t="shared" si="21"/>
        <v>72.136557140195634</v>
      </c>
      <c r="BL65" s="2">
        <f t="shared" si="21"/>
        <v>70.466253793354298</v>
      </c>
      <c r="BM65" s="2">
        <f t="shared" si="21"/>
        <v>68.737791071840206</v>
      </c>
      <c r="BN65" s="2">
        <f t="shared" si="21"/>
        <v>65.753383248807069</v>
      </c>
      <c r="BP65" s="2">
        <f t="shared" si="22"/>
        <v>41.810299999999998</v>
      </c>
      <c r="BQ65" s="2">
        <f t="shared" si="22"/>
        <v>50.093000000000004</v>
      </c>
      <c r="BR65" s="2">
        <f t="shared" si="22"/>
        <v>57</v>
      </c>
      <c r="BS65" s="2">
        <f t="shared" si="22"/>
        <v>63.759</v>
      </c>
      <c r="BT65" s="2">
        <f t="shared" si="22"/>
        <v>67.519000000000005</v>
      </c>
      <c r="BU65" s="2">
        <f t="shared" si="22"/>
        <v>70.073999999999998</v>
      </c>
      <c r="BV65" s="2">
        <f t="shared" si="22"/>
        <v>75.426000000000002</v>
      </c>
      <c r="BW65" s="2">
        <f t="shared" si="22"/>
        <v>76.667000000000002</v>
      </c>
      <c r="BX65" s="2">
        <f t="shared" si="22"/>
        <v>73.962999999999994</v>
      </c>
      <c r="BY65" s="2">
        <f t="shared" si="22"/>
        <v>77.593000000000004</v>
      </c>
      <c r="BZ65" s="2">
        <f t="shared" si="22"/>
        <v>78.462999999999994</v>
      </c>
      <c r="CA65" s="2">
        <f t="shared" si="22"/>
        <v>76.388999999999996</v>
      </c>
      <c r="CB65" s="2">
        <f t="shared" si="22"/>
        <v>74</v>
      </c>
      <c r="CC65" s="2">
        <f t="shared" si="22"/>
        <v>72.185000000000002</v>
      </c>
      <c r="CD65" s="2">
        <f t="shared" si="22"/>
        <v>68.278000000000006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39.524847917171961</v>
      </c>
      <c r="CW65" s="2">
        <f t="shared" si="24"/>
        <v>46.725313662953596</v>
      </c>
      <c r="CX65" s="2">
        <f t="shared" si="24"/>
        <v>53.319555219053626</v>
      </c>
      <c r="CY65" s="2">
        <f t="shared" si="24"/>
        <v>59.876903667566545</v>
      </c>
      <c r="CZ65" s="2">
        <f t="shared" si="24"/>
        <v>64.20515203289105</v>
      </c>
      <c r="DA65" s="2">
        <f t="shared" si="24"/>
        <v>66.98136113907978</v>
      </c>
      <c r="DB65" s="2">
        <f t="shared" si="24"/>
        <v>70.772705569911722</v>
      </c>
      <c r="DC65" s="2">
        <f t="shared" si="24"/>
        <v>72.40612028034316</v>
      </c>
      <c r="DD65" s="2">
        <f t="shared" si="24"/>
        <v>72.519756167089952</v>
      </c>
      <c r="DE65" s="2">
        <f t="shared" si="24"/>
        <v>73.343378281592578</v>
      </c>
      <c r="DF65" s="2">
        <f t="shared" si="24"/>
        <v>73.371122540733737</v>
      </c>
      <c r="DG65" s="2">
        <f t="shared" si="24"/>
        <v>72.128297825516526</v>
      </c>
      <c r="DH65" s="2">
        <f t="shared" si="24"/>
        <v>70.458291282598211</v>
      </c>
      <c r="DI65" s="2">
        <f t="shared" si="24"/>
        <v>68.735121648176417</v>
      </c>
      <c r="DJ65" s="2">
        <f t="shared" si="24"/>
        <v>65.737430601802984</v>
      </c>
      <c r="DL65" s="2">
        <f t="shared" si="25"/>
        <v>39.503652557659464</v>
      </c>
      <c r="DM65" s="2">
        <f t="shared" si="25"/>
        <v>47.454150776299223</v>
      </c>
      <c r="DN65" s="2">
        <f t="shared" si="25"/>
        <v>53.389863042756261</v>
      </c>
      <c r="DO65" s="2">
        <f t="shared" si="25"/>
        <v>62.441872213553737</v>
      </c>
      <c r="DP65" s="2">
        <f t="shared" si="25"/>
        <v>65.690438270147155</v>
      </c>
      <c r="DQ65" s="2">
        <f t="shared" si="25"/>
        <v>70.362046637961754</v>
      </c>
      <c r="DR65" s="2">
        <f t="shared" si="25"/>
        <v>75.829640658194819</v>
      </c>
      <c r="DS65" s="2">
        <f t="shared" si="25"/>
        <v>77.361497787422039</v>
      </c>
      <c r="DT65" s="2">
        <f t="shared" si="25"/>
        <v>77.862280831038547</v>
      </c>
      <c r="DU65" s="2">
        <f t="shared" si="25"/>
        <v>77.810772954124843</v>
      </c>
      <c r="DV65" s="2">
        <f t="shared" si="25"/>
        <v>77.650882202179062</v>
      </c>
      <c r="DW65" s="2">
        <f t="shared" si="25"/>
        <v>73.733512989566535</v>
      </c>
      <c r="DX65" s="2">
        <f t="shared" si="25"/>
        <v>72.110959718486313</v>
      </c>
      <c r="DY65" s="2">
        <f t="shared" si="25"/>
        <v>69.32982075046904</v>
      </c>
      <c r="DZ65" s="2">
        <f t="shared" si="25"/>
        <v>69.362949749722304</v>
      </c>
      <c r="EB65" s="2">
        <f t="shared" si="26"/>
        <v>4.9501240258488111E-3</v>
      </c>
      <c r="EC65" s="2">
        <f t="shared" si="26"/>
        <v>6.1030999960701984E-3</v>
      </c>
      <c r="ED65" s="2">
        <f t="shared" si="26"/>
        <v>6.6997145289994647E-3</v>
      </c>
      <c r="EE65" s="2">
        <f t="shared" si="26"/>
        <v>6.1002342701754171E-3</v>
      </c>
      <c r="EF65" s="2">
        <f t="shared" si="26"/>
        <v>6.1815149729744466E-3</v>
      </c>
      <c r="EG65" s="2">
        <f t="shared" si="26"/>
        <v>6.2452185376818872E-3</v>
      </c>
      <c r="EH65" s="2">
        <f t="shared" si="26"/>
        <v>6.4537583345821246E-3</v>
      </c>
      <c r="EI65" s="2">
        <f t="shared" si="26"/>
        <v>6.4608292509921103E-3</v>
      </c>
      <c r="EJ65" s="2">
        <f t="shared" si="26"/>
        <v>6.0178664608265299E-3</v>
      </c>
      <c r="EK65" s="2">
        <f t="shared" si="26"/>
        <v>5.8022052888964532E-3</v>
      </c>
      <c r="EL65" s="2">
        <f t="shared" si="26"/>
        <v>5.5976758899816612E-3</v>
      </c>
      <c r="EM65" s="2">
        <f t="shared" si="26"/>
        <v>5.1453006824745883E-3</v>
      </c>
      <c r="EN65" s="2">
        <f t="shared" si="26"/>
        <v>4.8179723065982678E-3</v>
      </c>
      <c r="EO65" s="2">
        <f t="shared" si="26"/>
        <v>4.4886963062672446E-3</v>
      </c>
      <c r="EP65" s="2">
        <f t="shared" si="26"/>
        <v>4.4001000555318835E-3</v>
      </c>
    </row>
    <row r="66" spans="2:146" x14ac:dyDescent="0.25">
      <c r="B66" s="2">
        <v>44</v>
      </c>
      <c r="C66" s="49">
        <v>41.758600000000001</v>
      </c>
      <c r="D66" s="49">
        <v>51.167000000000002</v>
      </c>
      <c r="E66" s="49">
        <v>56.389000000000003</v>
      </c>
      <c r="F66" s="49">
        <v>64.537000000000006</v>
      </c>
      <c r="G66" s="49">
        <v>67.167000000000002</v>
      </c>
      <c r="H66" s="49">
        <v>69.906999999999996</v>
      </c>
      <c r="I66" s="49">
        <v>75.093000000000004</v>
      </c>
      <c r="J66" s="49">
        <v>77.352000000000004</v>
      </c>
      <c r="K66" s="49">
        <v>75.926000000000002</v>
      </c>
      <c r="L66" s="49">
        <v>78.537000000000006</v>
      </c>
      <c r="M66" s="49">
        <v>78.685000000000002</v>
      </c>
      <c r="N66" s="49">
        <v>76.852000000000004</v>
      </c>
      <c r="O66" s="49">
        <v>75.573999999999998</v>
      </c>
      <c r="P66" s="49">
        <v>71.926000000000002</v>
      </c>
      <c r="Q66" s="49">
        <v>68.87</v>
      </c>
      <c r="T66" s="4">
        <f t="shared" si="19"/>
        <v>39.553271843217459</v>
      </c>
      <c r="U66" s="4">
        <f t="shared" si="19"/>
        <v>46.78818055618553</v>
      </c>
      <c r="V66" s="4">
        <f t="shared" si="19"/>
        <v>53.368827207568955</v>
      </c>
      <c r="W66" s="4">
        <f t="shared" si="19"/>
        <v>59.902709987127587</v>
      </c>
      <c r="X66" s="4">
        <f t="shared" si="19"/>
        <v>64.201777015049288</v>
      </c>
      <c r="Y66" s="4">
        <f t="shared" si="19"/>
        <v>66.991995174118543</v>
      </c>
      <c r="Z66" s="4">
        <f t="shared" si="19"/>
        <v>70.791090908723206</v>
      </c>
      <c r="AA66" s="4">
        <f t="shared" si="19"/>
        <v>72.445253047276964</v>
      </c>
      <c r="AB66" s="4">
        <f t="shared" si="19"/>
        <v>72.553481196871914</v>
      </c>
      <c r="AC66" s="4">
        <f t="shared" si="19"/>
        <v>73.397351078986105</v>
      </c>
      <c r="AD66" s="4">
        <f t="shared" si="19"/>
        <v>73.400498635122361</v>
      </c>
      <c r="AE66" s="4">
        <f t="shared" si="19"/>
        <v>72.113917835449698</v>
      </c>
      <c r="AF66" s="4">
        <f t="shared" si="19"/>
        <v>70.417663862929928</v>
      </c>
      <c r="AG66" s="4">
        <f t="shared" si="19"/>
        <v>68.687157759034463</v>
      </c>
      <c r="AH66" s="4">
        <f t="shared" si="19"/>
        <v>65.7322158780932</v>
      </c>
      <c r="AJ66" s="4">
        <f t="shared" si="20"/>
        <v>2.2053281567825422</v>
      </c>
      <c r="AK66" s="4">
        <f t="shared" si="20"/>
        <v>4.3788194438144714</v>
      </c>
      <c r="AL66" s="4">
        <f t="shared" si="20"/>
        <v>3.0201727924310475</v>
      </c>
      <c r="AM66" s="4">
        <f t="shared" si="20"/>
        <v>4.6342900128724196</v>
      </c>
      <c r="AN66" s="4">
        <f t="shared" si="20"/>
        <v>2.9652229849507137</v>
      </c>
      <c r="AO66" s="4">
        <f t="shared" si="20"/>
        <v>2.9150048258814536</v>
      </c>
      <c r="AP66" s="4">
        <f t="shared" si="20"/>
        <v>4.3019090912767979</v>
      </c>
      <c r="AQ66" s="4">
        <f t="shared" si="20"/>
        <v>4.9067469527230401</v>
      </c>
      <c r="AR66" s="4">
        <f t="shared" si="20"/>
        <v>3.3725188031280879</v>
      </c>
      <c r="AS66" s="4">
        <f t="shared" si="20"/>
        <v>5.1396489210139009</v>
      </c>
      <c r="AT66" s="4">
        <f t="shared" si="20"/>
        <v>5.2845013648776415</v>
      </c>
      <c r="AU66" s="4">
        <f t="shared" si="20"/>
        <v>4.7380821645503062</v>
      </c>
      <c r="AV66" s="4">
        <f t="shared" si="20"/>
        <v>5.1563361370700704</v>
      </c>
      <c r="AW66" s="4">
        <f t="shared" si="20"/>
        <v>3.2388422409655391</v>
      </c>
      <c r="AX66" s="4">
        <f t="shared" si="20"/>
        <v>3.1377841219068046</v>
      </c>
      <c r="AZ66" s="2">
        <f t="shared" si="21"/>
        <v>39.515253536983884</v>
      </c>
      <c r="BA66" s="2">
        <f t="shared" si="21"/>
        <v>46.714496720954656</v>
      </c>
      <c r="BB66" s="2">
        <f t="shared" si="21"/>
        <v>53.270934400331953</v>
      </c>
      <c r="BC66" s="2">
        <f t="shared" si="21"/>
        <v>59.857319210005592</v>
      </c>
      <c r="BD66" s="2">
        <f t="shared" si="21"/>
        <v>64.177945637480391</v>
      </c>
      <c r="BE66" s="2">
        <f t="shared" si="21"/>
        <v>66.968996198590375</v>
      </c>
      <c r="BF66" s="2">
        <f t="shared" si="21"/>
        <v>70.76855905067498</v>
      </c>
      <c r="BG66" s="2">
        <f t="shared" si="21"/>
        <v>72.420454963004204</v>
      </c>
      <c r="BH66" s="2">
        <f t="shared" si="21"/>
        <v>72.539139069550117</v>
      </c>
      <c r="BI66" s="2">
        <f t="shared" si="21"/>
        <v>73.362258698537033</v>
      </c>
      <c r="BJ66" s="2">
        <f t="shared" si="21"/>
        <v>73.371321071446161</v>
      </c>
      <c r="BK66" s="2">
        <f t="shared" si="21"/>
        <v>72.100260516640532</v>
      </c>
      <c r="BL66" s="2">
        <f t="shared" si="21"/>
        <v>70.41238100600485</v>
      </c>
      <c r="BM66" s="2">
        <f t="shared" si="21"/>
        <v>68.67865636528424</v>
      </c>
      <c r="BN66" s="2">
        <f t="shared" si="21"/>
        <v>65.712878357004897</v>
      </c>
      <c r="BP66" s="2">
        <f t="shared" si="22"/>
        <v>41.758600000000001</v>
      </c>
      <c r="BQ66" s="2">
        <f t="shared" si="22"/>
        <v>51.167000000000002</v>
      </c>
      <c r="BR66" s="2">
        <f t="shared" si="22"/>
        <v>56.389000000000003</v>
      </c>
      <c r="BS66" s="2">
        <f t="shared" si="22"/>
        <v>64.537000000000006</v>
      </c>
      <c r="BT66" s="2">
        <f t="shared" si="22"/>
        <v>67.167000000000002</v>
      </c>
      <c r="BU66" s="2">
        <f t="shared" si="22"/>
        <v>69.906999999999996</v>
      </c>
      <c r="BV66" s="2">
        <f t="shared" si="22"/>
        <v>75.093000000000004</v>
      </c>
      <c r="BW66" s="2">
        <f t="shared" si="22"/>
        <v>77.352000000000004</v>
      </c>
      <c r="BX66" s="2">
        <f t="shared" si="22"/>
        <v>75.926000000000002</v>
      </c>
      <c r="BY66" s="2">
        <f t="shared" si="22"/>
        <v>78.537000000000006</v>
      </c>
      <c r="BZ66" s="2">
        <f t="shared" si="22"/>
        <v>78.685000000000002</v>
      </c>
      <c r="CA66" s="2">
        <f t="shared" si="22"/>
        <v>76.852000000000004</v>
      </c>
      <c r="CB66" s="2">
        <f t="shared" si="22"/>
        <v>75.573999999999998</v>
      </c>
      <c r="CC66" s="2">
        <f t="shared" si="22"/>
        <v>71.926000000000002</v>
      </c>
      <c r="CD66" s="2">
        <f t="shared" si="22"/>
        <v>68.87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39.515570332936676</v>
      </c>
      <c r="CW66" s="2">
        <f t="shared" si="24"/>
        <v>46.709961093261484</v>
      </c>
      <c r="CX66" s="2">
        <f t="shared" si="24"/>
        <v>53.270604894961153</v>
      </c>
      <c r="CY66" s="2">
        <f t="shared" si="24"/>
        <v>59.840677161415869</v>
      </c>
      <c r="CZ66" s="2">
        <f t="shared" si="24"/>
        <v>64.168297455656386</v>
      </c>
      <c r="DA66" s="2">
        <f t="shared" si="24"/>
        <v>66.946364801762726</v>
      </c>
      <c r="DB66" s="2">
        <f t="shared" si="24"/>
        <v>70.733428049336865</v>
      </c>
      <c r="DC66" s="2">
        <f t="shared" si="24"/>
        <v>72.386181249511665</v>
      </c>
      <c r="DD66" s="2">
        <f t="shared" si="24"/>
        <v>72.504621355043469</v>
      </c>
      <c r="DE66" s="2">
        <f t="shared" si="24"/>
        <v>73.334593052001907</v>
      </c>
      <c r="DF66" s="2">
        <f t="shared" si="24"/>
        <v>73.345684123388381</v>
      </c>
      <c r="DG66" s="2">
        <f t="shared" si="24"/>
        <v>72.091633854735349</v>
      </c>
      <c r="DH66" s="2">
        <f t="shared" si="24"/>
        <v>70.404040160370627</v>
      </c>
      <c r="DI66" s="2">
        <f t="shared" si="24"/>
        <v>68.676015235497886</v>
      </c>
      <c r="DJ66" s="2">
        <f t="shared" si="24"/>
        <v>65.69585515309025</v>
      </c>
      <c r="DL66" s="2">
        <f t="shared" si="25"/>
        <v>39.457175972699559</v>
      </c>
      <c r="DM66" s="2">
        <f t="shared" si="25"/>
        <v>47.388137312614624</v>
      </c>
      <c r="DN66" s="2">
        <f t="shared" si="25"/>
        <v>53.315488406438917</v>
      </c>
      <c r="DO66" s="2">
        <f t="shared" si="25"/>
        <v>62.330198173997374</v>
      </c>
      <c r="DP66" s="2">
        <f t="shared" si="25"/>
        <v>65.592623716948495</v>
      </c>
      <c r="DQ66" s="2">
        <f t="shared" si="25"/>
        <v>70.253297186215619</v>
      </c>
      <c r="DR66" s="2">
        <f t="shared" si="25"/>
        <v>75.701045656549894</v>
      </c>
      <c r="DS66" s="2">
        <f t="shared" si="25"/>
        <v>77.227275328399287</v>
      </c>
      <c r="DT66" s="2">
        <f t="shared" si="25"/>
        <v>77.738836397367777</v>
      </c>
      <c r="DU66" s="2">
        <f t="shared" si="25"/>
        <v>77.685610025001026</v>
      </c>
      <c r="DV66" s="2">
        <f t="shared" si="25"/>
        <v>77.524883145564999</v>
      </c>
      <c r="DW66" s="2">
        <f t="shared" si="25"/>
        <v>73.621479281722912</v>
      </c>
      <c r="DX66" s="2">
        <f t="shared" si="25"/>
        <v>71.983641924905115</v>
      </c>
      <c r="DY66" s="2">
        <f t="shared" si="25"/>
        <v>69.212870919324573</v>
      </c>
      <c r="DZ66" s="2">
        <f t="shared" si="25"/>
        <v>69.225760613701993</v>
      </c>
      <c r="EB66" s="2">
        <f t="shared" si="26"/>
        <v>5.4251121427166468E-3</v>
      </c>
      <c r="EC66" s="2">
        <f t="shared" si="26"/>
        <v>6.6879780855430828E-3</v>
      </c>
      <c r="ED66" s="2">
        <f t="shared" si="26"/>
        <v>7.3413456290751253E-3</v>
      </c>
      <c r="EE66" s="2">
        <f t="shared" si="26"/>
        <v>6.6848395758132093E-3</v>
      </c>
      <c r="EF66" s="2">
        <f t="shared" si="26"/>
        <v>6.7738565848306526E-3</v>
      </c>
      <c r="EG66" s="2">
        <f t="shared" si="26"/>
        <v>6.8436224865237542E-3</v>
      </c>
      <c r="EH66" s="2">
        <f t="shared" si="26"/>
        <v>7.0720019365223307E-3</v>
      </c>
      <c r="EI66" s="2">
        <f t="shared" si="26"/>
        <v>7.0797453910279385E-3</v>
      </c>
      <c r="EJ66" s="2">
        <f t="shared" si="26"/>
        <v>6.5946305659078698E-3</v>
      </c>
      <c r="EK66" s="2">
        <f t="shared" si="26"/>
        <v>6.3584322255727504E-3</v>
      </c>
      <c r="EL66" s="2">
        <f t="shared" si="26"/>
        <v>6.1344166482020348E-3</v>
      </c>
      <c r="EM66" s="2">
        <f t="shared" si="26"/>
        <v>5.6389108030090694E-3</v>
      </c>
      <c r="EN66" s="2">
        <f t="shared" si="26"/>
        <v>5.2803471238696944E-3</v>
      </c>
      <c r="EO66" s="2">
        <f t="shared" si="26"/>
        <v>4.9196271286991236E-3</v>
      </c>
      <c r="EP66" s="2">
        <f t="shared" si="26"/>
        <v>4.8225665261014752E-3</v>
      </c>
    </row>
    <row r="67" spans="2:146" x14ac:dyDescent="0.25">
      <c r="B67" s="2">
        <v>45</v>
      </c>
      <c r="C67" s="49">
        <v>42.844799999999999</v>
      </c>
      <c r="D67" s="49">
        <v>51.351999999999997</v>
      </c>
      <c r="E67" s="49">
        <v>57.110999999999997</v>
      </c>
      <c r="F67" s="49">
        <v>64.685000000000002</v>
      </c>
      <c r="G67" s="49">
        <v>69.147999999999996</v>
      </c>
      <c r="H67" s="49">
        <v>71.111000000000004</v>
      </c>
      <c r="I67" s="49">
        <v>75.167000000000002</v>
      </c>
      <c r="J67" s="49">
        <v>77.093000000000004</v>
      </c>
      <c r="K67" s="49">
        <v>76.741</v>
      </c>
      <c r="L67" s="49">
        <v>78.111000000000004</v>
      </c>
      <c r="M67" s="49">
        <v>77.980999999999995</v>
      </c>
      <c r="N67" s="49">
        <v>76.63</v>
      </c>
      <c r="O67" s="49">
        <v>73.832999999999998</v>
      </c>
      <c r="P67" s="49">
        <v>73.537000000000006</v>
      </c>
      <c r="Q67" s="49">
        <v>69.721999999999994</v>
      </c>
      <c r="T67" s="4">
        <f t="shared" si="19"/>
        <v>39.588765685354701</v>
      </c>
      <c r="U67" s="4">
        <f t="shared" si="19"/>
        <v>46.866833943202465</v>
      </c>
      <c r="V67" s="4">
        <f t="shared" si="19"/>
        <v>53.452559414904158</v>
      </c>
      <c r="W67" s="4">
        <f t="shared" si="19"/>
        <v>59.934746377976985</v>
      </c>
      <c r="X67" s="4">
        <f t="shared" si="19"/>
        <v>64.206656562230947</v>
      </c>
      <c r="Y67" s="4">
        <f t="shared" si="19"/>
        <v>66.99959271795116</v>
      </c>
      <c r="Z67" s="4">
        <f t="shared" si="19"/>
        <v>70.795445622254348</v>
      </c>
      <c r="AA67" s="4">
        <f t="shared" si="19"/>
        <v>72.470504657885925</v>
      </c>
      <c r="AB67" s="4">
        <f t="shared" si="19"/>
        <v>72.565911348877847</v>
      </c>
      <c r="AC67" s="4">
        <f t="shared" si="19"/>
        <v>73.442151152248485</v>
      </c>
      <c r="AD67" s="4">
        <f t="shared" si="19"/>
        <v>73.420609959568964</v>
      </c>
      <c r="AE67" s="4">
        <f t="shared" si="19"/>
        <v>72.099490743902891</v>
      </c>
      <c r="AF67" s="4">
        <f t="shared" si="19"/>
        <v>70.372808408375164</v>
      </c>
      <c r="AG67" s="4">
        <f t="shared" si="19"/>
        <v>68.641028303028733</v>
      </c>
      <c r="AH67" s="4">
        <f t="shared" si="19"/>
        <v>65.71816064017662</v>
      </c>
      <c r="AJ67" s="4">
        <f t="shared" si="20"/>
        <v>3.2560343146452979</v>
      </c>
      <c r="AK67" s="4">
        <f t="shared" si="20"/>
        <v>4.4851660567975316</v>
      </c>
      <c r="AL67" s="4">
        <f t="shared" si="20"/>
        <v>3.658440585095839</v>
      </c>
      <c r="AM67" s="4">
        <f t="shared" si="20"/>
        <v>4.7502536220230169</v>
      </c>
      <c r="AN67" s="4">
        <f t="shared" si="20"/>
        <v>4.9413434377690493</v>
      </c>
      <c r="AO67" s="4">
        <f t="shared" si="20"/>
        <v>4.1114072820488445</v>
      </c>
      <c r="AP67" s="4">
        <f t="shared" si="20"/>
        <v>4.3715543777456531</v>
      </c>
      <c r="AQ67" s="4">
        <f t="shared" si="20"/>
        <v>4.6224953421140782</v>
      </c>
      <c r="AR67" s="4">
        <f t="shared" si="20"/>
        <v>4.1750886511221523</v>
      </c>
      <c r="AS67" s="4">
        <f t="shared" si="20"/>
        <v>4.6688488477515193</v>
      </c>
      <c r="AT67" s="4">
        <f t="shared" si="20"/>
        <v>4.5603900404310309</v>
      </c>
      <c r="AU67" s="4">
        <f t="shared" si="20"/>
        <v>4.5305092560971048</v>
      </c>
      <c r="AV67" s="4">
        <f t="shared" si="20"/>
        <v>3.4601915916248345</v>
      </c>
      <c r="AW67" s="4">
        <f t="shared" si="20"/>
        <v>4.895971696971273</v>
      </c>
      <c r="AX67" s="4">
        <f t="shared" si="20"/>
        <v>4.0038393598233739</v>
      </c>
      <c r="AZ67" s="2">
        <f t="shared" si="21"/>
        <v>39.505724407424481</v>
      </c>
      <c r="BA67" s="2">
        <f t="shared" si="21"/>
        <v>46.699207265539997</v>
      </c>
      <c r="BB67" s="2">
        <f t="shared" si="21"/>
        <v>53.221811099267597</v>
      </c>
      <c r="BC67" s="2">
        <f t="shared" si="21"/>
        <v>59.822133880156812</v>
      </c>
      <c r="BD67" s="2">
        <f t="shared" si="21"/>
        <v>64.141562512670006</v>
      </c>
      <c r="BE67" s="2">
        <f t="shared" si="21"/>
        <v>66.935613854615923</v>
      </c>
      <c r="BF67" s="2">
        <f t="shared" si="21"/>
        <v>70.731952519487209</v>
      </c>
      <c r="BG67" s="2">
        <f t="shared" si="21"/>
        <v>72.402910394507302</v>
      </c>
      <c r="BH67" s="2">
        <f t="shared" si="21"/>
        <v>72.526527724679596</v>
      </c>
      <c r="BI67" s="2">
        <f t="shared" si="21"/>
        <v>73.355313128963658</v>
      </c>
      <c r="BJ67" s="2">
        <f t="shared" si="21"/>
        <v>73.347663437351542</v>
      </c>
      <c r="BK67" s="2">
        <f t="shared" si="21"/>
        <v>72.063957934083334</v>
      </c>
      <c r="BL67" s="2">
        <f t="shared" si="21"/>
        <v>70.358507111843593</v>
      </c>
      <c r="BM67" s="2">
        <f t="shared" si="21"/>
        <v>68.619491515539465</v>
      </c>
      <c r="BN67" s="2">
        <f t="shared" si="21"/>
        <v>65.672431241098181</v>
      </c>
      <c r="BP67" s="2">
        <f t="shared" si="22"/>
        <v>42.844799999999999</v>
      </c>
      <c r="BQ67" s="2">
        <f t="shared" si="22"/>
        <v>51.351999999999997</v>
      </c>
      <c r="BR67" s="2">
        <f t="shared" si="22"/>
        <v>57.110999999999997</v>
      </c>
      <c r="BS67" s="2">
        <f t="shared" si="22"/>
        <v>64.685000000000002</v>
      </c>
      <c r="BT67" s="2">
        <f t="shared" si="22"/>
        <v>69.147999999999996</v>
      </c>
      <c r="BU67" s="2">
        <f t="shared" si="22"/>
        <v>71.111000000000004</v>
      </c>
      <c r="BV67" s="2">
        <f t="shared" si="22"/>
        <v>75.167000000000002</v>
      </c>
      <c r="BW67" s="2">
        <f t="shared" si="22"/>
        <v>77.093000000000004</v>
      </c>
      <c r="BX67" s="2">
        <f t="shared" si="22"/>
        <v>76.741</v>
      </c>
      <c r="BY67" s="2">
        <f t="shared" si="22"/>
        <v>78.111000000000004</v>
      </c>
      <c r="BZ67" s="2">
        <f t="shared" si="22"/>
        <v>77.980999999999995</v>
      </c>
      <c r="CA67" s="2">
        <f t="shared" si="22"/>
        <v>76.63</v>
      </c>
      <c r="CB67" s="2">
        <f t="shared" si="22"/>
        <v>73.832999999999998</v>
      </c>
      <c r="CC67" s="2">
        <f t="shared" si="22"/>
        <v>73.537000000000006</v>
      </c>
      <c r="CD67" s="2">
        <f t="shared" si="22"/>
        <v>69.721999999999994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39.506292748701398</v>
      </c>
      <c r="CW67" s="2">
        <f t="shared" si="24"/>
        <v>46.694608523569372</v>
      </c>
      <c r="CX67" s="2">
        <f t="shared" si="24"/>
        <v>53.221654570868679</v>
      </c>
      <c r="CY67" s="2">
        <f t="shared" si="24"/>
        <v>59.804450655265192</v>
      </c>
      <c r="CZ67" s="2">
        <f t="shared" si="24"/>
        <v>64.131442878421737</v>
      </c>
      <c r="DA67" s="2">
        <f t="shared" si="24"/>
        <v>66.911368464445687</v>
      </c>
      <c r="DB67" s="2">
        <f t="shared" si="24"/>
        <v>70.694150528761995</v>
      </c>
      <c r="DC67" s="2">
        <f t="shared" si="24"/>
        <v>72.366242218680171</v>
      </c>
      <c r="DD67" s="2">
        <f t="shared" si="24"/>
        <v>72.489486542997</v>
      </c>
      <c r="DE67" s="2">
        <f t="shared" si="24"/>
        <v>73.325807822411235</v>
      </c>
      <c r="DF67" s="2">
        <f t="shared" si="24"/>
        <v>73.320245706043025</v>
      </c>
      <c r="DG67" s="2">
        <f t="shared" si="24"/>
        <v>72.054969883954172</v>
      </c>
      <c r="DH67" s="2">
        <f t="shared" si="24"/>
        <v>70.349789038143044</v>
      </c>
      <c r="DI67" s="2">
        <f t="shared" si="24"/>
        <v>68.61690882281934</v>
      </c>
      <c r="DJ67" s="2">
        <f t="shared" si="24"/>
        <v>65.654279704377501</v>
      </c>
      <c r="DL67" s="2">
        <f t="shared" si="25"/>
        <v>39.410699387739662</v>
      </c>
      <c r="DM67" s="2">
        <f t="shared" si="25"/>
        <v>47.322123848930026</v>
      </c>
      <c r="DN67" s="2">
        <f t="shared" si="25"/>
        <v>53.241113770121579</v>
      </c>
      <c r="DO67" s="2">
        <f t="shared" si="25"/>
        <v>62.218524134441012</v>
      </c>
      <c r="DP67" s="2">
        <f t="shared" si="25"/>
        <v>65.494809163749821</v>
      </c>
      <c r="DQ67" s="2">
        <f t="shared" si="25"/>
        <v>70.144547734469484</v>
      </c>
      <c r="DR67" s="2">
        <f t="shared" si="25"/>
        <v>75.572450654904969</v>
      </c>
      <c r="DS67" s="2">
        <f t="shared" si="25"/>
        <v>77.09305286937655</v>
      </c>
      <c r="DT67" s="2">
        <f t="shared" si="25"/>
        <v>77.615391963697022</v>
      </c>
      <c r="DU67" s="2">
        <f t="shared" si="25"/>
        <v>77.560447095877194</v>
      </c>
      <c r="DV67" s="2">
        <f t="shared" si="25"/>
        <v>77.398884088950936</v>
      </c>
      <c r="DW67" s="2">
        <f t="shared" si="25"/>
        <v>73.509445573879304</v>
      </c>
      <c r="DX67" s="2">
        <f t="shared" si="25"/>
        <v>71.85632413132393</v>
      </c>
      <c r="DY67" s="2">
        <f t="shared" si="25"/>
        <v>69.095921088180106</v>
      </c>
      <c r="DZ67" s="2">
        <f t="shared" si="25"/>
        <v>69.088571477681683</v>
      </c>
      <c r="EB67" s="2">
        <f t="shared" si="26"/>
        <v>5.9454053210497727E-3</v>
      </c>
      <c r="EC67" s="2">
        <f t="shared" si="26"/>
        <v>7.328493480183323E-3</v>
      </c>
      <c r="ED67" s="2">
        <f t="shared" si="26"/>
        <v>8.0439280610059578E-3</v>
      </c>
      <c r="EE67" s="2">
        <f t="shared" si="26"/>
        <v>7.3250566083280042E-3</v>
      </c>
      <c r="EF67" s="2">
        <f t="shared" si="26"/>
        <v>7.422535203612848E-3</v>
      </c>
      <c r="EG67" s="2">
        <f t="shared" si="26"/>
        <v>7.4989315918916367E-3</v>
      </c>
      <c r="EH67" s="2">
        <f t="shared" si="26"/>
        <v>7.7490088243301588E-3</v>
      </c>
      <c r="EI67" s="2">
        <f t="shared" si="26"/>
        <v>7.7574877728013199E-3</v>
      </c>
      <c r="EJ67" s="2">
        <f t="shared" si="26"/>
        <v>7.2262709984873786E-3</v>
      </c>
      <c r="EK67" s="2">
        <f t="shared" si="26"/>
        <v>6.9676080173588159E-3</v>
      </c>
      <c r="EL67" s="2">
        <f t="shared" si="26"/>
        <v>6.7222756063406918E-3</v>
      </c>
      <c r="EM67" s="2">
        <f t="shared" si="26"/>
        <v>6.1795808561187996E-3</v>
      </c>
      <c r="EN67" s="2">
        <f t="shared" si="26"/>
        <v>5.7868374523772203E-3</v>
      </c>
      <c r="EO67" s="2">
        <f t="shared" si="26"/>
        <v>5.3917047785342559E-3</v>
      </c>
      <c r="EP67" s="2">
        <f t="shared" si="26"/>
        <v>5.2853799032976179E-3</v>
      </c>
    </row>
    <row r="68" spans="2:146" x14ac:dyDescent="0.25">
      <c r="B68" s="2">
        <v>46</v>
      </c>
      <c r="C68" s="49">
        <v>43.603400000000001</v>
      </c>
      <c r="D68" s="49">
        <v>50.963000000000001</v>
      </c>
      <c r="E68" s="49">
        <v>57.667000000000002</v>
      </c>
      <c r="F68" s="49">
        <v>65.944000000000003</v>
      </c>
      <c r="G68" s="49">
        <v>70.480999999999995</v>
      </c>
      <c r="H68" s="49">
        <v>71.63</v>
      </c>
      <c r="I68" s="49">
        <v>77.962999999999994</v>
      </c>
      <c r="J68" s="49">
        <v>78.167000000000002</v>
      </c>
      <c r="K68" s="49">
        <v>77.221999999999994</v>
      </c>
      <c r="L68" s="49">
        <v>78.852000000000004</v>
      </c>
      <c r="M68" s="49">
        <v>80</v>
      </c>
      <c r="N68" s="49">
        <v>78.13</v>
      </c>
      <c r="O68" s="49">
        <v>74.5</v>
      </c>
      <c r="P68" s="49">
        <v>73.37</v>
      </c>
      <c r="Q68" s="49">
        <v>70.926000000000002</v>
      </c>
      <c r="T68" s="4">
        <f t="shared" si="19"/>
        <v>39.670005291851012</v>
      </c>
      <c r="U68" s="4">
        <f t="shared" si="19"/>
        <v>47.046608693224577</v>
      </c>
      <c r="V68" s="4">
        <f t="shared" si="19"/>
        <v>53.686992775569507</v>
      </c>
      <c r="W68" s="4">
        <f t="shared" si="19"/>
        <v>60.051124781131371</v>
      </c>
      <c r="X68" s="4">
        <f t="shared" si="19"/>
        <v>64.272139532113414</v>
      </c>
      <c r="Y68" s="4">
        <f t="shared" si="19"/>
        <v>67.069159701302539</v>
      </c>
      <c r="Z68" s="4">
        <f t="shared" si="19"/>
        <v>70.863011180023619</v>
      </c>
      <c r="AA68" s="4">
        <f t="shared" si="19"/>
        <v>72.558602738743872</v>
      </c>
      <c r="AB68" s="4">
        <f t="shared" si="19"/>
        <v>72.616016684226679</v>
      </c>
      <c r="AC68" s="4">
        <f t="shared" si="19"/>
        <v>73.552296970092414</v>
      </c>
      <c r="AD68" s="4">
        <f t="shared" si="19"/>
        <v>73.497117616651238</v>
      </c>
      <c r="AE68" s="4">
        <f t="shared" si="19"/>
        <v>72.115360554773005</v>
      </c>
      <c r="AF68" s="4">
        <f t="shared" si="19"/>
        <v>70.341389400204918</v>
      </c>
      <c r="AG68" s="4">
        <f t="shared" si="19"/>
        <v>68.612315820200564</v>
      </c>
      <c r="AH68" s="4">
        <f t="shared" si="19"/>
        <v>65.735454911870846</v>
      </c>
      <c r="AJ68" s="4">
        <f t="shared" si="20"/>
        <v>3.9333947081489882</v>
      </c>
      <c r="AK68" s="4">
        <f t="shared" si="20"/>
        <v>3.9163913067754237</v>
      </c>
      <c r="AL68" s="4">
        <f t="shared" si="20"/>
        <v>3.9800072244304943</v>
      </c>
      <c r="AM68" s="4">
        <f t="shared" si="20"/>
        <v>5.8928752188686317</v>
      </c>
      <c r="AN68" s="4">
        <f t="shared" si="20"/>
        <v>6.2088604678865806</v>
      </c>
      <c r="AO68" s="4">
        <f t="shared" si="20"/>
        <v>4.5608402986974568</v>
      </c>
      <c r="AP68" s="4">
        <f t="shared" si="20"/>
        <v>7.0999888199763745</v>
      </c>
      <c r="AQ68" s="4">
        <f t="shared" si="20"/>
        <v>5.6083972612561297</v>
      </c>
      <c r="AR68" s="4">
        <f t="shared" si="20"/>
        <v>4.6059833157733152</v>
      </c>
      <c r="AS68" s="4">
        <f t="shared" si="20"/>
        <v>5.2997030299075902</v>
      </c>
      <c r="AT68" s="4">
        <f t="shared" si="20"/>
        <v>6.5028823833487621</v>
      </c>
      <c r="AU68" s="4">
        <f t="shared" si="20"/>
        <v>6.0146394452269902</v>
      </c>
      <c r="AV68" s="4">
        <f t="shared" si="20"/>
        <v>4.1586105997950824</v>
      </c>
      <c r="AW68" s="4">
        <f t="shared" si="20"/>
        <v>4.7576841797994405</v>
      </c>
      <c r="AX68" s="4">
        <f t="shared" si="20"/>
        <v>5.1905450881291557</v>
      </c>
      <c r="AZ68" s="2">
        <f t="shared" si="21"/>
        <v>39.496149986358546</v>
      </c>
      <c r="BA68" s="2">
        <f t="shared" si="21"/>
        <v>46.68388801182698</v>
      </c>
      <c r="BB68" s="2">
        <f t="shared" si="21"/>
        <v>53.172651675327913</v>
      </c>
      <c r="BC68" s="2">
        <f t="shared" si="21"/>
        <v>59.786994177864223</v>
      </c>
      <c r="BD68" s="2">
        <f t="shared" si="21"/>
        <v>64.105180542466471</v>
      </c>
      <c r="BE68" s="2">
        <f t="shared" si="21"/>
        <v>66.902331458948538</v>
      </c>
      <c r="BF68" s="2">
        <f t="shared" si="21"/>
        <v>70.695532772499618</v>
      </c>
      <c r="BG68" s="2">
        <f t="shared" si="21"/>
        <v>72.385507616163636</v>
      </c>
      <c r="BH68" s="2">
        <f t="shared" si="21"/>
        <v>72.514080695162647</v>
      </c>
      <c r="BI68" s="2">
        <f t="shared" si="21"/>
        <v>73.34846427645472</v>
      </c>
      <c r="BJ68" s="2">
        <f t="shared" si="21"/>
        <v>73.324110013655215</v>
      </c>
      <c r="BK68" s="2">
        <f t="shared" si="21"/>
        <v>72.027644857904406</v>
      </c>
      <c r="BL68" s="2">
        <f t="shared" si="21"/>
        <v>70.304628400051314</v>
      </c>
      <c r="BM68" s="2">
        <f t="shared" si="21"/>
        <v>68.56029101812878</v>
      </c>
      <c r="BN68" s="2">
        <f t="shared" si="21"/>
        <v>65.632043048225071</v>
      </c>
      <c r="BP68" s="2">
        <f t="shared" si="22"/>
        <v>43.603400000000001</v>
      </c>
      <c r="BQ68" s="2">
        <f t="shared" si="22"/>
        <v>50.963000000000001</v>
      </c>
      <c r="BR68" s="2">
        <f t="shared" si="22"/>
        <v>57.667000000000002</v>
      </c>
      <c r="BS68" s="2">
        <f t="shared" si="22"/>
        <v>65.944000000000003</v>
      </c>
      <c r="BT68" s="2">
        <f t="shared" si="22"/>
        <v>70.480999999999995</v>
      </c>
      <c r="BU68" s="2">
        <f t="shared" si="22"/>
        <v>71.63</v>
      </c>
      <c r="BV68" s="2">
        <f t="shared" si="22"/>
        <v>77.962999999999994</v>
      </c>
      <c r="BW68" s="2">
        <f t="shared" si="22"/>
        <v>78.167000000000002</v>
      </c>
      <c r="BX68" s="2">
        <f t="shared" si="22"/>
        <v>77.221999999999994</v>
      </c>
      <c r="BY68" s="2">
        <f t="shared" si="22"/>
        <v>78.852000000000004</v>
      </c>
      <c r="BZ68" s="2">
        <f t="shared" si="22"/>
        <v>80</v>
      </c>
      <c r="CA68" s="2">
        <f t="shared" si="22"/>
        <v>78.13</v>
      </c>
      <c r="CB68" s="2">
        <f t="shared" si="22"/>
        <v>74.5</v>
      </c>
      <c r="CC68" s="2">
        <f t="shared" si="22"/>
        <v>73.37</v>
      </c>
      <c r="CD68" s="2">
        <f t="shared" si="22"/>
        <v>70.926000000000002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39.49701516446612</v>
      </c>
      <c r="CW68" s="2">
        <f t="shared" si="24"/>
        <v>46.679255953877252</v>
      </c>
      <c r="CX68" s="2">
        <f t="shared" si="24"/>
        <v>53.172704246776206</v>
      </c>
      <c r="CY68" s="2">
        <f t="shared" si="24"/>
        <v>59.768224149114516</v>
      </c>
      <c r="CZ68" s="2">
        <f t="shared" si="24"/>
        <v>64.094588301187073</v>
      </c>
      <c r="DA68" s="2">
        <f t="shared" si="24"/>
        <v>66.876372127128633</v>
      </c>
      <c r="DB68" s="2">
        <f t="shared" si="24"/>
        <v>70.654873008187138</v>
      </c>
      <c r="DC68" s="2">
        <f t="shared" si="24"/>
        <v>72.346303187848676</v>
      </c>
      <c r="DD68" s="2">
        <f t="shared" si="24"/>
        <v>72.474351730950517</v>
      </c>
      <c r="DE68" s="2">
        <f t="shared" si="24"/>
        <v>73.317022592820564</v>
      </c>
      <c r="DF68" s="2">
        <f t="shared" si="24"/>
        <v>73.294807288697669</v>
      </c>
      <c r="DG68" s="2">
        <f t="shared" si="24"/>
        <v>72.018305913173009</v>
      </c>
      <c r="DH68" s="2">
        <f t="shared" si="24"/>
        <v>70.29553791591546</v>
      </c>
      <c r="DI68" s="2">
        <f t="shared" si="24"/>
        <v>68.557802410140809</v>
      </c>
      <c r="DJ68" s="2">
        <f t="shared" si="24"/>
        <v>65.612704255664767</v>
      </c>
      <c r="DL68" s="2">
        <f t="shared" si="25"/>
        <v>39.364222802779757</v>
      </c>
      <c r="DM68" s="2">
        <f t="shared" si="25"/>
        <v>47.256110385245421</v>
      </c>
      <c r="DN68" s="2">
        <f t="shared" si="25"/>
        <v>53.166739133804242</v>
      </c>
      <c r="DO68" s="2">
        <f t="shared" si="25"/>
        <v>62.106850094884649</v>
      </c>
      <c r="DP68" s="2">
        <f t="shared" si="25"/>
        <v>65.396994610551161</v>
      </c>
      <c r="DQ68" s="2">
        <f t="shared" si="25"/>
        <v>70.035798282723363</v>
      </c>
      <c r="DR68" s="2">
        <f t="shared" si="25"/>
        <v>75.44385565326003</v>
      </c>
      <c r="DS68" s="2">
        <f t="shared" si="25"/>
        <v>76.958830410353798</v>
      </c>
      <c r="DT68" s="2">
        <f t="shared" si="25"/>
        <v>77.491947530026252</v>
      </c>
      <c r="DU68" s="2">
        <f t="shared" si="25"/>
        <v>77.435284166753362</v>
      </c>
      <c r="DV68" s="2">
        <f t="shared" si="25"/>
        <v>77.272885032336873</v>
      </c>
      <c r="DW68" s="2">
        <f t="shared" si="25"/>
        <v>73.397411866035696</v>
      </c>
      <c r="DX68" s="2">
        <f t="shared" si="25"/>
        <v>71.729006337742732</v>
      </c>
      <c r="DY68" s="2">
        <f t="shared" si="25"/>
        <v>68.978971257035653</v>
      </c>
      <c r="DZ68" s="2">
        <f t="shared" si="25"/>
        <v>68.951382341661358</v>
      </c>
      <c r="EB68" s="2">
        <f t="shared" si="26"/>
        <v>6.5152701299133406E-3</v>
      </c>
      <c r="EC68" s="2">
        <f t="shared" si="26"/>
        <v>8.0298558836482369E-3</v>
      </c>
      <c r="ED68" s="2">
        <f t="shared" si="26"/>
        <v>8.8131521630322191E-3</v>
      </c>
      <c r="EE68" s="2">
        <f t="shared" si="26"/>
        <v>8.026092750598391E-3</v>
      </c>
      <c r="EF68" s="2">
        <f t="shared" si="26"/>
        <v>8.1328239914472897E-3</v>
      </c>
      <c r="EG68" s="2">
        <f t="shared" si="26"/>
        <v>8.2164705049192072E-3</v>
      </c>
      <c r="EH68" s="2">
        <f t="shared" si="26"/>
        <v>8.4902718021581808E-3</v>
      </c>
      <c r="EI68" s="2">
        <f t="shared" si="26"/>
        <v>8.4995548912272269E-3</v>
      </c>
      <c r="EJ68" s="2">
        <f t="shared" si="26"/>
        <v>7.9179283870264554E-3</v>
      </c>
      <c r="EK68" s="2">
        <f t="shared" si="26"/>
        <v>7.6346980563783513E-3</v>
      </c>
      <c r="EL68" s="2">
        <f t="shared" si="26"/>
        <v>7.3660513559324374E-3</v>
      </c>
      <c r="EM68" s="2">
        <f t="shared" si="26"/>
        <v>6.7717383947259431E-3</v>
      </c>
      <c r="EN68" s="2">
        <f t="shared" si="26"/>
        <v>6.3416005524922631E-3</v>
      </c>
      <c r="EO68" s="2">
        <f t="shared" si="26"/>
        <v>5.9088130717910537E-3</v>
      </c>
      <c r="EP68" s="2">
        <f t="shared" si="26"/>
        <v>5.792350164403149E-3</v>
      </c>
    </row>
    <row r="69" spans="2:146" x14ac:dyDescent="0.25">
      <c r="B69" s="2">
        <v>47</v>
      </c>
      <c r="C69" s="49">
        <v>44.2759</v>
      </c>
      <c r="D69" s="49">
        <v>53.610999999999997</v>
      </c>
      <c r="E69" s="49">
        <v>60.036999999999999</v>
      </c>
      <c r="F69" s="49">
        <v>66.593000000000004</v>
      </c>
      <c r="G69" s="49">
        <v>70.703999999999994</v>
      </c>
      <c r="H69" s="49">
        <v>72.980999999999995</v>
      </c>
      <c r="I69" s="49">
        <v>76.944000000000003</v>
      </c>
      <c r="J69" s="49">
        <v>78.167000000000002</v>
      </c>
      <c r="K69" s="49">
        <v>78.944000000000003</v>
      </c>
      <c r="L69" s="49">
        <v>81.962999999999994</v>
      </c>
      <c r="M69" s="49">
        <v>82.167000000000002</v>
      </c>
      <c r="N69" s="49">
        <v>77.721999999999994</v>
      </c>
      <c r="O69" s="49">
        <v>74.759</v>
      </c>
      <c r="P69" s="49">
        <v>72.278000000000006</v>
      </c>
      <c r="Q69" s="49">
        <v>71.314999999999998</v>
      </c>
      <c r="T69" s="4">
        <f t="shared" si="19"/>
        <v>39.83540271644884</v>
      </c>
      <c r="U69" s="4">
        <f t="shared" si="19"/>
        <v>47.415084190931282</v>
      </c>
      <c r="V69" s="4">
        <f t="shared" si="19"/>
        <v>54.207599549380966</v>
      </c>
      <c r="W69" s="4">
        <f t="shared" si="19"/>
        <v>60.33758406987377</v>
      </c>
      <c r="X69" s="4">
        <f t="shared" si="19"/>
        <v>64.47091469626055</v>
      </c>
      <c r="Y69" s="4">
        <f t="shared" si="19"/>
        <v>67.276916004466827</v>
      </c>
      <c r="Z69" s="4">
        <f t="shared" si="19"/>
        <v>71.072828165079073</v>
      </c>
      <c r="AA69" s="4">
        <f t="shared" si="19"/>
        <v>72.784682586782978</v>
      </c>
      <c r="AB69" s="4">
        <f t="shared" si="19"/>
        <v>72.750490755403419</v>
      </c>
      <c r="AC69" s="4">
        <f t="shared" si="19"/>
        <v>73.795555479376759</v>
      </c>
      <c r="AD69" s="4">
        <f t="shared" si="19"/>
        <v>73.689916199694636</v>
      </c>
      <c r="AE69" s="4">
        <f t="shared" si="19"/>
        <v>72.196767177055719</v>
      </c>
      <c r="AF69" s="4">
        <f t="shared" si="19"/>
        <v>70.340463625488553</v>
      </c>
      <c r="AG69" s="4">
        <f t="shared" si="19"/>
        <v>68.620882218240951</v>
      </c>
      <c r="AH69" s="4">
        <f t="shared" si="19"/>
        <v>65.815342211469201</v>
      </c>
      <c r="AJ69" s="4">
        <f t="shared" si="20"/>
        <v>4.44049728355116</v>
      </c>
      <c r="AK69" s="4">
        <f t="shared" si="20"/>
        <v>6.1959158090687154</v>
      </c>
      <c r="AL69" s="4">
        <f t="shared" si="20"/>
        <v>5.8294004506190333</v>
      </c>
      <c r="AM69" s="4">
        <f t="shared" si="20"/>
        <v>6.2554159301262331</v>
      </c>
      <c r="AN69" s="4">
        <f t="shared" si="20"/>
        <v>6.2330853037394434</v>
      </c>
      <c r="AO69" s="4">
        <f t="shared" si="20"/>
        <v>5.7040839955331677</v>
      </c>
      <c r="AP69" s="4">
        <f t="shared" si="20"/>
        <v>5.8711718349209292</v>
      </c>
      <c r="AQ69" s="4">
        <f t="shared" si="20"/>
        <v>5.3823174132170237</v>
      </c>
      <c r="AR69" s="4">
        <f t="shared" si="20"/>
        <v>6.1935092445965836</v>
      </c>
      <c r="AS69" s="4">
        <f t="shared" si="20"/>
        <v>8.1674445206232349</v>
      </c>
      <c r="AT69" s="4">
        <f t="shared" si="20"/>
        <v>8.4770838003053655</v>
      </c>
      <c r="AU69" s="4">
        <f t="shared" si="20"/>
        <v>5.5252328229442753</v>
      </c>
      <c r="AV69" s="4">
        <f t="shared" si="20"/>
        <v>4.4185363745114472</v>
      </c>
      <c r="AW69" s="4">
        <f t="shared" si="20"/>
        <v>3.6571177817590552</v>
      </c>
      <c r="AX69" s="4">
        <f t="shared" si="20"/>
        <v>5.4996577885307971</v>
      </c>
      <c r="AZ69" s="2">
        <f t="shared" si="21"/>
        <v>39.486523950023297</v>
      </c>
      <c r="BA69" s="2">
        <f t="shared" si="21"/>
        <v>46.66853270139363</v>
      </c>
      <c r="BB69" s="2">
        <f t="shared" si="21"/>
        <v>53.123450850891132</v>
      </c>
      <c r="BC69" s="2">
        <f t="shared" si="21"/>
        <v>59.751899188440873</v>
      </c>
      <c r="BD69" s="2">
        <f t="shared" si="21"/>
        <v>64.068795597570926</v>
      </c>
      <c r="BE69" s="2">
        <f t="shared" si="21"/>
        <v>66.869153156595786</v>
      </c>
      <c r="BF69" s="2">
        <f t="shared" si="21"/>
        <v>70.659310732371296</v>
      </c>
      <c r="BG69" s="2">
        <f t="shared" si="21"/>
        <v>72.368251536131069</v>
      </c>
      <c r="BH69" s="2">
        <f t="shared" si="21"/>
        <v>72.50180600144634</v>
      </c>
      <c r="BI69" s="2">
        <f t="shared" si="21"/>
        <v>73.341713595495065</v>
      </c>
      <c r="BJ69" s="2">
        <f t="shared" si="21"/>
        <v>73.300664230297514</v>
      </c>
      <c r="BK69" s="2">
        <f t="shared" si="21"/>
        <v>71.991315946311516</v>
      </c>
      <c r="BL69" s="2">
        <f t="shared" si="21"/>
        <v>70.250740463586467</v>
      </c>
      <c r="BM69" s="2">
        <f t="shared" si="21"/>
        <v>68.501048599869137</v>
      </c>
      <c r="BN69" s="2">
        <f t="shared" si="21"/>
        <v>65.591714606978684</v>
      </c>
      <c r="BP69" s="2">
        <f t="shared" si="22"/>
        <v>44.2759</v>
      </c>
      <c r="BQ69" s="2">
        <f t="shared" si="22"/>
        <v>53.610999999999997</v>
      </c>
      <c r="BR69" s="2">
        <f t="shared" si="22"/>
        <v>60.036999999999999</v>
      </c>
      <c r="BS69" s="2">
        <f t="shared" si="22"/>
        <v>66.593000000000004</v>
      </c>
      <c r="BT69" s="2">
        <f t="shared" si="22"/>
        <v>70.703999999999994</v>
      </c>
      <c r="BU69" s="2">
        <f t="shared" si="22"/>
        <v>72.980999999999995</v>
      </c>
      <c r="BV69" s="2">
        <f t="shared" si="22"/>
        <v>76.944000000000003</v>
      </c>
      <c r="BW69" s="2">
        <f t="shared" si="22"/>
        <v>78.167000000000002</v>
      </c>
      <c r="BX69" s="2">
        <f t="shared" si="22"/>
        <v>78.944000000000003</v>
      </c>
      <c r="BY69" s="2">
        <f t="shared" si="22"/>
        <v>81.962999999999994</v>
      </c>
      <c r="BZ69" s="2">
        <f t="shared" si="22"/>
        <v>82.167000000000002</v>
      </c>
      <c r="CA69" s="2">
        <f t="shared" si="22"/>
        <v>77.721999999999994</v>
      </c>
      <c r="CB69" s="2">
        <f t="shared" si="22"/>
        <v>74.759</v>
      </c>
      <c r="CC69" s="2">
        <f t="shared" si="22"/>
        <v>72.278000000000006</v>
      </c>
      <c r="CD69" s="2">
        <f t="shared" si="22"/>
        <v>71.314999999999998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39.487737580230842</v>
      </c>
      <c r="CW69" s="2">
        <f t="shared" si="24"/>
        <v>46.66390338418514</v>
      </c>
      <c r="CX69" s="2">
        <f t="shared" si="24"/>
        <v>53.123753922683733</v>
      </c>
      <c r="CY69" s="2">
        <f t="shared" si="24"/>
        <v>59.73199764296384</v>
      </c>
      <c r="CZ69" s="2">
        <f t="shared" si="24"/>
        <v>64.05773372395241</v>
      </c>
      <c r="DA69" s="2">
        <f t="shared" si="24"/>
        <v>66.841375789811593</v>
      </c>
      <c r="DB69" s="2">
        <f t="shared" si="24"/>
        <v>70.615595487612282</v>
      </c>
      <c r="DC69" s="2">
        <f t="shared" si="24"/>
        <v>72.326364157017167</v>
      </c>
      <c r="DD69" s="2">
        <f t="shared" si="24"/>
        <v>72.459216918904033</v>
      </c>
      <c r="DE69" s="2">
        <f t="shared" si="24"/>
        <v>73.308237363229892</v>
      </c>
      <c r="DF69" s="2">
        <f t="shared" si="24"/>
        <v>73.269368871352313</v>
      </c>
      <c r="DG69" s="2">
        <f t="shared" si="24"/>
        <v>71.981641942391832</v>
      </c>
      <c r="DH69" s="2">
        <f t="shared" si="24"/>
        <v>70.241286793687877</v>
      </c>
      <c r="DI69" s="2">
        <f t="shared" si="24"/>
        <v>68.498695997462264</v>
      </c>
      <c r="DJ69" s="2">
        <f t="shared" si="24"/>
        <v>65.571128806952018</v>
      </c>
      <c r="DL69" s="2">
        <f t="shared" si="25"/>
        <v>39.317746217819852</v>
      </c>
      <c r="DM69" s="2">
        <f t="shared" si="25"/>
        <v>47.190096921560823</v>
      </c>
      <c r="DN69" s="2">
        <f t="shared" si="25"/>
        <v>53.092364497486898</v>
      </c>
      <c r="DO69" s="2">
        <f t="shared" si="25"/>
        <v>61.995176055328287</v>
      </c>
      <c r="DP69" s="2">
        <f t="shared" si="25"/>
        <v>65.299180057352487</v>
      </c>
      <c r="DQ69" s="2">
        <f t="shared" si="25"/>
        <v>69.927048830977228</v>
      </c>
      <c r="DR69" s="2">
        <f t="shared" si="25"/>
        <v>75.315260651615105</v>
      </c>
      <c r="DS69" s="2">
        <f t="shared" si="25"/>
        <v>76.824607951331046</v>
      </c>
      <c r="DT69" s="2">
        <f t="shared" si="25"/>
        <v>77.368503096355482</v>
      </c>
      <c r="DU69" s="2">
        <f t="shared" si="25"/>
        <v>77.310121237629531</v>
      </c>
      <c r="DV69" s="2">
        <f t="shared" si="25"/>
        <v>77.14688597572281</v>
      </c>
      <c r="DW69" s="2">
        <f t="shared" si="25"/>
        <v>73.285378158192074</v>
      </c>
      <c r="DX69" s="2">
        <f t="shared" si="25"/>
        <v>71.601688544161533</v>
      </c>
      <c r="DY69" s="2">
        <f t="shared" si="25"/>
        <v>68.862021425891186</v>
      </c>
      <c r="DZ69" s="2">
        <f t="shared" si="25"/>
        <v>68.814193205641047</v>
      </c>
      <c r="EB69" s="2">
        <f t="shared" si="26"/>
        <v>7.1393639672534112E-3</v>
      </c>
      <c r="EC69" s="2">
        <f t="shared" si="26"/>
        <v>8.7977462277070012E-3</v>
      </c>
      <c r="ED69" s="2">
        <f t="shared" si="26"/>
        <v>9.6552195747003564E-3</v>
      </c>
      <c r="EE69" s="2">
        <f t="shared" si="26"/>
        <v>8.7936264186260615E-3</v>
      </c>
      <c r="EF69" s="2">
        <f t="shared" si="26"/>
        <v>8.9104726647431173E-3</v>
      </c>
      <c r="EG69" s="2">
        <f t="shared" si="26"/>
        <v>9.0020447447305835E-3</v>
      </c>
      <c r="EH69" s="2">
        <f t="shared" si="26"/>
        <v>9.3017785807072532E-3</v>
      </c>
      <c r="EI69" s="2">
        <f t="shared" si="26"/>
        <v>9.3119406215512318E-3</v>
      </c>
      <c r="EJ69" s="2">
        <f t="shared" si="26"/>
        <v>8.6752087783991596E-3</v>
      </c>
      <c r="EK69" s="2">
        <f t="shared" si="26"/>
        <v>8.365118358210237E-3</v>
      </c>
      <c r="EL69" s="2">
        <f t="shared" si="26"/>
        <v>8.0709789545292832E-3</v>
      </c>
      <c r="EM69" s="2">
        <f t="shared" si="26"/>
        <v>7.4202156866095079E-3</v>
      </c>
      <c r="EN69" s="2">
        <f t="shared" si="26"/>
        <v>6.9491750472203918E-3</v>
      </c>
      <c r="EO69" s="2">
        <f t="shared" si="26"/>
        <v>6.4751933742858547E-3</v>
      </c>
      <c r="EP69" s="2">
        <f t="shared" si="26"/>
        <v>6.347638374059752E-3</v>
      </c>
    </row>
    <row r="70" spans="2:146" x14ac:dyDescent="0.25">
      <c r="B70" s="2">
        <v>48</v>
      </c>
      <c r="C70" s="49">
        <v>45.2759</v>
      </c>
      <c r="D70" s="49">
        <v>54.036999999999999</v>
      </c>
      <c r="E70" s="49">
        <v>61.555999999999997</v>
      </c>
      <c r="F70" s="49">
        <v>69.555999999999997</v>
      </c>
      <c r="G70" s="49">
        <v>73.055999999999997</v>
      </c>
      <c r="H70" s="49">
        <v>75.5</v>
      </c>
      <c r="I70" s="49">
        <v>80.13</v>
      </c>
      <c r="J70" s="49">
        <v>80.778000000000006</v>
      </c>
      <c r="K70" s="49">
        <v>78.055999999999997</v>
      </c>
      <c r="L70" s="49">
        <v>80.259</v>
      </c>
      <c r="M70" s="49">
        <v>83.241</v>
      </c>
      <c r="N70" s="49">
        <v>78.944000000000003</v>
      </c>
      <c r="O70" s="49">
        <v>75.388999999999996</v>
      </c>
      <c r="P70" s="49">
        <v>73.573999999999998</v>
      </c>
      <c r="Q70" s="49">
        <v>72.980999999999995</v>
      </c>
      <c r="T70" s="4">
        <f t="shared" si="19"/>
        <v>40.147887512763177</v>
      </c>
      <c r="U70" s="4">
        <f t="shared" si="19"/>
        <v>48.114656582609143</v>
      </c>
      <c r="V70" s="4">
        <f t="shared" si="19"/>
        <v>55.235185979114419</v>
      </c>
      <c r="W70" s="4">
        <f t="shared" si="19"/>
        <v>60.944632792858826</v>
      </c>
      <c r="X70" s="4">
        <f t="shared" si="19"/>
        <v>64.941846768091821</v>
      </c>
      <c r="Y70" s="4">
        <f t="shared" si="19"/>
        <v>67.770306386153109</v>
      </c>
      <c r="Z70" s="4">
        <f t="shared" si="19"/>
        <v>71.579019581829641</v>
      </c>
      <c r="AA70" s="4">
        <f t="shared" si="19"/>
        <v>73.292352618643548</v>
      </c>
      <c r="AB70" s="4">
        <f t="shared" si="19"/>
        <v>73.061559566259135</v>
      </c>
      <c r="AC70" s="4">
        <f t="shared" si="19"/>
        <v>74.293583989205544</v>
      </c>
      <c r="AD70" s="4">
        <f t="shared" si="19"/>
        <v>74.108138748878517</v>
      </c>
      <c r="AE70" s="4">
        <f t="shared" si="19"/>
        <v>72.411552252555481</v>
      </c>
      <c r="AF70" s="4">
        <f t="shared" si="19"/>
        <v>70.404772895780368</v>
      </c>
      <c r="AG70" s="4">
        <f t="shared" si="19"/>
        <v>68.704956971647974</v>
      </c>
      <c r="AH70" s="4">
        <f t="shared" si="19"/>
        <v>66.013891937874675</v>
      </c>
      <c r="AJ70" s="4">
        <f t="shared" si="20"/>
        <v>5.1280124872368233</v>
      </c>
      <c r="AK70" s="4">
        <f t="shared" si="20"/>
        <v>5.9223434173908558</v>
      </c>
      <c r="AL70" s="4">
        <f t="shared" si="20"/>
        <v>6.3208140208855781</v>
      </c>
      <c r="AM70" s="4">
        <f t="shared" si="20"/>
        <v>8.6113672071411713</v>
      </c>
      <c r="AN70" s="4">
        <f t="shared" si="20"/>
        <v>8.1141532319081762</v>
      </c>
      <c r="AO70" s="4">
        <f t="shared" si="20"/>
        <v>7.7296936138468908</v>
      </c>
      <c r="AP70" s="4">
        <f t="shared" si="20"/>
        <v>8.5509804181703544</v>
      </c>
      <c r="AQ70" s="4">
        <f t="shared" si="20"/>
        <v>7.4856473813564577</v>
      </c>
      <c r="AR70" s="4">
        <f t="shared" si="20"/>
        <v>4.9944404337408628</v>
      </c>
      <c r="AS70" s="4">
        <f t="shared" si="20"/>
        <v>5.9654160107944563</v>
      </c>
      <c r="AT70" s="4">
        <f t="shared" si="20"/>
        <v>9.1328612511214828</v>
      </c>
      <c r="AU70" s="4">
        <f t="shared" si="20"/>
        <v>6.5324477474445217</v>
      </c>
      <c r="AV70" s="4">
        <f t="shared" si="20"/>
        <v>4.9842271042196273</v>
      </c>
      <c r="AW70" s="4">
        <f t="shared" si="20"/>
        <v>4.8690430283520243</v>
      </c>
      <c r="AX70" s="4">
        <f t="shared" si="20"/>
        <v>6.9671080621253196</v>
      </c>
      <c r="AZ70" s="2">
        <f t="shared" si="21"/>
        <v>39.476839193716906</v>
      </c>
      <c r="BA70" s="2">
        <f t="shared" si="21"/>
        <v>46.653134167383939</v>
      </c>
      <c r="BB70" s="2">
        <f t="shared" si="21"/>
        <v>53.074202686213802</v>
      </c>
      <c r="BC70" s="2">
        <f t="shared" si="21"/>
        <v>59.716847399941294</v>
      </c>
      <c r="BD70" s="2">
        <f t="shared" si="21"/>
        <v>64.032402756051738</v>
      </c>
      <c r="BE70" s="2">
        <f t="shared" si="21"/>
        <v>66.836082948509898</v>
      </c>
      <c r="BF70" s="2">
        <f t="shared" si="21"/>
        <v>70.623297652680137</v>
      </c>
      <c r="BG70" s="2">
        <f t="shared" si="21"/>
        <v>72.351146673632044</v>
      </c>
      <c r="BH70" s="2">
        <f t="shared" si="21"/>
        <v>72.489711656442338</v>
      </c>
      <c r="BI70" s="2">
        <f t="shared" si="21"/>
        <v>73.335061917445231</v>
      </c>
      <c r="BJ70" s="2">
        <f t="shared" si="21"/>
        <v>73.277329199306067</v>
      </c>
      <c r="BK70" s="2">
        <f t="shared" si="21"/>
        <v>71.954964940343899</v>
      </c>
      <c r="BL70" s="2">
        <f t="shared" si="21"/>
        <v>70.196838102206485</v>
      </c>
      <c r="BM70" s="2">
        <f t="shared" si="21"/>
        <v>68.441757124962464</v>
      </c>
      <c r="BN70" s="2">
        <f t="shared" si="21"/>
        <v>65.551446355891841</v>
      </c>
      <c r="BP70" s="2">
        <f t="shared" si="22"/>
        <v>45.2759</v>
      </c>
      <c r="BQ70" s="2" t="str">
        <f t="shared" si="22"/>
        <v/>
      </c>
      <c r="BR70" s="2" t="str">
        <f t="shared" si="22"/>
        <v/>
      </c>
      <c r="BS70" s="2">
        <f t="shared" si="22"/>
        <v>69.555999999999997</v>
      </c>
      <c r="BT70" s="2">
        <f t="shared" si="22"/>
        <v>73.055999999999997</v>
      </c>
      <c r="BU70" s="2">
        <f t="shared" si="22"/>
        <v>75.5</v>
      </c>
      <c r="BV70" s="2">
        <f t="shared" si="22"/>
        <v>80.13</v>
      </c>
      <c r="BW70" s="2">
        <f t="shared" si="22"/>
        <v>80.778000000000006</v>
      </c>
      <c r="BX70" s="2">
        <f t="shared" si="22"/>
        <v>78.055999999999997</v>
      </c>
      <c r="BY70" s="2">
        <f t="shared" si="22"/>
        <v>80.259</v>
      </c>
      <c r="BZ70" s="2">
        <f t="shared" si="22"/>
        <v>83.241</v>
      </c>
      <c r="CA70" s="2">
        <f t="shared" si="22"/>
        <v>78.944000000000003</v>
      </c>
      <c r="CB70" s="2">
        <f t="shared" si="22"/>
        <v>75.388999999999996</v>
      </c>
      <c r="CC70" s="2">
        <f t="shared" si="22"/>
        <v>73.573999999999998</v>
      </c>
      <c r="CD70" s="2">
        <f t="shared" si="22"/>
        <v>72.980999999999995</v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39.478459995995557</v>
      </c>
      <c r="CW70" s="2">
        <f t="shared" si="24"/>
        <v>46.648550814493028</v>
      </c>
      <c r="CX70" s="2">
        <f t="shared" si="24"/>
        <v>53.074803598591267</v>
      </c>
      <c r="CY70" s="2">
        <f t="shared" si="24"/>
        <v>59.695771136813164</v>
      </c>
      <c r="CZ70" s="2">
        <f t="shared" si="24"/>
        <v>64.020879146717746</v>
      </c>
      <c r="DA70" s="2">
        <f t="shared" si="24"/>
        <v>66.806379452494539</v>
      </c>
      <c r="DB70" s="2">
        <f t="shared" si="24"/>
        <v>70.576317967037411</v>
      </c>
      <c r="DC70" s="2">
        <f t="shared" si="24"/>
        <v>72.306425126185673</v>
      </c>
      <c r="DD70" s="2">
        <f t="shared" si="24"/>
        <v>72.444082106857564</v>
      </c>
      <c r="DE70" s="2">
        <f t="shared" si="24"/>
        <v>73.299452133639235</v>
      </c>
      <c r="DF70" s="2">
        <f t="shared" si="24"/>
        <v>73.243930454006957</v>
      </c>
      <c r="DG70" s="2">
        <f t="shared" si="24"/>
        <v>71.944977971610655</v>
      </c>
      <c r="DH70" s="2">
        <f t="shared" si="24"/>
        <v>70.187035671460293</v>
      </c>
      <c r="DI70" s="2">
        <f t="shared" si="24"/>
        <v>68.439589584783732</v>
      </c>
      <c r="DJ70" s="2">
        <f t="shared" si="24"/>
        <v>65.529553358239269</v>
      </c>
      <c r="DL70" s="2">
        <f t="shared" si="25"/>
        <v>39.271269632859948</v>
      </c>
      <c r="DM70" s="2">
        <f t="shared" si="25"/>
        <v>47.124083457876225</v>
      </c>
      <c r="DN70" s="2">
        <f t="shared" si="25"/>
        <v>53.017989861169561</v>
      </c>
      <c r="DO70" s="2">
        <f t="shared" si="25"/>
        <v>61.883502015771931</v>
      </c>
      <c r="DP70" s="2">
        <f t="shared" si="25"/>
        <v>65.201365504153813</v>
      </c>
      <c r="DQ70" s="2">
        <f t="shared" si="25"/>
        <v>69.818299379231092</v>
      </c>
      <c r="DR70" s="2">
        <f t="shared" si="25"/>
        <v>75.186665649970166</v>
      </c>
      <c r="DS70" s="2">
        <f t="shared" si="25"/>
        <v>76.690385492308309</v>
      </c>
      <c r="DT70" s="2">
        <f t="shared" si="25"/>
        <v>77.245058662684727</v>
      </c>
      <c r="DU70" s="2">
        <f t="shared" si="25"/>
        <v>77.184958308505699</v>
      </c>
      <c r="DV70" s="2">
        <f t="shared" si="25"/>
        <v>77.020886919108747</v>
      </c>
      <c r="DW70" s="2">
        <f t="shared" si="25"/>
        <v>73.173344450348466</v>
      </c>
      <c r="DX70" s="2">
        <f t="shared" si="25"/>
        <v>71.474370750580348</v>
      </c>
      <c r="DY70" s="2">
        <f t="shared" si="25"/>
        <v>68.745071594746719</v>
      </c>
      <c r="DZ70" s="2">
        <f t="shared" si="25"/>
        <v>68.677004069620722</v>
      </c>
      <c r="EB70" s="2">
        <f t="shared" si="26"/>
        <v>7.8227686564675235E-3</v>
      </c>
      <c r="EC70" s="2">
        <f t="shared" si="26"/>
        <v>9.6383559671067622E-3</v>
      </c>
      <c r="ED70" s="2">
        <f t="shared" si="26"/>
        <v>1.0576885181926701E-2</v>
      </c>
      <c r="EE70" s="2">
        <f t="shared" si="26"/>
        <v>9.6338463431857833E-3</v>
      </c>
      <c r="EF70" s="2">
        <f t="shared" si="26"/>
        <v>9.7617471488799304E-3</v>
      </c>
      <c r="EG70" s="2">
        <f t="shared" si="26"/>
        <v>9.8619806428717083E-3</v>
      </c>
      <c r="EH70" s="2">
        <f t="shared" si="26"/>
        <v>1.0190052654085039E-2</v>
      </c>
      <c r="EI70" s="2">
        <f t="shared" si="26"/>
        <v>1.0201175127393053E-2</v>
      </c>
      <c r="EJ70" s="2">
        <f t="shared" si="26"/>
        <v>9.5042225376796175E-3</v>
      </c>
      <c r="EK70" s="2">
        <f t="shared" si="26"/>
        <v>9.1647734435074384E-3</v>
      </c>
      <c r="EL70" s="2">
        <f t="shared" si="26"/>
        <v>8.8427668170674972E-3</v>
      </c>
      <c r="EM70" s="2">
        <f t="shared" si="26"/>
        <v>8.130284329729745E-3</v>
      </c>
      <c r="EN70" s="2">
        <f t="shared" si="26"/>
        <v>7.6145138163235954E-3</v>
      </c>
      <c r="EO70" s="2">
        <f t="shared" si="26"/>
        <v>7.095475700780088E-3</v>
      </c>
      <c r="EP70" s="2">
        <f t="shared" si="26"/>
        <v>6.9557872895061636E-3</v>
      </c>
    </row>
    <row r="71" spans="2:146" x14ac:dyDescent="0.25">
      <c r="B71" s="2">
        <v>49</v>
      </c>
      <c r="C71" s="49">
        <v>45.155200000000001</v>
      </c>
      <c r="D71" s="49">
        <v>56.906999999999996</v>
      </c>
      <c r="E71" s="49">
        <v>65.241</v>
      </c>
      <c r="F71" s="49">
        <v>70.221999999999994</v>
      </c>
      <c r="G71" s="49">
        <v>75.203999999999994</v>
      </c>
      <c r="H71" s="49">
        <v>77.185000000000002</v>
      </c>
      <c r="I71" s="49">
        <v>81.759</v>
      </c>
      <c r="J71" s="49">
        <v>82.37</v>
      </c>
      <c r="K71" s="49">
        <v>81.147999999999996</v>
      </c>
      <c r="L71" s="49">
        <v>83.111000000000004</v>
      </c>
      <c r="M71" s="49">
        <v>85.573999999999998</v>
      </c>
      <c r="N71" s="49">
        <v>80.167000000000002</v>
      </c>
      <c r="O71" s="49">
        <v>77.111000000000004</v>
      </c>
      <c r="P71" s="49">
        <v>75.926000000000002</v>
      </c>
      <c r="Q71" s="49">
        <v>73.093000000000004</v>
      </c>
      <c r="T71" s="4">
        <f t="shared" si="19"/>
        <v>40.704247296086479</v>
      </c>
      <c r="U71" s="4">
        <f t="shared" si="19"/>
        <v>49.359191256919445</v>
      </c>
      <c r="V71" s="4">
        <f t="shared" si="19"/>
        <v>57.098130179251804</v>
      </c>
      <c r="W71" s="4">
        <f t="shared" si="19"/>
        <v>62.115127709030816</v>
      </c>
      <c r="X71" s="4">
        <f t="shared" si="19"/>
        <v>65.927402343603475</v>
      </c>
      <c r="Y71" s="4">
        <f t="shared" si="19"/>
        <v>68.809438555658872</v>
      </c>
      <c r="Z71" s="4">
        <f t="shared" si="19"/>
        <v>72.655131182712495</v>
      </c>
      <c r="AA71" s="4">
        <f t="shared" si="19"/>
        <v>74.332721653529418</v>
      </c>
      <c r="AB71" s="4">
        <f t="shared" si="19"/>
        <v>73.717234641358317</v>
      </c>
      <c r="AC71" s="4">
        <f t="shared" si="19"/>
        <v>75.248797801200496</v>
      </c>
      <c r="AD71" s="4">
        <f t="shared" si="19"/>
        <v>74.936305856405724</v>
      </c>
      <c r="AE71" s="4">
        <f t="shared" si="19"/>
        <v>72.88135463917142</v>
      </c>
      <c r="AF71" s="4">
        <f t="shared" si="19"/>
        <v>70.600482646079399</v>
      </c>
      <c r="AG71" s="4">
        <f t="shared" si="19"/>
        <v>68.933636546339315</v>
      </c>
      <c r="AH71" s="4">
        <f t="shared" si="19"/>
        <v>66.425722098808521</v>
      </c>
      <c r="AJ71" s="4">
        <f t="shared" si="20"/>
        <v>4.4509527039135222</v>
      </c>
      <c r="AK71" s="4">
        <f t="shared" si="20"/>
        <v>7.5478087430805516</v>
      </c>
      <c r="AL71" s="4">
        <f t="shared" si="20"/>
        <v>8.1428698207481958</v>
      </c>
      <c r="AM71" s="4">
        <f t="shared" si="20"/>
        <v>8.1068722909691786</v>
      </c>
      <c r="AN71" s="4">
        <f t="shared" si="20"/>
        <v>9.2765976563965182</v>
      </c>
      <c r="AO71" s="4">
        <f t="shared" si="20"/>
        <v>8.3755614443411304</v>
      </c>
      <c r="AP71" s="4">
        <f t="shared" si="20"/>
        <v>9.1038688172875055</v>
      </c>
      <c r="AQ71" s="4">
        <f t="shared" si="20"/>
        <v>8.0372783464705861</v>
      </c>
      <c r="AR71" s="4">
        <f t="shared" si="20"/>
        <v>7.4307653586416791</v>
      </c>
      <c r="AS71" s="4">
        <f t="shared" si="20"/>
        <v>7.8622021987995083</v>
      </c>
      <c r="AT71" s="4">
        <f t="shared" si="20"/>
        <v>10.637694143594274</v>
      </c>
      <c r="AU71" s="4">
        <f t="shared" si="20"/>
        <v>7.2856453608285818</v>
      </c>
      <c r="AV71" s="4">
        <f t="shared" si="20"/>
        <v>6.5105173539206049</v>
      </c>
      <c r="AW71" s="4">
        <f t="shared" si="20"/>
        <v>6.9923634536606869</v>
      </c>
      <c r="AX71" s="4">
        <f t="shared" si="20"/>
        <v>6.6672779011914827</v>
      </c>
      <c r="AZ71" s="2">
        <f t="shared" si="21"/>
        <v>39.467087744050339</v>
      </c>
      <c r="BA71" s="2">
        <f t="shared" si="21"/>
        <v>46.637684222990096</v>
      </c>
      <c r="BB71" s="2">
        <f t="shared" si="21"/>
        <v>53.024900505435667</v>
      </c>
      <c r="BC71" s="2">
        <f t="shared" si="21"/>
        <v>59.68183659911697</v>
      </c>
      <c r="BD71" s="2">
        <f t="shared" si="21"/>
        <v>63.995996193315953</v>
      </c>
      <c r="BE71" s="2">
        <f t="shared" si="21"/>
        <v>66.803124624562116</v>
      </c>
      <c r="BF71" s="2">
        <f t="shared" si="21"/>
        <v>70.587505075302261</v>
      </c>
      <c r="BG71" s="2">
        <f t="shared" si="21"/>
        <v>72.334197038363655</v>
      </c>
      <c r="BH71" s="2">
        <f t="shared" si="21"/>
        <v>72.477805587126355</v>
      </c>
      <c r="BI71" s="2">
        <f t="shared" si="21"/>
        <v>73.328509318761206</v>
      </c>
      <c r="BJ71" s="2">
        <f t="shared" si="21"/>
        <v>73.254107621783504</v>
      </c>
      <c r="BK71" s="2">
        <f t="shared" si="21"/>
        <v>71.918584541079326</v>
      </c>
      <c r="BL71" s="2">
        <f t="shared" si="21"/>
        <v>70.142915213998378</v>
      </c>
      <c r="BM71" s="2">
        <f t="shared" si="21"/>
        <v>68.382408490871384</v>
      </c>
      <c r="BN71" s="2">
        <f t="shared" si="21"/>
        <v>65.511238261424481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>
        <f t="shared" si="22"/>
        <v>81.147999999999996</v>
      </c>
      <c r="BY71" s="2" t="str">
        <f t="shared" si="22"/>
        <v/>
      </c>
      <c r="BZ71" s="2" t="str">
        <f t="shared" si="22"/>
        <v/>
      </c>
      <c r="CA71" s="2">
        <f t="shared" si="22"/>
        <v>80.167000000000002</v>
      </c>
      <c r="CB71" s="2">
        <f t="shared" si="22"/>
        <v>77.111000000000004</v>
      </c>
      <c r="CC71" s="2">
        <f t="shared" si="22"/>
        <v>75.926000000000002</v>
      </c>
      <c r="CD71" s="2">
        <f t="shared" si="22"/>
        <v>73.093000000000004</v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39.469182411760279</v>
      </c>
      <c r="CW71" s="2">
        <f t="shared" si="24"/>
        <v>46.633198244800916</v>
      </c>
      <c r="CX71" s="2">
        <f t="shared" si="24"/>
        <v>53.025853274498793</v>
      </c>
      <c r="CY71" s="2">
        <f t="shared" si="24"/>
        <v>59.659544630662488</v>
      </c>
      <c r="CZ71" s="2">
        <f t="shared" si="24"/>
        <v>63.98402456948309</v>
      </c>
      <c r="DA71" s="2">
        <f t="shared" si="24"/>
        <v>66.771383115177485</v>
      </c>
      <c r="DB71" s="2">
        <f t="shared" si="24"/>
        <v>70.537040446462555</v>
      </c>
      <c r="DC71" s="2">
        <f t="shared" si="24"/>
        <v>72.286486095354178</v>
      </c>
      <c r="DD71" s="2">
        <f t="shared" si="24"/>
        <v>72.428947294811081</v>
      </c>
      <c r="DE71" s="2">
        <f t="shared" si="24"/>
        <v>73.290666904048564</v>
      </c>
      <c r="DF71" s="2">
        <f t="shared" si="24"/>
        <v>73.218492036661601</v>
      </c>
      <c r="DG71" s="2">
        <f t="shared" si="24"/>
        <v>71.908314000829492</v>
      </c>
      <c r="DH71" s="2">
        <f t="shared" si="24"/>
        <v>70.13278454923271</v>
      </c>
      <c r="DI71" s="2">
        <f t="shared" si="24"/>
        <v>68.380483172105187</v>
      </c>
      <c r="DJ71" s="2">
        <f t="shared" si="24"/>
        <v>65.487977909526535</v>
      </c>
      <c r="DL71" s="2">
        <f t="shared" si="25"/>
        <v>39.22479304790005</v>
      </c>
      <c r="DM71" s="2">
        <f t="shared" si="25"/>
        <v>47.058069994191627</v>
      </c>
      <c r="DN71" s="2">
        <f t="shared" si="25"/>
        <v>52.943615224852223</v>
      </c>
      <c r="DO71" s="2">
        <f t="shared" si="25"/>
        <v>61.771827976215569</v>
      </c>
      <c r="DP71" s="2">
        <f t="shared" si="25"/>
        <v>65.103550950955153</v>
      </c>
      <c r="DQ71" s="2">
        <f t="shared" si="25"/>
        <v>69.709549927484957</v>
      </c>
      <c r="DR71" s="2">
        <f t="shared" si="25"/>
        <v>75.058070648325241</v>
      </c>
      <c r="DS71" s="2">
        <f t="shared" si="25"/>
        <v>76.556163033285557</v>
      </c>
      <c r="DT71" s="2">
        <f t="shared" si="25"/>
        <v>77.121614229013957</v>
      </c>
      <c r="DU71" s="2">
        <f t="shared" si="25"/>
        <v>77.059795379381882</v>
      </c>
      <c r="DV71" s="2">
        <f t="shared" si="25"/>
        <v>76.894887862494684</v>
      </c>
      <c r="DW71" s="2">
        <f t="shared" si="25"/>
        <v>73.061310742504844</v>
      </c>
      <c r="DX71" s="2">
        <f t="shared" si="25"/>
        <v>71.34705295699915</v>
      </c>
      <c r="DY71" s="2">
        <f t="shared" si="25"/>
        <v>68.628121763602252</v>
      </c>
      <c r="DZ71" s="2">
        <f t="shared" si="25"/>
        <v>68.539814933600411</v>
      </c>
      <c r="EB71" s="2">
        <f t="shared" si="26"/>
        <v>8.571026483536923E-3</v>
      </c>
      <c r="EC71" s="2">
        <f t="shared" si="26"/>
        <v>1.0558428974436453E-2</v>
      </c>
      <c r="ED71" s="2">
        <f t="shared" si="26"/>
        <v>1.1585501689614339E-2</v>
      </c>
      <c r="EE71" s="2">
        <f t="shared" si="26"/>
        <v>1.0553493451251802E-2</v>
      </c>
      <c r="EF71" s="2">
        <f t="shared" si="26"/>
        <v>1.0693471838613853E-2</v>
      </c>
      <c r="EG71" s="2">
        <f t="shared" si="26"/>
        <v>1.0803167897637272E-2</v>
      </c>
      <c r="EH71" s="2">
        <f t="shared" si="26"/>
        <v>1.1162196797295345E-2</v>
      </c>
      <c r="EI71" s="2">
        <f t="shared" si="26"/>
        <v>1.1174368389706061E-2</v>
      </c>
      <c r="EJ71" s="2">
        <f t="shared" si="26"/>
        <v>1.0411625840980356E-2</v>
      </c>
      <c r="EK71" s="2">
        <f t="shared" si="26"/>
        <v>1.004009679168342E-2</v>
      </c>
      <c r="EL71" s="2">
        <f t="shared" si="26"/>
        <v>9.6876361548551837E-3</v>
      </c>
      <c r="EM71" s="2">
        <f t="shared" si="26"/>
        <v>8.9076923451751611E-3</v>
      </c>
      <c r="EN71" s="2">
        <f t="shared" si="26"/>
        <v>8.3430193035355336E-3</v>
      </c>
      <c r="EO71" s="2">
        <f t="shared" si="26"/>
        <v>7.7747121503547005E-3</v>
      </c>
      <c r="EP71" s="2">
        <f t="shared" si="26"/>
        <v>7.6217542792928802E-3</v>
      </c>
    </row>
    <row r="72" spans="2:146" x14ac:dyDescent="0.25">
      <c r="B72" s="2">
        <v>50</v>
      </c>
      <c r="C72" s="49">
        <v>47.069000000000003</v>
      </c>
      <c r="D72" s="49">
        <v>59</v>
      </c>
      <c r="E72" s="49">
        <v>67.759</v>
      </c>
      <c r="F72" s="49">
        <v>73.611000000000004</v>
      </c>
      <c r="G72" s="49">
        <v>78.352000000000004</v>
      </c>
      <c r="H72" s="49">
        <v>80.185000000000002</v>
      </c>
      <c r="I72" s="49">
        <v>83.388999999999996</v>
      </c>
      <c r="J72" s="49">
        <v>85.741</v>
      </c>
      <c r="K72" s="49">
        <v>82.259</v>
      </c>
      <c r="L72" s="49">
        <v>85.962999999999994</v>
      </c>
      <c r="M72" s="49">
        <v>89.778000000000006</v>
      </c>
      <c r="N72" s="49">
        <v>81.87</v>
      </c>
      <c r="O72" s="49">
        <v>79.332999999999998</v>
      </c>
      <c r="P72" s="49">
        <v>76.314999999999998</v>
      </c>
      <c r="Q72" s="49">
        <v>75.111000000000004</v>
      </c>
      <c r="T72" s="4">
        <f t="shared" si="19"/>
        <v>41.643462714408329</v>
      </c>
      <c r="U72" s="4">
        <f t="shared" si="19"/>
        <v>51.442447345049779</v>
      </c>
      <c r="V72" s="4">
        <f t="shared" si="19"/>
        <v>60.235782576896746</v>
      </c>
      <c r="W72" s="4">
        <f t="shared" si="19"/>
        <v>64.205960781780377</v>
      </c>
      <c r="X72" s="4">
        <f t="shared" si="19"/>
        <v>67.811226253898596</v>
      </c>
      <c r="Y72" s="4">
        <f t="shared" si="19"/>
        <v>70.809078863802753</v>
      </c>
      <c r="Z72" s="4">
        <f t="shared" si="19"/>
        <v>74.739062692007508</v>
      </c>
      <c r="AA72" s="4">
        <f t="shared" si="19"/>
        <v>76.304143339278738</v>
      </c>
      <c r="AB72" s="4">
        <f t="shared" si="19"/>
        <v>74.998147214077477</v>
      </c>
      <c r="AC72" s="4">
        <f t="shared" si="19"/>
        <v>76.971254845296755</v>
      </c>
      <c r="AD72" s="4">
        <f t="shared" si="19"/>
        <v>76.462157468411391</v>
      </c>
      <c r="AE72" s="4">
        <f t="shared" si="19"/>
        <v>73.808382381136227</v>
      </c>
      <c r="AF72" s="4">
        <f t="shared" si="19"/>
        <v>71.045031809498042</v>
      </c>
      <c r="AG72" s="4">
        <f t="shared" si="19"/>
        <v>69.423812007715611</v>
      </c>
      <c r="AH72" s="4">
        <f t="shared" si="19"/>
        <v>67.200394774851034</v>
      </c>
      <c r="AJ72" s="4">
        <f t="shared" si="20"/>
        <v>5.4255372855916733</v>
      </c>
      <c r="AK72" s="4">
        <f t="shared" si="20"/>
        <v>7.5575526549502214</v>
      </c>
      <c r="AL72" s="4">
        <f t="shared" si="20"/>
        <v>7.5232174231032545</v>
      </c>
      <c r="AM72" s="4">
        <f t="shared" si="20"/>
        <v>9.4050392182196276</v>
      </c>
      <c r="AN72" s="4">
        <f t="shared" si="20"/>
        <v>10.540773746101408</v>
      </c>
      <c r="AO72" s="4">
        <f t="shared" si="20"/>
        <v>9.375921136197249</v>
      </c>
      <c r="AP72" s="4">
        <f t="shared" si="20"/>
        <v>8.6499373079924879</v>
      </c>
      <c r="AQ72" s="4">
        <f t="shared" si="20"/>
        <v>9.4368566607212614</v>
      </c>
      <c r="AR72" s="4">
        <f t="shared" si="20"/>
        <v>7.2608527859225234</v>
      </c>
      <c r="AS72" s="4">
        <f t="shared" si="20"/>
        <v>8.9917451547032385</v>
      </c>
      <c r="AT72" s="4">
        <f t="shared" si="20"/>
        <v>13.315842531588615</v>
      </c>
      <c r="AU72" s="4">
        <f t="shared" si="20"/>
        <v>8.061617618863778</v>
      </c>
      <c r="AV72" s="4">
        <f t="shared" si="20"/>
        <v>8.2879681905019567</v>
      </c>
      <c r="AW72" s="4">
        <f t="shared" si="20"/>
        <v>6.8911879922843866</v>
      </c>
      <c r="AX72" s="4">
        <f t="shared" si="20"/>
        <v>7.91060522514897</v>
      </c>
      <c r="AZ72" s="2">
        <f t="shared" si="21"/>
        <v>39.457260662445464</v>
      </c>
      <c r="BA72" s="2">
        <f t="shared" si="21"/>
        <v>46.62217353818334</v>
      </c>
      <c r="BB72" s="2">
        <f t="shared" si="21"/>
        <v>52.975536815503489</v>
      </c>
      <c r="BC72" s="2">
        <f t="shared" si="21"/>
        <v>59.646863753764102</v>
      </c>
      <c r="BD72" s="2">
        <f t="shared" si="21"/>
        <v>63.959569059405496</v>
      </c>
      <c r="BE72" s="2">
        <f t="shared" si="21"/>
        <v>66.770281685215252</v>
      </c>
      <c r="BF72" s="2">
        <f t="shared" si="21"/>
        <v>70.551944776120067</v>
      </c>
      <c r="BG72" s="2">
        <f t="shared" si="21"/>
        <v>72.317405990973086</v>
      </c>
      <c r="BH72" s="2">
        <f t="shared" si="21"/>
        <v>72.466095541208844</v>
      </c>
      <c r="BI72" s="2">
        <f t="shared" si="21"/>
        <v>73.322054970523183</v>
      </c>
      <c r="BJ72" s="2">
        <f t="shared" si="21"/>
        <v>73.231001680404731</v>
      </c>
      <c r="BK72" s="2">
        <f t="shared" si="21"/>
        <v>71.882166272818012</v>
      </c>
      <c r="BL72" s="2">
        <f t="shared" si="21"/>
        <v>70.088964674284597</v>
      </c>
      <c r="BM72" s="2">
        <f t="shared" si="21"/>
        <v>68.322993513053433</v>
      </c>
      <c r="BN72" s="2">
        <f t="shared" si="21"/>
        <v>65.471089724202571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>
        <f t="shared" si="22"/>
        <v>79.332999999999998</v>
      </c>
      <c r="CC72" s="2">
        <f t="shared" si="22"/>
        <v>76.314999999999998</v>
      </c>
      <c r="CD72" s="2" t="str">
        <f t="shared" si="22"/>
        <v/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39.459904827525001</v>
      </c>
      <c r="CW72" s="2">
        <f t="shared" si="24"/>
        <v>46.617845675108804</v>
      </c>
      <c r="CX72" s="2">
        <f t="shared" si="24"/>
        <v>52.97690295040632</v>
      </c>
      <c r="CY72" s="2">
        <f t="shared" si="24"/>
        <v>59.623318124511812</v>
      </c>
      <c r="CZ72" s="2">
        <f t="shared" si="24"/>
        <v>63.947169992248433</v>
      </c>
      <c r="DA72" s="2">
        <f t="shared" si="24"/>
        <v>66.736386777860446</v>
      </c>
      <c r="DB72" s="2">
        <f t="shared" si="24"/>
        <v>70.497762925887699</v>
      </c>
      <c r="DC72" s="2">
        <f t="shared" si="24"/>
        <v>72.266547064522683</v>
      </c>
      <c r="DD72" s="2">
        <f t="shared" si="24"/>
        <v>72.413812482764612</v>
      </c>
      <c r="DE72" s="2">
        <f t="shared" si="24"/>
        <v>73.281881674457892</v>
      </c>
      <c r="DF72" s="2">
        <f t="shared" si="24"/>
        <v>73.193053619316245</v>
      </c>
      <c r="DG72" s="2">
        <f t="shared" si="24"/>
        <v>71.871650030048315</v>
      </c>
      <c r="DH72" s="2">
        <f t="shared" si="24"/>
        <v>70.078533427005127</v>
      </c>
      <c r="DI72" s="2">
        <f t="shared" si="24"/>
        <v>68.321376759426641</v>
      </c>
      <c r="DJ72" s="2">
        <f t="shared" si="24"/>
        <v>65.446402460813786</v>
      </c>
      <c r="DL72" s="2">
        <f t="shared" si="25"/>
        <v>39.178316462940145</v>
      </c>
      <c r="DM72" s="2">
        <f t="shared" si="25"/>
        <v>46.992056530507028</v>
      </c>
      <c r="DN72" s="2">
        <f t="shared" si="25"/>
        <v>52.869240588534879</v>
      </c>
      <c r="DO72" s="2">
        <f t="shared" si="25"/>
        <v>61.660153936659206</v>
      </c>
      <c r="DP72" s="2">
        <f t="shared" si="25"/>
        <v>65.005736397756479</v>
      </c>
      <c r="DQ72" s="2">
        <f t="shared" si="25"/>
        <v>69.600800475738822</v>
      </c>
      <c r="DR72" s="2">
        <f t="shared" si="25"/>
        <v>74.929475646680316</v>
      </c>
      <c r="DS72" s="2">
        <f t="shared" si="25"/>
        <v>76.42194057426282</v>
      </c>
      <c r="DT72" s="2">
        <f t="shared" si="25"/>
        <v>76.998169795343188</v>
      </c>
      <c r="DU72" s="2">
        <f t="shared" si="25"/>
        <v>76.93463245025805</v>
      </c>
      <c r="DV72" s="2">
        <f t="shared" si="25"/>
        <v>76.768888805880621</v>
      </c>
      <c r="DW72" s="2">
        <f t="shared" si="25"/>
        <v>72.949277034661236</v>
      </c>
      <c r="DX72" s="2">
        <f t="shared" si="25"/>
        <v>71.219735163417951</v>
      </c>
      <c r="DY72" s="2">
        <f t="shared" si="25"/>
        <v>68.511171932457785</v>
      </c>
      <c r="DZ72" s="2">
        <f t="shared" si="25"/>
        <v>68.4026257975801</v>
      </c>
      <c r="EB72" s="2">
        <f t="shared" si="26"/>
        <v>9.3901787576802388E-3</v>
      </c>
      <c r="EC72" s="2">
        <f t="shared" si="26"/>
        <v>1.1565306062353361E-2</v>
      </c>
      <c r="ED72" s="2">
        <f t="shared" si="26"/>
        <v>1.2689066811129249E-2</v>
      </c>
      <c r="EE72" s="2">
        <f t="shared" si="26"/>
        <v>1.1559905374733923E-2</v>
      </c>
      <c r="EF72" s="2">
        <f t="shared" si="26"/>
        <v>1.1713074486914813E-2</v>
      </c>
      <c r="EG72" s="2">
        <f t="shared" si="26"/>
        <v>1.1833104757146572E-2</v>
      </c>
      <c r="EH72" s="2">
        <f t="shared" si="26"/>
        <v>1.2225939190090056E-2</v>
      </c>
      <c r="EI72" s="2">
        <f t="shared" si="26"/>
        <v>1.2239256361927223E-2</v>
      </c>
      <c r="EJ72" s="2">
        <f t="shared" si="26"/>
        <v>1.1404664793641946E-2</v>
      </c>
      <c r="EK72" s="2">
        <f t="shared" si="26"/>
        <v>1.0998093910878845E-2</v>
      </c>
      <c r="EL72" s="2">
        <f t="shared" si="26"/>
        <v>1.0612363016919207E-2</v>
      </c>
      <c r="EM72" s="2">
        <f t="shared" si="26"/>
        <v>9.7587038230169485E-3</v>
      </c>
      <c r="EN72" s="2">
        <f t="shared" si="26"/>
        <v>9.1405813246104028E-3</v>
      </c>
      <c r="EO72" s="2">
        <f t="shared" si="26"/>
        <v>8.5184127761781022E-3</v>
      </c>
      <c r="EP72" s="2">
        <f t="shared" si="26"/>
        <v>8.3509466560770899E-3</v>
      </c>
    </row>
    <row r="73" spans="2:146" x14ac:dyDescent="0.25">
      <c r="B73" s="2">
        <v>51</v>
      </c>
      <c r="C73" s="49">
        <v>49.310299999999998</v>
      </c>
      <c r="D73" s="49">
        <v>63.167000000000002</v>
      </c>
      <c r="E73" s="49">
        <v>73.167000000000002</v>
      </c>
      <c r="F73" s="49">
        <v>76.852000000000004</v>
      </c>
      <c r="G73" s="49">
        <v>83.055999999999997</v>
      </c>
      <c r="H73" s="49">
        <v>84.111000000000004</v>
      </c>
      <c r="I73" s="49">
        <v>87.796000000000006</v>
      </c>
      <c r="J73" s="49">
        <v>89.814999999999998</v>
      </c>
      <c r="K73" s="49">
        <v>86.593000000000004</v>
      </c>
      <c r="L73" s="49">
        <v>89.667000000000002</v>
      </c>
      <c r="M73" s="49">
        <v>92.852000000000004</v>
      </c>
      <c r="N73" s="49">
        <v>84.573999999999998</v>
      </c>
      <c r="O73" s="49">
        <v>80.667000000000002</v>
      </c>
      <c r="P73" s="49">
        <v>78.259</v>
      </c>
      <c r="Q73" s="49">
        <v>76.778000000000006</v>
      </c>
      <c r="T73" s="4">
        <f t="shared" ref="T73:AH89" si="27">AZ73+(C$3*_xlfn.NORM.DIST($B73,C$7,C$11,FALSE))+(C$4*_xlfn.NORM.DIST($B73,C$8,C$12,FALSE))+(C$5*_xlfn.NORM.DIST($B73,C$9,C$13,FALSE))+(C$6*_xlfn.NORM.DIST($B73,C$10,C$14,FALSE))</f>
        <v>43.150295379028989</v>
      </c>
      <c r="U73" s="4">
        <f t="shared" si="27"/>
        <v>54.727268224925673</v>
      </c>
      <c r="V73" s="4">
        <f t="shared" si="27"/>
        <v>65.163489755171113</v>
      </c>
      <c r="W73" s="4">
        <f t="shared" si="27"/>
        <v>67.687561323155649</v>
      </c>
      <c r="X73" s="4">
        <f t="shared" si="27"/>
        <v>71.135815835526429</v>
      </c>
      <c r="Y73" s="4">
        <f t="shared" si="27"/>
        <v>74.358526775661602</v>
      </c>
      <c r="Z73" s="4">
        <f t="shared" si="27"/>
        <v>78.453715021299956</v>
      </c>
      <c r="AA73" s="4">
        <f t="shared" si="27"/>
        <v>79.77229724123454</v>
      </c>
      <c r="AB73" s="4">
        <f t="shared" si="27"/>
        <v>77.330246738319047</v>
      </c>
      <c r="AC73" s="4">
        <f t="shared" si="27"/>
        <v>79.893723794410306</v>
      </c>
      <c r="AD73" s="4">
        <f t="shared" si="27"/>
        <v>79.095685549964571</v>
      </c>
      <c r="AE73" s="4">
        <f t="shared" si="27"/>
        <v>75.50224674101851</v>
      </c>
      <c r="AF73" s="4">
        <f t="shared" si="27"/>
        <v>71.931802122035236</v>
      </c>
      <c r="AG73" s="4">
        <f t="shared" si="27"/>
        <v>70.35973137260406</v>
      </c>
      <c r="AH73" s="4">
        <f t="shared" si="27"/>
        <v>68.558139740017467</v>
      </c>
      <c r="AJ73" s="4">
        <f t="shared" ref="AJ73:AX89" si="28">IF(OR($B73 &lt; C$226, $B73 &gt; C$231), 0, C73-T73)</f>
        <v>6.1600046209710086</v>
      </c>
      <c r="AK73" s="4">
        <f t="shared" si="28"/>
        <v>8.4397317750743284</v>
      </c>
      <c r="AL73" s="4">
        <f t="shared" si="28"/>
        <v>8.0035102448288882</v>
      </c>
      <c r="AM73" s="4">
        <f t="shared" si="28"/>
        <v>9.1644386768443553</v>
      </c>
      <c r="AN73" s="4">
        <f t="shared" si="28"/>
        <v>11.920184164473568</v>
      </c>
      <c r="AO73" s="4">
        <f t="shared" si="28"/>
        <v>9.7524732243384022</v>
      </c>
      <c r="AP73" s="4">
        <f t="shared" si="28"/>
        <v>9.3422849787000501</v>
      </c>
      <c r="AQ73" s="4">
        <f t="shared" si="28"/>
        <v>10.042702758765458</v>
      </c>
      <c r="AR73" s="4">
        <f t="shared" si="28"/>
        <v>9.262753261680956</v>
      </c>
      <c r="AS73" s="4">
        <f t="shared" si="28"/>
        <v>9.7732762055896956</v>
      </c>
      <c r="AT73" s="4">
        <f t="shared" si="28"/>
        <v>13.756314450035433</v>
      </c>
      <c r="AU73" s="4">
        <f t="shared" si="28"/>
        <v>9.071753258981488</v>
      </c>
      <c r="AV73" s="4">
        <f t="shared" si="28"/>
        <v>8.7351978779647652</v>
      </c>
      <c r="AW73" s="4">
        <f t="shared" si="28"/>
        <v>7.8992686273959407</v>
      </c>
      <c r="AX73" s="4">
        <f t="shared" si="28"/>
        <v>8.2198602599825392</v>
      </c>
      <c r="AZ73" s="2">
        <f t="shared" ref="AZ73:BN89" si="29">IF(OR($B73 &lt; C$226, $B73 &gt; C$231), #N/A, ((1-EB73)*CV73) + (EB73*DL73))</f>
        <v>39.447347939201954</v>
      </c>
      <c r="BA73" s="2">
        <f t="shared" si="29"/>
        <v>46.606591503758295</v>
      </c>
      <c r="BB73" s="2">
        <f t="shared" si="29"/>
        <v>52.926103217555756</v>
      </c>
      <c r="BC73" s="2">
        <f t="shared" si="29"/>
        <v>59.611924880057174</v>
      </c>
      <c r="BD73" s="2">
        <f t="shared" si="29"/>
        <v>63.923113342481528</v>
      </c>
      <c r="BE73" s="2">
        <f t="shared" si="29"/>
        <v>66.737557250480094</v>
      </c>
      <c r="BF73" s="2">
        <f t="shared" si="29"/>
        <v>70.516628697254305</v>
      </c>
      <c r="BG73" s="2">
        <f t="shared" si="29"/>
        <v>72.300776082343091</v>
      </c>
      <c r="BH73" s="2">
        <f t="shared" si="29"/>
        <v>72.454588976870355</v>
      </c>
      <c r="BI73" s="2">
        <f t="shared" si="29"/>
        <v>73.31569696718411</v>
      </c>
      <c r="BJ73" s="2">
        <f t="shared" si="29"/>
        <v>73.208012915680641</v>
      </c>
      <c r="BK73" s="2">
        <f t="shared" si="29"/>
        <v>71.845700330949683</v>
      </c>
      <c r="BL73" s="2">
        <f t="shared" si="29"/>
        <v>70.034978200699442</v>
      </c>
      <c r="BM73" s="2">
        <f t="shared" si="29"/>
        <v>68.263501797578073</v>
      </c>
      <c r="BN73" s="2">
        <f t="shared" si="29"/>
        <v>65.430999472143839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39.450627243289723</v>
      </c>
      <c r="CW73" s="2">
        <f t="shared" si="32"/>
        <v>46.602493105416684</v>
      </c>
      <c r="CX73" s="2">
        <f t="shared" si="32"/>
        <v>52.927952626313846</v>
      </c>
      <c r="CY73" s="2">
        <f t="shared" si="32"/>
        <v>59.587091618361136</v>
      </c>
      <c r="CZ73" s="2">
        <f t="shared" si="32"/>
        <v>63.91031541501377</v>
      </c>
      <c r="DA73" s="2">
        <f t="shared" si="32"/>
        <v>66.701390440543392</v>
      </c>
      <c r="DB73" s="2">
        <f t="shared" si="32"/>
        <v>70.458485405312828</v>
      </c>
      <c r="DC73" s="2">
        <f t="shared" si="32"/>
        <v>72.246608033691189</v>
      </c>
      <c r="DD73" s="2">
        <f t="shared" si="32"/>
        <v>72.398677670718129</v>
      </c>
      <c r="DE73" s="2">
        <f t="shared" si="32"/>
        <v>73.273096444867221</v>
      </c>
      <c r="DF73" s="2">
        <f t="shared" si="32"/>
        <v>73.167615201970889</v>
      </c>
      <c r="DG73" s="2">
        <f t="shared" si="32"/>
        <v>71.834986059267152</v>
      </c>
      <c r="DH73" s="2">
        <f t="shared" si="32"/>
        <v>70.024282304777543</v>
      </c>
      <c r="DI73" s="2">
        <f t="shared" si="32"/>
        <v>68.26227034674811</v>
      </c>
      <c r="DJ73" s="2">
        <f t="shared" si="32"/>
        <v>65.404827012101052</v>
      </c>
      <c r="DL73" s="2">
        <f t="shared" ref="DL73:DZ89" si="33">CF$223*$B73+CF$224</f>
        <v>39.131839877980241</v>
      </c>
      <c r="DM73" s="2">
        <f t="shared" si="33"/>
        <v>46.92604306682243</v>
      </c>
      <c r="DN73" s="2">
        <f t="shared" si="33"/>
        <v>52.794865952217542</v>
      </c>
      <c r="DO73" s="2">
        <f t="shared" si="33"/>
        <v>61.548479897102844</v>
      </c>
      <c r="DP73" s="2">
        <f t="shared" si="33"/>
        <v>64.907921844557819</v>
      </c>
      <c r="DQ73" s="2">
        <f t="shared" si="33"/>
        <v>69.492051023992701</v>
      </c>
      <c r="DR73" s="2">
        <f t="shared" si="33"/>
        <v>74.800880645035392</v>
      </c>
      <c r="DS73" s="2">
        <f t="shared" si="33"/>
        <v>76.287718115240068</v>
      </c>
      <c r="DT73" s="2">
        <f t="shared" si="33"/>
        <v>76.874725361672432</v>
      </c>
      <c r="DU73" s="2">
        <f t="shared" si="33"/>
        <v>76.809469521134218</v>
      </c>
      <c r="DV73" s="2">
        <f t="shared" si="33"/>
        <v>76.642889749266558</v>
      </c>
      <c r="DW73" s="2">
        <f t="shared" si="33"/>
        <v>72.837243326817614</v>
      </c>
      <c r="DX73" s="2">
        <f t="shared" si="33"/>
        <v>71.092417369836767</v>
      </c>
      <c r="DY73" s="2">
        <f t="shared" si="33"/>
        <v>68.394222101313318</v>
      </c>
      <c r="DZ73" s="2">
        <f t="shared" si="33"/>
        <v>68.265436661559775</v>
      </c>
      <c r="EB73" s="2">
        <f t="shared" ref="EB73:EP89" si="34">POWER(10,($B73-C$224)/C$225)/(1+POWER(10,($B73-C$224)/C$225))</f>
        <v>1.0286806958553869E-2</v>
      </c>
      <c r="EC73" s="2">
        <f t="shared" si="34"/>
        <v>1.2666972123285904E-2</v>
      </c>
      <c r="ED73" s="2">
        <f t="shared" si="34"/>
        <v>1.3896273016402961E-2</v>
      </c>
      <c r="EE73" s="2">
        <f t="shared" si="34"/>
        <v>1.2661063576851782E-2</v>
      </c>
      <c r="EF73" s="2">
        <f t="shared" si="34"/>
        <v>1.2828633706391184E-2</v>
      </c>
      <c r="EG73" s="2">
        <f t="shared" si="34"/>
        <v>1.2959945810395657E-2</v>
      </c>
      <c r="EH73" s="2">
        <f t="shared" si="34"/>
        <v>1.3389682129717936E-2</v>
      </c>
      <c r="EI73" s="2">
        <f t="shared" si="34"/>
        <v>1.3404249713270188E-2</v>
      </c>
      <c r="EJ73" s="2">
        <f t="shared" si="34"/>
        <v>1.2491222170223007E-2</v>
      </c>
      <c r="EK73" s="2">
        <f t="shared" si="34"/>
        <v>1.2046388036031516E-2</v>
      </c>
      <c r="EL73" s="2">
        <f t="shared" si="34"/>
        <v>1.1624322959231289E-2</v>
      </c>
      <c r="EM73" s="2">
        <f t="shared" si="34"/>
        <v>1.0690141173748783E-2</v>
      </c>
      <c r="EN73" s="2">
        <f t="shared" si="34"/>
        <v>1.0013617445756625E-2</v>
      </c>
      <c r="EO73" s="2">
        <f t="shared" si="34"/>
        <v>9.3325839737605967E-3</v>
      </c>
      <c r="EP73" s="2">
        <f t="shared" si="34"/>
        <v>9.1492595110780339E-3</v>
      </c>
    </row>
    <row r="74" spans="2:146" x14ac:dyDescent="0.25">
      <c r="B74" s="2">
        <v>52</v>
      </c>
      <c r="C74" s="49">
        <v>50.982799999999997</v>
      </c>
      <c r="D74" s="49">
        <v>65.647999999999996</v>
      </c>
      <c r="E74" s="49">
        <v>80.37</v>
      </c>
      <c r="F74" s="49">
        <v>81.703999999999994</v>
      </c>
      <c r="G74" s="49">
        <v>87.778000000000006</v>
      </c>
      <c r="H74" s="49">
        <v>88.721999999999994</v>
      </c>
      <c r="I74" s="49">
        <v>93.203999999999994</v>
      </c>
      <c r="J74" s="49">
        <v>93.685000000000002</v>
      </c>
      <c r="K74" s="49">
        <v>90.167000000000002</v>
      </c>
      <c r="L74" s="49">
        <v>95.296000000000006</v>
      </c>
      <c r="M74" s="49">
        <v>96.019000000000005</v>
      </c>
      <c r="N74" s="49">
        <v>88.241</v>
      </c>
      <c r="O74" s="49">
        <v>83.63</v>
      </c>
      <c r="P74" s="49">
        <v>80.555999999999997</v>
      </c>
      <c r="Q74" s="49">
        <v>79.573999999999998</v>
      </c>
      <c r="T74" s="4">
        <f t="shared" si="27"/>
        <v>45.44904063144719</v>
      </c>
      <c r="U74" s="4">
        <f t="shared" si="27"/>
        <v>59.603733482343728</v>
      </c>
      <c r="V74" s="4">
        <f t="shared" si="27"/>
        <v>72.381815452618739</v>
      </c>
      <c r="W74" s="4">
        <f t="shared" si="27"/>
        <v>73.100475548340299</v>
      </c>
      <c r="X74" s="4">
        <f t="shared" si="27"/>
        <v>76.569701289310061</v>
      </c>
      <c r="Y74" s="4">
        <f t="shared" si="27"/>
        <v>80.18444302917996</v>
      </c>
      <c r="Z74" s="4">
        <f t="shared" si="27"/>
        <v>84.565041166422276</v>
      </c>
      <c r="AA74" s="4">
        <f t="shared" si="27"/>
        <v>85.439092816364919</v>
      </c>
      <c r="AB74" s="4">
        <f t="shared" si="27"/>
        <v>81.292484971863331</v>
      </c>
      <c r="AC74" s="4">
        <f t="shared" si="27"/>
        <v>84.557047183829354</v>
      </c>
      <c r="AD74" s="4">
        <f t="shared" si="27"/>
        <v>83.362485819525801</v>
      </c>
      <c r="AE74" s="4">
        <f t="shared" si="27"/>
        <v>78.395161853175338</v>
      </c>
      <c r="AF74" s="4">
        <f t="shared" si="27"/>
        <v>73.55425863819687</v>
      </c>
      <c r="AG74" s="4">
        <f t="shared" si="27"/>
        <v>72.010201251143954</v>
      </c>
      <c r="AH74" s="4">
        <f t="shared" si="27"/>
        <v>70.798549637873748</v>
      </c>
      <c r="AJ74" s="4">
        <f t="shared" si="28"/>
        <v>5.5337593685528077</v>
      </c>
      <c r="AK74" s="4">
        <f t="shared" si="28"/>
        <v>6.0442665176562684</v>
      </c>
      <c r="AL74" s="4">
        <f t="shared" si="28"/>
        <v>7.988184547381266</v>
      </c>
      <c r="AM74" s="4">
        <f t="shared" si="28"/>
        <v>8.6035244516596947</v>
      </c>
      <c r="AN74" s="4">
        <f t="shared" si="28"/>
        <v>11.208298710689945</v>
      </c>
      <c r="AO74" s="4">
        <f t="shared" si="28"/>
        <v>8.5375569708200345</v>
      </c>
      <c r="AP74" s="4">
        <f t="shared" si="28"/>
        <v>8.6389588335777177</v>
      </c>
      <c r="AQ74" s="4">
        <f t="shared" si="28"/>
        <v>8.245907183635083</v>
      </c>
      <c r="AR74" s="4">
        <f t="shared" si="28"/>
        <v>8.8745150281366705</v>
      </c>
      <c r="AS74" s="4">
        <f t="shared" si="28"/>
        <v>10.738952816170652</v>
      </c>
      <c r="AT74" s="4">
        <f t="shared" si="28"/>
        <v>12.656514180474204</v>
      </c>
      <c r="AU74" s="4">
        <f t="shared" si="28"/>
        <v>9.8458381468246614</v>
      </c>
      <c r="AV74" s="4">
        <f t="shared" si="28"/>
        <v>10.075741361803125</v>
      </c>
      <c r="AW74" s="4">
        <f t="shared" si="28"/>
        <v>8.5457987488560434</v>
      </c>
      <c r="AX74" s="4">
        <f t="shared" si="28"/>
        <v>8.7754503621262501</v>
      </c>
      <c r="AZ74" s="2">
        <f t="shared" si="29"/>
        <v>39.437338377446736</v>
      </c>
      <c r="BA74" s="2">
        <f t="shared" si="29"/>
        <v>46.590926081747412</v>
      </c>
      <c r="BB74" s="2">
        <f t="shared" si="29"/>
        <v>52.876590310331594</v>
      </c>
      <c r="BC74" s="2">
        <f t="shared" si="29"/>
        <v>59.577014893378383</v>
      </c>
      <c r="BD74" s="2">
        <f t="shared" si="29"/>
        <v>63.886619717320954</v>
      </c>
      <c r="BE74" s="2">
        <f t="shared" si="29"/>
        <v>66.704953954616443</v>
      </c>
      <c r="BF74" s="2">
        <f t="shared" si="29"/>
        <v>70.481568863811233</v>
      </c>
      <c r="BG74" s="2">
        <f t="shared" si="29"/>
        <v>72.28430886925409</v>
      </c>
      <c r="BH74" s="2">
        <f t="shared" si="29"/>
        <v>72.443292933358848</v>
      </c>
      <c r="BI74" s="2">
        <f t="shared" si="29"/>
        <v>73.309432132295143</v>
      </c>
      <c r="BJ74" s="2">
        <f t="shared" si="29"/>
        <v>73.185142084096881</v>
      </c>
      <c r="BK74" s="2">
        <f t="shared" si="29"/>
        <v>71.809175413149646</v>
      </c>
      <c r="BL74" s="2">
        <f t="shared" si="29"/>
        <v>69.980946203166056</v>
      </c>
      <c r="BM74" s="2">
        <f t="shared" si="29"/>
        <v>68.203921600612333</v>
      </c>
      <c r="BN74" s="2">
        <f t="shared" si="29"/>
        <v>65.390965438986953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39.441349659054438</v>
      </c>
      <c r="CW74" s="2">
        <f t="shared" si="32"/>
        <v>46.587140535724572</v>
      </c>
      <c r="CX74" s="2">
        <f t="shared" si="32"/>
        <v>52.879002302221373</v>
      </c>
      <c r="CY74" s="2">
        <f t="shared" si="32"/>
        <v>59.55086511221046</v>
      </c>
      <c r="CZ74" s="2">
        <f t="shared" si="32"/>
        <v>63.873460837779106</v>
      </c>
      <c r="DA74" s="2">
        <f t="shared" si="32"/>
        <v>66.666394103226352</v>
      </c>
      <c r="DB74" s="2">
        <f t="shared" si="32"/>
        <v>70.419207884737972</v>
      </c>
      <c r="DC74" s="2">
        <f t="shared" si="32"/>
        <v>72.226669002859694</v>
      </c>
      <c r="DD74" s="2">
        <f t="shared" si="32"/>
        <v>72.38354285867166</v>
      </c>
      <c r="DE74" s="2">
        <f t="shared" si="32"/>
        <v>73.26431121527655</v>
      </c>
      <c r="DF74" s="2">
        <f t="shared" si="32"/>
        <v>73.142176784625534</v>
      </c>
      <c r="DG74" s="2">
        <f t="shared" si="32"/>
        <v>71.798322088485975</v>
      </c>
      <c r="DH74" s="2">
        <f t="shared" si="32"/>
        <v>69.97003118254996</v>
      </c>
      <c r="DI74" s="2">
        <f t="shared" si="32"/>
        <v>68.203163934069565</v>
      </c>
      <c r="DJ74" s="2">
        <f t="shared" si="32"/>
        <v>65.363251563388303</v>
      </c>
      <c r="DL74" s="2">
        <f t="shared" si="33"/>
        <v>39.085363293020336</v>
      </c>
      <c r="DM74" s="2">
        <f t="shared" si="33"/>
        <v>46.860029603137832</v>
      </c>
      <c r="DN74" s="2">
        <f t="shared" si="33"/>
        <v>52.720491315900205</v>
      </c>
      <c r="DO74" s="2">
        <f t="shared" si="33"/>
        <v>61.436805857546481</v>
      </c>
      <c r="DP74" s="2">
        <f t="shared" si="33"/>
        <v>64.810107291359145</v>
      </c>
      <c r="DQ74" s="2">
        <f t="shared" si="33"/>
        <v>69.383301572246566</v>
      </c>
      <c r="DR74" s="2">
        <f t="shared" si="33"/>
        <v>74.672285643390452</v>
      </c>
      <c r="DS74" s="2">
        <f t="shared" si="33"/>
        <v>76.153495656217331</v>
      </c>
      <c r="DT74" s="2">
        <f t="shared" si="33"/>
        <v>76.751280928001663</v>
      </c>
      <c r="DU74" s="2">
        <f t="shared" si="33"/>
        <v>76.684306592010387</v>
      </c>
      <c r="DV74" s="2">
        <f t="shared" si="33"/>
        <v>76.516890692652495</v>
      </c>
      <c r="DW74" s="2">
        <f t="shared" si="33"/>
        <v>72.725209618974006</v>
      </c>
      <c r="DX74" s="2">
        <f t="shared" si="33"/>
        <v>70.965099576255568</v>
      </c>
      <c r="DY74" s="2">
        <f t="shared" si="33"/>
        <v>68.277272270168851</v>
      </c>
      <c r="DZ74" s="2">
        <f t="shared" si="33"/>
        <v>68.128247525539464</v>
      </c>
      <c r="EB74" s="2">
        <f t="shared" si="34"/>
        <v>1.1268076506394281E-2</v>
      </c>
      <c r="EC74" s="2">
        <f t="shared" si="34"/>
        <v>1.3872105829396629E-2</v>
      </c>
      <c r="ED74" s="2">
        <f t="shared" si="34"/>
        <v>1.5216559720953496E-2</v>
      </c>
      <c r="EE74" s="2">
        <f t="shared" si="34"/>
        <v>1.3865643039203132E-2</v>
      </c>
      <c r="EF74" s="2">
        <f t="shared" si="34"/>
        <v>1.4048929018583848E-2</v>
      </c>
      <c r="EG74" s="2">
        <f t="shared" si="34"/>
        <v>1.4192552315371481E-2</v>
      </c>
      <c r="EH74" s="2">
        <f t="shared" si="34"/>
        <v>1.4662553240742469E-2</v>
      </c>
      <c r="EI74" s="2">
        <f t="shared" si="34"/>
        <v>1.4678485067608601E-2</v>
      </c>
      <c r="EJ74" s="2">
        <f t="shared" si="34"/>
        <v>1.3679866727071111E-2</v>
      </c>
      <c r="EK74" s="2">
        <f t="shared" si="34"/>
        <v>1.3193268425319189E-2</v>
      </c>
      <c r="EL74" s="2">
        <f t="shared" si="34"/>
        <v>1.2731538329562222E-2</v>
      </c>
      <c r="EM74" s="2">
        <f t="shared" si="34"/>
        <v>1.1709430008140218E-2</v>
      </c>
      <c r="EN74" s="2">
        <f t="shared" si="34"/>
        <v>1.0969115977485615E-2</v>
      </c>
      <c r="EO74" s="2">
        <f t="shared" si="34"/>
        <v>1.0223769452261231E-2</v>
      </c>
      <c r="EP74" s="2">
        <f t="shared" si="34"/>
        <v>1.0023116119523565E-2</v>
      </c>
    </row>
    <row r="75" spans="2:146" x14ac:dyDescent="0.25">
      <c r="B75" s="2">
        <v>53</v>
      </c>
      <c r="C75" s="49">
        <v>53.827599999999997</v>
      </c>
      <c r="D75" s="49">
        <v>71.87</v>
      </c>
      <c r="E75" s="49">
        <v>88.555999999999997</v>
      </c>
      <c r="F75" s="49">
        <v>88.5</v>
      </c>
      <c r="G75" s="49">
        <v>94.980999999999995</v>
      </c>
      <c r="H75" s="49">
        <v>96.203999999999994</v>
      </c>
      <c r="I75" s="49">
        <v>102.815</v>
      </c>
      <c r="J75" s="49">
        <v>101.27800000000001</v>
      </c>
      <c r="K75" s="49">
        <v>95.852000000000004</v>
      </c>
      <c r="L75" s="49">
        <v>101.593</v>
      </c>
      <c r="M75" s="49">
        <v>101.741</v>
      </c>
      <c r="N75" s="49">
        <v>92.203999999999994</v>
      </c>
      <c r="O75" s="49">
        <v>85.462999999999994</v>
      </c>
      <c r="P75" s="49">
        <v>82.778000000000006</v>
      </c>
      <c r="Q75" s="49">
        <v>82.221999999999994</v>
      </c>
      <c r="T75" s="4">
        <f t="shared" si="27"/>
        <v>48.782138716444344</v>
      </c>
      <c r="U75" s="4">
        <f t="shared" si="27"/>
        <v>66.409060411339667</v>
      </c>
      <c r="V75" s="4">
        <f t="shared" si="27"/>
        <v>82.226368841398013</v>
      </c>
      <c r="W75" s="4">
        <f t="shared" si="27"/>
        <v>80.951901440069207</v>
      </c>
      <c r="X75" s="4">
        <f t="shared" si="27"/>
        <v>84.792548593596791</v>
      </c>
      <c r="Y75" s="4">
        <f t="shared" si="27"/>
        <v>89.020628187283691</v>
      </c>
      <c r="Z75" s="4">
        <f t="shared" si="27"/>
        <v>93.838441025823158</v>
      </c>
      <c r="AA75" s="4">
        <f t="shared" si="27"/>
        <v>94.027142958832059</v>
      </c>
      <c r="AB75" s="4">
        <f t="shared" si="27"/>
        <v>87.570746597089396</v>
      </c>
      <c r="AC75" s="4">
        <f t="shared" si="27"/>
        <v>91.546079579323205</v>
      </c>
      <c r="AD75" s="4">
        <f t="shared" si="27"/>
        <v>89.851387016381423</v>
      </c>
      <c r="AE75" s="4">
        <f t="shared" si="27"/>
        <v>83.027804976680287</v>
      </c>
      <c r="AF75" s="4">
        <f t="shared" si="27"/>
        <v>76.318615381821047</v>
      </c>
      <c r="AG75" s="4">
        <f t="shared" si="27"/>
        <v>74.734480188568043</v>
      </c>
      <c r="AH75" s="4">
        <f t="shared" si="27"/>
        <v>74.293082007107074</v>
      </c>
      <c r="AJ75" s="4">
        <f t="shared" si="28"/>
        <v>5.0454612835556532</v>
      </c>
      <c r="AK75" s="4">
        <f t="shared" si="28"/>
        <v>5.460939588660338</v>
      </c>
      <c r="AL75" s="4">
        <f t="shared" si="28"/>
        <v>6.329631158601984</v>
      </c>
      <c r="AM75" s="4">
        <f t="shared" si="28"/>
        <v>7.5480985599307928</v>
      </c>
      <c r="AN75" s="4">
        <f t="shared" si="28"/>
        <v>10.188451406403203</v>
      </c>
      <c r="AO75" s="4">
        <f t="shared" si="28"/>
        <v>7.1833718127163024</v>
      </c>
      <c r="AP75" s="4">
        <f t="shared" si="28"/>
        <v>8.9765589741768395</v>
      </c>
      <c r="AQ75" s="4">
        <f t="shared" si="28"/>
        <v>7.2508570411679472</v>
      </c>
      <c r="AR75" s="4">
        <f t="shared" si="28"/>
        <v>8.2812534029106075</v>
      </c>
      <c r="AS75" s="4">
        <f t="shared" si="28"/>
        <v>10.046920420676798</v>
      </c>
      <c r="AT75" s="4">
        <f t="shared" si="28"/>
        <v>11.889612983618576</v>
      </c>
      <c r="AU75" s="4">
        <f t="shared" si="28"/>
        <v>9.1761950233197069</v>
      </c>
      <c r="AV75" s="4">
        <f t="shared" si="28"/>
        <v>9.1443846181789468</v>
      </c>
      <c r="AW75" s="4">
        <f t="shared" si="28"/>
        <v>8.0435198114319633</v>
      </c>
      <c r="AX75" s="4">
        <f t="shared" si="28"/>
        <v>7.9289179928929201</v>
      </c>
      <c r="AZ75" s="2">
        <f t="shared" si="29"/>
        <v>39.427219466282189</v>
      </c>
      <c r="BA75" s="2">
        <f t="shared" si="29"/>
        <v>46.575163641271146</v>
      </c>
      <c r="BB75" s="2">
        <f t="shared" si="29"/>
        <v>52.826987585204641</v>
      </c>
      <c r="BC75" s="2">
        <f t="shared" si="29"/>
        <v>59.542127441080375</v>
      </c>
      <c r="BD75" s="2">
        <f t="shared" si="29"/>
        <v>63.850077377627969</v>
      </c>
      <c r="BE75" s="2">
        <f t="shared" si="29"/>
        <v>66.672473824915798</v>
      </c>
      <c r="BF75" s="2">
        <f t="shared" si="29"/>
        <v>70.44677728291957</v>
      </c>
      <c r="BG75" s="2">
        <f t="shared" si="29"/>
        <v>72.268004703815464</v>
      </c>
      <c r="BH75" s="2">
        <f t="shared" si="29"/>
        <v>72.432213880045097</v>
      </c>
      <c r="BI75" s="2">
        <f t="shared" si="29"/>
        <v>73.303255798820047</v>
      </c>
      <c r="BJ75" s="2">
        <f t="shared" si="29"/>
        <v>73.162388996089646</v>
      </c>
      <c r="BK75" s="2">
        <f t="shared" si="29"/>
        <v>71.772578532504482</v>
      </c>
      <c r="BL75" s="2">
        <f t="shared" si="29"/>
        <v>69.926857617448093</v>
      </c>
      <c r="BM75" s="2">
        <f t="shared" si="29"/>
        <v>68.1442396737297</v>
      </c>
      <c r="BN75" s="2">
        <f t="shared" si="29"/>
        <v>65.3509846266235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39.43207207481916</v>
      </c>
      <c r="CW75" s="2">
        <f t="shared" si="32"/>
        <v>46.57178796603246</v>
      </c>
      <c r="CX75" s="2">
        <f t="shared" si="32"/>
        <v>52.8300519781289</v>
      </c>
      <c r="CY75" s="2">
        <f t="shared" si="32"/>
        <v>59.514638606059783</v>
      </c>
      <c r="CZ75" s="2">
        <f t="shared" si="32"/>
        <v>63.83660626054445</v>
      </c>
      <c r="DA75" s="2">
        <f t="shared" si="32"/>
        <v>66.631397765909298</v>
      </c>
      <c r="DB75" s="2">
        <f t="shared" si="32"/>
        <v>70.379930364163116</v>
      </c>
      <c r="DC75" s="2">
        <f t="shared" si="32"/>
        <v>72.206729972028185</v>
      </c>
      <c r="DD75" s="2">
        <f t="shared" si="32"/>
        <v>72.368408046625177</v>
      </c>
      <c r="DE75" s="2">
        <f t="shared" si="32"/>
        <v>73.255525985685878</v>
      </c>
      <c r="DF75" s="2">
        <f t="shared" si="32"/>
        <v>73.116738367280178</v>
      </c>
      <c r="DG75" s="2">
        <f t="shared" si="32"/>
        <v>71.761658117704798</v>
      </c>
      <c r="DH75" s="2">
        <f t="shared" si="32"/>
        <v>69.915780060322376</v>
      </c>
      <c r="DI75" s="2">
        <f t="shared" si="32"/>
        <v>68.144057521391034</v>
      </c>
      <c r="DJ75" s="2">
        <f t="shared" si="32"/>
        <v>65.321676114675554</v>
      </c>
      <c r="DL75" s="2">
        <f t="shared" si="33"/>
        <v>39.038886708060431</v>
      </c>
      <c r="DM75" s="2">
        <f t="shared" si="33"/>
        <v>46.794016139453234</v>
      </c>
      <c r="DN75" s="2">
        <f t="shared" si="33"/>
        <v>52.646116679582867</v>
      </c>
      <c r="DO75" s="2">
        <f t="shared" si="33"/>
        <v>61.325131817990119</v>
      </c>
      <c r="DP75" s="2">
        <f t="shared" si="33"/>
        <v>64.712292738160485</v>
      </c>
      <c r="DQ75" s="2">
        <f t="shared" si="33"/>
        <v>69.274552120500431</v>
      </c>
      <c r="DR75" s="2">
        <f t="shared" si="33"/>
        <v>74.543690641745528</v>
      </c>
      <c r="DS75" s="2">
        <f t="shared" si="33"/>
        <v>76.019273197194579</v>
      </c>
      <c r="DT75" s="2">
        <f t="shared" si="33"/>
        <v>76.627836494330893</v>
      </c>
      <c r="DU75" s="2">
        <f t="shared" si="33"/>
        <v>76.559143662886555</v>
      </c>
      <c r="DV75" s="2">
        <f t="shared" si="33"/>
        <v>76.390891636038432</v>
      </c>
      <c r="DW75" s="2">
        <f t="shared" si="33"/>
        <v>72.613175911130384</v>
      </c>
      <c r="DX75" s="2">
        <f t="shared" si="33"/>
        <v>70.837781782674384</v>
      </c>
      <c r="DY75" s="2">
        <f t="shared" si="33"/>
        <v>68.160322439024384</v>
      </c>
      <c r="DZ75" s="2">
        <f t="shared" si="33"/>
        <v>67.991058389519139</v>
      </c>
      <c r="EB75" s="2">
        <f t="shared" si="34"/>
        <v>1.2341783156822066E-2</v>
      </c>
      <c r="EC75" s="2">
        <f t="shared" si="34"/>
        <v>1.5190131776361653E-2</v>
      </c>
      <c r="ED75" s="2">
        <f t="shared" si="34"/>
        <v>1.666016772465707E-2</v>
      </c>
      <c r="EE75" s="2">
        <f t="shared" si="34"/>
        <v>1.5183064393419932E-2</v>
      </c>
      <c r="EF75" s="2">
        <f t="shared" si="34"/>
        <v>1.5383493325366666E-2</v>
      </c>
      <c r="EG75" s="2">
        <f t="shared" si="34"/>
        <v>1.5540544930780246E-2</v>
      </c>
      <c r="EH75" s="2">
        <f t="shared" si="34"/>
        <v>1.6054459022620194E-2</v>
      </c>
      <c r="EI75" s="2">
        <f t="shared" si="34"/>
        <v>1.6071878577744919E-2</v>
      </c>
      <c r="EJ75" s="2">
        <f t="shared" si="34"/>
        <v>1.4979904980982742E-2</v>
      </c>
      <c r="EK75" s="2">
        <f t="shared" si="34"/>
        <v>1.444774117282656E-2</v>
      </c>
      <c r="EL75" s="2">
        <f t="shared" si="34"/>
        <v>1.3942728107769024E-2</v>
      </c>
      <c r="EM75" s="2">
        <f t="shared" si="34"/>
        <v>1.282464662980865E-2</v>
      </c>
      <c r="EN75" s="2">
        <f t="shared" si="34"/>
        <v>1.2014681596757401E-2</v>
      </c>
      <c r="EO75" s="2">
        <f t="shared" si="34"/>
        <v>1.1199093827274713E-2</v>
      </c>
      <c r="EP75" s="2">
        <f t="shared" si="34"/>
        <v>1.0979510961825607E-2</v>
      </c>
    </row>
    <row r="76" spans="2:146" x14ac:dyDescent="0.25">
      <c r="B76" s="2">
        <v>54</v>
      </c>
      <c r="C76" s="49">
        <v>57.862099999999998</v>
      </c>
      <c r="D76" s="49">
        <v>80.13</v>
      </c>
      <c r="E76" s="49">
        <v>98.832999999999998</v>
      </c>
      <c r="F76" s="49">
        <v>97.221999999999994</v>
      </c>
      <c r="G76" s="49">
        <v>103.407</v>
      </c>
      <c r="H76" s="49">
        <v>107.556</v>
      </c>
      <c r="I76" s="49">
        <v>112.48099999999999</v>
      </c>
      <c r="J76" s="49">
        <v>112.241</v>
      </c>
      <c r="K76" s="49">
        <v>103.611</v>
      </c>
      <c r="L76" s="49">
        <v>108.056</v>
      </c>
      <c r="M76" s="49">
        <v>109.27800000000001</v>
      </c>
      <c r="N76" s="49">
        <v>98.852000000000004</v>
      </c>
      <c r="O76" s="49">
        <v>90.296000000000006</v>
      </c>
      <c r="P76" s="49">
        <v>86.906999999999996</v>
      </c>
      <c r="Q76" s="49">
        <v>86.426000000000002</v>
      </c>
      <c r="T76" s="4">
        <f t="shared" si="27"/>
        <v>53.370224445877327</v>
      </c>
      <c r="U76" s="4">
        <f t="shared" si="27"/>
        <v>75.313625992566983</v>
      </c>
      <c r="V76" s="4">
        <f t="shared" si="27"/>
        <v>94.680787864592503</v>
      </c>
      <c r="W76" s="4">
        <f t="shared" si="27"/>
        <v>91.551458317021215</v>
      </c>
      <c r="X76" s="4">
        <f t="shared" si="27"/>
        <v>96.285354615316749</v>
      </c>
      <c r="Y76" s="4">
        <f t="shared" si="27"/>
        <v>101.37092870261824</v>
      </c>
      <c r="Z76" s="4">
        <f t="shared" si="27"/>
        <v>106.77991329755301</v>
      </c>
      <c r="AA76" s="4">
        <f t="shared" si="27"/>
        <v>106.06480348680816</v>
      </c>
      <c r="AB76" s="4">
        <f t="shared" si="27"/>
        <v>96.831690593968389</v>
      </c>
      <c r="AC76" s="4">
        <f t="shared" si="27"/>
        <v>101.36380624659284</v>
      </c>
      <c r="AD76" s="4">
        <f t="shared" si="27"/>
        <v>99.101332061440587</v>
      </c>
      <c r="AE76" s="4">
        <f t="shared" si="27"/>
        <v>89.98624929767783</v>
      </c>
      <c r="AF76" s="4">
        <f t="shared" si="27"/>
        <v>80.728828062310285</v>
      </c>
      <c r="AG76" s="4">
        <f t="shared" si="27"/>
        <v>78.964733293961615</v>
      </c>
      <c r="AH76" s="4">
        <f t="shared" si="27"/>
        <v>79.451256984438103</v>
      </c>
      <c r="AJ76" s="4">
        <f t="shared" si="28"/>
        <v>4.4918755541226716</v>
      </c>
      <c r="AK76" s="4">
        <f t="shared" si="28"/>
        <v>4.8163740074330121</v>
      </c>
      <c r="AL76" s="4">
        <f t="shared" si="28"/>
        <v>4.1522121354074955</v>
      </c>
      <c r="AM76" s="4">
        <f t="shared" si="28"/>
        <v>5.6705416829787794</v>
      </c>
      <c r="AN76" s="4">
        <f t="shared" si="28"/>
        <v>7.1216453846832479</v>
      </c>
      <c r="AO76" s="4">
        <f t="shared" si="28"/>
        <v>6.1850712973817537</v>
      </c>
      <c r="AP76" s="4">
        <f t="shared" si="28"/>
        <v>5.701086702446986</v>
      </c>
      <c r="AQ76" s="4">
        <f t="shared" si="28"/>
        <v>6.1761965131918402</v>
      </c>
      <c r="AR76" s="4">
        <f t="shared" si="28"/>
        <v>6.779309406031615</v>
      </c>
      <c r="AS76" s="4">
        <f t="shared" si="28"/>
        <v>6.6921937534071532</v>
      </c>
      <c r="AT76" s="4">
        <f t="shared" si="28"/>
        <v>10.176667938559419</v>
      </c>
      <c r="AU76" s="4">
        <f t="shared" si="28"/>
        <v>8.865750702322174</v>
      </c>
      <c r="AV76" s="4">
        <f t="shared" si="28"/>
        <v>9.5671719376897215</v>
      </c>
      <c r="AW76" s="4">
        <f t="shared" si="28"/>
        <v>7.9422667060383816</v>
      </c>
      <c r="AX76" s="4">
        <f t="shared" si="28"/>
        <v>6.9747430155618986</v>
      </c>
      <c r="AZ76" s="2">
        <f t="shared" si="29"/>
        <v>39.416977242468029</v>
      </c>
      <c r="BA76" s="2">
        <f t="shared" si="29"/>
        <v>46.559288778925165</v>
      </c>
      <c r="BB76" s="2">
        <f t="shared" si="29"/>
        <v>52.777283312500387</v>
      </c>
      <c r="BC76" s="2">
        <f t="shared" si="29"/>
        <v>59.507254715563008</v>
      </c>
      <c r="BD76" s="2">
        <f t="shared" si="29"/>
        <v>63.813473850963163</v>
      </c>
      <c r="BE76" s="2">
        <f t="shared" si="29"/>
        <v>66.640118142784786</v>
      </c>
      <c r="BF76" s="2">
        <f t="shared" si="29"/>
        <v>70.412265822610266</v>
      </c>
      <c r="BG76" s="2">
        <f t="shared" si="29"/>
        <v>72.251862493898443</v>
      </c>
      <c r="BH76" s="2">
        <f t="shared" si="29"/>
        <v>72.421357541330039</v>
      </c>
      <c r="BI76" s="2">
        <f t="shared" si="29"/>
        <v>73.297161561518891</v>
      </c>
      <c r="BJ76" s="2">
        <f t="shared" si="29"/>
        <v>73.139752331678167</v>
      </c>
      <c r="BK76" s="2">
        <f t="shared" si="29"/>
        <v>71.735894811138252</v>
      </c>
      <c r="BL76" s="2">
        <f t="shared" si="29"/>
        <v>69.872699720908045</v>
      </c>
      <c r="BM76" s="2">
        <f t="shared" si="29"/>
        <v>68.084441093980203</v>
      </c>
      <c r="BN76" s="2">
        <f t="shared" si="29"/>
        <v>65.31105294951378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39.422794490583883</v>
      </c>
      <c r="CW76" s="2">
        <f t="shared" si="32"/>
        <v>46.556435396340348</v>
      </c>
      <c r="CX76" s="2">
        <f t="shared" si="32"/>
        <v>52.781101654036426</v>
      </c>
      <c r="CY76" s="2">
        <f t="shared" si="32"/>
        <v>59.4784120999091</v>
      </c>
      <c r="CZ76" s="2">
        <f t="shared" si="32"/>
        <v>63.799751683309786</v>
      </c>
      <c r="DA76" s="2">
        <f t="shared" si="32"/>
        <v>66.596401428592245</v>
      </c>
      <c r="DB76" s="2">
        <f t="shared" si="32"/>
        <v>70.340652843588259</v>
      </c>
      <c r="DC76" s="2">
        <f t="shared" si="32"/>
        <v>72.186790941196691</v>
      </c>
      <c r="DD76" s="2">
        <f t="shared" si="32"/>
        <v>72.353273234578694</v>
      </c>
      <c r="DE76" s="2">
        <f t="shared" si="32"/>
        <v>73.246740756095221</v>
      </c>
      <c r="DF76" s="2">
        <f t="shared" si="32"/>
        <v>73.091299949934822</v>
      </c>
      <c r="DG76" s="2">
        <f t="shared" si="32"/>
        <v>71.724994146923635</v>
      </c>
      <c r="DH76" s="2">
        <f t="shared" si="32"/>
        <v>69.861528938094793</v>
      </c>
      <c r="DI76" s="2">
        <f t="shared" si="32"/>
        <v>68.084951108712488</v>
      </c>
      <c r="DJ76" s="2">
        <f t="shared" si="32"/>
        <v>65.28010066596282</v>
      </c>
      <c r="DL76" s="2">
        <f t="shared" si="33"/>
        <v>38.992410123100534</v>
      </c>
      <c r="DM76" s="2">
        <f t="shared" si="33"/>
        <v>46.728002675768636</v>
      </c>
      <c r="DN76" s="2">
        <f t="shared" si="33"/>
        <v>52.571742043265523</v>
      </c>
      <c r="DO76" s="2">
        <f t="shared" si="33"/>
        <v>61.213457778433764</v>
      </c>
      <c r="DP76" s="2">
        <f t="shared" si="33"/>
        <v>64.614478184961811</v>
      </c>
      <c r="DQ76" s="2">
        <f t="shared" si="33"/>
        <v>69.165802668754296</v>
      </c>
      <c r="DR76" s="2">
        <f t="shared" si="33"/>
        <v>74.415095640100603</v>
      </c>
      <c r="DS76" s="2">
        <f t="shared" si="33"/>
        <v>75.885050738171827</v>
      </c>
      <c r="DT76" s="2">
        <f t="shared" si="33"/>
        <v>76.504392060660138</v>
      </c>
      <c r="DU76" s="2">
        <f t="shared" si="33"/>
        <v>76.433980733762724</v>
      </c>
      <c r="DV76" s="2">
        <f t="shared" si="33"/>
        <v>76.26489257942437</v>
      </c>
      <c r="DW76" s="2">
        <f t="shared" si="33"/>
        <v>72.501142203286776</v>
      </c>
      <c r="DX76" s="2">
        <f t="shared" si="33"/>
        <v>70.710463989093185</v>
      </c>
      <c r="DY76" s="2">
        <f t="shared" si="33"/>
        <v>68.043372607879917</v>
      </c>
      <c r="DZ76" s="2">
        <f t="shared" si="33"/>
        <v>67.853869253498829</v>
      </c>
      <c r="EB76" s="2">
        <f t="shared" si="34"/>
        <v>1.3516401977756689E-2</v>
      </c>
      <c r="EC76" s="2">
        <f t="shared" si="34"/>
        <v>1.66312748813521E-2</v>
      </c>
      <c r="ED76" s="2">
        <f t="shared" si="34"/>
        <v>1.8238195619398892E-2</v>
      </c>
      <c r="EE76" s="2">
        <f t="shared" si="34"/>
        <v>1.6623548308212329E-2</v>
      </c>
      <c r="EF76" s="2">
        <f t="shared" si="34"/>
        <v>1.6842667601401125E-2</v>
      </c>
      <c r="EG76" s="2">
        <f t="shared" si="34"/>
        <v>1.7014358640918738E-2</v>
      </c>
      <c r="EH76" s="2">
        <f t="shared" si="34"/>
        <v>1.7576140492953522E-2</v>
      </c>
      <c r="EI76" s="2">
        <f t="shared" si="34"/>
        <v>1.7595181591886402E-2</v>
      </c>
      <c r="EJ76" s="2">
        <f t="shared" si="34"/>
        <v>1.6401435276573704E-2</v>
      </c>
      <c r="EK76" s="2">
        <f t="shared" si="34"/>
        <v>1.581958239008165E-2</v>
      </c>
      <c r="EL76" s="2">
        <f t="shared" si="34"/>
        <v>1.5267360181367625E-2</v>
      </c>
      <c r="EM76" s="2">
        <f t="shared" si="34"/>
        <v>1.4044568075978401E-2</v>
      </c>
      <c r="EN76" s="2">
        <f t="shared" si="34"/>
        <v>1.315858356904084E-2</v>
      </c>
      <c r="EO76" s="2">
        <f t="shared" si="34"/>
        <v>1.2266308839439828E-2</v>
      </c>
      <c r="EP76" s="2">
        <f t="shared" si="34"/>
        <v>1.2026055372986896E-2</v>
      </c>
    </row>
    <row r="77" spans="2:146" x14ac:dyDescent="0.25">
      <c r="B77" s="2">
        <v>55</v>
      </c>
      <c r="C77" s="49">
        <v>61.344799999999999</v>
      </c>
      <c r="D77" s="49">
        <v>88.573999999999998</v>
      </c>
      <c r="E77" s="49">
        <v>111.77800000000001</v>
      </c>
      <c r="F77" s="49">
        <v>107.79600000000001</v>
      </c>
      <c r="G77" s="49">
        <v>115.907</v>
      </c>
      <c r="H77" s="49">
        <v>121.926</v>
      </c>
      <c r="I77" s="49">
        <v>127.29600000000001</v>
      </c>
      <c r="J77" s="49">
        <v>126.426</v>
      </c>
      <c r="K77" s="49">
        <v>115.148</v>
      </c>
      <c r="L77" s="49">
        <v>120.315</v>
      </c>
      <c r="M77" s="49">
        <v>118.944</v>
      </c>
      <c r="N77" s="49">
        <v>106.852</v>
      </c>
      <c r="O77" s="49">
        <v>96.332999999999998</v>
      </c>
      <c r="P77" s="49">
        <v>93.741</v>
      </c>
      <c r="Q77" s="49">
        <v>91.406999999999996</v>
      </c>
      <c r="T77" s="4">
        <f t="shared" si="27"/>
        <v>59.35477249457881</v>
      </c>
      <c r="U77" s="4">
        <f t="shared" si="27"/>
        <v>86.194539434461689</v>
      </c>
      <c r="V77" s="4">
        <f t="shared" si="27"/>
        <v>109.20652121832121</v>
      </c>
      <c r="W77" s="4">
        <f t="shared" si="27"/>
        <v>104.81432125407629</v>
      </c>
      <c r="X77" s="4">
        <f t="shared" si="27"/>
        <v>111.05525620880215</v>
      </c>
      <c r="Y77" s="4">
        <f t="shared" si="27"/>
        <v>117.20120983005692</v>
      </c>
      <c r="Z77" s="4">
        <f t="shared" si="27"/>
        <v>123.304406856117</v>
      </c>
      <c r="AA77" s="4">
        <f t="shared" si="27"/>
        <v>121.59955445736401</v>
      </c>
      <c r="AB77" s="4">
        <f t="shared" si="27"/>
        <v>109.51068374652199</v>
      </c>
      <c r="AC77" s="4">
        <f t="shared" si="27"/>
        <v>114.2507446149735</v>
      </c>
      <c r="AD77" s="4">
        <f t="shared" si="27"/>
        <v>111.42942130687179</v>
      </c>
      <c r="AE77" s="4">
        <f t="shared" si="27"/>
        <v>99.777486421237299</v>
      </c>
      <c r="AF77" s="4">
        <f t="shared" si="27"/>
        <v>87.326394899090772</v>
      </c>
      <c r="AG77" s="4">
        <f t="shared" si="27"/>
        <v>85.152979244285888</v>
      </c>
      <c r="AH77" s="4">
        <f t="shared" si="27"/>
        <v>86.653352556870118</v>
      </c>
      <c r="AJ77" s="4">
        <f t="shared" si="28"/>
        <v>1.9900275054211889</v>
      </c>
      <c r="AK77" s="4">
        <f t="shared" si="28"/>
        <v>2.3794605655383094</v>
      </c>
      <c r="AL77" s="4">
        <f t="shared" si="28"/>
        <v>2.5714787816787918</v>
      </c>
      <c r="AM77" s="4">
        <f t="shared" si="28"/>
        <v>2.9816787459237162</v>
      </c>
      <c r="AN77" s="4">
        <f t="shared" si="28"/>
        <v>4.8517437911978476</v>
      </c>
      <c r="AO77" s="4">
        <f t="shared" si="28"/>
        <v>4.724790169943077</v>
      </c>
      <c r="AP77" s="4">
        <f t="shared" si="28"/>
        <v>3.9915931438830086</v>
      </c>
      <c r="AQ77" s="4">
        <f t="shared" si="28"/>
        <v>4.8264455426359945</v>
      </c>
      <c r="AR77" s="4">
        <f t="shared" si="28"/>
        <v>5.637316253478005</v>
      </c>
      <c r="AS77" s="4">
        <f t="shared" si="28"/>
        <v>6.0642553850264989</v>
      </c>
      <c r="AT77" s="4">
        <f t="shared" si="28"/>
        <v>7.5145786931282146</v>
      </c>
      <c r="AU77" s="4">
        <f t="shared" si="28"/>
        <v>7.0745135787627049</v>
      </c>
      <c r="AV77" s="4">
        <f t="shared" si="28"/>
        <v>9.0066051009092263</v>
      </c>
      <c r="AW77" s="4">
        <f t="shared" si="28"/>
        <v>8.5880207557141119</v>
      </c>
      <c r="AX77" s="4">
        <f t="shared" si="28"/>
        <v>4.7536474431298785</v>
      </c>
      <c r="AZ77" s="2">
        <f t="shared" si="29"/>
        <v>39.406596140010386</v>
      </c>
      <c r="BA77" s="2">
        <f t="shared" si="29"/>
        <v>46.543284122871242</v>
      </c>
      <c r="BB77" s="2">
        <f t="shared" si="29"/>
        <v>52.727464418837805</v>
      </c>
      <c r="BC77" s="2">
        <f t="shared" si="29"/>
        <v>59.472387246010754</v>
      </c>
      <c r="BD77" s="2">
        <f t="shared" si="29"/>
        <v>63.776794795121866</v>
      </c>
      <c r="BE77" s="2">
        <f t="shared" si="29"/>
        <v>66.607887285236771</v>
      </c>
      <c r="BF77" s="2">
        <f t="shared" si="29"/>
        <v>70.378046067862826</v>
      </c>
      <c r="BG77" s="2">
        <f t="shared" si="29"/>
        <v>72.235879431664458</v>
      </c>
      <c r="BH77" s="2">
        <f t="shared" si="29"/>
        <v>72.410728694600976</v>
      </c>
      <c r="BI77" s="2">
        <f t="shared" si="29"/>
        <v>73.291140998772846</v>
      </c>
      <c r="BJ77" s="2">
        <f t="shared" si="29"/>
        <v>73.117229431443207</v>
      </c>
      <c r="BK77" s="2">
        <f t="shared" si="29"/>
        <v>71.69910725290724</v>
      </c>
      <c r="BL77" s="2">
        <f t="shared" si="29"/>
        <v>69.818457929079472</v>
      </c>
      <c r="BM77" s="2">
        <f t="shared" si="29"/>
        <v>68.024509077662898</v>
      </c>
      <c r="BN77" s="2">
        <f t="shared" si="29"/>
        <v>65.271165059356008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39.413516906348605</v>
      </c>
      <c r="CW77" s="2">
        <f t="shared" si="32"/>
        <v>46.541082826648235</v>
      </c>
      <c r="CX77" s="2">
        <f t="shared" si="32"/>
        <v>52.732151329943953</v>
      </c>
      <c r="CY77" s="2">
        <f t="shared" si="32"/>
        <v>59.442185593758424</v>
      </c>
      <c r="CZ77" s="2">
        <f t="shared" si="32"/>
        <v>63.76289710607513</v>
      </c>
      <c r="DA77" s="2">
        <f t="shared" si="32"/>
        <v>66.561405091275205</v>
      </c>
      <c r="DB77" s="2">
        <f t="shared" si="32"/>
        <v>70.301375323013389</v>
      </c>
      <c r="DC77" s="2">
        <f t="shared" si="32"/>
        <v>72.166851910365196</v>
      </c>
      <c r="DD77" s="2">
        <f t="shared" si="32"/>
        <v>72.338138422532225</v>
      </c>
      <c r="DE77" s="2">
        <f t="shared" si="32"/>
        <v>73.23795552650455</v>
      </c>
      <c r="DF77" s="2">
        <f t="shared" si="32"/>
        <v>73.065861532589466</v>
      </c>
      <c r="DG77" s="2">
        <f t="shared" si="32"/>
        <v>71.688330176142458</v>
      </c>
      <c r="DH77" s="2">
        <f t="shared" si="32"/>
        <v>69.807277815867209</v>
      </c>
      <c r="DI77" s="2">
        <f t="shared" si="32"/>
        <v>68.025844696033957</v>
      </c>
      <c r="DJ77" s="2">
        <f t="shared" si="32"/>
        <v>65.238525217250071</v>
      </c>
      <c r="DL77" s="2">
        <f t="shared" si="33"/>
        <v>38.945933538140629</v>
      </c>
      <c r="DM77" s="2">
        <f t="shared" si="33"/>
        <v>46.661989212084038</v>
      </c>
      <c r="DN77" s="2">
        <f t="shared" si="33"/>
        <v>52.497367406948186</v>
      </c>
      <c r="DO77" s="2">
        <f t="shared" si="33"/>
        <v>61.101783738877401</v>
      </c>
      <c r="DP77" s="2">
        <f t="shared" si="33"/>
        <v>64.516663631763151</v>
      </c>
      <c r="DQ77" s="2">
        <f t="shared" si="33"/>
        <v>69.057053217008175</v>
      </c>
      <c r="DR77" s="2">
        <f t="shared" si="33"/>
        <v>74.286500638455664</v>
      </c>
      <c r="DS77" s="2">
        <f t="shared" si="33"/>
        <v>75.75082827914909</v>
      </c>
      <c r="DT77" s="2">
        <f t="shared" si="33"/>
        <v>76.380947626989368</v>
      </c>
      <c r="DU77" s="2">
        <f t="shared" si="33"/>
        <v>76.308817804638906</v>
      </c>
      <c r="DV77" s="2">
        <f t="shared" si="33"/>
        <v>76.138893522810307</v>
      </c>
      <c r="DW77" s="2">
        <f t="shared" si="33"/>
        <v>72.389108495443153</v>
      </c>
      <c r="DX77" s="2">
        <f t="shared" si="33"/>
        <v>70.583146195511986</v>
      </c>
      <c r="DY77" s="2">
        <f t="shared" si="33"/>
        <v>67.926422776735464</v>
      </c>
      <c r="DZ77" s="2">
        <f t="shared" si="33"/>
        <v>67.716680117478518</v>
      </c>
      <c r="EB77" s="2">
        <f t="shared" si="34"/>
        <v>1.4801138810263705E-2</v>
      </c>
      <c r="EC77" s="2">
        <f t="shared" si="34"/>
        <v>1.8206616756232388E-2</v>
      </c>
      <c r="ED77" s="2">
        <f t="shared" si="34"/>
        <v>1.9962657776316402E-2</v>
      </c>
      <c r="EE77" s="2">
        <f t="shared" si="34"/>
        <v>1.8198171853319775E-2</v>
      </c>
      <c r="EF77" s="2">
        <f t="shared" si="34"/>
        <v>1.8437657514770875E-2</v>
      </c>
      <c r="EG77" s="2">
        <f t="shared" si="34"/>
        <v>1.8625299569392618E-2</v>
      </c>
      <c r="EH77" s="2">
        <f t="shared" si="34"/>
        <v>1.923923058387517E-2</v>
      </c>
      <c r="EI77" s="2">
        <f t="shared" si="34"/>
        <v>1.9260038068466049E-2</v>
      </c>
      <c r="EJ77" s="2">
        <f t="shared" si="34"/>
        <v>1.7955403878253954E-2</v>
      </c>
      <c r="EK77" s="2">
        <f t="shared" si="34"/>
        <v>1.73193935289747E-2</v>
      </c>
      <c r="EL77" s="2">
        <f t="shared" si="34"/>
        <v>1.6715705862229889E-2</v>
      </c>
      <c r="EM77" s="2">
        <f t="shared" si="34"/>
        <v>1.5378724580895677E-2</v>
      </c>
      <c r="EN77" s="2">
        <f t="shared" si="34"/>
        <v>1.4409806489827336E-2</v>
      </c>
      <c r="EO77" s="2">
        <f t="shared" si="34"/>
        <v>1.3433842159639321E-2</v>
      </c>
      <c r="EP77" s="2">
        <f t="shared" si="34"/>
        <v>1.3171025791373803E-2</v>
      </c>
    </row>
    <row r="78" spans="2:146" x14ac:dyDescent="0.25">
      <c r="B78" s="2">
        <v>56</v>
      </c>
      <c r="C78" s="49">
        <v>69.017200000000003</v>
      </c>
      <c r="D78" s="49">
        <v>98.796000000000006</v>
      </c>
      <c r="E78" s="49">
        <v>122.70399999999999</v>
      </c>
      <c r="F78" s="49">
        <v>120.907</v>
      </c>
      <c r="G78" s="49">
        <v>128.44399999999999</v>
      </c>
      <c r="H78" s="49">
        <v>137.29599999999999</v>
      </c>
      <c r="I78" s="49">
        <v>143.09299999999999</v>
      </c>
      <c r="J78" s="49">
        <v>140.72200000000001</v>
      </c>
      <c r="K78" s="49">
        <v>129.96299999999999</v>
      </c>
      <c r="L78" s="49">
        <v>133.24100000000001</v>
      </c>
      <c r="M78" s="49">
        <v>130.22200000000001</v>
      </c>
      <c r="N78" s="49">
        <v>117.5</v>
      </c>
      <c r="O78" s="49">
        <v>104.389</v>
      </c>
      <c r="P78" s="49">
        <v>100.20399999999999</v>
      </c>
      <c r="Q78" s="49">
        <v>98.778000000000006</v>
      </c>
      <c r="T78" s="4">
        <f t="shared" si="27"/>
        <v>66.731354424903998</v>
      </c>
      <c r="U78" s="4">
        <f t="shared" si="27"/>
        <v>98.534966550910781</v>
      </c>
      <c r="V78" s="4">
        <f t="shared" si="27"/>
        <v>124.6637510182322</v>
      </c>
      <c r="W78" s="4">
        <f t="shared" si="27"/>
        <v>120.09211562325913</v>
      </c>
      <c r="X78" s="4">
        <f t="shared" si="27"/>
        <v>128.37916842127632</v>
      </c>
      <c r="Y78" s="4">
        <f t="shared" si="27"/>
        <v>135.65962672045575</v>
      </c>
      <c r="Z78" s="4">
        <f t="shared" si="27"/>
        <v>142.44351831580715</v>
      </c>
      <c r="AA78" s="4">
        <f t="shared" si="27"/>
        <v>139.92420309860881</v>
      </c>
      <c r="AB78" s="4">
        <f t="shared" si="27"/>
        <v>125.54782833176183</v>
      </c>
      <c r="AC78" s="4">
        <f t="shared" si="27"/>
        <v>129.98580345452632</v>
      </c>
      <c r="AD78" s="4">
        <f t="shared" si="27"/>
        <v>126.7297703392488</v>
      </c>
      <c r="AE78" s="4">
        <f t="shared" si="27"/>
        <v>112.65016813280889</v>
      </c>
      <c r="AF78" s="4">
        <f t="shared" si="27"/>
        <v>96.574332269618239</v>
      </c>
      <c r="AG78" s="4">
        <f t="shared" si="27"/>
        <v>93.67639253409186</v>
      </c>
      <c r="AH78" s="4">
        <f t="shared" si="27"/>
        <v>96.150551075976466</v>
      </c>
      <c r="AJ78" s="4">
        <f t="shared" si="28"/>
        <v>2.2858455750960047</v>
      </c>
      <c r="AK78" s="4">
        <f t="shared" si="28"/>
        <v>0.26103344908922566</v>
      </c>
      <c r="AL78" s="4">
        <f t="shared" si="28"/>
        <v>-1.9597510182322111</v>
      </c>
      <c r="AM78" s="4">
        <f t="shared" si="28"/>
        <v>0.81488437674086356</v>
      </c>
      <c r="AN78" s="4">
        <f t="shared" si="28"/>
        <v>6.4831578723669736E-2</v>
      </c>
      <c r="AO78" s="4">
        <f t="shared" si="28"/>
        <v>1.6363732795442445</v>
      </c>
      <c r="AP78" s="4">
        <f t="shared" si="28"/>
        <v>0.64948168419283547</v>
      </c>
      <c r="AQ78" s="4">
        <f t="shared" si="28"/>
        <v>0.79779690139119452</v>
      </c>
      <c r="AR78" s="4">
        <f t="shared" si="28"/>
        <v>4.415171668238159</v>
      </c>
      <c r="AS78" s="4">
        <f t="shared" si="28"/>
        <v>3.2551965454736944</v>
      </c>
      <c r="AT78" s="4">
        <f t="shared" si="28"/>
        <v>3.4922296607512067</v>
      </c>
      <c r="AU78" s="4">
        <f t="shared" si="28"/>
        <v>4.8498318671911136</v>
      </c>
      <c r="AV78" s="4">
        <f t="shared" si="28"/>
        <v>7.8146677303817569</v>
      </c>
      <c r="AW78" s="4">
        <f t="shared" si="28"/>
        <v>6.5276074659081331</v>
      </c>
      <c r="AX78" s="4">
        <f t="shared" si="28"/>
        <v>2.6274489240235397</v>
      </c>
      <c r="AZ78" s="2">
        <f t="shared" si="29"/>
        <v>39.396058827095594</v>
      </c>
      <c r="BA78" s="2">
        <f t="shared" si="29"/>
        <v>46.52713011990415</v>
      </c>
      <c r="BB78" s="2">
        <f t="shared" si="29"/>
        <v>52.677516355349368</v>
      </c>
      <c r="BC78" s="2">
        <f t="shared" si="29"/>
        <v>59.437513667134461</v>
      </c>
      <c r="BD78" s="2">
        <f t="shared" si="29"/>
        <v>63.740023774858912</v>
      </c>
      <c r="BE78" s="2">
        <f t="shared" si="29"/>
        <v>66.575780544806264</v>
      </c>
      <c r="BF78" s="2">
        <f t="shared" si="29"/>
        <v>70.344129150918079</v>
      </c>
      <c r="BG78" s="2">
        <f t="shared" si="29"/>
        <v>72.220050687177633</v>
      </c>
      <c r="BH78" s="2">
        <f t="shared" si="29"/>
        <v>72.400330938249681</v>
      </c>
      <c r="BI78" s="2">
        <f t="shared" si="29"/>
        <v>73.285183361145613</v>
      </c>
      <c r="BJ78" s="2">
        <f t="shared" si="29"/>
        <v>73.094816060427931</v>
      </c>
      <c r="BK78" s="2">
        <f t="shared" si="29"/>
        <v>71.66219649375924</v>
      </c>
      <c r="BL78" s="2">
        <f t="shared" si="29"/>
        <v>69.764115571662984</v>
      </c>
      <c r="BM78" s="2">
        <f t="shared" si="29"/>
        <v>67.964424776767885</v>
      </c>
      <c r="BN78" s="2">
        <f t="shared" si="29"/>
        <v>65.231314148076066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39.40423932211332</v>
      </c>
      <c r="CW78" s="2">
        <f t="shared" si="32"/>
        <v>46.525730256956116</v>
      </c>
      <c r="CX78" s="2">
        <f t="shared" si="32"/>
        <v>52.683201005851487</v>
      </c>
      <c r="CY78" s="2">
        <f t="shared" si="32"/>
        <v>59.405959087607748</v>
      </c>
      <c r="CZ78" s="2">
        <f t="shared" si="32"/>
        <v>63.726042528840466</v>
      </c>
      <c r="DA78" s="2">
        <f t="shared" si="32"/>
        <v>66.526408753958151</v>
      </c>
      <c r="DB78" s="2">
        <f t="shared" si="32"/>
        <v>70.262097802438532</v>
      </c>
      <c r="DC78" s="2">
        <f t="shared" si="32"/>
        <v>72.146912879533701</v>
      </c>
      <c r="DD78" s="2">
        <f t="shared" si="32"/>
        <v>72.323003610485742</v>
      </c>
      <c r="DE78" s="2">
        <f t="shared" si="32"/>
        <v>73.229170296913878</v>
      </c>
      <c r="DF78" s="2">
        <f t="shared" si="32"/>
        <v>73.04042311524411</v>
      </c>
      <c r="DG78" s="2">
        <f t="shared" si="32"/>
        <v>71.651666205361281</v>
      </c>
      <c r="DH78" s="2">
        <f t="shared" si="32"/>
        <v>69.753026693639626</v>
      </c>
      <c r="DI78" s="2">
        <f t="shared" si="32"/>
        <v>67.966738283355411</v>
      </c>
      <c r="DJ78" s="2">
        <f t="shared" si="32"/>
        <v>65.196949768537337</v>
      </c>
      <c r="DL78" s="2">
        <f t="shared" si="33"/>
        <v>38.899456953180724</v>
      </c>
      <c r="DM78" s="2">
        <f t="shared" si="33"/>
        <v>46.595975748399439</v>
      </c>
      <c r="DN78" s="2">
        <f t="shared" si="33"/>
        <v>52.422992770630849</v>
      </c>
      <c r="DO78" s="2">
        <f t="shared" si="33"/>
        <v>60.990109699321039</v>
      </c>
      <c r="DP78" s="2">
        <f t="shared" si="33"/>
        <v>64.418849078564477</v>
      </c>
      <c r="DQ78" s="2">
        <f t="shared" si="33"/>
        <v>68.94830376526204</v>
      </c>
      <c r="DR78" s="2">
        <f t="shared" si="33"/>
        <v>74.157905636810739</v>
      </c>
      <c r="DS78" s="2">
        <f t="shared" si="33"/>
        <v>75.616605820126338</v>
      </c>
      <c r="DT78" s="2">
        <f t="shared" si="33"/>
        <v>76.257503193318598</v>
      </c>
      <c r="DU78" s="2">
        <f t="shared" si="33"/>
        <v>76.183654875515074</v>
      </c>
      <c r="DV78" s="2">
        <f t="shared" si="33"/>
        <v>76.012894466196244</v>
      </c>
      <c r="DW78" s="2">
        <f t="shared" si="33"/>
        <v>72.277074787599545</v>
      </c>
      <c r="DX78" s="2">
        <f t="shared" si="33"/>
        <v>70.455828401930802</v>
      </c>
      <c r="DY78" s="2">
        <f t="shared" si="33"/>
        <v>67.809472945590997</v>
      </c>
      <c r="DZ78" s="2">
        <f t="shared" si="33"/>
        <v>67.579490981458193</v>
      </c>
      <c r="EB78" s="2">
        <f t="shared" si="34"/>
        <v>1.6205984046194499E-2</v>
      </c>
      <c r="EC78" s="2">
        <f t="shared" si="34"/>
        <v>1.9928153668958896E-2</v>
      </c>
      <c r="ED78" s="2">
        <f t="shared" si="34"/>
        <v>2.1846543393596249E-2</v>
      </c>
      <c r="EE78" s="2">
        <f t="shared" si="34"/>
        <v>1.9918926453958544E-2</v>
      </c>
      <c r="EF78" s="2">
        <f t="shared" si="34"/>
        <v>2.0180591572083004E-2</v>
      </c>
      <c r="EG78" s="2">
        <f t="shared" si="34"/>
        <v>2.0385603264253139E-2</v>
      </c>
      <c r="EH78" s="2">
        <f t="shared" si="34"/>
        <v>2.1056312828317995E-2</v>
      </c>
      <c r="EI78" s="2">
        <f t="shared" si="34"/>
        <v>2.1079043274484118E-2</v>
      </c>
      <c r="EJ78" s="2">
        <f t="shared" si="34"/>
        <v>1.9653662717704232E-2</v>
      </c>
      <c r="EK78" s="2">
        <f t="shared" si="34"/>
        <v>1.8958658521160375E-2</v>
      </c>
      <c r="EL78" s="2">
        <f t="shared" si="34"/>
        <v>1.829889635989564E-2</v>
      </c>
      <c r="EM78" s="2">
        <f t="shared" si="34"/>
        <v>1.6837454261131406E-2</v>
      </c>
      <c r="EN78" s="2">
        <f t="shared" si="34"/>
        <v>1.5778103400331603E-2</v>
      </c>
      <c r="EO78" s="2">
        <f t="shared" si="34"/>
        <v>1.4710848686760258E-2</v>
      </c>
      <c r="EP78" s="2">
        <f t="shared" si="34"/>
        <v>1.4423414525789624E-2</v>
      </c>
    </row>
    <row r="79" spans="2:146" x14ac:dyDescent="0.25">
      <c r="B79" s="2">
        <v>57</v>
      </c>
      <c r="C79" s="49">
        <v>76.396600000000007</v>
      </c>
      <c r="D79" s="49">
        <v>110.27800000000001</v>
      </c>
      <c r="E79" s="49">
        <v>133.59299999999999</v>
      </c>
      <c r="F79" s="49">
        <v>133</v>
      </c>
      <c r="G79" s="49">
        <v>144.29599999999999</v>
      </c>
      <c r="H79" s="49">
        <v>151.75899999999999</v>
      </c>
      <c r="I79" s="49">
        <v>158.46299999999999</v>
      </c>
      <c r="J79" s="49">
        <v>156.24100000000001</v>
      </c>
      <c r="K79" s="49">
        <v>145.72200000000001</v>
      </c>
      <c r="L79" s="49">
        <v>148.333</v>
      </c>
      <c r="M79" s="49">
        <v>144.167</v>
      </c>
      <c r="N79" s="49">
        <v>132.09299999999999</v>
      </c>
      <c r="O79" s="49">
        <v>114.241</v>
      </c>
      <c r="P79" s="49">
        <v>109.741</v>
      </c>
      <c r="Q79" s="49">
        <v>108.259</v>
      </c>
      <c r="T79" s="4">
        <f t="shared" si="27"/>
        <v>75.288864890441459</v>
      </c>
      <c r="U79" s="4">
        <f t="shared" si="27"/>
        <v>111.39499663982926</v>
      </c>
      <c r="V79" s="4">
        <f t="shared" si="27"/>
        <v>139.39079320412401</v>
      </c>
      <c r="W79" s="4">
        <f t="shared" si="27"/>
        <v>136.11061559562935</v>
      </c>
      <c r="X79" s="4">
        <f t="shared" si="27"/>
        <v>146.68902929741964</v>
      </c>
      <c r="Y79" s="4">
        <f t="shared" si="27"/>
        <v>154.96671359804122</v>
      </c>
      <c r="Z79" s="4">
        <f t="shared" si="27"/>
        <v>162.24827443280063</v>
      </c>
      <c r="AA79" s="4">
        <f t="shared" si="27"/>
        <v>159.44251148120659</v>
      </c>
      <c r="AB79" s="4">
        <f t="shared" si="27"/>
        <v>144.15340217926101</v>
      </c>
      <c r="AC79" s="4">
        <f t="shared" si="27"/>
        <v>147.73304408378181</v>
      </c>
      <c r="AD79" s="4">
        <f t="shared" si="27"/>
        <v>144.30265668461601</v>
      </c>
      <c r="AE79" s="4">
        <f t="shared" si="27"/>
        <v>128.39587098656483</v>
      </c>
      <c r="AF79" s="4">
        <f t="shared" si="27"/>
        <v>108.69227309763555</v>
      </c>
      <c r="AG79" s="4">
        <f t="shared" si="27"/>
        <v>104.7078072815475</v>
      </c>
      <c r="AH79" s="4">
        <f t="shared" si="27"/>
        <v>107.9463604435481</v>
      </c>
      <c r="AJ79" s="4">
        <f t="shared" si="28"/>
        <v>1.107735109558547</v>
      </c>
      <c r="AK79" s="4">
        <f t="shared" si="28"/>
        <v>-1.116996639829253</v>
      </c>
      <c r="AL79" s="4">
        <f t="shared" si="28"/>
        <v>-5.7977932041240194</v>
      </c>
      <c r="AM79" s="4">
        <f t="shared" si="28"/>
        <v>-3.1106155956293549</v>
      </c>
      <c r="AN79" s="4">
        <f t="shared" si="28"/>
        <v>-2.3930292974196448</v>
      </c>
      <c r="AO79" s="4">
        <f t="shared" si="28"/>
        <v>-3.2077135980412379</v>
      </c>
      <c r="AP79" s="4">
        <f t="shared" si="28"/>
        <v>-3.7852744328006338</v>
      </c>
      <c r="AQ79" s="4">
        <f t="shared" si="28"/>
        <v>-3.2015114812065804</v>
      </c>
      <c r="AR79" s="4">
        <f t="shared" si="28"/>
        <v>1.5685978207390008</v>
      </c>
      <c r="AS79" s="4">
        <f t="shared" si="28"/>
        <v>0.59995591621819244</v>
      </c>
      <c r="AT79" s="4">
        <f t="shared" si="28"/>
        <v>-0.13565668461600922</v>
      </c>
      <c r="AU79" s="4">
        <f t="shared" si="28"/>
        <v>3.6971290134351591</v>
      </c>
      <c r="AV79" s="4">
        <f t="shared" si="28"/>
        <v>5.5487269023644501</v>
      </c>
      <c r="AW79" s="4">
        <f t="shared" si="28"/>
        <v>5.0331927184524972</v>
      </c>
      <c r="AX79" s="4">
        <f t="shared" si="28"/>
        <v>0.31263955645189867</v>
      </c>
      <c r="AZ79" s="2">
        <f t="shared" si="29"/>
        <v>39.385346029901996</v>
      </c>
      <c r="BA79" s="2">
        <f t="shared" si="29"/>
        <v>46.510804804921342</v>
      </c>
      <c r="BB79" s="2">
        <f t="shared" si="29"/>
        <v>52.627422956782745</v>
      </c>
      <c r="BC79" s="2">
        <f t="shared" si="29"/>
        <v>59.402620463299847</v>
      </c>
      <c r="BD79" s="2">
        <f t="shared" si="29"/>
        <v>63.703142017970855</v>
      </c>
      <c r="BE79" s="2">
        <f t="shared" si="29"/>
        <v>66.543795925828633</v>
      </c>
      <c r="BF79" s="2">
        <f t="shared" si="29"/>
        <v>70.310525552740259</v>
      </c>
      <c r="BG79" s="2">
        <f t="shared" si="29"/>
        <v>72.204369064031766</v>
      </c>
      <c r="BH79" s="2">
        <f t="shared" si="29"/>
        <v>72.390166426603272</v>
      </c>
      <c r="BI79" s="2">
        <f t="shared" si="29"/>
        <v>73.279275223946911</v>
      </c>
      <c r="BJ79" s="2">
        <f t="shared" si="29"/>
        <v>73.072506142453619</v>
      </c>
      <c r="BK79" s="2">
        <f t="shared" si="29"/>
        <v>71.625140528424453</v>
      </c>
      <c r="BL79" s="2">
        <f t="shared" si="29"/>
        <v>69.709653646589615</v>
      </c>
      <c r="BM79" s="2">
        <f t="shared" si="29"/>
        <v>67.90416705711371</v>
      </c>
      <c r="BN79" s="2">
        <f t="shared" si="29"/>
        <v>65.191491727118319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39.394961737878042</v>
      </c>
      <c r="CW79" s="2">
        <f t="shared" si="32"/>
        <v>46.510377687264004</v>
      </c>
      <c r="CX79" s="2">
        <f t="shared" si="32"/>
        <v>52.634250681759013</v>
      </c>
      <c r="CY79" s="2">
        <f t="shared" si="32"/>
        <v>59.369732581457072</v>
      </c>
      <c r="CZ79" s="2">
        <f t="shared" si="32"/>
        <v>63.68918795160581</v>
      </c>
      <c r="DA79" s="2">
        <f t="shared" si="32"/>
        <v>66.491412416641111</v>
      </c>
      <c r="DB79" s="2">
        <f t="shared" si="32"/>
        <v>70.222820281863676</v>
      </c>
      <c r="DC79" s="2">
        <f t="shared" si="32"/>
        <v>72.126973848702207</v>
      </c>
      <c r="DD79" s="2">
        <f t="shared" si="32"/>
        <v>72.307868798439273</v>
      </c>
      <c r="DE79" s="2">
        <f t="shared" si="32"/>
        <v>73.220385067323207</v>
      </c>
      <c r="DF79" s="2">
        <f t="shared" si="32"/>
        <v>73.014984697898754</v>
      </c>
      <c r="DG79" s="2">
        <f t="shared" si="32"/>
        <v>71.615002234580118</v>
      </c>
      <c r="DH79" s="2">
        <f t="shared" si="32"/>
        <v>69.698775571412042</v>
      </c>
      <c r="DI79" s="2">
        <f t="shared" si="32"/>
        <v>67.90763187067688</v>
      </c>
      <c r="DJ79" s="2">
        <f t="shared" si="32"/>
        <v>65.155374319824588</v>
      </c>
      <c r="DL79" s="2">
        <f t="shared" si="33"/>
        <v>38.85298036822082</v>
      </c>
      <c r="DM79" s="2">
        <f t="shared" si="33"/>
        <v>46.529962284714841</v>
      </c>
      <c r="DN79" s="2">
        <f t="shared" si="33"/>
        <v>52.348618134313504</v>
      </c>
      <c r="DO79" s="2">
        <f t="shared" si="33"/>
        <v>60.878435659764676</v>
      </c>
      <c r="DP79" s="2">
        <f t="shared" si="33"/>
        <v>64.321034525365818</v>
      </c>
      <c r="DQ79" s="2">
        <f t="shared" si="33"/>
        <v>68.839554313515904</v>
      </c>
      <c r="DR79" s="2">
        <f t="shared" si="33"/>
        <v>74.029310635165814</v>
      </c>
      <c r="DS79" s="2">
        <f t="shared" si="33"/>
        <v>75.482383361103601</v>
      </c>
      <c r="DT79" s="2">
        <f t="shared" si="33"/>
        <v>76.134058759647843</v>
      </c>
      <c r="DU79" s="2">
        <f t="shared" si="33"/>
        <v>76.058491946391243</v>
      </c>
      <c r="DV79" s="2">
        <f t="shared" si="33"/>
        <v>75.886895409582181</v>
      </c>
      <c r="DW79" s="2">
        <f t="shared" si="33"/>
        <v>72.165041079755923</v>
      </c>
      <c r="DX79" s="2">
        <f t="shared" si="33"/>
        <v>70.328510608349603</v>
      </c>
      <c r="DY79" s="2">
        <f t="shared" si="33"/>
        <v>67.69252311444653</v>
      </c>
      <c r="DZ79" s="2">
        <f t="shared" si="33"/>
        <v>67.442301845437882</v>
      </c>
      <c r="EB79" s="2">
        <f t="shared" si="34"/>
        <v>1.7741768470982484E-2</v>
      </c>
      <c r="EC79" s="2">
        <f t="shared" si="34"/>
        <v>2.1808855576843901E-2</v>
      </c>
      <c r="ED79" s="2">
        <f t="shared" si="34"/>
        <v>2.3903875931957908E-2</v>
      </c>
      <c r="EE79" s="2">
        <f t="shared" si="34"/>
        <v>2.1798776920153428E-2</v>
      </c>
      <c r="EF79" s="2">
        <f t="shared" si="34"/>
        <v>2.2084580251819606E-2</v>
      </c>
      <c r="EG79" s="2">
        <f t="shared" si="34"/>
        <v>2.230849390202521E-2</v>
      </c>
      <c r="EH79" s="2">
        <f t="shared" si="34"/>
        <v>2.3040980729271122E-2</v>
      </c>
      <c r="EI79" s="2">
        <f t="shared" si="34"/>
        <v>2.3065803158602252E-2</v>
      </c>
      <c r="EJ79" s="2">
        <f t="shared" si="34"/>
        <v>2.1509028301878824E-2</v>
      </c>
      <c r="EK79" s="2">
        <f t="shared" si="34"/>
        <v>2.0749802291814147E-2</v>
      </c>
      <c r="EL79" s="2">
        <f t="shared" si="34"/>
        <v>2.0028980817839374E-2</v>
      </c>
      <c r="EM79" s="2">
        <f t="shared" si="34"/>
        <v>1.8431959730242434E-2</v>
      </c>
      <c r="EN79" s="2">
        <f t="shared" si="34"/>
        <v>1.7274051052443833E-2</v>
      </c>
      <c r="EO79" s="2">
        <f t="shared" si="34"/>
        <v>1.6107264175987478E-2</v>
      </c>
      <c r="EP79" s="2">
        <f t="shared" si="34"/>
        <v>1.5792982894833288E-2</v>
      </c>
    </row>
    <row r="80" spans="2:146" x14ac:dyDescent="0.25">
      <c r="B80" s="2">
        <v>58</v>
      </c>
      <c r="C80" s="49">
        <v>84.086200000000005</v>
      </c>
      <c r="D80" s="49">
        <v>118.46299999999999</v>
      </c>
      <c r="E80" s="49">
        <v>141.59299999999999</v>
      </c>
      <c r="F80" s="49">
        <v>144.72200000000001</v>
      </c>
      <c r="G80" s="49">
        <v>154.185</v>
      </c>
      <c r="H80" s="49">
        <v>164.05600000000001</v>
      </c>
      <c r="I80" s="49">
        <v>172.37</v>
      </c>
      <c r="J80" s="49">
        <v>172.42599999999999</v>
      </c>
      <c r="K80" s="49">
        <v>161.88900000000001</v>
      </c>
      <c r="L80" s="49">
        <v>161.53700000000001</v>
      </c>
      <c r="M80" s="49">
        <v>157.98099999999999</v>
      </c>
      <c r="N80" s="49">
        <v>146.55600000000001</v>
      </c>
      <c r="O80" s="49">
        <v>126.574</v>
      </c>
      <c r="P80" s="49">
        <v>121.27800000000001</v>
      </c>
      <c r="Q80" s="49">
        <v>120.556</v>
      </c>
      <c r="T80" s="4">
        <f t="shared" si="27"/>
        <v>84.574903272483922</v>
      </c>
      <c r="U80" s="4">
        <f t="shared" si="27"/>
        <v>123.490126618864</v>
      </c>
      <c r="V80" s="4">
        <f t="shared" si="27"/>
        <v>151.4662385204845</v>
      </c>
      <c r="W80" s="4">
        <f t="shared" si="27"/>
        <v>151.08064221046476</v>
      </c>
      <c r="X80" s="4">
        <f t="shared" si="27"/>
        <v>163.70971580658795</v>
      </c>
      <c r="Y80" s="4">
        <f t="shared" si="27"/>
        <v>172.59796033825808</v>
      </c>
      <c r="Z80" s="4">
        <f t="shared" si="27"/>
        <v>180.01570812109657</v>
      </c>
      <c r="AA80" s="4">
        <f t="shared" si="27"/>
        <v>177.79292867948524</v>
      </c>
      <c r="AB80" s="4">
        <f t="shared" si="27"/>
        <v>163.71391694139638</v>
      </c>
      <c r="AC80" s="4">
        <f t="shared" si="27"/>
        <v>166.01025857067506</v>
      </c>
      <c r="AD80" s="4">
        <f t="shared" si="27"/>
        <v>162.79003860039009</v>
      </c>
      <c r="AE80" s="4">
        <f t="shared" si="27"/>
        <v>146.19433428454354</v>
      </c>
      <c r="AF80" s="4">
        <f t="shared" si="27"/>
        <v>123.47546734573673</v>
      </c>
      <c r="AG80" s="4">
        <f t="shared" si="27"/>
        <v>118.07623168635276</v>
      </c>
      <c r="AH80" s="4">
        <f t="shared" si="27"/>
        <v>121.68736001679973</v>
      </c>
      <c r="AJ80" s="4">
        <f t="shared" si="28"/>
        <v>-0.48870327248391732</v>
      </c>
      <c r="AK80" s="4">
        <f t="shared" si="28"/>
        <v>-5.0271266188640027</v>
      </c>
      <c r="AL80" s="4">
        <f t="shared" si="28"/>
        <v>-9.8732385204845059</v>
      </c>
      <c r="AM80" s="4">
        <f t="shared" si="28"/>
        <v>-6.3586422104647511</v>
      </c>
      <c r="AN80" s="4">
        <f t="shared" si="28"/>
        <v>-9.5247158065879489</v>
      </c>
      <c r="AO80" s="4">
        <f t="shared" si="28"/>
        <v>-8.5419603382580647</v>
      </c>
      <c r="AP80" s="4">
        <f t="shared" si="28"/>
        <v>-7.6457081210965612</v>
      </c>
      <c r="AQ80" s="4">
        <f t="shared" si="28"/>
        <v>-5.3669286794852553</v>
      </c>
      <c r="AR80" s="4">
        <f t="shared" si="28"/>
        <v>-1.8249169413963671</v>
      </c>
      <c r="AS80" s="4">
        <f t="shared" si="28"/>
        <v>-4.4732585706750569</v>
      </c>
      <c r="AT80" s="4">
        <f t="shared" si="28"/>
        <v>-4.809038600390096</v>
      </c>
      <c r="AU80" s="4">
        <f t="shared" si="28"/>
        <v>0.36166571545646775</v>
      </c>
      <c r="AV80" s="4">
        <f t="shared" si="28"/>
        <v>3.0985326542632663</v>
      </c>
      <c r="AW80" s="4">
        <f t="shared" si="28"/>
        <v>3.2017683136472499</v>
      </c>
      <c r="AX80" s="4">
        <f t="shared" si="28"/>
        <v>-1.1313600167997322</v>
      </c>
      <c r="AZ80" s="2">
        <f t="shared" si="29"/>
        <v>39.37443634295677</v>
      </c>
      <c r="BA80" s="2">
        <f t="shared" si="29"/>
        <v>46.494283552436038</v>
      </c>
      <c r="BB80" s="2">
        <f t="shared" si="29"/>
        <v>52.577166291680896</v>
      </c>
      <c r="BC80" s="2">
        <f t="shared" si="29"/>
        <v>59.36769168651616</v>
      </c>
      <c r="BD80" s="2">
        <f t="shared" si="29"/>
        <v>63.666128149917895</v>
      </c>
      <c r="BE80" s="2">
        <f t="shared" si="29"/>
        <v>66.511929914990631</v>
      </c>
      <c r="BF80" s="2">
        <f t="shared" si="29"/>
        <v>70.27724487231616</v>
      </c>
      <c r="BG80" s="2">
        <f t="shared" si="29"/>
        <v>72.188824613929114</v>
      </c>
      <c r="BH80" s="2">
        <f t="shared" si="29"/>
        <v>72.380235568491784</v>
      </c>
      <c r="BI80" s="2">
        <f t="shared" si="29"/>
        <v>73.273400101094666</v>
      </c>
      <c r="BJ80" s="2">
        <f t="shared" si="29"/>
        <v>73.050291462296912</v>
      </c>
      <c r="BK80" s="2">
        <f t="shared" si="29"/>
        <v>71.587914412228599</v>
      </c>
      <c r="BL80" s="2">
        <f t="shared" si="29"/>
        <v>69.655050550873426</v>
      </c>
      <c r="BM80" s="2">
        <f t="shared" si="29"/>
        <v>67.843712257303139</v>
      </c>
      <c r="BN80" s="2">
        <f t="shared" si="29"/>
        <v>65.151687380954812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39.385684153642764</v>
      </c>
      <c r="CW80" s="2">
        <f t="shared" si="32"/>
        <v>46.495025117571892</v>
      </c>
      <c r="CX80" s="2">
        <f t="shared" si="32"/>
        <v>52.58530035766654</v>
      </c>
      <c r="CY80" s="2">
        <f t="shared" si="32"/>
        <v>59.333506075306396</v>
      </c>
      <c r="CZ80" s="2">
        <f t="shared" si="32"/>
        <v>63.652333374371146</v>
      </c>
      <c r="DA80" s="2">
        <f t="shared" si="32"/>
        <v>66.456416079324057</v>
      </c>
      <c r="DB80" s="2">
        <f t="shared" si="32"/>
        <v>70.183542761288805</v>
      </c>
      <c r="DC80" s="2">
        <f t="shared" si="32"/>
        <v>72.107034817870698</v>
      </c>
      <c r="DD80" s="2">
        <f t="shared" si="32"/>
        <v>72.29273398639279</v>
      </c>
      <c r="DE80" s="2">
        <f t="shared" si="32"/>
        <v>73.211599837732535</v>
      </c>
      <c r="DF80" s="2">
        <f t="shared" si="32"/>
        <v>72.989546280553398</v>
      </c>
      <c r="DG80" s="2">
        <f t="shared" si="32"/>
        <v>71.57833826379894</v>
      </c>
      <c r="DH80" s="2">
        <f t="shared" si="32"/>
        <v>69.644524449184459</v>
      </c>
      <c r="DI80" s="2">
        <f t="shared" si="32"/>
        <v>67.848525457998335</v>
      </c>
      <c r="DJ80" s="2">
        <f t="shared" si="32"/>
        <v>65.113798871111854</v>
      </c>
      <c r="DL80" s="2">
        <f t="shared" si="33"/>
        <v>38.806503783260915</v>
      </c>
      <c r="DM80" s="2">
        <f t="shared" si="33"/>
        <v>46.463948821030243</v>
      </c>
      <c r="DN80" s="2">
        <f t="shared" si="33"/>
        <v>52.274243497996167</v>
      </c>
      <c r="DO80" s="2">
        <f t="shared" si="33"/>
        <v>60.766761620208314</v>
      </c>
      <c r="DP80" s="2">
        <f t="shared" si="33"/>
        <v>64.223219972167144</v>
      </c>
      <c r="DQ80" s="2">
        <f t="shared" si="33"/>
        <v>68.730804861769769</v>
      </c>
      <c r="DR80" s="2">
        <f t="shared" si="33"/>
        <v>73.900715633520875</v>
      </c>
      <c r="DS80" s="2">
        <f t="shared" si="33"/>
        <v>75.348160902080849</v>
      </c>
      <c r="DT80" s="2">
        <f t="shared" si="33"/>
        <v>76.010614325977073</v>
      </c>
      <c r="DU80" s="2">
        <f t="shared" si="33"/>
        <v>75.933329017267411</v>
      </c>
      <c r="DV80" s="2">
        <f t="shared" si="33"/>
        <v>75.760896352968118</v>
      </c>
      <c r="DW80" s="2">
        <f t="shared" si="33"/>
        <v>72.053007371912315</v>
      </c>
      <c r="DX80" s="2">
        <f t="shared" si="33"/>
        <v>70.201192814768419</v>
      </c>
      <c r="DY80" s="2">
        <f t="shared" si="33"/>
        <v>67.575573283302063</v>
      </c>
      <c r="DZ80" s="2">
        <f t="shared" si="33"/>
        <v>67.305112709417557</v>
      </c>
      <c r="EB80" s="2">
        <f t="shared" si="34"/>
        <v>1.9420220817526215E-2</v>
      </c>
      <c r="EC80" s="2">
        <f t="shared" si="34"/>
        <v>2.3862725562009537E-2</v>
      </c>
      <c r="ED80" s="2">
        <f t="shared" si="34"/>
        <v>2.6149772084299538E-2</v>
      </c>
      <c r="EE80" s="2">
        <f t="shared" si="34"/>
        <v>2.3851720882130917E-2</v>
      </c>
      <c r="EF80" s="2">
        <f t="shared" si="34"/>
        <v>2.4163775432812583E-2</v>
      </c>
      <c r="EG80" s="2">
        <f t="shared" si="34"/>
        <v>2.4408243698281838E-2</v>
      </c>
      <c r="EH80" s="2">
        <f t="shared" si="34"/>
        <v>2.5207897035762719E-2</v>
      </c>
      <c r="EI80" s="2">
        <f t="shared" si="34"/>
        <v>2.5234993620536991E-2</v>
      </c>
      <c r="EJ80" s="2">
        <f t="shared" si="34"/>
        <v>2.3535341137089695E-2</v>
      </c>
      <c r="EK80" s="2">
        <f t="shared" si="34"/>
        <v>2.270625006588084E-2</v>
      </c>
      <c r="EL80" s="2">
        <f t="shared" si="34"/>
        <v>2.1918985388443262E-2</v>
      </c>
      <c r="EM80" s="2">
        <f t="shared" si="34"/>
        <v>2.0174366239492359E-2</v>
      </c>
      <c r="EN80" s="2">
        <f t="shared" si="34"/>
        <v>1.8909107001122236E-2</v>
      </c>
      <c r="EO80" s="2">
        <f t="shared" si="34"/>
        <v>1.7633860952227756E-2</v>
      </c>
      <c r="EP80" s="2">
        <f t="shared" si="34"/>
        <v>1.7290316512693946E-2</v>
      </c>
    </row>
    <row r="81" spans="2:146" x14ac:dyDescent="0.25">
      <c r="B81" s="2">
        <v>59</v>
      </c>
      <c r="C81" s="49">
        <v>91.896600000000007</v>
      </c>
      <c r="D81" s="49">
        <v>125.27800000000001</v>
      </c>
      <c r="E81" s="49">
        <v>149.79599999999999</v>
      </c>
      <c r="F81" s="49">
        <v>153.46299999999999</v>
      </c>
      <c r="G81" s="49">
        <v>165.11099999999999</v>
      </c>
      <c r="H81" s="49">
        <v>173.315</v>
      </c>
      <c r="I81" s="49">
        <v>181.333</v>
      </c>
      <c r="J81" s="49">
        <v>182.11099999999999</v>
      </c>
      <c r="K81" s="49">
        <v>174.40700000000001</v>
      </c>
      <c r="L81" s="49">
        <v>174.72200000000001</v>
      </c>
      <c r="M81" s="49">
        <v>171.40700000000001</v>
      </c>
      <c r="N81" s="49">
        <v>160.148</v>
      </c>
      <c r="O81" s="49">
        <v>140.25899999999999</v>
      </c>
      <c r="P81" s="49">
        <v>132.98099999999999</v>
      </c>
      <c r="Q81" s="49">
        <v>132</v>
      </c>
      <c r="T81" s="4">
        <f t="shared" si="27"/>
        <v>93.906616309966921</v>
      </c>
      <c r="U81" s="4">
        <f t="shared" si="27"/>
        <v>133.38437186496091</v>
      </c>
      <c r="V81" s="4">
        <f t="shared" si="27"/>
        <v>159.10903554335769</v>
      </c>
      <c r="W81" s="4">
        <f t="shared" si="27"/>
        <v>162.99811572858391</v>
      </c>
      <c r="X81" s="4">
        <f t="shared" si="27"/>
        <v>176.8822012373524</v>
      </c>
      <c r="Y81" s="4">
        <f t="shared" si="27"/>
        <v>185.7846105743705</v>
      </c>
      <c r="Z81" s="4">
        <f t="shared" si="27"/>
        <v>192.8544983102598</v>
      </c>
      <c r="AA81" s="4">
        <f t="shared" si="27"/>
        <v>192.27214842304303</v>
      </c>
      <c r="AB81" s="4">
        <f t="shared" si="27"/>
        <v>181.93498869330057</v>
      </c>
      <c r="AC81" s="4">
        <f t="shared" si="27"/>
        <v>182.83582899963628</v>
      </c>
      <c r="AD81" s="4">
        <f t="shared" si="27"/>
        <v>180.2815080053891</v>
      </c>
      <c r="AE81" s="4">
        <f t="shared" si="27"/>
        <v>164.5780393109514</v>
      </c>
      <c r="AF81" s="4">
        <f t="shared" si="27"/>
        <v>140.15538626996059</v>
      </c>
      <c r="AG81" s="4">
        <f t="shared" si="27"/>
        <v>133.15896209064641</v>
      </c>
      <c r="AH81" s="4">
        <f t="shared" si="27"/>
        <v>136.60097147720668</v>
      </c>
      <c r="AJ81" s="4">
        <f t="shared" si="28"/>
        <v>-2.0100163099669146</v>
      </c>
      <c r="AK81" s="4">
        <f t="shared" si="28"/>
        <v>-8.1063718649609058</v>
      </c>
      <c r="AL81" s="4">
        <f t="shared" si="28"/>
        <v>-9.3130355433576995</v>
      </c>
      <c r="AM81" s="4">
        <f t="shared" si="28"/>
        <v>-9.5351157285839179</v>
      </c>
      <c r="AN81" s="4">
        <f t="shared" si="28"/>
        <v>-11.771201237352415</v>
      </c>
      <c r="AO81" s="4">
        <f t="shared" si="28"/>
        <v>-12.469610574370506</v>
      </c>
      <c r="AP81" s="4">
        <f t="shared" si="28"/>
        <v>-11.521498310259801</v>
      </c>
      <c r="AQ81" s="4">
        <f t="shared" si="28"/>
        <v>-10.161148423043045</v>
      </c>
      <c r="AR81" s="4">
        <f t="shared" si="28"/>
        <v>-7.5279886933005571</v>
      </c>
      <c r="AS81" s="4">
        <f t="shared" si="28"/>
        <v>-8.1138289996362687</v>
      </c>
      <c r="AT81" s="4">
        <f t="shared" si="28"/>
        <v>-8.8745080053890888</v>
      </c>
      <c r="AU81" s="4">
        <f t="shared" si="28"/>
        <v>-4.4300393109514005</v>
      </c>
      <c r="AV81" s="4">
        <f t="shared" si="28"/>
        <v>0.10361373003939889</v>
      </c>
      <c r="AW81" s="4">
        <f t="shared" si="28"/>
        <v>-0.17796209064641744</v>
      </c>
      <c r="AX81" s="4">
        <f t="shared" si="28"/>
        <v>-4.6009714772066843</v>
      </c>
      <c r="AZ81" s="2">
        <f t="shared" si="29"/>
        <v>39.363306025886565</v>
      </c>
      <c r="BA81" s="2">
        <f t="shared" si="29"/>
        <v>46.477538810060601</v>
      </c>
      <c r="BB81" s="2">
        <f t="shared" si="29"/>
        <v>52.526726504081125</v>
      </c>
      <c r="BC81" s="2">
        <f t="shared" si="29"/>
        <v>59.332708646918206</v>
      </c>
      <c r="BD81" s="2">
        <f t="shared" si="29"/>
        <v>63.628957906412609</v>
      </c>
      <c r="BE81" s="2">
        <f t="shared" si="29"/>
        <v>66.480177224065599</v>
      </c>
      <c r="BF81" s="2">
        <f t="shared" si="29"/>
        <v>70.244295560316033</v>
      </c>
      <c r="BG81" s="2">
        <f t="shared" si="29"/>
        <v>72.173404207240182</v>
      </c>
      <c r="BH81" s="2">
        <f t="shared" si="29"/>
        <v>72.370536686100849</v>
      </c>
      <c r="BI81" s="2">
        <f t="shared" si="29"/>
        <v>73.267538017684657</v>
      </c>
      <c r="BJ81" s="2">
        <f t="shared" si="29"/>
        <v>73.028161333184272</v>
      </c>
      <c r="BK81" s="2">
        <f t="shared" si="29"/>
        <v>71.550489937008948</v>
      </c>
      <c r="BL81" s="2">
        <f t="shared" si="29"/>
        <v>69.600281787106397</v>
      </c>
      <c r="BM81" s="2">
        <f t="shared" si="29"/>
        <v>67.783033927768116</v>
      </c>
      <c r="BN81" s="2">
        <f t="shared" si="29"/>
        <v>65.111888492699492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39.376406569407486</v>
      </c>
      <c r="CW81" s="2">
        <f t="shared" si="32"/>
        <v>46.47967254787978</v>
      </c>
      <c r="CX81" s="2">
        <f t="shared" si="32"/>
        <v>52.536350033574067</v>
      </c>
      <c r="CY81" s="2">
        <f t="shared" si="32"/>
        <v>59.29727956915572</v>
      </c>
      <c r="CZ81" s="2">
        <f t="shared" si="32"/>
        <v>63.61547879713649</v>
      </c>
      <c r="DA81" s="2">
        <f t="shared" si="32"/>
        <v>66.421419742007004</v>
      </c>
      <c r="DB81" s="2">
        <f t="shared" si="32"/>
        <v>70.144265240713949</v>
      </c>
      <c r="DC81" s="2">
        <f t="shared" si="32"/>
        <v>72.087095787039203</v>
      </c>
      <c r="DD81" s="2">
        <f t="shared" si="32"/>
        <v>72.277599174346321</v>
      </c>
      <c r="DE81" s="2">
        <f t="shared" si="32"/>
        <v>73.202814608141878</v>
      </c>
      <c r="DF81" s="2">
        <f t="shared" si="32"/>
        <v>72.964107863208042</v>
      </c>
      <c r="DG81" s="2">
        <f t="shared" si="32"/>
        <v>71.541674293017763</v>
      </c>
      <c r="DH81" s="2">
        <f t="shared" si="32"/>
        <v>69.590273326956876</v>
      </c>
      <c r="DI81" s="2">
        <f t="shared" si="32"/>
        <v>67.789419045319789</v>
      </c>
      <c r="DJ81" s="2">
        <f t="shared" si="32"/>
        <v>65.072223422399105</v>
      </c>
      <c r="DL81" s="2">
        <f t="shared" si="33"/>
        <v>38.760027198301017</v>
      </c>
      <c r="DM81" s="2">
        <f t="shared" si="33"/>
        <v>46.397935357345645</v>
      </c>
      <c r="DN81" s="2">
        <f t="shared" si="33"/>
        <v>52.19986886167883</v>
      </c>
      <c r="DO81" s="2">
        <f t="shared" si="33"/>
        <v>60.655087580651951</v>
      </c>
      <c r="DP81" s="2">
        <f t="shared" si="33"/>
        <v>64.125405418968484</v>
      </c>
      <c r="DQ81" s="2">
        <f t="shared" si="33"/>
        <v>68.622055410023634</v>
      </c>
      <c r="DR81" s="2">
        <f t="shared" si="33"/>
        <v>73.77212063187595</v>
      </c>
      <c r="DS81" s="2">
        <f t="shared" si="33"/>
        <v>75.213938443058098</v>
      </c>
      <c r="DT81" s="2">
        <f t="shared" si="33"/>
        <v>75.887169892306304</v>
      </c>
      <c r="DU81" s="2">
        <f t="shared" si="33"/>
        <v>75.808166088143579</v>
      </c>
      <c r="DV81" s="2">
        <f t="shared" si="33"/>
        <v>75.634897296354055</v>
      </c>
      <c r="DW81" s="2">
        <f t="shared" si="33"/>
        <v>71.940973664068693</v>
      </c>
      <c r="DX81" s="2">
        <f t="shared" si="33"/>
        <v>70.07387502118722</v>
      </c>
      <c r="DY81" s="2">
        <f t="shared" si="33"/>
        <v>67.458623452157596</v>
      </c>
      <c r="DZ81" s="2">
        <f t="shared" si="33"/>
        <v>67.167923573397246</v>
      </c>
      <c r="EB81" s="2">
        <f t="shared" si="34"/>
        <v>2.1254026554134404E-2</v>
      </c>
      <c r="EC81" s="2">
        <f t="shared" si="34"/>
        <v>2.6104858819238387E-2</v>
      </c>
      <c r="ED81" s="2">
        <f t="shared" si="34"/>
        <v>2.8600499215853951E-2</v>
      </c>
      <c r="EE81" s="2">
        <f t="shared" si="34"/>
        <v>2.6092847782977435E-2</v>
      </c>
      <c r="EF81" s="2">
        <f t="shared" si="34"/>
        <v>2.6433429240647691E-2</v>
      </c>
      <c r="EG81" s="2">
        <f t="shared" si="34"/>
        <v>2.6700231625144781E-2</v>
      </c>
      <c r="EH81" s="2">
        <f t="shared" si="34"/>
        <v>2.7572851951533462E-2</v>
      </c>
      <c r="EI81" s="2">
        <f t="shared" si="34"/>
        <v>2.7602418700167504E-2</v>
      </c>
      <c r="EJ81" s="2">
        <f t="shared" si="34"/>
        <v>2.5747524848898758E-2</v>
      </c>
      <c r="EK81" s="2">
        <f t="shared" si="34"/>
        <v>2.4842486719959308E-2</v>
      </c>
      <c r="EL81" s="2">
        <f t="shared" si="34"/>
        <v>2.3982972667662247E-2</v>
      </c>
      <c r="EM81" s="2">
        <f t="shared" si="34"/>
        <v>2.2077780808908404E-2</v>
      </c>
      <c r="EN81" s="2">
        <f t="shared" si="34"/>
        <v>2.0695668085794851E-2</v>
      </c>
      <c r="EO81" s="2">
        <f t="shared" si="34"/>
        <v>1.9302305362117609E-2</v>
      </c>
      <c r="EP81" s="2">
        <f t="shared" si="34"/>
        <v>1.8926882398463137E-2</v>
      </c>
    </row>
    <row r="82" spans="2:146" x14ac:dyDescent="0.25">
      <c r="B82" s="2">
        <v>60</v>
      </c>
      <c r="C82" s="49">
        <v>98.362099999999998</v>
      </c>
      <c r="D82" s="49">
        <v>131.79599999999999</v>
      </c>
      <c r="E82" s="49">
        <v>155.77799999999999</v>
      </c>
      <c r="F82" s="49">
        <v>161.63</v>
      </c>
      <c r="G82" s="49">
        <v>173.333</v>
      </c>
      <c r="H82" s="49">
        <v>181.70400000000001</v>
      </c>
      <c r="I82" s="49">
        <v>188.92599999999999</v>
      </c>
      <c r="J82" s="49">
        <v>190.55600000000001</v>
      </c>
      <c r="K82" s="49">
        <v>186.01900000000001</v>
      </c>
      <c r="L82" s="49">
        <v>185.57400000000001</v>
      </c>
      <c r="M82" s="49">
        <v>183.833</v>
      </c>
      <c r="N82" s="49">
        <v>171.22200000000001</v>
      </c>
      <c r="O82" s="49">
        <v>154.38900000000001</v>
      </c>
      <c r="P82" s="49">
        <v>145.315</v>
      </c>
      <c r="Q82" s="49">
        <v>144.685</v>
      </c>
      <c r="T82" s="4">
        <f t="shared" si="27"/>
        <v>102.43789053356859</v>
      </c>
      <c r="U82" s="4">
        <f t="shared" si="27"/>
        <v>139.76423348428983</v>
      </c>
      <c r="V82" s="4">
        <f t="shared" si="27"/>
        <v>161.10535675263114</v>
      </c>
      <c r="W82" s="4">
        <f t="shared" si="27"/>
        <v>170.07480476699368</v>
      </c>
      <c r="X82" s="4">
        <f t="shared" si="27"/>
        <v>183.98104916611669</v>
      </c>
      <c r="Y82" s="4">
        <f t="shared" si="27"/>
        <v>192.21358719832753</v>
      </c>
      <c r="Z82" s="4">
        <f t="shared" si="27"/>
        <v>198.44387924096375</v>
      </c>
      <c r="AA82" s="4">
        <f t="shared" si="27"/>
        <v>200.47367930130179</v>
      </c>
      <c r="AB82" s="4">
        <f t="shared" si="27"/>
        <v>196.24589761008849</v>
      </c>
      <c r="AC82" s="4">
        <f t="shared" si="27"/>
        <v>196.05766229895227</v>
      </c>
      <c r="AD82" s="4">
        <f t="shared" si="27"/>
        <v>194.60843194191304</v>
      </c>
      <c r="AE82" s="4">
        <f t="shared" si="27"/>
        <v>181.57311785620735</v>
      </c>
      <c r="AF82" s="4">
        <f t="shared" si="27"/>
        <v>157.36971454704351</v>
      </c>
      <c r="AG82" s="4">
        <f t="shared" si="27"/>
        <v>148.85360098260594</v>
      </c>
      <c r="AH82" s="4">
        <f t="shared" si="27"/>
        <v>151.5165199483759</v>
      </c>
      <c r="AJ82" s="4">
        <f t="shared" si="28"/>
        <v>-4.0757905335685933</v>
      </c>
      <c r="AK82" s="4">
        <f t="shared" si="28"/>
        <v>-7.9682334842898399</v>
      </c>
      <c r="AL82" s="4">
        <f t="shared" si="28"/>
        <v>-5.3273567526311467</v>
      </c>
      <c r="AM82" s="4">
        <f t="shared" si="28"/>
        <v>-8.4448047669936841</v>
      </c>
      <c r="AN82" s="4">
        <f t="shared" si="28"/>
        <v>-10.648049166116692</v>
      </c>
      <c r="AO82" s="4">
        <f t="shared" si="28"/>
        <v>-10.509587198327523</v>
      </c>
      <c r="AP82" s="4">
        <f t="shared" si="28"/>
        <v>-9.5178792409637651</v>
      </c>
      <c r="AQ82" s="4">
        <f t="shared" si="28"/>
        <v>-9.9176793013017743</v>
      </c>
      <c r="AR82" s="4">
        <f t="shared" si="28"/>
        <v>-10.226897610088486</v>
      </c>
      <c r="AS82" s="4">
        <f t="shared" si="28"/>
        <v>-10.483662298952254</v>
      </c>
      <c r="AT82" s="4">
        <f t="shared" si="28"/>
        <v>-10.775431941913041</v>
      </c>
      <c r="AU82" s="4">
        <f t="shared" si="28"/>
        <v>-10.351117856207338</v>
      </c>
      <c r="AV82" s="4">
        <f t="shared" si="28"/>
        <v>-2.9807145470435046</v>
      </c>
      <c r="AW82" s="4">
        <f t="shared" si="28"/>
        <v>-3.5386009826059421</v>
      </c>
      <c r="AX82" s="4">
        <f t="shared" si="28"/>
        <v>-6.8315199483758988</v>
      </c>
      <c r="AZ82" s="2">
        <f t="shared" si="29"/>
        <v>39.351928786647711</v>
      </c>
      <c r="BA82" s="2">
        <f t="shared" si="29"/>
        <v>46.460539814259185</v>
      </c>
      <c r="BB82" s="2">
        <f t="shared" si="29"/>
        <v>52.476081647477919</v>
      </c>
      <c r="BC82" s="2">
        <f t="shared" si="29"/>
        <v>59.297649574618504</v>
      </c>
      <c r="BD82" s="2">
        <f t="shared" si="29"/>
        <v>63.591603823733713</v>
      </c>
      <c r="BE82" s="2">
        <f t="shared" si="29"/>
        <v>66.44853050281526</v>
      </c>
      <c r="BF82" s="2">
        <f t="shared" si="29"/>
        <v>70.211684613527467</v>
      </c>
      <c r="BG82" s="2">
        <f t="shared" si="29"/>
        <v>72.158091056776755</v>
      </c>
      <c r="BH82" s="2">
        <f t="shared" si="29"/>
        <v>72.361065630750261</v>
      </c>
      <c r="BI82" s="2">
        <f t="shared" si="29"/>
        <v>73.261665038890982</v>
      </c>
      <c r="BJ82" s="2">
        <f t="shared" si="29"/>
        <v>73.006102227137561</v>
      </c>
      <c r="BK82" s="2">
        <f t="shared" si="29"/>
        <v>71.512835280387065</v>
      </c>
      <c r="BL82" s="2">
        <f t="shared" si="29"/>
        <v>69.54531964464833</v>
      </c>
      <c r="BM82" s="2">
        <f t="shared" si="29"/>
        <v>67.722102549381589</v>
      </c>
      <c r="BN82" s="2">
        <f t="shared" si="29"/>
        <v>65.072079939727686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39.367128985172201</v>
      </c>
      <c r="CW82" s="2">
        <f t="shared" si="32"/>
        <v>46.464319978187667</v>
      </c>
      <c r="CX82" s="2">
        <f t="shared" si="32"/>
        <v>52.487399709481593</v>
      </c>
      <c r="CY82" s="2">
        <f t="shared" si="32"/>
        <v>59.261053063005043</v>
      </c>
      <c r="CZ82" s="2">
        <f t="shared" si="32"/>
        <v>63.578624219901826</v>
      </c>
      <c r="DA82" s="2">
        <f t="shared" si="32"/>
        <v>66.386423404689964</v>
      </c>
      <c r="DB82" s="2">
        <f t="shared" si="32"/>
        <v>70.104987720139093</v>
      </c>
      <c r="DC82" s="2">
        <f t="shared" si="32"/>
        <v>72.067156756207709</v>
      </c>
      <c r="DD82" s="2">
        <f t="shared" si="32"/>
        <v>72.262464362299838</v>
      </c>
      <c r="DE82" s="2">
        <f t="shared" si="32"/>
        <v>73.194029378551207</v>
      </c>
      <c r="DF82" s="2">
        <f t="shared" si="32"/>
        <v>72.938669445862686</v>
      </c>
      <c r="DG82" s="2">
        <f t="shared" si="32"/>
        <v>71.5050103222366</v>
      </c>
      <c r="DH82" s="2">
        <f t="shared" si="32"/>
        <v>69.536022204729292</v>
      </c>
      <c r="DI82" s="2">
        <f t="shared" si="32"/>
        <v>67.730312632641258</v>
      </c>
      <c r="DJ82" s="2">
        <f t="shared" si="32"/>
        <v>65.030647973686357</v>
      </c>
      <c r="DL82" s="2">
        <f t="shared" si="33"/>
        <v>38.713550613341113</v>
      </c>
      <c r="DM82" s="2">
        <f t="shared" si="33"/>
        <v>46.33192189366104</v>
      </c>
      <c r="DN82" s="2">
        <f t="shared" si="33"/>
        <v>52.125494225361486</v>
      </c>
      <c r="DO82" s="2">
        <f t="shared" si="33"/>
        <v>60.543413541095589</v>
      </c>
      <c r="DP82" s="2">
        <f t="shared" si="33"/>
        <v>64.02759086576981</v>
      </c>
      <c r="DQ82" s="2">
        <f t="shared" si="33"/>
        <v>68.513305958277513</v>
      </c>
      <c r="DR82" s="2">
        <f t="shared" si="33"/>
        <v>73.643525630231025</v>
      </c>
      <c r="DS82" s="2">
        <f t="shared" si="33"/>
        <v>75.07971598403536</v>
      </c>
      <c r="DT82" s="2">
        <f t="shared" si="33"/>
        <v>75.763725458635548</v>
      </c>
      <c r="DU82" s="2">
        <f t="shared" si="33"/>
        <v>75.683003159019748</v>
      </c>
      <c r="DV82" s="2">
        <f t="shared" si="33"/>
        <v>75.508898239739992</v>
      </c>
      <c r="DW82" s="2">
        <f t="shared" si="33"/>
        <v>71.828939956225085</v>
      </c>
      <c r="DX82" s="2">
        <f t="shared" si="33"/>
        <v>69.946557227606021</v>
      </c>
      <c r="DY82" s="2">
        <f t="shared" si="33"/>
        <v>67.341673621013129</v>
      </c>
      <c r="DZ82" s="2">
        <f t="shared" si="33"/>
        <v>67.030734437376935</v>
      </c>
      <c r="EB82" s="2">
        <f t="shared" si="34"/>
        <v>2.3256887283318563E-2</v>
      </c>
      <c r="EC82" s="2">
        <f t="shared" si="34"/>
        <v>2.8551500136887863E-2</v>
      </c>
      <c r="ED82" s="2">
        <f t="shared" si="34"/>
        <v>3.1273529969261089E-2</v>
      </c>
      <c r="EE82" s="2">
        <f t="shared" si="34"/>
        <v>2.8538396370384217E-2</v>
      </c>
      <c r="EF82" s="2">
        <f t="shared" si="34"/>
        <v>2.8909951220964542E-2</v>
      </c>
      <c r="EG82" s="2">
        <f t="shared" si="34"/>
        <v>2.9201000318765716E-2</v>
      </c>
      <c r="EH82" s="2">
        <f t="shared" si="34"/>
        <v>3.0152819073682825E-2</v>
      </c>
      <c r="EI82" s="2">
        <f t="shared" si="34"/>
        <v>3.0185066480707332E-2</v>
      </c>
      <c r="EJ82" s="2">
        <f t="shared" si="34"/>
        <v>2.8161643972688832E-2</v>
      </c>
      <c r="EK82" s="2">
        <f t="shared" si="34"/>
        <v>2.7174115239990047E-2</v>
      </c>
      <c r="EL82" s="2">
        <f t="shared" si="34"/>
        <v>2.6236100628672154E-2</v>
      </c>
      <c r="EM82" s="2">
        <f t="shared" si="34"/>
        <v>2.415635165612855E-2</v>
      </c>
      <c r="EN82" s="2">
        <f t="shared" si="34"/>
        <v>2.2647129723297705E-2</v>
      </c>
      <c r="EO82" s="2">
        <f t="shared" si="34"/>
        <v>2.1125216496580619E-2</v>
      </c>
      <c r="EP82" s="2">
        <f t="shared" si="34"/>
        <v>2.0715087469208394E-2</v>
      </c>
    </row>
    <row r="83" spans="2:146" x14ac:dyDescent="0.25">
      <c r="B83" s="2">
        <v>61</v>
      </c>
      <c r="C83" s="49">
        <v>104.53449999999999</v>
      </c>
      <c r="D83" s="49">
        <v>135.79599999999999</v>
      </c>
      <c r="E83" s="49">
        <v>158.53700000000001</v>
      </c>
      <c r="F83" s="49">
        <v>166.72200000000001</v>
      </c>
      <c r="G83" s="49">
        <v>180.75899999999999</v>
      </c>
      <c r="H83" s="49">
        <v>188.13</v>
      </c>
      <c r="I83" s="49">
        <v>194.51900000000001</v>
      </c>
      <c r="J83" s="49">
        <v>196.852</v>
      </c>
      <c r="K83" s="49">
        <v>194.63</v>
      </c>
      <c r="L83" s="49">
        <v>194.167</v>
      </c>
      <c r="M83" s="49">
        <v>192.96299999999999</v>
      </c>
      <c r="N83" s="49">
        <v>184.59299999999999</v>
      </c>
      <c r="O83" s="49">
        <v>165.72200000000001</v>
      </c>
      <c r="P83" s="49">
        <v>157.42599999999999</v>
      </c>
      <c r="Q83" s="49">
        <v>156</v>
      </c>
      <c r="T83" s="4">
        <f t="shared" si="27"/>
        <v>109.27882648667271</v>
      </c>
      <c r="U83" s="4">
        <f t="shared" si="27"/>
        <v>141.72331157071622</v>
      </c>
      <c r="V83" s="4">
        <f t="shared" si="27"/>
        <v>157.12204871053274</v>
      </c>
      <c r="W83" s="4">
        <f t="shared" si="27"/>
        <v>171.17527811045446</v>
      </c>
      <c r="X83" s="4">
        <f t="shared" si="27"/>
        <v>183.72583152557837</v>
      </c>
      <c r="Y83" s="4">
        <f t="shared" si="27"/>
        <v>190.68758853366535</v>
      </c>
      <c r="Z83" s="4">
        <f t="shared" si="27"/>
        <v>195.71598989095145</v>
      </c>
      <c r="AA83" s="4">
        <f t="shared" si="27"/>
        <v>200.93924374451259</v>
      </c>
      <c r="AB83" s="4">
        <f t="shared" si="27"/>
        <v>204.38295097405037</v>
      </c>
      <c r="AC83" s="4">
        <f t="shared" si="27"/>
        <v>203.79777862552547</v>
      </c>
      <c r="AD83" s="4">
        <f t="shared" si="27"/>
        <v>203.77513048283492</v>
      </c>
      <c r="AE83" s="4">
        <f t="shared" si="27"/>
        <v>195.02223466051024</v>
      </c>
      <c r="AF83" s="4">
        <f t="shared" si="27"/>
        <v>173.29249522547298</v>
      </c>
      <c r="AG83" s="4">
        <f t="shared" si="27"/>
        <v>163.66721096002337</v>
      </c>
      <c r="AH83" s="4">
        <f t="shared" si="27"/>
        <v>164.98955848301858</v>
      </c>
      <c r="AJ83" s="4">
        <f t="shared" si="28"/>
        <v>-4.7443264866727191</v>
      </c>
      <c r="AK83" s="4">
        <f t="shared" si="28"/>
        <v>-5.9273115707162276</v>
      </c>
      <c r="AL83" s="4">
        <f t="shared" si="28"/>
        <v>1.4149512894672682</v>
      </c>
      <c r="AM83" s="4">
        <f t="shared" si="28"/>
        <v>-4.4532781104544483</v>
      </c>
      <c r="AN83" s="4">
        <f t="shared" si="28"/>
        <v>-2.9668315255783853</v>
      </c>
      <c r="AO83" s="4">
        <f t="shared" si="28"/>
        <v>-2.5575885336653528</v>
      </c>
      <c r="AP83" s="4">
        <f t="shared" si="28"/>
        <v>-1.1969898909514427</v>
      </c>
      <c r="AQ83" s="4">
        <f t="shared" si="28"/>
        <v>-4.0872437445125911</v>
      </c>
      <c r="AR83" s="4">
        <f t="shared" si="28"/>
        <v>-9.7529509740503784</v>
      </c>
      <c r="AS83" s="4">
        <f t="shared" si="28"/>
        <v>-9.6307786255254655</v>
      </c>
      <c r="AT83" s="4">
        <f t="shared" si="28"/>
        <v>-10.812130482834931</v>
      </c>
      <c r="AU83" s="4">
        <f t="shared" si="28"/>
        <v>-10.429234660510247</v>
      </c>
      <c r="AV83" s="4">
        <f t="shared" si="28"/>
        <v>-7.5704952254729676</v>
      </c>
      <c r="AW83" s="4">
        <f t="shared" si="28"/>
        <v>-6.2412109600233805</v>
      </c>
      <c r="AX83" s="4">
        <f t="shared" si="28"/>
        <v>-8.989558483018584</v>
      </c>
      <c r="AZ83" s="2">
        <f t="shared" si="29"/>
        <v>39.340275551626483</v>
      </c>
      <c r="BA83" s="2">
        <f t="shared" si="29"/>
        <v>46.443252289142023</v>
      </c>
      <c r="BB83" s="2">
        <f t="shared" si="29"/>
        <v>52.425207512166615</v>
      </c>
      <c r="BC83" s="2">
        <f t="shared" si="29"/>
        <v>59.262489252154303</v>
      </c>
      <c r="BD83" s="2">
        <f t="shared" si="29"/>
        <v>63.554034906960311</v>
      </c>
      <c r="BE83" s="2">
        <f t="shared" si="29"/>
        <v>66.416980020186855</v>
      </c>
      <c r="BF83" s="2">
        <f t="shared" si="29"/>
        <v>70.179417226430829</v>
      </c>
      <c r="BG83" s="2">
        <f t="shared" si="29"/>
        <v>72.142864192352903</v>
      </c>
      <c r="BH83" s="2">
        <f t="shared" si="29"/>
        <v>72.351815352326881</v>
      </c>
      <c r="BI83" s="2">
        <f t="shared" si="29"/>
        <v>73.255752753165979</v>
      </c>
      <c r="BJ83" s="2">
        <f t="shared" si="29"/>
        <v>72.984097365876877</v>
      </c>
      <c r="BK83" s="2">
        <f t="shared" si="29"/>
        <v>71.474914628022333</v>
      </c>
      <c r="BL83" s="2">
        <f t="shared" si="29"/>
        <v>69.490132854846323</v>
      </c>
      <c r="BM83" s="2">
        <f t="shared" si="29"/>
        <v>67.660885231395</v>
      </c>
      <c r="BN83" s="2">
        <f t="shared" si="29"/>
        <v>65.032243757271488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39.357851400936923</v>
      </c>
      <c r="CW83" s="2">
        <f t="shared" si="32"/>
        <v>46.448967408495555</v>
      </c>
      <c r="CX83" s="2">
        <f t="shared" si="32"/>
        <v>52.43844938538912</v>
      </c>
      <c r="CY83" s="2">
        <f t="shared" si="32"/>
        <v>59.224826556854367</v>
      </c>
      <c r="CZ83" s="2">
        <f t="shared" si="32"/>
        <v>63.54176964266717</v>
      </c>
      <c r="DA83" s="2">
        <f t="shared" si="32"/>
        <v>66.35142706737291</v>
      </c>
      <c r="DB83" s="2">
        <f t="shared" si="32"/>
        <v>70.065710199564222</v>
      </c>
      <c r="DC83" s="2">
        <f t="shared" si="32"/>
        <v>72.047217725376214</v>
      </c>
      <c r="DD83" s="2">
        <f t="shared" si="32"/>
        <v>72.247329550253369</v>
      </c>
      <c r="DE83" s="2">
        <f t="shared" si="32"/>
        <v>73.185244148960535</v>
      </c>
      <c r="DF83" s="2">
        <f t="shared" si="32"/>
        <v>72.91323102851733</v>
      </c>
      <c r="DG83" s="2">
        <f t="shared" si="32"/>
        <v>71.468346351455423</v>
      </c>
      <c r="DH83" s="2">
        <f t="shared" si="32"/>
        <v>69.481771082501709</v>
      </c>
      <c r="DI83" s="2">
        <f t="shared" si="32"/>
        <v>67.671206219962713</v>
      </c>
      <c r="DJ83" s="2">
        <f t="shared" si="32"/>
        <v>64.989072524973622</v>
      </c>
      <c r="DL83" s="2">
        <f t="shared" si="33"/>
        <v>38.667074028381208</v>
      </c>
      <c r="DM83" s="2">
        <f t="shared" si="33"/>
        <v>46.265908429976442</v>
      </c>
      <c r="DN83" s="2">
        <f t="shared" si="33"/>
        <v>52.051119589044148</v>
      </c>
      <c r="DO83" s="2">
        <f t="shared" si="33"/>
        <v>60.431739501539226</v>
      </c>
      <c r="DP83" s="2">
        <f t="shared" si="33"/>
        <v>63.929776312571143</v>
      </c>
      <c r="DQ83" s="2">
        <f t="shared" si="33"/>
        <v>68.404556506531378</v>
      </c>
      <c r="DR83" s="2">
        <f t="shared" si="33"/>
        <v>73.514930628586086</v>
      </c>
      <c r="DS83" s="2">
        <f t="shared" si="33"/>
        <v>74.945493525012608</v>
      </c>
      <c r="DT83" s="2">
        <f t="shared" si="33"/>
        <v>75.640281024964779</v>
      </c>
      <c r="DU83" s="2">
        <f t="shared" si="33"/>
        <v>75.55784022989593</v>
      </c>
      <c r="DV83" s="2">
        <f t="shared" si="33"/>
        <v>75.382899183125929</v>
      </c>
      <c r="DW83" s="2">
        <f t="shared" si="33"/>
        <v>71.716906248381463</v>
      </c>
      <c r="DX83" s="2">
        <f t="shared" si="33"/>
        <v>69.819239434024837</v>
      </c>
      <c r="DY83" s="2">
        <f t="shared" si="33"/>
        <v>67.224723789868662</v>
      </c>
      <c r="DZ83" s="2">
        <f t="shared" si="33"/>
        <v>66.89354530135661</v>
      </c>
      <c r="EB83" s="2">
        <f t="shared" si="34"/>
        <v>2.5443579956036178E-2</v>
      </c>
      <c r="EC83" s="2">
        <f t="shared" si="34"/>
        <v>3.1220098570222701E-2</v>
      </c>
      <c r="ED83" s="2">
        <f t="shared" si="34"/>
        <v>3.4187592453406059E-2</v>
      </c>
      <c r="EE83" s="2">
        <f t="shared" si="34"/>
        <v>3.1205809388155797E-2</v>
      </c>
      <c r="EF83" s="2">
        <f t="shared" si="34"/>
        <v>3.1610962502715348E-2</v>
      </c>
      <c r="EG83" s="2">
        <f t="shared" si="34"/>
        <v>3.1928309810226513E-2</v>
      </c>
      <c r="EH83" s="2">
        <f t="shared" si="34"/>
        <v>3.2966007596925181E-2</v>
      </c>
      <c r="EI83" s="2">
        <f t="shared" si="34"/>
        <v>3.3001161238240019E-2</v>
      </c>
      <c r="EJ83" s="2">
        <f t="shared" si="34"/>
        <v>3.0794959153486776E-2</v>
      </c>
      <c r="EK83" s="2">
        <f t="shared" si="34"/>
        <v>2.9717913121410405E-2</v>
      </c>
      <c r="EL83" s="2">
        <f t="shared" si="34"/>
        <v>2.8694679982534457E-2</v>
      </c>
      <c r="EM83" s="2">
        <f t="shared" si="34"/>
        <v>2.6425327046523447E-2</v>
      </c>
      <c r="EN83" s="2">
        <f t="shared" si="34"/>
        <v>2.4777945270652805E-2</v>
      </c>
      <c r="EO83" s="2">
        <f t="shared" si="34"/>
        <v>2.311622557136361E-2</v>
      </c>
      <c r="EP83" s="2">
        <f t="shared" si="34"/>
        <v>2.2668337837761635E-2</v>
      </c>
    </row>
    <row r="84" spans="2:146" x14ac:dyDescent="0.25">
      <c r="B84" s="2">
        <v>62</v>
      </c>
      <c r="C84" s="49">
        <v>108.39660000000001</v>
      </c>
      <c r="D84" s="49">
        <v>139.185</v>
      </c>
      <c r="E84" s="49">
        <v>157.88900000000001</v>
      </c>
      <c r="F84" s="49">
        <v>169.13</v>
      </c>
      <c r="G84" s="49">
        <v>183.46299999999999</v>
      </c>
      <c r="H84" s="49">
        <v>190.48099999999999</v>
      </c>
      <c r="I84" s="49">
        <v>194.852</v>
      </c>
      <c r="J84" s="49">
        <v>198.70400000000001</v>
      </c>
      <c r="K84" s="49">
        <v>200.57400000000001</v>
      </c>
      <c r="L84" s="49">
        <v>199.75899999999999</v>
      </c>
      <c r="M84" s="49">
        <v>201.57400000000001</v>
      </c>
      <c r="N84" s="49">
        <v>192.61099999999999</v>
      </c>
      <c r="O84" s="49">
        <v>176.59299999999999</v>
      </c>
      <c r="P84" s="49">
        <v>167.90700000000001</v>
      </c>
      <c r="Q84" s="49">
        <v>165.37</v>
      </c>
      <c r="T84" s="4">
        <f t="shared" si="27"/>
        <v>113.64617470944118</v>
      </c>
      <c r="U84" s="4">
        <f t="shared" si="27"/>
        <v>138.97288065910706</v>
      </c>
      <c r="V84" s="4">
        <f t="shared" si="27"/>
        <v>147.79536123985858</v>
      </c>
      <c r="W84" s="4">
        <f t="shared" si="27"/>
        <v>166.11358532780457</v>
      </c>
      <c r="X84" s="4">
        <f t="shared" si="27"/>
        <v>176.15632772220448</v>
      </c>
      <c r="Y84" s="4">
        <f t="shared" si="27"/>
        <v>181.48725235518921</v>
      </c>
      <c r="Z84" s="4">
        <f t="shared" si="27"/>
        <v>185.18678531931997</v>
      </c>
      <c r="AA84" s="4">
        <f t="shared" si="27"/>
        <v>193.58151675986625</v>
      </c>
      <c r="AB84" s="4">
        <f t="shared" si="27"/>
        <v>204.97356003943315</v>
      </c>
      <c r="AC84" s="4">
        <f t="shared" si="27"/>
        <v>204.88838176473345</v>
      </c>
      <c r="AD84" s="4">
        <f t="shared" si="27"/>
        <v>206.41227986943738</v>
      </c>
      <c r="AE84" s="4">
        <f t="shared" si="27"/>
        <v>203.02572149216482</v>
      </c>
      <c r="AF84" s="4">
        <f t="shared" si="27"/>
        <v>185.92898002553099</v>
      </c>
      <c r="AG84" s="4">
        <f t="shared" si="27"/>
        <v>175.92939042530119</v>
      </c>
      <c r="AH84" s="4">
        <f t="shared" si="27"/>
        <v>175.52034883280834</v>
      </c>
      <c r="AJ84" s="4">
        <f t="shared" si="28"/>
        <v>-5.2495747094411769</v>
      </c>
      <c r="AK84" s="4">
        <f t="shared" si="28"/>
        <v>0.21211934089294004</v>
      </c>
      <c r="AL84" s="4">
        <f t="shared" si="28"/>
        <v>10.093638760141431</v>
      </c>
      <c r="AM84" s="4">
        <f t="shared" si="28"/>
        <v>3.0164146721954239</v>
      </c>
      <c r="AN84" s="4">
        <f t="shared" si="28"/>
        <v>7.3066722777955135</v>
      </c>
      <c r="AO84" s="4">
        <f t="shared" si="28"/>
        <v>8.9937476448107816</v>
      </c>
      <c r="AP84" s="4">
        <f t="shared" si="28"/>
        <v>9.6652146806800374</v>
      </c>
      <c r="AQ84" s="4">
        <f t="shared" si="28"/>
        <v>5.1224832401337608</v>
      </c>
      <c r="AR84" s="4">
        <f t="shared" si="28"/>
        <v>-4.3995600394331404</v>
      </c>
      <c r="AS84" s="4">
        <f t="shared" si="28"/>
        <v>-5.1293817647334663</v>
      </c>
      <c r="AT84" s="4">
        <f t="shared" si="28"/>
        <v>-4.8382798694373719</v>
      </c>
      <c r="AU84" s="4">
        <f t="shared" si="28"/>
        <v>-10.41472149216483</v>
      </c>
      <c r="AV84" s="4">
        <f t="shared" si="28"/>
        <v>-9.3359800255310006</v>
      </c>
      <c r="AW84" s="4">
        <f t="shared" si="28"/>
        <v>-8.0223904253011824</v>
      </c>
      <c r="AX84" s="4">
        <f t="shared" si="28"/>
        <v>-10.150348832808334</v>
      </c>
      <c r="AZ84" s="2">
        <f t="shared" si="29"/>
        <v>39.328314223382677</v>
      </c>
      <c r="BA84" s="2">
        <f t="shared" si="29"/>
        <v>46.425638129665501</v>
      </c>
      <c r="BB84" s="2">
        <f t="shared" si="29"/>
        <v>52.374077447534326</v>
      </c>
      <c r="BC84" s="2">
        <f t="shared" si="29"/>
        <v>59.227198617226961</v>
      </c>
      <c r="BD84" s="2">
        <f t="shared" si="29"/>
        <v>63.516216276882197</v>
      </c>
      <c r="BE84" s="2">
        <f t="shared" si="29"/>
        <v>66.385513312179896</v>
      </c>
      <c r="BF84" s="2">
        <f t="shared" si="29"/>
        <v>70.147496396336578</v>
      </c>
      <c r="BG84" s="2">
        <f t="shared" si="29"/>
        <v>72.127697884225938</v>
      </c>
      <c r="BH84" s="2">
        <f t="shared" si="29"/>
        <v>72.34277541930642</v>
      </c>
      <c r="BI84" s="2">
        <f t="shared" si="29"/>
        <v>73.249767708212701</v>
      </c>
      <c r="BJ84" s="2">
        <f t="shared" si="29"/>
        <v>72.962126270271526</v>
      </c>
      <c r="BK84" s="2">
        <f t="shared" si="29"/>
        <v>71.436687768963935</v>
      </c>
      <c r="BL84" s="2">
        <f t="shared" si="29"/>
        <v>69.434686220001012</v>
      </c>
      <c r="BM84" s="2">
        <f t="shared" si="29"/>
        <v>67.599345388830585</v>
      </c>
      <c r="BN84" s="2">
        <f t="shared" si="29"/>
        <v>64.992358768107763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39.348573816701645</v>
      </c>
      <c r="CW84" s="2">
        <f t="shared" si="32"/>
        <v>46.433614838803436</v>
      </c>
      <c r="CX84" s="2">
        <f t="shared" si="32"/>
        <v>52.389499061296647</v>
      </c>
      <c r="CY84" s="2">
        <f t="shared" si="32"/>
        <v>59.188600050703691</v>
      </c>
      <c r="CZ84" s="2">
        <f t="shared" si="32"/>
        <v>63.504915065432506</v>
      </c>
      <c r="DA84" s="2">
        <f t="shared" si="32"/>
        <v>66.31643073005587</v>
      </c>
      <c r="DB84" s="2">
        <f t="shared" si="32"/>
        <v>70.026432678989366</v>
      </c>
      <c r="DC84" s="2">
        <f t="shared" si="32"/>
        <v>72.027278694544719</v>
      </c>
      <c r="DD84" s="2">
        <f t="shared" si="32"/>
        <v>72.232194738206886</v>
      </c>
      <c r="DE84" s="2">
        <f t="shared" si="32"/>
        <v>73.176458919369864</v>
      </c>
      <c r="DF84" s="2">
        <f t="shared" si="32"/>
        <v>72.887792611171974</v>
      </c>
      <c r="DG84" s="2">
        <f t="shared" si="32"/>
        <v>71.43168238067426</v>
      </c>
      <c r="DH84" s="2">
        <f t="shared" si="32"/>
        <v>69.427519960274125</v>
      </c>
      <c r="DI84" s="2">
        <f t="shared" si="32"/>
        <v>67.612099807284181</v>
      </c>
      <c r="DJ84" s="2">
        <f t="shared" si="32"/>
        <v>64.947497076260873</v>
      </c>
      <c r="DL84" s="2">
        <f t="shared" si="33"/>
        <v>38.620597443421303</v>
      </c>
      <c r="DM84" s="2">
        <f t="shared" si="33"/>
        <v>46.199894966291843</v>
      </c>
      <c r="DN84" s="2">
        <f t="shared" si="33"/>
        <v>51.976744952726811</v>
      </c>
      <c r="DO84" s="2">
        <f t="shared" si="33"/>
        <v>60.320065461982871</v>
      </c>
      <c r="DP84" s="2">
        <f t="shared" si="33"/>
        <v>63.831961759372476</v>
      </c>
      <c r="DQ84" s="2">
        <f t="shared" si="33"/>
        <v>68.295807054785243</v>
      </c>
      <c r="DR84" s="2">
        <f t="shared" si="33"/>
        <v>73.386335626941161</v>
      </c>
      <c r="DS84" s="2">
        <f t="shared" si="33"/>
        <v>74.811271065989871</v>
      </c>
      <c r="DT84" s="2">
        <f t="shared" si="33"/>
        <v>75.516836591294009</v>
      </c>
      <c r="DU84" s="2">
        <f t="shared" si="33"/>
        <v>75.432677300772099</v>
      </c>
      <c r="DV84" s="2">
        <f t="shared" si="33"/>
        <v>75.256900126511866</v>
      </c>
      <c r="DW84" s="2">
        <f t="shared" si="33"/>
        <v>71.604872540537855</v>
      </c>
      <c r="DX84" s="2">
        <f t="shared" si="33"/>
        <v>69.691921640443638</v>
      </c>
      <c r="DY84" s="2">
        <f t="shared" si="33"/>
        <v>67.107773958724195</v>
      </c>
      <c r="DZ84" s="2">
        <f t="shared" si="33"/>
        <v>66.7563561653363</v>
      </c>
      <c r="EB84" s="2">
        <f t="shared" si="34"/>
        <v>2.7830014905117349E-2</v>
      </c>
      <c r="EC84" s="2">
        <f t="shared" si="34"/>
        <v>3.4129357731619292E-2</v>
      </c>
      <c r="ED84" s="2">
        <f t="shared" si="34"/>
        <v>3.7362714124761644E-2</v>
      </c>
      <c r="EE84" s="2">
        <f t="shared" si="34"/>
        <v>3.411378389343369E-2</v>
      </c>
      <c r="EF84" s="2">
        <f t="shared" si="34"/>
        <v>3.4555345334759721E-2</v>
      </c>
      <c r="EG84" s="2">
        <f t="shared" si="34"/>
        <v>3.4901186429756571E-2</v>
      </c>
      <c r="EH84" s="2">
        <f t="shared" si="34"/>
        <v>3.6031909023148935E-2</v>
      </c>
      <c r="EI84" s="2">
        <f t="shared" si="34"/>
        <v>3.6070210073560455E-2</v>
      </c>
      <c r="EJ84" s="2">
        <f t="shared" si="34"/>
        <v>3.3665978223959662E-2</v>
      </c>
      <c r="EK84" s="2">
        <f t="shared" si="34"/>
        <v>3.2491885292270685E-2</v>
      </c>
      <c r="EL84" s="2">
        <f t="shared" si="34"/>
        <v>3.1376228650761499E-2</v>
      </c>
      <c r="EM84" s="2">
        <f t="shared" si="34"/>
        <v>2.89011124743444E-2</v>
      </c>
      <c r="EN84" s="2">
        <f t="shared" si="34"/>
        <v>2.7103684523859483E-2</v>
      </c>
      <c r="EO84" s="2">
        <f t="shared" si="34"/>
        <v>2.5290035182637925E-2</v>
      </c>
      <c r="EP84" s="2">
        <f t="shared" si="34"/>
        <v>2.4801098171676389E-2</v>
      </c>
    </row>
    <row r="85" spans="2:146" x14ac:dyDescent="0.25">
      <c r="B85" s="2">
        <v>63</v>
      </c>
      <c r="C85" s="49">
        <v>111.39660000000001</v>
      </c>
      <c r="D85" s="49">
        <v>138.833</v>
      </c>
      <c r="E85" s="49">
        <v>152.44399999999999</v>
      </c>
      <c r="F85" s="49">
        <v>167.05600000000001</v>
      </c>
      <c r="G85" s="49">
        <v>180.648</v>
      </c>
      <c r="H85" s="49">
        <v>186.96299999999999</v>
      </c>
      <c r="I85" s="49">
        <v>190.852</v>
      </c>
      <c r="J85" s="49">
        <v>196.315</v>
      </c>
      <c r="K85" s="49">
        <v>200.833</v>
      </c>
      <c r="L85" s="49">
        <v>202.24100000000001</v>
      </c>
      <c r="M85" s="49">
        <v>204.72200000000001</v>
      </c>
      <c r="N85" s="49">
        <v>198.09299999999999</v>
      </c>
      <c r="O85" s="49">
        <v>185.167</v>
      </c>
      <c r="P85" s="49">
        <v>175.333</v>
      </c>
      <c r="Q85" s="49">
        <v>172.94399999999999</v>
      </c>
      <c r="T85" s="4">
        <f t="shared" si="27"/>
        <v>115.01018117432727</v>
      </c>
      <c r="U85" s="4">
        <f t="shared" si="27"/>
        <v>131.91103898514459</v>
      </c>
      <c r="V85" s="4">
        <f t="shared" si="27"/>
        <v>134.56247982206142</v>
      </c>
      <c r="W85" s="4">
        <f t="shared" si="27"/>
        <v>155.70307160212201</v>
      </c>
      <c r="X85" s="4">
        <f t="shared" si="27"/>
        <v>162.62063481807462</v>
      </c>
      <c r="Y85" s="4">
        <f t="shared" si="27"/>
        <v>166.28514864296977</v>
      </c>
      <c r="Z85" s="4">
        <f t="shared" si="27"/>
        <v>168.79494576001645</v>
      </c>
      <c r="AA85" s="4">
        <f t="shared" si="27"/>
        <v>179.71001219450181</v>
      </c>
      <c r="AB85" s="4">
        <f t="shared" si="27"/>
        <v>197.91439388167964</v>
      </c>
      <c r="AC85" s="4">
        <f t="shared" si="27"/>
        <v>199.16029520070376</v>
      </c>
      <c r="AD85" s="4">
        <f t="shared" si="27"/>
        <v>202.11122460319427</v>
      </c>
      <c r="AE85" s="4">
        <f t="shared" si="27"/>
        <v>204.37915161679979</v>
      </c>
      <c r="AF85" s="4">
        <f t="shared" si="27"/>
        <v>193.51770316851287</v>
      </c>
      <c r="AG85" s="4">
        <f t="shared" si="27"/>
        <v>184.09400249020013</v>
      </c>
      <c r="AH85" s="4">
        <f t="shared" si="27"/>
        <v>181.82431021447687</v>
      </c>
      <c r="AJ85" s="4">
        <f t="shared" si="28"/>
        <v>-3.6135811743272654</v>
      </c>
      <c r="AK85" s="4">
        <f t="shared" si="28"/>
        <v>6.9219610148554125</v>
      </c>
      <c r="AL85" s="4">
        <f t="shared" si="28"/>
        <v>17.881520177938569</v>
      </c>
      <c r="AM85" s="4">
        <f t="shared" si="28"/>
        <v>11.352928397878003</v>
      </c>
      <c r="AN85" s="4">
        <f t="shared" si="28"/>
        <v>18.027365181925376</v>
      </c>
      <c r="AO85" s="4">
        <f t="shared" si="28"/>
        <v>20.677851357030221</v>
      </c>
      <c r="AP85" s="4">
        <f t="shared" si="28"/>
        <v>22.057054239983557</v>
      </c>
      <c r="AQ85" s="4">
        <f t="shared" si="28"/>
        <v>16.604987805498183</v>
      </c>
      <c r="AR85" s="4">
        <f t="shared" si="28"/>
        <v>2.9186061183203549</v>
      </c>
      <c r="AS85" s="4">
        <f t="shared" si="28"/>
        <v>3.0807047992962566</v>
      </c>
      <c r="AT85" s="4">
        <f t="shared" si="28"/>
        <v>2.6107753968057352</v>
      </c>
      <c r="AU85" s="4">
        <f t="shared" si="28"/>
        <v>-6.2861516167997991</v>
      </c>
      <c r="AV85" s="4">
        <f t="shared" si="28"/>
        <v>-8.3507031685128652</v>
      </c>
      <c r="AW85" s="4">
        <f t="shared" si="28"/>
        <v>-8.7610024902001271</v>
      </c>
      <c r="AX85" s="4">
        <f t="shared" si="28"/>
        <v>-8.8803102144768786</v>
      </c>
      <c r="AZ85" s="2">
        <f t="shared" si="29"/>
        <v>39.316009427283923</v>
      </c>
      <c r="BA85" s="2">
        <f t="shared" si="29"/>
        <v>46.407655071328151</v>
      </c>
      <c r="BB85" s="2">
        <f t="shared" si="29"/>
        <v>52.322662181400425</v>
      </c>
      <c r="BC85" s="2">
        <f t="shared" si="29"/>
        <v>59.191744336055564</v>
      </c>
      <c r="BD85" s="2">
        <f t="shared" si="29"/>
        <v>63.47810879704685</v>
      </c>
      <c r="BE85" s="2">
        <f t="shared" si="29"/>
        <v>66.354114795122825</v>
      </c>
      <c r="BF85" s="2">
        <f t="shared" si="29"/>
        <v>70.11592247868154</v>
      </c>
      <c r="BG85" s="2">
        <f t="shared" si="29"/>
        <v>72.112561014238253</v>
      </c>
      <c r="BH85" s="2">
        <f t="shared" si="29"/>
        <v>72.333931486660816</v>
      </c>
      <c r="BI85" s="2">
        <f t="shared" si="29"/>
        <v>73.243670798904006</v>
      </c>
      <c r="BJ85" s="2">
        <f t="shared" si="29"/>
        <v>72.94016426676113</v>
      </c>
      <c r="BK85" s="2">
        <f t="shared" si="29"/>
        <v>71.398109664849898</v>
      </c>
      <c r="BL85" s="2">
        <f t="shared" si="29"/>
        <v>69.378940216300549</v>
      </c>
      <c r="BM85" s="2">
        <f t="shared" si="29"/>
        <v>67.537442399930143</v>
      </c>
      <c r="BN85" s="2">
        <f t="shared" si="29"/>
        <v>64.952400176694312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39.339296232466367</v>
      </c>
      <c r="CW85" s="2">
        <f t="shared" si="32"/>
        <v>46.418262269111324</v>
      </c>
      <c r="CX85" s="2">
        <f t="shared" si="32"/>
        <v>52.340548737204173</v>
      </c>
      <c r="CY85" s="2">
        <f t="shared" si="32"/>
        <v>59.152373544553015</v>
      </c>
      <c r="CZ85" s="2">
        <f t="shared" si="32"/>
        <v>63.46806048819785</v>
      </c>
      <c r="DA85" s="2">
        <f t="shared" si="32"/>
        <v>66.281434392738817</v>
      </c>
      <c r="DB85" s="2">
        <f t="shared" si="32"/>
        <v>69.98715515841451</v>
      </c>
      <c r="DC85" s="2">
        <f t="shared" si="32"/>
        <v>72.007339663713225</v>
      </c>
      <c r="DD85" s="2">
        <f t="shared" si="32"/>
        <v>72.217059926160402</v>
      </c>
      <c r="DE85" s="2">
        <f t="shared" si="32"/>
        <v>73.167673689779193</v>
      </c>
      <c r="DF85" s="2">
        <f t="shared" si="32"/>
        <v>72.862354193826619</v>
      </c>
      <c r="DG85" s="2">
        <f t="shared" si="32"/>
        <v>71.395018409893083</v>
      </c>
      <c r="DH85" s="2">
        <f t="shared" si="32"/>
        <v>69.373268838046542</v>
      </c>
      <c r="DI85" s="2">
        <f t="shared" si="32"/>
        <v>67.552993394605636</v>
      </c>
      <c r="DJ85" s="2">
        <f t="shared" si="32"/>
        <v>64.905921627548139</v>
      </c>
      <c r="DL85" s="2">
        <f t="shared" si="33"/>
        <v>38.574120858461406</v>
      </c>
      <c r="DM85" s="2">
        <f t="shared" si="33"/>
        <v>46.133881502607245</v>
      </c>
      <c r="DN85" s="2">
        <f t="shared" si="33"/>
        <v>51.902370316409467</v>
      </c>
      <c r="DO85" s="2">
        <f t="shared" si="33"/>
        <v>60.208391422426509</v>
      </c>
      <c r="DP85" s="2">
        <f t="shared" si="33"/>
        <v>63.734147206173809</v>
      </c>
      <c r="DQ85" s="2">
        <f t="shared" si="33"/>
        <v>68.187057603039108</v>
      </c>
      <c r="DR85" s="2">
        <f t="shared" si="33"/>
        <v>73.257740625296236</v>
      </c>
      <c r="DS85" s="2">
        <f t="shared" si="33"/>
        <v>74.677048606967119</v>
      </c>
      <c r="DT85" s="2">
        <f t="shared" si="33"/>
        <v>75.393392157623254</v>
      </c>
      <c r="DU85" s="2">
        <f t="shared" si="33"/>
        <v>75.307514371648267</v>
      </c>
      <c r="DV85" s="2">
        <f t="shared" si="33"/>
        <v>75.130901069897803</v>
      </c>
      <c r="DW85" s="2">
        <f t="shared" si="33"/>
        <v>71.492838832694233</v>
      </c>
      <c r="DX85" s="2">
        <f t="shared" si="33"/>
        <v>69.56460384686244</v>
      </c>
      <c r="DY85" s="2">
        <f t="shared" si="33"/>
        <v>66.990824127579742</v>
      </c>
      <c r="DZ85" s="2">
        <f t="shared" si="33"/>
        <v>66.619167029315975</v>
      </c>
      <c r="EB85" s="2">
        <f t="shared" si="34"/>
        <v>3.0433291469594989E-2</v>
      </c>
      <c r="EC85" s="2">
        <f t="shared" si="34"/>
        <v>3.729927981264896E-2</v>
      </c>
      <c r="ED85" s="2">
        <f t="shared" si="34"/>
        <v>4.0820257125649129E-2</v>
      </c>
      <c r="EE85" s="2">
        <f t="shared" si="34"/>
        <v>3.7282315316318683E-2</v>
      </c>
      <c r="EF85" s="2">
        <f t="shared" si="34"/>
        <v>3.7763286064898455E-2</v>
      </c>
      <c r="EG85" s="2">
        <f t="shared" si="34"/>
        <v>3.8139964916019994E-2</v>
      </c>
      <c r="EH85" s="2">
        <f t="shared" si="34"/>
        <v>3.937133628549034E-2</v>
      </c>
      <c r="EI85" s="2">
        <f t="shared" si="34"/>
        <v>3.9413041931373481E-2</v>
      </c>
      <c r="EJ85" s="2">
        <f t="shared" si="34"/>
        <v>3.6794501325382492E-2</v>
      </c>
      <c r="EK85" s="2">
        <f t="shared" si="34"/>
        <v>3.5515311849488897E-2</v>
      </c>
      <c r="EL85" s="2">
        <f t="shared" si="34"/>
        <v>3.4299521757849755E-2</v>
      </c>
      <c r="EM85" s="2">
        <f t="shared" si="34"/>
        <v>3.1601324838857664E-2</v>
      </c>
      <c r="EN85" s="2">
        <f t="shared" si="34"/>
        <v>2.9641090196287353E-2</v>
      </c>
      <c r="EO85" s="2">
        <f t="shared" si="34"/>
        <v>2.7662477455896776E-2</v>
      </c>
      <c r="EP85" s="2">
        <f t="shared" si="34"/>
        <v>2.7128950177373733E-2</v>
      </c>
    </row>
    <row r="86" spans="2:146" x14ac:dyDescent="0.25">
      <c r="B86" s="2">
        <v>64</v>
      </c>
      <c r="C86" s="49">
        <v>113.0172</v>
      </c>
      <c r="D86" s="49">
        <v>137.77799999999999</v>
      </c>
      <c r="E86" s="49">
        <v>139.88900000000001</v>
      </c>
      <c r="F86" s="49">
        <v>160.27799999999999</v>
      </c>
      <c r="G86" s="49">
        <v>170.75899999999999</v>
      </c>
      <c r="H86" s="49">
        <v>173.09299999999999</v>
      </c>
      <c r="I86" s="49">
        <v>173.72200000000001</v>
      </c>
      <c r="J86" s="49">
        <v>184.07400000000001</v>
      </c>
      <c r="K86" s="49">
        <v>199.77799999999999</v>
      </c>
      <c r="L86" s="49">
        <v>201.29599999999999</v>
      </c>
      <c r="M86" s="49">
        <v>202.51900000000001</v>
      </c>
      <c r="N86" s="49">
        <v>201.77799999999999</v>
      </c>
      <c r="O86" s="49">
        <v>189.27799999999999</v>
      </c>
      <c r="P86" s="49">
        <v>181.185</v>
      </c>
      <c r="Q86" s="49">
        <v>177.53700000000001</v>
      </c>
      <c r="T86" s="4">
        <f t="shared" si="27"/>
        <v>113.19991157826151</v>
      </c>
      <c r="U86" s="4">
        <f t="shared" si="27"/>
        <v>121.52764054117739</v>
      </c>
      <c r="V86" s="4">
        <f t="shared" si="27"/>
        <v>119.29727322595998</v>
      </c>
      <c r="W86" s="4">
        <f t="shared" si="27"/>
        <v>141.54100136525201</v>
      </c>
      <c r="X86" s="4">
        <f t="shared" si="27"/>
        <v>145.38107025525338</v>
      </c>
      <c r="Y86" s="4">
        <f t="shared" si="27"/>
        <v>147.64774832814942</v>
      </c>
      <c r="Z86" s="4">
        <f t="shared" si="27"/>
        <v>149.31772329508144</v>
      </c>
      <c r="AA86" s="4">
        <f t="shared" si="27"/>
        <v>161.64958939489608</v>
      </c>
      <c r="AB86" s="4">
        <f t="shared" si="27"/>
        <v>184.40048130988964</v>
      </c>
      <c r="AC86" s="4">
        <f t="shared" si="27"/>
        <v>187.48569991400191</v>
      </c>
      <c r="AD86" s="4">
        <f t="shared" si="27"/>
        <v>191.52685529270863</v>
      </c>
      <c r="AE86" s="4">
        <f t="shared" si="27"/>
        <v>198.86889416832605</v>
      </c>
      <c r="AF86" s="4">
        <f t="shared" si="27"/>
        <v>194.93033581533118</v>
      </c>
      <c r="AG86" s="4">
        <f t="shared" si="27"/>
        <v>187.05642474610067</v>
      </c>
      <c r="AH86" s="4">
        <f t="shared" si="27"/>
        <v>183.08804175409389</v>
      </c>
      <c r="AJ86" s="4">
        <f t="shared" si="28"/>
        <v>-0.18271157826150386</v>
      </c>
      <c r="AK86" s="4">
        <f t="shared" si="28"/>
        <v>16.250359458822601</v>
      </c>
      <c r="AL86" s="4">
        <f t="shared" si="28"/>
        <v>20.591726774040026</v>
      </c>
      <c r="AM86" s="4">
        <f t="shared" si="28"/>
        <v>18.736998634747977</v>
      </c>
      <c r="AN86" s="4">
        <f t="shared" si="28"/>
        <v>25.377929744746609</v>
      </c>
      <c r="AO86" s="4">
        <f t="shared" si="28"/>
        <v>25.445251671850571</v>
      </c>
      <c r="AP86" s="4">
        <f t="shared" si="28"/>
        <v>24.404276704918573</v>
      </c>
      <c r="AQ86" s="4">
        <f t="shared" si="28"/>
        <v>22.42441060510393</v>
      </c>
      <c r="AR86" s="4">
        <f t="shared" si="28"/>
        <v>15.37751869011035</v>
      </c>
      <c r="AS86" s="4">
        <f t="shared" si="28"/>
        <v>13.81030008599808</v>
      </c>
      <c r="AT86" s="4">
        <f t="shared" si="28"/>
        <v>10.992144707291374</v>
      </c>
      <c r="AU86" s="4">
        <f t="shared" si="28"/>
        <v>2.9091058316739407</v>
      </c>
      <c r="AV86" s="4">
        <f t="shared" si="28"/>
        <v>-5.6523358153311847</v>
      </c>
      <c r="AW86" s="4">
        <f t="shared" si="28"/>
        <v>-5.8714247461006721</v>
      </c>
      <c r="AX86" s="4">
        <f t="shared" si="28"/>
        <v>-5.5510417540938874</v>
      </c>
      <c r="AZ86" s="2">
        <f t="shared" si="29"/>
        <v>39.303322248856141</v>
      </c>
      <c r="BA86" s="2">
        <f t="shared" si="29"/>
        <v>46.3892563493323</v>
      </c>
      <c r="BB86" s="2">
        <f t="shared" si="29"/>
        <v>52.270929639137755</v>
      </c>
      <c r="BC86" s="2">
        <f t="shared" si="29"/>
        <v>59.156088348465644</v>
      </c>
      <c r="BD86" s="2">
        <f t="shared" si="29"/>
        <v>63.439668683273666</v>
      </c>
      <c r="BE86" s="2">
        <f t="shared" si="29"/>
        <v>66.32276534361803</v>
      </c>
      <c r="BF86" s="2">
        <f t="shared" si="29"/>
        <v>70.084692689418802</v>
      </c>
      <c r="BG86" s="2">
        <f t="shared" si="29"/>
        <v>72.097416394466336</v>
      </c>
      <c r="BH86" s="2">
        <f t="shared" si="29"/>
        <v>72.325264709497588</v>
      </c>
      <c r="BI86" s="2">
        <f t="shared" si="29"/>
        <v>73.237416607256321</v>
      </c>
      <c r="BJ86" s="2">
        <f t="shared" si="29"/>
        <v>72.918181949774151</v>
      </c>
      <c r="BK86" s="2">
        <f t="shared" si="29"/>
        <v>71.359129994503533</v>
      </c>
      <c r="BL86" s="2">
        <f t="shared" si="29"/>
        <v>69.322850571588461</v>
      </c>
      <c r="BM86" s="2">
        <f t="shared" si="29"/>
        <v>67.475131244860279</v>
      </c>
      <c r="BN86" s="2">
        <f t="shared" si="29"/>
        <v>64.912339126464801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39.330018648231082</v>
      </c>
      <c r="CW86" s="2">
        <f t="shared" si="32"/>
        <v>46.402909699419212</v>
      </c>
      <c r="CX86" s="2">
        <f t="shared" si="32"/>
        <v>52.2915984131117</v>
      </c>
      <c r="CY86" s="2">
        <f t="shared" si="32"/>
        <v>59.116147038402339</v>
      </c>
      <c r="CZ86" s="2">
        <f t="shared" si="32"/>
        <v>63.431205910963186</v>
      </c>
      <c r="DA86" s="2">
        <f t="shared" si="32"/>
        <v>66.246438055421763</v>
      </c>
      <c r="DB86" s="2">
        <f t="shared" si="32"/>
        <v>69.947877637839639</v>
      </c>
      <c r="DC86" s="2">
        <f t="shared" si="32"/>
        <v>71.987400632881716</v>
      </c>
      <c r="DD86" s="2">
        <f t="shared" si="32"/>
        <v>72.201925114113934</v>
      </c>
      <c r="DE86" s="2">
        <f t="shared" si="32"/>
        <v>73.158888460188521</v>
      </c>
      <c r="DF86" s="2">
        <f t="shared" si="32"/>
        <v>72.836915776481263</v>
      </c>
      <c r="DG86" s="2">
        <f t="shared" si="32"/>
        <v>71.358354439111906</v>
      </c>
      <c r="DH86" s="2">
        <f t="shared" si="32"/>
        <v>69.319017715818958</v>
      </c>
      <c r="DI86" s="2">
        <f t="shared" si="32"/>
        <v>67.493886981927091</v>
      </c>
      <c r="DJ86" s="2">
        <f t="shared" si="32"/>
        <v>64.86434617883539</v>
      </c>
      <c r="DL86" s="2">
        <f t="shared" si="33"/>
        <v>38.527644273501501</v>
      </c>
      <c r="DM86" s="2">
        <f t="shared" si="33"/>
        <v>46.067868038922647</v>
      </c>
      <c r="DN86" s="2">
        <f t="shared" si="33"/>
        <v>51.82799568009213</v>
      </c>
      <c r="DO86" s="2">
        <f t="shared" si="33"/>
        <v>60.096717382870146</v>
      </c>
      <c r="DP86" s="2">
        <f t="shared" si="33"/>
        <v>63.636332652975142</v>
      </c>
      <c r="DQ86" s="2">
        <f t="shared" si="33"/>
        <v>68.078308151292973</v>
      </c>
      <c r="DR86" s="2">
        <f t="shared" si="33"/>
        <v>73.129145623651297</v>
      </c>
      <c r="DS86" s="2">
        <f t="shared" si="33"/>
        <v>74.542826147944368</v>
      </c>
      <c r="DT86" s="2">
        <f t="shared" si="33"/>
        <v>75.269947723952484</v>
      </c>
      <c r="DU86" s="2">
        <f t="shared" si="33"/>
        <v>75.182351442524435</v>
      </c>
      <c r="DV86" s="2">
        <f t="shared" si="33"/>
        <v>75.00490201328374</v>
      </c>
      <c r="DW86" s="2">
        <f t="shared" si="33"/>
        <v>71.380805124850625</v>
      </c>
      <c r="DX86" s="2">
        <f t="shared" si="33"/>
        <v>69.437286053281255</v>
      </c>
      <c r="DY86" s="2">
        <f t="shared" si="33"/>
        <v>66.873874296435275</v>
      </c>
      <c r="DZ86" s="2">
        <f t="shared" si="33"/>
        <v>66.481977893295664</v>
      </c>
      <c r="EB86" s="2">
        <f t="shared" si="34"/>
        <v>3.3271749716503977E-2</v>
      </c>
      <c r="EC86" s="2">
        <f t="shared" si="34"/>
        <v>4.0751201109364553E-2</v>
      </c>
      <c r="ED86" s="2">
        <f t="shared" si="34"/>
        <v>4.4582942467410645E-2</v>
      </c>
      <c r="EE86" s="2">
        <f t="shared" si="34"/>
        <v>4.0732733035064167E-2</v>
      </c>
      <c r="EF86" s="2">
        <f t="shared" si="34"/>
        <v>4.1256309282109487E-2</v>
      </c>
      <c r="EG86" s="2">
        <f t="shared" si="34"/>
        <v>4.166632141017771E-2</v>
      </c>
      <c r="EH86" s="2">
        <f t="shared" si="34"/>
        <v>4.3006452832438674E-2</v>
      </c>
      <c r="EI86" s="2">
        <f t="shared" si="34"/>
        <v>4.3051836547824643E-2</v>
      </c>
      <c r="EJ86" s="2">
        <f t="shared" si="34"/>
        <v>4.0201657897868705E-2</v>
      </c>
      <c r="EK86" s="2">
        <f t="shared" si="34"/>
        <v>3.8808788573513421E-2</v>
      </c>
      <c r="EL86" s="2">
        <f t="shared" si="34"/>
        <v>3.7484635240465594E-2</v>
      </c>
      <c r="EM86" s="2">
        <f t="shared" si="34"/>
        <v>3.4544841999857238E-2</v>
      </c>
      <c r="EN86" s="2">
        <f t="shared" si="34"/>
        <v>3.2408130965059116E-2</v>
      </c>
      <c r="EO86" s="2">
        <f t="shared" si="34"/>
        <v>3.0250569876536605E-2</v>
      </c>
      <c r="EP86" s="2">
        <f t="shared" si="34"/>
        <v>2.9668649050582543E-2</v>
      </c>
    </row>
    <row r="87" spans="2:146" x14ac:dyDescent="0.25">
      <c r="B87" s="2">
        <v>65</v>
      </c>
      <c r="C87" s="49">
        <v>112.27589999999999</v>
      </c>
      <c r="D87" s="49">
        <v>129.315</v>
      </c>
      <c r="E87" s="49">
        <v>106.667</v>
      </c>
      <c r="F87" s="49">
        <v>143.667</v>
      </c>
      <c r="G87" s="49">
        <v>141.01900000000001</v>
      </c>
      <c r="H87" s="49">
        <v>135.333</v>
      </c>
      <c r="I87" s="49">
        <v>128.167</v>
      </c>
      <c r="J87" s="49">
        <v>155.20400000000001</v>
      </c>
      <c r="K87" s="49">
        <v>189.48099999999999</v>
      </c>
      <c r="L87" s="49">
        <v>193.55600000000001</v>
      </c>
      <c r="M87" s="49">
        <v>197.59299999999999</v>
      </c>
      <c r="N87" s="49">
        <v>201.13</v>
      </c>
      <c r="O87" s="49">
        <v>191.24100000000001</v>
      </c>
      <c r="P87" s="49">
        <v>184.79599999999999</v>
      </c>
      <c r="Q87" s="49">
        <v>180.55600000000001</v>
      </c>
      <c r="T87" s="4">
        <f t="shared" si="27"/>
        <v>108.43814629857411</v>
      </c>
      <c r="U87" s="4">
        <f t="shared" si="27"/>
        <v>109.1763713793566</v>
      </c>
      <c r="V87" s="4">
        <f t="shared" si="27"/>
        <v>103.87743507296743</v>
      </c>
      <c r="W87" s="4">
        <f t="shared" si="27"/>
        <v>125.6065102894289</v>
      </c>
      <c r="X87" s="4">
        <f t="shared" si="27"/>
        <v>126.99600999223497</v>
      </c>
      <c r="Y87" s="4">
        <f t="shared" si="27"/>
        <v>128.32879369729432</v>
      </c>
      <c r="Z87" s="4">
        <f t="shared" si="27"/>
        <v>129.60504151896853</v>
      </c>
      <c r="AA87" s="4">
        <f t="shared" si="27"/>
        <v>142.10413587144618</v>
      </c>
      <c r="AB87" s="4">
        <f t="shared" si="27"/>
        <v>166.5940112889833</v>
      </c>
      <c r="AC87" s="4">
        <f t="shared" si="27"/>
        <v>171.56032670012831</v>
      </c>
      <c r="AD87" s="4">
        <f t="shared" si="27"/>
        <v>176.21342801315211</v>
      </c>
      <c r="AE87" s="4">
        <f t="shared" si="27"/>
        <v>187.32581366373205</v>
      </c>
      <c r="AF87" s="4">
        <f t="shared" si="27"/>
        <v>189.94461397097922</v>
      </c>
      <c r="AG87" s="4">
        <f t="shared" si="27"/>
        <v>184.39691476162287</v>
      </c>
      <c r="AH87" s="4">
        <f t="shared" si="27"/>
        <v>179.14062242750882</v>
      </c>
      <c r="AJ87" s="4">
        <f t="shared" si="28"/>
        <v>3.837753701425882</v>
      </c>
      <c r="AK87" s="4">
        <f t="shared" si="28"/>
        <v>20.138628620643402</v>
      </c>
      <c r="AL87" s="4">
        <f t="shared" si="28"/>
        <v>2.789564927032572</v>
      </c>
      <c r="AM87" s="4">
        <f t="shared" si="28"/>
        <v>18.060489710571105</v>
      </c>
      <c r="AN87" s="4">
        <f t="shared" si="28"/>
        <v>14.022990007765031</v>
      </c>
      <c r="AO87" s="4">
        <f t="shared" si="28"/>
        <v>7.0042063027056827</v>
      </c>
      <c r="AP87" s="4">
        <f t="shared" si="28"/>
        <v>-1.4380415189685323</v>
      </c>
      <c r="AQ87" s="4">
        <f t="shared" si="28"/>
        <v>13.099864128553833</v>
      </c>
      <c r="AR87" s="4">
        <f t="shared" si="28"/>
        <v>22.886988711016699</v>
      </c>
      <c r="AS87" s="4">
        <f t="shared" si="28"/>
        <v>21.995673299871697</v>
      </c>
      <c r="AT87" s="4">
        <f t="shared" si="28"/>
        <v>21.379571986847878</v>
      </c>
      <c r="AU87" s="4">
        <f t="shared" si="28"/>
        <v>13.804186336267946</v>
      </c>
      <c r="AV87" s="4">
        <f t="shared" si="28"/>
        <v>1.2963860290207947</v>
      </c>
      <c r="AW87" s="4">
        <f t="shared" si="28"/>
        <v>0.39908523837712551</v>
      </c>
      <c r="AX87" s="4">
        <f t="shared" si="28"/>
        <v>1.4153775724911952</v>
      </c>
      <c r="AZ87" s="2">
        <f t="shared" si="29"/>
        <v>39.290209964372011</v>
      </c>
      <c r="BA87" s="2">
        <f t="shared" si="29"/>
        <v>46.370390351229041</v>
      </c>
      <c r="BB87" s="2">
        <f t="shared" si="29"/>
        <v>52.218844766034969</v>
      </c>
      <c r="BC87" s="2">
        <f t="shared" si="29"/>
        <v>59.120187386838623</v>
      </c>
      <c r="BD87" s="2">
        <f t="shared" si="29"/>
        <v>63.400847099023089</v>
      </c>
      <c r="BE87" s="2">
        <f t="shared" si="29"/>
        <v>66.291441833107228</v>
      </c>
      <c r="BF87" s="2">
        <f t="shared" si="29"/>
        <v>70.05380055197233</v>
      </c>
      <c r="BG87" s="2">
        <f t="shared" si="29"/>
        <v>72.082220034469984</v>
      </c>
      <c r="BH87" s="2">
        <f t="shared" si="29"/>
        <v>72.316751101064469</v>
      </c>
      <c r="BI87" s="2">
        <f t="shared" si="29"/>
        <v>73.230952695777361</v>
      </c>
      <c r="BJ87" s="2">
        <f t="shared" si="29"/>
        <v>72.896144599987622</v>
      </c>
      <c r="BK87" s="2">
        <f t="shared" si="29"/>
        <v>71.319692676466204</v>
      </c>
      <c r="BL87" s="2">
        <f t="shared" si="29"/>
        <v>69.266367819643861</v>
      </c>
      <c r="BM87" s="2">
        <f t="shared" si="29"/>
        <v>67.412362127611956</v>
      </c>
      <c r="BN87" s="2">
        <f t="shared" si="29"/>
        <v>64.872142219491096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39.320741063995804</v>
      </c>
      <c r="CW87" s="2">
        <f t="shared" si="32"/>
        <v>46.387557129727099</v>
      </c>
      <c r="CX87" s="2">
        <f t="shared" si="32"/>
        <v>52.242648089019234</v>
      </c>
      <c r="CY87" s="2">
        <f t="shared" si="32"/>
        <v>59.079920532251663</v>
      </c>
      <c r="CZ87" s="2">
        <f t="shared" si="32"/>
        <v>63.39435133372853</v>
      </c>
      <c r="DA87" s="2">
        <f t="shared" si="32"/>
        <v>66.211441718104723</v>
      </c>
      <c r="DB87" s="2">
        <f t="shared" si="32"/>
        <v>69.908600117264783</v>
      </c>
      <c r="DC87" s="2">
        <f t="shared" si="32"/>
        <v>71.967461602050221</v>
      </c>
      <c r="DD87" s="2">
        <f t="shared" si="32"/>
        <v>72.18679030206745</v>
      </c>
      <c r="DE87" s="2">
        <f t="shared" si="32"/>
        <v>73.150103230597864</v>
      </c>
      <c r="DF87" s="2">
        <f t="shared" si="32"/>
        <v>72.811477359135907</v>
      </c>
      <c r="DG87" s="2">
        <f t="shared" si="32"/>
        <v>71.321690468330743</v>
      </c>
      <c r="DH87" s="2">
        <f t="shared" si="32"/>
        <v>69.264766593591375</v>
      </c>
      <c r="DI87" s="2">
        <f t="shared" si="32"/>
        <v>67.434780569248559</v>
      </c>
      <c r="DJ87" s="2">
        <f t="shared" si="32"/>
        <v>64.822770730122656</v>
      </c>
      <c r="DL87" s="2">
        <f t="shared" si="33"/>
        <v>38.481167688541596</v>
      </c>
      <c r="DM87" s="2">
        <f t="shared" si="33"/>
        <v>46.001854575238049</v>
      </c>
      <c r="DN87" s="2">
        <f t="shared" si="33"/>
        <v>51.753621043774793</v>
      </c>
      <c r="DO87" s="2">
        <f t="shared" si="33"/>
        <v>59.985043343313784</v>
      </c>
      <c r="DP87" s="2">
        <f t="shared" si="33"/>
        <v>63.538518099776475</v>
      </c>
      <c r="DQ87" s="2">
        <f t="shared" si="33"/>
        <v>67.969558699546852</v>
      </c>
      <c r="DR87" s="2">
        <f t="shared" si="33"/>
        <v>73.000550622006372</v>
      </c>
      <c r="DS87" s="2">
        <f t="shared" si="33"/>
        <v>74.40860368892163</v>
      </c>
      <c r="DT87" s="2">
        <f t="shared" si="33"/>
        <v>75.146503290281714</v>
      </c>
      <c r="DU87" s="2">
        <f t="shared" si="33"/>
        <v>75.057188513400604</v>
      </c>
      <c r="DV87" s="2">
        <f t="shared" si="33"/>
        <v>74.878902956669677</v>
      </c>
      <c r="DW87" s="2">
        <f t="shared" si="33"/>
        <v>71.268771417007002</v>
      </c>
      <c r="DX87" s="2">
        <f t="shared" si="33"/>
        <v>69.309968259700057</v>
      </c>
      <c r="DY87" s="2">
        <f t="shared" si="33"/>
        <v>66.756924465290808</v>
      </c>
      <c r="DZ87" s="2">
        <f t="shared" si="33"/>
        <v>66.344788757275353</v>
      </c>
      <c r="EB87" s="2">
        <f t="shared" si="34"/>
        <v>3.6365016467179621E-2</v>
      </c>
      <c r="EC87" s="2">
        <f t="shared" si="34"/>
        <v>4.4507816446275848E-2</v>
      </c>
      <c r="ED87" s="2">
        <f t="shared" si="34"/>
        <v>4.8674860042493086E-2</v>
      </c>
      <c r="EE87" s="2">
        <f t="shared" si="34"/>
        <v>4.4487724864329579E-2</v>
      </c>
      <c r="EF87" s="2">
        <f t="shared" si="34"/>
        <v>4.5057300462717796E-2</v>
      </c>
      <c r="EG87" s="2">
        <f t="shared" si="34"/>
        <v>4.5503294631098479E-2</v>
      </c>
      <c r="EH87" s="2">
        <f t="shared" si="34"/>
        <v>4.6960788824037959E-2</v>
      </c>
      <c r="EI87" s="2">
        <f t="shared" si="34"/>
        <v>4.7010140473561918E-2</v>
      </c>
      <c r="EJ87" s="2">
        <f t="shared" si="34"/>
        <v>4.3909932995032222E-2</v>
      </c>
      <c r="EK87" s="2">
        <f t="shared" si="34"/>
        <v>4.2394257828197349E-2</v>
      </c>
      <c r="EL87" s="2">
        <f t="shared" si="34"/>
        <v>4.0952980824413614E-2</v>
      </c>
      <c r="EM87" s="2">
        <f t="shared" si="34"/>
        <v>3.7751845782792559E-2</v>
      </c>
      <c r="EN87" s="2">
        <f t="shared" si="34"/>
        <v>3.5424049384496135E-2</v>
      </c>
      <c r="EO87" s="2">
        <f t="shared" si="34"/>
        <v>3.3072567327639406E-2</v>
      </c>
      <c r="EP87" s="2">
        <f t="shared" si="34"/>
        <v>3.2438176478631314E-2</v>
      </c>
    </row>
    <row r="88" spans="2:146" x14ac:dyDescent="0.25">
      <c r="B88" s="2">
        <v>66</v>
      </c>
      <c r="C88" s="49">
        <v>109.77589999999999</v>
      </c>
      <c r="D88" s="49">
        <v>103.22199999999999</v>
      </c>
      <c r="E88" s="49">
        <v>65.147999999999996</v>
      </c>
      <c r="F88" s="49">
        <v>108.056</v>
      </c>
      <c r="G88" s="49">
        <v>86.778000000000006</v>
      </c>
      <c r="H88" s="49">
        <v>83.388999999999996</v>
      </c>
      <c r="I88" s="49">
        <v>82.352000000000004</v>
      </c>
      <c r="J88" s="49">
        <v>106.13</v>
      </c>
      <c r="K88" s="49">
        <v>165.24100000000001</v>
      </c>
      <c r="L88" s="49">
        <v>174.833</v>
      </c>
      <c r="M88" s="49">
        <v>180.72200000000001</v>
      </c>
      <c r="N88" s="49">
        <v>194</v>
      </c>
      <c r="O88" s="49">
        <v>189.815</v>
      </c>
      <c r="P88" s="49">
        <v>183.167</v>
      </c>
      <c r="Q88" s="49">
        <v>178.61099999999999</v>
      </c>
      <c r="T88" s="4">
        <f t="shared" si="27"/>
        <v>101.29604227679405</v>
      </c>
      <c r="U88" s="4">
        <f t="shared" si="27"/>
        <v>96.286546392725953</v>
      </c>
      <c r="V88" s="4">
        <f t="shared" si="27"/>
        <v>89.820340654146491</v>
      </c>
      <c r="W88" s="4">
        <f t="shared" si="27"/>
        <v>109.81130679711521</v>
      </c>
      <c r="X88" s="4">
        <f t="shared" si="27"/>
        <v>109.70921808041082</v>
      </c>
      <c r="Y88" s="4">
        <f t="shared" si="27"/>
        <v>110.62021059988757</v>
      </c>
      <c r="Z88" s="4">
        <f t="shared" si="27"/>
        <v>111.92009226415512</v>
      </c>
      <c r="AA88" s="4">
        <f t="shared" si="27"/>
        <v>123.50425548099362</v>
      </c>
      <c r="AB88" s="4">
        <f t="shared" si="27"/>
        <v>147.0589834394076</v>
      </c>
      <c r="AC88" s="4">
        <f t="shared" si="27"/>
        <v>153.50003845259968</v>
      </c>
      <c r="AD88" s="4">
        <f t="shared" si="27"/>
        <v>158.25007667364321</v>
      </c>
      <c r="AE88" s="4">
        <f t="shared" si="27"/>
        <v>171.41857189199735</v>
      </c>
      <c r="AF88" s="4">
        <f t="shared" si="27"/>
        <v>179.2994444699774</v>
      </c>
      <c r="AG88" s="4">
        <f t="shared" si="27"/>
        <v>176.47618534153094</v>
      </c>
      <c r="AH88" s="4">
        <f t="shared" si="27"/>
        <v>170.49041671540863</v>
      </c>
      <c r="AJ88" s="4">
        <f t="shared" si="28"/>
        <v>8.4798577232059387</v>
      </c>
      <c r="AK88" s="4">
        <f t="shared" si="28"/>
        <v>6.9354536072740416</v>
      </c>
      <c r="AL88" s="4">
        <f t="shared" si="28"/>
        <v>-24.672340654146495</v>
      </c>
      <c r="AM88" s="4">
        <f t="shared" si="28"/>
        <v>-1.7553067971152103</v>
      </c>
      <c r="AN88" s="4">
        <f t="shared" si="28"/>
        <v>-22.931218080410815</v>
      </c>
      <c r="AO88" s="4">
        <f t="shared" si="28"/>
        <v>-27.231210599887575</v>
      </c>
      <c r="AP88" s="4">
        <f t="shared" si="28"/>
        <v>-29.568092264155112</v>
      </c>
      <c r="AQ88" s="4">
        <f t="shared" si="28"/>
        <v>-17.374255480993625</v>
      </c>
      <c r="AR88" s="4">
        <f t="shared" si="28"/>
        <v>18.182016560592416</v>
      </c>
      <c r="AS88" s="4">
        <f t="shared" si="28"/>
        <v>21.332961547400316</v>
      </c>
      <c r="AT88" s="4">
        <f t="shared" si="28"/>
        <v>22.471923326356801</v>
      </c>
      <c r="AU88" s="4">
        <f t="shared" si="28"/>
        <v>22.581428108002655</v>
      </c>
      <c r="AV88" s="4">
        <f t="shared" si="28"/>
        <v>10.515555530022596</v>
      </c>
      <c r="AW88" s="4">
        <f t="shared" si="28"/>
        <v>6.6908146584690655</v>
      </c>
      <c r="AX88" s="4">
        <f t="shared" si="28"/>
        <v>8.1205832845913619</v>
      </c>
      <c r="AZ88" s="2">
        <f t="shared" si="29"/>
        <v>39.2766257680249</v>
      </c>
      <c r="BA88" s="2">
        <f t="shared" si="29"/>
        <v>46.351000268295991</v>
      </c>
      <c r="BB88" s="2">
        <f t="shared" si="29"/>
        <v>52.166369357191428</v>
      </c>
      <c r="BC88" s="2">
        <f t="shared" si="29"/>
        <v>59.083992472283192</v>
      </c>
      <c r="BD88" s="2">
        <f t="shared" si="29"/>
        <v>63.361589741270905</v>
      </c>
      <c r="BE88" s="2">
        <f t="shared" si="29"/>
        <v>66.260116647915652</v>
      </c>
      <c r="BF88" s="2">
        <f t="shared" si="29"/>
        <v>70.023235287011275</v>
      </c>
      <c r="BG88" s="2">
        <f t="shared" si="29"/>
        <v>72.066920359872185</v>
      </c>
      <c r="BH88" s="2">
        <f t="shared" si="29"/>
        <v>72.308360834816909</v>
      </c>
      <c r="BI88" s="2">
        <f t="shared" si="29"/>
        <v>73.224218857037883</v>
      </c>
      <c r="BJ88" s="2">
        <f t="shared" si="29"/>
        <v>72.874011559338811</v>
      </c>
      <c r="BK88" s="2">
        <f t="shared" si="29"/>
        <v>71.27973537321499</v>
      </c>
      <c r="BL88" s="2">
        <f t="shared" si="29"/>
        <v>69.209436833656142</v>
      </c>
      <c r="BM88" s="2">
        <f t="shared" si="29"/>
        <v>67.349080083933444</v>
      </c>
      <c r="BN88" s="2">
        <f t="shared" si="29"/>
        <v>64.831770998389686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39.311463479760526</v>
      </c>
      <c r="CW88" s="2">
        <f t="shared" si="32"/>
        <v>46.372204560034987</v>
      </c>
      <c r="CX88" s="2">
        <f t="shared" si="32"/>
        <v>52.19369776492676</v>
      </c>
      <c r="CY88" s="2">
        <f t="shared" si="32"/>
        <v>59.043694026100979</v>
      </c>
      <c r="CZ88" s="2">
        <f t="shared" si="32"/>
        <v>63.357496756493866</v>
      </c>
      <c r="DA88" s="2">
        <f t="shared" si="32"/>
        <v>66.176445380787669</v>
      </c>
      <c r="DB88" s="2">
        <f t="shared" si="32"/>
        <v>69.869322596689926</v>
      </c>
      <c r="DC88" s="2">
        <f t="shared" si="32"/>
        <v>71.947522571218727</v>
      </c>
      <c r="DD88" s="2">
        <f t="shared" si="32"/>
        <v>72.171655490020981</v>
      </c>
      <c r="DE88" s="2">
        <f t="shared" si="32"/>
        <v>73.141318001007193</v>
      </c>
      <c r="DF88" s="2">
        <f t="shared" si="32"/>
        <v>72.786038941790551</v>
      </c>
      <c r="DG88" s="2">
        <f t="shared" si="32"/>
        <v>71.285026497549566</v>
      </c>
      <c r="DH88" s="2">
        <f t="shared" si="32"/>
        <v>69.210515471363792</v>
      </c>
      <c r="DI88" s="2">
        <f t="shared" si="32"/>
        <v>67.375674156570014</v>
      </c>
      <c r="DJ88" s="2">
        <f t="shared" si="32"/>
        <v>64.781195281409907</v>
      </c>
      <c r="DL88" s="2">
        <f t="shared" si="33"/>
        <v>38.434691103581692</v>
      </c>
      <c r="DM88" s="2">
        <f t="shared" si="33"/>
        <v>45.935841111553451</v>
      </c>
      <c r="DN88" s="2">
        <f t="shared" si="33"/>
        <v>51.679246407457455</v>
      </c>
      <c r="DO88" s="2">
        <f t="shared" si="33"/>
        <v>59.873369303757421</v>
      </c>
      <c r="DP88" s="2">
        <f t="shared" si="33"/>
        <v>63.440703546577808</v>
      </c>
      <c r="DQ88" s="2">
        <f t="shared" si="33"/>
        <v>67.860809247800717</v>
      </c>
      <c r="DR88" s="2">
        <f t="shared" si="33"/>
        <v>72.871955620361447</v>
      </c>
      <c r="DS88" s="2">
        <f t="shared" si="33"/>
        <v>74.274381229898879</v>
      </c>
      <c r="DT88" s="2">
        <f t="shared" si="33"/>
        <v>75.023058856610959</v>
      </c>
      <c r="DU88" s="2">
        <f t="shared" si="33"/>
        <v>74.932025584276772</v>
      </c>
      <c r="DV88" s="2">
        <f t="shared" si="33"/>
        <v>74.752903900055628</v>
      </c>
      <c r="DW88" s="2">
        <f t="shared" si="33"/>
        <v>71.156737709163394</v>
      </c>
      <c r="DX88" s="2">
        <f t="shared" si="33"/>
        <v>69.182650466118872</v>
      </c>
      <c r="DY88" s="2">
        <f t="shared" si="33"/>
        <v>66.639974634146341</v>
      </c>
      <c r="DZ88" s="2">
        <f t="shared" si="33"/>
        <v>66.207599621255028</v>
      </c>
      <c r="EB88" s="2">
        <f t="shared" si="34"/>
        <v>3.973404350106792E-2</v>
      </c>
      <c r="EC88" s="2">
        <f t="shared" si="34"/>
        <v>4.8593189490973347E-2</v>
      </c>
      <c r="ED88" s="2">
        <f t="shared" si="34"/>
        <v>5.3121461025519651E-2</v>
      </c>
      <c r="EE88" s="2">
        <f t="shared" si="34"/>
        <v>4.8571347450583606E-2</v>
      </c>
      <c r="EF88" s="2">
        <f t="shared" si="34"/>
        <v>4.9190514054365662E-2</v>
      </c>
      <c r="EG88" s="2">
        <f t="shared" si="34"/>
        <v>4.9675292118656671E-2</v>
      </c>
      <c r="EH88" s="2">
        <f t="shared" si="34"/>
        <v>5.1259241175317098E-2</v>
      </c>
      <c r="EI88" s="2">
        <f t="shared" si="34"/>
        <v>5.1312866902365209E-2</v>
      </c>
      <c r="EJ88" s="2">
        <f t="shared" si="34"/>
        <v>4.7943179978572746E-2</v>
      </c>
      <c r="EK88" s="2">
        <f t="shared" si="34"/>
        <v>4.6295027063731661E-2</v>
      </c>
      <c r="EL88" s="2">
        <f t="shared" si="34"/>
        <v>4.4727329742986439E-2</v>
      </c>
      <c r="EM88" s="2">
        <f t="shared" si="34"/>
        <v>4.1243856155520932E-2</v>
      </c>
      <c r="EN88" s="2">
        <f t="shared" si="34"/>
        <v>3.8709402641787898E-2</v>
      </c>
      <c r="EO88" s="2">
        <f t="shared" si="34"/>
        <v>3.6148008563274783E-2</v>
      </c>
      <c r="EP88" s="2">
        <f t="shared" si="34"/>
        <v>3.5456788490474081E-2</v>
      </c>
    </row>
    <row r="89" spans="2:146" x14ac:dyDescent="0.25">
      <c r="B89" s="2">
        <v>67</v>
      </c>
      <c r="C89" s="49">
        <v>104.53449999999999</v>
      </c>
      <c r="D89" s="49">
        <v>67.259</v>
      </c>
      <c r="E89" s="49">
        <v>56.389000000000003</v>
      </c>
      <c r="F89" s="49">
        <v>73.13</v>
      </c>
      <c r="G89" s="49">
        <v>67</v>
      </c>
      <c r="H89" s="49">
        <v>71.555999999999997</v>
      </c>
      <c r="I89" s="49">
        <v>75.111000000000004</v>
      </c>
      <c r="J89" s="49">
        <v>80.888999999999996</v>
      </c>
      <c r="K89" s="49">
        <v>117.648</v>
      </c>
      <c r="L89" s="49">
        <v>136.05600000000001</v>
      </c>
      <c r="M89" s="49">
        <v>148.852</v>
      </c>
      <c r="N89" s="49">
        <v>174.53700000000001</v>
      </c>
      <c r="O89" s="49">
        <v>182.61099999999999</v>
      </c>
      <c r="P89" s="49">
        <v>179.352</v>
      </c>
      <c r="Q89" s="49">
        <v>172.667</v>
      </c>
      <c r="T89" s="4">
        <f t="shared" si="27"/>
        <v>92.580412001454064</v>
      </c>
      <c r="U89" s="4">
        <f t="shared" si="27"/>
        <v>84.099574566395063</v>
      </c>
      <c r="V89" s="4">
        <f t="shared" si="27"/>
        <v>78.081597091047243</v>
      </c>
      <c r="W89" s="4">
        <f t="shared" si="27"/>
        <v>95.643034441292215</v>
      </c>
      <c r="X89" s="4">
        <f t="shared" si="27"/>
        <v>95.043030691367363</v>
      </c>
      <c r="Y89" s="4">
        <f t="shared" si="27"/>
        <v>95.964048111974563</v>
      </c>
      <c r="Z89" s="4">
        <f t="shared" si="27"/>
        <v>97.586152142840348</v>
      </c>
      <c r="AA89" s="4">
        <f t="shared" si="27"/>
        <v>107.55162164505212</v>
      </c>
      <c r="AB89" s="4">
        <f t="shared" si="27"/>
        <v>128.16477415655535</v>
      </c>
      <c r="AC89" s="4">
        <f t="shared" si="27"/>
        <v>135.38409627161093</v>
      </c>
      <c r="AD89" s="4">
        <f t="shared" si="27"/>
        <v>139.78055470528835</v>
      </c>
      <c r="AE89" s="4">
        <f t="shared" si="27"/>
        <v>153.25746821218834</v>
      </c>
      <c r="AF89" s="4">
        <f t="shared" si="27"/>
        <v>164.51341439652936</v>
      </c>
      <c r="AG89" s="4">
        <f t="shared" si="27"/>
        <v>164.35322266378978</v>
      </c>
      <c r="AH89" s="4">
        <f t="shared" si="27"/>
        <v>158.2164934264689</v>
      </c>
      <c r="AJ89" s="4">
        <f t="shared" si="28"/>
        <v>11.95408799854593</v>
      </c>
      <c r="AK89" s="4">
        <f t="shared" si="28"/>
        <v>-16.840574566395063</v>
      </c>
      <c r="AL89" s="4">
        <f t="shared" si="28"/>
        <v>-21.69259709104724</v>
      </c>
      <c r="AM89" s="4">
        <f t="shared" si="28"/>
        <v>-22.51303444129222</v>
      </c>
      <c r="AN89" s="4">
        <f t="shared" si="28"/>
        <v>-28.043030691367363</v>
      </c>
      <c r="AO89" s="4">
        <f t="shared" si="28"/>
        <v>-24.408048111974566</v>
      </c>
      <c r="AP89" s="4">
        <f t="shared" si="28"/>
        <v>-22.475152142840344</v>
      </c>
      <c r="AQ89" s="4">
        <f t="shared" si="28"/>
        <v>-26.662621645052127</v>
      </c>
      <c r="AR89" s="4">
        <f t="shared" si="28"/>
        <v>-10.516774156555357</v>
      </c>
      <c r="AS89" s="4">
        <f t="shared" si="28"/>
        <v>0.67190372838908274</v>
      </c>
      <c r="AT89" s="4">
        <f t="shared" si="28"/>
        <v>9.0714452947116513</v>
      </c>
      <c r="AU89" s="4">
        <f t="shared" si="28"/>
        <v>21.279531787811663</v>
      </c>
      <c r="AV89" s="4">
        <f t="shared" si="28"/>
        <v>18.097585603470634</v>
      </c>
      <c r="AW89" s="4">
        <f t="shared" si="28"/>
        <v>14.998777336210225</v>
      </c>
      <c r="AX89" s="4">
        <f t="shared" si="28"/>
        <v>14.450506573531101</v>
      </c>
      <c r="AZ89" s="2">
        <f t="shared" si="29"/>
        <v>39.262518500005157</v>
      </c>
      <c r="BA89" s="2">
        <f t="shared" si="29"/>
        <v>46.331023752322636</v>
      </c>
      <c r="BB89" s="2">
        <f t="shared" si="29"/>
        <v>52.113461900169703</v>
      </c>
      <c r="BC89" s="2">
        <f t="shared" si="29"/>
        <v>59.047448392885116</v>
      </c>
      <c r="BD89" s="2">
        <f t="shared" si="29"/>
        <v>63.321836423024195</v>
      </c>
      <c r="BE89" s="2">
        <f t="shared" si="29"/>
        <v>66.228757156782393</v>
      </c>
      <c r="BF89" s="2">
        <f t="shared" si="29"/>
        <v>69.992981144376856</v>
      </c>
      <c r="BG89" s="2">
        <f t="shared" si="29"/>
        <v>72.05145738703763</v>
      </c>
      <c r="BH89" s="2">
        <f t="shared" si="29"/>
        <v>72.300057491642249</v>
      </c>
      <c r="BI89" s="2">
        <f t="shared" si="29"/>
        <v>73.217146324216387</v>
      </c>
      <c r="BJ89" s="2">
        <f t="shared" si="29"/>
        <v>72.85173556505697</v>
      </c>
      <c r="BK89" s="2">
        <f t="shared" si="29"/>
        <v>71.239188982264622</v>
      </c>
      <c r="BL89" s="2">
        <f t="shared" si="29"/>
        <v>69.151996342794959</v>
      </c>
      <c r="BM89" s="2">
        <f t="shared" si="29"/>
        <v>67.285224579219189</v>
      </c>
      <c r="BN89" s="2">
        <f t="shared" si="29"/>
        <v>64.79118139122177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39.302185895525241</v>
      </c>
      <c r="CW89" s="2">
        <f t="shared" si="32"/>
        <v>46.356851990342868</v>
      </c>
      <c r="CX89" s="2">
        <f t="shared" si="32"/>
        <v>52.144747440834287</v>
      </c>
      <c r="CY89" s="2">
        <f t="shared" si="32"/>
        <v>59.007467519950303</v>
      </c>
      <c r="CZ89" s="2">
        <f t="shared" si="32"/>
        <v>63.32064217925921</v>
      </c>
      <c r="DA89" s="2">
        <f t="shared" si="32"/>
        <v>66.141449043470629</v>
      </c>
      <c r="DB89" s="2">
        <f t="shared" si="32"/>
        <v>69.830045076115056</v>
      </c>
      <c r="DC89" s="2">
        <f t="shared" si="32"/>
        <v>71.927583540387232</v>
      </c>
      <c r="DD89" s="2">
        <f t="shared" si="32"/>
        <v>72.156520677974498</v>
      </c>
      <c r="DE89" s="2">
        <f t="shared" si="32"/>
        <v>73.132532771416521</v>
      </c>
      <c r="DF89" s="2">
        <f t="shared" si="32"/>
        <v>72.760600524445195</v>
      </c>
      <c r="DG89" s="2">
        <f t="shared" si="32"/>
        <v>71.248362526768389</v>
      </c>
      <c r="DH89" s="2">
        <f t="shared" si="32"/>
        <v>69.156264349136222</v>
      </c>
      <c r="DI89" s="2">
        <f t="shared" si="32"/>
        <v>67.316567743891483</v>
      </c>
      <c r="DJ89" s="2">
        <f t="shared" si="32"/>
        <v>64.739619832697159</v>
      </c>
      <c r="DL89" s="2">
        <f t="shared" si="33"/>
        <v>38.388214518621787</v>
      </c>
      <c r="DM89" s="2">
        <f t="shared" si="33"/>
        <v>45.869827647868853</v>
      </c>
      <c r="DN89" s="2">
        <f t="shared" si="33"/>
        <v>51.604871771140111</v>
      </c>
      <c r="DO89" s="2">
        <f t="shared" si="33"/>
        <v>59.761695264201059</v>
      </c>
      <c r="DP89" s="2">
        <f t="shared" si="33"/>
        <v>63.342888993379141</v>
      </c>
      <c r="DQ89" s="2">
        <f t="shared" si="33"/>
        <v>67.752059796054581</v>
      </c>
      <c r="DR89" s="2">
        <f t="shared" si="33"/>
        <v>72.743360618716508</v>
      </c>
      <c r="DS89" s="2">
        <f t="shared" si="33"/>
        <v>74.140158770876141</v>
      </c>
      <c r="DT89" s="2">
        <f t="shared" si="33"/>
        <v>74.899614422940189</v>
      </c>
      <c r="DU89" s="2">
        <f t="shared" si="33"/>
        <v>74.806862655152955</v>
      </c>
      <c r="DV89" s="2">
        <f t="shared" si="33"/>
        <v>74.626904843441565</v>
      </c>
      <c r="DW89" s="2">
        <f t="shared" si="33"/>
        <v>71.044704001319772</v>
      </c>
      <c r="DX89" s="2">
        <f t="shared" si="33"/>
        <v>69.055332672537673</v>
      </c>
      <c r="DY89" s="2">
        <f t="shared" si="33"/>
        <v>66.523024803001874</v>
      </c>
      <c r="DZ89" s="2">
        <f t="shared" si="33"/>
        <v>66.070410485234717</v>
      </c>
      <c r="EB89" s="2">
        <f t="shared" si="34"/>
        <v>4.3401135443077485E-2</v>
      </c>
      <c r="EC89" s="2">
        <f t="shared" si="34"/>
        <v>5.3032745527723829E-2</v>
      </c>
      <c r="ED89" s="2">
        <f t="shared" si="34"/>
        <v>5.7949528791162469E-2</v>
      </c>
      <c r="EE89" s="2">
        <f t="shared" si="34"/>
        <v>5.3009019145187485E-2</v>
      </c>
      <c r="EF89" s="2">
        <f t="shared" si="34"/>
        <v>5.3681563506022024E-2</v>
      </c>
      <c r="EG89" s="2">
        <f t="shared" si="34"/>
        <v>5.420807800499846E-2</v>
      </c>
      <c r="EH89" s="2">
        <f t="shared" si="34"/>
        <v>5.5928053751535582E-2</v>
      </c>
      <c r="EI89" s="2">
        <f t="shared" si="34"/>
        <v>5.5986275604749253E-2</v>
      </c>
      <c r="EJ89" s="2">
        <f t="shared" si="34"/>
        <v>5.2326616227088139E-2</v>
      </c>
      <c r="EK89" s="2">
        <f t="shared" si="34"/>
        <v>5.0535771726802216E-2</v>
      </c>
      <c r="EL89" s="2">
        <f t="shared" si="34"/>
        <v>4.883182216541327E-2</v>
      </c>
      <c r="EM89" s="2">
        <f t="shared" si="34"/>
        <v>4.5043753918765077E-2</v>
      </c>
      <c r="EN89" s="2">
        <f t="shared" si="34"/>
        <v>4.2286093772520593E-2</v>
      </c>
      <c r="EO89" s="2">
        <f t="shared" si="34"/>
        <v>3.9497755013920957E-2</v>
      </c>
      <c r="EP89" s="2">
        <f t="shared" si="34"/>
        <v>3.874505612606359E-2</v>
      </c>
    </row>
    <row r="90" spans="2:146" x14ac:dyDescent="0.25">
      <c r="B90" s="2">
        <v>68</v>
      </c>
      <c r="C90" s="49">
        <v>93.810299999999998</v>
      </c>
      <c r="D90" s="49">
        <v>52.944000000000003</v>
      </c>
      <c r="E90" s="49">
        <v>55.593000000000004</v>
      </c>
      <c r="F90" s="49">
        <v>61.814999999999998</v>
      </c>
      <c r="G90" s="49">
        <v>66.185000000000002</v>
      </c>
      <c r="H90" s="49">
        <v>70.796000000000006</v>
      </c>
      <c r="I90" s="49">
        <v>74.647999999999996</v>
      </c>
      <c r="J90" s="49">
        <v>77.980999999999995</v>
      </c>
      <c r="K90" s="49">
        <v>82.13</v>
      </c>
      <c r="L90" s="49">
        <v>92.703999999999994</v>
      </c>
      <c r="M90" s="49">
        <v>98.888999999999996</v>
      </c>
      <c r="N90" s="49">
        <v>136.185</v>
      </c>
      <c r="O90" s="49">
        <v>168.03700000000001</v>
      </c>
      <c r="P90" s="49">
        <v>169.74100000000001</v>
      </c>
      <c r="Q90" s="49">
        <v>161.79599999999999</v>
      </c>
      <c r="T90" s="4">
        <f t="shared" ref="T90:AH106" si="35">AZ90+(C$3*_xlfn.NORM.DIST($B90,C$7,C$11,FALSE))+(C$4*_xlfn.NORM.DIST($B90,C$8,C$12,FALSE))+(C$5*_xlfn.NORM.DIST($B90,C$9,C$13,FALSE))+(C$6*_xlfn.NORM.DIST($B90,C$10,C$14,FALSE))</f>
        <v>83.184651874932769</v>
      </c>
      <c r="U90" s="4">
        <f t="shared" si="35"/>
        <v>73.49675172950009</v>
      </c>
      <c r="V90" s="4">
        <f t="shared" si="35"/>
        <v>69.040916192629837</v>
      </c>
      <c r="W90" s="4">
        <f t="shared" si="35"/>
        <v>83.988808013242732</v>
      </c>
      <c r="X90" s="4">
        <f t="shared" si="35"/>
        <v>83.680787189289632</v>
      </c>
      <c r="Y90" s="4">
        <f t="shared" si="35"/>
        <v>84.891241549197147</v>
      </c>
      <c r="Z90" s="4">
        <f t="shared" si="35"/>
        <v>86.98172223480249</v>
      </c>
      <c r="AA90" s="4">
        <f t="shared" si="35"/>
        <v>95.062415603158257</v>
      </c>
      <c r="AB90" s="4">
        <f t="shared" si="35"/>
        <v>111.64719878307037</v>
      </c>
      <c r="AC90" s="4">
        <f t="shared" si="35"/>
        <v>118.88049424191591</v>
      </c>
      <c r="AD90" s="4">
        <f t="shared" si="35"/>
        <v>122.60778910264582</v>
      </c>
      <c r="AE90" s="4">
        <f t="shared" si="35"/>
        <v>134.9387428852533</v>
      </c>
      <c r="AF90" s="4">
        <f t="shared" si="35"/>
        <v>147.52822152655492</v>
      </c>
      <c r="AG90" s="4">
        <f t="shared" si="35"/>
        <v>149.55128819085766</v>
      </c>
      <c r="AH90" s="4">
        <f t="shared" si="35"/>
        <v>143.7468111212028</v>
      </c>
      <c r="AJ90" s="4">
        <f t="shared" ref="AJ90:AX106" si="36">IF(OR($B90 &lt; C$226, $B90 &gt; C$231), 0, C90-T90)</f>
        <v>10.625648125067229</v>
      </c>
      <c r="AK90" s="4">
        <f t="shared" si="36"/>
        <v>-20.552751729500088</v>
      </c>
      <c r="AL90" s="4">
        <f t="shared" si="36"/>
        <v>-13.447916192629833</v>
      </c>
      <c r="AM90" s="4">
        <f t="shared" si="36"/>
        <v>-22.173808013242734</v>
      </c>
      <c r="AN90" s="4">
        <f t="shared" si="36"/>
        <v>-17.495787189289629</v>
      </c>
      <c r="AO90" s="4">
        <f t="shared" si="36"/>
        <v>-14.095241549197141</v>
      </c>
      <c r="AP90" s="4">
        <f t="shared" si="36"/>
        <v>-12.333722234802494</v>
      </c>
      <c r="AQ90" s="4">
        <f t="shared" si="36"/>
        <v>-17.081415603158263</v>
      </c>
      <c r="AR90" s="4">
        <f t="shared" si="36"/>
        <v>-29.51719878307037</v>
      </c>
      <c r="AS90" s="4">
        <f t="shared" si="36"/>
        <v>-26.176494241915918</v>
      </c>
      <c r="AT90" s="4">
        <f t="shared" si="36"/>
        <v>-23.718789102645829</v>
      </c>
      <c r="AU90" s="4">
        <f t="shared" si="36"/>
        <v>1.2462571147466974</v>
      </c>
      <c r="AV90" s="4">
        <f t="shared" si="36"/>
        <v>20.508778473445091</v>
      </c>
      <c r="AW90" s="4">
        <f t="shared" si="36"/>
        <v>20.189711809142352</v>
      </c>
      <c r="AX90" s="4">
        <f t="shared" si="36"/>
        <v>18.049188878797196</v>
      </c>
      <c r="AZ90" s="2">
        <f t="shared" ref="AZ90:BN106" si="37">IF(OR($B90 &lt; C$226, $B90 &gt; C$231), #N/A, ((1-EB90)*CV90) + (EB90*DL90))</f>
        <v>39.247832380913728</v>
      </c>
      <c r="BA90" s="2">
        <f t="shared" si="37"/>
        <v>46.310392586101436</v>
      </c>
      <c r="BB90" s="2">
        <f t="shared" si="37"/>
        <v>52.060077436657444</v>
      </c>
      <c r="BC90" s="2">
        <f t="shared" si="37"/>
        <v>59.010493170668198</v>
      </c>
      <c r="BD90" s="2">
        <f t="shared" si="37"/>
        <v>63.281520660334635</v>
      </c>
      <c r="BE90" s="2">
        <f t="shared" si="37"/>
        <v>66.197325159308349</v>
      </c>
      <c r="BF90" s="2">
        <f t="shared" si="37"/>
        <v>69.963016677921956</v>
      </c>
      <c r="BG90" s="2">
        <f t="shared" si="37"/>
        <v>72.035761861098109</v>
      </c>
      <c r="BH90" s="2">
        <f t="shared" si="37"/>
        <v>72.291797255113039</v>
      </c>
      <c r="BI90" s="2">
        <f t="shared" si="37"/>
        <v>73.209656949671086</v>
      </c>
      <c r="BJ90" s="2">
        <f t="shared" si="37"/>
        <v>72.829262046671914</v>
      </c>
      <c r="BK90" s="2">
        <f t="shared" si="37"/>
        <v>71.197977121068021</v>
      </c>
      <c r="BL90" s="2">
        <f t="shared" si="37"/>
        <v>69.093978437237496</v>
      </c>
      <c r="BM90" s="2">
        <f t="shared" si="37"/>
        <v>67.220729101560551</v>
      </c>
      <c r="BN90" s="2">
        <f t="shared" si="37"/>
        <v>64.750323121244918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39.292908311289963</v>
      </c>
      <c r="CW90" s="2">
        <f t="shared" si="40"/>
        <v>46.341499420650756</v>
      </c>
      <c r="CX90" s="2">
        <f t="shared" si="40"/>
        <v>52.095797116741814</v>
      </c>
      <c r="CY90" s="2">
        <f t="shared" si="40"/>
        <v>58.971241013799627</v>
      </c>
      <c r="CZ90" s="2">
        <f t="shared" si="40"/>
        <v>63.283787602024546</v>
      </c>
      <c r="DA90" s="2">
        <f t="shared" si="40"/>
        <v>66.106452706153576</v>
      </c>
      <c r="DB90" s="2">
        <f t="shared" si="40"/>
        <v>69.790767555540199</v>
      </c>
      <c r="DC90" s="2">
        <f t="shared" si="40"/>
        <v>71.907644509555737</v>
      </c>
      <c r="DD90" s="2">
        <f t="shared" si="40"/>
        <v>72.141385865928029</v>
      </c>
      <c r="DE90" s="2">
        <f t="shared" si="40"/>
        <v>73.12374754182585</v>
      </c>
      <c r="DF90" s="2">
        <f t="shared" si="40"/>
        <v>72.735162107099839</v>
      </c>
      <c r="DG90" s="2">
        <f t="shared" si="40"/>
        <v>71.211698555987226</v>
      </c>
      <c r="DH90" s="2">
        <f t="shared" si="40"/>
        <v>69.102013226908639</v>
      </c>
      <c r="DI90" s="2">
        <f t="shared" si="40"/>
        <v>67.257461331212937</v>
      </c>
      <c r="DJ90" s="2">
        <f t="shared" si="40"/>
        <v>64.698044383984424</v>
      </c>
      <c r="DL90" s="2">
        <f t="shared" ref="DL90:DZ106" si="41">CF$223*$B90+CF$224</f>
        <v>38.341737933661889</v>
      </c>
      <c r="DM90" s="2">
        <f t="shared" si="41"/>
        <v>45.803814184184255</v>
      </c>
      <c r="DN90" s="2">
        <f t="shared" si="41"/>
        <v>51.530497134822774</v>
      </c>
      <c r="DO90" s="2">
        <f t="shared" si="41"/>
        <v>59.650021224644696</v>
      </c>
      <c r="DP90" s="2">
        <f t="shared" si="41"/>
        <v>63.245074440180474</v>
      </c>
      <c r="DQ90" s="2">
        <f t="shared" si="41"/>
        <v>67.643310344308446</v>
      </c>
      <c r="DR90" s="2">
        <f t="shared" si="41"/>
        <v>72.614765617071583</v>
      </c>
      <c r="DS90" s="2">
        <f t="shared" si="41"/>
        <v>74.005936311853389</v>
      </c>
      <c r="DT90" s="2">
        <f t="shared" si="41"/>
        <v>74.77616998926942</v>
      </c>
      <c r="DU90" s="2">
        <f t="shared" si="41"/>
        <v>74.681699726029123</v>
      </c>
      <c r="DV90" s="2">
        <f t="shared" si="41"/>
        <v>74.500905786827502</v>
      </c>
      <c r="DW90" s="2">
        <f t="shared" si="41"/>
        <v>70.932670293476164</v>
      </c>
      <c r="DX90" s="2">
        <f t="shared" si="41"/>
        <v>68.928014878956475</v>
      </c>
      <c r="DY90" s="2">
        <f t="shared" si="41"/>
        <v>66.406074971857407</v>
      </c>
      <c r="DZ90" s="2">
        <f t="shared" si="41"/>
        <v>65.933221349214406</v>
      </c>
      <c r="EB90" s="2">
        <f t="shared" ref="EB90:EP106" si="42">POWER(10,($B90-C$224)/C$225)/(1+POWER(10,($B90-C$224)/C$225))</f>
        <v>4.7389964444270793E-2</v>
      </c>
      <c r="EC90" s="2">
        <f t="shared" si="42"/>
        <v>5.7853242826119339E-2</v>
      </c>
      <c r="ED90" s="2">
        <f t="shared" si="42"/>
        <v>6.3187124052455301E-2</v>
      </c>
      <c r="EE90" s="2">
        <f t="shared" si="42"/>
        <v>5.7827491493454362E-2</v>
      </c>
      <c r="EF90" s="2">
        <f t="shared" si="42"/>
        <v>5.8557389320005308E-2</v>
      </c>
      <c r="EG90" s="2">
        <f t="shared" si="42"/>
        <v>5.9128738341611885E-2</v>
      </c>
      <c r="EH90" s="2">
        <f t="shared" si="42"/>
        <v>6.0994773590018481E-2</v>
      </c>
      <c r="EI90" s="2">
        <f t="shared" si="42"/>
        <v>6.105792883624906E-2</v>
      </c>
      <c r="EJ90" s="2">
        <f t="shared" si="42"/>
        <v>5.7086798061569077E-2</v>
      </c>
      <c r="EK90" s="2">
        <f t="shared" si="42"/>
        <v>5.5142518952957208E-2</v>
      </c>
      <c r="EL90" s="2">
        <f t="shared" si="42"/>
        <v>5.329195887966149E-2</v>
      </c>
      <c r="EM90" s="2">
        <f t="shared" si="42"/>
        <v>4.917578884557082E-2</v>
      </c>
      <c r="EN90" s="2">
        <f t="shared" si="42"/>
        <v>4.6177390565560125E-2</v>
      </c>
      <c r="EO90" s="2">
        <f t="shared" si="42"/>
        <v>4.3144019455755328E-2</v>
      </c>
      <c r="EP90" s="2">
        <f t="shared" si="42"/>
        <v>4.2324896538821211E-2</v>
      </c>
    </row>
    <row r="91" spans="2:146" x14ac:dyDescent="0.25">
      <c r="B91" s="2">
        <v>69</v>
      </c>
      <c r="C91" s="49">
        <v>73.879300000000001</v>
      </c>
      <c r="D91" s="49">
        <v>50.593000000000004</v>
      </c>
      <c r="E91" s="49">
        <v>55.406999999999996</v>
      </c>
      <c r="F91" s="49">
        <v>62.37</v>
      </c>
      <c r="G91" s="49">
        <v>66.480999999999995</v>
      </c>
      <c r="H91" s="49">
        <v>69.944000000000003</v>
      </c>
      <c r="I91" s="49">
        <v>74.611000000000004</v>
      </c>
      <c r="J91" s="49">
        <v>77.593000000000004</v>
      </c>
      <c r="K91" s="49">
        <v>77.093000000000004</v>
      </c>
      <c r="L91" s="49">
        <v>78.332999999999998</v>
      </c>
      <c r="M91" s="49">
        <v>78.147999999999996</v>
      </c>
      <c r="N91" s="49">
        <v>90.888999999999996</v>
      </c>
      <c r="O91" s="49">
        <v>137.07400000000001</v>
      </c>
      <c r="P91" s="49">
        <v>146.648</v>
      </c>
      <c r="Q91" s="49">
        <v>136.53700000000001</v>
      </c>
      <c r="T91" s="4">
        <f t="shared" si="35"/>
        <v>73.942033634647188</v>
      </c>
      <c r="U91" s="4">
        <f t="shared" si="35"/>
        <v>64.947848861263097</v>
      </c>
      <c r="V91" s="4">
        <f t="shared" si="35"/>
        <v>62.63904975575219</v>
      </c>
      <c r="W91" s="4">
        <f t="shared" si="35"/>
        <v>75.152991246787664</v>
      </c>
      <c r="X91" s="4">
        <f t="shared" si="35"/>
        <v>75.604485849181543</v>
      </c>
      <c r="Y91" s="4">
        <f t="shared" si="35"/>
        <v>77.22211277785965</v>
      </c>
      <c r="Z91" s="4">
        <f t="shared" si="35"/>
        <v>79.791229826626392</v>
      </c>
      <c r="AA91" s="4">
        <f t="shared" si="35"/>
        <v>86.086061742152523</v>
      </c>
      <c r="AB91" s="4">
        <f t="shared" si="35"/>
        <v>98.428898009536283</v>
      </c>
      <c r="AC91" s="4">
        <f t="shared" si="35"/>
        <v>105.04310088704672</v>
      </c>
      <c r="AD91" s="4">
        <f t="shared" si="35"/>
        <v>107.9474180271431</v>
      </c>
      <c r="AE91" s="4">
        <f t="shared" si="35"/>
        <v>118.16519210935736</v>
      </c>
      <c r="AF91" s="4">
        <f t="shared" si="35"/>
        <v>130.29271782909623</v>
      </c>
      <c r="AG91" s="4">
        <f t="shared" si="35"/>
        <v>133.74378663998093</v>
      </c>
      <c r="AH91" s="4">
        <f t="shared" si="35"/>
        <v>128.58652825593597</v>
      </c>
      <c r="AJ91" s="4">
        <f t="shared" si="36"/>
        <v>-6.2733634647187841E-2</v>
      </c>
      <c r="AK91" s="4">
        <f t="shared" si="36"/>
        <v>-14.354848861263093</v>
      </c>
      <c r="AL91" s="4">
        <f t="shared" si="36"/>
        <v>-7.2320497557521932</v>
      </c>
      <c r="AM91" s="4">
        <f t="shared" si="36"/>
        <v>-12.782991246787667</v>
      </c>
      <c r="AN91" s="4">
        <f t="shared" si="36"/>
        <v>-9.1234858491815487</v>
      </c>
      <c r="AO91" s="4">
        <f t="shared" si="36"/>
        <v>-7.2781127778596471</v>
      </c>
      <c r="AP91" s="4">
        <f t="shared" si="36"/>
        <v>-5.1802298266263875</v>
      </c>
      <c r="AQ91" s="4">
        <f t="shared" si="36"/>
        <v>-8.4930617421525199</v>
      </c>
      <c r="AR91" s="4">
        <f t="shared" si="36"/>
        <v>-21.33589800953628</v>
      </c>
      <c r="AS91" s="4">
        <f t="shared" si="36"/>
        <v>-26.710100887046721</v>
      </c>
      <c r="AT91" s="4">
        <f t="shared" si="36"/>
        <v>-29.799418027143105</v>
      </c>
      <c r="AU91" s="4">
        <f t="shared" si="36"/>
        <v>-27.276192109357368</v>
      </c>
      <c r="AV91" s="4">
        <f t="shared" si="36"/>
        <v>6.7812821709037792</v>
      </c>
      <c r="AW91" s="4">
        <f t="shared" si="36"/>
        <v>12.904213360019071</v>
      </c>
      <c r="AX91" s="4">
        <f t="shared" si="36"/>
        <v>7.950471744064032</v>
      </c>
      <c r="AZ91" s="2">
        <f t="shared" si="37"/>
        <v>39.232506759222794</v>
      </c>
      <c r="BA91" s="2">
        <f t="shared" si="37"/>
        <v>46.289032377738387</v>
      </c>
      <c r="BB91" s="2">
        <f t="shared" si="37"/>
        <v>52.006167450497614</v>
      </c>
      <c r="BC91" s="2">
        <f t="shared" si="37"/>
        <v>58.9730575259739</v>
      </c>
      <c r="BD91" s="2">
        <f t="shared" si="37"/>
        <v>63.240569273620999</v>
      </c>
      <c r="BE91" s="2">
        <f t="shared" si="37"/>
        <v>66.165776308484439</v>
      </c>
      <c r="BF91" s="2">
        <f t="shared" si="37"/>
        <v>69.933313965851283</v>
      </c>
      <c r="BG91" s="2">
        <f t="shared" si="37"/>
        <v>72.01975436753979</v>
      </c>
      <c r="BH91" s="2">
        <f t="shared" si="37"/>
        <v>72.28352805985358</v>
      </c>
      <c r="BI91" s="2">
        <f t="shared" si="37"/>
        <v>73.201662361347942</v>
      </c>
      <c r="BJ91" s="2">
        <f t="shared" si="37"/>
        <v>72.806528392016801</v>
      </c>
      <c r="BK91" s="2">
        <f t="shared" si="37"/>
        <v>71.156015614630221</v>
      </c>
      <c r="BL91" s="2">
        <f t="shared" si="37"/>
        <v>69.035308068736001</v>
      </c>
      <c r="BM91" s="2">
        <f t="shared" si="37"/>
        <v>67.155520756665382</v>
      </c>
      <c r="BN91" s="2">
        <f t="shared" si="37"/>
        <v>64.709139084757979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39.283630727054685</v>
      </c>
      <c r="CW91" s="2">
        <f t="shared" si="40"/>
        <v>46.326146850958644</v>
      </c>
      <c r="CX91" s="2">
        <f t="shared" si="40"/>
        <v>52.04684679264934</v>
      </c>
      <c r="CY91" s="2">
        <f t="shared" si="40"/>
        <v>58.935014507648951</v>
      </c>
      <c r="CZ91" s="2">
        <f t="shared" si="40"/>
        <v>63.246933024789882</v>
      </c>
      <c r="DA91" s="2">
        <f t="shared" si="40"/>
        <v>66.071456368836522</v>
      </c>
      <c r="DB91" s="2">
        <f t="shared" si="40"/>
        <v>69.751490034965343</v>
      </c>
      <c r="DC91" s="2">
        <f t="shared" si="40"/>
        <v>71.887705478724229</v>
      </c>
      <c r="DD91" s="2">
        <f t="shared" si="40"/>
        <v>72.126251053881546</v>
      </c>
      <c r="DE91" s="2">
        <f t="shared" si="40"/>
        <v>73.114962312235178</v>
      </c>
      <c r="DF91" s="2">
        <f t="shared" si="40"/>
        <v>72.709723689754497</v>
      </c>
      <c r="DG91" s="2">
        <f t="shared" si="40"/>
        <v>71.175034585206049</v>
      </c>
      <c r="DH91" s="2">
        <f t="shared" si="40"/>
        <v>69.047762104681055</v>
      </c>
      <c r="DI91" s="2">
        <f t="shared" si="40"/>
        <v>67.198354918534406</v>
      </c>
      <c r="DJ91" s="2">
        <f t="shared" si="40"/>
        <v>64.656468935271675</v>
      </c>
      <c r="DL91" s="2">
        <f t="shared" si="41"/>
        <v>38.295261348701985</v>
      </c>
      <c r="DM91" s="2">
        <f t="shared" si="41"/>
        <v>45.737800720499656</v>
      </c>
      <c r="DN91" s="2">
        <f t="shared" si="41"/>
        <v>51.456122498505437</v>
      </c>
      <c r="DO91" s="2">
        <f t="shared" si="41"/>
        <v>59.538347185088341</v>
      </c>
      <c r="DP91" s="2">
        <f t="shared" si="41"/>
        <v>63.147259886981807</v>
      </c>
      <c r="DQ91" s="2">
        <f t="shared" si="41"/>
        <v>67.534560892562325</v>
      </c>
      <c r="DR91" s="2">
        <f t="shared" si="41"/>
        <v>72.486170615426659</v>
      </c>
      <c r="DS91" s="2">
        <f t="shared" si="41"/>
        <v>73.871713852830652</v>
      </c>
      <c r="DT91" s="2">
        <f t="shared" si="41"/>
        <v>74.652725555598664</v>
      </c>
      <c r="DU91" s="2">
        <f t="shared" si="41"/>
        <v>74.556536796905291</v>
      </c>
      <c r="DV91" s="2">
        <f t="shared" si="41"/>
        <v>74.374906730213439</v>
      </c>
      <c r="DW91" s="2">
        <f t="shared" si="41"/>
        <v>70.820636585632542</v>
      </c>
      <c r="DX91" s="2">
        <f t="shared" si="41"/>
        <v>68.80069708537529</v>
      </c>
      <c r="DY91" s="2">
        <f t="shared" si="41"/>
        <v>66.28912514071294</v>
      </c>
      <c r="DZ91" s="2">
        <f t="shared" si="41"/>
        <v>65.796032213194081</v>
      </c>
      <c r="EB91" s="2">
        <f t="shared" si="42"/>
        <v>5.1725568346821141E-2</v>
      </c>
      <c r="EC91" s="2">
        <f t="shared" si="42"/>
        <v>6.3082718316345071E-2</v>
      </c>
      <c r="ED91" s="2">
        <f t="shared" si="42"/>
        <v>6.8863499529301028E-2</v>
      </c>
      <c r="EE91" s="2">
        <f t="shared" si="42"/>
        <v>6.3054795053373885E-2</v>
      </c>
      <c r="EF91" s="2">
        <f t="shared" si="42"/>
        <v>6.3846200780166146E-2</v>
      </c>
      <c r="EG91" s="2">
        <f t="shared" si="42"/>
        <v>6.446561959069072E-2</v>
      </c>
      <c r="EH91" s="2">
        <f t="shared" si="42"/>
        <v>6.6488178613997126E-2</v>
      </c>
      <c r="EI91" s="2">
        <f t="shared" si="42"/>
        <v>6.6556618681128318E-2</v>
      </c>
      <c r="EJ91" s="2">
        <f t="shared" si="42"/>
        <v>6.2251570663046062E-2</v>
      </c>
      <c r="EK91" s="2">
        <f t="shared" si="42"/>
        <v>6.0142607985048412E-2</v>
      </c>
      <c r="EL91" s="2">
        <f t="shared" si="42"/>
        <v>5.8134571341556765E-2</v>
      </c>
      <c r="EM91" s="2">
        <f t="shared" si="42"/>
        <v>5.3665569779478478E-2</v>
      </c>
      <c r="EN91" s="2">
        <f t="shared" si="42"/>
        <v>5.0407928973708022E-2</v>
      </c>
      <c r="EO91" s="2">
        <f t="shared" si="42"/>
        <v>4.7110381681134329E-2</v>
      </c>
      <c r="EP91" s="2">
        <f t="shared" si="42"/>
        <v>4.6219591756519185E-2</v>
      </c>
    </row>
    <row r="92" spans="2:146" x14ac:dyDescent="0.25">
      <c r="B92" s="2">
        <v>70</v>
      </c>
      <c r="C92" s="49">
        <v>50.5</v>
      </c>
      <c r="D92" s="49">
        <v>51.148000000000003</v>
      </c>
      <c r="E92" s="49">
        <v>56.741</v>
      </c>
      <c r="F92" s="49">
        <v>62.944000000000003</v>
      </c>
      <c r="G92" s="49">
        <v>66.555999999999997</v>
      </c>
      <c r="H92" s="49">
        <v>70.796000000000006</v>
      </c>
      <c r="I92" s="49">
        <v>75.203999999999994</v>
      </c>
      <c r="J92" s="49">
        <v>78.814999999999998</v>
      </c>
      <c r="K92" s="49">
        <v>76.944000000000003</v>
      </c>
      <c r="L92" s="49">
        <v>78.519000000000005</v>
      </c>
      <c r="M92" s="49">
        <v>76.778000000000006</v>
      </c>
      <c r="N92" s="49">
        <v>75.888999999999996</v>
      </c>
      <c r="O92" s="49">
        <v>93.814999999999998</v>
      </c>
      <c r="P92" s="49">
        <v>110.241</v>
      </c>
      <c r="Q92" s="49">
        <v>101.426</v>
      </c>
      <c r="T92" s="4">
        <f t="shared" si="35"/>
        <v>65.515676981494551</v>
      </c>
      <c r="U92" s="4">
        <f t="shared" si="35"/>
        <v>58.571490795911018</v>
      </c>
      <c r="V92" s="4">
        <f t="shared" si="35"/>
        <v>58.59860825039064</v>
      </c>
      <c r="W92" s="4">
        <f t="shared" si="35"/>
        <v>69.024037437004708</v>
      </c>
      <c r="X92" s="4">
        <f t="shared" si="35"/>
        <v>70.383250930253936</v>
      </c>
      <c r="Y92" s="4">
        <f t="shared" si="35"/>
        <v>72.399964587119186</v>
      </c>
      <c r="Z92" s="4">
        <f t="shared" si="35"/>
        <v>75.36591720812963</v>
      </c>
      <c r="AA92" s="4">
        <f t="shared" si="35"/>
        <v>80.196049442709835</v>
      </c>
      <c r="AB92" s="4">
        <f t="shared" si="35"/>
        <v>88.69458876975699</v>
      </c>
      <c r="AC92" s="4">
        <f t="shared" si="35"/>
        <v>94.303218401910584</v>
      </c>
      <c r="AD92" s="4">
        <f t="shared" si="35"/>
        <v>96.379024645626245</v>
      </c>
      <c r="AE92" s="4">
        <f t="shared" si="35"/>
        <v>104.03589525769277</v>
      </c>
      <c r="AF92" s="4">
        <f t="shared" si="35"/>
        <v>114.41064320790645</v>
      </c>
      <c r="AG92" s="4">
        <f t="shared" si="35"/>
        <v>118.45011263995427</v>
      </c>
      <c r="AH92" s="4">
        <f t="shared" si="35"/>
        <v>114.06861204437844</v>
      </c>
      <c r="AJ92" s="4">
        <f t="shared" si="36"/>
        <v>-15.015676981494551</v>
      </c>
      <c r="AK92" s="4">
        <f t="shared" si="36"/>
        <v>-7.4234907959110146</v>
      </c>
      <c r="AL92" s="4">
        <f t="shared" si="36"/>
        <v>-1.8576082503906406</v>
      </c>
      <c r="AM92" s="4">
        <f t="shared" si="36"/>
        <v>-6.0800374370047052</v>
      </c>
      <c r="AN92" s="4">
        <f t="shared" si="36"/>
        <v>-3.827250930253939</v>
      </c>
      <c r="AO92" s="4">
        <f t="shared" si="36"/>
        <v>-1.6039645871191794</v>
      </c>
      <c r="AP92" s="4">
        <f t="shared" si="36"/>
        <v>-0.16191720812963695</v>
      </c>
      <c r="AQ92" s="4">
        <f t="shared" si="36"/>
        <v>-1.3810494427098376</v>
      </c>
      <c r="AR92" s="4">
        <f t="shared" si="36"/>
        <v>-11.750588769756988</v>
      </c>
      <c r="AS92" s="4">
        <f t="shared" si="36"/>
        <v>-15.784218401910579</v>
      </c>
      <c r="AT92" s="4">
        <f t="shared" si="36"/>
        <v>-19.601024645626239</v>
      </c>
      <c r="AU92" s="4">
        <f t="shared" si="36"/>
        <v>-28.146895257692776</v>
      </c>
      <c r="AV92" s="4">
        <f t="shared" si="36"/>
        <v>-20.595643207906448</v>
      </c>
      <c r="AW92" s="4">
        <f t="shared" si="36"/>
        <v>-8.2091126399542702</v>
      </c>
      <c r="AX92" s="4">
        <f t="shared" si="36"/>
        <v>-12.642612044378438</v>
      </c>
      <c r="AZ92" s="2">
        <f t="shared" si="37"/>
        <v>39.216475879920026</v>
      </c>
      <c r="BA92" s="2">
        <f t="shared" si="37"/>
        <v>46.266862290887282</v>
      </c>
      <c r="BB92" s="2">
        <f t="shared" si="37"/>
        <v>51.951679790605603</v>
      </c>
      <c r="BC92" s="2">
        <f t="shared" si="37"/>
        <v>58.935064350346018</v>
      </c>
      <c r="BD92" s="2">
        <f t="shared" si="37"/>
        <v>63.198902015294017</v>
      </c>
      <c r="BE92" s="2">
        <f t="shared" si="37"/>
        <v>66.134059516520765</v>
      </c>
      <c r="BF92" s="2">
        <f t="shared" si="37"/>
        <v>69.903837781430553</v>
      </c>
      <c r="BG92" s="2">
        <f t="shared" si="37"/>
        <v>72.003344431038485</v>
      </c>
      <c r="BH92" s="2">
        <f t="shared" si="37"/>
        <v>72.275188700794359</v>
      </c>
      <c r="BI92" s="2">
        <f t="shared" si="37"/>
        <v>73.193063110060521</v>
      </c>
      <c r="BJ92" s="2">
        <f t="shared" si="37"/>
        <v>72.783463190707891</v>
      </c>
      <c r="BK92" s="2">
        <f t="shared" si="37"/>
        <v>71.113211997039215</v>
      </c>
      <c r="BL92" s="2">
        <f t="shared" si="37"/>
        <v>68.975902555806641</v>
      </c>
      <c r="BM92" s="2">
        <f t="shared" si="37"/>
        <v>67.08951987308231</v>
      </c>
      <c r="BN92" s="2">
        <f t="shared" si="37"/>
        <v>64.66756470197106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39.274353142819407</v>
      </c>
      <c r="CW92" s="2">
        <f t="shared" si="40"/>
        <v>46.310794281266531</v>
      </c>
      <c r="CX92" s="2">
        <f t="shared" si="40"/>
        <v>51.997896468556867</v>
      </c>
      <c r="CY92" s="2">
        <f t="shared" si="40"/>
        <v>58.898788001498275</v>
      </c>
      <c r="CZ92" s="2">
        <f t="shared" si="40"/>
        <v>63.210078447555226</v>
      </c>
      <c r="DA92" s="2">
        <f t="shared" si="40"/>
        <v>66.036460031519482</v>
      </c>
      <c r="DB92" s="2">
        <f t="shared" si="40"/>
        <v>69.712212514390473</v>
      </c>
      <c r="DC92" s="2">
        <f t="shared" si="40"/>
        <v>71.867766447892734</v>
      </c>
      <c r="DD92" s="2">
        <f t="shared" si="40"/>
        <v>72.111116241835063</v>
      </c>
      <c r="DE92" s="2">
        <f t="shared" si="40"/>
        <v>73.106177082644521</v>
      </c>
      <c r="DF92" s="2">
        <f t="shared" si="40"/>
        <v>72.684285272409141</v>
      </c>
      <c r="DG92" s="2">
        <f t="shared" si="40"/>
        <v>71.138370614424872</v>
      </c>
      <c r="DH92" s="2">
        <f t="shared" si="40"/>
        <v>68.993510982453472</v>
      </c>
      <c r="DI92" s="2">
        <f t="shared" si="40"/>
        <v>67.139248505855861</v>
      </c>
      <c r="DJ92" s="2">
        <f t="shared" si="40"/>
        <v>64.614893486558941</v>
      </c>
      <c r="DL92" s="2">
        <f t="shared" si="41"/>
        <v>38.24878476374208</v>
      </c>
      <c r="DM92" s="2">
        <f t="shared" si="41"/>
        <v>45.671787256815058</v>
      </c>
      <c r="DN92" s="2">
        <f t="shared" si="41"/>
        <v>51.381747862188092</v>
      </c>
      <c r="DO92" s="2">
        <f t="shared" si="41"/>
        <v>59.426673145531979</v>
      </c>
      <c r="DP92" s="2">
        <f t="shared" si="41"/>
        <v>63.04944533378314</v>
      </c>
      <c r="DQ92" s="2">
        <f t="shared" si="41"/>
        <v>67.42581144081619</v>
      </c>
      <c r="DR92" s="2">
        <f t="shared" si="41"/>
        <v>72.357575613781734</v>
      </c>
      <c r="DS92" s="2">
        <f t="shared" si="41"/>
        <v>73.7374913938079</v>
      </c>
      <c r="DT92" s="2">
        <f t="shared" si="41"/>
        <v>74.529281121927895</v>
      </c>
      <c r="DU92" s="2">
        <f t="shared" si="41"/>
        <v>74.43137386778146</v>
      </c>
      <c r="DV92" s="2">
        <f t="shared" si="41"/>
        <v>74.248907673599376</v>
      </c>
      <c r="DW92" s="2">
        <f t="shared" si="41"/>
        <v>70.708602877788934</v>
      </c>
      <c r="DX92" s="2">
        <f t="shared" si="41"/>
        <v>68.673379291794092</v>
      </c>
      <c r="DY92" s="2">
        <f t="shared" si="41"/>
        <v>66.172175309568473</v>
      </c>
      <c r="DZ92" s="2">
        <f t="shared" si="41"/>
        <v>65.658843077173771</v>
      </c>
      <c r="EB92" s="2">
        <f t="shared" si="42"/>
        <v>5.6434328592940688E-2</v>
      </c>
      <c r="EC92" s="2">
        <f t="shared" si="42"/>
        <v>6.8750402887916617E-2</v>
      </c>
      <c r="ED92" s="2">
        <f t="shared" si="42"/>
        <v>7.5008979122165781E-2</v>
      </c>
      <c r="EE92" s="2">
        <f t="shared" si="42"/>
        <v>6.8720154862755303E-2</v>
      </c>
      <c r="EF92" s="2">
        <f t="shared" si="42"/>
        <v>6.957738662193802E-2</v>
      </c>
      <c r="EG92" s="2">
        <f t="shared" si="42"/>
        <v>7.024823550630073E-2</v>
      </c>
      <c r="EH92" s="2">
        <f t="shared" si="42"/>
        <v>7.2438171940999288E-2</v>
      </c>
      <c r="EI92" s="2">
        <f t="shared" si="42"/>
        <v>7.2512260930120934E-2</v>
      </c>
      <c r="EJ92" s="2">
        <f t="shared" si="42"/>
        <v>6.7849988356874863E-2</v>
      </c>
      <c r="EK92" s="2">
        <f t="shared" si="42"/>
        <v>6.556462284733254E-2</v>
      </c>
      <c r="EL92" s="2">
        <f t="shared" si="42"/>
        <v>6.3387765778695884E-2</v>
      </c>
      <c r="EM92" s="2">
        <f t="shared" si="42"/>
        <v>5.8540032768853244E-2</v>
      </c>
      <c r="EN92" s="2">
        <f t="shared" si="42"/>
        <v>5.5003697417651015E-2</v>
      </c>
      <c r="EO92" s="2">
        <f t="shared" si="42"/>
        <v>5.1421787889958971E-2</v>
      </c>
      <c r="EP92" s="2">
        <f t="shared" si="42"/>
        <v>5.0453791912596219E-2</v>
      </c>
    </row>
    <row r="93" spans="2:146" x14ac:dyDescent="0.25">
      <c r="B93" s="2">
        <v>71</v>
      </c>
      <c r="C93" s="49">
        <v>44.051699999999997</v>
      </c>
      <c r="D93" s="49">
        <v>50.963000000000001</v>
      </c>
      <c r="E93" s="49">
        <v>58.444000000000003</v>
      </c>
      <c r="F93" s="49">
        <v>64.741</v>
      </c>
      <c r="G93" s="49">
        <v>67.278000000000006</v>
      </c>
      <c r="H93" s="49">
        <v>71.203999999999994</v>
      </c>
      <c r="I93" s="49">
        <v>74.647999999999996</v>
      </c>
      <c r="J93" s="49">
        <v>79.37</v>
      </c>
      <c r="K93" s="49">
        <v>80.13</v>
      </c>
      <c r="L93" s="49">
        <v>79.332999999999998</v>
      </c>
      <c r="M93" s="49">
        <v>77</v>
      </c>
      <c r="N93" s="49">
        <v>76.185000000000002</v>
      </c>
      <c r="O93" s="49">
        <v>76.703999999999994</v>
      </c>
      <c r="P93" s="49">
        <v>80.426000000000002</v>
      </c>
      <c r="Q93" s="49">
        <v>76.703999999999994</v>
      </c>
      <c r="T93" s="4">
        <f t="shared" si="35"/>
        <v>58.34612473155601</v>
      </c>
      <c r="U93" s="4">
        <f t="shared" si="35"/>
        <v>54.272046741746408</v>
      </c>
      <c r="V93" s="4">
        <f t="shared" si="35"/>
        <v>56.659468928623582</v>
      </c>
      <c r="W93" s="4">
        <f t="shared" si="35"/>
        <v>65.318454329178579</v>
      </c>
      <c r="X93" s="4">
        <f t="shared" si="35"/>
        <v>67.503056510729081</v>
      </c>
      <c r="Y93" s="4">
        <f t="shared" si="35"/>
        <v>69.84134040356345</v>
      </c>
      <c r="Z93" s="4">
        <f t="shared" si="35"/>
        <v>73.078945951695317</v>
      </c>
      <c r="AA93" s="4">
        <f t="shared" si="35"/>
        <v>76.8392517247173</v>
      </c>
      <c r="AB93" s="4">
        <f t="shared" si="35"/>
        <v>82.142907132386881</v>
      </c>
      <c r="AC93" s="4">
        <f t="shared" si="35"/>
        <v>86.621368819343957</v>
      </c>
      <c r="AD93" s="4">
        <f t="shared" si="35"/>
        <v>87.971230154952764</v>
      </c>
      <c r="AE93" s="4">
        <f t="shared" si="35"/>
        <v>93.031535530611791</v>
      </c>
      <c r="AF93" s="4">
        <f t="shared" si="35"/>
        <v>100.93829483682472</v>
      </c>
      <c r="AG93" s="4">
        <f t="shared" si="35"/>
        <v>104.81841436218569</v>
      </c>
      <c r="AH93" s="4">
        <f t="shared" si="35"/>
        <v>101.18465318210005</v>
      </c>
      <c r="AJ93" s="4">
        <f t="shared" si="36"/>
        <v>-14.294424731556013</v>
      </c>
      <c r="AK93" s="4">
        <f t="shared" si="36"/>
        <v>-3.3090467417464069</v>
      </c>
      <c r="AL93" s="4">
        <f t="shared" si="36"/>
        <v>1.7845310713764206</v>
      </c>
      <c r="AM93" s="4">
        <f t="shared" si="36"/>
        <v>-0.57745432917857897</v>
      </c>
      <c r="AN93" s="4">
        <f t="shared" si="36"/>
        <v>-0.2250565107290754</v>
      </c>
      <c r="AO93" s="4">
        <f t="shared" si="36"/>
        <v>1.3626595964365436</v>
      </c>
      <c r="AP93" s="4">
        <f t="shared" si="36"/>
        <v>1.5690540483046789</v>
      </c>
      <c r="AQ93" s="4">
        <f t="shared" si="36"/>
        <v>2.5307482752827042</v>
      </c>
      <c r="AR93" s="4">
        <f t="shared" si="36"/>
        <v>-2.0129071323868857</v>
      </c>
      <c r="AS93" s="4">
        <f t="shared" si="36"/>
        <v>-7.2883688193439582</v>
      </c>
      <c r="AT93" s="4">
        <f t="shared" si="36"/>
        <v>-10.971230154952764</v>
      </c>
      <c r="AU93" s="4">
        <f t="shared" si="36"/>
        <v>-16.846535530611789</v>
      </c>
      <c r="AV93" s="4">
        <f t="shared" si="36"/>
        <v>-24.234294836824731</v>
      </c>
      <c r="AW93" s="4">
        <f t="shared" si="36"/>
        <v>-24.39241436218569</v>
      </c>
      <c r="AX93" s="4">
        <f t="shared" si="36"/>
        <v>-24.480653182100056</v>
      </c>
      <c r="AZ93" s="2">
        <f t="shared" si="37"/>
        <v>39.19966868404142</v>
      </c>
      <c r="BA93" s="2">
        <f t="shared" si="37"/>
        <v>46.243794825141656</v>
      </c>
      <c r="BB93" s="2">
        <f t="shared" si="37"/>
        <v>51.896558638468022</v>
      </c>
      <c r="BC93" s="2">
        <f t="shared" si="37"/>
        <v>58.896428201679598</v>
      </c>
      <c r="BD93" s="2">
        <f t="shared" si="37"/>
        <v>63.156431238058012</v>
      </c>
      <c r="BE93" s="2">
        <f t="shared" si="37"/>
        <v>66.102116353598902</v>
      </c>
      <c r="BF93" s="2">
        <f t="shared" si="37"/>
        <v>69.874544721708332</v>
      </c>
      <c r="BG93" s="2">
        <f t="shared" si="37"/>
        <v>71.986429619216224</v>
      </c>
      <c r="BH93" s="2">
        <f t="shared" si="37"/>
        <v>72.266707914295267</v>
      </c>
      <c r="BI93" s="2">
        <f t="shared" si="37"/>
        <v>73.183747824388988</v>
      </c>
      <c r="BJ93" s="2">
        <f t="shared" si="37"/>
        <v>72.759985466477801</v>
      </c>
      <c r="BK93" s="2">
        <f t="shared" si="37"/>
        <v>71.069465040696414</v>
      </c>
      <c r="BL93" s="2">
        <f t="shared" si="37"/>
        <v>68.915671104902231</v>
      </c>
      <c r="BM93" s="2">
        <f t="shared" si="37"/>
        <v>67.022639628124324</v>
      </c>
      <c r="BN93" s="2">
        <f t="shared" si="37"/>
        <v>64.625527247864412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39.265075558584122</v>
      </c>
      <c r="CW93" s="2">
        <f t="shared" si="40"/>
        <v>46.295441711574419</v>
      </c>
      <c r="CX93" s="2">
        <f t="shared" si="40"/>
        <v>51.948946144464394</v>
      </c>
      <c r="CY93" s="2">
        <f t="shared" si="40"/>
        <v>58.862561495347599</v>
      </c>
      <c r="CZ93" s="2">
        <f t="shared" si="40"/>
        <v>63.173223870320562</v>
      </c>
      <c r="DA93" s="2">
        <f t="shared" si="40"/>
        <v>66.001463694202428</v>
      </c>
      <c r="DB93" s="2">
        <f t="shared" si="40"/>
        <v>69.672934993815616</v>
      </c>
      <c r="DC93" s="2">
        <f t="shared" si="40"/>
        <v>71.847827417061239</v>
      </c>
      <c r="DD93" s="2">
        <f t="shared" si="40"/>
        <v>72.095981429788594</v>
      </c>
      <c r="DE93" s="2">
        <f t="shared" si="40"/>
        <v>73.09739185305385</v>
      </c>
      <c r="DF93" s="2">
        <f t="shared" si="40"/>
        <v>72.658846855063786</v>
      </c>
      <c r="DG93" s="2">
        <f t="shared" si="40"/>
        <v>71.101706643643709</v>
      </c>
      <c r="DH93" s="2">
        <f t="shared" si="40"/>
        <v>68.939259860225889</v>
      </c>
      <c r="DI93" s="2">
        <f t="shared" si="40"/>
        <v>67.080142093177329</v>
      </c>
      <c r="DJ93" s="2">
        <f t="shared" si="40"/>
        <v>64.573318037846192</v>
      </c>
      <c r="DL93" s="2">
        <f t="shared" si="41"/>
        <v>38.202308178782175</v>
      </c>
      <c r="DM93" s="2">
        <f t="shared" si="41"/>
        <v>45.60577379313046</v>
      </c>
      <c r="DN93" s="2">
        <f t="shared" si="41"/>
        <v>51.307373225870755</v>
      </c>
      <c r="DO93" s="2">
        <f t="shared" si="41"/>
        <v>59.314999105975616</v>
      </c>
      <c r="DP93" s="2">
        <f t="shared" si="41"/>
        <v>62.951630780584466</v>
      </c>
      <c r="DQ93" s="2">
        <f t="shared" si="41"/>
        <v>67.317061989070055</v>
      </c>
      <c r="DR93" s="2">
        <f t="shared" si="41"/>
        <v>72.228980612136795</v>
      </c>
      <c r="DS93" s="2">
        <f t="shared" si="41"/>
        <v>73.603268934785149</v>
      </c>
      <c r="DT93" s="2">
        <f t="shared" si="41"/>
        <v>74.405836688257125</v>
      </c>
      <c r="DU93" s="2">
        <f t="shared" si="41"/>
        <v>74.306210938657628</v>
      </c>
      <c r="DV93" s="2">
        <f t="shared" si="41"/>
        <v>74.122908616985313</v>
      </c>
      <c r="DW93" s="2">
        <f t="shared" si="41"/>
        <v>70.596569169945312</v>
      </c>
      <c r="DX93" s="2">
        <f t="shared" si="41"/>
        <v>68.546061498212907</v>
      </c>
      <c r="DY93" s="2">
        <f t="shared" si="41"/>
        <v>66.055225478424006</v>
      </c>
      <c r="DZ93" s="2">
        <f t="shared" si="41"/>
        <v>65.521653941153446</v>
      </c>
      <c r="EB93" s="2">
        <f t="shared" si="42"/>
        <v>6.1543923708776316E-2</v>
      </c>
      <c r="EC93" s="2">
        <f t="shared" si="42"/>
        <v>7.4886601292525598E-2</v>
      </c>
      <c r="ED93" s="2">
        <f t="shared" si="42"/>
        <v>8.1654796326519091E-2</v>
      </c>
      <c r="EE93" s="2">
        <f t="shared" si="42"/>
        <v>7.4853870536946601E-2</v>
      </c>
      <c r="EF93" s="2">
        <f t="shared" si="42"/>
        <v>7.5781389584602996E-2</v>
      </c>
      <c r="EG93" s="2">
        <f t="shared" si="42"/>
        <v>7.6507137314731397E-2</v>
      </c>
      <c r="EH93" s="2">
        <f t="shared" si="42"/>
        <v>7.8875637605062249E-2</v>
      </c>
      <c r="EI93" s="2">
        <f t="shared" si="42"/>
        <v>7.8955750308728631E-2</v>
      </c>
      <c r="EJ93" s="2">
        <f t="shared" si="42"/>
        <v>7.3912200290793942E-2</v>
      </c>
      <c r="EK93" s="2">
        <f t="shared" si="42"/>
        <v>7.1438292432326897E-2</v>
      </c>
      <c r="EL93" s="2">
        <f t="shared" si="42"/>
        <v>6.9080836645359897E-2</v>
      </c>
      <c r="EM93" s="2">
        <f t="shared" si="42"/>
        <v>6.38273828929216E-2</v>
      </c>
      <c r="EN93" s="2">
        <f t="shared" si="42"/>
        <v>5.999199793942276E-2</v>
      </c>
      <c r="EO93" s="2">
        <f t="shared" si="42"/>
        <v>5.6104530090824313E-2</v>
      </c>
      <c r="EP93" s="2">
        <f t="shared" si="42"/>
        <v>5.5053499330927312E-2</v>
      </c>
    </row>
    <row r="94" spans="2:146" x14ac:dyDescent="0.25">
      <c r="B94" s="2">
        <v>72</v>
      </c>
      <c r="C94" s="49">
        <v>42.637900000000002</v>
      </c>
      <c r="D94" s="49">
        <v>53.536999999999999</v>
      </c>
      <c r="E94" s="49">
        <v>61.018999999999998</v>
      </c>
      <c r="F94" s="49">
        <v>65.980999999999995</v>
      </c>
      <c r="G94" s="49">
        <v>70.296000000000006</v>
      </c>
      <c r="H94" s="49">
        <v>73.906999999999996</v>
      </c>
      <c r="I94" s="49">
        <v>77.703999999999994</v>
      </c>
      <c r="J94" s="49">
        <v>80.63</v>
      </c>
      <c r="K94" s="49">
        <v>80.480999999999995</v>
      </c>
      <c r="L94" s="49">
        <v>80.203999999999994</v>
      </c>
      <c r="M94" s="49">
        <v>80.296000000000006</v>
      </c>
      <c r="N94" s="49">
        <v>75.593000000000004</v>
      </c>
      <c r="O94" s="49">
        <v>73.185000000000002</v>
      </c>
      <c r="P94" s="49">
        <v>73.055999999999997</v>
      </c>
      <c r="Q94" s="49">
        <v>70.647999999999996</v>
      </c>
      <c r="T94" s="4">
        <f t="shared" si="35"/>
        <v>52.660683455488609</v>
      </c>
      <c r="U94" s="4">
        <f t="shared" si="35"/>
        <v>51.906629072849242</v>
      </c>
      <c r="V94" s="4">
        <f t="shared" si="35"/>
        <v>56.767779066782829</v>
      </c>
      <c r="W94" s="4">
        <f t="shared" si="35"/>
        <v>63.82918446420679</v>
      </c>
      <c r="X94" s="4">
        <f t="shared" si="35"/>
        <v>66.660427757197041</v>
      </c>
      <c r="Y94" s="4">
        <f t="shared" si="35"/>
        <v>69.234410717097418</v>
      </c>
      <c r="Z94" s="4">
        <f t="shared" si="35"/>
        <v>72.619850333343052</v>
      </c>
      <c r="AA94" s="4">
        <f t="shared" si="35"/>
        <v>75.662681342496711</v>
      </c>
      <c r="AB94" s="4">
        <f t="shared" si="35"/>
        <v>78.316660752023424</v>
      </c>
      <c r="AC94" s="4">
        <f t="shared" si="35"/>
        <v>81.736532610998552</v>
      </c>
      <c r="AD94" s="4">
        <f t="shared" si="35"/>
        <v>82.518731114404375</v>
      </c>
      <c r="AE94" s="4">
        <f t="shared" si="35"/>
        <v>85.162853706705221</v>
      </c>
      <c r="AF94" s="4">
        <f t="shared" si="35"/>
        <v>90.359305950303224</v>
      </c>
      <c r="AG94" s="4">
        <f t="shared" si="35"/>
        <v>93.536766414405037</v>
      </c>
      <c r="AH94" s="4">
        <f t="shared" si="35"/>
        <v>90.524865164136287</v>
      </c>
      <c r="AJ94" s="4">
        <f t="shared" si="36"/>
        <v>-10.022783455488607</v>
      </c>
      <c r="AK94" s="4">
        <f t="shared" si="36"/>
        <v>1.6303709271507572</v>
      </c>
      <c r="AL94" s="4">
        <f t="shared" si="36"/>
        <v>4.2512209332171693</v>
      </c>
      <c r="AM94" s="4">
        <f t="shared" si="36"/>
        <v>2.1518155357932045</v>
      </c>
      <c r="AN94" s="4">
        <f t="shared" si="36"/>
        <v>3.6355722428029651</v>
      </c>
      <c r="AO94" s="4">
        <f t="shared" si="36"/>
        <v>4.6725892829025781</v>
      </c>
      <c r="AP94" s="4">
        <f t="shared" si="36"/>
        <v>5.0841496666569412</v>
      </c>
      <c r="AQ94" s="4">
        <f t="shared" si="36"/>
        <v>4.9673186575032844</v>
      </c>
      <c r="AR94" s="4">
        <f t="shared" si="36"/>
        <v>2.1643392479765708</v>
      </c>
      <c r="AS94" s="4">
        <f t="shared" si="36"/>
        <v>-1.5325326109985582</v>
      </c>
      <c r="AT94" s="4">
        <f t="shared" si="36"/>
        <v>-2.2227311144043682</v>
      </c>
      <c r="AU94" s="4">
        <f t="shared" si="36"/>
        <v>-9.5698537067052172</v>
      </c>
      <c r="AV94" s="4">
        <f t="shared" si="36"/>
        <v>-17.174305950303221</v>
      </c>
      <c r="AW94" s="4">
        <f t="shared" si="36"/>
        <v>-20.480766414405039</v>
      </c>
      <c r="AX94" s="4">
        <f t="shared" si="36"/>
        <v>-19.876865164136291</v>
      </c>
      <c r="AZ94" s="2">
        <f t="shared" si="37"/>
        <v>39.182008650485265</v>
      </c>
      <c r="BA94" s="2">
        <f t="shared" si="37"/>
        <v>46.219735663031535</v>
      </c>
      <c r="BB94" s="2">
        <f t="shared" si="37"/>
        <v>51.840744531055165</v>
      </c>
      <c r="BC94" s="2">
        <f t="shared" si="37"/>
        <v>58.85705483833086</v>
      </c>
      <c r="BD94" s="2">
        <f t="shared" si="37"/>
        <v>63.113061620794767</v>
      </c>
      <c r="BE94" s="2">
        <f t="shared" si="37"/>
        <v>66.069880451911217</v>
      </c>
      <c r="BF94" s="2">
        <f t="shared" si="37"/>
        <v>69.84538230519405</v>
      </c>
      <c r="BG94" s="2">
        <f t="shared" si="37"/>
        <v>71.968894673466679</v>
      </c>
      <c r="BH94" s="2">
        <f t="shared" si="37"/>
        <v>72.258003445856389</v>
      </c>
      <c r="BI94" s="2">
        <f t="shared" si="37"/>
        <v>73.173592394128633</v>
      </c>
      <c r="BJ94" s="2">
        <f t="shared" si="37"/>
        <v>72.736003913070917</v>
      </c>
      <c r="BK94" s="2">
        <f t="shared" si="37"/>
        <v>71.024664329874128</v>
      </c>
      <c r="BL94" s="2">
        <f t="shared" si="37"/>
        <v>68.854514361488569</v>
      </c>
      <c r="BM94" s="2">
        <f t="shared" si="37"/>
        <v>66.95478570706932</v>
      </c>
      <c r="BN94" s="2">
        <f t="shared" si="37"/>
        <v>64.582945172398894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39.255797974348845</v>
      </c>
      <c r="CW94" s="2">
        <f t="shared" si="40"/>
        <v>46.2800891418823</v>
      </c>
      <c r="CX94" s="2">
        <f t="shared" si="40"/>
        <v>51.89999582037192</v>
      </c>
      <c r="CY94" s="2">
        <f t="shared" si="40"/>
        <v>58.826334989196923</v>
      </c>
      <c r="CZ94" s="2">
        <f t="shared" si="40"/>
        <v>63.136369293085906</v>
      </c>
      <c r="DA94" s="2">
        <f t="shared" si="40"/>
        <v>65.966467356885374</v>
      </c>
      <c r="DB94" s="2">
        <f t="shared" si="40"/>
        <v>69.63365747324076</v>
      </c>
      <c r="DC94" s="2">
        <f t="shared" si="40"/>
        <v>71.827888386229745</v>
      </c>
      <c r="DD94" s="2">
        <f t="shared" si="40"/>
        <v>72.080846617742111</v>
      </c>
      <c r="DE94" s="2">
        <f t="shared" si="40"/>
        <v>73.088606623463178</v>
      </c>
      <c r="DF94" s="2">
        <f t="shared" si="40"/>
        <v>72.63340843771843</v>
      </c>
      <c r="DG94" s="2">
        <f t="shared" si="40"/>
        <v>71.065042672862532</v>
      </c>
      <c r="DH94" s="2">
        <f t="shared" si="40"/>
        <v>68.885008737998305</v>
      </c>
      <c r="DI94" s="2">
        <f t="shared" si="40"/>
        <v>67.021035680498784</v>
      </c>
      <c r="DJ94" s="2">
        <f t="shared" si="40"/>
        <v>64.531742589133444</v>
      </c>
      <c r="DL94" s="2">
        <f t="shared" si="41"/>
        <v>38.155831593822271</v>
      </c>
      <c r="DM94" s="2">
        <f t="shared" si="41"/>
        <v>45.539760329445855</v>
      </c>
      <c r="DN94" s="2">
        <f t="shared" si="41"/>
        <v>51.232998589553418</v>
      </c>
      <c r="DO94" s="2">
        <f t="shared" si="41"/>
        <v>59.203325066419254</v>
      </c>
      <c r="DP94" s="2">
        <f t="shared" si="41"/>
        <v>62.853816227385806</v>
      </c>
      <c r="DQ94" s="2">
        <f t="shared" si="41"/>
        <v>67.20831253732392</v>
      </c>
      <c r="DR94" s="2">
        <f t="shared" si="41"/>
        <v>72.10038561049187</v>
      </c>
      <c r="DS94" s="2">
        <f t="shared" si="41"/>
        <v>73.469046475762411</v>
      </c>
      <c r="DT94" s="2">
        <f t="shared" si="41"/>
        <v>74.282392254586355</v>
      </c>
      <c r="DU94" s="2">
        <f t="shared" si="41"/>
        <v>74.181048009533811</v>
      </c>
      <c r="DV94" s="2">
        <f t="shared" si="41"/>
        <v>73.99690956037125</v>
      </c>
      <c r="DW94" s="2">
        <f t="shared" si="41"/>
        <v>70.484535462101704</v>
      </c>
      <c r="DX94" s="2">
        <f t="shared" si="41"/>
        <v>68.418743704631709</v>
      </c>
      <c r="DY94" s="2">
        <f t="shared" si="41"/>
        <v>65.938275647279553</v>
      </c>
      <c r="DZ94" s="2">
        <f t="shared" si="41"/>
        <v>65.384464805133135</v>
      </c>
      <c r="EB94" s="2">
        <f t="shared" si="42"/>
        <v>6.7083253788406516E-2</v>
      </c>
      <c r="EC94" s="2">
        <f t="shared" si="42"/>
        <v>8.1522531389985678E-2</v>
      </c>
      <c r="ED94" s="2">
        <f t="shared" si="42"/>
        <v>8.8832886523457708E-2</v>
      </c>
      <c r="EE94" s="2">
        <f t="shared" si="42"/>
        <v>8.1487155737048567E-2</v>
      </c>
      <c r="EF94" s="2">
        <f t="shared" si="42"/>
        <v>8.2489539560964303E-2</v>
      </c>
      <c r="EG94" s="2">
        <f t="shared" si="42"/>
        <v>8.3273741892138209E-2</v>
      </c>
      <c r="EH94" s="2">
        <f t="shared" si="42"/>
        <v>8.5832252349155438E-2</v>
      </c>
      <c r="EI94" s="2">
        <f t="shared" si="42"/>
        <v>8.5918771711431197E-2</v>
      </c>
      <c r="EJ94" s="2">
        <f t="shared" si="42"/>
        <v>8.0469296275058638E-2</v>
      </c>
      <c r="EK94" s="2">
        <f t="shared" si="42"/>
        <v>7.7794352858729571E-2</v>
      </c>
      <c r="EL94" s="2">
        <f t="shared" si="42"/>
        <v>7.5244144392688325E-2</v>
      </c>
      <c r="EM94" s="2">
        <f t="shared" si="42"/>
        <v>6.9557005046461104E-2</v>
      </c>
      <c r="EN94" s="2">
        <f t="shared" si="42"/>
        <v>6.540137974650985E-2</v>
      </c>
      <c r="EO94" s="2">
        <f t="shared" si="42"/>
        <v>6.1186201371398373E-2</v>
      </c>
      <c r="EP94" s="2">
        <f t="shared" si="42"/>
        <v>6.0046029415828969E-2</v>
      </c>
    </row>
    <row r="95" spans="2:146" x14ac:dyDescent="0.25">
      <c r="B95" s="2">
        <v>73</v>
      </c>
      <c r="C95" s="49">
        <v>44.172400000000003</v>
      </c>
      <c r="D95" s="49">
        <v>54.5</v>
      </c>
      <c r="E95" s="49">
        <v>63.889000000000003</v>
      </c>
      <c r="F95" s="49">
        <v>68.778000000000006</v>
      </c>
      <c r="G95" s="49">
        <v>72</v>
      </c>
      <c r="H95" s="49">
        <v>74.203999999999994</v>
      </c>
      <c r="I95" s="49">
        <v>80.055999999999997</v>
      </c>
      <c r="J95" s="49">
        <v>84.093000000000004</v>
      </c>
      <c r="K95" s="49">
        <v>80.888999999999996</v>
      </c>
      <c r="L95" s="49">
        <v>82.111000000000004</v>
      </c>
      <c r="M95" s="49">
        <v>81.480999999999995</v>
      </c>
      <c r="N95" s="49">
        <v>78.611000000000004</v>
      </c>
      <c r="O95" s="49">
        <v>75.147999999999996</v>
      </c>
      <c r="P95" s="49">
        <v>72.406999999999996</v>
      </c>
      <c r="Q95" s="49">
        <v>70.147999999999996</v>
      </c>
      <c r="T95" s="4">
        <f t="shared" si="35"/>
        <v>48.533618631336736</v>
      </c>
      <c r="U95" s="4">
        <f t="shared" si="35"/>
        <v>51.433267127302464</v>
      </c>
      <c r="V95" s="4">
        <f t="shared" si="35"/>
        <v>59.158645989291315</v>
      </c>
      <c r="W95" s="4">
        <f t="shared" si="35"/>
        <v>64.609114146009944</v>
      </c>
      <c r="X95" s="4">
        <f t="shared" si="35"/>
        <v>67.964005717039853</v>
      </c>
      <c r="Y95" s="4">
        <f t="shared" si="35"/>
        <v>70.741201794421485</v>
      </c>
      <c r="Z95" s="4">
        <f t="shared" si="35"/>
        <v>74.198082337781997</v>
      </c>
      <c r="AA95" s="4">
        <f t="shared" si="35"/>
        <v>76.757351660677315</v>
      </c>
      <c r="AB95" s="4">
        <f t="shared" si="35"/>
        <v>76.928388841381732</v>
      </c>
      <c r="AC95" s="4">
        <f t="shared" si="35"/>
        <v>79.444016024329969</v>
      </c>
      <c r="AD95" s="4">
        <f t="shared" si="35"/>
        <v>79.815906654150922</v>
      </c>
      <c r="AE95" s="4">
        <f t="shared" si="35"/>
        <v>80.216111964578872</v>
      </c>
      <c r="AF95" s="4">
        <f t="shared" si="35"/>
        <v>82.709653884921664</v>
      </c>
      <c r="AG95" s="4">
        <f t="shared" si="35"/>
        <v>84.873134074649812</v>
      </c>
      <c r="AH95" s="4">
        <f t="shared" si="35"/>
        <v>82.324922988740113</v>
      </c>
      <c r="AJ95" s="4">
        <f t="shared" si="36"/>
        <v>-4.3612186313367332</v>
      </c>
      <c r="AK95" s="4">
        <f t="shared" si="36"/>
        <v>3.0667328726975356</v>
      </c>
      <c r="AL95" s="4">
        <f t="shared" si="36"/>
        <v>4.7303540107086874</v>
      </c>
      <c r="AM95" s="4">
        <f t="shared" si="36"/>
        <v>4.1688858539900622</v>
      </c>
      <c r="AN95" s="4">
        <f t="shared" si="36"/>
        <v>4.0359942829601465</v>
      </c>
      <c r="AO95" s="4">
        <f t="shared" si="36"/>
        <v>3.4627982055785083</v>
      </c>
      <c r="AP95" s="4">
        <f t="shared" si="36"/>
        <v>5.857917662218</v>
      </c>
      <c r="AQ95" s="4">
        <f t="shared" si="36"/>
        <v>7.3356483393226881</v>
      </c>
      <c r="AR95" s="4">
        <f t="shared" si="36"/>
        <v>3.9606111586182635</v>
      </c>
      <c r="AS95" s="4">
        <f t="shared" si="36"/>
        <v>2.6669839756700355</v>
      </c>
      <c r="AT95" s="4">
        <f t="shared" si="36"/>
        <v>1.6650933458490726</v>
      </c>
      <c r="AU95" s="4">
        <f t="shared" si="36"/>
        <v>-1.6051119645788674</v>
      </c>
      <c r="AV95" s="4">
        <f t="shared" si="36"/>
        <v>-7.5616538849216681</v>
      </c>
      <c r="AW95" s="4">
        <f t="shared" si="36"/>
        <v>-12.466134074649815</v>
      </c>
      <c r="AX95" s="4">
        <f t="shared" si="36"/>
        <v>-12.176922988740117</v>
      </c>
      <c r="AZ95" s="2">
        <f t="shared" si="37"/>
        <v>39.163413693266023</v>
      </c>
      <c r="BA95" s="2">
        <f t="shared" si="37"/>
        <v>46.194583602286158</v>
      </c>
      <c r="BB95" s="2">
        <f t="shared" si="37"/>
        <v>51.784174451007374</v>
      </c>
      <c r="BC95" s="2">
        <f t="shared" si="37"/>
        <v>58.816840812028573</v>
      </c>
      <c r="BD95" s="2">
        <f t="shared" si="37"/>
        <v>63.068689971539655</v>
      </c>
      <c r="BE95" s="2">
        <f t="shared" si="37"/>
        <v>66.037276930407714</v>
      </c>
      <c r="BF95" s="2">
        <f t="shared" si="37"/>
        <v>69.816288053268948</v>
      </c>
      <c r="BG95" s="2">
        <f t="shared" si="37"/>
        <v>71.950610693896152</v>
      </c>
      <c r="BH95" s="2">
        <f t="shared" si="37"/>
        <v>72.248981123402672</v>
      </c>
      <c r="BI95" s="2">
        <f t="shared" si="37"/>
        <v>73.162459207823474</v>
      </c>
      <c r="BJ95" s="2">
        <f t="shared" si="37"/>
        <v>72.711416152163153</v>
      </c>
      <c r="BK95" s="2">
        <f t="shared" si="37"/>
        <v>70.978689898295244</v>
      </c>
      <c r="BL95" s="2">
        <f t="shared" si="37"/>
        <v>68.792324007752384</v>
      </c>
      <c r="BM95" s="2">
        <f t="shared" si="37"/>
        <v>66.88585601059664</v>
      </c>
      <c r="BN95" s="2">
        <f t="shared" si="37"/>
        <v>64.539727422223208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39.246520390113567</v>
      </c>
      <c r="CW95" s="2">
        <f t="shared" si="40"/>
        <v>46.264736572190188</v>
      </c>
      <c r="CX95" s="2">
        <f t="shared" si="40"/>
        <v>51.851045496279454</v>
      </c>
      <c r="CY95" s="2">
        <f t="shared" si="40"/>
        <v>58.790108483046247</v>
      </c>
      <c r="CZ95" s="2">
        <f t="shared" si="40"/>
        <v>63.099514715851242</v>
      </c>
      <c r="DA95" s="2">
        <f t="shared" si="40"/>
        <v>65.931471019568335</v>
      </c>
      <c r="DB95" s="2">
        <f t="shared" si="40"/>
        <v>69.594379952665889</v>
      </c>
      <c r="DC95" s="2">
        <f t="shared" si="40"/>
        <v>71.80794935539825</v>
      </c>
      <c r="DD95" s="2">
        <f t="shared" si="40"/>
        <v>72.065711805695642</v>
      </c>
      <c r="DE95" s="2">
        <f t="shared" si="40"/>
        <v>73.079821393872507</v>
      </c>
      <c r="DF95" s="2">
        <f t="shared" si="40"/>
        <v>72.607970020373074</v>
      </c>
      <c r="DG95" s="2">
        <f t="shared" si="40"/>
        <v>71.028378702081369</v>
      </c>
      <c r="DH95" s="2">
        <f t="shared" si="40"/>
        <v>68.830757615770722</v>
      </c>
      <c r="DI95" s="2">
        <f t="shared" si="40"/>
        <v>66.961929267820238</v>
      </c>
      <c r="DJ95" s="2">
        <f t="shared" si="40"/>
        <v>64.490167140420709</v>
      </c>
      <c r="DL95" s="2">
        <f t="shared" si="41"/>
        <v>38.109355008862373</v>
      </c>
      <c r="DM95" s="2">
        <f t="shared" si="41"/>
        <v>45.473746865761257</v>
      </c>
      <c r="DN95" s="2">
        <f t="shared" si="41"/>
        <v>51.158623953236074</v>
      </c>
      <c r="DO95" s="2">
        <f t="shared" si="41"/>
        <v>59.091651026862891</v>
      </c>
      <c r="DP95" s="2">
        <f t="shared" si="41"/>
        <v>62.756001674187132</v>
      </c>
      <c r="DQ95" s="2">
        <f t="shared" si="41"/>
        <v>67.099563085577785</v>
      </c>
      <c r="DR95" s="2">
        <f t="shared" si="41"/>
        <v>71.971790608846931</v>
      </c>
      <c r="DS95" s="2">
        <f t="shared" si="41"/>
        <v>73.33482401673966</v>
      </c>
      <c r="DT95" s="2">
        <f t="shared" si="41"/>
        <v>74.1589478209156</v>
      </c>
      <c r="DU95" s="2">
        <f t="shared" si="41"/>
        <v>74.055885080409979</v>
      </c>
      <c r="DV95" s="2">
        <f t="shared" si="41"/>
        <v>73.870910503757187</v>
      </c>
      <c r="DW95" s="2">
        <f t="shared" si="41"/>
        <v>70.372501754258082</v>
      </c>
      <c r="DX95" s="2">
        <f t="shared" si="41"/>
        <v>68.29142591105051</v>
      </c>
      <c r="DY95" s="2">
        <f t="shared" si="41"/>
        <v>65.821325816135086</v>
      </c>
      <c r="DZ95" s="2">
        <f t="shared" si="41"/>
        <v>65.247275669112824</v>
      </c>
      <c r="EB95" s="2">
        <f t="shared" si="42"/>
        <v>7.3082331046785839E-2</v>
      </c>
      <c r="EC95" s="2">
        <f t="shared" si="42"/>
        <v>8.8690117373017102E-2</v>
      </c>
      <c r="ED95" s="2">
        <f t="shared" si="42"/>
        <v>9.6575627872817593E-2</v>
      </c>
      <c r="EE95" s="2">
        <f t="shared" si="42"/>
        <v>8.8651931644454229E-2</v>
      </c>
      <c r="EF95" s="2">
        <f t="shared" si="42"/>
        <v>8.9733839979590085E-2</v>
      </c>
      <c r="EG95" s="2">
        <f t="shared" si="42"/>
        <v>9.0580112576949937E-2</v>
      </c>
      <c r="EH95" s="2">
        <f t="shared" si="42"/>
        <v>9.3340248150279997E-2</v>
      </c>
      <c r="EI95" s="2">
        <f t="shared" si="42"/>
        <v>9.3433562105592768E-2</v>
      </c>
      <c r="EJ95" s="2">
        <f t="shared" si="42"/>
        <v>8.7553107425279247E-2</v>
      </c>
      <c r="EK95" s="2">
        <f t="shared" si="42"/>
        <v>8.4664366773149036E-2</v>
      </c>
      <c r="EL95" s="2">
        <f t="shared" si="42"/>
        <v>8.1908952283236289E-2</v>
      </c>
      <c r="EM95" s="2">
        <f t="shared" si="42"/>
        <v>7.5759338624455594E-2</v>
      </c>
      <c r="EN95" s="2">
        <f t="shared" si="42"/>
        <v>7.1261540313620905E-2</v>
      </c>
      <c r="EO95" s="2">
        <f t="shared" si="42"/>
        <v>6.6695622489309242E-2</v>
      </c>
      <c r="EP95" s="2">
        <f t="shared" si="42"/>
        <v>6.5459943884282945E-2</v>
      </c>
    </row>
    <row r="96" spans="2:146" x14ac:dyDescent="0.25">
      <c r="B96" s="2">
        <v>74</v>
      </c>
      <c r="C96" s="49">
        <v>45</v>
      </c>
      <c r="D96" s="49">
        <v>59.610999999999997</v>
      </c>
      <c r="E96" s="49">
        <v>70.944000000000003</v>
      </c>
      <c r="F96" s="49">
        <v>74.352000000000004</v>
      </c>
      <c r="G96" s="49">
        <v>77.906999999999996</v>
      </c>
      <c r="H96" s="49">
        <v>80.555999999999997</v>
      </c>
      <c r="I96" s="49">
        <v>84.63</v>
      </c>
      <c r="J96" s="49">
        <v>87.332999999999998</v>
      </c>
      <c r="K96" s="49">
        <v>83.944000000000003</v>
      </c>
      <c r="L96" s="49">
        <v>83.814999999999998</v>
      </c>
      <c r="M96" s="49">
        <v>85.147999999999996</v>
      </c>
      <c r="N96" s="49">
        <v>81</v>
      </c>
      <c r="O96" s="49">
        <v>75.093000000000004</v>
      </c>
      <c r="P96" s="49">
        <v>73.63</v>
      </c>
      <c r="Q96" s="49">
        <v>71.093000000000004</v>
      </c>
      <c r="T96" s="4">
        <f t="shared" si="35"/>
        <v>45.97502592181511</v>
      </c>
      <c r="U96" s="4">
        <f t="shared" si="35"/>
        <v>52.98978765117711</v>
      </c>
      <c r="V96" s="4">
        <f t="shared" si="35"/>
        <v>64.270350914584057</v>
      </c>
      <c r="W96" s="4">
        <f t="shared" si="35"/>
        <v>68.014196470433191</v>
      </c>
      <c r="X96" s="4">
        <f t="shared" si="35"/>
        <v>71.968587486478995</v>
      </c>
      <c r="Y96" s="4">
        <f t="shared" si="35"/>
        <v>75.026330019203002</v>
      </c>
      <c r="Z96" s="4">
        <f t="shared" si="35"/>
        <v>78.574640007869149</v>
      </c>
      <c r="AA96" s="4">
        <f t="shared" si="35"/>
        <v>80.728112038312531</v>
      </c>
      <c r="AB96" s="4">
        <f t="shared" si="35"/>
        <v>78.104594447632692</v>
      </c>
      <c r="AC96" s="4">
        <f t="shared" si="35"/>
        <v>79.826490813454811</v>
      </c>
      <c r="AD96" s="4">
        <f t="shared" si="35"/>
        <v>79.88589627055795</v>
      </c>
      <c r="AE96" s="4">
        <f t="shared" si="35"/>
        <v>78.018175618761944</v>
      </c>
      <c r="AF96" s="4">
        <f t="shared" si="35"/>
        <v>77.794085947418026</v>
      </c>
      <c r="AG96" s="4">
        <f t="shared" si="35"/>
        <v>78.812158717119019</v>
      </c>
      <c r="AH96" s="4">
        <f t="shared" si="35"/>
        <v>76.59291632513559</v>
      </c>
      <c r="AJ96" s="4">
        <f t="shared" si="36"/>
        <v>-0.97502592181511005</v>
      </c>
      <c r="AK96" s="4">
        <f t="shared" si="36"/>
        <v>6.6212123488228869</v>
      </c>
      <c r="AL96" s="4">
        <f t="shared" si="36"/>
        <v>6.6736490854159456</v>
      </c>
      <c r="AM96" s="4">
        <f t="shared" si="36"/>
        <v>6.3378035295668127</v>
      </c>
      <c r="AN96" s="4">
        <f t="shared" si="36"/>
        <v>5.9384125135210013</v>
      </c>
      <c r="AO96" s="4">
        <f t="shared" si="36"/>
        <v>5.5296699807969958</v>
      </c>
      <c r="AP96" s="4">
        <f t="shared" si="36"/>
        <v>6.0553599921308461</v>
      </c>
      <c r="AQ96" s="4">
        <f t="shared" si="36"/>
        <v>6.6048879616874672</v>
      </c>
      <c r="AR96" s="4">
        <f t="shared" si="36"/>
        <v>5.8394055523673103</v>
      </c>
      <c r="AS96" s="4">
        <f t="shared" si="36"/>
        <v>3.9885091865451869</v>
      </c>
      <c r="AT96" s="4">
        <f t="shared" si="36"/>
        <v>5.2621037294420461</v>
      </c>
      <c r="AU96" s="4">
        <f t="shared" si="36"/>
        <v>2.9818243812380558</v>
      </c>
      <c r="AV96" s="4">
        <f t="shared" si="36"/>
        <v>-2.7010859474180222</v>
      </c>
      <c r="AW96" s="4">
        <f t="shared" si="36"/>
        <v>-5.1821587171190231</v>
      </c>
      <c r="AX96" s="4">
        <f t="shared" si="36"/>
        <v>-5.4999163251355867</v>
      </c>
      <c r="AZ96" s="2">
        <f t="shared" si="37"/>
        <v>39.143796129154872</v>
      </c>
      <c r="BA96" s="2">
        <f t="shared" si="37"/>
        <v>46.168230594124751</v>
      </c>
      <c r="BB96" s="2">
        <f t="shared" si="37"/>
        <v>51.726781996783984</v>
      </c>
      <c r="BC96" s="2">
        <f t="shared" si="37"/>
        <v>58.775673142683914</v>
      </c>
      <c r="BD96" s="2">
        <f t="shared" si="37"/>
        <v>63.023205129629218</v>
      </c>
      <c r="BE96" s="2">
        <f t="shared" si="37"/>
        <v>66.004221858992281</v>
      </c>
      <c r="BF96" s="2">
        <f t="shared" si="37"/>
        <v>69.787188574448166</v>
      </c>
      <c r="BG96" s="2">
        <f t="shared" si="37"/>
        <v>71.931434410636342</v>
      </c>
      <c r="BH96" s="2">
        <f t="shared" si="37"/>
        <v>72.239533959877463</v>
      </c>
      <c r="BI96" s="2">
        <f t="shared" si="37"/>
        <v>73.150196474859285</v>
      </c>
      <c r="BJ96" s="2">
        <f t="shared" si="37"/>
        <v>72.68610803590002</v>
      </c>
      <c r="BK96" s="2">
        <f t="shared" si="37"/>
        <v>70.931411953644528</v>
      </c>
      <c r="BL96" s="2">
        <f t="shared" si="37"/>
        <v>68.728982426677916</v>
      </c>
      <c r="BM96" s="2">
        <f t="shared" si="37"/>
        <v>66.815740427955092</v>
      </c>
      <c r="BN96" s="2">
        <f t="shared" si="37"/>
        <v>64.49577277918975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39.237242805878289</v>
      </c>
      <c r="CW96" s="2">
        <f t="shared" si="40"/>
        <v>46.249384002498076</v>
      </c>
      <c r="CX96" s="2">
        <f t="shared" si="40"/>
        <v>51.802095172186981</v>
      </c>
      <c r="CY96" s="2">
        <f t="shared" si="40"/>
        <v>58.75388197689557</v>
      </c>
      <c r="CZ96" s="2">
        <f t="shared" si="40"/>
        <v>63.062660138616586</v>
      </c>
      <c r="DA96" s="2">
        <f t="shared" si="40"/>
        <v>65.896474682251281</v>
      </c>
      <c r="DB96" s="2">
        <f t="shared" si="40"/>
        <v>69.555102432091033</v>
      </c>
      <c r="DC96" s="2">
        <f t="shared" si="40"/>
        <v>71.788010324566741</v>
      </c>
      <c r="DD96" s="2">
        <f t="shared" si="40"/>
        <v>72.050576993649159</v>
      </c>
      <c r="DE96" s="2">
        <f t="shared" si="40"/>
        <v>73.071036164281836</v>
      </c>
      <c r="DF96" s="2">
        <f t="shared" si="40"/>
        <v>72.582531603027718</v>
      </c>
      <c r="DG96" s="2">
        <f t="shared" si="40"/>
        <v>70.991714731300192</v>
      </c>
      <c r="DH96" s="2">
        <f t="shared" si="40"/>
        <v>68.776506493543138</v>
      </c>
      <c r="DI96" s="2">
        <f t="shared" si="40"/>
        <v>66.902822855141707</v>
      </c>
      <c r="DJ96" s="2">
        <f t="shared" si="40"/>
        <v>64.448591691707961</v>
      </c>
      <c r="DL96" s="2">
        <f t="shared" si="41"/>
        <v>38.062878423902468</v>
      </c>
      <c r="DM96" s="2">
        <f t="shared" si="41"/>
        <v>45.407733402076659</v>
      </c>
      <c r="DN96" s="2">
        <f t="shared" si="41"/>
        <v>51.084249316918736</v>
      </c>
      <c r="DO96" s="2">
        <f t="shared" si="41"/>
        <v>58.979976987306529</v>
      </c>
      <c r="DP96" s="2">
        <f t="shared" si="41"/>
        <v>62.658187120988465</v>
      </c>
      <c r="DQ96" s="2">
        <f t="shared" si="41"/>
        <v>66.990813633831664</v>
      </c>
      <c r="DR96" s="2">
        <f t="shared" si="41"/>
        <v>71.843195607202006</v>
      </c>
      <c r="DS96" s="2">
        <f t="shared" si="41"/>
        <v>73.200601557716922</v>
      </c>
      <c r="DT96" s="2">
        <f t="shared" si="41"/>
        <v>74.03550338724483</v>
      </c>
      <c r="DU96" s="2">
        <f t="shared" si="41"/>
        <v>73.930722151286147</v>
      </c>
      <c r="DV96" s="2">
        <f t="shared" si="41"/>
        <v>73.744911447143124</v>
      </c>
      <c r="DW96" s="2">
        <f t="shared" si="41"/>
        <v>70.260468046414474</v>
      </c>
      <c r="DX96" s="2">
        <f t="shared" si="41"/>
        <v>68.164108117469326</v>
      </c>
      <c r="DY96" s="2">
        <f t="shared" si="41"/>
        <v>65.704375984990619</v>
      </c>
      <c r="DZ96" s="2">
        <f t="shared" si="41"/>
        <v>65.110086533092499</v>
      </c>
      <c r="EB96" s="2">
        <f t="shared" si="42"/>
        <v>7.9572131237663796E-2</v>
      </c>
      <c r="EC96" s="2">
        <f t="shared" si="42"/>
        <v>9.6421731693283275E-2</v>
      </c>
      <c r="ED96" s="2">
        <f t="shared" si="42"/>
        <v>0.10491552587547016</v>
      </c>
      <c r="EE96" s="2">
        <f t="shared" si="42"/>
        <v>9.6380569163101587E-2</v>
      </c>
      <c r="EF96" s="2">
        <f t="shared" si="42"/>
        <v>9.7546702172460739E-2</v>
      </c>
      <c r="EG96" s="2">
        <f t="shared" si="42"/>
        <v>9.8458687397907543E-2</v>
      </c>
      <c r="EH96" s="2">
        <f t="shared" si="42"/>
        <v>0.10143212037065559</v>
      </c>
      <c r="EI96" s="2">
        <f t="shared" si="42"/>
        <v>0.10153261800284483</v>
      </c>
      <c r="EJ96" s="2">
        <f t="shared" si="42"/>
        <v>9.5195956302445164E-2</v>
      </c>
      <c r="EK96" s="2">
        <f t="shared" si="42"/>
        <v>9.2080494243368935E-2</v>
      </c>
      <c r="EL96" s="2">
        <f t="shared" si="42"/>
        <v>8.910721688497153E-2</v>
      </c>
      <c r="EM96" s="2">
        <f t="shared" si="42"/>
        <v>8.2465710822457891E-2</v>
      </c>
      <c r="EN96" s="2">
        <f t="shared" si="42"/>
        <v>7.7603188907699738E-2</v>
      </c>
      <c r="EO96" s="2">
        <f t="shared" si="42"/>
        <v>7.2662734874206616E-2</v>
      </c>
      <c r="EP96" s="2">
        <f t="shared" si="42"/>
        <v>7.1324951503826992E-2</v>
      </c>
    </row>
    <row r="97" spans="2:146" x14ac:dyDescent="0.25">
      <c r="B97" s="2">
        <v>75</v>
      </c>
      <c r="C97" s="49">
        <v>46.034500000000001</v>
      </c>
      <c r="D97" s="49">
        <v>63.093000000000004</v>
      </c>
      <c r="E97" s="49">
        <v>78.203999999999994</v>
      </c>
      <c r="F97" s="49">
        <v>79.852000000000004</v>
      </c>
      <c r="G97" s="49">
        <v>86.147999999999996</v>
      </c>
      <c r="H97" s="49">
        <v>88.426000000000002</v>
      </c>
      <c r="I97" s="49">
        <v>93.685000000000002</v>
      </c>
      <c r="J97" s="49">
        <v>94.073999999999998</v>
      </c>
      <c r="K97" s="49">
        <v>89.111000000000004</v>
      </c>
      <c r="L97" s="49">
        <v>89.406999999999996</v>
      </c>
      <c r="M97" s="49">
        <v>89.13</v>
      </c>
      <c r="N97" s="49">
        <v>83.296000000000006</v>
      </c>
      <c r="O97" s="49">
        <v>77.332999999999998</v>
      </c>
      <c r="P97" s="49">
        <v>74.906999999999996</v>
      </c>
      <c r="Q97" s="49">
        <v>73.667000000000002</v>
      </c>
      <c r="T97" s="4">
        <f t="shared" si="35"/>
        <v>45.01811773387734</v>
      </c>
      <c r="U97" s="4">
        <f t="shared" si="35"/>
        <v>56.854735272772146</v>
      </c>
      <c r="V97" s="4">
        <f t="shared" si="35"/>
        <v>72.454103934475611</v>
      </c>
      <c r="W97" s="4">
        <f t="shared" si="35"/>
        <v>74.532024192044801</v>
      </c>
      <c r="X97" s="4">
        <f t="shared" si="35"/>
        <v>79.436531472907461</v>
      </c>
      <c r="Y97" s="4">
        <f t="shared" si="35"/>
        <v>82.984243161574199</v>
      </c>
      <c r="Z97" s="4">
        <f t="shared" si="35"/>
        <v>86.763271627168763</v>
      </c>
      <c r="AA97" s="4">
        <f t="shared" si="35"/>
        <v>88.447371637706865</v>
      </c>
      <c r="AB97" s="4">
        <f t="shared" si="35"/>
        <v>82.441787791179351</v>
      </c>
      <c r="AC97" s="4">
        <f t="shared" si="35"/>
        <v>83.339348737514115</v>
      </c>
      <c r="AD97" s="4">
        <f t="shared" si="35"/>
        <v>83.072498955298812</v>
      </c>
      <c r="AE97" s="4">
        <f t="shared" si="35"/>
        <v>78.638765194919515</v>
      </c>
      <c r="AF97" s="4">
        <f t="shared" si="35"/>
        <v>75.424730021945095</v>
      </c>
      <c r="AG97" s="4">
        <f t="shared" si="35"/>
        <v>75.23852305574384</v>
      </c>
      <c r="AH97" s="4">
        <f t="shared" si="35"/>
        <v>73.274359113638241</v>
      </c>
      <c r="AJ97" s="4">
        <f t="shared" si="36"/>
        <v>1.0163822661226618</v>
      </c>
      <c r="AK97" s="4">
        <f t="shared" si="36"/>
        <v>6.2382647272278575</v>
      </c>
      <c r="AL97" s="4">
        <f t="shared" si="36"/>
        <v>5.749896065524382</v>
      </c>
      <c r="AM97" s="4">
        <f t="shared" si="36"/>
        <v>5.3199758079552026</v>
      </c>
      <c r="AN97" s="4">
        <f t="shared" si="36"/>
        <v>6.7114685270925349</v>
      </c>
      <c r="AO97" s="4">
        <f t="shared" si="36"/>
        <v>5.4417568384258033</v>
      </c>
      <c r="AP97" s="4">
        <f t="shared" si="36"/>
        <v>6.9217283728312395</v>
      </c>
      <c r="AQ97" s="4">
        <f t="shared" si="36"/>
        <v>5.6266283622931326</v>
      </c>
      <c r="AR97" s="4">
        <f t="shared" si="36"/>
        <v>6.6692122088206531</v>
      </c>
      <c r="AS97" s="4">
        <f t="shared" si="36"/>
        <v>6.0676512624858816</v>
      </c>
      <c r="AT97" s="4">
        <f t="shared" si="36"/>
        <v>6.0575010447011834</v>
      </c>
      <c r="AU97" s="4">
        <f t="shared" si="36"/>
        <v>4.6572348050804919</v>
      </c>
      <c r="AV97" s="4">
        <f t="shared" si="36"/>
        <v>1.9082699780549035</v>
      </c>
      <c r="AW97" s="4">
        <f t="shared" si="36"/>
        <v>-0.331523055743844</v>
      </c>
      <c r="AX97" s="4">
        <f t="shared" si="36"/>
        <v>0.39264088636176098</v>
      </c>
      <c r="AZ97" s="2">
        <f t="shared" si="37"/>
        <v>39.123062732381463</v>
      </c>
      <c r="BA97" s="2">
        <f t="shared" si="37"/>
        <v>46.140561910177709</v>
      </c>
      <c r="BB97" s="2">
        <f t="shared" si="37"/>
        <v>51.668497645981049</v>
      </c>
      <c r="BC97" s="2">
        <f t="shared" si="37"/>
        <v>58.733429101432634</v>
      </c>
      <c r="BD97" s="2">
        <f t="shared" si="37"/>
        <v>62.976487991483417</v>
      </c>
      <c r="BE97" s="2">
        <f t="shared" si="37"/>
        <v>65.97062178440558</v>
      </c>
      <c r="BF97" s="2">
        <f t="shared" si="37"/>
        <v>69.757998675399989</v>
      </c>
      <c r="BG97" s="2">
        <f t="shared" si="37"/>
        <v>71.911207579126682</v>
      </c>
      <c r="BH97" s="2">
        <f t="shared" si="37"/>
        <v>72.229541314028779</v>
      </c>
      <c r="BI97" s="2">
        <f t="shared" si="37"/>
        <v>73.136637667714922</v>
      </c>
      <c r="BJ97" s="2">
        <f t="shared" si="37"/>
        <v>72.659953021067366</v>
      </c>
      <c r="BK97" s="2">
        <f t="shared" si="37"/>
        <v>70.882690715173581</v>
      </c>
      <c r="BL97" s="2">
        <f t="shared" si="37"/>
        <v>68.664362455361257</v>
      </c>
      <c r="BM97" s="2">
        <f t="shared" si="37"/>
        <v>66.744320695982211</v>
      </c>
      <c r="BN97" s="2">
        <f t="shared" si="37"/>
        <v>64.450969234520556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39.227965221643004</v>
      </c>
      <c r="CW97" s="2">
        <f t="shared" si="40"/>
        <v>46.234031432805963</v>
      </c>
      <c r="CX97" s="2">
        <f t="shared" si="40"/>
        <v>51.753144848094507</v>
      </c>
      <c r="CY97" s="2">
        <f t="shared" si="40"/>
        <v>58.717655470744894</v>
      </c>
      <c r="CZ97" s="2">
        <f t="shared" si="40"/>
        <v>63.025805561381922</v>
      </c>
      <c r="DA97" s="2">
        <f t="shared" si="40"/>
        <v>65.861478344934241</v>
      </c>
      <c r="DB97" s="2">
        <f t="shared" si="40"/>
        <v>69.515824911516177</v>
      </c>
      <c r="DC97" s="2">
        <f t="shared" si="40"/>
        <v>71.768071293735247</v>
      </c>
      <c r="DD97" s="2">
        <f t="shared" si="40"/>
        <v>72.03544218160269</v>
      </c>
      <c r="DE97" s="2">
        <f t="shared" si="40"/>
        <v>73.062250934691164</v>
      </c>
      <c r="DF97" s="2">
        <f t="shared" si="40"/>
        <v>72.557093185682362</v>
      </c>
      <c r="DG97" s="2">
        <f t="shared" si="40"/>
        <v>70.955050760519015</v>
      </c>
      <c r="DH97" s="2">
        <f t="shared" si="40"/>
        <v>68.722255371315555</v>
      </c>
      <c r="DI97" s="2">
        <f t="shared" si="40"/>
        <v>66.843716442463162</v>
      </c>
      <c r="DJ97" s="2">
        <f t="shared" si="40"/>
        <v>64.407016242995226</v>
      </c>
      <c r="DL97" s="2">
        <f t="shared" si="41"/>
        <v>38.016401838942564</v>
      </c>
      <c r="DM97" s="2">
        <f t="shared" si="41"/>
        <v>45.34171993839206</v>
      </c>
      <c r="DN97" s="2">
        <f t="shared" si="41"/>
        <v>51.009874680601399</v>
      </c>
      <c r="DO97" s="2">
        <f t="shared" si="41"/>
        <v>58.868302947750166</v>
      </c>
      <c r="DP97" s="2">
        <f t="shared" si="41"/>
        <v>62.560372567789798</v>
      </c>
      <c r="DQ97" s="2">
        <f t="shared" si="41"/>
        <v>66.882064182085529</v>
      </c>
      <c r="DR97" s="2">
        <f t="shared" si="41"/>
        <v>71.714600605557081</v>
      </c>
      <c r="DS97" s="2">
        <f t="shared" si="41"/>
        <v>73.066379098694171</v>
      </c>
      <c r="DT97" s="2">
        <f t="shared" si="41"/>
        <v>73.912058953574061</v>
      </c>
      <c r="DU97" s="2">
        <f t="shared" si="41"/>
        <v>73.805559222162316</v>
      </c>
      <c r="DV97" s="2">
        <f t="shared" si="41"/>
        <v>73.618912390529061</v>
      </c>
      <c r="DW97" s="2">
        <f t="shared" si="41"/>
        <v>70.148434338570851</v>
      </c>
      <c r="DX97" s="2">
        <f t="shared" si="41"/>
        <v>68.036790323888127</v>
      </c>
      <c r="DY97" s="2">
        <f t="shared" si="41"/>
        <v>65.587426153846152</v>
      </c>
      <c r="DZ97" s="2">
        <f t="shared" si="41"/>
        <v>64.972897397072188</v>
      </c>
      <c r="EB97" s="2">
        <f t="shared" si="42"/>
        <v>8.6584400584746118E-2</v>
      </c>
      <c r="EC97" s="2">
        <f t="shared" si="42"/>
        <v>0.10474988074611877</v>
      </c>
      <c r="ED97" s="2">
        <f t="shared" si="42"/>
        <v>0.11388483732497211</v>
      </c>
      <c r="EE97" s="2">
        <f t="shared" si="42"/>
        <v>0.10470557490441945</v>
      </c>
      <c r="EF97" s="2">
        <f t="shared" si="42"/>
        <v>0.1059606228554737</v>
      </c>
      <c r="EG97" s="2">
        <f t="shared" si="42"/>
        <v>0.10694194990593198</v>
      </c>
      <c r="EH97" s="2">
        <f t="shared" si="42"/>
        <v>0.11014027694600664</v>
      </c>
      <c r="EI97" s="2">
        <f t="shared" si="42"/>
        <v>0.11024834391715267</v>
      </c>
      <c r="EJ97" s="2">
        <f t="shared" si="42"/>
        <v>0.10343035153745996</v>
      </c>
      <c r="EK97" s="2">
        <f t="shared" si="42"/>
        <v>0.10007521008117519</v>
      </c>
      <c r="EL97" s="2">
        <f t="shared" si="42"/>
        <v>9.6871326978731284E-2</v>
      </c>
      <c r="EM97" s="2">
        <f t="shared" si="42"/>
        <v>8.9708123187793934E-2</v>
      </c>
      <c r="EN97" s="2">
        <f t="shared" si="42"/>
        <v>8.4457867212290316E-2</v>
      </c>
      <c r="EO97" s="2">
        <f t="shared" si="42"/>
        <v>7.9118454851996645E-2</v>
      </c>
      <c r="EP97" s="2">
        <f t="shared" si="42"/>
        <v>7.7671771199072648E-2</v>
      </c>
    </row>
    <row r="98" spans="2:146" x14ac:dyDescent="0.25">
      <c r="B98" s="2">
        <v>76</v>
      </c>
      <c r="C98" s="49">
        <v>49.051699999999997</v>
      </c>
      <c r="D98" s="49">
        <v>68.667000000000002</v>
      </c>
      <c r="E98" s="49">
        <v>86.721999999999994</v>
      </c>
      <c r="F98" s="49">
        <v>88.426000000000002</v>
      </c>
      <c r="G98" s="49">
        <v>95.111000000000004</v>
      </c>
      <c r="H98" s="49">
        <v>99.462999999999994</v>
      </c>
      <c r="I98" s="49">
        <v>103.20399999999999</v>
      </c>
      <c r="J98" s="49">
        <v>104.87</v>
      </c>
      <c r="K98" s="49">
        <v>97.185000000000002</v>
      </c>
      <c r="L98" s="49">
        <v>96.814999999999998</v>
      </c>
      <c r="M98" s="49">
        <v>96.5</v>
      </c>
      <c r="N98" s="49">
        <v>88.296000000000006</v>
      </c>
      <c r="O98" s="49">
        <v>80.5</v>
      </c>
      <c r="P98" s="49">
        <v>77.87</v>
      </c>
      <c r="Q98" s="49">
        <v>75.37</v>
      </c>
      <c r="T98" s="4">
        <f t="shared" si="35"/>
        <v>45.769442817788253</v>
      </c>
      <c r="U98" s="4">
        <f t="shared" si="35"/>
        <v>63.262983961295262</v>
      </c>
      <c r="V98" s="4">
        <f t="shared" si="35"/>
        <v>83.532460390529749</v>
      </c>
      <c r="W98" s="4">
        <f t="shared" si="35"/>
        <v>84.376983508317409</v>
      </c>
      <c r="X98" s="4">
        <f t="shared" si="35"/>
        <v>90.773280249321701</v>
      </c>
      <c r="Y98" s="4">
        <f t="shared" si="35"/>
        <v>95.088635493753515</v>
      </c>
      <c r="Z98" s="4">
        <f t="shared" si="35"/>
        <v>99.292503682900886</v>
      </c>
      <c r="AA98" s="4">
        <f t="shared" si="35"/>
        <v>100.40119256816848</v>
      </c>
      <c r="AB98" s="4">
        <f t="shared" si="35"/>
        <v>90.737125487257259</v>
      </c>
      <c r="AC98" s="4">
        <f t="shared" si="35"/>
        <v>90.634370610111617</v>
      </c>
      <c r="AD98" s="4">
        <f t="shared" si="35"/>
        <v>89.89978552359004</v>
      </c>
      <c r="AE98" s="4">
        <f t="shared" si="35"/>
        <v>82.439938171250347</v>
      </c>
      <c r="AF98" s="4">
        <f t="shared" si="35"/>
        <v>75.61060828945503</v>
      </c>
      <c r="AG98" s="4">
        <f t="shared" si="35"/>
        <v>74.108641544220703</v>
      </c>
      <c r="AH98" s="4">
        <f t="shared" si="35"/>
        <v>72.403038897201924</v>
      </c>
      <c r="AJ98" s="4">
        <f t="shared" si="36"/>
        <v>3.2822571822117439</v>
      </c>
      <c r="AK98" s="4">
        <f t="shared" si="36"/>
        <v>5.4040160387047393</v>
      </c>
      <c r="AL98" s="4">
        <f t="shared" si="36"/>
        <v>3.1895396094702448</v>
      </c>
      <c r="AM98" s="4">
        <f t="shared" si="36"/>
        <v>4.0490164916825933</v>
      </c>
      <c r="AN98" s="4">
        <f t="shared" si="36"/>
        <v>4.3377197506783034</v>
      </c>
      <c r="AO98" s="4">
        <f t="shared" si="36"/>
        <v>4.3743645062464793</v>
      </c>
      <c r="AP98" s="4">
        <f t="shared" si="36"/>
        <v>3.9114963170991075</v>
      </c>
      <c r="AQ98" s="4">
        <f t="shared" si="36"/>
        <v>4.4688074318315216</v>
      </c>
      <c r="AR98" s="4">
        <f t="shared" si="36"/>
        <v>6.447874512742743</v>
      </c>
      <c r="AS98" s="4">
        <f t="shared" si="36"/>
        <v>6.1806293898883808</v>
      </c>
      <c r="AT98" s="4">
        <f t="shared" si="36"/>
        <v>6.6002144764099597</v>
      </c>
      <c r="AU98" s="4">
        <f t="shared" si="36"/>
        <v>5.8560618287496595</v>
      </c>
      <c r="AV98" s="4">
        <f t="shared" si="36"/>
        <v>4.8893917105449702</v>
      </c>
      <c r="AW98" s="4">
        <f t="shared" si="36"/>
        <v>3.7613584557793018</v>
      </c>
      <c r="AX98" s="4">
        <f t="shared" si="36"/>
        <v>2.9669611027980807</v>
      </c>
      <c r="AZ98" s="2">
        <f t="shared" si="37"/>
        <v>39.101114894630584</v>
      </c>
      <c r="BA98" s="2">
        <f t="shared" si="37"/>
        <v>46.111456462033431</v>
      </c>
      <c r="BB98" s="2">
        <f t="shared" si="37"/>
        <v>51.609249125101378</v>
      </c>
      <c r="BC98" s="2">
        <f t="shared" si="37"/>
        <v>58.689976131276246</v>
      </c>
      <c r="BD98" s="2">
        <f t="shared" si="37"/>
        <v>62.928411686496368</v>
      </c>
      <c r="BE98" s="2">
        <f t="shared" si="37"/>
        <v>65.936373343566657</v>
      </c>
      <c r="BF98" s="2">
        <f t="shared" si="37"/>
        <v>69.728620527740674</v>
      </c>
      <c r="BG98" s="2">
        <f t="shared" si="37"/>
        <v>71.889756542186916</v>
      </c>
      <c r="BH98" s="2">
        <f t="shared" si="37"/>
        <v>72.218868143664849</v>
      </c>
      <c r="BI98" s="2">
        <f t="shared" si="37"/>
        <v>73.121601125068679</v>
      </c>
      <c r="BJ98" s="2">
        <f t="shared" si="37"/>
        <v>72.63281164648302</v>
      </c>
      <c r="BK98" s="2">
        <f t="shared" si="37"/>
        <v>70.832376393691959</v>
      </c>
      <c r="BL98" s="2">
        <f t="shared" si="37"/>
        <v>68.59832725356587</v>
      </c>
      <c r="BM98" s="2">
        <f t="shared" si="37"/>
        <v>66.671470366701968</v>
      </c>
      <c r="BN98" s="2">
        <f t="shared" si="37"/>
        <v>64.405193421305455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39.218687637407726</v>
      </c>
      <c r="CW98" s="2">
        <f t="shared" si="40"/>
        <v>46.218678863113851</v>
      </c>
      <c r="CX98" s="2">
        <f t="shared" si="40"/>
        <v>51.704194524002034</v>
      </c>
      <c r="CY98" s="2">
        <f t="shared" si="40"/>
        <v>58.681428964594218</v>
      </c>
      <c r="CZ98" s="2">
        <f t="shared" si="40"/>
        <v>62.988950984147266</v>
      </c>
      <c r="DA98" s="2">
        <f t="shared" si="40"/>
        <v>65.826482007617187</v>
      </c>
      <c r="DB98" s="2">
        <f t="shared" si="40"/>
        <v>69.476547390941306</v>
      </c>
      <c r="DC98" s="2">
        <f t="shared" si="40"/>
        <v>71.748132262903752</v>
      </c>
      <c r="DD98" s="2">
        <f t="shared" si="40"/>
        <v>72.020307369556207</v>
      </c>
      <c r="DE98" s="2">
        <f t="shared" si="40"/>
        <v>73.053465705100507</v>
      </c>
      <c r="DF98" s="2">
        <f t="shared" si="40"/>
        <v>72.531654768337006</v>
      </c>
      <c r="DG98" s="2">
        <f t="shared" si="40"/>
        <v>70.918386789737852</v>
      </c>
      <c r="DH98" s="2">
        <f t="shared" si="40"/>
        <v>68.668004249087971</v>
      </c>
      <c r="DI98" s="2">
        <f t="shared" si="40"/>
        <v>66.784610029784631</v>
      </c>
      <c r="DJ98" s="2">
        <f t="shared" si="40"/>
        <v>64.365440794282478</v>
      </c>
      <c r="DL98" s="2">
        <f t="shared" si="41"/>
        <v>37.969925253982659</v>
      </c>
      <c r="DM98" s="2">
        <f t="shared" si="41"/>
        <v>45.275706474707462</v>
      </c>
      <c r="DN98" s="2">
        <f t="shared" si="41"/>
        <v>50.935500044284055</v>
      </c>
      <c r="DO98" s="2">
        <f t="shared" si="41"/>
        <v>58.756628908193804</v>
      </c>
      <c r="DP98" s="2">
        <f t="shared" si="41"/>
        <v>62.462558014591131</v>
      </c>
      <c r="DQ98" s="2">
        <f t="shared" si="41"/>
        <v>66.773314730339393</v>
      </c>
      <c r="DR98" s="2">
        <f t="shared" si="41"/>
        <v>71.586005603912156</v>
      </c>
      <c r="DS98" s="2">
        <f t="shared" si="41"/>
        <v>72.932156639671433</v>
      </c>
      <c r="DT98" s="2">
        <f t="shared" si="41"/>
        <v>73.788614519903305</v>
      </c>
      <c r="DU98" s="2">
        <f t="shared" si="41"/>
        <v>73.680396293038484</v>
      </c>
      <c r="DV98" s="2">
        <f t="shared" si="41"/>
        <v>73.492913333914998</v>
      </c>
      <c r="DW98" s="2">
        <f t="shared" si="41"/>
        <v>70.036400630727243</v>
      </c>
      <c r="DX98" s="2">
        <f t="shared" si="41"/>
        <v>67.909472530306942</v>
      </c>
      <c r="DY98" s="2">
        <f t="shared" si="41"/>
        <v>65.470476322701685</v>
      </c>
      <c r="DZ98" s="2">
        <f t="shared" si="41"/>
        <v>64.835708261051877</v>
      </c>
      <c r="EB98" s="2">
        <f t="shared" si="42"/>
        <v>9.4151412901045339E-2</v>
      </c>
      <c r="EC98" s="2">
        <f t="shared" si="42"/>
        <v>0.11370683001824426</v>
      </c>
      <c r="ED98" s="2">
        <f t="shared" si="42"/>
        <v>0.12351513040068847</v>
      </c>
      <c r="EE98" s="2">
        <f t="shared" si="42"/>
        <v>0.1136592166550365</v>
      </c>
      <c r="EF98" s="2">
        <f t="shared" si="42"/>
        <v>0.11500780054480852</v>
      </c>
      <c r="EG98" s="2">
        <f t="shared" si="42"/>
        <v>0.11606203853360092</v>
      </c>
      <c r="EH98" s="2">
        <f t="shared" si="42"/>
        <v>0.1194966248913549</v>
      </c>
      <c r="EI98" s="2">
        <f t="shared" si="42"/>
        <v>0.11961263810276912</v>
      </c>
      <c r="EJ98" s="2">
        <f t="shared" si="42"/>
        <v>0.11228862252221093</v>
      </c>
      <c r="EK98" s="2">
        <f t="shared" si="42"/>
        <v>0.10868096289937625</v>
      </c>
      <c r="EL98" s="2">
        <f t="shared" si="42"/>
        <v>0.10523378596390895</v>
      </c>
      <c r="EM98" s="2">
        <f t="shared" si="42"/>
        <v>9.7518986173634706E-2</v>
      </c>
      <c r="EN98" s="2">
        <f t="shared" si="42"/>
        <v>9.1857721696957342E-2</v>
      </c>
      <c r="EO98" s="2">
        <f t="shared" si="42"/>
        <v>8.609448374459043E-2</v>
      </c>
      <c r="EP98" s="2">
        <f t="shared" si="42"/>
        <v>8.4531952201734956E-2</v>
      </c>
    </row>
    <row r="99" spans="2:146" x14ac:dyDescent="0.25">
      <c r="B99" s="2">
        <v>77</v>
      </c>
      <c r="C99" s="49">
        <v>52.706899999999997</v>
      </c>
      <c r="D99" s="49">
        <v>74.778000000000006</v>
      </c>
      <c r="E99" s="49">
        <v>94.962999999999994</v>
      </c>
      <c r="F99" s="49">
        <v>98.259</v>
      </c>
      <c r="G99" s="49">
        <v>106.074</v>
      </c>
      <c r="H99" s="49">
        <v>110.87</v>
      </c>
      <c r="I99" s="49">
        <v>115.333</v>
      </c>
      <c r="J99" s="49">
        <v>116.148</v>
      </c>
      <c r="K99" s="49">
        <v>107.37</v>
      </c>
      <c r="L99" s="49">
        <v>107</v>
      </c>
      <c r="M99" s="49">
        <v>105.426</v>
      </c>
      <c r="N99" s="49">
        <v>96.759</v>
      </c>
      <c r="O99" s="49">
        <v>84.703999999999994</v>
      </c>
      <c r="P99" s="49">
        <v>81.573999999999998</v>
      </c>
      <c r="Q99" s="49">
        <v>80.296000000000006</v>
      </c>
      <c r="T99" s="4">
        <f t="shared" si="35"/>
        <v>48.388034666036553</v>
      </c>
      <c r="U99" s="4">
        <f t="shared" si="35"/>
        <v>72.106911700831333</v>
      </c>
      <c r="V99" s="4">
        <f t="shared" si="35"/>
        <v>96.397079001850983</v>
      </c>
      <c r="W99" s="4">
        <f t="shared" si="35"/>
        <v>96.97150017265318</v>
      </c>
      <c r="X99" s="4">
        <f t="shared" si="35"/>
        <v>105.29074315350489</v>
      </c>
      <c r="Y99" s="4">
        <f t="shared" si="35"/>
        <v>110.54119556852476</v>
      </c>
      <c r="Z99" s="4">
        <f t="shared" si="35"/>
        <v>115.23243726822894</v>
      </c>
      <c r="AA99" s="4">
        <f t="shared" si="35"/>
        <v>115.80129999565477</v>
      </c>
      <c r="AB99" s="4">
        <f t="shared" si="35"/>
        <v>103.33367444914782</v>
      </c>
      <c r="AC99" s="4">
        <f t="shared" si="35"/>
        <v>102.06357179081682</v>
      </c>
      <c r="AD99" s="4">
        <f t="shared" si="35"/>
        <v>100.65830208707924</v>
      </c>
      <c r="AE99" s="4">
        <f t="shared" si="35"/>
        <v>89.892097200898377</v>
      </c>
      <c r="AF99" s="4">
        <f t="shared" si="35"/>
        <v>78.623607857540847</v>
      </c>
      <c r="AG99" s="4">
        <f t="shared" si="35"/>
        <v>75.549130360993743</v>
      </c>
      <c r="AH99" s="4">
        <f t="shared" si="35"/>
        <v>74.17783664087392</v>
      </c>
      <c r="AJ99" s="4">
        <f t="shared" si="36"/>
        <v>4.3188653339634442</v>
      </c>
      <c r="AK99" s="4">
        <f t="shared" si="36"/>
        <v>2.6710882991686731</v>
      </c>
      <c r="AL99" s="4">
        <f t="shared" si="36"/>
        <v>-1.4340790018509892</v>
      </c>
      <c r="AM99" s="4">
        <f t="shared" si="36"/>
        <v>1.2874998273468208</v>
      </c>
      <c r="AN99" s="4">
        <f t="shared" si="36"/>
        <v>0.78325684649510663</v>
      </c>
      <c r="AO99" s="4">
        <f t="shared" si="36"/>
        <v>0.32880443147524829</v>
      </c>
      <c r="AP99" s="4">
        <f t="shared" si="36"/>
        <v>0.10056273177106334</v>
      </c>
      <c r="AQ99" s="4">
        <f t="shared" si="36"/>
        <v>0.34670000434522308</v>
      </c>
      <c r="AR99" s="4">
        <f t="shared" si="36"/>
        <v>4.0363255508521831</v>
      </c>
      <c r="AS99" s="4">
        <f t="shared" si="36"/>
        <v>4.9364282091831768</v>
      </c>
      <c r="AT99" s="4">
        <f t="shared" si="36"/>
        <v>4.7676979129207666</v>
      </c>
      <c r="AU99" s="4">
        <f t="shared" si="36"/>
        <v>6.8669027991016236</v>
      </c>
      <c r="AV99" s="4">
        <f t="shared" si="36"/>
        <v>6.0803921424591465</v>
      </c>
      <c r="AW99" s="4">
        <f t="shared" si="36"/>
        <v>6.0248696390062548</v>
      </c>
      <c r="AX99" s="4">
        <f t="shared" si="36"/>
        <v>6.1181633591260862</v>
      </c>
      <c r="AZ99" s="2">
        <f t="shared" si="37"/>
        <v>39.077848909820773</v>
      </c>
      <c r="BA99" s="2">
        <f t="shared" si="37"/>
        <v>46.08078729812955</v>
      </c>
      <c r="BB99" s="2">
        <f t="shared" si="37"/>
        <v>51.548961898551347</v>
      </c>
      <c r="BC99" s="2">
        <f t="shared" si="37"/>
        <v>58.645171937284317</v>
      </c>
      <c r="BD99" s="2">
        <f t="shared" si="37"/>
        <v>62.87884193091071</v>
      </c>
      <c r="BE99" s="2">
        <f t="shared" si="37"/>
        <v>65.901362993537148</v>
      </c>
      <c r="BF99" s="2">
        <f t="shared" si="37"/>
        <v>69.698942924878295</v>
      </c>
      <c r="BG99" s="2">
        <f t="shared" si="37"/>
        <v>71.866892006470977</v>
      </c>
      <c r="BH99" s="2">
        <f t="shared" si="37"/>
        <v>72.207364391082479</v>
      </c>
      <c r="BI99" s="2">
        <f t="shared" si="37"/>
        <v>73.104889861241205</v>
      </c>
      <c r="BJ99" s="2">
        <f t="shared" si="37"/>
        <v>72.604531149725489</v>
      </c>
      <c r="BK99" s="2">
        <f t="shared" si="37"/>
        <v>70.780309346043808</v>
      </c>
      <c r="BL99" s="2">
        <f t="shared" si="37"/>
        <v>68.530730316500183</v>
      </c>
      <c r="BM99" s="2">
        <f t="shared" si="37"/>
        <v>66.597054908684314</v>
      </c>
      <c r="BN99" s="2">
        <f t="shared" si="37"/>
        <v>64.358310132077463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39.209410053172448</v>
      </c>
      <c r="CW99" s="2">
        <f t="shared" si="40"/>
        <v>46.203326293421739</v>
      </c>
      <c r="CX99" s="2">
        <f t="shared" si="40"/>
        <v>51.655244199909561</v>
      </c>
      <c r="CY99" s="2">
        <f t="shared" si="40"/>
        <v>58.645202458443542</v>
      </c>
      <c r="CZ99" s="2">
        <f t="shared" si="40"/>
        <v>62.952096406912602</v>
      </c>
      <c r="DA99" s="2">
        <f t="shared" si="40"/>
        <v>65.791485670300148</v>
      </c>
      <c r="DB99" s="2">
        <f t="shared" si="40"/>
        <v>69.43726987036645</v>
      </c>
      <c r="DC99" s="2">
        <f t="shared" si="40"/>
        <v>71.728193232072258</v>
      </c>
      <c r="DD99" s="2">
        <f t="shared" si="40"/>
        <v>72.005172557509724</v>
      </c>
      <c r="DE99" s="2">
        <f t="shared" si="40"/>
        <v>73.044680475509836</v>
      </c>
      <c r="DF99" s="2">
        <f t="shared" si="40"/>
        <v>72.50621635099165</v>
      </c>
      <c r="DG99" s="2">
        <f t="shared" si="40"/>
        <v>70.881722818956675</v>
      </c>
      <c r="DH99" s="2">
        <f t="shared" si="40"/>
        <v>68.613753126860388</v>
      </c>
      <c r="DI99" s="2">
        <f t="shared" si="40"/>
        <v>66.725503617106085</v>
      </c>
      <c r="DJ99" s="2">
        <f t="shared" si="40"/>
        <v>64.323865345569743</v>
      </c>
      <c r="DL99" s="2">
        <f t="shared" si="41"/>
        <v>37.923448669022761</v>
      </c>
      <c r="DM99" s="2">
        <f t="shared" si="41"/>
        <v>45.209693011022864</v>
      </c>
      <c r="DN99" s="2">
        <f t="shared" si="41"/>
        <v>50.861125407966718</v>
      </c>
      <c r="DO99" s="2">
        <f t="shared" si="41"/>
        <v>58.644954868637448</v>
      </c>
      <c r="DP99" s="2">
        <f t="shared" si="41"/>
        <v>62.364743461392464</v>
      </c>
      <c r="DQ99" s="2">
        <f t="shared" si="41"/>
        <v>66.664565278593258</v>
      </c>
      <c r="DR99" s="2">
        <f t="shared" si="41"/>
        <v>71.457410602267217</v>
      </c>
      <c r="DS99" s="2">
        <f t="shared" si="41"/>
        <v>72.797934180648681</v>
      </c>
      <c r="DT99" s="2">
        <f t="shared" si="41"/>
        <v>73.665170086232536</v>
      </c>
      <c r="DU99" s="2">
        <f t="shared" si="41"/>
        <v>73.555233363914653</v>
      </c>
      <c r="DV99" s="2">
        <f t="shared" si="41"/>
        <v>73.366914277300936</v>
      </c>
      <c r="DW99" s="2">
        <f t="shared" si="41"/>
        <v>69.924366922883621</v>
      </c>
      <c r="DX99" s="2">
        <f t="shared" si="41"/>
        <v>67.782154736725744</v>
      </c>
      <c r="DY99" s="2">
        <f t="shared" si="41"/>
        <v>65.353526491557218</v>
      </c>
      <c r="DZ99" s="2">
        <f t="shared" si="41"/>
        <v>64.698519125031552</v>
      </c>
      <c r="EB99" s="2">
        <f t="shared" si="42"/>
        <v>0.10230567182907048</v>
      </c>
      <c r="EC99" s="2">
        <f t="shared" si="42"/>
        <v>0.12332416542685606</v>
      </c>
      <c r="ED99" s="2">
        <f t="shared" si="42"/>
        <v>0.13383677912745778</v>
      </c>
      <c r="EE99" s="2">
        <f t="shared" si="42"/>
        <v>0.12327308504931514</v>
      </c>
      <c r="EF99" s="2">
        <f t="shared" si="42"/>
        <v>0.12471968781397254</v>
      </c>
      <c r="EG99" s="2">
        <f t="shared" si="42"/>
        <v>0.12585029153506894</v>
      </c>
      <c r="EH99" s="2">
        <f t="shared" si="42"/>
        <v>0.12953209169028315</v>
      </c>
      <c r="EI99" s="2">
        <f t="shared" si="42"/>
        <v>0.12965641315619059</v>
      </c>
      <c r="EJ99" s="2">
        <f t="shared" si="42"/>
        <v>0.12180249071112902</v>
      </c>
      <c r="EK99" s="2">
        <f t="shared" si="42"/>
        <v>0.11792977201537239</v>
      </c>
      <c r="EL99" s="2">
        <f t="shared" si="42"/>
        <v>0.11422683351336321</v>
      </c>
      <c r="EM99" s="2">
        <f t="shared" si="42"/>
        <v>0.10593079682160068</v>
      </c>
      <c r="EN99" s="2">
        <f t="shared" si="42"/>
        <v>9.9835222560698642E-2</v>
      </c>
      <c r="EO99" s="2">
        <f t="shared" si="42"/>
        <v>9.3623068511718685E-2</v>
      </c>
      <c r="EP99" s="2">
        <f t="shared" si="42"/>
        <v>9.1937645890583175E-2</v>
      </c>
    </row>
    <row r="100" spans="2:146" x14ac:dyDescent="0.25">
      <c r="B100" s="2">
        <v>78</v>
      </c>
      <c r="C100" s="49">
        <v>56.103400000000001</v>
      </c>
      <c r="D100" s="49">
        <v>82.555999999999997</v>
      </c>
      <c r="E100" s="49">
        <v>104.29600000000001</v>
      </c>
      <c r="F100" s="49">
        <v>107.556</v>
      </c>
      <c r="G100" s="49">
        <v>116.51900000000001</v>
      </c>
      <c r="H100" s="49">
        <v>123.241</v>
      </c>
      <c r="I100" s="49">
        <v>127.333</v>
      </c>
      <c r="J100" s="49">
        <v>127.333</v>
      </c>
      <c r="K100" s="49">
        <v>120</v>
      </c>
      <c r="L100" s="49">
        <v>119.074</v>
      </c>
      <c r="M100" s="49">
        <v>117.22199999999999</v>
      </c>
      <c r="N100" s="49">
        <v>106.093</v>
      </c>
      <c r="O100" s="49">
        <v>91.685000000000002</v>
      </c>
      <c r="P100" s="49">
        <v>86.611000000000004</v>
      </c>
      <c r="Q100" s="49">
        <v>85.019000000000005</v>
      </c>
      <c r="T100" s="4">
        <f t="shared" si="35"/>
        <v>52.976023565764436</v>
      </c>
      <c r="U100" s="4">
        <f t="shared" si="35"/>
        <v>82.641008058528556</v>
      </c>
      <c r="V100" s="4">
        <f t="shared" si="35"/>
        <v>108.92782370607276</v>
      </c>
      <c r="W100" s="4">
        <f t="shared" si="35"/>
        <v>110.59874099047403</v>
      </c>
      <c r="X100" s="4">
        <f t="shared" si="35"/>
        <v>120.73171536261</v>
      </c>
      <c r="Y100" s="4">
        <f t="shared" si="35"/>
        <v>126.74699011058556</v>
      </c>
      <c r="Z100" s="4">
        <f t="shared" si="35"/>
        <v>131.63152846188052</v>
      </c>
      <c r="AA100" s="4">
        <f t="shared" si="35"/>
        <v>132.01607053263172</v>
      </c>
      <c r="AB100" s="4">
        <f t="shared" si="35"/>
        <v>119.28417478292891</v>
      </c>
      <c r="AC100" s="4">
        <f t="shared" si="35"/>
        <v>116.99301945686864</v>
      </c>
      <c r="AD100" s="4">
        <f t="shared" si="35"/>
        <v>114.8241764472116</v>
      </c>
      <c r="AE100" s="4">
        <f t="shared" si="35"/>
        <v>101.14416278425354</v>
      </c>
      <c r="AF100" s="4">
        <f t="shared" si="35"/>
        <v>84.873156877212622</v>
      </c>
      <c r="AG100" s="4">
        <f t="shared" si="35"/>
        <v>79.824926649453218</v>
      </c>
      <c r="AH100" s="4">
        <f t="shared" si="35"/>
        <v>78.90768775691474</v>
      </c>
      <c r="AJ100" s="4">
        <f t="shared" si="36"/>
        <v>3.1273764342355648</v>
      </c>
      <c r="AK100" s="4">
        <f t="shared" si="36"/>
        <v>-8.5008058528558195E-2</v>
      </c>
      <c r="AL100" s="4">
        <f t="shared" si="36"/>
        <v>-4.6318237060727512</v>
      </c>
      <c r="AM100" s="4">
        <f t="shared" si="36"/>
        <v>-3.0427409904740301</v>
      </c>
      <c r="AN100" s="4">
        <f t="shared" si="36"/>
        <v>-4.2127153626099982</v>
      </c>
      <c r="AO100" s="4">
        <f t="shared" si="36"/>
        <v>-3.5059901105855573</v>
      </c>
      <c r="AP100" s="4">
        <f t="shared" si="36"/>
        <v>-4.2985284618805224</v>
      </c>
      <c r="AQ100" s="4">
        <f t="shared" si="36"/>
        <v>-4.6830705326317172</v>
      </c>
      <c r="AR100" s="4">
        <f t="shared" si="36"/>
        <v>0.71582521707108526</v>
      </c>
      <c r="AS100" s="4">
        <f t="shared" si="36"/>
        <v>2.0809805431313606</v>
      </c>
      <c r="AT100" s="4">
        <f t="shared" si="36"/>
        <v>2.3978235527883953</v>
      </c>
      <c r="AU100" s="4">
        <f t="shared" si="36"/>
        <v>4.9488372157464653</v>
      </c>
      <c r="AV100" s="4">
        <f t="shared" si="36"/>
        <v>6.8118431227873799</v>
      </c>
      <c r="AW100" s="4">
        <f t="shared" si="36"/>
        <v>6.7860733505467863</v>
      </c>
      <c r="AX100" s="4">
        <f t="shared" si="36"/>
        <v>6.1113122430852655</v>
      </c>
      <c r="AZ100" s="2">
        <f t="shared" si="37"/>
        <v>39.053156403930956</v>
      </c>
      <c r="BA100" s="2">
        <f t="shared" si="37"/>
        <v>46.048422302504761</v>
      </c>
      <c r="BB100" s="2">
        <f t="shared" si="37"/>
        <v>51.487559788387742</v>
      </c>
      <c r="BC100" s="2">
        <f t="shared" si="37"/>
        <v>58.598864780187462</v>
      </c>
      <c r="BD100" s="2">
        <f t="shared" si="37"/>
        <v>62.82763758806859</v>
      </c>
      <c r="BE100" s="2">
        <f t="shared" si="37"/>
        <v>65.865466890275698</v>
      </c>
      <c r="BF100" s="2">
        <f t="shared" si="37"/>
        <v>69.668840668315624</v>
      </c>
      <c r="BG100" s="2">
        <f t="shared" si="37"/>
        <v>71.84240908478813</v>
      </c>
      <c r="BH100" s="2">
        <f t="shared" si="37"/>
        <v>72.194864545525576</v>
      </c>
      <c r="BI100" s="2">
        <f t="shared" si="37"/>
        <v>73.086291631553607</v>
      </c>
      <c r="BJ100" s="2">
        <f t="shared" si="37"/>
        <v>72.574945263529386</v>
      </c>
      <c r="BK100" s="2">
        <f t="shared" si="37"/>
        <v>70.726320438392136</v>
      </c>
      <c r="BL100" s="2">
        <f t="shared" si="37"/>
        <v>68.461415663407223</v>
      </c>
      <c r="BM100" s="2">
        <f t="shared" si="37"/>
        <v>66.520931969475214</v>
      </c>
      <c r="BN100" s="2">
        <f t="shared" si="37"/>
        <v>64.310171952356953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39.20013246893717</v>
      </c>
      <c r="CW100" s="2">
        <f t="shared" si="40"/>
        <v>46.18797372372962</v>
      </c>
      <c r="CX100" s="2">
        <f t="shared" si="40"/>
        <v>51.606293875817087</v>
      </c>
      <c r="CY100" s="2">
        <f t="shared" si="40"/>
        <v>58.608975952292859</v>
      </c>
      <c r="CZ100" s="2">
        <f t="shared" si="40"/>
        <v>62.915241829677946</v>
      </c>
      <c r="DA100" s="2">
        <f t="shared" si="40"/>
        <v>65.756489332983094</v>
      </c>
      <c r="DB100" s="2">
        <f t="shared" si="40"/>
        <v>69.397992349791593</v>
      </c>
      <c r="DC100" s="2">
        <f t="shared" si="40"/>
        <v>71.708254201240763</v>
      </c>
      <c r="DD100" s="2">
        <f t="shared" si="40"/>
        <v>71.990037745463255</v>
      </c>
      <c r="DE100" s="2">
        <f t="shared" si="40"/>
        <v>73.035895245919164</v>
      </c>
      <c r="DF100" s="2">
        <f t="shared" si="40"/>
        <v>72.480777933646294</v>
      </c>
      <c r="DG100" s="2">
        <f t="shared" si="40"/>
        <v>70.845058848175498</v>
      </c>
      <c r="DH100" s="2">
        <f t="shared" si="40"/>
        <v>68.559502004632805</v>
      </c>
      <c r="DI100" s="2">
        <f t="shared" si="40"/>
        <v>66.66639720442754</v>
      </c>
      <c r="DJ100" s="2">
        <f t="shared" si="40"/>
        <v>64.282289896856994</v>
      </c>
      <c r="DL100" s="2">
        <f t="shared" si="41"/>
        <v>37.876972084062857</v>
      </c>
      <c r="DM100" s="2">
        <f t="shared" si="41"/>
        <v>45.143679547338266</v>
      </c>
      <c r="DN100" s="2">
        <f t="shared" si="41"/>
        <v>50.78675077164938</v>
      </c>
      <c r="DO100" s="2">
        <f t="shared" si="41"/>
        <v>58.533280829081086</v>
      </c>
      <c r="DP100" s="2">
        <f t="shared" si="41"/>
        <v>62.266928908193798</v>
      </c>
      <c r="DQ100" s="2">
        <f t="shared" si="41"/>
        <v>66.555815826847123</v>
      </c>
      <c r="DR100" s="2">
        <f t="shared" si="41"/>
        <v>71.328815600622292</v>
      </c>
      <c r="DS100" s="2">
        <f t="shared" si="41"/>
        <v>72.66371172162593</v>
      </c>
      <c r="DT100" s="2">
        <f t="shared" si="41"/>
        <v>73.541725652561766</v>
      </c>
      <c r="DU100" s="2">
        <f t="shared" si="41"/>
        <v>73.430070434790821</v>
      </c>
      <c r="DV100" s="2">
        <f t="shared" si="41"/>
        <v>73.240915220686873</v>
      </c>
      <c r="DW100" s="2">
        <f t="shared" si="41"/>
        <v>69.812333215040013</v>
      </c>
      <c r="DX100" s="2">
        <f t="shared" si="41"/>
        <v>67.654836943144545</v>
      </c>
      <c r="DY100" s="2">
        <f t="shared" si="41"/>
        <v>65.236576660412751</v>
      </c>
      <c r="DZ100" s="2">
        <f t="shared" si="41"/>
        <v>64.561329989011242</v>
      </c>
      <c r="EB100" s="2">
        <f t="shared" si="42"/>
        <v>0.11107955368553016</v>
      </c>
      <c r="EC100" s="2">
        <f t="shared" si="42"/>
        <v>0.13363228904243388</v>
      </c>
      <c r="ED100" s="2">
        <f t="shared" si="42"/>
        <v>0.1448783923939185</v>
      </c>
      <c r="EE100" s="2">
        <f t="shared" si="42"/>
        <v>0.13357758963032401</v>
      </c>
      <c r="EF100" s="2">
        <f t="shared" si="42"/>
        <v>0.13512647782619105</v>
      </c>
      <c r="EG100" s="2">
        <f t="shared" si="42"/>
        <v>0.13633672614276793</v>
      </c>
      <c r="EH100" s="2">
        <f t="shared" si="42"/>
        <v>0.14027608089321694</v>
      </c>
      <c r="EI100" s="2">
        <f t="shared" si="42"/>
        <v>0.14040905083178543</v>
      </c>
      <c r="EJ100" s="2">
        <f t="shared" si="42"/>
        <v>0.13200257546978592</v>
      </c>
      <c r="EK100" s="2">
        <f t="shared" si="42"/>
        <v>0.12785275952732386</v>
      </c>
      <c r="EL100" s="2">
        <f t="shared" si="42"/>
        <v>0.12388200327562958</v>
      </c>
      <c r="EM100" s="2">
        <f t="shared" si="42"/>
        <v>0.11497575539290293</v>
      </c>
      <c r="EN100" s="2">
        <f t="shared" si="42"/>
        <v>0.10842282453598544</v>
      </c>
      <c r="EO100" s="2">
        <f t="shared" si="42"/>
        <v>0.10173670784158378</v>
      </c>
      <c r="EP100" s="2">
        <f t="shared" si="42"/>
        <v>9.9921324153486132E-2</v>
      </c>
    </row>
    <row r="101" spans="2:146" x14ac:dyDescent="0.25">
      <c r="B101" s="2">
        <v>79</v>
      </c>
      <c r="C101" s="49">
        <v>62.344799999999999</v>
      </c>
      <c r="D101" s="49">
        <v>88.980999999999995</v>
      </c>
      <c r="E101" s="49">
        <v>110.96299999999999</v>
      </c>
      <c r="F101" s="49">
        <v>116.333</v>
      </c>
      <c r="G101" s="49">
        <v>126.852</v>
      </c>
      <c r="H101" s="49">
        <v>131.5</v>
      </c>
      <c r="I101" s="49">
        <v>135.98099999999999</v>
      </c>
      <c r="J101" s="49">
        <v>137.5</v>
      </c>
      <c r="K101" s="49">
        <v>130.53700000000001</v>
      </c>
      <c r="L101" s="49">
        <v>129.72200000000001</v>
      </c>
      <c r="M101" s="49">
        <v>127.833</v>
      </c>
      <c r="N101" s="49">
        <v>117.611</v>
      </c>
      <c r="O101" s="49">
        <v>99.962999999999994</v>
      </c>
      <c r="P101" s="49">
        <v>91.832999999999998</v>
      </c>
      <c r="Q101" s="49">
        <v>91.221999999999994</v>
      </c>
      <c r="T101" s="4">
        <f t="shared" si="35"/>
        <v>59.400871214049701</v>
      </c>
      <c r="U101" s="4">
        <f t="shared" si="35"/>
        <v>93.372192018455053</v>
      </c>
      <c r="V101" s="4">
        <f t="shared" si="35"/>
        <v>118.43553094459</v>
      </c>
      <c r="W101" s="4">
        <f t="shared" si="35"/>
        <v>122.55582180536979</v>
      </c>
      <c r="X101" s="4">
        <f t="shared" si="35"/>
        <v>133.56603852170377</v>
      </c>
      <c r="Y101" s="4">
        <f t="shared" si="35"/>
        <v>139.73039334672876</v>
      </c>
      <c r="Z101" s="4">
        <f t="shared" si="35"/>
        <v>144.09893612840239</v>
      </c>
      <c r="AA101" s="4">
        <f t="shared" si="35"/>
        <v>144.98161590461882</v>
      </c>
      <c r="AB101" s="4">
        <f t="shared" si="35"/>
        <v>135.86802043655831</v>
      </c>
      <c r="AC101" s="4">
        <f t="shared" si="35"/>
        <v>133.30817309351139</v>
      </c>
      <c r="AD101" s="4">
        <f t="shared" si="35"/>
        <v>130.6109183235628</v>
      </c>
      <c r="AE101" s="4">
        <f t="shared" si="35"/>
        <v>115.48303646763222</v>
      </c>
      <c r="AF101" s="4">
        <f t="shared" si="35"/>
        <v>94.569541189645321</v>
      </c>
      <c r="AG101" s="4">
        <f t="shared" si="35"/>
        <v>87.14700600535545</v>
      </c>
      <c r="AH101" s="4">
        <f t="shared" si="35"/>
        <v>86.796499408840305</v>
      </c>
      <c r="AJ101" s="4">
        <f t="shared" si="36"/>
        <v>2.9439287859502983</v>
      </c>
      <c r="AK101" s="4">
        <f t="shared" si="36"/>
        <v>-4.3911920184550581</v>
      </c>
      <c r="AL101" s="4">
        <f t="shared" si="36"/>
        <v>-7.4725309445900052</v>
      </c>
      <c r="AM101" s="4">
        <f t="shared" si="36"/>
        <v>-6.2228218053697901</v>
      </c>
      <c r="AN101" s="4">
        <f t="shared" si="36"/>
        <v>-6.7140385217037704</v>
      </c>
      <c r="AO101" s="4">
        <f t="shared" si="36"/>
        <v>-8.2303933467287607</v>
      </c>
      <c r="AP101" s="4">
        <f t="shared" si="36"/>
        <v>-8.1179361284023912</v>
      </c>
      <c r="AQ101" s="4">
        <f t="shared" si="36"/>
        <v>-7.4816159046188204</v>
      </c>
      <c r="AR101" s="4">
        <f t="shared" si="36"/>
        <v>-5.3310204365583047</v>
      </c>
      <c r="AS101" s="4">
        <f t="shared" si="36"/>
        <v>-3.5861730935113769</v>
      </c>
      <c r="AT101" s="4">
        <f t="shared" si="36"/>
        <v>-2.7779183235628011</v>
      </c>
      <c r="AU101" s="4">
        <f t="shared" si="36"/>
        <v>2.1279635323677866</v>
      </c>
      <c r="AV101" s="4">
        <f t="shared" si="36"/>
        <v>5.393458810354673</v>
      </c>
      <c r="AW101" s="4">
        <f t="shared" si="36"/>
        <v>4.6859939946445479</v>
      </c>
      <c r="AX101" s="4">
        <f t="shared" si="36"/>
        <v>4.4255005911596896</v>
      </c>
      <c r="AZ101" s="2">
        <f t="shared" si="37"/>
        <v>39.026924930247596</v>
      </c>
      <c r="BA101" s="2">
        <f t="shared" si="37"/>
        <v>46.014225118516471</v>
      </c>
      <c r="BB101" s="2">
        <f t="shared" si="37"/>
        <v>51.424965734189612</v>
      </c>
      <c r="BC101" s="2">
        <f t="shared" si="37"/>
        <v>58.550894007992035</v>
      </c>
      <c r="BD101" s="2">
        <f t="shared" si="37"/>
        <v>62.774651462755919</v>
      </c>
      <c r="BE101" s="2">
        <f t="shared" si="37"/>
        <v>65.82855095066995</v>
      </c>
      <c r="BF101" s="2">
        <f t="shared" si="37"/>
        <v>69.638174127497848</v>
      </c>
      <c r="BG101" s="2">
        <f t="shared" si="37"/>
        <v>71.816087658293725</v>
      </c>
      <c r="BH101" s="2">
        <f t="shared" si="37"/>
        <v>72.181187432031621</v>
      </c>
      <c r="BI101" s="2">
        <f t="shared" si="37"/>
        <v>73.065579306135646</v>
      </c>
      <c r="BJ101" s="2">
        <f t="shared" si="37"/>
        <v>72.543874235736808</v>
      </c>
      <c r="BK101" s="2">
        <f t="shared" si="37"/>
        <v>70.670231653954858</v>
      </c>
      <c r="BL101" s="2">
        <f t="shared" si="37"/>
        <v>68.390218235531677</v>
      </c>
      <c r="BM101" s="2">
        <f t="shared" si="37"/>
        <v>66.442951827974213</v>
      </c>
      <c r="BN101" s="2">
        <f t="shared" si="37"/>
        <v>64.260619045093932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39.190854884701885</v>
      </c>
      <c r="CW101" s="2">
        <f t="shared" si="40"/>
        <v>46.172621154037508</v>
      </c>
      <c r="CX101" s="2">
        <f t="shared" si="40"/>
        <v>51.557343551724614</v>
      </c>
      <c r="CY101" s="2">
        <f t="shared" si="40"/>
        <v>58.572749446142183</v>
      </c>
      <c r="CZ101" s="2">
        <f t="shared" si="40"/>
        <v>62.878387252443282</v>
      </c>
      <c r="DA101" s="2">
        <f t="shared" si="40"/>
        <v>65.72149299566604</v>
      </c>
      <c r="DB101" s="2">
        <f t="shared" si="40"/>
        <v>69.358714829216723</v>
      </c>
      <c r="DC101" s="2">
        <f t="shared" si="40"/>
        <v>71.688315170409268</v>
      </c>
      <c r="DD101" s="2">
        <f t="shared" si="40"/>
        <v>71.974902933416772</v>
      </c>
      <c r="DE101" s="2">
        <f t="shared" si="40"/>
        <v>73.027110016328493</v>
      </c>
      <c r="DF101" s="2">
        <f t="shared" si="40"/>
        <v>72.455339516300938</v>
      </c>
      <c r="DG101" s="2">
        <f t="shared" si="40"/>
        <v>70.808394877394335</v>
      </c>
      <c r="DH101" s="2">
        <f t="shared" si="40"/>
        <v>68.505250882405221</v>
      </c>
      <c r="DI101" s="2">
        <f t="shared" si="40"/>
        <v>66.607290791749008</v>
      </c>
      <c r="DJ101" s="2">
        <f t="shared" si="40"/>
        <v>64.240714448144246</v>
      </c>
      <c r="DL101" s="2">
        <f t="shared" si="41"/>
        <v>37.830495499102952</v>
      </c>
      <c r="DM101" s="2">
        <f t="shared" si="41"/>
        <v>45.077666083653668</v>
      </c>
      <c r="DN101" s="2">
        <f t="shared" si="41"/>
        <v>50.712376135332036</v>
      </c>
      <c r="DO101" s="2">
        <f t="shared" si="41"/>
        <v>58.421606789524724</v>
      </c>
      <c r="DP101" s="2">
        <f t="shared" si="41"/>
        <v>62.169114354995131</v>
      </c>
      <c r="DQ101" s="2">
        <f t="shared" si="41"/>
        <v>66.447066375101002</v>
      </c>
      <c r="DR101" s="2">
        <f t="shared" si="41"/>
        <v>71.200220598977353</v>
      </c>
      <c r="DS101" s="2">
        <f t="shared" si="41"/>
        <v>72.529489262603192</v>
      </c>
      <c r="DT101" s="2">
        <f t="shared" si="41"/>
        <v>73.418281218891011</v>
      </c>
      <c r="DU101" s="2">
        <f t="shared" si="41"/>
        <v>73.304907505667003</v>
      </c>
      <c r="DV101" s="2">
        <f t="shared" si="41"/>
        <v>73.11491616407281</v>
      </c>
      <c r="DW101" s="2">
        <f t="shared" si="41"/>
        <v>69.700299507196391</v>
      </c>
      <c r="DX101" s="2">
        <f t="shared" si="41"/>
        <v>67.527519149563361</v>
      </c>
      <c r="DY101" s="2">
        <f t="shared" si="41"/>
        <v>65.119626829268284</v>
      </c>
      <c r="DZ101" s="2">
        <f t="shared" si="41"/>
        <v>64.424140852990917</v>
      </c>
      <c r="EB101" s="2">
        <f t="shared" si="42"/>
        <v>0.12050488730382229</v>
      </c>
      <c r="EC101" s="2">
        <f t="shared" si="42"/>
        <v>0.14465984934478776</v>
      </c>
      <c r="ED101" s="2">
        <f t="shared" si="42"/>
        <v>0.15666618021812886</v>
      </c>
      <c r="EE101" s="2">
        <f t="shared" si="42"/>
        <v>0.14460138943739839</v>
      </c>
      <c r="EF101" s="2">
        <f t="shared" si="42"/>
        <v>0.1462565256061322</v>
      </c>
      <c r="EG101" s="2">
        <f t="shared" si="42"/>
        <v>0.14754945266496991</v>
      </c>
      <c r="EH101" s="2">
        <f t="shared" si="42"/>
        <v>0.15175586352761733</v>
      </c>
      <c r="EI101" s="2">
        <f t="shared" si="42"/>
        <v>0.15189779270448486</v>
      </c>
      <c r="EJ101" s="2">
        <f t="shared" si="42"/>
        <v>0.14291783428560598</v>
      </c>
      <c r="EK101" s="2">
        <f t="shared" si="42"/>
        <v>0.13847961656801488</v>
      </c>
      <c r="EL101" s="2">
        <f t="shared" si="42"/>
        <v>0.13422961491276156</v>
      </c>
      <c r="EM101" s="2">
        <f t="shared" si="42"/>
        <v>0.12468531784841096</v>
      </c>
      <c r="EN101" s="2">
        <f t="shared" si="42"/>
        <v>0.11765256563699077</v>
      </c>
      <c r="EO101" s="2">
        <f t="shared" si="42"/>
        <v>0.11046779912632768</v>
      </c>
      <c r="EP101" s="2">
        <f t="shared" si="42"/>
        <v>0.10851543956461616</v>
      </c>
    </row>
    <row r="102" spans="2:146" x14ac:dyDescent="0.25">
      <c r="B102" s="2">
        <v>80</v>
      </c>
      <c r="C102" s="49">
        <v>67.482799999999997</v>
      </c>
      <c r="D102" s="49">
        <v>95.796000000000006</v>
      </c>
      <c r="E102" s="49">
        <v>117.315</v>
      </c>
      <c r="F102" s="49">
        <v>123.77800000000001</v>
      </c>
      <c r="G102" s="49">
        <v>134.05600000000001</v>
      </c>
      <c r="H102" s="49">
        <v>139.77799999999999</v>
      </c>
      <c r="I102" s="49">
        <v>143.55600000000001</v>
      </c>
      <c r="J102" s="49">
        <v>145.88900000000001</v>
      </c>
      <c r="K102" s="49">
        <v>141.96299999999999</v>
      </c>
      <c r="L102" s="49">
        <v>141.61099999999999</v>
      </c>
      <c r="M102" s="49">
        <v>139.42599999999999</v>
      </c>
      <c r="N102" s="49">
        <v>127.741</v>
      </c>
      <c r="O102" s="49">
        <v>110.685</v>
      </c>
      <c r="P102" s="49">
        <v>100.852</v>
      </c>
      <c r="Q102" s="49">
        <v>99.647999999999996</v>
      </c>
      <c r="T102" s="4">
        <f t="shared" si="35"/>
        <v>67.119909756542825</v>
      </c>
      <c r="U102" s="4">
        <f t="shared" si="35"/>
        <v>102.28759824556947</v>
      </c>
      <c r="V102" s="4">
        <f t="shared" si="35"/>
        <v>122.55171491828278</v>
      </c>
      <c r="W102" s="4">
        <f t="shared" si="35"/>
        <v>129.92825526678803</v>
      </c>
      <c r="X102" s="4">
        <f t="shared" si="35"/>
        <v>140.20217660498017</v>
      </c>
      <c r="Y102" s="4">
        <f t="shared" si="35"/>
        <v>145.62024067431349</v>
      </c>
      <c r="Z102" s="4">
        <f t="shared" si="35"/>
        <v>148.61531180682425</v>
      </c>
      <c r="AA102" s="4">
        <f t="shared" si="35"/>
        <v>150.74408609475637</v>
      </c>
      <c r="AB102" s="4">
        <f t="shared" si="35"/>
        <v>149.04815851139301</v>
      </c>
      <c r="AC102" s="4">
        <f t="shared" si="35"/>
        <v>147.58541039568263</v>
      </c>
      <c r="AD102" s="4">
        <f t="shared" si="35"/>
        <v>145.03638784150354</v>
      </c>
      <c r="AE102" s="4">
        <f t="shared" si="35"/>
        <v>130.98150418764919</v>
      </c>
      <c r="AF102" s="4">
        <f t="shared" si="35"/>
        <v>107.26521171558801</v>
      </c>
      <c r="AG102" s="4">
        <f t="shared" si="35"/>
        <v>97.354082702216687</v>
      </c>
      <c r="AH102" s="4">
        <f t="shared" si="35"/>
        <v>97.610741190796688</v>
      </c>
      <c r="AJ102" s="4">
        <f t="shared" si="36"/>
        <v>0.3628902434571728</v>
      </c>
      <c r="AK102" s="4">
        <f t="shared" si="36"/>
        <v>-6.4915982455694632</v>
      </c>
      <c r="AL102" s="4">
        <f t="shared" si="36"/>
        <v>-5.2367149182827859</v>
      </c>
      <c r="AM102" s="4">
        <f t="shared" si="36"/>
        <v>-6.1502552667880224</v>
      </c>
      <c r="AN102" s="4">
        <f t="shared" si="36"/>
        <v>-6.1461766049801554</v>
      </c>
      <c r="AO102" s="4">
        <f t="shared" si="36"/>
        <v>-5.8422406743135014</v>
      </c>
      <c r="AP102" s="4">
        <f t="shared" si="36"/>
        <v>-5.0593118068242404</v>
      </c>
      <c r="AQ102" s="4">
        <f t="shared" si="36"/>
        <v>-4.8550860947563592</v>
      </c>
      <c r="AR102" s="4">
        <f t="shared" si="36"/>
        <v>-7.0851585113930184</v>
      </c>
      <c r="AS102" s="4">
        <f t="shared" si="36"/>
        <v>-5.9744103956826393</v>
      </c>
      <c r="AT102" s="4">
        <f t="shared" si="36"/>
        <v>-5.6103878415035524</v>
      </c>
      <c r="AU102" s="4">
        <f t="shared" si="36"/>
        <v>-3.2405041876491936</v>
      </c>
      <c r="AV102" s="4">
        <f t="shared" si="36"/>
        <v>3.4197882844119931</v>
      </c>
      <c r="AW102" s="4">
        <f t="shared" si="36"/>
        <v>3.4979172977833173</v>
      </c>
      <c r="AX102" s="4">
        <f t="shared" si="36"/>
        <v>2.0372588092033084</v>
      </c>
      <c r="AZ102" s="2">
        <f t="shared" si="37"/>
        <v>38.999038749616581</v>
      </c>
      <c r="BA102" s="2">
        <f t="shared" si="37"/>
        <v>45.978056317721169</v>
      </c>
      <c r="BB102" s="2">
        <f t="shared" si="37"/>
        <v>51.361102699242323</v>
      </c>
      <c r="BC102" s="2">
        <f t="shared" si="37"/>
        <v>58.501090859600936</v>
      </c>
      <c r="BD102" s="2">
        <f t="shared" si="37"/>
        <v>62.719731355158153</v>
      </c>
      <c r="BE102" s="2">
        <f t="shared" si="37"/>
        <v>65.79047113361564</v>
      </c>
      <c r="BF102" s="2">
        <f t="shared" si="37"/>
        <v>69.606789021078541</v>
      </c>
      <c r="BG102" s="2">
        <f t="shared" si="37"/>
        <v>71.787693113108972</v>
      </c>
      <c r="BH102" s="2">
        <f t="shared" si="37"/>
        <v>72.166136279392475</v>
      </c>
      <c r="BI102" s="2">
        <f t="shared" si="37"/>
        <v>73.042511605998882</v>
      </c>
      <c r="BJ102" s="2">
        <f t="shared" si="37"/>
        <v>72.511125119180505</v>
      </c>
      <c r="BK102" s="2">
        <f t="shared" si="37"/>
        <v>70.611856980897784</v>
      </c>
      <c r="BL102" s="2">
        <f t="shared" si="37"/>
        <v>68.316964538057078</v>
      </c>
      <c r="BM102" s="2">
        <f t="shared" si="37"/>
        <v>66.362958066384437</v>
      </c>
      <c r="BN102" s="2">
        <f t="shared" si="37"/>
        <v>64.209479124608208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39.181577300466607</v>
      </c>
      <c r="CW102" s="2">
        <f t="shared" si="40"/>
        <v>46.157268584345395</v>
      </c>
      <c r="CX102" s="2">
        <f t="shared" si="40"/>
        <v>51.508393227632141</v>
      </c>
      <c r="CY102" s="2">
        <f t="shared" si="40"/>
        <v>58.536522939991507</v>
      </c>
      <c r="CZ102" s="2">
        <f t="shared" si="40"/>
        <v>62.841532675208626</v>
      </c>
      <c r="DA102" s="2">
        <f t="shared" si="40"/>
        <v>65.686496658349</v>
      </c>
      <c r="DB102" s="2">
        <f t="shared" si="40"/>
        <v>69.319437308641866</v>
      </c>
      <c r="DC102" s="2">
        <f t="shared" si="40"/>
        <v>71.668376139577759</v>
      </c>
      <c r="DD102" s="2">
        <f t="shared" si="40"/>
        <v>71.959768121370303</v>
      </c>
      <c r="DE102" s="2">
        <f t="shared" si="40"/>
        <v>73.018324786737821</v>
      </c>
      <c r="DF102" s="2">
        <f t="shared" si="40"/>
        <v>72.429901098955582</v>
      </c>
      <c r="DG102" s="2">
        <f t="shared" si="40"/>
        <v>70.771730906613158</v>
      </c>
      <c r="DH102" s="2">
        <f t="shared" si="40"/>
        <v>68.450999760177638</v>
      </c>
      <c r="DI102" s="2">
        <f t="shared" si="40"/>
        <v>66.548184379070463</v>
      </c>
      <c r="DJ102" s="2">
        <f t="shared" si="40"/>
        <v>64.199138999431511</v>
      </c>
      <c r="DL102" s="2">
        <f t="shared" si="41"/>
        <v>37.784018914143047</v>
      </c>
      <c r="DM102" s="2">
        <f t="shared" si="41"/>
        <v>45.01165261996907</v>
      </c>
      <c r="DN102" s="2">
        <f t="shared" si="41"/>
        <v>50.638001499014699</v>
      </c>
      <c r="DO102" s="2">
        <f t="shared" si="41"/>
        <v>58.309932749968361</v>
      </c>
      <c r="DP102" s="2">
        <f t="shared" si="41"/>
        <v>62.071299801796464</v>
      </c>
      <c r="DQ102" s="2">
        <f t="shared" si="41"/>
        <v>66.338316923354867</v>
      </c>
      <c r="DR102" s="2">
        <f t="shared" si="41"/>
        <v>71.071625597332428</v>
      </c>
      <c r="DS102" s="2">
        <f t="shared" si="41"/>
        <v>72.395266803580441</v>
      </c>
      <c r="DT102" s="2">
        <f t="shared" si="41"/>
        <v>73.294836785220241</v>
      </c>
      <c r="DU102" s="2">
        <f t="shared" si="41"/>
        <v>73.179744576543172</v>
      </c>
      <c r="DV102" s="2">
        <f t="shared" si="41"/>
        <v>72.988917107458747</v>
      </c>
      <c r="DW102" s="2">
        <f t="shared" si="41"/>
        <v>69.588265799352783</v>
      </c>
      <c r="DX102" s="2">
        <f t="shared" si="41"/>
        <v>67.400201355982162</v>
      </c>
      <c r="DY102" s="2">
        <f t="shared" si="41"/>
        <v>65.002676998123832</v>
      </c>
      <c r="DZ102" s="2">
        <f t="shared" si="41"/>
        <v>64.286951716970606</v>
      </c>
      <c r="EB102" s="2">
        <f t="shared" si="42"/>
        <v>0.13061246859976952</v>
      </c>
      <c r="EC102" s="2">
        <f t="shared" si="42"/>
        <v>0.1564331086480534</v>
      </c>
      <c r="ED102" s="2">
        <f t="shared" si="42"/>
        <v>0.16922326298272289</v>
      </c>
      <c r="EE102" s="2">
        <f t="shared" si="42"/>
        <v>0.1563707607418646</v>
      </c>
      <c r="EF102" s="2">
        <f t="shared" si="42"/>
        <v>0.15813570707634136</v>
      </c>
      <c r="EG102" s="2">
        <f t="shared" si="42"/>
        <v>0.15951402687013799</v>
      </c>
      <c r="EH102" s="2">
        <f t="shared" si="42"/>
        <v>0.16399590973833747</v>
      </c>
      <c r="EI102" s="2">
        <f t="shared" si="42"/>
        <v>0.16414707113472277</v>
      </c>
      <c r="EJ102" s="2">
        <f t="shared" si="42"/>
        <v>0.15457493955933813</v>
      </c>
      <c r="EK102" s="2">
        <f t="shared" si="42"/>
        <v>0.14983800493253921</v>
      </c>
      <c r="EL102" s="2">
        <f t="shared" si="42"/>
        <v>0.14529820074814406</v>
      </c>
      <c r="EM102" s="2">
        <f t="shared" si="42"/>
        <v>0.13508968260625676</v>
      </c>
      <c r="EN102" s="2">
        <f t="shared" si="42"/>
        <v>0.12755560113662248</v>
      </c>
      <c r="EO102" s="2">
        <f t="shared" si="42"/>
        <v>0.11984822264166073</v>
      </c>
      <c r="EP102" s="2">
        <f t="shared" si="42"/>
        <v>0.11775202347067018</v>
      </c>
    </row>
    <row r="103" spans="2:146" x14ac:dyDescent="0.25">
      <c r="B103" s="2">
        <v>81</v>
      </c>
      <c r="C103" s="49">
        <v>73.137900000000002</v>
      </c>
      <c r="D103" s="49">
        <v>102.593</v>
      </c>
      <c r="E103" s="49">
        <v>121.51900000000001</v>
      </c>
      <c r="F103" s="49">
        <v>129.185</v>
      </c>
      <c r="G103" s="49">
        <v>137.90700000000001</v>
      </c>
      <c r="H103" s="49">
        <v>142.79599999999999</v>
      </c>
      <c r="I103" s="49">
        <v>146.55600000000001</v>
      </c>
      <c r="J103" s="49">
        <v>148.70400000000001</v>
      </c>
      <c r="K103" s="49">
        <v>150.167</v>
      </c>
      <c r="L103" s="49">
        <v>149.27799999999999</v>
      </c>
      <c r="M103" s="49">
        <v>147.75899999999999</v>
      </c>
      <c r="N103" s="49">
        <v>137.22200000000001</v>
      </c>
      <c r="O103" s="49">
        <v>119.20399999999999</v>
      </c>
      <c r="P103" s="49">
        <v>110.185</v>
      </c>
      <c r="Q103" s="49">
        <v>109.01900000000001</v>
      </c>
      <c r="T103" s="4">
        <f t="shared" si="35"/>
        <v>75.112844676605405</v>
      </c>
      <c r="U103" s="4">
        <f t="shared" si="35"/>
        <v>107.41710013673762</v>
      </c>
      <c r="V103" s="4">
        <f t="shared" si="35"/>
        <v>120.16531044672054</v>
      </c>
      <c r="W103" s="4">
        <f t="shared" si="35"/>
        <v>130.70619916428637</v>
      </c>
      <c r="X103" s="4">
        <f t="shared" si="35"/>
        <v>138.58239481489241</v>
      </c>
      <c r="Y103" s="4">
        <f t="shared" si="35"/>
        <v>142.48703956139002</v>
      </c>
      <c r="Z103" s="4">
        <f t="shared" si="35"/>
        <v>143.59617885176175</v>
      </c>
      <c r="AA103" s="4">
        <f t="shared" si="35"/>
        <v>147.37418164014053</v>
      </c>
      <c r="AB103" s="4">
        <f t="shared" si="35"/>
        <v>154.95914626046886</v>
      </c>
      <c r="AC103" s="4">
        <f t="shared" si="35"/>
        <v>156.12389287506315</v>
      </c>
      <c r="AD103" s="4">
        <f t="shared" si="35"/>
        <v>154.69894106152907</v>
      </c>
      <c r="AE103" s="4">
        <f t="shared" si="35"/>
        <v>144.66793254188906</v>
      </c>
      <c r="AF103" s="4">
        <f t="shared" si="35"/>
        <v>121.49859633175531</v>
      </c>
      <c r="AG103" s="4">
        <f t="shared" si="35"/>
        <v>109.59388417636889</v>
      </c>
      <c r="AH103" s="4">
        <f t="shared" si="35"/>
        <v>110.36813681157298</v>
      </c>
      <c r="AJ103" s="4">
        <f t="shared" si="36"/>
        <v>-1.9749446766054035</v>
      </c>
      <c r="AK103" s="4">
        <f t="shared" si="36"/>
        <v>-4.8241001367376128</v>
      </c>
      <c r="AL103" s="4">
        <f t="shared" si="36"/>
        <v>1.3536895532794659</v>
      </c>
      <c r="AM103" s="4">
        <f t="shared" si="36"/>
        <v>-1.5211991642863723</v>
      </c>
      <c r="AN103" s="4">
        <f t="shared" si="36"/>
        <v>-0.67539481489239961</v>
      </c>
      <c r="AO103" s="4">
        <f t="shared" si="36"/>
        <v>0.30896043860997224</v>
      </c>
      <c r="AP103" s="4">
        <f t="shared" si="36"/>
        <v>2.9598211482382624</v>
      </c>
      <c r="AQ103" s="4">
        <f t="shared" si="36"/>
        <v>1.3298183598594733</v>
      </c>
      <c r="AR103" s="4">
        <f t="shared" si="36"/>
        <v>-4.7921462604688543</v>
      </c>
      <c r="AS103" s="4">
        <f t="shared" si="36"/>
        <v>-6.8458928750631571</v>
      </c>
      <c r="AT103" s="4">
        <f t="shared" si="36"/>
        <v>-6.9399410615290833</v>
      </c>
      <c r="AU103" s="4">
        <f t="shared" si="36"/>
        <v>-7.4459325418890501</v>
      </c>
      <c r="AV103" s="4">
        <f t="shared" si="36"/>
        <v>-2.2945963317553151</v>
      </c>
      <c r="AW103" s="4">
        <f t="shared" si="36"/>
        <v>0.59111582363111381</v>
      </c>
      <c r="AX103" s="4">
        <f t="shared" si="36"/>
        <v>-1.3491368115729756</v>
      </c>
      <c r="AZ103" s="2">
        <f t="shared" si="37"/>
        <v>38.969379813361741</v>
      </c>
      <c r="BA103" s="2">
        <f t="shared" si="37"/>
        <v>45.939774829429112</v>
      </c>
      <c r="BB103" s="2">
        <f t="shared" si="37"/>
        <v>51.295894724887134</v>
      </c>
      <c r="BC103" s="2">
        <f t="shared" si="37"/>
        <v>58.449279571930553</v>
      </c>
      <c r="BD103" s="2">
        <f t="shared" si="37"/>
        <v>62.662721395895147</v>
      </c>
      <c r="BE103" s="2">
        <f t="shared" si="37"/>
        <v>65.7510739757615</v>
      </c>
      <c r="BF103" s="2">
        <f t="shared" si="37"/>
        <v>69.574516469873373</v>
      </c>
      <c r="BG103" s="2">
        <f t="shared" si="37"/>
        <v>71.756977503906128</v>
      </c>
      <c r="BH103" s="2">
        <f t="shared" si="37"/>
        <v>72.149499121642492</v>
      </c>
      <c r="BI103" s="2">
        <f t="shared" si="37"/>
        <v>73.016834254198869</v>
      </c>
      <c r="BJ103" s="2">
        <f t="shared" si="37"/>
        <v>72.476492378808089</v>
      </c>
      <c r="BK103" s="2">
        <f t="shared" si="37"/>
        <v>70.551003614484941</v>
      </c>
      <c r="BL103" s="2">
        <f t="shared" si="37"/>
        <v>68.241473560322433</v>
      </c>
      <c r="BM103" s="2">
        <f t="shared" si="37"/>
        <v>66.280788490975453</v>
      </c>
      <c r="BN103" s="2">
        <f t="shared" si="37"/>
        <v>64.156567661605536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39.172299716231329</v>
      </c>
      <c r="CW103" s="2">
        <f t="shared" si="40"/>
        <v>46.141916014653283</v>
      </c>
      <c r="CX103" s="2">
        <f t="shared" si="40"/>
        <v>51.459442903539667</v>
      </c>
      <c r="CY103" s="2">
        <f t="shared" si="40"/>
        <v>58.50029643384083</v>
      </c>
      <c r="CZ103" s="2">
        <f t="shared" si="40"/>
        <v>62.804678097973962</v>
      </c>
      <c r="DA103" s="2">
        <f t="shared" si="40"/>
        <v>65.651500321031946</v>
      </c>
      <c r="DB103" s="2">
        <f t="shared" si="40"/>
        <v>69.28015978806701</v>
      </c>
      <c r="DC103" s="2">
        <f t="shared" si="40"/>
        <v>71.648437108746265</v>
      </c>
      <c r="DD103" s="2">
        <f t="shared" si="40"/>
        <v>71.94463330932382</v>
      </c>
      <c r="DE103" s="2">
        <f t="shared" si="40"/>
        <v>73.00953955714715</v>
      </c>
      <c r="DF103" s="2">
        <f t="shared" si="40"/>
        <v>72.404462681610227</v>
      </c>
      <c r="DG103" s="2">
        <f t="shared" si="40"/>
        <v>70.735066935831981</v>
      </c>
      <c r="DH103" s="2">
        <f t="shared" si="40"/>
        <v>68.396748637950054</v>
      </c>
      <c r="DI103" s="2">
        <f t="shared" si="40"/>
        <v>66.489077966391932</v>
      </c>
      <c r="DJ103" s="2">
        <f t="shared" si="40"/>
        <v>64.157563550718763</v>
      </c>
      <c r="DL103" s="2">
        <f t="shared" si="41"/>
        <v>37.737542329183142</v>
      </c>
      <c r="DM103" s="2">
        <f t="shared" si="41"/>
        <v>44.945639156284471</v>
      </c>
      <c r="DN103" s="2">
        <f t="shared" si="41"/>
        <v>50.563626862697362</v>
      </c>
      <c r="DO103" s="2">
        <f t="shared" si="41"/>
        <v>58.198258710411999</v>
      </c>
      <c r="DP103" s="2">
        <f t="shared" si="41"/>
        <v>61.973485248597797</v>
      </c>
      <c r="DQ103" s="2">
        <f t="shared" si="41"/>
        <v>66.229567471608732</v>
      </c>
      <c r="DR103" s="2">
        <f t="shared" si="41"/>
        <v>70.943030595687503</v>
      </c>
      <c r="DS103" s="2">
        <f t="shared" si="41"/>
        <v>72.261044344557689</v>
      </c>
      <c r="DT103" s="2">
        <f t="shared" si="41"/>
        <v>73.171392351549471</v>
      </c>
      <c r="DU103" s="2">
        <f t="shared" si="41"/>
        <v>73.05458164741934</v>
      </c>
      <c r="DV103" s="2">
        <f t="shared" si="41"/>
        <v>72.862918050844684</v>
      </c>
      <c r="DW103" s="2">
        <f t="shared" si="41"/>
        <v>69.476232091509161</v>
      </c>
      <c r="DX103" s="2">
        <f t="shared" si="41"/>
        <v>67.272883562400978</v>
      </c>
      <c r="DY103" s="2">
        <f t="shared" si="41"/>
        <v>64.885727166979365</v>
      </c>
      <c r="DZ103" s="2">
        <f t="shared" si="41"/>
        <v>64.149762580950295</v>
      </c>
      <c r="EB103" s="2">
        <f t="shared" si="42"/>
        <v>0.14143150939760407</v>
      </c>
      <c r="EC103" s="2">
        <f t="shared" si="42"/>
        <v>0.1689752533538143</v>
      </c>
      <c r="ED103" s="2">
        <f t="shared" si="42"/>
        <v>0.18256893290138793</v>
      </c>
      <c r="EE103" s="2">
        <f t="shared" si="42"/>
        <v>0.1689089075732543</v>
      </c>
      <c r="EF103" s="2">
        <f t="shared" si="42"/>
        <v>0.17078672198077069</v>
      </c>
      <c r="EG103" s="2">
        <f t="shared" si="42"/>
        <v>0.17225274715957595</v>
      </c>
      <c r="EH103" s="2">
        <f t="shared" si="42"/>
        <v>0.17701716841585441</v>
      </c>
      <c r="EI103" s="2">
        <f t="shared" si="42"/>
        <v>0.17717778833628059</v>
      </c>
      <c r="EJ103" s="2">
        <f t="shared" si="42"/>
        <v>0.16699759713773374</v>
      </c>
      <c r="EK103" s="2">
        <f t="shared" si="42"/>
        <v>0.16195289800372012</v>
      </c>
      <c r="EL103" s="2">
        <f t="shared" si="42"/>
        <v>0.15711386981494418</v>
      </c>
      <c r="EM103" s="2">
        <f t="shared" si="42"/>
        <v>0.14621721203313195</v>
      </c>
      <c r="EN103" s="2">
        <f t="shared" si="42"/>
        <v>0.13816167172181135</v>
      </c>
      <c r="EO103" s="2">
        <f t="shared" si="42"/>
        <v>0.12990886055178222</v>
      </c>
      <c r="EP103" s="2">
        <f t="shared" si="42"/>
        <v>0.12766221928555579</v>
      </c>
    </row>
    <row r="104" spans="2:146" x14ac:dyDescent="0.25">
      <c r="B104" s="2">
        <v>82</v>
      </c>
      <c r="C104" s="49">
        <v>78.637900000000002</v>
      </c>
      <c r="D104" s="49">
        <v>106.185</v>
      </c>
      <c r="E104" s="49">
        <v>120.46299999999999</v>
      </c>
      <c r="F104" s="49">
        <v>129.57400000000001</v>
      </c>
      <c r="G104" s="49">
        <v>138.96299999999999</v>
      </c>
      <c r="H104" s="49">
        <v>143.09299999999999</v>
      </c>
      <c r="I104" s="49">
        <v>144.42599999999999</v>
      </c>
      <c r="J104" s="49">
        <v>147.57400000000001</v>
      </c>
      <c r="K104" s="49">
        <v>152.44399999999999</v>
      </c>
      <c r="L104" s="49">
        <v>154.5</v>
      </c>
      <c r="M104" s="49">
        <v>152.96299999999999</v>
      </c>
      <c r="N104" s="49">
        <v>144.24100000000001</v>
      </c>
      <c r="O104" s="49">
        <v>130.20400000000001</v>
      </c>
      <c r="P104" s="49">
        <v>119.259</v>
      </c>
      <c r="Q104" s="49">
        <v>117.53700000000001</v>
      </c>
      <c r="T104" s="4">
        <f t="shared" si="35"/>
        <v>82.011023188568117</v>
      </c>
      <c r="U104" s="4">
        <f t="shared" si="35"/>
        <v>107.51860217117127</v>
      </c>
      <c r="V104" s="4">
        <f t="shared" si="35"/>
        <v>111.89537501939239</v>
      </c>
      <c r="W104" s="4">
        <f t="shared" si="35"/>
        <v>124.65366640130688</v>
      </c>
      <c r="X104" s="4">
        <f t="shared" si="35"/>
        <v>129.19631042607128</v>
      </c>
      <c r="Y104" s="4">
        <f t="shared" si="35"/>
        <v>131.34796755865878</v>
      </c>
      <c r="Z104" s="4">
        <f t="shared" si="35"/>
        <v>130.77333917785481</v>
      </c>
      <c r="AA104" s="4">
        <f t="shared" si="35"/>
        <v>135.99235645646638</v>
      </c>
      <c r="AB104" s="4">
        <f t="shared" si="35"/>
        <v>151.70581765673603</v>
      </c>
      <c r="AC104" s="4">
        <f t="shared" si="35"/>
        <v>156.44973580052431</v>
      </c>
      <c r="AD104" s="4">
        <f t="shared" si="35"/>
        <v>157.02367021645966</v>
      </c>
      <c r="AE104" s="4">
        <f t="shared" si="35"/>
        <v>153.33652209016861</v>
      </c>
      <c r="AF104" s="4">
        <f t="shared" si="35"/>
        <v>134.8212443250647</v>
      </c>
      <c r="AG104" s="4">
        <f t="shared" si="35"/>
        <v>122.195934007472</v>
      </c>
      <c r="AH104" s="4">
        <f t="shared" si="35"/>
        <v>123.24747772308942</v>
      </c>
      <c r="AJ104" s="4">
        <f t="shared" si="36"/>
        <v>-3.3731231885681154</v>
      </c>
      <c r="AK104" s="4">
        <f t="shared" si="36"/>
        <v>-1.3336021711712647</v>
      </c>
      <c r="AL104" s="4">
        <f t="shared" si="36"/>
        <v>8.5676249806076044</v>
      </c>
      <c r="AM104" s="4">
        <f t="shared" si="36"/>
        <v>4.9203335986931336</v>
      </c>
      <c r="AN104" s="4">
        <f t="shared" si="36"/>
        <v>9.7666895739287156</v>
      </c>
      <c r="AO104" s="4">
        <f t="shared" si="36"/>
        <v>11.745032441341209</v>
      </c>
      <c r="AP104" s="4">
        <f t="shared" si="36"/>
        <v>13.65266082214518</v>
      </c>
      <c r="AQ104" s="4">
        <f t="shared" si="36"/>
        <v>11.58164354353363</v>
      </c>
      <c r="AR104" s="4">
        <f t="shared" si="36"/>
        <v>0.73818234326395782</v>
      </c>
      <c r="AS104" s="4">
        <f t="shared" si="36"/>
        <v>-1.9497358005243086</v>
      </c>
      <c r="AT104" s="4">
        <f t="shared" si="36"/>
        <v>-4.0606702164596697</v>
      </c>
      <c r="AU104" s="4">
        <f t="shared" si="36"/>
        <v>-9.0955220901686005</v>
      </c>
      <c r="AV104" s="4">
        <f t="shared" si="36"/>
        <v>-4.6172443250646893</v>
      </c>
      <c r="AW104" s="4">
        <f t="shared" si="36"/>
        <v>-2.9369340074720043</v>
      </c>
      <c r="AX104" s="4">
        <f t="shared" si="36"/>
        <v>-5.7104777230894115</v>
      </c>
      <c r="AZ104" s="2">
        <f t="shared" si="37"/>
        <v>38.937828963236043</v>
      </c>
      <c r="BA104" s="2">
        <f t="shared" si="37"/>
        <v>45.899239639749005</v>
      </c>
      <c r="BB104" s="2">
        <f t="shared" si="37"/>
        <v>51.229268129352903</v>
      </c>
      <c r="BC104" s="2">
        <f t="shared" si="37"/>
        <v>58.395278817276335</v>
      </c>
      <c r="BD104" s="2">
        <f t="shared" si="37"/>
        <v>62.603463677409849</v>
      </c>
      <c r="BE104" s="2">
        <f t="shared" si="37"/>
        <v>65.710197415542652</v>
      </c>
      <c r="BF104" s="2">
        <f t="shared" si="37"/>
        <v>69.541173372213848</v>
      </c>
      <c r="BG104" s="2">
        <f t="shared" si="37"/>
        <v>71.723681191760903</v>
      </c>
      <c r="BH104" s="2">
        <f t="shared" si="37"/>
        <v>72.131049586881559</v>
      </c>
      <c r="BI104" s="2">
        <f t="shared" si="37"/>
        <v>72.988281591024801</v>
      </c>
      <c r="BJ104" s="2">
        <f t="shared" si="37"/>
        <v>72.439758862203874</v>
      </c>
      <c r="BK104" s="2">
        <f t="shared" si="37"/>
        <v>70.487473503896155</v>
      </c>
      <c r="BL104" s="2">
        <f t="shared" si="37"/>
        <v>68.163558006636805</v>
      </c>
      <c r="BM104" s="2">
        <f t="shared" si="37"/>
        <v>66.19627632904681</v>
      </c>
      <c r="BN104" s="2">
        <f t="shared" si="37"/>
        <v>64.101688362741683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39.163022131996051</v>
      </c>
      <c r="CW104" s="2">
        <f t="shared" si="40"/>
        <v>46.126563444961171</v>
      </c>
      <c r="CX104" s="2">
        <f t="shared" si="40"/>
        <v>51.410492579447194</v>
      </c>
      <c r="CY104" s="2">
        <f t="shared" si="40"/>
        <v>58.464069927690154</v>
      </c>
      <c r="CZ104" s="2">
        <f t="shared" si="40"/>
        <v>62.767823520739299</v>
      </c>
      <c r="DA104" s="2">
        <f t="shared" si="40"/>
        <v>65.616503983714892</v>
      </c>
      <c r="DB104" s="2">
        <f t="shared" si="40"/>
        <v>69.24088226749214</v>
      </c>
      <c r="DC104" s="2">
        <f t="shared" si="40"/>
        <v>71.62849807791477</v>
      </c>
      <c r="DD104" s="2">
        <f t="shared" si="40"/>
        <v>71.929498497277351</v>
      </c>
      <c r="DE104" s="2">
        <f t="shared" si="40"/>
        <v>73.000754327556493</v>
      </c>
      <c r="DF104" s="2">
        <f t="shared" si="40"/>
        <v>72.379024264264871</v>
      </c>
      <c r="DG104" s="2">
        <f t="shared" si="40"/>
        <v>70.698402965050818</v>
      </c>
      <c r="DH104" s="2">
        <f t="shared" si="40"/>
        <v>68.342497515722471</v>
      </c>
      <c r="DI104" s="2">
        <f t="shared" si="40"/>
        <v>66.429971553713386</v>
      </c>
      <c r="DJ104" s="2">
        <f t="shared" si="40"/>
        <v>64.115988102006028</v>
      </c>
      <c r="DL104" s="2">
        <f t="shared" si="41"/>
        <v>37.691065744223245</v>
      </c>
      <c r="DM104" s="2">
        <f t="shared" si="41"/>
        <v>44.879625692599873</v>
      </c>
      <c r="DN104" s="2">
        <f t="shared" si="41"/>
        <v>50.489252226380017</v>
      </c>
      <c r="DO104" s="2">
        <f t="shared" si="41"/>
        <v>58.086584670855636</v>
      </c>
      <c r="DP104" s="2">
        <f t="shared" si="41"/>
        <v>61.87567069539913</v>
      </c>
      <c r="DQ104" s="2">
        <f t="shared" si="41"/>
        <v>66.120818019862597</v>
      </c>
      <c r="DR104" s="2">
        <f t="shared" si="41"/>
        <v>70.814435594042578</v>
      </c>
      <c r="DS104" s="2">
        <f t="shared" si="41"/>
        <v>72.126821885534952</v>
      </c>
      <c r="DT104" s="2">
        <f t="shared" si="41"/>
        <v>73.047947917878716</v>
      </c>
      <c r="DU104" s="2">
        <f t="shared" si="41"/>
        <v>72.929418718295508</v>
      </c>
      <c r="DV104" s="2">
        <f t="shared" si="41"/>
        <v>72.736918994230621</v>
      </c>
      <c r="DW104" s="2">
        <f t="shared" si="41"/>
        <v>69.364198383665553</v>
      </c>
      <c r="DX104" s="2">
        <f t="shared" si="41"/>
        <v>67.145565768819779</v>
      </c>
      <c r="DY104" s="2">
        <f t="shared" si="41"/>
        <v>64.768777335834898</v>
      </c>
      <c r="DZ104" s="2">
        <f t="shared" si="41"/>
        <v>64.01257344492997</v>
      </c>
      <c r="EB104" s="2">
        <f t="shared" si="42"/>
        <v>0.15298902238587542</v>
      </c>
      <c r="EC104" s="2">
        <f t="shared" si="42"/>
        <v>0.1823056562219606</v>
      </c>
      <c r="ED104" s="2">
        <f t="shared" si="42"/>
        <v>0.19671788094270942</v>
      </c>
      <c r="EE104" s="2">
        <f t="shared" si="42"/>
        <v>0.1822352242063241</v>
      </c>
      <c r="EF104" s="2">
        <f t="shared" si="42"/>
        <v>0.18422835041382585</v>
      </c>
      <c r="EG104" s="2">
        <f t="shared" si="42"/>
        <v>0.18578390667738939</v>
      </c>
      <c r="EH104" s="2">
        <f t="shared" si="42"/>
        <v>0.19083630637419358</v>
      </c>
      <c r="EI104" s="2">
        <f t="shared" si="42"/>
        <v>0.19100655515678139</v>
      </c>
      <c r="EJ104" s="2">
        <f t="shared" si="42"/>
        <v>0.18020581520426349</v>
      </c>
      <c r="EK104" s="2">
        <f t="shared" si="42"/>
        <v>0.17484586815612055</v>
      </c>
      <c r="EL104" s="2">
        <f t="shared" si="42"/>
        <v>0.16969961514888757</v>
      </c>
      <c r="EM104" s="2">
        <f t="shared" si="42"/>
        <v>0.15809379168497517</v>
      </c>
      <c r="EN104" s="2">
        <f t="shared" si="42"/>
        <v>0.14949850695222644</v>
      </c>
      <c r="EO104" s="2">
        <f t="shared" si="42"/>
        <v>0.14067905013841669</v>
      </c>
      <c r="EP104" s="2">
        <f t="shared" si="42"/>
        <v>0.138275749962921</v>
      </c>
    </row>
    <row r="105" spans="2:146" x14ac:dyDescent="0.25">
      <c r="B105" s="2">
        <v>83</v>
      </c>
      <c r="C105" s="49">
        <v>82.155199999999994</v>
      </c>
      <c r="D105" s="49">
        <v>107.148</v>
      </c>
      <c r="E105" s="49">
        <v>113.13</v>
      </c>
      <c r="F105" s="49">
        <v>124.111</v>
      </c>
      <c r="G105" s="49">
        <v>128.55600000000001</v>
      </c>
      <c r="H105" s="49">
        <v>130.333</v>
      </c>
      <c r="I105" s="49">
        <v>126</v>
      </c>
      <c r="J105" s="49">
        <v>132.72200000000001</v>
      </c>
      <c r="K105" s="49">
        <v>150.352</v>
      </c>
      <c r="L105" s="49">
        <v>154.88900000000001</v>
      </c>
      <c r="M105" s="49">
        <v>153.5</v>
      </c>
      <c r="N105" s="49">
        <v>151.27799999999999</v>
      </c>
      <c r="O105" s="49">
        <v>137.27799999999999</v>
      </c>
      <c r="P105" s="49">
        <v>126.77800000000001</v>
      </c>
      <c r="Q105" s="49">
        <v>125.926</v>
      </c>
      <c r="T105" s="4">
        <f t="shared" si="35"/>
        <v>86.4295441744203</v>
      </c>
      <c r="U105" s="4">
        <f t="shared" si="35"/>
        <v>102.55397307082319</v>
      </c>
      <c r="V105" s="4">
        <f t="shared" si="35"/>
        <v>99.821978613104477</v>
      </c>
      <c r="W105" s="4">
        <f t="shared" si="35"/>
        <v>113.41226496626659</v>
      </c>
      <c r="X105" s="4">
        <f t="shared" si="35"/>
        <v>114.83214775634275</v>
      </c>
      <c r="Y105" s="4">
        <f t="shared" si="35"/>
        <v>115.62837101050098</v>
      </c>
      <c r="Z105" s="4">
        <f t="shared" si="35"/>
        <v>114.23005203027238</v>
      </c>
      <c r="AA105" s="4">
        <f t="shared" si="35"/>
        <v>120.16295787406972</v>
      </c>
      <c r="AB105" s="4">
        <f t="shared" si="35"/>
        <v>140.32818351938204</v>
      </c>
      <c r="AC105" s="4">
        <f t="shared" si="35"/>
        <v>148.45141940103582</v>
      </c>
      <c r="AD105" s="4">
        <f t="shared" si="35"/>
        <v>151.34814972413889</v>
      </c>
      <c r="AE105" s="4">
        <f t="shared" si="35"/>
        <v>154.71753189646523</v>
      </c>
      <c r="AF105" s="4">
        <f t="shared" si="35"/>
        <v>144.36145517563034</v>
      </c>
      <c r="AG105" s="4">
        <f t="shared" si="35"/>
        <v>132.89835116517577</v>
      </c>
      <c r="AH105" s="4">
        <f t="shared" si="35"/>
        <v>133.87440356218963</v>
      </c>
      <c r="AJ105" s="4">
        <f t="shared" si="36"/>
        <v>-4.2743441744203068</v>
      </c>
      <c r="AK105" s="4">
        <f t="shared" si="36"/>
        <v>4.5940269291768061</v>
      </c>
      <c r="AL105" s="4">
        <f t="shared" si="36"/>
        <v>13.308021386895518</v>
      </c>
      <c r="AM105" s="4">
        <f t="shared" si="36"/>
        <v>10.698735033733414</v>
      </c>
      <c r="AN105" s="4">
        <f t="shared" si="36"/>
        <v>13.723852243657262</v>
      </c>
      <c r="AO105" s="4">
        <f t="shared" si="36"/>
        <v>14.704628989499014</v>
      </c>
      <c r="AP105" s="4">
        <f t="shared" si="36"/>
        <v>11.769947969727625</v>
      </c>
      <c r="AQ105" s="4">
        <f t="shared" si="36"/>
        <v>12.55904212593029</v>
      </c>
      <c r="AR105" s="4">
        <f t="shared" si="36"/>
        <v>10.023816480617967</v>
      </c>
      <c r="AS105" s="4">
        <f t="shared" si="36"/>
        <v>6.437580598964189</v>
      </c>
      <c r="AT105" s="4">
        <f t="shared" si="36"/>
        <v>2.1518502758611078</v>
      </c>
      <c r="AU105" s="4">
        <f t="shared" si="36"/>
        <v>-3.4395318964652404</v>
      </c>
      <c r="AV105" s="4">
        <f t="shared" si="36"/>
        <v>-7.0834551756303483</v>
      </c>
      <c r="AW105" s="4">
        <f t="shared" si="36"/>
        <v>-6.1203511651757623</v>
      </c>
      <c r="AX105" s="4">
        <f t="shared" si="36"/>
        <v>-7.9484035621896254</v>
      </c>
      <c r="AZ105" s="2">
        <f t="shared" si="37"/>
        <v>38.904267357882347</v>
      </c>
      <c r="BA105" s="2">
        <f t="shared" si="37"/>
        <v>45.856311760079258</v>
      </c>
      <c r="BB105" s="2">
        <f t="shared" si="37"/>
        <v>51.161152840675882</v>
      </c>
      <c r="BC105" s="2">
        <f t="shared" si="37"/>
        <v>58.338903490353132</v>
      </c>
      <c r="BD105" s="2">
        <f t="shared" si="37"/>
        <v>62.541800188425782</v>
      </c>
      <c r="BE105" s="2">
        <f t="shared" si="37"/>
        <v>65.667671934878555</v>
      </c>
      <c r="BF105" s="2">
        <f t="shared" si="37"/>
        <v>69.506563150316211</v>
      </c>
      <c r="BG105" s="2">
        <f t="shared" si="37"/>
        <v>71.687534994556486</v>
      </c>
      <c r="BH105" s="2">
        <f t="shared" si="37"/>
        <v>72.110548123712533</v>
      </c>
      <c r="BI105" s="2">
        <f t="shared" si="37"/>
        <v>72.956578694768467</v>
      </c>
      <c r="BJ105" s="2">
        <f t="shared" si="37"/>
        <v>72.400697175879046</v>
      </c>
      <c r="BK105" s="2">
        <f t="shared" si="37"/>
        <v>70.421065267940804</v>
      </c>
      <c r="BL105" s="2">
        <f t="shared" si="37"/>
        <v>68.083025865908809</v>
      </c>
      <c r="BM105" s="2">
        <f t="shared" si="37"/>
        <v>66.109251725811063</v>
      </c>
      <c r="BN105" s="2">
        <f t="shared" si="37"/>
        <v>64.044633968558884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39.153744547760766</v>
      </c>
      <c r="CW105" s="2">
        <f t="shared" si="40"/>
        <v>46.111210875269052</v>
      </c>
      <c r="CX105" s="2">
        <f t="shared" si="40"/>
        <v>51.361542255354728</v>
      </c>
      <c r="CY105" s="2">
        <f t="shared" si="40"/>
        <v>58.427843421539478</v>
      </c>
      <c r="CZ105" s="2">
        <f t="shared" si="40"/>
        <v>62.730968943504642</v>
      </c>
      <c r="DA105" s="2">
        <f t="shared" si="40"/>
        <v>65.581507646397853</v>
      </c>
      <c r="DB105" s="2">
        <f t="shared" si="40"/>
        <v>69.201604746917283</v>
      </c>
      <c r="DC105" s="2">
        <f t="shared" si="40"/>
        <v>71.608559047083276</v>
      </c>
      <c r="DD105" s="2">
        <f t="shared" si="40"/>
        <v>71.914363685230867</v>
      </c>
      <c r="DE105" s="2">
        <f t="shared" si="40"/>
        <v>72.991969097965821</v>
      </c>
      <c r="DF105" s="2">
        <f t="shared" si="40"/>
        <v>72.353585846919515</v>
      </c>
      <c r="DG105" s="2">
        <f t="shared" si="40"/>
        <v>70.661738994269641</v>
      </c>
      <c r="DH105" s="2">
        <f t="shared" si="40"/>
        <v>68.288246393494887</v>
      </c>
      <c r="DI105" s="2">
        <f t="shared" si="40"/>
        <v>66.370865141034855</v>
      </c>
      <c r="DJ105" s="2">
        <f t="shared" si="40"/>
        <v>64.07441265329328</v>
      </c>
      <c r="DL105" s="2">
        <f t="shared" si="41"/>
        <v>37.64458915926334</v>
      </c>
      <c r="DM105" s="2">
        <f t="shared" si="41"/>
        <v>44.813612228915275</v>
      </c>
      <c r="DN105" s="2">
        <f t="shared" si="41"/>
        <v>50.41487759006268</v>
      </c>
      <c r="DO105" s="2">
        <f t="shared" si="41"/>
        <v>57.974910631299281</v>
      </c>
      <c r="DP105" s="2">
        <f t="shared" si="41"/>
        <v>61.777856142200463</v>
      </c>
      <c r="DQ105" s="2">
        <f t="shared" si="41"/>
        <v>66.012068568116462</v>
      </c>
      <c r="DR105" s="2">
        <f t="shared" si="41"/>
        <v>70.685840592397639</v>
      </c>
      <c r="DS105" s="2">
        <f t="shared" si="41"/>
        <v>71.9925994265122</v>
      </c>
      <c r="DT105" s="2">
        <f t="shared" si="41"/>
        <v>72.924503484207946</v>
      </c>
      <c r="DU105" s="2">
        <f t="shared" si="41"/>
        <v>72.804255789171677</v>
      </c>
      <c r="DV105" s="2">
        <f t="shared" si="41"/>
        <v>72.610919937616558</v>
      </c>
      <c r="DW105" s="2">
        <f t="shared" si="41"/>
        <v>69.252164675821945</v>
      </c>
      <c r="DX105" s="2">
        <f t="shared" si="41"/>
        <v>67.01824797523858</v>
      </c>
      <c r="DY105" s="2">
        <f t="shared" si="41"/>
        <v>64.651827504690431</v>
      </c>
      <c r="DZ105" s="2">
        <f t="shared" si="41"/>
        <v>63.875384308909659</v>
      </c>
      <c r="EB105" s="2">
        <f t="shared" si="42"/>
        <v>0.16530914694398116</v>
      </c>
      <c r="EC105" s="2">
        <f t="shared" si="42"/>
        <v>0.19643910380613852</v>
      </c>
      <c r="ED105" s="2">
        <f t="shared" si="42"/>
        <v>0.2116794066851804</v>
      </c>
      <c r="EE105" s="2">
        <f t="shared" si="42"/>
        <v>0.19636452273455265</v>
      </c>
      <c r="EF105" s="2">
        <f t="shared" si="42"/>
        <v>0.19847467668046445</v>
      </c>
      <c r="EG105" s="2">
        <f t="shared" si="42"/>
        <v>0.20012101455185635</v>
      </c>
      <c r="EH105" s="2">
        <f t="shared" si="42"/>
        <v>0.20546492279347714</v>
      </c>
      <c r="EI105" s="2">
        <f t="shared" si="42"/>
        <v>0.20564490533691346</v>
      </c>
      <c r="EJ105" s="2">
        <f t="shared" si="42"/>
        <v>0.19421513604388502</v>
      </c>
      <c r="EK105" s="2">
        <f t="shared" si="42"/>
        <v>0.18853433155432303</v>
      </c>
      <c r="EL105" s="2">
        <f t="shared" si="42"/>
        <v>0.18307457372597638</v>
      </c>
      <c r="EM105" s="2">
        <f t="shared" si="42"/>
        <v>0.1707421334079631</v>
      </c>
      <c r="EN105" s="2">
        <f t="shared" si="42"/>
        <v>0.1615911678597548</v>
      </c>
      <c r="EO105" s="2">
        <f t="shared" si="42"/>
        <v>0.15218597294944713</v>
      </c>
      <c r="EP105" s="2">
        <f t="shared" si="42"/>
        <v>0.14962032079712212</v>
      </c>
    </row>
    <row r="106" spans="2:146" x14ac:dyDescent="0.25">
      <c r="B106" s="2">
        <v>84</v>
      </c>
      <c r="C106" s="49">
        <v>85.137900000000002</v>
      </c>
      <c r="D106" s="49">
        <v>104.741</v>
      </c>
      <c r="E106" s="49">
        <v>91.537000000000006</v>
      </c>
      <c r="F106" s="49">
        <v>110.13</v>
      </c>
      <c r="G106" s="49">
        <v>102.574</v>
      </c>
      <c r="H106" s="49">
        <v>97.852000000000004</v>
      </c>
      <c r="I106" s="49">
        <v>88.944000000000003</v>
      </c>
      <c r="J106" s="49">
        <v>100.01900000000001</v>
      </c>
      <c r="K106" s="49">
        <v>137.94399999999999</v>
      </c>
      <c r="L106" s="49">
        <v>146.48099999999999</v>
      </c>
      <c r="M106" s="49">
        <v>151.63</v>
      </c>
      <c r="N106" s="49">
        <v>153.55600000000001</v>
      </c>
      <c r="O106" s="49">
        <v>143.09299999999999</v>
      </c>
      <c r="P106" s="49">
        <v>132.96299999999999</v>
      </c>
      <c r="Q106" s="49">
        <v>131.72200000000001</v>
      </c>
      <c r="T106" s="4">
        <f t="shared" si="35"/>
        <v>87.393062896822357</v>
      </c>
      <c r="U106" s="4">
        <f t="shared" si="35"/>
        <v>93.701550018233803</v>
      </c>
      <c r="V106" s="4">
        <f t="shared" si="35"/>
        <v>86.632160518174857</v>
      </c>
      <c r="W106" s="4">
        <f t="shared" si="35"/>
        <v>99.773435948695749</v>
      </c>
      <c r="X106" s="4">
        <f t="shared" si="35"/>
        <v>99.23421075718673</v>
      </c>
      <c r="Y106" s="4">
        <f t="shared" si="35"/>
        <v>99.462731618317193</v>
      </c>
      <c r="Z106" s="4">
        <f t="shared" si="35"/>
        <v>98.312574026355463</v>
      </c>
      <c r="AA106" s="4">
        <f t="shared" si="35"/>
        <v>104.09618276615649</v>
      </c>
      <c r="AB106" s="4">
        <f t="shared" si="35"/>
        <v>124.26022939257527</v>
      </c>
      <c r="AC106" s="4">
        <f t="shared" si="35"/>
        <v>134.42803986625464</v>
      </c>
      <c r="AD106" s="4">
        <f t="shared" si="35"/>
        <v>139.21317364556685</v>
      </c>
      <c r="AE106" s="4">
        <f t="shared" si="35"/>
        <v>148.41486315652438</v>
      </c>
      <c r="AF106" s="4">
        <f t="shared" si="35"/>
        <v>147.77804542195605</v>
      </c>
      <c r="AG106" s="4">
        <f t="shared" si="35"/>
        <v>139.43650198811574</v>
      </c>
      <c r="AH106" s="4">
        <f t="shared" si="35"/>
        <v>139.96520805517284</v>
      </c>
      <c r="AJ106" s="4">
        <f t="shared" si="36"/>
        <v>-2.2551628968223554</v>
      </c>
      <c r="AK106" s="4">
        <f t="shared" si="36"/>
        <v>11.039449981766197</v>
      </c>
      <c r="AL106" s="4">
        <f t="shared" si="36"/>
        <v>4.9048394818251495</v>
      </c>
      <c r="AM106" s="4">
        <f t="shared" si="36"/>
        <v>10.356564051304247</v>
      </c>
      <c r="AN106" s="4">
        <f t="shared" si="36"/>
        <v>3.3397892428132678</v>
      </c>
      <c r="AO106" s="4">
        <f t="shared" si="36"/>
        <v>-1.6107316183171889</v>
      </c>
      <c r="AP106" s="4">
        <f t="shared" si="36"/>
        <v>-9.3685740263554607</v>
      </c>
      <c r="AQ106" s="4">
        <f t="shared" si="36"/>
        <v>-4.0771827661564828</v>
      </c>
      <c r="AR106" s="4">
        <f t="shared" si="36"/>
        <v>13.683770607424719</v>
      </c>
      <c r="AS106" s="4">
        <f t="shared" si="36"/>
        <v>12.052960133745358</v>
      </c>
      <c r="AT106" s="4">
        <f t="shared" si="36"/>
        <v>12.416826354433141</v>
      </c>
      <c r="AU106" s="4">
        <f t="shared" si="36"/>
        <v>5.1411368434756355</v>
      </c>
      <c r="AV106" s="4">
        <f t="shared" si="36"/>
        <v>-4.6850454219560618</v>
      </c>
      <c r="AW106" s="4">
        <f t="shared" si="36"/>
        <v>-6.4735019881157427</v>
      </c>
      <c r="AX106" s="4">
        <f t="shared" si="36"/>
        <v>-8.2432080551728291</v>
      </c>
      <c r="AZ106" s="2">
        <f t="shared" si="37"/>
        <v>38.868578128625749</v>
      </c>
      <c r="BA106" s="2">
        <f t="shared" si="37"/>
        <v>45.810856453951715</v>
      </c>
      <c r="BB106" s="2">
        <f t="shared" si="37"/>
        <v>51.091483845556695</v>
      </c>
      <c r="BC106" s="2">
        <f t="shared" si="37"/>
        <v>58.279966854271841</v>
      </c>
      <c r="BD106" s="2">
        <f t="shared" si="37"/>
        <v>62.477575047166241</v>
      </c>
      <c r="BE106" s="2">
        <f t="shared" si="37"/>
        <v>65.62332204106599</v>
      </c>
      <c r="BF106" s="2">
        <f t="shared" si="37"/>
        <v>69.470476911080326</v>
      </c>
      <c r="BG106" s="2">
        <f t="shared" si="37"/>
        <v>71.648262874974705</v>
      </c>
      <c r="BH106" s="2">
        <f t="shared" si="37"/>
        <v>72.087743708526887</v>
      </c>
      <c r="BI106" s="2">
        <f t="shared" si="37"/>
        <v>72.92144403821294</v>
      </c>
      <c r="BJ106" s="2">
        <f t="shared" si="37"/>
        <v>72.359071502762035</v>
      </c>
      <c r="BK106" s="2">
        <f t="shared" si="37"/>
        <v>70.351576494874678</v>
      </c>
      <c r="BL106" s="2">
        <f t="shared" si="37"/>
        <v>67.99968234171034</v>
      </c>
      <c r="BM106" s="2">
        <f t="shared" si="37"/>
        <v>66.019543559092384</v>
      </c>
      <c r="BN106" s="2">
        <f t="shared" si="37"/>
        <v>63.985187411940409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39.144466963525488</v>
      </c>
      <c r="CW106" s="2">
        <f t="shared" si="40"/>
        <v>46.09585830557694</v>
      </c>
      <c r="CX106" s="2">
        <f t="shared" si="40"/>
        <v>51.312591931262254</v>
      </c>
      <c r="CY106" s="2">
        <f t="shared" si="40"/>
        <v>58.391616915388802</v>
      </c>
      <c r="CZ106" s="2">
        <f t="shared" si="40"/>
        <v>62.694114366269979</v>
      </c>
      <c r="DA106" s="2">
        <f t="shared" si="40"/>
        <v>65.546511309080799</v>
      </c>
      <c r="DB106" s="2">
        <f t="shared" si="40"/>
        <v>69.162327226342427</v>
      </c>
      <c r="DC106" s="2">
        <f t="shared" si="40"/>
        <v>71.588620016251781</v>
      </c>
      <c r="DD106" s="2">
        <f t="shared" si="40"/>
        <v>71.899228873184398</v>
      </c>
      <c r="DE106" s="2">
        <f t="shared" si="40"/>
        <v>72.98318386837515</v>
      </c>
      <c r="DF106" s="2">
        <f t="shared" si="40"/>
        <v>72.328147429574159</v>
      </c>
      <c r="DG106" s="2">
        <f t="shared" si="40"/>
        <v>70.625075023488478</v>
      </c>
      <c r="DH106" s="2">
        <f t="shared" si="40"/>
        <v>68.233995271267304</v>
      </c>
      <c r="DI106" s="2">
        <f t="shared" si="40"/>
        <v>66.31175872835631</v>
      </c>
      <c r="DJ106" s="2">
        <f t="shared" si="40"/>
        <v>64.032837204580545</v>
      </c>
      <c r="DL106" s="2">
        <f t="shared" si="41"/>
        <v>37.598112574303435</v>
      </c>
      <c r="DM106" s="2">
        <f t="shared" si="41"/>
        <v>44.747598765230677</v>
      </c>
      <c r="DN106" s="2">
        <f t="shared" si="41"/>
        <v>50.340502953745343</v>
      </c>
      <c r="DO106" s="2">
        <f t="shared" si="41"/>
        <v>57.863236591742918</v>
      </c>
      <c r="DP106" s="2">
        <f t="shared" si="41"/>
        <v>61.680041589001796</v>
      </c>
      <c r="DQ106" s="2">
        <f t="shared" si="41"/>
        <v>65.903319116370341</v>
      </c>
      <c r="DR106" s="2">
        <f t="shared" si="41"/>
        <v>70.557245590752714</v>
      </c>
      <c r="DS106" s="2">
        <f t="shared" si="41"/>
        <v>71.858376967489463</v>
      </c>
      <c r="DT106" s="2">
        <f t="shared" si="41"/>
        <v>72.801059050537177</v>
      </c>
      <c r="DU106" s="2">
        <f t="shared" si="41"/>
        <v>72.679092860047859</v>
      </c>
      <c r="DV106" s="2">
        <f t="shared" si="41"/>
        <v>72.484920881002495</v>
      </c>
      <c r="DW106" s="2">
        <f t="shared" si="41"/>
        <v>69.140130967978322</v>
      </c>
      <c r="DX106" s="2">
        <f t="shared" si="41"/>
        <v>66.890930181657396</v>
      </c>
      <c r="DY106" s="2">
        <f t="shared" si="41"/>
        <v>64.534877673545964</v>
      </c>
      <c r="DZ106" s="2">
        <f t="shared" si="41"/>
        <v>63.738195172889341</v>
      </c>
      <c r="EB106" s="2">
        <f t="shared" si="42"/>
        <v>0.1784124239712854</v>
      </c>
      <c r="EC106" s="2">
        <f t="shared" si="42"/>
        <v>0.21138500644469982</v>
      </c>
      <c r="ED106" s="2">
        <f t="shared" si="42"/>
        <v>0.22745663290036935</v>
      </c>
      <c r="EE106" s="2">
        <f t="shared" si="42"/>
        <v>0.21130624309883733</v>
      </c>
      <c r="EF106" s="2">
        <f t="shared" si="42"/>
        <v>0.21353429848208025</v>
      </c>
      <c r="EG106" s="2">
        <f t="shared" si="42"/>
        <v>0.21527200474866115</v>
      </c>
      <c r="EH106" s="2">
        <f t="shared" si="42"/>
        <v>0.22090875896394591</v>
      </c>
      <c r="EI106" s="2">
        <f t="shared" si="42"/>
        <v>0.22109850533702985</v>
      </c>
      <c r="EJ106" s="2">
        <f t="shared" si="42"/>
        <v>0.20903584740958708</v>
      </c>
      <c r="EK106" s="2">
        <f t="shared" si="42"/>
        <v>0.20303076536801112</v>
      </c>
      <c r="EL106" s="2">
        <f t="shared" si="42"/>
        <v>0.19725325242333552</v>
      </c>
      <c r="EM106" s="2">
        <f t="shared" si="42"/>
        <v>0.18418103200516664</v>
      </c>
      <c r="EN106" s="2">
        <f t="shared" si="42"/>
        <v>0.17446133576818387</v>
      </c>
      <c r="EO106" s="2">
        <f t="shared" si="42"/>
        <v>0.16445398439746498</v>
      </c>
      <c r="EP106" s="2">
        <f t="shared" si="42"/>
        <v>0.16172096142099701</v>
      </c>
    </row>
    <row r="107" spans="2:146" x14ac:dyDescent="0.25">
      <c r="B107" s="2">
        <v>85</v>
      </c>
      <c r="C107" s="49">
        <v>85.551699999999997</v>
      </c>
      <c r="D107" s="49">
        <v>92.980999999999995</v>
      </c>
      <c r="E107" s="49">
        <v>62.036999999999999</v>
      </c>
      <c r="F107" s="49">
        <v>81.203999999999994</v>
      </c>
      <c r="G107" s="49">
        <v>69.814999999999998</v>
      </c>
      <c r="H107" s="49">
        <v>70</v>
      </c>
      <c r="I107" s="49">
        <v>70.13</v>
      </c>
      <c r="J107" s="49">
        <v>75.259</v>
      </c>
      <c r="K107" s="49">
        <v>107.389</v>
      </c>
      <c r="L107" s="49">
        <v>126.53700000000001</v>
      </c>
      <c r="M107" s="49">
        <v>136.352</v>
      </c>
      <c r="N107" s="49">
        <v>148.20400000000001</v>
      </c>
      <c r="O107" s="49">
        <v>144.61099999999999</v>
      </c>
      <c r="P107" s="49">
        <v>137.61099999999999</v>
      </c>
      <c r="Q107" s="49">
        <v>134.72200000000001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84.669782101987209</v>
      </c>
      <c r="U107" s="4">
        <f t="shared" si="43"/>
        <v>82.896816842042668</v>
      </c>
      <c r="V107" s="4">
        <f t="shared" si="43"/>
        <v>74.656777287313872</v>
      </c>
      <c r="W107" s="4">
        <f t="shared" si="43"/>
        <v>86.555340611632985</v>
      </c>
      <c r="X107" s="4">
        <f t="shared" si="43"/>
        <v>85.540344332395847</v>
      </c>
      <c r="Y107" s="4">
        <f t="shared" si="43"/>
        <v>85.9725715959285</v>
      </c>
      <c r="Z107" s="4">
        <f t="shared" si="43"/>
        <v>85.855716271009143</v>
      </c>
      <c r="AA107" s="4">
        <f t="shared" si="43"/>
        <v>90.880610453035715</v>
      </c>
      <c r="AB107" s="4">
        <f t="shared" si="43"/>
        <v>107.65901702348765</v>
      </c>
      <c r="AC107" s="4">
        <f t="shared" si="43"/>
        <v>118.01577039697649</v>
      </c>
      <c r="AD107" s="4">
        <f t="shared" si="43"/>
        <v>123.67797920555878</v>
      </c>
      <c r="AE107" s="4">
        <f t="shared" si="43"/>
        <v>136.07315313649559</v>
      </c>
      <c r="AF107" s="4">
        <f t="shared" si="43"/>
        <v>144.16615797345423</v>
      </c>
      <c r="AG107" s="4">
        <f t="shared" si="43"/>
        <v>140.28621644756129</v>
      </c>
      <c r="AH107" s="4">
        <f t="shared" si="43"/>
        <v>140.09004762242387</v>
      </c>
      <c r="AJ107" s="4">
        <f t="shared" ref="AJ107:AX123" si="44">IF(OR($B107 &lt; C$226, $B107 &gt; C$231), 0, C107-T107)</f>
        <v>0.8819178980127873</v>
      </c>
      <c r="AK107" s="4">
        <f t="shared" si="44"/>
        <v>10.084183157957327</v>
      </c>
      <c r="AL107" s="4">
        <f t="shared" si="44"/>
        <v>-12.619777287313873</v>
      </c>
      <c r="AM107" s="4">
        <f t="shared" si="44"/>
        <v>-5.3513406116329918</v>
      </c>
      <c r="AN107" s="4">
        <f t="shared" si="44"/>
        <v>-15.725344332395849</v>
      </c>
      <c r="AO107" s="4">
        <f t="shared" si="44"/>
        <v>-15.9725715959285</v>
      </c>
      <c r="AP107" s="4">
        <f t="shared" si="44"/>
        <v>-15.725716271009148</v>
      </c>
      <c r="AQ107" s="4">
        <f t="shared" si="44"/>
        <v>-15.621610453035714</v>
      </c>
      <c r="AR107" s="4">
        <f t="shared" si="44"/>
        <v>-0.27001702348765377</v>
      </c>
      <c r="AS107" s="4">
        <f t="shared" si="44"/>
        <v>8.5212296030235137</v>
      </c>
      <c r="AT107" s="4">
        <f t="shared" si="44"/>
        <v>12.674020794441219</v>
      </c>
      <c r="AU107" s="4">
        <f t="shared" si="44"/>
        <v>12.130846863504416</v>
      </c>
      <c r="AV107" s="4">
        <f t="shared" si="44"/>
        <v>0.44484202654575711</v>
      </c>
      <c r="AW107" s="4">
        <f t="shared" si="44"/>
        <v>-2.6752164475612972</v>
      </c>
      <c r="AX107" s="4">
        <f t="shared" si="44"/>
        <v>-5.3680476224238589</v>
      </c>
      <c r="AZ107" s="2">
        <f t="shared" ref="AZ107:BN123" si="45">IF(OR($B107 &lt; C$226, $B107 &gt; C$231), #N/A, ((1-EB107)*CV107) + (EB107*DL107))</f>
        <v>38.830648258907935</v>
      </c>
      <c r="BA107" s="2">
        <f t="shared" si="45"/>
        <v>45.76274569803671</v>
      </c>
      <c r="BB107" s="2">
        <f t="shared" si="45"/>
        <v>51.020202727458134</v>
      </c>
      <c r="BC107" s="2">
        <f t="shared" si="45"/>
        <v>58.218283041619543</v>
      </c>
      <c r="BD107" s="2">
        <f t="shared" si="45"/>
        <v>62.410637015613048</v>
      </c>
      <c r="BE107" s="2">
        <f t="shared" si="45"/>
        <v>65.576968101711913</v>
      </c>
      <c r="BF107" s="2">
        <f t="shared" si="45"/>
        <v>69.432695055954724</v>
      </c>
      <c r="BG107" s="2">
        <f t="shared" si="45"/>
        <v>71.60558517340273</v>
      </c>
      <c r="BH107" s="2">
        <f t="shared" si="45"/>
        <v>72.062376065811179</v>
      </c>
      <c r="BI107" s="2">
        <f t="shared" si="45"/>
        <v>72.882592695182737</v>
      </c>
      <c r="BJ107" s="2">
        <f t="shared" si="45"/>
        <v>72.314639885797405</v>
      </c>
      <c r="BK107" s="2">
        <f t="shared" si="45"/>
        <v>70.278806429423952</v>
      </c>
      <c r="BL107" s="2">
        <f t="shared" si="45"/>
        <v>67.913332154984417</v>
      </c>
      <c r="BM107" s="2">
        <f t="shared" si="45"/>
        <v>65.926981581480987</v>
      </c>
      <c r="BN107" s="2">
        <f t="shared" si="45"/>
        <v>63.923123375000664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39.13518937929021</v>
      </c>
      <c r="CW107" s="2">
        <f t="shared" si="48"/>
        <v>46.080505735884827</v>
      </c>
      <c r="CX107" s="2">
        <f t="shared" si="48"/>
        <v>51.263641607169781</v>
      </c>
      <c r="CY107" s="2">
        <f t="shared" si="48"/>
        <v>58.355390409238126</v>
      </c>
      <c r="CZ107" s="2">
        <f t="shared" si="48"/>
        <v>62.657259789035322</v>
      </c>
      <c r="DA107" s="2">
        <f t="shared" si="48"/>
        <v>65.511514971763759</v>
      </c>
      <c r="DB107" s="2">
        <f t="shared" si="48"/>
        <v>69.123049705767556</v>
      </c>
      <c r="DC107" s="2">
        <f t="shared" si="48"/>
        <v>71.568680985420272</v>
      </c>
      <c r="DD107" s="2">
        <f t="shared" si="48"/>
        <v>71.884094061137915</v>
      </c>
      <c r="DE107" s="2">
        <f t="shared" si="48"/>
        <v>72.974398638784479</v>
      </c>
      <c r="DF107" s="2">
        <f t="shared" si="48"/>
        <v>72.302709012228803</v>
      </c>
      <c r="DG107" s="2">
        <f t="shared" si="48"/>
        <v>70.588411052707301</v>
      </c>
      <c r="DH107" s="2">
        <f t="shared" si="48"/>
        <v>68.17974414903972</v>
      </c>
      <c r="DI107" s="2">
        <f t="shared" si="48"/>
        <v>66.252652315677778</v>
      </c>
      <c r="DJ107" s="2">
        <f t="shared" si="48"/>
        <v>63.991261755867797</v>
      </c>
      <c r="DL107" s="2">
        <f t="shared" ref="DL107:DZ123" si="49">CF$223*$B107+CF$224</f>
        <v>37.551635989343531</v>
      </c>
      <c r="DM107" s="2">
        <f t="shared" si="49"/>
        <v>44.681585301546079</v>
      </c>
      <c r="DN107" s="2">
        <f t="shared" si="49"/>
        <v>50.266128317428006</v>
      </c>
      <c r="DO107" s="2">
        <f t="shared" si="49"/>
        <v>57.751562552186556</v>
      </c>
      <c r="DP107" s="2">
        <f t="shared" si="49"/>
        <v>61.582227035803129</v>
      </c>
      <c r="DQ107" s="2">
        <f t="shared" si="49"/>
        <v>65.794569664624206</v>
      </c>
      <c r="DR107" s="2">
        <f t="shared" si="49"/>
        <v>70.428650589107789</v>
      </c>
      <c r="DS107" s="2">
        <f t="shared" si="49"/>
        <v>71.724154508466711</v>
      </c>
      <c r="DT107" s="2">
        <f t="shared" si="49"/>
        <v>72.677614616866421</v>
      </c>
      <c r="DU107" s="2">
        <f t="shared" si="49"/>
        <v>72.553929930924028</v>
      </c>
      <c r="DV107" s="2">
        <f t="shared" si="49"/>
        <v>72.358921824388432</v>
      </c>
      <c r="DW107" s="2">
        <f t="shared" si="49"/>
        <v>69.0280972601347</v>
      </c>
      <c r="DX107" s="2">
        <f t="shared" si="49"/>
        <v>66.763612388076197</v>
      </c>
      <c r="DY107" s="2">
        <f t="shared" si="49"/>
        <v>64.417927842401497</v>
      </c>
      <c r="DZ107" s="2">
        <f t="shared" si="49"/>
        <v>63.601006036869023</v>
      </c>
      <c r="EB107" s="2">
        <f t="shared" ref="EB107:EP123" si="50">POWER(10,($B107-C$224)/C$225)/(1+POWER(10,($B107-C$224)/C$225))</f>
        <v>0.19231503169749695</v>
      </c>
      <c r="EC107" s="2">
        <f t="shared" si="50"/>
        <v>0.22714661252219032</v>
      </c>
      <c r="ED107" s="2">
        <f t="shared" si="50"/>
        <v>0.24404575078359639</v>
      </c>
      <c r="EE107" s="2">
        <f t="shared" si="50"/>
        <v>0.22706366726448113</v>
      </c>
      <c r="EF107" s="2">
        <f t="shared" si="50"/>
        <v>0.22940954373787437</v>
      </c>
      <c r="EG107" s="2">
        <f t="shared" si="50"/>
        <v>0.23123845532005163</v>
      </c>
      <c r="EH107" s="2">
        <f t="shared" si="50"/>
        <v>0.2371669276103604</v>
      </c>
      <c r="EI107" s="2">
        <f t="shared" si="50"/>
        <v>0.23736638405909372</v>
      </c>
      <c r="EJ107" s="2">
        <f t="shared" si="50"/>
        <v>0.22467219454646606</v>
      </c>
      <c r="EK107" s="2">
        <f t="shared" si="50"/>
        <v>0.21834191673596884</v>
      </c>
      <c r="EL107" s="2">
        <f t="shared" si="50"/>
        <v>0.21224473763600302</v>
      </c>
      <c r="EM107" s="2">
        <f t="shared" si="50"/>
        <v>0.1984245891801571</v>
      </c>
      <c r="EN107" s="2">
        <f t="shared" si="50"/>
        <v>0.1881265581347088</v>
      </c>
      <c r="EO107" s="2">
        <f t="shared" si="50"/>
        <v>0.17750389169619649</v>
      </c>
      <c r="EP107" s="2">
        <f t="shared" si="50"/>
        <v>0.17459931411624735</v>
      </c>
    </row>
    <row r="108" spans="2:146" x14ac:dyDescent="0.25">
      <c r="B108" s="2">
        <v>86</v>
      </c>
      <c r="C108" s="49">
        <v>83.948300000000003</v>
      </c>
      <c r="D108" s="49">
        <v>67.519000000000005</v>
      </c>
      <c r="E108" s="49">
        <v>51.759</v>
      </c>
      <c r="F108" s="49">
        <v>61.536999999999999</v>
      </c>
      <c r="G108" s="49">
        <v>63.036999999999999</v>
      </c>
      <c r="H108" s="49">
        <v>64.962999999999994</v>
      </c>
      <c r="I108" s="49">
        <v>68.203999999999994</v>
      </c>
      <c r="J108" s="49">
        <v>71.352000000000004</v>
      </c>
      <c r="K108" s="49">
        <v>77.203999999999994</v>
      </c>
      <c r="L108" s="49">
        <v>93.593000000000004</v>
      </c>
      <c r="M108" s="49">
        <v>108.333</v>
      </c>
      <c r="N108" s="49">
        <v>133.03700000000001</v>
      </c>
      <c r="O108" s="49">
        <v>142.22200000000001</v>
      </c>
      <c r="P108" s="49">
        <v>138.11099999999999</v>
      </c>
      <c r="Q108" s="49">
        <v>136.24100000000001</v>
      </c>
      <c r="T108" s="4">
        <f t="shared" si="43"/>
        <v>78.851356720756172</v>
      </c>
      <c r="U108" s="4">
        <f t="shared" si="43"/>
        <v>72.143771897635347</v>
      </c>
      <c r="V108" s="4">
        <f t="shared" si="43"/>
        <v>65.26109183505848</v>
      </c>
      <c r="W108" s="4">
        <f t="shared" si="43"/>
        <v>75.695157004448546</v>
      </c>
      <c r="X108" s="4">
        <f t="shared" si="43"/>
        <v>75.370249015094032</v>
      </c>
      <c r="Y108" s="4">
        <f t="shared" si="43"/>
        <v>76.467232427686469</v>
      </c>
      <c r="Z108" s="4">
        <f t="shared" si="43"/>
        <v>77.649837930129834</v>
      </c>
      <c r="AA108" s="4">
        <f t="shared" si="43"/>
        <v>81.720442118735704</v>
      </c>
      <c r="AB108" s="4">
        <f t="shared" si="43"/>
        <v>93.701180707206277</v>
      </c>
      <c r="AC108" s="4">
        <f t="shared" si="43"/>
        <v>102.66874911713535</v>
      </c>
      <c r="AD108" s="4">
        <f t="shared" si="43"/>
        <v>108.06956489867073</v>
      </c>
      <c r="AE108" s="4">
        <f t="shared" si="43"/>
        <v>120.67228196990195</v>
      </c>
      <c r="AF108" s="4">
        <f t="shared" si="43"/>
        <v>134.42778175548347</v>
      </c>
      <c r="AG108" s="4">
        <f t="shared" si="43"/>
        <v>135.21879382198006</v>
      </c>
      <c r="AH108" s="4">
        <f t="shared" si="43"/>
        <v>134.19711328000648</v>
      </c>
      <c r="AJ108" s="4">
        <f t="shared" si="44"/>
        <v>5.0969432792438312</v>
      </c>
      <c r="AK108" s="4">
        <f t="shared" si="44"/>
        <v>-4.6247718976353411</v>
      </c>
      <c r="AL108" s="4">
        <f t="shared" si="44"/>
        <v>-13.502091835058479</v>
      </c>
      <c r="AM108" s="4">
        <f t="shared" si="44"/>
        <v>-14.158157004448547</v>
      </c>
      <c r="AN108" s="4">
        <f t="shared" si="44"/>
        <v>-12.333249015094033</v>
      </c>
      <c r="AO108" s="4">
        <f t="shared" si="44"/>
        <v>-11.504232427686475</v>
      </c>
      <c r="AP108" s="4">
        <f t="shared" si="44"/>
        <v>-9.4458379301298407</v>
      </c>
      <c r="AQ108" s="4">
        <f t="shared" si="44"/>
        <v>-10.3684421187357</v>
      </c>
      <c r="AR108" s="4">
        <f t="shared" si="44"/>
        <v>-16.497180707206283</v>
      </c>
      <c r="AS108" s="4">
        <f t="shared" si="44"/>
        <v>-9.075749117135345</v>
      </c>
      <c r="AT108" s="4">
        <f t="shared" si="44"/>
        <v>0.2634351013292644</v>
      </c>
      <c r="AU108" s="4">
        <f t="shared" si="44"/>
        <v>12.364718030098061</v>
      </c>
      <c r="AV108" s="4">
        <f t="shared" si="44"/>
        <v>7.7942182445165429</v>
      </c>
      <c r="AW108" s="4">
        <f t="shared" si="44"/>
        <v>2.8922061780199328</v>
      </c>
      <c r="AX108" s="4">
        <f t="shared" si="44"/>
        <v>2.0438867199935373</v>
      </c>
      <c r="AZ108" s="2">
        <f t="shared" si="45"/>
        <v>38.790370671334408</v>
      </c>
      <c r="BA108" s="2">
        <f t="shared" si="45"/>
        <v>45.711860838331532</v>
      </c>
      <c r="BB108" s="2">
        <f t="shared" si="45"/>
        <v>50.947259258309927</v>
      </c>
      <c r="BC108" s="2">
        <f t="shared" si="45"/>
        <v>58.153669890910564</v>
      </c>
      <c r="BD108" s="2">
        <f t="shared" si="45"/>
        <v>62.340842261572242</v>
      </c>
      <c r="BE108" s="2">
        <f t="shared" si="45"/>
        <v>65.528428532950997</v>
      </c>
      <c r="BF108" s="2">
        <f t="shared" si="45"/>
        <v>69.392989361836243</v>
      </c>
      <c r="BG108" s="2">
        <f t="shared" si="45"/>
        <v>71.559222370999734</v>
      </c>
      <c r="BH108" s="2">
        <f t="shared" si="45"/>
        <v>72.034178418268453</v>
      </c>
      <c r="BI108" s="2">
        <f t="shared" si="45"/>
        <v>72.839740091204064</v>
      </c>
      <c r="BJ108" s="2">
        <f t="shared" si="45"/>
        <v>72.267156988184524</v>
      </c>
      <c r="BK108" s="2">
        <f t="shared" si="45"/>
        <v>70.202559034871385</v>
      </c>
      <c r="BL108" s="2">
        <f t="shared" si="45"/>
        <v>67.823782219190491</v>
      </c>
      <c r="BM108" s="2">
        <f t="shared" si="45"/>
        <v>65.831398888704754</v>
      </c>
      <c r="BN108" s="2">
        <f t="shared" si="45"/>
        <v>63.858210275076203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 t="str">
        <f t="shared" si="46"/>
        <v/>
      </c>
      <c r="BW108" s="2" t="str">
        <f t="shared" si="46"/>
        <v/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39.125911795054932</v>
      </c>
      <c r="CW108" s="2">
        <f t="shared" si="48"/>
        <v>46.065153166192715</v>
      </c>
      <c r="CX108" s="2">
        <f t="shared" si="48"/>
        <v>51.214691283077308</v>
      </c>
      <c r="CY108" s="2">
        <f t="shared" si="48"/>
        <v>58.31916390308745</v>
      </c>
      <c r="CZ108" s="2">
        <f t="shared" si="48"/>
        <v>62.620405211800659</v>
      </c>
      <c r="DA108" s="2">
        <f t="shared" si="48"/>
        <v>65.476518634446705</v>
      </c>
      <c r="DB108" s="2">
        <f t="shared" si="48"/>
        <v>69.0837721851927</v>
      </c>
      <c r="DC108" s="2">
        <f t="shared" si="48"/>
        <v>71.548741954588778</v>
      </c>
      <c r="DD108" s="2">
        <f t="shared" si="48"/>
        <v>71.868959249091432</v>
      </c>
      <c r="DE108" s="2">
        <f t="shared" si="48"/>
        <v>72.965613409193807</v>
      </c>
      <c r="DF108" s="2">
        <f t="shared" si="48"/>
        <v>72.277270594883447</v>
      </c>
      <c r="DG108" s="2">
        <f t="shared" si="48"/>
        <v>70.551747081926123</v>
      </c>
      <c r="DH108" s="2">
        <f t="shared" si="48"/>
        <v>68.125493026812137</v>
      </c>
      <c r="DI108" s="2">
        <f t="shared" si="48"/>
        <v>66.193545902999233</v>
      </c>
      <c r="DJ108" s="2">
        <f t="shared" si="48"/>
        <v>63.949686307155055</v>
      </c>
      <c r="DL108" s="2">
        <f t="shared" si="49"/>
        <v>37.505159404383633</v>
      </c>
      <c r="DM108" s="2">
        <f t="shared" si="49"/>
        <v>44.615571837861481</v>
      </c>
      <c r="DN108" s="2">
        <f t="shared" si="49"/>
        <v>50.191753681110661</v>
      </c>
      <c r="DO108" s="2">
        <f t="shared" si="49"/>
        <v>57.639888512630193</v>
      </c>
      <c r="DP108" s="2">
        <f t="shared" si="49"/>
        <v>61.484412482604455</v>
      </c>
      <c r="DQ108" s="2">
        <f t="shared" si="49"/>
        <v>65.68582021287807</v>
      </c>
      <c r="DR108" s="2">
        <f t="shared" si="49"/>
        <v>70.30005558746285</v>
      </c>
      <c r="DS108" s="2">
        <f t="shared" si="49"/>
        <v>71.589932049443973</v>
      </c>
      <c r="DT108" s="2">
        <f t="shared" si="49"/>
        <v>72.554170183195652</v>
      </c>
      <c r="DU108" s="2">
        <f t="shared" si="49"/>
        <v>72.428767001800196</v>
      </c>
      <c r="DV108" s="2">
        <f t="shared" si="49"/>
        <v>72.232922767774369</v>
      </c>
      <c r="DW108" s="2">
        <f t="shared" si="49"/>
        <v>68.916063552291092</v>
      </c>
      <c r="DX108" s="2">
        <f t="shared" si="49"/>
        <v>66.636294594494998</v>
      </c>
      <c r="DY108" s="2">
        <f t="shared" si="49"/>
        <v>64.30097801125703</v>
      </c>
      <c r="DZ108" s="2">
        <f t="shared" si="49"/>
        <v>63.463816900848705</v>
      </c>
      <c r="EB108" s="2">
        <f t="shared" si="50"/>
        <v>0.20702799863312191</v>
      </c>
      <c r="EC108" s="2">
        <f t="shared" si="50"/>
        <v>0.24372025284562659</v>
      </c>
      <c r="ED108" s="2">
        <f t="shared" si="50"/>
        <v>0.26143532533482511</v>
      </c>
      <c r="EE108" s="2">
        <f t="shared" si="50"/>
        <v>0.24363316337057725</v>
      </c>
      <c r="EF108" s="2">
        <f t="shared" si="50"/>
        <v>0.2460957214279228</v>
      </c>
      <c r="EG108" s="2">
        <f t="shared" si="50"/>
        <v>0.24801484486329131</v>
      </c>
      <c r="EH108" s="2">
        <f t="shared" si="50"/>
        <v>0.25423118992366273</v>
      </c>
      <c r="EI108" s="2">
        <f t="shared" si="50"/>
        <v>0.25444021063305994</v>
      </c>
      <c r="EJ108" s="2">
        <f t="shared" si="50"/>
        <v>0.24112161810873703</v>
      </c>
      <c r="EK108" s="2">
        <f t="shared" si="50"/>
        <v>0.23446802708591472</v>
      </c>
      <c r="EL108" s="2">
        <f t="shared" si="50"/>
        <v>0.22805191050358981</v>
      </c>
      <c r="EM108" s="2">
        <f t="shared" si="50"/>
        <v>0.21348142273747933</v>
      </c>
      <c r="EN108" s="2">
        <f t="shared" si="50"/>
        <v>0.2025994663130207</v>
      </c>
      <c r="EO108" s="2">
        <f t="shared" si="50"/>
        <v>0.1913521918419053</v>
      </c>
      <c r="EP108" s="2">
        <f t="shared" si="50"/>
        <v>0.1882728792789635</v>
      </c>
    </row>
    <row r="109" spans="2:146" x14ac:dyDescent="0.25">
      <c r="B109" s="2">
        <v>87</v>
      </c>
      <c r="C109" s="49">
        <v>79.155199999999994</v>
      </c>
      <c r="D109" s="49">
        <v>50.777999999999999</v>
      </c>
      <c r="E109" s="49">
        <v>50.963000000000001</v>
      </c>
      <c r="F109" s="49">
        <v>57.37</v>
      </c>
      <c r="G109" s="49">
        <v>62.5</v>
      </c>
      <c r="H109" s="49">
        <v>64.759</v>
      </c>
      <c r="I109" s="49">
        <v>68.388999999999996</v>
      </c>
      <c r="J109" s="49">
        <v>70.611000000000004</v>
      </c>
      <c r="K109" s="49">
        <v>72.685000000000002</v>
      </c>
      <c r="L109" s="49">
        <v>76.259</v>
      </c>
      <c r="M109" s="49">
        <v>78.647999999999996</v>
      </c>
      <c r="N109" s="49">
        <v>103.907</v>
      </c>
      <c r="O109" s="49">
        <v>133.63</v>
      </c>
      <c r="P109" s="49">
        <v>135.22200000000001</v>
      </c>
      <c r="Q109" s="49">
        <v>131.185</v>
      </c>
      <c r="T109" s="4">
        <f t="shared" si="43"/>
        <v>71.137231732117527</v>
      </c>
      <c r="U109" s="4">
        <f t="shared" si="43"/>
        <v>62.929147809854825</v>
      </c>
      <c r="V109" s="4">
        <f t="shared" si="43"/>
        <v>58.765572046405239</v>
      </c>
      <c r="W109" s="4">
        <f t="shared" si="43"/>
        <v>67.928661123569171</v>
      </c>
      <c r="X109" s="4">
        <f t="shared" si="43"/>
        <v>68.838569996327635</v>
      </c>
      <c r="Y109" s="4">
        <f t="shared" si="43"/>
        <v>70.698148536146633</v>
      </c>
      <c r="Z109" s="4">
        <f t="shared" si="43"/>
        <v>73.016434832500565</v>
      </c>
      <c r="AA109" s="4">
        <f t="shared" si="43"/>
        <v>76.262684026515032</v>
      </c>
      <c r="AB109" s="4">
        <f t="shared" si="43"/>
        <v>83.768393630810323</v>
      </c>
      <c r="AC109" s="4">
        <f t="shared" si="43"/>
        <v>90.548806714883369</v>
      </c>
      <c r="AD109" s="4">
        <f t="shared" si="43"/>
        <v>94.857841434717969</v>
      </c>
      <c r="AE109" s="4">
        <f t="shared" si="43"/>
        <v>105.35751110720147</v>
      </c>
      <c r="AF109" s="4">
        <f t="shared" si="43"/>
        <v>120.89436346679402</v>
      </c>
      <c r="AG109" s="4">
        <f t="shared" si="43"/>
        <v>125.38388804829427</v>
      </c>
      <c r="AH109" s="4">
        <f t="shared" si="43"/>
        <v>123.62731279206288</v>
      </c>
      <c r="AJ109" s="4">
        <f t="shared" si="44"/>
        <v>8.0179682678824662</v>
      </c>
      <c r="AK109" s="4">
        <f t="shared" si="44"/>
        <v>-12.151147809854827</v>
      </c>
      <c r="AL109" s="4">
        <f t="shared" si="44"/>
        <v>-7.8025720464052384</v>
      </c>
      <c r="AM109" s="4">
        <f t="shared" si="44"/>
        <v>-10.558661123569173</v>
      </c>
      <c r="AN109" s="4">
        <f t="shared" si="44"/>
        <v>-6.3385699963276352</v>
      </c>
      <c r="AO109" s="4">
        <f t="shared" si="44"/>
        <v>-5.9391485361466323</v>
      </c>
      <c r="AP109" s="4">
        <f t="shared" si="44"/>
        <v>-4.627434832500569</v>
      </c>
      <c r="AQ109" s="4">
        <f t="shared" si="44"/>
        <v>-5.6516840265150279</v>
      </c>
      <c r="AR109" s="4">
        <f t="shared" si="44"/>
        <v>-11.08339363081032</v>
      </c>
      <c r="AS109" s="4">
        <f t="shared" si="44"/>
        <v>-14.289806714883369</v>
      </c>
      <c r="AT109" s="4">
        <f t="shared" si="44"/>
        <v>-16.209841434717973</v>
      </c>
      <c r="AU109" s="4">
        <f t="shared" si="44"/>
        <v>-1.4505111072014785</v>
      </c>
      <c r="AV109" s="4">
        <f t="shared" si="44"/>
        <v>12.735636533205977</v>
      </c>
      <c r="AW109" s="4">
        <f t="shared" si="44"/>
        <v>9.8381119517057414</v>
      </c>
      <c r="AX109" s="4">
        <f t="shared" si="44"/>
        <v>7.5576872079371213</v>
      </c>
      <c r="AZ109" s="2">
        <f t="shared" si="45"/>
        <v>38.747646494323583</v>
      </c>
      <c r="BA109" s="2">
        <f t="shared" si="45"/>
        <v>45.658095386683598</v>
      </c>
      <c r="BB109" s="2">
        <f t="shared" si="45"/>
        <v>50.872612999397049</v>
      </c>
      <c r="BC109" s="2">
        <f t="shared" si="45"/>
        <v>58.085952080371385</v>
      </c>
      <c r="BD109" s="2">
        <f t="shared" si="45"/>
        <v>62.268057318264582</v>
      </c>
      <c r="BE109" s="2">
        <f t="shared" si="45"/>
        <v>65.47752232583413</v>
      </c>
      <c r="BF109" s="2">
        <f t="shared" si="45"/>
        <v>69.35112553835188</v>
      </c>
      <c r="BG109" s="2">
        <f t="shared" si="45"/>
        <v>71.508899342188741</v>
      </c>
      <c r="BH109" s="2">
        <f t="shared" si="45"/>
        <v>72.002880763816947</v>
      </c>
      <c r="BI109" s="2">
        <f t="shared" si="45"/>
        <v>72.792606267773778</v>
      </c>
      <c r="BJ109" s="2">
        <f t="shared" si="45"/>
        <v>72.216377322530548</v>
      </c>
      <c r="BK109" s="2">
        <f t="shared" si="45"/>
        <v>70.122646399834565</v>
      </c>
      <c r="BL109" s="2">
        <f t="shared" si="45"/>
        <v>67.730844672242938</v>
      </c>
      <c r="BM109" s="2">
        <f t="shared" si="45"/>
        <v>65.732634699443452</v>
      </c>
      <c r="BN109" s="2">
        <f t="shared" si="45"/>
        <v>63.790212699803398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 t="str">
        <f t="shared" si="46"/>
        <v/>
      </c>
      <c r="BU109" s="2" t="str">
        <f t="shared" si="46"/>
        <v/>
      </c>
      <c r="BV109" s="2" t="str">
        <f t="shared" si="46"/>
        <v/>
      </c>
      <c r="BW109" s="2" t="str">
        <f t="shared" si="46"/>
        <v/>
      </c>
      <c r="BX109" s="2" t="str">
        <f t="shared" si="46"/>
        <v/>
      </c>
      <c r="BY109" s="2" t="str">
        <f t="shared" si="46"/>
        <v/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39.116634210819647</v>
      </c>
      <c r="CW109" s="2">
        <f t="shared" si="48"/>
        <v>46.049800596500603</v>
      </c>
      <c r="CX109" s="2">
        <f t="shared" si="48"/>
        <v>51.165740958984834</v>
      </c>
      <c r="CY109" s="2">
        <f t="shared" si="48"/>
        <v>58.282937396936774</v>
      </c>
      <c r="CZ109" s="2">
        <f t="shared" si="48"/>
        <v>62.583550634566002</v>
      </c>
      <c r="DA109" s="2">
        <f t="shared" si="48"/>
        <v>65.441522297129652</v>
      </c>
      <c r="DB109" s="2">
        <f t="shared" si="48"/>
        <v>69.044494664617844</v>
      </c>
      <c r="DC109" s="2">
        <f t="shared" si="48"/>
        <v>71.528802923757283</v>
      </c>
      <c r="DD109" s="2">
        <f t="shared" si="48"/>
        <v>71.853824437044963</v>
      </c>
      <c r="DE109" s="2">
        <f t="shared" si="48"/>
        <v>72.95682817960315</v>
      </c>
      <c r="DF109" s="2">
        <f t="shared" si="48"/>
        <v>72.251832177538091</v>
      </c>
      <c r="DG109" s="2">
        <f t="shared" si="48"/>
        <v>70.515083111144961</v>
      </c>
      <c r="DH109" s="2">
        <f t="shared" si="48"/>
        <v>68.071241904584554</v>
      </c>
      <c r="DI109" s="2">
        <f t="shared" si="48"/>
        <v>66.134439490320688</v>
      </c>
      <c r="DJ109" s="2">
        <f t="shared" si="48"/>
        <v>63.908110858442313</v>
      </c>
      <c r="DL109" s="2">
        <f t="shared" si="49"/>
        <v>37.458682819423728</v>
      </c>
      <c r="DM109" s="2">
        <f t="shared" si="49"/>
        <v>44.549558374176875</v>
      </c>
      <c r="DN109" s="2">
        <f t="shared" si="49"/>
        <v>50.117379044793324</v>
      </c>
      <c r="DO109" s="2">
        <f t="shared" si="49"/>
        <v>57.528214473073831</v>
      </c>
      <c r="DP109" s="2">
        <f t="shared" si="49"/>
        <v>61.386597929405795</v>
      </c>
      <c r="DQ109" s="2">
        <f t="shared" si="49"/>
        <v>65.577070761131935</v>
      </c>
      <c r="DR109" s="2">
        <f t="shared" si="49"/>
        <v>70.171460585817925</v>
      </c>
      <c r="DS109" s="2">
        <f t="shared" si="49"/>
        <v>71.455709590421222</v>
      </c>
      <c r="DT109" s="2">
        <f t="shared" si="49"/>
        <v>72.430725749524882</v>
      </c>
      <c r="DU109" s="2">
        <f t="shared" si="49"/>
        <v>72.303604072676364</v>
      </c>
      <c r="DV109" s="2">
        <f t="shared" si="49"/>
        <v>72.106923711160306</v>
      </c>
      <c r="DW109" s="2">
        <f t="shared" si="49"/>
        <v>68.804029844447484</v>
      </c>
      <c r="DX109" s="2">
        <f t="shared" si="49"/>
        <v>66.508976800913814</v>
      </c>
      <c r="DY109" s="2">
        <f t="shared" si="49"/>
        <v>64.184028180112563</v>
      </c>
      <c r="DZ109" s="2">
        <f t="shared" si="49"/>
        <v>63.326627764828388</v>
      </c>
      <c r="EB109" s="2">
        <f t="shared" si="50"/>
        <v>0.22255641414516805</v>
      </c>
      <c r="EC109" s="2">
        <f t="shared" si="50"/>
        <v>0.26109464457699028</v>
      </c>
      <c r="ED109" s="2">
        <f t="shared" si="50"/>
        <v>0.27960569305289579</v>
      </c>
      <c r="EE109" s="2">
        <f t="shared" si="50"/>
        <v>0.26100348927676081</v>
      </c>
      <c r="EF109" s="2">
        <f t="shared" si="50"/>
        <v>0.26358043633745171</v>
      </c>
      <c r="EG109" s="2">
        <f t="shared" si="50"/>
        <v>0.26558787640615611</v>
      </c>
      <c r="EH109" s="2">
        <f t="shared" si="50"/>
        <v>0.27208531151280779</v>
      </c>
      <c r="EI109" s="2">
        <f t="shared" si="50"/>
        <v>0.2723036515113097</v>
      </c>
      <c r="EJ109" s="2">
        <f t="shared" si="50"/>
        <v>0.25837404690802079</v>
      </c>
      <c r="EK109" s="2">
        <f t="shared" si="50"/>
        <v>0.25140209935298719</v>
      </c>
      <c r="EL109" s="2">
        <f t="shared" si="50"/>
        <v>0.24467069380961623</v>
      </c>
      <c r="EM109" s="2">
        <f t="shared" si="50"/>
        <v>0.2293538833351679</v>
      </c>
      <c r="EN109" s="2">
        <f t="shared" si="50"/>
        <v>0.21788698444445628</v>
      </c>
      <c r="EO109" s="2">
        <f t="shared" si="50"/>
        <v>0.20601028550965841</v>
      </c>
      <c r="EP109" s="2">
        <f t="shared" si="50"/>
        <v>0.20275423298410777</v>
      </c>
    </row>
    <row r="110" spans="2:146" x14ac:dyDescent="0.25">
      <c r="B110" s="2">
        <v>88</v>
      </c>
      <c r="C110" s="49">
        <v>67.189700000000002</v>
      </c>
      <c r="D110" s="49">
        <v>46.426000000000002</v>
      </c>
      <c r="E110" s="49">
        <v>50.63</v>
      </c>
      <c r="F110" s="49">
        <v>57.148000000000003</v>
      </c>
      <c r="G110" s="49">
        <v>61.944000000000003</v>
      </c>
      <c r="H110" s="49">
        <v>65.13</v>
      </c>
      <c r="I110" s="49">
        <v>67.332999999999998</v>
      </c>
      <c r="J110" s="49">
        <v>70.111000000000004</v>
      </c>
      <c r="K110" s="49">
        <v>70.278000000000006</v>
      </c>
      <c r="L110" s="49">
        <v>74.426000000000002</v>
      </c>
      <c r="M110" s="49">
        <v>72.462999999999994</v>
      </c>
      <c r="N110" s="49">
        <v>75.259</v>
      </c>
      <c r="O110" s="49">
        <v>112.833</v>
      </c>
      <c r="P110" s="49">
        <v>123.889</v>
      </c>
      <c r="Q110" s="49">
        <v>121.259</v>
      </c>
      <c r="T110" s="4">
        <f t="shared" si="43"/>
        <v>62.928471975074174</v>
      </c>
      <c r="U110" s="4">
        <f t="shared" si="43"/>
        <v>55.960962020417398</v>
      </c>
      <c r="V110" s="4">
        <f t="shared" si="43"/>
        <v>54.759346235424566</v>
      </c>
      <c r="W110" s="4">
        <f t="shared" si="43"/>
        <v>63.021063617789594</v>
      </c>
      <c r="X110" s="4">
        <f t="shared" si="43"/>
        <v>65.158318117019292</v>
      </c>
      <c r="Y110" s="4">
        <f t="shared" si="43"/>
        <v>67.641220708237199</v>
      </c>
      <c r="Z110" s="4">
        <f t="shared" si="43"/>
        <v>70.743486477465964</v>
      </c>
      <c r="AA110" s="4">
        <f t="shared" si="43"/>
        <v>73.428026396907583</v>
      </c>
      <c r="AB110" s="4">
        <f t="shared" si="43"/>
        <v>77.667822946787453</v>
      </c>
      <c r="AC110" s="4">
        <f t="shared" si="43"/>
        <v>82.260755305498364</v>
      </c>
      <c r="AD110" s="4">
        <f t="shared" si="43"/>
        <v>85.152678891269773</v>
      </c>
      <c r="AE110" s="4">
        <f t="shared" si="43"/>
        <v>92.426784458081883</v>
      </c>
      <c r="AF110" s="4">
        <f t="shared" si="43"/>
        <v>106.41316649386617</v>
      </c>
      <c r="AG110" s="4">
        <f t="shared" si="43"/>
        <v>112.87457676176643</v>
      </c>
      <c r="AH110" s="4">
        <f t="shared" si="43"/>
        <v>110.60943391143203</v>
      </c>
      <c r="AJ110" s="4">
        <f t="shared" si="44"/>
        <v>4.2612280249258276</v>
      </c>
      <c r="AK110" s="4">
        <f t="shared" si="44"/>
        <v>-9.5349620204173959</v>
      </c>
      <c r="AL110" s="4">
        <f t="shared" si="44"/>
        <v>-4.1293462354245634</v>
      </c>
      <c r="AM110" s="4">
        <f t="shared" si="44"/>
        <v>-5.8730636177895903</v>
      </c>
      <c r="AN110" s="4">
        <f t="shared" si="44"/>
        <v>-3.2143181170192889</v>
      </c>
      <c r="AO110" s="4">
        <f t="shared" si="44"/>
        <v>-2.5112207082372038</v>
      </c>
      <c r="AP110" s="4">
        <f t="shared" si="44"/>
        <v>-3.410486477465966</v>
      </c>
      <c r="AQ110" s="4">
        <f t="shared" si="44"/>
        <v>-3.3170263969075791</v>
      </c>
      <c r="AR110" s="4">
        <f t="shared" si="44"/>
        <v>-7.3898229467874472</v>
      </c>
      <c r="AS110" s="4">
        <f t="shared" si="44"/>
        <v>-7.8347553054983621</v>
      </c>
      <c r="AT110" s="4">
        <f t="shared" si="44"/>
        <v>-12.689678891269779</v>
      </c>
      <c r="AU110" s="4">
        <f t="shared" si="44"/>
        <v>-17.167784458081883</v>
      </c>
      <c r="AV110" s="4">
        <f t="shared" si="44"/>
        <v>6.419833506133827</v>
      </c>
      <c r="AW110" s="4">
        <f t="shared" si="44"/>
        <v>11.014423238233562</v>
      </c>
      <c r="AX110" s="4">
        <f t="shared" si="44"/>
        <v>10.649566088567965</v>
      </c>
      <c r="AZ110" s="2">
        <f t="shared" si="45"/>
        <v>38.702387467102675</v>
      </c>
      <c r="BA110" s="2">
        <f t="shared" si="45"/>
        <v>45.60135788670798</v>
      </c>
      <c r="BB110" s="2">
        <f t="shared" si="45"/>
        <v>50.796234859032722</v>
      </c>
      <c r="BC110" s="2">
        <f t="shared" si="45"/>
        <v>58.014964501030768</v>
      </c>
      <c r="BD110" s="2">
        <f t="shared" si="45"/>
        <v>62.192162173414303</v>
      </c>
      <c r="BE110" s="2">
        <f t="shared" si="45"/>
        <v>65.424071878091411</v>
      </c>
      <c r="BF110" s="2">
        <f t="shared" si="45"/>
        <v>69.306866246566628</v>
      </c>
      <c r="BG110" s="2">
        <f t="shared" si="45"/>
        <v>71.454350026916998</v>
      </c>
      <c r="BH110" s="2">
        <f t="shared" si="45"/>
        <v>71.968213652790595</v>
      </c>
      <c r="BI110" s="2">
        <f t="shared" si="45"/>
        <v>72.740920601602085</v>
      </c>
      <c r="BJ110" s="2">
        <f t="shared" si="45"/>
        <v>72.162058919351665</v>
      </c>
      <c r="BK110" s="2">
        <f t="shared" si="45"/>
        <v>70.038892438638641</v>
      </c>
      <c r="BL110" s="2">
        <f t="shared" si="45"/>
        <v>67.634340231372079</v>
      </c>
      <c r="BM110" s="2">
        <f t="shared" si="45"/>
        <v>65.630537415783522</v>
      </c>
      <c r="BN110" s="2">
        <f t="shared" si="45"/>
        <v>63.718894296922137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 t="str">
        <f t="shared" si="46"/>
        <v/>
      </c>
      <c r="BT110" s="2" t="str">
        <f t="shared" si="46"/>
        <v/>
      </c>
      <c r="BU110" s="2" t="str">
        <f t="shared" si="46"/>
        <v/>
      </c>
      <c r="BV110" s="2" t="str">
        <f t="shared" si="46"/>
        <v/>
      </c>
      <c r="BW110" s="2" t="str">
        <f t="shared" si="46"/>
        <v/>
      </c>
      <c r="BX110" s="2" t="str">
        <f t="shared" si="46"/>
        <v/>
      </c>
      <c r="BY110" s="2" t="str">
        <f t="shared" si="46"/>
        <v/>
      </c>
      <c r="BZ110" s="2" t="str">
        <f t="shared" si="46"/>
        <v/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39.10735662658437</v>
      </c>
      <c r="CW110" s="2">
        <f t="shared" si="48"/>
        <v>46.034448026808484</v>
      </c>
      <c r="CX110" s="2">
        <f t="shared" si="48"/>
        <v>51.116790634892361</v>
      </c>
      <c r="CY110" s="2">
        <f t="shared" si="48"/>
        <v>58.246710890786098</v>
      </c>
      <c r="CZ110" s="2">
        <f t="shared" si="48"/>
        <v>62.546696057331339</v>
      </c>
      <c r="DA110" s="2">
        <f t="shared" si="48"/>
        <v>65.406525959812612</v>
      </c>
      <c r="DB110" s="2">
        <f t="shared" si="48"/>
        <v>69.005217144042973</v>
      </c>
      <c r="DC110" s="2">
        <f t="shared" si="48"/>
        <v>71.508863892925788</v>
      </c>
      <c r="DD110" s="2">
        <f t="shared" si="48"/>
        <v>71.83868962499848</v>
      </c>
      <c r="DE110" s="2">
        <f t="shared" si="48"/>
        <v>72.948042950012479</v>
      </c>
      <c r="DF110" s="2">
        <f t="shared" si="48"/>
        <v>72.226393760192735</v>
      </c>
      <c r="DG110" s="2">
        <f t="shared" si="48"/>
        <v>70.478419140363783</v>
      </c>
      <c r="DH110" s="2">
        <f t="shared" si="48"/>
        <v>68.01699078235697</v>
      </c>
      <c r="DI110" s="2">
        <f t="shared" si="48"/>
        <v>66.075333077642156</v>
      </c>
      <c r="DJ110" s="2">
        <f t="shared" si="48"/>
        <v>63.866535409729572</v>
      </c>
      <c r="DL110" s="2">
        <f t="shared" si="49"/>
        <v>37.412206234463824</v>
      </c>
      <c r="DM110" s="2">
        <f t="shared" si="49"/>
        <v>44.483544910492277</v>
      </c>
      <c r="DN110" s="2">
        <f t="shared" si="49"/>
        <v>50.043004408475987</v>
      </c>
      <c r="DO110" s="2">
        <f t="shared" si="49"/>
        <v>57.416540433517469</v>
      </c>
      <c r="DP110" s="2">
        <f t="shared" si="49"/>
        <v>61.288783376207121</v>
      </c>
      <c r="DQ110" s="2">
        <f t="shared" si="49"/>
        <v>65.4683213093858</v>
      </c>
      <c r="DR110" s="2">
        <f t="shared" si="49"/>
        <v>70.042865584173001</v>
      </c>
      <c r="DS110" s="2">
        <f t="shared" si="49"/>
        <v>71.32148713139847</v>
      </c>
      <c r="DT110" s="2">
        <f t="shared" si="49"/>
        <v>72.307281315854127</v>
      </c>
      <c r="DU110" s="2">
        <f t="shared" si="49"/>
        <v>72.178441143552533</v>
      </c>
      <c r="DV110" s="2">
        <f t="shared" si="49"/>
        <v>71.980924654546243</v>
      </c>
      <c r="DW110" s="2">
        <f t="shared" si="49"/>
        <v>68.691996136603862</v>
      </c>
      <c r="DX110" s="2">
        <f t="shared" si="49"/>
        <v>66.381659007332615</v>
      </c>
      <c r="DY110" s="2">
        <f t="shared" si="49"/>
        <v>64.067078348968096</v>
      </c>
      <c r="DZ110" s="2">
        <f t="shared" si="49"/>
        <v>63.189438628808077</v>
      </c>
      <c r="EB110" s="2">
        <f t="shared" si="50"/>
        <v>0.23889866136012985</v>
      </c>
      <c r="EC110" s="2">
        <f t="shared" si="50"/>
        <v>0.27925028684525638</v>
      </c>
      <c r="ED110" s="2">
        <f t="shared" si="50"/>
        <v>0.2985284854411473</v>
      </c>
      <c r="EE110" s="2">
        <f t="shared" si="50"/>
        <v>0.27915518761990443</v>
      </c>
      <c r="EF110" s="2">
        <f t="shared" si="50"/>
        <v>0.28184300010410124</v>
      </c>
      <c r="EG110" s="2">
        <f t="shared" si="50"/>
        <v>0.28393590132559093</v>
      </c>
      <c r="EH110" s="2">
        <f t="shared" si="50"/>
        <v>0.29070453041481009</v>
      </c>
      <c r="EI110" s="2">
        <f t="shared" si="50"/>
        <v>0.29093184002355482</v>
      </c>
      <c r="EJ110" s="2">
        <f t="shared" si="50"/>
        <v>0.27641127727981851</v>
      </c>
      <c r="EK110" s="2">
        <f t="shared" si="50"/>
        <v>0.26912923887631712</v>
      </c>
      <c r="EL110" s="2">
        <f t="shared" si="50"/>
        <v>0.26208936017277451</v>
      </c>
      <c r="EM110" s="2">
        <f t="shared" si="50"/>
        <v>0.2460373051623605</v>
      </c>
      <c r="EN110" s="2">
        <f t="shared" si="50"/>
        <v>0.23398955296346297</v>
      </c>
      <c r="EO110" s="2">
        <f t="shared" si="50"/>
        <v>0.22148368705812049</v>
      </c>
      <c r="EP110" s="2">
        <f t="shared" si="50"/>
        <v>0.21805023590054348</v>
      </c>
    </row>
    <row r="111" spans="2:146" x14ac:dyDescent="0.25">
      <c r="B111" s="2">
        <v>89</v>
      </c>
      <c r="C111" s="49">
        <v>51.310299999999998</v>
      </c>
      <c r="D111" s="49">
        <v>46.148000000000003</v>
      </c>
      <c r="E111" s="49">
        <v>50.722000000000001</v>
      </c>
      <c r="F111" s="49">
        <v>56</v>
      </c>
      <c r="G111" s="49">
        <v>61.610999999999997</v>
      </c>
      <c r="H111" s="49">
        <v>64.019000000000005</v>
      </c>
      <c r="I111" s="49">
        <v>66.926000000000002</v>
      </c>
      <c r="J111" s="49">
        <v>71.314999999999998</v>
      </c>
      <c r="K111" s="49">
        <v>71.480999999999995</v>
      </c>
      <c r="L111" s="49">
        <v>72.185000000000002</v>
      </c>
      <c r="M111" s="49">
        <v>72.352000000000004</v>
      </c>
      <c r="N111" s="49">
        <v>69.555999999999997</v>
      </c>
      <c r="O111" s="49">
        <v>83.5</v>
      </c>
      <c r="P111" s="49">
        <v>103.352</v>
      </c>
      <c r="Q111" s="49">
        <v>101.074</v>
      </c>
      <c r="T111" s="4">
        <f t="shared" si="43"/>
        <v>55.417580613296678</v>
      </c>
      <c r="U111" s="4">
        <f t="shared" si="43"/>
        <v>51.245864707313807</v>
      </c>
      <c r="V111" s="4">
        <f t="shared" si="43"/>
        <v>52.530054397130435</v>
      </c>
      <c r="W111" s="4">
        <f t="shared" si="43"/>
        <v>60.248476000215298</v>
      </c>
      <c r="X111" s="4">
        <f t="shared" si="43"/>
        <v>63.311748718039425</v>
      </c>
      <c r="Y111" s="4">
        <f t="shared" si="43"/>
        <v>66.205795251680485</v>
      </c>
      <c r="Z111" s="4">
        <f t="shared" si="43"/>
        <v>69.757148495046607</v>
      </c>
      <c r="AA111" s="4">
        <f t="shared" si="43"/>
        <v>72.122524556929392</v>
      </c>
      <c r="AB111" s="4">
        <f t="shared" si="43"/>
        <v>74.393122675404285</v>
      </c>
      <c r="AC111" s="4">
        <f t="shared" si="43"/>
        <v>77.28145199271988</v>
      </c>
      <c r="AD111" s="4">
        <f t="shared" si="43"/>
        <v>78.866171550119176</v>
      </c>
      <c r="AE111" s="4">
        <f t="shared" si="43"/>
        <v>82.897641909736407</v>
      </c>
      <c r="AF111" s="4">
        <f t="shared" si="43"/>
        <v>93.383034118802385</v>
      </c>
      <c r="AG111" s="4">
        <f t="shared" si="43"/>
        <v>99.996546138115278</v>
      </c>
      <c r="AH111" s="4">
        <f t="shared" si="43"/>
        <v>97.492361141594273</v>
      </c>
      <c r="AJ111" s="4">
        <f t="shared" si="44"/>
        <v>-4.1072806132966804</v>
      </c>
      <c r="AK111" s="4">
        <f t="shared" si="44"/>
        <v>-5.0978647073138035</v>
      </c>
      <c r="AL111" s="4">
        <f t="shared" si="44"/>
        <v>-1.8080543971304337</v>
      </c>
      <c r="AM111" s="4">
        <f t="shared" si="44"/>
        <v>-4.2484760002152981</v>
      </c>
      <c r="AN111" s="4">
        <f t="shared" si="44"/>
        <v>-1.7007487180394278</v>
      </c>
      <c r="AO111" s="4">
        <f t="shared" si="44"/>
        <v>-2.1867952516804792</v>
      </c>
      <c r="AP111" s="4">
        <f t="shared" si="44"/>
        <v>-2.8311484950466053</v>
      </c>
      <c r="AQ111" s="4">
        <f t="shared" si="44"/>
        <v>-0.80752455692939407</v>
      </c>
      <c r="AR111" s="4">
        <f t="shared" si="44"/>
        <v>-2.9121226754042908</v>
      </c>
      <c r="AS111" s="4">
        <f t="shared" si="44"/>
        <v>-5.0964519927198779</v>
      </c>
      <c r="AT111" s="4">
        <f t="shared" si="44"/>
        <v>-6.5141715501191726</v>
      </c>
      <c r="AU111" s="4">
        <f t="shared" si="44"/>
        <v>-13.34164190973641</v>
      </c>
      <c r="AV111" s="4">
        <f t="shared" si="44"/>
        <v>-9.8830341188023851</v>
      </c>
      <c r="AW111" s="4">
        <f t="shared" si="44"/>
        <v>3.3554538618847261</v>
      </c>
      <c r="AX111" s="4">
        <f t="shared" si="44"/>
        <v>3.581638858405725</v>
      </c>
      <c r="AZ111" s="2">
        <f t="shared" si="45"/>
        <v>38.654518427883616</v>
      </c>
      <c r="BA111" s="2">
        <f t="shared" si="45"/>
        <v>45.541574762955115</v>
      </c>
      <c r="BB111" s="2">
        <f t="shared" si="45"/>
        <v>50.718108548214907</v>
      </c>
      <c r="BC111" s="2">
        <f t="shared" si="45"/>
        <v>57.94055579046163</v>
      </c>
      <c r="BD111" s="2">
        <f t="shared" si="45"/>
        <v>62.113053402492881</v>
      </c>
      <c r="BE111" s="2">
        <f t="shared" si="45"/>
        <v>65.36790607922444</v>
      </c>
      <c r="BF111" s="2">
        <f t="shared" si="45"/>
        <v>69.259974540830086</v>
      </c>
      <c r="BG111" s="2">
        <f t="shared" si="45"/>
        <v>71.39532242261231</v>
      </c>
      <c r="BH111" s="2">
        <f t="shared" si="45"/>
        <v>71.929912411695895</v>
      </c>
      <c r="BI111" s="2">
        <f t="shared" si="45"/>
        <v>72.68442688964052</v>
      </c>
      <c r="BJ111" s="2">
        <f t="shared" si="45"/>
        <v>72.103967380622763</v>
      </c>
      <c r="BK111" s="2">
        <f t="shared" si="45"/>
        <v>69.951136811774958</v>
      </c>
      <c r="BL111" s="2">
        <f t="shared" si="45"/>
        <v>67.534101816560764</v>
      </c>
      <c r="BM111" s="2">
        <f t="shared" si="45"/>
        <v>65.524967915419978</v>
      </c>
      <c r="BN111" s="2">
        <f t="shared" si="45"/>
        <v>63.644021106412623</v>
      </c>
      <c r="BP111" s="2" t="str">
        <f t="shared" si="46"/>
        <v/>
      </c>
      <c r="BQ111" s="2" t="str">
        <f t="shared" si="46"/>
        <v/>
      </c>
      <c r="BR111" s="2" t="str">
        <f t="shared" si="46"/>
        <v/>
      </c>
      <c r="BS111" s="2" t="str">
        <f t="shared" si="46"/>
        <v/>
      </c>
      <c r="BT111" s="2" t="str">
        <f t="shared" si="46"/>
        <v/>
      </c>
      <c r="BU111" s="2">
        <f t="shared" si="46"/>
        <v>64.019000000000005</v>
      </c>
      <c r="BV111" s="2">
        <f t="shared" si="46"/>
        <v>66.926000000000002</v>
      </c>
      <c r="BW111" s="2">
        <f t="shared" si="46"/>
        <v>71.314999999999998</v>
      </c>
      <c r="BX111" s="2" t="str">
        <f t="shared" si="46"/>
        <v/>
      </c>
      <c r="BY111" s="2" t="str">
        <f t="shared" si="46"/>
        <v/>
      </c>
      <c r="BZ111" s="2" t="str">
        <f t="shared" si="46"/>
        <v/>
      </c>
      <c r="CA111" s="2" t="str">
        <f t="shared" si="46"/>
        <v/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39.098079042349092</v>
      </c>
      <c r="CW111" s="2">
        <f t="shared" si="48"/>
        <v>46.019095457116372</v>
      </c>
      <c r="CX111" s="2">
        <f t="shared" si="48"/>
        <v>51.067840310799888</v>
      </c>
      <c r="CY111" s="2">
        <f t="shared" si="48"/>
        <v>58.210484384635421</v>
      </c>
      <c r="CZ111" s="2">
        <f t="shared" si="48"/>
        <v>62.509841480096682</v>
      </c>
      <c r="DA111" s="2">
        <f t="shared" si="48"/>
        <v>65.371529622495558</v>
      </c>
      <c r="DB111" s="2">
        <f t="shared" si="48"/>
        <v>68.965939623468117</v>
      </c>
      <c r="DC111" s="2">
        <f t="shared" si="48"/>
        <v>71.488924862094294</v>
      </c>
      <c r="DD111" s="2">
        <f t="shared" si="48"/>
        <v>71.823554812952011</v>
      </c>
      <c r="DE111" s="2">
        <f t="shared" si="48"/>
        <v>72.939257720421807</v>
      </c>
      <c r="DF111" s="2">
        <f t="shared" si="48"/>
        <v>72.200955342847379</v>
      </c>
      <c r="DG111" s="2">
        <f t="shared" si="48"/>
        <v>70.441755169582606</v>
      </c>
      <c r="DH111" s="2">
        <f t="shared" si="48"/>
        <v>67.962739660129387</v>
      </c>
      <c r="DI111" s="2">
        <f t="shared" si="48"/>
        <v>66.016226664963611</v>
      </c>
      <c r="DJ111" s="2">
        <f t="shared" si="48"/>
        <v>63.824959961016823</v>
      </c>
      <c r="DL111" s="2">
        <f t="shared" si="49"/>
        <v>37.365729649503919</v>
      </c>
      <c r="DM111" s="2">
        <f t="shared" si="49"/>
        <v>44.417531446807679</v>
      </c>
      <c r="DN111" s="2">
        <f t="shared" si="49"/>
        <v>49.968629772158643</v>
      </c>
      <c r="DO111" s="2">
        <f t="shared" si="49"/>
        <v>57.304866393961106</v>
      </c>
      <c r="DP111" s="2">
        <f t="shared" si="49"/>
        <v>61.190968823008461</v>
      </c>
      <c r="DQ111" s="2">
        <f t="shared" si="49"/>
        <v>65.359571857639679</v>
      </c>
      <c r="DR111" s="2">
        <f t="shared" si="49"/>
        <v>69.914270582528061</v>
      </c>
      <c r="DS111" s="2">
        <f t="shared" si="49"/>
        <v>71.187264672375733</v>
      </c>
      <c r="DT111" s="2">
        <f t="shared" si="49"/>
        <v>72.183836882183357</v>
      </c>
      <c r="DU111" s="2">
        <f t="shared" si="49"/>
        <v>72.053278214428701</v>
      </c>
      <c r="DV111" s="2">
        <f t="shared" si="49"/>
        <v>71.85492559793218</v>
      </c>
      <c r="DW111" s="2">
        <f t="shared" si="49"/>
        <v>68.57996242876024</v>
      </c>
      <c r="DX111" s="2">
        <f t="shared" si="49"/>
        <v>66.254341213751431</v>
      </c>
      <c r="DY111" s="2">
        <f t="shared" si="49"/>
        <v>63.950128517823636</v>
      </c>
      <c r="DZ111" s="2">
        <f t="shared" si="49"/>
        <v>63.052249492787759</v>
      </c>
      <c r="EB111" s="2">
        <f t="shared" si="50"/>
        <v>0.25604570088311207</v>
      </c>
      <c r="EC111" s="2">
        <f t="shared" si="50"/>
        <v>0.29815898152532805</v>
      </c>
      <c r="ED111" s="2">
        <f t="shared" si="50"/>
        <v>0.31816631144865409</v>
      </c>
      <c r="EE111" s="2">
        <f t="shared" si="50"/>
        <v>0.29806010586516368</v>
      </c>
      <c r="EF111" s="2">
        <f t="shared" si="50"/>
        <v>0.30085397211875314</v>
      </c>
      <c r="EG111" s="2">
        <f t="shared" si="50"/>
        <v>0.30302847687615209</v>
      </c>
      <c r="EH111" s="2">
        <f t="shared" si="50"/>
        <v>0.31005517066893956</v>
      </c>
      <c r="EI111" s="2">
        <f t="shared" si="50"/>
        <v>0.31029099189162207</v>
      </c>
      <c r="EJ111" s="2">
        <f t="shared" si="50"/>
        <v>0.29520647244753534</v>
      </c>
      <c r="EK111" s="2">
        <f t="shared" si="50"/>
        <v>0.28762610089456375</v>
      </c>
      <c r="EL111" s="2">
        <f t="shared" si="50"/>
        <v>0.28028793376820993</v>
      </c>
      <c r="EM111" s="2">
        <f t="shared" si="50"/>
        <v>0.26351932041100196</v>
      </c>
      <c r="EN111" s="2">
        <f t="shared" si="50"/>
        <v>0.25090039415418675</v>
      </c>
      <c r="EO111" s="2">
        <f t="shared" si="50"/>
        <v>0.23777125507017657</v>
      </c>
      <c r="EP111" s="2">
        <f t="shared" si="50"/>
        <v>0.23416125708621757</v>
      </c>
    </row>
    <row r="112" spans="2:146" x14ac:dyDescent="0.25">
      <c r="B112" s="2">
        <v>90</v>
      </c>
      <c r="C112" s="49">
        <v>39.862099999999998</v>
      </c>
      <c r="D112" s="49">
        <v>45.018999999999998</v>
      </c>
      <c r="E112" s="49">
        <v>49.259</v>
      </c>
      <c r="F112" s="49">
        <v>56.648000000000003</v>
      </c>
      <c r="G112" s="49">
        <v>60.926000000000002</v>
      </c>
      <c r="H112" s="49">
        <v>65.111000000000004</v>
      </c>
      <c r="I112" s="49">
        <v>66.480999999999995</v>
      </c>
      <c r="J112" s="49">
        <v>70</v>
      </c>
      <c r="K112" s="49">
        <v>71.573999999999998</v>
      </c>
      <c r="L112" s="49">
        <v>72.537000000000006</v>
      </c>
      <c r="M112" s="49">
        <v>71.073999999999998</v>
      </c>
      <c r="N112" s="49">
        <v>69.5</v>
      </c>
      <c r="O112" s="49">
        <v>69.944000000000003</v>
      </c>
      <c r="P112" s="49">
        <v>76.906999999999996</v>
      </c>
      <c r="Q112" s="49">
        <v>74.796000000000006</v>
      </c>
      <c r="T112" s="4">
        <f t="shared" si="43"/>
        <v>49.334357681738503</v>
      </c>
      <c r="U112" s="4">
        <f t="shared" si="43"/>
        <v>48.362021259450231</v>
      </c>
      <c r="V112" s="4">
        <f t="shared" si="43"/>
        <v>51.392571047892019</v>
      </c>
      <c r="W112" s="4">
        <f t="shared" si="43"/>
        <v>58.827039629731665</v>
      </c>
      <c r="X112" s="4">
        <f t="shared" si="43"/>
        <v>62.464301629533345</v>
      </c>
      <c r="Y112" s="4">
        <f t="shared" si="43"/>
        <v>65.590635550525221</v>
      </c>
      <c r="Z112" s="4">
        <f t="shared" si="43"/>
        <v>69.362135868384684</v>
      </c>
      <c r="AA112" s="4">
        <f t="shared" si="43"/>
        <v>71.56936474784986</v>
      </c>
      <c r="AB112" s="4">
        <f t="shared" si="43"/>
        <v>72.837407777591139</v>
      </c>
      <c r="AC112" s="4">
        <f t="shared" si="43"/>
        <v>74.622255218161612</v>
      </c>
      <c r="AD112" s="4">
        <f t="shared" si="43"/>
        <v>75.235474084003911</v>
      </c>
      <c r="AE112" s="4">
        <f t="shared" si="43"/>
        <v>76.673057722760134</v>
      </c>
      <c r="AF112" s="4">
        <f t="shared" si="43"/>
        <v>83.175511758569414</v>
      </c>
      <c r="AG112" s="4">
        <f t="shared" si="43"/>
        <v>88.587687104848726</v>
      </c>
      <c r="AH112" s="4">
        <f t="shared" si="43"/>
        <v>86.072803689633787</v>
      </c>
      <c r="AJ112" s="4">
        <f t="shared" si="44"/>
        <v>-9.4722576817385047</v>
      </c>
      <c r="AK112" s="4">
        <f t="shared" si="44"/>
        <v>-3.3430212594502322</v>
      </c>
      <c r="AL112" s="4">
        <f t="shared" si="44"/>
        <v>-2.1335710478920191</v>
      </c>
      <c r="AM112" s="4">
        <f t="shared" si="44"/>
        <v>-2.1790396297316619</v>
      </c>
      <c r="AN112" s="4">
        <f t="shared" si="44"/>
        <v>-1.5383016295333434</v>
      </c>
      <c r="AO112" s="4">
        <f t="shared" si="44"/>
        <v>-0.47963555052521656</v>
      </c>
      <c r="AP112" s="4">
        <f t="shared" si="44"/>
        <v>-2.881135868384689</v>
      </c>
      <c r="AQ112" s="4">
        <f t="shared" si="44"/>
        <v>-1.5693647478498605</v>
      </c>
      <c r="AR112" s="4">
        <f t="shared" si="44"/>
        <v>-1.2634077775911408</v>
      </c>
      <c r="AS112" s="4">
        <f t="shared" si="44"/>
        <v>-2.0852552181616062</v>
      </c>
      <c r="AT112" s="4">
        <f t="shared" si="44"/>
        <v>-4.1614740840039133</v>
      </c>
      <c r="AU112" s="4">
        <f t="shared" si="44"/>
        <v>-7.1730577227601344</v>
      </c>
      <c r="AV112" s="4">
        <f t="shared" si="44"/>
        <v>-13.231511758569411</v>
      </c>
      <c r="AW112" s="4">
        <f t="shared" si="44"/>
        <v>-11.68068710484873</v>
      </c>
      <c r="AX112" s="4">
        <f t="shared" si="44"/>
        <v>-11.27680368963378</v>
      </c>
      <c r="AZ112" s="2">
        <f t="shared" si="45"/>
        <v>38.603979816293425</v>
      </c>
      <c r="BA112" s="2">
        <f t="shared" si="45"/>
        <v>45.478693054170634</v>
      </c>
      <c r="BB112" s="2">
        <f t="shared" si="45"/>
        <v>50.638231871427053</v>
      </c>
      <c r="BC112" s="2">
        <f t="shared" si="45"/>
        <v>57.862591928632639</v>
      </c>
      <c r="BD112" s="2">
        <f t="shared" si="45"/>
        <v>62.030647245243912</v>
      </c>
      <c r="BE112" s="2">
        <f t="shared" si="45"/>
        <v>65.308863577141182</v>
      </c>
      <c r="BF112" s="2">
        <f t="shared" si="45"/>
        <v>69.210217670211648</v>
      </c>
      <c r="BG112" s="2">
        <f t="shared" si="45"/>
        <v>71.331583765786959</v>
      </c>
      <c r="BH112" s="2">
        <f t="shared" si="45"/>
        <v>71.887721730944222</v>
      </c>
      <c r="BI112" s="2">
        <f t="shared" si="45"/>
        <v>72.622888679408078</v>
      </c>
      <c r="BJ112" s="2">
        <f t="shared" si="45"/>
        <v>72.041880237568819</v>
      </c>
      <c r="BK112" s="2">
        <f t="shared" si="45"/>
        <v>69.859238970033886</v>
      </c>
      <c r="BL112" s="2">
        <f t="shared" si="45"/>
        <v>67.429978366358583</v>
      </c>
      <c r="BM112" s="2">
        <f t="shared" si="45"/>
        <v>65.415803007279791</v>
      </c>
      <c r="BN112" s="2">
        <f t="shared" si="45"/>
        <v>63.565365301149114</v>
      </c>
      <c r="BP112" s="2" t="str">
        <f t="shared" si="46"/>
        <v/>
      </c>
      <c r="BQ112" s="2" t="str">
        <f t="shared" si="46"/>
        <v/>
      </c>
      <c r="BR112" s="2">
        <f t="shared" si="46"/>
        <v>49.259</v>
      </c>
      <c r="BS112" s="2" t="str">
        <f t="shared" si="46"/>
        <v/>
      </c>
      <c r="BT112" s="2">
        <f t="shared" si="46"/>
        <v>60.926000000000002</v>
      </c>
      <c r="BU112" s="2">
        <f t="shared" si="46"/>
        <v>65.111000000000004</v>
      </c>
      <c r="BV112" s="2">
        <f t="shared" si="46"/>
        <v>66.480999999999995</v>
      </c>
      <c r="BW112" s="2">
        <f t="shared" si="46"/>
        <v>70</v>
      </c>
      <c r="BX112" s="2" t="str">
        <f t="shared" si="46"/>
        <v/>
      </c>
      <c r="BY112" s="2" t="str">
        <f t="shared" si="46"/>
        <v/>
      </c>
      <c r="BZ112" s="2" t="str">
        <f t="shared" si="46"/>
        <v/>
      </c>
      <c r="CA112" s="2" t="str">
        <f t="shared" si="46"/>
        <v/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39.088801458113807</v>
      </c>
      <c r="CW112" s="2">
        <f t="shared" si="48"/>
        <v>46.003742887424259</v>
      </c>
      <c r="CX112" s="2">
        <f t="shared" si="48"/>
        <v>51.018889986707421</v>
      </c>
      <c r="CY112" s="2">
        <f t="shared" si="48"/>
        <v>58.174257878484738</v>
      </c>
      <c r="CZ112" s="2">
        <f t="shared" si="48"/>
        <v>62.472986902862019</v>
      </c>
      <c r="DA112" s="2">
        <f t="shared" si="48"/>
        <v>65.336533285178518</v>
      </c>
      <c r="DB112" s="2">
        <f t="shared" si="48"/>
        <v>68.92666210289326</v>
      </c>
      <c r="DC112" s="2">
        <f t="shared" si="48"/>
        <v>71.468985831262799</v>
      </c>
      <c r="DD112" s="2">
        <f t="shared" si="48"/>
        <v>71.808420000905528</v>
      </c>
      <c r="DE112" s="2">
        <f t="shared" si="48"/>
        <v>72.930472490831136</v>
      </c>
      <c r="DF112" s="2">
        <f t="shared" si="48"/>
        <v>72.175516925502023</v>
      </c>
      <c r="DG112" s="2">
        <f t="shared" si="48"/>
        <v>70.405091198801443</v>
      </c>
      <c r="DH112" s="2">
        <f t="shared" si="48"/>
        <v>67.908488537901803</v>
      </c>
      <c r="DI112" s="2">
        <f t="shared" si="48"/>
        <v>65.95712025228508</v>
      </c>
      <c r="DJ112" s="2">
        <f t="shared" si="48"/>
        <v>63.783384512304082</v>
      </c>
      <c r="DL112" s="2">
        <f t="shared" si="49"/>
        <v>37.319253064544014</v>
      </c>
      <c r="DM112" s="2">
        <f t="shared" si="49"/>
        <v>44.351517983123081</v>
      </c>
      <c r="DN112" s="2">
        <f t="shared" si="49"/>
        <v>49.894255135841306</v>
      </c>
      <c r="DO112" s="2">
        <f t="shared" si="49"/>
        <v>57.193192354404744</v>
      </c>
      <c r="DP112" s="2">
        <f t="shared" si="49"/>
        <v>61.093154269809787</v>
      </c>
      <c r="DQ112" s="2">
        <f t="shared" si="49"/>
        <v>65.250822405893544</v>
      </c>
      <c r="DR112" s="2">
        <f t="shared" si="49"/>
        <v>69.785675580883137</v>
      </c>
      <c r="DS112" s="2">
        <f t="shared" si="49"/>
        <v>71.053042213352981</v>
      </c>
      <c r="DT112" s="2">
        <f t="shared" si="49"/>
        <v>72.060392448512587</v>
      </c>
      <c r="DU112" s="2">
        <f t="shared" si="49"/>
        <v>71.928115285304884</v>
      </c>
      <c r="DV112" s="2">
        <f t="shared" si="49"/>
        <v>71.728926541318117</v>
      </c>
      <c r="DW112" s="2">
        <f t="shared" si="49"/>
        <v>68.467928720916632</v>
      </c>
      <c r="DX112" s="2">
        <f t="shared" si="49"/>
        <v>66.127023420170232</v>
      </c>
      <c r="DY112" s="2">
        <f t="shared" si="49"/>
        <v>63.833178686679176</v>
      </c>
      <c r="DZ112" s="2">
        <f t="shared" si="49"/>
        <v>62.915060356767441</v>
      </c>
      <c r="EB112" s="2">
        <f t="shared" si="50"/>
        <v>0.27398043680643619</v>
      </c>
      <c r="EC112" s="2">
        <f t="shared" si="50"/>
        <v>0.31778351233344876</v>
      </c>
      <c r="ED112" s="2">
        <f t="shared" si="50"/>
        <v>0.33847262957147534</v>
      </c>
      <c r="EE112" s="2">
        <f t="shared" si="50"/>
        <v>0.31768107450760541</v>
      </c>
      <c r="EF112" s="2">
        <f t="shared" si="50"/>
        <v>0.32057486322789336</v>
      </c>
      <c r="EG112" s="2">
        <f t="shared" si="50"/>
        <v>0.32282609008520946</v>
      </c>
      <c r="EH112" s="2">
        <f t="shared" si="50"/>
        <v>0.33009443342136091</v>
      </c>
      <c r="EI112" s="2">
        <f t="shared" si="50"/>
        <v>0.33033819863927699</v>
      </c>
      <c r="EJ112" s="2">
        <f t="shared" si="50"/>
        <v>0.31472381521001019</v>
      </c>
      <c r="EK112" s="2">
        <f t="shared" si="50"/>
        <v>0.30686047820804963</v>
      </c>
      <c r="EL112" s="2">
        <f t="shared" si="50"/>
        <v>0.29923771909557506</v>
      </c>
      <c r="EM112" s="2">
        <f t="shared" si="50"/>
        <v>0.2817792699369106</v>
      </c>
      <c r="EN112" s="2">
        <f t="shared" si="50"/>
        <v>0.26860485045732285</v>
      </c>
      <c r="EO112" s="2">
        <f t="shared" si="50"/>
        <v>0.25486447168374038</v>
      </c>
      <c r="EP112" s="2">
        <f t="shared" si="50"/>
        <v>0.25108044013842834</v>
      </c>
    </row>
    <row r="113" spans="2:146" x14ac:dyDescent="0.25">
      <c r="B113" s="2">
        <v>91</v>
      </c>
      <c r="C113" s="49">
        <v>38.569000000000003</v>
      </c>
      <c r="D113" s="49">
        <v>44.814999999999998</v>
      </c>
      <c r="E113" s="49">
        <v>49.722000000000001</v>
      </c>
      <c r="F113" s="49">
        <v>56.926000000000002</v>
      </c>
      <c r="G113" s="49">
        <v>61.13</v>
      </c>
      <c r="H113" s="49">
        <v>64.296000000000006</v>
      </c>
      <c r="I113" s="49">
        <v>67.221999999999994</v>
      </c>
      <c r="J113" s="49">
        <v>69.667000000000002</v>
      </c>
      <c r="K113" s="49">
        <v>69.962999999999994</v>
      </c>
      <c r="L113" s="49">
        <v>71.519000000000005</v>
      </c>
      <c r="M113" s="49">
        <v>71.037000000000006</v>
      </c>
      <c r="N113" s="49">
        <v>67.962999999999994</v>
      </c>
      <c r="O113" s="49">
        <v>66.314999999999998</v>
      </c>
      <c r="P113" s="49">
        <v>67.63</v>
      </c>
      <c r="Q113" s="49">
        <v>63.777999999999999</v>
      </c>
      <c r="T113" s="4">
        <f t="shared" si="43"/>
        <v>44.905032520947053</v>
      </c>
      <c r="U113" s="4">
        <f t="shared" si="43"/>
        <v>46.750573567857273</v>
      </c>
      <c r="V113" s="4">
        <f t="shared" si="43"/>
        <v>50.842574761747699</v>
      </c>
      <c r="W113" s="4">
        <f t="shared" si="43"/>
        <v>58.146279502398897</v>
      </c>
      <c r="X113" s="4">
        <f t="shared" si="43"/>
        <v>62.085325086411935</v>
      </c>
      <c r="Y113" s="4">
        <f t="shared" si="43"/>
        <v>65.331115727328424</v>
      </c>
      <c r="Z113" s="4">
        <f t="shared" si="43"/>
        <v>69.198358164173683</v>
      </c>
      <c r="AA113" s="4">
        <f t="shared" si="43"/>
        <v>71.3319245966766</v>
      </c>
      <c r="AB113" s="4">
        <f t="shared" si="43"/>
        <v>72.168049103217939</v>
      </c>
      <c r="AC113" s="4">
        <f t="shared" si="43"/>
        <v>73.339300739152321</v>
      </c>
      <c r="AD113" s="4">
        <f t="shared" si="43"/>
        <v>73.343963186125364</v>
      </c>
      <c r="AE113" s="4">
        <f t="shared" si="43"/>
        <v>73.026910260314253</v>
      </c>
      <c r="AF113" s="4">
        <f t="shared" si="43"/>
        <v>76.086575853795452</v>
      </c>
      <c r="AG113" s="4">
        <f t="shared" si="43"/>
        <v>79.652787217766189</v>
      </c>
      <c r="AH113" s="4">
        <f t="shared" si="43"/>
        <v>77.269111614535319</v>
      </c>
      <c r="AJ113" s="4">
        <f t="shared" si="44"/>
        <v>-6.3360325209470503</v>
      </c>
      <c r="AK113" s="4">
        <f t="shared" si="44"/>
        <v>-1.9355735678572756</v>
      </c>
      <c r="AL113" s="4">
        <f t="shared" si="44"/>
        <v>-1.1205747617476973</v>
      </c>
      <c r="AM113" s="4">
        <f t="shared" si="44"/>
        <v>-1.2202795023988955</v>
      </c>
      <c r="AN113" s="4">
        <f t="shared" si="44"/>
        <v>-0.95532508641193203</v>
      </c>
      <c r="AO113" s="4">
        <f t="shared" si="44"/>
        <v>-1.0351157273284173</v>
      </c>
      <c r="AP113" s="4">
        <f t="shared" si="44"/>
        <v>-1.9763581641736891</v>
      </c>
      <c r="AQ113" s="4">
        <f t="shared" si="44"/>
        <v>-1.6649245966765989</v>
      </c>
      <c r="AR113" s="4">
        <f t="shared" si="44"/>
        <v>-2.2050491032179451</v>
      </c>
      <c r="AS113" s="4">
        <f t="shared" si="44"/>
        <v>-1.8203007391523158</v>
      </c>
      <c r="AT113" s="4">
        <f t="shared" si="44"/>
        <v>-2.3069631861253583</v>
      </c>
      <c r="AU113" s="4">
        <f t="shared" si="44"/>
        <v>-5.0639102603142589</v>
      </c>
      <c r="AV113" s="4">
        <f t="shared" si="44"/>
        <v>-9.7715758537954542</v>
      </c>
      <c r="AW113" s="4">
        <f t="shared" si="44"/>
        <v>-12.022787217766194</v>
      </c>
      <c r="AX113" s="4">
        <f t="shared" si="44"/>
        <v>-13.49111161453532</v>
      </c>
      <c r="AZ113" s="2">
        <f t="shared" si="45"/>
        <v>38.55073010854786</v>
      </c>
      <c r="BA113" s="2">
        <f t="shared" si="45"/>
        <v>45.412682922070914</v>
      </c>
      <c r="BB113" s="2">
        <f t="shared" si="45"/>
        <v>50.556617788814108</v>
      </c>
      <c r="BC113" s="2">
        <f t="shared" si="45"/>
        <v>57.78095977979531</v>
      </c>
      <c r="BD113" s="2">
        <f t="shared" si="45"/>
        <v>61.944882512379792</v>
      </c>
      <c r="BE113" s="2">
        <f t="shared" si="45"/>
        <v>65.24679613568226</v>
      </c>
      <c r="BF113" s="2">
        <f t="shared" si="45"/>
        <v>69.157371150283495</v>
      </c>
      <c r="BG113" s="2">
        <f t="shared" si="45"/>
        <v>71.262925746019818</v>
      </c>
      <c r="BH113" s="2">
        <f t="shared" si="45"/>
        <v>71.841400504810707</v>
      </c>
      <c r="BI113" s="2">
        <f t="shared" si="45"/>
        <v>72.556094694228761</v>
      </c>
      <c r="BJ113" s="2">
        <f t="shared" si="45"/>
        <v>71.975591505170669</v>
      </c>
      <c r="BK113" s="2">
        <f t="shared" si="45"/>
        <v>69.763082204043968</v>
      </c>
      <c r="BL113" s="2">
        <f t="shared" si="45"/>
        <v>67.321838747891618</v>
      </c>
      <c r="BM113" s="2">
        <f t="shared" si="45"/>
        <v>65.302938962509756</v>
      </c>
      <c r="BN113" s="2">
        <f t="shared" si="45"/>
        <v>63.482709278102476</v>
      </c>
      <c r="BP113" s="2" t="str">
        <f t="shared" si="46"/>
        <v/>
      </c>
      <c r="BQ113" s="2" t="str">
        <f t="shared" si="46"/>
        <v/>
      </c>
      <c r="BR113" s="2">
        <f t="shared" si="46"/>
        <v>49.722000000000001</v>
      </c>
      <c r="BS113" s="2">
        <f t="shared" si="46"/>
        <v>56.926000000000002</v>
      </c>
      <c r="BT113" s="2">
        <f t="shared" si="46"/>
        <v>61.13</v>
      </c>
      <c r="BU113" s="2">
        <f t="shared" si="46"/>
        <v>64.296000000000006</v>
      </c>
      <c r="BV113" s="2">
        <f t="shared" si="46"/>
        <v>67.221999999999994</v>
      </c>
      <c r="BW113" s="2">
        <f t="shared" si="46"/>
        <v>69.667000000000002</v>
      </c>
      <c r="BX113" s="2">
        <f t="shared" si="46"/>
        <v>69.962999999999994</v>
      </c>
      <c r="BY113" s="2">
        <f t="shared" si="46"/>
        <v>71.519000000000005</v>
      </c>
      <c r="BZ113" s="2" t="str">
        <f t="shared" si="46"/>
        <v/>
      </c>
      <c r="CA113" s="2" t="str">
        <f t="shared" si="46"/>
        <v/>
      </c>
      <c r="CB113" s="2" t="str">
        <f t="shared" si="46"/>
        <v/>
      </c>
      <c r="CC113" s="2" t="str">
        <f t="shared" si="46"/>
        <v/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39.079523873878529</v>
      </c>
      <c r="CW113" s="2">
        <f t="shared" si="48"/>
        <v>45.988390317732147</v>
      </c>
      <c r="CX113" s="2">
        <f t="shared" si="48"/>
        <v>50.969939662614948</v>
      </c>
      <c r="CY113" s="2">
        <f t="shared" si="48"/>
        <v>58.138031372334062</v>
      </c>
      <c r="CZ113" s="2">
        <f t="shared" si="48"/>
        <v>62.436132325627362</v>
      </c>
      <c r="DA113" s="2">
        <f t="shared" si="48"/>
        <v>65.301536947861464</v>
      </c>
      <c r="DB113" s="2">
        <f t="shared" si="48"/>
        <v>68.88738458231839</v>
      </c>
      <c r="DC113" s="2">
        <f t="shared" si="48"/>
        <v>71.44904680043129</v>
      </c>
      <c r="DD113" s="2">
        <f t="shared" si="48"/>
        <v>71.793285188859059</v>
      </c>
      <c r="DE113" s="2">
        <f t="shared" si="48"/>
        <v>72.921687261240464</v>
      </c>
      <c r="DF113" s="2">
        <f t="shared" si="48"/>
        <v>72.150078508156668</v>
      </c>
      <c r="DG113" s="2">
        <f t="shared" si="48"/>
        <v>70.368427228020266</v>
      </c>
      <c r="DH113" s="2">
        <f t="shared" si="48"/>
        <v>67.85423741567422</v>
      </c>
      <c r="DI113" s="2">
        <f t="shared" si="48"/>
        <v>65.898013839606534</v>
      </c>
      <c r="DJ113" s="2">
        <f t="shared" si="48"/>
        <v>63.74180906359134</v>
      </c>
      <c r="DL113" s="2">
        <f t="shared" si="49"/>
        <v>37.27277647958411</v>
      </c>
      <c r="DM113" s="2">
        <f t="shared" si="49"/>
        <v>44.285504519438483</v>
      </c>
      <c r="DN113" s="2">
        <f t="shared" si="49"/>
        <v>49.819880499523968</v>
      </c>
      <c r="DO113" s="2">
        <f t="shared" si="49"/>
        <v>57.081518314848381</v>
      </c>
      <c r="DP113" s="2">
        <f t="shared" si="49"/>
        <v>60.99533971661112</v>
      </c>
      <c r="DQ113" s="2">
        <f t="shared" si="49"/>
        <v>65.142072954147409</v>
      </c>
      <c r="DR113" s="2">
        <f t="shared" si="49"/>
        <v>69.657080579238212</v>
      </c>
      <c r="DS113" s="2">
        <f t="shared" si="49"/>
        <v>70.918819754330244</v>
      </c>
      <c r="DT113" s="2">
        <f t="shared" si="49"/>
        <v>71.936948014841832</v>
      </c>
      <c r="DU113" s="2">
        <f t="shared" si="49"/>
        <v>71.802952356181052</v>
      </c>
      <c r="DV113" s="2">
        <f t="shared" si="49"/>
        <v>71.602927484704054</v>
      </c>
      <c r="DW113" s="2">
        <f t="shared" si="49"/>
        <v>68.355895013073024</v>
      </c>
      <c r="DX113" s="2">
        <f t="shared" si="49"/>
        <v>65.999705626589034</v>
      </c>
      <c r="DY113" s="2">
        <f t="shared" si="49"/>
        <v>63.716228855534709</v>
      </c>
      <c r="DZ113" s="2">
        <f t="shared" si="49"/>
        <v>62.777871220747123</v>
      </c>
      <c r="EB113" s="2">
        <f t="shared" si="50"/>
        <v>0.29267719826278255</v>
      </c>
      <c r="EC113" s="2">
        <f t="shared" si="50"/>
        <v>0.33807751302999955</v>
      </c>
      <c r="ED113" s="2">
        <f t="shared" si="50"/>
        <v>0.35939183571214339</v>
      </c>
      <c r="EE113" s="2">
        <f t="shared" si="50"/>
        <v>0.33797177423298952</v>
      </c>
      <c r="EF113" s="2">
        <f t="shared" si="50"/>
        <v>0.34095803252557377</v>
      </c>
      <c r="EG113" s="2">
        <f t="shared" si="50"/>
        <v>0.34328007786737375</v>
      </c>
      <c r="EH113" s="2">
        <f t="shared" si="50"/>
        <v>0.35077039382502834</v>
      </c>
      <c r="EI113" s="2">
        <f t="shared" si="50"/>
        <v>0.35102142710390388</v>
      </c>
      <c r="EJ113" s="2">
        <f t="shared" si="50"/>
        <v>0.33491834524700226</v>
      </c>
      <c r="EK113" s="2">
        <f t="shared" si="50"/>
        <v>0.326791061366138</v>
      </c>
      <c r="EL113" s="2">
        <f t="shared" si="50"/>
        <v>0.3189009898673919</v>
      </c>
      <c r="EM113" s="2">
        <f t="shared" si="50"/>
        <v>0.30078774365963445</v>
      </c>
      <c r="EN113" s="2">
        <f t="shared" si="50"/>
        <v>0.28707982840522128</v>
      </c>
      <c r="EO113" s="2">
        <f t="shared" si="50"/>
        <v>0.27274680201813251</v>
      </c>
      <c r="EP113" s="2">
        <f t="shared" si="50"/>
        <v>0.26879304242725349</v>
      </c>
    </row>
    <row r="114" spans="2:146" x14ac:dyDescent="0.25">
      <c r="B114" s="2">
        <v>92</v>
      </c>
      <c r="C114" s="49">
        <v>37.120699999999999</v>
      </c>
      <c r="D114" s="49">
        <v>44.832999999999998</v>
      </c>
      <c r="E114" s="49">
        <v>49</v>
      </c>
      <c r="F114" s="49">
        <v>55.148000000000003</v>
      </c>
      <c r="G114" s="49">
        <v>61.055999999999997</v>
      </c>
      <c r="H114" s="49">
        <v>63.518999999999998</v>
      </c>
      <c r="I114" s="49">
        <v>66.13</v>
      </c>
      <c r="J114" s="49">
        <v>69.573999999999998</v>
      </c>
      <c r="K114" s="49">
        <v>70.241</v>
      </c>
      <c r="L114" s="49">
        <v>72.093000000000004</v>
      </c>
      <c r="M114" s="49">
        <v>70.462999999999994</v>
      </c>
      <c r="N114" s="49">
        <v>68.796000000000006</v>
      </c>
      <c r="O114" s="49">
        <v>66.019000000000005</v>
      </c>
      <c r="P114" s="49">
        <v>66.185000000000002</v>
      </c>
      <c r="Q114" s="49">
        <v>62.481000000000002</v>
      </c>
      <c r="T114" s="4">
        <f t="shared" si="43"/>
        <v>41.975810448476771</v>
      </c>
      <c r="U114" s="4">
        <f t="shared" si="43"/>
        <v>45.913416915599868</v>
      </c>
      <c r="V114" s="4">
        <f t="shared" si="43"/>
        <v>50.572002257133505</v>
      </c>
      <c r="W114" s="4">
        <f t="shared" si="43"/>
        <v>57.821001226372729</v>
      </c>
      <c r="X114" s="4">
        <f t="shared" si="43"/>
        <v>61.896440030243433</v>
      </c>
      <c r="Y114" s="4">
        <f t="shared" si="43"/>
        <v>65.204025201424699</v>
      </c>
      <c r="Z114" s="4">
        <f t="shared" si="43"/>
        <v>69.110986771284516</v>
      </c>
      <c r="AA114" s="4">
        <f t="shared" si="43"/>
        <v>71.20693801670528</v>
      </c>
      <c r="AB114" s="4">
        <f t="shared" si="43"/>
        <v>71.890958165022155</v>
      </c>
      <c r="AC114" s="4">
        <f t="shared" si="43"/>
        <v>72.760193966082667</v>
      </c>
      <c r="AD114" s="4">
        <f t="shared" si="43"/>
        <v>72.436854843496477</v>
      </c>
      <c r="AE114" s="4">
        <f t="shared" si="43"/>
        <v>71.085439033349516</v>
      </c>
      <c r="AF114" s="4">
        <f t="shared" si="43"/>
        <v>71.668058824730423</v>
      </c>
      <c r="AG114" s="4">
        <f t="shared" si="43"/>
        <v>73.373184897307752</v>
      </c>
      <c r="AH114" s="4">
        <f t="shared" si="43"/>
        <v>71.174636614759663</v>
      </c>
      <c r="AJ114" s="4">
        <f t="shared" si="44"/>
        <v>-4.855110448476772</v>
      </c>
      <c r="AK114" s="4">
        <f t="shared" si="44"/>
        <v>-1.0804169155998693</v>
      </c>
      <c r="AL114" s="4">
        <f t="shared" si="44"/>
        <v>-1.5720022571335051</v>
      </c>
      <c r="AM114" s="4">
        <f t="shared" si="44"/>
        <v>-2.6730012263727261</v>
      </c>
      <c r="AN114" s="4">
        <f t="shared" si="44"/>
        <v>-0.84044003024343539</v>
      </c>
      <c r="AO114" s="4">
        <f t="shared" si="44"/>
        <v>-1.6850252014247005</v>
      </c>
      <c r="AP114" s="4">
        <f t="shared" si="44"/>
        <v>-2.9809867712845204</v>
      </c>
      <c r="AQ114" s="4">
        <f t="shared" si="44"/>
        <v>-1.6329380167052818</v>
      </c>
      <c r="AR114" s="4">
        <f t="shared" si="44"/>
        <v>-1.6499581650221558</v>
      </c>
      <c r="AS114" s="4">
        <f t="shared" si="44"/>
        <v>-0.66719396608266379</v>
      </c>
      <c r="AT114" s="4">
        <f t="shared" si="44"/>
        <v>-1.9738548434964827</v>
      </c>
      <c r="AU114" s="4">
        <f t="shared" si="44"/>
        <v>-2.2894390333495096</v>
      </c>
      <c r="AV114" s="4">
        <f t="shared" si="44"/>
        <v>-5.6490588247304174</v>
      </c>
      <c r="AW114" s="4">
        <f t="shared" si="44"/>
        <v>-7.1881848973077496</v>
      </c>
      <c r="AX114" s="4">
        <f t="shared" si="44"/>
        <v>-8.6936366147596615</v>
      </c>
      <c r="AZ114" s="2">
        <f t="shared" si="45"/>
        <v>38.494748093619258</v>
      </c>
      <c r="BA114" s="2">
        <f t="shared" si="45"/>
        <v>45.343539822614161</v>
      </c>
      <c r="BB114" s="2">
        <f t="shared" si="45"/>
        <v>50.473295188753838</v>
      </c>
      <c r="BC114" s="2">
        <f t="shared" si="45"/>
        <v>57.695570450911191</v>
      </c>
      <c r="BD114" s="2">
        <f t="shared" si="45"/>
        <v>61.855723201928328</v>
      </c>
      <c r="BE114" s="2">
        <f t="shared" si="45"/>
        <v>65.181571975976766</v>
      </c>
      <c r="BF114" s="2">
        <f t="shared" si="45"/>
        <v>69.101222991751953</v>
      </c>
      <c r="BG114" s="2">
        <f t="shared" si="45"/>
        <v>71.189169573124687</v>
      </c>
      <c r="BH114" s="2">
        <f t="shared" si="45"/>
        <v>71.790726784604729</v>
      </c>
      <c r="BI114" s="2">
        <f t="shared" si="45"/>
        <v>72.483864176990778</v>
      </c>
      <c r="BJ114" s="2">
        <f t="shared" si="45"/>
        <v>71.904916300856044</v>
      </c>
      <c r="BK114" s="2">
        <f t="shared" si="45"/>
        <v>69.662577561965506</v>
      </c>
      <c r="BL114" s="2">
        <f t="shared" si="45"/>
        <v>67.209575642326058</v>
      </c>
      <c r="BM114" s="2">
        <f t="shared" si="45"/>
        <v>65.186295014085061</v>
      </c>
      <c r="BN114" s="2">
        <f t="shared" si="45"/>
        <v>63.395850016325028</v>
      </c>
      <c r="BP114" s="2" t="str">
        <f t="shared" si="46"/>
        <v/>
      </c>
      <c r="BQ114" s="2">
        <f t="shared" si="46"/>
        <v>44.832999999999998</v>
      </c>
      <c r="BR114" s="2">
        <f t="shared" si="46"/>
        <v>49</v>
      </c>
      <c r="BS114" s="2">
        <f t="shared" si="46"/>
        <v>55.148000000000003</v>
      </c>
      <c r="BT114" s="2">
        <f t="shared" si="46"/>
        <v>61.055999999999997</v>
      </c>
      <c r="BU114" s="2">
        <f t="shared" si="46"/>
        <v>63.518999999999998</v>
      </c>
      <c r="BV114" s="2">
        <f t="shared" si="46"/>
        <v>66.13</v>
      </c>
      <c r="BW114" s="2">
        <f t="shared" si="46"/>
        <v>69.573999999999998</v>
      </c>
      <c r="BX114" s="2">
        <f t="shared" si="46"/>
        <v>70.241</v>
      </c>
      <c r="BY114" s="2">
        <f t="shared" si="46"/>
        <v>72.093000000000004</v>
      </c>
      <c r="BZ114" s="2">
        <f t="shared" si="46"/>
        <v>70.462999999999994</v>
      </c>
      <c r="CA114" s="2" t="str">
        <f t="shared" si="46"/>
        <v/>
      </c>
      <c r="CB114" s="2" t="str">
        <f t="shared" si="46"/>
        <v/>
      </c>
      <c r="CC114" s="2" t="str">
        <f t="shared" si="46"/>
        <v/>
      </c>
      <c r="CD114" s="2" t="str">
        <f t="shared" si="46"/>
        <v/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39.070246289643251</v>
      </c>
      <c r="CW114" s="2">
        <f t="shared" si="48"/>
        <v>45.973037748040035</v>
      </c>
      <c r="CX114" s="2">
        <f t="shared" si="48"/>
        <v>50.920989338522475</v>
      </c>
      <c r="CY114" s="2">
        <f t="shared" si="48"/>
        <v>58.101804866183386</v>
      </c>
      <c r="CZ114" s="2">
        <f t="shared" si="48"/>
        <v>62.399277748392699</v>
      </c>
      <c r="DA114" s="2">
        <f t="shared" si="48"/>
        <v>65.266540610544411</v>
      </c>
      <c r="DB114" s="2">
        <f t="shared" si="48"/>
        <v>68.848107061743534</v>
      </c>
      <c r="DC114" s="2">
        <f t="shared" si="48"/>
        <v>71.429107769599796</v>
      </c>
      <c r="DD114" s="2">
        <f t="shared" si="48"/>
        <v>71.778150376812576</v>
      </c>
      <c r="DE114" s="2">
        <f t="shared" si="48"/>
        <v>72.912902031649793</v>
      </c>
      <c r="DF114" s="2">
        <f t="shared" si="48"/>
        <v>72.124640090811312</v>
      </c>
      <c r="DG114" s="2">
        <f t="shared" si="48"/>
        <v>70.331763257239089</v>
      </c>
      <c r="DH114" s="2">
        <f t="shared" si="48"/>
        <v>67.799986293446636</v>
      </c>
      <c r="DI114" s="2">
        <f t="shared" si="48"/>
        <v>65.838907426927989</v>
      </c>
      <c r="DJ114" s="2">
        <f t="shared" si="48"/>
        <v>63.700233614878599</v>
      </c>
      <c r="DL114" s="2">
        <f t="shared" si="49"/>
        <v>37.226299894624212</v>
      </c>
      <c r="DM114" s="2">
        <f t="shared" si="49"/>
        <v>44.219491055753885</v>
      </c>
      <c r="DN114" s="2">
        <f t="shared" si="49"/>
        <v>49.745505863206624</v>
      </c>
      <c r="DO114" s="2">
        <f t="shared" si="49"/>
        <v>56.969844275292026</v>
      </c>
      <c r="DP114" s="2">
        <f t="shared" si="49"/>
        <v>60.897525163412453</v>
      </c>
      <c r="DQ114" s="2">
        <f t="shared" si="49"/>
        <v>65.033323502401274</v>
      </c>
      <c r="DR114" s="2">
        <f t="shared" si="49"/>
        <v>69.528485577593273</v>
      </c>
      <c r="DS114" s="2">
        <f t="shared" si="49"/>
        <v>70.784597295307492</v>
      </c>
      <c r="DT114" s="2">
        <f t="shared" si="49"/>
        <v>71.813503581171062</v>
      </c>
      <c r="DU114" s="2">
        <f t="shared" si="49"/>
        <v>71.67778942705722</v>
      </c>
      <c r="DV114" s="2">
        <f t="shared" si="49"/>
        <v>71.476928428089991</v>
      </c>
      <c r="DW114" s="2">
        <f t="shared" si="49"/>
        <v>68.243861305229402</v>
      </c>
      <c r="DX114" s="2">
        <f t="shared" si="49"/>
        <v>65.872387833007849</v>
      </c>
      <c r="DY114" s="2">
        <f t="shared" si="49"/>
        <v>63.599279024390242</v>
      </c>
      <c r="DZ114" s="2">
        <f t="shared" si="49"/>
        <v>62.640682084726805</v>
      </c>
      <c r="EB114" s="2">
        <f t="shared" si="50"/>
        <v>0.31210136996312016</v>
      </c>
      <c r="EC114" s="2">
        <f t="shared" si="50"/>
        <v>0.35898555093801104</v>
      </c>
      <c r="ED114" s="2">
        <f t="shared" si="50"/>
        <v>0.380859586008511</v>
      </c>
      <c r="EE114" s="2">
        <f t="shared" si="50"/>
        <v>0.35887681827536821</v>
      </c>
      <c r="EF114" s="2">
        <f t="shared" si="50"/>
        <v>0.36194680262296397</v>
      </c>
      <c r="EG114" s="2">
        <f t="shared" si="50"/>
        <v>0.3643327680553109</v>
      </c>
      <c r="EH114" s="2">
        <f t="shared" si="50"/>
        <v>0.37202222602854329</v>
      </c>
      <c r="EI114" s="2">
        <f t="shared" si="50"/>
        <v>0.37227974725867657</v>
      </c>
      <c r="EJ114" s="2">
        <f t="shared" si="50"/>
        <v>0.35573600810328787</v>
      </c>
      <c r="EK114" s="2">
        <f t="shared" si="50"/>
        <v>0.34736740040034253</v>
      </c>
      <c r="EL114" s="2">
        <f t="shared" si="50"/>
        <v>0.33923086861228757</v>
      </c>
      <c r="EM114" s="2">
        <f t="shared" si="50"/>
        <v>0.3205062836544928</v>
      </c>
      <c r="EN114" s="2">
        <f t="shared" si="50"/>
        <v>0.30629338175866266</v>
      </c>
      <c r="EO114" s="2">
        <f t="shared" si="50"/>
        <v>0.29139316687690014</v>
      </c>
      <c r="EP114" s="2">
        <f t="shared" si="50"/>
        <v>0.28727588030566875</v>
      </c>
    </row>
    <row r="115" spans="2:146" x14ac:dyDescent="0.25">
      <c r="B115" s="2">
        <v>93</v>
      </c>
      <c r="C115" s="49">
        <v>37.069000000000003</v>
      </c>
      <c r="D115" s="49">
        <v>44.351999999999997</v>
      </c>
      <c r="E115" s="49">
        <v>49.185000000000002</v>
      </c>
      <c r="F115" s="49">
        <v>55.555999999999997</v>
      </c>
      <c r="G115" s="49">
        <v>60.110999999999997</v>
      </c>
      <c r="H115" s="49">
        <v>64.13</v>
      </c>
      <c r="I115" s="49">
        <v>66.314999999999998</v>
      </c>
      <c r="J115" s="49">
        <v>69.37</v>
      </c>
      <c r="K115" s="49">
        <v>68.537000000000006</v>
      </c>
      <c r="L115" s="49">
        <v>71.5</v>
      </c>
      <c r="M115" s="49">
        <v>69.611000000000004</v>
      </c>
      <c r="N115" s="49">
        <v>68.241</v>
      </c>
      <c r="O115" s="49">
        <v>65.332999999999998</v>
      </c>
      <c r="P115" s="49">
        <v>64.055999999999997</v>
      </c>
      <c r="Q115" s="49">
        <v>62.204000000000001</v>
      </c>
      <c r="T115" s="4">
        <f t="shared" si="43"/>
        <v>40.20023042228366</v>
      </c>
      <c r="U115" s="4">
        <f t="shared" si="43"/>
        <v>45.494117343538313</v>
      </c>
      <c r="V115" s="4">
        <f t="shared" si="43"/>
        <v>50.4193351369616</v>
      </c>
      <c r="W115" s="4">
        <f t="shared" si="43"/>
        <v>57.645398911602115</v>
      </c>
      <c r="X115" s="4">
        <f t="shared" si="43"/>
        <v>61.773728139486934</v>
      </c>
      <c r="Y115" s="4">
        <f t="shared" si="43"/>
        <v>65.118399452922802</v>
      </c>
      <c r="Z115" s="4">
        <f t="shared" si="43"/>
        <v>69.043631618651176</v>
      </c>
      <c r="AA115" s="4">
        <f t="shared" si="43"/>
        <v>71.114231400054265</v>
      </c>
      <c r="AB115" s="4">
        <f t="shared" si="43"/>
        <v>71.762940454108616</v>
      </c>
      <c r="AC115" s="4">
        <f t="shared" si="43"/>
        <v>72.493862659984799</v>
      </c>
      <c r="AD115" s="4">
        <f t="shared" si="43"/>
        <v>72.017303577360224</v>
      </c>
      <c r="AE115" s="4">
        <f t="shared" si="43"/>
        <v>70.122209952562841</v>
      </c>
      <c r="AF115" s="4">
        <f t="shared" si="43"/>
        <v>69.165645269462161</v>
      </c>
      <c r="AG115" s="4">
        <f t="shared" si="43"/>
        <v>69.368865065538628</v>
      </c>
      <c r="AH115" s="4">
        <f t="shared" si="43"/>
        <v>67.347650028679809</v>
      </c>
      <c r="AJ115" s="4">
        <f t="shared" si="44"/>
        <v>-3.1312304222836573</v>
      </c>
      <c r="AK115" s="4">
        <f t="shared" si="44"/>
        <v>-1.1421173435383167</v>
      </c>
      <c r="AL115" s="4">
        <f t="shared" si="44"/>
        <v>-1.2343351369615974</v>
      </c>
      <c r="AM115" s="4">
        <f t="shared" si="44"/>
        <v>-2.0893989116021174</v>
      </c>
      <c r="AN115" s="4">
        <f t="shared" si="44"/>
        <v>-1.6627281394869371</v>
      </c>
      <c r="AO115" s="4">
        <f t="shared" si="44"/>
        <v>-0.98839945292280618</v>
      </c>
      <c r="AP115" s="4">
        <f t="shared" si="44"/>
        <v>-2.7286316186511783</v>
      </c>
      <c r="AQ115" s="4">
        <f t="shared" si="44"/>
        <v>-1.7442314000542609</v>
      </c>
      <c r="AR115" s="4">
        <f t="shared" si="44"/>
        <v>-3.2259404541086099</v>
      </c>
      <c r="AS115" s="4">
        <f t="shared" si="44"/>
        <v>-0.99386265998479928</v>
      </c>
      <c r="AT115" s="4">
        <f t="shared" si="44"/>
        <v>-2.4063035773602195</v>
      </c>
      <c r="AU115" s="4">
        <f t="shared" si="44"/>
        <v>-1.8812099525628412</v>
      </c>
      <c r="AV115" s="4">
        <f t="shared" si="44"/>
        <v>-3.8326452694621622</v>
      </c>
      <c r="AW115" s="4">
        <f t="shared" si="44"/>
        <v>-5.3128650655386309</v>
      </c>
      <c r="AX115" s="4">
        <f t="shared" si="44"/>
        <v>-5.1436500286798079</v>
      </c>
      <c r="AZ115" s="2">
        <f t="shared" si="45"/>
        <v>38.436034891997792</v>
      </c>
      <c r="BA115" s="2">
        <f t="shared" si="45"/>
        <v>45.271286228474466</v>
      </c>
      <c r="BB115" s="2">
        <f t="shared" si="45"/>
        <v>50.388309316716544</v>
      </c>
      <c r="BC115" s="2">
        <f t="shared" si="45"/>
        <v>57.606362329537589</v>
      </c>
      <c r="BD115" s="2">
        <f t="shared" si="45"/>
        <v>61.763160703503246</v>
      </c>
      <c r="BE115" s="2">
        <f t="shared" si="45"/>
        <v>65.113078982263616</v>
      </c>
      <c r="BF115" s="2">
        <f t="shared" si="45"/>
        <v>69.041577951685284</v>
      </c>
      <c r="BG115" s="2">
        <f t="shared" si="45"/>
        <v>71.110170704217907</v>
      </c>
      <c r="BH115" s="2">
        <f t="shared" si="45"/>
        <v>71.735502683064652</v>
      </c>
      <c r="BI115" s="2">
        <f t="shared" si="45"/>
        <v>72.406051956589309</v>
      </c>
      <c r="BJ115" s="2">
        <f t="shared" si="45"/>
        <v>71.829695373758099</v>
      </c>
      <c r="BK115" s="2">
        <f t="shared" si="45"/>
        <v>69.557667483954887</v>
      </c>
      <c r="BL115" s="2">
        <f t="shared" si="45"/>
        <v>67.093109269721978</v>
      </c>
      <c r="BM115" s="2">
        <f t="shared" si="45"/>
        <v>65.065816702240795</v>
      </c>
      <c r="BN115" s="2">
        <f t="shared" si="45"/>
        <v>63.304603592007041</v>
      </c>
      <c r="BP115" s="2" t="str">
        <f t="shared" si="46"/>
        <v/>
      </c>
      <c r="BQ115" s="2">
        <f t="shared" si="46"/>
        <v>44.351999999999997</v>
      </c>
      <c r="BR115" s="2">
        <f t="shared" si="46"/>
        <v>49.185000000000002</v>
      </c>
      <c r="BS115" s="2">
        <f t="shared" si="46"/>
        <v>55.555999999999997</v>
      </c>
      <c r="BT115" s="2">
        <f t="shared" si="46"/>
        <v>60.110999999999997</v>
      </c>
      <c r="BU115" s="2">
        <f t="shared" si="46"/>
        <v>64.13</v>
      </c>
      <c r="BV115" s="2">
        <f t="shared" si="46"/>
        <v>66.314999999999998</v>
      </c>
      <c r="BW115" s="2">
        <f t="shared" si="46"/>
        <v>69.37</v>
      </c>
      <c r="BX115" s="2">
        <f t="shared" si="46"/>
        <v>68.537000000000006</v>
      </c>
      <c r="BY115" s="2">
        <f t="shared" si="46"/>
        <v>71.5</v>
      </c>
      <c r="BZ115" s="2">
        <f t="shared" si="46"/>
        <v>69.611000000000004</v>
      </c>
      <c r="CA115" s="2">
        <f t="shared" si="46"/>
        <v>68.241</v>
      </c>
      <c r="CB115" s="2" t="str">
        <f t="shared" si="46"/>
        <v/>
      </c>
      <c r="CC115" s="2" t="str">
        <f t="shared" si="46"/>
        <v/>
      </c>
      <c r="CD115" s="2" t="str">
        <f t="shared" si="46"/>
        <v/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 t="str">
        <f t="shared" si="47"/>
        <v/>
      </c>
      <c r="CM115" s="2" t="str">
        <f t="shared" si="47"/>
        <v/>
      </c>
      <c r="CN115" s="2" t="str">
        <f t="shared" si="47"/>
        <v/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39.060968705407973</v>
      </c>
      <c r="CW115" s="2">
        <f t="shared" si="48"/>
        <v>45.957685178347916</v>
      </c>
      <c r="CX115" s="2">
        <f t="shared" si="48"/>
        <v>50.872039014430001</v>
      </c>
      <c r="CY115" s="2">
        <f t="shared" si="48"/>
        <v>58.06557836003271</v>
      </c>
      <c r="CZ115" s="2">
        <f t="shared" si="48"/>
        <v>62.362423171158042</v>
      </c>
      <c r="DA115" s="2">
        <f t="shared" si="48"/>
        <v>65.231544273227371</v>
      </c>
      <c r="DB115" s="2">
        <f t="shared" si="48"/>
        <v>68.808829541168677</v>
      </c>
      <c r="DC115" s="2">
        <f t="shared" si="48"/>
        <v>71.409168738768301</v>
      </c>
      <c r="DD115" s="2">
        <f t="shared" si="48"/>
        <v>71.763015564766093</v>
      </c>
      <c r="DE115" s="2">
        <f t="shared" si="48"/>
        <v>72.904116802059136</v>
      </c>
      <c r="DF115" s="2">
        <f t="shared" si="48"/>
        <v>72.099201673465956</v>
      </c>
      <c r="DG115" s="2">
        <f t="shared" si="48"/>
        <v>70.295099286457926</v>
      </c>
      <c r="DH115" s="2">
        <f t="shared" si="48"/>
        <v>67.745735171219053</v>
      </c>
      <c r="DI115" s="2">
        <f t="shared" si="48"/>
        <v>65.779801014249458</v>
      </c>
      <c r="DJ115" s="2">
        <f t="shared" si="48"/>
        <v>63.658658166165857</v>
      </c>
      <c r="DL115" s="2">
        <f t="shared" si="49"/>
        <v>37.179823309664307</v>
      </c>
      <c r="DM115" s="2">
        <f t="shared" si="49"/>
        <v>44.153477592069287</v>
      </c>
      <c r="DN115" s="2">
        <f t="shared" si="49"/>
        <v>49.671131226889287</v>
      </c>
      <c r="DO115" s="2">
        <f t="shared" si="49"/>
        <v>56.858170235735663</v>
      </c>
      <c r="DP115" s="2">
        <f t="shared" si="49"/>
        <v>60.799710610213786</v>
      </c>
      <c r="DQ115" s="2">
        <f t="shared" si="49"/>
        <v>64.924574050655139</v>
      </c>
      <c r="DR115" s="2">
        <f t="shared" si="49"/>
        <v>69.399890575948348</v>
      </c>
      <c r="DS115" s="2">
        <f t="shared" si="49"/>
        <v>70.650374836284755</v>
      </c>
      <c r="DT115" s="2">
        <f t="shared" si="49"/>
        <v>71.690059147500293</v>
      </c>
      <c r="DU115" s="2">
        <f t="shared" si="49"/>
        <v>71.552626497933389</v>
      </c>
      <c r="DV115" s="2">
        <f t="shared" si="49"/>
        <v>71.350929371475928</v>
      </c>
      <c r="DW115" s="2">
        <f t="shared" si="49"/>
        <v>68.131827597385794</v>
      </c>
      <c r="DX115" s="2">
        <f t="shared" si="49"/>
        <v>65.745070039426651</v>
      </c>
      <c r="DY115" s="2">
        <f t="shared" si="49"/>
        <v>63.482329193245775</v>
      </c>
      <c r="DZ115" s="2">
        <f t="shared" si="49"/>
        <v>62.503492948706494</v>
      </c>
      <c r="EB115" s="2">
        <f t="shared" si="50"/>
        <v>0.33220920340563498</v>
      </c>
      <c r="EC115" s="2">
        <f t="shared" si="50"/>
        <v>0.38044344514104222</v>
      </c>
      <c r="ED115" s="2">
        <f t="shared" si="50"/>
        <v>0.40280336486456181</v>
      </c>
      <c r="EE115" s="2">
        <f t="shared" si="50"/>
        <v>0.38033206937585984</v>
      </c>
      <c r="EF115" s="2">
        <f t="shared" si="50"/>
        <v>0.38347581163147137</v>
      </c>
      <c r="EG115" s="2">
        <f t="shared" si="50"/>
        <v>0.38591785864796352</v>
      </c>
      <c r="EH115" s="2">
        <f t="shared" si="50"/>
        <v>0.39378067038942621</v>
      </c>
      <c r="EI115" s="2">
        <f t="shared" si="50"/>
        <v>0.39404380237079939</v>
      </c>
      <c r="EJ115" s="2">
        <f t="shared" si="50"/>
        <v>0.37711393640955154</v>
      </c>
      <c r="EK115" s="2">
        <f t="shared" si="50"/>
        <v>0.36853009152145849</v>
      </c>
      <c r="EL115" s="2">
        <f t="shared" si="50"/>
        <v>0.36017142287788034</v>
      </c>
      <c r="EM115" s="2">
        <f t="shared" si="50"/>
        <v>0.34088728023771231</v>
      </c>
      <c r="EN115" s="2">
        <f t="shared" si="50"/>
        <v>0.32620446626786836</v>
      </c>
      <c r="EO115" s="2">
        <f t="shared" si="50"/>
        <v>0.31076956221241303</v>
      </c>
      <c r="EP115" s="2">
        <f t="shared" si="50"/>
        <v>0.30649691386787847</v>
      </c>
    </row>
    <row r="116" spans="2:146" x14ac:dyDescent="0.25">
      <c r="B116" s="2">
        <v>94</v>
      </c>
      <c r="C116" s="49">
        <v>37.051699999999997</v>
      </c>
      <c r="D116" s="49">
        <v>44.5</v>
      </c>
      <c r="E116" s="49">
        <v>48.814999999999998</v>
      </c>
      <c r="F116" s="49">
        <v>55.722000000000001</v>
      </c>
      <c r="G116" s="49">
        <v>60.759</v>
      </c>
      <c r="H116" s="49">
        <v>63.036999999999999</v>
      </c>
      <c r="I116" s="49">
        <v>66.906999999999996</v>
      </c>
      <c r="J116" s="49">
        <v>67.814999999999998</v>
      </c>
      <c r="K116" s="49">
        <v>69.778000000000006</v>
      </c>
      <c r="L116" s="49">
        <v>70.703999999999994</v>
      </c>
      <c r="M116" s="49">
        <v>69.462999999999994</v>
      </c>
      <c r="N116" s="49">
        <v>67.352000000000004</v>
      </c>
      <c r="O116" s="49">
        <v>65.406999999999996</v>
      </c>
      <c r="P116" s="49">
        <v>64.019000000000005</v>
      </c>
      <c r="Q116" s="49">
        <v>61.963000000000001</v>
      </c>
      <c r="T116" s="4">
        <f t="shared" si="43"/>
        <v>39.201743368259983</v>
      </c>
      <c r="U116" s="4">
        <f t="shared" si="43"/>
        <v>45.27595707463864</v>
      </c>
      <c r="V116" s="4">
        <f t="shared" si="43"/>
        <v>50.310606326183709</v>
      </c>
      <c r="W116" s="4">
        <f t="shared" si="43"/>
        <v>57.524315990389816</v>
      </c>
      <c r="X116" s="4">
        <f t="shared" si="43"/>
        <v>61.669670730600622</v>
      </c>
      <c r="Y116" s="4">
        <f t="shared" si="43"/>
        <v>65.042349629043585</v>
      </c>
      <c r="Z116" s="4">
        <f t="shared" si="43"/>
        <v>68.978643210661673</v>
      </c>
      <c r="AA116" s="4">
        <f t="shared" si="43"/>
        <v>71.026646642170434</v>
      </c>
      <c r="AB116" s="4">
        <f t="shared" si="43"/>
        <v>71.682259704842963</v>
      </c>
      <c r="AC116" s="4">
        <f t="shared" si="43"/>
        <v>72.347685525946289</v>
      </c>
      <c r="AD116" s="4">
        <f t="shared" si="43"/>
        <v>71.809830320412928</v>
      </c>
      <c r="AE116" s="4">
        <f t="shared" si="43"/>
        <v>69.652187702748577</v>
      </c>
      <c r="AF116" s="4">
        <f t="shared" si="43"/>
        <v>67.852798331083477</v>
      </c>
      <c r="AG116" s="4">
        <f t="shared" si="43"/>
        <v>67.02510185235522</v>
      </c>
      <c r="AH116" s="4">
        <f t="shared" si="43"/>
        <v>65.144525250949428</v>
      </c>
      <c r="AJ116" s="4">
        <f t="shared" si="44"/>
        <v>-2.1500433682599862</v>
      </c>
      <c r="AK116" s="4">
        <f t="shared" si="44"/>
        <v>-0.77595707463864017</v>
      </c>
      <c r="AL116" s="4">
        <f t="shared" si="44"/>
        <v>-1.4956063261837116</v>
      </c>
      <c r="AM116" s="4">
        <f t="shared" si="44"/>
        <v>-1.8023159903898147</v>
      </c>
      <c r="AN116" s="4">
        <f t="shared" si="44"/>
        <v>-0.91067073060062143</v>
      </c>
      <c r="AO116" s="4">
        <f t="shared" si="44"/>
        <v>-2.0053496290435859</v>
      </c>
      <c r="AP116" s="4">
        <f t="shared" si="44"/>
        <v>-2.0716432106616764</v>
      </c>
      <c r="AQ116" s="4">
        <f t="shared" si="44"/>
        <v>-3.2116466421704359</v>
      </c>
      <c r="AR116" s="4">
        <f t="shared" si="44"/>
        <v>-1.904259704842957</v>
      </c>
      <c r="AS116" s="4">
        <f t="shared" si="44"/>
        <v>-1.6436855259462959</v>
      </c>
      <c r="AT116" s="4">
        <f t="shared" si="44"/>
        <v>-2.3468303204129342</v>
      </c>
      <c r="AU116" s="4">
        <f t="shared" si="44"/>
        <v>-2.3001877027485733</v>
      </c>
      <c r="AV116" s="4">
        <f t="shared" si="44"/>
        <v>-2.4457983310834805</v>
      </c>
      <c r="AW116" s="4">
        <f t="shared" si="44"/>
        <v>-3.006101852355215</v>
      </c>
      <c r="AX116" s="4">
        <f t="shared" si="44"/>
        <v>-3.1815252509494272</v>
      </c>
      <c r="AZ116" s="2">
        <f t="shared" si="45"/>
        <v>38.374615616763535</v>
      </c>
      <c r="BA116" s="2">
        <f t="shared" si="45"/>
        <v>45.195972800163538</v>
      </c>
      <c r="BB116" s="2">
        <f t="shared" si="45"/>
        <v>50.301721817319695</v>
      </c>
      <c r="BC116" s="2">
        <f t="shared" si="45"/>
        <v>57.513303663836076</v>
      </c>
      <c r="BD116" s="2">
        <f t="shared" si="45"/>
        <v>61.667215474829668</v>
      </c>
      <c r="BE116" s="2">
        <f t="shared" si="45"/>
        <v>65.041227646191587</v>
      </c>
      <c r="BF116" s="2">
        <f t="shared" si="45"/>
        <v>68.978261657947172</v>
      </c>
      <c r="BG116" s="2">
        <f t="shared" si="45"/>
        <v>71.025823033361291</v>
      </c>
      <c r="BH116" s="2">
        <f t="shared" si="45"/>
        <v>71.675559051741857</v>
      </c>
      <c r="BI116" s="2">
        <f t="shared" si="45"/>
        <v>72.322553030887107</v>
      </c>
      <c r="BJ116" s="2">
        <f t="shared" si="45"/>
        <v>71.749799376014806</v>
      </c>
      <c r="BK116" s="2">
        <f t="shared" si="45"/>
        <v>69.448328994697818</v>
      </c>
      <c r="BL116" s="2">
        <f t="shared" si="45"/>
        <v>66.972390805050765</v>
      </c>
      <c r="BM116" s="2">
        <f t="shared" si="45"/>
        <v>64.941478931235608</v>
      </c>
      <c r="BN116" s="2">
        <f t="shared" si="45"/>
        <v>63.208809716681166</v>
      </c>
      <c r="BP116" s="2" t="str">
        <f t="shared" si="46"/>
        <v/>
      </c>
      <c r="BQ116" s="2">
        <f t="shared" si="46"/>
        <v>44.5</v>
      </c>
      <c r="BR116" s="2">
        <f t="shared" si="46"/>
        <v>48.814999999999998</v>
      </c>
      <c r="BS116" s="2">
        <f t="shared" si="46"/>
        <v>55.722000000000001</v>
      </c>
      <c r="BT116" s="2">
        <f t="shared" si="46"/>
        <v>60.759</v>
      </c>
      <c r="BU116" s="2">
        <f t="shared" si="46"/>
        <v>63.036999999999999</v>
      </c>
      <c r="BV116" s="2">
        <f t="shared" si="46"/>
        <v>66.906999999999996</v>
      </c>
      <c r="BW116" s="2">
        <f t="shared" si="46"/>
        <v>67.814999999999998</v>
      </c>
      <c r="BX116" s="2">
        <f t="shared" si="46"/>
        <v>69.778000000000006</v>
      </c>
      <c r="BY116" s="2">
        <f t="shared" si="46"/>
        <v>70.703999999999994</v>
      </c>
      <c r="BZ116" s="2">
        <f t="shared" si="46"/>
        <v>69.462999999999994</v>
      </c>
      <c r="CA116" s="2">
        <f t="shared" si="46"/>
        <v>67.352000000000004</v>
      </c>
      <c r="CB116" s="2">
        <f t="shared" si="46"/>
        <v>65.406999999999996</v>
      </c>
      <c r="CC116" s="2" t="str">
        <f t="shared" si="46"/>
        <v/>
      </c>
      <c r="CD116" s="2" t="str">
        <f t="shared" si="46"/>
        <v/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 t="str">
        <f t="shared" si="47"/>
        <v/>
      </c>
      <c r="CL116" s="2" t="str">
        <f t="shared" si="47"/>
        <v/>
      </c>
      <c r="CM116" s="2" t="str">
        <f t="shared" si="47"/>
        <v/>
      </c>
      <c r="CN116" s="2" t="str">
        <f t="shared" si="47"/>
        <v/>
      </c>
      <c r="CO116" s="2" t="str">
        <f t="shared" si="47"/>
        <v/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 t="str">
        <f t="shared" si="47"/>
        <v/>
      </c>
      <c r="CT116" s="2" t="str">
        <f t="shared" si="47"/>
        <v/>
      </c>
      <c r="CV116" s="2">
        <f t="shared" si="48"/>
        <v>39.051691121172688</v>
      </c>
      <c r="CW116" s="2">
        <f t="shared" si="48"/>
        <v>45.942332608655803</v>
      </c>
      <c r="CX116" s="2">
        <f t="shared" si="48"/>
        <v>50.823088690337528</v>
      </c>
      <c r="CY116" s="2">
        <f t="shared" si="48"/>
        <v>58.029351853882034</v>
      </c>
      <c r="CZ116" s="2">
        <f t="shared" si="48"/>
        <v>62.325568593923379</v>
      </c>
      <c r="DA116" s="2">
        <f t="shared" si="48"/>
        <v>65.196547935910317</v>
      </c>
      <c r="DB116" s="2">
        <f t="shared" si="48"/>
        <v>68.769552020593821</v>
      </c>
      <c r="DC116" s="2">
        <f t="shared" si="48"/>
        <v>71.389229707936806</v>
      </c>
      <c r="DD116" s="2">
        <f t="shared" si="48"/>
        <v>71.747880752719624</v>
      </c>
      <c r="DE116" s="2">
        <f t="shared" si="48"/>
        <v>72.895331572468464</v>
      </c>
      <c r="DF116" s="2">
        <f t="shared" si="48"/>
        <v>72.0737632561206</v>
      </c>
      <c r="DG116" s="2">
        <f t="shared" si="48"/>
        <v>70.258435315676749</v>
      </c>
      <c r="DH116" s="2">
        <f t="shared" si="48"/>
        <v>67.69148404899147</v>
      </c>
      <c r="DI116" s="2">
        <f t="shared" si="48"/>
        <v>65.720694601570912</v>
      </c>
      <c r="DJ116" s="2">
        <f t="shared" si="48"/>
        <v>63.617082717453115</v>
      </c>
      <c r="DL116" s="2">
        <f t="shared" si="49"/>
        <v>37.133346724704403</v>
      </c>
      <c r="DM116" s="2">
        <f t="shared" si="49"/>
        <v>44.087464128384688</v>
      </c>
      <c r="DN116" s="2">
        <f t="shared" si="49"/>
        <v>49.59675659057195</v>
      </c>
      <c r="DO116" s="2">
        <f t="shared" si="49"/>
        <v>56.746496196179301</v>
      </c>
      <c r="DP116" s="2">
        <f t="shared" si="49"/>
        <v>60.701896057015119</v>
      </c>
      <c r="DQ116" s="2">
        <f t="shared" si="49"/>
        <v>64.815824598909018</v>
      </c>
      <c r="DR116" s="2">
        <f t="shared" si="49"/>
        <v>69.271295574303423</v>
      </c>
      <c r="DS116" s="2">
        <f t="shared" si="49"/>
        <v>70.516152377262003</v>
      </c>
      <c r="DT116" s="2">
        <f t="shared" si="49"/>
        <v>71.566614713829537</v>
      </c>
      <c r="DU116" s="2">
        <f t="shared" si="49"/>
        <v>71.427463568809557</v>
      </c>
      <c r="DV116" s="2">
        <f t="shared" si="49"/>
        <v>71.224930314861865</v>
      </c>
      <c r="DW116" s="2">
        <f t="shared" si="49"/>
        <v>68.019793889542171</v>
      </c>
      <c r="DX116" s="2">
        <f t="shared" si="49"/>
        <v>65.617752245845452</v>
      </c>
      <c r="DY116" s="2">
        <f t="shared" si="49"/>
        <v>63.365379362101308</v>
      </c>
      <c r="DZ116" s="2">
        <f t="shared" si="49"/>
        <v>62.366303812686176</v>
      </c>
      <c r="EB116" s="2">
        <f t="shared" si="50"/>
        <v>0.35294783650717892</v>
      </c>
      <c r="EC116" s="2">
        <f t="shared" si="50"/>
        <v>0.40237882978267897</v>
      </c>
      <c r="ED116" s="2">
        <f t="shared" si="50"/>
        <v>0.42514329773924348</v>
      </c>
      <c r="EE116" s="2">
        <f t="shared" si="50"/>
        <v>0.40226520181550957</v>
      </c>
      <c r="EF116" s="2">
        <f t="shared" si="50"/>
        <v>0.40547161088733175</v>
      </c>
      <c r="EG116" s="2">
        <f t="shared" si="50"/>
        <v>0.40796104316084925</v>
      </c>
      <c r="EH116" s="2">
        <f t="shared" si="50"/>
        <v>0.41596874700286657</v>
      </c>
      <c r="EI116" s="2">
        <f t="shared" si="50"/>
        <v>0.41623652545718104</v>
      </c>
      <c r="EJ116" s="2">
        <f t="shared" si="50"/>
        <v>0.39898097525934645</v>
      </c>
      <c r="EK116" s="2">
        <f t="shared" si="50"/>
        <v>0.39021120438187162</v>
      </c>
      <c r="EL116" s="2">
        <f t="shared" si="50"/>
        <v>0.38165799694978914</v>
      </c>
      <c r="EM116" s="2">
        <f t="shared" si="50"/>
        <v>0.36187408645328889</v>
      </c>
      <c r="EN116" s="2">
        <f t="shared" si="50"/>
        <v>0.34676289520650044</v>
      </c>
      <c r="EO116" s="2">
        <f t="shared" si="50"/>
        <v>0.33083285722329603</v>
      </c>
      <c r="EP116" s="2">
        <f t="shared" si="50"/>
        <v>0.32641500365567833</v>
      </c>
    </row>
    <row r="117" spans="2:146" x14ac:dyDescent="0.25">
      <c r="B117" s="2">
        <v>95</v>
      </c>
      <c r="C117" s="49">
        <v>37.689700000000002</v>
      </c>
      <c r="D117" s="49">
        <v>44.389000000000003</v>
      </c>
      <c r="E117" s="49">
        <v>49.148000000000003</v>
      </c>
      <c r="F117" s="49">
        <v>56.332999999999998</v>
      </c>
      <c r="G117" s="49">
        <v>60.295999999999999</v>
      </c>
      <c r="H117" s="49">
        <v>62.667000000000002</v>
      </c>
      <c r="I117" s="49">
        <v>67.555999999999997</v>
      </c>
      <c r="J117" s="49">
        <v>69.519000000000005</v>
      </c>
      <c r="K117" s="49">
        <v>70</v>
      </c>
      <c r="L117" s="49">
        <v>70.352000000000004</v>
      </c>
      <c r="M117" s="49">
        <v>69.87</v>
      </c>
      <c r="N117" s="49">
        <v>67.111000000000004</v>
      </c>
      <c r="O117" s="49">
        <v>64.278000000000006</v>
      </c>
      <c r="P117" s="49">
        <v>63.685000000000002</v>
      </c>
      <c r="Q117" s="49">
        <v>60.926000000000002</v>
      </c>
      <c r="T117" s="4">
        <f t="shared" si="43"/>
        <v>38.669288517379584</v>
      </c>
      <c r="U117" s="4">
        <f t="shared" si="43"/>
        <v>45.144034287741583</v>
      </c>
      <c r="V117" s="4">
        <f t="shared" si="43"/>
        <v>50.215945099765634</v>
      </c>
      <c r="W117" s="4">
        <f t="shared" si="43"/>
        <v>57.419210920451526</v>
      </c>
      <c r="X117" s="4">
        <f t="shared" si="43"/>
        <v>61.568449132947393</v>
      </c>
      <c r="Y117" s="4">
        <f t="shared" si="43"/>
        <v>64.966164818618395</v>
      </c>
      <c r="Z117" s="4">
        <f t="shared" si="43"/>
        <v>68.911187928486214</v>
      </c>
      <c r="AA117" s="4">
        <f t="shared" si="43"/>
        <v>70.936210924124865</v>
      </c>
      <c r="AB117" s="4">
        <f t="shared" si="43"/>
        <v>71.612219698357379</v>
      </c>
      <c r="AC117" s="4">
        <f t="shared" si="43"/>
        <v>72.239785338975111</v>
      </c>
      <c r="AD117" s="4">
        <f t="shared" si="43"/>
        <v>71.682560058779302</v>
      </c>
      <c r="AE117" s="4">
        <f t="shared" si="43"/>
        <v>69.40157410872753</v>
      </c>
      <c r="AF117" s="4">
        <f t="shared" si="43"/>
        <v>67.189173962742117</v>
      </c>
      <c r="AG117" s="4">
        <f t="shared" si="43"/>
        <v>65.742784850587398</v>
      </c>
      <c r="AH117" s="4">
        <f t="shared" si="43"/>
        <v>63.962045932972153</v>
      </c>
      <c r="AJ117" s="4">
        <f t="shared" si="44"/>
        <v>-0.97958851737958241</v>
      </c>
      <c r="AK117" s="4">
        <f t="shared" si="44"/>
        <v>-0.7550342877415801</v>
      </c>
      <c r="AL117" s="4">
        <f t="shared" si="44"/>
        <v>-1.0679450997656303</v>
      </c>
      <c r="AM117" s="4">
        <f t="shared" si="44"/>
        <v>-1.0862109204515278</v>
      </c>
      <c r="AN117" s="4">
        <f t="shared" si="44"/>
        <v>-1.2724491329473935</v>
      </c>
      <c r="AO117" s="4">
        <f t="shared" si="44"/>
        <v>-2.2991648186183937</v>
      </c>
      <c r="AP117" s="4">
        <f t="shared" si="44"/>
        <v>-1.3551879284862167</v>
      </c>
      <c r="AQ117" s="4">
        <f t="shared" si="44"/>
        <v>-1.4172109241248592</v>
      </c>
      <c r="AR117" s="4">
        <f t="shared" si="44"/>
        <v>-1.6122196983573787</v>
      </c>
      <c r="AS117" s="4">
        <f t="shared" si="44"/>
        <v>-1.8877853389751067</v>
      </c>
      <c r="AT117" s="4">
        <f t="shared" si="44"/>
        <v>-1.8125600587792974</v>
      </c>
      <c r="AU117" s="4">
        <f t="shared" si="44"/>
        <v>-2.290574108727526</v>
      </c>
      <c r="AV117" s="4">
        <f t="shared" si="44"/>
        <v>-2.9111739627421116</v>
      </c>
      <c r="AW117" s="4">
        <f t="shared" si="44"/>
        <v>-2.0577848505873959</v>
      </c>
      <c r="AX117" s="4">
        <f t="shared" si="44"/>
        <v>-3.0360459329721508</v>
      </c>
      <c r="AZ117" s="2">
        <f t="shared" si="45"/>
        <v>38.310540580562929</v>
      </c>
      <c r="BA117" s="2">
        <f t="shared" si="45"/>
        <v>45.117678919312695</v>
      </c>
      <c r="BB117" s="2">
        <f t="shared" si="45"/>
        <v>50.213610361298556</v>
      </c>
      <c r="BC117" s="2">
        <f t="shared" si="45"/>
        <v>57.41639455550137</v>
      </c>
      <c r="BD117" s="2">
        <f t="shared" si="45"/>
        <v>61.567938088720808</v>
      </c>
      <c r="BE117" s="2">
        <f t="shared" si="45"/>
        <v>64.965953623954562</v>
      </c>
      <c r="BF117" s="2">
        <f t="shared" si="45"/>
        <v>68.911124449816484</v>
      </c>
      <c r="BG117" s="2">
        <f t="shared" si="45"/>
        <v>70.936062354109339</v>
      </c>
      <c r="BH117" s="2">
        <f t="shared" si="45"/>
        <v>71.610759745828787</v>
      </c>
      <c r="BI117" s="2">
        <f t="shared" si="45"/>
        <v>72.233306460976252</v>
      </c>
      <c r="BJ117" s="2">
        <f t="shared" si="45"/>
        <v>71.665132700955652</v>
      </c>
      <c r="BK117" s="2">
        <f t="shared" si="45"/>
        <v>69.334576296522343</v>
      </c>
      <c r="BL117" s="2">
        <f t="shared" si="45"/>
        <v>66.84740533199593</v>
      </c>
      <c r="BM117" s="2">
        <f t="shared" si="45"/>
        <v>64.813288597337333</v>
      </c>
      <c r="BN117" s="2">
        <f t="shared" si="45"/>
        <v>63.108336144306378</v>
      </c>
      <c r="BP117" s="2">
        <f t="shared" si="46"/>
        <v>37.689700000000002</v>
      </c>
      <c r="BQ117" s="2">
        <f t="shared" si="46"/>
        <v>44.389000000000003</v>
      </c>
      <c r="BR117" s="2">
        <f t="shared" si="46"/>
        <v>49.148000000000003</v>
      </c>
      <c r="BS117" s="2">
        <f t="shared" si="46"/>
        <v>56.332999999999998</v>
      </c>
      <c r="BT117" s="2">
        <f t="shared" si="46"/>
        <v>60.295999999999999</v>
      </c>
      <c r="BU117" s="2">
        <f t="shared" si="46"/>
        <v>62.667000000000002</v>
      </c>
      <c r="BV117" s="2">
        <f t="shared" si="46"/>
        <v>67.555999999999997</v>
      </c>
      <c r="BW117" s="2">
        <f t="shared" si="46"/>
        <v>69.519000000000005</v>
      </c>
      <c r="BX117" s="2">
        <f t="shared" si="46"/>
        <v>70</v>
      </c>
      <c r="BY117" s="2">
        <f t="shared" si="46"/>
        <v>70.352000000000004</v>
      </c>
      <c r="BZ117" s="2">
        <f t="shared" si="46"/>
        <v>69.87</v>
      </c>
      <c r="CA117" s="2">
        <f t="shared" si="46"/>
        <v>67.111000000000004</v>
      </c>
      <c r="CB117" s="2">
        <f t="shared" si="46"/>
        <v>64.278000000000006</v>
      </c>
      <c r="CC117" s="2" t="str">
        <f t="shared" si="46"/>
        <v/>
      </c>
      <c r="CD117" s="2">
        <f t="shared" si="46"/>
        <v>60.926000000000002</v>
      </c>
      <c r="CF117" s="2" t="str">
        <f t="shared" si="47"/>
        <v/>
      </c>
      <c r="CG117" s="2" t="str">
        <f t="shared" si="47"/>
        <v/>
      </c>
      <c r="CH117" s="2" t="str">
        <f t="shared" si="47"/>
        <v/>
      </c>
      <c r="CI117" s="2" t="str">
        <f t="shared" si="47"/>
        <v/>
      </c>
      <c r="CJ117" s="2" t="str">
        <f t="shared" si="47"/>
        <v/>
      </c>
      <c r="CK117" s="2" t="str">
        <f t="shared" si="47"/>
        <v/>
      </c>
      <c r="CL117" s="2" t="str">
        <f t="shared" si="47"/>
        <v/>
      </c>
      <c r="CM117" s="2" t="str">
        <f t="shared" si="47"/>
        <v/>
      </c>
      <c r="CN117" s="2" t="str">
        <f t="shared" si="47"/>
        <v/>
      </c>
      <c r="CO117" s="2" t="str">
        <f t="shared" si="47"/>
        <v/>
      </c>
      <c r="CP117" s="2" t="str">
        <f t="shared" si="47"/>
        <v/>
      </c>
      <c r="CQ117" s="2" t="str">
        <f t="shared" si="47"/>
        <v/>
      </c>
      <c r="CR117" s="2" t="str">
        <f t="shared" si="47"/>
        <v/>
      </c>
      <c r="CS117" s="2" t="str">
        <f t="shared" si="47"/>
        <v/>
      </c>
      <c r="CT117" s="2" t="str">
        <f t="shared" si="47"/>
        <v/>
      </c>
      <c r="CV117" s="2">
        <f t="shared" si="48"/>
        <v>39.04241353693741</v>
      </c>
      <c r="CW117" s="2">
        <f t="shared" si="48"/>
        <v>45.926980038963691</v>
      </c>
      <c r="CX117" s="2">
        <f t="shared" si="48"/>
        <v>50.774138366245054</v>
      </c>
      <c r="CY117" s="2">
        <f t="shared" si="48"/>
        <v>57.993125347731358</v>
      </c>
      <c r="CZ117" s="2">
        <f t="shared" si="48"/>
        <v>62.288714016688722</v>
      </c>
      <c r="DA117" s="2">
        <f t="shared" si="48"/>
        <v>65.161551598593277</v>
      </c>
      <c r="DB117" s="2">
        <f t="shared" si="48"/>
        <v>68.73027450001895</v>
      </c>
      <c r="DC117" s="2">
        <f t="shared" si="48"/>
        <v>71.369290677105312</v>
      </c>
      <c r="DD117" s="2">
        <f t="shared" si="48"/>
        <v>71.732745940673141</v>
      </c>
      <c r="DE117" s="2">
        <f t="shared" si="48"/>
        <v>72.886546342877793</v>
      </c>
      <c r="DF117" s="2">
        <f t="shared" si="48"/>
        <v>72.048324838775244</v>
      </c>
      <c r="DG117" s="2">
        <f t="shared" si="48"/>
        <v>70.221771344895586</v>
      </c>
      <c r="DH117" s="2">
        <f t="shared" si="48"/>
        <v>67.637232926763886</v>
      </c>
      <c r="DI117" s="2">
        <f t="shared" si="48"/>
        <v>65.661588188892381</v>
      </c>
      <c r="DJ117" s="2">
        <f t="shared" si="48"/>
        <v>63.575507268740367</v>
      </c>
      <c r="DL117" s="2">
        <f t="shared" si="49"/>
        <v>37.086870139744498</v>
      </c>
      <c r="DM117" s="2">
        <f t="shared" si="49"/>
        <v>44.02145066470009</v>
      </c>
      <c r="DN117" s="2">
        <f t="shared" si="49"/>
        <v>49.522381954254612</v>
      </c>
      <c r="DO117" s="2">
        <f t="shared" si="49"/>
        <v>56.634822156622938</v>
      </c>
      <c r="DP117" s="2">
        <f t="shared" si="49"/>
        <v>60.604081503816452</v>
      </c>
      <c r="DQ117" s="2">
        <f t="shared" si="49"/>
        <v>64.707075147162882</v>
      </c>
      <c r="DR117" s="2">
        <f t="shared" si="49"/>
        <v>69.142700572658484</v>
      </c>
      <c r="DS117" s="2">
        <f t="shared" si="49"/>
        <v>70.381929918239251</v>
      </c>
      <c r="DT117" s="2">
        <f t="shared" si="49"/>
        <v>71.443170280158768</v>
      </c>
      <c r="DU117" s="2">
        <f t="shared" si="49"/>
        <v>71.30230063968574</v>
      </c>
      <c r="DV117" s="2">
        <f t="shared" si="49"/>
        <v>71.098931258247802</v>
      </c>
      <c r="DW117" s="2">
        <f t="shared" si="49"/>
        <v>67.907760181698563</v>
      </c>
      <c r="DX117" s="2">
        <f t="shared" si="49"/>
        <v>65.490434452264267</v>
      </c>
      <c r="DY117" s="2">
        <f t="shared" si="49"/>
        <v>63.248429530956848</v>
      </c>
      <c r="DZ117" s="2">
        <f t="shared" si="49"/>
        <v>62.229114676665858</v>
      </c>
      <c r="EB117" s="2">
        <f t="shared" si="50"/>
        <v>0.37425554320351628</v>
      </c>
      <c r="EC117" s="2">
        <f t="shared" si="50"/>
        <v>0.42471196224080776</v>
      </c>
      <c r="ED117" s="2">
        <f t="shared" si="50"/>
        <v>0.44779319648555921</v>
      </c>
      <c r="EE117" s="2">
        <f t="shared" si="50"/>
        <v>0.42459650835344681</v>
      </c>
      <c r="EF117" s="2">
        <f t="shared" si="50"/>
        <v>0.42785350660186905</v>
      </c>
      <c r="EG117" s="2">
        <f t="shared" si="50"/>
        <v>0.43038087897206345</v>
      </c>
      <c r="EH117" s="2">
        <f t="shared" si="50"/>
        <v>0.43850270823106879</v>
      </c>
      <c r="EI117" s="2">
        <f t="shared" si="50"/>
        <v>0.43877409458069383</v>
      </c>
      <c r="EJ117" s="2">
        <f t="shared" si="50"/>
        <v>0.42125845324038913</v>
      </c>
      <c r="EK117" s="2">
        <f t="shared" si="50"/>
        <v>0.41233495573656848</v>
      </c>
      <c r="EL117" s="2">
        <f t="shared" si="50"/>
        <v>0.40361778895398581</v>
      </c>
      <c r="EM117" s="2">
        <f t="shared" si="50"/>
        <v>0.3834013692256813</v>
      </c>
      <c r="EN117" s="2">
        <f t="shared" si="50"/>
        <v>0.36790951929107352</v>
      </c>
      <c r="EO117" s="2">
        <f t="shared" si="50"/>
        <v>0.35153079917288643</v>
      </c>
      <c r="EP117" s="2">
        <f t="shared" si="50"/>
        <v>0.34697986841577599</v>
      </c>
    </row>
    <row r="118" spans="2:146" x14ac:dyDescent="0.25">
      <c r="B118" s="2">
        <v>96</v>
      </c>
      <c r="C118" s="49">
        <v>37.7759</v>
      </c>
      <c r="D118" s="49">
        <v>42.777999999999999</v>
      </c>
      <c r="E118" s="49">
        <v>49.185000000000002</v>
      </c>
      <c r="F118" s="49">
        <v>55.593000000000004</v>
      </c>
      <c r="G118" s="49">
        <v>59.295999999999999</v>
      </c>
      <c r="H118" s="49">
        <v>62.685000000000002</v>
      </c>
      <c r="I118" s="49">
        <v>66.980999999999995</v>
      </c>
      <c r="J118" s="49">
        <v>69.406999999999996</v>
      </c>
      <c r="K118" s="49">
        <v>69.259</v>
      </c>
      <c r="L118" s="49">
        <v>70.314999999999998</v>
      </c>
      <c r="M118" s="49">
        <v>70.778000000000006</v>
      </c>
      <c r="N118" s="49">
        <v>67.980999999999995</v>
      </c>
      <c r="O118" s="49">
        <v>65.037000000000006</v>
      </c>
      <c r="P118" s="49">
        <v>64</v>
      </c>
      <c r="Q118" s="49">
        <v>59.63</v>
      </c>
      <c r="T118" s="4">
        <f t="shared" si="43"/>
        <v>38.387831156199077</v>
      </c>
      <c r="U118" s="4">
        <f t="shared" si="43"/>
        <v>45.044485039469699</v>
      </c>
      <c r="V118" s="4">
        <f t="shared" si="43"/>
        <v>50.124693705139322</v>
      </c>
      <c r="W118" s="4">
        <f t="shared" si="43"/>
        <v>57.316323307212734</v>
      </c>
      <c r="X118" s="4">
        <f t="shared" si="43"/>
        <v>61.465506763361049</v>
      </c>
      <c r="Y118" s="4">
        <f t="shared" si="43"/>
        <v>64.887258503142107</v>
      </c>
      <c r="Z118" s="4">
        <f t="shared" si="43"/>
        <v>68.840058750544742</v>
      </c>
      <c r="AA118" s="4">
        <f t="shared" si="43"/>
        <v>70.840894601111785</v>
      </c>
      <c r="AB118" s="4">
        <f t="shared" si="43"/>
        <v>71.541289709900539</v>
      </c>
      <c r="AC118" s="4">
        <f t="shared" si="43"/>
        <v>72.139803342154437</v>
      </c>
      <c r="AD118" s="4">
        <f t="shared" si="43"/>
        <v>71.580226815152614</v>
      </c>
      <c r="AE118" s="4">
        <f t="shared" si="43"/>
        <v>69.236502340110391</v>
      </c>
      <c r="AF118" s="4">
        <f t="shared" si="43"/>
        <v>66.839414878342836</v>
      </c>
      <c r="AG118" s="4">
        <f t="shared" si="43"/>
        <v>65.063285304092531</v>
      </c>
      <c r="AH118" s="4">
        <f t="shared" si="43"/>
        <v>63.349911376636072</v>
      </c>
      <c r="AJ118" s="4">
        <f t="shared" si="44"/>
        <v>-0.61193115619907701</v>
      </c>
      <c r="AK118" s="4">
        <f t="shared" si="44"/>
        <v>-2.2664850394696998</v>
      </c>
      <c r="AL118" s="4">
        <f t="shared" si="44"/>
        <v>-0.93969370513931949</v>
      </c>
      <c r="AM118" s="4">
        <f t="shared" si="44"/>
        <v>-1.7233233072127305</v>
      </c>
      <c r="AN118" s="4">
        <f t="shared" si="44"/>
        <v>-2.1695067633610492</v>
      </c>
      <c r="AO118" s="4">
        <f t="shared" si="44"/>
        <v>-2.2022585031421045</v>
      </c>
      <c r="AP118" s="4">
        <f t="shared" si="44"/>
        <v>-1.8590587505447473</v>
      </c>
      <c r="AQ118" s="4">
        <f t="shared" si="44"/>
        <v>-1.4338946011117883</v>
      </c>
      <c r="AR118" s="4">
        <f t="shared" si="44"/>
        <v>-2.2822897099005388</v>
      </c>
      <c r="AS118" s="4">
        <f t="shared" si="44"/>
        <v>-1.8248033421544392</v>
      </c>
      <c r="AT118" s="4">
        <f t="shared" si="44"/>
        <v>-0.80222681515260774</v>
      </c>
      <c r="AU118" s="4">
        <f t="shared" si="44"/>
        <v>-1.2555023401103966</v>
      </c>
      <c r="AV118" s="4">
        <f t="shared" si="44"/>
        <v>-1.8024148783428302</v>
      </c>
      <c r="AW118" s="4">
        <f t="shared" si="44"/>
        <v>-1.0632853040925312</v>
      </c>
      <c r="AX118" s="4">
        <f t="shared" si="44"/>
        <v>-3.7199113766360696</v>
      </c>
      <c r="AZ118" s="2">
        <f t="shared" si="45"/>
        <v>38.243885962353723</v>
      </c>
      <c r="BA118" s="2">
        <f t="shared" si="45"/>
        <v>45.036512520705216</v>
      </c>
      <c r="BB118" s="2">
        <f t="shared" si="45"/>
        <v>50.124067846999708</v>
      </c>
      <c r="BC118" s="2">
        <f t="shared" si="45"/>
        <v>57.315668253351262</v>
      </c>
      <c r="BD118" s="2">
        <f t="shared" si="45"/>
        <v>61.465409570262892</v>
      </c>
      <c r="BE118" s="2">
        <f t="shared" si="45"/>
        <v>64.887219788740964</v>
      </c>
      <c r="BF118" s="2">
        <f t="shared" si="45"/>
        <v>68.840044779110428</v>
      </c>
      <c r="BG118" s="2">
        <f t="shared" si="45"/>
        <v>70.840868925377066</v>
      </c>
      <c r="BH118" s="2">
        <f t="shared" si="45"/>
        <v>71.54100529421487</v>
      </c>
      <c r="BI118" s="2">
        <f t="shared" si="45"/>
        <v>72.138298385189501</v>
      </c>
      <c r="BJ118" s="2">
        <f t="shared" si="45"/>
        <v>71.575636716348896</v>
      </c>
      <c r="BK118" s="2">
        <f t="shared" si="45"/>
        <v>69.216462616575427</v>
      </c>
      <c r="BL118" s="2">
        <f t="shared" si="45"/>
        <v>66.718174184572092</v>
      </c>
      <c r="BM118" s="2">
        <f t="shared" si="45"/>
        <v>64.681286649879027</v>
      </c>
      <c r="BN118" s="2">
        <f t="shared" si="45"/>
        <v>63.003082778720099</v>
      </c>
      <c r="BP118" s="2">
        <f t="shared" si="46"/>
        <v>37.7759</v>
      </c>
      <c r="BQ118" s="2">
        <f t="shared" si="46"/>
        <v>42.777999999999999</v>
      </c>
      <c r="BR118" s="2">
        <f t="shared" si="46"/>
        <v>49.185000000000002</v>
      </c>
      <c r="BS118" s="2">
        <f t="shared" si="46"/>
        <v>55.593000000000004</v>
      </c>
      <c r="BT118" s="2">
        <f t="shared" si="46"/>
        <v>59.295999999999999</v>
      </c>
      <c r="BU118" s="2">
        <f t="shared" si="46"/>
        <v>62.685000000000002</v>
      </c>
      <c r="BV118" s="2">
        <f t="shared" si="46"/>
        <v>66.980999999999995</v>
      </c>
      <c r="BW118" s="2">
        <f t="shared" si="46"/>
        <v>69.406999999999996</v>
      </c>
      <c r="BX118" s="2">
        <f t="shared" si="46"/>
        <v>69.259</v>
      </c>
      <c r="BY118" s="2">
        <f t="shared" si="46"/>
        <v>70.314999999999998</v>
      </c>
      <c r="BZ118" s="2">
        <f t="shared" si="46"/>
        <v>70.778000000000006</v>
      </c>
      <c r="CA118" s="2">
        <f t="shared" si="46"/>
        <v>67.980999999999995</v>
      </c>
      <c r="CB118" s="2">
        <f t="shared" si="46"/>
        <v>65.037000000000006</v>
      </c>
      <c r="CC118" s="2">
        <f t="shared" si="46"/>
        <v>64</v>
      </c>
      <c r="CD118" s="2">
        <f t="shared" si="46"/>
        <v>59.63</v>
      </c>
      <c r="CF118" s="2" t="str">
        <f t="shared" si="47"/>
        <v/>
      </c>
      <c r="CG118" s="2" t="str">
        <f t="shared" si="47"/>
        <v/>
      </c>
      <c r="CH118" s="2" t="str">
        <f t="shared" si="47"/>
        <v/>
      </c>
      <c r="CI118" s="2" t="str">
        <f t="shared" si="47"/>
        <v/>
      </c>
      <c r="CJ118" s="2" t="str">
        <f t="shared" si="47"/>
        <v/>
      </c>
      <c r="CK118" s="2" t="str">
        <f t="shared" si="47"/>
        <v/>
      </c>
      <c r="CL118" s="2" t="str">
        <f t="shared" si="47"/>
        <v/>
      </c>
      <c r="CM118" s="2" t="str">
        <f t="shared" si="47"/>
        <v/>
      </c>
      <c r="CN118" s="2" t="str">
        <f t="shared" si="47"/>
        <v/>
      </c>
      <c r="CO118" s="2" t="str">
        <f t="shared" si="47"/>
        <v/>
      </c>
      <c r="CP118" s="2" t="str">
        <f t="shared" si="47"/>
        <v/>
      </c>
      <c r="CQ118" s="2" t="str">
        <f t="shared" si="47"/>
        <v/>
      </c>
      <c r="CR118" s="2" t="str">
        <f t="shared" si="47"/>
        <v/>
      </c>
      <c r="CS118" s="2" t="str">
        <f t="shared" si="47"/>
        <v/>
      </c>
      <c r="CT118" s="2" t="str">
        <f t="shared" si="47"/>
        <v/>
      </c>
      <c r="CV118" s="2">
        <f t="shared" si="48"/>
        <v>39.033135952702132</v>
      </c>
      <c r="CW118" s="2">
        <f t="shared" si="48"/>
        <v>45.911627469271579</v>
      </c>
      <c r="CX118" s="2">
        <f t="shared" si="48"/>
        <v>50.725188042152581</v>
      </c>
      <c r="CY118" s="2">
        <f t="shared" si="48"/>
        <v>57.956898841580681</v>
      </c>
      <c r="CZ118" s="2">
        <f t="shared" si="48"/>
        <v>62.251859439454059</v>
      </c>
      <c r="DA118" s="2">
        <f t="shared" si="48"/>
        <v>65.126555261276224</v>
      </c>
      <c r="DB118" s="2">
        <f t="shared" si="48"/>
        <v>68.690996979444094</v>
      </c>
      <c r="DC118" s="2">
        <f t="shared" si="48"/>
        <v>71.349351646273803</v>
      </c>
      <c r="DD118" s="2">
        <f t="shared" si="48"/>
        <v>71.717611128626672</v>
      </c>
      <c r="DE118" s="2">
        <f t="shared" si="48"/>
        <v>72.877761113287121</v>
      </c>
      <c r="DF118" s="2">
        <f t="shared" si="48"/>
        <v>72.022886421429888</v>
      </c>
      <c r="DG118" s="2">
        <f t="shared" si="48"/>
        <v>70.185107374114409</v>
      </c>
      <c r="DH118" s="2">
        <f t="shared" si="48"/>
        <v>67.582981804536317</v>
      </c>
      <c r="DI118" s="2">
        <f t="shared" si="48"/>
        <v>65.602481776213835</v>
      </c>
      <c r="DJ118" s="2">
        <f t="shared" si="48"/>
        <v>63.533931820027625</v>
      </c>
      <c r="DL118" s="2">
        <f t="shared" si="49"/>
        <v>37.0403935547846</v>
      </c>
      <c r="DM118" s="2">
        <f t="shared" si="49"/>
        <v>43.955437201015492</v>
      </c>
      <c r="DN118" s="2">
        <f t="shared" si="49"/>
        <v>49.448007317937268</v>
      </c>
      <c r="DO118" s="2">
        <f t="shared" si="49"/>
        <v>56.523148117066576</v>
      </c>
      <c r="DP118" s="2">
        <f t="shared" si="49"/>
        <v>60.506266950617785</v>
      </c>
      <c r="DQ118" s="2">
        <f t="shared" si="49"/>
        <v>64.598325695416747</v>
      </c>
      <c r="DR118" s="2">
        <f t="shared" si="49"/>
        <v>69.014105571013559</v>
      </c>
      <c r="DS118" s="2">
        <f t="shared" si="49"/>
        <v>70.247707459216514</v>
      </c>
      <c r="DT118" s="2">
        <f t="shared" si="49"/>
        <v>71.319725846487998</v>
      </c>
      <c r="DU118" s="2">
        <f t="shared" si="49"/>
        <v>71.177137710561908</v>
      </c>
      <c r="DV118" s="2">
        <f t="shared" si="49"/>
        <v>70.972932201633739</v>
      </c>
      <c r="DW118" s="2">
        <f t="shared" si="49"/>
        <v>67.795726473854941</v>
      </c>
      <c r="DX118" s="2">
        <f t="shared" si="49"/>
        <v>65.363116658683069</v>
      </c>
      <c r="DY118" s="2">
        <f t="shared" si="49"/>
        <v>63.131479699812381</v>
      </c>
      <c r="DZ118" s="2">
        <f t="shared" si="49"/>
        <v>62.091925540645548</v>
      </c>
      <c r="EB118" s="2">
        <f t="shared" si="50"/>
        <v>0.3960622261930079</v>
      </c>
      <c r="EC118" s="2">
        <f t="shared" si="50"/>
        <v>0.44735676419989123</v>
      </c>
      <c r="ED118" s="2">
        <f t="shared" si="50"/>
        <v>0.4706618129726346</v>
      </c>
      <c r="EE118" s="2">
        <f t="shared" si="50"/>
        <v>0.44723994015538182</v>
      </c>
      <c r="EF118" s="2">
        <f t="shared" si="50"/>
        <v>0.45053463177735298</v>
      </c>
      <c r="EG118" s="2">
        <f t="shared" si="50"/>
        <v>0.45308988364903952</v>
      </c>
      <c r="EH118" s="2">
        <f t="shared" si="50"/>
        <v>0.46129321087485631</v>
      </c>
      <c r="EI118" s="2">
        <f t="shared" si="50"/>
        <v>0.46156710748413277</v>
      </c>
      <c r="EJ118" s="2">
        <f t="shared" si="50"/>
        <v>0.44386118899029431</v>
      </c>
      <c r="EK118" s="2">
        <f t="shared" si="50"/>
        <v>0.43481862410728483</v>
      </c>
      <c r="EL118" s="2">
        <f t="shared" si="50"/>
        <v>0.42597067248114334</v>
      </c>
      <c r="EM118" s="2">
        <f t="shared" si="50"/>
        <v>0.40539570624080962</v>
      </c>
      <c r="EN118" s="2">
        <f t="shared" si="50"/>
        <v>0.38957664684258148</v>
      </c>
      <c r="EO118" s="2">
        <f t="shared" si="50"/>
        <v>0.37280224696385073</v>
      </c>
      <c r="EP118" s="2">
        <f t="shared" si="50"/>
        <v>0.36813226745101058</v>
      </c>
    </row>
    <row r="119" spans="2:146" x14ac:dyDescent="0.25">
      <c r="B119" s="2">
        <v>97</v>
      </c>
      <c r="C119" s="49">
        <v>37.534500000000001</v>
      </c>
      <c r="D119" s="49">
        <v>44.795999999999999</v>
      </c>
      <c r="E119" s="49">
        <v>49.241</v>
      </c>
      <c r="F119" s="49">
        <v>55.036999999999999</v>
      </c>
      <c r="G119" s="49">
        <v>60.777999999999999</v>
      </c>
      <c r="H119" s="49">
        <v>63.814999999999998</v>
      </c>
      <c r="I119" s="49">
        <v>67.611000000000004</v>
      </c>
      <c r="J119" s="49">
        <v>69.462999999999994</v>
      </c>
      <c r="K119" s="49">
        <v>70.314999999999998</v>
      </c>
      <c r="L119" s="49">
        <v>70.703999999999994</v>
      </c>
      <c r="M119" s="49">
        <v>68.611000000000004</v>
      </c>
      <c r="N119" s="49">
        <v>67.055999999999997</v>
      </c>
      <c r="O119" s="49">
        <v>65.593000000000004</v>
      </c>
      <c r="P119" s="49">
        <v>61.741</v>
      </c>
      <c r="Q119" s="49">
        <v>60.406999999999996</v>
      </c>
      <c r="T119" s="4">
        <f t="shared" si="43"/>
        <v>38.228185179107086</v>
      </c>
      <c r="U119" s="4">
        <f t="shared" si="43"/>
        <v>44.954825477369361</v>
      </c>
      <c r="V119" s="4">
        <f t="shared" si="43"/>
        <v>50.033584758010839</v>
      </c>
      <c r="W119" s="4">
        <f t="shared" si="43"/>
        <v>57.21133993360128</v>
      </c>
      <c r="X119" s="4">
        <f t="shared" si="43"/>
        <v>61.359767185255258</v>
      </c>
      <c r="Y119" s="4">
        <f t="shared" si="43"/>
        <v>64.805039752402223</v>
      </c>
      <c r="Z119" s="4">
        <f t="shared" si="43"/>
        <v>68.764956832506542</v>
      </c>
      <c r="AA119" s="4">
        <f t="shared" si="43"/>
        <v>70.740283032324427</v>
      </c>
      <c r="AB119" s="4">
        <f t="shared" si="43"/>
        <v>71.466288765244769</v>
      </c>
      <c r="AC119" s="4">
        <f t="shared" si="43"/>
        <v>72.037882265307701</v>
      </c>
      <c r="AD119" s="4">
        <f t="shared" si="43"/>
        <v>71.482389163585481</v>
      </c>
      <c r="AE119" s="4">
        <f t="shared" si="43"/>
        <v>69.099536792825688</v>
      </c>
      <c r="AF119" s="4">
        <f t="shared" si="43"/>
        <v>66.624061284299458</v>
      </c>
      <c r="AG119" s="4">
        <f t="shared" si="43"/>
        <v>64.690180777092039</v>
      </c>
      <c r="AH119" s="4">
        <f t="shared" si="43"/>
        <v>63.022779555794386</v>
      </c>
      <c r="AJ119" s="4">
        <f t="shared" si="44"/>
        <v>-0.69368517910708505</v>
      </c>
      <c r="AK119" s="4">
        <f t="shared" si="44"/>
        <v>-0.15882547736936203</v>
      </c>
      <c r="AL119" s="4">
        <f t="shared" si="44"/>
        <v>-0.79258475801083961</v>
      </c>
      <c r="AM119" s="4">
        <f t="shared" si="44"/>
        <v>-2.1743399336012814</v>
      </c>
      <c r="AN119" s="4">
        <f t="shared" si="44"/>
        <v>-0.58176718525525928</v>
      </c>
      <c r="AO119" s="4">
        <f t="shared" si="44"/>
        <v>-0.9900397524022253</v>
      </c>
      <c r="AP119" s="4">
        <f t="shared" si="44"/>
        <v>-1.1539568325065375</v>
      </c>
      <c r="AQ119" s="4">
        <f t="shared" si="44"/>
        <v>-1.2772830323244335</v>
      </c>
      <c r="AR119" s="4">
        <f t="shared" si="44"/>
        <v>-1.1512887652447716</v>
      </c>
      <c r="AS119" s="4">
        <f t="shared" si="44"/>
        <v>-1.3338822653077074</v>
      </c>
      <c r="AT119" s="4">
        <f t="shared" si="44"/>
        <v>-2.8713891635854765</v>
      </c>
      <c r="AU119" s="4">
        <f t="shared" si="44"/>
        <v>-2.0435367928256909</v>
      </c>
      <c r="AV119" s="4">
        <f t="shared" si="44"/>
        <v>-1.0310612842994544</v>
      </c>
      <c r="AW119" s="4">
        <f t="shared" si="44"/>
        <v>-2.9491807770920389</v>
      </c>
      <c r="AX119" s="4">
        <f t="shared" si="44"/>
        <v>-2.6157795557943899</v>
      </c>
      <c r="AZ119" s="2">
        <f t="shared" si="45"/>
        <v>38.174753864594898</v>
      </c>
      <c r="BA119" s="2">
        <f t="shared" si="45"/>
        <v>44.952609188709516</v>
      </c>
      <c r="BB119" s="2">
        <f t="shared" si="45"/>
        <v>50.033201185853713</v>
      </c>
      <c r="BC119" s="2">
        <f t="shared" si="45"/>
        <v>57.211191660714675</v>
      </c>
      <c r="BD119" s="2">
        <f t="shared" si="45"/>
        <v>61.35974097236975</v>
      </c>
      <c r="BE119" s="2">
        <f t="shared" si="45"/>
        <v>64.805017677061073</v>
      </c>
      <c r="BF119" s="2">
        <f t="shared" si="45"/>
        <v>68.764932027197972</v>
      </c>
      <c r="BG119" s="2">
        <f t="shared" si="45"/>
        <v>70.740269003228264</v>
      </c>
      <c r="BH119" s="2">
        <f t="shared" si="45"/>
        <v>71.466235807440853</v>
      </c>
      <c r="BI119" s="2">
        <f t="shared" si="45"/>
        <v>72.037563988130188</v>
      </c>
      <c r="BJ119" s="2">
        <f t="shared" si="45"/>
        <v>71.481292235139222</v>
      </c>
      <c r="BK119" s="2">
        <f t="shared" si="45"/>
        <v>69.094081182799016</v>
      </c>
      <c r="BL119" s="2">
        <f t="shared" si="45"/>
        <v>66.584756539607781</v>
      </c>
      <c r="BM119" s="2">
        <f t="shared" si="45"/>
        <v>64.545549457858982</v>
      </c>
      <c r="BN119" s="2">
        <f t="shared" si="45"/>
        <v>62.892985306897671</v>
      </c>
      <c r="BP119" s="2">
        <f t="shared" si="46"/>
        <v>37.534500000000001</v>
      </c>
      <c r="BQ119" s="2">
        <f t="shared" si="46"/>
        <v>44.795999999999999</v>
      </c>
      <c r="BR119" s="2" t="str">
        <f t="shared" si="46"/>
        <v/>
      </c>
      <c r="BS119" s="2">
        <f t="shared" si="46"/>
        <v>55.036999999999999</v>
      </c>
      <c r="BT119" s="2">
        <f t="shared" si="46"/>
        <v>60.777999999999999</v>
      </c>
      <c r="BU119" s="2">
        <f t="shared" si="46"/>
        <v>63.814999999999998</v>
      </c>
      <c r="BV119" s="2" t="str">
        <f t="shared" si="46"/>
        <v/>
      </c>
      <c r="BW119" s="2" t="str">
        <f t="shared" si="46"/>
        <v/>
      </c>
      <c r="BX119" s="2">
        <f t="shared" si="46"/>
        <v>70.314999999999998</v>
      </c>
      <c r="BY119" s="2">
        <f t="shared" si="46"/>
        <v>70.703999999999994</v>
      </c>
      <c r="BZ119" s="2">
        <f t="shared" si="46"/>
        <v>68.611000000000004</v>
      </c>
      <c r="CA119" s="2">
        <f t="shared" si="46"/>
        <v>67.055999999999997</v>
      </c>
      <c r="CB119" s="2">
        <f t="shared" si="46"/>
        <v>65.593000000000004</v>
      </c>
      <c r="CC119" s="2">
        <f t="shared" si="46"/>
        <v>61.741</v>
      </c>
      <c r="CD119" s="2">
        <f t="shared" si="46"/>
        <v>60.406999999999996</v>
      </c>
      <c r="CF119" s="2" t="str">
        <f t="shared" si="47"/>
        <v/>
      </c>
      <c r="CG119" s="2" t="str">
        <f t="shared" si="47"/>
        <v/>
      </c>
      <c r="CH119" s="2">
        <f t="shared" si="47"/>
        <v>49.241</v>
      </c>
      <c r="CI119" s="2" t="str">
        <f t="shared" si="47"/>
        <v/>
      </c>
      <c r="CJ119" s="2" t="str">
        <f t="shared" si="47"/>
        <v/>
      </c>
      <c r="CK119" s="2" t="str">
        <f t="shared" si="47"/>
        <v/>
      </c>
      <c r="CL119" s="2">
        <f t="shared" si="47"/>
        <v>67.611000000000004</v>
      </c>
      <c r="CM119" s="2">
        <f t="shared" si="47"/>
        <v>69.462999999999994</v>
      </c>
      <c r="CN119" s="2" t="str">
        <f t="shared" si="47"/>
        <v/>
      </c>
      <c r="CO119" s="2" t="str">
        <f t="shared" si="47"/>
        <v/>
      </c>
      <c r="CP119" s="2" t="str">
        <f t="shared" si="47"/>
        <v/>
      </c>
      <c r="CQ119" s="2" t="str">
        <f t="shared" si="47"/>
        <v/>
      </c>
      <c r="CR119" s="2" t="str">
        <f t="shared" si="47"/>
        <v/>
      </c>
      <c r="CS119" s="2" t="str">
        <f t="shared" si="47"/>
        <v/>
      </c>
      <c r="CT119" s="2" t="str">
        <f t="shared" si="47"/>
        <v/>
      </c>
      <c r="CV119" s="2">
        <f t="shared" si="48"/>
        <v>39.023858368466854</v>
      </c>
      <c r="CW119" s="2">
        <f t="shared" si="48"/>
        <v>45.896274899579467</v>
      </c>
      <c r="CX119" s="2">
        <f t="shared" si="48"/>
        <v>50.676237718060108</v>
      </c>
      <c r="CY119" s="2">
        <f t="shared" si="48"/>
        <v>57.920672335430005</v>
      </c>
      <c r="CZ119" s="2">
        <f t="shared" si="48"/>
        <v>62.215004862219402</v>
      </c>
      <c r="DA119" s="2">
        <f t="shared" si="48"/>
        <v>65.09155892395917</v>
      </c>
      <c r="DB119" s="2">
        <f t="shared" si="48"/>
        <v>68.651719458869238</v>
      </c>
      <c r="DC119" s="2">
        <f t="shared" si="48"/>
        <v>71.329412615442308</v>
      </c>
      <c r="DD119" s="2">
        <f t="shared" si="48"/>
        <v>71.702476316580189</v>
      </c>
      <c r="DE119" s="2">
        <f t="shared" si="48"/>
        <v>72.86897588369645</v>
      </c>
      <c r="DF119" s="2">
        <f t="shared" si="48"/>
        <v>71.997448004084532</v>
      </c>
      <c r="DG119" s="2">
        <f t="shared" si="48"/>
        <v>70.148443403333232</v>
      </c>
      <c r="DH119" s="2">
        <f t="shared" si="48"/>
        <v>67.528730682308733</v>
      </c>
      <c r="DI119" s="2">
        <f t="shared" si="48"/>
        <v>65.543375363535304</v>
      </c>
      <c r="DJ119" s="2">
        <f t="shared" si="48"/>
        <v>63.492356371314884</v>
      </c>
      <c r="DL119" s="2">
        <f t="shared" si="49"/>
        <v>36.993916969824696</v>
      </c>
      <c r="DM119" s="2">
        <f t="shared" si="49"/>
        <v>43.889423737330894</v>
      </c>
      <c r="DN119" s="2">
        <f t="shared" si="49"/>
        <v>49.373632681619931</v>
      </c>
      <c r="DO119" s="2">
        <f t="shared" si="49"/>
        <v>56.411474077510221</v>
      </c>
      <c r="DP119" s="2">
        <f t="shared" si="49"/>
        <v>60.408452397419119</v>
      </c>
      <c r="DQ119" s="2">
        <f t="shared" si="49"/>
        <v>64.489576243670612</v>
      </c>
      <c r="DR119" s="2">
        <f t="shared" si="49"/>
        <v>68.885510569368634</v>
      </c>
      <c r="DS119" s="2">
        <f t="shared" si="49"/>
        <v>70.113485000193762</v>
      </c>
      <c r="DT119" s="2">
        <f t="shared" si="49"/>
        <v>71.196281412817228</v>
      </c>
      <c r="DU119" s="2">
        <f t="shared" si="49"/>
        <v>71.051974781438076</v>
      </c>
      <c r="DV119" s="2">
        <f t="shared" si="49"/>
        <v>70.84693314501969</v>
      </c>
      <c r="DW119" s="2">
        <f t="shared" si="49"/>
        <v>67.683692766011333</v>
      </c>
      <c r="DX119" s="2">
        <f t="shared" si="49"/>
        <v>65.235798865101884</v>
      </c>
      <c r="DY119" s="2">
        <f t="shared" si="49"/>
        <v>63.014529868667914</v>
      </c>
      <c r="DZ119" s="2">
        <f t="shared" si="49"/>
        <v>61.954736404625223</v>
      </c>
      <c r="EB119" s="2">
        <f t="shared" si="50"/>
        <v>0.41829015578475676</v>
      </c>
      <c r="EC119" s="2">
        <f t="shared" si="50"/>
        <v>0.47022207158233886</v>
      </c>
      <c r="ED119" s="2">
        <f t="shared" si="50"/>
        <v>0.4936542652742345</v>
      </c>
      <c r="EE119" s="2">
        <f t="shared" si="50"/>
        <v>0.47010435573471171</v>
      </c>
      <c r="EF119" s="2">
        <f t="shared" si="50"/>
        <v>0.47342322269295528</v>
      </c>
      <c r="EG119" s="2">
        <f t="shared" si="50"/>
        <v>0.47599583224011249</v>
      </c>
      <c r="EH119" s="2">
        <f t="shared" si="50"/>
        <v>0.48424667681721689</v>
      </c>
      <c r="EI119" s="2">
        <f t="shared" si="50"/>
        <v>0.4845219442553918</v>
      </c>
      <c r="EJ119" s="2">
        <f t="shared" si="50"/>
        <v>0.46669871107583921</v>
      </c>
      <c r="EK119" s="2">
        <f t="shared" si="50"/>
        <v>0.45757368805823945</v>
      </c>
      <c r="EL119" s="2">
        <f t="shared" si="50"/>
        <v>0.44863025008200141</v>
      </c>
      <c r="EM119" s="2">
        <f t="shared" si="50"/>
        <v>0.42777642677875116</v>
      </c>
      <c r="EN119" s="2">
        <f t="shared" si="50"/>
        <v>0.41168871033019483</v>
      </c>
      <c r="EO119" s="2">
        <f t="shared" si="50"/>
        <v>0.3945776472708708</v>
      </c>
      <c r="EP119" s="2">
        <f t="shared" si="50"/>
        <v>0.38980442333068094</v>
      </c>
    </row>
    <row r="120" spans="2:146" x14ac:dyDescent="0.25">
      <c r="B120" s="2">
        <v>98</v>
      </c>
      <c r="C120" s="49">
        <v>37.137900000000002</v>
      </c>
      <c r="D120" s="49">
        <v>44.426000000000002</v>
      </c>
      <c r="E120" s="49">
        <v>48.555999999999997</v>
      </c>
      <c r="F120" s="49">
        <v>56.406999999999996</v>
      </c>
      <c r="G120" s="49">
        <v>60.277999999999999</v>
      </c>
      <c r="H120" s="49">
        <v>62.722000000000001</v>
      </c>
      <c r="I120" s="49">
        <v>66.778000000000006</v>
      </c>
      <c r="J120" s="49">
        <v>67.832999999999998</v>
      </c>
      <c r="K120" s="49">
        <v>70.685000000000002</v>
      </c>
      <c r="L120" s="49">
        <v>70.980999999999995</v>
      </c>
      <c r="M120" s="49">
        <v>70.63</v>
      </c>
      <c r="N120" s="49">
        <v>68.111000000000004</v>
      </c>
      <c r="O120" s="49">
        <v>64.37</v>
      </c>
      <c r="P120" s="49">
        <v>61.832999999999998</v>
      </c>
      <c r="Q120" s="49">
        <v>61.648000000000003</v>
      </c>
      <c r="T120" s="4">
        <f t="shared" si="43"/>
        <v>38.121619577086236</v>
      </c>
      <c r="U120" s="4">
        <f t="shared" si="43"/>
        <v>44.866706418072368</v>
      </c>
      <c r="V120" s="4">
        <f t="shared" si="43"/>
        <v>49.942006361600448</v>
      </c>
      <c r="W120" s="4">
        <f t="shared" si="43"/>
        <v>57.103139298597242</v>
      </c>
      <c r="X120" s="4">
        <f t="shared" si="43"/>
        <v>61.25112133865612</v>
      </c>
      <c r="Y120" s="4">
        <f t="shared" si="43"/>
        <v>64.719442423872081</v>
      </c>
      <c r="Z120" s="4">
        <f t="shared" si="43"/>
        <v>68.685833401437819</v>
      </c>
      <c r="AA120" s="4">
        <f t="shared" si="43"/>
        <v>70.634387750821702</v>
      </c>
      <c r="AB120" s="4">
        <f t="shared" si="43"/>
        <v>71.386459663846054</v>
      </c>
      <c r="AC120" s="4">
        <f t="shared" si="43"/>
        <v>71.931265075785788</v>
      </c>
      <c r="AD120" s="4">
        <f t="shared" si="43"/>
        <v>71.382359443736021</v>
      </c>
      <c r="AE120" s="4">
        <f t="shared" si="43"/>
        <v>68.968918340501588</v>
      </c>
      <c r="AF120" s="4">
        <f t="shared" si="43"/>
        <v>66.45889913618899</v>
      </c>
      <c r="AG120" s="4">
        <f t="shared" si="43"/>
        <v>64.456638863141649</v>
      </c>
      <c r="AH120" s="4">
        <f t="shared" si="43"/>
        <v>62.822761888640329</v>
      </c>
      <c r="AJ120" s="4">
        <f t="shared" si="44"/>
        <v>-0.9837195770862337</v>
      </c>
      <c r="AK120" s="4">
        <f t="shared" si="44"/>
        <v>-0.44070641807236655</v>
      </c>
      <c r="AL120" s="4">
        <f t="shared" si="44"/>
        <v>-1.386006361600451</v>
      </c>
      <c r="AM120" s="4">
        <f t="shared" si="44"/>
        <v>-0.69613929859724522</v>
      </c>
      <c r="AN120" s="4">
        <f t="shared" si="44"/>
        <v>-0.97312133865612083</v>
      </c>
      <c r="AO120" s="4">
        <f t="shared" si="44"/>
        <v>-1.99744242387208</v>
      </c>
      <c r="AP120" s="4">
        <f t="shared" si="44"/>
        <v>-1.9078334014378129</v>
      </c>
      <c r="AQ120" s="4">
        <f t="shared" si="44"/>
        <v>-2.8013877508217035</v>
      </c>
      <c r="AR120" s="4">
        <f t="shared" si="44"/>
        <v>-0.70145966384605174</v>
      </c>
      <c r="AS120" s="4">
        <f t="shared" si="44"/>
        <v>-0.95026507578579356</v>
      </c>
      <c r="AT120" s="4">
        <f t="shared" si="44"/>
        <v>-0.75235944373602592</v>
      </c>
      <c r="AU120" s="4">
        <f t="shared" si="44"/>
        <v>-0.857918340501584</v>
      </c>
      <c r="AV120" s="4">
        <f t="shared" si="44"/>
        <v>-2.088899136188985</v>
      </c>
      <c r="AW120" s="4">
        <f t="shared" si="44"/>
        <v>-2.6236388631416503</v>
      </c>
      <c r="AX120" s="4">
        <f t="shared" si="44"/>
        <v>-1.1747618886403259</v>
      </c>
      <c r="AZ120" s="2">
        <f t="shared" si="45"/>
        <v>38.103271714466842</v>
      </c>
      <c r="BA120" s="2">
        <f t="shared" si="45"/>
        <v>44.866130517105987</v>
      </c>
      <c r="BB120" s="2">
        <f t="shared" si="45"/>
        <v>49.941129701707311</v>
      </c>
      <c r="BC120" s="2">
        <f t="shared" si="45"/>
        <v>57.10306500241218</v>
      </c>
      <c r="BD120" s="2">
        <f t="shared" si="45"/>
        <v>61.251072171525749</v>
      </c>
      <c r="BE120" s="2">
        <f t="shared" si="45"/>
        <v>64.719368251005022</v>
      </c>
      <c r="BF120" s="2">
        <f t="shared" si="45"/>
        <v>68.685728614025635</v>
      </c>
      <c r="BG120" s="2">
        <f t="shared" si="45"/>
        <v>70.634335243945131</v>
      </c>
      <c r="BH120" s="2">
        <f t="shared" si="45"/>
        <v>71.386432982601463</v>
      </c>
      <c r="BI120" s="2">
        <f t="shared" si="45"/>
        <v>71.931188299212735</v>
      </c>
      <c r="BJ120" s="2">
        <f t="shared" si="45"/>
        <v>71.382121091363388</v>
      </c>
      <c r="BK120" s="2">
        <f t="shared" si="45"/>
        <v>68.967565234592556</v>
      </c>
      <c r="BL120" s="2">
        <f t="shared" si="45"/>
        <v>66.447250146037703</v>
      </c>
      <c r="BM120" s="2">
        <f t="shared" si="45"/>
        <v>64.40618937430645</v>
      </c>
      <c r="BN120" s="2">
        <f t="shared" si="45"/>
        <v>62.77801818729948</v>
      </c>
      <c r="BP120" s="2">
        <f t="shared" si="46"/>
        <v>37.137900000000002</v>
      </c>
      <c r="BQ120" s="2">
        <f t="shared" si="46"/>
        <v>44.426000000000002</v>
      </c>
      <c r="BR120" s="2" t="str">
        <f t="shared" si="46"/>
        <v/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>
        <f t="shared" si="46"/>
        <v>70.980999999999995</v>
      </c>
      <c r="BZ120" s="2">
        <f t="shared" si="46"/>
        <v>70.63</v>
      </c>
      <c r="CA120" s="2">
        <f t="shared" si="46"/>
        <v>68.111000000000004</v>
      </c>
      <c r="CB120" s="2">
        <f t="shared" si="46"/>
        <v>64.37</v>
      </c>
      <c r="CC120" s="2">
        <f t="shared" si="46"/>
        <v>61.832999999999998</v>
      </c>
      <c r="CD120" s="2">
        <f t="shared" si="46"/>
        <v>61.648000000000003</v>
      </c>
      <c r="CF120" s="2" t="str">
        <f t="shared" si="47"/>
        <v/>
      </c>
      <c r="CG120" s="2" t="str">
        <f t="shared" si="47"/>
        <v/>
      </c>
      <c r="CH120" s="2">
        <f t="shared" si="47"/>
        <v>48.555999999999997</v>
      </c>
      <c r="CI120" s="2">
        <f t="shared" si="47"/>
        <v>56.406999999999996</v>
      </c>
      <c r="CJ120" s="2">
        <f t="shared" si="47"/>
        <v>60.277999999999999</v>
      </c>
      <c r="CK120" s="2">
        <f t="shared" si="47"/>
        <v>62.722000000000001</v>
      </c>
      <c r="CL120" s="2">
        <f t="shared" si="47"/>
        <v>66.778000000000006</v>
      </c>
      <c r="CM120" s="2">
        <f t="shared" si="47"/>
        <v>67.832999999999998</v>
      </c>
      <c r="CN120" s="2">
        <f t="shared" si="47"/>
        <v>70.685000000000002</v>
      </c>
      <c r="CO120" s="2" t="str">
        <f t="shared" si="47"/>
        <v/>
      </c>
      <c r="CP120" s="2" t="str">
        <f t="shared" si="47"/>
        <v/>
      </c>
      <c r="CQ120" s="2" t="str">
        <f t="shared" si="47"/>
        <v/>
      </c>
      <c r="CR120" s="2" t="str">
        <f t="shared" si="47"/>
        <v/>
      </c>
      <c r="CS120" s="2" t="str">
        <f t="shared" si="47"/>
        <v/>
      </c>
      <c r="CT120" s="2" t="str">
        <f t="shared" si="47"/>
        <v/>
      </c>
      <c r="CV120" s="2">
        <f t="shared" si="48"/>
        <v>39.014580784231569</v>
      </c>
      <c r="CW120" s="2">
        <f t="shared" si="48"/>
        <v>45.880922329887355</v>
      </c>
      <c r="CX120" s="2">
        <f t="shared" si="48"/>
        <v>50.627287393967634</v>
      </c>
      <c r="CY120" s="2">
        <f t="shared" si="48"/>
        <v>57.884445829279329</v>
      </c>
      <c r="CZ120" s="2">
        <f t="shared" si="48"/>
        <v>62.178150284984739</v>
      </c>
      <c r="DA120" s="2">
        <f t="shared" si="48"/>
        <v>65.05656258664213</v>
      </c>
      <c r="DB120" s="2">
        <f t="shared" si="48"/>
        <v>68.612441938294367</v>
      </c>
      <c r="DC120" s="2">
        <f t="shared" si="48"/>
        <v>71.309473584610814</v>
      </c>
      <c r="DD120" s="2">
        <f t="shared" si="48"/>
        <v>71.68734150453372</v>
      </c>
      <c r="DE120" s="2">
        <f t="shared" si="48"/>
        <v>72.860190654105793</v>
      </c>
      <c r="DF120" s="2">
        <f t="shared" si="48"/>
        <v>71.972009586739176</v>
      </c>
      <c r="DG120" s="2">
        <f t="shared" si="48"/>
        <v>70.111779432552069</v>
      </c>
      <c r="DH120" s="2">
        <f t="shared" si="48"/>
        <v>67.47447956008115</v>
      </c>
      <c r="DI120" s="2">
        <f t="shared" si="48"/>
        <v>65.484268950856759</v>
      </c>
      <c r="DJ120" s="2">
        <f t="shared" si="48"/>
        <v>63.450780922602142</v>
      </c>
      <c r="DL120" s="2">
        <f t="shared" si="49"/>
        <v>36.947440384864791</v>
      </c>
      <c r="DM120" s="2">
        <f t="shared" si="49"/>
        <v>43.823410273646289</v>
      </c>
      <c r="DN120" s="2">
        <f t="shared" si="49"/>
        <v>49.299258045302594</v>
      </c>
      <c r="DO120" s="2">
        <f t="shared" si="49"/>
        <v>56.299800037953858</v>
      </c>
      <c r="DP120" s="2">
        <f t="shared" si="49"/>
        <v>60.310637844220452</v>
      </c>
      <c r="DQ120" s="2">
        <f t="shared" si="49"/>
        <v>64.380826791924491</v>
      </c>
      <c r="DR120" s="2">
        <f t="shared" si="49"/>
        <v>68.756915567723695</v>
      </c>
      <c r="DS120" s="2">
        <f t="shared" si="49"/>
        <v>69.979262541171025</v>
      </c>
      <c r="DT120" s="2">
        <f t="shared" si="49"/>
        <v>71.072836979146473</v>
      </c>
      <c r="DU120" s="2">
        <f t="shared" si="49"/>
        <v>70.926811852314245</v>
      </c>
      <c r="DV120" s="2">
        <f t="shared" si="49"/>
        <v>70.720934088405627</v>
      </c>
      <c r="DW120" s="2">
        <f t="shared" si="49"/>
        <v>67.571659058167711</v>
      </c>
      <c r="DX120" s="2">
        <f t="shared" si="49"/>
        <v>65.108481071520686</v>
      </c>
      <c r="DY120" s="2">
        <f t="shared" si="49"/>
        <v>62.897580037523447</v>
      </c>
      <c r="DZ120" s="2">
        <f t="shared" si="49"/>
        <v>61.817547268604912</v>
      </c>
      <c r="EB120" s="2">
        <f t="shared" si="50"/>
        <v>0.44085494630354216</v>
      </c>
      <c r="EC120" s="2">
        <f t="shared" si="50"/>
        <v>0.49321305783030295</v>
      </c>
      <c r="ED120" s="2">
        <f t="shared" si="50"/>
        <v>0.51667359079831843</v>
      </c>
      <c r="EE120" s="2">
        <f t="shared" si="50"/>
        <v>0.49309494345330596</v>
      </c>
      <c r="EF120" s="2">
        <f t="shared" si="50"/>
        <v>0.49642406295273361</v>
      </c>
      <c r="EG120" s="2">
        <f t="shared" si="50"/>
        <v>0.49900321734178643</v>
      </c>
      <c r="EH120" s="2">
        <f t="shared" si="50"/>
        <v>0.50726680032021421</v>
      </c>
      <c r="EI120" s="2">
        <f t="shared" si="50"/>
        <v>0.50754227608864599</v>
      </c>
      <c r="EJ120" s="2">
        <f t="shared" si="50"/>
        <v>0.48967665737306887</v>
      </c>
      <c r="EK120" s="2">
        <f t="shared" si="50"/>
        <v>0.48050715877933448</v>
      </c>
      <c r="EL120" s="2">
        <f t="shared" si="50"/>
        <v>0.47150511392920247</v>
      </c>
      <c r="EM120" s="2">
        <f t="shared" si="50"/>
        <v>0.45045668287938251</v>
      </c>
      <c r="EN120" s="2">
        <f t="shared" si="50"/>
        <v>0.43416317424126033</v>
      </c>
      <c r="EO120" s="2">
        <f t="shared" si="50"/>
        <v>0.41677975692911784</v>
      </c>
      <c r="EP120" s="2">
        <f t="shared" si="50"/>
        <v>0.41192069099000334</v>
      </c>
    </row>
    <row r="121" spans="2:146" x14ac:dyDescent="0.25">
      <c r="B121" s="2">
        <v>99</v>
      </c>
      <c r="C121" s="49">
        <v>37.758600000000001</v>
      </c>
      <c r="D121" s="49">
        <v>43.889000000000003</v>
      </c>
      <c r="E121" s="49">
        <v>49.036999999999999</v>
      </c>
      <c r="F121" s="49">
        <v>55.073999999999998</v>
      </c>
      <c r="G121" s="49">
        <v>59.777999999999999</v>
      </c>
      <c r="H121" s="49">
        <v>63.704000000000001</v>
      </c>
      <c r="I121" s="49">
        <v>67.63</v>
      </c>
      <c r="J121" s="49">
        <v>69.611000000000004</v>
      </c>
      <c r="K121" s="49">
        <v>69.796000000000006</v>
      </c>
      <c r="L121" s="49">
        <v>70.055999999999997</v>
      </c>
      <c r="M121" s="49">
        <v>69.906999999999996</v>
      </c>
      <c r="N121" s="49">
        <v>67.796000000000006</v>
      </c>
      <c r="O121" s="49">
        <v>65.185000000000002</v>
      </c>
      <c r="P121" s="49">
        <v>62.944000000000003</v>
      </c>
      <c r="Q121" s="49">
        <v>61.204000000000001</v>
      </c>
      <c r="T121" s="4">
        <f t="shared" si="43"/>
        <v>38.035419614500803</v>
      </c>
      <c r="U121" s="4">
        <f t="shared" si="43"/>
        <v>44.77743999505411</v>
      </c>
      <c r="V121" s="4">
        <f t="shared" si="43"/>
        <v>49.850552157432546</v>
      </c>
      <c r="W121" s="4">
        <f t="shared" si="43"/>
        <v>56.99161749235877</v>
      </c>
      <c r="X121" s="4">
        <f t="shared" si="43"/>
        <v>61.139764996905377</v>
      </c>
      <c r="Y121" s="4">
        <f t="shared" si="43"/>
        <v>64.630617789832826</v>
      </c>
      <c r="Z121" s="4">
        <f t="shared" si="43"/>
        <v>68.602837543347775</v>
      </c>
      <c r="AA121" s="4">
        <f t="shared" si="43"/>
        <v>70.523418390445073</v>
      </c>
      <c r="AB121" s="4">
        <f t="shared" si="43"/>
        <v>71.301710655881564</v>
      </c>
      <c r="AC121" s="4">
        <f t="shared" si="43"/>
        <v>71.819391914620113</v>
      </c>
      <c r="AD121" s="4">
        <f t="shared" si="43"/>
        <v>71.278236699908206</v>
      </c>
      <c r="AE121" s="4">
        <f t="shared" si="43"/>
        <v>68.837398716804273</v>
      </c>
      <c r="AF121" s="4">
        <f t="shared" si="43"/>
        <v>66.308963743538968</v>
      </c>
      <c r="AG121" s="4">
        <f t="shared" si="43"/>
        <v>64.279570068902984</v>
      </c>
      <c r="AH121" s="4">
        <f t="shared" si="43"/>
        <v>62.672405207841805</v>
      </c>
      <c r="AJ121" s="4">
        <f t="shared" si="44"/>
        <v>-0.27681961450080195</v>
      </c>
      <c r="AK121" s="4">
        <f t="shared" si="44"/>
        <v>-0.88843999505410665</v>
      </c>
      <c r="AL121" s="4">
        <f t="shared" si="44"/>
        <v>-0.81355215743254661</v>
      </c>
      <c r="AM121" s="4">
        <f t="shared" si="44"/>
        <v>-1.9176174923587723</v>
      </c>
      <c r="AN121" s="4">
        <f t="shared" si="44"/>
        <v>-1.3617649969053787</v>
      </c>
      <c r="AO121" s="4">
        <f t="shared" si="44"/>
        <v>-0.92661778983282517</v>
      </c>
      <c r="AP121" s="4">
        <f t="shared" si="44"/>
        <v>-0.97283754334777939</v>
      </c>
      <c r="AQ121" s="4">
        <f t="shared" si="44"/>
        <v>-0.91241839044506889</v>
      </c>
      <c r="AR121" s="4">
        <f t="shared" si="44"/>
        <v>-1.5057106558815576</v>
      </c>
      <c r="AS121" s="4">
        <f t="shared" si="44"/>
        <v>-1.7633919146201151</v>
      </c>
      <c r="AT121" s="4">
        <f t="shared" si="44"/>
        <v>-1.3712366999082093</v>
      </c>
      <c r="AU121" s="4">
        <f t="shared" si="44"/>
        <v>-1.0413987168042667</v>
      </c>
      <c r="AV121" s="4">
        <f t="shared" si="44"/>
        <v>-1.1239637435389653</v>
      </c>
      <c r="AW121" s="4">
        <f t="shared" si="44"/>
        <v>-1.3355700689029817</v>
      </c>
      <c r="AX121" s="4">
        <f t="shared" si="44"/>
        <v>-1.4684052078418048</v>
      </c>
      <c r="AZ121" s="2">
        <f t="shared" si="45"/>
        <v>38.029590990632713</v>
      </c>
      <c r="BA121" s="2">
        <f t="shared" si="45"/>
        <v>44.777261766660786</v>
      </c>
      <c r="BB121" s="2">
        <f t="shared" si="45"/>
        <v>49.847983193349556</v>
      </c>
      <c r="BC121" s="2">
        <f t="shared" si="45"/>
        <v>56.991420635050574</v>
      </c>
      <c r="BD121" s="2">
        <f t="shared" si="45"/>
        <v>61.139569902220359</v>
      </c>
      <c r="BE121" s="2">
        <f t="shared" si="45"/>
        <v>64.630321928080747</v>
      </c>
      <c r="BF121" s="2">
        <f t="shared" si="45"/>
        <v>68.602411304683812</v>
      </c>
      <c r="BG121" s="2">
        <f t="shared" si="45"/>
        <v>70.523185934442836</v>
      </c>
      <c r="BH121" s="2">
        <f t="shared" si="45"/>
        <v>71.301621100952644</v>
      </c>
      <c r="BI121" s="2">
        <f t="shared" si="45"/>
        <v>71.819305744832292</v>
      </c>
      <c r="BJ121" s="2">
        <f t="shared" si="45"/>
        <v>71.278186724227069</v>
      </c>
      <c r="BK121" s="2">
        <f t="shared" si="45"/>
        <v>68.837087013741623</v>
      </c>
      <c r="BL121" s="2">
        <f t="shared" si="45"/>
        <v>66.305791109138312</v>
      </c>
      <c r="BM121" s="2">
        <f t="shared" si="45"/>
        <v>64.263354419185731</v>
      </c>
      <c r="BN121" s="2">
        <f t="shared" si="45"/>
        <v>62.65819683734982</v>
      </c>
      <c r="BP121" s="2">
        <f t="shared" si="46"/>
        <v>37.758600000000001</v>
      </c>
      <c r="BQ121" s="2" t="str">
        <f t="shared" si="46"/>
        <v/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>
        <f t="shared" si="46"/>
        <v>69.906999999999996</v>
      </c>
      <c r="CA121" s="2">
        <f t="shared" si="46"/>
        <v>67.796000000000006</v>
      </c>
      <c r="CB121" s="2">
        <f t="shared" si="46"/>
        <v>65.185000000000002</v>
      </c>
      <c r="CC121" s="2">
        <f t="shared" si="46"/>
        <v>62.944000000000003</v>
      </c>
      <c r="CD121" s="2">
        <f t="shared" si="46"/>
        <v>61.204000000000001</v>
      </c>
      <c r="CF121" s="2" t="str">
        <f t="shared" si="47"/>
        <v/>
      </c>
      <c r="CG121" s="2">
        <f t="shared" si="47"/>
        <v>43.889000000000003</v>
      </c>
      <c r="CH121" s="2">
        <f t="shared" si="47"/>
        <v>49.036999999999999</v>
      </c>
      <c r="CI121" s="2">
        <f t="shared" si="47"/>
        <v>55.073999999999998</v>
      </c>
      <c r="CJ121" s="2">
        <f t="shared" si="47"/>
        <v>59.777999999999999</v>
      </c>
      <c r="CK121" s="2">
        <f t="shared" si="47"/>
        <v>63.704000000000001</v>
      </c>
      <c r="CL121" s="2">
        <f t="shared" si="47"/>
        <v>67.63</v>
      </c>
      <c r="CM121" s="2">
        <f t="shared" si="47"/>
        <v>69.611000000000004</v>
      </c>
      <c r="CN121" s="2">
        <f t="shared" si="47"/>
        <v>69.796000000000006</v>
      </c>
      <c r="CO121" s="2">
        <f t="shared" si="47"/>
        <v>70.055999999999997</v>
      </c>
      <c r="CP121" s="2" t="str">
        <f t="shared" si="47"/>
        <v/>
      </c>
      <c r="CQ121" s="2" t="str">
        <f t="shared" si="47"/>
        <v/>
      </c>
      <c r="CR121" s="2" t="str">
        <f t="shared" si="47"/>
        <v/>
      </c>
      <c r="CS121" s="2" t="str">
        <f t="shared" si="47"/>
        <v/>
      </c>
      <c r="CT121" s="2" t="str">
        <f t="shared" si="47"/>
        <v/>
      </c>
      <c r="CV121" s="2">
        <f t="shared" si="48"/>
        <v>39.005303199996291</v>
      </c>
      <c r="CW121" s="2">
        <f t="shared" si="48"/>
        <v>45.865569760195235</v>
      </c>
      <c r="CX121" s="2">
        <f t="shared" si="48"/>
        <v>50.578337069875161</v>
      </c>
      <c r="CY121" s="2">
        <f t="shared" si="48"/>
        <v>57.848219323128653</v>
      </c>
      <c r="CZ121" s="2">
        <f t="shared" si="48"/>
        <v>62.141295707750075</v>
      </c>
      <c r="DA121" s="2">
        <f t="shared" si="48"/>
        <v>65.021566249325076</v>
      </c>
      <c r="DB121" s="2">
        <f t="shared" si="48"/>
        <v>68.573164417719511</v>
      </c>
      <c r="DC121" s="2">
        <f t="shared" si="48"/>
        <v>71.289534553779319</v>
      </c>
      <c r="DD121" s="2">
        <f t="shared" si="48"/>
        <v>71.672206692487237</v>
      </c>
      <c r="DE121" s="2">
        <f t="shared" si="48"/>
        <v>72.851405424515121</v>
      </c>
      <c r="DF121" s="2">
        <f t="shared" si="48"/>
        <v>71.94657116939382</v>
      </c>
      <c r="DG121" s="2">
        <f t="shared" si="48"/>
        <v>70.075115461770892</v>
      </c>
      <c r="DH121" s="2">
        <f t="shared" si="48"/>
        <v>67.420228437853567</v>
      </c>
      <c r="DI121" s="2">
        <f t="shared" si="48"/>
        <v>65.425162538178228</v>
      </c>
      <c r="DJ121" s="2">
        <f t="shared" si="48"/>
        <v>63.409205473889401</v>
      </c>
      <c r="DL121" s="2">
        <f t="shared" si="49"/>
        <v>36.900963799904886</v>
      </c>
      <c r="DM121" s="2">
        <f t="shared" si="49"/>
        <v>43.757396809961691</v>
      </c>
      <c r="DN121" s="2">
        <f t="shared" si="49"/>
        <v>49.224883408985249</v>
      </c>
      <c r="DO121" s="2">
        <f t="shared" si="49"/>
        <v>56.188125998397496</v>
      </c>
      <c r="DP121" s="2">
        <f t="shared" si="49"/>
        <v>60.212823291021785</v>
      </c>
      <c r="DQ121" s="2">
        <f t="shared" si="49"/>
        <v>64.272077340178356</v>
      </c>
      <c r="DR121" s="2">
        <f t="shared" si="49"/>
        <v>68.62832056607877</v>
      </c>
      <c r="DS121" s="2">
        <f t="shared" si="49"/>
        <v>69.845040082148273</v>
      </c>
      <c r="DT121" s="2">
        <f t="shared" si="49"/>
        <v>70.949392545475703</v>
      </c>
      <c r="DU121" s="2">
        <f t="shared" si="49"/>
        <v>70.801648923190413</v>
      </c>
      <c r="DV121" s="2">
        <f t="shared" si="49"/>
        <v>70.594935031791564</v>
      </c>
      <c r="DW121" s="2">
        <f t="shared" si="49"/>
        <v>67.459625350324103</v>
      </c>
      <c r="DX121" s="2">
        <f t="shared" si="49"/>
        <v>64.981163277939487</v>
      </c>
      <c r="DY121" s="2">
        <f t="shared" si="49"/>
        <v>62.780630206378987</v>
      </c>
      <c r="DZ121" s="2">
        <f t="shared" si="49"/>
        <v>61.680358132584594</v>
      </c>
      <c r="EB121" s="2">
        <f t="shared" si="50"/>
        <v>0.46366674944222125</v>
      </c>
      <c r="EC121" s="2">
        <f t="shared" si="50"/>
        <v>0.51623278508240478</v>
      </c>
      <c r="ED121" s="2">
        <f t="shared" si="50"/>
        <v>0.53962237321474948</v>
      </c>
      <c r="EE121" s="2">
        <f t="shared" si="50"/>
        <v>0.51611477217211743</v>
      </c>
      <c r="EF121" s="2">
        <f t="shared" si="50"/>
        <v>0.51944004842401448</v>
      </c>
      <c r="EG121" s="2">
        <f t="shared" si="50"/>
        <v>0.5220148243284336</v>
      </c>
      <c r="EH121" s="2">
        <f t="shared" si="50"/>
        <v>0.53025615156822081</v>
      </c>
      <c r="EI121" s="2">
        <f t="shared" si="50"/>
        <v>0.53053066964746376</v>
      </c>
      <c r="EJ121" s="2">
        <f t="shared" si="50"/>
        <v>0.51269830988613219</v>
      </c>
      <c r="EK121" s="2">
        <f t="shared" si="50"/>
        <v>0.50352306677198133</v>
      </c>
      <c r="EL121" s="2">
        <f t="shared" si="50"/>
        <v>0.49450027753211795</v>
      </c>
      <c r="EM121" s="2">
        <f t="shared" si="50"/>
        <v>0.47334472518591886</v>
      </c>
      <c r="EN121" s="2">
        <f t="shared" si="50"/>
        <v>0.45691166723668958</v>
      </c>
      <c r="EO121" s="2">
        <f t="shared" si="50"/>
        <v>0.43932460383346433</v>
      </c>
      <c r="EP121" s="2">
        <f t="shared" si="50"/>
        <v>0.43439846804101234</v>
      </c>
    </row>
    <row r="122" spans="2:146" x14ac:dyDescent="0.25">
      <c r="B122" s="2">
        <v>100</v>
      </c>
      <c r="C122" s="49">
        <v>36.293100000000003</v>
      </c>
      <c r="D122" s="49">
        <v>43.259</v>
      </c>
      <c r="E122" s="49">
        <v>49.13</v>
      </c>
      <c r="F122" s="49">
        <v>56.351999999999997</v>
      </c>
      <c r="G122" s="49">
        <v>59.741</v>
      </c>
      <c r="H122" s="49">
        <v>62.87</v>
      </c>
      <c r="I122" s="49">
        <v>68.278000000000006</v>
      </c>
      <c r="J122" s="49">
        <v>69.406999999999996</v>
      </c>
      <c r="K122" s="49">
        <v>71.037000000000006</v>
      </c>
      <c r="L122" s="49">
        <v>69.87</v>
      </c>
      <c r="M122" s="49">
        <v>70.332999999999998</v>
      </c>
      <c r="N122" s="49">
        <v>67.87</v>
      </c>
      <c r="O122" s="49">
        <v>64.37</v>
      </c>
      <c r="P122" s="49">
        <v>62.704000000000001</v>
      </c>
      <c r="Q122" s="49">
        <v>61.185000000000002</v>
      </c>
      <c r="T122" s="4">
        <f t="shared" si="43"/>
        <v>37.955598210012155</v>
      </c>
      <c r="U122" s="4">
        <f t="shared" si="43"/>
        <v>44.686405633816719</v>
      </c>
      <c r="V122" s="4">
        <f t="shared" si="43"/>
        <v>49.76109392866767</v>
      </c>
      <c r="W122" s="4">
        <f t="shared" si="43"/>
        <v>56.877131141940225</v>
      </c>
      <c r="X122" s="4">
        <f t="shared" si="43"/>
        <v>61.026172287163746</v>
      </c>
      <c r="Y122" s="4">
        <f t="shared" si="43"/>
        <v>64.539056999569183</v>
      </c>
      <c r="Z122" s="4">
        <f t="shared" si="43"/>
        <v>68.516589037811983</v>
      </c>
      <c r="AA122" s="4">
        <f t="shared" si="43"/>
        <v>70.407931300818845</v>
      </c>
      <c r="AB122" s="4">
        <f t="shared" si="43"/>
        <v>71.212242847259304</v>
      </c>
      <c r="AC122" s="4">
        <f t="shared" si="43"/>
        <v>71.702404123978127</v>
      </c>
      <c r="AD122" s="4">
        <f t="shared" si="43"/>
        <v>71.169618721572505</v>
      </c>
      <c r="AE122" s="4">
        <f t="shared" si="43"/>
        <v>68.702947636571338</v>
      </c>
      <c r="AF122" s="4">
        <f t="shared" si="43"/>
        <v>66.16140256310959</v>
      </c>
      <c r="AG122" s="4">
        <f t="shared" si="43"/>
        <v>64.122041644311338</v>
      </c>
      <c r="AH122" s="4">
        <f t="shared" si="43"/>
        <v>62.537735052679295</v>
      </c>
      <c r="AJ122" s="4">
        <f t="shared" si="44"/>
        <v>-1.6624982100121528</v>
      </c>
      <c r="AK122" s="4">
        <f t="shared" si="44"/>
        <v>-1.4274056338167185</v>
      </c>
      <c r="AL122" s="4">
        <f t="shared" si="44"/>
        <v>-0.63109392866766711</v>
      </c>
      <c r="AM122" s="4">
        <f t="shared" si="44"/>
        <v>-0.52513114194022847</v>
      </c>
      <c r="AN122" s="4">
        <f t="shared" si="44"/>
        <v>-1.2851722871637463</v>
      </c>
      <c r="AO122" s="4">
        <f t="shared" si="44"/>
        <v>-1.669056999569186</v>
      </c>
      <c r="AP122" s="4">
        <f t="shared" si="44"/>
        <v>-0.23858903781197682</v>
      </c>
      <c r="AQ122" s="4">
        <f t="shared" si="44"/>
        <v>-1.0009313008188485</v>
      </c>
      <c r="AR122" s="4">
        <f t="shared" si="44"/>
        <v>-0.17524284725929817</v>
      </c>
      <c r="AS122" s="4">
        <f t="shared" si="44"/>
        <v>-1.8324041239781224</v>
      </c>
      <c r="AT122" s="4">
        <f t="shared" si="44"/>
        <v>-0.83661872157250627</v>
      </c>
      <c r="AU122" s="4">
        <f t="shared" si="44"/>
        <v>-0.83294763657133331</v>
      </c>
      <c r="AV122" s="4">
        <f t="shared" si="44"/>
        <v>-1.7914025631095853</v>
      </c>
      <c r="AW122" s="4">
        <f t="shared" si="44"/>
        <v>-1.4180416443113373</v>
      </c>
      <c r="AX122" s="4">
        <f t="shared" si="44"/>
        <v>-1.3527350526792929</v>
      </c>
      <c r="AZ122" s="2">
        <f t="shared" si="45"/>
        <v>37.953885288315689</v>
      </c>
      <c r="BA122" s="2">
        <f t="shared" si="45"/>
        <v>44.686208889565691</v>
      </c>
      <c r="BB122" s="2">
        <f t="shared" si="45"/>
        <v>49.753899726519151</v>
      </c>
      <c r="BC122" s="2">
        <f t="shared" si="45"/>
        <v>56.876421024925563</v>
      </c>
      <c r="BD122" s="2">
        <f t="shared" si="45"/>
        <v>61.025425085621855</v>
      </c>
      <c r="BE122" s="2">
        <f t="shared" si="45"/>
        <v>64.537957864019603</v>
      </c>
      <c r="BF122" s="2">
        <f t="shared" si="45"/>
        <v>68.514991655257873</v>
      </c>
      <c r="BG122" s="2">
        <f t="shared" si="45"/>
        <v>70.406983061198559</v>
      </c>
      <c r="BH122" s="2">
        <f t="shared" si="45"/>
        <v>71.21186695879635</v>
      </c>
      <c r="BI122" s="2">
        <f t="shared" si="45"/>
        <v>71.702098435165766</v>
      </c>
      <c r="BJ122" s="2">
        <f t="shared" si="45"/>
        <v>71.169593716660415</v>
      </c>
      <c r="BK122" s="2">
        <f t="shared" si="45"/>
        <v>68.702855727112834</v>
      </c>
      <c r="BL122" s="2">
        <f t="shared" si="45"/>
        <v>66.160552687765019</v>
      </c>
      <c r="BM122" s="2">
        <f t="shared" si="45"/>
        <v>64.11722703776033</v>
      </c>
      <c r="BN122" s="2">
        <f t="shared" si="45"/>
        <v>62.53357888992614</v>
      </c>
      <c r="BP122" s="2">
        <f t="shared" si="46"/>
        <v>36.293100000000003</v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>
        <f t="shared" si="46"/>
        <v>64.37</v>
      </c>
      <c r="CC122" s="2">
        <f t="shared" si="46"/>
        <v>62.704000000000001</v>
      </c>
      <c r="CD122" s="2">
        <f t="shared" si="46"/>
        <v>61.185000000000002</v>
      </c>
      <c r="CF122" s="2" t="str">
        <f t="shared" si="47"/>
        <v/>
      </c>
      <c r="CG122" s="2">
        <f t="shared" si="47"/>
        <v>43.259</v>
      </c>
      <c r="CH122" s="2">
        <f t="shared" si="47"/>
        <v>49.13</v>
      </c>
      <c r="CI122" s="2">
        <f t="shared" si="47"/>
        <v>56.351999999999997</v>
      </c>
      <c r="CJ122" s="2">
        <f t="shared" si="47"/>
        <v>59.741</v>
      </c>
      <c r="CK122" s="2">
        <f t="shared" si="47"/>
        <v>62.87</v>
      </c>
      <c r="CL122" s="2">
        <f t="shared" si="47"/>
        <v>68.278000000000006</v>
      </c>
      <c r="CM122" s="2">
        <f t="shared" si="47"/>
        <v>69.406999999999996</v>
      </c>
      <c r="CN122" s="2">
        <f t="shared" si="47"/>
        <v>71.037000000000006</v>
      </c>
      <c r="CO122" s="2">
        <f t="shared" si="47"/>
        <v>69.87</v>
      </c>
      <c r="CP122" s="2">
        <f t="shared" si="47"/>
        <v>70.332999999999998</v>
      </c>
      <c r="CQ122" s="2">
        <f t="shared" si="47"/>
        <v>67.87</v>
      </c>
      <c r="CR122" s="2" t="str">
        <f t="shared" si="47"/>
        <v/>
      </c>
      <c r="CS122" s="2" t="str">
        <f t="shared" si="47"/>
        <v/>
      </c>
      <c r="CT122" s="2" t="str">
        <f t="shared" si="47"/>
        <v/>
      </c>
      <c r="CV122" s="2">
        <f t="shared" si="48"/>
        <v>38.996025615761013</v>
      </c>
      <c r="CW122" s="2">
        <f t="shared" si="48"/>
        <v>45.850217190503123</v>
      </c>
      <c r="CX122" s="2">
        <f t="shared" si="48"/>
        <v>50.529386745782695</v>
      </c>
      <c r="CY122" s="2">
        <f t="shared" si="48"/>
        <v>57.811992816977977</v>
      </c>
      <c r="CZ122" s="2">
        <f t="shared" si="48"/>
        <v>62.104441130515418</v>
      </c>
      <c r="DA122" s="2">
        <f t="shared" si="48"/>
        <v>64.986569912008036</v>
      </c>
      <c r="DB122" s="2">
        <f t="shared" si="48"/>
        <v>68.533886897144654</v>
      </c>
      <c r="DC122" s="2">
        <f t="shared" si="48"/>
        <v>71.269595522947824</v>
      </c>
      <c r="DD122" s="2">
        <f t="shared" si="48"/>
        <v>71.657071880440753</v>
      </c>
      <c r="DE122" s="2">
        <f t="shared" si="48"/>
        <v>72.84262019492445</v>
      </c>
      <c r="DF122" s="2">
        <f t="shared" si="48"/>
        <v>71.921132752048464</v>
      </c>
      <c r="DG122" s="2">
        <f t="shared" si="48"/>
        <v>70.038451490989715</v>
      </c>
      <c r="DH122" s="2">
        <f t="shared" si="48"/>
        <v>67.365977315625983</v>
      </c>
      <c r="DI122" s="2">
        <f t="shared" si="48"/>
        <v>65.366056125499682</v>
      </c>
      <c r="DJ122" s="2">
        <f t="shared" si="48"/>
        <v>63.367630025176659</v>
      </c>
      <c r="DL122" s="2">
        <f t="shared" si="49"/>
        <v>36.854487214944982</v>
      </c>
      <c r="DM122" s="2">
        <f t="shared" si="49"/>
        <v>43.691383346277092</v>
      </c>
      <c r="DN122" s="2">
        <f t="shared" si="49"/>
        <v>49.150508772667912</v>
      </c>
      <c r="DO122" s="2">
        <f t="shared" si="49"/>
        <v>56.076451958841133</v>
      </c>
      <c r="DP122" s="2">
        <f t="shared" si="49"/>
        <v>60.115008737823118</v>
      </c>
      <c r="DQ122" s="2">
        <f t="shared" si="49"/>
        <v>64.163327888432221</v>
      </c>
      <c r="DR122" s="2">
        <f t="shared" si="49"/>
        <v>68.499725564433845</v>
      </c>
      <c r="DS122" s="2">
        <f t="shared" si="49"/>
        <v>69.710817623125521</v>
      </c>
      <c r="DT122" s="2">
        <f t="shared" si="49"/>
        <v>70.825948111804934</v>
      </c>
      <c r="DU122" s="2">
        <f t="shared" si="49"/>
        <v>70.676485994066581</v>
      </c>
      <c r="DV122" s="2">
        <f t="shared" si="49"/>
        <v>70.468935975177502</v>
      </c>
      <c r="DW122" s="2">
        <f t="shared" si="49"/>
        <v>67.347591642480481</v>
      </c>
      <c r="DX122" s="2">
        <f t="shared" si="49"/>
        <v>64.853845484358303</v>
      </c>
      <c r="DY122" s="2">
        <f t="shared" si="49"/>
        <v>62.66368037523452</v>
      </c>
      <c r="DZ122" s="2">
        <f t="shared" si="49"/>
        <v>61.543168996564276</v>
      </c>
      <c r="EB122" s="2">
        <f t="shared" si="50"/>
        <v>0.48663163221738859</v>
      </c>
      <c r="EC122" s="2">
        <f t="shared" si="50"/>
        <v>0.53918383021956895</v>
      </c>
      <c r="ED122" s="2">
        <f t="shared" si="50"/>
        <v>0.56240438558299188</v>
      </c>
      <c r="EE122" s="2">
        <f t="shared" si="50"/>
        <v>0.53906641705732228</v>
      </c>
      <c r="EF122" s="2">
        <f t="shared" si="50"/>
        <v>0.54237381921450123</v>
      </c>
      <c r="EG122" s="2">
        <f t="shared" si="50"/>
        <v>0.54493336727376429</v>
      </c>
      <c r="EH122" s="2">
        <f t="shared" si="50"/>
        <v>0.55311782027767475</v>
      </c>
      <c r="EI122" s="2">
        <f t="shared" si="50"/>
        <v>0.55339023080042593</v>
      </c>
      <c r="EJ122" s="2">
        <f t="shared" si="50"/>
        <v>0.53566621295785866</v>
      </c>
      <c r="EK122" s="2">
        <f t="shared" si="50"/>
        <v>0.52652405345291797</v>
      </c>
      <c r="EL122" s="2">
        <f t="shared" si="50"/>
        <v>0.51751873255592273</v>
      </c>
      <c r="EM122" s="2">
        <f t="shared" si="50"/>
        <v>0.49634534649465911</v>
      </c>
      <c r="EN122" s="2">
        <f t="shared" si="50"/>
        <v>0.47984130962294641</v>
      </c>
      <c r="EO122" s="2">
        <f t="shared" si="50"/>
        <v>0.46212266655250112</v>
      </c>
      <c r="EP122" s="2">
        <f t="shared" si="50"/>
        <v>0.45714932912810036</v>
      </c>
    </row>
    <row r="123" spans="2:146" x14ac:dyDescent="0.25">
      <c r="B123" s="2">
        <v>101</v>
      </c>
      <c r="C123" s="49">
        <v>37.862099999999998</v>
      </c>
      <c r="D123" s="49">
        <v>43.981000000000002</v>
      </c>
      <c r="E123" s="49">
        <v>50.13</v>
      </c>
      <c r="F123" s="49">
        <v>55.722000000000001</v>
      </c>
      <c r="G123" s="49">
        <v>61.13</v>
      </c>
      <c r="H123" s="49">
        <v>64.593000000000004</v>
      </c>
      <c r="I123" s="49">
        <v>68.37</v>
      </c>
      <c r="J123" s="49">
        <v>68.185000000000002</v>
      </c>
      <c r="K123" s="49">
        <v>71.332999999999998</v>
      </c>
      <c r="L123" s="49">
        <v>70.647999999999996</v>
      </c>
      <c r="M123" s="49">
        <v>71.555999999999997</v>
      </c>
      <c r="N123" s="49">
        <v>66.519000000000005</v>
      </c>
      <c r="O123" s="49">
        <v>64.111000000000004</v>
      </c>
      <c r="P123" s="49">
        <v>61.648000000000003</v>
      </c>
      <c r="Q123" s="49">
        <v>60.055999999999997</v>
      </c>
      <c r="T123" s="4">
        <f t="shared" si="43"/>
        <v>37.876813461138454</v>
      </c>
      <c r="U123" s="4">
        <f t="shared" si="43"/>
        <v>44.593765355951952</v>
      </c>
      <c r="V123" s="4">
        <f t="shared" si="43"/>
        <v>49.677850399734666</v>
      </c>
      <c r="W123" s="4">
        <f t="shared" si="43"/>
        <v>56.76067327466918</v>
      </c>
      <c r="X123" s="4">
        <f t="shared" si="43"/>
        <v>60.911491297892042</v>
      </c>
      <c r="Y123" s="4">
        <f t="shared" si="43"/>
        <v>64.446153182347359</v>
      </c>
      <c r="Z123" s="4">
        <f t="shared" si="43"/>
        <v>68.429024601857876</v>
      </c>
      <c r="AA123" s="4">
        <f t="shared" si="43"/>
        <v>70.2894668131907</v>
      </c>
      <c r="AB123" s="4">
        <f t="shared" si="43"/>
        <v>71.118738222486044</v>
      </c>
      <c r="AC123" s="4">
        <f t="shared" si="43"/>
        <v>71.580911755171257</v>
      </c>
      <c r="AD123" s="4">
        <f t="shared" si="43"/>
        <v>71.056566332477743</v>
      </c>
      <c r="AE123" s="4">
        <f t="shared" si="43"/>
        <v>68.56524105318185</v>
      </c>
      <c r="AF123" s="4">
        <f t="shared" si="43"/>
        <v>66.012142526917657</v>
      </c>
      <c r="AG123" s="4">
        <f t="shared" si="43"/>
        <v>63.969381520507518</v>
      </c>
      <c r="AH123" s="4">
        <f t="shared" si="43"/>
        <v>62.405384318264744</v>
      </c>
      <c r="AJ123" s="4">
        <f t="shared" si="44"/>
        <v>-1.4713461138455841E-2</v>
      </c>
      <c r="AK123" s="4">
        <f t="shared" si="44"/>
        <v>-0.61276535595195014</v>
      </c>
      <c r="AL123" s="4">
        <f t="shared" si="44"/>
        <v>0.45214960026533646</v>
      </c>
      <c r="AM123" s="4">
        <f t="shared" si="44"/>
        <v>-1.0386732746691791</v>
      </c>
      <c r="AN123" s="4">
        <f t="shared" si="44"/>
        <v>0.21850870210796103</v>
      </c>
      <c r="AO123" s="4">
        <f t="shared" si="44"/>
        <v>0.14684681765264429</v>
      </c>
      <c r="AP123" s="4">
        <f t="shared" si="44"/>
        <v>-5.9024601857871062E-2</v>
      </c>
      <c r="AQ123" s="4">
        <f t="shared" si="44"/>
        <v>-2.1044668131906974</v>
      </c>
      <c r="AR123" s="4">
        <f t="shared" si="44"/>
        <v>0.21426177751395414</v>
      </c>
      <c r="AS123" s="4">
        <f t="shared" si="44"/>
        <v>-0.93291175517126135</v>
      </c>
      <c r="AT123" s="4">
        <f t="shared" si="44"/>
        <v>0.49943366752225415</v>
      </c>
      <c r="AU123" s="4">
        <f t="shared" si="44"/>
        <v>-2.0462410531818449</v>
      </c>
      <c r="AV123" s="4">
        <f t="shared" si="44"/>
        <v>-1.9011425269176527</v>
      </c>
      <c r="AW123" s="4">
        <f t="shared" si="44"/>
        <v>-2.321381520507515</v>
      </c>
      <c r="AX123" s="4">
        <f t="shared" si="44"/>
        <v>-2.3493843182647467</v>
      </c>
      <c r="AZ123" s="2">
        <f t="shared" si="45"/>
        <v>37.876347767914183</v>
      </c>
      <c r="BA123" s="2">
        <f t="shared" si="45"/>
        <v>44.593195021337863</v>
      </c>
      <c r="BB123" s="2">
        <f t="shared" si="45"/>
        <v>49.659023234779838</v>
      </c>
      <c r="BC123" s="2">
        <f t="shared" si="45"/>
        <v>56.75825595802624</v>
      </c>
      <c r="BD123" s="2">
        <f t="shared" si="45"/>
        <v>60.908849542612224</v>
      </c>
      <c r="BE123" s="2">
        <f t="shared" si="45"/>
        <v>64.442382509371683</v>
      </c>
      <c r="BF123" s="2">
        <f t="shared" si="45"/>
        <v>68.423515580150806</v>
      </c>
      <c r="BG123" s="2">
        <f t="shared" si="45"/>
        <v>70.285929284274488</v>
      </c>
      <c r="BH123" s="2">
        <f t="shared" si="45"/>
        <v>71.11727872202988</v>
      </c>
      <c r="BI123" s="2">
        <f t="shared" si="45"/>
        <v>71.579793226716419</v>
      </c>
      <c r="BJ123" s="2">
        <f t="shared" si="45"/>
        <v>71.056486283150463</v>
      </c>
      <c r="BK123" s="2">
        <f t="shared" si="45"/>
        <v>68.565114521658586</v>
      </c>
      <c r="BL123" s="2">
        <f t="shared" si="45"/>
        <v>66.011743107874167</v>
      </c>
      <c r="BM123" s="2">
        <f t="shared" si="45"/>
        <v>63.968021933032567</v>
      </c>
      <c r="BN123" s="2">
        <f t="shared" si="45"/>
        <v>62.404264424759802</v>
      </c>
      <c r="BP123" s="2">
        <f t="shared" si="46"/>
        <v>37.862099999999998</v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>
        <f t="shared" si="46"/>
        <v>61.648000000000003</v>
      </c>
      <c r="CD123" s="2">
        <f t="shared" si="46"/>
        <v>60.055999999999997</v>
      </c>
      <c r="CF123" s="2" t="str">
        <f t="shared" si="47"/>
        <v/>
      </c>
      <c r="CG123" s="2">
        <f t="shared" si="47"/>
        <v>43.981000000000002</v>
      </c>
      <c r="CH123" s="2">
        <f t="shared" si="47"/>
        <v>50.13</v>
      </c>
      <c r="CI123" s="2">
        <f t="shared" si="47"/>
        <v>55.722000000000001</v>
      </c>
      <c r="CJ123" s="2">
        <f t="shared" si="47"/>
        <v>61.13</v>
      </c>
      <c r="CK123" s="2">
        <f t="shared" si="47"/>
        <v>64.593000000000004</v>
      </c>
      <c r="CL123" s="2">
        <f t="shared" si="47"/>
        <v>68.37</v>
      </c>
      <c r="CM123" s="2">
        <f t="shared" si="47"/>
        <v>68.185000000000002</v>
      </c>
      <c r="CN123" s="2">
        <f t="shared" si="47"/>
        <v>71.332999999999998</v>
      </c>
      <c r="CO123" s="2">
        <f t="shared" si="47"/>
        <v>70.647999999999996</v>
      </c>
      <c r="CP123" s="2">
        <f t="shared" si="47"/>
        <v>71.555999999999997</v>
      </c>
      <c r="CQ123" s="2">
        <f t="shared" si="47"/>
        <v>66.519000000000005</v>
      </c>
      <c r="CR123" s="2">
        <f t="shared" si="47"/>
        <v>64.111000000000004</v>
      </c>
      <c r="CS123" s="2" t="str">
        <f t="shared" si="47"/>
        <v/>
      </c>
      <c r="CT123" s="2" t="str">
        <f t="shared" si="47"/>
        <v/>
      </c>
      <c r="CV123" s="2">
        <f t="shared" si="48"/>
        <v>38.986748031525735</v>
      </c>
      <c r="CW123" s="2">
        <f t="shared" si="48"/>
        <v>45.834864620811011</v>
      </c>
      <c r="CX123" s="2">
        <f t="shared" si="48"/>
        <v>50.480436421690221</v>
      </c>
      <c r="CY123" s="2">
        <f t="shared" si="48"/>
        <v>57.775766310827294</v>
      </c>
      <c r="CZ123" s="2">
        <f t="shared" si="48"/>
        <v>62.067586553280755</v>
      </c>
      <c r="DA123" s="2">
        <f t="shared" si="48"/>
        <v>64.951573574690983</v>
      </c>
      <c r="DB123" s="2">
        <f t="shared" si="48"/>
        <v>68.494609376569784</v>
      </c>
      <c r="DC123" s="2">
        <f t="shared" si="48"/>
        <v>71.24965649211633</v>
      </c>
      <c r="DD123" s="2">
        <f t="shared" si="48"/>
        <v>71.641937068394284</v>
      </c>
      <c r="DE123" s="2">
        <f t="shared" si="48"/>
        <v>72.833834965333779</v>
      </c>
      <c r="DF123" s="2">
        <f t="shared" si="48"/>
        <v>71.895694334703109</v>
      </c>
      <c r="DG123" s="2">
        <f t="shared" si="48"/>
        <v>70.001787520208552</v>
      </c>
      <c r="DH123" s="2">
        <f t="shared" si="48"/>
        <v>67.3117261933984</v>
      </c>
      <c r="DI123" s="2">
        <f t="shared" si="48"/>
        <v>65.306949712821137</v>
      </c>
      <c r="DJ123" s="2">
        <f t="shared" si="48"/>
        <v>63.326054576463918</v>
      </c>
      <c r="DL123" s="2">
        <f t="shared" si="49"/>
        <v>36.808010629985084</v>
      </c>
      <c r="DM123" s="2">
        <f t="shared" si="49"/>
        <v>43.625369882592494</v>
      </c>
      <c r="DN123" s="2">
        <f t="shared" si="49"/>
        <v>49.076134136350575</v>
      </c>
      <c r="DO123" s="2">
        <f t="shared" si="49"/>
        <v>55.964777919284771</v>
      </c>
      <c r="DP123" s="2">
        <f t="shared" si="49"/>
        <v>60.017194184624451</v>
      </c>
      <c r="DQ123" s="2">
        <f t="shared" si="49"/>
        <v>64.054578436686086</v>
      </c>
      <c r="DR123" s="2">
        <f t="shared" si="49"/>
        <v>68.37113056278892</v>
      </c>
      <c r="DS123" s="2">
        <f t="shared" si="49"/>
        <v>69.576595164102784</v>
      </c>
      <c r="DT123" s="2">
        <f t="shared" si="49"/>
        <v>70.702503678134178</v>
      </c>
      <c r="DU123" s="2">
        <f t="shared" si="49"/>
        <v>70.55132306494275</v>
      </c>
      <c r="DV123" s="2">
        <f t="shared" si="49"/>
        <v>70.342936918563439</v>
      </c>
      <c r="DW123" s="2">
        <f t="shared" si="49"/>
        <v>67.235557934636873</v>
      </c>
      <c r="DX123" s="2">
        <f t="shared" si="49"/>
        <v>64.726527690777104</v>
      </c>
      <c r="DY123" s="2">
        <f t="shared" si="49"/>
        <v>62.546730544090053</v>
      </c>
      <c r="DZ123" s="2">
        <f t="shared" si="49"/>
        <v>61.405979860543965</v>
      </c>
      <c r="EB123" s="2">
        <f t="shared" si="50"/>
        <v>0.50965309670929471</v>
      </c>
      <c r="EC123" s="2">
        <f t="shared" si="50"/>
        <v>0.56196992823539726</v>
      </c>
      <c r="ED123" s="2">
        <f t="shared" si="50"/>
        <v>0.58492619109546984</v>
      </c>
      <c r="EE123" s="2">
        <f t="shared" si="50"/>
        <v>0.56185360301199061</v>
      </c>
      <c r="EF123" s="2">
        <f t="shared" si="50"/>
        <v>0.56512940078288176</v>
      </c>
      <c r="EG123" s="2">
        <f t="shared" si="50"/>
        <v>0.56766312741877201</v>
      </c>
      <c r="EH123" s="2">
        <f t="shared" si="50"/>
        <v>0.57575704075964396</v>
      </c>
      <c r="EI123" s="2">
        <f t="shared" si="50"/>
        <v>0.57602622910786017</v>
      </c>
      <c r="EJ123" s="2">
        <f t="shared" si="50"/>
        <v>0.55848381780335354</v>
      </c>
      <c r="EK123" s="2">
        <f t="shared" si="50"/>
        <v>0.54941301221803618</v>
      </c>
      <c r="EL123" s="2">
        <f t="shared" si="50"/>
        <v>0.5404630773807535</v>
      </c>
      <c r="EM123" s="2">
        <f t="shared" si="50"/>
        <v>0.51936144636854742</v>
      </c>
      <c r="EN123" s="2">
        <f t="shared" si="50"/>
        <v>0.50285619622868627</v>
      </c>
      <c r="EO123" s="2">
        <f t="shared" si="50"/>
        <v>0.48508024107523789</v>
      </c>
      <c r="EP123" s="2">
        <f t="shared" si="50"/>
        <v>0.48008035523891696</v>
      </c>
    </row>
    <row r="124" spans="2:146" x14ac:dyDescent="0.25">
      <c r="B124" s="2">
        <v>102</v>
      </c>
      <c r="C124" s="49">
        <v>36.879300000000001</v>
      </c>
      <c r="D124" s="49">
        <v>43.926000000000002</v>
      </c>
      <c r="E124" s="49">
        <v>49.222000000000001</v>
      </c>
      <c r="F124" s="49">
        <v>55.889000000000003</v>
      </c>
      <c r="G124" s="49">
        <v>60.481000000000002</v>
      </c>
      <c r="H124" s="49">
        <v>64.796000000000006</v>
      </c>
      <c r="I124" s="49">
        <v>68.611000000000004</v>
      </c>
      <c r="J124" s="49">
        <v>69.759</v>
      </c>
      <c r="K124" s="49">
        <v>70.832999999999998</v>
      </c>
      <c r="L124" s="49">
        <v>70.073999999999998</v>
      </c>
      <c r="M124" s="49">
        <v>70.593000000000004</v>
      </c>
      <c r="N124" s="49">
        <v>67.703999999999994</v>
      </c>
      <c r="O124" s="49">
        <v>64.611000000000004</v>
      </c>
      <c r="P124" s="49">
        <v>62.685000000000002</v>
      </c>
      <c r="Q124" s="49">
        <v>60.610999999999997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37.797305189559701</v>
      </c>
      <c r="U124" s="4">
        <f t="shared" si="51"/>
        <v>44.500200618378408</v>
      </c>
      <c r="V124" s="4">
        <f t="shared" si="51"/>
        <v>49.609481546238527</v>
      </c>
      <c r="W124" s="4">
        <f t="shared" si="51"/>
        <v>56.644748369576298</v>
      </c>
      <c r="X124" s="4">
        <f t="shared" si="51"/>
        <v>60.798681556407132</v>
      </c>
      <c r="Y124" s="4">
        <f t="shared" si="51"/>
        <v>64.35566963720072</v>
      </c>
      <c r="Z124" s="4">
        <f t="shared" si="51"/>
        <v>68.345545917025049</v>
      </c>
      <c r="AA124" s="4">
        <f t="shared" si="51"/>
        <v>70.172331083414335</v>
      </c>
      <c r="AB124" s="4">
        <f t="shared" si="51"/>
        <v>71.023189808010272</v>
      </c>
      <c r="AC124" s="4">
        <f t="shared" si="51"/>
        <v>71.456441342699677</v>
      </c>
      <c r="AD124" s="4">
        <f t="shared" si="51"/>
        <v>70.939383730464485</v>
      </c>
      <c r="AE124" s="4">
        <f t="shared" si="51"/>
        <v>68.424553379231185</v>
      </c>
      <c r="AF124" s="4">
        <f t="shared" si="51"/>
        <v>65.860303077854383</v>
      </c>
      <c r="AG124" s="4">
        <f t="shared" si="51"/>
        <v>63.816468464452456</v>
      </c>
      <c r="AH124" s="4">
        <f t="shared" si="51"/>
        <v>62.27067309421475</v>
      </c>
      <c r="AJ124" s="4">
        <f t="shared" ref="AJ124:AX140" si="52">IF(OR($B124 &lt; C$226, $B124 &gt; C$231), 0, C124-T124)</f>
        <v>-0.91800518955970034</v>
      </c>
      <c r="AK124" s="4">
        <f t="shared" si="52"/>
        <v>-0.57420061837840564</v>
      </c>
      <c r="AL124" s="4">
        <f t="shared" si="52"/>
        <v>-0.38748154623852571</v>
      </c>
      <c r="AM124" s="4">
        <f t="shared" si="52"/>
        <v>-0.75574836957629543</v>
      </c>
      <c r="AN124" s="4">
        <f t="shared" si="52"/>
        <v>-0.31768155640713047</v>
      </c>
      <c r="AO124" s="4">
        <f t="shared" si="52"/>
        <v>0.44033036279928695</v>
      </c>
      <c r="AP124" s="4">
        <f t="shared" si="52"/>
        <v>0.26545408297495499</v>
      </c>
      <c r="AQ124" s="4">
        <f t="shared" si="52"/>
        <v>-0.41333108341433444</v>
      </c>
      <c r="AR124" s="4">
        <f t="shared" si="52"/>
        <v>-0.19018980801027396</v>
      </c>
      <c r="AS124" s="4">
        <f t="shared" si="52"/>
        <v>-1.3824413426996784</v>
      </c>
      <c r="AT124" s="4">
        <f t="shared" si="52"/>
        <v>-0.34638373046448123</v>
      </c>
      <c r="AU124" s="4">
        <f t="shared" si="52"/>
        <v>-0.72055337923119112</v>
      </c>
      <c r="AV124" s="4">
        <f t="shared" si="52"/>
        <v>-1.2493030778543783</v>
      </c>
      <c r="AW124" s="4">
        <f t="shared" si="52"/>
        <v>-1.1314684644524533</v>
      </c>
      <c r="AX124" s="4">
        <f t="shared" si="52"/>
        <v>-1.6596730942147531</v>
      </c>
      <c r="AZ124" s="2">
        <f t="shared" ref="AZ124:BN140" si="53">IF(OR($B124 &lt; C$226, $B124 &gt; C$231), #N/A, ((1-EB124)*CV124) + (EB124*DL124))</f>
        <v>37.797188063574623</v>
      </c>
      <c r="BA124" s="2">
        <f t="shared" si="53"/>
        <v>44.498456566478851</v>
      </c>
      <c r="BB124" s="2">
        <f t="shared" si="53"/>
        <v>49.563501016886512</v>
      </c>
      <c r="BC124" s="2">
        <f t="shared" si="53"/>
        <v>56.637139083383701</v>
      </c>
      <c r="BD124" s="2">
        <f t="shared" si="53"/>
        <v>60.790072210718165</v>
      </c>
      <c r="BE124" s="2">
        <f t="shared" si="53"/>
        <v>64.343727495171677</v>
      </c>
      <c r="BF124" s="2">
        <f t="shared" si="53"/>
        <v>68.328062064706387</v>
      </c>
      <c r="BG124" s="2">
        <f t="shared" si="53"/>
        <v>70.160263934516536</v>
      </c>
      <c r="BH124" s="2">
        <f t="shared" si="53"/>
        <v>71.018003745873628</v>
      </c>
      <c r="BI124" s="2">
        <f t="shared" si="53"/>
        <v>71.452657660545682</v>
      </c>
      <c r="BJ124" s="2">
        <f t="shared" si="53"/>
        <v>70.939045751742853</v>
      </c>
      <c r="BK124" s="2">
        <f t="shared" si="53"/>
        <v>68.424136560829169</v>
      </c>
      <c r="BL124" s="2">
        <f t="shared" si="53"/>
        <v>65.85960244299153</v>
      </c>
      <c r="BM124" s="2">
        <f t="shared" si="53"/>
        <v>63.815983015327831</v>
      </c>
      <c r="BN124" s="2">
        <f t="shared" si="53"/>
        <v>62.270395124928029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>
        <f t="shared" ref="CF124:CT140" si="55">IF(OR(AND($B124&gt;AVERAGE(C$228,C$229), $B124&lt;C$229), AND($B124&gt;C$230, $B124&lt;C$231), AND($B124 &gt; (C$9 + C$13*$A$229), $B124 &lt; (C$10 - C$14*$A$229))), C124, "")</f>
        <v>36.879300000000001</v>
      </c>
      <c r="CG124" s="2">
        <f t="shared" si="55"/>
        <v>43.926000000000002</v>
      </c>
      <c r="CH124" s="2">
        <f t="shared" si="55"/>
        <v>49.222000000000001</v>
      </c>
      <c r="CI124" s="2">
        <f t="shared" si="55"/>
        <v>55.889000000000003</v>
      </c>
      <c r="CJ124" s="2">
        <f t="shared" si="55"/>
        <v>60.481000000000002</v>
      </c>
      <c r="CK124" s="2">
        <f t="shared" si="55"/>
        <v>64.796000000000006</v>
      </c>
      <c r="CL124" s="2">
        <f t="shared" si="55"/>
        <v>68.611000000000004</v>
      </c>
      <c r="CM124" s="2">
        <f t="shared" si="55"/>
        <v>69.759</v>
      </c>
      <c r="CN124" s="2">
        <f t="shared" si="55"/>
        <v>70.832999999999998</v>
      </c>
      <c r="CO124" s="2">
        <f t="shared" si="55"/>
        <v>70.073999999999998</v>
      </c>
      <c r="CP124" s="2">
        <f t="shared" si="55"/>
        <v>70.593000000000004</v>
      </c>
      <c r="CQ124" s="2">
        <f t="shared" si="55"/>
        <v>67.703999999999994</v>
      </c>
      <c r="CR124" s="2">
        <f t="shared" si="55"/>
        <v>64.611000000000004</v>
      </c>
      <c r="CS124" s="2">
        <f t="shared" si="55"/>
        <v>62.685000000000002</v>
      </c>
      <c r="CT124" s="2">
        <f t="shared" si="55"/>
        <v>60.610999999999997</v>
      </c>
      <c r="CV124" s="2">
        <f t="shared" ref="CV124:DJ140" si="56">BP$223*$B124+BP$224</f>
        <v>38.97747044729045</v>
      </c>
      <c r="CW124" s="2">
        <f t="shared" si="56"/>
        <v>45.819512051118899</v>
      </c>
      <c r="CX124" s="2">
        <f t="shared" si="56"/>
        <v>50.431486097597748</v>
      </c>
      <c r="CY124" s="2">
        <f t="shared" si="56"/>
        <v>57.739539804676618</v>
      </c>
      <c r="CZ124" s="2">
        <f t="shared" si="56"/>
        <v>62.030731976046098</v>
      </c>
      <c r="DA124" s="2">
        <f t="shared" si="56"/>
        <v>64.916577237373929</v>
      </c>
      <c r="DB124" s="2">
        <f t="shared" si="56"/>
        <v>68.455331855994928</v>
      </c>
      <c r="DC124" s="2">
        <f t="shared" si="56"/>
        <v>71.229717461284821</v>
      </c>
      <c r="DD124" s="2">
        <f t="shared" si="56"/>
        <v>71.626802256347801</v>
      </c>
      <c r="DE124" s="2">
        <f t="shared" si="56"/>
        <v>72.825049735743107</v>
      </c>
      <c r="DF124" s="2">
        <f t="shared" si="56"/>
        <v>71.870255917357753</v>
      </c>
      <c r="DG124" s="2">
        <f t="shared" si="56"/>
        <v>69.965123549427375</v>
      </c>
      <c r="DH124" s="2">
        <f t="shared" si="56"/>
        <v>67.257475071170816</v>
      </c>
      <c r="DI124" s="2">
        <f t="shared" si="56"/>
        <v>65.247843300142605</v>
      </c>
      <c r="DJ124" s="2">
        <f t="shared" si="56"/>
        <v>63.284479127751169</v>
      </c>
      <c r="DL124" s="2">
        <f t="shared" ref="DL124:DZ140" si="57">CF$223*$B124+CF$224</f>
        <v>36.761534045025179</v>
      </c>
      <c r="DM124" s="2">
        <f t="shared" si="57"/>
        <v>43.559356418907896</v>
      </c>
      <c r="DN124" s="2">
        <f t="shared" si="57"/>
        <v>49.001759500033231</v>
      </c>
      <c r="DO124" s="2">
        <f t="shared" si="57"/>
        <v>55.853103879728408</v>
      </c>
      <c r="DP124" s="2">
        <f t="shared" si="57"/>
        <v>59.919379631425784</v>
      </c>
      <c r="DQ124" s="2">
        <f t="shared" si="57"/>
        <v>63.945828984939958</v>
      </c>
      <c r="DR124" s="2">
        <f t="shared" si="57"/>
        <v>68.242535561143981</v>
      </c>
      <c r="DS124" s="2">
        <f t="shared" si="57"/>
        <v>69.442372705080032</v>
      </c>
      <c r="DT124" s="2">
        <f t="shared" si="57"/>
        <v>70.579059244463409</v>
      </c>
      <c r="DU124" s="2">
        <f t="shared" si="57"/>
        <v>70.426160135818932</v>
      </c>
      <c r="DV124" s="2">
        <f t="shared" si="57"/>
        <v>70.216937861949376</v>
      </c>
      <c r="DW124" s="2">
        <f t="shared" si="57"/>
        <v>67.123524226793251</v>
      </c>
      <c r="DX124" s="2">
        <f t="shared" si="57"/>
        <v>64.599209897195919</v>
      </c>
      <c r="DY124" s="2">
        <f t="shared" si="57"/>
        <v>62.429780712945586</v>
      </c>
      <c r="DZ124" s="2">
        <f t="shared" si="57"/>
        <v>61.268790724523647</v>
      </c>
      <c r="EB124" s="2">
        <f t="shared" ref="EB124:EP140" si="58">POWER(10,($B124-C$224)/C$225)/(1+POWER(10,($B124-C$224)/C$225))</f>
        <v>0.53263369043862185</v>
      </c>
      <c r="EC124" s="2">
        <f t="shared" si="58"/>
        <v>0.58449757433196203</v>
      </c>
      <c r="ED124" s="2">
        <f t="shared" si="58"/>
        <v>0.60709864542620529</v>
      </c>
      <c r="EE124" s="2">
        <f t="shared" si="58"/>
        <v>0.58438280713042934</v>
      </c>
      <c r="EF124" s="2">
        <f t="shared" si="58"/>
        <v>0.5876137957215497</v>
      </c>
      <c r="EG124" s="2">
        <f t="shared" si="58"/>
        <v>0.59011153588578702</v>
      </c>
      <c r="EH124" s="2">
        <f t="shared" si="58"/>
        <v>0.59808274095038327</v>
      </c>
      <c r="EI124" s="2">
        <f t="shared" si="58"/>
        <v>0.59834764560986586</v>
      </c>
      <c r="EJ124" s="2">
        <f t="shared" si="58"/>
        <v>0.58105709469656486</v>
      </c>
      <c r="EK124" s="2">
        <f t="shared" si="58"/>
        <v>0.57209472050769161</v>
      </c>
      <c r="EL124" s="2">
        <f t="shared" si="58"/>
        <v>0.56323715970360388</v>
      </c>
      <c r="EM124" s="2">
        <f t="shared" si="58"/>
        <v>0.54229566298239607</v>
      </c>
      <c r="EN124" s="2">
        <f t="shared" si="58"/>
        <v>0.52585898572679013</v>
      </c>
      <c r="EO124" s="2">
        <f t="shared" si="58"/>
        <v>0.50810095251964271</v>
      </c>
      <c r="EP124" s="2">
        <f t="shared" si="58"/>
        <v>0.50309561795334379</v>
      </c>
    </row>
    <row r="125" spans="2:146" x14ac:dyDescent="0.25">
      <c r="B125" s="2">
        <v>103</v>
      </c>
      <c r="C125" s="49">
        <v>37.448300000000003</v>
      </c>
      <c r="D125" s="49">
        <v>43.593000000000004</v>
      </c>
      <c r="E125" s="49">
        <v>49.518999999999998</v>
      </c>
      <c r="F125" s="49">
        <v>56.314999999999998</v>
      </c>
      <c r="G125" s="49">
        <v>60.573999999999998</v>
      </c>
      <c r="H125" s="49">
        <v>65.019000000000005</v>
      </c>
      <c r="I125" s="49">
        <v>70.241</v>
      </c>
      <c r="J125" s="49">
        <v>70.111000000000004</v>
      </c>
      <c r="K125" s="49">
        <v>71.593000000000004</v>
      </c>
      <c r="L125" s="49">
        <v>70.685000000000002</v>
      </c>
      <c r="M125" s="49">
        <v>71.37</v>
      </c>
      <c r="N125" s="49">
        <v>68.147999999999996</v>
      </c>
      <c r="O125" s="49">
        <v>63.241</v>
      </c>
      <c r="P125" s="49">
        <v>62.5</v>
      </c>
      <c r="Q125" s="49">
        <v>61.314999999999998</v>
      </c>
      <c r="T125" s="4">
        <f t="shared" si="51"/>
        <v>37.716656007580106</v>
      </c>
      <c r="U125" s="4">
        <f t="shared" si="51"/>
        <v>44.407189973096543</v>
      </c>
      <c r="V125" s="4">
        <f t="shared" si="51"/>
        <v>49.572270100551478</v>
      </c>
      <c r="W125" s="4">
        <f t="shared" si="51"/>
        <v>56.535433912330305</v>
      </c>
      <c r="X125" s="4">
        <f t="shared" si="51"/>
        <v>60.69519631114791</v>
      </c>
      <c r="Y125" s="4">
        <f t="shared" si="51"/>
        <v>64.277064040695421</v>
      </c>
      <c r="Z125" s="4">
        <f t="shared" si="51"/>
        <v>68.279802941133894</v>
      </c>
      <c r="AA125" s="4">
        <f t="shared" si="51"/>
        <v>70.067896506683397</v>
      </c>
      <c r="AB125" s="4">
        <f t="shared" si="51"/>
        <v>70.931084082891076</v>
      </c>
      <c r="AC125" s="4">
        <f t="shared" si="51"/>
        <v>71.332774580634862</v>
      </c>
      <c r="AD125" s="4">
        <f t="shared" si="51"/>
        <v>70.81880433455801</v>
      </c>
      <c r="AE125" s="4">
        <f t="shared" si="51"/>
        <v>68.281604352711554</v>
      </c>
      <c r="AF125" s="4">
        <f t="shared" si="51"/>
        <v>65.706254417840682</v>
      </c>
      <c r="AG125" s="4">
        <f t="shared" si="51"/>
        <v>63.661908740453313</v>
      </c>
      <c r="AH125" s="4">
        <f t="shared" si="51"/>
        <v>62.132215913728182</v>
      </c>
      <c r="AJ125" s="4">
        <f t="shared" si="52"/>
        <v>-0.26835600758010258</v>
      </c>
      <c r="AK125" s="4">
        <f t="shared" si="52"/>
        <v>-0.81418997309653918</v>
      </c>
      <c r="AL125" s="4">
        <f t="shared" si="52"/>
        <v>-5.3270100551479516E-2</v>
      </c>
      <c r="AM125" s="4">
        <f t="shared" si="52"/>
        <v>-0.22043391233030718</v>
      </c>
      <c r="AN125" s="4">
        <f t="shared" si="52"/>
        <v>-0.12119631114791218</v>
      </c>
      <c r="AO125" s="4">
        <f t="shared" si="52"/>
        <v>0.741935959304584</v>
      </c>
      <c r="AP125" s="4">
        <f t="shared" si="52"/>
        <v>1.9611970588661052</v>
      </c>
      <c r="AQ125" s="4">
        <f t="shared" si="52"/>
        <v>4.3103493316607455E-2</v>
      </c>
      <c r="AR125" s="4">
        <f t="shared" si="52"/>
        <v>0.66191591710892794</v>
      </c>
      <c r="AS125" s="4">
        <f t="shared" si="52"/>
        <v>-0.64777458063485938</v>
      </c>
      <c r="AT125" s="4">
        <f t="shared" si="52"/>
        <v>0.55119566544199472</v>
      </c>
      <c r="AU125" s="4">
        <f t="shared" si="52"/>
        <v>-0.13360435271155779</v>
      </c>
      <c r="AV125" s="4">
        <f t="shared" si="52"/>
        <v>-2.4652544178406828</v>
      </c>
      <c r="AW125" s="4">
        <f t="shared" si="52"/>
        <v>-1.1619087404533133</v>
      </c>
      <c r="AX125" s="4">
        <f t="shared" si="52"/>
        <v>-0.81721591372818381</v>
      </c>
      <c r="AZ125" s="2">
        <f t="shared" si="53"/>
        <v>37.716628755633934</v>
      </c>
      <c r="BA125" s="2">
        <f t="shared" si="53"/>
        <v>44.402239022148819</v>
      </c>
      <c r="BB125" s="2">
        <f t="shared" si="53"/>
        <v>49.46748122107563</v>
      </c>
      <c r="BC125" s="2">
        <f t="shared" si="53"/>
        <v>56.513303921493751</v>
      </c>
      <c r="BD125" s="2">
        <f t="shared" si="53"/>
        <v>60.66933500648291</v>
      </c>
      <c r="BE125" s="2">
        <f t="shared" si="53"/>
        <v>64.242146933824642</v>
      </c>
      <c r="BF125" s="2">
        <f t="shared" si="53"/>
        <v>68.228741086650501</v>
      </c>
      <c r="BG125" s="2">
        <f t="shared" si="53"/>
        <v>70.030258195735584</v>
      </c>
      <c r="BH125" s="2">
        <f t="shared" si="53"/>
        <v>70.91422544985403</v>
      </c>
      <c r="BI125" s="2">
        <f t="shared" si="53"/>
        <v>71.320994929183001</v>
      </c>
      <c r="BJ125" s="2">
        <f t="shared" si="53"/>
        <v>70.81748713302099</v>
      </c>
      <c r="BK125" s="2">
        <f t="shared" si="53"/>
        <v>68.280220335806405</v>
      </c>
      <c r="BL125" s="2">
        <f t="shared" si="53"/>
        <v>65.704398658282173</v>
      </c>
      <c r="BM125" s="2">
        <f t="shared" si="53"/>
        <v>63.66137955604799</v>
      </c>
      <c r="BN125" s="2">
        <f t="shared" si="53"/>
        <v>62.132152358276983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>
        <f t="shared" si="55"/>
        <v>37.448300000000003</v>
      </c>
      <c r="CG125" s="2">
        <f t="shared" si="55"/>
        <v>43.593000000000004</v>
      </c>
      <c r="CH125" s="2" t="str">
        <f t="shared" si="55"/>
        <v/>
      </c>
      <c r="CI125" s="2">
        <f t="shared" si="55"/>
        <v>56.314999999999998</v>
      </c>
      <c r="CJ125" s="2">
        <f t="shared" si="55"/>
        <v>60.573999999999998</v>
      </c>
      <c r="CK125" s="2">
        <f t="shared" si="55"/>
        <v>65.019000000000005</v>
      </c>
      <c r="CL125" s="2">
        <f t="shared" si="55"/>
        <v>70.241</v>
      </c>
      <c r="CM125" s="2">
        <f t="shared" si="55"/>
        <v>70.111000000000004</v>
      </c>
      <c r="CN125" s="2">
        <f t="shared" si="55"/>
        <v>71.593000000000004</v>
      </c>
      <c r="CO125" s="2">
        <f t="shared" si="55"/>
        <v>70.685000000000002</v>
      </c>
      <c r="CP125" s="2">
        <f t="shared" si="55"/>
        <v>71.37</v>
      </c>
      <c r="CQ125" s="2">
        <f t="shared" si="55"/>
        <v>68.147999999999996</v>
      </c>
      <c r="CR125" s="2">
        <f t="shared" si="55"/>
        <v>63.241</v>
      </c>
      <c r="CS125" s="2">
        <f t="shared" si="55"/>
        <v>62.5</v>
      </c>
      <c r="CT125" s="2">
        <f t="shared" si="55"/>
        <v>61.314999999999998</v>
      </c>
      <c r="CV125" s="2">
        <f t="shared" si="56"/>
        <v>38.968192863055172</v>
      </c>
      <c r="CW125" s="2">
        <f t="shared" si="56"/>
        <v>45.804159481426787</v>
      </c>
      <c r="CX125" s="2">
        <f t="shared" si="56"/>
        <v>50.382535773505275</v>
      </c>
      <c r="CY125" s="2">
        <f t="shared" si="56"/>
        <v>57.703313298525941</v>
      </c>
      <c r="CZ125" s="2">
        <f t="shared" si="56"/>
        <v>61.993877398811435</v>
      </c>
      <c r="DA125" s="2">
        <f t="shared" si="56"/>
        <v>64.881580900056889</v>
      </c>
      <c r="DB125" s="2">
        <f t="shared" si="56"/>
        <v>68.416054335420071</v>
      </c>
      <c r="DC125" s="2">
        <f t="shared" si="56"/>
        <v>71.209778430453326</v>
      </c>
      <c r="DD125" s="2">
        <f t="shared" si="56"/>
        <v>71.611667444301332</v>
      </c>
      <c r="DE125" s="2">
        <f t="shared" si="56"/>
        <v>72.816264506152436</v>
      </c>
      <c r="DF125" s="2">
        <f t="shared" si="56"/>
        <v>71.844817500012397</v>
      </c>
      <c r="DG125" s="2">
        <f t="shared" si="56"/>
        <v>69.928459578646198</v>
      </c>
      <c r="DH125" s="2">
        <f t="shared" si="56"/>
        <v>67.203223948943233</v>
      </c>
      <c r="DI125" s="2">
        <f t="shared" si="56"/>
        <v>65.18873688746406</v>
      </c>
      <c r="DJ125" s="2">
        <f t="shared" si="56"/>
        <v>63.242903679038427</v>
      </c>
      <c r="DL125" s="2">
        <f t="shared" si="57"/>
        <v>36.715057460065275</v>
      </c>
      <c r="DM125" s="2">
        <f t="shared" si="57"/>
        <v>43.493342955223298</v>
      </c>
      <c r="DN125" s="2">
        <f t="shared" si="57"/>
        <v>48.927384863715893</v>
      </c>
      <c r="DO125" s="2">
        <f t="shared" si="57"/>
        <v>55.741429840172046</v>
      </c>
      <c r="DP125" s="2">
        <f t="shared" si="57"/>
        <v>59.82156507822711</v>
      </c>
      <c r="DQ125" s="2">
        <f t="shared" si="57"/>
        <v>63.837079533193823</v>
      </c>
      <c r="DR125" s="2">
        <f t="shared" si="57"/>
        <v>68.113940559499056</v>
      </c>
      <c r="DS125" s="2">
        <f t="shared" si="57"/>
        <v>69.308150246057295</v>
      </c>
      <c r="DT125" s="2">
        <f t="shared" si="57"/>
        <v>70.455614810792639</v>
      </c>
      <c r="DU125" s="2">
        <f t="shared" si="57"/>
        <v>70.300997206695101</v>
      </c>
      <c r="DV125" s="2">
        <f t="shared" si="57"/>
        <v>70.090938805335313</v>
      </c>
      <c r="DW125" s="2">
        <f t="shared" si="57"/>
        <v>67.011490518949643</v>
      </c>
      <c r="DX125" s="2">
        <f t="shared" si="57"/>
        <v>64.471892103614721</v>
      </c>
      <c r="DY125" s="2">
        <f t="shared" si="57"/>
        <v>62.312830881801119</v>
      </c>
      <c r="DZ125" s="2">
        <f t="shared" si="57"/>
        <v>61.131601588503329</v>
      </c>
      <c r="EB125" s="2">
        <f t="shared" si="58"/>
        <v>0.55547665078646213</v>
      </c>
      <c r="EC125" s="2">
        <f t="shared" si="58"/>
        <v>0.60667752864881164</v>
      </c>
      <c r="ED125" s="2">
        <f t="shared" si="58"/>
        <v>0.62883825057161202</v>
      </c>
      <c r="EE125" s="2">
        <f t="shared" si="58"/>
        <v>0.60656476406129478</v>
      </c>
      <c r="EF125" s="2">
        <f t="shared" si="58"/>
        <v>0.60973847074265886</v>
      </c>
      <c r="EG125" s="2">
        <f t="shared" si="58"/>
        <v>0.61219064571705994</v>
      </c>
      <c r="EH125" s="2">
        <f t="shared" si="58"/>
        <v>0.62000896251266036</v>
      </c>
      <c r="EI125" s="2">
        <f t="shared" si="58"/>
        <v>0.62026859109283283</v>
      </c>
      <c r="EJ125" s="2">
        <f t="shared" si="58"/>
        <v>0.60329605610648041</v>
      </c>
      <c r="EK125" s="2">
        <f t="shared" si="58"/>
        <v>0.59447740496289825</v>
      </c>
      <c r="EL125" s="2">
        <f t="shared" si="58"/>
        <v>0.58574767463068156</v>
      </c>
      <c r="EM125" s="2">
        <f t="shared" si="58"/>
        <v>0.56505201430256258</v>
      </c>
      <c r="EN125" s="2">
        <f t="shared" si="58"/>
        <v>0.54875254108157789</v>
      </c>
      <c r="EO125" s="2">
        <f t="shared" si="58"/>
        <v>0.53108736113369237</v>
      </c>
      <c r="EP125" s="2">
        <f t="shared" si="58"/>
        <v>0.52609776959010812</v>
      </c>
    </row>
    <row r="126" spans="2:146" x14ac:dyDescent="0.25">
      <c r="B126" s="2">
        <v>104</v>
      </c>
      <c r="C126" s="49">
        <v>36.206899999999997</v>
      </c>
      <c r="D126" s="49">
        <v>44.314999999999998</v>
      </c>
      <c r="E126" s="49">
        <v>49.37</v>
      </c>
      <c r="F126" s="49">
        <v>57.093000000000004</v>
      </c>
      <c r="G126" s="49">
        <v>60.222000000000001</v>
      </c>
      <c r="H126" s="49">
        <v>65.037000000000006</v>
      </c>
      <c r="I126" s="49">
        <v>73.314999999999998</v>
      </c>
      <c r="J126" s="49">
        <v>71.221999999999994</v>
      </c>
      <c r="K126" s="49">
        <v>71.13</v>
      </c>
      <c r="L126" s="49">
        <v>69.852000000000004</v>
      </c>
      <c r="M126" s="49">
        <v>70.980999999999995</v>
      </c>
      <c r="N126" s="49">
        <v>66.926000000000002</v>
      </c>
      <c r="O126" s="49">
        <v>65.721999999999994</v>
      </c>
      <c r="P126" s="49">
        <v>61.795999999999999</v>
      </c>
      <c r="Q126" s="49">
        <v>61.63</v>
      </c>
      <c r="T126" s="4">
        <f t="shared" si="51"/>
        <v>37.634907398298957</v>
      </c>
      <c r="U126" s="4">
        <f t="shared" si="51"/>
        <v>44.317733199373926</v>
      </c>
      <c r="V126" s="4">
        <f t="shared" si="51"/>
        <v>49.593957329402961</v>
      </c>
      <c r="W126" s="4">
        <f t="shared" si="51"/>
        <v>56.446460138707373</v>
      </c>
      <c r="X126" s="4">
        <f t="shared" si="51"/>
        <v>60.618491753461107</v>
      </c>
      <c r="Y126" s="4">
        <f t="shared" si="51"/>
        <v>64.232065436906154</v>
      </c>
      <c r="Z126" s="4">
        <f t="shared" si="51"/>
        <v>68.262922037895692</v>
      </c>
      <c r="AA126" s="4">
        <f t="shared" si="51"/>
        <v>70.003553305616649</v>
      </c>
      <c r="AB126" s="4">
        <f t="shared" si="51"/>
        <v>70.856295910651241</v>
      </c>
      <c r="AC126" s="4">
        <f t="shared" si="51"/>
        <v>71.218884437962956</v>
      </c>
      <c r="AD126" s="4">
        <f t="shared" si="51"/>
        <v>70.696721416854146</v>
      </c>
      <c r="AE126" s="4">
        <f t="shared" si="51"/>
        <v>68.137946737492911</v>
      </c>
      <c r="AF126" s="4">
        <f t="shared" si="51"/>
        <v>65.551236551822484</v>
      </c>
      <c r="AG126" s="4">
        <f t="shared" si="51"/>
        <v>63.505745394919352</v>
      </c>
      <c r="AH126" s="4">
        <f t="shared" si="51"/>
        <v>61.989767620907294</v>
      </c>
      <c r="AJ126" s="4">
        <f t="shared" si="52"/>
        <v>-1.4280073982989592</v>
      </c>
      <c r="AK126" s="4">
        <f t="shared" si="52"/>
        <v>-2.7331993739281302E-3</v>
      </c>
      <c r="AL126" s="4">
        <f t="shared" si="52"/>
        <v>-0.22395732940296398</v>
      </c>
      <c r="AM126" s="4">
        <f t="shared" si="52"/>
        <v>0.64653986129263075</v>
      </c>
      <c r="AN126" s="4">
        <f t="shared" si="52"/>
        <v>-0.3964917534611061</v>
      </c>
      <c r="AO126" s="4">
        <f t="shared" si="52"/>
        <v>0.80493456309385181</v>
      </c>
      <c r="AP126" s="4">
        <f t="shared" si="52"/>
        <v>5.0520779621043062</v>
      </c>
      <c r="AQ126" s="4">
        <f t="shared" si="52"/>
        <v>1.2184466943833456</v>
      </c>
      <c r="AR126" s="4">
        <f t="shared" si="52"/>
        <v>0.27370408934875456</v>
      </c>
      <c r="AS126" s="4">
        <f t="shared" si="52"/>
        <v>-1.3668844379629519</v>
      </c>
      <c r="AT126" s="4">
        <f t="shared" si="52"/>
        <v>0.28427858314584853</v>
      </c>
      <c r="AU126" s="4">
        <f t="shared" si="52"/>
        <v>-1.2119467374929087</v>
      </c>
      <c r="AV126" s="4">
        <f t="shared" si="52"/>
        <v>0.17076344817751021</v>
      </c>
      <c r="AW126" s="4">
        <f t="shared" si="52"/>
        <v>-1.7097453949193522</v>
      </c>
      <c r="AX126" s="4">
        <f t="shared" si="52"/>
        <v>-0.35976762090729153</v>
      </c>
      <c r="AZ126" s="2">
        <f t="shared" si="53"/>
        <v>37.63490153242514</v>
      </c>
      <c r="BA126" s="2">
        <f t="shared" si="53"/>
        <v>44.304792693059568</v>
      </c>
      <c r="BB126" s="2">
        <f t="shared" si="53"/>
        <v>49.371110404044749</v>
      </c>
      <c r="BC126" s="2">
        <f t="shared" si="53"/>
        <v>56.386999491552913</v>
      </c>
      <c r="BD126" s="2">
        <f t="shared" si="53"/>
        <v>60.54688848788026</v>
      </c>
      <c r="BE126" s="2">
        <f t="shared" si="53"/>
        <v>64.137814246383613</v>
      </c>
      <c r="BF126" s="2">
        <f t="shared" si="53"/>
        <v>68.125690844680079</v>
      </c>
      <c r="BG126" s="2">
        <f t="shared" si="53"/>
        <v>69.896209666530098</v>
      </c>
      <c r="BH126" s="2">
        <f t="shared" si="53"/>
        <v>70.80615938048112</v>
      </c>
      <c r="BI126" s="2">
        <f t="shared" si="53"/>
        <v>71.18513806847433</v>
      </c>
      <c r="BJ126" s="2">
        <f t="shared" si="53"/>
        <v>70.692054910965254</v>
      </c>
      <c r="BK126" s="2">
        <f t="shared" si="53"/>
        <v>68.133684381582171</v>
      </c>
      <c r="BL126" s="2">
        <f t="shared" si="53"/>
        <v>65.546422955908554</v>
      </c>
      <c r="BM126" s="2">
        <f t="shared" si="53"/>
        <v>63.504501672668809</v>
      </c>
      <c r="BN126" s="2">
        <f t="shared" si="53"/>
        <v>61.989754235095745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>
        <f t="shared" si="55"/>
        <v>36.206899999999997</v>
      </c>
      <c r="CG126" s="2">
        <f t="shared" si="55"/>
        <v>44.314999999999998</v>
      </c>
      <c r="CH126" s="2" t="str">
        <f t="shared" si="55"/>
        <v/>
      </c>
      <c r="CI126" s="2">
        <f t="shared" si="55"/>
        <v>57.093000000000004</v>
      </c>
      <c r="CJ126" s="2">
        <f t="shared" si="55"/>
        <v>60.222000000000001</v>
      </c>
      <c r="CK126" s="2">
        <f t="shared" si="55"/>
        <v>65.037000000000006</v>
      </c>
      <c r="CL126" s="2">
        <f t="shared" si="55"/>
        <v>73.314999999999998</v>
      </c>
      <c r="CM126" s="2">
        <f t="shared" si="55"/>
        <v>71.221999999999994</v>
      </c>
      <c r="CN126" s="2">
        <f t="shared" si="55"/>
        <v>71.13</v>
      </c>
      <c r="CO126" s="2">
        <f t="shared" si="55"/>
        <v>69.852000000000004</v>
      </c>
      <c r="CP126" s="2">
        <f t="shared" si="55"/>
        <v>70.980999999999995</v>
      </c>
      <c r="CQ126" s="2">
        <f t="shared" si="55"/>
        <v>66.926000000000002</v>
      </c>
      <c r="CR126" s="2">
        <f t="shared" si="55"/>
        <v>65.721999999999994</v>
      </c>
      <c r="CS126" s="2">
        <f t="shared" si="55"/>
        <v>61.795999999999999</v>
      </c>
      <c r="CT126" s="2">
        <f t="shared" si="55"/>
        <v>61.63</v>
      </c>
      <c r="CV126" s="2">
        <f t="shared" si="56"/>
        <v>38.958915278819894</v>
      </c>
      <c r="CW126" s="2">
        <f t="shared" si="56"/>
        <v>45.788806911734667</v>
      </c>
      <c r="CX126" s="2">
        <f t="shared" si="56"/>
        <v>50.333585449412801</v>
      </c>
      <c r="CY126" s="2">
        <f t="shared" si="56"/>
        <v>57.667086792375265</v>
      </c>
      <c r="CZ126" s="2">
        <f t="shared" si="56"/>
        <v>61.957022821576778</v>
      </c>
      <c r="DA126" s="2">
        <f t="shared" si="56"/>
        <v>64.846584562739835</v>
      </c>
      <c r="DB126" s="2">
        <f t="shared" si="56"/>
        <v>68.376776814845201</v>
      </c>
      <c r="DC126" s="2">
        <f t="shared" si="56"/>
        <v>71.189839399621832</v>
      </c>
      <c r="DD126" s="2">
        <f t="shared" si="56"/>
        <v>71.596532632254849</v>
      </c>
      <c r="DE126" s="2">
        <f t="shared" si="56"/>
        <v>72.807479276561779</v>
      </c>
      <c r="DF126" s="2">
        <f t="shared" si="56"/>
        <v>71.819379082667041</v>
      </c>
      <c r="DG126" s="2">
        <f t="shared" si="56"/>
        <v>69.891795607865035</v>
      </c>
      <c r="DH126" s="2">
        <f t="shared" si="56"/>
        <v>67.148972826715649</v>
      </c>
      <c r="DI126" s="2">
        <f t="shared" si="56"/>
        <v>65.129630474785529</v>
      </c>
      <c r="DJ126" s="2">
        <f t="shared" si="56"/>
        <v>63.201328230325686</v>
      </c>
      <c r="DL126" s="2">
        <f t="shared" si="57"/>
        <v>36.66858087510537</v>
      </c>
      <c r="DM126" s="2">
        <f t="shared" si="57"/>
        <v>43.4273294915387</v>
      </c>
      <c r="DN126" s="2">
        <f t="shared" si="57"/>
        <v>48.853010227398556</v>
      </c>
      <c r="DO126" s="2">
        <f t="shared" si="57"/>
        <v>55.629755800615683</v>
      </c>
      <c r="DP126" s="2">
        <f t="shared" si="57"/>
        <v>59.72375052502845</v>
      </c>
      <c r="DQ126" s="2">
        <f t="shared" si="57"/>
        <v>63.728330081447695</v>
      </c>
      <c r="DR126" s="2">
        <f t="shared" si="57"/>
        <v>67.985345557854117</v>
      </c>
      <c r="DS126" s="2">
        <f t="shared" si="57"/>
        <v>69.173927787034543</v>
      </c>
      <c r="DT126" s="2">
        <f t="shared" si="57"/>
        <v>70.332170377121884</v>
      </c>
      <c r="DU126" s="2">
        <f t="shared" si="57"/>
        <v>70.175834277571269</v>
      </c>
      <c r="DV126" s="2">
        <f t="shared" si="57"/>
        <v>69.96493974872125</v>
      </c>
      <c r="DW126" s="2">
        <f t="shared" si="57"/>
        <v>66.89945681110602</v>
      </c>
      <c r="DX126" s="2">
        <f t="shared" si="57"/>
        <v>64.344574310033522</v>
      </c>
      <c r="DY126" s="2">
        <f t="shared" si="57"/>
        <v>62.195881050656659</v>
      </c>
      <c r="DZ126" s="2">
        <f t="shared" si="57"/>
        <v>60.994412452483012</v>
      </c>
      <c r="EB126" s="2">
        <f t="shared" si="58"/>
        <v>0.57808752479438574</v>
      </c>
      <c r="EC126" s="2">
        <f t="shared" si="58"/>
        <v>0.62842617337071527</v>
      </c>
      <c r="ED126" s="2">
        <f t="shared" si="58"/>
        <v>0.65006831875698623</v>
      </c>
      <c r="EE126" s="2">
        <f t="shared" si="58"/>
        <v>0.62831582398733354</v>
      </c>
      <c r="EF126" s="2">
        <f t="shared" si="58"/>
        <v>0.63142068966510589</v>
      </c>
      <c r="EG126" s="2">
        <f t="shared" si="58"/>
        <v>0.63381844491893635</v>
      </c>
      <c r="EH126" s="2">
        <f t="shared" si="58"/>
        <v>0.64145610673815867</v>
      </c>
      <c r="EI126" s="2">
        <f t="shared" si="58"/>
        <v>0.64170954967189719</v>
      </c>
      <c r="EJ126" s="2">
        <f t="shared" si="58"/>
        <v>0.62511613943316202</v>
      </c>
      <c r="EK126" s="2">
        <f t="shared" si="58"/>
        <v>0.61647418580764834</v>
      </c>
      <c r="EL126" s="2">
        <f t="shared" si="58"/>
        <v>0.60790566241017308</v>
      </c>
      <c r="EM126" s="2">
        <f t="shared" si="58"/>
        <v>0.58753749013549428</v>
      </c>
      <c r="EN126" s="2">
        <f t="shared" si="58"/>
        <v>0.57144156270024815</v>
      </c>
      <c r="EO126" s="2">
        <f t="shared" si="58"/>
        <v>0.55394260626034098</v>
      </c>
      <c r="EP126" s="2">
        <f t="shared" si="58"/>
        <v>0.54898968388104252</v>
      </c>
    </row>
    <row r="127" spans="2:146" x14ac:dyDescent="0.25">
      <c r="B127" s="2">
        <v>105</v>
      </c>
      <c r="C127" s="49">
        <v>36.827599999999997</v>
      </c>
      <c r="D127" s="49">
        <v>44.185000000000002</v>
      </c>
      <c r="E127" s="49">
        <v>49.722000000000001</v>
      </c>
      <c r="F127" s="49">
        <v>55.593000000000004</v>
      </c>
      <c r="G127" s="49">
        <v>61.13</v>
      </c>
      <c r="H127" s="49">
        <v>64.759</v>
      </c>
      <c r="I127" s="49">
        <v>73.778000000000006</v>
      </c>
      <c r="J127" s="49">
        <v>71.221999999999994</v>
      </c>
      <c r="K127" s="49">
        <v>72.647999999999996</v>
      </c>
      <c r="L127" s="49">
        <v>71.573999999999998</v>
      </c>
      <c r="M127" s="49">
        <v>70.352000000000004</v>
      </c>
      <c r="N127" s="49">
        <v>67.073999999999998</v>
      </c>
      <c r="O127" s="49">
        <v>65.296000000000006</v>
      </c>
      <c r="P127" s="49">
        <v>62.741</v>
      </c>
      <c r="Q127" s="49">
        <v>60.5</v>
      </c>
      <c r="T127" s="4">
        <f t="shared" si="51"/>
        <v>37.552244348953835</v>
      </c>
      <c r="U127" s="4">
        <f t="shared" si="51"/>
        <v>44.237495427486088</v>
      </c>
      <c r="V127" s="4">
        <f t="shared" si="51"/>
        <v>49.71676125126401</v>
      </c>
      <c r="W127" s="4">
        <f t="shared" si="51"/>
        <v>56.406086438665277</v>
      </c>
      <c r="X127" s="4">
        <f t="shared" si="51"/>
        <v>60.605720618090857</v>
      </c>
      <c r="Y127" s="4">
        <f t="shared" si="51"/>
        <v>64.265788893382037</v>
      </c>
      <c r="Z127" s="4">
        <f t="shared" si="51"/>
        <v>68.358469777248771</v>
      </c>
      <c r="AA127" s="4">
        <f t="shared" si="51"/>
        <v>70.038362514841808</v>
      </c>
      <c r="AB127" s="4">
        <f t="shared" si="51"/>
        <v>70.830454591108321</v>
      </c>
      <c r="AC127" s="4">
        <f t="shared" si="51"/>
        <v>71.134403811853431</v>
      </c>
      <c r="AD127" s="4">
        <f t="shared" si="51"/>
        <v>70.578038512247872</v>
      </c>
      <c r="AE127" s="4">
        <f t="shared" si="51"/>
        <v>67.996986378419436</v>
      </c>
      <c r="AF127" s="4">
        <f t="shared" si="51"/>
        <v>65.397697764587832</v>
      </c>
      <c r="AG127" s="4">
        <f t="shared" si="51"/>
        <v>63.348772307783591</v>
      </c>
      <c r="AH127" s="4">
        <f t="shared" si="51"/>
        <v>61.843454339774745</v>
      </c>
      <c r="AJ127" s="4">
        <f t="shared" si="52"/>
        <v>-0.72464434895383789</v>
      </c>
      <c r="AK127" s="4">
        <f t="shared" si="52"/>
        <v>-5.2495427486086044E-2</v>
      </c>
      <c r="AL127" s="4">
        <f t="shared" si="52"/>
        <v>5.2387487359908391E-3</v>
      </c>
      <c r="AM127" s="4">
        <f t="shared" si="52"/>
        <v>-0.81308643866527319</v>
      </c>
      <c r="AN127" s="4">
        <f t="shared" si="52"/>
        <v>0.52427938190914603</v>
      </c>
      <c r="AO127" s="4">
        <f t="shared" si="52"/>
        <v>0.49321110661796297</v>
      </c>
      <c r="AP127" s="4">
        <f t="shared" si="52"/>
        <v>5.4195302227512343</v>
      </c>
      <c r="AQ127" s="4">
        <f t="shared" si="52"/>
        <v>1.1836374851581866</v>
      </c>
      <c r="AR127" s="4">
        <f t="shared" si="52"/>
        <v>1.8175454088916752</v>
      </c>
      <c r="AS127" s="4">
        <f t="shared" si="52"/>
        <v>0.43959618814656665</v>
      </c>
      <c r="AT127" s="4">
        <f t="shared" si="52"/>
        <v>-0.22603851224786808</v>
      </c>
      <c r="AU127" s="4">
        <f t="shared" si="52"/>
        <v>-0.92298637841943787</v>
      </c>
      <c r="AV127" s="4">
        <f t="shared" si="52"/>
        <v>-0.10169776458782565</v>
      </c>
      <c r="AW127" s="4">
        <f t="shared" si="52"/>
        <v>-0.60777230778359126</v>
      </c>
      <c r="AX127" s="4">
        <f t="shared" si="52"/>
        <v>-1.3434543397747447</v>
      </c>
      <c r="AZ127" s="2">
        <f t="shared" si="53"/>
        <v>37.5522431809108</v>
      </c>
      <c r="BA127" s="2">
        <f t="shared" si="53"/>
        <v>44.206368450317015</v>
      </c>
      <c r="BB127" s="2">
        <f t="shared" si="53"/>
        <v>49.274531244679004</v>
      </c>
      <c r="BC127" s="2">
        <f t="shared" si="53"/>
        <v>56.2584857233742</v>
      </c>
      <c r="BD127" s="2">
        <f t="shared" si="53"/>
        <v>60.422987474777258</v>
      </c>
      <c r="BE127" s="2">
        <f t="shared" si="53"/>
        <v>64.03091864489501</v>
      </c>
      <c r="BF127" s="2">
        <f t="shared" si="53"/>
        <v>68.019074420074688</v>
      </c>
      <c r="BG127" s="2">
        <f t="shared" si="53"/>
        <v>69.75843651637453</v>
      </c>
      <c r="BH127" s="2">
        <f t="shared" si="53"/>
        <v>70.694048627224447</v>
      </c>
      <c r="BI127" s="2">
        <f t="shared" si="53"/>
        <v>71.045443601064918</v>
      </c>
      <c r="BJ127" s="2">
        <f t="shared" si="53"/>
        <v>70.56301822377263</v>
      </c>
      <c r="BK127" s="2">
        <f t="shared" si="53"/>
        <v>67.984861594014944</v>
      </c>
      <c r="BL127" s="2">
        <f t="shared" si="53"/>
        <v>65.385984592234124</v>
      </c>
      <c r="BM127" s="2">
        <f t="shared" si="53"/>
        <v>63.345655305022419</v>
      </c>
      <c r="BN127" s="2">
        <f t="shared" si="53"/>
        <v>61.843451742771379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>
        <f t="shared" si="55"/>
        <v>36.827599999999997</v>
      </c>
      <c r="CG127" s="2" t="str">
        <f t="shared" si="55"/>
        <v/>
      </c>
      <c r="CH127" s="2" t="str">
        <f t="shared" si="55"/>
        <v/>
      </c>
      <c r="CI127" s="2">
        <f t="shared" si="55"/>
        <v>55.593000000000004</v>
      </c>
      <c r="CJ127" s="2">
        <f t="shared" si="55"/>
        <v>61.13</v>
      </c>
      <c r="CK127" s="2">
        <f t="shared" si="55"/>
        <v>64.759</v>
      </c>
      <c r="CL127" s="2" t="str">
        <f t="shared" si="55"/>
        <v/>
      </c>
      <c r="CM127" s="2">
        <f t="shared" si="55"/>
        <v>71.221999999999994</v>
      </c>
      <c r="CN127" s="2">
        <f t="shared" si="55"/>
        <v>72.647999999999996</v>
      </c>
      <c r="CO127" s="2">
        <f t="shared" si="55"/>
        <v>71.573999999999998</v>
      </c>
      <c r="CP127" s="2">
        <f t="shared" si="55"/>
        <v>70.352000000000004</v>
      </c>
      <c r="CQ127" s="2">
        <f t="shared" si="55"/>
        <v>67.073999999999998</v>
      </c>
      <c r="CR127" s="2">
        <f t="shared" si="55"/>
        <v>65.296000000000006</v>
      </c>
      <c r="CS127" s="2">
        <f t="shared" si="55"/>
        <v>62.741</v>
      </c>
      <c r="CT127" s="2">
        <f t="shared" si="55"/>
        <v>60.5</v>
      </c>
      <c r="CV127" s="2">
        <f t="shared" si="56"/>
        <v>38.949637694584617</v>
      </c>
      <c r="CW127" s="2">
        <f t="shared" si="56"/>
        <v>45.773454342042555</v>
      </c>
      <c r="CX127" s="2">
        <f t="shared" si="56"/>
        <v>50.284635125320328</v>
      </c>
      <c r="CY127" s="2">
        <f t="shared" si="56"/>
        <v>57.630860286224589</v>
      </c>
      <c r="CZ127" s="2">
        <f t="shared" si="56"/>
        <v>61.920168244342115</v>
      </c>
      <c r="DA127" s="2">
        <f t="shared" si="56"/>
        <v>64.811588225422796</v>
      </c>
      <c r="DB127" s="2">
        <f t="shared" si="56"/>
        <v>68.337499294270344</v>
      </c>
      <c r="DC127" s="2">
        <f t="shared" si="56"/>
        <v>71.169900368790337</v>
      </c>
      <c r="DD127" s="2">
        <f t="shared" si="56"/>
        <v>71.58139782020838</v>
      </c>
      <c r="DE127" s="2">
        <f t="shared" si="56"/>
        <v>72.798694046971107</v>
      </c>
      <c r="DF127" s="2">
        <f t="shared" si="56"/>
        <v>71.793940665321685</v>
      </c>
      <c r="DG127" s="2">
        <f t="shared" si="56"/>
        <v>69.855131637083858</v>
      </c>
      <c r="DH127" s="2">
        <f t="shared" si="56"/>
        <v>67.094721704488066</v>
      </c>
      <c r="DI127" s="2">
        <f t="shared" si="56"/>
        <v>65.070524062106983</v>
      </c>
      <c r="DJ127" s="2">
        <f t="shared" si="56"/>
        <v>63.159752781612944</v>
      </c>
      <c r="DL127" s="2">
        <f t="shared" si="57"/>
        <v>36.622104290145472</v>
      </c>
      <c r="DM127" s="2">
        <f t="shared" si="57"/>
        <v>43.361316027854102</v>
      </c>
      <c r="DN127" s="2">
        <f t="shared" si="57"/>
        <v>48.778635591081212</v>
      </c>
      <c r="DO127" s="2">
        <f t="shared" si="57"/>
        <v>55.518081761059321</v>
      </c>
      <c r="DP127" s="2">
        <f t="shared" si="57"/>
        <v>59.625935971829776</v>
      </c>
      <c r="DQ127" s="2">
        <f t="shared" si="57"/>
        <v>63.619580629701559</v>
      </c>
      <c r="DR127" s="2">
        <f t="shared" si="57"/>
        <v>67.856750556209192</v>
      </c>
      <c r="DS127" s="2">
        <f t="shared" si="57"/>
        <v>69.039705328011792</v>
      </c>
      <c r="DT127" s="2">
        <f t="shared" si="57"/>
        <v>70.208725943451114</v>
      </c>
      <c r="DU127" s="2">
        <f t="shared" si="57"/>
        <v>70.050671348447437</v>
      </c>
      <c r="DV127" s="2">
        <f t="shared" si="57"/>
        <v>69.838940692107187</v>
      </c>
      <c r="DW127" s="2">
        <f t="shared" si="57"/>
        <v>66.787423103262412</v>
      </c>
      <c r="DX127" s="2">
        <f t="shared" si="57"/>
        <v>64.217256516452338</v>
      </c>
      <c r="DY127" s="2">
        <f t="shared" si="57"/>
        <v>62.078931219512192</v>
      </c>
      <c r="DZ127" s="2">
        <f t="shared" si="57"/>
        <v>60.857223316462694</v>
      </c>
      <c r="EB127" s="2">
        <f t="shared" si="58"/>
        <v>0.60037570717939592</v>
      </c>
      <c r="EC127" s="2">
        <f t="shared" si="58"/>
        <v>0.6496666805994411</v>
      </c>
      <c r="ED127" s="2">
        <f t="shared" si="58"/>
        <v>0.67071991569483613</v>
      </c>
      <c r="EE127" s="2">
        <f t="shared" si="58"/>
        <v>0.64955912155678308</v>
      </c>
      <c r="EF127" s="2">
        <f t="shared" si="58"/>
        <v>0.6525846521744455</v>
      </c>
      <c r="EG127" s="2">
        <f t="shared" si="58"/>
        <v>0.65491997142470559</v>
      </c>
      <c r="EH127" s="2">
        <f t="shared" si="58"/>
        <v>0.66235197096899856</v>
      </c>
      <c r="EI127" s="2">
        <f t="shared" si="58"/>
        <v>0.66259841253782348</v>
      </c>
      <c r="EJ127" s="2">
        <f t="shared" si="58"/>
        <v>0.64643940624772822</v>
      </c>
      <c r="EK127" s="2">
        <f t="shared" si="58"/>
        <v>0.63800435376610631</v>
      </c>
      <c r="EL127" s="2">
        <f t="shared" si="58"/>
        <v>0.62962785596621584</v>
      </c>
      <c r="EM127" s="2">
        <f t="shared" si="58"/>
        <v>0.60966353956029806</v>
      </c>
      <c r="EN127" s="2">
        <f t="shared" si="58"/>
        <v>0.59383415631185998</v>
      </c>
      <c r="EO127" s="2">
        <f t="shared" si="58"/>
        <v>0.57657202963103593</v>
      </c>
      <c r="EP127" s="2">
        <f t="shared" si="58"/>
        <v>0.57167608873820441</v>
      </c>
    </row>
    <row r="128" spans="2:146" x14ac:dyDescent="0.25">
      <c r="B128" s="2">
        <v>106</v>
      </c>
      <c r="C128" s="49">
        <v>37</v>
      </c>
      <c r="D128" s="49">
        <v>44.073999999999998</v>
      </c>
      <c r="E128" s="49">
        <v>49.741</v>
      </c>
      <c r="F128" s="49">
        <v>56.536999999999999</v>
      </c>
      <c r="G128" s="49">
        <v>60.944000000000003</v>
      </c>
      <c r="H128" s="49">
        <v>66.055999999999997</v>
      </c>
      <c r="I128" s="49">
        <v>74.852000000000004</v>
      </c>
      <c r="J128" s="49">
        <v>71.63</v>
      </c>
      <c r="K128" s="49">
        <v>72.147999999999996</v>
      </c>
      <c r="L128" s="49">
        <v>71.019000000000005</v>
      </c>
      <c r="M128" s="49">
        <v>69.703999999999994</v>
      </c>
      <c r="N128" s="49">
        <v>67.111000000000004</v>
      </c>
      <c r="O128" s="49">
        <v>65.296000000000006</v>
      </c>
      <c r="P128" s="49">
        <v>62.648000000000003</v>
      </c>
      <c r="Q128" s="49">
        <v>60.685000000000002</v>
      </c>
      <c r="T128" s="4">
        <f t="shared" si="51"/>
        <v>37.468891766136778</v>
      </c>
      <c r="U128" s="4">
        <f t="shared" si="51"/>
        <v>44.17611591731967</v>
      </c>
      <c r="V128" s="4">
        <f t="shared" si="51"/>
        <v>49.996797455126107</v>
      </c>
      <c r="W128" s="4">
        <f t="shared" si="51"/>
        <v>56.466528062856113</v>
      </c>
      <c r="X128" s="4">
        <f t="shared" si="51"/>
        <v>60.727723898084562</v>
      </c>
      <c r="Y128" s="4">
        <f t="shared" si="51"/>
        <v>64.46199471574397</v>
      </c>
      <c r="Z128" s="4">
        <f t="shared" si="51"/>
        <v>68.681500010165635</v>
      </c>
      <c r="AA128" s="4">
        <f t="shared" si="51"/>
        <v>70.284740135120714</v>
      </c>
      <c r="AB128" s="4">
        <f t="shared" si="51"/>
        <v>70.917674281100489</v>
      </c>
      <c r="AC128" s="4">
        <f t="shared" si="51"/>
        <v>71.118078484554573</v>
      </c>
      <c r="AD128" s="4">
        <f t="shared" si="51"/>
        <v>70.474589812225275</v>
      </c>
      <c r="AE128" s="4">
        <f t="shared" si="51"/>
        <v>67.865944906705096</v>
      </c>
      <c r="AF128" s="4">
        <f t="shared" si="51"/>
        <v>65.250063207210161</v>
      </c>
      <c r="AG128" s="4">
        <f t="shared" si="51"/>
        <v>63.192553102828882</v>
      </c>
      <c r="AH128" s="4">
        <f t="shared" si="51"/>
        <v>61.69352456582363</v>
      </c>
      <c r="AJ128" s="4">
        <f t="shared" si="52"/>
        <v>-0.46889176613677819</v>
      </c>
      <c r="AK128" s="4">
        <f t="shared" si="52"/>
        <v>-0.10211591731967218</v>
      </c>
      <c r="AL128" s="4">
        <f t="shared" si="52"/>
        <v>-0.25579745512610685</v>
      </c>
      <c r="AM128" s="4">
        <f t="shared" si="52"/>
        <v>7.0471937143885555E-2</v>
      </c>
      <c r="AN128" s="4">
        <f t="shared" si="52"/>
        <v>0.21627610191544022</v>
      </c>
      <c r="AO128" s="4">
        <f t="shared" si="52"/>
        <v>1.5940052842560277</v>
      </c>
      <c r="AP128" s="4">
        <f t="shared" si="52"/>
        <v>6.1704999898343686</v>
      </c>
      <c r="AQ128" s="4">
        <f t="shared" si="52"/>
        <v>1.3452598648792815</v>
      </c>
      <c r="AR128" s="4">
        <f t="shared" si="52"/>
        <v>1.2303257188995076</v>
      </c>
      <c r="AS128" s="4">
        <f t="shared" si="52"/>
        <v>-9.9078484554567581E-2</v>
      </c>
      <c r="AT128" s="4">
        <f t="shared" si="52"/>
        <v>-0.77058981222528189</v>
      </c>
      <c r="AU128" s="4">
        <f t="shared" si="52"/>
        <v>-0.75494490670509151</v>
      </c>
      <c r="AV128" s="4">
        <f t="shared" si="52"/>
        <v>4.5936792789845526E-2</v>
      </c>
      <c r="AW128" s="4">
        <f t="shared" si="52"/>
        <v>-0.54455310282887837</v>
      </c>
      <c r="AX128" s="4">
        <f t="shared" si="52"/>
        <v>-1.0085245658236275</v>
      </c>
      <c r="AZ128" s="2">
        <f t="shared" si="53"/>
        <v>37.468891550969644</v>
      </c>
      <c r="BA128" s="2">
        <f t="shared" si="53"/>
        <v>44.1072136775025</v>
      </c>
      <c r="BB128" s="2">
        <f t="shared" si="53"/>
        <v>49.17788048069864</v>
      </c>
      <c r="BC128" s="2">
        <f t="shared" si="53"/>
        <v>56.128028821641493</v>
      </c>
      <c r="BD128" s="2">
        <f t="shared" si="53"/>
        <v>60.297886779405957</v>
      </c>
      <c r="BE128" s="2">
        <f t="shared" si="53"/>
        <v>63.921661407554275</v>
      </c>
      <c r="BF128" s="2">
        <f t="shared" si="53"/>
        <v>67.909076015864542</v>
      </c>
      <c r="BG128" s="2">
        <f t="shared" si="53"/>
        <v>69.617271456914182</v>
      </c>
      <c r="BH128" s="2">
        <f t="shared" si="53"/>
        <v>70.578158779293773</v>
      </c>
      <c r="BI128" s="2">
        <f t="shared" si="53"/>
        <v>70.902284874017226</v>
      </c>
      <c r="BJ128" s="2">
        <f t="shared" si="53"/>
        <v>70.430665624774605</v>
      </c>
      <c r="BK128" s="2">
        <f t="shared" si="53"/>
        <v>67.834093357787921</v>
      </c>
      <c r="BL128" s="2">
        <f t="shared" si="53"/>
        <v>65.223405359669783</v>
      </c>
      <c r="BM128" s="2">
        <f t="shared" si="53"/>
        <v>63.185156866203741</v>
      </c>
      <c r="BN128" s="2">
        <f t="shared" si="53"/>
        <v>61.693524101697278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>
        <f t="shared" si="55"/>
        <v>37</v>
      </c>
      <c r="CG128" s="2" t="str">
        <f t="shared" si="55"/>
        <v/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>
        <f t="shared" si="55"/>
        <v>69.703999999999994</v>
      </c>
      <c r="CQ128" s="2">
        <f t="shared" si="55"/>
        <v>67.111000000000004</v>
      </c>
      <c r="CR128" s="2">
        <f t="shared" si="55"/>
        <v>65.296000000000006</v>
      </c>
      <c r="CS128" s="2">
        <f t="shared" si="55"/>
        <v>62.648000000000003</v>
      </c>
      <c r="CT128" s="2">
        <f t="shared" si="55"/>
        <v>60.685000000000002</v>
      </c>
      <c r="CV128" s="2">
        <f t="shared" si="56"/>
        <v>38.940360110349332</v>
      </c>
      <c r="CW128" s="2">
        <f t="shared" si="56"/>
        <v>45.758101772350443</v>
      </c>
      <c r="CX128" s="2">
        <f t="shared" si="56"/>
        <v>50.235684801227855</v>
      </c>
      <c r="CY128" s="2">
        <f t="shared" si="56"/>
        <v>57.594633780073913</v>
      </c>
      <c r="CZ128" s="2">
        <f t="shared" si="56"/>
        <v>61.883313667107458</v>
      </c>
      <c r="DA128" s="2">
        <f t="shared" si="56"/>
        <v>64.776591888105742</v>
      </c>
      <c r="DB128" s="2">
        <f t="shared" si="56"/>
        <v>68.298221773695488</v>
      </c>
      <c r="DC128" s="2">
        <f t="shared" si="56"/>
        <v>71.149961337958842</v>
      </c>
      <c r="DD128" s="2">
        <f t="shared" si="56"/>
        <v>71.566263008161897</v>
      </c>
      <c r="DE128" s="2">
        <f t="shared" si="56"/>
        <v>72.789908817380436</v>
      </c>
      <c r="DF128" s="2">
        <f t="shared" si="56"/>
        <v>71.768502247976329</v>
      </c>
      <c r="DG128" s="2">
        <f t="shared" si="56"/>
        <v>69.818467666302695</v>
      </c>
      <c r="DH128" s="2">
        <f t="shared" si="56"/>
        <v>67.040470582260483</v>
      </c>
      <c r="DI128" s="2">
        <f t="shared" si="56"/>
        <v>65.011417649428452</v>
      </c>
      <c r="DJ128" s="2">
        <f t="shared" si="56"/>
        <v>63.118177332900203</v>
      </c>
      <c r="DL128" s="2">
        <f t="shared" si="57"/>
        <v>36.575627705185568</v>
      </c>
      <c r="DM128" s="2">
        <f t="shared" si="57"/>
        <v>43.295302564169504</v>
      </c>
      <c r="DN128" s="2">
        <f t="shared" si="57"/>
        <v>48.704260954763875</v>
      </c>
      <c r="DO128" s="2">
        <f t="shared" si="57"/>
        <v>55.406407721502966</v>
      </c>
      <c r="DP128" s="2">
        <f t="shared" si="57"/>
        <v>59.528121418631116</v>
      </c>
      <c r="DQ128" s="2">
        <f t="shared" si="57"/>
        <v>63.510831177955424</v>
      </c>
      <c r="DR128" s="2">
        <f t="shared" si="57"/>
        <v>67.728155554564268</v>
      </c>
      <c r="DS128" s="2">
        <f t="shared" si="57"/>
        <v>68.905482868989054</v>
      </c>
      <c r="DT128" s="2">
        <f t="shared" si="57"/>
        <v>70.085281509780344</v>
      </c>
      <c r="DU128" s="2">
        <f t="shared" si="57"/>
        <v>69.925508419323606</v>
      </c>
      <c r="DV128" s="2">
        <f t="shared" si="57"/>
        <v>69.712941635493124</v>
      </c>
      <c r="DW128" s="2">
        <f t="shared" si="57"/>
        <v>66.67538939541879</v>
      </c>
      <c r="DX128" s="2">
        <f t="shared" si="57"/>
        <v>64.089938722871139</v>
      </c>
      <c r="DY128" s="2">
        <f t="shared" si="57"/>
        <v>61.961981388367725</v>
      </c>
      <c r="DZ128" s="2">
        <f t="shared" si="57"/>
        <v>60.720034180442383</v>
      </c>
      <c r="EB128" s="2">
        <f t="shared" si="58"/>
        <v>0.6222558443257713</v>
      </c>
      <c r="EC128" s="2">
        <f t="shared" si="58"/>
        <v>0.67032996005683698</v>
      </c>
      <c r="ED128" s="2">
        <f t="shared" si="58"/>
        <v>0.69073256432022856</v>
      </c>
      <c r="EE128" s="2">
        <f t="shared" si="58"/>
        <v>0.67022552477517294</v>
      </c>
      <c r="EF128" s="2">
        <f t="shared" si="58"/>
        <v>0.67316240902507107</v>
      </c>
      <c r="EG128" s="2">
        <f t="shared" si="58"/>
        <v>0.67542820194658726</v>
      </c>
      <c r="EH128" s="2">
        <f t="shared" si="58"/>
        <v>0.68263255174810133</v>
      </c>
      <c r="EI128" s="2">
        <f t="shared" si="58"/>
        <v>0.68287127822089</v>
      </c>
      <c r="EJ128" s="2">
        <f t="shared" si="58"/>
        <v>0.66719552536472493</v>
      </c>
      <c r="EK128" s="2">
        <f t="shared" si="58"/>
        <v>0.65899444248218286</v>
      </c>
      <c r="EL128" s="2">
        <f t="shared" si="58"/>
        <v>0.6508378371706367</v>
      </c>
      <c r="EM128" s="2">
        <f t="shared" si="58"/>
        <v>0.6313474045165044</v>
      </c>
      <c r="EN128" s="2">
        <f t="shared" si="58"/>
        <v>0.61584328154543844</v>
      </c>
      <c r="EO128" s="2">
        <f t="shared" si="58"/>
        <v>0.59888472061044462</v>
      </c>
      <c r="EP128" s="2">
        <f t="shared" si="58"/>
        <v>0.59406513316055121</v>
      </c>
    </row>
    <row r="129" spans="2:146" x14ac:dyDescent="0.25">
      <c r="B129" s="2">
        <v>107</v>
      </c>
      <c r="C129" s="49">
        <v>37.827599999999997</v>
      </c>
      <c r="D129" s="49">
        <v>44.444000000000003</v>
      </c>
      <c r="E129" s="49">
        <v>50.795999999999999</v>
      </c>
      <c r="F129" s="49">
        <v>55.906999999999996</v>
      </c>
      <c r="G129" s="49">
        <v>61.648000000000003</v>
      </c>
      <c r="H129" s="49">
        <v>66.147999999999996</v>
      </c>
      <c r="I129" s="49">
        <v>73.926000000000002</v>
      </c>
      <c r="J129" s="49">
        <v>72.796000000000006</v>
      </c>
      <c r="K129" s="49">
        <v>72.444000000000003</v>
      </c>
      <c r="L129" s="49">
        <v>72.444000000000003</v>
      </c>
      <c r="M129" s="49">
        <v>70.703999999999994</v>
      </c>
      <c r="N129" s="49">
        <v>67.055999999999997</v>
      </c>
      <c r="O129" s="49">
        <v>65.444000000000003</v>
      </c>
      <c r="P129" s="49">
        <v>63.406999999999996</v>
      </c>
      <c r="Q129" s="49">
        <v>61.667000000000002</v>
      </c>
      <c r="T129" s="4">
        <f t="shared" si="51"/>
        <v>37.385081671381329</v>
      </c>
      <c r="U129" s="4">
        <f t="shared" si="51"/>
        <v>44.147927356380151</v>
      </c>
      <c r="V129" s="4">
        <f t="shared" si="51"/>
        <v>50.496369241852399</v>
      </c>
      <c r="W129" s="4">
        <f t="shared" si="51"/>
        <v>56.713091889969476</v>
      </c>
      <c r="X129" s="4">
        <f t="shared" si="51"/>
        <v>61.103787165576861</v>
      </c>
      <c r="Y129" s="4">
        <f t="shared" si="51"/>
        <v>64.957845486915247</v>
      </c>
      <c r="Z129" s="4">
        <f t="shared" si="51"/>
        <v>69.413613433188672</v>
      </c>
      <c r="AA129" s="4">
        <f t="shared" si="51"/>
        <v>70.928311340508316</v>
      </c>
      <c r="AB129" s="4">
        <f t="shared" si="51"/>
        <v>71.231867902319507</v>
      </c>
      <c r="AC129" s="4">
        <f t="shared" si="51"/>
        <v>71.23772175605724</v>
      </c>
      <c r="AD129" s="4">
        <f t="shared" si="51"/>
        <v>70.411998839222818</v>
      </c>
      <c r="AE129" s="4">
        <f t="shared" si="51"/>
        <v>67.758994506520466</v>
      </c>
      <c r="AF129" s="4">
        <f t="shared" si="51"/>
        <v>65.115746674033289</v>
      </c>
      <c r="AG129" s="4">
        <f t="shared" si="51"/>
        <v>63.039774227078318</v>
      </c>
      <c r="AH129" s="4">
        <f t="shared" si="51"/>
        <v>61.540273597510705</v>
      </c>
      <c r="AJ129" s="4">
        <f t="shared" si="52"/>
        <v>0.44251832861866802</v>
      </c>
      <c r="AK129" s="4">
        <f t="shared" si="52"/>
        <v>0.29607264361985131</v>
      </c>
      <c r="AL129" s="4">
        <f t="shared" si="52"/>
        <v>0.29963075814760032</v>
      </c>
      <c r="AM129" s="4">
        <f t="shared" si="52"/>
        <v>-0.80609188996947978</v>
      </c>
      <c r="AN129" s="4">
        <f t="shared" si="52"/>
        <v>0.54421283442314206</v>
      </c>
      <c r="AO129" s="4">
        <f t="shared" si="52"/>
        <v>1.1901545130847495</v>
      </c>
      <c r="AP129" s="4">
        <f t="shared" si="52"/>
        <v>4.5123865668113297</v>
      </c>
      <c r="AQ129" s="4">
        <f t="shared" si="52"/>
        <v>1.8676886594916908</v>
      </c>
      <c r="AR129" s="4">
        <f t="shared" si="52"/>
        <v>1.2121320976804952</v>
      </c>
      <c r="AS129" s="4">
        <f t="shared" si="52"/>
        <v>1.2062782439427622</v>
      </c>
      <c r="AT129" s="4">
        <f t="shared" si="52"/>
        <v>0.29200116077717553</v>
      </c>
      <c r="AU129" s="4">
        <f t="shared" si="52"/>
        <v>-0.70299450652046858</v>
      </c>
      <c r="AV129" s="4">
        <f t="shared" si="52"/>
        <v>0.32825332596671331</v>
      </c>
      <c r="AW129" s="4">
        <f t="shared" si="52"/>
        <v>0.36722577292167813</v>
      </c>
      <c r="AX129" s="4">
        <f t="shared" si="52"/>
        <v>0.12672640248929667</v>
      </c>
      <c r="AZ129" s="2">
        <f t="shared" si="53"/>
        <v>37.385081634713565</v>
      </c>
      <c r="BA129" s="2">
        <f t="shared" si="53"/>
        <v>44.007568530093785</v>
      </c>
      <c r="BB129" s="2">
        <f t="shared" si="53"/>
        <v>49.081287121505746</v>
      </c>
      <c r="BC129" s="2">
        <f t="shared" si="53"/>
        <v>55.995896742103497</v>
      </c>
      <c r="BD129" s="2">
        <f t="shared" si="53"/>
        <v>60.171837184327913</v>
      </c>
      <c r="BE129" s="2">
        <f t="shared" si="53"/>
        <v>63.810252084923469</v>
      </c>
      <c r="BF129" s="2">
        <f t="shared" si="53"/>
        <v>67.795896927133498</v>
      </c>
      <c r="BG129" s="2">
        <f t="shared" si="53"/>
        <v>69.473055742567752</v>
      </c>
      <c r="BH129" s="2">
        <f t="shared" si="53"/>
        <v>70.458772620427624</v>
      </c>
      <c r="BI129" s="2">
        <f t="shared" si="53"/>
        <v>70.756045333830059</v>
      </c>
      <c r="BJ129" s="2">
        <f t="shared" si="53"/>
        <v>70.295299623402173</v>
      </c>
      <c r="BK129" s="2">
        <f t="shared" si="53"/>
        <v>67.681723696018508</v>
      </c>
      <c r="BL129" s="2">
        <f t="shared" si="53"/>
        <v>65.059013936102218</v>
      </c>
      <c r="BM129" s="2">
        <f t="shared" si="53"/>
        <v>63.023327763364655</v>
      </c>
      <c r="BN129" s="2">
        <f t="shared" si="53"/>
        <v>61.540273521103231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>
        <f t="shared" si="55"/>
        <v>37.827599999999997</v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>
        <f t="shared" si="55"/>
        <v>61.667000000000002</v>
      </c>
      <c r="CV129" s="2">
        <f t="shared" si="56"/>
        <v>38.931082526114054</v>
      </c>
      <c r="CW129" s="2">
        <f t="shared" si="56"/>
        <v>45.742749202658331</v>
      </c>
      <c r="CX129" s="2">
        <f t="shared" si="56"/>
        <v>50.186734477135381</v>
      </c>
      <c r="CY129" s="2">
        <f t="shared" si="56"/>
        <v>57.558407273923237</v>
      </c>
      <c r="CZ129" s="2">
        <f t="shared" si="56"/>
        <v>61.846459089872795</v>
      </c>
      <c r="DA129" s="2">
        <f t="shared" si="56"/>
        <v>64.741595550788688</v>
      </c>
      <c r="DB129" s="2">
        <f t="shared" si="56"/>
        <v>68.258944253120617</v>
      </c>
      <c r="DC129" s="2">
        <f t="shared" si="56"/>
        <v>71.130022307127334</v>
      </c>
      <c r="DD129" s="2">
        <f t="shared" si="56"/>
        <v>71.551128196115428</v>
      </c>
      <c r="DE129" s="2">
        <f t="shared" si="56"/>
        <v>72.781123587789764</v>
      </c>
      <c r="DF129" s="2">
        <f t="shared" si="56"/>
        <v>71.743063830630973</v>
      </c>
      <c r="DG129" s="2">
        <f t="shared" si="56"/>
        <v>69.781803695521518</v>
      </c>
      <c r="DH129" s="2">
        <f t="shared" si="56"/>
        <v>66.986219460032899</v>
      </c>
      <c r="DI129" s="2">
        <f t="shared" si="56"/>
        <v>64.952311236749907</v>
      </c>
      <c r="DJ129" s="2">
        <f t="shared" si="56"/>
        <v>63.076601884187461</v>
      </c>
      <c r="DL129" s="2">
        <f t="shared" si="57"/>
        <v>36.529151120225663</v>
      </c>
      <c r="DM129" s="2">
        <f t="shared" si="57"/>
        <v>43.229289100484905</v>
      </c>
      <c r="DN129" s="2">
        <f t="shared" si="57"/>
        <v>48.629886318446538</v>
      </c>
      <c r="DO129" s="2">
        <f t="shared" si="57"/>
        <v>55.294733681946603</v>
      </c>
      <c r="DP129" s="2">
        <f t="shared" si="57"/>
        <v>59.430306865432442</v>
      </c>
      <c r="DQ129" s="2">
        <f t="shared" si="57"/>
        <v>63.402081726209296</v>
      </c>
      <c r="DR129" s="2">
        <f t="shared" si="57"/>
        <v>67.599560552919343</v>
      </c>
      <c r="DS129" s="2">
        <f t="shared" si="57"/>
        <v>68.771260409966303</v>
      </c>
      <c r="DT129" s="2">
        <f t="shared" si="57"/>
        <v>69.961837076109589</v>
      </c>
      <c r="DU129" s="2">
        <f t="shared" si="57"/>
        <v>69.800345490199788</v>
      </c>
      <c r="DV129" s="2">
        <f t="shared" si="57"/>
        <v>69.586942578879061</v>
      </c>
      <c r="DW129" s="2">
        <f t="shared" si="57"/>
        <v>66.563355687575182</v>
      </c>
      <c r="DX129" s="2">
        <f t="shared" si="57"/>
        <v>63.962620929289947</v>
      </c>
      <c r="DY129" s="2">
        <f t="shared" si="57"/>
        <v>61.845031557223265</v>
      </c>
      <c r="DZ129" s="2">
        <f t="shared" si="57"/>
        <v>60.582845044422065</v>
      </c>
      <c r="EB129" s="2">
        <f t="shared" si="58"/>
        <v>0.64364905992337307</v>
      </c>
      <c r="EC129" s="2">
        <f t="shared" si="58"/>
        <v>0.69035536751274018</v>
      </c>
      <c r="ED129" s="2">
        <f t="shared" si="58"/>
        <v>0.71005470216223698</v>
      </c>
      <c r="EE129" s="2">
        <f t="shared" si="58"/>
        <v>0.69025434468905233</v>
      </c>
      <c r="EF129" s="2">
        <f t="shared" si="58"/>
        <v>0.69309453626531203</v>
      </c>
      <c r="EG129" s="2">
        <f t="shared" si="58"/>
        <v>0.69528469865374931</v>
      </c>
      <c r="EH129" s="2">
        <f t="shared" si="58"/>
        <v>0.70224260297271901</v>
      </c>
      <c r="EI129" s="2">
        <f t="shared" si="58"/>
        <v>0.70247300779018285</v>
      </c>
      <c r="EJ129" s="2">
        <f t="shared" si="58"/>
        <v>0.68732251878673445</v>
      </c>
      <c r="EK129" s="2">
        <f t="shared" si="58"/>
        <v>0.67937907071882431</v>
      </c>
      <c r="EL129" s="2">
        <f t="shared" si="58"/>
        <v>0.6714669715594408</v>
      </c>
      <c r="EM129" s="2">
        <f t="shared" si="58"/>
        <v>0.65251325928457449</v>
      </c>
      <c r="EN129" s="2">
        <f t="shared" si="58"/>
        <v>0.63738803426959445</v>
      </c>
      <c r="EO129" s="2">
        <f t="shared" si="58"/>
        <v>0.62079493072188108</v>
      </c>
      <c r="EP129" s="2">
        <f t="shared" si="58"/>
        <v>0.61606983431021412</v>
      </c>
    </row>
    <row r="130" spans="2:146" x14ac:dyDescent="0.25">
      <c r="B130" s="2">
        <v>108</v>
      </c>
      <c r="C130" s="49">
        <v>36.844799999999999</v>
      </c>
      <c r="D130" s="49">
        <v>43.426000000000002</v>
      </c>
      <c r="E130" s="49">
        <v>50.222000000000001</v>
      </c>
      <c r="F130" s="49">
        <v>56.759</v>
      </c>
      <c r="G130" s="49">
        <v>61.832999999999998</v>
      </c>
      <c r="H130" s="49">
        <v>67.167000000000002</v>
      </c>
      <c r="I130" s="49">
        <v>72.5</v>
      </c>
      <c r="J130" s="49">
        <v>74.480999999999995</v>
      </c>
      <c r="K130" s="49">
        <v>73.796000000000006</v>
      </c>
      <c r="L130" s="49">
        <v>72.667000000000002</v>
      </c>
      <c r="M130" s="49">
        <v>70.852000000000004</v>
      </c>
      <c r="N130" s="49">
        <v>67.203999999999994</v>
      </c>
      <c r="O130" s="49">
        <v>64.221999999999994</v>
      </c>
      <c r="P130" s="49">
        <v>63.073999999999998</v>
      </c>
      <c r="Q130" s="49">
        <v>60.406999999999996</v>
      </c>
      <c r="T130" s="4">
        <f t="shared" si="51"/>
        <v>37.301041896341665</v>
      </c>
      <c r="U130" s="4">
        <f t="shared" si="51"/>
        <v>44.170783949517507</v>
      </c>
      <c r="V130" s="4">
        <f t="shared" si="51"/>
        <v>51.266649657838229</v>
      </c>
      <c r="W130" s="4">
        <f t="shared" si="51"/>
        <v>57.266226533315333</v>
      </c>
      <c r="X130" s="4">
        <f t="shared" si="51"/>
        <v>61.907526488792151</v>
      </c>
      <c r="Y130" s="4">
        <f t="shared" si="51"/>
        <v>65.947031169499141</v>
      </c>
      <c r="Z130" s="4">
        <f t="shared" si="51"/>
        <v>70.797534354915726</v>
      </c>
      <c r="AA130" s="4">
        <f t="shared" si="51"/>
        <v>72.227271475729495</v>
      </c>
      <c r="AB130" s="4">
        <f t="shared" si="51"/>
        <v>71.946658327839486</v>
      </c>
      <c r="AC130" s="4">
        <f t="shared" si="51"/>
        <v>71.596453462194745</v>
      </c>
      <c r="AD130" s="4">
        <f t="shared" si="51"/>
        <v>70.438920839978096</v>
      </c>
      <c r="AE130" s="4">
        <f t="shared" si="51"/>
        <v>67.701206203062284</v>
      </c>
      <c r="AF130" s="4">
        <f t="shared" si="51"/>
        <v>65.006040532551111</v>
      </c>
      <c r="AG130" s="4">
        <f t="shared" si="51"/>
        <v>62.894731999644634</v>
      </c>
      <c r="AH130" s="4">
        <f t="shared" si="51"/>
        <v>61.384019567906357</v>
      </c>
      <c r="AJ130" s="4">
        <f t="shared" si="52"/>
        <v>-0.45624189634166612</v>
      </c>
      <c r="AK130" s="4">
        <f t="shared" si="52"/>
        <v>-0.7447839495175046</v>
      </c>
      <c r="AL130" s="4">
        <f t="shared" si="52"/>
        <v>-1.0446496578382281</v>
      </c>
      <c r="AM130" s="4">
        <f t="shared" si="52"/>
        <v>-0.50722653331533252</v>
      </c>
      <c r="AN130" s="4">
        <f t="shared" si="52"/>
        <v>-7.4526488792152179E-2</v>
      </c>
      <c r="AO130" s="4">
        <f t="shared" si="52"/>
        <v>1.2199688305008607</v>
      </c>
      <c r="AP130" s="4">
        <f t="shared" si="52"/>
        <v>1.7024656450842741</v>
      </c>
      <c r="AQ130" s="4">
        <f t="shared" si="52"/>
        <v>2.2537285242704996</v>
      </c>
      <c r="AR130" s="4">
        <f t="shared" si="52"/>
        <v>1.84934167216052</v>
      </c>
      <c r="AS130" s="4">
        <f t="shared" si="52"/>
        <v>1.0705465378052565</v>
      </c>
      <c r="AT130" s="4">
        <f t="shared" si="52"/>
        <v>0.41307916002190836</v>
      </c>
      <c r="AU130" s="4">
        <f t="shared" si="52"/>
        <v>-0.4972062030622908</v>
      </c>
      <c r="AV130" s="4">
        <f t="shared" si="52"/>
        <v>-0.78404053255111705</v>
      </c>
      <c r="AW130" s="4">
        <f t="shared" si="52"/>
        <v>0.17926800035536417</v>
      </c>
      <c r="AX130" s="4">
        <f t="shared" si="52"/>
        <v>-0.97701956790636046</v>
      </c>
      <c r="AZ130" s="2">
        <f t="shared" si="53"/>
        <v>37.301041890560811</v>
      </c>
      <c r="BA130" s="2">
        <f t="shared" si="53"/>
        <v>43.907662611201637</v>
      </c>
      <c r="BB130" s="2">
        <f t="shared" si="53"/>
        <v>48.984870973918689</v>
      </c>
      <c r="BC130" s="2">
        <f t="shared" si="53"/>
        <v>55.862354922715831</v>
      </c>
      <c r="BD130" s="2">
        <f t="shared" si="53"/>
        <v>60.045081784154078</v>
      </c>
      <c r="BE130" s="2">
        <f t="shared" si="53"/>
        <v>63.696904768049386</v>
      </c>
      <c r="BF130" s="2">
        <f t="shared" si="53"/>
        <v>67.679751395627335</v>
      </c>
      <c r="BG130" s="2">
        <f t="shared" si="53"/>
        <v>69.326133396129549</v>
      </c>
      <c r="BH130" s="2">
        <f t="shared" si="53"/>
        <v>70.33618475657255</v>
      </c>
      <c r="BI130" s="2">
        <f t="shared" si="53"/>
        <v>70.607111968799728</v>
      </c>
      <c r="BJ130" s="2">
        <f t="shared" si="53"/>
        <v>70.157231203748211</v>
      </c>
      <c r="BK130" s="2">
        <f t="shared" si="53"/>
        <v>67.528093640667535</v>
      </c>
      <c r="BL130" s="2">
        <f t="shared" si="53"/>
        <v>64.893140302558095</v>
      </c>
      <c r="BM130" s="2">
        <f t="shared" si="53"/>
        <v>62.860488983579188</v>
      </c>
      <c r="BN130" s="2">
        <f t="shared" si="53"/>
        <v>61.384019556319345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38.921804941878776</v>
      </c>
      <c r="CW130" s="2">
        <f t="shared" si="56"/>
        <v>45.727396632966219</v>
      </c>
      <c r="CX130" s="2">
        <f t="shared" si="56"/>
        <v>50.137784153042915</v>
      </c>
      <c r="CY130" s="2">
        <f t="shared" si="56"/>
        <v>57.522180767772561</v>
      </c>
      <c r="CZ130" s="2">
        <f t="shared" si="56"/>
        <v>61.809604512638138</v>
      </c>
      <c r="DA130" s="2">
        <f t="shared" si="56"/>
        <v>64.706599213471648</v>
      </c>
      <c r="DB130" s="2">
        <f t="shared" si="56"/>
        <v>68.219666732545761</v>
      </c>
      <c r="DC130" s="2">
        <f t="shared" si="56"/>
        <v>71.110083276295839</v>
      </c>
      <c r="DD130" s="2">
        <f t="shared" si="56"/>
        <v>71.535993384068945</v>
      </c>
      <c r="DE130" s="2">
        <f t="shared" si="56"/>
        <v>72.772338358199093</v>
      </c>
      <c r="DF130" s="2">
        <f t="shared" si="56"/>
        <v>71.717625413285617</v>
      </c>
      <c r="DG130" s="2">
        <f t="shared" si="56"/>
        <v>69.745139724740341</v>
      </c>
      <c r="DH130" s="2">
        <f t="shared" si="56"/>
        <v>66.931968337805316</v>
      </c>
      <c r="DI130" s="2">
        <f t="shared" si="56"/>
        <v>64.893204824071361</v>
      </c>
      <c r="DJ130" s="2">
        <f t="shared" si="56"/>
        <v>63.03502643547472</v>
      </c>
      <c r="DL130" s="2">
        <f t="shared" si="57"/>
        <v>36.482674535265758</v>
      </c>
      <c r="DM130" s="2">
        <f t="shared" si="57"/>
        <v>43.163275636800307</v>
      </c>
      <c r="DN130" s="2">
        <f t="shared" si="57"/>
        <v>48.555511682129193</v>
      </c>
      <c r="DO130" s="2">
        <f t="shared" si="57"/>
        <v>55.183059642390241</v>
      </c>
      <c r="DP130" s="2">
        <f t="shared" si="57"/>
        <v>59.332492312233775</v>
      </c>
      <c r="DQ130" s="2">
        <f t="shared" si="57"/>
        <v>63.293332274463161</v>
      </c>
      <c r="DR130" s="2">
        <f t="shared" si="57"/>
        <v>67.470965551274404</v>
      </c>
      <c r="DS130" s="2">
        <f t="shared" si="57"/>
        <v>68.637037950943565</v>
      </c>
      <c r="DT130" s="2">
        <f t="shared" si="57"/>
        <v>69.838392642438819</v>
      </c>
      <c r="DU130" s="2">
        <f t="shared" si="57"/>
        <v>69.675182561075957</v>
      </c>
      <c r="DV130" s="2">
        <f t="shared" si="57"/>
        <v>69.460943522264998</v>
      </c>
      <c r="DW130" s="2">
        <f t="shared" si="57"/>
        <v>66.45132197973156</v>
      </c>
      <c r="DX130" s="2">
        <f t="shared" si="57"/>
        <v>63.835303135708756</v>
      </c>
      <c r="DY130" s="2">
        <f t="shared" si="57"/>
        <v>61.728081726078798</v>
      </c>
      <c r="DZ130" s="2">
        <f t="shared" si="57"/>
        <v>60.445655908401747</v>
      </c>
      <c r="EB130" s="2">
        <f t="shared" si="58"/>
        <v>0.66448396810753618</v>
      </c>
      <c r="EC130" s="2">
        <f t="shared" si="58"/>
        <v>0.70969116686989375</v>
      </c>
      <c r="ED130" s="2">
        <f t="shared" si="58"/>
        <v>0.7286438968747605</v>
      </c>
      <c r="EE130" s="2">
        <f t="shared" si="58"/>
        <v>0.70959379873303352</v>
      </c>
      <c r="EF130" s="2">
        <f t="shared" si="58"/>
        <v>0.71233056306291587</v>
      </c>
      <c r="EG130" s="2">
        <f t="shared" si="58"/>
        <v>0.71444000956439013</v>
      </c>
      <c r="EH130" s="2">
        <f t="shared" si="58"/>
        <v>0.72113594905994649</v>
      </c>
      <c r="EI130" s="2">
        <f t="shared" si="58"/>
        <v>0.72135753513218615</v>
      </c>
      <c r="EJ130" s="2">
        <f t="shared" si="58"/>
        <v>0.70676726162612058</v>
      </c>
      <c r="EK130" s="2">
        <f t="shared" si="58"/>
        <v>0.69910154064919328</v>
      </c>
      <c r="EL130" s="2">
        <f t="shared" si="58"/>
        <v>0.69145510306359514</v>
      </c>
      <c r="EM130" s="2">
        <f t="shared" si="58"/>
        <v>0.67309312648896868</v>
      </c>
      <c r="EN130" s="2">
        <f t="shared" si="58"/>
        <v>0.65839472535385724</v>
      </c>
      <c r="EO130" s="2">
        <f t="shared" si="58"/>
        <v>0.64222331250920273</v>
      </c>
      <c r="EP130" s="2">
        <f t="shared" si="58"/>
        <v>0.63760935790895601</v>
      </c>
    </row>
    <row r="131" spans="2:146" x14ac:dyDescent="0.25">
      <c r="B131" s="2">
        <v>109</v>
      </c>
      <c r="C131" s="49">
        <v>36.810299999999998</v>
      </c>
      <c r="D131" s="49">
        <v>43.648000000000003</v>
      </c>
      <c r="E131" s="49">
        <v>52.536999999999999</v>
      </c>
      <c r="F131" s="49">
        <v>57.832999999999998</v>
      </c>
      <c r="G131" s="49">
        <v>63.593000000000004</v>
      </c>
      <c r="H131" s="49">
        <v>68.814999999999998</v>
      </c>
      <c r="I131" s="49">
        <v>73.796000000000006</v>
      </c>
      <c r="J131" s="49">
        <v>75.778000000000006</v>
      </c>
      <c r="K131" s="49">
        <v>74.593000000000004</v>
      </c>
      <c r="L131" s="49">
        <v>74.093000000000004</v>
      </c>
      <c r="M131" s="49">
        <v>70.63</v>
      </c>
      <c r="N131" s="49">
        <v>67.814999999999998</v>
      </c>
      <c r="O131" s="49">
        <v>63.87</v>
      </c>
      <c r="P131" s="49">
        <v>62.814999999999998</v>
      </c>
      <c r="Q131" s="49">
        <v>61.610999999999997</v>
      </c>
      <c r="T131" s="4">
        <f t="shared" si="51"/>
        <v>37.216990924083618</v>
      </c>
      <c r="U131" s="4">
        <f t="shared" si="51"/>
        <v>44.261635320831907</v>
      </c>
      <c r="V131" s="4">
        <f t="shared" si="51"/>
        <v>52.322071104990059</v>
      </c>
      <c r="W131" s="4">
        <f t="shared" si="51"/>
        <v>58.266458630140505</v>
      </c>
      <c r="X131" s="4">
        <f t="shared" si="51"/>
        <v>63.348501630396179</v>
      </c>
      <c r="Y131" s="4">
        <f t="shared" si="51"/>
        <v>67.654871562781153</v>
      </c>
      <c r="Z131" s="4">
        <f t="shared" si="51"/>
        <v>73.090366063955358</v>
      </c>
      <c r="AA131" s="4">
        <f t="shared" si="51"/>
        <v>74.465172243097186</v>
      </c>
      <c r="AB131" s="4">
        <f t="shared" si="51"/>
        <v>73.279869199190514</v>
      </c>
      <c r="AC131" s="4">
        <f t="shared" si="51"/>
        <v>72.325737720905281</v>
      </c>
      <c r="AD131" s="4">
        <f t="shared" si="51"/>
        <v>70.6345241854618</v>
      </c>
      <c r="AE131" s="4">
        <f t="shared" si="51"/>
        <v>67.731690078441062</v>
      </c>
      <c r="AF131" s="4">
        <f t="shared" si="51"/>
        <v>64.936201667219322</v>
      </c>
      <c r="AG131" s="4">
        <f t="shared" si="51"/>
        <v>62.763710714508022</v>
      </c>
      <c r="AH131" s="4">
        <f t="shared" si="51"/>
        <v>61.22509328061178</v>
      </c>
      <c r="AJ131" s="4">
        <f t="shared" si="52"/>
        <v>-0.40669092408361962</v>
      </c>
      <c r="AK131" s="4">
        <f t="shared" si="52"/>
        <v>-0.61363532083190364</v>
      </c>
      <c r="AL131" s="4">
        <f t="shared" si="52"/>
        <v>0.21492889500994039</v>
      </c>
      <c r="AM131" s="4">
        <f t="shared" si="52"/>
        <v>-0.43345863014050678</v>
      </c>
      <c r="AN131" s="4">
        <f t="shared" si="52"/>
        <v>0.24449836960382498</v>
      </c>
      <c r="AO131" s="4">
        <f t="shared" si="52"/>
        <v>1.1601284372188445</v>
      </c>
      <c r="AP131" s="4">
        <f t="shared" si="52"/>
        <v>0.70563393604464864</v>
      </c>
      <c r="AQ131" s="4">
        <f t="shared" si="52"/>
        <v>1.3128277569028199</v>
      </c>
      <c r="AR131" s="4">
        <f t="shared" si="52"/>
        <v>1.3131308008094891</v>
      </c>
      <c r="AS131" s="4">
        <f t="shared" si="52"/>
        <v>1.767262279094723</v>
      </c>
      <c r="AT131" s="4">
        <f t="shared" si="52"/>
        <v>-4.5241854618041089E-3</v>
      </c>
      <c r="AU131" s="4">
        <f t="shared" si="52"/>
        <v>8.3309921558935685E-2</v>
      </c>
      <c r="AV131" s="4">
        <f t="shared" si="52"/>
        <v>-1.0662016672193246</v>
      </c>
      <c r="AW131" s="4">
        <f t="shared" si="52"/>
        <v>5.1289285491975534E-2</v>
      </c>
      <c r="AX131" s="4">
        <f t="shared" si="52"/>
        <v>0.38590671938821686</v>
      </c>
      <c r="AZ131" s="2">
        <f t="shared" si="53"/>
        <v>37.216990923240253</v>
      </c>
      <c r="BA131" s="2">
        <f t="shared" si="53"/>
        <v>43.807712139695163</v>
      </c>
      <c r="BB131" s="2">
        <f t="shared" si="53"/>
        <v>48.888741500521654</v>
      </c>
      <c r="BC131" s="2">
        <f t="shared" si="53"/>
        <v>55.727662389540882</v>
      </c>
      <c r="BD131" s="2">
        <f t="shared" si="53"/>
        <v>59.917852781418915</v>
      </c>
      <c r="BE131" s="2">
        <f t="shared" si="53"/>
        <v>63.581834535242621</v>
      </c>
      <c r="BF131" s="2">
        <f t="shared" si="53"/>
        <v>67.560862492933737</v>
      </c>
      <c r="BG131" s="2">
        <f t="shared" si="53"/>
        <v>69.176845827501666</v>
      </c>
      <c r="BH131" s="2">
        <f t="shared" si="53"/>
        <v>70.210696358210285</v>
      </c>
      <c r="BI131" s="2">
        <f t="shared" si="53"/>
        <v>70.4558691233415</v>
      </c>
      <c r="BJ131" s="2">
        <f t="shared" si="53"/>
        <v>70.016774504760846</v>
      </c>
      <c r="BK131" s="2">
        <f t="shared" si="53"/>
        <v>67.37353600048101</v>
      </c>
      <c r="BL131" s="2">
        <f t="shared" si="53"/>
        <v>64.726110415847032</v>
      </c>
      <c r="BM131" s="2">
        <f t="shared" si="53"/>
        <v>62.696955928343556</v>
      </c>
      <c r="BN131" s="2">
        <f t="shared" si="53"/>
        <v>61.225093278993171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38.912527357643491</v>
      </c>
      <c r="CW131" s="2">
        <f t="shared" si="56"/>
        <v>45.712044063274099</v>
      </c>
      <c r="CX131" s="2">
        <f t="shared" si="56"/>
        <v>50.088833828950442</v>
      </c>
      <c r="CY131" s="2">
        <f t="shared" si="56"/>
        <v>57.485954261621885</v>
      </c>
      <c r="CZ131" s="2">
        <f t="shared" si="56"/>
        <v>61.772749935403475</v>
      </c>
      <c r="DA131" s="2">
        <f t="shared" si="56"/>
        <v>64.671602876154594</v>
      </c>
      <c r="DB131" s="2">
        <f t="shared" si="56"/>
        <v>68.180389211970905</v>
      </c>
      <c r="DC131" s="2">
        <f t="shared" si="56"/>
        <v>71.090144245464344</v>
      </c>
      <c r="DD131" s="2">
        <f t="shared" si="56"/>
        <v>71.520858572022462</v>
      </c>
      <c r="DE131" s="2">
        <f t="shared" si="56"/>
        <v>72.763553128608422</v>
      </c>
      <c r="DF131" s="2">
        <f t="shared" si="56"/>
        <v>71.692186995940261</v>
      </c>
      <c r="DG131" s="2">
        <f t="shared" si="56"/>
        <v>69.708475753959178</v>
      </c>
      <c r="DH131" s="2">
        <f t="shared" si="56"/>
        <v>66.877717215577732</v>
      </c>
      <c r="DI131" s="2">
        <f t="shared" si="56"/>
        <v>64.83409841139283</v>
      </c>
      <c r="DJ131" s="2">
        <f t="shared" si="56"/>
        <v>62.993450986761971</v>
      </c>
      <c r="DL131" s="2">
        <f t="shared" si="57"/>
        <v>36.436197950305854</v>
      </c>
      <c r="DM131" s="2">
        <f t="shared" si="57"/>
        <v>43.097262173115709</v>
      </c>
      <c r="DN131" s="2">
        <f t="shared" si="57"/>
        <v>48.481137045811856</v>
      </c>
      <c r="DO131" s="2">
        <f t="shared" si="57"/>
        <v>55.071385602833878</v>
      </c>
      <c r="DP131" s="2">
        <f t="shared" si="57"/>
        <v>59.234677759035108</v>
      </c>
      <c r="DQ131" s="2">
        <f t="shared" si="57"/>
        <v>63.184582822717033</v>
      </c>
      <c r="DR131" s="2">
        <f t="shared" si="57"/>
        <v>67.342370549629479</v>
      </c>
      <c r="DS131" s="2">
        <f t="shared" si="57"/>
        <v>68.502815491920813</v>
      </c>
      <c r="DT131" s="2">
        <f t="shared" si="57"/>
        <v>69.71494820876805</v>
      </c>
      <c r="DU131" s="2">
        <f t="shared" si="57"/>
        <v>69.550019631952125</v>
      </c>
      <c r="DV131" s="2">
        <f t="shared" si="57"/>
        <v>69.334944465650935</v>
      </c>
      <c r="DW131" s="2">
        <f t="shared" si="57"/>
        <v>66.339288271887952</v>
      </c>
      <c r="DX131" s="2">
        <f t="shared" si="57"/>
        <v>63.707985342127564</v>
      </c>
      <c r="DY131" s="2">
        <f t="shared" si="57"/>
        <v>61.611131894934331</v>
      </c>
      <c r="DZ131" s="2">
        <f t="shared" si="57"/>
        <v>60.308466772381429</v>
      </c>
      <c r="EB131" s="2">
        <f t="shared" si="58"/>
        <v>0.68469745155033723</v>
      </c>
      <c r="EC131" s="2">
        <f t="shared" si="58"/>
        <v>0.72829475022238988</v>
      </c>
      <c r="ED131" s="2">
        <f t="shared" si="58"/>
        <v>0.74646683442753403</v>
      </c>
      <c r="EE131" s="2">
        <f t="shared" si="58"/>
        <v>0.7282012320012371</v>
      </c>
      <c r="EF131" s="2">
        <f t="shared" si="58"/>
        <v>0.73082915894009859</v>
      </c>
      <c r="EG131" s="2">
        <f t="shared" si="58"/>
        <v>0.732853829639177</v>
      </c>
      <c r="EH131" s="2">
        <f t="shared" si="58"/>
        <v>0.73927556375200909</v>
      </c>
      <c r="EI131" s="2">
        <f t="shared" si="58"/>
        <v>0.7394879430541178</v>
      </c>
      <c r="EJ131" s="2">
        <f t="shared" si="58"/>
        <v>0.72548573864493782</v>
      </c>
      <c r="EK131" s="2">
        <f t="shared" si="58"/>
        <v>0.71811419039760782</v>
      </c>
      <c r="EL131" s="2">
        <f t="shared" si="58"/>
        <v>0.71075100234755184</v>
      </c>
      <c r="EM131" s="2">
        <f t="shared" si="58"/>
        <v>0.69302755216303924</v>
      </c>
      <c r="EN131" s="2">
        <f t="shared" si="58"/>
        <v>0.67879772978675956</v>
      </c>
      <c r="EO131" s="2">
        <f t="shared" si="58"/>
        <v>0.66309794784887732</v>
      </c>
      <c r="EP131" s="2">
        <f t="shared" si="58"/>
        <v>0.65861009472518817</v>
      </c>
    </row>
    <row r="132" spans="2:146" x14ac:dyDescent="0.25">
      <c r="B132" s="2">
        <v>110</v>
      </c>
      <c r="C132" s="49">
        <v>36.465499999999999</v>
      </c>
      <c r="D132" s="49">
        <v>43.722000000000001</v>
      </c>
      <c r="E132" s="49">
        <v>53.444000000000003</v>
      </c>
      <c r="F132" s="49">
        <v>59.963000000000001</v>
      </c>
      <c r="G132" s="49">
        <v>66.111000000000004</v>
      </c>
      <c r="H132" s="49">
        <v>71.667000000000002</v>
      </c>
      <c r="I132" s="49">
        <v>76.406999999999996</v>
      </c>
      <c r="J132" s="49">
        <v>78.055999999999997</v>
      </c>
      <c r="K132" s="49">
        <v>75.63</v>
      </c>
      <c r="L132" s="49">
        <v>74.167000000000002</v>
      </c>
      <c r="M132" s="49">
        <v>71.852000000000004</v>
      </c>
      <c r="N132" s="49">
        <v>65.685000000000002</v>
      </c>
      <c r="O132" s="49">
        <v>64.167000000000002</v>
      </c>
      <c r="P132" s="49">
        <v>63.426000000000002</v>
      </c>
      <c r="Q132" s="49">
        <v>60.963000000000001</v>
      </c>
      <c r="T132" s="4">
        <f t="shared" si="51"/>
        <v>37.133134607385969</v>
      </c>
      <c r="U132" s="4">
        <f t="shared" si="51"/>
        <v>44.428558058354952</v>
      </c>
      <c r="V132" s="4">
        <f t="shared" si="51"/>
        <v>53.613669009248881</v>
      </c>
      <c r="W132" s="4">
        <f t="shared" si="51"/>
        <v>59.833756198996873</v>
      </c>
      <c r="X132" s="4">
        <f t="shared" si="51"/>
        <v>65.615037696217669</v>
      </c>
      <c r="Y132" s="4">
        <f t="shared" si="51"/>
        <v>70.271731015165471</v>
      </c>
      <c r="Z132" s="4">
        <f t="shared" si="51"/>
        <v>76.463959387468606</v>
      </c>
      <c r="AA132" s="4">
        <f t="shared" si="51"/>
        <v>77.839847537457985</v>
      </c>
      <c r="AB132" s="4">
        <f t="shared" si="51"/>
        <v>75.433626252431878</v>
      </c>
      <c r="AC132" s="4">
        <f t="shared" si="51"/>
        <v>73.554688691856228</v>
      </c>
      <c r="AD132" s="4">
        <f t="shared" si="51"/>
        <v>71.105057218161051</v>
      </c>
      <c r="AE132" s="4">
        <f t="shared" si="51"/>
        <v>67.902659444565828</v>
      </c>
      <c r="AF132" s="4">
        <f t="shared" si="51"/>
        <v>64.923813484055216</v>
      </c>
      <c r="AG132" s="4">
        <f t="shared" si="51"/>
        <v>62.654876974711499</v>
      </c>
      <c r="AH132" s="4">
        <f t="shared" si="51"/>
        <v>61.063831469078472</v>
      </c>
      <c r="AJ132" s="4">
        <f t="shared" si="52"/>
        <v>-0.66763460738597047</v>
      </c>
      <c r="AK132" s="4">
        <f t="shared" si="52"/>
        <v>-0.70655805835495045</v>
      </c>
      <c r="AL132" s="4">
        <f t="shared" si="52"/>
        <v>-0.16966900924887796</v>
      </c>
      <c r="AM132" s="4">
        <f t="shared" si="52"/>
        <v>0.1292438010031276</v>
      </c>
      <c r="AN132" s="4">
        <f t="shared" si="52"/>
        <v>0.49596230378233486</v>
      </c>
      <c r="AO132" s="4">
        <f t="shared" si="52"/>
        <v>1.3952689848345301</v>
      </c>
      <c r="AP132" s="4">
        <f t="shared" si="52"/>
        <v>-5.6959387468609179E-2</v>
      </c>
      <c r="AQ132" s="4">
        <f t="shared" si="52"/>
        <v>0.21615246254201281</v>
      </c>
      <c r="AR132" s="4">
        <f t="shared" si="52"/>
        <v>0.1963737475681171</v>
      </c>
      <c r="AS132" s="4">
        <f t="shared" si="52"/>
        <v>0.61231130814377366</v>
      </c>
      <c r="AT132" s="4">
        <f t="shared" si="52"/>
        <v>0.74694278183895335</v>
      </c>
      <c r="AU132" s="4">
        <f t="shared" si="52"/>
        <v>-2.2176594445658253</v>
      </c>
      <c r="AV132" s="4">
        <f t="shared" si="52"/>
        <v>-0.75681348405521476</v>
      </c>
      <c r="AW132" s="4">
        <f t="shared" si="52"/>
        <v>0.77112302528850307</v>
      </c>
      <c r="AX132" s="4">
        <f t="shared" si="52"/>
        <v>-0.10083146907847151</v>
      </c>
      <c r="AZ132" s="2">
        <f t="shared" si="53"/>
        <v>37.13313460727165</v>
      </c>
      <c r="BA132" s="2">
        <f t="shared" si="53"/>
        <v>43.707917658359037</v>
      </c>
      <c r="BB132" s="2">
        <f t="shared" si="53"/>
        <v>48.792997014219978</v>
      </c>
      <c r="BC132" s="2">
        <f t="shared" si="53"/>
        <v>55.59206832969776</v>
      </c>
      <c r="BD132" s="2">
        <f t="shared" si="53"/>
        <v>59.790368798778765</v>
      </c>
      <c r="BE132" s="2">
        <f t="shared" si="53"/>
        <v>63.465254175213055</v>
      </c>
      <c r="BF132" s="2">
        <f t="shared" si="53"/>
        <v>67.439458160650815</v>
      </c>
      <c r="BG132" s="2">
        <f t="shared" si="53"/>
        <v>69.025526979879217</v>
      </c>
      <c r="BH132" s="2">
        <f t="shared" si="53"/>
        <v>70.082610177161115</v>
      </c>
      <c r="BI132" s="2">
        <f t="shared" si="53"/>
        <v>70.302692854485173</v>
      </c>
      <c r="BJ132" s="2">
        <f t="shared" si="53"/>
        <v>69.874241823420974</v>
      </c>
      <c r="BK132" s="2">
        <f t="shared" si="53"/>
        <v>67.218370672396787</v>
      </c>
      <c r="BL132" s="2">
        <f t="shared" si="53"/>
        <v>64.558241299159988</v>
      </c>
      <c r="BM132" s="2">
        <f t="shared" si="53"/>
        <v>62.533033658595102</v>
      </c>
      <c r="BN132" s="2">
        <f t="shared" si="53"/>
        <v>61.063831468870191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38.903249773408213</v>
      </c>
      <c r="CW132" s="2">
        <f t="shared" si="56"/>
        <v>45.696691493581987</v>
      </c>
      <c r="CX132" s="2">
        <f t="shared" si="56"/>
        <v>50.039883504857968</v>
      </c>
      <c r="CY132" s="2">
        <f t="shared" si="56"/>
        <v>57.449727755471208</v>
      </c>
      <c r="CZ132" s="2">
        <f t="shared" si="56"/>
        <v>61.735895358168818</v>
      </c>
      <c r="DA132" s="2">
        <f t="shared" si="56"/>
        <v>64.636606538837555</v>
      </c>
      <c r="DB132" s="2">
        <f t="shared" si="56"/>
        <v>68.141111691396034</v>
      </c>
      <c r="DC132" s="2">
        <f t="shared" si="56"/>
        <v>71.07020521463285</v>
      </c>
      <c r="DD132" s="2">
        <f t="shared" si="56"/>
        <v>71.505723759975993</v>
      </c>
      <c r="DE132" s="2">
        <f t="shared" si="56"/>
        <v>72.754767899017764</v>
      </c>
      <c r="DF132" s="2">
        <f t="shared" si="56"/>
        <v>71.666748578594905</v>
      </c>
      <c r="DG132" s="2">
        <f t="shared" si="56"/>
        <v>69.671811783178001</v>
      </c>
      <c r="DH132" s="2">
        <f t="shared" si="56"/>
        <v>66.823466093350149</v>
      </c>
      <c r="DI132" s="2">
        <f t="shared" si="56"/>
        <v>64.774991998714285</v>
      </c>
      <c r="DJ132" s="2">
        <f t="shared" si="56"/>
        <v>62.951875538049229</v>
      </c>
      <c r="DL132" s="2">
        <f t="shared" si="57"/>
        <v>36.389721365345956</v>
      </c>
      <c r="DM132" s="2">
        <f t="shared" si="57"/>
        <v>43.031248709431111</v>
      </c>
      <c r="DN132" s="2">
        <f t="shared" si="57"/>
        <v>48.406762409494519</v>
      </c>
      <c r="DO132" s="2">
        <f t="shared" si="57"/>
        <v>54.959711563277516</v>
      </c>
      <c r="DP132" s="2">
        <f t="shared" si="57"/>
        <v>59.136863205836441</v>
      </c>
      <c r="DQ132" s="2">
        <f t="shared" si="57"/>
        <v>63.075833370970898</v>
      </c>
      <c r="DR132" s="2">
        <f t="shared" si="57"/>
        <v>67.21377554798454</v>
      </c>
      <c r="DS132" s="2">
        <f t="shared" si="57"/>
        <v>68.368593032898076</v>
      </c>
      <c r="DT132" s="2">
        <f t="shared" si="57"/>
        <v>69.591503775097294</v>
      </c>
      <c r="DU132" s="2">
        <f t="shared" si="57"/>
        <v>69.424856702828293</v>
      </c>
      <c r="DV132" s="2">
        <f t="shared" si="57"/>
        <v>69.208945409036872</v>
      </c>
      <c r="DW132" s="2">
        <f t="shared" si="57"/>
        <v>66.22725456404433</v>
      </c>
      <c r="DX132" s="2">
        <f t="shared" si="57"/>
        <v>63.580667548546373</v>
      </c>
      <c r="DY132" s="2">
        <f t="shared" si="57"/>
        <v>61.494182063789864</v>
      </c>
      <c r="DZ132" s="2">
        <f t="shared" si="57"/>
        <v>60.171277636361111</v>
      </c>
      <c r="EB132" s="2">
        <f t="shared" si="58"/>
        <v>0.70423519402400114</v>
      </c>
      <c r="EC132" s="2">
        <f t="shared" si="58"/>
        <v>0.74613263021382381</v>
      </c>
      <c r="ED132" s="2">
        <f t="shared" si="58"/>
        <v>0.76349910253317277</v>
      </c>
      <c r="EE132" s="2">
        <f t="shared" si="58"/>
        <v>0.746043110722448</v>
      </c>
      <c r="EF132" s="2">
        <f t="shared" si="58"/>
        <v>0.74855809599898071</v>
      </c>
      <c r="EG132" s="2">
        <f t="shared" si="58"/>
        <v>0.75049493913684162</v>
      </c>
      <c r="EH132" s="2">
        <f t="shared" si="58"/>
        <v>0.75663343408999728</v>
      </c>
      <c r="EI132" s="2">
        <f t="shared" si="58"/>
        <v>0.75683632483500607</v>
      </c>
      <c r="EJ132" s="2">
        <f t="shared" si="58"/>
        <v>0.74344307031412549</v>
      </c>
      <c r="EK132" s="2">
        <f t="shared" si="58"/>
        <v>0.7363785098349106</v>
      </c>
      <c r="EL132" s="2">
        <f t="shared" si="58"/>
        <v>0.72931257367377456</v>
      </c>
      <c r="EM132" s="2">
        <f t="shared" si="58"/>
        <v>0.71226603441305703</v>
      </c>
      <c r="EN132" s="2">
        <f t="shared" si="58"/>
        <v>0.69854009211270218</v>
      </c>
      <c r="EO132" s="2">
        <f t="shared" si="58"/>
        <v>0.68335514235476025</v>
      </c>
      <c r="EP132" s="2">
        <f t="shared" si="58"/>
        <v>0.67900650720940137</v>
      </c>
    </row>
    <row r="133" spans="2:146" x14ac:dyDescent="0.25">
      <c r="B133" s="2">
        <v>111</v>
      </c>
      <c r="C133" s="49">
        <v>36.586199999999998</v>
      </c>
      <c r="D133" s="49">
        <v>44.814999999999998</v>
      </c>
      <c r="E133" s="49">
        <v>54.055999999999997</v>
      </c>
      <c r="F133" s="49">
        <v>61.222000000000001</v>
      </c>
      <c r="G133" s="49">
        <v>69.259</v>
      </c>
      <c r="H133" s="49">
        <v>72.980999999999995</v>
      </c>
      <c r="I133" s="49">
        <v>80.888999999999996</v>
      </c>
      <c r="J133" s="49">
        <v>82.019000000000005</v>
      </c>
      <c r="K133" s="49">
        <v>78.611000000000004</v>
      </c>
      <c r="L133" s="49">
        <v>74.944000000000003</v>
      </c>
      <c r="M133" s="49">
        <v>71.537000000000006</v>
      </c>
      <c r="N133" s="49">
        <v>67.167000000000002</v>
      </c>
      <c r="O133" s="49">
        <v>64.444000000000003</v>
      </c>
      <c r="P133" s="49">
        <v>63.518999999999998</v>
      </c>
      <c r="Q133" s="49">
        <v>59.963000000000001</v>
      </c>
      <c r="T133" s="4">
        <f t="shared" si="51"/>
        <v>37.049663714877695</v>
      </c>
      <c r="U133" s="4">
        <f t="shared" si="51"/>
        <v>44.661308177009879</v>
      </c>
      <c r="V133" s="4">
        <f t="shared" si="51"/>
        <v>55.013835453624679</v>
      </c>
      <c r="W133" s="4">
        <f t="shared" si="51"/>
        <v>62.003075012666173</v>
      </c>
      <c r="X133" s="4">
        <f t="shared" si="51"/>
        <v>68.778077083475523</v>
      </c>
      <c r="Y133" s="4">
        <f t="shared" si="51"/>
        <v>73.848088258935803</v>
      </c>
      <c r="Z133" s="4">
        <f t="shared" si="51"/>
        <v>80.869442757084855</v>
      </c>
      <c r="AA133" s="4">
        <f t="shared" si="51"/>
        <v>82.305720143833923</v>
      </c>
      <c r="AB133" s="4">
        <f t="shared" si="51"/>
        <v>78.487123861019242</v>
      </c>
      <c r="AC133" s="4">
        <f t="shared" si="51"/>
        <v>75.352252900760732</v>
      </c>
      <c r="AD133" s="4">
        <f t="shared" si="51"/>
        <v>71.957922926515721</v>
      </c>
      <c r="AE133" s="4">
        <f t="shared" si="51"/>
        <v>68.270261558040218</v>
      </c>
      <c r="AF133" s="4">
        <f t="shared" si="51"/>
        <v>64.98466324591837</v>
      </c>
      <c r="AG133" s="4">
        <f t="shared" si="51"/>
        <v>62.577236193050815</v>
      </c>
      <c r="AH133" s="4">
        <f t="shared" si="51"/>
        <v>60.900571021015828</v>
      </c>
      <c r="AJ133" s="4">
        <f t="shared" si="52"/>
        <v>-0.46346371487769744</v>
      </c>
      <c r="AK133" s="4">
        <f t="shared" si="52"/>
        <v>0.15369182299011896</v>
      </c>
      <c r="AL133" s="4">
        <f t="shared" si="52"/>
        <v>-0.95783545362468203</v>
      </c>
      <c r="AM133" s="4">
        <f t="shared" si="52"/>
        <v>-0.78107501266617163</v>
      </c>
      <c r="AN133" s="4">
        <f t="shared" si="52"/>
        <v>0.48092291652447727</v>
      </c>
      <c r="AO133" s="4">
        <f t="shared" si="52"/>
        <v>-0.86708825893580865</v>
      </c>
      <c r="AP133" s="4">
        <f t="shared" si="52"/>
        <v>1.955724291514116E-2</v>
      </c>
      <c r="AQ133" s="4">
        <f t="shared" si="52"/>
        <v>-0.28672014383391797</v>
      </c>
      <c r="AR133" s="4">
        <f t="shared" si="52"/>
        <v>0.12387613898076211</v>
      </c>
      <c r="AS133" s="4">
        <f t="shared" si="52"/>
        <v>-0.40825290076072918</v>
      </c>
      <c r="AT133" s="4">
        <f t="shared" si="52"/>
        <v>-0.42092292651571483</v>
      </c>
      <c r="AU133" s="4">
        <f t="shared" si="52"/>
        <v>-1.1032615580402165</v>
      </c>
      <c r="AV133" s="4">
        <f t="shared" si="52"/>
        <v>-0.5406632459183669</v>
      </c>
      <c r="AW133" s="4">
        <f t="shared" si="52"/>
        <v>0.94176380694918294</v>
      </c>
      <c r="AX133" s="4">
        <f t="shared" si="52"/>
        <v>-0.93757102101582745</v>
      </c>
      <c r="AZ133" s="2">
        <f t="shared" si="53"/>
        <v>37.049663714862433</v>
      </c>
      <c r="BA133" s="2">
        <f t="shared" si="53"/>
        <v>43.608462301878689</v>
      </c>
      <c r="BB133" s="2">
        <f t="shared" si="53"/>
        <v>48.697724198246981</v>
      </c>
      <c r="BC133" s="2">
        <f t="shared" si="53"/>
        <v>55.455809194190067</v>
      </c>
      <c r="BD133" s="2">
        <f t="shared" si="53"/>
        <v>59.662832741299113</v>
      </c>
      <c r="BE133" s="2">
        <f t="shared" si="53"/>
        <v>63.347371262091301</v>
      </c>
      <c r="BF133" s="2">
        <f t="shared" si="53"/>
        <v>67.31576751509678</v>
      </c>
      <c r="BG133" s="2">
        <f t="shared" si="53"/>
        <v>68.872499100701503</v>
      </c>
      <c r="BH133" s="2">
        <f t="shared" si="53"/>
        <v>69.95222596946175</v>
      </c>
      <c r="BI133" s="2">
        <f t="shared" si="53"/>
        <v>70.147945960627183</v>
      </c>
      <c r="BJ133" s="2">
        <f t="shared" si="53"/>
        <v>69.729939072933661</v>
      </c>
      <c r="BK133" s="2">
        <f t="shared" si="53"/>
        <v>67.062900606094558</v>
      </c>
      <c r="BL133" s="2">
        <f t="shared" si="53"/>
        <v>64.389836682469564</v>
      </c>
      <c r="BM133" s="2">
        <f t="shared" si="53"/>
        <v>62.369012682651913</v>
      </c>
      <c r="BN133" s="2">
        <f t="shared" si="53"/>
        <v>60.900571020991137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38.893972189172935</v>
      </c>
      <c r="CW133" s="2">
        <f t="shared" si="56"/>
        <v>45.681338923889875</v>
      </c>
      <c r="CX133" s="2">
        <f t="shared" si="56"/>
        <v>49.990933180765495</v>
      </c>
      <c r="CY133" s="2">
        <f t="shared" si="56"/>
        <v>57.413501249320532</v>
      </c>
      <c r="CZ133" s="2">
        <f t="shared" si="56"/>
        <v>61.699040780934155</v>
      </c>
      <c r="DA133" s="2">
        <f t="shared" si="56"/>
        <v>64.601610201520501</v>
      </c>
      <c r="DB133" s="2">
        <f t="shared" si="56"/>
        <v>68.101834170821178</v>
      </c>
      <c r="DC133" s="2">
        <f t="shared" si="56"/>
        <v>71.050266183801355</v>
      </c>
      <c r="DD133" s="2">
        <f t="shared" si="56"/>
        <v>71.49058894792951</v>
      </c>
      <c r="DE133" s="2">
        <f t="shared" si="56"/>
        <v>72.745982669427093</v>
      </c>
      <c r="DF133" s="2">
        <f t="shared" si="56"/>
        <v>71.64131016124955</v>
      </c>
      <c r="DG133" s="2">
        <f t="shared" si="56"/>
        <v>69.635147812396823</v>
      </c>
      <c r="DH133" s="2">
        <f t="shared" si="56"/>
        <v>66.769214971122565</v>
      </c>
      <c r="DI133" s="2">
        <f t="shared" si="56"/>
        <v>64.715885586035753</v>
      </c>
      <c r="DJ133" s="2">
        <f t="shared" si="56"/>
        <v>62.910300089336488</v>
      </c>
      <c r="DL133" s="2">
        <f t="shared" si="57"/>
        <v>36.343244780386051</v>
      </c>
      <c r="DM133" s="2">
        <f t="shared" si="57"/>
        <v>42.965235245746513</v>
      </c>
      <c r="DN133" s="2">
        <f t="shared" si="57"/>
        <v>48.332387773177174</v>
      </c>
      <c r="DO133" s="2">
        <f t="shared" si="57"/>
        <v>54.84803752372116</v>
      </c>
      <c r="DP133" s="2">
        <f t="shared" si="57"/>
        <v>59.039048652637774</v>
      </c>
      <c r="DQ133" s="2">
        <f t="shared" si="57"/>
        <v>62.967083919224763</v>
      </c>
      <c r="DR133" s="2">
        <f t="shared" si="57"/>
        <v>67.085180546339615</v>
      </c>
      <c r="DS133" s="2">
        <f t="shared" si="57"/>
        <v>68.234370573875324</v>
      </c>
      <c r="DT133" s="2">
        <f t="shared" si="57"/>
        <v>69.468059341426525</v>
      </c>
      <c r="DU133" s="2">
        <f t="shared" si="57"/>
        <v>69.299693773704462</v>
      </c>
      <c r="DV133" s="2">
        <f t="shared" si="57"/>
        <v>69.082946352422809</v>
      </c>
      <c r="DW133" s="2">
        <f t="shared" si="57"/>
        <v>66.115220856200722</v>
      </c>
      <c r="DX133" s="2">
        <f t="shared" si="57"/>
        <v>63.453349754965174</v>
      </c>
      <c r="DY133" s="2">
        <f t="shared" si="57"/>
        <v>61.377232232645397</v>
      </c>
      <c r="DZ133" s="2">
        <f t="shared" si="57"/>
        <v>60.0340885003408</v>
      </c>
      <c r="EB133" s="2">
        <f t="shared" si="58"/>
        <v>0.72305196860986531</v>
      </c>
      <c r="EC133" s="2">
        <f t="shared" si="58"/>
        <v>0.76318022713629685</v>
      </c>
      <c r="ED133" s="2">
        <f t="shared" si="58"/>
        <v>0.77972479776659254</v>
      </c>
      <c r="EE133" s="2">
        <f t="shared" si="58"/>
        <v>0.76309481034392412</v>
      </c>
      <c r="EF133" s="2">
        <f t="shared" si="58"/>
        <v>0.76549400954022784</v>
      </c>
      <c r="EG133" s="2">
        <f t="shared" si="58"/>
        <v>0.76734094337570957</v>
      </c>
      <c r="EH133" s="2">
        <f t="shared" si="58"/>
        <v>0.7731902358831807</v>
      </c>
      <c r="EI133" s="2">
        <f t="shared" si="58"/>
        <v>0.7733834576193882</v>
      </c>
      <c r="EJ133" s="2">
        <f t="shared" si="58"/>
        <v>0.7606133297240768</v>
      </c>
      <c r="EK133" s="2">
        <f t="shared" si="58"/>
        <v>0.75386503784533976</v>
      </c>
      <c r="EL133" s="2">
        <f t="shared" si="58"/>
        <v>0.7471068351269583</v>
      </c>
      <c r="EM133" s="2">
        <f t="shared" si="58"/>
        <v>0.73076721145430479</v>
      </c>
      <c r="EN133" s="2">
        <f t="shared" si="58"/>
        <v>0.71757388601287952</v>
      </c>
      <c r="EO133" s="2">
        <f t="shared" si="58"/>
        <v>0.70293997458604929</v>
      </c>
      <c r="EP133" s="2">
        <f t="shared" si="58"/>
        <v>0.6987417323657682</v>
      </c>
    </row>
    <row r="134" spans="2:146" x14ac:dyDescent="0.25">
      <c r="B134" s="2">
        <v>112</v>
      </c>
      <c r="C134" s="49">
        <v>37.327599999999997</v>
      </c>
      <c r="D134" s="49">
        <v>44.444000000000003</v>
      </c>
      <c r="E134" s="49">
        <v>56.610999999999997</v>
      </c>
      <c r="F134" s="49">
        <v>65.221999999999994</v>
      </c>
      <c r="G134" s="49">
        <v>71.888999999999996</v>
      </c>
      <c r="H134" s="49">
        <v>77.37</v>
      </c>
      <c r="I134" s="49">
        <v>85.667000000000002</v>
      </c>
      <c r="J134" s="49">
        <v>86.852000000000004</v>
      </c>
      <c r="K134" s="49">
        <v>83.352000000000004</v>
      </c>
      <c r="L134" s="49">
        <v>77.926000000000002</v>
      </c>
      <c r="M134" s="49">
        <v>72.611000000000004</v>
      </c>
      <c r="N134" s="49">
        <v>68.167000000000002</v>
      </c>
      <c r="O134" s="49">
        <v>64.519000000000005</v>
      </c>
      <c r="P134" s="49">
        <v>62.573999999999998</v>
      </c>
      <c r="Q134" s="49">
        <v>60.406999999999996</v>
      </c>
      <c r="T134" s="4">
        <f t="shared" si="51"/>
        <v>36.966752081732714</v>
      </c>
      <c r="U134" s="4">
        <f t="shared" si="51"/>
        <v>44.925046705215657</v>
      </c>
      <c r="V134" s="4">
        <f t="shared" si="51"/>
        <v>56.32521605312899</v>
      </c>
      <c r="W134" s="4">
        <f t="shared" si="51"/>
        <v>64.655768553451807</v>
      </c>
      <c r="X134" s="4">
        <f t="shared" si="51"/>
        <v>72.683665972447031</v>
      </c>
      <c r="Y134" s="4">
        <f t="shared" si="51"/>
        <v>78.184132539802079</v>
      </c>
      <c r="Z134" s="4">
        <f t="shared" si="51"/>
        <v>85.922172554797839</v>
      </c>
      <c r="AA134" s="4">
        <f t="shared" si="51"/>
        <v>87.43748169898339</v>
      </c>
      <c r="AB134" s="4">
        <f t="shared" si="51"/>
        <v>82.273799354980724</v>
      </c>
      <c r="AC134" s="4">
        <f t="shared" si="51"/>
        <v>77.655874181141812</v>
      </c>
      <c r="AD134" s="4">
        <f t="shared" si="51"/>
        <v>73.248283479234559</v>
      </c>
      <c r="AE134" s="4">
        <f t="shared" si="51"/>
        <v>68.874674264737664</v>
      </c>
      <c r="AF134" s="4">
        <f t="shared" si="51"/>
        <v>65.126206252719967</v>
      </c>
      <c r="AG134" s="4">
        <f t="shared" si="51"/>
        <v>62.538335898892726</v>
      </c>
      <c r="AH134" s="4">
        <f t="shared" si="51"/>
        <v>60.735643737566541</v>
      </c>
      <c r="AJ134" s="4">
        <f t="shared" si="52"/>
        <v>0.36084791826728235</v>
      </c>
      <c r="AK134" s="4">
        <f t="shared" si="52"/>
        <v>-0.48104670521565396</v>
      </c>
      <c r="AL134" s="4">
        <f t="shared" si="52"/>
        <v>0.28578394687100683</v>
      </c>
      <c r="AM134" s="4">
        <f t="shared" si="52"/>
        <v>0.56623144654818702</v>
      </c>
      <c r="AN134" s="4">
        <f t="shared" si="52"/>
        <v>-0.79466597244703507</v>
      </c>
      <c r="AO134" s="4">
        <f t="shared" si="52"/>
        <v>-0.81413253980207401</v>
      </c>
      <c r="AP134" s="4">
        <f t="shared" si="52"/>
        <v>-0.25517255479783785</v>
      </c>
      <c r="AQ134" s="4">
        <f t="shared" si="52"/>
        <v>-0.58548169898338642</v>
      </c>
      <c r="AR134" s="4">
        <f t="shared" si="52"/>
        <v>1.0782006450192796</v>
      </c>
      <c r="AS134" s="4">
        <f t="shared" si="52"/>
        <v>0.27012581885819031</v>
      </c>
      <c r="AT134" s="4">
        <f t="shared" si="52"/>
        <v>-0.63728347923455431</v>
      </c>
      <c r="AU134" s="4">
        <f t="shared" si="52"/>
        <v>-0.70767426473766193</v>
      </c>
      <c r="AV134" s="4">
        <f t="shared" si="52"/>
        <v>-0.60720625271996198</v>
      </c>
      <c r="AW134" s="4">
        <f t="shared" si="52"/>
        <v>3.5664101107272472E-2</v>
      </c>
      <c r="AX134" s="4">
        <f t="shared" si="52"/>
        <v>-0.3286437375665443</v>
      </c>
      <c r="AZ134" s="2">
        <f t="shared" si="53"/>
        <v>36.96675208172924</v>
      </c>
      <c r="BA134" s="2">
        <f t="shared" si="53"/>
        <v>43.509510618964434</v>
      </c>
      <c r="BB134" s="2">
        <f t="shared" si="53"/>
        <v>48.602997928998015</v>
      </c>
      <c r="BC134" s="2">
        <f t="shared" si="53"/>
        <v>55.319106364240568</v>
      </c>
      <c r="BD134" s="2">
        <f t="shared" si="53"/>
        <v>59.535430215924976</v>
      </c>
      <c r="BE134" s="2">
        <f t="shared" si="53"/>
        <v>63.228385634476844</v>
      </c>
      <c r="BF134" s="2">
        <f t="shared" si="53"/>
        <v>67.190017500284597</v>
      </c>
      <c r="BG134" s="2">
        <f t="shared" si="53"/>
        <v>68.718069197341237</v>
      </c>
      <c r="BH134" s="2">
        <f t="shared" si="53"/>
        <v>69.819836424070161</v>
      </c>
      <c r="BI134" s="2">
        <f t="shared" si="53"/>
        <v>69.991973770162218</v>
      </c>
      <c r="BJ134" s="2">
        <f t="shared" si="53"/>
        <v>69.584161794762707</v>
      </c>
      <c r="BK134" s="2">
        <f t="shared" si="53"/>
        <v>66.907408492732117</v>
      </c>
      <c r="BL134" s="2">
        <f t="shared" si="53"/>
        <v>64.221183288958187</v>
      </c>
      <c r="BM134" s="2">
        <f t="shared" si="53"/>
        <v>62.205165384936841</v>
      </c>
      <c r="BN134" s="2">
        <f t="shared" si="53"/>
        <v>60.735643737563848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 t="str">
        <f t="shared" si="55"/>
        <v/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38.884694604937657</v>
      </c>
      <c r="CW134" s="2">
        <f t="shared" si="56"/>
        <v>45.665986354197763</v>
      </c>
      <c r="CX134" s="2">
        <f t="shared" si="56"/>
        <v>49.941982856673022</v>
      </c>
      <c r="CY134" s="2">
        <f t="shared" si="56"/>
        <v>57.377274743169856</v>
      </c>
      <c r="CZ134" s="2">
        <f t="shared" si="56"/>
        <v>61.662186203699498</v>
      </c>
      <c r="DA134" s="2">
        <f t="shared" si="56"/>
        <v>64.566613864203447</v>
      </c>
      <c r="DB134" s="2">
        <f t="shared" si="56"/>
        <v>68.062556650246322</v>
      </c>
      <c r="DC134" s="2">
        <f t="shared" si="56"/>
        <v>71.030327152969861</v>
      </c>
      <c r="DD134" s="2">
        <f t="shared" si="56"/>
        <v>71.475454135883041</v>
      </c>
      <c r="DE134" s="2">
        <f t="shared" si="56"/>
        <v>72.737197439836422</v>
      </c>
      <c r="DF134" s="2">
        <f t="shared" si="56"/>
        <v>71.615871743904194</v>
      </c>
      <c r="DG134" s="2">
        <f t="shared" si="56"/>
        <v>69.598483841615661</v>
      </c>
      <c r="DH134" s="2">
        <f t="shared" si="56"/>
        <v>66.714963848894982</v>
      </c>
      <c r="DI134" s="2">
        <f t="shared" si="56"/>
        <v>64.656779173357208</v>
      </c>
      <c r="DJ134" s="2">
        <f t="shared" si="56"/>
        <v>62.868724640623746</v>
      </c>
      <c r="DL134" s="2">
        <f t="shared" si="57"/>
        <v>36.296768195426147</v>
      </c>
      <c r="DM134" s="2">
        <f t="shared" si="57"/>
        <v>42.899221782061915</v>
      </c>
      <c r="DN134" s="2">
        <f t="shared" si="57"/>
        <v>48.258013136859837</v>
      </c>
      <c r="DO134" s="2">
        <f t="shared" si="57"/>
        <v>54.736363484164798</v>
      </c>
      <c r="DP134" s="2">
        <f t="shared" si="57"/>
        <v>58.941234099439107</v>
      </c>
      <c r="DQ134" s="2">
        <f t="shared" si="57"/>
        <v>62.858334467478635</v>
      </c>
      <c r="DR134" s="2">
        <f t="shared" si="57"/>
        <v>66.95658554469469</v>
      </c>
      <c r="DS134" s="2">
        <f t="shared" si="57"/>
        <v>68.100148114852573</v>
      </c>
      <c r="DT134" s="2">
        <f t="shared" si="57"/>
        <v>69.344614907755755</v>
      </c>
      <c r="DU134" s="2">
        <f t="shared" si="57"/>
        <v>69.17453084458063</v>
      </c>
      <c r="DV134" s="2">
        <f t="shared" si="57"/>
        <v>68.956947295808746</v>
      </c>
      <c r="DW134" s="2">
        <f t="shared" si="57"/>
        <v>66.0031871483571</v>
      </c>
      <c r="DX134" s="2">
        <f t="shared" si="57"/>
        <v>63.326031961383983</v>
      </c>
      <c r="DY134" s="2">
        <f t="shared" si="57"/>
        <v>61.260282401500938</v>
      </c>
      <c r="DZ134" s="2">
        <f t="shared" si="57"/>
        <v>59.896899364320483</v>
      </c>
      <c r="EB134" s="2">
        <f t="shared" si="58"/>
        <v>0.74111169319163084</v>
      </c>
      <c r="EC134" s="2">
        <f t="shared" si="58"/>
        <v>0.77942147913532212</v>
      </c>
      <c r="ED134" s="2">
        <f t="shared" si="58"/>
        <v>0.79513598844493916</v>
      </c>
      <c r="EE134" s="2">
        <f t="shared" si="58"/>
        <v>0.77934022656432855</v>
      </c>
      <c r="EF134" s="2">
        <f t="shared" si="58"/>
        <v>0.78162198608513278</v>
      </c>
      <c r="EG134" s="2">
        <f t="shared" si="58"/>
        <v>0.78337784339746286</v>
      </c>
      <c r="EH134" s="2">
        <f t="shared" si="58"/>
        <v>0.78893485153621101</v>
      </c>
      <c r="EI134" s="2">
        <f t="shared" si="58"/>
        <v>0.7891183185564995</v>
      </c>
      <c r="EJ134" s="2">
        <f t="shared" si="58"/>
        <v>0.77697917794949756</v>
      </c>
      <c r="EK134" s="2">
        <f t="shared" si="58"/>
        <v>0.77055306643901667</v>
      </c>
      <c r="EL134" s="2">
        <f t="shared" si="58"/>
        <v>0.76410969502980108</v>
      </c>
      <c r="EM134" s="2">
        <f t="shared" si="58"/>
        <v>0.74849882456975081</v>
      </c>
      <c r="EN134" s="2">
        <f t="shared" si="58"/>
        <v>0.73586033674118756</v>
      </c>
      <c r="EO134" s="2">
        <f t="shared" si="58"/>
        <v>0.72180660047573153</v>
      </c>
      <c r="EP134" s="2">
        <f t="shared" si="58"/>
        <v>0.71776793880469969</v>
      </c>
    </row>
    <row r="135" spans="2:146" x14ac:dyDescent="0.25">
      <c r="B135" s="2">
        <v>113</v>
      </c>
      <c r="C135" s="49">
        <v>36.620699999999999</v>
      </c>
      <c r="D135" s="49">
        <v>45.241</v>
      </c>
      <c r="E135" s="49">
        <v>57.204000000000001</v>
      </c>
      <c r="F135" s="49">
        <v>67.37</v>
      </c>
      <c r="G135" s="49">
        <v>76.073999999999998</v>
      </c>
      <c r="H135" s="49">
        <v>82.259</v>
      </c>
      <c r="I135" s="49">
        <v>88.703999999999994</v>
      </c>
      <c r="J135" s="49">
        <v>91.685000000000002</v>
      </c>
      <c r="K135" s="49">
        <v>84.852000000000004</v>
      </c>
      <c r="L135" s="49">
        <v>79.352000000000004</v>
      </c>
      <c r="M135" s="49">
        <v>75.906999999999996</v>
      </c>
      <c r="N135" s="49">
        <v>68.703999999999994</v>
      </c>
      <c r="O135" s="49">
        <v>64</v>
      </c>
      <c r="P135" s="49">
        <v>62.185000000000002</v>
      </c>
      <c r="Q135" s="49">
        <v>59.685000000000002</v>
      </c>
      <c r="T135" s="4">
        <f t="shared" si="51"/>
        <v>36.884555318060926</v>
      </c>
      <c r="U135" s="4">
        <f t="shared" si="51"/>
        <v>45.162614761370854</v>
      </c>
      <c r="V135" s="4">
        <f t="shared" si="51"/>
        <v>57.319054900886336</v>
      </c>
      <c r="W135" s="4">
        <f t="shared" si="51"/>
        <v>67.482974769926017</v>
      </c>
      <c r="X135" s="4">
        <f t="shared" si="51"/>
        <v>76.889428065746372</v>
      </c>
      <c r="Y135" s="4">
        <f t="shared" si="51"/>
        <v>82.773300722524425</v>
      </c>
      <c r="Z135" s="4">
        <f t="shared" si="51"/>
        <v>90.886459229897866</v>
      </c>
      <c r="AA135" s="4">
        <f t="shared" si="51"/>
        <v>92.414537207493083</v>
      </c>
      <c r="AB135" s="4">
        <f t="shared" si="51"/>
        <v>86.310812422150292</v>
      </c>
      <c r="AC135" s="4">
        <f t="shared" si="51"/>
        <v>80.220204289911109</v>
      </c>
      <c r="AD135" s="4">
        <f t="shared" si="51"/>
        <v>74.911969195783271</v>
      </c>
      <c r="AE135" s="4">
        <f t="shared" si="51"/>
        <v>69.712327556632459</v>
      </c>
      <c r="AF135" s="4">
        <f t="shared" si="51"/>
        <v>65.340147556765629</v>
      </c>
      <c r="AG135" s="4">
        <f t="shared" si="51"/>
        <v>62.540871341375244</v>
      </c>
      <c r="AH135" s="4">
        <f t="shared" si="51"/>
        <v>60.569371641991424</v>
      </c>
      <c r="AJ135" s="4">
        <f t="shared" si="52"/>
        <v>-0.26385531806092644</v>
      </c>
      <c r="AK135" s="4">
        <f t="shared" si="52"/>
        <v>7.8385238629145704E-2</v>
      </c>
      <c r="AL135" s="4">
        <f t="shared" si="52"/>
        <v>-0.11505490088633508</v>
      </c>
      <c r="AM135" s="4">
        <f t="shared" si="52"/>
        <v>-0.11297476992601219</v>
      </c>
      <c r="AN135" s="4">
        <f t="shared" si="52"/>
        <v>-0.81542806574637439</v>
      </c>
      <c r="AO135" s="4">
        <f t="shared" si="52"/>
        <v>-0.51430072252442471</v>
      </c>
      <c r="AP135" s="4">
        <f t="shared" si="52"/>
        <v>-2.1824592298978729</v>
      </c>
      <c r="AQ135" s="4">
        <f t="shared" si="52"/>
        <v>-0.72953720749308104</v>
      </c>
      <c r="AR135" s="4">
        <f t="shared" si="52"/>
        <v>-1.4588124221502881</v>
      </c>
      <c r="AS135" s="4">
        <f t="shared" si="52"/>
        <v>-0.86820428991110532</v>
      </c>
      <c r="AT135" s="4">
        <f t="shared" si="52"/>
        <v>0.99503080421672507</v>
      </c>
      <c r="AU135" s="4">
        <f t="shared" si="52"/>
        <v>-1.0083275566324659</v>
      </c>
      <c r="AV135" s="4">
        <f t="shared" si="52"/>
        <v>-1.3401475567656291</v>
      </c>
      <c r="AW135" s="4">
        <f t="shared" si="52"/>
        <v>-0.35587134137524146</v>
      </c>
      <c r="AX135" s="4">
        <f t="shared" si="52"/>
        <v>-0.8843716419914216</v>
      </c>
      <c r="AZ135" s="2">
        <f t="shared" si="53"/>
        <v>36.884555318057885</v>
      </c>
      <c r="BA135" s="2">
        <f t="shared" si="53"/>
        <v>43.411207921132274</v>
      </c>
      <c r="BB135" s="2">
        <f t="shared" si="53"/>
        <v>48.50888137005343</v>
      </c>
      <c r="BC135" s="2">
        <f t="shared" si="53"/>
        <v>55.182164387697632</v>
      </c>
      <c r="BD135" s="2">
        <f t="shared" si="53"/>
        <v>59.408328491779976</v>
      </c>
      <c r="BE135" s="2">
        <f t="shared" si="53"/>
        <v>63.108487307734293</v>
      </c>
      <c r="BF135" s="2">
        <f t="shared" si="53"/>
        <v>67.062429948068115</v>
      </c>
      <c r="BG135" s="2">
        <f t="shared" si="53"/>
        <v>68.562526202283408</v>
      </c>
      <c r="BH135" s="2">
        <f t="shared" si="53"/>
        <v>69.685723664274605</v>
      </c>
      <c r="BI135" s="2">
        <f t="shared" si="53"/>
        <v>69.835100735947563</v>
      </c>
      <c r="BJ135" s="2">
        <f t="shared" si="53"/>
        <v>69.437191788972953</v>
      </c>
      <c r="BK135" s="2">
        <f t="shared" si="53"/>
        <v>66.752154210797599</v>
      </c>
      <c r="BL135" s="2">
        <f t="shared" si="53"/>
        <v>64.052547826527388</v>
      </c>
      <c r="BM135" s="2">
        <f t="shared" si="53"/>
        <v>62.041743156658029</v>
      </c>
      <c r="BN135" s="2">
        <f t="shared" si="53"/>
        <v>60.569371641991154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 t="str">
        <f t="shared" si="55"/>
        <v/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38.875417020702372</v>
      </c>
      <c r="CW135" s="2">
        <f t="shared" si="56"/>
        <v>45.650633784505651</v>
      </c>
      <c r="CX135" s="2">
        <f t="shared" si="56"/>
        <v>49.893032532580548</v>
      </c>
      <c r="CY135" s="2">
        <f t="shared" si="56"/>
        <v>57.34104823701918</v>
      </c>
      <c r="CZ135" s="2">
        <f t="shared" si="56"/>
        <v>61.625331626464835</v>
      </c>
      <c r="DA135" s="2">
        <f t="shared" si="56"/>
        <v>64.531617526886407</v>
      </c>
      <c r="DB135" s="2">
        <f t="shared" si="56"/>
        <v>68.023279129671451</v>
      </c>
      <c r="DC135" s="2">
        <f t="shared" si="56"/>
        <v>71.010388122138352</v>
      </c>
      <c r="DD135" s="2">
        <f t="shared" si="56"/>
        <v>71.460319323836558</v>
      </c>
      <c r="DE135" s="2">
        <f t="shared" si="56"/>
        <v>72.72841221024575</v>
      </c>
      <c r="DF135" s="2">
        <f t="shared" si="56"/>
        <v>71.590433326558838</v>
      </c>
      <c r="DG135" s="2">
        <f t="shared" si="56"/>
        <v>69.561819870834483</v>
      </c>
      <c r="DH135" s="2">
        <f t="shared" si="56"/>
        <v>66.660712726667398</v>
      </c>
      <c r="DI135" s="2">
        <f t="shared" si="56"/>
        <v>64.597672760678677</v>
      </c>
      <c r="DJ135" s="2">
        <f t="shared" si="56"/>
        <v>62.827149191911005</v>
      </c>
      <c r="DL135" s="2">
        <f t="shared" si="57"/>
        <v>36.250291610466242</v>
      </c>
      <c r="DM135" s="2">
        <f t="shared" si="57"/>
        <v>42.833208318377309</v>
      </c>
      <c r="DN135" s="2">
        <f t="shared" si="57"/>
        <v>48.1836385005425</v>
      </c>
      <c r="DO135" s="2">
        <f t="shared" si="57"/>
        <v>54.624689444608435</v>
      </c>
      <c r="DP135" s="2">
        <f t="shared" si="57"/>
        <v>58.84341954624044</v>
      </c>
      <c r="DQ135" s="2">
        <f t="shared" si="57"/>
        <v>62.749585015732507</v>
      </c>
      <c r="DR135" s="2">
        <f t="shared" si="57"/>
        <v>66.827990543049765</v>
      </c>
      <c r="DS135" s="2">
        <f t="shared" si="57"/>
        <v>67.965925655829835</v>
      </c>
      <c r="DT135" s="2">
        <f t="shared" si="57"/>
        <v>69.221170474085</v>
      </c>
      <c r="DU135" s="2">
        <f t="shared" si="57"/>
        <v>69.049367915456813</v>
      </c>
      <c r="DV135" s="2">
        <f t="shared" si="57"/>
        <v>68.830948239194683</v>
      </c>
      <c r="DW135" s="2">
        <f t="shared" si="57"/>
        <v>65.891153440513492</v>
      </c>
      <c r="DX135" s="2">
        <f t="shared" si="57"/>
        <v>63.198714167802791</v>
      </c>
      <c r="DY135" s="2">
        <f t="shared" si="57"/>
        <v>61.143332570356471</v>
      </c>
      <c r="DZ135" s="2">
        <f t="shared" si="57"/>
        <v>59.759710228300165</v>
      </c>
      <c r="EB135" s="2">
        <f t="shared" si="58"/>
        <v>0.7583872735685443</v>
      </c>
      <c r="EC135" s="2">
        <f t="shared" si="58"/>
        <v>0.79484830754041558</v>
      </c>
      <c r="ED135" s="2">
        <f t="shared" si="58"/>
        <v>0.80973206679377985</v>
      </c>
      <c r="EE135" s="2">
        <f t="shared" si="58"/>
        <v>0.79477124132248944</v>
      </c>
      <c r="EF135" s="2">
        <f t="shared" si="58"/>
        <v>0.79693501115464005</v>
      </c>
      <c r="EG135" s="2">
        <f t="shared" si="58"/>
        <v>0.79859947012448773</v>
      </c>
      <c r="EH135" s="2">
        <f t="shared" si="58"/>
        <v>0.80386376341050503</v>
      </c>
      <c r="EI135" s="2">
        <f t="shared" si="58"/>
        <v>0.80403747687618476</v>
      </c>
      <c r="EJ135" s="2">
        <f t="shared" si="58"/>
        <v>0.79253134947185699</v>
      </c>
      <c r="EK135" s="2">
        <f t="shared" si="58"/>
        <v>0.78643018198946835</v>
      </c>
      <c r="EL135" s="2">
        <f t="shared" si="58"/>
        <v>0.7803055531793639</v>
      </c>
      <c r="EM135" s="2">
        <f t="shared" si="58"/>
        <v>0.76543747937106477</v>
      </c>
      <c r="EN135" s="2">
        <f t="shared" si="58"/>
        <v>0.75336972439277516</v>
      </c>
      <c r="EO135" s="2">
        <f t="shared" si="58"/>
        <v>0.73991832396283097</v>
      </c>
      <c r="EP135" s="2">
        <f t="shared" si="58"/>
        <v>0.73604644679289899</v>
      </c>
    </row>
    <row r="136" spans="2:146" x14ac:dyDescent="0.25">
      <c r="B136" s="2">
        <v>114</v>
      </c>
      <c r="C136" s="49">
        <v>37.034500000000001</v>
      </c>
      <c r="D136" s="49">
        <v>45.889000000000003</v>
      </c>
      <c r="E136" s="49">
        <v>57.241</v>
      </c>
      <c r="F136" s="49">
        <v>69.352000000000004</v>
      </c>
      <c r="G136" s="49">
        <v>80.073999999999998</v>
      </c>
      <c r="H136" s="49">
        <v>86.278000000000006</v>
      </c>
      <c r="I136" s="49">
        <v>93.906999999999996</v>
      </c>
      <c r="J136" s="49">
        <v>95.296000000000006</v>
      </c>
      <c r="K136" s="49">
        <v>88.888999999999996</v>
      </c>
      <c r="L136" s="49">
        <v>81.573999999999998</v>
      </c>
      <c r="M136" s="49">
        <v>75.962999999999994</v>
      </c>
      <c r="N136" s="49">
        <v>70.444000000000003</v>
      </c>
      <c r="O136" s="49">
        <v>64.480999999999995</v>
      </c>
      <c r="P136" s="49">
        <v>61.555999999999997</v>
      </c>
      <c r="Q136" s="49">
        <v>59.610999999999997</v>
      </c>
      <c r="T136" s="4">
        <f t="shared" si="51"/>
        <v>36.803210048283219</v>
      </c>
      <c r="U136" s="4">
        <f t="shared" si="51"/>
        <v>45.30785429268488</v>
      </c>
      <c r="V136" s="4">
        <f t="shared" si="51"/>
        <v>57.794867500891385</v>
      </c>
      <c r="W136" s="4">
        <f t="shared" si="51"/>
        <v>70.017390035919618</v>
      </c>
      <c r="X136" s="4">
        <f t="shared" si="51"/>
        <v>80.704272404967327</v>
      </c>
      <c r="Y136" s="4">
        <f t="shared" si="51"/>
        <v>86.858498127788224</v>
      </c>
      <c r="Z136" s="4">
        <f t="shared" si="51"/>
        <v>94.81621826239288</v>
      </c>
      <c r="AA136" s="4">
        <f t="shared" si="51"/>
        <v>96.195497291553451</v>
      </c>
      <c r="AB136" s="4">
        <f t="shared" si="51"/>
        <v>89.853498880561546</v>
      </c>
      <c r="AC136" s="4">
        <f t="shared" si="51"/>
        <v>82.626914318991979</v>
      </c>
      <c r="AD136" s="4">
        <f t="shared" si="51"/>
        <v>76.721227194192025</v>
      </c>
      <c r="AE136" s="4">
        <f t="shared" si="51"/>
        <v>70.710758877881972</v>
      </c>
      <c r="AF136" s="4">
        <f t="shared" si="51"/>
        <v>65.59716218778442</v>
      </c>
      <c r="AG136" s="4">
        <f t="shared" si="51"/>
        <v>62.579084397505945</v>
      </c>
      <c r="AH136" s="4">
        <f t="shared" si="51"/>
        <v>60.402062916542917</v>
      </c>
      <c r="AJ136" s="4">
        <f t="shared" si="52"/>
        <v>0.23128995171678213</v>
      </c>
      <c r="AK136" s="4">
        <f t="shared" si="52"/>
        <v>0.58114570731512316</v>
      </c>
      <c r="AL136" s="4">
        <f t="shared" si="52"/>
        <v>-0.55386750089138559</v>
      </c>
      <c r="AM136" s="4">
        <f t="shared" si="52"/>
        <v>-0.66539003591961432</v>
      </c>
      <c r="AN136" s="4">
        <f t="shared" si="52"/>
        <v>-0.63027240496732873</v>
      </c>
      <c r="AO136" s="4">
        <f t="shared" si="52"/>
        <v>-0.58049812778821774</v>
      </c>
      <c r="AP136" s="4">
        <f t="shared" si="52"/>
        <v>-0.9092182623928835</v>
      </c>
      <c r="AQ136" s="4">
        <f t="shared" si="52"/>
        <v>-0.89949729155344471</v>
      </c>
      <c r="AR136" s="4">
        <f t="shared" si="52"/>
        <v>-0.96449888056154975</v>
      </c>
      <c r="AS136" s="4">
        <f t="shared" si="52"/>
        <v>-1.0529143189919807</v>
      </c>
      <c r="AT136" s="4">
        <f t="shared" si="52"/>
        <v>-0.75822719419203111</v>
      </c>
      <c r="AU136" s="4">
        <f t="shared" si="52"/>
        <v>-0.26675887788196917</v>
      </c>
      <c r="AV136" s="4">
        <f t="shared" si="52"/>
        <v>-1.1161621877844254</v>
      </c>
      <c r="AW136" s="4">
        <f t="shared" si="52"/>
        <v>-1.0230843975059472</v>
      </c>
      <c r="AX136" s="4">
        <f t="shared" si="52"/>
        <v>-0.79106291654291994</v>
      </c>
      <c r="AZ136" s="2">
        <f t="shared" si="53"/>
        <v>36.803210048279112</v>
      </c>
      <c r="BA136" s="2">
        <f t="shared" si="53"/>
        <v>43.313680113389225</v>
      </c>
      <c r="BB136" s="2">
        <f t="shared" si="53"/>
        <v>48.41542629969171</v>
      </c>
      <c r="BC136" s="2">
        <f t="shared" si="53"/>
        <v>55.045169768550927</v>
      </c>
      <c r="BD136" s="2">
        <f t="shared" si="53"/>
        <v>59.281675965711969</v>
      </c>
      <c r="BE136" s="2">
        <f t="shared" si="53"/>
        <v>62.987854827692452</v>
      </c>
      <c r="BF136" s="2">
        <f t="shared" si="53"/>
        <v>66.933219080276004</v>
      </c>
      <c r="BG136" s="2">
        <f t="shared" si="53"/>
        <v>68.406138841326481</v>
      </c>
      <c r="BH136" s="2">
        <f t="shared" si="53"/>
        <v>69.550156357040933</v>
      </c>
      <c r="BI136" s="2">
        <f t="shared" si="53"/>
        <v>69.677627843247151</v>
      </c>
      <c r="BJ136" s="2">
        <f t="shared" si="53"/>
        <v>69.289294394218075</v>
      </c>
      <c r="BK136" s="2">
        <f t="shared" si="53"/>
        <v>66.597373026874223</v>
      </c>
      <c r="BL136" s="2">
        <f t="shared" si="53"/>
        <v>63.884174707408377</v>
      </c>
      <c r="BM136" s="2">
        <f t="shared" si="53"/>
        <v>61.878974253522841</v>
      </c>
      <c r="BN136" s="2">
        <f t="shared" si="53"/>
        <v>60.402062916542889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 t="str">
        <f t="shared" si="55"/>
        <v/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38.866139436467094</v>
      </c>
      <c r="CW136" s="2">
        <f t="shared" si="56"/>
        <v>45.635281214813538</v>
      </c>
      <c r="CX136" s="2">
        <f t="shared" si="56"/>
        <v>49.844082208488075</v>
      </c>
      <c r="CY136" s="2">
        <f t="shared" si="56"/>
        <v>57.304821730868497</v>
      </c>
      <c r="CZ136" s="2">
        <f t="shared" si="56"/>
        <v>61.588477049230178</v>
      </c>
      <c r="DA136" s="2">
        <f t="shared" si="56"/>
        <v>64.496621189569353</v>
      </c>
      <c r="DB136" s="2">
        <f t="shared" si="56"/>
        <v>67.984001609096595</v>
      </c>
      <c r="DC136" s="2">
        <f t="shared" si="56"/>
        <v>70.990449091306857</v>
      </c>
      <c r="DD136" s="2">
        <f t="shared" si="56"/>
        <v>71.445184511790089</v>
      </c>
      <c r="DE136" s="2">
        <f t="shared" si="56"/>
        <v>72.719626980655079</v>
      </c>
      <c r="DF136" s="2">
        <f t="shared" si="56"/>
        <v>71.564994909213482</v>
      </c>
      <c r="DG136" s="2">
        <f t="shared" si="56"/>
        <v>69.525155900053306</v>
      </c>
      <c r="DH136" s="2">
        <f t="shared" si="56"/>
        <v>66.606461604439815</v>
      </c>
      <c r="DI136" s="2">
        <f t="shared" si="56"/>
        <v>64.538566348000131</v>
      </c>
      <c r="DJ136" s="2">
        <f t="shared" si="56"/>
        <v>62.785573743198263</v>
      </c>
      <c r="DL136" s="2">
        <f t="shared" si="57"/>
        <v>36.203815025506344</v>
      </c>
      <c r="DM136" s="2">
        <f t="shared" si="57"/>
        <v>42.767194854692711</v>
      </c>
      <c r="DN136" s="2">
        <f t="shared" si="57"/>
        <v>48.109263864225156</v>
      </c>
      <c r="DO136" s="2">
        <f t="shared" si="57"/>
        <v>54.513015405052073</v>
      </c>
      <c r="DP136" s="2">
        <f t="shared" si="57"/>
        <v>58.745604993041773</v>
      </c>
      <c r="DQ136" s="2">
        <f t="shared" si="57"/>
        <v>62.640835563986371</v>
      </c>
      <c r="DR136" s="2">
        <f t="shared" si="57"/>
        <v>66.699395541404826</v>
      </c>
      <c r="DS136" s="2">
        <f t="shared" si="57"/>
        <v>67.831703196807084</v>
      </c>
      <c r="DT136" s="2">
        <f t="shared" si="57"/>
        <v>69.09772604041423</v>
      </c>
      <c r="DU136" s="2">
        <f t="shared" si="57"/>
        <v>68.924204986332981</v>
      </c>
      <c r="DV136" s="2">
        <f t="shared" si="57"/>
        <v>68.70494918258062</v>
      </c>
      <c r="DW136" s="2">
        <f t="shared" si="57"/>
        <v>65.779119732669869</v>
      </c>
      <c r="DX136" s="2">
        <f t="shared" si="57"/>
        <v>63.071396374221592</v>
      </c>
      <c r="DY136" s="2">
        <f t="shared" si="57"/>
        <v>61.026382739212004</v>
      </c>
      <c r="DZ136" s="2">
        <f t="shared" si="57"/>
        <v>59.622521092279854</v>
      </c>
      <c r="EB136" s="2">
        <f t="shared" si="58"/>
        <v>0.77486026109174866</v>
      </c>
      <c r="EC136" s="2">
        <f t="shared" si="58"/>
        <v>0.80945997083801691</v>
      </c>
      <c r="ED136" s="2">
        <f t="shared" si="58"/>
        <v>0.82351902348794059</v>
      </c>
      <c r="EE136" s="2">
        <f t="shared" si="58"/>
        <v>0.80938707725607273</v>
      </c>
      <c r="EF136" s="2">
        <f t="shared" si="58"/>
        <v>0.81143331037242183</v>
      </c>
      <c r="EG136" s="2">
        <f t="shared" si="58"/>
        <v>0.81300681559214782</v>
      </c>
      <c r="EH136" s="2">
        <f t="shared" si="58"/>
        <v>0.81798035619485998</v>
      </c>
      <c r="EI136" s="2">
        <f t="shared" si="58"/>
        <v>0.81814439536917272</v>
      </c>
      <c r="EJ136" s="2">
        <f t="shared" si="58"/>
        <v>0.80726802107748119</v>
      </c>
      <c r="EK136" s="2">
        <f t="shared" si="58"/>
        <v>0.80149167654050546</v>
      </c>
      <c r="EL136" s="2">
        <f t="shared" si="58"/>
        <v>0.79568675906262343</v>
      </c>
      <c r="EM136" s="2">
        <f t="shared" si="58"/>
        <v>0.78156823435693168</v>
      </c>
      <c r="EN136" s="2">
        <f t="shared" si="58"/>
        <v>0.77008109320330398</v>
      </c>
      <c r="EO136" s="2">
        <f t="shared" si="58"/>
        <v>0.75724745364180335</v>
      </c>
      <c r="EP136" s="2">
        <f t="shared" si="58"/>
        <v>0.75354762936472586</v>
      </c>
    </row>
    <row r="137" spans="2:146" x14ac:dyDescent="0.25">
      <c r="B137" s="2">
        <v>115</v>
      </c>
      <c r="C137" s="49">
        <v>36.362099999999998</v>
      </c>
      <c r="D137" s="49">
        <v>45.241</v>
      </c>
      <c r="E137" s="49">
        <v>58.332999999999998</v>
      </c>
      <c r="F137" s="49">
        <v>72.037000000000006</v>
      </c>
      <c r="G137" s="49">
        <v>83.37</v>
      </c>
      <c r="H137" s="49">
        <v>88.962999999999994</v>
      </c>
      <c r="I137" s="49">
        <v>95.37</v>
      </c>
      <c r="J137" s="49">
        <v>96.926000000000002</v>
      </c>
      <c r="K137" s="49">
        <v>91.13</v>
      </c>
      <c r="L137" s="49">
        <v>84.462999999999994</v>
      </c>
      <c r="M137" s="49">
        <v>78.388999999999996</v>
      </c>
      <c r="N137" s="49">
        <v>71.37</v>
      </c>
      <c r="O137" s="49">
        <v>64.926000000000002</v>
      </c>
      <c r="P137" s="49">
        <v>61.406999999999996</v>
      </c>
      <c r="Q137" s="49">
        <v>59.555999999999997</v>
      </c>
      <c r="T137" s="4">
        <f t="shared" si="51"/>
        <v>36.722833643728826</v>
      </c>
      <c r="U137" s="4">
        <f t="shared" si="51"/>
        <v>45.306566239453659</v>
      </c>
      <c r="V137" s="4">
        <f t="shared" si="51"/>
        <v>57.640606395268719</v>
      </c>
      <c r="W137" s="4">
        <f t="shared" si="51"/>
        <v>71.744684930395309</v>
      </c>
      <c r="X137" s="4">
        <f t="shared" si="51"/>
        <v>83.353495676525412</v>
      </c>
      <c r="Y137" s="4">
        <f t="shared" si="51"/>
        <v>89.617097533517125</v>
      </c>
      <c r="Z137" s="4">
        <f t="shared" si="51"/>
        <v>96.832950911448961</v>
      </c>
      <c r="AA137" s="4">
        <f t="shared" si="51"/>
        <v>97.85331626520717</v>
      </c>
      <c r="AB137" s="4">
        <f t="shared" si="51"/>
        <v>92.097316214812821</v>
      </c>
      <c r="AC137" s="4">
        <f t="shared" si="51"/>
        <v>84.37764335595034</v>
      </c>
      <c r="AD137" s="4">
        <f t="shared" si="51"/>
        <v>78.306631117629408</v>
      </c>
      <c r="AE137" s="4">
        <f t="shared" si="51"/>
        <v>71.721767568188014</v>
      </c>
      <c r="AF137" s="4">
        <f t="shared" si="51"/>
        <v>65.847265275255637</v>
      </c>
      <c r="AG137" s="4">
        <f t="shared" si="51"/>
        <v>62.636515060333529</v>
      </c>
      <c r="AH137" s="4">
        <f t="shared" si="51"/>
        <v>60.234008527887752</v>
      </c>
      <c r="AJ137" s="4">
        <f t="shared" si="52"/>
        <v>-0.36073364372882821</v>
      </c>
      <c r="AK137" s="4">
        <f t="shared" si="52"/>
        <v>-6.5566239453659136E-2</v>
      </c>
      <c r="AL137" s="4">
        <f t="shared" si="52"/>
        <v>0.69239360473127931</v>
      </c>
      <c r="AM137" s="4">
        <f t="shared" si="52"/>
        <v>0.29231506960469744</v>
      </c>
      <c r="AN137" s="4">
        <f t="shared" si="52"/>
        <v>1.6504323474592297E-2</v>
      </c>
      <c r="AO137" s="4">
        <f t="shared" si="52"/>
        <v>-0.65409753351713107</v>
      </c>
      <c r="AP137" s="4">
        <f t="shared" si="52"/>
        <v>-1.4629509114489565</v>
      </c>
      <c r="AQ137" s="4">
        <f t="shared" si="52"/>
        <v>-0.92731626520716759</v>
      </c>
      <c r="AR137" s="4">
        <f t="shared" si="52"/>
        <v>-0.96731621481282559</v>
      </c>
      <c r="AS137" s="4">
        <f t="shared" si="52"/>
        <v>8.5356644049653596E-2</v>
      </c>
      <c r="AT137" s="4">
        <f t="shared" si="52"/>
        <v>8.2368882370587926E-2</v>
      </c>
      <c r="AU137" s="4">
        <f t="shared" si="52"/>
        <v>-0.35176756818800925</v>
      </c>
      <c r="AV137" s="4">
        <f t="shared" si="52"/>
        <v>-0.92126527525563517</v>
      </c>
      <c r="AW137" s="4">
        <f t="shared" si="52"/>
        <v>-1.229515060333533</v>
      </c>
      <c r="AX137" s="4">
        <f t="shared" si="52"/>
        <v>-0.67800852788775501</v>
      </c>
      <c r="AZ137" s="2">
        <f t="shared" si="53"/>
        <v>36.722833643723497</v>
      </c>
      <c r="BA137" s="2">
        <f t="shared" si="53"/>
        <v>43.217033949666309</v>
      </c>
      <c r="BB137" s="2">
        <f t="shared" si="53"/>
        <v>48.322673630948564</v>
      </c>
      <c r="BC137" s="2">
        <f t="shared" si="53"/>
        <v>54.908290273499148</v>
      </c>
      <c r="BD137" s="2">
        <f t="shared" si="53"/>
        <v>59.155602082999103</v>
      </c>
      <c r="BE137" s="2">
        <f t="shared" si="53"/>
        <v>62.866654055687604</v>
      </c>
      <c r="BF137" s="2">
        <f t="shared" si="53"/>
        <v>66.802589465648381</v>
      </c>
      <c r="BG137" s="2">
        <f t="shared" si="53"/>
        <v>68.249154172367625</v>
      </c>
      <c r="BH137" s="2">
        <f t="shared" si="53"/>
        <v>69.413387436903434</v>
      </c>
      <c r="BI137" s="2">
        <f t="shared" si="53"/>
        <v>69.519830805756868</v>
      </c>
      <c r="BJ137" s="2">
        <f t="shared" si="53"/>
        <v>69.14071641874736</v>
      </c>
      <c r="BK137" s="2">
        <f t="shared" si="53"/>
        <v>66.443274518827323</v>
      </c>
      <c r="BL137" s="2">
        <f t="shared" si="53"/>
        <v>63.716284486227615</v>
      </c>
      <c r="BM137" s="2">
        <f t="shared" si="53"/>
        <v>61.717062372410318</v>
      </c>
      <c r="BN137" s="2">
        <f t="shared" si="53"/>
        <v>60.234008527887752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 t="str">
        <f t="shared" si="55"/>
        <v/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38.856861852231816</v>
      </c>
      <c r="CW137" s="2">
        <f t="shared" si="56"/>
        <v>45.619928645121419</v>
      </c>
      <c r="CX137" s="2">
        <f t="shared" si="56"/>
        <v>49.795131884395602</v>
      </c>
      <c r="CY137" s="2">
        <f t="shared" si="56"/>
        <v>57.268595224717821</v>
      </c>
      <c r="CZ137" s="2">
        <f t="shared" si="56"/>
        <v>61.551622471995515</v>
      </c>
      <c r="DA137" s="2">
        <f t="shared" si="56"/>
        <v>64.461624852252314</v>
      </c>
      <c r="DB137" s="2">
        <f t="shared" si="56"/>
        <v>67.944724088521738</v>
      </c>
      <c r="DC137" s="2">
        <f t="shared" si="56"/>
        <v>70.970510060475362</v>
      </c>
      <c r="DD137" s="2">
        <f t="shared" si="56"/>
        <v>71.430049699743606</v>
      </c>
      <c r="DE137" s="2">
        <f t="shared" si="56"/>
        <v>72.710841751064422</v>
      </c>
      <c r="DF137" s="2">
        <f t="shared" si="56"/>
        <v>71.539556491868126</v>
      </c>
      <c r="DG137" s="2">
        <f t="shared" si="56"/>
        <v>69.488491929272143</v>
      </c>
      <c r="DH137" s="2">
        <f t="shared" si="56"/>
        <v>66.552210482212232</v>
      </c>
      <c r="DI137" s="2">
        <f t="shared" si="56"/>
        <v>64.479459935321586</v>
      </c>
      <c r="DJ137" s="2">
        <f t="shared" si="56"/>
        <v>62.743998294485522</v>
      </c>
      <c r="DL137" s="2">
        <f t="shared" si="57"/>
        <v>36.15733844054644</v>
      </c>
      <c r="DM137" s="2">
        <f t="shared" si="57"/>
        <v>42.701181391008113</v>
      </c>
      <c r="DN137" s="2">
        <f t="shared" si="57"/>
        <v>48.034889227907819</v>
      </c>
      <c r="DO137" s="2">
        <f t="shared" si="57"/>
        <v>54.401341365495711</v>
      </c>
      <c r="DP137" s="2">
        <f t="shared" si="57"/>
        <v>58.647790439843106</v>
      </c>
      <c r="DQ137" s="2">
        <f t="shared" si="57"/>
        <v>62.532086112240236</v>
      </c>
      <c r="DR137" s="2">
        <f t="shared" si="57"/>
        <v>66.570800539759901</v>
      </c>
      <c r="DS137" s="2">
        <f t="shared" si="57"/>
        <v>67.697480737784346</v>
      </c>
      <c r="DT137" s="2">
        <f t="shared" si="57"/>
        <v>68.97428160674346</v>
      </c>
      <c r="DU137" s="2">
        <f t="shared" si="57"/>
        <v>68.799042057209149</v>
      </c>
      <c r="DV137" s="2">
        <f t="shared" si="57"/>
        <v>68.578950125966557</v>
      </c>
      <c r="DW137" s="2">
        <f t="shared" si="57"/>
        <v>65.667086024826261</v>
      </c>
      <c r="DX137" s="2">
        <f t="shared" si="57"/>
        <v>62.944078580640408</v>
      </c>
      <c r="DY137" s="2">
        <f t="shared" si="57"/>
        <v>60.909432908067544</v>
      </c>
      <c r="DZ137" s="2">
        <f t="shared" si="57"/>
        <v>59.485331956259529</v>
      </c>
      <c r="EB137" s="2">
        <f t="shared" si="58"/>
        <v>0.79052035602684123</v>
      </c>
      <c r="EC137" s="2">
        <f t="shared" si="58"/>
        <v>0.8232623403992182</v>
      </c>
      <c r="ED137" s="2">
        <f t="shared" si="58"/>
        <v>0.83650867567601983</v>
      </c>
      <c r="EE137" s="2">
        <f t="shared" si="58"/>
        <v>0.82319357374900304</v>
      </c>
      <c r="EF137" s="2">
        <f t="shared" si="58"/>
        <v>0.8251236168162287</v>
      </c>
      <c r="EG137" s="2">
        <f t="shared" si="58"/>
        <v>0.82660729400785504</v>
      </c>
      <c r="EH137" s="2">
        <f t="shared" si="58"/>
        <v>0.83129416036476678</v>
      </c>
      <c r="EI137" s="2">
        <f t="shared" si="58"/>
        <v>0.83144867332575401</v>
      </c>
      <c r="EJ137" s="2">
        <f t="shared" si="58"/>
        <v>0.82119409751613359</v>
      </c>
      <c r="EK137" s="2">
        <f t="shared" si="58"/>
        <v>0.81573986273378207</v>
      </c>
      <c r="EL137" s="2">
        <f t="shared" si="58"/>
        <v>0.81025296059250584</v>
      </c>
      <c r="EM137" s="2">
        <f t="shared" si="58"/>
        <v>0.79688404911447996</v>
      </c>
      <c r="EN137" s="2">
        <f t="shared" si="58"/>
        <v>0.78598179704827076</v>
      </c>
      <c r="EO137" s="2">
        <f t="shared" si="58"/>
        <v>0.77377497196037226</v>
      </c>
      <c r="EP137" s="2">
        <f t="shared" si="58"/>
        <v>0.77025061975636222</v>
      </c>
    </row>
    <row r="138" spans="2:146" x14ac:dyDescent="0.25">
      <c r="B138" s="2">
        <v>116</v>
      </c>
      <c r="C138" s="49">
        <v>36.2759</v>
      </c>
      <c r="D138" s="49">
        <v>45.185000000000002</v>
      </c>
      <c r="E138" s="49">
        <v>57.185000000000002</v>
      </c>
      <c r="F138" s="49">
        <v>71.962999999999994</v>
      </c>
      <c r="G138" s="49">
        <v>84.63</v>
      </c>
      <c r="H138" s="49">
        <v>89.741</v>
      </c>
      <c r="I138" s="49">
        <v>97.259</v>
      </c>
      <c r="J138" s="49">
        <v>97.073999999999998</v>
      </c>
      <c r="K138" s="49">
        <v>92.647999999999996</v>
      </c>
      <c r="L138" s="49">
        <v>85.537000000000006</v>
      </c>
      <c r="M138" s="49">
        <v>79.667000000000002</v>
      </c>
      <c r="N138" s="49">
        <v>71.647999999999996</v>
      </c>
      <c r="O138" s="49">
        <v>65.796000000000006</v>
      </c>
      <c r="P138" s="49">
        <v>60.722000000000001</v>
      </c>
      <c r="Q138" s="49">
        <v>60.295999999999999</v>
      </c>
      <c r="T138" s="4">
        <f t="shared" si="51"/>
        <v>36.6435243972115</v>
      </c>
      <c r="U138" s="4">
        <f t="shared" si="51"/>
        <v>45.136218393410957</v>
      </c>
      <c r="V138" s="4">
        <f t="shared" si="51"/>
        <v>56.868635875745944</v>
      </c>
      <c r="W138" s="4">
        <f t="shared" si="51"/>
        <v>72.262986957527019</v>
      </c>
      <c r="X138" s="4">
        <f t="shared" si="51"/>
        <v>84.223520933108844</v>
      </c>
      <c r="Y138" s="4">
        <f t="shared" si="51"/>
        <v>90.420215147323205</v>
      </c>
      <c r="Z138" s="4">
        <f t="shared" si="51"/>
        <v>96.433852988677842</v>
      </c>
      <c r="AA138" s="4">
        <f t="shared" si="51"/>
        <v>96.928642820824948</v>
      </c>
      <c r="AB138" s="4">
        <f t="shared" si="51"/>
        <v>92.461136817827125</v>
      </c>
      <c r="AC138" s="4">
        <f t="shared" si="51"/>
        <v>85.048888310681193</v>
      </c>
      <c r="AD138" s="4">
        <f t="shared" si="51"/>
        <v>79.262113536873244</v>
      </c>
      <c r="AE138" s="4">
        <f t="shared" si="51"/>
        <v>72.545349557231731</v>
      </c>
      <c r="AF138" s="4">
        <f t="shared" si="51"/>
        <v>66.027961029943512</v>
      </c>
      <c r="AG138" s="4">
        <f t="shared" si="51"/>
        <v>62.686765507692641</v>
      </c>
      <c r="AH138" s="4">
        <f t="shared" si="51"/>
        <v>60.065479568783012</v>
      </c>
      <c r="AJ138" s="4">
        <f t="shared" si="52"/>
        <v>-0.36762439721150031</v>
      </c>
      <c r="AK138" s="4">
        <f t="shared" si="52"/>
        <v>4.8781606589045623E-2</v>
      </c>
      <c r="AL138" s="4">
        <f t="shared" si="52"/>
        <v>0.3163641242540578</v>
      </c>
      <c r="AM138" s="4">
        <f t="shared" si="52"/>
        <v>-0.29998695752702531</v>
      </c>
      <c r="AN138" s="4">
        <f t="shared" si="52"/>
        <v>0.40647906689115132</v>
      </c>
      <c r="AO138" s="4">
        <f t="shared" si="52"/>
        <v>-0.67921514732320531</v>
      </c>
      <c r="AP138" s="4">
        <f t="shared" si="52"/>
        <v>0.82514701132215862</v>
      </c>
      <c r="AQ138" s="4">
        <f t="shared" si="52"/>
        <v>0.14535717917505053</v>
      </c>
      <c r="AR138" s="4">
        <f t="shared" si="52"/>
        <v>0.18686318217287123</v>
      </c>
      <c r="AS138" s="4">
        <f t="shared" si="52"/>
        <v>0.48811168931881355</v>
      </c>
      <c r="AT138" s="4">
        <f t="shared" si="52"/>
        <v>0.40488646312675769</v>
      </c>
      <c r="AU138" s="4">
        <f t="shared" si="52"/>
        <v>-0.89734955723173471</v>
      </c>
      <c r="AV138" s="4">
        <f t="shared" si="52"/>
        <v>-0.23196102994350554</v>
      </c>
      <c r="AW138" s="4">
        <f t="shared" si="52"/>
        <v>-1.9647655076926398</v>
      </c>
      <c r="AX138" s="4">
        <f t="shared" si="52"/>
        <v>0.23052043121698773</v>
      </c>
      <c r="AZ138" s="2">
        <f t="shared" si="53"/>
        <v>36.643524397205162</v>
      </c>
      <c r="BA138" s="2">
        <f t="shared" si="53"/>
        <v>43.121357648223409</v>
      </c>
      <c r="BB138" s="2">
        <f t="shared" si="53"/>
        <v>48.230654082528368</v>
      </c>
      <c r="BC138" s="2">
        <f t="shared" si="53"/>
        <v>54.771674705250419</v>
      </c>
      <c r="BD138" s="2">
        <f t="shared" si="53"/>
        <v>59.030217653414681</v>
      </c>
      <c r="BE138" s="2">
        <f t="shared" si="53"/>
        <v>62.745037360137985</v>
      </c>
      <c r="BF138" s="2">
        <f t="shared" si="53"/>
        <v>66.670734425426829</v>
      </c>
      <c r="BG138" s="2">
        <f t="shared" si="53"/>
        <v>68.091796742234337</v>
      </c>
      <c r="BH138" s="2">
        <f t="shared" si="53"/>
        <v>69.27565242662665</v>
      </c>
      <c r="BI138" s="2">
        <f t="shared" si="53"/>
        <v>69.361958997688006</v>
      </c>
      <c r="BJ138" s="2">
        <f t="shared" si="53"/>
        <v>68.991684698353922</v>
      </c>
      <c r="BK138" s="2">
        <f t="shared" si="53"/>
        <v>66.290042164663603</v>
      </c>
      <c r="BL138" s="2">
        <f t="shared" si="53"/>
        <v>63.54907297920397</v>
      </c>
      <c r="BM138" s="2">
        <f t="shared" si="53"/>
        <v>61.556185910495422</v>
      </c>
      <c r="BN138" s="2">
        <f t="shared" si="53"/>
        <v>60.065479568783012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 t="str">
        <f t="shared" si="55"/>
        <v/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38.847584267996538</v>
      </c>
      <c r="CW138" s="2">
        <f t="shared" si="56"/>
        <v>45.604576075429307</v>
      </c>
      <c r="CX138" s="2">
        <f t="shared" si="56"/>
        <v>49.746181560303128</v>
      </c>
      <c r="CY138" s="2">
        <f t="shared" si="56"/>
        <v>57.232368718567145</v>
      </c>
      <c r="CZ138" s="2">
        <f t="shared" si="56"/>
        <v>61.514767894760851</v>
      </c>
      <c r="DA138" s="2">
        <f t="shared" si="56"/>
        <v>64.42662851493526</v>
      </c>
      <c r="DB138" s="2">
        <f t="shared" si="56"/>
        <v>67.905446567946868</v>
      </c>
      <c r="DC138" s="2">
        <f t="shared" si="56"/>
        <v>70.950571029643868</v>
      </c>
      <c r="DD138" s="2">
        <f t="shared" si="56"/>
        <v>71.414914887697122</v>
      </c>
      <c r="DE138" s="2">
        <f t="shared" si="56"/>
        <v>72.70205652147375</v>
      </c>
      <c r="DF138" s="2">
        <f t="shared" si="56"/>
        <v>71.514118074522784</v>
      </c>
      <c r="DG138" s="2">
        <f t="shared" si="56"/>
        <v>69.451827958490966</v>
      </c>
      <c r="DH138" s="2">
        <f t="shared" si="56"/>
        <v>66.497959359984648</v>
      </c>
      <c r="DI138" s="2">
        <f t="shared" si="56"/>
        <v>64.420353522643055</v>
      </c>
      <c r="DJ138" s="2">
        <f t="shared" si="56"/>
        <v>62.702422845772773</v>
      </c>
      <c r="DL138" s="2">
        <f t="shared" si="57"/>
        <v>36.110861855586535</v>
      </c>
      <c r="DM138" s="2">
        <f t="shared" si="57"/>
        <v>42.635167927323515</v>
      </c>
      <c r="DN138" s="2">
        <f t="shared" si="57"/>
        <v>47.960514591590481</v>
      </c>
      <c r="DO138" s="2">
        <f t="shared" si="57"/>
        <v>54.289667325939348</v>
      </c>
      <c r="DP138" s="2">
        <f t="shared" si="57"/>
        <v>58.54997588664444</v>
      </c>
      <c r="DQ138" s="2">
        <f t="shared" si="57"/>
        <v>62.423336660494108</v>
      </c>
      <c r="DR138" s="2">
        <f t="shared" si="57"/>
        <v>66.442205538114976</v>
      </c>
      <c r="DS138" s="2">
        <f t="shared" si="57"/>
        <v>67.563258278761595</v>
      </c>
      <c r="DT138" s="2">
        <f t="shared" si="57"/>
        <v>68.850837173072705</v>
      </c>
      <c r="DU138" s="2">
        <f t="shared" si="57"/>
        <v>68.673879128085318</v>
      </c>
      <c r="DV138" s="2">
        <f t="shared" si="57"/>
        <v>68.452951069352494</v>
      </c>
      <c r="DW138" s="2">
        <f t="shared" si="57"/>
        <v>65.555052316982639</v>
      </c>
      <c r="DX138" s="2">
        <f t="shared" si="57"/>
        <v>62.816760787059209</v>
      </c>
      <c r="DY138" s="2">
        <f t="shared" si="57"/>
        <v>60.792483076923077</v>
      </c>
      <c r="DZ138" s="2">
        <f t="shared" si="57"/>
        <v>59.348142820239218</v>
      </c>
      <c r="EB138" s="2">
        <f t="shared" si="58"/>
        <v>0.80536478993879568</v>
      </c>
      <c r="EC138" s="2">
        <f t="shared" si="58"/>
        <v>0.83626712912132384</v>
      </c>
      <c r="ED138" s="2">
        <f t="shared" si="58"/>
        <v>0.8487178764735529</v>
      </c>
      <c r="EE138" s="2">
        <f t="shared" si="58"/>
        <v>0.83620241573996479</v>
      </c>
      <c r="EF138" s="2">
        <f t="shared" si="58"/>
        <v>0.83801839540327794</v>
      </c>
      <c r="EG138" s="2">
        <f t="shared" si="58"/>
        <v>0.83941396310742833</v>
      </c>
      <c r="EH138" s="2">
        <f t="shared" si="58"/>
        <v>0.84382006610482507</v>
      </c>
      <c r="EI138" s="2">
        <f t="shared" si="58"/>
        <v>0.84396526026860585</v>
      </c>
      <c r="EJ138" s="2">
        <f t="shared" si="58"/>
        <v>0.83432044546427919</v>
      </c>
      <c r="EK138" s="2">
        <f t="shared" si="58"/>
        <v>0.82918332476318912</v>
      </c>
      <c r="EL138" s="2">
        <f t="shared" si="58"/>
        <v>0.82401037640497643</v>
      </c>
      <c r="EM138" s="2">
        <f t="shared" si="58"/>
        <v>0.81138512573013621</v>
      </c>
      <c r="EN138" s="2">
        <f t="shared" si="58"/>
        <v>0.80106691403968822</v>
      </c>
      <c r="EO138" s="2">
        <f t="shared" si="58"/>
        <v>0.78949004794993749</v>
      </c>
      <c r="EP138" s="2">
        <f t="shared" si="58"/>
        <v>0.78614285537186579</v>
      </c>
    </row>
    <row r="139" spans="2:146" x14ac:dyDescent="0.25">
      <c r="B139" s="2">
        <v>117</v>
      </c>
      <c r="C139" s="49">
        <v>36.206899999999997</v>
      </c>
      <c r="D139" s="49">
        <v>44.777999999999999</v>
      </c>
      <c r="E139" s="49">
        <v>56.110999999999997</v>
      </c>
      <c r="F139" s="49">
        <v>71.241</v>
      </c>
      <c r="G139" s="49">
        <v>84.055999999999997</v>
      </c>
      <c r="H139" s="49">
        <v>90.814999999999998</v>
      </c>
      <c r="I139" s="49">
        <v>95.87</v>
      </c>
      <c r="J139" s="49">
        <v>95.278000000000006</v>
      </c>
      <c r="K139" s="49">
        <v>91.278000000000006</v>
      </c>
      <c r="L139" s="49">
        <v>84.462999999999994</v>
      </c>
      <c r="M139" s="49">
        <v>78.944000000000003</v>
      </c>
      <c r="N139" s="49">
        <v>72.647999999999996</v>
      </c>
      <c r="O139" s="49">
        <v>66.796000000000006</v>
      </c>
      <c r="P139" s="49">
        <v>62.167000000000002</v>
      </c>
      <c r="Q139" s="49">
        <v>58.63</v>
      </c>
      <c r="T139" s="4">
        <f t="shared" si="51"/>
        <v>36.565362078385753</v>
      </c>
      <c r="U139" s="4">
        <f t="shared" si="51"/>
        <v>44.814653546224406</v>
      </c>
      <c r="V139" s="4">
        <f t="shared" si="51"/>
        <v>55.611702761799826</v>
      </c>
      <c r="W139" s="4">
        <f t="shared" si="51"/>
        <v>71.42372883763592</v>
      </c>
      <c r="X139" s="4">
        <f t="shared" si="51"/>
        <v>83.082189769937315</v>
      </c>
      <c r="Y139" s="4">
        <f t="shared" si="51"/>
        <v>89.05589770165615</v>
      </c>
      <c r="Z139" s="4">
        <f t="shared" si="51"/>
        <v>93.683038940510656</v>
      </c>
      <c r="AA139" s="4">
        <f t="shared" si="51"/>
        <v>93.618316615437763</v>
      </c>
      <c r="AB139" s="4">
        <f t="shared" si="51"/>
        <v>90.817266121670585</v>
      </c>
      <c r="AC139" s="4">
        <f t="shared" si="51"/>
        <v>84.444588280967693</v>
      </c>
      <c r="AD139" s="4">
        <f t="shared" si="51"/>
        <v>79.297791302615224</v>
      </c>
      <c r="AE139" s="4">
        <f t="shared" si="51"/>
        <v>72.983497165795512</v>
      </c>
      <c r="AF139" s="4">
        <f t="shared" si="51"/>
        <v>66.079123477622616</v>
      </c>
      <c r="AG139" s="4">
        <f t="shared" si="51"/>
        <v>62.698110139843187</v>
      </c>
      <c r="AH139" s="4">
        <f t="shared" si="51"/>
        <v>59.896725311778944</v>
      </c>
      <c r="AJ139" s="4">
        <f t="shared" si="52"/>
        <v>-0.35846207838575594</v>
      </c>
      <c r="AK139" s="4">
        <f t="shared" si="52"/>
        <v>-3.6653546224407307E-2</v>
      </c>
      <c r="AL139" s="4">
        <f t="shared" si="52"/>
        <v>0.49929723820017102</v>
      </c>
      <c r="AM139" s="4">
        <f t="shared" si="52"/>
        <v>-0.18272883763592063</v>
      </c>
      <c r="AN139" s="4">
        <f t="shared" si="52"/>
        <v>0.97381023006268208</v>
      </c>
      <c r="AO139" s="4">
        <f t="shared" si="52"/>
        <v>1.7591022983438478</v>
      </c>
      <c r="AP139" s="4">
        <f t="shared" si="52"/>
        <v>2.1869610594893487</v>
      </c>
      <c r="AQ139" s="4">
        <f t="shared" si="52"/>
        <v>1.6596833845622427</v>
      </c>
      <c r="AR139" s="4">
        <f t="shared" si="52"/>
        <v>0.46073387832942103</v>
      </c>
      <c r="AS139" s="4">
        <f t="shared" si="52"/>
        <v>1.8411719032300766E-2</v>
      </c>
      <c r="AT139" s="4">
        <f t="shared" si="52"/>
        <v>-0.35379130261522107</v>
      </c>
      <c r="AU139" s="4">
        <f t="shared" si="52"/>
        <v>-0.33549716579551614</v>
      </c>
      <c r="AV139" s="4">
        <f t="shared" si="52"/>
        <v>0.7168765223773903</v>
      </c>
      <c r="AW139" s="4">
        <f t="shared" si="52"/>
        <v>-0.53111013984318589</v>
      </c>
      <c r="AX139" s="4">
        <f t="shared" si="52"/>
        <v>-1.2667253117789414</v>
      </c>
      <c r="AZ139" s="2">
        <f t="shared" si="53"/>
        <v>36.565362078378875</v>
      </c>
      <c r="BA139" s="2">
        <f t="shared" si="53"/>
        <v>43.026721799001464</v>
      </c>
      <c r="BB139" s="2">
        <f t="shared" si="53"/>
        <v>48.139388960192683</v>
      </c>
      <c r="BC139" s="2">
        <f t="shared" si="53"/>
        <v>54.635453082780387</v>
      </c>
      <c r="BD139" s="2">
        <f t="shared" si="53"/>
        <v>58.905615497621838</v>
      </c>
      <c r="BE139" s="2">
        <f t="shared" si="53"/>
        <v>62.623143178779657</v>
      </c>
      <c r="BF139" s="2">
        <f t="shared" si="53"/>
        <v>66.537834866067442</v>
      </c>
      <c r="BG139" s="2">
        <f t="shared" si="53"/>
        <v>67.934268294883026</v>
      </c>
      <c r="BH139" s="2">
        <f t="shared" si="53"/>
        <v>69.137168317431062</v>
      </c>
      <c r="BI139" s="2">
        <f t="shared" si="53"/>
        <v>69.204235050157735</v>
      </c>
      <c r="BJ139" s="2">
        <f t="shared" si="53"/>
        <v>68.842405237020131</v>
      </c>
      <c r="BK139" s="2">
        <f t="shared" si="53"/>
        <v>66.137833522604865</v>
      </c>
      <c r="BL139" s="2">
        <f t="shared" si="53"/>
        <v>63.382711005436633</v>
      </c>
      <c r="BM139" s="2">
        <f t="shared" si="53"/>
        <v>61.396497847737848</v>
      </c>
      <c r="BN139" s="2">
        <f t="shared" si="53"/>
        <v>59.896725311778944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 t="str">
        <f t="shared" si="55"/>
        <v/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 t="str">
        <f t="shared" si="55"/>
        <v/>
      </c>
      <c r="CV139" s="2">
        <f t="shared" si="56"/>
        <v>38.838306683761253</v>
      </c>
      <c r="CW139" s="2">
        <f t="shared" si="56"/>
        <v>45.589223505737195</v>
      </c>
      <c r="CX139" s="2">
        <f t="shared" si="56"/>
        <v>49.697231236210662</v>
      </c>
      <c r="CY139" s="2">
        <f t="shared" si="56"/>
        <v>57.196142212416468</v>
      </c>
      <c r="CZ139" s="2">
        <f t="shared" si="56"/>
        <v>61.477913317526195</v>
      </c>
      <c r="DA139" s="2">
        <f t="shared" si="56"/>
        <v>64.391632177618206</v>
      </c>
      <c r="DB139" s="2">
        <f t="shared" si="56"/>
        <v>67.866169047372011</v>
      </c>
      <c r="DC139" s="2">
        <f t="shared" si="56"/>
        <v>70.930631998812373</v>
      </c>
      <c r="DD139" s="2">
        <f t="shared" si="56"/>
        <v>71.399780075650654</v>
      </c>
      <c r="DE139" s="2">
        <f t="shared" si="56"/>
        <v>72.693271291883079</v>
      </c>
      <c r="DF139" s="2">
        <f t="shared" si="56"/>
        <v>71.488679657177428</v>
      </c>
      <c r="DG139" s="2">
        <f t="shared" si="56"/>
        <v>69.415163987709803</v>
      </c>
      <c r="DH139" s="2">
        <f t="shared" si="56"/>
        <v>66.443708237757065</v>
      </c>
      <c r="DI139" s="2">
        <f t="shared" si="56"/>
        <v>64.361247109964509</v>
      </c>
      <c r="DJ139" s="2">
        <f t="shared" si="56"/>
        <v>62.660847397060031</v>
      </c>
      <c r="DL139" s="2">
        <f t="shared" si="57"/>
        <v>36.06438527062663</v>
      </c>
      <c r="DM139" s="2">
        <f t="shared" si="57"/>
        <v>42.569154463638917</v>
      </c>
      <c r="DN139" s="2">
        <f t="shared" si="57"/>
        <v>47.886139955273144</v>
      </c>
      <c r="DO139" s="2">
        <f t="shared" si="57"/>
        <v>54.177993286382986</v>
      </c>
      <c r="DP139" s="2">
        <f t="shared" si="57"/>
        <v>58.452161333445773</v>
      </c>
      <c r="DQ139" s="2">
        <f t="shared" si="57"/>
        <v>62.314587208747973</v>
      </c>
      <c r="DR139" s="2">
        <f t="shared" si="57"/>
        <v>66.313610536470037</v>
      </c>
      <c r="DS139" s="2">
        <f t="shared" si="57"/>
        <v>67.429035819738857</v>
      </c>
      <c r="DT139" s="2">
        <f t="shared" si="57"/>
        <v>68.727392739401935</v>
      </c>
      <c r="DU139" s="2">
        <f t="shared" si="57"/>
        <v>68.548716198961486</v>
      </c>
      <c r="DV139" s="2">
        <f t="shared" si="57"/>
        <v>68.326952012738431</v>
      </c>
      <c r="DW139" s="2">
        <f t="shared" si="57"/>
        <v>65.443018609139031</v>
      </c>
      <c r="DX139" s="2">
        <f t="shared" si="57"/>
        <v>62.689442993478018</v>
      </c>
      <c r="DY139" s="2">
        <f t="shared" si="57"/>
        <v>60.67553324577861</v>
      </c>
      <c r="DZ139" s="2">
        <f t="shared" si="57"/>
        <v>59.2109536842189</v>
      </c>
      <c r="EB139" s="2">
        <f t="shared" si="58"/>
        <v>0.81939762050211717</v>
      </c>
      <c r="EC139" s="2">
        <f t="shared" si="58"/>
        <v>0.84849110103633985</v>
      </c>
      <c r="ED139" s="2">
        <f t="shared" si="58"/>
        <v>0.86016773003929414</v>
      </c>
      <c r="EE139" s="2">
        <f t="shared" si="58"/>
        <v>0.84843034336327372</v>
      </c>
      <c r="EF139" s="2">
        <f t="shared" si="58"/>
        <v>0.85013505186087557</v>
      </c>
      <c r="EG139" s="2">
        <f t="shared" si="58"/>
        <v>0.85144473294696499</v>
      </c>
      <c r="EH139" s="2">
        <f t="shared" si="58"/>
        <v>0.85557753345660459</v>
      </c>
      <c r="EI139" s="2">
        <f t="shared" si="58"/>
        <v>0.85571366619498501</v>
      </c>
      <c r="EJ139" s="2">
        <f t="shared" si="58"/>
        <v>0.84666310438204018</v>
      </c>
      <c r="EK139" s="2">
        <f t="shared" si="58"/>
        <v>0.84183613524264544</v>
      </c>
      <c r="EL139" s="2">
        <f t="shared" si="58"/>
        <v>0.83697102272920121</v>
      </c>
      <c r="EM139" s="2">
        <f t="shared" si="58"/>
        <v>0.82507817633909675</v>
      </c>
      <c r="EN139" s="2">
        <f t="shared" si="58"/>
        <v>0.81533856378020797</v>
      </c>
      <c r="EO139" s="2">
        <f t="shared" si="58"/>
        <v>0.80438942670920277</v>
      </c>
      <c r="EP139" s="2">
        <f t="shared" si="58"/>
        <v>0.80121949119548941</v>
      </c>
    </row>
    <row r="140" spans="2:146" x14ac:dyDescent="0.25">
      <c r="B140" s="2">
        <v>118</v>
      </c>
      <c r="C140" s="49">
        <v>37.189700000000002</v>
      </c>
      <c r="D140" s="49">
        <v>44.481000000000002</v>
      </c>
      <c r="E140" s="49">
        <v>55.110999999999997</v>
      </c>
      <c r="F140" s="49">
        <v>70.352000000000004</v>
      </c>
      <c r="G140" s="49">
        <v>80.63</v>
      </c>
      <c r="H140" s="49">
        <v>88.055999999999997</v>
      </c>
      <c r="I140" s="49">
        <v>91.185000000000002</v>
      </c>
      <c r="J140" s="49">
        <v>90.426000000000002</v>
      </c>
      <c r="K140" s="49">
        <v>89.185000000000002</v>
      </c>
      <c r="L140" s="49">
        <v>82.537000000000006</v>
      </c>
      <c r="M140" s="49">
        <v>77.63</v>
      </c>
      <c r="N140" s="49">
        <v>72.241</v>
      </c>
      <c r="O140" s="49">
        <v>67.167000000000002</v>
      </c>
      <c r="P140" s="49">
        <v>63.944000000000003</v>
      </c>
      <c r="Q140" s="49">
        <v>57.5</v>
      </c>
      <c r="T140" s="4">
        <f t="shared" si="51"/>
        <v>36.488408803138782</v>
      </c>
      <c r="U140" s="4">
        <f t="shared" si="51"/>
        <v>44.393227335807268</v>
      </c>
      <c r="V140" s="4">
        <f t="shared" si="51"/>
        <v>54.080706246066079</v>
      </c>
      <c r="W140" s="4">
        <f t="shared" si="51"/>
        <v>69.386497654996802</v>
      </c>
      <c r="X140" s="4">
        <f t="shared" si="51"/>
        <v>80.166736096293775</v>
      </c>
      <c r="Y140" s="4">
        <f t="shared" si="51"/>
        <v>85.808129176404336</v>
      </c>
      <c r="Z140" s="4">
        <f t="shared" si="51"/>
        <v>89.186726909691998</v>
      </c>
      <c r="AA140" s="4">
        <f t="shared" si="51"/>
        <v>88.693773674669828</v>
      </c>
      <c r="AB140" s="4">
        <f t="shared" si="51"/>
        <v>87.544270036965202</v>
      </c>
      <c r="AC140" s="4">
        <f t="shared" si="51"/>
        <v>82.671530133144856</v>
      </c>
      <c r="AD140" s="4">
        <f t="shared" si="51"/>
        <v>78.363148041762997</v>
      </c>
      <c r="AE140" s="4">
        <f t="shared" si="51"/>
        <v>72.905260361833683</v>
      </c>
      <c r="AF140" s="4">
        <f t="shared" si="51"/>
        <v>65.959978163062047</v>
      </c>
      <c r="AG140" s="4">
        <f t="shared" si="51"/>
        <v>62.641168847979273</v>
      </c>
      <c r="AH140" s="4">
        <f t="shared" si="51"/>
        <v>59.727971943340663</v>
      </c>
      <c r="AJ140" s="4">
        <f t="shared" si="52"/>
        <v>0.7012911968612201</v>
      </c>
      <c r="AK140" s="4">
        <f t="shared" si="52"/>
        <v>8.7772664192733885E-2</v>
      </c>
      <c r="AL140" s="4">
        <f t="shared" si="52"/>
        <v>1.0302937539339183</v>
      </c>
      <c r="AM140" s="4">
        <f t="shared" si="52"/>
        <v>0.96550234500320187</v>
      </c>
      <c r="AN140" s="4">
        <f t="shared" si="52"/>
        <v>0.4632639037062205</v>
      </c>
      <c r="AO140" s="4">
        <f t="shared" si="52"/>
        <v>2.2478708235956617</v>
      </c>
      <c r="AP140" s="4">
        <f t="shared" si="52"/>
        <v>1.9982730903080039</v>
      </c>
      <c r="AQ140" s="4">
        <f t="shared" si="52"/>
        <v>1.7322263253301742</v>
      </c>
      <c r="AR140" s="4">
        <f t="shared" si="52"/>
        <v>1.6407299630348007</v>
      </c>
      <c r="AS140" s="4">
        <f t="shared" si="52"/>
        <v>-0.13453013314484963</v>
      </c>
      <c r="AT140" s="4">
        <f t="shared" si="52"/>
        <v>-0.73314804176300186</v>
      </c>
      <c r="AU140" s="4">
        <f t="shared" si="52"/>
        <v>-0.66426036183368353</v>
      </c>
      <c r="AV140" s="4">
        <f t="shared" si="52"/>
        <v>1.2070218369379546</v>
      </c>
      <c r="AW140" s="4">
        <f t="shared" si="52"/>
        <v>1.3028311520207296</v>
      </c>
      <c r="AX140" s="4">
        <f t="shared" si="52"/>
        <v>-2.2279719433406626</v>
      </c>
      <c r="AZ140" s="2">
        <f t="shared" si="53"/>
        <v>36.488408803131975</v>
      </c>
      <c r="BA140" s="2">
        <f t="shared" si="53"/>
        <v>42.93318049538064</v>
      </c>
      <c r="BB140" s="2">
        <f t="shared" si="53"/>
        <v>48.048891011152421</v>
      </c>
      <c r="BC140" s="2">
        <f t="shared" si="53"/>
        <v>54.499737163761552</v>
      </c>
      <c r="BD140" s="2">
        <f t="shared" si="53"/>
        <v>58.781871357578808</v>
      </c>
      <c r="BE140" s="2">
        <f t="shared" si="53"/>
        <v>62.501095908262911</v>
      </c>
      <c r="BF140" s="2">
        <f t="shared" si="53"/>
        <v>66.404058505930024</v>
      </c>
      <c r="BG140" s="2">
        <f t="shared" si="53"/>
        <v>67.776747955745279</v>
      </c>
      <c r="BH140" s="2">
        <f t="shared" si="53"/>
        <v>68.99813295728417</v>
      </c>
      <c r="BI140" s="2">
        <f t="shared" si="53"/>
        <v>69.046855027187547</v>
      </c>
      <c r="BJ140" s="2">
        <f t="shared" si="53"/>
        <v>68.693062871370998</v>
      </c>
      <c r="BK140" s="2">
        <f t="shared" si="53"/>
        <v>65.98678091670034</v>
      </c>
      <c r="BL140" s="2">
        <f t="shared" si="53"/>
        <v>63.217344675833743</v>
      </c>
      <c r="BM140" s="2">
        <f t="shared" si="53"/>
        <v>61.2381261774092</v>
      </c>
      <c r="BN140" s="2">
        <f t="shared" si="53"/>
        <v>59.727971943340663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 t="str">
        <f t="shared" si="55"/>
        <v/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 t="str">
        <f t="shared" si="55"/>
        <v/>
      </c>
      <c r="CN140" s="2" t="str">
        <f t="shared" si="55"/>
        <v/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 t="str">
        <f t="shared" si="55"/>
        <v/>
      </c>
      <c r="CV140" s="2">
        <f t="shared" si="56"/>
        <v>38.829029099525975</v>
      </c>
      <c r="CW140" s="2">
        <f t="shared" si="56"/>
        <v>45.573870936045083</v>
      </c>
      <c r="CX140" s="2">
        <f t="shared" si="56"/>
        <v>49.648280912118189</v>
      </c>
      <c r="CY140" s="2">
        <f t="shared" si="56"/>
        <v>57.159915706265792</v>
      </c>
      <c r="CZ140" s="2">
        <f t="shared" si="56"/>
        <v>61.441058740291531</v>
      </c>
      <c r="DA140" s="2">
        <f t="shared" si="56"/>
        <v>64.356635840301166</v>
      </c>
      <c r="DB140" s="2">
        <f t="shared" si="56"/>
        <v>67.826891526797155</v>
      </c>
      <c r="DC140" s="2">
        <f t="shared" si="56"/>
        <v>70.910692967980864</v>
      </c>
      <c r="DD140" s="2">
        <f t="shared" si="56"/>
        <v>71.38464526360417</v>
      </c>
      <c r="DE140" s="2">
        <f t="shared" si="56"/>
        <v>72.684486062292407</v>
      </c>
      <c r="DF140" s="2">
        <f t="shared" si="56"/>
        <v>71.463241239832072</v>
      </c>
      <c r="DG140" s="2">
        <f t="shared" si="56"/>
        <v>69.378500016928626</v>
      </c>
      <c r="DH140" s="2">
        <f t="shared" si="56"/>
        <v>66.389457115529481</v>
      </c>
      <c r="DI140" s="2">
        <f t="shared" si="56"/>
        <v>64.302140697285978</v>
      </c>
      <c r="DJ140" s="2">
        <f t="shared" si="56"/>
        <v>62.61927194834729</v>
      </c>
      <c r="DL140" s="2">
        <f t="shared" si="57"/>
        <v>36.017908685666725</v>
      </c>
      <c r="DM140" s="2">
        <f t="shared" si="57"/>
        <v>42.503140999954319</v>
      </c>
      <c r="DN140" s="2">
        <f t="shared" si="57"/>
        <v>47.8117653189558</v>
      </c>
      <c r="DO140" s="2">
        <f t="shared" si="57"/>
        <v>54.066319246826623</v>
      </c>
      <c r="DP140" s="2">
        <f t="shared" si="57"/>
        <v>58.354346780247099</v>
      </c>
      <c r="DQ140" s="2">
        <f t="shared" si="57"/>
        <v>62.205837757001845</v>
      </c>
      <c r="DR140" s="2">
        <f t="shared" si="57"/>
        <v>66.185015534825112</v>
      </c>
      <c r="DS140" s="2">
        <f t="shared" si="57"/>
        <v>67.294813360716105</v>
      </c>
      <c r="DT140" s="2">
        <f t="shared" si="57"/>
        <v>68.603948305731166</v>
      </c>
      <c r="DU140" s="2">
        <f t="shared" si="57"/>
        <v>68.423553269837669</v>
      </c>
      <c r="DV140" s="2">
        <f t="shared" si="57"/>
        <v>68.200952956124368</v>
      </c>
      <c r="DW140" s="2">
        <f t="shared" si="57"/>
        <v>65.330984901295409</v>
      </c>
      <c r="DX140" s="2">
        <f t="shared" si="57"/>
        <v>62.562125199896826</v>
      </c>
      <c r="DY140" s="2">
        <f t="shared" si="57"/>
        <v>60.558583414634143</v>
      </c>
      <c r="DZ140" s="2">
        <f t="shared" si="57"/>
        <v>59.073764548198582</v>
      </c>
      <c r="EB140" s="2">
        <f t="shared" si="58"/>
        <v>0.83262897058923058</v>
      </c>
      <c r="EC140" s="2">
        <f t="shared" si="58"/>
        <v>0.85995528607970406</v>
      </c>
      <c r="ED140" s="2">
        <f t="shared" si="58"/>
        <v>0.87088283209820228</v>
      </c>
      <c r="EE140" s="2">
        <f t="shared" si="58"/>
        <v>0.85989836663651387</v>
      </c>
      <c r="EF140" s="2">
        <f t="shared" si="58"/>
        <v>0.86149514989874343</v>
      </c>
      <c r="EG140" s="2">
        <f t="shared" si="58"/>
        <v>0.86272158527864284</v>
      </c>
      <c r="EH140" s="2">
        <f t="shared" si="58"/>
        <v>0.8665898203177782</v>
      </c>
      <c r="EI140" s="2">
        <f t="shared" si="58"/>
        <v>0.86671718990286428</v>
      </c>
      <c r="EJ140" s="2">
        <f t="shared" si="58"/>
        <v>0.85824249908392536</v>
      </c>
      <c r="EK140" s="2">
        <f t="shared" si="58"/>
        <v>0.85371706438232919</v>
      </c>
      <c r="EL140" s="2">
        <f t="shared" si="58"/>
        <v>0.84915192268436468</v>
      </c>
      <c r="EM140" s="2">
        <f t="shared" si="58"/>
        <v>0.83797564760858567</v>
      </c>
      <c r="EN140" s="2">
        <f t="shared" si="58"/>
        <v>0.82880515973525004</v>
      </c>
      <c r="EO140" s="2">
        <f t="shared" si="58"/>
        <v>0.81847672909289881</v>
      </c>
      <c r="EP140" s="2">
        <f t="shared" si="58"/>
        <v>0.815482716207378</v>
      </c>
    </row>
    <row r="141" spans="2:146" x14ac:dyDescent="0.25">
      <c r="B141" s="2">
        <v>119</v>
      </c>
      <c r="C141" s="49">
        <v>36.689700000000002</v>
      </c>
      <c r="D141" s="49">
        <v>44.295999999999999</v>
      </c>
      <c r="E141" s="49">
        <v>52.351999999999997</v>
      </c>
      <c r="F141" s="49">
        <v>68.147999999999996</v>
      </c>
      <c r="G141" s="49">
        <v>77.480999999999995</v>
      </c>
      <c r="H141" s="49">
        <v>82.37</v>
      </c>
      <c r="I141" s="49">
        <v>85.055999999999997</v>
      </c>
      <c r="J141" s="49">
        <v>84.203999999999994</v>
      </c>
      <c r="K141" s="49">
        <v>84.332999999999998</v>
      </c>
      <c r="L141" s="49">
        <v>81</v>
      </c>
      <c r="M141" s="49">
        <v>76.852000000000004</v>
      </c>
      <c r="N141" s="49">
        <v>73.278000000000006</v>
      </c>
      <c r="O141" s="49">
        <v>65.944000000000003</v>
      </c>
      <c r="P141" s="49">
        <v>62.167000000000002</v>
      </c>
      <c r="Q141" s="49">
        <v>58.610999999999997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36.412710148824964</v>
      </c>
      <c r="U141" s="4">
        <f t="shared" si="59"/>
        <v>43.937989816301474</v>
      </c>
      <c r="V141" s="4">
        <f t="shared" si="59"/>
        <v>52.502671201539506</v>
      </c>
      <c r="W141" s="4">
        <f t="shared" si="59"/>
        <v>66.560264567066412</v>
      </c>
      <c r="X141" s="4">
        <f t="shared" si="59"/>
        <v>76.093980719001735</v>
      </c>
      <c r="Y141" s="4">
        <f t="shared" si="59"/>
        <v>81.351487641403963</v>
      </c>
      <c r="Z141" s="4">
        <f t="shared" si="59"/>
        <v>83.865515519786683</v>
      </c>
      <c r="AA141" s="4">
        <f t="shared" si="59"/>
        <v>83.195435032149803</v>
      </c>
      <c r="AB141" s="4">
        <f t="shared" si="59"/>
        <v>83.372916716055045</v>
      </c>
      <c r="AC141" s="4">
        <f t="shared" si="59"/>
        <v>80.098071240776846</v>
      </c>
      <c r="AD141" s="4">
        <f t="shared" si="59"/>
        <v>76.669492761366897</v>
      </c>
      <c r="AE141" s="4">
        <f t="shared" si="59"/>
        <v>72.294039594882406</v>
      </c>
      <c r="AF141" s="4">
        <f t="shared" si="59"/>
        <v>65.66165869771622</v>
      </c>
      <c r="AG141" s="4">
        <f t="shared" si="59"/>
        <v>62.497193073046972</v>
      </c>
      <c r="AH141" s="4">
        <f t="shared" si="59"/>
        <v>59.559421925184132</v>
      </c>
      <c r="AJ141" s="4">
        <f t="shared" ref="AJ141:AX157" si="60">IF(OR($B141 &lt; C$226, $B141 &gt; C$231), 0, C141-T141)</f>
        <v>0.27698985117503838</v>
      </c>
      <c r="AK141" s="4">
        <f t="shared" si="60"/>
        <v>0.358010183698525</v>
      </c>
      <c r="AL141" s="4">
        <f t="shared" si="60"/>
        <v>-0.15067120153950952</v>
      </c>
      <c r="AM141" s="4">
        <f t="shared" si="60"/>
        <v>1.5877354329335844</v>
      </c>
      <c r="AN141" s="4">
        <f t="shared" si="60"/>
        <v>1.3870192809982598</v>
      </c>
      <c r="AO141" s="4">
        <f t="shared" si="60"/>
        <v>1.0185123585960412</v>
      </c>
      <c r="AP141" s="4">
        <f t="shared" si="60"/>
        <v>1.1904844802133141</v>
      </c>
      <c r="AQ141" s="4">
        <f t="shared" si="60"/>
        <v>1.0085649678501909</v>
      </c>
      <c r="AR141" s="4">
        <f t="shared" si="60"/>
        <v>0.96008328394495379</v>
      </c>
      <c r="AS141" s="4">
        <f t="shared" si="60"/>
        <v>0.90192875922315352</v>
      </c>
      <c r="AT141" s="4">
        <f t="shared" si="60"/>
        <v>0.18250723863310725</v>
      </c>
      <c r="AU141" s="4">
        <f t="shared" si="60"/>
        <v>0.98396040511759963</v>
      </c>
      <c r="AV141" s="4">
        <f t="shared" si="60"/>
        <v>0.28234130228378262</v>
      </c>
      <c r="AW141" s="4">
        <f t="shared" si="60"/>
        <v>-0.33019307304697065</v>
      </c>
      <c r="AX141" s="4">
        <f t="shared" si="60"/>
        <v>-0.94842192518413526</v>
      </c>
      <c r="AZ141" s="2">
        <f t="shared" ref="AZ141:BN157" si="61">IF(OR($B141 &lt; C$226, $B141 &gt; C$231), #N/A, ((1-EB141)*CV141) + (EB141*DL141))</f>
        <v>36.41271014881881</v>
      </c>
      <c r="BA141" s="2">
        <f t="shared" si="61"/>
        <v>42.840772626253369</v>
      </c>
      <c r="BB141" s="2">
        <f t="shared" si="61"/>
        <v>47.959165317992621</v>
      </c>
      <c r="BC141" s="2">
        <f t="shared" si="61"/>
        <v>54.36462124321644</v>
      </c>
      <c r="BD141" s="2">
        <f t="shared" si="61"/>
        <v>58.659045006572278</v>
      </c>
      <c r="BE141" s="2">
        <f t="shared" si="61"/>
        <v>62.379006073698534</v>
      </c>
      <c r="BF141" s="2">
        <f t="shared" si="61"/>
        <v>66.269559454831153</v>
      </c>
      <c r="BG141" s="2">
        <f t="shared" si="61"/>
        <v>67.619392813413782</v>
      </c>
      <c r="BH141" s="2">
        <f t="shared" si="61"/>
        <v>68.858724886412219</v>
      </c>
      <c r="BI141" s="2">
        <f t="shared" si="61"/>
        <v>68.889989089876295</v>
      </c>
      <c r="BJ141" s="2">
        <f t="shared" si="61"/>
        <v>68.543821390722059</v>
      </c>
      <c r="BK141" s="2">
        <f t="shared" si="61"/>
        <v>65.836992537057384</v>
      </c>
      <c r="BL141" s="2">
        <f t="shared" si="61"/>
        <v>63.053096145951564</v>
      </c>
      <c r="BM141" s="2">
        <f t="shared" si="61"/>
        <v>61.081174799365037</v>
      </c>
      <c r="BN141" s="2">
        <f t="shared" si="61"/>
        <v>59.559421925184132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 t="str">
        <f t="shared" ref="CF141:CT157" si="63">IF(OR(AND($B141&gt;AVERAGE(C$228,C$229), $B141&lt;C$229), AND($B141&gt;C$230, $B141&lt;C$231), AND($B141 &gt; (C$9 + C$13*$A$229), $B141 &lt; (C$10 - C$14*$A$229))), C141, "")</f>
        <v/>
      </c>
      <c r="CG141" s="2" t="str">
        <f t="shared" si="63"/>
        <v/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 t="str">
        <f t="shared" si="63"/>
        <v/>
      </c>
      <c r="CL141" s="2" t="str">
        <f t="shared" si="63"/>
        <v/>
      </c>
      <c r="CM141" s="2" t="str">
        <f t="shared" si="63"/>
        <v/>
      </c>
      <c r="CN141" s="2" t="str">
        <f t="shared" si="63"/>
        <v/>
      </c>
      <c r="CO141" s="2" t="str">
        <f t="shared" si="63"/>
        <v/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 t="str">
        <f t="shared" si="63"/>
        <v/>
      </c>
      <c r="CT141" s="2" t="str">
        <f t="shared" si="63"/>
        <v/>
      </c>
      <c r="CV141" s="2">
        <f t="shared" ref="CV141:DJ157" si="64">BP$223*$B141+BP$224</f>
        <v>38.819751515290697</v>
      </c>
      <c r="CW141" s="2">
        <f t="shared" si="64"/>
        <v>45.55851836635297</v>
      </c>
      <c r="CX141" s="2">
        <f t="shared" si="64"/>
        <v>49.599330588025715</v>
      </c>
      <c r="CY141" s="2">
        <f t="shared" si="64"/>
        <v>57.123689200115116</v>
      </c>
      <c r="CZ141" s="2">
        <f t="shared" si="64"/>
        <v>61.404204163056875</v>
      </c>
      <c r="DA141" s="2">
        <f t="shared" si="64"/>
        <v>64.321639502984112</v>
      </c>
      <c r="DB141" s="2">
        <f t="shared" si="64"/>
        <v>67.787614006222285</v>
      </c>
      <c r="DC141" s="2">
        <f t="shared" si="64"/>
        <v>70.89075393714937</v>
      </c>
      <c r="DD141" s="2">
        <f t="shared" si="64"/>
        <v>71.369510451557701</v>
      </c>
      <c r="DE141" s="2">
        <f t="shared" si="64"/>
        <v>72.675700832701736</v>
      </c>
      <c r="DF141" s="2">
        <f t="shared" si="64"/>
        <v>71.437802822486717</v>
      </c>
      <c r="DG141" s="2">
        <f t="shared" si="64"/>
        <v>69.341836046147449</v>
      </c>
      <c r="DH141" s="2">
        <f t="shared" si="64"/>
        <v>66.335205993301898</v>
      </c>
      <c r="DI141" s="2">
        <f t="shared" si="64"/>
        <v>64.243034284607432</v>
      </c>
      <c r="DJ141" s="2">
        <f t="shared" si="64"/>
        <v>62.577696499634548</v>
      </c>
      <c r="DL141" s="2">
        <f t="shared" ref="DL141:DZ157" si="65">CF$223*$B141+CF$224</f>
        <v>35.971432100706828</v>
      </c>
      <c r="DM141" s="2">
        <f t="shared" si="65"/>
        <v>42.43712753626972</v>
      </c>
      <c r="DN141" s="2">
        <f t="shared" si="65"/>
        <v>47.737390682638463</v>
      </c>
      <c r="DO141" s="2">
        <f t="shared" si="65"/>
        <v>53.954645207270261</v>
      </c>
      <c r="DP141" s="2">
        <f t="shared" si="65"/>
        <v>58.256532227048439</v>
      </c>
      <c r="DQ141" s="2">
        <f t="shared" si="65"/>
        <v>62.09708830525571</v>
      </c>
      <c r="DR141" s="2">
        <f t="shared" si="65"/>
        <v>66.056420533180187</v>
      </c>
      <c r="DS141" s="2">
        <f t="shared" si="65"/>
        <v>67.160590901693354</v>
      </c>
      <c r="DT141" s="2">
        <f t="shared" si="65"/>
        <v>68.48050387206041</v>
      </c>
      <c r="DU141" s="2">
        <f t="shared" si="65"/>
        <v>68.298390340713837</v>
      </c>
      <c r="DV141" s="2">
        <f t="shared" si="65"/>
        <v>68.074953899510305</v>
      </c>
      <c r="DW141" s="2">
        <f t="shared" si="65"/>
        <v>65.218951193451801</v>
      </c>
      <c r="DX141" s="2">
        <f t="shared" si="65"/>
        <v>62.434807406315628</v>
      </c>
      <c r="DY141" s="2">
        <f t="shared" si="65"/>
        <v>60.441633583489676</v>
      </c>
      <c r="DZ141" s="2">
        <f t="shared" si="65"/>
        <v>58.936575412178271</v>
      </c>
      <c r="EB141" s="2">
        <f t="shared" ref="EB141:EP157" si="66">POWER(10,($B141-C$224)/C$225)/(1+POWER(10,($B141-C$224)/C$225))</f>
        <v>0.84507424067238901</v>
      </c>
      <c r="EC141" s="2">
        <f t="shared" si="66"/>
        <v>0.8706842199658521</v>
      </c>
      <c r="ED141" s="2">
        <f t="shared" si="66"/>
        <v>0.8808905514552402</v>
      </c>
      <c r="EE141" s="2">
        <f t="shared" si="66"/>
        <v>0.87063100516375502</v>
      </c>
      <c r="EF141" s="2">
        <f t="shared" si="66"/>
        <v>0.87212365592512653</v>
      </c>
      <c r="EG141" s="2">
        <f t="shared" si="66"/>
        <v>0.87326982236655371</v>
      </c>
      <c r="EH141" s="2">
        <f t="shared" si="66"/>
        <v>0.87688324559332087</v>
      </c>
      <c r="EI141" s="2">
        <f t="shared" si="66"/>
        <v>0.87700218265008645</v>
      </c>
      <c r="EJ141" s="2">
        <f t="shared" si="66"/>
        <v>0.86908267463425992</v>
      </c>
      <c r="EK141" s="2">
        <f t="shared" si="66"/>
        <v>0.86484880379280682</v>
      </c>
      <c r="EL141" s="2">
        <f t="shared" si="66"/>
        <v>0.86057432196604355</v>
      </c>
      <c r="EM141" s="2">
        <f t="shared" si="66"/>
        <v>0.85009492971856904</v>
      </c>
      <c r="EN141" s="2">
        <f t="shared" si="66"/>
        <v>0.84148062669828994</v>
      </c>
      <c r="EO141" s="2">
        <f t="shared" si="66"/>
        <v>0.83176169360748686</v>
      </c>
      <c r="EP141" s="2">
        <f t="shared" si="66"/>
        <v>0.82894100524380343</v>
      </c>
    </row>
    <row r="142" spans="2:146" x14ac:dyDescent="0.25">
      <c r="B142" s="2">
        <v>120</v>
      </c>
      <c r="C142" s="49">
        <v>36.155200000000001</v>
      </c>
      <c r="D142" s="49">
        <v>43.351999999999997</v>
      </c>
      <c r="E142" s="49">
        <v>50.093000000000004</v>
      </c>
      <c r="F142" s="49">
        <v>64.073999999999998</v>
      </c>
      <c r="G142" s="49">
        <v>70.796000000000006</v>
      </c>
      <c r="H142" s="49">
        <v>75.685000000000002</v>
      </c>
      <c r="I142" s="49">
        <v>78.055999999999997</v>
      </c>
      <c r="J142" s="49">
        <v>77.685000000000002</v>
      </c>
      <c r="K142" s="49">
        <v>79.388999999999996</v>
      </c>
      <c r="L142" s="49">
        <v>77.37</v>
      </c>
      <c r="M142" s="49">
        <v>75.444000000000003</v>
      </c>
      <c r="N142" s="49">
        <v>71.906999999999996</v>
      </c>
      <c r="O142" s="49">
        <v>65.832999999999998</v>
      </c>
      <c r="P142" s="49">
        <v>62.963000000000001</v>
      </c>
      <c r="Q142" s="49">
        <v>58.5</v>
      </c>
      <c r="T142" s="4">
        <f t="shared" si="59"/>
        <v>36.338296449138873</v>
      </c>
      <c r="U142" s="4">
        <f t="shared" si="59"/>
        <v>43.508325210258739</v>
      </c>
      <c r="V142" s="4">
        <f t="shared" si="59"/>
        <v>51.063839079233944</v>
      </c>
      <c r="W142" s="4">
        <f t="shared" si="59"/>
        <v>63.460564336465268</v>
      </c>
      <c r="X142" s="4">
        <f t="shared" si="59"/>
        <v>71.639142487680871</v>
      </c>
      <c r="Y142" s="4">
        <f t="shared" si="59"/>
        <v>76.514814581730406</v>
      </c>
      <c r="Z142" s="4">
        <f t="shared" si="59"/>
        <v>78.640464451536857</v>
      </c>
      <c r="AA142" s="4">
        <f t="shared" si="59"/>
        <v>78.067933726279676</v>
      </c>
      <c r="AB142" s="4">
        <f t="shared" si="59"/>
        <v>79.110631667655895</v>
      </c>
      <c r="AC142" s="4">
        <f t="shared" si="59"/>
        <v>77.217974489047904</v>
      </c>
      <c r="AD142" s="4">
        <f t="shared" si="59"/>
        <v>74.598183367631648</v>
      </c>
      <c r="AE142" s="4">
        <f t="shared" si="59"/>
        <v>71.253813701968156</v>
      </c>
      <c r="AF142" s="4">
        <f t="shared" si="59"/>
        <v>65.21005825557117</v>
      </c>
      <c r="AG142" s="4">
        <f t="shared" si="59"/>
        <v>62.263784752527343</v>
      </c>
      <c r="AH142" s="4">
        <f t="shared" si="59"/>
        <v>59.391253914142538</v>
      </c>
      <c r="AJ142" s="4">
        <f t="shared" si="60"/>
        <v>-0.18309644913887269</v>
      </c>
      <c r="AK142" s="4">
        <f t="shared" si="60"/>
        <v>-0.15632521025874269</v>
      </c>
      <c r="AL142" s="4">
        <f t="shared" si="60"/>
        <v>-0.97083907923394008</v>
      </c>
      <c r="AM142" s="4">
        <f t="shared" si="60"/>
        <v>0.61343566353473022</v>
      </c>
      <c r="AN142" s="4">
        <f t="shared" si="60"/>
        <v>-0.84314248768086486</v>
      </c>
      <c r="AO142" s="4">
        <f t="shared" si="60"/>
        <v>-0.82981458173040323</v>
      </c>
      <c r="AP142" s="4">
        <f t="shared" si="60"/>
        <v>-0.58446445153686</v>
      </c>
      <c r="AQ142" s="4">
        <f t="shared" si="60"/>
        <v>-0.38293372627967415</v>
      </c>
      <c r="AR142" s="4">
        <f t="shared" si="60"/>
        <v>0.27836833234410108</v>
      </c>
      <c r="AS142" s="4">
        <f t="shared" si="60"/>
        <v>0.15202551095210026</v>
      </c>
      <c r="AT142" s="4">
        <f t="shared" si="60"/>
        <v>0.84581663236835425</v>
      </c>
      <c r="AU142" s="4">
        <f t="shared" si="60"/>
        <v>0.65318629803184081</v>
      </c>
      <c r="AV142" s="4">
        <f t="shared" si="60"/>
        <v>0.62294174442882877</v>
      </c>
      <c r="AW142" s="4">
        <f t="shared" si="60"/>
        <v>0.69921524747265806</v>
      </c>
      <c r="AX142" s="4">
        <f t="shared" si="60"/>
        <v>-0.89125391414253841</v>
      </c>
      <c r="AZ142" s="2">
        <f t="shared" si="61"/>
        <v>36.3382964491338</v>
      </c>
      <c r="BA142" s="2">
        <f t="shared" si="61"/>
        <v>42.74952326994255</v>
      </c>
      <c r="BB142" s="2">
        <f t="shared" si="61"/>
        <v>47.870210203315096</v>
      </c>
      <c r="BC142" s="2">
        <f t="shared" si="61"/>
        <v>54.230183164413852</v>
      </c>
      <c r="BD142" s="2">
        <f t="shared" si="61"/>
        <v>58.537181498892345</v>
      </c>
      <c r="BE142" s="2">
        <f t="shared" si="61"/>
        <v>62.256970729495364</v>
      </c>
      <c r="BF142" s="2">
        <f t="shared" si="61"/>
        <v>66.134478100706076</v>
      </c>
      <c r="BG142" s="2">
        <f t="shared" si="61"/>
        <v>67.46233882037923</v>
      </c>
      <c r="BH142" s="2">
        <f t="shared" si="61"/>
        <v>68.71910355429911</v>
      </c>
      <c r="BI142" s="2">
        <f t="shared" si="61"/>
        <v>68.733782555924108</v>
      </c>
      <c r="BJ142" s="2">
        <f t="shared" si="61"/>
        <v>68.394824039979838</v>
      </c>
      <c r="BK142" s="2">
        <f t="shared" si="61"/>
        <v>65.688553863661397</v>
      </c>
      <c r="BL142" s="2">
        <f t="shared" si="61"/>
        <v>62.890064745276931</v>
      </c>
      <c r="BM142" s="2">
        <f t="shared" si="61"/>
        <v>60.925724786552642</v>
      </c>
      <c r="BN142" s="2">
        <f t="shared" si="61"/>
        <v>59.391253914142538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 t="str">
        <f t="shared" si="63"/>
        <v/>
      </c>
      <c r="CG142" s="2" t="str">
        <f t="shared" si="63"/>
        <v/>
      </c>
      <c r="CH142" s="2" t="str">
        <f t="shared" si="63"/>
        <v/>
      </c>
      <c r="CI142" s="2" t="str">
        <f t="shared" si="63"/>
        <v/>
      </c>
      <c r="CJ142" s="2" t="str">
        <f t="shared" si="63"/>
        <v/>
      </c>
      <c r="CK142" s="2" t="str">
        <f t="shared" si="63"/>
        <v/>
      </c>
      <c r="CL142" s="2" t="str">
        <f t="shared" si="63"/>
        <v/>
      </c>
      <c r="CM142" s="2" t="str">
        <f t="shared" si="63"/>
        <v/>
      </c>
      <c r="CN142" s="2" t="str">
        <f t="shared" si="63"/>
        <v/>
      </c>
      <c r="CO142" s="2" t="str">
        <f t="shared" si="63"/>
        <v/>
      </c>
      <c r="CP142" s="2" t="str">
        <f t="shared" si="63"/>
        <v/>
      </c>
      <c r="CQ142" s="2" t="str">
        <f t="shared" si="63"/>
        <v/>
      </c>
      <c r="CR142" s="2" t="str">
        <f t="shared" si="63"/>
        <v/>
      </c>
      <c r="CS142" s="2" t="str">
        <f t="shared" si="63"/>
        <v/>
      </c>
      <c r="CT142" s="2" t="str">
        <f t="shared" si="63"/>
        <v/>
      </c>
      <c r="CV142" s="2">
        <f t="shared" si="64"/>
        <v>38.810473931055419</v>
      </c>
      <c r="CW142" s="2">
        <f t="shared" si="64"/>
        <v>45.543165796660851</v>
      </c>
      <c r="CX142" s="2">
        <f t="shared" si="64"/>
        <v>49.550380263933242</v>
      </c>
      <c r="CY142" s="2">
        <f t="shared" si="64"/>
        <v>57.08746269396444</v>
      </c>
      <c r="CZ142" s="2">
        <f t="shared" si="64"/>
        <v>61.367349585822211</v>
      </c>
      <c r="DA142" s="2">
        <f t="shared" si="64"/>
        <v>64.286643165667073</v>
      </c>
      <c r="DB142" s="2">
        <f t="shared" si="64"/>
        <v>67.748336485647428</v>
      </c>
      <c r="DC142" s="2">
        <f t="shared" si="64"/>
        <v>70.870814906317875</v>
      </c>
      <c r="DD142" s="2">
        <f t="shared" si="64"/>
        <v>71.354375639511218</v>
      </c>
      <c r="DE142" s="2">
        <f t="shared" si="64"/>
        <v>72.666915603111065</v>
      </c>
      <c r="DF142" s="2">
        <f t="shared" si="64"/>
        <v>71.412364405141361</v>
      </c>
      <c r="DG142" s="2">
        <f t="shared" si="64"/>
        <v>69.305172075366286</v>
      </c>
      <c r="DH142" s="2">
        <f t="shared" si="64"/>
        <v>66.280954871074314</v>
      </c>
      <c r="DI142" s="2">
        <f t="shared" si="64"/>
        <v>64.183927871928901</v>
      </c>
      <c r="DJ142" s="2">
        <f t="shared" si="64"/>
        <v>62.536121050921807</v>
      </c>
      <c r="DL142" s="2">
        <f t="shared" si="65"/>
        <v>35.924955515746923</v>
      </c>
      <c r="DM142" s="2">
        <f t="shared" si="65"/>
        <v>42.371114072585122</v>
      </c>
      <c r="DN142" s="2">
        <f t="shared" si="65"/>
        <v>47.663016046321125</v>
      </c>
      <c r="DO142" s="2">
        <f t="shared" si="65"/>
        <v>53.842971167713905</v>
      </c>
      <c r="DP142" s="2">
        <f t="shared" si="65"/>
        <v>58.158717673849765</v>
      </c>
      <c r="DQ142" s="2">
        <f t="shared" si="65"/>
        <v>61.988338853509575</v>
      </c>
      <c r="DR142" s="2">
        <f t="shared" si="65"/>
        <v>65.927825531535248</v>
      </c>
      <c r="DS142" s="2">
        <f t="shared" si="65"/>
        <v>67.026368442670616</v>
      </c>
      <c r="DT142" s="2">
        <f t="shared" si="65"/>
        <v>68.357059438389641</v>
      </c>
      <c r="DU142" s="2">
        <f t="shared" si="65"/>
        <v>68.173227411590005</v>
      </c>
      <c r="DV142" s="2">
        <f t="shared" si="65"/>
        <v>67.948954842896256</v>
      </c>
      <c r="DW142" s="2">
        <f t="shared" si="65"/>
        <v>65.106917485608179</v>
      </c>
      <c r="DX142" s="2">
        <f t="shared" si="65"/>
        <v>62.307489612734436</v>
      </c>
      <c r="DY142" s="2">
        <f t="shared" si="65"/>
        <v>60.324683752345209</v>
      </c>
      <c r="DZ142" s="2">
        <f t="shared" si="65"/>
        <v>58.799386276157946</v>
      </c>
      <c r="EB142" s="2">
        <f t="shared" si="66"/>
        <v>0.8567533198908085</v>
      </c>
      <c r="EC142" s="2">
        <f t="shared" si="66"/>
        <v>0.88070522479652058</v>
      </c>
      <c r="ED142" s="2">
        <f t="shared" si="66"/>
        <v>0.89022036390193315</v>
      </c>
      <c r="EE142" s="2">
        <f t="shared" si="66"/>
        <v>0.88065556850215521</v>
      </c>
      <c r="EF142" s="2">
        <f t="shared" si="66"/>
        <v>0.88204822633895641</v>
      </c>
      <c r="EG142" s="2">
        <f t="shared" si="66"/>
        <v>0.88311735980096995</v>
      </c>
      <c r="EH142" s="2">
        <f t="shared" si="66"/>
        <v>0.88648650055961631</v>
      </c>
      <c r="EI142" s="2">
        <f t="shared" si="66"/>
        <v>0.88659736015806079</v>
      </c>
      <c r="EJ142" s="2">
        <f t="shared" si="66"/>
        <v>0.87921056985112334</v>
      </c>
      <c r="EK142" s="2">
        <f t="shared" si="66"/>
        <v>0.87525722292174368</v>
      </c>
      <c r="EL142" s="2">
        <f t="shared" si="66"/>
        <v>0.87126293062650373</v>
      </c>
      <c r="EM142" s="2">
        <f t="shared" si="66"/>
        <v>0.86145757347061447</v>
      </c>
      <c r="EN142" s="2">
        <f t="shared" si="66"/>
        <v>0.85338360985547057</v>
      </c>
      <c r="EO142" s="2">
        <f t="shared" si="66"/>
        <v>0.84425938977079507</v>
      </c>
      <c r="EP142" s="2">
        <f t="shared" si="66"/>
        <v>0.84160833624538023</v>
      </c>
    </row>
    <row r="143" spans="2:146" x14ac:dyDescent="0.25">
      <c r="B143" s="2">
        <v>121</v>
      </c>
      <c r="C143" s="49">
        <v>35.948300000000003</v>
      </c>
      <c r="D143" s="49">
        <v>43.110999999999997</v>
      </c>
      <c r="E143" s="49">
        <v>49.204000000000001</v>
      </c>
      <c r="F143" s="49">
        <v>59.148000000000003</v>
      </c>
      <c r="G143" s="49">
        <v>67.037000000000006</v>
      </c>
      <c r="H143" s="49">
        <v>70.814999999999998</v>
      </c>
      <c r="I143" s="49">
        <v>72.019000000000005</v>
      </c>
      <c r="J143" s="49">
        <v>71.980999999999995</v>
      </c>
      <c r="K143" s="49">
        <v>73.980999999999995</v>
      </c>
      <c r="L143" s="49">
        <v>75.111000000000004</v>
      </c>
      <c r="M143" s="49">
        <v>73.332999999999998</v>
      </c>
      <c r="N143" s="49">
        <v>70.796000000000006</v>
      </c>
      <c r="O143" s="49">
        <v>65.352000000000004</v>
      </c>
      <c r="P143" s="49">
        <v>63.722000000000001</v>
      </c>
      <c r="Q143" s="49">
        <v>59.093000000000004</v>
      </c>
      <c r="T143" s="4">
        <f t="shared" si="59"/>
        <v>36.265184207068557</v>
      </c>
      <c r="U143" s="4">
        <f t="shared" si="59"/>
        <v>43.14236450067267</v>
      </c>
      <c r="V143" s="4">
        <f t="shared" si="59"/>
        <v>49.876752374405648</v>
      </c>
      <c r="W143" s="4">
        <f t="shared" si="59"/>
        <v>60.550723536961499</v>
      </c>
      <c r="X143" s="4">
        <f t="shared" si="59"/>
        <v>67.49147547807955</v>
      </c>
      <c r="Y143" s="4">
        <f t="shared" si="59"/>
        <v>72.026892733287085</v>
      </c>
      <c r="Z143" s="4">
        <f t="shared" si="59"/>
        <v>74.178310878435269</v>
      </c>
      <c r="AA143" s="4">
        <f t="shared" si="59"/>
        <v>73.908586342143352</v>
      </c>
      <c r="AB143" s="4">
        <f t="shared" si="59"/>
        <v>75.385742018503066</v>
      </c>
      <c r="AC143" s="4">
        <f t="shared" si="59"/>
        <v>74.488033556976873</v>
      </c>
      <c r="AD143" s="4">
        <f t="shared" si="59"/>
        <v>72.548817901800092</v>
      </c>
      <c r="AE143" s="4">
        <f t="shared" si="59"/>
        <v>69.971135734962573</v>
      </c>
      <c r="AF143" s="4">
        <f t="shared" si="59"/>
        <v>64.65773747924186</v>
      </c>
      <c r="AG143" s="4">
        <f t="shared" si="59"/>
        <v>61.955670556882289</v>
      </c>
      <c r="AH143" s="4">
        <f t="shared" si="59"/>
        <v>59.223623162300612</v>
      </c>
      <c r="AJ143" s="4">
        <f t="shared" si="60"/>
        <v>-0.31688420706855425</v>
      </c>
      <c r="AK143" s="4">
        <f t="shared" si="60"/>
        <v>-3.1364500672673046E-2</v>
      </c>
      <c r="AL143" s="4">
        <f t="shared" si="60"/>
        <v>-0.67275237440564695</v>
      </c>
      <c r="AM143" s="4">
        <f t="shared" si="60"/>
        <v>-1.4027235369614957</v>
      </c>
      <c r="AN143" s="4">
        <f t="shared" si="60"/>
        <v>-0.45447547807954436</v>
      </c>
      <c r="AO143" s="4">
        <f t="shared" si="60"/>
        <v>-1.2118927332870868</v>
      </c>
      <c r="AP143" s="4">
        <f t="shared" si="60"/>
        <v>-2.1593108784352637</v>
      </c>
      <c r="AQ143" s="4">
        <f t="shared" si="60"/>
        <v>-1.927586342143357</v>
      </c>
      <c r="AR143" s="4">
        <f t="shared" si="60"/>
        <v>-1.4047420185030717</v>
      </c>
      <c r="AS143" s="4">
        <f t="shared" si="60"/>
        <v>0.62296644302313098</v>
      </c>
      <c r="AT143" s="4">
        <f t="shared" si="60"/>
        <v>0.78418209819990636</v>
      </c>
      <c r="AU143" s="4">
        <f t="shared" si="60"/>
        <v>0.8248642650374336</v>
      </c>
      <c r="AV143" s="4">
        <f t="shared" si="60"/>
        <v>0.69426252075814432</v>
      </c>
      <c r="AW143" s="4">
        <f t="shared" si="60"/>
        <v>1.7663294431177121</v>
      </c>
      <c r="AX143" s="4">
        <f t="shared" si="60"/>
        <v>-0.13062316230060844</v>
      </c>
      <c r="AZ143" s="2">
        <f t="shared" si="61"/>
        <v>36.265184207064742</v>
      </c>
      <c r="BA143" s="2">
        <f t="shared" si="61"/>
        <v>42.65944513852817</v>
      </c>
      <c r="BB143" s="2">
        <f t="shared" si="61"/>
        <v>47.782018121209511</v>
      </c>
      <c r="BC143" s="2">
        <f t="shared" si="61"/>
        <v>54.096485482356627</v>
      </c>
      <c r="BD143" s="2">
        <f t="shared" si="61"/>
        <v>58.416312505261786</v>
      </c>
      <c r="BE143" s="2">
        <f t="shared" si="61"/>
        <v>62.1350740439022</v>
      </c>
      <c r="BF143" s="2">
        <f t="shared" si="61"/>
        <v>65.998941255834552</v>
      </c>
      <c r="BG143" s="2">
        <f t="shared" si="61"/>
        <v>67.30570193825244</v>
      </c>
      <c r="BH143" s="2">
        <f t="shared" si="61"/>
        <v>68.579409851334006</v>
      </c>
      <c r="BI143" s="2">
        <f t="shared" si="61"/>
        <v>68.578357264603085</v>
      </c>
      <c r="BJ143" s="2">
        <f t="shared" si="61"/>
        <v>68.246194332186235</v>
      </c>
      <c r="BK143" s="2">
        <f t="shared" si="61"/>
        <v>65.54152932677296</v>
      </c>
      <c r="BL143" s="2">
        <f t="shared" si="61"/>
        <v>62.728328396435245</v>
      </c>
      <c r="BM143" s="2">
        <f t="shared" si="61"/>
        <v>60.771835935955316</v>
      </c>
      <c r="BN143" s="2">
        <f t="shared" si="61"/>
        <v>59.223623162300612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 t="str">
        <f t="shared" si="63"/>
        <v/>
      </c>
      <c r="CG143" s="2" t="str">
        <f t="shared" si="63"/>
        <v/>
      </c>
      <c r="CH143" s="2" t="str">
        <f t="shared" si="63"/>
        <v/>
      </c>
      <c r="CI143" s="2" t="str">
        <f t="shared" si="63"/>
        <v/>
      </c>
      <c r="CJ143" s="2" t="str">
        <f t="shared" si="63"/>
        <v/>
      </c>
      <c r="CK143" s="2" t="str">
        <f t="shared" si="63"/>
        <v/>
      </c>
      <c r="CL143" s="2" t="str">
        <f t="shared" si="63"/>
        <v/>
      </c>
      <c r="CM143" s="2" t="str">
        <f t="shared" si="63"/>
        <v/>
      </c>
      <c r="CN143" s="2" t="str">
        <f t="shared" si="63"/>
        <v/>
      </c>
      <c r="CO143" s="2" t="str">
        <f t="shared" si="63"/>
        <v/>
      </c>
      <c r="CP143" s="2" t="str">
        <f t="shared" si="63"/>
        <v/>
      </c>
      <c r="CQ143" s="2" t="str">
        <f t="shared" si="63"/>
        <v/>
      </c>
      <c r="CR143" s="2" t="str">
        <f t="shared" si="63"/>
        <v/>
      </c>
      <c r="CS143" s="2" t="str">
        <f t="shared" si="63"/>
        <v/>
      </c>
      <c r="CT143" s="2" t="str">
        <f t="shared" si="63"/>
        <v/>
      </c>
      <c r="CV143" s="2">
        <f t="shared" si="64"/>
        <v>38.801196346820134</v>
      </c>
      <c r="CW143" s="2">
        <f t="shared" si="64"/>
        <v>45.527813226968739</v>
      </c>
      <c r="CX143" s="2">
        <f t="shared" si="64"/>
        <v>49.501429939840769</v>
      </c>
      <c r="CY143" s="2">
        <f t="shared" si="64"/>
        <v>57.051236187813764</v>
      </c>
      <c r="CZ143" s="2">
        <f t="shared" si="64"/>
        <v>61.330495008587555</v>
      </c>
      <c r="DA143" s="2">
        <f t="shared" si="64"/>
        <v>64.251646828350019</v>
      </c>
      <c r="DB143" s="2">
        <f t="shared" si="64"/>
        <v>67.709058965072572</v>
      </c>
      <c r="DC143" s="2">
        <f t="shared" si="64"/>
        <v>70.850875875486381</v>
      </c>
      <c r="DD143" s="2">
        <f t="shared" si="64"/>
        <v>71.339240827464749</v>
      </c>
      <c r="DE143" s="2">
        <f t="shared" si="64"/>
        <v>72.658130373520407</v>
      </c>
      <c r="DF143" s="2">
        <f t="shared" si="64"/>
        <v>71.386925987796005</v>
      </c>
      <c r="DG143" s="2">
        <f t="shared" si="64"/>
        <v>69.268508104585109</v>
      </c>
      <c r="DH143" s="2">
        <f t="shared" si="64"/>
        <v>66.226703748846745</v>
      </c>
      <c r="DI143" s="2">
        <f t="shared" si="64"/>
        <v>64.124821459250356</v>
      </c>
      <c r="DJ143" s="2">
        <f t="shared" si="64"/>
        <v>62.494545602209065</v>
      </c>
      <c r="DL143" s="2">
        <f t="shared" si="65"/>
        <v>35.878478930787018</v>
      </c>
      <c r="DM143" s="2">
        <f t="shared" si="65"/>
        <v>42.305100608900524</v>
      </c>
      <c r="DN143" s="2">
        <f t="shared" si="65"/>
        <v>47.588641410003788</v>
      </c>
      <c r="DO143" s="2">
        <f t="shared" si="65"/>
        <v>53.731297128157543</v>
      </c>
      <c r="DP143" s="2">
        <f t="shared" si="65"/>
        <v>58.060903120651105</v>
      </c>
      <c r="DQ143" s="2">
        <f t="shared" si="65"/>
        <v>61.879589401763447</v>
      </c>
      <c r="DR143" s="2">
        <f t="shared" si="65"/>
        <v>65.799230529890323</v>
      </c>
      <c r="DS143" s="2">
        <f t="shared" si="65"/>
        <v>66.892145983647865</v>
      </c>
      <c r="DT143" s="2">
        <f t="shared" si="65"/>
        <v>68.233615004718871</v>
      </c>
      <c r="DU143" s="2">
        <f t="shared" si="65"/>
        <v>68.048064482466174</v>
      </c>
      <c r="DV143" s="2">
        <f t="shared" si="65"/>
        <v>67.822955786282193</v>
      </c>
      <c r="DW143" s="2">
        <f t="shared" si="65"/>
        <v>64.994883777764571</v>
      </c>
      <c r="DX143" s="2">
        <f t="shared" si="65"/>
        <v>62.180171819153244</v>
      </c>
      <c r="DY143" s="2">
        <f t="shared" si="65"/>
        <v>60.207733921200749</v>
      </c>
      <c r="DZ143" s="2">
        <f t="shared" si="65"/>
        <v>58.662197140137636</v>
      </c>
      <c r="EB143" s="2">
        <f t="shared" si="66"/>
        <v>0.86768981696404179</v>
      </c>
      <c r="EC143" s="2">
        <f t="shared" si="66"/>
        <v>0.89004774188023894</v>
      </c>
      <c r="ED143" s="2">
        <f t="shared" si="66"/>
        <v>0.89890324613029726</v>
      </c>
      <c r="EE143" s="2">
        <f t="shared" si="66"/>
        <v>0.89000148869090967</v>
      </c>
      <c r="EF143" s="2">
        <f t="shared" si="66"/>
        <v>0.89129854832280242</v>
      </c>
      <c r="EG143" s="2">
        <f t="shared" si="66"/>
        <v>0.89229407379635084</v>
      </c>
      <c r="EH143" s="2">
        <f t="shared" si="66"/>
        <v>0.89543001755276552</v>
      </c>
      <c r="EI143" s="2">
        <f t="shared" si="66"/>
        <v>0.89553317202641669</v>
      </c>
      <c r="EJ143" s="2">
        <f t="shared" si="66"/>
        <v>0.88865534151522574</v>
      </c>
      <c r="EK143" s="2">
        <f t="shared" si="66"/>
        <v>0.88497067185830391</v>
      </c>
      <c r="EL143" s="2">
        <f t="shared" si="66"/>
        <v>0.8812452063363857</v>
      </c>
      <c r="EM143" s="2">
        <f t="shared" si="66"/>
        <v>0.87208853488180305</v>
      </c>
      <c r="EN143" s="2">
        <f t="shared" si="66"/>
        <v>0.86453669789193466</v>
      </c>
      <c r="EO143" s="2">
        <f t="shared" si="66"/>
        <v>0.85598942855501103</v>
      </c>
      <c r="EP143" s="2">
        <f t="shared" si="66"/>
        <v>0.85350339935958874</v>
      </c>
    </row>
    <row r="144" spans="2:146" x14ac:dyDescent="0.25">
      <c r="B144" s="2">
        <v>122</v>
      </c>
      <c r="C144" s="49">
        <v>36.069000000000003</v>
      </c>
      <c r="D144" s="49">
        <v>43.036999999999999</v>
      </c>
      <c r="E144" s="49">
        <v>48.389000000000003</v>
      </c>
      <c r="F144" s="49">
        <v>56.093000000000004</v>
      </c>
      <c r="G144" s="49">
        <v>62.426000000000002</v>
      </c>
      <c r="H144" s="49">
        <v>65.778000000000006</v>
      </c>
      <c r="I144" s="49">
        <v>68.555999999999997</v>
      </c>
      <c r="J144" s="49">
        <v>68.167000000000002</v>
      </c>
      <c r="K144" s="49">
        <v>72.111000000000004</v>
      </c>
      <c r="L144" s="49">
        <v>72.388999999999996</v>
      </c>
      <c r="M144" s="49">
        <v>71.241</v>
      </c>
      <c r="N144" s="49">
        <v>68.019000000000005</v>
      </c>
      <c r="O144" s="49">
        <v>63.685000000000002</v>
      </c>
      <c r="P144" s="49">
        <v>62.073999999999998</v>
      </c>
      <c r="Q144" s="49">
        <v>58.926000000000002</v>
      </c>
      <c r="T144" s="4">
        <f t="shared" si="59"/>
        <v>36.193377570876805</v>
      </c>
      <c r="U144" s="4">
        <f t="shared" si="59"/>
        <v>42.853375157137407</v>
      </c>
      <c r="V144" s="4">
        <f t="shared" si="59"/>
        <v>48.976698689509227</v>
      </c>
      <c r="W144" s="4">
        <f t="shared" si="59"/>
        <v>58.133046715281061</v>
      </c>
      <c r="X144" s="4">
        <f t="shared" si="59"/>
        <v>64.09041383527402</v>
      </c>
      <c r="Y144" s="4">
        <f t="shared" si="59"/>
        <v>68.349036661610882</v>
      </c>
      <c r="Z144" s="4">
        <f t="shared" si="59"/>
        <v>70.78593436883412</v>
      </c>
      <c r="AA144" s="4">
        <f t="shared" si="59"/>
        <v>70.908413682321807</v>
      </c>
      <c r="AB144" s="4">
        <f t="shared" si="59"/>
        <v>72.518206431720301</v>
      </c>
      <c r="AC144" s="4">
        <f t="shared" si="59"/>
        <v>72.211647090067856</v>
      </c>
      <c r="AD144" s="4">
        <f t="shared" si="59"/>
        <v>70.809342851103011</v>
      </c>
      <c r="AE144" s="4">
        <f t="shared" si="59"/>
        <v>68.651878909763226</v>
      </c>
      <c r="AF144" s="4">
        <f t="shared" si="59"/>
        <v>64.068368894310296</v>
      </c>
      <c r="AG144" s="4">
        <f t="shared" si="59"/>
        <v>61.600201238711676</v>
      </c>
      <c r="AH144" s="4">
        <f t="shared" si="59"/>
        <v>59.056662314868866</v>
      </c>
      <c r="AJ144" s="4">
        <f t="shared" si="60"/>
        <v>-0.12437757087680268</v>
      </c>
      <c r="AK144" s="4">
        <f t="shared" si="60"/>
        <v>0.18362484286259217</v>
      </c>
      <c r="AL144" s="4">
        <f t="shared" si="60"/>
        <v>-0.58769868950922444</v>
      </c>
      <c r="AM144" s="4">
        <f t="shared" si="60"/>
        <v>-2.0400467152810577</v>
      </c>
      <c r="AN144" s="4">
        <f t="shared" si="60"/>
        <v>-1.6644138352740185</v>
      </c>
      <c r="AO144" s="4">
        <f t="shared" si="60"/>
        <v>-2.5710366616108757</v>
      </c>
      <c r="AP144" s="4">
        <f t="shared" si="60"/>
        <v>-2.2299343688341224</v>
      </c>
      <c r="AQ144" s="4">
        <f t="shared" si="60"/>
        <v>-2.7414136823218058</v>
      </c>
      <c r="AR144" s="4">
        <f t="shared" si="60"/>
        <v>-0.40720643172029725</v>
      </c>
      <c r="AS144" s="4">
        <f t="shared" si="60"/>
        <v>0.17735290993213937</v>
      </c>
      <c r="AT144" s="4">
        <f t="shared" si="60"/>
        <v>0.43165714889698847</v>
      </c>
      <c r="AU144" s="4">
        <f t="shared" si="60"/>
        <v>-0.63287890976322103</v>
      </c>
      <c r="AV144" s="4">
        <f t="shared" si="60"/>
        <v>-0.38336889431029419</v>
      </c>
      <c r="AW144" s="4">
        <f t="shared" si="60"/>
        <v>0.47379876128832166</v>
      </c>
      <c r="AX144" s="4">
        <f t="shared" si="60"/>
        <v>-0.13066231486886437</v>
      </c>
      <c r="AZ144" s="2">
        <f t="shared" si="61"/>
        <v>36.193377570874183</v>
      </c>
      <c r="BA144" s="2">
        <f t="shared" si="61"/>
        <v>42.570540028917563</v>
      </c>
      <c r="BB144" s="2">
        <f t="shared" si="61"/>
        <v>47.69457651654804</v>
      </c>
      <c r="BC144" s="2">
        <f t="shared" si="61"/>
        <v>53.963576726163183</v>
      </c>
      <c r="BD144" s="2">
        <f t="shared" si="61"/>
        <v>58.296457687246424</v>
      </c>
      <c r="BE144" s="2">
        <f t="shared" si="61"/>
        <v>62.013388022496947</v>
      </c>
      <c r="BF144" s="2">
        <f t="shared" si="61"/>
        <v>65.86306251561345</v>
      </c>
      <c r="BG144" s="2">
        <f t="shared" si="61"/>
        <v>67.149579458931655</v>
      </c>
      <c r="BH144" s="2">
        <f t="shared" si="61"/>
        <v>68.439766890188082</v>
      </c>
      <c r="BI144" s="2">
        <f t="shared" si="61"/>
        <v>68.423813163426956</v>
      </c>
      <c r="BJ144" s="2">
        <f t="shared" si="61"/>
        <v>68.098037100260527</v>
      </c>
      <c r="BK144" s="2">
        <f t="shared" si="61"/>
        <v>65.395964123962685</v>
      </c>
      <c r="BL144" s="2">
        <f t="shared" si="61"/>
        <v>62.567945242453391</v>
      </c>
      <c r="BM144" s="2">
        <f t="shared" si="61"/>
        <v>60.619548519810223</v>
      </c>
      <c r="BN144" s="2">
        <f t="shared" si="61"/>
        <v>59.056662314868866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 t="str">
        <f t="shared" si="63"/>
        <v/>
      </c>
      <c r="CG144" s="2" t="str">
        <f t="shared" si="63"/>
        <v/>
      </c>
      <c r="CH144" s="2" t="str">
        <f t="shared" si="63"/>
        <v/>
      </c>
      <c r="CI144" s="2" t="str">
        <f t="shared" si="63"/>
        <v/>
      </c>
      <c r="CJ144" s="2" t="str">
        <f t="shared" si="63"/>
        <v/>
      </c>
      <c r="CK144" s="2" t="str">
        <f t="shared" si="63"/>
        <v/>
      </c>
      <c r="CL144" s="2" t="str">
        <f t="shared" si="63"/>
        <v/>
      </c>
      <c r="CM144" s="2">
        <f t="shared" si="63"/>
        <v>68.167000000000002</v>
      </c>
      <c r="CN144" s="2" t="str">
        <f t="shared" si="63"/>
        <v/>
      </c>
      <c r="CO144" s="2" t="str">
        <f t="shared" si="63"/>
        <v/>
      </c>
      <c r="CP144" s="2" t="str">
        <f t="shared" si="63"/>
        <v/>
      </c>
      <c r="CQ144" s="2" t="str">
        <f t="shared" si="63"/>
        <v/>
      </c>
      <c r="CR144" s="2" t="str">
        <f t="shared" si="63"/>
        <v/>
      </c>
      <c r="CS144" s="2" t="str">
        <f t="shared" si="63"/>
        <v/>
      </c>
      <c r="CT144" s="2" t="str">
        <f t="shared" si="63"/>
        <v/>
      </c>
      <c r="CV144" s="2">
        <f t="shared" si="64"/>
        <v>38.791918762584856</v>
      </c>
      <c r="CW144" s="2">
        <f t="shared" si="64"/>
        <v>45.512460657276627</v>
      </c>
      <c r="CX144" s="2">
        <f t="shared" si="64"/>
        <v>49.452479615748295</v>
      </c>
      <c r="CY144" s="2">
        <f t="shared" si="64"/>
        <v>57.015009681663088</v>
      </c>
      <c r="CZ144" s="2">
        <f t="shared" si="64"/>
        <v>61.293640431352891</v>
      </c>
      <c r="DA144" s="2">
        <f t="shared" si="64"/>
        <v>64.216650491032965</v>
      </c>
      <c r="DB144" s="2">
        <f t="shared" si="64"/>
        <v>67.669781444497701</v>
      </c>
      <c r="DC144" s="2">
        <f t="shared" si="64"/>
        <v>70.830936844654886</v>
      </c>
      <c r="DD144" s="2">
        <f t="shared" si="64"/>
        <v>71.324106015418266</v>
      </c>
      <c r="DE144" s="2">
        <f t="shared" si="64"/>
        <v>72.649345143929736</v>
      </c>
      <c r="DF144" s="2">
        <f t="shared" si="64"/>
        <v>71.361487570450649</v>
      </c>
      <c r="DG144" s="2">
        <f t="shared" si="64"/>
        <v>69.231844133803932</v>
      </c>
      <c r="DH144" s="2">
        <f t="shared" si="64"/>
        <v>66.172452626619162</v>
      </c>
      <c r="DI144" s="2">
        <f t="shared" si="64"/>
        <v>64.06571504657181</v>
      </c>
      <c r="DJ144" s="2">
        <f t="shared" si="64"/>
        <v>62.452970153496317</v>
      </c>
      <c r="DL144" s="2">
        <f t="shared" si="65"/>
        <v>35.832002345827114</v>
      </c>
      <c r="DM144" s="2">
        <f t="shared" si="65"/>
        <v>42.239087145215926</v>
      </c>
      <c r="DN144" s="2">
        <f t="shared" si="65"/>
        <v>47.514266773686444</v>
      </c>
      <c r="DO144" s="2">
        <f t="shared" si="65"/>
        <v>53.61962308860118</v>
      </c>
      <c r="DP144" s="2">
        <f t="shared" si="65"/>
        <v>57.963088567452431</v>
      </c>
      <c r="DQ144" s="2">
        <f t="shared" si="65"/>
        <v>61.770839950017312</v>
      </c>
      <c r="DR144" s="2">
        <f t="shared" si="65"/>
        <v>65.670635528245398</v>
      </c>
      <c r="DS144" s="2">
        <f t="shared" si="65"/>
        <v>66.757923524625113</v>
      </c>
      <c r="DT144" s="2">
        <f t="shared" si="65"/>
        <v>68.110170571048116</v>
      </c>
      <c r="DU144" s="2">
        <f t="shared" si="65"/>
        <v>67.922901553342342</v>
      </c>
      <c r="DV144" s="2">
        <f t="shared" si="65"/>
        <v>67.69695672966813</v>
      </c>
      <c r="DW144" s="2">
        <f t="shared" si="65"/>
        <v>64.882850069920948</v>
      </c>
      <c r="DX144" s="2">
        <f t="shared" si="65"/>
        <v>62.052854025572053</v>
      </c>
      <c r="DY144" s="2">
        <f t="shared" si="65"/>
        <v>60.090784090056282</v>
      </c>
      <c r="DZ144" s="2">
        <f t="shared" si="65"/>
        <v>58.525008004117318</v>
      </c>
      <c r="EB144" s="2">
        <f t="shared" si="66"/>
        <v>0.8779103278048247</v>
      </c>
      <c r="EC144" s="2">
        <f t="shared" si="66"/>
        <v>0.89874272444607828</v>
      </c>
      <c r="ED144" s="2">
        <f t="shared" si="66"/>
        <v>0.90697113394946827</v>
      </c>
      <c r="EE144" s="2">
        <f t="shared" si="66"/>
        <v>0.89869971264396431</v>
      </c>
      <c r="EF144" s="2">
        <f t="shared" si="66"/>
        <v>0.89990574132552892</v>
      </c>
      <c r="EG144" s="2">
        <f t="shared" si="66"/>
        <v>0.90083120977190734</v>
      </c>
      <c r="EH144" s="2">
        <f t="shared" si="66"/>
        <v>0.90374540157189354</v>
      </c>
      <c r="EI144" s="2">
        <f t="shared" si="66"/>
        <v>0.90384123411025907</v>
      </c>
      <c r="EJ144" s="2">
        <f t="shared" si="66"/>
        <v>0.89744774752171141</v>
      </c>
      <c r="EK144" s="2">
        <f t="shared" si="66"/>
        <v>0.89401934023243823</v>
      </c>
      <c r="EL144" s="2">
        <f t="shared" si="66"/>
        <v>0.89055069038339607</v>
      </c>
      <c r="EM144" s="2">
        <f t="shared" si="66"/>
        <v>0.88201546231047223</v>
      </c>
      <c r="EN144" s="2">
        <f t="shared" si="66"/>
        <v>0.87496567827010718</v>
      </c>
      <c r="EO144" s="2">
        <f t="shared" si="66"/>
        <v>0.86697519138358325</v>
      </c>
      <c r="EP144" s="2">
        <f t="shared" si="66"/>
        <v>0.86464882029588619</v>
      </c>
    </row>
    <row r="145" spans="2:146" x14ac:dyDescent="0.25">
      <c r="B145" s="2">
        <v>123</v>
      </c>
      <c r="C145" s="49">
        <v>35.862099999999998</v>
      </c>
      <c r="D145" s="49">
        <v>41.759</v>
      </c>
      <c r="E145" s="49">
        <v>47.63</v>
      </c>
      <c r="F145" s="49">
        <v>54.851999999999997</v>
      </c>
      <c r="G145" s="49">
        <v>59.741</v>
      </c>
      <c r="H145" s="49">
        <v>62.795999999999999</v>
      </c>
      <c r="I145" s="49">
        <v>65.721999999999994</v>
      </c>
      <c r="J145" s="49">
        <v>65.796000000000006</v>
      </c>
      <c r="K145" s="49">
        <v>67.944000000000003</v>
      </c>
      <c r="L145" s="49">
        <v>68.147999999999996</v>
      </c>
      <c r="M145" s="49">
        <v>68.278000000000006</v>
      </c>
      <c r="N145" s="49">
        <v>68.352000000000004</v>
      </c>
      <c r="O145" s="49">
        <v>63.13</v>
      </c>
      <c r="P145" s="49">
        <v>62.444000000000003</v>
      </c>
      <c r="Q145" s="49">
        <v>58.851999999999997</v>
      </c>
      <c r="T145" s="4">
        <f t="shared" si="59"/>
        <v>36.12286982568569</v>
      </c>
      <c r="U145" s="4">
        <f t="shared" si="59"/>
        <v>42.635247275269442</v>
      </c>
      <c r="V145" s="4">
        <f t="shared" si="59"/>
        <v>48.340210348539927</v>
      </c>
      <c r="W145" s="4">
        <f t="shared" si="59"/>
        <v>56.319937653223612</v>
      </c>
      <c r="X145" s="4">
        <f t="shared" si="59"/>
        <v>61.587212224593074</v>
      </c>
      <c r="Y145" s="4">
        <f t="shared" si="59"/>
        <v>65.63824450323348</v>
      </c>
      <c r="Z145" s="4">
        <f t="shared" si="59"/>
        <v>68.453497193247955</v>
      </c>
      <c r="AA145" s="4">
        <f t="shared" si="59"/>
        <v>68.950616807173347</v>
      </c>
      <c r="AB145" s="4">
        <f t="shared" si="59"/>
        <v>70.536025081865318</v>
      </c>
      <c r="AC145" s="4">
        <f t="shared" si="59"/>
        <v>70.504276499454363</v>
      </c>
      <c r="AD145" s="4">
        <f t="shared" si="59"/>
        <v>69.502692232497282</v>
      </c>
      <c r="AE145" s="4">
        <f t="shared" si="59"/>
        <v>67.461971861643732</v>
      </c>
      <c r="AF145" s="4">
        <f t="shared" si="59"/>
        <v>63.500032709115764</v>
      </c>
      <c r="AG145" s="4">
        <f t="shared" si="59"/>
        <v>61.229470898207282</v>
      </c>
      <c r="AH145" s="4">
        <f t="shared" si="59"/>
        <v>58.890482523492025</v>
      </c>
      <c r="AJ145" s="4">
        <f t="shared" si="60"/>
        <v>-0.26076982568569207</v>
      </c>
      <c r="AK145" s="4">
        <f t="shared" si="60"/>
        <v>-0.87624727526944213</v>
      </c>
      <c r="AL145" s="4">
        <f t="shared" si="60"/>
        <v>-0.71021034853992404</v>
      </c>
      <c r="AM145" s="4">
        <f t="shared" si="60"/>
        <v>-1.4679376532236148</v>
      </c>
      <c r="AN145" s="4">
        <f t="shared" si="60"/>
        <v>-1.8462122245930743</v>
      </c>
      <c r="AO145" s="4">
        <f t="shared" si="60"/>
        <v>-2.8422445032334807</v>
      </c>
      <c r="AP145" s="4">
        <f t="shared" si="60"/>
        <v>-2.7314971932479608</v>
      </c>
      <c r="AQ145" s="4">
        <f t="shared" si="60"/>
        <v>-3.1546168071733405</v>
      </c>
      <c r="AR145" s="4">
        <f t="shared" si="60"/>
        <v>-2.5920250818653159</v>
      </c>
      <c r="AS145" s="4">
        <f t="shared" si="60"/>
        <v>-2.356276499454367</v>
      </c>
      <c r="AT145" s="4">
        <f t="shared" si="60"/>
        <v>-1.2246922324972758</v>
      </c>
      <c r="AU145" s="4">
        <f t="shared" si="60"/>
        <v>0.89002813835627137</v>
      </c>
      <c r="AV145" s="4">
        <f t="shared" si="60"/>
        <v>-0.3700327091157618</v>
      </c>
      <c r="AW145" s="4">
        <f t="shared" si="60"/>
        <v>1.2145291017927207</v>
      </c>
      <c r="AX145" s="4">
        <f t="shared" si="60"/>
        <v>-3.848252349202852E-2</v>
      </c>
      <c r="AZ145" s="2">
        <f t="shared" si="61"/>
        <v>36.122869825684049</v>
      </c>
      <c r="BA145" s="2">
        <f t="shared" si="61"/>
        <v>42.482800244945757</v>
      </c>
      <c r="BB145" s="2">
        <f t="shared" si="61"/>
        <v>47.60786863771137</v>
      </c>
      <c r="BC145" s="2">
        <f t="shared" si="61"/>
        <v>53.831492713559442</v>
      </c>
      <c r="BD145" s="2">
        <f t="shared" si="61"/>
        <v>58.177626071418075</v>
      </c>
      <c r="BE145" s="2">
        <f t="shared" si="61"/>
        <v>61.891973329918542</v>
      </c>
      <c r="BF145" s="2">
        <f t="shared" si="61"/>
        <v>65.726942785155316</v>
      </c>
      <c r="BG145" s="2">
        <f t="shared" si="61"/>
        <v>66.994051440686846</v>
      </c>
      <c r="BH145" s="2">
        <f t="shared" si="61"/>
        <v>68.300280976177987</v>
      </c>
      <c r="BI145" s="2">
        <f t="shared" si="61"/>
        <v>68.270230041135136</v>
      </c>
      <c r="BJ145" s="2">
        <f t="shared" si="61"/>
        <v>67.950439722638663</v>
      </c>
      <c r="BK145" s="2">
        <f t="shared" si="61"/>
        <v>65.251886122950154</v>
      </c>
      <c r="BL145" s="2">
        <f t="shared" si="61"/>
        <v>62.408955407528879</v>
      </c>
      <c r="BM145" s="2">
        <f t="shared" si="61"/>
        <v>60.468885160448501</v>
      </c>
      <c r="BN145" s="2">
        <f t="shared" si="61"/>
        <v>58.890482523492025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 t="str">
        <f t="shared" si="63"/>
        <v/>
      </c>
      <c r="CG145" s="2">
        <f t="shared" si="63"/>
        <v>41.759</v>
      </c>
      <c r="CH145" s="2">
        <f t="shared" si="63"/>
        <v>47.63</v>
      </c>
      <c r="CI145" s="2" t="str">
        <f t="shared" si="63"/>
        <v/>
      </c>
      <c r="CJ145" s="2" t="str">
        <f t="shared" si="63"/>
        <v/>
      </c>
      <c r="CK145" s="2" t="str">
        <f t="shared" si="63"/>
        <v/>
      </c>
      <c r="CL145" s="2">
        <f t="shared" si="63"/>
        <v>65.721999999999994</v>
      </c>
      <c r="CM145" s="2">
        <f t="shared" si="63"/>
        <v>65.796000000000006</v>
      </c>
      <c r="CN145" s="2">
        <f t="shared" si="63"/>
        <v>67.944000000000003</v>
      </c>
      <c r="CO145" s="2" t="str">
        <f t="shared" si="63"/>
        <v/>
      </c>
      <c r="CP145" s="2" t="str">
        <f t="shared" si="63"/>
        <v/>
      </c>
      <c r="CQ145" s="2" t="str">
        <f t="shared" si="63"/>
        <v/>
      </c>
      <c r="CR145" s="2" t="str">
        <f t="shared" si="63"/>
        <v/>
      </c>
      <c r="CS145" s="2" t="str">
        <f t="shared" si="63"/>
        <v/>
      </c>
      <c r="CT145" s="2" t="str">
        <f t="shared" si="63"/>
        <v/>
      </c>
      <c r="CV145" s="2">
        <f t="shared" si="64"/>
        <v>38.782641178349579</v>
      </c>
      <c r="CW145" s="2">
        <f t="shared" si="64"/>
        <v>45.497108087584515</v>
      </c>
      <c r="CX145" s="2">
        <f t="shared" si="64"/>
        <v>49.403529291655822</v>
      </c>
      <c r="CY145" s="2">
        <f t="shared" si="64"/>
        <v>56.978783175512412</v>
      </c>
      <c r="CZ145" s="2">
        <f t="shared" si="64"/>
        <v>61.256785854118235</v>
      </c>
      <c r="DA145" s="2">
        <f t="shared" si="64"/>
        <v>64.181654153715925</v>
      </c>
      <c r="DB145" s="2">
        <f t="shared" si="64"/>
        <v>67.630503923922845</v>
      </c>
      <c r="DC145" s="2">
        <f t="shared" si="64"/>
        <v>70.810997813823391</v>
      </c>
      <c r="DD145" s="2">
        <f t="shared" si="64"/>
        <v>71.308971203371783</v>
      </c>
      <c r="DE145" s="2">
        <f t="shared" si="64"/>
        <v>72.640559914339065</v>
      </c>
      <c r="DF145" s="2">
        <f t="shared" si="64"/>
        <v>71.336049153105293</v>
      </c>
      <c r="DG145" s="2">
        <f t="shared" si="64"/>
        <v>69.195180163022769</v>
      </c>
      <c r="DH145" s="2">
        <f t="shared" si="64"/>
        <v>66.118201504391578</v>
      </c>
      <c r="DI145" s="2">
        <f t="shared" si="64"/>
        <v>64.006608633893279</v>
      </c>
      <c r="DJ145" s="2">
        <f t="shared" si="64"/>
        <v>62.411394704783575</v>
      </c>
      <c r="DL145" s="2">
        <f t="shared" si="65"/>
        <v>35.785525760867209</v>
      </c>
      <c r="DM145" s="2">
        <f t="shared" si="65"/>
        <v>42.173073681531328</v>
      </c>
      <c r="DN145" s="2">
        <f t="shared" si="65"/>
        <v>47.439892137369107</v>
      </c>
      <c r="DO145" s="2">
        <f t="shared" si="65"/>
        <v>53.507949049044818</v>
      </c>
      <c r="DP145" s="2">
        <f t="shared" si="65"/>
        <v>57.865274014253764</v>
      </c>
      <c r="DQ145" s="2">
        <f t="shared" si="65"/>
        <v>61.662090498271183</v>
      </c>
      <c r="DR145" s="2">
        <f t="shared" si="65"/>
        <v>65.542040526600459</v>
      </c>
      <c r="DS145" s="2">
        <f t="shared" si="65"/>
        <v>66.623701065602376</v>
      </c>
      <c r="DT145" s="2">
        <f t="shared" si="65"/>
        <v>67.986726137377346</v>
      </c>
      <c r="DU145" s="2">
        <f t="shared" si="65"/>
        <v>67.79773862421851</v>
      </c>
      <c r="DV145" s="2">
        <f t="shared" si="65"/>
        <v>67.570957673054068</v>
      </c>
      <c r="DW145" s="2">
        <f t="shared" si="65"/>
        <v>64.770816362077341</v>
      </c>
      <c r="DX145" s="2">
        <f t="shared" si="65"/>
        <v>61.925536231990861</v>
      </c>
      <c r="DY145" s="2">
        <f t="shared" si="65"/>
        <v>59.973834258911815</v>
      </c>
      <c r="DZ145" s="2">
        <f t="shared" si="65"/>
        <v>58.387818868097</v>
      </c>
      <c r="EB145" s="2">
        <f t="shared" si="66"/>
        <v>0.88744375246642482</v>
      </c>
      <c r="EC145" s="2">
        <f t="shared" si="66"/>
        <v>0.90682209460575725</v>
      </c>
      <c r="ED145" s="2">
        <f t="shared" si="66"/>
        <v>0.91445644630650769</v>
      </c>
      <c r="EE145" s="2">
        <f t="shared" si="66"/>
        <v>0.9067821587763667</v>
      </c>
      <c r="EF145" s="2">
        <f t="shared" si="66"/>
        <v>0.90790182316545065</v>
      </c>
      <c r="EG145" s="2">
        <f t="shared" si="66"/>
        <v>0.90876085581303712</v>
      </c>
      <c r="EH145" s="2">
        <f t="shared" si="66"/>
        <v>0.91146492737583162</v>
      </c>
      <c r="EI145" s="2">
        <f t="shared" si="66"/>
        <v>0.91155382640559024</v>
      </c>
      <c r="EJ145" s="2">
        <f t="shared" si="66"/>
        <v>0.90561959380718038</v>
      </c>
      <c r="EK145" s="2">
        <f t="shared" si="66"/>
        <v>0.90243467833915125</v>
      </c>
      <c r="EL145" s="2">
        <f t="shared" si="66"/>
        <v>0.89921040389185314</v>
      </c>
      <c r="EM145" s="2">
        <f t="shared" si="66"/>
        <v>0.89126803705201241</v>
      </c>
      <c r="EN145" s="2">
        <f t="shared" si="66"/>
        <v>0.88469883853589593</v>
      </c>
      <c r="EO145" s="2">
        <f t="shared" si="66"/>
        <v>0.87724309482625928</v>
      </c>
      <c r="EP145" s="2">
        <f t="shared" si="66"/>
        <v>0.87507041601855984</v>
      </c>
    </row>
    <row r="146" spans="2:146" x14ac:dyDescent="0.25">
      <c r="B146" s="2">
        <v>124</v>
      </c>
      <c r="C146" s="49">
        <v>35.810299999999998</v>
      </c>
      <c r="D146" s="49">
        <v>42.277999999999999</v>
      </c>
      <c r="E146" s="49">
        <v>47.518999999999998</v>
      </c>
      <c r="F146" s="49">
        <v>54.314999999999998</v>
      </c>
      <c r="G146" s="49">
        <v>57.759</v>
      </c>
      <c r="H146" s="49">
        <v>62.63</v>
      </c>
      <c r="I146" s="49">
        <v>64.926000000000002</v>
      </c>
      <c r="J146" s="49">
        <v>66.314999999999998</v>
      </c>
      <c r="K146" s="49">
        <v>68</v>
      </c>
      <c r="L146" s="49">
        <v>68.073999999999998</v>
      </c>
      <c r="M146" s="49">
        <v>68.444000000000003</v>
      </c>
      <c r="N146" s="49">
        <v>65.647999999999996</v>
      </c>
      <c r="O146" s="49">
        <v>62.981000000000002</v>
      </c>
      <c r="P146" s="49">
        <v>59.795999999999999</v>
      </c>
      <c r="Q146" s="49">
        <v>58.648000000000003</v>
      </c>
      <c r="T146" s="4">
        <f t="shared" si="59"/>
        <v>36.0536448613449</v>
      </c>
      <c r="U146" s="4">
        <f t="shared" si="59"/>
        <v>42.471845766395042</v>
      </c>
      <c r="V146" s="4">
        <f t="shared" si="59"/>
        <v>47.912394383644163</v>
      </c>
      <c r="W146" s="4">
        <f t="shared" si="59"/>
        <v>55.072378599556941</v>
      </c>
      <c r="X146" s="4">
        <f t="shared" si="59"/>
        <v>59.909317207998349</v>
      </c>
      <c r="Y146" s="4">
        <f t="shared" si="59"/>
        <v>63.815935679879715</v>
      </c>
      <c r="Z146" s="4">
        <f t="shared" si="59"/>
        <v>66.980330138428258</v>
      </c>
      <c r="AA146" s="4">
        <f t="shared" si="59"/>
        <v>67.770434445262566</v>
      </c>
      <c r="AB146" s="4">
        <f t="shared" si="59"/>
        <v>69.28227996628587</v>
      </c>
      <c r="AC146" s="4">
        <f t="shared" si="59"/>
        <v>69.33012976688272</v>
      </c>
      <c r="AD146" s="4">
        <f t="shared" si="59"/>
        <v>68.610866528882227</v>
      </c>
      <c r="AE146" s="4">
        <f t="shared" si="59"/>
        <v>66.494702216554131</v>
      </c>
      <c r="AF146" s="4">
        <f t="shared" si="59"/>
        <v>62.993289353771047</v>
      </c>
      <c r="AG146" s="4">
        <f t="shared" si="59"/>
        <v>60.872171602749525</v>
      </c>
      <c r="AH146" s="4">
        <f t="shared" si="59"/>
        <v>58.725174796451114</v>
      </c>
      <c r="AJ146" s="4">
        <f t="shared" si="60"/>
        <v>-0.24334486134490163</v>
      </c>
      <c r="AK146" s="4">
        <f t="shared" si="60"/>
        <v>-0.19384576639504303</v>
      </c>
      <c r="AL146" s="4">
        <f t="shared" si="60"/>
        <v>-0.39339438364416424</v>
      </c>
      <c r="AM146" s="4">
        <f t="shared" si="60"/>
        <v>-0.75737859955694375</v>
      </c>
      <c r="AN146" s="4">
        <f t="shared" si="60"/>
        <v>-2.1503172079983486</v>
      </c>
      <c r="AO146" s="4">
        <f t="shared" si="60"/>
        <v>-1.1859356798797123</v>
      </c>
      <c r="AP146" s="4">
        <f t="shared" si="60"/>
        <v>-2.0543301384282557</v>
      </c>
      <c r="AQ146" s="4">
        <f t="shared" si="60"/>
        <v>-1.4554344452625685</v>
      </c>
      <c r="AR146" s="4">
        <f t="shared" si="60"/>
        <v>-1.2822799662858699</v>
      </c>
      <c r="AS146" s="4">
        <f t="shared" si="60"/>
        <v>-1.2561297668827223</v>
      </c>
      <c r="AT146" s="4">
        <f t="shared" si="60"/>
        <v>-0.16686652888222397</v>
      </c>
      <c r="AU146" s="4">
        <f t="shared" si="60"/>
        <v>-0.84670221655413513</v>
      </c>
      <c r="AV146" s="4">
        <f t="shared" si="60"/>
        <v>-1.2289353771045342E-2</v>
      </c>
      <c r="AW146" s="4">
        <f t="shared" si="60"/>
        <v>-1.0761716027495254</v>
      </c>
      <c r="AX146" s="4">
        <f t="shared" si="60"/>
        <v>-7.7174796451110694E-2</v>
      </c>
      <c r="AZ146" s="2">
        <f t="shared" si="61"/>
        <v>36.053644861343962</v>
      </c>
      <c r="BA146" s="2">
        <f t="shared" si="61"/>
        <v>42.396209962491369</v>
      </c>
      <c r="BB146" s="2">
        <f t="shared" si="61"/>
        <v>47.521874292535607</v>
      </c>
      <c r="BC146" s="2">
        <f t="shared" si="61"/>
        <v>53.700257878014796</v>
      </c>
      <c r="BD146" s="2">
        <f t="shared" si="61"/>
        <v>58.059817391545828</v>
      </c>
      <c r="BE146" s="2">
        <f t="shared" si="61"/>
        <v>61.770880173934117</v>
      </c>
      <c r="BF146" s="2">
        <f t="shared" si="61"/>
        <v>65.590670932540021</v>
      </c>
      <c r="BG146" s="2">
        <f t="shared" si="61"/>
        <v>66.839182206424269</v>
      </c>
      <c r="BH146" s="2">
        <f t="shared" si="61"/>
        <v>68.161042711589076</v>
      </c>
      <c r="BI146" s="2">
        <f t="shared" si="61"/>
        <v>68.117669341264417</v>
      </c>
      <c r="BJ146" s="2">
        <f t="shared" si="61"/>
        <v>67.803473464248299</v>
      </c>
      <c r="BK146" s="2">
        <f t="shared" si="61"/>
        <v>65.109307789634173</v>
      </c>
      <c r="BL146" s="2">
        <f t="shared" si="61"/>
        <v>62.25138282579708</v>
      </c>
      <c r="BM146" s="2">
        <f t="shared" si="61"/>
        <v>60.319852761486587</v>
      </c>
      <c r="BN146" s="2">
        <f t="shared" si="61"/>
        <v>58.725174796451114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 t="str">
        <f t="shared" si="63"/>
        <v/>
      </c>
      <c r="CG146" s="2">
        <f t="shared" si="63"/>
        <v>42.277999999999999</v>
      </c>
      <c r="CH146" s="2">
        <f t="shared" si="63"/>
        <v>47.518999999999998</v>
      </c>
      <c r="CI146" s="2">
        <f t="shared" si="63"/>
        <v>54.314999999999998</v>
      </c>
      <c r="CJ146" s="2">
        <f t="shared" si="63"/>
        <v>57.759</v>
      </c>
      <c r="CK146" s="2">
        <f t="shared" si="63"/>
        <v>62.63</v>
      </c>
      <c r="CL146" s="2">
        <f t="shared" si="63"/>
        <v>64.926000000000002</v>
      </c>
      <c r="CM146" s="2">
        <f t="shared" si="63"/>
        <v>66.314999999999998</v>
      </c>
      <c r="CN146" s="2">
        <f t="shared" si="63"/>
        <v>68</v>
      </c>
      <c r="CO146" s="2">
        <f t="shared" si="63"/>
        <v>68.073999999999998</v>
      </c>
      <c r="CP146" s="2">
        <f t="shared" si="63"/>
        <v>68.444000000000003</v>
      </c>
      <c r="CQ146" s="2" t="str">
        <f t="shared" si="63"/>
        <v/>
      </c>
      <c r="CR146" s="2" t="str">
        <f t="shared" si="63"/>
        <v/>
      </c>
      <c r="CS146" s="2" t="str">
        <f t="shared" si="63"/>
        <v/>
      </c>
      <c r="CT146" s="2" t="str">
        <f t="shared" si="63"/>
        <v/>
      </c>
      <c r="CV146" s="2">
        <f t="shared" si="64"/>
        <v>38.773363594114301</v>
      </c>
      <c r="CW146" s="2">
        <f t="shared" si="64"/>
        <v>45.481755517892402</v>
      </c>
      <c r="CX146" s="2">
        <f t="shared" si="64"/>
        <v>49.354578967563349</v>
      </c>
      <c r="CY146" s="2">
        <f t="shared" si="64"/>
        <v>56.942556669361736</v>
      </c>
      <c r="CZ146" s="2">
        <f t="shared" si="64"/>
        <v>61.219931276883571</v>
      </c>
      <c r="DA146" s="2">
        <f t="shared" si="64"/>
        <v>64.146657816398871</v>
      </c>
      <c r="DB146" s="2">
        <f t="shared" si="64"/>
        <v>67.591226403347989</v>
      </c>
      <c r="DC146" s="2">
        <f t="shared" si="64"/>
        <v>70.791058782991882</v>
      </c>
      <c r="DD146" s="2">
        <f t="shared" si="64"/>
        <v>71.293836391325314</v>
      </c>
      <c r="DE146" s="2">
        <f t="shared" si="64"/>
        <v>72.631774684748393</v>
      </c>
      <c r="DF146" s="2">
        <f t="shared" si="64"/>
        <v>71.310610735759937</v>
      </c>
      <c r="DG146" s="2">
        <f t="shared" si="64"/>
        <v>69.158516192241592</v>
      </c>
      <c r="DH146" s="2">
        <f t="shared" si="64"/>
        <v>66.063950382163995</v>
      </c>
      <c r="DI146" s="2">
        <f t="shared" si="64"/>
        <v>63.947502221214734</v>
      </c>
      <c r="DJ146" s="2">
        <f t="shared" si="64"/>
        <v>62.369819256070834</v>
      </c>
      <c r="DL146" s="2">
        <f t="shared" si="65"/>
        <v>35.739049175907311</v>
      </c>
      <c r="DM146" s="2">
        <f t="shared" si="65"/>
        <v>42.107060217846723</v>
      </c>
      <c r="DN146" s="2">
        <f t="shared" si="65"/>
        <v>47.36551750105177</v>
      </c>
      <c r="DO146" s="2">
        <f t="shared" si="65"/>
        <v>53.396275009488456</v>
      </c>
      <c r="DP146" s="2">
        <f t="shared" si="65"/>
        <v>57.767459461055097</v>
      </c>
      <c r="DQ146" s="2">
        <f t="shared" si="65"/>
        <v>61.553341046525048</v>
      </c>
      <c r="DR146" s="2">
        <f t="shared" si="65"/>
        <v>65.413445524955534</v>
      </c>
      <c r="DS146" s="2">
        <f t="shared" si="65"/>
        <v>66.489478606579624</v>
      </c>
      <c r="DT146" s="2">
        <f t="shared" si="65"/>
        <v>67.863281703706576</v>
      </c>
      <c r="DU146" s="2">
        <f t="shared" si="65"/>
        <v>67.672575695094679</v>
      </c>
      <c r="DV146" s="2">
        <f t="shared" si="65"/>
        <v>67.444958616440005</v>
      </c>
      <c r="DW146" s="2">
        <f t="shared" si="65"/>
        <v>64.658782654233733</v>
      </c>
      <c r="DX146" s="2">
        <f t="shared" si="65"/>
        <v>61.798218438409663</v>
      </c>
      <c r="DY146" s="2">
        <f t="shared" si="65"/>
        <v>59.856884427767355</v>
      </c>
      <c r="DZ146" s="2">
        <f t="shared" si="65"/>
        <v>58.250629732076689</v>
      </c>
      <c r="EB146" s="2">
        <f t="shared" si="66"/>
        <v>0.896320670149091</v>
      </c>
      <c r="EC146" s="2">
        <f t="shared" si="66"/>
        <v>0.91431826611405986</v>
      </c>
      <c r="ED146" s="2">
        <f t="shared" si="66"/>
        <v>0.92139167435682434</v>
      </c>
      <c r="EE146" s="2">
        <f t="shared" si="66"/>
        <v>0.91428123942721418</v>
      </c>
      <c r="EF146" s="2">
        <f t="shared" si="66"/>
        <v>0.91531924195575909</v>
      </c>
      <c r="EG146" s="2">
        <f t="shared" si="66"/>
        <v>0.91611548194335723</v>
      </c>
      <c r="EH146" s="2">
        <f t="shared" si="66"/>
        <v>0.91862110217658555</v>
      </c>
      <c r="EI146" s="2">
        <f t="shared" si="66"/>
        <v>0.91870345651994478</v>
      </c>
      <c r="EJ146" s="2">
        <f t="shared" si="66"/>
        <v>0.91320324699758992</v>
      </c>
      <c r="EK146" s="2">
        <f t="shared" si="66"/>
        <v>0.91024888351962974</v>
      </c>
      <c r="EL146" s="2">
        <f t="shared" si="66"/>
        <v>0.90725630844625194</v>
      </c>
      <c r="EM146" s="2">
        <f t="shared" si="66"/>
        <v>0.89987737460563111</v>
      </c>
      <c r="EN146" s="2">
        <f t="shared" si="66"/>
        <v>0.89376632349087926</v>
      </c>
      <c r="EO146" s="2">
        <f t="shared" si="66"/>
        <v>0.88682190390389359</v>
      </c>
      <c r="EP146" s="2">
        <f t="shared" si="66"/>
        <v>0.88479649658987103</v>
      </c>
    </row>
    <row r="147" spans="2:146" x14ac:dyDescent="0.25">
      <c r="B147" s="2">
        <v>125</v>
      </c>
      <c r="C147" s="49">
        <v>35.344799999999999</v>
      </c>
      <c r="D147" s="49">
        <v>42.314999999999998</v>
      </c>
      <c r="E147" s="49">
        <v>47.148000000000003</v>
      </c>
      <c r="F147" s="49">
        <v>54.055999999999997</v>
      </c>
      <c r="G147" s="49">
        <v>56.389000000000003</v>
      </c>
      <c r="H147" s="49">
        <v>61.110999999999997</v>
      </c>
      <c r="I147" s="49">
        <v>64.537000000000006</v>
      </c>
      <c r="J147" s="49">
        <v>66.63</v>
      </c>
      <c r="K147" s="49">
        <v>66.593000000000004</v>
      </c>
      <c r="L147" s="49">
        <v>68.093000000000004</v>
      </c>
      <c r="M147" s="49">
        <v>66.703999999999994</v>
      </c>
      <c r="N147" s="49">
        <v>64.852000000000004</v>
      </c>
      <c r="O147" s="49">
        <v>63.073999999999998</v>
      </c>
      <c r="P147" s="49">
        <v>60.37</v>
      </c>
      <c r="Q147" s="49">
        <v>58.148000000000003</v>
      </c>
      <c r="T147" s="4">
        <f t="shared" si="59"/>
        <v>35.985678585327662</v>
      </c>
      <c r="U147" s="4">
        <f t="shared" si="59"/>
        <v>42.345341447364042</v>
      </c>
      <c r="V147" s="4">
        <f t="shared" si="59"/>
        <v>47.631400636164869</v>
      </c>
      <c r="W147" s="4">
        <f t="shared" si="59"/>
        <v>54.268950351526534</v>
      </c>
      <c r="X147" s="4">
        <f t="shared" si="59"/>
        <v>58.868087336627987</v>
      </c>
      <c r="Y147" s="4">
        <f t="shared" si="59"/>
        <v>62.680883837548635</v>
      </c>
      <c r="Z147" s="4">
        <f t="shared" si="59"/>
        <v>66.106132246539516</v>
      </c>
      <c r="AA147" s="4">
        <f t="shared" si="59"/>
        <v>67.090422312224604</v>
      </c>
      <c r="AB147" s="4">
        <f t="shared" si="59"/>
        <v>68.536554446324587</v>
      </c>
      <c r="AC147" s="4">
        <f t="shared" si="59"/>
        <v>68.571681328014151</v>
      </c>
      <c r="AD147" s="4">
        <f t="shared" si="59"/>
        <v>68.038740900404278</v>
      </c>
      <c r="AE147" s="4">
        <f t="shared" si="59"/>
        <v>65.770212901442861</v>
      </c>
      <c r="AF147" s="4">
        <f t="shared" si="59"/>
        <v>62.566968735433221</v>
      </c>
      <c r="AG147" s="4">
        <f t="shared" si="59"/>
        <v>60.547970671050805</v>
      </c>
      <c r="AH147" s="4">
        <f t="shared" si="59"/>
        <v>58.560811513573825</v>
      </c>
      <c r="AJ147" s="4">
        <f t="shared" si="60"/>
        <v>-0.64087858532766262</v>
      </c>
      <c r="AK147" s="4">
        <f t="shared" si="60"/>
        <v>-3.0341447364044427E-2</v>
      </c>
      <c r="AL147" s="4">
        <f t="shared" si="60"/>
        <v>-0.48340063616486617</v>
      </c>
      <c r="AM147" s="4">
        <f t="shared" si="60"/>
        <v>-0.21295035152653696</v>
      </c>
      <c r="AN147" s="4">
        <f t="shared" si="60"/>
        <v>-2.479087336627984</v>
      </c>
      <c r="AO147" s="4">
        <f t="shared" si="60"/>
        <v>-1.5698838375486375</v>
      </c>
      <c r="AP147" s="4">
        <f t="shared" si="60"/>
        <v>-1.5691322465395103</v>
      </c>
      <c r="AQ147" s="4">
        <f t="shared" si="60"/>
        <v>-0.46042231222460828</v>
      </c>
      <c r="AR147" s="4">
        <f t="shared" si="60"/>
        <v>-1.9435544463245833</v>
      </c>
      <c r="AS147" s="4">
        <f t="shared" si="60"/>
        <v>-0.47868132801414731</v>
      </c>
      <c r="AT147" s="4">
        <f t="shared" si="60"/>
        <v>-1.3347409004042845</v>
      </c>
      <c r="AU147" s="4">
        <f t="shared" si="60"/>
        <v>-0.91821290144285683</v>
      </c>
      <c r="AV147" s="4">
        <f t="shared" si="60"/>
        <v>0.50703126456677694</v>
      </c>
      <c r="AW147" s="4">
        <f t="shared" si="60"/>
        <v>-0.17797067105080799</v>
      </c>
      <c r="AX147" s="4">
        <f t="shared" si="60"/>
        <v>-0.41281151357382129</v>
      </c>
      <c r="AZ147" s="2">
        <f t="shared" si="61"/>
        <v>35.985678585327172</v>
      </c>
      <c r="BA147" s="2">
        <f t="shared" si="61"/>
        <v>42.310746516727704</v>
      </c>
      <c r="BB147" s="2">
        <f t="shared" si="61"/>
        <v>47.436570540927875</v>
      </c>
      <c r="BC147" s="2">
        <f t="shared" si="61"/>
        <v>53.569886576329615</v>
      </c>
      <c r="BD147" s="2">
        <f t="shared" si="61"/>
        <v>57.943023374208316</v>
      </c>
      <c r="BE147" s="2">
        <f t="shared" si="61"/>
        <v>61.650149221075374</v>
      </c>
      <c r="BF147" s="2">
        <f t="shared" si="61"/>
        <v>65.45432453188495</v>
      </c>
      <c r="BG147" s="2">
        <f t="shared" si="61"/>
        <v>66.685021859892146</v>
      </c>
      <c r="BH147" s="2">
        <f t="shared" si="61"/>
        <v>68.022128185555488</v>
      </c>
      <c r="BI147" s="2">
        <f t="shared" si="61"/>
        <v>67.966176000765543</v>
      </c>
      <c r="BJ147" s="2">
        <f t="shared" si="61"/>
        <v>67.657194881895393</v>
      </c>
      <c r="BK147" s="2">
        <f t="shared" si="61"/>
        <v>64.968228091274696</v>
      </c>
      <c r="BL147" s="2">
        <f t="shared" si="61"/>
        <v>62.095237082502898</v>
      </c>
      <c r="BM147" s="2">
        <f t="shared" si="61"/>
        <v>60.172444438451762</v>
      </c>
      <c r="BN147" s="2">
        <f t="shared" si="61"/>
        <v>58.560811513573825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35.344799999999999</v>
      </c>
      <c r="CG147" s="2">
        <f t="shared" si="63"/>
        <v>42.314999999999998</v>
      </c>
      <c r="CH147" s="2">
        <f t="shared" si="63"/>
        <v>47.148000000000003</v>
      </c>
      <c r="CI147" s="2">
        <f t="shared" si="63"/>
        <v>54.055999999999997</v>
      </c>
      <c r="CJ147" s="2">
        <f t="shared" si="63"/>
        <v>56.389000000000003</v>
      </c>
      <c r="CK147" s="2">
        <f t="shared" si="63"/>
        <v>61.110999999999997</v>
      </c>
      <c r="CL147" s="2">
        <f t="shared" si="63"/>
        <v>64.537000000000006</v>
      </c>
      <c r="CM147" s="2">
        <f t="shared" si="63"/>
        <v>66.63</v>
      </c>
      <c r="CN147" s="2">
        <f t="shared" si="63"/>
        <v>66.593000000000004</v>
      </c>
      <c r="CO147" s="2">
        <f t="shared" si="63"/>
        <v>68.093000000000004</v>
      </c>
      <c r="CP147" s="2">
        <f t="shared" si="63"/>
        <v>66.703999999999994</v>
      </c>
      <c r="CQ147" s="2">
        <f t="shared" si="63"/>
        <v>64.852000000000004</v>
      </c>
      <c r="CR147" s="2" t="str">
        <f t="shared" si="63"/>
        <v/>
      </c>
      <c r="CS147" s="2" t="str">
        <f t="shared" si="63"/>
        <v/>
      </c>
      <c r="CT147" s="2" t="str">
        <f t="shared" si="63"/>
        <v/>
      </c>
      <c r="CV147" s="2">
        <f t="shared" si="64"/>
        <v>38.764086009879016</v>
      </c>
      <c r="CW147" s="2">
        <f t="shared" si="64"/>
        <v>45.466402948200283</v>
      </c>
      <c r="CX147" s="2">
        <f t="shared" si="64"/>
        <v>49.305628643470882</v>
      </c>
      <c r="CY147" s="2">
        <f t="shared" si="64"/>
        <v>56.906330163211052</v>
      </c>
      <c r="CZ147" s="2">
        <f t="shared" si="64"/>
        <v>61.183076699648915</v>
      </c>
      <c r="DA147" s="2">
        <f t="shared" si="64"/>
        <v>64.111661479081818</v>
      </c>
      <c r="DB147" s="2">
        <f t="shared" si="64"/>
        <v>67.551948882773132</v>
      </c>
      <c r="DC147" s="2">
        <f t="shared" si="64"/>
        <v>70.771119752160388</v>
      </c>
      <c r="DD147" s="2">
        <f t="shared" si="64"/>
        <v>71.278701579278831</v>
      </c>
      <c r="DE147" s="2">
        <f t="shared" si="64"/>
        <v>72.622989455157722</v>
      </c>
      <c r="DF147" s="2">
        <f t="shared" si="64"/>
        <v>71.285172318414581</v>
      </c>
      <c r="DG147" s="2">
        <f t="shared" si="64"/>
        <v>69.121852221460415</v>
      </c>
      <c r="DH147" s="2">
        <f t="shared" si="64"/>
        <v>66.009699259936411</v>
      </c>
      <c r="DI147" s="2">
        <f t="shared" si="64"/>
        <v>63.888395808536195</v>
      </c>
      <c r="DJ147" s="2">
        <f t="shared" si="64"/>
        <v>62.328243807358092</v>
      </c>
      <c r="DL147" s="2">
        <f t="shared" si="65"/>
        <v>35.692572590947407</v>
      </c>
      <c r="DM147" s="2">
        <f t="shared" si="65"/>
        <v>42.041046754162124</v>
      </c>
      <c r="DN147" s="2">
        <f t="shared" si="65"/>
        <v>47.291142864734425</v>
      </c>
      <c r="DO147" s="2">
        <f t="shared" si="65"/>
        <v>53.284600969932093</v>
      </c>
      <c r="DP147" s="2">
        <f t="shared" si="65"/>
        <v>57.66964490785643</v>
      </c>
      <c r="DQ147" s="2">
        <f t="shared" si="65"/>
        <v>61.444591594778913</v>
      </c>
      <c r="DR147" s="2">
        <f t="shared" si="65"/>
        <v>65.28485052331061</v>
      </c>
      <c r="DS147" s="2">
        <f t="shared" si="65"/>
        <v>66.355256147556887</v>
      </c>
      <c r="DT147" s="2">
        <f t="shared" si="65"/>
        <v>67.739837270035821</v>
      </c>
      <c r="DU147" s="2">
        <f t="shared" si="65"/>
        <v>67.547412765970861</v>
      </c>
      <c r="DV147" s="2">
        <f t="shared" si="65"/>
        <v>67.318959559825942</v>
      </c>
      <c r="DW147" s="2">
        <f t="shared" si="65"/>
        <v>64.54674894639011</v>
      </c>
      <c r="DX147" s="2">
        <f t="shared" si="65"/>
        <v>61.670900644828471</v>
      </c>
      <c r="DY147" s="2">
        <f t="shared" si="65"/>
        <v>59.739934596622888</v>
      </c>
      <c r="DZ147" s="2">
        <f t="shared" si="65"/>
        <v>58.113440596056371</v>
      </c>
      <c r="EB147" s="2">
        <f t="shared" si="66"/>
        <v>0.90457277751965004</v>
      </c>
      <c r="EC147" s="2">
        <f t="shared" si="66"/>
        <v>0.92126373221126812</v>
      </c>
      <c r="ED147" s="2">
        <f t="shared" si="66"/>
        <v>0.92780903308998974</v>
      </c>
      <c r="EE147" s="2">
        <f t="shared" si="66"/>
        <v>0.92122944837318521</v>
      </c>
      <c r="EF147" s="2">
        <f t="shared" si="66"/>
        <v>0.92219047286174571</v>
      </c>
      <c r="EG147" s="2">
        <f t="shared" si="66"/>
        <v>0.92292754400389809</v>
      </c>
      <c r="EH147" s="2">
        <f t="shared" si="66"/>
        <v>0.9252462920865463</v>
      </c>
      <c r="EI147" s="2">
        <f t="shared" si="66"/>
        <v>0.92532248686497354</v>
      </c>
      <c r="EJ147" s="2">
        <f t="shared" si="66"/>
        <v>0.92023121237444505</v>
      </c>
      <c r="EK147" s="2">
        <f t="shared" si="66"/>
        <v>0.91749445226848281</v>
      </c>
      <c r="EL147" s="2">
        <f t="shared" si="66"/>
        <v>0.91472083252795156</v>
      </c>
      <c r="EM147" s="2">
        <f t="shared" si="66"/>
        <v>0.9078754905531381</v>
      </c>
      <c r="EN147" s="2">
        <f t="shared" si="66"/>
        <v>0.9021995544580329</v>
      </c>
      <c r="EO147" s="2">
        <f t="shared" si="66"/>
        <v>0.89574210297861356</v>
      </c>
      <c r="EP147" s="2">
        <f t="shared" si="66"/>
        <v>0.89385722296171399</v>
      </c>
    </row>
    <row r="148" spans="2:146" x14ac:dyDescent="0.25">
      <c r="B148" s="2">
        <v>126</v>
      </c>
      <c r="C148" s="49">
        <v>35.586199999999998</v>
      </c>
      <c r="D148" s="49">
        <v>42.332999999999998</v>
      </c>
      <c r="E148" s="49">
        <v>47.110999999999997</v>
      </c>
      <c r="F148" s="49">
        <v>53.110999999999997</v>
      </c>
      <c r="G148" s="49">
        <v>56.036999999999999</v>
      </c>
      <c r="H148" s="49">
        <v>59.963000000000001</v>
      </c>
      <c r="I148" s="49">
        <v>63.906999999999996</v>
      </c>
      <c r="J148" s="49">
        <v>66.593000000000004</v>
      </c>
      <c r="K148" s="49">
        <v>66.519000000000005</v>
      </c>
      <c r="L148" s="49">
        <v>67.721999999999994</v>
      </c>
      <c r="M148" s="49">
        <v>65.814999999999998</v>
      </c>
      <c r="N148" s="49">
        <v>64.647999999999996</v>
      </c>
      <c r="O148" s="49">
        <v>61.704000000000001</v>
      </c>
      <c r="P148" s="49">
        <v>60.241</v>
      </c>
      <c r="Q148" s="49">
        <v>58.055999999999997</v>
      </c>
      <c r="T148" s="4">
        <f t="shared" si="59"/>
        <v>35.918940257028275</v>
      </c>
      <c r="U148" s="4">
        <f t="shared" si="59"/>
        <v>42.241120907991608</v>
      </c>
      <c r="V148" s="4">
        <f t="shared" si="59"/>
        <v>47.444013701892125</v>
      </c>
      <c r="W148" s="4">
        <f t="shared" si="59"/>
        <v>53.769708187979511</v>
      </c>
      <c r="X148" s="4">
        <f t="shared" si="59"/>
        <v>58.25479461886296</v>
      </c>
      <c r="Y148" s="4">
        <f t="shared" si="59"/>
        <v>62.009811307131137</v>
      </c>
      <c r="Z148" s="4">
        <f t="shared" si="59"/>
        <v>65.599460234450078</v>
      </c>
      <c r="AA148" s="4">
        <f t="shared" si="59"/>
        <v>66.693481626622486</v>
      </c>
      <c r="AB148" s="4">
        <f t="shared" si="59"/>
        <v>68.099544280692228</v>
      </c>
      <c r="AC148" s="4">
        <f t="shared" si="59"/>
        <v>68.094043374565274</v>
      </c>
      <c r="AD148" s="4">
        <f t="shared" si="59"/>
        <v>67.675462734357595</v>
      </c>
      <c r="AE148" s="4">
        <f t="shared" si="59"/>
        <v>65.257369043612826</v>
      </c>
      <c r="AF148" s="4">
        <f t="shared" si="59"/>
        <v>62.220989912534755</v>
      </c>
      <c r="AG148" s="4">
        <f t="shared" si="59"/>
        <v>60.265697289420821</v>
      </c>
      <c r="AH148" s="4">
        <f t="shared" si="59"/>
        <v>58.39744804171454</v>
      </c>
      <c r="AJ148" s="4">
        <f t="shared" si="60"/>
        <v>-0.33274025702827714</v>
      </c>
      <c r="AK148" s="4">
        <f t="shared" si="60"/>
        <v>9.1879092008390728E-2</v>
      </c>
      <c r="AL148" s="4">
        <f t="shared" si="60"/>
        <v>-0.33301370189212776</v>
      </c>
      <c r="AM148" s="4">
        <f t="shared" si="60"/>
        <v>-0.65870818797951358</v>
      </c>
      <c r="AN148" s="4">
        <f t="shared" si="60"/>
        <v>-2.2177946188629605</v>
      </c>
      <c r="AO148" s="4">
        <f t="shared" si="60"/>
        <v>-2.0468113071311365</v>
      </c>
      <c r="AP148" s="4">
        <f t="shared" si="60"/>
        <v>-1.6924602344500812</v>
      </c>
      <c r="AQ148" s="4">
        <f t="shared" si="60"/>
        <v>-0.10048162662248217</v>
      </c>
      <c r="AR148" s="4">
        <f t="shared" si="60"/>
        <v>-1.580544280692223</v>
      </c>
      <c r="AS148" s="4">
        <f t="shared" si="60"/>
        <v>-0.37204337456527981</v>
      </c>
      <c r="AT148" s="4">
        <f t="shared" si="60"/>
        <v>-1.860462734357597</v>
      </c>
      <c r="AU148" s="4">
        <f t="shared" si="60"/>
        <v>-0.60936904361282984</v>
      </c>
      <c r="AV148" s="4">
        <f t="shared" si="60"/>
        <v>-0.51698991253475413</v>
      </c>
      <c r="AW148" s="4">
        <f t="shared" si="60"/>
        <v>-2.4697289420821278E-2</v>
      </c>
      <c r="AX148" s="4">
        <f t="shared" si="60"/>
        <v>-0.34144804171454268</v>
      </c>
      <c r="AZ148" s="2">
        <f t="shared" si="61"/>
        <v>35.918940257028041</v>
      </c>
      <c r="BA148" s="2">
        <f t="shared" si="61"/>
        <v>42.226381596999317</v>
      </c>
      <c r="BB148" s="2">
        <f t="shared" si="61"/>
        <v>47.351932320691688</v>
      </c>
      <c r="BC148" s="2">
        <f t="shared" si="61"/>
        <v>53.440384351384736</v>
      </c>
      <c r="BD148" s="2">
        <f t="shared" si="61"/>
        <v>57.827228949707504</v>
      </c>
      <c r="BE148" s="2">
        <f t="shared" si="61"/>
        <v>61.529812518242096</v>
      </c>
      <c r="BF148" s="2">
        <f t="shared" si="61"/>
        <v>65.31797066414336</v>
      </c>
      <c r="BG148" s="2">
        <f t="shared" si="61"/>
        <v>66.531607783853801</v>
      </c>
      <c r="BH148" s="2">
        <f t="shared" si="61"/>
        <v>67.883600208103829</v>
      </c>
      <c r="BI148" s="2">
        <f t="shared" si="61"/>
        <v>67.815780268226888</v>
      </c>
      <c r="BJ148" s="2">
        <f t="shared" si="61"/>
        <v>67.511647251099376</v>
      </c>
      <c r="BK148" s="2">
        <f t="shared" si="61"/>
        <v>64.828634335109882</v>
      </c>
      <c r="BL148" s="2">
        <f t="shared" si="61"/>
        <v>61.940515222078659</v>
      </c>
      <c r="BM148" s="2">
        <f t="shared" si="61"/>
        <v>60.02664140250652</v>
      </c>
      <c r="BN148" s="2">
        <f t="shared" si="61"/>
        <v>58.39744804171454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35.586199999999998</v>
      </c>
      <c r="CG148" s="2">
        <f t="shared" si="63"/>
        <v>42.332999999999998</v>
      </c>
      <c r="CH148" s="2">
        <f t="shared" si="63"/>
        <v>47.110999999999997</v>
      </c>
      <c r="CI148" s="2">
        <f t="shared" si="63"/>
        <v>53.110999999999997</v>
      </c>
      <c r="CJ148" s="2">
        <f t="shared" si="63"/>
        <v>56.036999999999999</v>
      </c>
      <c r="CK148" s="2">
        <f t="shared" si="63"/>
        <v>59.963000000000001</v>
      </c>
      <c r="CL148" s="2">
        <f t="shared" si="63"/>
        <v>63.906999999999996</v>
      </c>
      <c r="CM148" s="2">
        <f t="shared" si="63"/>
        <v>66.593000000000004</v>
      </c>
      <c r="CN148" s="2">
        <f t="shared" si="63"/>
        <v>66.519000000000005</v>
      </c>
      <c r="CO148" s="2">
        <f t="shared" si="63"/>
        <v>67.721999999999994</v>
      </c>
      <c r="CP148" s="2">
        <f t="shared" si="63"/>
        <v>65.814999999999998</v>
      </c>
      <c r="CQ148" s="2">
        <f t="shared" si="63"/>
        <v>64.647999999999996</v>
      </c>
      <c r="CR148" s="2">
        <f t="shared" si="63"/>
        <v>61.704000000000001</v>
      </c>
      <c r="CS148" s="2" t="str">
        <f t="shared" si="63"/>
        <v/>
      </c>
      <c r="CT148" s="2" t="str">
        <f t="shared" si="63"/>
        <v/>
      </c>
      <c r="CV148" s="2">
        <f t="shared" si="64"/>
        <v>38.754808425643738</v>
      </c>
      <c r="CW148" s="2">
        <f t="shared" si="64"/>
        <v>45.451050378508171</v>
      </c>
      <c r="CX148" s="2">
        <f t="shared" si="64"/>
        <v>49.256678319378409</v>
      </c>
      <c r="CY148" s="2">
        <f t="shared" si="64"/>
        <v>56.870103657060376</v>
      </c>
      <c r="CZ148" s="2">
        <f t="shared" si="64"/>
        <v>61.146222122414251</v>
      </c>
      <c r="DA148" s="2">
        <f t="shared" si="64"/>
        <v>64.076665141764778</v>
      </c>
      <c r="DB148" s="2">
        <f t="shared" si="64"/>
        <v>67.512671362198262</v>
      </c>
      <c r="DC148" s="2">
        <f t="shared" si="64"/>
        <v>70.751180721328893</v>
      </c>
      <c r="DD148" s="2">
        <f t="shared" si="64"/>
        <v>71.263566767232362</v>
      </c>
      <c r="DE148" s="2">
        <f t="shared" si="64"/>
        <v>72.614204225567065</v>
      </c>
      <c r="DF148" s="2">
        <f t="shared" si="64"/>
        <v>71.259733901069225</v>
      </c>
      <c r="DG148" s="2">
        <f t="shared" si="64"/>
        <v>69.085188250679252</v>
      </c>
      <c r="DH148" s="2">
        <f t="shared" si="64"/>
        <v>65.955448137708828</v>
      </c>
      <c r="DI148" s="2">
        <f t="shared" si="64"/>
        <v>63.829289395857657</v>
      </c>
      <c r="DJ148" s="2">
        <f t="shared" si="64"/>
        <v>62.28666835864535</v>
      </c>
      <c r="DL148" s="2">
        <f t="shared" si="65"/>
        <v>35.646096005987502</v>
      </c>
      <c r="DM148" s="2">
        <f t="shared" si="65"/>
        <v>41.975033290477526</v>
      </c>
      <c r="DN148" s="2">
        <f t="shared" si="65"/>
        <v>47.216768228417088</v>
      </c>
      <c r="DO148" s="2">
        <f t="shared" si="65"/>
        <v>53.172926930375738</v>
      </c>
      <c r="DP148" s="2">
        <f t="shared" si="65"/>
        <v>57.571830354657763</v>
      </c>
      <c r="DQ148" s="2">
        <f t="shared" si="65"/>
        <v>61.335842143032785</v>
      </c>
      <c r="DR148" s="2">
        <f t="shared" si="65"/>
        <v>65.156255521665685</v>
      </c>
      <c r="DS148" s="2">
        <f t="shared" si="65"/>
        <v>66.221033688534135</v>
      </c>
      <c r="DT148" s="2">
        <f t="shared" si="65"/>
        <v>67.616392836365051</v>
      </c>
      <c r="DU148" s="2">
        <f t="shared" si="65"/>
        <v>67.42224983684703</v>
      </c>
      <c r="DV148" s="2">
        <f t="shared" si="65"/>
        <v>67.192960503211879</v>
      </c>
      <c r="DW148" s="2">
        <f t="shared" si="65"/>
        <v>64.434715238546488</v>
      </c>
      <c r="DX148" s="2">
        <f t="shared" si="65"/>
        <v>61.54358285124728</v>
      </c>
      <c r="DY148" s="2">
        <f t="shared" si="65"/>
        <v>59.622984765478421</v>
      </c>
      <c r="DZ148" s="2">
        <f t="shared" si="65"/>
        <v>57.976251460036053</v>
      </c>
      <c r="EB148" s="2">
        <f t="shared" si="66"/>
        <v>0.91223239264096656</v>
      </c>
      <c r="EC148" s="2">
        <f t="shared" si="66"/>
        <v>0.9276907160821255</v>
      </c>
      <c r="ED148" s="2">
        <f t="shared" si="66"/>
        <v>0.93374017174899149</v>
      </c>
      <c r="EE148" s="2">
        <f t="shared" si="66"/>
        <v>0.9276590109748869</v>
      </c>
      <c r="EF148" s="2">
        <f t="shared" si="66"/>
        <v>0.92854767701917407</v>
      </c>
      <c r="EG148" s="2">
        <f t="shared" si="66"/>
        <v>0.9292291493106094</v>
      </c>
      <c r="EH148" s="2">
        <f t="shared" si="66"/>
        <v>0.93137240902220264</v>
      </c>
      <c r="EI148" s="2">
        <f t="shared" si="66"/>
        <v>0.93144282225911157</v>
      </c>
      <c r="EJ148" s="2">
        <f t="shared" si="66"/>
        <v>0.92673577493047021</v>
      </c>
      <c r="EK148" s="2">
        <f t="shared" si="66"/>
        <v>0.92420379650583251</v>
      </c>
      <c r="EL148" s="2">
        <f t="shared" si="66"/>
        <v>0.92163646293756973</v>
      </c>
      <c r="EM148" s="2">
        <f t="shared" si="66"/>
        <v>0.91529483225992581</v>
      </c>
      <c r="EN148" s="2">
        <f t="shared" si="66"/>
        <v>0.91003071375514866</v>
      </c>
      <c r="EO148" s="2">
        <f t="shared" si="66"/>
        <v>0.90403532970180878</v>
      </c>
      <c r="EP148" s="2">
        <f t="shared" si="66"/>
        <v>0.90228402690830656</v>
      </c>
    </row>
    <row r="149" spans="2:146" x14ac:dyDescent="0.25">
      <c r="B149" s="2">
        <v>127</v>
      </c>
      <c r="C149" s="49">
        <v>35.637900000000002</v>
      </c>
      <c r="D149" s="49">
        <v>40.795999999999999</v>
      </c>
      <c r="E149" s="49">
        <v>47.222000000000001</v>
      </c>
      <c r="F149" s="49">
        <v>51.851999999999997</v>
      </c>
      <c r="G149" s="49">
        <v>56.073999999999998</v>
      </c>
      <c r="H149" s="49">
        <v>60.759</v>
      </c>
      <c r="I149" s="49">
        <v>63.777999999999999</v>
      </c>
      <c r="J149" s="49">
        <v>65.944000000000003</v>
      </c>
      <c r="K149" s="49">
        <v>66.759</v>
      </c>
      <c r="L149" s="49">
        <v>67.147999999999996</v>
      </c>
      <c r="M149" s="49">
        <v>65.87</v>
      </c>
      <c r="N149" s="49">
        <v>63.277999999999999</v>
      </c>
      <c r="O149" s="49">
        <v>60.87</v>
      </c>
      <c r="P149" s="49">
        <v>59.167000000000002</v>
      </c>
      <c r="Q149" s="49">
        <v>58.018999999999998</v>
      </c>
      <c r="T149" s="4">
        <f t="shared" si="59"/>
        <v>35.853393726762043</v>
      </c>
      <c r="U149" s="4">
        <f t="shared" si="59"/>
        <v>42.14934679121211</v>
      </c>
      <c r="V149" s="4">
        <f t="shared" si="59"/>
        <v>47.312053579827129</v>
      </c>
      <c r="W149" s="4">
        <f t="shared" si="59"/>
        <v>53.45599829437198</v>
      </c>
      <c r="X149" s="4">
        <f t="shared" si="59"/>
        <v>57.897777725547563</v>
      </c>
      <c r="Y149" s="4">
        <f t="shared" si="59"/>
        <v>61.617659602853877</v>
      </c>
      <c r="Z149" s="4">
        <f t="shared" si="59"/>
        <v>65.294217317831283</v>
      </c>
      <c r="AA149" s="4">
        <f t="shared" si="59"/>
        <v>66.440062668968963</v>
      </c>
      <c r="AB149" s="4">
        <f t="shared" si="59"/>
        <v>67.8285643044849</v>
      </c>
      <c r="AC149" s="4">
        <f t="shared" si="59"/>
        <v>67.784216131455409</v>
      </c>
      <c r="AD149" s="4">
        <f t="shared" si="59"/>
        <v>67.430776875065391</v>
      </c>
      <c r="AE149" s="4">
        <f t="shared" si="59"/>
        <v>64.902170619889972</v>
      </c>
      <c r="AF149" s="4">
        <f t="shared" si="59"/>
        <v>61.943140677639796</v>
      </c>
      <c r="AG149" s="4">
        <f t="shared" si="59"/>
        <v>60.024899172009491</v>
      </c>
      <c r="AH149" s="4">
        <f t="shared" si="59"/>
        <v>58.235124395622677</v>
      </c>
      <c r="AJ149" s="4">
        <f t="shared" si="60"/>
        <v>-0.21549372676204115</v>
      </c>
      <c r="AK149" s="4">
        <f t="shared" si="60"/>
        <v>-1.3533467912121111</v>
      </c>
      <c r="AL149" s="4">
        <f t="shared" si="60"/>
        <v>-9.0053579827127805E-2</v>
      </c>
      <c r="AM149" s="4">
        <f t="shared" si="60"/>
        <v>-1.6039982943719835</v>
      </c>
      <c r="AN149" s="4">
        <f t="shared" si="60"/>
        <v>-1.8237777255475649</v>
      </c>
      <c r="AO149" s="4">
        <f t="shared" si="60"/>
        <v>-0.85865960285387644</v>
      </c>
      <c r="AP149" s="4">
        <f t="shared" si="60"/>
        <v>-1.5162173178312841</v>
      </c>
      <c r="AQ149" s="4">
        <f t="shared" si="60"/>
        <v>-0.49606266896896045</v>
      </c>
      <c r="AR149" s="4">
        <f t="shared" si="60"/>
        <v>-1.0695643044848993</v>
      </c>
      <c r="AS149" s="4">
        <f t="shared" si="60"/>
        <v>-0.63621613145541289</v>
      </c>
      <c r="AT149" s="4">
        <f t="shared" si="60"/>
        <v>-1.5607768750653861</v>
      </c>
      <c r="AU149" s="4">
        <f t="shared" si="60"/>
        <v>-1.6241706198899735</v>
      </c>
      <c r="AV149" s="4">
        <f t="shared" si="60"/>
        <v>-1.0731406776397989</v>
      </c>
      <c r="AW149" s="4">
        <f t="shared" si="60"/>
        <v>-0.85789917200948906</v>
      </c>
      <c r="AX149" s="4">
        <f t="shared" si="60"/>
        <v>-0.21612439562267838</v>
      </c>
      <c r="AZ149" s="2">
        <f t="shared" si="61"/>
        <v>35.853393726761944</v>
      </c>
      <c r="BA149" s="2">
        <f t="shared" si="61"/>
        <v>42.143082340314578</v>
      </c>
      <c r="BB149" s="2">
        <f t="shared" si="61"/>
        <v>47.267933005632031</v>
      </c>
      <c r="BC149" s="2">
        <f t="shared" si="61"/>
        <v>53.311749131070044</v>
      </c>
      <c r="BD149" s="2">
        <f t="shared" si="61"/>
        <v>57.712413375883585</v>
      </c>
      <c r="BE149" s="2">
        <f t="shared" si="61"/>
        <v>61.409894399622942</v>
      </c>
      <c r="BF149" s="2">
        <f t="shared" si="61"/>
        <v>65.181666748380124</v>
      </c>
      <c r="BG149" s="2">
        <f t="shared" si="61"/>
        <v>66.378966091977432</v>
      </c>
      <c r="BH149" s="2">
        <f t="shared" si="61"/>
        <v>67.745509553951209</v>
      </c>
      <c r="BI149" s="2">
        <f t="shared" si="61"/>
        <v>67.666499465848844</v>
      </c>
      <c r="BJ149" s="2">
        <f t="shared" si="61"/>
        <v>67.366861979254168</v>
      </c>
      <c r="BK149" s="2">
        <f t="shared" si="61"/>
        <v>64.690503912330769</v>
      </c>
      <c r="BL149" s="2">
        <f t="shared" si="61"/>
        <v>61.787203487373517</v>
      </c>
      <c r="BM149" s="2">
        <f t="shared" si="61"/>
        <v>59.882414761167297</v>
      </c>
      <c r="BN149" s="2">
        <f t="shared" si="61"/>
        <v>58.235124395622677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35.637900000000002</v>
      </c>
      <c r="CG149" s="2">
        <f t="shared" si="63"/>
        <v>40.795999999999999</v>
      </c>
      <c r="CH149" s="2">
        <f t="shared" si="63"/>
        <v>47.222000000000001</v>
      </c>
      <c r="CI149" s="2">
        <f t="shared" si="63"/>
        <v>51.851999999999997</v>
      </c>
      <c r="CJ149" s="2">
        <f t="shared" si="63"/>
        <v>56.073999999999998</v>
      </c>
      <c r="CK149" s="2">
        <f t="shared" si="63"/>
        <v>60.759</v>
      </c>
      <c r="CL149" s="2">
        <f t="shared" si="63"/>
        <v>63.777999999999999</v>
      </c>
      <c r="CM149" s="2">
        <f t="shared" si="63"/>
        <v>65.944000000000003</v>
      </c>
      <c r="CN149" s="2">
        <f t="shared" si="63"/>
        <v>66.759</v>
      </c>
      <c r="CO149" s="2">
        <f t="shared" si="63"/>
        <v>67.147999999999996</v>
      </c>
      <c r="CP149" s="2">
        <f t="shared" si="63"/>
        <v>65.87</v>
      </c>
      <c r="CQ149" s="2">
        <f t="shared" si="63"/>
        <v>63.277999999999999</v>
      </c>
      <c r="CR149" s="2">
        <f t="shared" si="63"/>
        <v>60.87</v>
      </c>
      <c r="CS149" s="2">
        <f t="shared" si="63"/>
        <v>59.167000000000002</v>
      </c>
      <c r="CT149" s="2" t="str">
        <f t="shared" si="63"/>
        <v/>
      </c>
      <c r="CV149" s="2">
        <f t="shared" si="64"/>
        <v>38.74553084140846</v>
      </c>
      <c r="CW149" s="2">
        <f t="shared" si="64"/>
        <v>45.435697808816059</v>
      </c>
      <c r="CX149" s="2">
        <f t="shared" si="64"/>
        <v>49.207727995285936</v>
      </c>
      <c r="CY149" s="2">
        <f t="shared" si="64"/>
        <v>56.8338771509097</v>
      </c>
      <c r="CZ149" s="2">
        <f t="shared" si="64"/>
        <v>61.109367545179595</v>
      </c>
      <c r="DA149" s="2">
        <f t="shared" si="64"/>
        <v>64.041668804447724</v>
      </c>
      <c r="DB149" s="2">
        <f t="shared" si="64"/>
        <v>67.473393841623405</v>
      </c>
      <c r="DC149" s="2">
        <f t="shared" si="64"/>
        <v>70.731241690497399</v>
      </c>
      <c r="DD149" s="2">
        <f t="shared" si="64"/>
        <v>71.248431955185879</v>
      </c>
      <c r="DE149" s="2">
        <f t="shared" si="64"/>
        <v>72.605418995976393</v>
      </c>
      <c r="DF149" s="2">
        <f t="shared" si="64"/>
        <v>71.234295483723869</v>
      </c>
      <c r="DG149" s="2">
        <f t="shared" si="64"/>
        <v>69.048524279898075</v>
      </c>
      <c r="DH149" s="2">
        <f t="shared" si="64"/>
        <v>65.901197015481245</v>
      </c>
      <c r="DI149" s="2">
        <f t="shared" si="64"/>
        <v>63.770182983179119</v>
      </c>
      <c r="DJ149" s="2">
        <f t="shared" si="64"/>
        <v>62.245092909932609</v>
      </c>
      <c r="DL149" s="2">
        <f t="shared" si="65"/>
        <v>35.599619421027597</v>
      </c>
      <c r="DM149" s="2">
        <f t="shared" si="65"/>
        <v>41.909019826792928</v>
      </c>
      <c r="DN149" s="2">
        <f t="shared" si="65"/>
        <v>47.142393592099751</v>
      </c>
      <c r="DO149" s="2">
        <f t="shared" si="65"/>
        <v>53.061252890819375</v>
      </c>
      <c r="DP149" s="2">
        <f t="shared" si="65"/>
        <v>57.474015801459096</v>
      </c>
      <c r="DQ149" s="2">
        <f t="shared" si="65"/>
        <v>61.22709269128665</v>
      </c>
      <c r="DR149" s="2">
        <f t="shared" si="65"/>
        <v>65.027660520020746</v>
      </c>
      <c r="DS149" s="2">
        <f t="shared" si="65"/>
        <v>66.086811229511397</v>
      </c>
      <c r="DT149" s="2">
        <f t="shared" si="65"/>
        <v>67.492948402694282</v>
      </c>
      <c r="DU149" s="2">
        <f t="shared" si="65"/>
        <v>67.297086907723198</v>
      </c>
      <c r="DV149" s="2">
        <f t="shared" si="65"/>
        <v>67.066961446597816</v>
      </c>
      <c r="DW149" s="2">
        <f t="shared" si="65"/>
        <v>64.32268153070288</v>
      </c>
      <c r="DX149" s="2">
        <f t="shared" si="65"/>
        <v>61.416265057666081</v>
      </c>
      <c r="DY149" s="2">
        <f t="shared" si="65"/>
        <v>59.506034934333954</v>
      </c>
      <c r="DZ149" s="2">
        <f t="shared" si="65"/>
        <v>57.839062324015742</v>
      </c>
      <c r="EB149" s="2">
        <f t="shared" si="66"/>
        <v>0.91933202438877881</v>
      </c>
      <c r="EC149" s="2">
        <f t="shared" si="66"/>
        <v>0.93363088018958362</v>
      </c>
      <c r="ED149" s="2">
        <f t="shared" si="66"/>
        <v>0.93921593842691464</v>
      </c>
      <c r="EE149" s="2">
        <f t="shared" si="66"/>
        <v>0.93360159321971081</v>
      </c>
      <c r="EF149" s="2">
        <f t="shared" si="66"/>
        <v>0.934422418728454</v>
      </c>
      <c r="EG149" s="2">
        <f t="shared" si="66"/>
        <v>0.93505178009523349</v>
      </c>
      <c r="EH149" s="2">
        <f t="shared" si="66"/>
        <v>0.93703065375154593</v>
      </c>
      <c r="EI149" s="2">
        <f t="shared" si="66"/>
        <v>0.93709565361777147</v>
      </c>
      <c r="EJ149" s="2">
        <f t="shared" si="66"/>
        <v>0.9327486999405521</v>
      </c>
      <c r="EK149" s="2">
        <f t="shared" si="66"/>
        <v>0.93040892092204963</v>
      </c>
      <c r="EL149" s="2">
        <f t="shared" si="66"/>
        <v>0.92803539865424922</v>
      </c>
      <c r="EM149" s="2">
        <f t="shared" si="66"/>
        <v>0.92216787541427825</v>
      </c>
      <c r="EN149" s="2">
        <f t="shared" si="66"/>
        <v>0.9172922949118405</v>
      </c>
      <c r="EO149" s="2">
        <f t="shared" si="66"/>
        <v>0.91173387449920285</v>
      </c>
      <c r="EP149" s="2">
        <f t="shared" si="66"/>
        <v>0.91010909618447033</v>
      </c>
    </row>
    <row r="150" spans="2:146" x14ac:dyDescent="0.25">
      <c r="B150" s="2">
        <v>128</v>
      </c>
      <c r="C150" s="49">
        <v>36.103400000000001</v>
      </c>
      <c r="D150" s="49">
        <v>42.406999999999996</v>
      </c>
      <c r="E150" s="49">
        <v>46.851999999999997</v>
      </c>
      <c r="F150" s="49">
        <v>52.351999999999997</v>
      </c>
      <c r="G150" s="49">
        <v>57.241</v>
      </c>
      <c r="H150" s="49">
        <v>60.204000000000001</v>
      </c>
      <c r="I150" s="49">
        <v>63.610999999999997</v>
      </c>
      <c r="J150" s="49">
        <v>65.888999999999996</v>
      </c>
      <c r="K150" s="49">
        <v>65.055999999999997</v>
      </c>
      <c r="L150" s="49">
        <v>66.741</v>
      </c>
      <c r="M150" s="49">
        <v>66.944000000000003</v>
      </c>
      <c r="N150" s="49">
        <v>64.037000000000006</v>
      </c>
      <c r="O150" s="49">
        <v>61.444000000000003</v>
      </c>
      <c r="P150" s="49">
        <v>59.241</v>
      </c>
      <c r="Q150" s="49">
        <v>59.185000000000002</v>
      </c>
      <c r="T150" s="4">
        <f t="shared" si="59"/>
        <v>35.788998568831985</v>
      </c>
      <c r="U150" s="4">
        <f t="shared" si="59"/>
        <v>42.064492686717593</v>
      </c>
      <c r="V150" s="4">
        <f t="shared" si="59"/>
        <v>47.212540792834353</v>
      </c>
      <c r="W150" s="4">
        <f t="shared" si="59"/>
        <v>53.245122218350694</v>
      </c>
      <c r="X150" s="4">
        <f t="shared" si="59"/>
        <v>57.681398916172078</v>
      </c>
      <c r="Y150" s="4">
        <f t="shared" si="59"/>
        <v>61.378002183179703</v>
      </c>
      <c r="Z150" s="4">
        <f t="shared" si="59"/>
        <v>65.089627419616789</v>
      </c>
      <c r="AA150" s="4">
        <f t="shared" si="59"/>
        <v>66.25531448567915</v>
      </c>
      <c r="AB150" s="4">
        <f t="shared" si="59"/>
        <v>67.637738808179108</v>
      </c>
      <c r="AC150" s="4">
        <f t="shared" si="59"/>
        <v>67.56438884148865</v>
      </c>
      <c r="AD150" s="4">
        <f t="shared" si="59"/>
        <v>67.245586860596049</v>
      </c>
      <c r="AE150" s="4">
        <f t="shared" si="59"/>
        <v>64.650334255030501</v>
      </c>
      <c r="AF150" s="4">
        <f t="shared" si="59"/>
        <v>61.716355185803174</v>
      </c>
      <c r="AG150" s="4">
        <f t="shared" si="59"/>
        <v>59.819241291737306</v>
      </c>
      <c r="AH150" s="4">
        <f t="shared" si="59"/>
        <v>58.073866898239544</v>
      </c>
      <c r="AJ150" s="4">
        <f t="shared" si="60"/>
        <v>0.31440143116801522</v>
      </c>
      <c r="AK150" s="4">
        <f t="shared" si="60"/>
        <v>0.34250731328240391</v>
      </c>
      <c r="AL150" s="4">
        <f t="shared" si="60"/>
        <v>-0.36054079283435669</v>
      </c>
      <c r="AM150" s="4">
        <f t="shared" si="60"/>
        <v>-0.89312221835069749</v>
      </c>
      <c r="AN150" s="4">
        <f t="shared" si="60"/>
        <v>-0.44039891617207871</v>
      </c>
      <c r="AO150" s="4">
        <f t="shared" si="60"/>
        <v>-1.1740021831797023</v>
      </c>
      <c r="AP150" s="4">
        <f t="shared" si="60"/>
        <v>-1.4786274196167923</v>
      </c>
      <c r="AQ150" s="4">
        <f t="shared" si="60"/>
        <v>-0.3663144856791547</v>
      </c>
      <c r="AR150" s="4">
        <f t="shared" si="60"/>
        <v>-2.5817388081791108</v>
      </c>
      <c r="AS150" s="4">
        <f t="shared" si="60"/>
        <v>-0.82338884148865077</v>
      </c>
      <c r="AT150" s="4">
        <f t="shared" si="60"/>
        <v>-0.30158686059604634</v>
      </c>
      <c r="AU150" s="4">
        <f t="shared" si="60"/>
        <v>-0.61333425503049455</v>
      </c>
      <c r="AV150" s="4">
        <f t="shared" si="60"/>
        <v>-0.2723551858031712</v>
      </c>
      <c r="AW150" s="4">
        <f t="shared" si="60"/>
        <v>-0.57824129173730654</v>
      </c>
      <c r="AX150" s="4">
        <f t="shared" si="60"/>
        <v>1.1111331017604584</v>
      </c>
      <c r="AZ150" s="2">
        <f t="shared" si="61"/>
        <v>35.788998568831943</v>
      </c>
      <c r="BA150" s="2">
        <f t="shared" si="61"/>
        <v>42.060812319042618</v>
      </c>
      <c r="BB150" s="2">
        <f t="shared" si="61"/>
        <v>47.184544897005061</v>
      </c>
      <c r="BC150" s="2">
        <f t="shared" si="61"/>
        <v>53.183972349987009</v>
      </c>
      <c r="BD150" s="2">
        <f t="shared" si="61"/>
        <v>57.598551267313447</v>
      </c>
      <c r="BE150" s="2">
        <f t="shared" si="61"/>
        <v>61.290412362855776</v>
      </c>
      <c r="BF150" s="2">
        <f t="shared" si="61"/>
        <v>65.045461380977315</v>
      </c>
      <c r="BG150" s="2">
        <f t="shared" si="61"/>
        <v>66.227113013167411</v>
      </c>
      <c r="BH150" s="2">
        <f t="shared" si="61"/>
        <v>67.607896188303187</v>
      </c>
      <c r="BI150" s="2">
        <f t="shared" si="61"/>
        <v>67.518339668063902</v>
      </c>
      <c r="BJ150" s="2">
        <f t="shared" si="61"/>
        <v>67.222859977383095</v>
      </c>
      <c r="BK150" s="2">
        <f t="shared" si="61"/>
        <v>64.553805926004458</v>
      </c>
      <c r="BL150" s="2">
        <f t="shared" si="61"/>
        <v>61.635278963289636</v>
      </c>
      <c r="BM150" s="2">
        <f t="shared" si="61"/>
        <v>59.739727209378664</v>
      </c>
      <c r="BN150" s="2">
        <f t="shared" si="61"/>
        <v>58.073866898239544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36.103400000000001</v>
      </c>
      <c r="CG150" s="2">
        <f t="shared" si="63"/>
        <v>42.406999999999996</v>
      </c>
      <c r="CH150" s="2">
        <f t="shared" si="63"/>
        <v>46.851999999999997</v>
      </c>
      <c r="CI150" s="2">
        <f t="shared" si="63"/>
        <v>52.351999999999997</v>
      </c>
      <c r="CJ150" s="2">
        <f t="shared" si="63"/>
        <v>57.241</v>
      </c>
      <c r="CK150" s="2">
        <f t="shared" si="63"/>
        <v>60.204000000000001</v>
      </c>
      <c r="CL150" s="2">
        <f t="shared" si="63"/>
        <v>63.610999999999997</v>
      </c>
      <c r="CM150" s="2">
        <f t="shared" si="63"/>
        <v>65.888999999999996</v>
      </c>
      <c r="CN150" s="2">
        <f t="shared" si="63"/>
        <v>65.055999999999997</v>
      </c>
      <c r="CO150" s="2">
        <f t="shared" si="63"/>
        <v>66.741</v>
      </c>
      <c r="CP150" s="2">
        <f t="shared" si="63"/>
        <v>66.944000000000003</v>
      </c>
      <c r="CQ150" s="2">
        <f t="shared" si="63"/>
        <v>64.037000000000006</v>
      </c>
      <c r="CR150" s="2">
        <f t="shared" si="63"/>
        <v>61.444000000000003</v>
      </c>
      <c r="CS150" s="2">
        <f t="shared" si="63"/>
        <v>59.241</v>
      </c>
      <c r="CT150" s="2">
        <f t="shared" si="63"/>
        <v>59.185000000000002</v>
      </c>
      <c r="CV150" s="2">
        <f t="shared" si="64"/>
        <v>38.736253257173175</v>
      </c>
      <c r="CW150" s="2">
        <f t="shared" si="64"/>
        <v>45.420345239123947</v>
      </c>
      <c r="CX150" s="2">
        <f t="shared" si="64"/>
        <v>49.158777671193462</v>
      </c>
      <c r="CY150" s="2">
        <f t="shared" si="64"/>
        <v>56.797650644759024</v>
      </c>
      <c r="CZ150" s="2">
        <f t="shared" si="64"/>
        <v>61.072512967944931</v>
      </c>
      <c r="DA150" s="2">
        <f t="shared" si="64"/>
        <v>64.006672467130684</v>
      </c>
      <c r="DB150" s="2">
        <f t="shared" si="64"/>
        <v>67.434116321048549</v>
      </c>
      <c r="DC150" s="2">
        <f t="shared" si="64"/>
        <v>70.711302659665904</v>
      </c>
      <c r="DD150" s="2">
        <f t="shared" si="64"/>
        <v>71.23329714313941</v>
      </c>
      <c r="DE150" s="2">
        <f t="shared" si="64"/>
        <v>72.596633766385722</v>
      </c>
      <c r="DF150" s="2">
        <f t="shared" si="64"/>
        <v>71.208857066378513</v>
      </c>
      <c r="DG150" s="2">
        <f t="shared" si="64"/>
        <v>69.011860309116912</v>
      </c>
      <c r="DH150" s="2">
        <f t="shared" si="64"/>
        <v>65.846945893253661</v>
      </c>
      <c r="DI150" s="2">
        <f t="shared" si="64"/>
        <v>63.71107657050058</v>
      </c>
      <c r="DJ150" s="2">
        <f t="shared" si="64"/>
        <v>62.20351746121986</v>
      </c>
      <c r="DL150" s="2">
        <f t="shared" si="65"/>
        <v>35.553142836067693</v>
      </c>
      <c r="DM150" s="2">
        <f t="shared" si="65"/>
        <v>41.84300636310833</v>
      </c>
      <c r="DN150" s="2">
        <f t="shared" si="65"/>
        <v>47.068018955782406</v>
      </c>
      <c r="DO150" s="2">
        <f t="shared" si="65"/>
        <v>52.949578851263013</v>
      </c>
      <c r="DP150" s="2">
        <f t="shared" si="65"/>
        <v>57.376201248260429</v>
      </c>
      <c r="DQ150" s="2">
        <f t="shared" si="65"/>
        <v>61.118343239540522</v>
      </c>
      <c r="DR150" s="2">
        <f t="shared" si="65"/>
        <v>64.899065518375821</v>
      </c>
      <c r="DS150" s="2">
        <f t="shared" si="65"/>
        <v>65.952588770488646</v>
      </c>
      <c r="DT150" s="2">
        <f t="shared" si="65"/>
        <v>67.369503969023526</v>
      </c>
      <c r="DU150" s="2">
        <f t="shared" si="65"/>
        <v>67.171923978599366</v>
      </c>
      <c r="DV150" s="2">
        <f t="shared" si="65"/>
        <v>66.940962389983753</v>
      </c>
      <c r="DW150" s="2">
        <f t="shared" si="65"/>
        <v>64.210647822859272</v>
      </c>
      <c r="DX150" s="2">
        <f t="shared" si="65"/>
        <v>61.288947264084896</v>
      </c>
      <c r="DY150" s="2">
        <f t="shared" si="65"/>
        <v>59.389085103189487</v>
      </c>
      <c r="DZ150" s="2">
        <f t="shared" si="65"/>
        <v>57.701873187995417</v>
      </c>
      <c r="EB150" s="2">
        <f t="shared" si="66"/>
        <v>0.9259040053400529</v>
      </c>
      <c r="EC150" s="2">
        <f t="shared" si="66"/>
        <v>0.93911508988019665</v>
      </c>
      <c r="ED150" s="2">
        <f t="shared" si="66"/>
        <v>0.94426619372013854</v>
      </c>
      <c r="EE150" s="2">
        <f t="shared" si="66"/>
        <v>0.93908806506152909</v>
      </c>
      <c r="EF150" s="2">
        <f t="shared" si="66"/>
        <v>0.93984543623068806</v>
      </c>
      <c r="EG150" s="2">
        <f t="shared" si="66"/>
        <v>0.9404260699675081</v>
      </c>
      <c r="EH150" s="2">
        <f t="shared" si="66"/>
        <v>0.94225131013266517</v>
      </c>
      <c r="EI150" s="2">
        <f t="shared" si="66"/>
        <v>0.94231125277291639</v>
      </c>
      <c r="EJ150" s="2">
        <f t="shared" si="66"/>
        <v>0.93830098855273147</v>
      </c>
      <c r="EK150" s="2">
        <f t="shared" si="66"/>
        <v>0.93614115722015612</v>
      </c>
      <c r="EL150" s="2">
        <f t="shared" si="66"/>
        <v>0.93394926333152195</v>
      </c>
      <c r="EM150" s="2">
        <f t="shared" si="66"/>
        <v>0.92852678273927569</v>
      </c>
      <c r="EN150" s="2">
        <f t="shared" si="66"/>
        <v>0.92401671712044808</v>
      </c>
      <c r="EO150" s="2">
        <f t="shared" si="66"/>
        <v>0.91887024561681341</v>
      </c>
      <c r="EP150" s="2">
        <f t="shared" si="66"/>
        <v>0.91736492542142289</v>
      </c>
    </row>
    <row r="151" spans="2:146" x14ac:dyDescent="0.25">
      <c r="B151" s="2">
        <v>129</v>
      </c>
      <c r="C151" s="49">
        <v>34.741399999999999</v>
      </c>
      <c r="D151" s="49">
        <v>41.204000000000001</v>
      </c>
      <c r="E151" s="49">
        <v>46.351999999999997</v>
      </c>
      <c r="F151" s="49">
        <v>51.926000000000002</v>
      </c>
      <c r="G151" s="49">
        <v>57.351999999999997</v>
      </c>
      <c r="H151" s="49">
        <v>60.406999999999996</v>
      </c>
      <c r="I151" s="49">
        <v>64.444000000000003</v>
      </c>
      <c r="J151" s="49">
        <v>64.852000000000004</v>
      </c>
      <c r="K151" s="49">
        <v>67.111000000000004</v>
      </c>
      <c r="L151" s="49">
        <v>67.055999999999997</v>
      </c>
      <c r="M151" s="49">
        <v>66.019000000000005</v>
      </c>
      <c r="N151" s="49">
        <v>63.889000000000003</v>
      </c>
      <c r="O151" s="49">
        <v>60.167000000000002</v>
      </c>
      <c r="P151" s="49">
        <v>58.926000000000002</v>
      </c>
      <c r="Q151" s="49">
        <v>58.722000000000001</v>
      </c>
      <c r="T151" s="4">
        <f t="shared" si="59"/>
        <v>35.725711103154175</v>
      </c>
      <c r="U151" s="4">
        <f t="shared" si="59"/>
        <v>41.984228660369851</v>
      </c>
      <c r="V151" s="4">
        <f t="shared" si="59"/>
        <v>47.135173871926483</v>
      </c>
      <c r="W151" s="4">
        <f t="shared" si="59"/>
        <v>53.088732065918826</v>
      </c>
      <c r="X151" s="4">
        <f t="shared" si="59"/>
        <v>57.541720708202725</v>
      </c>
      <c r="Y151" s="4">
        <f t="shared" si="59"/>
        <v>61.219005893519387</v>
      </c>
      <c r="Z151" s="4">
        <f t="shared" si="59"/>
        <v>64.935233379851624</v>
      </c>
      <c r="AA151" s="4">
        <f t="shared" si="59"/>
        <v>66.110111873035564</v>
      </c>
      <c r="AB151" s="4">
        <f t="shared" si="59"/>
        <v>67.483288924010353</v>
      </c>
      <c r="AC151" s="4">
        <f t="shared" si="59"/>
        <v>67.388850290856169</v>
      </c>
      <c r="AD151" s="4">
        <f t="shared" si="59"/>
        <v>67.087299317908617</v>
      </c>
      <c r="AE151" s="4">
        <f t="shared" si="59"/>
        <v>64.459241518507582</v>
      </c>
      <c r="AF151" s="4">
        <f t="shared" si="59"/>
        <v>61.524150461409221</v>
      </c>
      <c r="AG151" s="4">
        <f t="shared" si="59"/>
        <v>59.640080671246793</v>
      </c>
      <c r="AH151" s="4">
        <f t="shared" si="59"/>
        <v>57.913689803451888</v>
      </c>
      <c r="AJ151" s="4">
        <f t="shared" si="60"/>
        <v>-0.98431110315417669</v>
      </c>
      <c r="AK151" s="4">
        <f t="shared" si="60"/>
        <v>-0.7802286603698505</v>
      </c>
      <c r="AL151" s="4">
        <f t="shared" si="60"/>
        <v>-0.78317387192648624</v>
      </c>
      <c r="AM151" s="4">
        <f t="shared" si="60"/>
        <v>-1.1627320659188243</v>
      </c>
      <c r="AN151" s="4">
        <f t="shared" si="60"/>
        <v>-0.18972070820272791</v>
      </c>
      <c r="AO151" s="4">
        <f t="shared" si="60"/>
        <v>-0.81200589351939101</v>
      </c>
      <c r="AP151" s="4">
        <f t="shared" si="60"/>
        <v>-0.49123337985162152</v>
      </c>
      <c r="AQ151" s="4">
        <f t="shared" si="60"/>
        <v>-1.2581118730355598</v>
      </c>
      <c r="AR151" s="4">
        <f t="shared" si="60"/>
        <v>-0.37228892401034841</v>
      </c>
      <c r="AS151" s="4">
        <f t="shared" si="60"/>
        <v>-0.33285029085617168</v>
      </c>
      <c r="AT151" s="4">
        <f t="shared" si="60"/>
        <v>-1.0682993179086111</v>
      </c>
      <c r="AU151" s="4">
        <f t="shared" si="60"/>
        <v>-0.57024151850757931</v>
      </c>
      <c r="AV151" s="4">
        <f t="shared" si="60"/>
        <v>-1.3571504614092191</v>
      </c>
      <c r="AW151" s="4">
        <f t="shared" si="60"/>
        <v>-0.71408067124679064</v>
      </c>
      <c r="AX151" s="4">
        <f t="shared" si="60"/>
        <v>0.80831019654811342</v>
      </c>
      <c r="AZ151" s="2">
        <f t="shared" si="61"/>
        <v>35.725711103154161</v>
      </c>
      <c r="BA151" s="2">
        <f t="shared" si="61"/>
        <v>41.979532422122503</v>
      </c>
      <c r="BB151" s="2">
        <f t="shared" si="61"/>
        <v>47.10173965088557</v>
      </c>
      <c r="BC151" s="2">
        <f t="shared" si="61"/>
        <v>53.057039985307163</v>
      </c>
      <c r="BD151" s="2">
        <f t="shared" si="61"/>
        <v>57.4856135264207</v>
      </c>
      <c r="BE151" s="2">
        <f t="shared" si="61"/>
        <v>61.171377902442643</v>
      </c>
      <c r="BF151" s="2">
        <f t="shared" si="61"/>
        <v>64.909395164624812</v>
      </c>
      <c r="BG151" s="2">
        <f t="shared" si="61"/>
        <v>66.076056193183774</v>
      </c>
      <c r="BH151" s="2">
        <f t="shared" si="61"/>
        <v>67.470790453019603</v>
      </c>
      <c r="BI151" s="2">
        <f t="shared" si="61"/>
        <v>67.371297277443915</v>
      </c>
      <c r="BJ151" s="2">
        <f t="shared" si="61"/>
        <v>67.07965296948322</v>
      </c>
      <c r="BK151" s="2">
        <f t="shared" si="61"/>
        <v>64.41850268907487</v>
      </c>
      <c r="BL151" s="2">
        <f t="shared" si="61"/>
        <v>61.484711106117018</v>
      </c>
      <c r="BM151" s="2">
        <f t="shared" si="61"/>
        <v>59.598534592736385</v>
      </c>
      <c r="BN151" s="2">
        <f t="shared" si="61"/>
        <v>57.913689803451888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34.741399999999999</v>
      </c>
      <c r="CG151" s="2">
        <f t="shared" si="63"/>
        <v>41.204000000000001</v>
      </c>
      <c r="CH151" s="2">
        <f t="shared" si="63"/>
        <v>46.351999999999997</v>
      </c>
      <c r="CI151" s="2">
        <f t="shared" si="63"/>
        <v>51.926000000000002</v>
      </c>
      <c r="CJ151" s="2">
        <f t="shared" si="63"/>
        <v>57.351999999999997</v>
      </c>
      <c r="CK151" s="2">
        <f t="shared" si="63"/>
        <v>60.406999999999996</v>
      </c>
      <c r="CL151" s="2">
        <f t="shared" si="63"/>
        <v>64.444000000000003</v>
      </c>
      <c r="CM151" s="2">
        <f t="shared" si="63"/>
        <v>64.852000000000004</v>
      </c>
      <c r="CN151" s="2">
        <f t="shared" si="63"/>
        <v>67.111000000000004</v>
      </c>
      <c r="CO151" s="2">
        <f t="shared" si="63"/>
        <v>67.055999999999997</v>
      </c>
      <c r="CP151" s="2">
        <f t="shared" si="63"/>
        <v>66.019000000000005</v>
      </c>
      <c r="CQ151" s="2">
        <f t="shared" si="63"/>
        <v>63.889000000000003</v>
      </c>
      <c r="CR151" s="2">
        <f t="shared" si="63"/>
        <v>60.167000000000002</v>
      </c>
      <c r="CS151" s="2">
        <f t="shared" si="63"/>
        <v>58.926000000000002</v>
      </c>
      <c r="CT151" s="2">
        <f t="shared" si="63"/>
        <v>58.722000000000001</v>
      </c>
      <c r="CV151" s="2">
        <f t="shared" si="64"/>
        <v>38.726975672937897</v>
      </c>
      <c r="CW151" s="2">
        <f t="shared" si="64"/>
        <v>45.404992669431834</v>
      </c>
      <c r="CX151" s="2">
        <f t="shared" si="64"/>
        <v>49.109827347100989</v>
      </c>
      <c r="CY151" s="2">
        <f t="shared" si="64"/>
        <v>56.761424138608348</v>
      </c>
      <c r="CZ151" s="2">
        <f t="shared" si="64"/>
        <v>61.035658390710275</v>
      </c>
      <c r="DA151" s="2">
        <f t="shared" si="64"/>
        <v>63.97167612981363</v>
      </c>
      <c r="DB151" s="2">
        <f t="shared" si="64"/>
        <v>67.394838800473678</v>
      </c>
      <c r="DC151" s="2">
        <f t="shared" si="64"/>
        <v>70.691363628834395</v>
      </c>
      <c r="DD151" s="2">
        <f t="shared" si="64"/>
        <v>71.218162331092927</v>
      </c>
      <c r="DE151" s="2">
        <f t="shared" si="64"/>
        <v>72.58784853679505</v>
      </c>
      <c r="DF151" s="2">
        <f t="shared" si="64"/>
        <v>71.183418649033158</v>
      </c>
      <c r="DG151" s="2">
        <f t="shared" si="64"/>
        <v>68.975196338335735</v>
      </c>
      <c r="DH151" s="2">
        <f t="shared" si="64"/>
        <v>65.792694771026078</v>
      </c>
      <c r="DI151" s="2">
        <f t="shared" si="64"/>
        <v>63.651970157822042</v>
      </c>
      <c r="DJ151" s="2">
        <f t="shared" si="64"/>
        <v>62.161942012507119</v>
      </c>
      <c r="DL151" s="2">
        <f t="shared" si="65"/>
        <v>35.506666251107795</v>
      </c>
      <c r="DM151" s="2">
        <f t="shared" si="65"/>
        <v>41.776992899423732</v>
      </c>
      <c r="DN151" s="2">
        <f t="shared" si="65"/>
        <v>46.993644319465069</v>
      </c>
      <c r="DO151" s="2">
        <f t="shared" si="65"/>
        <v>52.83790481170665</v>
      </c>
      <c r="DP151" s="2">
        <f t="shared" si="65"/>
        <v>57.278386695061762</v>
      </c>
      <c r="DQ151" s="2">
        <f t="shared" si="65"/>
        <v>61.009593787794387</v>
      </c>
      <c r="DR151" s="2">
        <f t="shared" si="65"/>
        <v>64.770470516730882</v>
      </c>
      <c r="DS151" s="2">
        <f t="shared" si="65"/>
        <v>65.818366311465894</v>
      </c>
      <c r="DT151" s="2">
        <f t="shared" si="65"/>
        <v>67.246059535352757</v>
      </c>
      <c r="DU151" s="2">
        <f t="shared" si="65"/>
        <v>67.046761049475549</v>
      </c>
      <c r="DV151" s="2">
        <f t="shared" si="65"/>
        <v>66.81496333336969</v>
      </c>
      <c r="DW151" s="2">
        <f t="shared" si="65"/>
        <v>64.09861411501565</v>
      </c>
      <c r="DX151" s="2">
        <f t="shared" si="65"/>
        <v>61.161629470503698</v>
      </c>
      <c r="DY151" s="2">
        <f t="shared" si="65"/>
        <v>59.272135272045027</v>
      </c>
      <c r="DZ151" s="2">
        <f t="shared" si="65"/>
        <v>57.564684051975107</v>
      </c>
      <c r="EB151" s="2">
        <f t="shared" si="66"/>
        <v>0.93198018471098221</v>
      </c>
      <c r="EC151" s="2">
        <f t="shared" si="66"/>
        <v>0.94417322614705601</v>
      </c>
      <c r="ED151" s="2">
        <f t="shared" si="66"/>
        <v>0.94891966809635409</v>
      </c>
      <c r="EE151" s="2">
        <f t="shared" si="66"/>
        <v>0.94414831294496071</v>
      </c>
      <c r="EF151" s="2">
        <f t="shared" si="66"/>
        <v>0.94484646090434654</v>
      </c>
      <c r="EG151" s="2">
        <f t="shared" si="66"/>
        <v>0.94538162820349902</v>
      </c>
      <c r="EH151" s="2">
        <f t="shared" si="66"/>
        <v>0.94706358526182055</v>
      </c>
      <c r="EI151" s="2">
        <f t="shared" si="66"/>
        <v>0.94711881313797974</v>
      </c>
      <c r="EJ151" s="2">
        <f t="shared" si="66"/>
        <v>0.94342268334347756</v>
      </c>
      <c r="EK151" s="2">
        <f t="shared" si="66"/>
        <v>0.94143095038455138</v>
      </c>
      <c r="EL151" s="2">
        <f t="shared" si="66"/>
        <v>0.93940887178942689</v>
      </c>
      <c r="EM151" s="2">
        <f t="shared" si="66"/>
        <v>0.9344031209953767</v>
      </c>
      <c r="EN151" s="2">
        <f t="shared" si="66"/>
        <v>0.93023600086639291</v>
      </c>
      <c r="EO151" s="2">
        <f t="shared" si="66"/>
        <v>0.92547679782374925</v>
      </c>
      <c r="EP151" s="2">
        <f t="shared" si="66"/>
        <v>0.92408393123182575</v>
      </c>
    </row>
    <row r="152" spans="2:146" x14ac:dyDescent="0.25">
      <c r="B152" s="2">
        <v>130</v>
      </c>
      <c r="C152" s="49">
        <v>34.327599999999997</v>
      </c>
      <c r="D152" s="49">
        <v>41.722000000000001</v>
      </c>
      <c r="E152" s="49">
        <v>47.536999999999999</v>
      </c>
      <c r="F152" s="49">
        <v>51.277999999999999</v>
      </c>
      <c r="G152" s="49">
        <v>56</v>
      </c>
      <c r="H152" s="49">
        <v>60.759</v>
      </c>
      <c r="I152" s="49">
        <v>64.241</v>
      </c>
      <c r="J152" s="49">
        <v>64.296000000000006</v>
      </c>
      <c r="K152" s="49">
        <v>65.944000000000003</v>
      </c>
      <c r="L152" s="49">
        <v>66.519000000000005</v>
      </c>
      <c r="M152" s="49">
        <v>65</v>
      </c>
      <c r="N152" s="49">
        <v>63.889000000000003</v>
      </c>
      <c r="O152" s="49">
        <v>61.241</v>
      </c>
      <c r="P152" s="49">
        <v>57.981000000000002</v>
      </c>
      <c r="Q152" s="49">
        <v>57.536999999999999</v>
      </c>
      <c r="T152" s="4">
        <f t="shared" si="59"/>
        <v>35.663485304123533</v>
      </c>
      <c r="U152" s="4">
        <f t="shared" si="59"/>
        <v>41.908500071858604</v>
      </c>
      <c r="V152" s="4">
        <f t="shared" si="59"/>
        <v>47.079613438929869</v>
      </c>
      <c r="W152" s="4">
        <f t="shared" si="59"/>
        <v>52.965243351939115</v>
      </c>
      <c r="X152" s="4">
        <f t="shared" si="59"/>
        <v>57.454553376014118</v>
      </c>
      <c r="Y152" s="4">
        <f t="shared" si="59"/>
        <v>61.111621369843348</v>
      </c>
      <c r="Z152" s="4">
        <f t="shared" si="59"/>
        <v>64.817225836642308</v>
      </c>
      <c r="AA152" s="4">
        <f t="shared" si="59"/>
        <v>66.009712718688931</v>
      </c>
      <c r="AB152" s="4">
        <f t="shared" si="59"/>
        <v>67.349102173047882</v>
      </c>
      <c r="AC152" s="4">
        <f t="shared" si="59"/>
        <v>67.235283887493523</v>
      </c>
      <c r="AD152" s="4">
        <f t="shared" si="59"/>
        <v>66.940759724298246</v>
      </c>
      <c r="AE152" s="4">
        <f t="shared" si="59"/>
        <v>64.300713328325259</v>
      </c>
      <c r="AF152" s="4">
        <f t="shared" si="59"/>
        <v>61.353470065452392</v>
      </c>
      <c r="AG152" s="4">
        <f t="shared" si="59"/>
        <v>59.479112324437217</v>
      </c>
      <c r="AH152" s="4">
        <f t="shared" si="59"/>
        <v>57.754596852724781</v>
      </c>
      <c r="AJ152" s="4">
        <f t="shared" si="60"/>
        <v>-1.3358853041235363</v>
      </c>
      <c r="AK152" s="4">
        <f t="shared" si="60"/>
        <v>-0.18650007185860318</v>
      </c>
      <c r="AL152" s="4">
        <f t="shared" si="60"/>
        <v>0.45738656107013043</v>
      </c>
      <c r="AM152" s="4">
        <f t="shared" si="60"/>
        <v>-1.6872433519391166</v>
      </c>
      <c r="AN152" s="4">
        <f t="shared" si="60"/>
        <v>-1.4545533760141183</v>
      </c>
      <c r="AO152" s="4">
        <f t="shared" si="60"/>
        <v>-0.35262136984334802</v>
      </c>
      <c r="AP152" s="4">
        <f t="shared" si="60"/>
        <v>-0.57622583664230831</v>
      </c>
      <c r="AQ152" s="4">
        <f t="shared" si="60"/>
        <v>-1.7137127186889245</v>
      </c>
      <c r="AR152" s="4">
        <f t="shared" si="60"/>
        <v>-1.4051021730478794</v>
      </c>
      <c r="AS152" s="4">
        <f t="shared" si="60"/>
        <v>-0.71628388749351757</v>
      </c>
      <c r="AT152" s="4">
        <f t="shared" si="60"/>
        <v>-1.9407597242982462</v>
      </c>
      <c r="AU152" s="4">
        <f t="shared" si="60"/>
        <v>-0.41171332832525565</v>
      </c>
      <c r="AV152" s="4">
        <f t="shared" si="60"/>
        <v>-0.11247006545239202</v>
      </c>
      <c r="AW152" s="4">
        <f t="shared" si="60"/>
        <v>-1.4981123244372156</v>
      </c>
      <c r="AX152" s="4">
        <f t="shared" si="60"/>
        <v>-0.2175968527247818</v>
      </c>
      <c r="AZ152" s="2">
        <f t="shared" si="61"/>
        <v>35.663485304123526</v>
      </c>
      <c r="BA152" s="2">
        <f t="shared" si="61"/>
        <v>41.899201631995226</v>
      </c>
      <c r="BB152" s="2">
        <f t="shared" si="61"/>
        <v>47.019488645108645</v>
      </c>
      <c r="BC152" s="2">
        <f t="shared" si="61"/>
        <v>52.930933502161935</v>
      </c>
      <c r="BD152" s="2">
        <f t="shared" si="61"/>
        <v>57.373568176270666</v>
      </c>
      <c r="BE152" s="2">
        <f t="shared" si="61"/>
        <v>61.052797291997237</v>
      </c>
      <c r="BF152" s="2">
        <f t="shared" si="61"/>
        <v>64.773501512948627</v>
      </c>
      <c r="BG152" s="2">
        <f t="shared" si="61"/>
        <v>65.925795903624021</v>
      </c>
      <c r="BH152" s="2">
        <f t="shared" si="61"/>
        <v>67.334214196979488</v>
      </c>
      <c r="BI152" s="2">
        <f t="shared" si="61"/>
        <v>67.225360485194173</v>
      </c>
      <c r="BJ152" s="2">
        <f t="shared" si="61"/>
        <v>66.937244724392073</v>
      </c>
      <c r="BK152" s="2">
        <f t="shared" si="61"/>
        <v>64.284551084920949</v>
      </c>
      <c r="BL152" s="2">
        <f t="shared" si="61"/>
        <v>61.335463146795092</v>
      </c>
      <c r="BM152" s="2">
        <f t="shared" si="61"/>
        <v>59.458787331912319</v>
      </c>
      <c r="BN152" s="2">
        <f t="shared" si="61"/>
        <v>57.754596852724781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34.327599999999997</v>
      </c>
      <c r="CG152" s="2">
        <f t="shared" si="63"/>
        <v>41.722000000000001</v>
      </c>
      <c r="CH152" s="2">
        <f t="shared" si="63"/>
        <v>47.536999999999999</v>
      </c>
      <c r="CI152" s="2">
        <f t="shared" si="63"/>
        <v>51.277999999999999</v>
      </c>
      <c r="CJ152" s="2">
        <f t="shared" si="63"/>
        <v>56</v>
      </c>
      <c r="CK152" s="2">
        <f t="shared" si="63"/>
        <v>60.759</v>
      </c>
      <c r="CL152" s="2">
        <f t="shared" si="63"/>
        <v>64.241</v>
      </c>
      <c r="CM152" s="2">
        <f t="shared" si="63"/>
        <v>64.296000000000006</v>
      </c>
      <c r="CN152" s="2">
        <f t="shared" si="63"/>
        <v>65.944000000000003</v>
      </c>
      <c r="CO152" s="2">
        <f t="shared" si="63"/>
        <v>66.519000000000005</v>
      </c>
      <c r="CP152" s="2">
        <f t="shared" si="63"/>
        <v>65</v>
      </c>
      <c r="CQ152" s="2">
        <f t="shared" si="63"/>
        <v>63.889000000000003</v>
      </c>
      <c r="CR152" s="2">
        <f t="shared" si="63"/>
        <v>61.241</v>
      </c>
      <c r="CS152" s="2">
        <f t="shared" si="63"/>
        <v>57.981000000000002</v>
      </c>
      <c r="CT152" s="2">
        <f t="shared" si="63"/>
        <v>57.536999999999999</v>
      </c>
      <c r="CV152" s="2">
        <f t="shared" si="64"/>
        <v>38.717698088702619</v>
      </c>
      <c r="CW152" s="2">
        <f t="shared" si="64"/>
        <v>45.389640099739722</v>
      </c>
      <c r="CX152" s="2">
        <f t="shared" si="64"/>
        <v>49.060877023008516</v>
      </c>
      <c r="CY152" s="2">
        <f t="shared" si="64"/>
        <v>56.725197632457672</v>
      </c>
      <c r="CZ152" s="2">
        <f t="shared" si="64"/>
        <v>60.998803813475611</v>
      </c>
      <c r="DA152" s="2">
        <f t="shared" si="64"/>
        <v>63.936679792496584</v>
      </c>
      <c r="DB152" s="2">
        <f t="shared" si="64"/>
        <v>67.355561279898822</v>
      </c>
      <c r="DC152" s="2">
        <f t="shared" si="64"/>
        <v>70.671424598002901</v>
      </c>
      <c r="DD152" s="2">
        <f t="shared" si="64"/>
        <v>71.203027519046458</v>
      </c>
      <c r="DE152" s="2">
        <f t="shared" si="64"/>
        <v>72.579063307204379</v>
      </c>
      <c r="DF152" s="2">
        <f t="shared" si="64"/>
        <v>71.157980231687802</v>
      </c>
      <c r="DG152" s="2">
        <f t="shared" si="64"/>
        <v>68.938532367554558</v>
      </c>
      <c r="DH152" s="2">
        <f t="shared" si="64"/>
        <v>65.738443648798494</v>
      </c>
      <c r="DI152" s="2">
        <f t="shared" si="64"/>
        <v>63.592863745143504</v>
      </c>
      <c r="DJ152" s="2">
        <f t="shared" si="64"/>
        <v>62.120366563794377</v>
      </c>
      <c r="DL152" s="2">
        <f t="shared" si="65"/>
        <v>35.46018966614789</v>
      </c>
      <c r="DM152" s="2">
        <f t="shared" si="65"/>
        <v>41.710979435739134</v>
      </c>
      <c r="DN152" s="2">
        <f t="shared" si="65"/>
        <v>46.919269683147732</v>
      </c>
      <c r="DO152" s="2">
        <f t="shared" si="65"/>
        <v>52.726230772150288</v>
      </c>
      <c r="DP152" s="2">
        <f t="shared" si="65"/>
        <v>57.180572141863095</v>
      </c>
      <c r="DQ152" s="2">
        <f t="shared" si="65"/>
        <v>60.900844336048252</v>
      </c>
      <c r="DR152" s="2">
        <f t="shared" si="65"/>
        <v>64.641875515085957</v>
      </c>
      <c r="DS152" s="2">
        <f t="shared" si="65"/>
        <v>65.684143852443157</v>
      </c>
      <c r="DT152" s="2">
        <f t="shared" si="65"/>
        <v>67.122615101681987</v>
      </c>
      <c r="DU152" s="2">
        <f t="shared" si="65"/>
        <v>66.921598120351717</v>
      </c>
      <c r="DV152" s="2">
        <f t="shared" si="65"/>
        <v>66.688964276755627</v>
      </c>
      <c r="DW152" s="2">
        <f t="shared" si="65"/>
        <v>63.986580407172035</v>
      </c>
      <c r="DX152" s="2">
        <f t="shared" si="65"/>
        <v>61.034311676922506</v>
      </c>
      <c r="DY152" s="2">
        <f t="shared" si="65"/>
        <v>59.15518544090056</v>
      </c>
      <c r="DZ152" s="2">
        <f t="shared" si="65"/>
        <v>57.427494915954789</v>
      </c>
      <c r="EB152" s="2">
        <f t="shared" si="66"/>
        <v>0.93759167694915846</v>
      </c>
      <c r="EC152" s="2">
        <f t="shared" si="66"/>
        <v>0.94883404221051482</v>
      </c>
      <c r="ED152" s="2">
        <f t="shared" si="66"/>
        <v>0.95320385763740223</v>
      </c>
      <c r="EE152" s="2">
        <f t="shared" si="66"/>
        <v>0.94881109617499682</v>
      </c>
      <c r="EF152" s="2">
        <f t="shared" si="66"/>
        <v>0.94945407953046779</v>
      </c>
      <c r="EG152" s="2">
        <f t="shared" si="66"/>
        <v>0.94994690650106595</v>
      </c>
      <c r="EH152" s="2">
        <f t="shared" si="66"/>
        <v>0.95149549016713697</v>
      </c>
      <c r="EI152" s="2">
        <f t="shared" si="66"/>
        <v>0.95154633085454232</v>
      </c>
      <c r="EJ152" s="2">
        <f t="shared" si="66"/>
        <v>0.94814271851614262</v>
      </c>
      <c r="EK152" s="2">
        <f t="shared" si="66"/>
        <v>0.9463076917294384</v>
      </c>
      <c r="EL152" s="2">
        <f t="shared" si="66"/>
        <v>0.94444404536922077</v>
      </c>
      <c r="EM152" s="2">
        <f t="shared" si="66"/>
        <v>0.93982763158189153</v>
      </c>
      <c r="EN152" s="2">
        <f t="shared" si="66"/>
        <v>0.93598150058862206</v>
      </c>
      <c r="EO152" s="2">
        <f t="shared" si="66"/>
        <v>0.9315854214305086</v>
      </c>
      <c r="EP152" s="2">
        <f t="shared" si="66"/>
        <v>0.93029812845604298</v>
      </c>
    </row>
    <row r="153" spans="2:146" x14ac:dyDescent="0.25">
      <c r="B153" s="2">
        <v>131</v>
      </c>
      <c r="C153" s="49">
        <v>34.672400000000003</v>
      </c>
      <c r="D153" s="49">
        <v>41.426000000000002</v>
      </c>
      <c r="E153" s="49">
        <v>47.167000000000002</v>
      </c>
      <c r="F153" s="49">
        <v>52.593000000000004</v>
      </c>
      <c r="G153" s="49">
        <v>57.944000000000003</v>
      </c>
      <c r="H153" s="49">
        <v>60.110999999999997</v>
      </c>
      <c r="I153" s="49">
        <v>64.537000000000006</v>
      </c>
      <c r="J153" s="49">
        <v>65.962999999999994</v>
      </c>
      <c r="K153" s="49">
        <v>66.241</v>
      </c>
      <c r="L153" s="49">
        <v>66.906999999999996</v>
      </c>
      <c r="M153" s="49">
        <v>64.759</v>
      </c>
      <c r="N153" s="49">
        <v>63.667000000000002</v>
      </c>
      <c r="O153" s="49">
        <v>61.314999999999998</v>
      </c>
      <c r="P153" s="49">
        <v>58.610999999999997</v>
      </c>
      <c r="Q153" s="49">
        <v>57.795999999999999</v>
      </c>
      <c r="T153" s="4">
        <f t="shared" si="59"/>
        <v>35.60227359870148</v>
      </c>
      <c r="U153" s="4">
        <f t="shared" si="59"/>
        <v>41.839071209974477</v>
      </c>
      <c r="V153" s="4">
        <f t="shared" si="59"/>
        <v>47.053538389242142</v>
      </c>
      <c r="W153" s="4">
        <f t="shared" si="59"/>
        <v>52.873184702463234</v>
      </c>
      <c r="X153" s="4">
        <f t="shared" si="59"/>
        <v>57.425368447025477</v>
      </c>
      <c r="Y153" s="4">
        <f t="shared" si="59"/>
        <v>61.06073506871963</v>
      </c>
      <c r="Z153" s="4">
        <f t="shared" si="59"/>
        <v>64.754529359097944</v>
      </c>
      <c r="AA153" s="4">
        <f t="shared" si="59"/>
        <v>65.994147982020507</v>
      </c>
      <c r="AB153" s="4">
        <f t="shared" si="59"/>
        <v>67.240403847482469</v>
      </c>
      <c r="AC153" s="4">
        <f t="shared" si="59"/>
        <v>67.09788436902484</v>
      </c>
      <c r="AD153" s="4">
        <f t="shared" si="59"/>
        <v>66.801042702425974</v>
      </c>
      <c r="AE153" s="4">
        <f t="shared" si="59"/>
        <v>64.158693129552901</v>
      </c>
      <c r="AF153" s="4">
        <f t="shared" si="59"/>
        <v>61.195374741422611</v>
      </c>
      <c r="AG153" s="4">
        <f t="shared" si="59"/>
        <v>59.329742706635841</v>
      </c>
      <c r="AH153" s="4">
        <f t="shared" si="59"/>
        <v>57.596582744605946</v>
      </c>
      <c r="AJ153" s="4">
        <f t="shared" si="60"/>
        <v>-0.92987359870147657</v>
      </c>
      <c r="AK153" s="4">
        <f t="shared" si="60"/>
        <v>-0.41307120997447555</v>
      </c>
      <c r="AL153" s="4">
        <f t="shared" si="60"/>
        <v>0.11346161075785943</v>
      </c>
      <c r="AM153" s="4">
        <f t="shared" si="60"/>
        <v>-0.28018470246323091</v>
      </c>
      <c r="AN153" s="4">
        <f t="shared" si="60"/>
        <v>0.51863155297452579</v>
      </c>
      <c r="AO153" s="4">
        <f t="shared" si="60"/>
        <v>-0.94973506871963309</v>
      </c>
      <c r="AP153" s="4">
        <f t="shared" si="60"/>
        <v>-0.21752935909793791</v>
      </c>
      <c r="AQ153" s="4">
        <f t="shared" si="60"/>
        <v>-3.1147982020513609E-2</v>
      </c>
      <c r="AR153" s="4">
        <f t="shared" si="60"/>
        <v>-0.99940384748246913</v>
      </c>
      <c r="AS153" s="4">
        <f t="shared" si="60"/>
        <v>-0.19088436902484318</v>
      </c>
      <c r="AT153" s="4">
        <f t="shared" si="60"/>
        <v>-2.0420427024259737</v>
      </c>
      <c r="AU153" s="4">
        <f t="shared" si="60"/>
        <v>-0.49169312955289968</v>
      </c>
      <c r="AV153" s="4">
        <f t="shared" si="60"/>
        <v>0.11962525857738626</v>
      </c>
      <c r="AW153" s="4">
        <f t="shared" si="60"/>
        <v>-0.71874270663584383</v>
      </c>
      <c r="AX153" s="4">
        <f t="shared" si="60"/>
        <v>0.19941725539405297</v>
      </c>
      <c r="AZ153" s="2">
        <f t="shared" si="61"/>
        <v>35.60227359870148</v>
      </c>
      <c r="BA153" s="2">
        <f t="shared" si="61"/>
        <v>41.819777701640653</v>
      </c>
      <c r="BB153" s="2">
        <f t="shared" si="61"/>
        <v>46.937763290162358</v>
      </c>
      <c r="BC153" s="2">
        <f t="shared" si="61"/>
        <v>52.805630707174124</v>
      </c>
      <c r="BD153" s="2">
        <f t="shared" si="61"/>
        <v>57.262381097338604</v>
      </c>
      <c r="BE153" s="2">
        <f t="shared" si="61"/>
        <v>60.934672309924075</v>
      </c>
      <c r="BF153" s="2">
        <f t="shared" si="61"/>
        <v>64.63780742016209</v>
      </c>
      <c r="BG153" s="2">
        <f t="shared" si="61"/>
        <v>65.776326152690928</v>
      </c>
      <c r="BH153" s="2">
        <f t="shared" si="61"/>
        <v>67.198181839222471</v>
      </c>
      <c r="BI153" s="2">
        <f t="shared" si="61"/>
        <v>67.080510609101211</v>
      </c>
      <c r="BJ153" s="2">
        <f t="shared" si="61"/>
        <v>66.795632200206839</v>
      </c>
      <c r="BK153" s="2">
        <f t="shared" si="61"/>
        <v>64.151903788135954</v>
      </c>
      <c r="BL153" s="2">
        <f t="shared" si="61"/>
        <v>61.187493362129828</v>
      </c>
      <c r="BM153" s="2">
        <f t="shared" si="61"/>
        <v>59.320431703379448</v>
      </c>
      <c r="BN153" s="2">
        <f t="shared" si="61"/>
        <v>57.596582744605946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34.672400000000003</v>
      </c>
      <c r="CG153" s="2">
        <f t="shared" si="63"/>
        <v>41.426000000000002</v>
      </c>
      <c r="CH153" s="2">
        <f t="shared" si="63"/>
        <v>47.167000000000002</v>
      </c>
      <c r="CI153" s="2">
        <f t="shared" si="63"/>
        <v>52.593000000000004</v>
      </c>
      <c r="CJ153" s="2">
        <f t="shared" si="63"/>
        <v>57.944000000000003</v>
      </c>
      <c r="CK153" s="2">
        <f t="shared" si="63"/>
        <v>60.110999999999997</v>
      </c>
      <c r="CL153" s="2">
        <f t="shared" si="63"/>
        <v>64.537000000000006</v>
      </c>
      <c r="CM153" s="2">
        <f t="shared" si="63"/>
        <v>65.962999999999994</v>
      </c>
      <c r="CN153" s="2">
        <f t="shared" si="63"/>
        <v>66.241</v>
      </c>
      <c r="CO153" s="2">
        <f t="shared" si="63"/>
        <v>66.906999999999996</v>
      </c>
      <c r="CP153" s="2">
        <f t="shared" si="63"/>
        <v>64.759</v>
      </c>
      <c r="CQ153" s="2">
        <f t="shared" si="63"/>
        <v>63.667000000000002</v>
      </c>
      <c r="CR153" s="2">
        <f t="shared" si="63"/>
        <v>61.314999999999998</v>
      </c>
      <c r="CS153" s="2">
        <f t="shared" si="63"/>
        <v>58.610999999999997</v>
      </c>
      <c r="CT153" s="2">
        <f t="shared" si="63"/>
        <v>57.795999999999999</v>
      </c>
      <c r="CV153" s="2">
        <f t="shared" si="64"/>
        <v>38.708420504467341</v>
      </c>
      <c r="CW153" s="2">
        <f t="shared" si="64"/>
        <v>45.374287530047603</v>
      </c>
      <c r="CX153" s="2">
        <f t="shared" si="64"/>
        <v>49.011926698916042</v>
      </c>
      <c r="CY153" s="2">
        <f t="shared" si="64"/>
        <v>56.688971126306996</v>
      </c>
      <c r="CZ153" s="2">
        <f t="shared" si="64"/>
        <v>60.961949236240955</v>
      </c>
      <c r="DA153" s="2">
        <f t="shared" si="64"/>
        <v>63.901683455179537</v>
      </c>
      <c r="DB153" s="2">
        <f t="shared" si="64"/>
        <v>67.316283759323966</v>
      </c>
      <c r="DC153" s="2">
        <f t="shared" si="64"/>
        <v>70.651485567171406</v>
      </c>
      <c r="DD153" s="2">
        <f t="shared" si="64"/>
        <v>71.187892706999975</v>
      </c>
      <c r="DE153" s="2">
        <f t="shared" si="64"/>
        <v>72.570278077613708</v>
      </c>
      <c r="DF153" s="2">
        <f t="shared" si="64"/>
        <v>71.132541814342446</v>
      </c>
      <c r="DG153" s="2">
        <f t="shared" si="64"/>
        <v>68.901868396773395</v>
      </c>
      <c r="DH153" s="2">
        <f t="shared" si="64"/>
        <v>65.684192526570911</v>
      </c>
      <c r="DI153" s="2">
        <f t="shared" si="64"/>
        <v>63.533757332464965</v>
      </c>
      <c r="DJ153" s="2">
        <f t="shared" si="64"/>
        <v>62.078791115081636</v>
      </c>
      <c r="DL153" s="2">
        <f t="shared" si="65"/>
        <v>35.413713081187986</v>
      </c>
      <c r="DM153" s="2">
        <f t="shared" si="65"/>
        <v>41.644965972054536</v>
      </c>
      <c r="DN153" s="2">
        <f t="shared" si="65"/>
        <v>46.844895046830388</v>
      </c>
      <c r="DO153" s="2">
        <f t="shared" si="65"/>
        <v>52.614556732593925</v>
      </c>
      <c r="DP153" s="2">
        <f t="shared" si="65"/>
        <v>57.082757588664428</v>
      </c>
      <c r="DQ153" s="2">
        <f t="shared" si="65"/>
        <v>60.792094884302124</v>
      </c>
      <c r="DR153" s="2">
        <f t="shared" si="65"/>
        <v>64.513280513441032</v>
      </c>
      <c r="DS153" s="2">
        <f t="shared" si="65"/>
        <v>65.549921393420405</v>
      </c>
      <c r="DT153" s="2">
        <f t="shared" si="65"/>
        <v>66.999170668011232</v>
      </c>
      <c r="DU153" s="2">
        <f t="shared" si="65"/>
        <v>66.796435191227886</v>
      </c>
      <c r="DV153" s="2">
        <f t="shared" si="65"/>
        <v>66.562965220141564</v>
      </c>
      <c r="DW153" s="2">
        <f t="shared" si="65"/>
        <v>63.87454669932842</v>
      </c>
      <c r="DX153" s="2">
        <f t="shared" si="65"/>
        <v>60.906993883341315</v>
      </c>
      <c r="DY153" s="2">
        <f t="shared" si="65"/>
        <v>59.038235609756093</v>
      </c>
      <c r="DZ153" s="2">
        <f t="shared" si="65"/>
        <v>57.290305779934471</v>
      </c>
      <c r="EB153" s="2">
        <f t="shared" si="66"/>
        <v>0.94276866097997458</v>
      </c>
      <c r="EC153" s="2">
        <f t="shared" si="66"/>
        <v>0.95312505857494578</v>
      </c>
      <c r="ED153" s="2">
        <f t="shared" si="66"/>
        <v>0.95714495298553248</v>
      </c>
      <c r="EE153" s="2">
        <f t="shared" si="66"/>
        <v>0.95310394178976277</v>
      </c>
      <c r="EF153" s="2">
        <f t="shared" si="66"/>
        <v>0.95369563429886373</v>
      </c>
      <c r="EG153" s="2">
        <f t="shared" si="66"/>
        <v>0.95414910288864307</v>
      </c>
      <c r="EH153" s="2">
        <f t="shared" si="66"/>
        <v>0.95557375579070147</v>
      </c>
      <c r="EI153" s="2">
        <f t="shared" si="66"/>
        <v>0.95562052116575436</v>
      </c>
      <c r="EJ153" s="2">
        <f t="shared" si="66"/>
        <v>0.95248880938891611</v>
      </c>
      <c r="EK153" s="2">
        <f t="shared" si="66"/>
        <v>0.9507995933621346</v>
      </c>
      <c r="EL153" s="2">
        <f t="shared" si="66"/>
        <v>0.94908347080546973</v>
      </c>
      <c r="EM153" s="2">
        <f t="shared" si="66"/>
        <v>0.9448300495771933</v>
      </c>
      <c r="EN153" s="2">
        <f t="shared" si="66"/>
        <v>0.9412836895141361</v>
      </c>
      <c r="EO153" s="2">
        <f t="shared" si="66"/>
        <v>0.93722728728061611</v>
      </c>
      <c r="EP153" s="2">
        <f t="shared" si="66"/>
        <v>0.93603886339101317</v>
      </c>
    </row>
    <row r="154" spans="2:146" x14ac:dyDescent="0.25">
      <c r="B154" s="2">
        <v>132</v>
      </c>
      <c r="C154" s="49">
        <v>34.379300000000001</v>
      </c>
      <c r="D154" s="49">
        <v>41.185000000000002</v>
      </c>
      <c r="E154" s="49">
        <v>46.055999999999997</v>
      </c>
      <c r="F154" s="49">
        <v>52.351999999999997</v>
      </c>
      <c r="G154" s="49">
        <v>56.406999999999996</v>
      </c>
      <c r="H154" s="49">
        <v>59.832999999999998</v>
      </c>
      <c r="I154" s="49">
        <v>63.704000000000001</v>
      </c>
      <c r="J154" s="49">
        <v>65.852000000000004</v>
      </c>
      <c r="K154" s="49">
        <v>65.852000000000004</v>
      </c>
      <c r="L154" s="49">
        <v>65.926000000000002</v>
      </c>
      <c r="M154" s="49">
        <v>65.832999999999998</v>
      </c>
      <c r="N154" s="49">
        <v>64.63</v>
      </c>
      <c r="O154" s="49">
        <v>60.018999999999998</v>
      </c>
      <c r="P154" s="49">
        <v>59.37</v>
      </c>
      <c r="Q154" s="49">
        <v>55.926000000000002</v>
      </c>
      <c r="T154" s="4">
        <f t="shared" si="59"/>
        <v>35.542027558196779</v>
      </c>
      <c r="U154" s="4">
        <f t="shared" si="59"/>
        <v>41.779420581002107</v>
      </c>
      <c r="V154" s="4">
        <f t="shared" si="59"/>
        <v>47.071154305217355</v>
      </c>
      <c r="W154" s="4">
        <f t="shared" si="59"/>
        <v>52.828082150315886</v>
      </c>
      <c r="X154" s="4">
        <f t="shared" si="59"/>
        <v>57.483616978996082</v>
      </c>
      <c r="Y154" s="4">
        <f t="shared" si="59"/>
        <v>61.102627062962803</v>
      </c>
      <c r="Z154" s="4">
        <f t="shared" si="59"/>
        <v>64.805951416170743</v>
      </c>
      <c r="AA154" s="4">
        <f t="shared" si="59"/>
        <v>66.146672684679828</v>
      </c>
      <c r="AB154" s="4">
        <f t="shared" si="59"/>
        <v>67.18821087246404</v>
      </c>
      <c r="AC154" s="4">
        <f t="shared" si="59"/>
        <v>66.986058905405187</v>
      </c>
      <c r="AD154" s="4">
        <f t="shared" si="59"/>
        <v>66.670239085912996</v>
      </c>
      <c r="AE154" s="4">
        <f t="shared" si="59"/>
        <v>64.025564815601257</v>
      </c>
      <c r="AF154" s="4">
        <f t="shared" si="59"/>
        <v>61.044504636843961</v>
      </c>
      <c r="AG154" s="4">
        <f t="shared" si="59"/>
        <v>59.187409837577974</v>
      </c>
      <c r="AH154" s="4">
        <f t="shared" si="59"/>
        <v>57.439634502707413</v>
      </c>
      <c r="AJ154" s="4">
        <f t="shared" si="60"/>
        <v>-1.162727558196778</v>
      </c>
      <c r="AK154" s="4">
        <f t="shared" si="60"/>
        <v>-0.5944205810021046</v>
      </c>
      <c r="AL154" s="4">
        <f t="shared" si="60"/>
        <v>-1.0151543052173579</v>
      </c>
      <c r="AM154" s="4">
        <f t="shared" si="60"/>
        <v>-0.47608215031588941</v>
      </c>
      <c r="AN154" s="4">
        <f t="shared" si="60"/>
        <v>-1.0766169789960855</v>
      </c>
      <c r="AO154" s="4">
        <f t="shared" si="60"/>
        <v>-1.2696270629628046</v>
      </c>
      <c r="AP154" s="4">
        <f t="shared" si="60"/>
        <v>-1.101951416170742</v>
      </c>
      <c r="AQ154" s="4">
        <f t="shared" si="60"/>
        <v>-0.29467268467982421</v>
      </c>
      <c r="AR154" s="4">
        <f t="shared" si="60"/>
        <v>-1.3362108724640365</v>
      </c>
      <c r="AS154" s="4">
        <f t="shared" si="60"/>
        <v>-1.0600589054051852</v>
      </c>
      <c r="AT154" s="4">
        <f t="shared" si="60"/>
        <v>-0.83723908591299789</v>
      </c>
      <c r="AU154" s="4">
        <f t="shared" si="60"/>
        <v>0.60443518439873856</v>
      </c>
      <c r="AV154" s="4">
        <f t="shared" si="60"/>
        <v>-1.0255046368439622</v>
      </c>
      <c r="AW154" s="4">
        <f t="shared" si="60"/>
        <v>0.18259016242202364</v>
      </c>
      <c r="AX154" s="4">
        <f t="shared" si="60"/>
        <v>-1.5136345027074114</v>
      </c>
      <c r="AZ154" s="2">
        <f t="shared" si="61"/>
        <v>35.542027558196779</v>
      </c>
      <c r="BA154" s="2">
        <f t="shared" si="61"/>
        <v>41.741217737639694</v>
      </c>
      <c r="BB154" s="2">
        <f t="shared" si="61"/>
        <v>46.856535288831012</v>
      </c>
      <c r="BC154" s="2">
        <f t="shared" si="61"/>
        <v>52.681106511280376</v>
      </c>
      <c r="BD154" s="2">
        <f t="shared" si="61"/>
        <v>57.152016672407683</v>
      </c>
      <c r="BE154" s="2">
        <f t="shared" si="61"/>
        <v>60.817000905626571</v>
      </c>
      <c r="BF154" s="2">
        <f t="shared" si="61"/>
        <v>64.502334188177358</v>
      </c>
      <c r="BG154" s="2">
        <f t="shared" si="61"/>
        <v>65.627635695695645</v>
      </c>
      <c r="BH154" s="2">
        <f t="shared" si="61"/>
        <v>67.062701357468043</v>
      </c>
      <c r="BI154" s="2">
        <f t="shared" si="61"/>
        <v>66.9367233063264</v>
      </c>
      <c r="BJ154" s="2">
        <f t="shared" si="61"/>
        <v>66.654806595544628</v>
      </c>
      <c r="BK154" s="2">
        <f t="shared" si="61"/>
        <v>64.020510347281132</v>
      </c>
      <c r="BL154" s="2">
        <f t="shared" si="61"/>
        <v>61.040756212695172</v>
      </c>
      <c r="BM154" s="2">
        <f t="shared" si="61"/>
        <v>59.183410976400907</v>
      </c>
      <c r="BN154" s="2">
        <f t="shared" si="61"/>
        <v>57.439634502707413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34.379300000000001</v>
      </c>
      <c r="CG154" s="2">
        <f t="shared" si="63"/>
        <v>41.185000000000002</v>
      </c>
      <c r="CH154" s="2">
        <f t="shared" si="63"/>
        <v>46.055999999999997</v>
      </c>
      <c r="CI154" s="2">
        <f t="shared" si="63"/>
        <v>52.351999999999997</v>
      </c>
      <c r="CJ154" s="2">
        <f t="shared" si="63"/>
        <v>56.406999999999996</v>
      </c>
      <c r="CK154" s="2">
        <f t="shared" si="63"/>
        <v>59.832999999999998</v>
      </c>
      <c r="CL154" s="2">
        <f t="shared" si="63"/>
        <v>63.704000000000001</v>
      </c>
      <c r="CM154" s="2">
        <f t="shared" si="63"/>
        <v>65.852000000000004</v>
      </c>
      <c r="CN154" s="2">
        <f t="shared" si="63"/>
        <v>65.852000000000004</v>
      </c>
      <c r="CO154" s="2">
        <f t="shared" si="63"/>
        <v>65.926000000000002</v>
      </c>
      <c r="CP154" s="2">
        <f t="shared" si="63"/>
        <v>65.832999999999998</v>
      </c>
      <c r="CQ154" s="2">
        <f t="shared" si="63"/>
        <v>64.63</v>
      </c>
      <c r="CR154" s="2">
        <f t="shared" si="63"/>
        <v>60.018999999999998</v>
      </c>
      <c r="CS154" s="2">
        <f t="shared" si="63"/>
        <v>59.37</v>
      </c>
      <c r="CT154" s="2">
        <f t="shared" si="63"/>
        <v>55.926000000000002</v>
      </c>
      <c r="CV154" s="2">
        <f t="shared" si="64"/>
        <v>38.699142920232056</v>
      </c>
      <c r="CW154" s="2">
        <f t="shared" si="64"/>
        <v>45.358934960355491</v>
      </c>
      <c r="CX154" s="2">
        <f t="shared" si="64"/>
        <v>48.962976374823569</v>
      </c>
      <c r="CY154" s="2">
        <f t="shared" si="64"/>
        <v>56.652744620156319</v>
      </c>
      <c r="CZ154" s="2">
        <f t="shared" si="64"/>
        <v>60.925094659006291</v>
      </c>
      <c r="DA154" s="2">
        <f t="shared" si="64"/>
        <v>63.866687117862483</v>
      </c>
      <c r="DB154" s="2">
        <f t="shared" si="64"/>
        <v>67.277006238749095</v>
      </c>
      <c r="DC154" s="2">
        <f t="shared" si="64"/>
        <v>70.631546536339911</v>
      </c>
      <c r="DD154" s="2">
        <f t="shared" si="64"/>
        <v>71.172757894953492</v>
      </c>
      <c r="DE154" s="2">
        <f t="shared" si="64"/>
        <v>72.56149284802305</v>
      </c>
      <c r="DF154" s="2">
        <f t="shared" si="64"/>
        <v>71.10710339699709</v>
      </c>
      <c r="DG154" s="2">
        <f t="shared" si="64"/>
        <v>68.865204425992218</v>
      </c>
      <c r="DH154" s="2">
        <f t="shared" si="64"/>
        <v>65.629941404343327</v>
      </c>
      <c r="DI154" s="2">
        <f t="shared" si="64"/>
        <v>63.474650919786427</v>
      </c>
      <c r="DJ154" s="2">
        <f t="shared" si="64"/>
        <v>62.037215666368894</v>
      </c>
      <c r="DL154" s="2">
        <f t="shared" si="65"/>
        <v>35.367236496228081</v>
      </c>
      <c r="DM154" s="2">
        <f t="shared" si="65"/>
        <v>41.578952508369937</v>
      </c>
      <c r="DN154" s="2">
        <f t="shared" si="65"/>
        <v>46.770520410513051</v>
      </c>
      <c r="DO154" s="2">
        <f t="shared" si="65"/>
        <v>52.502882693037563</v>
      </c>
      <c r="DP154" s="2">
        <f t="shared" si="65"/>
        <v>56.984943035465761</v>
      </c>
      <c r="DQ154" s="2">
        <f t="shared" si="65"/>
        <v>60.683345432555996</v>
      </c>
      <c r="DR154" s="2">
        <f t="shared" si="65"/>
        <v>64.384685511796107</v>
      </c>
      <c r="DS154" s="2">
        <f t="shared" si="65"/>
        <v>65.415698934397668</v>
      </c>
      <c r="DT154" s="2">
        <f t="shared" si="65"/>
        <v>66.875726234340462</v>
      </c>
      <c r="DU154" s="2">
        <f t="shared" si="65"/>
        <v>66.671272262104054</v>
      </c>
      <c r="DV154" s="2">
        <f t="shared" si="65"/>
        <v>66.436966163527501</v>
      </c>
      <c r="DW154" s="2">
        <f t="shared" si="65"/>
        <v>63.762512991484805</v>
      </c>
      <c r="DX154" s="2">
        <f t="shared" si="65"/>
        <v>60.779676089760116</v>
      </c>
      <c r="DY154" s="2">
        <f t="shared" si="65"/>
        <v>58.921285778611633</v>
      </c>
      <c r="DZ154" s="2">
        <f t="shared" si="65"/>
        <v>57.15311664391416</v>
      </c>
      <c r="EB154" s="2">
        <f t="shared" si="66"/>
        <v>0.94754022480659761</v>
      </c>
      <c r="EC154" s="2">
        <f t="shared" si="66"/>
        <v>0.95707249138563388</v>
      </c>
      <c r="ED154" s="2">
        <f t="shared" si="66"/>
        <v>0.96076779660885392</v>
      </c>
      <c r="EE154" s="2">
        <f t="shared" si="66"/>
        <v>0.95705307275932672</v>
      </c>
      <c r="EF154" s="2">
        <f t="shared" si="66"/>
        <v>0.95759715541307233</v>
      </c>
      <c r="EG154" s="2">
        <f t="shared" si="66"/>
        <v>0.95801409767368273</v>
      </c>
      <c r="EH154" s="2">
        <f t="shared" si="66"/>
        <v>0.95932377924588474</v>
      </c>
      <c r="EI154" s="2">
        <f t="shared" si="66"/>
        <v>0.95936676500688867</v>
      </c>
      <c r="EJ154" s="2">
        <f t="shared" si="66"/>
        <v>0.95648737596201383</v>
      </c>
      <c r="EK154" s="2">
        <f t="shared" si="66"/>
        <v>0.9549335987760913</v>
      </c>
      <c r="EL154" s="2">
        <f t="shared" si="66"/>
        <v>0.95335459727908578</v>
      </c>
      <c r="EM154" s="2">
        <f t="shared" si="66"/>
        <v>0.949438965865818</v>
      </c>
      <c r="EN154" s="2">
        <f t="shared" si="66"/>
        <v>0.94617199142692821</v>
      </c>
      <c r="EO154" s="2">
        <f t="shared" si="66"/>
        <v>0.94243264274614114</v>
      </c>
      <c r="EP154" s="2">
        <f t="shared" si="66"/>
        <v>0.94133659914019241</v>
      </c>
    </row>
    <row r="155" spans="2:146" x14ac:dyDescent="0.25">
      <c r="B155" s="2">
        <v>133</v>
      </c>
      <c r="C155" s="49">
        <v>34.827599999999997</v>
      </c>
      <c r="D155" s="49">
        <v>40.869999999999997</v>
      </c>
      <c r="E155" s="49">
        <v>46.963000000000001</v>
      </c>
      <c r="F155" s="49">
        <v>53.073999999999998</v>
      </c>
      <c r="G155" s="49">
        <v>55.63</v>
      </c>
      <c r="H155" s="49">
        <v>61.777999999999999</v>
      </c>
      <c r="I155" s="49">
        <v>64.406999999999996</v>
      </c>
      <c r="J155" s="49">
        <v>65.480999999999995</v>
      </c>
      <c r="K155" s="49">
        <v>67.611000000000004</v>
      </c>
      <c r="L155" s="49">
        <v>67.185000000000002</v>
      </c>
      <c r="M155" s="49">
        <v>65.314999999999998</v>
      </c>
      <c r="N155" s="49">
        <v>61.518999999999998</v>
      </c>
      <c r="O155" s="49">
        <v>60.241</v>
      </c>
      <c r="P155" s="49">
        <v>59</v>
      </c>
      <c r="Q155" s="49">
        <v>57.87</v>
      </c>
      <c r="T155" s="4">
        <f t="shared" si="59"/>
        <v>35.482698489990227</v>
      </c>
      <c r="U155" s="4">
        <f t="shared" si="59"/>
        <v>41.734668006786919</v>
      </c>
      <c r="V155" s="4">
        <f t="shared" si="59"/>
        <v>47.15107731545578</v>
      </c>
      <c r="W155" s="4">
        <f t="shared" si="59"/>
        <v>52.861998277185577</v>
      </c>
      <c r="X155" s="4">
        <f t="shared" si="59"/>
        <v>57.67901646673532</v>
      </c>
      <c r="Y155" s="4">
        <f t="shared" si="59"/>
        <v>61.30563221459343</v>
      </c>
      <c r="Z155" s="4">
        <f t="shared" si="59"/>
        <v>65.081750508023845</v>
      </c>
      <c r="AA155" s="4">
        <f t="shared" si="59"/>
        <v>66.598590277912919</v>
      </c>
      <c r="AB155" s="4">
        <f t="shared" si="59"/>
        <v>67.262505179291509</v>
      </c>
      <c r="AC155" s="4">
        <f t="shared" si="59"/>
        <v>66.929612734423273</v>
      </c>
      <c r="AD155" s="4">
        <f t="shared" si="59"/>
        <v>66.558311994529618</v>
      </c>
      <c r="AE155" s="4">
        <f t="shared" si="59"/>
        <v>63.899277661212516</v>
      </c>
      <c r="AF155" s="4">
        <f t="shared" si="59"/>
        <v>60.898164055106186</v>
      </c>
      <c r="AG155" s="4">
        <f t="shared" si="59"/>
        <v>59.049294714119789</v>
      </c>
      <c r="AH155" s="4">
        <f t="shared" si="59"/>
        <v>57.283732733384667</v>
      </c>
      <c r="AJ155" s="4">
        <f t="shared" si="60"/>
        <v>-0.65509848999023035</v>
      </c>
      <c r="AK155" s="4">
        <f t="shared" si="60"/>
        <v>-0.86466800678692124</v>
      </c>
      <c r="AL155" s="4">
        <f t="shared" si="60"/>
        <v>-0.18807731545577866</v>
      </c>
      <c r="AM155" s="4">
        <f t="shared" si="60"/>
        <v>0.21200172281442065</v>
      </c>
      <c r="AN155" s="4">
        <f t="shared" si="60"/>
        <v>-2.049016466735317</v>
      </c>
      <c r="AO155" s="4">
        <f t="shared" si="60"/>
        <v>0.47236778540656843</v>
      </c>
      <c r="AP155" s="4">
        <f t="shared" si="60"/>
        <v>-0.67475050802384828</v>
      </c>
      <c r="AQ155" s="4">
        <f t="shared" si="60"/>
        <v>-1.1175902779129245</v>
      </c>
      <c r="AR155" s="4">
        <f t="shared" si="60"/>
        <v>0.34849482070849547</v>
      </c>
      <c r="AS155" s="4">
        <f t="shared" si="60"/>
        <v>0.25538726557672931</v>
      </c>
      <c r="AT155" s="4">
        <f t="shared" si="60"/>
        <v>-1.2433119945296198</v>
      </c>
      <c r="AU155" s="4">
        <f t="shared" si="60"/>
        <v>-2.3802776612125172</v>
      </c>
      <c r="AV155" s="4">
        <f t="shared" si="60"/>
        <v>-0.65716405510618614</v>
      </c>
      <c r="AW155" s="4">
        <f t="shared" si="60"/>
        <v>-4.9294714119788807E-2</v>
      </c>
      <c r="AX155" s="4">
        <f t="shared" si="60"/>
        <v>0.58626726661533013</v>
      </c>
      <c r="AZ155" s="2">
        <f t="shared" si="61"/>
        <v>35.482698489990227</v>
      </c>
      <c r="BA155" s="2">
        <f t="shared" si="61"/>
        <v>41.663478696186623</v>
      </c>
      <c r="BB155" s="2">
        <f t="shared" si="61"/>
        <v>46.775776849570953</v>
      </c>
      <c r="BC155" s="2">
        <f t="shared" si="61"/>
        <v>52.55733360491557</v>
      </c>
      <c r="BD155" s="2">
        <f t="shared" si="61"/>
        <v>57.04243834506628</v>
      </c>
      <c r="BE155" s="2">
        <f t="shared" si="61"/>
        <v>60.6997778053533</v>
      </c>
      <c r="BF155" s="2">
        <f t="shared" si="61"/>
        <v>64.367098106188294</v>
      </c>
      <c r="BG155" s="2">
        <f t="shared" si="61"/>
        <v>65.479708946018718</v>
      </c>
      <c r="BH155" s="2">
        <f t="shared" si="61"/>
        <v>66.927775197938885</v>
      </c>
      <c r="BI155" s="2">
        <f t="shared" si="61"/>
        <v>66.793969662008237</v>
      </c>
      <c r="BJ155" s="2">
        <f t="shared" si="61"/>
        <v>66.514754305397105</v>
      </c>
      <c r="BK155" s="2">
        <f t="shared" si="61"/>
        <v>63.890318134469574</v>
      </c>
      <c r="BL155" s="2">
        <f t="shared" si="61"/>
        <v>60.895203349824193</v>
      </c>
      <c r="BM155" s="2">
        <f t="shared" si="61"/>
        <v>59.047666410018373</v>
      </c>
      <c r="BN155" s="2">
        <f t="shared" si="61"/>
        <v>57.283732733384667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34.827599999999997</v>
      </c>
      <c r="CG155" s="2">
        <f t="shared" si="63"/>
        <v>40.869999999999997</v>
      </c>
      <c r="CH155" s="2">
        <f t="shared" si="63"/>
        <v>46.963000000000001</v>
      </c>
      <c r="CI155" s="2">
        <f t="shared" si="63"/>
        <v>53.073999999999998</v>
      </c>
      <c r="CJ155" s="2">
        <f t="shared" si="63"/>
        <v>55.63</v>
      </c>
      <c r="CK155" s="2">
        <f t="shared" si="63"/>
        <v>61.777999999999999</v>
      </c>
      <c r="CL155" s="2">
        <f t="shared" si="63"/>
        <v>64.406999999999996</v>
      </c>
      <c r="CM155" s="2">
        <f t="shared" si="63"/>
        <v>65.480999999999995</v>
      </c>
      <c r="CN155" s="2">
        <f t="shared" si="63"/>
        <v>67.611000000000004</v>
      </c>
      <c r="CO155" s="2">
        <f t="shared" si="63"/>
        <v>67.185000000000002</v>
      </c>
      <c r="CP155" s="2">
        <f t="shared" si="63"/>
        <v>65.314999999999998</v>
      </c>
      <c r="CQ155" s="2">
        <f t="shared" si="63"/>
        <v>61.518999999999998</v>
      </c>
      <c r="CR155" s="2">
        <f t="shared" si="63"/>
        <v>60.241</v>
      </c>
      <c r="CS155" s="2">
        <f t="shared" si="63"/>
        <v>59</v>
      </c>
      <c r="CT155" s="2">
        <f t="shared" si="63"/>
        <v>57.87</v>
      </c>
      <c r="CV155" s="2">
        <f t="shared" si="64"/>
        <v>38.689865335996778</v>
      </c>
      <c r="CW155" s="2">
        <f t="shared" si="64"/>
        <v>45.343582390663379</v>
      </c>
      <c r="CX155" s="2">
        <f t="shared" si="64"/>
        <v>48.914026050731096</v>
      </c>
      <c r="CY155" s="2">
        <f t="shared" si="64"/>
        <v>56.616518114005643</v>
      </c>
      <c r="CZ155" s="2">
        <f t="shared" si="64"/>
        <v>60.888240081771627</v>
      </c>
      <c r="DA155" s="2">
        <f t="shared" si="64"/>
        <v>63.831690780545436</v>
      </c>
      <c r="DB155" s="2">
        <f t="shared" si="64"/>
        <v>67.237728718174239</v>
      </c>
      <c r="DC155" s="2">
        <f t="shared" si="64"/>
        <v>70.611607505508417</v>
      </c>
      <c r="DD155" s="2">
        <f t="shared" si="64"/>
        <v>71.157623082907023</v>
      </c>
      <c r="DE155" s="2">
        <f t="shared" si="64"/>
        <v>72.552707618432379</v>
      </c>
      <c r="DF155" s="2">
        <f t="shared" si="64"/>
        <v>71.081664979651734</v>
      </c>
      <c r="DG155" s="2">
        <f t="shared" si="64"/>
        <v>68.828540455211041</v>
      </c>
      <c r="DH155" s="2">
        <f t="shared" si="64"/>
        <v>65.575690282115744</v>
      </c>
      <c r="DI155" s="2">
        <f t="shared" si="64"/>
        <v>63.415544507107882</v>
      </c>
      <c r="DJ155" s="2">
        <f t="shared" si="64"/>
        <v>61.995640217656153</v>
      </c>
      <c r="DL155" s="2">
        <f t="shared" si="65"/>
        <v>35.320759911268183</v>
      </c>
      <c r="DM155" s="2">
        <f t="shared" si="65"/>
        <v>41.512939044685339</v>
      </c>
      <c r="DN155" s="2">
        <f t="shared" si="65"/>
        <v>46.696145774195713</v>
      </c>
      <c r="DO155" s="2">
        <f t="shared" si="65"/>
        <v>52.3912086534812</v>
      </c>
      <c r="DP155" s="2">
        <f t="shared" si="65"/>
        <v>56.887128482267094</v>
      </c>
      <c r="DQ155" s="2">
        <f t="shared" si="65"/>
        <v>60.57459598080986</v>
      </c>
      <c r="DR155" s="2">
        <f t="shared" si="65"/>
        <v>64.256090510151168</v>
      </c>
      <c r="DS155" s="2">
        <f t="shared" si="65"/>
        <v>65.281476475374916</v>
      </c>
      <c r="DT155" s="2">
        <f t="shared" si="65"/>
        <v>66.752281800669692</v>
      </c>
      <c r="DU155" s="2">
        <f t="shared" si="65"/>
        <v>66.546109332980222</v>
      </c>
      <c r="DV155" s="2">
        <f t="shared" si="65"/>
        <v>66.310967106913438</v>
      </c>
      <c r="DW155" s="2">
        <f t="shared" si="65"/>
        <v>63.650479283641189</v>
      </c>
      <c r="DX155" s="2">
        <f t="shared" si="65"/>
        <v>60.652358296178932</v>
      </c>
      <c r="DY155" s="2">
        <f t="shared" si="65"/>
        <v>58.804335947467166</v>
      </c>
      <c r="DZ155" s="2">
        <f t="shared" si="65"/>
        <v>57.015927507893835</v>
      </c>
      <c r="EB155" s="2">
        <f t="shared" si="66"/>
        <v>0.95193425010287724</v>
      </c>
      <c r="EC155" s="2">
        <f t="shared" si="66"/>
        <v>0.9607012091952275</v>
      </c>
      <c r="ED155" s="2">
        <f t="shared" si="66"/>
        <v>0.96409586386707935</v>
      </c>
      <c r="EE155" s="2">
        <f t="shared" si="66"/>
        <v>0.96068336461827997</v>
      </c>
      <c r="EF155" s="2">
        <f t="shared" si="66"/>
        <v>0.96118332145036423</v>
      </c>
      <c r="EG155" s="2">
        <f t="shared" si="66"/>
        <v>0.96156641662576037</v>
      </c>
      <c r="EH155" s="2">
        <f t="shared" si="66"/>
        <v>0.96276959567447884</v>
      </c>
      <c r="EI155" s="2">
        <f t="shared" si="66"/>
        <v>0.96280908114207453</v>
      </c>
      <c r="EJ155" s="2">
        <f t="shared" si="66"/>
        <v>0.96016349562364178</v>
      </c>
      <c r="EK155" s="2">
        <f t="shared" si="66"/>
        <v>0.95873532451332222</v>
      </c>
      <c r="EL155" s="2">
        <f t="shared" si="66"/>
        <v>0.95728356648862822</v>
      </c>
      <c r="EM155" s="2">
        <f t="shared" si="66"/>
        <v>0.95368172702454368</v>
      </c>
      <c r="EN155" s="2">
        <f t="shared" si="66"/>
        <v>0.95067465400689377</v>
      </c>
      <c r="EO155" s="2">
        <f t="shared" si="66"/>
        <v>0.94723065343846413</v>
      </c>
      <c r="EP155" s="2">
        <f t="shared" si="66"/>
        <v>0.94622074784237575</v>
      </c>
    </row>
    <row r="156" spans="2:146" x14ac:dyDescent="0.25">
      <c r="B156" s="2">
        <v>134</v>
      </c>
      <c r="C156" s="49">
        <v>34.862099999999998</v>
      </c>
      <c r="D156" s="49">
        <v>40.777999999999999</v>
      </c>
      <c r="E156" s="49">
        <v>47.37</v>
      </c>
      <c r="F156" s="49">
        <v>52.13</v>
      </c>
      <c r="G156" s="49">
        <v>57.204000000000001</v>
      </c>
      <c r="H156" s="49">
        <v>61.241</v>
      </c>
      <c r="I156" s="49">
        <v>65.111000000000004</v>
      </c>
      <c r="J156" s="49">
        <v>67.388999999999996</v>
      </c>
      <c r="K156" s="49">
        <v>66.926000000000002</v>
      </c>
      <c r="L156" s="49">
        <v>67.185000000000002</v>
      </c>
      <c r="M156" s="49">
        <v>65.019000000000005</v>
      </c>
      <c r="N156" s="49">
        <v>62.593000000000004</v>
      </c>
      <c r="O156" s="49">
        <v>59.944000000000003</v>
      </c>
      <c r="P156" s="49">
        <v>59.259</v>
      </c>
      <c r="Q156" s="49">
        <v>56.518999999999998</v>
      </c>
      <c r="T156" s="4">
        <f t="shared" si="59"/>
        <v>35.424237936629929</v>
      </c>
      <c r="U156" s="4">
        <f t="shared" si="59"/>
        <v>41.711128980626697</v>
      </c>
      <c r="V156" s="4">
        <f t="shared" si="59"/>
        <v>47.312403044411802</v>
      </c>
      <c r="W156" s="4">
        <f t="shared" si="59"/>
        <v>53.022455071733503</v>
      </c>
      <c r="X156" s="4">
        <f t="shared" si="59"/>
        <v>58.074867235546236</v>
      </c>
      <c r="Y156" s="4">
        <f t="shared" si="59"/>
        <v>61.765903386564005</v>
      </c>
      <c r="Z156" s="4">
        <f t="shared" si="59"/>
        <v>65.742737722488243</v>
      </c>
      <c r="AA156" s="4">
        <f t="shared" si="59"/>
        <v>67.511450451175662</v>
      </c>
      <c r="AB156" s="4">
        <f t="shared" si="59"/>
        <v>67.583440553606536</v>
      </c>
      <c r="AC156" s="4">
        <f t="shared" si="59"/>
        <v>66.987679280060831</v>
      </c>
      <c r="AD156" s="4">
        <f t="shared" si="59"/>
        <v>66.48709129336963</v>
      </c>
      <c r="AE156" s="4">
        <f t="shared" si="59"/>
        <v>63.782035186034655</v>
      </c>
      <c r="AF156" s="4">
        <f t="shared" si="59"/>
        <v>60.755561725796291</v>
      </c>
      <c r="AG156" s="4">
        <f t="shared" si="59"/>
        <v>58.913831622735024</v>
      </c>
      <c r="AH156" s="4">
        <f t="shared" si="59"/>
        <v>57.128852768964713</v>
      </c>
      <c r="AJ156" s="4">
        <f t="shared" si="60"/>
        <v>-0.56213793662993083</v>
      </c>
      <c r="AK156" s="4">
        <f t="shared" si="60"/>
        <v>-0.93312898062669802</v>
      </c>
      <c r="AL156" s="4">
        <f t="shared" si="60"/>
        <v>5.7596955588195442E-2</v>
      </c>
      <c r="AM156" s="4">
        <f t="shared" si="60"/>
        <v>-0.89245507173350092</v>
      </c>
      <c r="AN156" s="4">
        <f t="shared" si="60"/>
        <v>-0.87086723554623546</v>
      </c>
      <c r="AO156" s="4">
        <f t="shared" si="60"/>
        <v>-0.52490338656400581</v>
      </c>
      <c r="AP156" s="4">
        <f t="shared" si="60"/>
        <v>-0.63173772248823923</v>
      </c>
      <c r="AQ156" s="4">
        <f t="shared" si="60"/>
        <v>-0.12245045117566633</v>
      </c>
      <c r="AR156" s="4">
        <f t="shared" si="60"/>
        <v>-0.65744055360653419</v>
      </c>
      <c r="AS156" s="4">
        <f t="shared" si="60"/>
        <v>0.19732071993917089</v>
      </c>
      <c r="AT156" s="4">
        <f t="shared" si="60"/>
        <v>-1.4680912933696249</v>
      </c>
      <c r="AU156" s="4">
        <f t="shared" si="60"/>
        <v>-1.1890351860346513</v>
      </c>
      <c r="AV156" s="4">
        <f t="shared" si="60"/>
        <v>-0.81156172579628816</v>
      </c>
      <c r="AW156" s="4">
        <f t="shared" si="60"/>
        <v>0.34516837726497585</v>
      </c>
      <c r="AX156" s="4">
        <f t="shared" si="60"/>
        <v>-0.60985276896471419</v>
      </c>
      <c r="AZ156" s="2">
        <f t="shared" si="61"/>
        <v>35.424237936629929</v>
      </c>
      <c r="BA156" s="2">
        <f t="shared" si="61"/>
        <v>41.586517799545092</v>
      </c>
      <c r="BB156" s="2">
        <f t="shared" si="61"/>
        <v>46.695460858599695</v>
      </c>
      <c r="BC156" s="2">
        <f t="shared" si="61"/>
        <v>52.434283050017918</v>
      </c>
      <c r="BD156" s="2">
        <f t="shared" si="61"/>
        <v>56.933609098123839</v>
      </c>
      <c r="BE156" s="2">
        <f t="shared" si="61"/>
        <v>60.582995058365896</v>
      </c>
      <c r="BF156" s="2">
        <f t="shared" si="61"/>
        <v>64.232111079862548</v>
      </c>
      <c r="BG156" s="2">
        <f t="shared" si="61"/>
        <v>65.332526789367435</v>
      </c>
      <c r="BH156" s="2">
        <f t="shared" si="61"/>
        <v>66.79340110509645</v>
      </c>
      <c r="BI156" s="2">
        <f t="shared" si="61"/>
        <v>66.652217157355437</v>
      </c>
      <c r="BJ156" s="2">
        <f t="shared" si="61"/>
        <v>66.375457782069645</v>
      </c>
      <c r="BK156" s="2">
        <f t="shared" si="61"/>
        <v>63.761273168878354</v>
      </c>
      <c r="BL156" s="2">
        <f t="shared" si="61"/>
        <v>60.750784496858003</v>
      </c>
      <c r="BM156" s="2">
        <f t="shared" si="61"/>
        <v>58.913138116569456</v>
      </c>
      <c r="BN156" s="2">
        <f t="shared" si="61"/>
        <v>57.128852768964713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34.862099999999998</v>
      </c>
      <c r="CG156" s="2">
        <f t="shared" si="63"/>
        <v>40.777999999999999</v>
      </c>
      <c r="CH156" s="2" t="str">
        <f t="shared" si="63"/>
        <v/>
      </c>
      <c r="CI156" s="2">
        <f t="shared" si="63"/>
        <v>52.13</v>
      </c>
      <c r="CJ156" s="2">
        <f t="shared" si="63"/>
        <v>57.204000000000001</v>
      </c>
      <c r="CK156" s="2">
        <f t="shared" si="63"/>
        <v>61.241</v>
      </c>
      <c r="CL156" s="2">
        <f t="shared" si="63"/>
        <v>65.111000000000004</v>
      </c>
      <c r="CM156" s="2" t="str">
        <f t="shared" si="63"/>
        <v/>
      </c>
      <c r="CN156" s="2">
        <f t="shared" si="63"/>
        <v>66.926000000000002</v>
      </c>
      <c r="CO156" s="2">
        <f t="shared" si="63"/>
        <v>67.185000000000002</v>
      </c>
      <c r="CP156" s="2">
        <f t="shared" si="63"/>
        <v>65.019000000000005</v>
      </c>
      <c r="CQ156" s="2">
        <f t="shared" si="63"/>
        <v>62.593000000000004</v>
      </c>
      <c r="CR156" s="2">
        <f t="shared" si="63"/>
        <v>59.944000000000003</v>
      </c>
      <c r="CS156" s="2">
        <f t="shared" si="63"/>
        <v>59.259</v>
      </c>
      <c r="CT156" s="2">
        <f t="shared" si="63"/>
        <v>56.518999999999998</v>
      </c>
      <c r="CV156" s="2">
        <f t="shared" si="64"/>
        <v>38.6805877517615</v>
      </c>
      <c r="CW156" s="2">
        <f t="shared" si="64"/>
        <v>45.328229820971266</v>
      </c>
      <c r="CX156" s="2">
        <f t="shared" si="64"/>
        <v>48.865075726638629</v>
      </c>
      <c r="CY156" s="2">
        <f t="shared" si="64"/>
        <v>56.580291607854967</v>
      </c>
      <c r="CZ156" s="2">
        <f t="shared" si="64"/>
        <v>60.851385504536971</v>
      </c>
      <c r="DA156" s="2">
        <f t="shared" si="64"/>
        <v>63.79669444322839</v>
      </c>
      <c r="DB156" s="2">
        <f t="shared" si="64"/>
        <v>67.198451197599383</v>
      </c>
      <c r="DC156" s="2">
        <f t="shared" si="64"/>
        <v>70.591668474676922</v>
      </c>
      <c r="DD156" s="2">
        <f t="shared" si="64"/>
        <v>71.14248827086054</v>
      </c>
      <c r="DE156" s="2">
        <f t="shared" si="64"/>
        <v>72.543922388841708</v>
      </c>
      <c r="DF156" s="2">
        <f t="shared" si="64"/>
        <v>71.056226562306378</v>
      </c>
      <c r="DG156" s="2">
        <f t="shared" si="64"/>
        <v>68.791876484429878</v>
      </c>
      <c r="DH156" s="2">
        <f t="shared" si="64"/>
        <v>65.52143915988816</v>
      </c>
      <c r="DI156" s="2">
        <f t="shared" si="64"/>
        <v>63.356438094429343</v>
      </c>
      <c r="DJ156" s="2">
        <f t="shared" si="64"/>
        <v>61.954064768943411</v>
      </c>
      <c r="DL156" s="2">
        <f t="shared" si="65"/>
        <v>35.274283326308279</v>
      </c>
      <c r="DM156" s="2">
        <f t="shared" si="65"/>
        <v>41.446925581000741</v>
      </c>
      <c r="DN156" s="2">
        <f t="shared" si="65"/>
        <v>46.621771137878369</v>
      </c>
      <c r="DO156" s="2">
        <f t="shared" si="65"/>
        <v>52.279534613924838</v>
      </c>
      <c r="DP156" s="2">
        <f t="shared" si="65"/>
        <v>56.789313929068427</v>
      </c>
      <c r="DQ156" s="2">
        <f t="shared" si="65"/>
        <v>60.465846529063725</v>
      </c>
      <c r="DR156" s="2">
        <f t="shared" si="65"/>
        <v>64.127495508506243</v>
      </c>
      <c r="DS156" s="2">
        <f t="shared" si="65"/>
        <v>65.147254016352178</v>
      </c>
      <c r="DT156" s="2">
        <f t="shared" si="65"/>
        <v>66.628837366998937</v>
      </c>
      <c r="DU156" s="2">
        <f t="shared" si="65"/>
        <v>66.420946403856391</v>
      </c>
      <c r="DV156" s="2">
        <f t="shared" si="65"/>
        <v>66.184968050299375</v>
      </c>
      <c r="DW156" s="2">
        <f t="shared" si="65"/>
        <v>63.538445575797574</v>
      </c>
      <c r="DX156" s="2">
        <f t="shared" si="65"/>
        <v>60.525040502597733</v>
      </c>
      <c r="DY156" s="2">
        <f t="shared" si="65"/>
        <v>58.687386116322699</v>
      </c>
      <c r="DZ156" s="2">
        <f t="shared" si="65"/>
        <v>56.878738371873524</v>
      </c>
      <c r="EB156" s="2">
        <f t="shared" si="66"/>
        <v>0.95597733156169762</v>
      </c>
      <c r="EC156" s="2">
        <f t="shared" si="66"/>
        <v>0.96403471361332582</v>
      </c>
      <c r="ED156" s="2">
        <f t="shared" si="66"/>
        <v>0.96715126376928906</v>
      </c>
      <c r="EE156" s="2">
        <f t="shared" si="66"/>
        <v>0.964018326003659</v>
      </c>
      <c r="EF156" s="2">
        <f t="shared" si="66"/>
        <v>0.96447744300547733</v>
      </c>
      <c r="EG156" s="2">
        <f t="shared" si="66"/>
        <v>0.96482921696785062</v>
      </c>
      <c r="EH156" s="2">
        <f t="shared" si="66"/>
        <v>0.96593387142384923</v>
      </c>
      <c r="EI156" s="2">
        <f t="shared" si="66"/>
        <v>0.96597011957236989</v>
      </c>
      <c r="EJ156" s="2">
        <f t="shared" si="66"/>
        <v>0.96354088040864472</v>
      </c>
      <c r="EK156" s="2">
        <f t="shared" si="66"/>
        <v>0.96222902816111477</v>
      </c>
      <c r="EL156" s="2">
        <f t="shared" si="66"/>
        <v>0.96089517086791087</v>
      </c>
      <c r="EM156" s="2">
        <f t="shared" si="66"/>
        <v>0.9575843678243412</v>
      </c>
      <c r="EN156" s="2">
        <f t="shared" si="66"/>
        <v>0.9548186584489452</v>
      </c>
      <c r="EO156" s="2">
        <f t="shared" si="66"/>
        <v>0.95164928527133219</v>
      </c>
      <c r="EP156" s="2">
        <f t="shared" si="66"/>
        <v>0.95071954441480133</v>
      </c>
    </row>
    <row r="157" spans="2:146" x14ac:dyDescent="0.25">
      <c r="B157" s="2">
        <v>135</v>
      </c>
      <c r="C157" s="49">
        <v>35.2241</v>
      </c>
      <c r="D157" s="49">
        <v>41.5</v>
      </c>
      <c r="E157" s="49">
        <v>46.795999999999999</v>
      </c>
      <c r="F157" s="49">
        <v>52.777999999999999</v>
      </c>
      <c r="G157" s="49">
        <v>57.073999999999998</v>
      </c>
      <c r="H157" s="49">
        <v>62.277999999999999</v>
      </c>
      <c r="I157" s="49">
        <v>67.314999999999998</v>
      </c>
      <c r="J157" s="49">
        <v>68.741</v>
      </c>
      <c r="K157" s="49">
        <v>67.241</v>
      </c>
      <c r="L157" s="49">
        <v>66.444000000000003</v>
      </c>
      <c r="M157" s="49">
        <v>65.778000000000006</v>
      </c>
      <c r="N157" s="49">
        <v>62.073999999999998</v>
      </c>
      <c r="O157" s="49">
        <v>60.889000000000003</v>
      </c>
      <c r="P157" s="49">
        <v>59.167000000000002</v>
      </c>
      <c r="Q157" s="49">
        <v>55.406999999999996</v>
      </c>
      <c r="T157" s="4">
        <f t="shared" si="59"/>
        <v>35.366598090402121</v>
      </c>
      <c r="U157" s="4">
        <f t="shared" si="59"/>
        <v>41.715133906432122</v>
      </c>
      <c r="V157" s="4">
        <f t="shared" si="59"/>
        <v>47.568390250057412</v>
      </c>
      <c r="W157" s="4">
        <f t="shared" si="59"/>
        <v>53.366243334963471</v>
      </c>
      <c r="X157" s="4">
        <f t="shared" si="59"/>
        <v>58.733534376571711</v>
      </c>
      <c r="Y157" s="4">
        <f t="shared" si="59"/>
        <v>62.588032568222424</v>
      </c>
      <c r="Z157" s="4">
        <f t="shared" si="59"/>
        <v>66.962776315413393</v>
      </c>
      <c r="AA157" s="4">
        <f t="shared" si="59"/>
        <v>69.018833902543193</v>
      </c>
      <c r="AB157" s="4">
        <f t="shared" si="59"/>
        <v>68.307942263262504</v>
      </c>
      <c r="AC157" s="4">
        <f t="shared" si="59"/>
        <v>67.252537439526606</v>
      </c>
      <c r="AD157" s="4">
        <f t="shared" si="59"/>
        <v>66.494876922967862</v>
      </c>
      <c r="AE157" s="4">
        <f t="shared" si="59"/>
        <v>63.680443015208432</v>
      </c>
      <c r="AF157" s="4">
        <f t="shared" si="59"/>
        <v>60.617419914761733</v>
      </c>
      <c r="AG157" s="4">
        <f t="shared" si="59"/>
        <v>58.780278307516802</v>
      </c>
      <c r="AH157" s="4">
        <f t="shared" si="59"/>
        <v>56.97496569608203</v>
      </c>
      <c r="AJ157" s="4">
        <f t="shared" si="60"/>
        <v>-0.14249809040212114</v>
      </c>
      <c r="AK157" s="4">
        <f t="shared" si="60"/>
        <v>-0.21513390643212205</v>
      </c>
      <c r="AL157" s="4">
        <f t="shared" si="60"/>
        <v>-0.77239025005741269</v>
      </c>
      <c r="AM157" s="4">
        <f t="shared" si="60"/>
        <v>-0.58824333496347236</v>
      </c>
      <c r="AN157" s="4">
        <f t="shared" si="60"/>
        <v>-1.6595343765717132</v>
      </c>
      <c r="AO157" s="4">
        <f t="shared" si="60"/>
        <v>-0.3100325682224252</v>
      </c>
      <c r="AP157" s="4">
        <f t="shared" si="60"/>
        <v>0.35222368458660469</v>
      </c>
      <c r="AQ157" s="4">
        <f t="shared" si="60"/>
        <v>-0.27783390254319329</v>
      </c>
      <c r="AR157" s="4">
        <f t="shared" si="60"/>
        <v>-1.0669422632625043</v>
      </c>
      <c r="AS157" s="4">
        <f t="shared" si="60"/>
        <v>-0.80853743952660295</v>
      </c>
      <c r="AT157" s="4">
        <f t="shared" si="60"/>
        <v>-0.71687692296785599</v>
      </c>
      <c r="AU157" s="4">
        <f t="shared" si="60"/>
        <v>-1.6064430152084341</v>
      </c>
      <c r="AV157" s="4">
        <f t="shared" si="60"/>
        <v>0.27158008523826993</v>
      </c>
      <c r="AW157" s="4">
        <f t="shared" si="60"/>
        <v>0.38672169248319932</v>
      </c>
      <c r="AX157" s="4">
        <f t="shared" si="60"/>
        <v>-1.5679656960820338</v>
      </c>
      <c r="AZ157" s="2">
        <f t="shared" si="61"/>
        <v>35.366598090402121</v>
      </c>
      <c r="BA157" s="2">
        <f t="shared" si="61"/>
        <v>41.510292880664004</v>
      </c>
      <c r="BB157" s="2">
        <f t="shared" si="61"/>
        <v>46.615561015538091</v>
      </c>
      <c r="BC157" s="2">
        <f t="shared" si="61"/>
        <v>52.311924794253258</v>
      </c>
      <c r="BD157" s="2">
        <f t="shared" si="61"/>
        <v>56.825491858737223</v>
      </c>
      <c r="BE157" s="2">
        <f t="shared" si="61"/>
        <v>60.46664252530325</v>
      </c>
      <c r="BF157" s="2">
        <f t="shared" si="61"/>
        <v>64.097381208995429</v>
      </c>
      <c r="BG157" s="2">
        <f t="shared" si="61"/>
        <v>65.186067305711504</v>
      </c>
      <c r="BH157" s="2">
        <f t="shared" si="61"/>
        <v>66.65957287199906</v>
      </c>
      <c r="BI157" s="2">
        <f t="shared" si="61"/>
        <v>66.51143052289919</v>
      </c>
      <c r="BJ157" s="2">
        <f t="shared" si="61"/>
        <v>66.236896303787333</v>
      </c>
      <c r="BK157" s="2">
        <f t="shared" si="61"/>
        <v>63.633320822798289</v>
      </c>
      <c r="BL157" s="2">
        <f t="shared" si="61"/>
        <v>60.607448211790768</v>
      </c>
      <c r="BM157" s="2">
        <f t="shared" si="61"/>
        <v>58.779765800213859</v>
      </c>
      <c r="BN157" s="2">
        <f t="shared" si="61"/>
        <v>56.97496569608203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 t="str">
        <f t="shared" si="63"/>
        <v/>
      </c>
      <c r="CG157" s="2" t="str">
        <f t="shared" si="63"/>
        <v/>
      </c>
      <c r="CH157" s="2" t="str">
        <f t="shared" si="63"/>
        <v/>
      </c>
      <c r="CI157" s="2" t="str">
        <f t="shared" si="63"/>
        <v/>
      </c>
      <c r="CJ157" s="2" t="str">
        <f t="shared" si="63"/>
        <v/>
      </c>
      <c r="CK157" s="2" t="str">
        <f t="shared" si="63"/>
        <v/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>
        <f t="shared" si="63"/>
        <v>66.444000000000003</v>
      </c>
      <c r="CP157" s="2">
        <f t="shared" si="63"/>
        <v>65.778000000000006</v>
      </c>
      <c r="CQ157" s="2">
        <f t="shared" si="63"/>
        <v>62.073999999999998</v>
      </c>
      <c r="CR157" s="2">
        <f t="shared" si="63"/>
        <v>60.889000000000003</v>
      </c>
      <c r="CS157" s="2">
        <f t="shared" si="63"/>
        <v>59.167000000000002</v>
      </c>
      <c r="CT157" s="2">
        <f t="shared" si="63"/>
        <v>55.406999999999996</v>
      </c>
      <c r="CV157" s="2">
        <f t="shared" si="64"/>
        <v>38.671310167526222</v>
      </c>
      <c r="CW157" s="2">
        <f t="shared" si="64"/>
        <v>45.312877251279154</v>
      </c>
      <c r="CX157" s="2">
        <f t="shared" si="64"/>
        <v>48.816125402546156</v>
      </c>
      <c r="CY157" s="2">
        <f t="shared" si="64"/>
        <v>56.544065101704291</v>
      </c>
      <c r="CZ157" s="2">
        <f t="shared" si="64"/>
        <v>60.814530927302307</v>
      </c>
      <c r="DA157" s="2">
        <f t="shared" si="64"/>
        <v>63.761698105911343</v>
      </c>
      <c r="DB157" s="2">
        <f t="shared" si="64"/>
        <v>67.159173677024512</v>
      </c>
      <c r="DC157" s="2">
        <f t="shared" si="64"/>
        <v>70.571729443845413</v>
      </c>
      <c r="DD157" s="2">
        <f t="shared" si="64"/>
        <v>71.127353458814071</v>
      </c>
      <c r="DE157" s="2">
        <f t="shared" si="64"/>
        <v>72.535137159251036</v>
      </c>
      <c r="DF157" s="2">
        <f t="shared" si="64"/>
        <v>71.030788144961022</v>
      </c>
      <c r="DG157" s="2">
        <f t="shared" si="64"/>
        <v>68.755212513648701</v>
      </c>
      <c r="DH157" s="2">
        <f t="shared" si="64"/>
        <v>65.467188037660577</v>
      </c>
      <c r="DI157" s="2">
        <f t="shared" si="64"/>
        <v>63.297331681750805</v>
      </c>
      <c r="DJ157" s="2">
        <f t="shared" si="64"/>
        <v>61.912489320230662</v>
      </c>
      <c r="DL157" s="2">
        <f t="shared" si="65"/>
        <v>35.227806741348374</v>
      </c>
      <c r="DM157" s="2">
        <f t="shared" si="65"/>
        <v>41.380912117316143</v>
      </c>
      <c r="DN157" s="2">
        <f t="shared" si="65"/>
        <v>46.547396501561032</v>
      </c>
      <c r="DO157" s="2">
        <f t="shared" si="65"/>
        <v>52.167860574368483</v>
      </c>
      <c r="DP157" s="2">
        <f t="shared" si="65"/>
        <v>56.691499375869753</v>
      </c>
      <c r="DQ157" s="2">
        <f t="shared" si="65"/>
        <v>60.357097077317597</v>
      </c>
      <c r="DR157" s="2">
        <f t="shared" si="65"/>
        <v>63.998900506861311</v>
      </c>
      <c r="DS157" s="2">
        <f t="shared" si="65"/>
        <v>65.013031557329427</v>
      </c>
      <c r="DT157" s="2">
        <f t="shared" si="65"/>
        <v>66.505392933328167</v>
      </c>
      <c r="DU157" s="2">
        <f t="shared" si="65"/>
        <v>66.295783474732559</v>
      </c>
      <c r="DV157" s="2">
        <f t="shared" si="65"/>
        <v>66.058968993685312</v>
      </c>
      <c r="DW157" s="2">
        <f t="shared" si="65"/>
        <v>63.426411867953959</v>
      </c>
      <c r="DX157" s="2">
        <f t="shared" si="65"/>
        <v>60.397722709016541</v>
      </c>
      <c r="DY157" s="2">
        <f t="shared" si="65"/>
        <v>58.570436285178232</v>
      </c>
      <c r="DZ157" s="2">
        <f t="shared" si="65"/>
        <v>56.741549235853206</v>
      </c>
      <c r="EB157" s="2">
        <f t="shared" si="66"/>
        <v>0.95969472601692885</v>
      </c>
      <c r="EC157" s="2">
        <f t="shared" si="66"/>
        <v>0.96709513972280448</v>
      </c>
      <c r="ED157" s="2">
        <f t="shared" si="66"/>
        <v>0.9699547557456244</v>
      </c>
      <c r="EE157" s="2">
        <f t="shared" si="66"/>
        <v>0.96708009897963332</v>
      </c>
      <c r="EF157" s="2">
        <f t="shared" si="66"/>
        <v>0.96750146556096339</v>
      </c>
      <c r="EG157" s="2">
        <f t="shared" si="66"/>
        <v>0.96782429216650367</v>
      </c>
      <c r="EH157" s="2">
        <f t="shared" si="66"/>
        <v>0.96883791468917979</v>
      </c>
      <c r="EI157" s="2">
        <f t="shared" si="66"/>
        <v>0.9688711723654182</v>
      </c>
      <c r="EJ157" s="2">
        <f t="shared" si="66"/>
        <v>0.96664187462858175</v>
      </c>
      <c r="EK157" s="2">
        <f t="shared" si="66"/>
        <v>0.9654375983362331</v>
      </c>
      <c r="EL157" s="2">
        <f t="shared" si="66"/>
        <v>0.96421283544547864</v>
      </c>
      <c r="EM157" s="2">
        <f t="shared" si="66"/>
        <v>0.96117157150333721</v>
      </c>
      <c r="EN157" s="2">
        <f t="shared" si="66"/>
        <v>0.9586296602939135</v>
      </c>
      <c r="EO157" s="2">
        <f t="shared" si="66"/>
        <v>0.95571522162571809</v>
      </c>
      <c r="EP157" s="2">
        <f t="shared" si="66"/>
        <v>0.9548599565224074</v>
      </c>
    </row>
    <row r="158" spans="2:146" x14ac:dyDescent="0.25">
      <c r="B158" s="2">
        <v>136</v>
      </c>
      <c r="C158" s="49">
        <v>34.534500000000001</v>
      </c>
      <c r="D158" s="49">
        <v>41.555999999999997</v>
      </c>
      <c r="E158" s="49">
        <v>47.406999999999996</v>
      </c>
      <c r="F158" s="49">
        <v>53.648000000000003</v>
      </c>
      <c r="G158" s="49">
        <v>58.018999999999998</v>
      </c>
      <c r="H158" s="49">
        <v>62.926000000000002</v>
      </c>
      <c r="I158" s="49">
        <v>69.926000000000002</v>
      </c>
      <c r="J158" s="49">
        <v>70.647999999999996</v>
      </c>
      <c r="K158" s="49">
        <v>69.593000000000004</v>
      </c>
      <c r="L158" s="49">
        <v>68.480999999999995</v>
      </c>
      <c r="M158" s="49">
        <v>66.980999999999995</v>
      </c>
      <c r="N158" s="49">
        <v>63.204000000000001</v>
      </c>
      <c r="O158" s="49">
        <v>59.926000000000002</v>
      </c>
      <c r="P158" s="49">
        <v>58.185000000000002</v>
      </c>
      <c r="Q158" s="49">
        <v>55.093000000000004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35.309732131762921</v>
      </c>
      <c r="U158" s="4">
        <f t="shared" si="67"/>
        <v>41.750976725442989</v>
      </c>
      <c r="V158" s="4">
        <f t="shared" si="67"/>
        <v>47.918503803798451</v>
      </c>
      <c r="W158" s="4">
        <f t="shared" si="67"/>
        <v>53.944319351222809</v>
      </c>
      <c r="X158" s="4">
        <f t="shared" si="67"/>
        <v>59.692311662994712</v>
      </c>
      <c r="Y158" s="4">
        <f t="shared" si="67"/>
        <v>63.844209310164473</v>
      </c>
      <c r="Z158" s="4">
        <f t="shared" si="67"/>
        <v>68.839810483129639</v>
      </c>
      <c r="AA158" s="4">
        <f t="shared" si="67"/>
        <v>71.129912720896982</v>
      </c>
      <c r="AB158" s="4">
        <f t="shared" si="67"/>
        <v>69.566265819907386</v>
      </c>
      <c r="AC158" s="4">
        <f t="shared" si="67"/>
        <v>67.833182417947015</v>
      </c>
      <c r="AD158" s="4">
        <f t="shared" si="67"/>
        <v>66.636334963609414</v>
      </c>
      <c r="AE158" s="4">
        <f t="shared" si="67"/>
        <v>63.606505231130107</v>
      </c>
      <c r="AF158" s="4">
        <f t="shared" si="67"/>
        <v>60.48593662469473</v>
      </c>
      <c r="AG158" s="4">
        <f t="shared" si="67"/>
        <v>58.648471199825067</v>
      </c>
      <c r="AH158" s="4">
        <f t="shared" si="67"/>
        <v>56.822039271554559</v>
      </c>
      <c r="AJ158" s="4">
        <f t="shared" ref="AJ158:AX174" si="68">IF(OR($B158 &lt; C$226, $B158 &gt; C$231), 0, C158-T158)</f>
        <v>-0.77523213176291961</v>
      </c>
      <c r="AK158" s="4">
        <f t="shared" si="68"/>
        <v>-0.19497672544299149</v>
      </c>
      <c r="AL158" s="4">
        <f t="shared" si="68"/>
        <v>-0.51150380379845473</v>
      </c>
      <c r="AM158" s="4">
        <f t="shared" si="68"/>
        <v>-0.29631935122280595</v>
      </c>
      <c r="AN158" s="4">
        <f t="shared" si="68"/>
        <v>-1.6733116629947133</v>
      </c>
      <c r="AO158" s="4">
        <f t="shared" si="68"/>
        <v>-0.91820931016447105</v>
      </c>
      <c r="AP158" s="4">
        <f t="shared" si="68"/>
        <v>1.0861895168703626</v>
      </c>
      <c r="AQ158" s="4">
        <f t="shared" si="68"/>
        <v>-0.481912720896986</v>
      </c>
      <c r="AR158" s="4">
        <f t="shared" si="68"/>
        <v>2.6734180092617521E-2</v>
      </c>
      <c r="AS158" s="4">
        <f t="shared" si="68"/>
        <v>0.6478175820529799</v>
      </c>
      <c r="AT158" s="4">
        <f t="shared" si="68"/>
        <v>0.34466503639058033</v>
      </c>
      <c r="AU158" s="4">
        <f t="shared" si="68"/>
        <v>-0.40250523113010672</v>
      </c>
      <c r="AV158" s="4">
        <f t="shared" si="68"/>
        <v>-0.55993662469472838</v>
      </c>
      <c r="AW158" s="4">
        <f t="shared" si="68"/>
        <v>-0.46347119982506513</v>
      </c>
      <c r="AX158" s="4">
        <f t="shared" si="68"/>
        <v>-1.7290392715545551</v>
      </c>
      <c r="AZ158" s="2">
        <f t="shared" ref="AZ158:BN174" si="69">IF(OR($B158 &lt; C$226, $B158 &gt; C$231), #N/A, ((1-EB158)*CV158) + (EB158*DL158))</f>
        <v>35.309732131762921</v>
      </c>
      <c r="BA158" s="2">
        <f t="shared" si="69"/>
        <v>41.434762663624696</v>
      </c>
      <c r="BB158" s="2">
        <f t="shared" si="69"/>
        <v>46.536051937206715</v>
      </c>
      <c r="BC158" s="2">
        <f t="shared" si="69"/>
        <v>52.190228113429036</v>
      </c>
      <c r="BD158" s="2">
        <f t="shared" si="69"/>
        <v>56.718049837214473</v>
      </c>
      <c r="BE158" s="2">
        <f t="shared" si="69"/>
        <v>60.350708311480702</v>
      </c>
      <c r="BF158" s="2">
        <f t="shared" si="69"/>
        <v>63.962913313828679</v>
      </c>
      <c r="BG158" s="2">
        <f t="shared" si="69"/>
        <v>65.040306404348669</v>
      </c>
      <c r="BH158" s="2">
        <f t="shared" si="69"/>
        <v>66.526281013590278</v>
      </c>
      <c r="BI158" s="2">
        <f t="shared" si="69"/>
        <v>66.37157248393882</v>
      </c>
      <c r="BJ158" s="2">
        <f t="shared" si="69"/>
        <v>66.099046655085431</v>
      </c>
      <c r="BK158" s="2">
        <f t="shared" si="69"/>
        <v>63.50640641974082</v>
      </c>
      <c r="BL158" s="2">
        <f t="shared" si="69"/>
        <v>60.465142539751028</v>
      </c>
      <c r="BM158" s="2">
        <f t="shared" si="69"/>
        <v>58.647489380190173</v>
      </c>
      <c r="BN158" s="2">
        <f t="shared" si="69"/>
        <v>56.822039271554559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 t="str">
        <f t="shared" ref="CF158:CT174" si="71">IF(OR(AND($B158&gt;AVERAGE(C$228,C$229), $B158&lt;C$229), AND($B158&gt;C$230, $B158&lt;C$231), AND($B158 &gt; (C$9 + C$13*$A$229), $B158 &lt; (C$10 - C$14*$A$229))), C158, "")</f>
        <v/>
      </c>
      <c r="CG158" s="2" t="str">
        <f t="shared" si="71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>
        <f t="shared" si="71"/>
        <v>66.980999999999995</v>
      </c>
      <c r="CQ158" s="2">
        <f t="shared" si="71"/>
        <v>63.204000000000001</v>
      </c>
      <c r="CR158" s="2">
        <f t="shared" si="71"/>
        <v>59.926000000000002</v>
      </c>
      <c r="CS158" s="2">
        <f t="shared" si="71"/>
        <v>58.185000000000002</v>
      </c>
      <c r="CT158" s="2">
        <f t="shared" si="71"/>
        <v>55.093000000000004</v>
      </c>
      <c r="CV158" s="2">
        <f t="shared" ref="CV158:DJ174" si="72">BP$223*$B158+BP$224</f>
        <v>38.662032583290937</v>
      </c>
      <c r="CW158" s="2">
        <f t="shared" si="72"/>
        <v>45.297524681587035</v>
      </c>
      <c r="CX158" s="2">
        <f t="shared" si="72"/>
        <v>48.767175078453683</v>
      </c>
      <c r="CY158" s="2">
        <f t="shared" si="72"/>
        <v>56.507838595553615</v>
      </c>
      <c r="CZ158" s="2">
        <f t="shared" si="72"/>
        <v>60.777676350067651</v>
      </c>
      <c r="DA158" s="2">
        <f t="shared" si="72"/>
        <v>63.726701768594296</v>
      </c>
      <c r="DB158" s="2">
        <f t="shared" si="72"/>
        <v>67.119896156449656</v>
      </c>
      <c r="DC158" s="2">
        <f t="shared" si="72"/>
        <v>70.551790413013919</v>
      </c>
      <c r="DD158" s="2">
        <f t="shared" si="72"/>
        <v>71.112218646767587</v>
      </c>
      <c r="DE158" s="2">
        <f t="shared" si="72"/>
        <v>72.526351929660365</v>
      </c>
      <c r="DF158" s="2">
        <f t="shared" si="72"/>
        <v>71.005349727615666</v>
      </c>
      <c r="DG158" s="2">
        <f t="shared" si="72"/>
        <v>68.718548542867524</v>
      </c>
      <c r="DH158" s="2">
        <f t="shared" si="72"/>
        <v>65.412936915432994</v>
      </c>
      <c r="DI158" s="2">
        <f t="shared" si="72"/>
        <v>63.238225269072267</v>
      </c>
      <c r="DJ158" s="2">
        <f t="shared" si="72"/>
        <v>61.870913871517921</v>
      </c>
      <c r="DL158" s="2">
        <f t="shared" ref="DL158:DZ174" si="73">CF$223*$B158+CF$224</f>
        <v>35.181330156388469</v>
      </c>
      <c r="DM158" s="2">
        <f t="shared" si="73"/>
        <v>41.314898653631545</v>
      </c>
      <c r="DN158" s="2">
        <f t="shared" si="73"/>
        <v>46.473021865243695</v>
      </c>
      <c r="DO158" s="2">
        <f t="shared" si="73"/>
        <v>52.05618653481212</v>
      </c>
      <c r="DP158" s="2">
        <f t="shared" si="73"/>
        <v>56.593684822671094</v>
      </c>
      <c r="DQ158" s="2">
        <f t="shared" si="73"/>
        <v>60.248347625571462</v>
      </c>
      <c r="DR158" s="2">
        <f t="shared" si="73"/>
        <v>63.870305505216379</v>
      </c>
      <c r="DS158" s="2">
        <f t="shared" si="73"/>
        <v>64.878809098306675</v>
      </c>
      <c r="DT158" s="2">
        <f t="shared" si="73"/>
        <v>66.381948499657398</v>
      </c>
      <c r="DU158" s="2">
        <f t="shared" si="73"/>
        <v>66.170620545608742</v>
      </c>
      <c r="DV158" s="2">
        <f t="shared" si="73"/>
        <v>65.932969937071249</v>
      </c>
      <c r="DW158" s="2">
        <f t="shared" si="73"/>
        <v>63.314378160110344</v>
      </c>
      <c r="DX158" s="2">
        <f t="shared" si="73"/>
        <v>60.27040491543535</v>
      </c>
      <c r="DY158" s="2">
        <f t="shared" si="73"/>
        <v>58.453486454033765</v>
      </c>
      <c r="DZ158" s="2">
        <f t="shared" si="73"/>
        <v>56.604360099832888</v>
      </c>
      <c r="EB158" s="2">
        <f t="shared" ref="EB158:EP174" si="74">POWER(10,($B158-C$224)/C$225)/(1+POWER(10,($B158-C$224)/C$225))</f>
        <v>0.96311032670244068</v>
      </c>
      <c r="EC158" s="2">
        <f t="shared" si="74"/>
        <v>0.96990327257649112</v>
      </c>
      <c r="ED158" s="2">
        <f t="shared" si="74"/>
        <v>0.97252577918506578</v>
      </c>
      <c r="EE158" s="2">
        <f t="shared" si="74"/>
        <v>0.96988947546035464</v>
      </c>
      <c r="EF158" s="2">
        <f t="shared" si="74"/>
        <v>0.97027598795813963</v>
      </c>
      <c r="EG158" s="2">
        <f t="shared" si="74"/>
        <v>0.97057209194337912</v>
      </c>
      <c r="EH158" s="2">
        <f t="shared" si="74"/>
        <v>0.97150170019809834</v>
      </c>
      <c r="EI158" s="2">
        <f t="shared" si="74"/>
        <v>0.97153219848912364</v>
      </c>
      <c r="EJ158" s="2">
        <f t="shared" si="74"/>
        <v>0.96948746912032968</v>
      </c>
      <c r="EK158" s="2">
        <f t="shared" si="74"/>
        <v>0.96838256273159684</v>
      </c>
      <c r="EL158" s="2">
        <f t="shared" si="74"/>
        <v>0.96725861925327961</v>
      </c>
      <c r="EM158" s="2">
        <f t="shared" si="74"/>
        <v>0.96446665333810089</v>
      </c>
      <c r="EN158" s="2">
        <f t="shared" si="74"/>
        <v>0.96213195672564233</v>
      </c>
      <c r="EO158" s="2">
        <f t="shared" si="74"/>
        <v>0.9594538106141437</v>
      </c>
      <c r="EP158" s="2">
        <f t="shared" si="74"/>
        <v>0.95866762570772701</v>
      </c>
    </row>
    <row r="159" spans="2:146" x14ac:dyDescent="0.25">
      <c r="B159" s="2">
        <v>137</v>
      </c>
      <c r="C159" s="49">
        <v>34.051699999999997</v>
      </c>
      <c r="D159" s="49">
        <v>42</v>
      </c>
      <c r="E159" s="49">
        <v>47.13</v>
      </c>
      <c r="F159" s="49">
        <v>54.851999999999997</v>
      </c>
      <c r="G159" s="49">
        <v>59.518999999999998</v>
      </c>
      <c r="H159" s="49">
        <v>65.221999999999994</v>
      </c>
      <c r="I159" s="49">
        <v>71.332999999999998</v>
      </c>
      <c r="J159" s="49">
        <v>73.573999999999998</v>
      </c>
      <c r="K159" s="49">
        <v>72.519000000000005</v>
      </c>
      <c r="L159" s="49">
        <v>69.332999999999998</v>
      </c>
      <c r="M159" s="49">
        <v>66.593000000000004</v>
      </c>
      <c r="N159" s="49">
        <v>63.906999999999996</v>
      </c>
      <c r="O159" s="49">
        <v>59.148000000000003</v>
      </c>
      <c r="P159" s="49">
        <v>58.648000000000003</v>
      </c>
      <c r="Q159" s="49">
        <v>55.795999999999999</v>
      </c>
      <c r="T159" s="4">
        <f t="shared" si="67"/>
        <v>35.253594499989987</v>
      </c>
      <c r="U159" s="4">
        <f t="shared" si="67"/>
        <v>41.81829062477118</v>
      </c>
      <c r="V159" s="4">
        <f t="shared" si="67"/>
        <v>48.341177094220861</v>
      </c>
      <c r="W159" s="4">
        <f t="shared" si="67"/>
        <v>54.777625722404018</v>
      </c>
      <c r="X159" s="4">
        <f t="shared" si="67"/>
        <v>60.933855204400601</v>
      </c>
      <c r="Y159" s="4">
        <f t="shared" si="67"/>
        <v>65.517899400705772</v>
      </c>
      <c r="Z159" s="4">
        <f t="shared" si="67"/>
        <v>71.276559333690258</v>
      </c>
      <c r="AA159" s="4">
        <f t="shared" si="67"/>
        <v>73.634424093596323</v>
      </c>
      <c r="AB159" s="4">
        <f t="shared" si="67"/>
        <v>71.349109367539867</v>
      </c>
      <c r="AC159" s="4">
        <f t="shared" si="67"/>
        <v>68.80577770083336</v>
      </c>
      <c r="AD159" s="4">
        <f t="shared" si="67"/>
        <v>66.970294056585345</v>
      </c>
      <c r="AE159" s="4">
        <f t="shared" si="67"/>
        <v>63.578404056869601</v>
      </c>
      <c r="AF159" s="4">
        <f t="shared" si="67"/>
        <v>60.364931287895885</v>
      </c>
      <c r="AG159" s="4">
        <f t="shared" si="67"/>
        <v>58.518812655415893</v>
      </c>
      <c r="AH159" s="4">
        <f t="shared" si="67"/>
        <v>56.670038730370258</v>
      </c>
      <c r="AJ159" s="4">
        <f t="shared" si="68"/>
        <v>-1.2018944999899901</v>
      </c>
      <c r="AK159" s="4">
        <f t="shared" si="68"/>
        <v>0.18170937522882014</v>
      </c>
      <c r="AL159" s="4">
        <f t="shared" si="68"/>
        <v>-1.211177094220858</v>
      </c>
      <c r="AM159" s="4">
        <f t="shared" si="68"/>
        <v>7.437427759597881E-2</v>
      </c>
      <c r="AN159" s="4">
        <f t="shared" si="68"/>
        <v>-1.4148552044006024</v>
      </c>
      <c r="AO159" s="4">
        <f t="shared" si="68"/>
        <v>-0.29589940070577825</v>
      </c>
      <c r="AP159" s="4">
        <f t="shared" si="68"/>
        <v>5.6440666309740095E-2</v>
      </c>
      <c r="AQ159" s="4">
        <f t="shared" si="68"/>
        <v>-6.0424093596324724E-2</v>
      </c>
      <c r="AR159" s="4">
        <f t="shared" si="68"/>
        <v>1.1698906324601381</v>
      </c>
      <c r="AS159" s="4">
        <f t="shared" si="68"/>
        <v>0.52722229916663821</v>
      </c>
      <c r="AT159" s="4">
        <f t="shared" si="68"/>
        <v>-0.37729405658534176</v>
      </c>
      <c r="AU159" s="4">
        <f t="shared" si="68"/>
        <v>0.32859594313039509</v>
      </c>
      <c r="AV159" s="4">
        <f t="shared" si="68"/>
        <v>-1.216931287895882</v>
      </c>
      <c r="AW159" s="4">
        <f t="shared" si="68"/>
        <v>0.12918734458411052</v>
      </c>
      <c r="AX159" s="4">
        <f t="shared" si="68"/>
        <v>-0.87403873037025903</v>
      </c>
      <c r="AZ159" s="2">
        <f t="shared" si="69"/>
        <v>35.253594499989987</v>
      </c>
      <c r="BA159" s="2">
        <f t="shared" si="69"/>
        <v>41.359886987349498</v>
      </c>
      <c r="BB159" s="2">
        <f t="shared" si="69"/>
        <v>46.456909233872821</v>
      </c>
      <c r="BC159" s="2">
        <f t="shared" si="69"/>
        <v>52.069161988346032</v>
      </c>
      <c r="BD159" s="2">
        <f t="shared" si="69"/>
        <v>56.611246806409035</v>
      </c>
      <c r="BE159" s="2">
        <f t="shared" si="69"/>
        <v>60.235179148453277</v>
      </c>
      <c r="BF159" s="2">
        <f t="shared" si="69"/>
        <v>63.828709411269053</v>
      </c>
      <c r="BG159" s="2">
        <f t="shared" si="69"/>
        <v>64.895218378226275</v>
      </c>
      <c r="BH159" s="2">
        <f t="shared" si="69"/>
        <v>66.393513366388788</v>
      </c>
      <c r="BI159" s="2">
        <f t="shared" si="69"/>
        <v>66.232604406071843</v>
      </c>
      <c r="BJ159" s="2">
        <f t="shared" si="69"/>
        <v>65.961883724167222</v>
      </c>
      <c r="BK159" s="2">
        <f t="shared" si="69"/>
        <v>63.380475734549407</v>
      </c>
      <c r="BL159" s="2">
        <f t="shared" si="69"/>
        <v>60.323815564515904</v>
      </c>
      <c r="BM159" s="2">
        <f t="shared" si="69"/>
        <v>58.516249509191624</v>
      </c>
      <c r="BN159" s="2">
        <f t="shared" si="69"/>
        <v>56.670038730370258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 t="str">
        <f t="shared" si="71"/>
        <v/>
      </c>
      <c r="CG159" s="2" t="str">
        <f t="shared" si="71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>
        <f t="shared" si="71"/>
        <v>63.906999999999996</v>
      </c>
      <c r="CR159" s="2">
        <f t="shared" si="71"/>
        <v>59.148000000000003</v>
      </c>
      <c r="CS159" s="2">
        <f t="shared" si="71"/>
        <v>58.648000000000003</v>
      </c>
      <c r="CT159" s="2">
        <f t="shared" si="71"/>
        <v>55.795999999999999</v>
      </c>
      <c r="CV159" s="2">
        <f t="shared" si="72"/>
        <v>38.652754999055659</v>
      </c>
      <c r="CW159" s="2">
        <f t="shared" si="72"/>
        <v>45.282172111894923</v>
      </c>
      <c r="CX159" s="2">
        <f t="shared" si="72"/>
        <v>48.718224754361209</v>
      </c>
      <c r="CY159" s="2">
        <f t="shared" si="72"/>
        <v>56.471612089402939</v>
      </c>
      <c r="CZ159" s="2">
        <f t="shared" si="72"/>
        <v>60.740821772832987</v>
      </c>
      <c r="DA159" s="2">
        <f t="shared" si="72"/>
        <v>63.691705431277242</v>
      </c>
      <c r="DB159" s="2">
        <f t="shared" si="72"/>
        <v>67.080618635874799</v>
      </c>
      <c r="DC159" s="2">
        <f t="shared" si="72"/>
        <v>70.531851382182424</v>
      </c>
      <c r="DD159" s="2">
        <f t="shared" si="72"/>
        <v>71.097083834721118</v>
      </c>
      <c r="DE159" s="2">
        <f t="shared" si="72"/>
        <v>72.517566700069693</v>
      </c>
      <c r="DF159" s="2">
        <f t="shared" si="72"/>
        <v>70.97991131027031</v>
      </c>
      <c r="DG159" s="2">
        <f t="shared" si="72"/>
        <v>68.681884572086361</v>
      </c>
      <c r="DH159" s="2">
        <f t="shared" si="72"/>
        <v>65.35868579320541</v>
      </c>
      <c r="DI159" s="2">
        <f t="shared" si="72"/>
        <v>63.179118856393728</v>
      </c>
      <c r="DJ159" s="2">
        <f t="shared" si="72"/>
        <v>61.829338422805179</v>
      </c>
      <c r="DL159" s="2">
        <f t="shared" si="73"/>
        <v>35.134853571428565</v>
      </c>
      <c r="DM159" s="2">
        <f t="shared" si="73"/>
        <v>41.248885189946947</v>
      </c>
      <c r="DN159" s="2">
        <f t="shared" si="73"/>
        <v>46.39864722892635</v>
      </c>
      <c r="DO159" s="2">
        <f t="shared" si="73"/>
        <v>51.944512495255758</v>
      </c>
      <c r="DP159" s="2">
        <f t="shared" si="73"/>
        <v>56.49587026947242</v>
      </c>
      <c r="DQ159" s="2">
        <f t="shared" si="73"/>
        <v>60.139598173825334</v>
      </c>
      <c r="DR159" s="2">
        <f t="shared" si="73"/>
        <v>63.741710503571454</v>
      </c>
      <c r="DS159" s="2">
        <f t="shared" si="73"/>
        <v>64.744586639283938</v>
      </c>
      <c r="DT159" s="2">
        <f t="shared" si="73"/>
        <v>66.258504065986642</v>
      </c>
      <c r="DU159" s="2">
        <f t="shared" si="73"/>
        <v>66.04545761648491</v>
      </c>
      <c r="DV159" s="2">
        <f t="shared" si="73"/>
        <v>65.806970880457186</v>
      </c>
      <c r="DW159" s="2">
        <f t="shared" si="73"/>
        <v>63.202344452266729</v>
      </c>
      <c r="DX159" s="2">
        <f t="shared" si="73"/>
        <v>60.143087121854151</v>
      </c>
      <c r="DY159" s="2">
        <f t="shared" si="73"/>
        <v>58.336536622889298</v>
      </c>
      <c r="DZ159" s="2">
        <f t="shared" si="73"/>
        <v>56.467170963812578</v>
      </c>
      <c r="EB159" s="2">
        <f t="shared" si="74"/>
        <v>0.9662466584114856</v>
      </c>
      <c r="EC159" s="2">
        <f t="shared" si="74"/>
        <v>0.97247857651819614</v>
      </c>
      <c r="ED159" s="2">
        <f t="shared" si="74"/>
        <v>0.97488249290760409</v>
      </c>
      <c r="EE159" s="2">
        <f t="shared" si="74"/>
        <v>0.97246592647278396</v>
      </c>
      <c r="EF159" s="2">
        <f t="shared" si="74"/>
        <v>0.97282029327183694</v>
      </c>
      <c r="EG159" s="2">
        <f t="shared" si="74"/>
        <v>0.97309175435864781</v>
      </c>
      <c r="EH159" s="2">
        <f t="shared" si="74"/>
        <v>0.97394390493829408</v>
      </c>
      <c r="EI159" s="2">
        <f t="shared" si="74"/>
        <v>0.9739718596549124</v>
      </c>
      <c r="EJ159" s="2">
        <f t="shared" si="74"/>
        <v>0.9720973287916973</v>
      </c>
      <c r="EK159" s="2">
        <f t="shared" si="74"/>
        <v>0.97108411073268464</v>
      </c>
      <c r="EL159" s="2">
        <f t="shared" si="74"/>
        <v>0.9700532326223541</v>
      </c>
      <c r="EM159" s="2">
        <f t="shared" si="74"/>
        <v>0.96749156345468279</v>
      </c>
      <c r="EN159" s="2">
        <f t="shared" si="74"/>
        <v>0.96534847597563944</v>
      </c>
      <c r="EO159" s="2">
        <f t="shared" si="74"/>
        <v>0.96288903778258061</v>
      </c>
      <c r="EP159" s="2">
        <f t="shared" si="74"/>
        <v>0.96216683493958011</v>
      </c>
    </row>
    <row r="160" spans="2:146" x14ac:dyDescent="0.25">
      <c r="B160" s="2">
        <v>138</v>
      </c>
      <c r="C160" s="49">
        <v>35.086199999999998</v>
      </c>
      <c r="D160" s="49">
        <v>42.018999999999998</v>
      </c>
      <c r="E160" s="49">
        <v>48.444000000000003</v>
      </c>
      <c r="F160" s="49">
        <v>55.63</v>
      </c>
      <c r="G160" s="49">
        <v>61.906999999999996</v>
      </c>
      <c r="H160" s="49">
        <v>66.555999999999997</v>
      </c>
      <c r="I160" s="49">
        <v>73.573999999999998</v>
      </c>
      <c r="J160" s="49">
        <v>76.037000000000006</v>
      </c>
      <c r="K160" s="49">
        <v>73.832999999999998</v>
      </c>
      <c r="L160" s="49">
        <v>71.221999999999994</v>
      </c>
      <c r="M160" s="49">
        <v>67.980999999999995</v>
      </c>
      <c r="N160" s="49">
        <v>62.759</v>
      </c>
      <c r="O160" s="49">
        <v>59.073999999999998</v>
      </c>
      <c r="P160" s="49">
        <v>56.814999999999998</v>
      </c>
      <c r="Q160" s="49">
        <v>56.277999999999999</v>
      </c>
      <c r="T160" s="4">
        <f t="shared" si="67"/>
        <v>35.198141104156946</v>
      </c>
      <c r="U160" s="4">
        <f t="shared" si="67"/>
        <v>41.909674076876279</v>
      </c>
      <c r="V160" s="4">
        <f t="shared" si="67"/>
        <v>48.790745868358272</v>
      </c>
      <c r="W160" s="4">
        <f t="shared" si="67"/>
        <v>55.830033731562587</v>
      </c>
      <c r="X160" s="4">
        <f t="shared" si="67"/>
        <v>62.362200930006765</v>
      </c>
      <c r="Y160" s="4">
        <f t="shared" si="67"/>
        <v>67.455189395293758</v>
      </c>
      <c r="Z160" s="4">
        <f t="shared" si="67"/>
        <v>73.900546722972649</v>
      </c>
      <c r="AA160" s="4">
        <f t="shared" si="67"/>
        <v>76.078967054207922</v>
      </c>
      <c r="AB160" s="4">
        <f t="shared" si="67"/>
        <v>73.401739962173266</v>
      </c>
      <c r="AC160" s="4">
        <f t="shared" si="67"/>
        <v>70.138298801574081</v>
      </c>
      <c r="AD160" s="4">
        <f t="shared" si="67"/>
        <v>67.530973788838097</v>
      </c>
      <c r="AE160" s="4">
        <f t="shared" si="67"/>
        <v>63.619549243531736</v>
      </c>
      <c r="AF160" s="4">
        <f t="shared" si="67"/>
        <v>60.259886501238647</v>
      </c>
      <c r="AG160" s="4">
        <f t="shared" si="67"/>
        <v>58.392497178556404</v>
      </c>
      <c r="AH160" s="4">
        <f t="shared" si="67"/>
        <v>56.518927491867736</v>
      </c>
      <c r="AJ160" s="4">
        <f t="shared" si="68"/>
        <v>-0.1119411041569478</v>
      </c>
      <c r="AK160" s="4">
        <f t="shared" si="68"/>
        <v>0.1093259231237198</v>
      </c>
      <c r="AL160" s="4">
        <f t="shared" si="68"/>
        <v>-0.34674586835826915</v>
      </c>
      <c r="AM160" s="4">
        <f t="shared" si="68"/>
        <v>-0.20003373156258419</v>
      </c>
      <c r="AN160" s="4">
        <f t="shared" si="68"/>
        <v>-0.45520093000676809</v>
      </c>
      <c r="AO160" s="4">
        <f t="shared" si="68"/>
        <v>-0.89918939529376019</v>
      </c>
      <c r="AP160" s="4">
        <f t="shared" si="68"/>
        <v>-0.32654672297265108</v>
      </c>
      <c r="AQ160" s="4">
        <f t="shared" si="68"/>
        <v>-4.1967054207916021E-2</v>
      </c>
      <c r="AR160" s="4">
        <f t="shared" si="68"/>
        <v>0.43126003782673195</v>
      </c>
      <c r="AS160" s="4">
        <f t="shared" si="68"/>
        <v>1.0837011984259135</v>
      </c>
      <c r="AT160" s="4">
        <f t="shared" si="68"/>
        <v>0.450026211161898</v>
      </c>
      <c r="AU160" s="4">
        <f t="shared" si="68"/>
        <v>-0.8605492435317359</v>
      </c>
      <c r="AV160" s="4">
        <f t="shared" si="68"/>
        <v>-1.1858865012386488</v>
      </c>
      <c r="AW160" s="4">
        <f t="shared" si="68"/>
        <v>-1.5774971785564063</v>
      </c>
      <c r="AX160" s="4">
        <f t="shared" si="68"/>
        <v>-0.24092749186773688</v>
      </c>
      <c r="AZ160" s="2">
        <f t="shared" si="69"/>
        <v>35.198141104156946</v>
      </c>
      <c r="BA160" s="2">
        <f t="shared" si="69"/>
        <v>41.285626979619906</v>
      </c>
      <c r="BB160" s="2">
        <f t="shared" si="69"/>
        <v>46.378109561900025</v>
      </c>
      <c r="BC160" s="2">
        <f t="shared" si="69"/>
        <v>51.948695422384951</v>
      </c>
      <c r="BD160" s="2">
        <f t="shared" si="69"/>
        <v>56.505047328395406</v>
      </c>
      <c r="BE160" s="2">
        <f t="shared" si="69"/>
        <v>60.120040727538488</v>
      </c>
      <c r="BF160" s="2">
        <f t="shared" si="69"/>
        <v>63.694769143003384</v>
      </c>
      <c r="BG160" s="2">
        <f t="shared" si="69"/>
        <v>64.750776384006514</v>
      </c>
      <c r="BH160" s="2">
        <f t="shared" si="69"/>
        <v>66.261255618855301</v>
      </c>
      <c r="BI160" s="2">
        <f t="shared" si="69"/>
        <v>66.094486849146932</v>
      </c>
      <c r="BJ160" s="2">
        <f t="shared" si="69"/>
        <v>65.825381023091296</v>
      </c>
      <c r="BK160" s="2">
        <f t="shared" si="69"/>
        <v>63.255475405514844</v>
      </c>
      <c r="BL160" s="2">
        <f t="shared" si="69"/>
        <v>60.183415868574869</v>
      </c>
      <c r="BM160" s="2">
        <f t="shared" si="69"/>
        <v>58.385987997460184</v>
      </c>
      <c r="BN160" s="2">
        <f t="shared" si="69"/>
        <v>56.518927491867736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 t="str">
        <f t="shared" si="71"/>
        <v/>
      </c>
      <c r="CG160" s="2" t="str">
        <f t="shared" si="71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>
        <f t="shared" si="71"/>
        <v>62.759</v>
      </c>
      <c r="CR160" s="2">
        <f t="shared" si="71"/>
        <v>59.073999999999998</v>
      </c>
      <c r="CS160" s="2">
        <f t="shared" si="71"/>
        <v>56.814999999999998</v>
      </c>
      <c r="CT160" s="2">
        <f t="shared" si="71"/>
        <v>56.277999999999999</v>
      </c>
      <c r="CV160" s="2">
        <f t="shared" si="72"/>
        <v>38.643477414820381</v>
      </c>
      <c r="CW160" s="2">
        <f t="shared" si="72"/>
        <v>45.266819542202811</v>
      </c>
      <c r="CX160" s="2">
        <f t="shared" si="72"/>
        <v>48.669274430268736</v>
      </c>
      <c r="CY160" s="2">
        <f t="shared" si="72"/>
        <v>56.435385583252256</v>
      </c>
      <c r="CZ160" s="2">
        <f t="shared" si="72"/>
        <v>60.703967195598331</v>
      </c>
      <c r="DA160" s="2">
        <f t="shared" si="72"/>
        <v>63.656709093960195</v>
      </c>
      <c r="DB160" s="2">
        <f t="shared" si="72"/>
        <v>67.041341115299929</v>
      </c>
      <c r="DC160" s="2">
        <f t="shared" si="72"/>
        <v>70.511912351350929</v>
      </c>
      <c r="DD160" s="2">
        <f t="shared" si="72"/>
        <v>71.081949022674635</v>
      </c>
      <c r="DE160" s="2">
        <f t="shared" si="72"/>
        <v>72.508781470479036</v>
      </c>
      <c r="DF160" s="2">
        <f t="shared" si="72"/>
        <v>70.954472892924954</v>
      </c>
      <c r="DG160" s="2">
        <f t="shared" si="72"/>
        <v>68.645220601305184</v>
      </c>
      <c r="DH160" s="2">
        <f t="shared" si="72"/>
        <v>65.304434670977827</v>
      </c>
      <c r="DI160" s="2">
        <f t="shared" si="72"/>
        <v>63.120012443715183</v>
      </c>
      <c r="DJ160" s="2">
        <f t="shared" si="72"/>
        <v>61.787762974092438</v>
      </c>
      <c r="DL160" s="2">
        <f t="shared" si="73"/>
        <v>35.088376986468667</v>
      </c>
      <c r="DM160" s="2">
        <f t="shared" si="73"/>
        <v>41.182871726262348</v>
      </c>
      <c r="DN160" s="2">
        <f t="shared" si="73"/>
        <v>46.324272592609013</v>
      </c>
      <c r="DO160" s="2">
        <f t="shared" si="73"/>
        <v>51.832838455699395</v>
      </c>
      <c r="DP160" s="2">
        <f t="shared" si="73"/>
        <v>56.39805571627376</v>
      </c>
      <c r="DQ160" s="2">
        <f t="shared" si="73"/>
        <v>60.030848722079199</v>
      </c>
      <c r="DR160" s="2">
        <f t="shared" si="73"/>
        <v>63.613115501926522</v>
      </c>
      <c r="DS160" s="2">
        <f t="shared" si="73"/>
        <v>64.610364180261186</v>
      </c>
      <c r="DT160" s="2">
        <f t="shared" si="73"/>
        <v>66.135059632315873</v>
      </c>
      <c r="DU160" s="2">
        <f t="shared" si="73"/>
        <v>65.920294687361078</v>
      </c>
      <c r="DV160" s="2">
        <f t="shared" si="73"/>
        <v>65.680971823843123</v>
      </c>
      <c r="DW160" s="2">
        <f t="shared" si="73"/>
        <v>63.090310744423114</v>
      </c>
      <c r="DX160" s="2">
        <f t="shared" si="73"/>
        <v>60.015769328272967</v>
      </c>
      <c r="DY160" s="2">
        <f t="shared" si="73"/>
        <v>58.219586791744838</v>
      </c>
      <c r="DZ160" s="2">
        <f t="shared" si="73"/>
        <v>56.329981827792253</v>
      </c>
      <c r="EB160" s="2">
        <f t="shared" si="74"/>
        <v>0.96912488974631672</v>
      </c>
      <c r="EC160" s="2">
        <f t="shared" si="74"/>
        <v>0.97483923448862864</v>
      </c>
      <c r="ED160" s="2">
        <f t="shared" si="74"/>
        <v>0.9770418221314755</v>
      </c>
      <c r="EE160" s="2">
        <f t="shared" si="74"/>
        <v>0.97482764141794709</v>
      </c>
      <c r="EF160" s="2">
        <f t="shared" si="74"/>
        <v>0.97515238930587045</v>
      </c>
      <c r="EG160" s="2">
        <f t="shared" si="74"/>
        <v>0.97540114722812132</v>
      </c>
      <c r="EH160" s="2">
        <f t="shared" si="74"/>
        <v>0.97618195233174609</v>
      </c>
      <c r="EI160" s="2">
        <f t="shared" si="74"/>
        <v>0.97620756457887237</v>
      </c>
      <c r="EJ160" s="2">
        <f t="shared" si="74"/>
        <v>0.97448983056193139</v>
      </c>
      <c r="EK160" s="2">
        <f t="shared" si="74"/>
        <v>0.97356112753657031</v>
      </c>
      <c r="EL160" s="2">
        <f t="shared" si="74"/>
        <v>0.97261606713330706</v>
      </c>
      <c r="EM160" s="2">
        <f t="shared" si="74"/>
        <v>0.97026690525191839</v>
      </c>
      <c r="EN160" s="2">
        <f t="shared" si="74"/>
        <v>0.96830078489781035</v>
      </c>
      <c r="EO160" s="2">
        <f t="shared" si="74"/>
        <v>0.96604351998515881</v>
      </c>
      <c r="EP160" s="2">
        <f t="shared" si="74"/>
        <v>0.96538049822617544</v>
      </c>
    </row>
    <row r="161" spans="2:147" x14ac:dyDescent="0.25">
      <c r="B161" s="2">
        <v>139</v>
      </c>
      <c r="C161" s="49">
        <v>35.793100000000003</v>
      </c>
      <c r="D161" s="49">
        <v>42.055999999999997</v>
      </c>
      <c r="E161" s="49">
        <v>48.722000000000001</v>
      </c>
      <c r="F161" s="49">
        <v>56.555999999999997</v>
      </c>
      <c r="G161" s="49">
        <v>62.63</v>
      </c>
      <c r="H161" s="49">
        <v>69.611000000000004</v>
      </c>
      <c r="I161" s="49">
        <v>75.852000000000004</v>
      </c>
      <c r="J161" s="49">
        <v>78.37</v>
      </c>
      <c r="K161" s="49">
        <v>74.906999999999996</v>
      </c>
      <c r="L161" s="49">
        <v>70.962999999999994</v>
      </c>
      <c r="M161" s="49">
        <v>68.019000000000005</v>
      </c>
      <c r="N161" s="49">
        <v>64.055999999999997</v>
      </c>
      <c r="O161" s="49">
        <v>60.704000000000001</v>
      </c>
      <c r="P161" s="49">
        <v>58.610999999999997</v>
      </c>
      <c r="Q161" s="49">
        <v>55.241</v>
      </c>
      <c r="T161" s="4">
        <f t="shared" si="67"/>
        <v>35.143329482116087</v>
      </c>
      <c r="U161" s="4">
        <f t="shared" si="67"/>
        <v>42.009736112323999</v>
      </c>
      <c r="V161" s="4">
        <f t="shared" si="67"/>
        <v>49.201631279736262</v>
      </c>
      <c r="W161" s="4">
        <f t="shared" si="67"/>
        <v>56.990907424181593</v>
      </c>
      <c r="X161" s="4">
        <f t="shared" si="67"/>
        <v>63.798896213607861</v>
      </c>
      <c r="Y161" s="4">
        <f t="shared" si="67"/>
        <v>69.35749470233587</v>
      </c>
      <c r="Z161" s="4">
        <f t="shared" si="67"/>
        <v>76.109511863808848</v>
      </c>
      <c r="AA161" s="4">
        <f t="shared" si="67"/>
        <v>77.870356120887763</v>
      </c>
      <c r="AB161" s="4">
        <f t="shared" si="67"/>
        <v>75.223738167053014</v>
      </c>
      <c r="AC161" s="4">
        <f t="shared" si="67"/>
        <v>71.629973568703576</v>
      </c>
      <c r="AD161" s="4">
        <f t="shared" si="67"/>
        <v>68.289200475835827</v>
      </c>
      <c r="AE161" s="4">
        <f t="shared" si="67"/>
        <v>63.754287827601118</v>
      </c>
      <c r="AF161" s="4">
        <f t="shared" si="67"/>
        <v>60.17751962272574</v>
      </c>
      <c r="AG161" s="4">
        <f t="shared" si="67"/>
        <v>58.271924540717492</v>
      </c>
      <c r="AH161" s="4">
        <f t="shared" si="67"/>
        <v>56.368667771184853</v>
      </c>
      <c r="AJ161" s="4">
        <f t="shared" si="68"/>
        <v>0.64977051788391549</v>
      </c>
      <c r="AK161" s="4">
        <f t="shared" si="68"/>
        <v>4.6263887675998205E-2</v>
      </c>
      <c r="AL161" s="4">
        <f t="shared" si="68"/>
        <v>-0.4796312797362603</v>
      </c>
      <c r="AM161" s="4">
        <f t="shared" si="68"/>
        <v>-0.43490742418159556</v>
      </c>
      <c r="AN161" s="4">
        <f t="shared" si="68"/>
        <v>-1.1688962136078587</v>
      </c>
      <c r="AO161" s="4">
        <f t="shared" si="68"/>
        <v>0.25350529766413388</v>
      </c>
      <c r="AP161" s="4">
        <f t="shared" si="68"/>
        <v>-0.25751186380884405</v>
      </c>
      <c r="AQ161" s="4">
        <f t="shared" si="68"/>
        <v>0.49964387911224151</v>
      </c>
      <c r="AR161" s="4">
        <f t="shared" si="68"/>
        <v>-0.31673816705301761</v>
      </c>
      <c r="AS161" s="4">
        <f t="shared" si="68"/>
        <v>-0.66697356870358249</v>
      </c>
      <c r="AT161" s="4">
        <f t="shared" si="68"/>
        <v>-0.27020047583582141</v>
      </c>
      <c r="AU161" s="4">
        <f t="shared" si="68"/>
        <v>0.30171217239887937</v>
      </c>
      <c r="AV161" s="4">
        <f t="shared" si="68"/>
        <v>0.526480377274261</v>
      </c>
      <c r="AW161" s="4">
        <f t="shared" si="68"/>
        <v>0.33907545928250471</v>
      </c>
      <c r="AX161" s="4">
        <f t="shared" si="68"/>
        <v>-1.1276677711848535</v>
      </c>
      <c r="AZ161" s="2">
        <f t="shared" si="69"/>
        <v>35.143329482116087</v>
      </c>
      <c r="BA161" s="2">
        <f t="shared" si="69"/>
        <v>41.211945187979168</v>
      </c>
      <c r="BB161" s="2">
        <f t="shared" si="69"/>
        <v>46.299630656389937</v>
      </c>
      <c r="BC161" s="2">
        <f t="shared" si="69"/>
        <v>51.828797706001659</v>
      </c>
      <c r="BD161" s="2">
        <f t="shared" si="69"/>
        <v>56.399416934775026</v>
      </c>
      <c r="BE161" s="2">
        <f t="shared" si="69"/>
        <v>60.005277989182815</v>
      </c>
      <c r="BF161" s="2">
        <f t="shared" si="69"/>
        <v>63.561090158042269</v>
      </c>
      <c r="BG161" s="2">
        <f t="shared" si="69"/>
        <v>64.606952854477797</v>
      </c>
      <c r="BH161" s="2">
        <f t="shared" si="69"/>
        <v>66.129491777219258</v>
      </c>
      <c r="BI161" s="2">
        <f t="shared" si="69"/>
        <v>65.957180038105136</v>
      </c>
      <c r="BJ161" s="2">
        <f t="shared" si="69"/>
        <v>65.689511137017902</v>
      </c>
      <c r="BK161" s="2">
        <f t="shared" si="69"/>
        <v>63.131353268264988</v>
      </c>
      <c r="BL161" s="2">
        <f t="shared" si="69"/>
        <v>60.043892911243702</v>
      </c>
      <c r="BM161" s="2">
        <f t="shared" si="69"/>
        <v>58.256648153062088</v>
      </c>
      <c r="BN161" s="2">
        <f t="shared" si="69"/>
        <v>56.368667771184853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 t="str">
        <f t="shared" si="71"/>
        <v/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>
        <f t="shared" si="71"/>
        <v>60.704000000000001</v>
      </c>
      <c r="CS161" s="2">
        <f t="shared" si="71"/>
        <v>58.610999999999997</v>
      </c>
      <c r="CT161" s="2">
        <f t="shared" si="71"/>
        <v>55.241</v>
      </c>
      <c r="CV161" s="2">
        <f t="shared" si="72"/>
        <v>38.634199830585104</v>
      </c>
      <c r="CW161" s="2">
        <f t="shared" si="72"/>
        <v>45.251466972510698</v>
      </c>
      <c r="CX161" s="2">
        <f t="shared" si="72"/>
        <v>48.620324106176263</v>
      </c>
      <c r="CY161" s="2">
        <f t="shared" si="72"/>
        <v>56.399159077101579</v>
      </c>
      <c r="CZ161" s="2">
        <f t="shared" si="72"/>
        <v>60.667112618363667</v>
      </c>
      <c r="DA161" s="2">
        <f t="shared" si="72"/>
        <v>63.621712756643149</v>
      </c>
      <c r="DB161" s="2">
        <f t="shared" si="72"/>
        <v>67.002063594725072</v>
      </c>
      <c r="DC161" s="2">
        <f t="shared" si="72"/>
        <v>70.491973320519435</v>
      </c>
      <c r="DD161" s="2">
        <f t="shared" si="72"/>
        <v>71.066814210628152</v>
      </c>
      <c r="DE161" s="2">
        <f t="shared" si="72"/>
        <v>72.499996240888365</v>
      </c>
      <c r="DF161" s="2">
        <f t="shared" si="72"/>
        <v>70.929034475579599</v>
      </c>
      <c r="DG161" s="2">
        <f t="shared" si="72"/>
        <v>68.608556630524021</v>
      </c>
      <c r="DH161" s="2">
        <f t="shared" si="72"/>
        <v>65.250183548750243</v>
      </c>
      <c r="DI161" s="2">
        <f t="shared" si="72"/>
        <v>63.060906031036652</v>
      </c>
      <c r="DJ161" s="2">
        <f t="shared" si="72"/>
        <v>61.746187525379696</v>
      </c>
      <c r="DL161" s="2">
        <f t="shared" si="73"/>
        <v>35.041900401508762</v>
      </c>
      <c r="DM161" s="2">
        <f t="shared" si="73"/>
        <v>41.11685826257775</v>
      </c>
      <c r="DN161" s="2">
        <f t="shared" si="73"/>
        <v>46.249897956291676</v>
      </c>
      <c r="DO161" s="2">
        <f t="shared" si="73"/>
        <v>51.721164416143033</v>
      </c>
      <c r="DP161" s="2">
        <f t="shared" si="73"/>
        <v>56.300241163075086</v>
      </c>
      <c r="DQ161" s="2">
        <f t="shared" si="73"/>
        <v>59.922099270333064</v>
      </c>
      <c r="DR161" s="2">
        <f t="shared" si="73"/>
        <v>63.48452050028159</v>
      </c>
      <c r="DS161" s="2">
        <f t="shared" si="73"/>
        <v>64.476141721238434</v>
      </c>
      <c r="DT161" s="2">
        <f t="shared" si="73"/>
        <v>66.011615198645103</v>
      </c>
      <c r="DU161" s="2">
        <f t="shared" si="73"/>
        <v>65.795131758237247</v>
      </c>
      <c r="DV161" s="2">
        <f t="shared" si="73"/>
        <v>65.55497276722906</v>
      </c>
      <c r="DW161" s="2">
        <f t="shared" si="73"/>
        <v>62.978277036579499</v>
      </c>
      <c r="DX161" s="2">
        <f t="shared" si="73"/>
        <v>59.888451534691768</v>
      </c>
      <c r="DY161" s="2">
        <f t="shared" si="73"/>
        <v>58.102636960600371</v>
      </c>
      <c r="DZ161" s="2">
        <f t="shared" si="73"/>
        <v>56.192792691771942</v>
      </c>
      <c r="EB161" s="2">
        <f t="shared" si="74"/>
        <v>0.97176485907985588</v>
      </c>
      <c r="EC161" s="2">
        <f t="shared" si="74"/>
        <v>0.97700219486961748</v>
      </c>
      <c r="ED161" s="2">
        <f t="shared" si="74"/>
        <v>0.97901951085854844</v>
      </c>
      <c r="EE161" s="2">
        <f t="shared" si="74"/>
        <v>0.97699157488209443</v>
      </c>
      <c r="EF161" s="2">
        <f t="shared" si="74"/>
        <v>0.9772890563151726</v>
      </c>
      <c r="EG161" s="2">
        <f t="shared" si="74"/>
        <v>0.97751691652180983</v>
      </c>
      <c r="EH161" s="2">
        <f t="shared" si="74"/>
        <v>0.97823206263439144</v>
      </c>
      <c r="EI161" s="2">
        <f t="shared" si="74"/>
        <v>0.97825551944389488</v>
      </c>
      <c r="EJ161" s="2">
        <f t="shared" si="74"/>
        <v>0.97668210919199461</v>
      </c>
      <c r="EK161" s="2">
        <f t="shared" si="74"/>
        <v>0.97583123711341513</v>
      </c>
      <c r="EL161" s="2">
        <f t="shared" si="74"/>
        <v>0.97496523540476043</v>
      </c>
      <c r="EM161" s="2">
        <f t="shared" si="74"/>
        <v>0.97281196623874167</v>
      </c>
      <c r="EN161" s="2">
        <f t="shared" si="74"/>
        <v>0.9710091112080268</v>
      </c>
      <c r="EO161" s="2">
        <f t="shared" si="74"/>
        <v>0.9689385165924107</v>
      </c>
      <c r="EP161" s="2">
        <f t="shared" si="74"/>
        <v>0.96833016835962005</v>
      </c>
    </row>
    <row r="162" spans="2:147" x14ac:dyDescent="0.25">
      <c r="B162" s="2">
        <v>140</v>
      </c>
      <c r="C162" s="49">
        <v>34.982799999999997</v>
      </c>
      <c r="D162" s="49">
        <v>42.610999999999997</v>
      </c>
      <c r="E162" s="49">
        <v>50.648000000000003</v>
      </c>
      <c r="F162" s="49">
        <v>58.073999999999998</v>
      </c>
      <c r="G162" s="49">
        <v>65.593000000000004</v>
      </c>
      <c r="H162" s="49">
        <v>71.13</v>
      </c>
      <c r="I162" s="49">
        <v>77.685000000000002</v>
      </c>
      <c r="J162" s="49">
        <v>78.593000000000004</v>
      </c>
      <c r="K162" s="49">
        <v>75.741</v>
      </c>
      <c r="L162" s="49">
        <v>71.63</v>
      </c>
      <c r="M162" s="49">
        <v>68.778000000000006</v>
      </c>
      <c r="N162" s="49">
        <v>66</v>
      </c>
      <c r="O162" s="49">
        <v>57.5</v>
      </c>
      <c r="P162" s="49">
        <v>57.406999999999996</v>
      </c>
      <c r="Q162" s="49">
        <v>55.222000000000001</v>
      </c>
      <c r="T162" s="4">
        <f t="shared" si="67"/>
        <v>35.089118914649347</v>
      </c>
      <c r="U162" s="4">
        <f t="shared" si="67"/>
        <v>42.096580072802794</v>
      </c>
      <c r="V162" s="4">
        <f t="shared" si="67"/>
        <v>49.50058818414594</v>
      </c>
      <c r="W162" s="4">
        <f t="shared" si="67"/>
        <v>58.081209857226213</v>
      </c>
      <c r="X162" s="4">
        <f t="shared" si="67"/>
        <v>65.009765965359449</v>
      </c>
      <c r="Y162" s="4">
        <f t="shared" si="67"/>
        <v>70.839876684732531</v>
      </c>
      <c r="Z162" s="4">
        <f t="shared" si="67"/>
        <v>77.271615526778334</v>
      </c>
      <c r="AA162" s="4">
        <f t="shared" si="67"/>
        <v>78.490410988080313</v>
      </c>
      <c r="AB162" s="4">
        <f t="shared" si="67"/>
        <v>76.236155094661513</v>
      </c>
      <c r="AC162" s="4">
        <f t="shared" si="67"/>
        <v>72.92438471208969</v>
      </c>
      <c r="AD162" s="4">
        <f t="shared" si="67"/>
        <v>69.125128951238892</v>
      </c>
      <c r="AE162" s="4">
        <f t="shared" si="67"/>
        <v>63.999491445206452</v>
      </c>
      <c r="AF162" s="4">
        <f t="shared" si="67"/>
        <v>60.124543859443683</v>
      </c>
      <c r="AG162" s="4">
        <f t="shared" si="67"/>
        <v>58.161112913264184</v>
      </c>
      <c r="AH162" s="4">
        <f t="shared" si="67"/>
        <v>56.219221103615624</v>
      </c>
      <c r="AJ162" s="4">
        <f t="shared" si="68"/>
        <v>-0.10631891464934995</v>
      </c>
      <c r="AK162" s="4">
        <f t="shared" si="68"/>
        <v>0.51441992719720275</v>
      </c>
      <c r="AL162" s="4">
        <f t="shared" si="68"/>
        <v>1.1474118158540634</v>
      </c>
      <c r="AM162" s="4">
        <f t="shared" si="68"/>
        <v>-7.2098572262149219E-3</v>
      </c>
      <c r="AN162" s="4">
        <f t="shared" si="68"/>
        <v>0.58323403464055446</v>
      </c>
      <c r="AO162" s="4">
        <f t="shared" si="68"/>
        <v>0.29012331526746493</v>
      </c>
      <c r="AP162" s="4">
        <f t="shared" si="68"/>
        <v>0.41338447322166871</v>
      </c>
      <c r="AQ162" s="4">
        <f t="shared" si="68"/>
        <v>0.10258901191969017</v>
      </c>
      <c r="AR162" s="4">
        <f t="shared" si="68"/>
        <v>-0.49515509466151286</v>
      </c>
      <c r="AS162" s="4">
        <f t="shared" si="68"/>
        <v>-1.2943847120896947</v>
      </c>
      <c r="AT162" s="4">
        <f t="shared" si="68"/>
        <v>-0.34712895123888643</v>
      </c>
      <c r="AU162" s="4">
        <f t="shared" si="68"/>
        <v>2.0005085547935479</v>
      </c>
      <c r="AV162" s="4">
        <f t="shared" si="68"/>
        <v>-2.6245438594436834</v>
      </c>
      <c r="AW162" s="4">
        <f t="shared" si="68"/>
        <v>-0.75411291326418706</v>
      </c>
      <c r="AX162" s="4">
        <f t="shared" si="68"/>
        <v>-0.99722110361562244</v>
      </c>
      <c r="AZ162" s="2">
        <f t="shared" si="69"/>
        <v>35.089118914649347</v>
      </c>
      <c r="BA162" s="2">
        <f t="shared" si="69"/>
        <v>41.13880567356631</v>
      </c>
      <c r="BB162" s="2">
        <f t="shared" si="69"/>
        <v>46.221451347039157</v>
      </c>
      <c r="BC162" s="2">
        <f t="shared" si="69"/>
        <v>51.709438634056177</v>
      </c>
      <c r="BD162" s="2">
        <f t="shared" si="69"/>
        <v>56.294322266542103</v>
      </c>
      <c r="BE162" s="2">
        <f t="shared" si="69"/>
        <v>59.890875372104318</v>
      </c>
      <c r="BF162" s="2">
        <f t="shared" si="69"/>
        <v>63.427668452574359</v>
      </c>
      <c r="BG162" s="2">
        <f t="shared" si="69"/>
        <v>64.463719849840842</v>
      </c>
      <c r="BH162" s="2">
        <f t="shared" si="69"/>
        <v>65.998204571818789</v>
      </c>
      <c r="BI162" s="2">
        <f t="shared" si="69"/>
        <v>65.820644259058909</v>
      </c>
      <c r="BJ162" s="2">
        <f t="shared" si="69"/>
        <v>65.554246108867602</v>
      </c>
      <c r="BK162" s="2">
        <f t="shared" si="69"/>
        <v>63.008058620766349</v>
      </c>
      <c r="BL162" s="2">
        <f t="shared" si="69"/>
        <v>59.90519733406326</v>
      </c>
      <c r="BM162" s="2">
        <f t="shared" si="69"/>
        <v>58.128175048417184</v>
      </c>
      <c r="BN162" s="2">
        <f t="shared" si="69"/>
        <v>56.219221103615624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 t="str">
        <f t="shared" si="71"/>
        <v/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>
        <f t="shared" si="71"/>
        <v>57.406999999999996</v>
      </c>
      <c r="CT162" s="2" t="str">
        <f t="shared" si="71"/>
        <v/>
      </c>
      <c r="CV162" s="2">
        <f t="shared" si="72"/>
        <v>38.624922246349819</v>
      </c>
      <c r="CW162" s="2">
        <f t="shared" si="72"/>
        <v>45.236114402818586</v>
      </c>
      <c r="CX162" s="2">
        <f t="shared" si="72"/>
        <v>48.571373782083789</v>
      </c>
      <c r="CY162" s="2">
        <f t="shared" si="72"/>
        <v>56.362932570950903</v>
      </c>
      <c r="CZ162" s="2">
        <f t="shared" si="72"/>
        <v>60.630258041129011</v>
      </c>
      <c r="DA162" s="2">
        <f t="shared" si="72"/>
        <v>63.586716419326102</v>
      </c>
      <c r="DB162" s="2">
        <f t="shared" si="72"/>
        <v>66.962786074150216</v>
      </c>
      <c r="DC162" s="2">
        <f t="shared" si="72"/>
        <v>70.472034289687926</v>
      </c>
      <c r="DD162" s="2">
        <f t="shared" si="72"/>
        <v>71.051679398581683</v>
      </c>
      <c r="DE162" s="2">
        <f t="shared" si="72"/>
        <v>72.491211011297693</v>
      </c>
      <c r="DF162" s="2">
        <f t="shared" si="72"/>
        <v>70.903596058234243</v>
      </c>
      <c r="DG162" s="2">
        <f t="shared" si="72"/>
        <v>68.571892659742844</v>
      </c>
      <c r="DH162" s="2">
        <f t="shared" si="72"/>
        <v>65.19593242652266</v>
      </c>
      <c r="DI162" s="2">
        <f t="shared" si="72"/>
        <v>63.001799618358106</v>
      </c>
      <c r="DJ162" s="2">
        <f t="shared" si="72"/>
        <v>61.704612076666955</v>
      </c>
      <c r="DL162" s="2">
        <f t="shared" si="73"/>
        <v>34.995423816548858</v>
      </c>
      <c r="DM162" s="2">
        <f t="shared" si="73"/>
        <v>41.050844798893145</v>
      </c>
      <c r="DN162" s="2">
        <f t="shared" si="73"/>
        <v>46.175523319974332</v>
      </c>
      <c r="DO162" s="2">
        <f t="shared" si="73"/>
        <v>51.609490376586677</v>
      </c>
      <c r="DP162" s="2">
        <f t="shared" si="73"/>
        <v>56.202426609876419</v>
      </c>
      <c r="DQ162" s="2">
        <f t="shared" si="73"/>
        <v>59.813349818586936</v>
      </c>
      <c r="DR162" s="2">
        <f t="shared" si="73"/>
        <v>63.355925498636665</v>
      </c>
      <c r="DS162" s="2">
        <f t="shared" si="73"/>
        <v>64.341919262215697</v>
      </c>
      <c r="DT162" s="2">
        <f t="shared" si="73"/>
        <v>65.888170764974348</v>
      </c>
      <c r="DU162" s="2">
        <f t="shared" si="73"/>
        <v>65.669968829113415</v>
      </c>
      <c r="DV162" s="2">
        <f t="shared" si="73"/>
        <v>65.428973710614997</v>
      </c>
      <c r="DW162" s="2">
        <f t="shared" si="73"/>
        <v>62.866243328735884</v>
      </c>
      <c r="DX162" s="2">
        <f t="shared" si="73"/>
        <v>59.761133741110577</v>
      </c>
      <c r="DY162" s="2">
        <f t="shared" si="73"/>
        <v>57.985687129455911</v>
      </c>
      <c r="DZ162" s="2">
        <f t="shared" si="73"/>
        <v>56.055603555751624</v>
      </c>
      <c r="EB162" s="2">
        <f t="shared" si="74"/>
        <v>0.97418511127290064</v>
      </c>
      <c r="EC162" s="2">
        <f t="shared" si="74"/>
        <v>0.97898322378308378</v>
      </c>
      <c r="ED162" s="2">
        <f t="shared" si="74"/>
        <v>0.98083017793005933</v>
      </c>
      <c r="EE162" s="2">
        <f t="shared" si="74"/>
        <v>0.97897349891242991</v>
      </c>
      <c r="EF162" s="2">
        <f t="shared" si="74"/>
        <v>0.9792458999190754</v>
      </c>
      <c r="EG162" s="2">
        <f t="shared" si="74"/>
        <v>0.97945453974649754</v>
      </c>
      <c r="EH162" s="2">
        <f t="shared" si="74"/>
        <v>0.98010930768304438</v>
      </c>
      <c r="EI162" s="2">
        <f t="shared" si="74"/>
        <v>0.98013078268853115</v>
      </c>
      <c r="EJ162" s="2">
        <f t="shared" si="74"/>
        <v>0.97869010886739483</v>
      </c>
      <c r="EK162" s="2">
        <f t="shared" si="74"/>
        <v>0.97791085173034353</v>
      </c>
      <c r="EL162" s="2">
        <f t="shared" si="74"/>
        <v>0.97711761829433219</v>
      </c>
      <c r="EM162" s="2">
        <f t="shared" si="74"/>
        <v>0.97514475850105531</v>
      </c>
      <c r="EN162" s="2">
        <f t="shared" si="74"/>
        <v>0.97349237730932425</v>
      </c>
      <c r="EO162" s="2">
        <f t="shared" si="74"/>
        <v>0.97159395462591458</v>
      </c>
      <c r="EP162" s="2">
        <f t="shared" si="74"/>
        <v>0.97103605929107639</v>
      </c>
    </row>
    <row r="163" spans="2:147" x14ac:dyDescent="0.25">
      <c r="B163" s="2">
        <v>141</v>
      </c>
      <c r="C163" s="49">
        <v>35.5</v>
      </c>
      <c r="D163" s="49">
        <v>41.906999999999996</v>
      </c>
      <c r="E163" s="49">
        <v>50.055999999999997</v>
      </c>
      <c r="F163" s="49">
        <v>59.314999999999998</v>
      </c>
      <c r="G163" s="49">
        <v>66.832999999999998</v>
      </c>
      <c r="H163" s="49">
        <v>71.721999999999994</v>
      </c>
      <c r="I163" s="49">
        <v>76.352000000000004</v>
      </c>
      <c r="J163" s="49">
        <v>77.888999999999996</v>
      </c>
      <c r="K163" s="49">
        <v>76</v>
      </c>
      <c r="L163" s="49">
        <v>73.352000000000004</v>
      </c>
      <c r="M163" s="49">
        <v>69.852000000000004</v>
      </c>
      <c r="N163" s="49">
        <v>65.611000000000004</v>
      </c>
      <c r="O163" s="49">
        <v>59.259</v>
      </c>
      <c r="P163" s="49">
        <v>56.741</v>
      </c>
      <c r="Q163" s="49">
        <v>54.481000000000002</v>
      </c>
      <c r="T163" s="4">
        <f t="shared" si="67"/>
        <v>35.03547050135932</v>
      </c>
      <c r="U163" s="4">
        <f t="shared" si="67"/>
        <v>42.145965228990207</v>
      </c>
      <c r="V163" s="4">
        <f t="shared" si="67"/>
        <v>49.6243427447613</v>
      </c>
      <c r="W163" s="4">
        <f t="shared" si="67"/>
        <v>58.889873702735336</v>
      </c>
      <c r="X163" s="4">
        <f t="shared" si="67"/>
        <v>65.760606090712173</v>
      </c>
      <c r="Y163" s="4">
        <f t="shared" si="67"/>
        <v>71.547150151620286</v>
      </c>
      <c r="Z163" s="4">
        <f t="shared" si="67"/>
        <v>76.998852838941119</v>
      </c>
      <c r="AA163" s="4">
        <f t="shared" si="67"/>
        <v>77.719708207635747</v>
      </c>
      <c r="AB163" s="4">
        <f t="shared" si="67"/>
        <v>76.054851867620513</v>
      </c>
      <c r="AC163" s="4">
        <f t="shared" si="67"/>
        <v>73.62558562478992</v>
      </c>
      <c r="AD163" s="4">
        <f t="shared" si="67"/>
        <v>69.839715727463116</v>
      </c>
      <c r="AE163" s="4">
        <f t="shared" si="67"/>
        <v>64.353291054523439</v>
      </c>
      <c r="AF163" s="4">
        <f t="shared" si="67"/>
        <v>60.105499166362002</v>
      </c>
      <c r="AG163" s="4">
        <f t="shared" si="67"/>
        <v>58.06571791502963</v>
      </c>
      <c r="AH163" s="4">
        <f t="shared" si="67"/>
        <v>56.070548789747399</v>
      </c>
      <c r="AJ163" s="4">
        <f t="shared" si="68"/>
        <v>0.46452949864067961</v>
      </c>
      <c r="AK163" s="4">
        <f t="shared" si="68"/>
        <v>-0.23896522899021022</v>
      </c>
      <c r="AL163" s="4">
        <f t="shared" si="68"/>
        <v>0.43165725523869725</v>
      </c>
      <c r="AM163" s="4">
        <f t="shared" si="68"/>
        <v>0.42512629726466145</v>
      </c>
      <c r="AN163" s="4">
        <f t="shared" si="68"/>
        <v>1.0723939092878254</v>
      </c>
      <c r="AO163" s="4">
        <f t="shared" si="68"/>
        <v>0.17484984837970785</v>
      </c>
      <c r="AP163" s="4">
        <f t="shared" si="68"/>
        <v>-0.64685283894111478</v>
      </c>
      <c r="AQ163" s="4">
        <f t="shared" si="68"/>
        <v>0.16929179236424829</v>
      </c>
      <c r="AR163" s="4">
        <f t="shared" si="68"/>
        <v>-5.4851867620513417E-2</v>
      </c>
      <c r="AS163" s="4">
        <f t="shared" si="68"/>
        <v>-0.27358562478991644</v>
      </c>
      <c r="AT163" s="4">
        <f t="shared" si="68"/>
        <v>1.2284272536888352E-2</v>
      </c>
      <c r="AU163" s="4">
        <f t="shared" si="68"/>
        <v>1.2577089454765655</v>
      </c>
      <c r="AV163" s="4">
        <f t="shared" si="68"/>
        <v>-0.84649916636200118</v>
      </c>
      <c r="AW163" s="4">
        <f t="shared" si="68"/>
        <v>-1.3247179150296304</v>
      </c>
      <c r="AX163" s="4">
        <f t="shared" si="68"/>
        <v>-1.589548789747397</v>
      </c>
      <c r="AZ163" s="2">
        <f t="shared" si="69"/>
        <v>35.03547050135932</v>
      </c>
      <c r="BA163" s="2">
        <f t="shared" si="69"/>
        <v>41.066174073375969</v>
      </c>
      <c r="BB163" s="2">
        <f t="shared" si="69"/>
        <v>46.143551560076801</v>
      </c>
      <c r="BC163" s="2">
        <f t="shared" si="69"/>
        <v>51.590588681565968</v>
      </c>
      <c r="BD163" s="2">
        <f t="shared" si="69"/>
        <v>56.18973117897179</v>
      </c>
      <c r="BE163" s="2">
        <f t="shared" si="69"/>
        <v>59.776817026087215</v>
      </c>
      <c r="BF163" s="2">
        <f t="shared" si="69"/>
        <v>63.294498670214317</v>
      </c>
      <c r="BG163" s="2">
        <f t="shared" si="69"/>
        <v>64.321049354186812</v>
      </c>
      <c r="BH163" s="2">
        <f t="shared" si="69"/>
        <v>65.867375809093843</v>
      </c>
      <c r="BI163" s="2">
        <f t="shared" si="69"/>
        <v>65.684840188664268</v>
      </c>
      <c r="BJ163" s="2">
        <f t="shared" si="69"/>
        <v>65.419557765682683</v>
      </c>
      <c r="BK163" s="2">
        <f t="shared" si="69"/>
        <v>62.885542428204694</v>
      </c>
      <c r="BL163" s="2">
        <f t="shared" si="69"/>
        <v>59.767281202271874</v>
      </c>
      <c r="BM163" s="2">
        <f t="shared" si="69"/>
        <v>58.000515722585511</v>
      </c>
      <c r="BN163" s="2">
        <f t="shared" si="69"/>
        <v>56.070548789747399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 t="str">
        <f t="shared" si="71"/>
        <v/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>
        <f t="shared" si="71"/>
        <v>56.741</v>
      </c>
      <c r="CT163" s="2" t="str">
        <f t="shared" si="71"/>
        <v/>
      </c>
      <c r="CV163" s="2">
        <f t="shared" si="72"/>
        <v>38.615644662114541</v>
      </c>
      <c r="CW163" s="2">
        <f t="shared" si="72"/>
        <v>45.220761833126467</v>
      </c>
      <c r="CX163" s="2">
        <f t="shared" si="72"/>
        <v>48.522423457991316</v>
      </c>
      <c r="CY163" s="2">
        <f t="shared" si="72"/>
        <v>56.326706064800227</v>
      </c>
      <c r="CZ163" s="2">
        <f t="shared" si="72"/>
        <v>60.593403463894347</v>
      </c>
      <c r="DA163" s="2">
        <f t="shared" si="72"/>
        <v>63.551720082009055</v>
      </c>
      <c r="DB163" s="2">
        <f t="shared" si="72"/>
        <v>66.923508553575346</v>
      </c>
      <c r="DC163" s="2">
        <f t="shared" si="72"/>
        <v>70.452095258856431</v>
      </c>
      <c r="DD163" s="2">
        <f t="shared" si="72"/>
        <v>71.0365445865352</v>
      </c>
      <c r="DE163" s="2">
        <f t="shared" si="72"/>
        <v>72.482425781707022</v>
      </c>
      <c r="DF163" s="2">
        <f t="shared" si="72"/>
        <v>70.878157640888887</v>
      </c>
      <c r="DG163" s="2">
        <f t="shared" si="72"/>
        <v>68.535228688961666</v>
      </c>
      <c r="DH163" s="2">
        <f t="shared" si="72"/>
        <v>65.141681304295076</v>
      </c>
      <c r="DI163" s="2">
        <f t="shared" si="72"/>
        <v>62.942693205679568</v>
      </c>
      <c r="DJ163" s="2">
        <f t="shared" si="72"/>
        <v>61.663036627954213</v>
      </c>
      <c r="DL163" s="2">
        <f t="shared" si="73"/>
        <v>34.948947231588953</v>
      </c>
      <c r="DM163" s="2">
        <f t="shared" si="73"/>
        <v>40.984831335208547</v>
      </c>
      <c r="DN163" s="2">
        <f t="shared" si="73"/>
        <v>46.101148683656994</v>
      </c>
      <c r="DO163" s="2">
        <f t="shared" si="73"/>
        <v>51.497816337030315</v>
      </c>
      <c r="DP163" s="2">
        <f t="shared" si="73"/>
        <v>56.104612056677752</v>
      </c>
      <c r="DQ163" s="2">
        <f t="shared" si="73"/>
        <v>59.704600366840801</v>
      </c>
      <c r="DR163" s="2">
        <f t="shared" si="73"/>
        <v>63.227330496991733</v>
      </c>
      <c r="DS163" s="2">
        <f t="shared" si="73"/>
        <v>64.20769680319296</v>
      </c>
      <c r="DT163" s="2">
        <f t="shared" si="73"/>
        <v>65.764726331303578</v>
      </c>
      <c r="DU163" s="2">
        <f t="shared" si="73"/>
        <v>65.544805899989598</v>
      </c>
      <c r="DV163" s="2">
        <f t="shared" si="73"/>
        <v>65.302974654000934</v>
      </c>
      <c r="DW163" s="2">
        <f t="shared" si="73"/>
        <v>62.754209620892269</v>
      </c>
      <c r="DX163" s="2">
        <f t="shared" si="73"/>
        <v>59.633815947529385</v>
      </c>
      <c r="DY163" s="2">
        <f t="shared" si="73"/>
        <v>57.868737298311444</v>
      </c>
      <c r="DZ163" s="2">
        <f t="shared" si="73"/>
        <v>55.918414419731306</v>
      </c>
      <c r="EB163" s="2">
        <f t="shared" si="74"/>
        <v>0.97640294259077598</v>
      </c>
      <c r="EC163" s="2">
        <f t="shared" si="74"/>
        <v>0.98079696109098058</v>
      </c>
      <c r="ED163" s="2">
        <f t="shared" si="74"/>
        <v>0.98248737529945751</v>
      </c>
      <c r="EE163" s="2">
        <f t="shared" si="74"/>
        <v>0.98078805900202304</v>
      </c>
      <c r="EF163" s="2">
        <f t="shared" si="74"/>
        <v>0.98103740749521251</v>
      </c>
      <c r="EG163" s="2">
        <f t="shared" si="74"/>
        <v>0.98122838263605749</v>
      </c>
      <c r="EH163" s="2">
        <f t="shared" si="74"/>
        <v>0.9818276684200995</v>
      </c>
      <c r="EI163" s="2">
        <f t="shared" si="74"/>
        <v>0.9818473225565798</v>
      </c>
      <c r="EJ163" s="2">
        <f t="shared" si="74"/>
        <v>0.98052863873135387</v>
      </c>
      <c r="EK163" s="2">
        <f t="shared" si="74"/>
        <v>0.97981522610604377</v>
      </c>
      <c r="EL163" s="2">
        <f t="shared" si="74"/>
        <v>0.9790889174479237</v>
      </c>
      <c r="EM163" s="2">
        <f t="shared" si="74"/>
        <v>0.97728206640282089</v>
      </c>
      <c r="EN163" s="2">
        <f t="shared" si="74"/>
        <v>0.9757682430311142</v>
      </c>
      <c r="EO163" s="2">
        <f t="shared" si="74"/>
        <v>0.97402846483496075</v>
      </c>
      <c r="EP163" s="2">
        <f t="shared" si="74"/>
        <v>0.97351708006171023</v>
      </c>
    </row>
    <row r="164" spans="2:147" x14ac:dyDescent="0.25">
      <c r="B164" s="2">
        <v>142</v>
      </c>
      <c r="C164" s="49">
        <v>34.482799999999997</v>
      </c>
      <c r="D164" s="49">
        <v>42.259</v>
      </c>
      <c r="E164" s="49">
        <v>51</v>
      </c>
      <c r="F164" s="49">
        <v>58.944000000000003</v>
      </c>
      <c r="G164" s="49">
        <v>67.593000000000004</v>
      </c>
      <c r="H164" s="49">
        <v>72.147999999999996</v>
      </c>
      <c r="I164" s="49">
        <v>74.611000000000004</v>
      </c>
      <c r="J164" s="49">
        <v>75.980999999999995</v>
      </c>
      <c r="K164" s="49">
        <v>73.721999999999994</v>
      </c>
      <c r="L164" s="49">
        <v>74.741</v>
      </c>
      <c r="M164" s="49">
        <v>70.888999999999996</v>
      </c>
      <c r="N164" s="49">
        <v>66.426000000000002</v>
      </c>
      <c r="O164" s="49">
        <v>60.259</v>
      </c>
      <c r="P164" s="49">
        <v>57.87</v>
      </c>
      <c r="Q164" s="49">
        <v>54.389000000000003</v>
      </c>
      <c r="T164" s="4">
        <f t="shared" si="67"/>
        <v>34.982347204254779</v>
      </c>
      <c r="U164" s="4">
        <f t="shared" si="67"/>
        <v>42.137208423225736</v>
      </c>
      <c r="V164" s="4">
        <f t="shared" si="67"/>
        <v>49.536897749223229</v>
      </c>
      <c r="W164" s="4">
        <f t="shared" si="67"/>
        <v>59.232682889990649</v>
      </c>
      <c r="X164" s="4">
        <f t="shared" si="67"/>
        <v>65.884744035365387</v>
      </c>
      <c r="Y164" s="4">
        <f t="shared" si="67"/>
        <v>71.281780656442066</v>
      </c>
      <c r="Z164" s="4">
        <f t="shared" si="67"/>
        <v>75.334221584816476</v>
      </c>
      <c r="AA164" s="4">
        <f t="shared" si="67"/>
        <v>75.739324154315042</v>
      </c>
      <c r="AB164" s="4">
        <f t="shared" si="67"/>
        <v>74.697387563707252</v>
      </c>
      <c r="AC164" s="4">
        <f t="shared" si="67"/>
        <v>73.473274398754825</v>
      </c>
      <c r="AD164" s="4">
        <f t="shared" si="67"/>
        <v>70.216111617925776</v>
      </c>
      <c r="AE164" s="4">
        <f t="shared" si="67"/>
        <v>64.784949375411003</v>
      </c>
      <c r="AF164" s="4">
        <f t="shared" si="67"/>
        <v>60.119977984979649</v>
      </c>
      <c r="AG164" s="4">
        <f t="shared" si="67"/>
        <v>57.992111034598935</v>
      </c>
      <c r="AH164" s="4">
        <f t="shared" si="67"/>
        <v>55.922612269222704</v>
      </c>
      <c r="AJ164" s="4">
        <f t="shared" si="68"/>
        <v>-0.49954720425478172</v>
      </c>
      <c r="AK164" s="4">
        <f t="shared" si="68"/>
        <v>0.12179157677426389</v>
      </c>
      <c r="AL164" s="4">
        <f t="shared" si="68"/>
        <v>1.463102250776771</v>
      </c>
      <c r="AM164" s="4">
        <f t="shared" si="68"/>
        <v>-0.28868288999064617</v>
      </c>
      <c r="AN164" s="4">
        <f t="shared" si="68"/>
        <v>1.7082559646346169</v>
      </c>
      <c r="AO164" s="4">
        <f t="shared" si="68"/>
        <v>0.86621934355792973</v>
      </c>
      <c r="AP164" s="4">
        <f t="shared" si="68"/>
        <v>-0.72322158481647136</v>
      </c>
      <c r="AQ164" s="4">
        <f t="shared" si="68"/>
        <v>0.24167584568495215</v>
      </c>
      <c r="AR164" s="4">
        <f t="shared" si="68"/>
        <v>-0.97538756370725821</v>
      </c>
      <c r="AS164" s="4">
        <f t="shared" si="68"/>
        <v>1.267725601245175</v>
      </c>
      <c r="AT164" s="4">
        <f t="shared" si="68"/>
        <v>0.67288838207421975</v>
      </c>
      <c r="AU164" s="4">
        <f t="shared" si="68"/>
        <v>1.6410506245889991</v>
      </c>
      <c r="AV164" s="4">
        <f t="shared" si="68"/>
        <v>0.13902201502035183</v>
      </c>
      <c r="AW164" s="4">
        <f t="shared" si="68"/>
        <v>-0.12211103459893735</v>
      </c>
      <c r="AX164" s="4">
        <f t="shared" si="68"/>
        <v>-1.5336122692227008</v>
      </c>
      <c r="AZ164" s="2">
        <f t="shared" si="69"/>
        <v>34.982347204254779</v>
      </c>
      <c r="BA164" s="2">
        <f t="shared" si="69"/>
        <v>40.994017635883949</v>
      </c>
      <c r="BB164" s="2">
        <f t="shared" si="69"/>
        <v>46.065912308807071</v>
      </c>
      <c r="BC164" s="2">
        <f t="shared" si="69"/>
        <v>51.472219143084928</v>
      </c>
      <c r="BD164" s="2">
        <f t="shared" si="69"/>
        <v>56.0856128165073</v>
      </c>
      <c r="BE164" s="2">
        <f t="shared" si="69"/>
        <v>59.663086992169802</v>
      </c>
      <c r="BF164" s="2">
        <f t="shared" si="69"/>
        <v>63.16157436581102</v>
      </c>
      <c r="BG164" s="2">
        <f t="shared" si="69"/>
        <v>64.178913523175908</v>
      </c>
      <c r="BH164" s="2">
        <f t="shared" si="69"/>
        <v>65.736986674316526</v>
      </c>
      <c r="BI164" s="2">
        <f t="shared" si="69"/>
        <v>65.549729164421663</v>
      </c>
      <c r="BJ164" s="2">
        <f t="shared" si="69"/>
        <v>65.285417992781873</v>
      </c>
      <c r="BK164" s="2">
        <f t="shared" si="69"/>
        <v>62.763757475855492</v>
      </c>
      <c r="BL164" s="2">
        <f t="shared" si="69"/>
        <v>59.630098190576483</v>
      </c>
      <c r="BM164" s="2">
        <f t="shared" si="69"/>
        <v>57.873619328132676</v>
      </c>
      <c r="BN164" s="2">
        <f t="shared" si="69"/>
        <v>55.922612269222704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 t="str">
        <f t="shared" si="71"/>
        <v/>
      </c>
      <c r="CV164" s="2">
        <f t="shared" si="72"/>
        <v>38.606367077879263</v>
      </c>
      <c r="CW164" s="2">
        <f t="shared" si="72"/>
        <v>45.205409263434355</v>
      </c>
      <c r="CX164" s="2">
        <f t="shared" si="72"/>
        <v>48.47347313389885</v>
      </c>
      <c r="CY164" s="2">
        <f t="shared" si="72"/>
        <v>56.290479558649551</v>
      </c>
      <c r="CZ164" s="2">
        <f t="shared" si="72"/>
        <v>60.556548886659691</v>
      </c>
      <c r="DA164" s="2">
        <f t="shared" si="72"/>
        <v>63.516723744692001</v>
      </c>
      <c r="DB164" s="2">
        <f t="shared" si="72"/>
        <v>66.884231033000489</v>
      </c>
      <c r="DC164" s="2">
        <f t="shared" si="72"/>
        <v>70.432156228024937</v>
      </c>
      <c r="DD164" s="2">
        <f t="shared" si="72"/>
        <v>71.021409774488731</v>
      </c>
      <c r="DE164" s="2">
        <f t="shared" si="72"/>
        <v>72.47364055211635</v>
      </c>
      <c r="DF164" s="2">
        <f t="shared" si="72"/>
        <v>70.852719223543531</v>
      </c>
      <c r="DG164" s="2">
        <f t="shared" si="72"/>
        <v>68.498564718180504</v>
      </c>
      <c r="DH164" s="2">
        <f t="shared" si="72"/>
        <v>65.087430182067493</v>
      </c>
      <c r="DI164" s="2">
        <f t="shared" si="72"/>
        <v>62.883586793001029</v>
      </c>
      <c r="DJ164" s="2">
        <f t="shared" si="72"/>
        <v>61.621461179241464</v>
      </c>
      <c r="DL164" s="2">
        <f t="shared" si="73"/>
        <v>34.902470646629055</v>
      </c>
      <c r="DM164" s="2">
        <f t="shared" si="73"/>
        <v>40.918817871523949</v>
      </c>
      <c r="DN164" s="2">
        <f t="shared" si="73"/>
        <v>46.026774047339657</v>
      </c>
      <c r="DO164" s="2">
        <f t="shared" si="73"/>
        <v>51.386142297473953</v>
      </c>
      <c r="DP164" s="2">
        <f t="shared" si="73"/>
        <v>56.006797503479085</v>
      </c>
      <c r="DQ164" s="2">
        <f t="shared" si="73"/>
        <v>59.595850915094672</v>
      </c>
      <c r="DR164" s="2">
        <f t="shared" si="73"/>
        <v>63.098735495346801</v>
      </c>
      <c r="DS164" s="2">
        <f t="shared" si="73"/>
        <v>64.073474344170208</v>
      </c>
      <c r="DT164" s="2">
        <f t="shared" si="73"/>
        <v>65.641281897632808</v>
      </c>
      <c r="DU164" s="2">
        <f t="shared" si="73"/>
        <v>65.419642970865766</v>
      </c>
      <c r="DV164" s="2">
        <f t="shared" si="73"/>
        <v>65.176975597386871</v>
      </c>
      <c r="DW164" s="2">
        <f t="shared" si="73"/>
        <v>62.642175913048654</v>
      </c>
      <c r="DX164" s="2">
        <f t="shared" si="73"/>
        <v>59.506498153948186</v>
      </c>
      <c r="DY164" s="2">
        <f t="shared" si="73"/>
        <v>57.751787467166977</v>
      </c>
      <c r="DZ164" s="2">
        <f t="shared" si="73"/>
        <v>55.781225283710995</v>
      </c>
      <c r="EB164" s="2">
        <f t="shared" si="74"/>
        <v>0.97843445163536491</v>
      </c>
      <c r="EC164" s="2">
        <f t="shared" si="74"/>
        <v>0.98245697863763715</v>
      </c>
      <c r="ED164" s="2">
        <f t="shared" si="74"/>
        <v>0.98400364732941104</v>
      </c>
      <c r="EE164" s="2">
        <f t="shared" si="74"/>
        <v>0.98244883232391311</v>
      </c>
      <c r="EF164" s="2">
        <f t="shared" si="74"/>
        <v>0.98267700663390589</v>
      </c>
      <c r="EG164" s="2">
        <f t="shared" si="74"/>
        <v>0.98285175775975586</v>
      </c>
      <c r="EH164" s="2">
        <f t="shared" si="74"/>
        <v>0.98340009390074112</v>
      </c>
      <c r="EI164" s="2">
        <f t="shared" si="74"/>
        <v>0.98341807611520471</v>
      </c>
      <c r="EJ164" s="2">
        <f t="shared" si="74"/>
        <v>0.98221143086664997</v>
      </c>
      <c r="EK164" s="2">
        <f t="shared" si="74"/>
        <v>0.98155851457878773</v>
      </c>
      <c r="EL164" s="2">
        <f t="shared" si="74"/>
        <v>0.98089371146095494</v>
      </c>
      <c r="EM164" s="2">
        <f t="shared" si="74"/>
        <v>0.97923949948468247</v>
      </c>
      <c r="EN164" s="2">
        <f t="shared" si="74"/>
        <v>0.97785315499175751</v>
      </c>
      <c r="EO164" s="2">
        <f t="shared" si="74"/>
        <v>0.97625942613297756</v>
      </c>
      <c r="EP164" s="2">
        <f t="shared" si="74"/>
        <v>0.9757908776219274</v>
      </c>
    </row>
    <row r="165" spans="2:147" x14ac:dyDescent="0.25">
      <c r="B165" s="2">
        <v>143</v>
      </c>
      <c r="C165" s="49">
        <v>35.362099999999998</v>
      </c>
      <c r="D165" s="49">
        <v>41.777999999999999</v>
      </c>
      <c r="E165" s="49">
        <v>48.610999999999997</v>
      </c>
      <c r="F165" s="49">
        <v>59.648000000000003</v>
      </c>
      <c r="G165" s="49">
        <v>66.906999999999996</v>
      </c>
      <c r="H165" s="49">
        <v>70.741</v>
      </c>
      <c r="I165" s="49">
        <v>74.167000000000002</v>
      </c>
      <c r="J165" s="49">
        <v>73.314999999999998</v>
      </c>
      <c r="K165" s="49">
        <v>74.203999999999994</v>
      </c>
      <c r="L165" s="49">
        <v>72.388999999999996</v>
      </c>
      <c r="M165" s="49">
        <v>70.073999999999998</v>
      </c>
      <c r="N165" s="49">
        <v>65.296000000000006</v>
      </c>
      <c r="O165" s="49">
        <v>59.667000000000002</v>
      </c>
      <c r="P165" s="49">
        <v>58.148000000000003</v>
      </c>
      <c r="Q165" s="49">
        <v>55.593000000000004</v>
      </c>
      <c r="T165" s="4">
        <f t="shared" si="67"/>
        <v>34.929713864365176</v>
      </c>
      <c r="U165" s="4">
        <f t="shared" si="67"/>
        <v>42.058885404094639</v>
      </c>
      <c r="V165" s="4">
        <f t="shared" si="67"/>
        <v>49.240017518143539</v>
      </c>
      <c r="W165" s="4">
        <f t="shared" si="67"/>
        <v>59.011718051867881</v>
      </c>
      <c r="X165" s="4">
        <f t="shared" si="67"/>
        <v>65.335936271211622</v>
      </c>
      <c r="Y165" s="4">
        <f t="shared" si="67"/>
        <v>70.08092483020566</v>
      </c>
      <c r="Z165" s="4">
        <f t="shared" si="67"/>
        <v>72.730397797483135</v>
      </c>
      <c r="AA165" s="4">
        <f t="shared" si="67"/>
        <v>73.046584448153808</v>
      </c>
      <c r="AB165" s="4">
        <f t="shared" si="67"/>
        <v>72.573211663142089</v>
      </c>
      <c r="AC165" s="4">
        <f t="shared" si="67"/>
        <v>72.472952198486368</v>
      </c>
      <c r="AD165" s="4">
        <f t="shared" si="67"/>
        <v>70.108426503841827</v>
      </c>
      <c r="AE165" s="4">
        <f t="shared" si="67"/>
        <v>65.231651547198723</v>
      </c>
      <c r="AF165" s="4">
        <f t="shared" si="67"/>
        <v>60.160117474786091</v>
      </c>
      <c r="AG165" s="4">
        <f t="shared" si="67"/>
        <v>57.945120021440168</v>
      </c>
      <c r="AH165" s="4">
        <f t="shared" si="67"/>
        <v>55.775373430751308</v>
      </c>
      <c r="AJ165" s="4">
        <f t="shared" si="68"/>
        <v>0.43238613563482176</v>
      </c>
      <c r="AK165" s="4">
        <f t="shared" si="68"/>
        <v>-0.28088540409464002</v>
      </c>
      <c r="AL165" s="4">
        <f t="shared" si="68"/>
        <v>-0.62901751814354157</v>
      </c>
      <c r="AM165" s="4">
        <f t="shared" si="68"/>
        <v>0.63628194813212247</v>
      </c>
      <c r="AN165" s="4">
        <f t="shared" si="68"/>
        <v>1.5710637287883742</v>
      </c>
      <c r="AO165" s="4">
        <f t="shared" si="68"/>
        <v>0.66007516979433944</v>
      </c>
      <c r="AP165" s="4">
        <f t="shared" si="68"/>
        <v>1.4366022025168661</v>
      </c>
      <c r="AQ165" s="4">
        <f t="shared" si="68"/>
        <v>0.26841555184618926</v>
      </c>
      <c r="AR165" s="4">
        <f t="shared" si="68"/>
        <v>1.6307883368579041</v>
      </c>
      <c r="AS165" s="4">
        <f t="shared" si="68"/>
        <v>-8.3952198486372254E-2</v>
      </c>
      <c r="AT165" s="4">
        <f t="shared" si="68"/>
        <v>-3.4426503841828549E-2</v>
      </c>
      <c r="AU165" s="4">
        <f t="shared" si="68"/>
        <v>6.4348452801283429E-2</v>
      </c>
      <c r="AV165" s="4">
        <f t="shared" si="68"/>
        <v>-0.49311747478608936</v>
      </c>
      <c r="AW165" s="4">
        <f t="shared" si="68"/>
        <v>0.20287997855983519</v>
      </c>
      <c r="AX165" s="4">
        <f t="shared" si="68"/>
        <v>-0.18237343075130497</v>
      </c>
      <c r="AZ165" s="2">
        <f t="shared" si="69"/>
        <v>34.929713864365176</v>
      </c>
      <c r="BA165" s="2">
        <f t="shared" si="69"/>
        <v>40.922305234437658</v>
      </c>
      <c r="BB165" s="2">
        <f t="shared" si="69"/>
        <v>45.988515674961285</v>
      </c>
      <c r="BC165" s="2">
        <f t="shared" si="69"/>
        <v>51.354302240490249</v>
      </c>
      <c r="BD165" s="2">
        <f t="shared" si="69"/>
        <v>55.981937662132609</v>
      </c>
      <c r="BE165" s="2">
        <f t="shared" si="69"/>
        <v>59.549669353778192</v>
      </c>
      <c r="BF165" s="2">
        <f t="shared" si="69"/>
        <v>63.028888235975565</v>
      </c>
      <c r="BG165" s="2">
        <f t="shared" si="69"/>
        <v>64.037284888550801</v>
      </c>
      <c r="BH165" s="2">
        <f t="shared" si="69"/>
        <v>65.607017989983134</v>
      </c>
      <c r="BI165" s="2">
        <f t="shared" si="69"/>
        <v>65.415273403041965</v>
      </c>
      <c r="BJ165" s="2">
        <f t="shared" si="69"/>
        <v>65.151798961501228</v>
      </c>
      <c r="BK165" s="2">
        <f t="shared" si="69"/>
        <v>62.642658477354878</v>
      </c>
      <c r="BL165" s="2">
        <f t="shared" si="69"/>
        <v>59.493603720810668</v>
      </c>
      <c r="BM165" s="2">
        <f t="shared" si="69"/>
        <v>57.747437230648337</v>
      </c>
      <c r="BN165" s="2">
        <f t="shared" si="69"/>
        <v>55.775373430751308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 t="str">
        <f t="shared" si="71"/>
        <v/>
      </c>
      <c r="CV165" s="2">
        <f t="shared" si="72"/>
        <v>38.597089493643985</v>
      </c>
      <c r="CW165" s="2">
        <f t="shared" si="72"/>
        <v>45.190056693742243</v>
      </c>
      <c r="CX165" s="2">
        <f t="shared" si="72"/>
        <v>48.424522809806376</v>
      </c>
      <c r="CY165" s="2">
        <f t="shared" si="72"/>
        <v>56.254253052498875</v>
      </c>
      <c r="CZ165" s="2">
        <f t="shared" si="72"/>
        <v>60.519694309425027</v>
      </c>
      <c r="DA165" s="2">
        <f t="shared" si="72"/>
        <v>63.481727407374954</v>
      </c>
      <c r="DB165" s="2">
        <f t="shared" si="72"/>
        <v>66.844953512425633</v>
      </c>
      <c r="DC165" s="2">
        <f t="shared" si="72"/>
        <v>70.412217197193442</v>
      </c>
      <c r="DD165" s="2">
        <f t="shared" si="72"/>
        <v>71.006274962442248</v>
      </c>
      <c r="DE165" s="2">
        <f t="shared" si="72"/>
        <v>72.464855322525693</v>
      </c>
      <c r="DF165" s="2">
        <f t="shared" si="72"/>
        <v>70.827280806198175</v>
      </c>
      <c r="DG165" s="2">
        <f t="shared" si="72"/>
        <v>68.461900747399326</v>
      </c>
      <c r="DH165" s="2">
        <f t="shared" si="72"/>
        <v>65.03317905983991</v>
      </c>
      <c r="DI165" s="2">
        <f t="shared" si="72"/>
        <v>62.824480380322491</v>
      </c>
      <c r="DJ165" s="2">
        <f t="shared" si="72"/>
        <v>61.579885730528723</v>
      </c>
      <c r="DL165" s="2">
        <f t="shared" si="73"/>
        <v>34.855994061669151</v>
      </c>
      <c r="DM165" s="2">
        <f t="shared" si="73"/>
        <v>40.852804407839351</v>
      </c>
      <c r="DN165" s="2">
        <f t="shared" si="73"/>
        <v>45.952399411022313</v>
      </c>
      <c r="DO165" s="2">
        <f t="shared" si="73"/>
        <v>51.27446825791759</v>
      </c>
      <c r="DP165" s="2">
        <f t="shared" si="73"/>
        <v>55.908982950280418</v>
      </c>
      <c r="DQ165" s="2">
        <f t="shared" si="73"/>
        <v>59.487101463348537</v>
      </c>
      <c r="DR165" s="2">
        <f t="shared" si="73"/>
        <v>62.970140493701876</v>
      </c>
      <c r="DS165" s="2">
        <f t="shared" si="73"/>
        <v>63.939251885147456</v>
      </c>
      <c r="DT165" s="2">
        <f t="shared" si="73"/>
        <v>65.517837463962053</v>
      </c>
      <c r="DU165" s="2">
        <f t="shared" si="73"/>
        <v>65.294480041741934</v>
      </c>
      <c r="DV165" s="2">
        <f t="shared" si="73"/>
        <v>65.050976540772808</v>
      </c>
      <c r="DW165" s="2">
        <f t="shared" si="73"/>
        <v>62.530142205205038</v>
      </c>
      <c r="DX165" s="2">
        <f t="shared" si="73"/>
        <v>59.379180360366995</v>
      </c>
      <c r="DY165" s="2">
        <f t="shared" si="73"/>
        <v>57.63483763602251</v>
      </c>
      <c r="DZ165" s="2">
        <f t="shared" si="73"/>
        <v>55.644036147690677</v>
      </c>
      <c r="EB165" s="2">
        <f t="shared" si="74"/>
        <v>0.98029459444793832</v>
      </c>
      <c r="EC165" s="2">
        <f t="shared" si="74"/>
        <v>0.98397583953688794</v>
      </c>
      <c r="ED165" s="2">
        <f t="shared" si="74"/>
        <v>0.98539059014742758</v>
      </c>
      <c r="EE165" s="2">
        <f t="shared" si="74"/>
        <v>0.98396838701553391</v>
      </c>
      <c r="EF165" s="2">
        <f t="shared" si="74"/>
        <v>0.98417712448915384</v>
      </c>
      <c r="EG165" s="2">
        <f t="shared" si="74"/>
        <v>0.98433698391129276</v>
      </c>
      <c r="EH165" s="2">
        <f t="shared" si="74"/>
        <v>0.98483856072801257</v>
      </c>
      <c r="EI165" s="2">
        <f t="shared" si="74"/>
        <v>0.98485500868961628</v>
      </c>
      <c r="EJ165" s="2">
        <f t="shared" si="74"/>
        <v>0.98375119949060663</v>
      </c>
      <c r="EK165" s="2">
        <f t="shared" si="74"/>
        <v>0.98315382995033085</v>
      </c>
      <c r="EL165" s="2">
        <f t="shared" si="74"/>
        <v>0.98254551420846958</v>
      </c>
      <c r="EM165" s="2">
        <f t="shared" si="74"/>
        <v>0.98103154884854404</v>
      </c>
      <c r="EN165" s="2">
        <f t="shared" si="74"/>
        <v>0.97976240064322195</v>
      </c>
      <c r="EO165" s="2">
        <f t="shared" si="74"/>
        <v>0.97830301618555504</v>
      </c>
      <c r="EP165" s="2">
        <f t="shared" si="74"/>
        <v>0.97787388625204441</v>
      </c>
    </row>
    <row r="166" spans="2:147" x14ac:dyDescent="0.25">
      <c r="B166" s="2">
        <v>144</v>
      </c>
      <c r="C166" s="49">
        <v>34.586199999999998</v>
      </c>
      <c r="D166" s="49">
        <v>42.444000000000003</v>
      </c>
      <c r="E166" s="49">
        <v>49.832999999999998</v>
      </c>
      <c r="F166" s="49">
        <v>59.463000000000001</v>
      </c>
      <c r="G166" s="49">
        <v>64.852000000000004</v>
      </c>
      <c r="H166" s="49">
        <v>68.444000000000003</v>
      </c>
      <c r="I166" s="49">
        <v>70.332999999999998</v>
      </c>
      <c r="J166" s="49">
        <v>69.759</v>
      </c>
      <c r="K166" s="49">
        <v>70.906999999999996</v>
      </c>
      <c r="L166" s="49">
        <v>71.055999999999997</v>
      </c>
      <c r="M166" s="49">
        <v>70.296000000000006</v>
      </c>
      <c r="N166" s="49">
        <v>66.111000000000004</v>
      </c>
      <c r="O166" s="49">
        <v>60.241</v>
      </c>
      <c r="P166" s="49">
        <v>58.110999999999997</v>
      </c>
      <c r="Q166" s="49">
        <v>56.185000000000002</v>
      </c>
      <c r="T166" s="4">
        <f t="shared" si="67"/>
        <v>34.877537196114467</v>
      </c>
      <c r="U166" s="4">
        <f t="shared" si="67"/>
        <v>41.912174620389749</v>
      </c>
      <c r="V166" s="4">
        <f t="shared" si="67"/>
        <v>48.772698895352633</v>
      </c>
      <c r="W166" s="4">
        <f t="shared" si="67"/>
        <v>58.249167768043847</v>
      </c>
      <c r="X166" s="4">
        <f t="shared" si="67"/>
        <v>64.203612028820416</v>
      </c>
      <c r="Y166" s="4">
        <f t="shared" si="67"/>
        <v>68.201656845166923</v>
      </c>
      <c r="Z166" s="4">
        <f t="shared" si="67"/>
        <v>69.834226548567443</v>
      </c>
      <c r="AA166" s="4">
        <f t="shared" si="67"/>
        <v>70.23796701831759</v>
      </c>
      <c r="AB166" s="4">
        <f t="shared" si="67"/>
        <v>70.264532945591654</v>
      </c>
      <c r="AC166" s="4">
        <f t="shared" si="67"/>
        <v>70.893056973515073</v>
      </c>
      <c r="AD166" s="4">
        <f t="shared" si="67"/>
        <v>69.508944737530186</v>
      </c>
      <c r="AE166" s="4">
        <f t="shared" si="67"/>
        <v>65.60696440376573</v>
      </c>
      <c r="AF166" s="4">
        <f t="shared" si="67"/>
        <v>60.2095899163307</v>
      </c>
      <c r="AG166" s="4">
        <f t="shared" si="67"/>
        <v>57.924687233338432</v>
      </c>
      <c r="AH166" s="4">
        <f t="shared" si="67"/>
        <v>55.628794865642142</v>
      </c>
      <c r="AJ166" s="4">
        <f t="shared" si="68"/>
        <v>-0.29133719611446907</v>
      </c>
      <c r="AK166" s="4">
        <f t="shared" si="68"/>
        <v>0.53182537961025389</v>
      </c>
      <c r="AL166" s="4">
        <f t="shared" si="68"/>
        <v>1.0603011046473654</v>
      </c>
      <c r="AM166" s="4">
        <f t="shared" si="68"/>
        <v>1.2138322319561539</v>
      </c>
      <c r="AN166" s="4">
        <f t="shared" si="68"/>
        <v>0.64838797117958791</v>
      </c>
      <c r="AO166" s="4">
        <f t="shared" si="68"/>
        <v>0.24234315483307967</v>
      </c>
      <c r="AP166" s="4">
        <f t="shared" si="68"/>
        <v>0.49877345143255525</v>
      </c>
      <c r="AQ166" s="4">
        <f t="shared" si="68"/>
        <v>-0.47896701831759003</v>
      </c>
      <c r="AR166" s="4">
        <f t="shared" si="68"/>
        <v>0.64246705440834262</v>
      </c>
      <c r="AS166" s="4">
        <f t="shared" si="68"/>
        <v>0.16294302648492476</v>
      </c>
      <c r="AT166" s="4">
        <f t="shared" si="68"/>
        <v>0.7870552624698206</v>
      </c>
      <c r="AU166" s="4">
        <f t="shared" si="68"/>
        <v>0.50403559623427441</v>
      </c>
      <c r="AV166" s="4">
        <f t="shared" si="68"/>
        <v>3.1410083669300093E-2</v>
      </c>
      <c r="AW166" s="4">
        <f t="shared" si="68"/>
        <v>0.18631276666156538</v>
      </c>
      <c r="AX166" s="4">
        <f t="shared" si="68"/>
        <v>0.55620513435786023</v>
      </c>
      <c r="AZ166" s="2">
        <f t="shared" si="69"/>
        <v>34.877537196114467</v>
      </c>
      <c r="BA166" s="2">
        <f t="shared" si="69"/>
        <v>40.851007362295348</v>
      </c>
      <c r="BB166" s="2">
        <f t="shared" si="69"/>
        <v>45.91134478276971</v>
      </c>
      <c r="BC166" s="2">
        <f t="shared" si="69"/>
        <v>51.236811203529605</v>
      </c>
      <c r="BD166" s="2">
        <f t="shared" si="69"/>
        <v>55.878677565241254</v>
      </c>
      <c r="BE166" s="2">
        <f t="shared" si="69"/>
        <v>59.436548362134758</v>
      </c>
      <c r="BF166" s="2">
        <f t="shared" si="69"/>
        <v>62.896432319414394</v>
      </c>
      <c r="BG166" s="2">
        <f t="shared" si="69"/>
        <v>63.896136524707408</v>
      </c>
      <c r="BH166" s="2">
        <f t="shared" si="69"/>
        <v>65.477450434559259</v>
      </c>
      <c r="BI166" s="2">
        <f t="shared" si="69"/>
        <v>65.281436173465792</v>
      </c>
      <c r="BJ166" s="2">
        <f t="shared" si="69"/>
        <v>65.018673315953023</v>
      </c>
      <c r="BK166" s="2">
        <f t="shared" si="69"/>
        <v>62.522202145068412</v>
      </c>
      <c r="BL166" s="2">
        <f t="shared" si="69"/>
        <v>59.357755058396698</v>
      </c>
      <c r="BM166" s="2">
        <f t="shared" si="69"/>
        <v>57.621923068221186</v>
      </c>
      <c r="BN166" s="2">
        <f t="shared" si="69"/>
        <v>55.628794865642142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 t="str">
        <f t="shared" si="71"/>
        <v/>
      </c>
      <c r="CV166" s="2">
        <f t="shared" si="72"/>
        <v>38.5878119094087</v>
      </c>
      <c r="CW166" s="2">
        <f t="shared" si="72"/>
        <v>45.17470412405013</v>
      </c>
      <c r="CX166" s="2">
        <f t="shared" si="72"/>
        <v>48.375572485713903</v>
      </c>
      <c r="CY166" s="2">
        <f t="shared" si="72"/>
        <v>56.218026546348199</v>
      </c>
      <c r="CZ166" s="2">
        <f t="shared" si="72"/>
        <v>60.482839732190371</v>
      </c>
      <c r="DA166" s="2">
        <f t="shared" si="72"/>
        <v>63.446731070057908</v>
      </c>
      <c r="DB166" s="2">
        <f t="shared" si="72"/>
        <v>66.805675991850762</v>
      </c>
      <c r="DC166" s="2">
        <f t="shared" si="72"/>
        <v>70.392278166361947</v>
      </c>
      <c r="DD166" s="2">
        <f t="shared" si="72"/>
        <v>70.991140150395779</v>
      </c>
      <c r="DE166" s="2">
        <f t="shared" si="72"/>
        <v>72.456070092935022</v>
      </c>
      <c r="DF166" s="2">
        <f t="shared" si="72"/>
        <v>70.801842388852819</v>
      </c>
      <c r="DG166" s="2">
        <f t="shared" si="72"/>
        <v>68.425236776618149</v>
      </c>
      <c r="DH166" s="2">
        <f t="shared" si="72"/>
        <v>64.978927937612326</v>
      </c>
      <c r="DI166" s="2">
        <f t="shared" si="72"/>
        <v>62.765373967643953</v>
      </c>
      <c r="DJ166" s="2">
        <f t="shared" si="72"/>
        <v>61.538310281815981</v>
      </c>
      <c r="DL166" s="2">
        <f t="shared" si="73"/>
        <v>34.809517476709246</v>
      </c>
      <c r="DM166" s="2">
        <f t="shared" si="73"/>
        <v>40.786790944154752</v>
      </c>
      <c r="DN166" s="2">
        <f t="shared" si="73"/>
        <v>45.878024774704976</v>
      </c>
      <c r="DO166" s="2">
        <f t="shared" si="73"/>
        <v>51.162794218361228</v>
      </c>
      <c r="DP166" s="2">
        <f t="shared" si="73"/>
        <v>55.811168397081751</v>
      </c>
      <c r="DQ166" s="2">
        <f t="shared" si="73"/>
        <v>59.378352011602402</v>
      </c>
      <c r="DR166" s="2">
        <f t="shared" si="73"/>
        <v>62.841545492056945</v>
      </c>
      <c r="DS166" s="2">
        <f t="shared" si="73"/>
        <v>63.805029426124712</v>
      </c>
      <c r="DT166" s="2">
        <f t="shared" si="73"/>
        <v>65.394393030291283</v>
      </c>
      <c r="DU166" s="2">
        <f t="shared" si="73"/>
        <v>65.169317112618103</v>
      </c>
      <c r="DV166" s="2">
        <f t="shared" si="73"/>
        <v>64.924977484158745</v>
      </c>
      <c r="DW166" s="2">
        <f t="shared" si="73"/>
        <v>62.41810849736143</v>
      </c>
      <c r="DX166" s="2">
        <f t="shared" si="73"/>
        <v>59.251862566785803</v>
      </c>
      <c r="DY166" s="2">
        <f t="shared" si="73"/>
        <v>57.517887804878043</v>
      </c>
      <c r="DZ166" s="2">
        <f t="shared" si="73"/>
        <v>55.506847011670359</v>
      </c>
      <c r="EB166" s="2">
        <f t="shared" si="74"/>
        <v>0.98199724224334173</v>
      </c>
      <c r="EC166" s="2">
        <f t="shared" si="74"/>
        <v>0.98536515753437837</v>
      </c>
      <c r="ED166" s="2">
        <f t="shared" si="74"/>
        <v>0.98665891029113595</v>
      </c>
      <c r="EE166" s="2">
        <f t="shared" si="74"/>
        <v>0.98535834154276181</v>
      </c>
      <c r="EF166" s="2">
        <f t="shared" si="74"/>
        <v>0.98554924708590752</v>
      </c>
      <c r="EG166" s="2">
        <f t="shared" si="74"/>
        <v>0.98569544536136611</v>
      </c>
      <c r="EH166" s="2">
        <f t="shared" si="74"/>
        <v>0.98615413206999492</v>
      </c>
      <c r="EI166" s="2">
        <f t="shared" si="74"/>
        <v>0.98616917287088612</v>
      </c>
      <c r="EJ166" s="2">
        <f t="shared" si="74"/>
        <v>0.98515970036065803</v>
      </c>
      <c r="EK166" s="2">
        <f t="shared" si="74"/>
        <v>0.98461330291413118</v>
      </c>
      <c r="EL166" s="2">
        <f t="shared" si="74"/>
        <v>0.98405683416009093</v>
      </c>
      <c r="EM166" s="2">
        <f t="shared" si="74"/>
        <v>0.98267164560703135</v>
      </c>
      <c r="EN166" s="2">
        <f t="shared" si="74"/>
        <v>0.98151016537190028</v>
      </c>
      <c r="EO166" s="2">
        <f t="shared" si="74"/>
        <v>0.98017426628366622</v>
      </c>
      <c r="EP166" s="2">
        <f t="shared" si="74"/>
        <v>0.97978138164657369</v>
      </c>
    </row>
    <row r="167" spans="2:147" x14ac:dyDescent="0.25">
      <c r="B167" s="2">
        <v>145</v>
      </c>
      <c r="C167" s="49">
        <v>34.172400000000003</v>
      </c>
      <c r="D167" s="49">
        <v>41.593000000000004</v>
      </c>
      <c r="E167" s="49">
        <v>47.814999999999998</v>
      </c>
      <c r="F167" s="49">
        <v>56.648000000000003</v>
      </c>
      <c r="G167" s="49">
        <v>62.481000000000002</v>
      </c>
      <c r="H167" s="49">
        <v>65.573999999999998</v>
      </c>
      <c r="I167" s="49">
        <v>67.352000000000004</v>
      </c>
      <c r="J167" s="49">
        <v>66.019000000000005</v>
      </c>
      <c r="K167" s="49">
        <v>67.055999999999997</v>
      </c>
      <c r="L167" s="49">
        <v>69.241</v>
      </c>
      <c r="M167" s="49">
        <v>68.111000000000004</v>
      </c>
      <c r="N167" s="49">
        <v>66.019000000000005</v>
      </c>
      <c r="O167" s="49">
        <v>59.906999999999996</v>
      </c>
      <c r="P167" s="49">
        <v>57.37</v>
      </c>
      <c r="Q167" s="49">
        <v>55.332999999999998</v>
      </c>
      <c r="T167" s="4">
        <f t="shared" si="67"/>
        <v>34.825785763610128</v>
      </c>
      <c r="U167" s="4">
        <f t="shared" si="67"/>
        <v>41.710496788358725</v>
      </c>
      <c r="V167" s="4">
        <f t="shared" si="67"/>
        <v>48.199843735679124</v>
      </c>
      <c r="W167" s="4">
        <f t="shared" si="67"/>
        <v>57.079537748165933</v>
      </c>
      <c r="X167" s="4">
        <f t="shared" si="67"/>
        <v>62.683580065942316</v>
      </c>
      <c r="Y167" s="4">
        <f t="shared" si="67"/>
        <v>66.022380999214036</v>
      </c>
      <c r="Z167" s="4">
        <f t="shared" si="67"/>
        <v>67.215953957073665</v>
      </c>
      <c r="AA167" s="4">
        <f t="shared" si="67"/>
        <v>67.787660775955359</v>
      </c>
      <c r="AB167" s="4">
        <f t="shared" si="67"/>
        <v>68.255991171903219</v>
      </c>
      <c r="AC167" s="4">
        <f t="shared" si="67"/>
        <v>69.131076616231866</v>
      </c>
      <c r="AD167" s="4">
        <f t="shared" si="67"/>
        <v>68.551798910501446</v>
      </c>
      <c r="AE167" s="4">
        <f t="shared" si="67"/>
        <v>65.82119671441616</v>
      </c>
      <c r="AF167" s="4">
        <f t="shared" si="67"/>
        <v>60.245164614408637</v>
      </c>
      <c r="AG167" s="4">
        <f t="shared" si="67"/>
        <v>57.922724025456496</v>
      </c>
      <c r="AH167" s="4">
        <f t="shared" si="67"/>
        <v>55.48284007167689</v>
      </c>
      <c r="AJ167" s="4">
        <f t="shared" si="68"/>
        <v>-0.65338576361012457</v>
      </c>
      <c r="AK167" s="4">
        <f t="shared" si="68"/>
        <v>-0.11749678835872146</v>
      </c>
      <c r="AL167" s="4">
        <f t="shared" si="68"/>
        <v>-0.38484373567912655</v>
      </c>
      <c r="AM167" s="4">
        <f t="shared" si="68"/>
        <v>-0.43153774816592971</v>
      </c>
      <c r="AN167" s="4">
        <f t="shared" si="68"/>
        <v>-0.20258006594231404</v>
      </c>
      <c r="AO167" s="4">
        <f t="shared" si="68"/>
        <v>-0.44838099921403796</v>
      </c>
      <c r="AP167" s="4">
        <f t="shared" si="68"/>
        <v>0.13604604292633837</v>
      </c>
      <c r="AQ167" s="4">
        <f t="shared" si="68"/>
        <v>-1.7686607759553539</v>
      </c>
      <c r="AR167" s="4">
        <f t="shared" si="68"/>
        <v>-1.1999911719032212</v>
      </c>
      <c r="AS167" s="4">
        <f t="shared" si="68"/>
        <v>0.10992338376813393</v>
      </c>
      <c r="AT167" s="4">
        <f t="shared" si="68"/>
        <v>-0.44079891050144226</v>
      </c>
      <c r="AU167" s="4">
        <f t="shared" si="68"/>
        <v>0.19780328558384497</v>
      </c>
      <c r="AV167" s="4">
        <f t="shared" si="68"/>
        <v>-0.33816461440864032</v>
      </c>
      <c r="AW167" s="4">
        <f t="shared" si="68"/>
        <v>-0.55272402545649868</v>
      </c>
      <c r="AX167" s="4">
        <f t="shared" si="68"/>
        <v>-0.14984007167689128</v>
      </c>
      <c r="AZ167" s="2">
        <f t="shared" si="69"/>
        <v>34.825785763610128</v>
      </c>
      <c r="BA167" s="2">
        <f t="shared" si="69"/>
        <v>40.780096112716258</v>
      </c>
      <c r="BB167" s="2">
        <f t="shared" si="69"/>
        <v>45.834383767394804</v>
      </c>
      <c r="BC167" s="2">
        <f t="shared" si="69"/>
        <v>51.11972032705458</v>
      </c>
      <c r="BD167" s="2">
        <f t="shared" si="69"/>
        <v>55.775805751556277</v>
      </c>
      <c r="BE167" s="2">
        <f t="shared" si="69"/>
        <v>59.323708539024437</v>
      </c>
      <c r="BF167" s="2">
        <f t="shared" si="69"/>
        <v>62.76419817002914</v>
      </c>
      <c r="BG167" s="2">
        <f t="shared" si="69"/>
        <v>63.755442182116084</v>
      </c>
      <c r="BH167" s="2">
        <f t="shared" si="69"/>
        <v>65.348264725987335</v>
      </c>
      <c r="BI167" s="2">
        <f t="shared" si="69"/>
        <v>65.14818193055774</v>
      </c>
      <c r="BJ167" s="2">
        <f t="shared" si="69"/>
        <v>64.886014323834246</v>
      </c>
      <c r="BK167" s="2">
        <f t="shared" si="69"/>
        <v>62.4023472285525</v>
      </c>
      <c r="BL167" s="2">
        <f t="shared" si="69"/>
        <v>59.222511373850502</v>
      </c>
      <c r="BM167" s="2">
        <f t="shared" si="69"/>
        <v>57.497032777405771</v>
      </c>
      <c r="BN167" s="2">
        <f t="shared" si="69"/>
        <v>55.48284007167689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38.578534325173422</v>
      </c>
      <c r="CW167" s="2">
        <f t="shared" si="72"/>
        <v>45.159351554358018</v>
      </c>
      <c r="CX167" s="2">
        <f t="shared" si="72"/>
        <v>48.32662216162143</v>
      </c>
      <c r="CY167" s="2">
        <f t="shared" si="72"/>
        <v>56.181800040197523</v>
      </c>
      <c r="CZ167" s="2">
        <f t="shared" si="72"/>
        <v>60.445985154955707</v>
      </c>
      <c r="DA167" s="2">
        <f t="shared" si="72"/>
        <v>63.411734732740861</v>
      </c>
      <c r="DB167" s="2">
        <f t="shared" si="72"/>
        <v>66.766398471275906</v>
      </c>
      <c r="DC167" s="2">
        <f t="shared" si="72"/>
        <v>70.372339135530453</v>
      </c>
      <c r="DD167" s="2">
        <f t="shared" si="72"/>
        <v>70.976005338349296</v>
      </c>
      <c r="DE167" s="2">
        <f t="shared" si="72"/>
        <v>72.44728486334435</v>
      </c>
      <c r="DF167" s="2">
        <f t="shared" si="72"/>
        <v>70.776403971507463</v>
      </c>
      <c r="DG167" s="2">
        <f t="shared" si="72"/>
        <v>68.388572805836986</v>
      </c>
      <c r="DH167" s="2">
        <f t="shared" si="72"/>
        <v>64.924676815384743</v>
      </c>
      <c r="DI167" s="2">
        <f t="shared" si="72"/>
        <v>62.706267554965407</v>
      </c>
      <c r="DJ167" s="2">
        <f t="shared" si="72"/>
        <v>61.49673483310324</v>
      </c>
      <c r="DL167" s="2">
        <f t="shared" si="73"/>
        <v>34.763040891749341</v>
      </c>
      <c r="DM167" s="2">
        <f t="shared" si="73"/>
        <v>40.720777480470154</v>
      </c>
      <c r="DN167" s="2">
        <f t="shared" si="73"/>
        <v>45.803650138387638</v>
      </c>
      <c r="DO167" s="2">
        <f t="shared" si="73"/>
        <v>51.051120178804865</v>
      </c>
      <c r="DP167" s="2">
        <f t="shared" si="73"/>
        <v>55.713353843883084</v>
      </c>
      <c r="DQ167" s="2">
        <f t="shared" si="73"/>
        <v>59.269602559856274</v>
      </c>
      <c r="DR167" s="2">
        <f t="shared" si="73"/>
        <v>62.712950490412013</v>
      </c>
      <c r="DS167" s="2">
        <f t="shared" si="73"/>
        <v>63.670806967101967</v>
      </c>
      <c r="DT167" s="2">
        <f t="shared" si="73"/>
        <v>65.270948596620514</v>
      </c>
      <c r="DU167" s="2">
        <f t="shared" si="73"/>
        <v>65.044154183494271</v>
      </c>
      <c r="DV167" s="2">
        <f t="shared" si="73"/>
        <v>64.798978427544682</v>
      </c>
      <c r="DW167" s="2">
        <f t="shared" si="73"/>
        <v>62.306074789517808</v>
      </c>
      <c r="DX167" s="2">
        <f t="shared" si="73"/>
        <v>59.124544773204605</v>
      </c>
      <c r="DY167" s="2">
        <f t="shared" si="73"/>
        <v>57.400937973733576</v>
      </c>
      <c r="DZ167" s="2">
        <f t="shared" si="73"/>
        <v>55.369657875650049</v>
      </c>
      <c r="EB167" s="2">
        <f t="shared" si="74"/>
        <v>0.98355524050673726</v>
      </c>
      <c r="EC167" s="2">
        <f t="shared" si="74"/>
        <v>0.98663565567260103</v>
      </c>
      <c r="ED167" s="2">
        <f t="shared" si="74"/>
        <v>0.98781848204255163</v>
      </c>
      <c r="EE167" s="2">
        <f t="shared" si="74"/>
        <v>0.9866294233702021</v>
      </c>
      <c r="EF167" s="2">
        <f t="shared" si="74"/>
        <v>0.9868039778363723</v>
      </c>
      <c r="EG167" s="2">
        <f t="shared" si="74"/>
        <v>0.98693765024632563</v>
      </c>
      <c r="EH167" s="2">
        <f t="shared" si="74"/>
        <v>0.98735701559288169</v>
      </c>
      <c r="EI167" s="2">
        <f t="shared" si="74"/>
        <v>0.98737076643266108</v>
      </c>
      <c r="EJ167" s="2">
        <f t="shared" si="74"/>
        <v>0.98644778958966217</v>
      </c>
      <c r="EK167" s="2">
        <f t="shared" si="74"/>
        <v>0.9859481411902371</v>
      </c>
      <c r="EL167" s="2">
        <f t="shared" si="74"/>
        <v>0.9854392337220389</v>
      </c>
      <c r="EM167" s="2">
        <f t="shared" si="74"/>
        <v>0.98417222023313466</v>
      </c>
      <c r="EN167" s="2">
        <f t="shared" si="74"/>
        <v>0.98310959131042952</v>
      </c>
      <c r="EO167" s="2">
        <f t="shared" si="74"/>
        <v>0.98188711894315805</v>
      </c>
      <c r="EP167" s="2">
        <f t="shared" si="74"/>
        <v>0.9815275380392986</v>
      </c>
    </row>
    <row r="168" spans="2:147" x14ac:dyDescent="0.25">
      <c r="B168" s="2">
        <v>146</v>
      </c>
      <c r="C168" s="49">
        <v>34.620699999999999</v>
      </c>
      <c r="D168" s="49">
        <v>40.685000000000002</v>
      </c>
      <c r="E168" s="49">
        <v>46.426000000000002</v>
      </c>
      <c r="F168" s="49">
        <v>54.204000000000001</v>
      </c>
      <c r="G168" s="49">
        <v>59.259</v>
      </c>
      <c r="H168" s="49">
        <v>63.185000000000002</v>
      </c>
      <c r="I168" s="49">
        <v>63.981000000000002</v>
      </c>
      <c r="J168" s="49">
        <v>66.519000000000005</v>
      </c>
      <c r="K168" s="49">
        <v>67.019000000000005</v>
      </c>
      <c r="L168" s="49">
        <v>66.962999999999994</v>
      </c>
      <c r="M168" s="49">
        <v>67.147999999999996</v>
      </c>
      <c r="N168" s="49">
        <v>66.314999999999998</v>
      </c>
      <c r="O168" s="49">
        <v>61.389000000000003</v>
      </c>
      <c r="P168" s="49">
        <v>58.167000000000002</v>
      </c>
      <c r="Q168" s="49">
        <v>54.814999999999998</v>
      </c>
      <c r="T168" s="4">
        <f t="shared" si="67"/>
        <v>34.774429942466973</v>
      </c>
      <c r="U168" s="4">
        <f t="shared" si="67"/>
        <v>41.475597765165702</v>
      </c>
      <c r="V168" s="4">
        <f t="shared" si="67"/>
        <v>47.594646637542191</v>
      </c>
      <c r="W168" s="4">
        <f t="shared" si="67"/>
        <v>55.703992804234616</v>
      </c>
      <c r="X168" s="4">
        <f t="shared" si="67"/>
        <v>61.017331299434701</v>
      </c>
      <c r="Y168" s="4">
        <f t="shared" si="67"/>
        <v>63.911964161627303</v>
      </c>
      <c r="Z168" s="4">
        <f t="shared" si="67"/>
        <v>65.195297761380743</v>
      </c>
      <c r="AA168" s="4">
        <f t="shared" si="67"/>
        <v>65.930860641189966</v>
      </c>
      <c r="AB168" s="4">
        <f t="shared" si="67"/>
        <v>66.780587499728227</v>
      </c>
      <c r="AC168" s="4">
        <f t="shared" si="67"/>
        <v>67.538918893406489</v>
      </c>
      <c r="AD168" s="4">
        <f t="shared" si="67"/>
        <v>67.450723845616366</v>
      </c>
      <c r="AE168" s="4">
        <f t="shared" si="67"/>
        <v>65.807621245790301</v>
      </c>
      <c r="AF168" s="4">
        <f t="shared" si="67"/>
        <v>60.241096056359993</v>
      </c>
      <c r="AG168" s="4">
        <f t="shared" si="67"/>
        <v>57.922189052167703</v>
      </c>
      <c r="AH168" s="4">
        <f t="shared" si="67"/>
        <v>55.337473613643482</v>
      </c>
      <c r="AJ168" s="4">
        <f t="shared" si="68"/>
        <v>-0.15372994246697402</v>
      </c>
      <c r="AK168" s="4">
        <f t="shared" si="68"/>
        <v>-0.79059776516569968</v>
      </c>
      <c r="AL168" s="4">
        <f t="shared" si="68"/>
        <v>-1.1686466375421887</v>
      </c>
      <c r="AM168" s="4">
        <f t="shared" si="68"/>
        <v>-1.4999928042346156</v>
      </c>
      <c r="AN168" s="4">
        <f t="shared" si="68"/>
        <v>-1.7583312994347011</v>
      </c>
      <c r="AO168" s="4">
        <f t="shared" si="68"/>
        <v>-0.7269641616273006</v>
      </c>
      <c r="AP168" s="4">
        <f t="shared" si="68"/>
        <v>-1.2142977613807417</v>
      </c>
      <c r="AQ168" s="4">
        <f t="shared" si="68"/>
        <v>0.58813935881003943</v>
      </c>
      <c r="AR168" s="4">
        <f t="shared" si="68"/>
        <v>0.23841250027177807</v>
      </c>
      <c r="AS168" s="4">
        <f t="shared" si="68"/>
        <v>-0.57591889340649516</v>
      </c>
      <c r="AT168" s="4">
        <f t="shared" si="68"/>
        <v>-0.30272384561637011</v>
      </c>
      <c r="AU168" s="4">
        <f t="shared" si="68"/>
        <v>0.50737875420969658</v>
      </c>
      <c r="AV168" s="4">
        <f t="shared" si="68"/>
        <v>1.14790394364001</v>
      </c>
      <c r="AW168" s="4">
        <f t="shared" si="68"/>
        <v>0.24481094783229906</v>
      </c>
      <c r="AX168" s="4">
        <f t="shared" si="68"/>
        <v>-0.52247361364348421</v>
      </c>
      <c r="AZ168" s="2">
        <f t="shared" si="69"/>
        <v>34.774429942466973</v>
      </c>
      <c r="BA168" s="2">
        <f t="shared" si="69"/>
        <v>40.709545147058719</v>
      </c>
      <c r="BB168" s="2">
        <f t="shared" si="69"/>
        <v>45.757617739126545</v>
      </c>
      <c r="BC168" s="2">
        <f t="shared" si="69"/>
        <v>51.003005008453577</v>
      </c>
      <c r="BD168" s="2">
        <f t="shared" si="69"/>
        <v>55.673296818229737</v>
      </c>
      <c r="BE168" s="2">
        <f t="shared" si="69"/>
        <v>59.211134759748688</v>
      </c>
      <c r="BF168" s="2">
        <f t="shared" si="69"/>
        <v>62.632177005587934</v>
      </c>
      <c r="BG168" s="2">
        <f t="shared" si="69"/>
        <v>63.615176391953973</v>
      </c>
      <c r="BH168" s="2">
        <f t="shared" si="69"/>
        <v>65.21944177405372</v>
      </c>
      <c r="BI168" s="2">
        <f t="shared" si="69"/>
        <v>65.015476414929324</v>
      </c>
      <c r="BJ168" s="2">
        <f t="shared" si="69"/>
        <v>64.753795995899054</v>
      </c>
      <c r="BK168" s="2">
        <f t="shared" si="69"/>
        <v>62.283054526428479</v>
      </c>
      <c r="BL168" s="2">
        <f t="shared" si="69"/>
        <v>59.087833774904631</v>
      </c>
      <c r="BM168" s="2">
        <f t="shared" si="69"/>
        <v>57.372724591474359</v>
      </c>
      <c r="BN168" s="2">
        <f t="shared" si="69"/>
        <v>55.337473613643482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 t="str">
        <f t="shared" si="71"/>
        <v/>
      </c>
      <c r="CN168" s="2" t="str">
        <f t="shared" si="71"/>
        <v/>
      </c>
      <c r="CO168" s="2" t="str">
        <f t="shared" si="71"/>
        <v/>
      </c>
      <c r="CP168" s="2" t="str">
        <f t="shared" si="71"/>
        <v/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38.569256740938144</v>
      </c>
      <c r="CW168" s="2">
        <f t="shared" si="72"/>
        <v>45.143998984665899</v>
      </c>
      <c r="CX168" s="2">
        <f t="shared" si="72"/>
        <v>48.277671837528956</v>
      </c>
      <c r="CY168" s="2">
        <f t="shared" si="72"/>
        <v>56.145573534046846</v>
      </c>
      <c r="CZ168" s="2">
        <f t="shared" si="72"/>
        <v>60.409130577721051</v>
      </c>
      <c r="DA168" s="2">
        <f t="shared" si="72"/>
        <v>63.376738395423814</v>
      </c>
      <c r="DB168" s="2">
        <f t="shared" si="72"/>
        <v>66.72712095070105</v>
      </c>
      <c r="DC168" s="2">
        <f t="shared" si="72"/>
        <v>70.352400104698944</v>
      </c>
      <c r="DD168" s="2">
        <f t="shared" si="72"/>
        <v>70.960870526302813</v>
      </c>
      <c r="DE168" s="2">
        <f t="shared" si="72"/>
        <v>72.438499633753679</v>
      </c>
      <c r="DF168" s="2">
        <f t="shared" si="72"/>
        <v>70.750965554162107</v>
      </c>
      <c r="DG168" s="2">
        <f t="shared" si="72"/>
        <v>68.351908835055809</v>
      </c>
      <c r="DH168" s="2">
        <f t="shared" si="72"/>
        <v>64.870425693157159</v>
      </c>
      <c r="DI168" s="2">
        <f t="shared" si="72"/>
        <v>62.647161142286876</v>
      </c>
      <c r="DJ168" s="2">
        <f t="shared" si="72"/>
        <v>61.455159384390498</v>
      </c>
      <c r="DL168" s="2">
        <f t="shared" si="73"/>
        <v>34.716564306789437</v>
      </c>
      <c r="DM168" s="2">
        <f t="shared" si="73"/>
        <v>40.654764016785556</v>
      </c>
      <c r="DN168" s="2">
        <f t="shared" si="73"/>
        <v>45.729275502070301</v>
      </c>
      <c r="DO168" s="2">
        <f t="shared" si="73"/>
        <v>50.939446139248503</v>
      </c>
      <c r="DP168" s="2">
        <f t="shared" si="73"/>
        <v>55.615539290684417</v>
      </c>
      <c r="DQ168" s="2">
        <f t="shared" si="73"/>
        <v>59.160853108110139</v>
      </c>
      <c r="DR168" s="2">
        <f t="shared" si="73"/>
        <v>62.584355488767088</v>
      </c>
      <c r="DS168" s="2">
        <f t="shared" si="73"/>
        <v>63.536584508079223</v>
      </c>
      <c r="DT168" s="2">
        <f t="shared" si="73"/>
        <v>65.147504162949758</v>
      </c>
      <c r="DU168" s="2">
        <f t="shared" si="73"/>
        <v>64.918991254370439</v>
      </c>
      <c r="DV168" s="2">
        <f t="shared" si="73"/>
        <v>64.672979370930619</v>
      </c>
      <c r="DW168" s="2">
        <f t="shared" si="73"/>
        <v>62.1940410816742</v>
      </c>
      <c r="DX168" s="2">
        <f t="shared" si="73"/>
        <v>58.99722697962342</v>
      </c>
      <c r="DY168" s="2">
        <f t="shared" si="73"/>
        <v>57.283988142589116</v>
      </c>
      <c r="DZ168" s="2">
        <f t="shared" si="73"/>
        <v>55.232468739629724</v>
      </c>
      <c r="EB168" s="2">
        <f t="shared" si="74"/>
        <v>0.98498046842134679</v>
      </c>
      <c r="EC168" s="2">
        <f t="shared" si="74"/>
        <v>0.98779722365500788</v>
      </c>
      <c r="ED168" s="2">
        <f t="shared" si="74"/>
        <v>0.98887840299333052</v>
      </c>
      <c r="EE168" s="2">
        <f t="shared" si="74"/>
        <v>0.98779152633326339</v>
      </c>
      <c r="EF168" s="2">
        <f t="shared" si="74"/>
        <v>0.98795109468312092</v>
      </c>
      <c r="EG168" s="2">
        <f t="shared" si="74"/>
        <v>0.98807328752756796</v>
      </c>
      <c r="EH168" s="2">
        <f t="shared" si="74"/>
        <v>0.9884566197965452</v>
      </c>
      <c r="EI168" s="2">
        <f t="shared" si="74"/>
        <v>0.98846918864504962</v>
      </c>
      <c r="EJ168" s="2">
        <f t="shared" si="74"/>
        <v>0.98762548124311356</v>
      </c>
      <c r="EK168" s="2">
        <f t="shared" si="74"/>
        <v>0.98716868767332844</v>
      </c>
      <c r="EL168" s="2">
        <f t="shared" si="74"/>
        <v>0.98670338784392031</v>
      </c>
      <c r="EM168" s="2">
        <f t="shared" si="74"/>
        <v>0.98554476186900963</v>
      </c>
      <c r="EN168" s="2">
        <f t="shared" si="74"/>
        <v>0.98457283676228669</v>
      </c>
      <c r="EO168" s="2">
        <f t="shared" si="74"/>
        <v>0.98345448694452908</v>
      </c>
      <c r="EP168" s="2">
        <f t="shared" si="74"/>
        <v>0.98312548702671498</v>
      </c>
    </row>
    <row r="169" spans="2:147" x14ac:dyDescent="0.25">
      <c r="B169" s="2">
        <v>147</v>
      </c>
      <c r="C169" s="49">
        <v>33.706899999999997</v>
      </c>
      <c r="D169" s="49">
        <v>41.463000000000001</v>
      </c>
      <c r="E169" s="49">
        <v>45.648000000000003</v>
      </c>
      <c r="F169" s="49">
        <v>54.351999999999997</v>
      </c>
      <c r="G169" s="49">
        <v>57.426000000000002</v>
      </c>
      <c r="H169" s="49">
        <v>60.5</v>
      </c>
      <c r="I169" s="49">
        <v>62.481000000000002</v>
      </c>
      <c r="J169" s="49">
        <v>64.221999999999994</v>
      </c>
      <c r="K169" s="49">
        <v>65.703999999999994</v>
      </c>
      <c r="L169" s="49">
        <v>66.259</v>
      </c>
      <c r="M169" s="49">
        <v>65.296000000000006</v>
      </c>
      <c r="N169" s="49">
        <v>65.296000000000006</v>
      </c>
      <c r="O169" s="49">
        <v>60.481000000000002</v>
      </c>
      <c r="P169" s="49">
        <v>57.889000000000003</v>
      </c>
      <c r="Q169" s="49">
        <v>54.444000000000003</v>
      </c>
      <c r="T169" s="4">
        <f t="shared" si="67"/>
        <v>34.723441870291801</v>
      </c>
      <c r="U169" s="4">
        <f t="shared" si="67"/>
        <v>41.231640374732102</v>
      </c>
      <c r="V169" s="4">
        <f t="shared" si="67"/>
        <v>47.021242469101736</v>
      </c>
      <c r="W169" s="4">
        <f t="shared" si="67"/>
        <v>54.328020704319556</v>
      </c>
      <c r="X169" s="4">
        <f t="shared" si="67"/>
        <v>59.425680925276325</v>
      </c>
      <c r="Y169" s="4">
        <f t="shared" si="67"/>
        <v>62.127918785543784</v>
      </c>
      <c r="Z169" s="4">
        <f t="shared" si="67"/>
        <v>63.824502018909278</v>
      </c>
      <c r="AA169" s="4">
        <f t="shared" si="67"/>
        <v>64.676528728038505</v>
      </c>
      <c r="AB169" s="4">
        <f t="shared" si="67"/>
        <v>65.831830413000844</v>
      </c>
      <c r="AC169" s="4">
        <f t="shared" si="67"/>
        <v>66.310444786897065</v>
      </c>
      <c r="AD169" s="4">
        <f t="shared" si="67"/>
        <v>66.410043573619078</v>
      </c>
      <c r="AE169" s="4">
        <f t="shared" si="67"/>
        <v>65.544148831200587</v>
      </c>
      <c r="AF169" s="4">
        <f t="shared" si="67"/>
        <v>60.17535690822158</v>
      </c>
      <c r="AG169" s="4">
        <f t="shared" si="67"/>
        <v>57.900046172828645</v>
      </c>
      <c r="AH169" s="4">
        <f t="shared" si="67"/>
        <v>55.192661246316682</v>
      </c>
      <c r="AJ169" s="4">
        <f t="shared" si="68"/>
        <v>-1.0165418702918032</v>
      </c>
      <c r="AK169" s="4">
        <f t="shared" si="68"/>
        <v>0.2313596252678991</v>
      </c>
      <c r="AL169" s="4">
        <f t="shared" si="68"/>
        <v>-1.3732424691017329</v>
      </c>
      <c r="AM169" s="4">
        <f t="shared" si="68"/>
        <v>2.3979295680440771E-2</v>
      </c>
      <c r="AN169" s="4">
        <f t="shared" si="68"/>
        <v>-1.9996809252763228</v>
      </c>
      <c r="AO169" s="4">
        <f t="shared" si="68"/>
        <v>-1.627918785543784</v>
      </c>
      <c r="AP169" s="4">
        <f t="shared" si="68"/>
        <v>-1.3435020189092768</v>
      </c>
      <c r="AQ169" s="4">
        <f t="shared" si="68"/>
        <v>-0.45452872803851108</v>
      </c>
      <c r="AR169" s="4">
        <f t="shared" si="68"/>
        <v>-0.12783041300085074</v>
      </c>
      <c r="AS169" s="4">
        <f t="shared" si="68"/>
        <v>-5.1444786897064887E-2</v>
      </c>
      <c r="AT169" s="4">
        <f t="shared" si="68"/>
        <v>-1.114043573619071</v>
      </c>
      <c r="AU169" s="4">
        <f t="shared" si="68"/>
        <v>-0.24814883120058084</v>
      </c>
      <c r="AV169" s="4">
        <f t="shared" si="68"/>
        <v>0.30564309177842119</v>
      </c>
      <c r="AW169" s="4">
        <f t="shared" si="68"/>
        <v>-1.1046172828642398E-2</v>
      </c>
      <c r="AX169" s="4">
        <f t="shared" si="68"/>
        <v>-0.7486612463166793</v>
      </c>
      <c r="AZ169" s="2">
        <f t="shared" si="69"/>
        <v>34.723441870291801</v>
      </c>
      <c r="BA169" s="2">
        <f t="shared" si="69"/>
        <v>40.639329653438239</v>
      </c>
      <c r="BB169" s="2">
        <f t="shared" si="69"/>
        <v>45.681032744525041</v>
      </c>
      <c r="BC169" s="2">
        <f t="shared" si="69"/>
        <v>50.886641768405596</v>
      </c>
      <c r="BD169" s="2">
        <f t="shared" si="69"/>
        <v>55.571126716855566</v>
      </c>
      <c r="BE169" s="2">
        <f t="shared" si="69"/>
        <v>59.098812318841659</v>
      </c>
      <c r="BF169" s="2">
        <f t="shared" si="69"/>
        <v>62.500359834594491</v>
      </c>
      <c r="BG169" s="2">
        <f t="shared" si="69"/>
        <v>63.475314545885738</v>
      </c>
      <c r="BH169" s="2">
        <f t="shared" si="69"/>
        <v>65.090962805386923</v>
      </c>
      <c r="BI169" s="2">
        <f t="shared" si="69"/>
        <v>64.883286723791542</v>
      </c>
      <c r="BJ169" s="2">
        <f t="shared" si="69"/>
        <v>64.621993178288932</v>
      </c>
      <c r="BK169" s="2">
        <f t="shared" si="69"/>
        <v>62.164286876352186</v>
      </c>
      <c r="BL169" s="2">
        <f t="shared" si="69"/>
        <v>58.953685314188711</v>
      </c>
      <c r="BM169" s="2">
        <f t="shared" si="69"/>
        <v>57.248959016043841</v>
      </c>
      <c r="BN169" s="2">
        <f t="shared" si="69"/>
        <v>55.192661246316682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 t="str">
        <f t="shared" si="71"/>
        <v/>
      </c>
      <c r="CM169" s="2" t="str">
        <f t="shared" si="71"/>
        <v/>
      </c>
      <c r="CN169" s="2" t="str">
        <f t="shared" si="71"/>
        <v/>
      </c>
      <c r="CO169" s="2" t="str">
        <f t="shared" si="71"/>
        <v/>
      </c>
      <c r="CP169" s="2" t="str">
        <f t="shared" si="71"/>
        <v/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38.559979156702866</v>
      </c>
      <c r="CW169" s="2">
        <f t="shared" si="72"/>
        <v>45.128646414973787</v>
      </c>
      <c r="CX169" s="2">
        <f t="shared" si="72"/>
        <v>48.228721513436483</v>
      </c>
      <c r="CY169" s="2">
        <f t="shared" si="72"/>
        <v>56.10934702789617</v>
      </c>
      <c r="CZ169" s="2">
        <f t="shared" si="72"/>
        <v>60.372276000486387</v>
      </c>
      <c r="DA169" s="2">
        <f t="shared" si="72"/>
        <v>63.34174205810676</v>
      </c>
      <c r="DB169" s="2">
        <f t="shared" si="72"/>
        <v>66.687843430126179</v>
      </c>
      <c r="DC169" s="2">
        <f t="shared" si="72"/>
        <v>70.332461073867449</v>
      </c>
      <c r="DD169" s="2">
        <f t="shared" si="72"/>
        <v>70.945735714256344</v>
      </c>
      <c r="DE169" s="2">
        <f t="shared" si="72"/>
        <v>72.429714404163008</v>
      </c>
      <c r="DF169" s="2">
        <f t="shared" si="72"/>
        <v>70.725527136816751</v>
      </c>
      <c r="DG169" s="2">
        <f t="shared" si="72"/>
        <v>68.315244864274632</v>
      </c>
      <c r="DH169" s="2">
        <f t="shared" si="72"/>
        <v>64.816174570929576</v>
      </c>
      <c r="DI169" s="2">
        <f t="shared" si="72"/>
        <v>62.588054729608331</v>
      </c>
      <c r="DJ169" s="2">
        <f t="shared" si="72"/>
        <v>61.413583935677757</v>
      </c>
      <c r="DL169" s="2">
        <f t="shared" si="73"/>
        <v>34.670087721829539</v>
      </c>
      <c r="DM169" s="2">
        <f t="shared" si="73"/>
        <v>40.588750553100958</v>
      </c>
      <c r="DN169" s="2">
        <f t="shared" si="73"/>
        <v>45.654900865752957</v>
      </c>
      <c r="DO169" s="2">
        <f t="shared" si="73"/>
        <v>50.82777209969214</v>
      </c>
      <c r="DP169" s="2">
        <f t="shared" si="73"/>
        <v>55.51772473748575</v>
      </c>
      <c r="DQ169" s="2">
        <f t="shared" si="73"/>
        <v>59.052103656364011</v>
      </c>
      <c r="DR169" s="2">
        <f t="shared" si="73"/>
        <v>62.455760487122163</v>
      </c>
      <c r="DS169" s="2">
        <f t="shared" si="73"/>
        <v>63.402362049056478</v>
      </c>
      <c r="DT169" s="2">
        <f t="shared" si="73"/>
        <v>65.024059729278989</v>
      </c>
      <c r="DU169" s="2">
        <f t="shared" si="73"/>
        <v>64.793828325246608</v>
      </c>
      <c r="DV169" s="2">
        <f t="shared" si="73"/>
        <v>64.546980314316556</v>
      </c>
      <c r="DW169" s="2">
        <f t="shared" si="73"/>
        <v>62.082007373830578</v>
      </c>
      <c r="DX169" s="2">
        <f t="shared" si="73"/>
        <v>58.869909186042221</v>
      </c>
      <c r="DY169" s="2">
        <f t="shared" si="73"/>
        <v>57.167038311444649</v>
      </c>
      <c r="DZ169" s="2">
        <f t="shared" si="73"/>
        <v>55.095279603609413</v>
      </c>
      <c r="EB169" s="2">
        <f t="shared" si="74"/>
        <v>0.98628389780137993</v>
      </c>
      <c r="EC169" s="2">
        <f t="shared" si="74"/>
        <v>0.98885897344869467</v>
      </c>
      <c r="ED169" s="2">
        <f t="shared" si="74"/>
        <v>0.98984704750286034</v>
      </c>
      <c r="EE169" s="2">
        <f t="shared" si="74"/>
        <v>0.98885376625084187</v>
      </c>
      <c r="EF169" s="2">
        <f t="shared" si="74"/>
        <v>0.9889996054265966</v>
      </c>
      <c r="EG169" s="2">
        <f t="shared" si="74"/>
        <v>0.98911128209345656</v>
      </c>
      <c r="EH169" s="2">
        <f t="shared" si="74"/>
        <v>0.98946160836803798</v>
      </c>
      <c r="EI169" s="2">
        <f t="shared" si="74"/>
        <v>0.9894730946025333</v>
      </c>
      <c r="EJ169" s="2">
        <f t="shared" si="74"/>
        <v>0.98870200323731605</v>
      </c>
      <c r="EK169" s="2">
        <f t="shared" si="74"/>
        <v>0.988284477057359</v>
      </c>
      <c r="EL169" s="2">
        <f t="shared" si="74"/>
        <v>0.98785914129529517</v>
      </c>
      <c r="EM169" s="2">
        <f t="shared" si="74"/>
        <v>0.98679987684606119</v>
      </c>
      <c r="EN169" s="2">
        <f t="shared" si="74"/>
        <v>0.98591113535574604</v>
      </c>
      <c r="EO169" s="2">
        <f t="shared" si="74"/>
        <v>0.98488831276645639</v>
      </c>
      <c r="EP169" s="2">
        <f t="shared" si="74"/>
        <v>0.984587376994013</v>
      </c>
    </row>
    <row r="170" spans="2:147" x14ac:dyDescent="0.25">
      <c r="B170" s="2">
        <v>148</v>
      </c>
      <c r="C170" s="49">
        <v>34.741399999999999</v>
      </c>
      <c r="D170" s="49">
        <v>41.241</v>
      </c>
      <c r="E170" s="49">
        <v>46.481000000000002</v>
      </c>
      <c r="F170" s="49">
        <v>52.944000000000003</v>
      </c>
      <c r="G170" s="49">
        <v>56.87</v>
      </c>
      <c r="H170" s="49">
        <v>59.926000000000002</v>
      </c>
      <c r="I170" s="49">
        <v>63.573999999999998</v>
      </c>
      <c r="J170" s="49">
        <v>63.37</v>
      </c>
      <c r="K170" s="49">
        <v>63.889000000000003</v>
      </c>
      <c r="L170" s="49">
        <v>65.703999999999994</v>
      </c>
      <c r="M170" s="49">
        <v>65</v>
      </c>
      <c r="N170" s="49">
        <v>64.426000000000002</v>
      </c>
      <c r="O170" s="49">
        <v>59.963000000000001</v>
      </c>
      <c r="P170" s="49">
        <v>58.741</v>
      </c>
      <c r="Q170" s="49">
        <v>55.036999999999999</v>
      </c>
      <c r="T170" s="4">
        <f t="shared" si="67"/>
        <v>34.672795388507076</v>
      </c>
      <c r="U170" s="4">
        <f t="shared" si="67"/>
        <v>40.99950010671629</v>
      </c>
      <c r="V170" s="4">
        <f t="shared" si="67"/>
        <v>46.523130047463702</v>
      </c>
      <c r="W170" s="4">
        <f t="shared" si="67"/>
        <v>53.108708207605829</v>
      </c>
      <c r="X170" s="4">
        <f t="shared" si="67"/>
        <v>58.061379329997905</v>
      </c>
      <c r="Y170" s="4">
        <f t="shared" si="67"/>
        <v>60.779019474742086</v>
      </c>
      <c r="Z170" s="4">
        <f t="shared" si="67"/>
        <v>62.982539132245535</v>
      </c>
      <c r="AA170" s="4">
        <f t="shared" si="67"/>
        <v>63.898650199683203</v>
      </c>
      <c r="AB170" s="4">
        <f t="shared" si="67"/>
        <v>65.273583719561543</v>
      </c>
      <c r="AC170" s="4">
        <f t="shared" si="67"/>
        <v>65.472082744159522</v>
      </c>
      <c r="AD170" s="4">
        <f t="shared" si="67"/>
        <v>65.558893904552519</v>
      </c>
      <c r="AE170" s="4">
        <f t="shared" si="67"/>
        <v>65.060817140215065</v>
      </c>
      <c r="AF170" s="4">
        <f t="shared" si="67"/>
        <v>60.035678198413365</v>
      </c>
      <c r="AG170" s="4">
        <f t="shared" si="67"/>
        <v>57.833959715252668</v>
      </c>
      <c r="AH170" s="4">
        <f t="shared" si="67"/>
        <v>55.048370005135169</v>
      </c>
      <c r="AJ170" s="4">
        <f t="shared" si="68"/>
        <v>6.8604611492922629E-2</v>
      </c>
      <c r="AK170" s="4">
        <f t="shared" si="68"/>
        <v>0.24149989328370935</v>
      </c>
      <c r="AL170" s="4">
        <f t="shared" si="68"/>
        <v>-4.2130047463700748E-2</v>
      </c>
      <c r="AM170" s="4">
        <f t="shared" si="68"/>
        <v>-0.16470820760582683</v>
      </c>
      <c r="AN170" s="4">
        <f t="shared" si="68"/>
        <v>-1.1913793299979076</v>
      </c>
      <c r="AO170" s="4">
        <f t="shared" si="68"/>
        <v>-0.85301947474208362</v>
      </c>
      <c r="AP170" s="4">
        <f t="shared" si="68"/>
        <v>0.59146086775446349</v>
      </c>
      <c r="AQ170" s="4">
        <f t="shared" si="68"/>
        <v>-0.52865019968320581</v>
      </c>
      <c r="AR170" s="4">
        <f t="shared" si="68"/>
        <v>-1.3845837195615402</v>
      </c>
      <c r="AS170" s="4">
        <f t="shared" si="68"/>
        <v>0.23191725584047163</v>
      </c>
      <c r="AT170" s="4">
        <f t="shared" si="68"/>
        <v>-0.55889390455251942</v>
      </c>
      <c r="AU170" s="4">
        <f t="shared" si="68"/>
        <v>-0.63481714021506264</v>
      </c>
      <c r="AV170" s="4">
        <f t="shared" si="68"/>
        <v>-7.2678198413363759E-2</v>
      </c>
      <c r="AW170" s="4">
        <f t="shared" si="68"/>
        <v>0.90704028474733178</v>
      </c>
      <c r="AX170" s="4">
        <f t="shared" si="68"/>
        <v>-1.1370005135169947E-2</v>
      </c>
      <c r="AZ170" s="2">
        <f t="shared" si="69"/>
        <v>34.672795388507076</v>
      </c>
      <c r="BA170" s="2">
        <f t="shared" si="69"/>
        <v>40.56942629813225</v>
      </c>
      <c r="BB170" s="2">
        <f t="shared" si="69"/>
        <v>45.604615725505084</v>
      </c>
      <c r="BC170" s="2">
        <f t="shared" si="69"/>
        <v>50.770608257709824</v>
      </c>
      <c r="BD170" s="2">
        <f t="shared" si="69"/>
        <v>55.46927272676875</v>
      </c>
      <c r="BE170" s="2">
        <f t="shared" si="69"/>
        <v>58.986726980874707</v>
      </c>
      <c r="BF170" s="2">
        <f t="shared" si="69"/>
        <v>62.368737563790951</v>
      </c>
      <c r="BG170" s="2">
        <f t="shared" si="69"/>
        <v>63.335832954524321</v>
      </c>
      <c r="BH170" s="2">
        <f t="shared" si="69"/>
        <v>64.962809464530125</v>
      </c>
      <c r="BI170" s="2">
        <f t="shared" si="69"/>
        <v>64.751581357210085</v>
      </c>
      <c r="BJ170" s="2">
        <f t="shared" si="69"/>
        <v>64.490581621502358</v>
      </c>
      <c r="BK170" s="2">
        <f t="shared" si="69"/>
        <v>62.046009127171892</v>
      </c>
      <c r="BL170" s="2">
        <f t="shared" si="69"/>
        <v>58.820030976810173</v>
      </c>
      <c r="BM170" s="2">
        <f t="shared" si="69"/>
        <v>57.125698786513738</v>
      </c>
      <c r="BN170" s="2">
        <f t="shared" si="69"/>
        <v>55.048370005135169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 t="str">
        <f t="shared" si="71"/>
        <v/>
      </c>
      <c r="CH170" s="2" t="str">
        <f t="shared" si="71"/>
        <v/>
      </c>
      <c r="CI170" s="2" t="str">
        <f t="shared" si="71"/>
        <v/>
      </c>
      <c r="CJ170" s="2" t="str">
        <f t="shared" si="71"/>
        <v/>
      </c>
      <c r="CK170" s="2" t="str">
        <f t="shared" si="71"/>
        <v/>
      </c>
      <c r="CL170" s="2" t="str">
        <f t="shared" si="71"/>
        <v/>
      </c>
      <c r="CM170" s="2" t="str">
        <f t="shared" si="71"/>
        <v/>
      </c>
      <c r="CN170" s="2" t="str">
        <f t="shared" si="71"/>
        <v/>
      </c>
      <c r="CO170" s="2" t="str">
        <f t="shared" si="71"/>
        <v/>
      </c>
      <c r="CP170" s="2" t="str">
        <f t="shared" si="71"/>
        <v/>
      </c>
      <c r="CQ170" s="2" t="str">
        <f t="shared" si="71"/>
        <v/>
      </c>
      <c r="CR170" s="2" t="str">
        <f t="shared" si="71"/>
        <v/>
      </c>
      <c r="CS170" s="2" t="str">
        <f t="shared" si="71"/>
        <v/>
      </c>
      <c r="CT170" s="2" t="str">
        <f t="shared" si="71"/>
        <v/>
      </c>
      <c r="CV170" s="2">
        <f t="shared" si="72"/>
        <v>38.550701572467581</v>
      </c>
      <c r="CW170" s="2">
        <f t="shared" si="72"/>
        <v>45.113293845281675</v>
      </c>
      <c r="CX170" s="2">
        <f t="shared" si="72"/>
        <v>48.179771189344009</v>
      </c>
      <c r="CY170" s="2">
        <f t="shared" si="72"/>
        <v>56.073120521745494</v>
      </c>
      <c r="CZ170" s="2">
        <f t="shared" si="72"/>
        <v>60.335421423251731</v>
      </c>
      <c r="DA170" s="2">
        <f t="shared" si="72"/>
        <v>63.306745720789714</v>
      </c>
      <c r="DB170" s="2">
        <f t="shared" si="72"/>
        <v>66.648565909551323</v>
      </c>
      <c r="DC170" s="2">
        <f t="shared" si="72"/>
        <v>70.312522043035955</v>
      </c>
      <c r="DD170" s="2">
        <f t="shared" si="72"/>
        <v>70.930600902209861</v>
      </c>
      <c r="DE170" s="2">
        <f t="shared" si="72"/>
        <v>72.420929174572336</v>
      </c>
      <c r="DF170" s="2">
        <f t="shared" si="72"/>
        <v>70.700088719471395</v>
      </c>
      <c r="DG170" s="2">
        <f t="shared" si="72"/>
        <v>68.278580893493469</v>
      </c>
      <c r="DH170" s="2">
        <f t="shared" si="72"/>
        <v>64.761923448701992</v>
      </c>
      <c r="DI170" s="2">
        <f t="shared" si="72"/>
        <v>62.528948316929792</v>
      </c>
      <c r="DJ170" s="2">
        <f t="shared" si="72"/>
        <v>61.372008486965015</v>
      </c>
      <c r="DL170" s="2">
        <f t="shared" si="73"/>
        <v>34.623611136869634</v>
      </c>
      <c r="DM170" s="2">
        <f t="shared" si="73"/>
        <v>40.52273708941636</v>
      </c>
      <c r="DN170" s="2">
        <f t="shared" si="73"/>
        <v>45.58052622943562</v>
      </c>
      <c r="DO170" s="2">
        <f t="shared" si="73"/>
        <v>50.716098060135778</v>
      </c>
      <c r="DP170" s="2">
        <f t="shared" si="73"/>
        <v>55.419910184287083</v>
      </c>
      <c r="DQ170" s="2">
        <f t="shared" si="73"/>
        <v>58.943354204617876</v>
      </c>
      <c r="DR170" s="2">
        <f t="shared" si="73"/>
        <v>62.327165485477224</v>
      </c>
      <c r="DS170" s="2">
        <f t="shared" si="73"/>
        <v>63.268139590033726</v>
      </c>
      <c r="DT170" s="2">
        <f t="shared" si="73"/>
        <v>64.900615295608219</v>
      </c>
      <c r="DU170" s="2">
        <f t="shared" si="73"/>
        <v>64.66866539612279</v>
      </c>
      <c r="DV170" s="2">
        <f t="shared" si="73"/>
        <v>64.420981257702493</v>
      </c>
      <c r="DW170" s="2">
        <f t="shared" si="73"/>
        <v>61.96997366598697</v>
      </c>
      <c r="DX170" s="2">
        <f t="shared" si="73"/>
        <v>58.74259139246103</v>
      </c>
      <c r="DY170" s="2">
        <f t="shared" si="73"/>
        <v>57.05008848030019</v>
      </c>
      <c r="DZ170" s="2">
        <f t="shared" si="73"/>
        <v>54.958090467589095</v>
      </c>
      <c r="EB170" s="2">
        <f t="shared" si="74"/>
        <v>0.98747565088096767</v>
      </c>
      <c r="EC170" s="2">
        <f t="shared" si="74"/>
        <v>0.9898292927854051</v>
      </c>
      <c r="ED170" s="2">
        <f t="shared" si="74"/>
        <v>0.99073211781073678</v>
      </c>
      <c r="EE170" s="2">
        <f t="shared" si="74"/>
        <v>0.98982453443779816</v>
      </c>
      <c r="EF170" s="2">
        <f t="shared" si="74"/>
        <v>0.98995780091186059</v>
      </c>
      <c r="EG170" s="2">
        <f t="shared" si="74"/>
        <v>0.9900598476904755</v>
      </c>
      <c r="EH170" s="2">
        <f t="shared" si="74"/>
        <v>0.99037995227608699</v>
      </c>
      <c r="EI170" s="2">
        <f t="shared" si="74"/>
        <v>0.99039044729013148</v>
      </c>
      <c r="EJ170" s="2">
        <f t="shared" si="74"/>
        <v>0.98968585118116903</v>
      </c>
      <c r="EK170" s="2">
        <f t="shared" si="74"/>
        <v>0.98930429053281377</v>
      </c>
      <c r="EL170" s="2">
        <f t="shared" si="74"/>
        <v>0.98891556415881787</v>
      </c>
      <c r="EM170" s="2">
        <f t="shared" si="74"/>
        <v>0.98794734583357779</v>
      </c>
      <c r="EN170" s="2">
        <f t="shared" si="74"/>
        <v>0.98713485422874159</v>
      </c>
      <c r="EO170" s="2">
        <f t="shared" si="74"/>
        <v>0.98619962757432744</v>
      </c>
      <c r="EP170" s="2">
        <f t="shared" si="74"/>
        <v>0.98592443226225479</v>
      </c>
    </row>
    <row r="171" spans="2:147" x14ac:dyDescent="0.25">
      <c r="B171" s="2">
        <v>149</v>
      </c>
      <c r="C171" s="49">
        <v>33.396599999999999</v>
      </c>
      <c r="D171" s="49">
        <v>40.555999999999997</v>
      </c>
      <c r="E171" s="49">
        <v>46.314999999999998</v>
      </c>
      <c r="F171" s="49">
        <v>52.610999999999997</v>
      </c>
      <c r="G171" s="49">
        <v>55.722000000000001</v>
      </c>
      <c r="H171" s="49">
        <v>58.851999999999997</v>
      </c>
      <c r="I171" s="49">
        <v>62.759</v>
      </c>
      <c r="J171" s="49">
        <v>65.203999999999994</v>
      </c>
      <c r="K171" s="49">
        <v>63.906999999999996</v>
      </c>
      <c r="L171" s="49">
        <v>64.241</v>
      </c>
      <c r="M171" s="49">
        <v>64.832999999999998</v>
      </c>
      <c r="N171" s="49">
        <v>63.110999999999997</v>
      </c>
      <c r="O171" s="49">
        <v>60.481000000000002</v>
      </c>
      <c r="P171" s="49">
        <v>57.241</v>
      </c>
      <c r="Q171" s="49">
        <v>53.406999999999996</v>
      </c>
      <c r="T171" s="4">
        <f t="shared" si="67"/>
        <v>34.622465977789815</v>
      </c>
      <c r="U171" s="4">
        <f t="shared" si="67"/>
        <v>40.793063700807451</v>
      </c>
      <c r="V171" s="4">
        <f t="shared" si="67"/>
        <v>46.119719305408424</v>
      </c>
      <c r="W171" s="4">
        <f t="shared" si="67"/>
        <v>52.129166236934267</v>
      </c>
      <c r="X171" s="4">
        <f t="shared" si="67"/>
        <v>56.992907957145796</v>
      </c>
      <c r="Y171" s="4">
        <f t="shared" si="67"/>
        <v>59.848637581987781</v>
      </c>
      <c r="Z171" s="4">
        <f t="shared" si="67"/>
        <v>62.492600130253237</v>
      </c>
      <c r="AA171" s="4">
        <f t="shared" si="67"/>
        <v>63.434897051697455</v>
      </c>
      <c r="AB171" s="4">
        <f t="shared" si="67"/>
        <v>64.950191549805751</v>
      </c>
      <c r="AC171" s="4">
        <f t="shared" si="67"/>
        <v>64.945029763489799</v>
      </c>
      <c r="AD171" s="4">
        <f t="shared" si="67"/>
        <v>64.934745778716319</v>
      </c>
      <c r="AE171" s="4">
        <f t="shared" si="67"/>
        <v>64.429615084676527</v>
      </c>
      <c r="AF171" s="4">
        <f t="shared" si="67"/>
        <v>59.823122841041354</v>
      </c>
      <c r="AG171" s="4">
        <f t="shared" si="67"/>
        <v>57.710206233536944</v>
      </c>
      <c r="AH171" s="4">
        <f t="shared" si="67"/>
        <v>54.904568269297002</v>
      </c>
      <c r="AJ171" s="4">
        <f t="shared" si="68"/>
        <v>-1.225865977789816</v>
      </c>
      <c r="AK171" s="4">
        <f t="shared" si="68"/>
        <v>-0.23706370080745387</v>
      </c>
      <c r="AL171" s="4">
        <f t="shared" si="68"/>
        <v>0.19528069459157393</v>
      </c>
      <c r="AM171" s="4">
        <f t="shared" si="68"/>
        <v>0.48183376306572967</v>
      </c>
      <c r="AN171" s="4">
        <f t="shared" si="68"/>
        <v>-1.2709079571457949</v>
      </c>
      <c r="AO171" s="4">
        <f t="shared" si="68"/>
        <v>-0.99663758198778396</v>
      </c>
      <c r="AP171" s="4">
        <f t="shared" si="68"/>
        <v>0.26639986974676333</v>
      </c>
      <c r="AQ171" s="4">
        <f t="shared" si="68"/>
        <v>1.7691029483025389</v>
      </c>
      <c r="AR171" s="4">
        <f t="shared" si="68"/>
        <v>-1.0431915498057549</v>
      </c>
      <c r="AS171" s="4">
        <f t="shared" si="68"/>
        <v>-0.70402976348979962</v>
      </c>
      <c r="AT171" s="4">
        <f t="shared" si="68"/>
        <v>-0.10174577871632096</v>
      </c>
      <c r="AU171" s="4">
        <f t="shared" si="68"/>
        <v>-1.3186150846765301</v>
      </c>
      <c r="AV171" s="4">
        <f t="shared" si="68"/>
        <v>0.65787715895864807</v>
      </c>
      <c r="AW171" s="4">
        <f t="shared" si="68"/>
        <v>-0.46920623353694424</v>
      </c>
      <c r="AX171" s="4">
        <f t="shared" si="68"/>
        <v>-1.4975682692970054</v>
      </c>
      <c r="AZ171" s="2">
        <f t="shared" si="69"/>
        <v>34.622465977789815</v>
      </c>
      <c r="BA171" s="2">
        <f t="shared" si="69"/>
        <v>40.499813171591391</v>
      </c>
      <c r="BB171" s="2">
        <f t="shared" si="69"/>
        <v>45.528354477190454</v>
      </c>
      <c r="BC171" s="2">
        <f t="shared" si="69"/>
        <v>50.65488325260759</v>
      </c>
      <c r="BD171" s="2">
        <f t="shared" si="69"/>
        <v>55.36771342067739</v>
      </c>
      <c r="BE171" s="2">
        <f t="shared" si="69"/>
        <v>58.874865018436672</v>
      </c>
      <c r="BF171" s="2">
        <f t="shared" si="69"/>
        <v>62.237301088535894</v>
      </c>
      <c r="BG171" s="2">
        <f t="shared" si="69"/>
        <v>63.196708887719446</v>
      </c>
      <c r="BH171" s="2">
        <f t="shared" si="69"/>
        <v>64.834963894208016</v>
      </c>
      <c r="BI171" s="2">
        <f t="shared" si="69"/>
        <v>64.620330243639401</v>
      </c>
      <c r="BJ171" s="2">
        <f t="shared" si="69"/>
        <v>64.359538029391544</v>
      </c>
      <c r="BK171" s="2">
        <f t="shared" si="69"/>
        <v>61.928188096824798</v>
      </c>
      <c r="BL171" s="2">
        <f t="shared" si="69"/>
        <v>58.686837651625147</v>
      </c>
      <c r="BM171" s="2">
        <f t="shared" si="69"/>
        <v>57.002908811150832</v>
      </c>
      <c r="BN171" s="2">
        <f t="shared" si="69"/>
        <v>54.904568269297002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 t="str">
        <f t="shared" si="71"/>
        <v/>
      </c>
      <c r="CH171" s="2" t="str">
        <f t="shared" si="71"/>
        <v/>
      </c>
      <c r="CI171" s="2" t="str">
        <f t="shared" si="71"/>
        <v/>
      </c>
      <c r="CJ171" s="2" t="str">
        <f t="shared" si="71"/>
        <v/>
      </c>
      <c r="CK171" s="2" t="str">
        <f t="shared" si="71"/>
        <v/>
      </c>
      <c r="CL171" s="2" t="str">
        <f t="shared" si="71"/>
        <v/>
      </c>
      <c r="CM171" s="2" t="str">
        <f t="shared" si="71"/>
        <v/>
      </c>
      <c r="CN171" s="2" t="str">
        <f t="shared" si="71"/>
        <v/>
      </c>
      <c r="CO171" s="2" t="str">
        <f t="shared" si="71"/>
        <v/>
      </c>
      <c r="CP171" s="2" t="str">
        <f t="shared" si="71"/>
        <v/>
      </c>
      <c r="CQ171" s="2" t="str">
        <f t="shared" si="71"/>
        <v/>
      </c>
      <c r="CR171" s="2" t="str">
        <f t="shared" si="71"/>
        <v/>
      </c>
      <c r="CS171" s="2" t="str">
        <f t="shared" si="71"/>
        <v/>
      </c>
      <c r="CT171" s="2" t="str">
        <f t="shared" si="71"/>
        <v/>
      </c>
      <c r="CV171" s="2">
        <f t="shared" si="72"/>
        <v>38.541423988232303</v>
      </c>
      <c r="CW171" s="2">
        <f t="shared" si="72"/>
        <v>45.097941275589562</v>
      </c>
      <c r="CX171" s="2">
        <f t="shared" si="72"/>
        <v>48.130820865251536</v>
      </c>
      <c r="CY171" s="2">
        <f t="shared" si="72"/>
        <v>56.036894015594811</v>
      </c>
      <c r="CZ171" s="2">
        <f t="shared" si="72"/>
        <v>60.298566846017067</v>
      </c>
      <c r="DA171" s="2">
        <f t="shared" si="72"/>
        <v>63.271749383472667</v>
      </c>
      <c r="DB171" s="2">
        <f t="shared" si="72"/>
        <v>66.609288388976466</v>
      </c>
      <c r="DC171" s="2">
        <f t="shared" si="72"/>
        <v>70.29258301220446</v>
      </c>
      <c r="DD171" s="2">
        <f t="shared" si="72"/>
        <v>70.915466090163392</v>
      </c>
      <c r="DE171" s="2">
        <f t="shared" si="72"/>
        <v>72.412143944981679</v>
      </c>
      <c r="DF171" s="2">
        <f t="shared" si="72"/>
        <v>70.674650302126039</v>
      </c>
      <c r="DG171" s="2">
        <f t="shared" si="72"/>
        <v>68.241916922712292</v>
      </c>
      <c r="DH171" s="2">
        <f t="shared" si="72"/>
        <v>64.707672326474409</v>
      </c>
      <c r="DI171" s="2">
        <f t="shared" si="72"/>
        <v>62.469841904251254</v>
      </c>
      <c r="DJ171" s="2">
        <f t="shared" si="72"/>
        <v>61.330433038252266</v>
      </c>
      <c r="DL171" s="2">
        <f t="shared" si="73"/>
        <v>34.57713455190973</v>
      </c>
      <c r="DM171" s="2">
        <f t="shared" si="73"/>
        <v>40.456723625731762</v>
      </c>
      <c r="DN171" s="2">
        <f t="shared" si="73"/>
        <v>45.506151593118283</v>
      </c>
      <c r="DO171" s="2">
        <f t="shared" si="73"/>
        <v>50.604424020579415</v>
      </c>
      <c r="DP171" s="2">
        <f t="shared" si="73"/>
        <v>55.322095631088416</v>
      </c>
      <c r="DQ171" s="2">
        <f t="shared" si="73"/>
        <v>58.834604752871741</v>
      </c>
      <c r="DR171" s="2">
        <f t="shared" si="73"/>
        <v>62.198570483832299</v>
      </c>
      <c r="DS171" s="2">
        <f t="shared" si="73"/>
        <v>63.133917131010989</v>
      </c>
      <c r="DT171" s="2">
        <f t="shared" si="73"/>
        <v>64.777170861937464</v>
      </c>
      <c r="DU171" s="2">
        <f t="shared" si="73"/>
        <v>64.543502466998959</v>
      </c>
      <c r="DV171" s="2">
        <f t="shared" si="73"/>
        <v>64.29498220108843</v>
      </c>
      <c r="DW171" s="2">
        <f t="shared" si="73"/>
        <v>61.857939958143348</v>
      </c>
      <c r="DX171" s="2">
        <f t="shared" si="73"/>
        <v>58.615273598879838</v>
      </c>
      <c r="DY171" s="2">
        <f t="shared" si="73"/>
        <v>56.933138649155723</v>
      </c>
      <c r="DZ171" s="2">
        <f t="shared" si="73"/>
        <v>54.820901331568777</v>
      </c>
      <c r="EB171" s="2">
        <f t="shared" si="74"/>
        <v>0.98856505646012127</v>
      </c>
      <c r="EC171" s="2">
        <f t="shared" si="74"/>
        <v>0.99071589632066603</v>
      </c>
      <c r="ED171" s="2">
        <f t="shared" si="74"/>
        <v>0.99154069264729505</v>
      </c>
      <c r="EE171" s="2">
        <f t="shared" si="74"/>
        <v>0.99071154887657464</v>
      </c>
      <c r="EF171" s="2">
        <f t="shared" si="74"/>
        <v>0.99083330584689577</v>
      </c>
      <c r="EG171" s="2">
        <f t="shared" si="74"/>
        <v>0.99092653746572212</v>
      </c>
      <c r="EH171" s="2">
        <f t="shared" si="74"/>
        <v>0.99121897941865111</v>
      </c>
      <c r="EI171" s="2">
        <f t="shared" si="74"/>
        <v>0.99122856720084984</v>
      </c>
      <c r="EJ171" s="2">
        <f t="shared" si="74"/>
        <v>0.99058483990721236</v>
      </c>
      <c r="EK171" s="2">
        <f t="shared" si="74"/>
        <v>0.99023620826347125</v>
      </c>
      <c r="EL171" s="2">
        <f t="shared" si="74"/>
        <v>0.98988100520580069</v>
      </c>
      <c r="EM171" s="2">
        <f t="shared" si="74"/>
        <v>0.9889961791730566</v>
      </c>
      <c r="EN171" s="2">
        <f t="shared" si="74"/>
        <v>0.98825355070390053</v>
      </c>
      <c r="EO171" s="2">
        <f t="shared" si="74"/>
        <v>0.98739860910354849</v>
      </c>
      <c r="EP171" s="2">
        <f t="shared" si="74"/>
        <v>0.98714701126006921</v>
      </c>
    </row>
    <row r="172" spans="2:147" x14ac:dyDescent="0.25">
      <c r="B172" s="2">
        <v>150</v>
      </c>
      <c r="C172" s="49">
        <v>33.879300000000001</v>
      </c>
      <c r="D172" s="49">
        <v>40.555999999999997</v>
      </c>
      <c r="E172" s="49">
        <v>45.036999999999999</v>
      </c>
      <c r="F172" s="49">
        <v>50.926000000000002</v>
      </c>
      <c r="G172" s="49">
        <v>56.259</v>
      </c>
      <c r="H172" s="49">
        <v>59.259</v>
      </c>
      <c r="I172" s="49">
        <v>63.018999999999998</v>
      </c>
      <c r="J172" s="49">
        <v>63.963000000000001</v>
      </c>
      <c r="K172" s="49">
        <v>64.944000000000003</v>
      </c>
      <c r="L172" s="49">
        <v>63.5</v>
      </c>
      <c r="M172" s="49">
        <v>64.832999999999998</v>
      </c>
      <c r="N172" s="49">
        <v>61.814999999999998</v>
      </c>
      <c r="O172" s="49">
        <v>58.814999999999998</v>
      </c>
      <c r="P172" s="49">
        <v>57.148000000000003</v>
      </c>
      <c r="Q172" s="49">
        <v>54.13</v>
      </c>
      <c r="T172" s="4">
        <f t="shared" si="67"/>
        <v>34.572430689043664</v>
      </c>
      <c r="U172" s="4">
        <f t="shared" si="67"/>
        <v>40.61824440723418</v>
      </c>
      <c r="V172" s="4">
        <f t="shared" si="67"/>
        <v>45.809906720640733</v>
      </c>
      <c r="W172" s="4">
        <f t="shared" si="67"/>
        <v>51.402198368324449</v>
      </c>
      <c r="X172" s="4">
        <f t="shared" si="67"/>
        <v>56.216446207786291</v>
      </c>
      <c r="Y172" s="4">
        <f t="shared" si="67"/>
        <v>59.249016563216728</v>
      </c>
      <c r="Z172" s="4">
        <f t="shared" si="67"/>
        <v>62.201320588260522</v>
      </c>
      <c r="AA172" s="4">
        <f t="shared" si="67"/>
        <v>63.148970356891233</v>
      </c>
      <c r="AB172" s="4">
        <f t="shared" si="67"/>
        <v>64.745172597028571</v>
      </c>
      <c r="AC172" s="4">
        <f t="shared" si="67"/>
        <v>64.620125611906118</v>
      </c>
      <c r="AD172" s="4">
        <f t="shared" si="67"/>
        <v>64.507939730138247</v>
      </c>
      <c r="AE172" s="4">
        <f t="shared" si="67"/>
        <v>63.741353272901584</v>
      </c>
      <c r="AF172" s="4">
        <f t="shared" si="67"/>
        <v>59.551759975681051</v>
      </c>
      <c r="AG172" s="4">
        <f t="shared" si="67"/>
        <v>57.528989688722461</v>
      </c>
      <c r="AH172" s="4">
        <f t="shared" si="67"/>
        <v>54.761225801487839</v>
      </c>
      <c r="AJ172" s="4">
        <f t="shared" si="68"/>
        <v>-0.69313068904366304</v>
      </c>
      <c r="AK172" s="4">
        <f t="shared" si="68"/>
        <v>-6.224440723418212E-2</v>
      </c>
      <c r="AL172" s="4">
        <f t="shared" si="68"/>
        <v>-0.77290672064073362</v>
      </c>
      <c r="AM172" s="4">
        <f t="shared" si="68"/>
        <v>-0.47619836832444662</v>
      </c>
      <c r="AN172" s="4">
        <f t="shared" si="68"/>
        <v>4.2553792213709585E-2</v>
      </c>
      <c r="AO172" s="4">
        <f t="shared" si="68"/>
        <v>9.9834367832727366E-3</v>
      </c>
      <c r="AP172" s="4">
        <f t="shared" si="68"/>
        <v>0.81767941173947634</v>
      </c>
      <c r="AQ172" s="4">
        <f t="shared" si="68"/>
        <v>0.81402964310876769</v>
      </c>
      <c r="AR172" s="4">
        <f t="shared" si="68"/>
        <v>0.19882740297143187</v>
      </c>
      <c r="AS172" s="4">
        <f t="shared" si="68"/>
        <v>-1.1201256119061185</v>
      </c>
      <c r="AT172" s="4">
        <f t="shared" si="68"/>
        <v>0.32506026986175129</v>
      </c>
      <c r="AU172" s="4">
        <f t="shared" si="68"/>
        <v>-1.9263532729015864</v>
      </c>
      <c r="AV172" s="4">
        <f t="shared" si="68"/>
        <v>-0.73675997568105345</v>
      </c>
      <c r="AW172" s="4">
        <f t="shared" si="68"/>
        <v>-0.3809896887224582</v>
      </c>
      <c r="AX172" s="4">
        <f t="shared" si="68"/>
        <v>-0.63122580148783669</v>
      </c>
      <c r="AZ172" s="2">
        <f t="shared" si="69"/>
        <v>34.572430689043664</v>
      </c>
      <c r="BA172" s="2">
        <f t="shared" si="69"/>
        <v>40.43046973062831</v>
      </c>
      <c r="BB172" s="2">
        <f t="shared" si="69"/>
        <v>45.452237605220333</v>
      </c>
      <c r="BC172" s="2">
        <f t="shared" si="69"/>
        <v>50.539446640703908</v>
      </c>
      <c r="BD172" s="2">
        <f t="shared" si="69"/>
        <v>55.266428624381533</v>
      </c>
      <c r="BE172" s="2">
        <f t="shared" si="69"/>
        <v>58.763213239152499</v>
      </c>
      <c r="BF172" s="2">
        <f t="shared" si="69"/>
        <v>62.106041368104862</v>
      </c>
      <c r="BG172" s="2">
        <f t="shared" si="69"/>
        <v>63.057920599463912</v>
      </c>
      <c r="BH172" s="2">
        <f t="shared" si="69"/>
        <v>64.707408797598134</v>
      </c>
      <c r="BI172" s="2">
        <f t="shared" si="69"/>
        <v>64.489504748151873</v>
      </c>
      <c r="BJ172" s="2">
        <f t="shared" si="69"/>
        <v>64.22884009120034</v>
      </c>
      <c r="BK172" s="2">
        <f t="shared" si="69"/>
        <v>61.81079251903239</v>
      </c>
      <c r="BL172" s="2">
        <f t="shared" si="69"/>
        <v>58.554074089484359</v>
      </c>
      <c r="BM172" s="2">
        <f t="shared" si="69"/>
        <v>56.880556103112028</v>
      </c>
      <c r="BN172" s="2">
        <f t="shared" si="69"/>
        <v>54.761225801487839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 t="str">
        <f t="shared" si="71"/>
        <v/>
      </c>
      <c r="CH172" s="2" t="str">
        <f t="shared" si="71"/>
        <v/>
      </c>
      <c r="CI172" s="2" t="str">
        <f t="shared" si="71"/>
        <v/>
      </c>
      <c r="CJ172" s="2" t="str">
        <f t="shared" si="71"/>
        <v/>
      </c>
      <c r="CK172" s="2" t="str">
        <f t="shared" si="71"/>
        <v/>
      </c>
      <c r="CL172" s="2">
        <f t="shared" si="71"/>
        <v>63.018999999999998</v>
      </c>
      <c r="CM172" s="2">
        <f t="shared" si="71"/>
        <v>63.963000000000001</v>
      </c>
      <c r="CN172" s="2">
        <f t="shared" si="71"/>
        <v>64.944000000000003</v>
      </c>
      <c r="CO172" s="2" t="str">
        <f t="shared" si="71"/>
        <v/>
      </c>
      <c r="CP172" s="2" t="str">
        <f t="shared" si="71"/>
        <v/>
      </c>
      <c r="CQ172" s="2" t="str">
        <f t="shared" si="71"/>
        <v/>
      </c>
      <c r="CR172" s="2" t="str">
        <f t="shared" si="71"/>
        <v/>
      </c>
      <c r="CS172" s="2" t="str">
        <f t="shared" si="71"/>
        <v/>
      </c>
      <c r="CT172" s="2" t="str">
        <f t="shared" si="71"/>
        <v/>
      </c>
      <c r="CV172" s="2">
        <f t="shared" si="72"/>
        <v>38.532146403997025</v>
      </c>
      <c r="CW172" s="2">
        <f t="shared" si="72"/>
        <v>45.08258870589745</v>
      </c>
      <c r="CX172" s="2">
        <f t="shared" si="72"/>
        <v>48.081870541159063</v>
      </c>
      <c r="CY172" s="2">
        <f t="shared" si="72"/>
        <v>56.000667509444135</v>
      </c>
      <c r="CZ172" s="2">
        <f t="shared" si="72"/>
        <v>60.261712268782404</v>
      </c>
      <c r="DA172" s="2">
        <f t="shared" si="72"/>
        <v>63.23675304615562</v>
      </c>
      <c r="DB172" s="2">
        <f t="shared" si="72"/>
        <v>66.570010868401596</v>
      </c>
      <c r="DC172" s="2">
        <f t="shared" si="72"/>
        <v>70.272643981372966</v>
      </c>
      <c r="DD172" s="2">
        <f t="shared" si="72"/>
        <v>70.900331278116909</v>
      </c>
      <c r="DE172" s="2">
        <f t="shared" si="72"/>
        <v>72.403358715391008</v>
      </c>
      <c r="DF172" s="2">
        <f t="shared" si="72"/>
        <v>70.649211884780684</v>
      </c>
      <c r="DG172" s="2">
        <f t="shared" si="72"/>
        <v>68.205252951931129</v>
      </c>
      <c r="DH172" s="2">
        <f t="shared" si="72"/>
        <v>64.65342120424684</v>
      </c>
      <c r="DI172" s="2">
        <f t="shared" si="72"/>
        <v>62.410735491572716</v>
      </c>
      <c r="DJ172" s="2">
        <f t="shared" si="72"/>
        <v>61.288857589539525</v>
      </c>
      <c r="DL172" s="2">
        <f t="shared" si="73"/>
        <v>34.530657966949825</v>
      </c>
      <c r="DM172" s="2">
        <f t="shared" si="73"/>
        <v>40.390710162047156</v>
      </c>
      <c r="DN172" s="2">
        <f t="shared" si="73"/>
        <v>45.431776956800945</v>
      </c>
      <c r="DO172" s="2">
        <f t="shared" si="73"/>
        <v>50.49274998102306</v>
      </c>
      <c r="DP172" s="2">
        <f t="shared" si="73"/>
        <v>55.224281077889742</v>
      </c>
      <c r="DQ172" s="2">
        <f t="shared" si="73"/>
        <v>58.725855301125613</v>
      </c>
      <c r="DR172" s="2">
        <f t="shared" si="73"/>
        <v>62.069975482187374</v>
      </c>
      <c r="DS172" s="2">
        <f t="shared" si="73"/>
        <v>62.999694671988237</v>
      </c>
      <c r="DT172" s="2">
        <f t="shared" si="73"/>
        <v>64.653726428266694</v>
      </c>
      <c r="DU172" s="2">
        <f t="shared" si="73"/>
        <v>64.418339537875127</v>
      </c>
      <c r="DV172" s="2">
        <f t="shared" si="73"/>
        <v>64.168983144474367</v>
      </c>
      <c r="DW172" s="2">
        <f t="shared" si="73"/>
        <v>61.74590625029974</v>
      </c>
      <c r="DX172" s="2">
        <f t="shared" si="73"/>
        <v>58.48795580529864</v>
      </c>
      <c r="DY172" s="2">
        <f t="shared" si="73"/>
        <v>56.816188818011256</v>
      </c>
      <c r="DZ172" s="2">
        <f t="shared" si="73"/>
        <v>54.683712195548466</v>
      </c>
      <c r="EB172" s="2">
        <f t="shared" si="74"/>
        <v>0.98956070403525576</v>
      </c>
      <c r="EC172" s="2">
        <f t="shared" si="74"/>
        <v>0.99152587429330052</v>
      </c>
      <c r="ED172" s="2">
        <f t="shared" si="74"/>
        <v>0.99227927325278231</v>
      </c>
      <c r="EE172" s="2">
        <f t="shared" si="74"/>
        <v>0.99152190288981501</v>
      </c>
      <c r="EF172" s="2">
        <f t="shared" si="74"/>
        <v>0.99163312710494333</v>
      </c>
      <c r="EG172" s="2">
        <f t="shared" si="74"/>
        <v>0.99171829198122519</v>
      </c>
      <c r="EH172" s="2">
        <f t="shared" si="74"/>
        <v>0.99198542170846526</v>
      </c>
      <c r="EI172" s="2">
        <f t="shared" si="74"/>
        <v>0.99199417939012158</v>
      </c>
      <c r="EJ172" s="2">
        <f t="shared" si="74"/>
        <v>0.9914061525225617</v>
      </c>
      <c r="EK172" s="2">
        <f t="shared" si="74"/>
        <v>0.99108765944142907</v>
      </c>
      <c r="EL172" s="2">
        <f t="shared" si="74"/>
        <v>0.99076314291906697</v>
      </c>
      <c r="EM172" s="2">
        <f t="shared" si="74"/>
        <v>0.98995467007270854</v>
      </c>
      <c r="EN172" s="2">
        <f t="shared" si="74"/>
        <v>0.98927602704623052</v>
      </c>
      <c r="EO172" s="2">
        <f t="shared" si="74"/>
        <v>0.98849463792929626</v>
      </c>
      <c r="EP172" s="2">
        <f t="shared" si="74"/>
        <v>0.98826466318063289</v>
      </c>
    </row>
    <row r="173" spans="2:147" x14ac:dyDescent="0.25">
      <c r="B173" s="2">
        <v>151</v>
      </c>
      <c r="C173" s="49">
        <v>34.672400000000003</v>
      </c>
      <c r="D173" s="49">
        <v>41.351999999999997</v>
      </c>
      <c r="E173" s="49">
        <v>45.555999999999997</v>
      </c>
      <c r="F173" s="49">
        <v>50.795999999999999</v>
      </c>
      <c r="G173" s="49">
        <v>54.981000000000002</v>
      </c>
      <c r="H173" s="49">
        <v>58.610999999999997</v>
      </c>
      <c r="I173" s="49">
        <v>61.759</v>
      </c>
      <c r="J173" s="49">
        <v>62.295999999999999</v>
      </c>
      <c r="K173" s="49">
        <v>64.593000000000004</v>
      </c>
      <c r="L173" s="49">
        <v>63.722000000000001</v>
      </c>
      <c r="M173" s="49">
        <v>64.221999999999994</v>
      </c>
      <c r="N173" s="49">
        <v>63.87</v>
      </c>
      <c r="O173" s="49">
        <v>59.5</v>
      </c>
      <c r="P173" s="49">
        <v>56.463000000000001</v>
      </c>
      <c r="Q173" s="49">
        <v>54.722000000000001</v>
      </c>
      <c r="T173" s="4">
        <f t="shared" si="67"/>
        <v>34.522668071507027</v>
      </c>
      <c r="U173" s="4">
        <f t="shared" si="67"/>
        <v>40.474288100936874</v>
      </c>
      <c r="V173" s="4">
        <f t="shared" si="67"/>
        <v>45.579473235648294</v>
      </c>
      <c r="W173" s="4">
        <f t="shared" si="67"/>
        <v>50.89285322579854</v>
      </c>
      <c r="X173" s="4">
        <f t="shared" si="67"/>
        <v>55.683163225645167</v>
      </c>
      <c r="Y173" s="4">
        <f t="shared" si="67"/>
        <v>58.874303946578443</v>
      </c>
      <c r="Z173" s="4">
        <f t="shared" si="67"/>
        <v>62.006855683240097</v>
      </c>
      <c r="AA173" s="4">
        <f t="shared" si="67"/>
        <v>62.950884495509221</v>
      </c>
      <c r="AB173" s="4">
        <f t="shared" si="67"/>
        <v>64.591067096732175</v>
      </c>
      <c r="AC173" s="4">
        <f t="shared" si="67"/>
        <v>64.405983573097942</v>
      </c>
      <c r="AD173" s="4">
        <f t="shared" si="67"/>
        <v>64.220506404273948</v>
      </c>
      <c r="AE173" s="4">
        <f t="shared" si="67"/>
        <v>63.079739867981154</v>
      </c>
      <c r="AF173" s="4">
        <f t="shared" si="67"/>
        <v>59.24457285562562</v>
      </c>
      <c r="AG173" s="4">
        <f t="shared" si="67"/>
        <v>57.304346908243126</v>
      </c>
      <c r="AH173" s="4">
        <f t="shared" si="67"/>
        <v>54.618313767977959</v>
      </c>
      <c r="AJ173" s="4">
        <f t="shared" si="68"/>
        <v>0.1497319284929759</v>
      </c>
      <c r="AK173" s="4">
        <f t="shared" si="68"/>
        <v>0.8777118990631223</v>
      </c>
      <c r="AL173" s="4">
        <f t="shared" si="68"/>
        <v>-2.3473235648296509E-2</v>
      </c>
      <c r="AM173" s="4">
        <f t="shared" si="68"/>
        <v>-9.6853225798540166E-2</v>
      </c>
      <c r="AN173" s="4">
        <f t="shared" si="68"/>
        <v>-0.70216322564516531</v>
      </c>
      <c r="AO173" s="4">
        <f t="shared" si="68"/>
        <v>-0.26330394657844636</v>
      </c>
      <c r="AP173" s="4">
        <f t="shared" si="68"/>
        <v>-0.24785568324009688</v>
      </c>
      <c r="AQ173" s="4">
        <f t="shared" si="68"/>
        <v>-0.65488449550922212</v>
      </c>
      <c r="AR173" s="4">
        <f t="shared" si="68"/>
        <v>1.9329032678285785E-3</v>
      </c>
      <c r="AS173" s="4">
        <f t="shared" si="68"/>
        <v>-0.68398357309794022</v>
      </c>
      <c r="AT173" s="4">
        <f t="shared" si="68"/>
        <v>1.4935957260462374E-3</v>
      </c>
      <c r="AU173" s="4">
        <f t="shared" si="68"/>
        <v>0.79026013201884382</v>
      </c>
      <c r="AV173" s="4">
        <f t="shared" si="68"/>
        <v>0.25542714437438008</v>
      </c>
      <c r="AW173" s="4">
        <f t="shared" si="68"/>
        <v>-0.84134690824312486</v>
      </c>
      <c r="AX173" s="4">
        <f t="shared" si="68"/>
        <v>0.10368623202204219</v>
      </c>
      <c r="AZ173" s="2">
        <f t="shared" si="69"/>
        <v>34.522668071507027</v>
      </c>
      <c r="BA173" s="2">
        <f t="shared" si="69"/>
        <v>40.361376738099544</v>
      </c>
      <c r="BB173" s="2">
        <f t="shared" si="69"/>
        <v>45.376254483063867</v>
      </c>
      <c r="BC173" s="2">
        <f t="shared" si="69"/>
        <v>50.424279399315886</v>
      </c>
      <c r="BD173" s="2">
        <f t="shared" si="69"/>
        <v>55.165399372071818</v>
      </c>
      <c r="BE173" s="2">
        <f t="shared" si="69"/>
        <v>58.651759003393003</v>
      </c>
      <c r="BF173" s="2">
        <f t="shared" si="69"/>
        <v>61.974949487773301</v>
      </c>
      <c r="BG173" s="2">
        <f t="shared" si="69"/>
        <v>62.919447339878232</v>
      </c>
      <c r="BH173" s="2">
        <f t="shared" si="69"/>
        <v>64.58012748512246</v>
      </c>
      <c r="BI173" s="2">
        <f t="shared" si="69"/>
        <v>64.359077666354594</v>
      </c>
      <c r="BJ173" s="2">
        <f t="shared" si="69"/>
        <v>64.098466499310319</v>
      </c>
      <c r="BK173" s="2">
        <f t="shared" si="69"/>
        <v>61.693792981413075</v>
      </c>
      <c r="BL173" s="2">
        <f t="shared" si="69"/>
        <v>58.421710851281595</v>
      </c>
      <c r="BM173" s="2">
        <f t="shared" si="69"/>
        <v>56.758609704208133</v>
      </c>
      <c r="BN173" s="2">
        <f t="shared" si="69"/>
        <v>54.618313767977959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 t="str">
        <f t="shared" si="71"/>
        <v/>
      </c>
      <c r="CH173" s="2" t="str">
        <f t="shared" si="71"/>
        <v/>
      </c>
      <c r="CI173" s="2" t="str">
        <f t="shared" si="71"/>
        <v/>
      </c>
      <c r="CJ173" s="2" t="str">
        <f t="shared" si="71"/>
        <v/>
      </c>
      <c r="CK173" s="2" t="str">
        <f t="shared" si="71"/>
        <v/>
      </c>
      <c r="CL173" s="2">
        <f t="shared" si="71"/>
        <v>61.759</v>
      </c>
      <c r="CM173" s="2">
        <f t="shared" si="71"/>
        <v>62.295999999999999</v>
      </c>
      <c r="CN173" s="2">
        <f t="shared" si="71"/>
        <v>64.593000000000004</v>
      </c>
      <c r="CO173" s="2">
        <f t="shared" si="71"/>
        <v>63.722000000000001</v>
      </c>
      <c r="CP173" s="2" t="str">
        <f t="shared" si="71"/>
        <v/>
      </c>
      <c r="CQ173" s="2" t="str">
        <f t="shared" si="71"/>
        <v/>
      </c>
      <c r="CR173" s="2" t="str">
        <f t="shared" si="71"/>
        <v/>
      </c>
      <c r="CS173" s="2" t="str">
        <f t="shared" si="71"/>
        <v/>
      </c>
      <c r="CT173" s="2" t="str">
        <f t="shared" si="71"/>
        <v/>
      </c>
      <c r="CV173" s="2">
        <f t="shared" si="72"/>
        <v>38.52286881976174</v>
      </c>
      <c r="CW173" s="2">
        <f t="shared" si="72"/>
        <v>45.067236136205338</v>
      </c>
      <c r="CX173" s="2">
        <f t="shared" si="72"/>
        <v>48.032920217066589</v>
      </c>
      <c r="CY173" s="2">
        <f t="shared" si="72"/>
        <v>55.964441003293459</v>
      </c>
      <c r="CZ173" s="2">
        <f t="shared" si="72"/>
        <v>60.224857691547747</v>
      </c>
      <c r="DA173" s="2">
        <f t="shared" si="72"/>
        <v>63.201756708838573</v>
      </c>
      <c r="DB173" s="2">
        <f t="shared" si="72"/>
        <v>66.53073334782674</v>
      </c>
      <c r="DC173" s="2">
        <f t="shared" si="72"/>
        <v>70.252704950541457</v>
      </c>
      <c r="DD173" s="2">
        <f t="shared" si="72"/>
        <v>70.88519646607044</v>
      </c>
      <c r="DE173" s="2">
        <f t="shared" si="72"/>
        <v>72.394573485800336</v>
      </c>
      <c r="DF173" s="2">
        <f t="shared" si="72"/>
        <v>70.623773467435328</v>
      </c>
      <c r="DG173" s="2">
        <f t="shared" si="72"/>
        <v>68.168588981149952</v>
      </c>
      <c r="DH173" s="2">
        <f t="shared" si="72"/>
        <v>64.599170082019256</v>
      </c>
      <c r="DI173" s="2">
        <f t="shared" si="72"/>
        <v>62.351629078894177</v>
      </c>
      <c r="DJ173" s="2">
        <f t="shared" si="72"/>
        <v>61.247282140826783</v>
      </c>
      <c r="DK173" s="5"/>
      <c r="DL173" s="2">
        <f t="shared" si="73"/>
        <v>34.484181381989927</v>
      </c>
      <c r="DM173" s="2">
        <f t="shared" si="73"/>
        <v>40.324696698362558</v>
      </c>
      <c r="DN173" s="2">
        <f t="shared" si="73"/>
        <v>45.357402320483601</v>
      </c>
      <c r="DO173" s="2">
        <f t="shared" si="73"/>
        <v>50.381075941466698</v>
      </c>
      <c r="DP173" s="2">
        <f t="shared" si="73"/>
        <v>55.126466524691082</v>
      </c>
      <c r="DQ173" s="2">
        <f t="shared" si="73"/>
        <v>58.617105849379485</v>
      </c>
      <c r="DR173" s="2">
        <f t="shared" si="73"/>
        <v>61.941380480542435</v>
      </c>
      <c r="DS173" s="2">
        <f t="shared" si="73"/>
        <v>62.865472212965493</v>
      </c>
      <c r="DT173" s="2">
        <f t="shared" si="73"/>
        <v>64.530281994595924</v>
      </c>
      <c r="DU173" s="2">
        <f t="shared" si="73"/>
        <v>64.293176608751295</v>
      </c>
      <c r="DV173" s="2">
        <f t="shared" si="73"/>
        <v>64.042984087860304</v>
      </c>
      <c r="DW173" s="2">
        <f t="shared" si="73"/>
        <v>61.633872542456118</v>
      </c>
      <c r="DX173" s="2">
        <f t="shared" si="73"/>
        <v>58.360638011717455</v>
      </c>
      <c r="DY173" s="2">
        <f t="shared" si="73"/>
        <v>56.699238986866789</v>
      </c>
      <c r="DZ173" s="2">
        <f t="shared" si="73"/>
        <v>54.546523059528141</v>
      </c>
      <c r="EB173" s="2">
        <f t="shared" si="74"/>
        <v>0.99047049564738476</v>
      </c>
      <c r="EC173" s="2">
        <f t="shared" si="74"/>
        <v>0.99226573859474998</v>
      </c>
      <c r="ED173" s="2">
        <f t="shared" si="74"/>
        <v>0.99295382676963539</v>
      </c>
      <c r="EE173" s="2">
        <f t="shared" si="74"/>
        <v>0.99226211122311081</v>
      </c>
      <c r="EF173" s="2">
        <f t="shared" si="74"/>
        <v>0.99236369942859115</v>
      </c>
      <c r="EG173" s="2">
        <f t="shared" si="74"/>
        <v>0.99244148462428139</v>
      </c>
      <c r="EH173" s="2">
        <f t="shared" si="74"/>
        <v>0.99268545954045706</v>
      </c>
      <c r="EI173" s="2">
        <f t="shared" si="74"/>
        <v>0.99269345791175778</v>
      </c>
      <c r="EJ173" s="2">
        <f t="shared" si="74"/>
        <v>0.9921563868797465</v>
      </c>
      <c r="EK173" s="2">
        <f t="shared" si="74"/>
        <v>0.99186546979447454</v>
      </c>
      <c r="EL173" s="2">
        <f t="shared" si="74"/>
        <v>0.99156903400947338</v>
      </c>
      <c r="EM173" s="2">
        <f t="shared" si="74"/>
        <v>0.99083044543415077</v>
      </c>
      <c r="EN173" s="2">
        <f t="shared" si="74"/>
        <v>0.9902103830074257</v>
      </c>
      <c r="EO173" s="2">
        <f t="shared" si="74"/>
        <v>0.9894963517424098</v>
      </c>
      <c r="EP173" s="2">
        <f t="shared" si="74"/>
        <v>0.98928618271768987</v>
      </c>
      <c r="EQ173" s="5"/>
    </row>
    <row r="174" spans="2:147" x14ac:dyDescent="0.25">
      <c r="B174" s="2">
        <v>152</v>
      </c>
      <c r="C174" s="49">
        <v>33.7759</v>
      </c>
      <c r="D174" s="49">
        <v>40.148000000000003</v>
      </c>
      <c r="E174" s="49">
        <v>44.795999999999999</v>
      </c>
      <c r="F174" s="49">
        <v>50.259</v>
      </c>
      <c r="G174" s="49">
        <v>55.906999999999996</v>
      </c>
      <c r="H174" s="49">
        <v>58.814999999999998</v>
      </c>
      <c r="I174" s="49">
        <v>62.167000000000002</v>
      </c>
      <c r="J174" s="49">
        <v>62.277999999999999</v>
      </c>
      <c r="K174" s="49">
        <v>64.480999999999995</v>
      </c>
      <c r="L174" s="49">
        <v>63.518999999999998</v>
      </c>
      <c r="M174" s="49">
        <v>65.203999999999994</v>
      </c>
      <c r="N174" s="49">
        <v>60.406999999999996</v>
      </c>
      <c r="O174" s="49">
        <v>58.704000000000001</v>
      </c>
      <c r="P174" s="49">
        <v>57.5</v>
      </c>
      <c r="Q174" s="49">
        <v>54.648000000000003</v>
      </c>
      <c r="T174" s="4">
        <f t="shared" si="67"/>
        <v>34.47315809932379</v>
      </c>
      <c r="U174" s="4">
        <f t="shared" si="67"/>
        <v>40.356275081905522</v>
      </c>
      <c r="V174" s="4">
        <f t="shared" si="67"/>
        <v>45.408863429668102</v>
      </c>
      <c r="W174" s="4">
        <f t="shared" si="67"/>
        <v>50.545551344933081</v>
      </c>
      <c r="X174" s="4">
        <f t="shared" si="67"/>
        <v>55.327698625410505</v>
      </c>
      <c r="Y174" s="4">
        <f t="shared" si="67"/>
        <v>58.634101750208771</v>
      </c>
      <c r="Z174" s="4">
        <f t="shared" si="67"/>
        <v>61.853603641814907</v>
      </c>
      <c r="AA174" s="4">
        <f t="shared" si="67"/>
        <v>62.79107358737506</v>
      </c>
      <c r="AB174" s="4">
        <f t="shared" si="67"/>
        <v>64.455905051701521</v>
      </c>
      <c r="AC174" s="4">
        <f t="shared" si="67"/>
        <v>64.244059008666127</v>
      </c>
      <c r="AD174" s="4">
        <f t="shared" si="67"/>
        <v>64.016486701423602</v>
      </c>
      <c r="AE174" s="4">
        <f t="shared" si="67"/>
        <v>62.502663455407756</v>
      </c>
      <c r="AF174" s="4">
        <f t="shared" si="67"/>
        <v>58.927230081956338</v>
      </c>
      <c r="AG174" s="4">
        <f t="shared" si="67"/>
        <v>57.058694634148708</v>
      </c>
      <c r="AH174" s="4">
        <f t="shared" si="67"/>
        <v>54.475804742378642</v>
      </c>
      <c r="AJ174" s="4">
        <f t="shared" si="68"/>
        <v>-0.69725809932378979</v>
      </c>
      <c r="AK174" s="4">
        <f t="shared" si="68"/>
        <v>-0.20827508190551924</v>
      </c>
      <c r="AL174" s="4">
        <f t="shared" si="68"/>
        <v>-0.61286342966810281</v>
      </c>
      <c r="AM174" s="4">
        <f t="shared" si="68"/>
        <v>-0.28655134493308054</v>
      </c>
      <c r="AN174" s="4">
        <f t="shared" si="68"/>
        <v>0.57930137458949105</v>
      </c>
      <c r="AO174" s="4">
        <f t="shared" si="68"/>
        <v>0.18089824979122682</v>
      </c>
      <c r="AP174" s="4">
        <f t="shared" si="68"/>
        <v>0.31339635818509493</v>
      </c>
      <c r="AQ174" s="4">
        <f t="shared" si="68"/>
        <v>-0.51307358737506092</v>
      </c>
      <c r="AR174" s="4">
        <f t="shared" si="68"/>
        <v>2.5094948298473696E-2</v>
      </c>
      <c r="AS174" s="4">
        <f t="shared" si="68"/>
        <v>-0.72505900866612905</v>
      </c>
      <c r="AT174" s="4">
        <f t="shared" si="68"/>
        <v>1.1875132985763912</v>
      </c>
      <c r="AU174" s="4">
        <f t="shared" si="68"/>
        <v>-2.0956634554077596</v>
      </c>
      <c r="AV174" s="4">
        <f t="shared" si="68"/>
        <v>-0.22323008195633776</v>
      </c>
      <c r="AW174" s="4">
        <f t="shared" si="68"/>
        <v>0.44130536585129221</v>
      </c>
      <c r="AX174" s="4">
        <f t="shared" si="68"/>
        <v>0.17219525762136101</v>
      </c>
      <c r="AZ174" s="2">
        <f t="shared" si="69"/>
        <v>34.47315809932379</v>
      </c>
      <c r="BA174" s="2">
        <f t="shared" si="69"/>
        <v>40.292516201174081</v>
      </c>
      <c r="BB174" s="2">
        <f t="shared" si="69"/>
        <v>45.30039520979107</v>
      </c>
      <c r="BC174" s="2">
        <f t="shared" si="69"/>
        <v>50.309363567823532</v>
      </c>
      <c r="BD174" s="2">
        <f t="shared" si="69"/>
        <v>55.064607858470538</v>
      </c>
      <c r="BE174" s="2">
        <f t="shared" si="69"/>
        <v>58.540490234135028</v>
      </c>
      <c r="BF174" s="2">
        <f t="shared" si="69"/>
        <v>61.844016709360616</v>
      </c>
      <c r="BG174" s="2">
        <f t="shared" si="69"/>
        <v>62.781269356431871</v>
      </c>
      <c r="BH174" s="2">
        <f t="shared" si="69"/>
        <v>64.453103907999591</v>
      </c>
      <c r="BI174" s="2">
        <f t="shared" si="69"/>
        <v>64.229023206602449</v>
      </c>
      <c r="BJ174" s="2">
        <f t="shared" si="69"/>
        <v>63.968396955042373</v>
      </c>
      <c r="BK174" s="2">
        <f t="shared" si="69"/>
        <v>61.577161857238423</v>
      </c>
      <c r="BL174" s="2">
        <f t="shared" si="69"/>
        <v>58.28972024822199</v>
      </c>
      <c r="BM174" s="2">
        <f t="shared" si="69"/>
        <v>56.637040602777326</v>
      </c>
      <c r="BN174" s="2">
        <f t="shared" si="69"/>
        <v>54.475804742378642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 t="str">
        <f t="shared" si="71"/>
        <v/>
      </c>
      <c r="CH174" s="2" t="str">
        <f t="shared" si="71"/>
        <v/>
      </c>
      <c r="CI174" s="2" t="str">
        <f t="shared" si="71"/>
        <v/>
      </c>
      <c r="CJ174" s="2" t="str">
        <f t="shared" si="71"/>
        <v/>
      </c>
      <c r="CK174" s="2">
        <f t="shared" si="71"/>
        <v>58.814999999999998</v>
      </c>
      <c r="CL174" s="2">
        <f t="shared" si="71"/>
        <v>62.167000000000002</v>
      </c>
      <c r="CM174" s="2">
        <f t="shared" si="71"/>
        <v>62.277999999999999</v>
      </c>
      <c r="CN174" s="2">
        <f t="shared" si="71"/>
        <v>64.480999999999995</v>
      </c>
      <c r="CO174" s="2">
        <f t="shared" si="71"/>
        <v>63.518999999999998</v>
      </c>
      <c r="CP174" s="2">
        <f t="shared" si="71"/>
        <v>65.203999999999994</v>
      </c>
      <c r="CQ174" s="2" t="str">
        <f t="shared" si="71"/>
        <v/>
      </c>
      <c r="CR174" s="2" t="str">
        <f t="shared" si="71"/>
        <v/>
      </c>
      <c r="CS174" s="2" t="str">
        <f t="shared" si="71"/>
        <v/>
      </c>
      <c r="CT174" s="2" t="str">
        <f t="shared" si="71"/>
        <v/>
      </c>
      <c r="CV174" s="2">
        <f t="shared" si="72"/>
        <v>38.513591235526462</v>
      </c>
      <c r="CW174" s="2">
        <f t="shared" si="72"/>
        <v>45.051883566513219</v>
      </c>
      <c r="CX174" s="2">
        <f t="shared" si="72"/>
        <v>47.983969892974123</v>
      </c>
      <c r="CY174" s="2">
        <f t="shared" si="72"/>
        <v>55.928214497142783</v>
      </c>
      <c r="CZ174" s="2">
        <f t="shared" si="72"/>
        <v>60.188003114313084</v>
      </c>
      <c r="DA174" s="2">
        <f t="shared" si="72"/>
        <v>63.166760371521519</v>
      </c>
      <c r="DB174" s="2">
        <f t="shared" si="72"/>
        <v>66.491455827251883</v>
      </c>
      <c r="DC174" s="2">
        <f t="shared" si="72"/>
        <v>70.232765919709962</v>
      </c>
      <c r="DD174" s="2">
        <f t="shared" si="72"/>
        <v>70.870061654023957</v>
      </c>
      <c r="DE174" s="2">
        <f t="shared" si="72"/>
        <v>72.385788256209665</v>
      </c>
      <c r="DF174" s="2">
        <f t="shared" si="72"/>
        <v>70.598335050089972</v>
      </c>
      <c r="DG174" s="2">
        <f t="shared" si="72"/>
        <v>68.131925010368775</v>
      </c>
      <c r="DH174" s="2">
        <f t="shared" si="72"/>
        <v>64.544918959791673</v>
      </c>
      <c r="DI174" s="2">
        <f t="shared" si="72"/>
        <v>62.292522666215632</v>
      </c>
      <c r="DJ174" s="2">
        <f t="shared" si="72"/>
        <v>61.205706692114042</v>
      </c>
      <c r="DL174" s="2">
        <f t="shared" si="73"/>
        <v>34.437704797030023</v>
      </c>
      <c r="DM174" s="2">
        <f t="shared" si="73"/>
        <v>40.25868323467796</v>
      </c>
      <c r="DN174" s="2">
        <f t="shared" si="73"/>
        <v>45.283027684166264</v>
      </c>
      <c r="DO174" s="2">
        <f t="shared" si="73"/>
        <v>50.269401901910335</v>
      </c>
      <c r="DP174" s="2">
        <f t="shared" si="73"/>
        <v>55.028651971492408</v>
      </c>
      <c r="DQ174" s="2">
        <f t="shared" si="73"/>
        <v>58.508356397633349</v>
      </c>
      <c r="DR174" s="2">
        <f t="shared" si="73"/>
        <v>61.81278547889751</v>
      </c>
      <c r="DS174" s="2">
        <f t="shared" si="73"/>
        <v>62.731249753942748</v>
      </c>
      <c r="DT174" s="2">
        <f t="shared" si="73"/>
        <v>64.406837560925169</v>
      </c>
      <c r="DU174" s="2">
        <f t="shared" si="73"/>
        <v>64.168013679627478</v>
      </c>
      <c r="DV174" s="2">
        <f t="shared" si="73"/>
        <v>63.916985031246256</v>
      </c>
      <c r="DW174" s="2">
        <f t="shared" si="73"/>
        <v>61.52183883461251</v>
      </c>
      <c r="DX174" s="2">
        <f t="shared" si="73"/>
        <v>58.233320218136257</v>
      </c>
      <c r="DY174" s="2">
        <f t="shared" si="73"/>
        <v>56.582289155722322</v>
      </c>
      <c r="DZ174" s="2">
        <f t="shared" si="73"/>
        <v>54.40933392350783</v>
      </c>
      <c r="EB174" s="2">
        <f t="shared" si="74"/>
        <v>0.99130169526831913</v>
      </c>
      <c r="EC174" s="2">
        <f t="shared" si="74"/>
        <v>0.99294146621174784</v>
      </c>
      <c r="ED174" s="2">
        <f t="shared" si="74"/>
        <v>0.99356982701511654</v>
      </c>
      <c r="EE174" s="2">
        <f t="shared" si="74"/>
        <v>0.99293815350116654</v>
      </c>
      <c r="EF174" s="2">
        <f t="shared" si="74"/>
        <v>0.99303092850577568</v>
      </c>
      <c r="EG174" s="2">
        <f t="shared" si="74"/>
        <v>0.99310196438913445</v>
      </c>
      <c r="EH174" s="2">
        <f t="shared" si="74"/>
        <v>0.99332476363202371</v>
      </c>
      <c r="EI174" s="2">
        <f t="shared" si="74"/>
        <v>0.99333206762689097</v>
      </c>
      <c r="EJ174" s="2">
        <f t="shared" si="74"/>
        <v>0.99284159942344774</v>
      </c>
      <c r="EK174" s="2">
        <f t="shared" si="74"/>
        <v>0.99257590648095562</v>
      </c>
      <c r="EL174" s="2">
        <f t="shared" si="74"/>
        <v>0.99230515933888852</v>
      </c>
      <c r="EM174" s="2">
        <f t="shared" si="74"/>
        <v>0.99163051416351877</v>
      </c>
      <c r="EN174" s="2">
        <f t="shared" si="74"/>
        <v>0.99106406595313201</v>
      </c>
      <c r="EO174" s="2">
        <f t="shared" si="74"/>
        <v>0.99041169735801704</v>
      </c>
      <c r="EP174" s="2">
        <f t="shared" si="74"/>
        <v>0.99021966258562821</v>
      </c>
    </row>
    <row r="175" spans="2:147" x14ac:dyDescent="0.25">
      <c r="B175" s="2">
        <v>153</v>
      </c>
      <c r="C175" s="49">
        <v>34.793100000000003</v>
      </c>
      <c r="D175" s="49">
        <v>39.667000000000002</v>
      </c>
      <c r="E175" s="49">
        <v>45.926000000000002</v>
      </c>
      <c r="F175" s="49">
        <v>51.167000000000002</v>
      </c>
      <c r="G175" s="49">
        <v>54.610999999999997</v>
      </c>
      <c r="H175" s="49">
        <v>59.073999999999998</v>
      </c>
      <c r="I175" s="49">
        <v>60.759</v>
      </c>
      <c r="J175" s="49">
        <v>61.814999999999998</v>
      </c>
      <c r="K175" s="49">
        <v>64.426000000000002</v>
      </c>
      <c r="L175" s="49">
        <v>63.610999999999997</v>
      </c>
      <c r="M175" s="49">
        <v>63.648000000000003</v>
      </c>
      <c r="N175" s="49">
        <v>60.518999999999998</v>
      </c>
      <c r="O175" s="49">
        <v>58.481000000000002</v>
      </c>
      <c r="P175" s="49">
        <v>56.87</v>
      </c>
      <c r="Q175" s="49">
        <v>54.185000000000002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34.423882097663459</v>
      </c>
      <c r="U175" s="4">
        <f t="shared" si="75"/>
        <v>40.257681383628338</v>
      </c>
      <c r="V175" s="4">
        <f t="shared" si="75"/>
        <v>45.279037885703971</v>
      </c>
      <c r="W175" s="4">
        <f t="shared" si="75"/>
        <v>50.305172480440511</v>
      </c>
      <c r="X175" s="4">
        <f t="shared" si="75"/>
        <v>55.088676195060501</v>
      </c>
      <c r="Y175" s="4">
        <f t="shared" si="75"/>
        <v>58.465552648226144</v>
      </c>
      <c r="Z175" s="4">
        <f t="shared" si="75"/>
        <v>61.715819223582521</v>
      </c>
      <c r="AA175" s="4">
        <f t="shared" si="75"/>
        <v>62.646129669947548</v>
      </c>
      <c r="AB175" s="4">
        <f t="shared" si="75"/>
        <v>64.326956661392984</v>
      </c>
      <c r="AC175" s="4">
        <f t="shared" si="75"/>
        <v>64.103619352452739</v>
      </c>
      <c r="AD175" s="4">
        <f t="shared" si="75"/>
        <v>63.855689147814424</v>
      </c>
      <c r="AE175" s="4">
        <f t="shared" si="75"/>
        <v>62.035750626187763</v>
      </c>
      <c r="AF175" s="4">
        <f t="shared" si="75"/>
        <v>58.622028718971542</v>
      </c>
      <c r="AG175" s="4">
        <f t="shared" si="75"/>
        <v>56.8148990411987</v>
      </c>
      <c r="AH175" s="4">
        <f t="shared" si="75"/>
        <v>54.333672695938574</v>
      </c>
      <c r="AJ175" s="4">
        <f t="shared" ref="AJ175:AX191" si="76">IF(OR($B175 &lt; C$226, $B175 &gt; C$231), 0, C175-T175)</f>
        <v>0.36921790233654406</v>
      </c>
      <c r="AK175" s="4">
        <f t="shared" si="76"/>
        <v>-0.59068138362833622</v>
      </c>
      <c r="AL175" s="4">
        <f t="shared" si="76"/>
        <v>0.64696211429603068</v>
      </c>
      <c r="AM175" s="4">
        <f t="shared" si="76"/>
        <v>0.86182751955949044</v>
      </c>
      <c r="AN175" s="4">
        <f t="shared" si="76"/>
        <v>-0.47767619506050352</v>
      </c>
      <c r="AO175" s="4">
        <f t="shared" si="76"/>
        <v>0.60844735177385445</v>
      </c>
      <c r="AP175" s="4">
        <f t="shared" si="76"/>
        <v>-0.95681922358252081</v>
      </c>
      <c r="AQ175" s="4">
        <f t="shared" si="76"/>
        <v>-0.83112966994755055</v>
      </c>
      <c r="AR175" s="4">
        <f t="shared" si="76"/>
        <v>9.9043338607017972E-2</v>
      </c>
      <c r="AS175" s="4">
        <f t="shared" si="76"/>
        <v>-0.49261935245274202</v>
      </c>
      <c r="AT175" s="4">
        <f t="shared" si="76"/>
        <v>-0.20768914781442049</v>
      </c>
      <c r="AU175" s="4">
        <f t="shared" si="76"/>
        <v>-1.5167506261877648</v>
      </c>
      <c r="AV175" s="4">
        <f t="shared" si="76"/>
        <v>-0.14102871897154046</v>
      </c>
      <c r="AW175" s="4">
        <f t="shared" si="76"/>
        <v>5.5100958801297395E-2</v>
      </c>
      <c r="AX175" s="4">
        <f t="shared" si="76"/>
        <v>-0.14867269593857202</v>
      </c>
      <c r="AZ175" s="2">
        <f t="shared" ref="AZ175:BN191" si="77">IF(OR($B175 &lt; C$226, $B175 &gt; C$231), #N/A, ((1-EB175)*CV175) + (EB175*DL175))</f>
        <v>34.423882097663459</v>
      </c>
      <c r="BA175" s="2">
        <f t="shared" si="77"/>
        <v>40.223871309088359</v>
      </c>
      <c r="BB175" s="2">
        <f t="shared" si="77"/>
        <v>45.224650568655051</v>
      </c>
      <c r="BC175" s="2">
        <f t="shared" si="77"/>
        <v>50.19468221537371</v>
      </c>
      <c r="BD175" s="2">
        <f t="shared" si="77"/>
        <v>54.96403738887556</v>
      </c>
      <c r="BE175" s="2">
        <f t="shared" si="77"/>
        <v>58.42939542025438</v>
      </c>
      <c r="BF175" s="2">
        <f t="shared" si="77"/>
        <v>61.713234511744169</v>
      </c>
      <c r="BG175" s="2">
        <f t="shared" si="77"/>
        <v>62.643367886286313</v>
      </c>
      <c r="BH175" s="2">
        <f t="shared" si="77"/>
        <v>64.326322680543299</v>
      </c>
      <c r="BI175" s="2">
        <f t="shared" si="77"/>
        <v>64.099316962768256</v>
      </c>
      <c r="BJ175" s="2">
        <f t="shared" si="77"/>
        <v>63.838612164567984</v>
      </c>
      <c r="BK175" s="2">
        <f t="shared" si="77"/>
        <v>61.460873232711279</v>
      </c>
      <c r="BL175" s="2">
        <f t="shared" si="77"/>
        <v>58.158076276363161</v>
      </c>
      <c r="BM175" s="2">
        <f t="shared" si="77"/>
        <v>56.515821647653475</v>
      </c>
      <c r="BN175" s="2">
        <f t="shared" si="77"/>
        <v>54.333672695938574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 t="str">
        <f t="shared" si="79"/>
        <v/>
      </c>
      <c r="CH175" s="2" t="str">
        <f t="shared" si="79"/>
        <v/>
      </c>
      <c r="CI175" s="2" t="str">
        <f t="shared" si="79"/>
        <v/>
      </c>
      <c r="CJ175" s="2" t="str">
        <f t="shared" si="79"/>
        <v/>
      </c>
      <c r="CK175" s="2">
        <f t="shared" si="79"/>
        <v>59.073999999999998</v>
      </c>
      <c r="CL175" s="2">
        <f t="shared" si="79"/>
        <v>60.759</v>
      </c>
      <c r="CM175" s="2">
        <f t="shared" si="79"/>
        <v>61.814999999999998</v>
      </c>
      <c r="CN175" s="2">
        <f t="shared" si="79"/>
        <v>64.426000000000002</v>
      </c>
      <c r="CO175" s="2">
        <f t="shared" si="79"/>
        <v>63.610999999999997</v>
      </c>
      <c r="CP175" s="2">
        <f t="shared" si="79"/>
        <v>63.648000000000003</v>
      </c>
      <c r="CQ175" s="2" t="str">
        <f t="shared" si="79"/>
        <v/>
      </c>
      <c r="CR175" s="2" t="str">
        <f t="shared" si="79"/>
        <v/>
      </c>
      <c r="CS175" s="2" t="str">
        <f t="shared" si="79"/>
        <v/>
      </c>
      <c r="CT175" s="2" t="str">
        <f t="shared" si="79"/>
        <v/>
      </c>
      <c r="CV175" s="2">
        <f t="shared" ref="CV175:DJ191" si="80">BP$223*$B175+BP$224</f>
        <v>38.504313651291184</v>
      </c>
      <c r="CW175" s="2">
        <f t="shared" si="80"/>
        <v>45.036530996821106</v>
      </c>
      <c r="CX175" s="2">
        <f t="shared" si="80"/>
        <v>47.93501956888165</v>
      </c>
      <c r="CY175" s="2">
        <f t="shared" si="80"/>
        <v>55.891987990992106</v>
      </c>
      <c r="CZ175" s="2">
        <f t="shared" si="80"/>
        <v>60.151148537078427</v>
      </c>
      <c r="DA175" s="2">
        <f t="shared" si="80"/>
        <v>63.131764034204473</v>
      </c>
      <c r="DB175" s="2">
        <f t="shared" si="80"/>
        <v>66.452178306677013</v>
      </c>
      <c r="DC175" s="2">
        <f t="shared" si="80"/>
        <v>70.212826888878467</v>
      </c>
      <c r="DD175" s="2">
        <f t="shared" si="80"/>
        <v>70.854926841977488</v>
      </c>
      <c r="DE175" s="2">
        <f t="shared" si="80"/>
        <v>72.377003026618993</v>
      </c>
      <c r="DF175" s="2">
        <f t="shared" si="80"/>
        <v>70.572896632744616</v>
      </c>
      <c r="DG175" s="2">
        <f t="shared" si="80"/>
        <v>68.095261039587612</v>
      </c>
      <c r="DH175" s="2">
        <f t="shared" si="80"/>
        <v>64.490667837564089</v>
      </c>
      <c r="DI175" s="2">
        <f t="shared" si="80"/>
        <v>62.233416253537101</v>
      </c>
      <c r="DJ175" s="2">
        <f t="shared" si="80"/>
        <v>61.1641312434013</v>
      </c>
      <c r="DL175" s="2">
        <f t="shared" ref="DL175:DZ191" si="81">CF$223*$B175+CF$224</f>
        <v>34.391228212070118</v>
      </c>
      <c r="DM175" s="2">
        <f t="shared" si="81"/>
        <v>40.192669770993362</v>
      </c>
      <c r="DN175" s="2">
        <f t="shared" si="81"/>
        <v>45.208653047848927</v>
      </c>
      <c r="DO175" s="2">
        <f t="shared" si="81"/>
        <v>50.157727862353973</v>
      </c>
      <c r="DP175" s="2">
        <f t="shared" si="81"/>
        <v>54.930837418293748</v>
      </c>
      <c r="DQ175" s="2">
        <f t="shared" si="81"/>
        <v>58.399606945887214</v>
      </c>
      <c r="DR175" s="2">
        <f t="shared" si="81"/>
        <v>61.684190477252585</v>
      </c>
      <c r="DS175" s="2">
        <f t="shared" si="81"/>
        <v>62.597027294919997</v>
      </c>
      <c r="DT175" s="2">
        <f t="shared" si="81"/>
        <v>64.283393127254399</v>
      </c>
      <c r="DU175" s="2">
        <f t="shared" si="81"/>
        <v>64.042850750503646</v>
      </c>
      <c r="DV175" s="2">
        <f t="shared" si="81"/>
        <v>63.790985974632193</v>
      </c>
      <c r="DW175" s="2">
        <f t="shared" si="81"/>
        <v>61.409805126768887</v>
      </c>
      <c r="DX175" s="2">
        <f t="shared" si="81"/>
        <v>58.106002424555065</v>
      </c>
      <c r="DY175" s="2">
        <f t="shared" si="81"/>
        <v>56.465339324577855</v>
      </c>
      <c r="DZ175" s="2">
        <f t="shared" si="81"/>
        <v>54.272144787487512</v>
      </c>
      <c r="EB175" s="2">
        <f t="shared" ref="EB175:EP191" si="82">POWER(10,($B175-C$224)/C$225)/(1+POWER(10,($B175-C$224)/C$225))</f>
        <v>0.99206097561651374</v>
      </c>
      <c r="EC175" s="2">
        <f t="shared" si="82"/>
        <v>0.99355854004887134</v>
      </c>
      <c r="ED175" s="2">
        <f t="shared" si="82"/>
        <v>0.99413229267499081</v>
      </c>
      <c r="EE175" s="2">
        <f t="shared" si="82"/>
        <v>0.9935555150637172</v>
      </c>
      <c r="EF175" s="2">
        <f t="shared" si="82"/>
        <v>0.99364023142943636</v>
      </c>
      <c r="EG175" s="2">
        <f t="shared" si="82"/>
        <v>0.9937050960457946</v>
      </c>
      <c r="EH175" s="2">
        <f t="shared" si="82"/>
        <v>0.99390853426421444</v>
      </c>
      <c r="EI175" s="2">
        <f t="shared" si="82"/>
        <v>0.99391520341434958</v>
      </c>
      <c r="EJ175" s="2">
        <f t="shared" si="82"/>
        <v>0.99346734641371182</v>
      </c>
      <c r="EK175" s="2">
        <f t="shared" si="82"/>
        <v>0.99322472035620957</v>
      </c>
      <c r="EL175" s="2">
        <f t="shared" si="82"/>
        <v>0.99297746721584756</v>
      </c>
      <c r="EM175" s="2">
        <f t="shared" si="82"/>
        <v>0.99236131288451501</v>
      </c>
      <c r="EN175" s="2">
        <f t="shared" si="82"/>
        <v>0.99184391844527997</v>
      </c>
      <c r="EO175" s="2">
        <f t="shared" si="82"/>
        <v>0.99124798027187144</v>
      </c>
      <c r="EP175" s="2">
        <f t="shared" si="82"/>
        <v>0.99107254362082087</v>
      </c>
    </row>
    <row r="176" spans="2:147" x14ac:dyDescent="0.25">
      <c r="B176" s="2">
        <v>154</v>
      </c>
      <c r="C176" s="49">
        <v>34.7759</v>
      </c>
      <c r="D176" s="49">
        <v>40.351999999999997</v>
      </c>
      <c r="E176" s="49">
        <v>44.889000000000003</v>
      </c>
      <c r="F176" s="49">
        <v>50.426000000000002</v>
      </c>
      <c r="G176" s="49">
        <v>54.277999999999999</v>
      </c>
      <c r="H176" s="49">
        <v>58.555999999999997</v>
      </c>
      <c r="I176" s="49">
        <v>62.167000000000002</v>
      </c>
      <c r="J176" s="49">
        <v>63.314999999999998</v>
      </c>
      <c r="K176" s="49">
        <v>65.055999999999997</v>
      </c>
      <c r="L176" s="49">
        <v>63.351999999999997</v>
      </c>
      <c r="M176" s="49">
        <v>63.277999999999999</v>
      </c>
      <c r="N176" s="49">
        <v>60.314999999999998</v>
      </c>
      <c r="O176" s="49">
        <v>58.055999999999997</v>
      </c>
      <c r="P176" s="49">
        <v>57.389000000000003</v>
      </c>
      <c r="Q176" s="49">
        <v>54.648000000000003</v>
      </c>
      <c r="T176" s="4">
        <f t="shared" si="75"/>
        <v>34.374822669270365</v>
      </c>
      <c r="U176" s="4">
        <f t="shared" si="75"/>
        <v>40.172262955082495</v>
      </c>
      <c r="V176" s="4">
        <f t="shared" si="75"/>
        <v>45.174630218448037</v>
      </c>
      <c r="W176" s="4">
        <f t="shared" si="75"/>
        <v>50.128190299525833</v>
      </c>
      <c r="X176" s="4">
        <f t="shared" si="75"/>
        <v>54.918724536842952</v>
      </c>
      <c r="Y176" s="4">
        <f t="shared" si="75"/>
        <v>58.331287371266065</v>
      </c>
      <c r="Z176" s="4">
        <f t="shared" si="75"/>
        <v>61.583219899636767</v>
      </c>
      <c r="AA176" s="4">
        <f t="shared" si="75"/>
        <v>62.506427844086595</v>
      </c>
      <c r="AB176" s="4">
        <f t="shared" si="75"/>
        <v>64.1998959235911</v>
      </c>
      <c r="AC176" s="4">
        <f t="shared" si="75"/>
        <v>63.971034827075052</v>
      </c>
      <c r="AD176" s="4">
        <f t="shared" si="75"/>
        <v>63.714558671837807</v>
      </c>
      <c r="AE176" s="4">
        <f t="shared" si="75"/>
        <v>61.677057805326463</v>
      </c>
      <c r="AF176" s="4">
        <f t="shared" si="75"/>
        <v>58.343920631906322</v>
      </c>
      <c r="AG176" s="4">
        <f t="shared" si="75"/>
        <v>56.589672117305156</v>
      </c>
      <c r="AH176" s="4">
        <f t="shared" si="75"/>
        <v>54.191892976887821</v>
      </c>
      <c r="AJ176" s="4">
        <f t="shared" si="76"/>
        <v>0.4010773307296347</v>
      </c>
      <c r="AK176" s="4">
        <f t="shared" si="76"/>
        <v>0.17973704491750198</v>
      </c>
      <c r="AL176" s="4">
        <f t="shared" si="76"/>
        <v>-0.28563021844803416</v>
      </c>
      <c r="AM176" s="4">
        <f t="shared" si="76"/>
        <v>0.29780970047416844</v>
      </c>
      <c r="AN176" s="4">
        <f t="shared" si="76"/>
        <v>-0.64072453684295283</v>
      </c>
      <c r="AO176" s="4">
        <f t="shared" si="76"/>
        <v>0.22471262873393272</v>
      </c>
      <c r="AP176" s="4">
        <f t="shared" si="76"/>
        <v>0.58378010036323502</v>
      </c>
      <c r="AQ176" s="4">
        <f t="shared" si="76"/>
        <v>0.80857215591340292</v>
      </c>
      <c r="AR176" s="4">
        <f t="shared" si="76"/>
        <v>0.85610407640889719</v>
      </c>
      <c r="AS176" s="4">
        <f t="shared" si="76"/>
        <v>-0.61903482707505475</v>
      </c>
      <c r="AT176" s="4">
        <f t="shared" si="76"/>
        <v>-0.43655867183780828</v>
      </c>
      <c r="AU176" s="4">
        <f t="shared" si="76"/>
        <v>-1.3620578053264651</v>
      </c>
      <c r="AV176" s="4">
        <f t="shared" si="76"/>
        <v>-0.28792063190632433</v>
      </c>
      <c r="AW176" s="4">
        <f t="shared" si="76"/>
        <v>0.79932788269484689</v>
      </c>
      <c r="AX176" s="4">
        <f t="shared" si="76"/>
        <v>0.45610702311218176</v>
      </c>
      <c r="AZ176" s="2">
        <f t="shared" si="77"/>
        <v>34.374822669270365</v>
      </c>
      <c r="BA176" s="2">
        <f t="shared" si="77"/>
        <v>40.155426371120441</v>
      </c>
      <c r="BB176" s="2">
        <f t="shared" si="77"/>
        <v>45.149011986762432</v>
      </c>
      <c r="BC176" s="2">
        <f t="shared" si="77"/>
        <v>50.080219405088961</v>
      </c>
      <c r="BD176" s="2">
        <f t="shared" si="77"/>
        <v>54.863672327990002</v>
      </c>
      <c r="BE176" s="2">
        <f t="shared" si="77"/>
        <v>58.318463614373336</v>
      </c>
      <c r="BF176" s="2">
        <f t="shared" si="77"/>
        <v>61.582594622693207</v>
      </c>
      <c r="BG176" s="2">
        <f t="shared" si="77"/>
        <v>62.505725141398422</v>
      </c>
      <c r="BH176" s="2">
        <f t="shared" si="77"/>
        <v>64.19976909295967</v>
      </c>
      <c r="BI176" s="2">
        <f t="shared" si="77"/>
        <v>63.96993587952047</v>
      </c>
      <c r="BJ176" s="2">
        <f t="shared" si="77"/>
        <v>63.709093826720803</v>
      </c>
      <c r="BK176" s="2">
        <f t="shared" si="77"/>
        <v>61.344902831339652</v>
      </c>
      <c r="BL176" s="2">
        <f t="shared" si="77"/>
        <v>58.026754547159761</v>
      </c>
      <c r="BM176" s="2">
        <f t="shared" si="77"/>
        <v>56.394927459878829</v>
      </c>
      <c r="BN176" s="2">
        <f t="shared" si="77"/>
        <v>54.191892976887821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>
        <f t="shared" si="79"/>
        <v>34.7759</v>
      </c>
      <c r="CG176" s="2" t="str">
        <f t="shared" si="79"/>
        <v/>
      </c>
      <c r="CH176" s="2">
        <f t="shared" si="79"/>
        <v>44.889000000000003</v>
      </c>
      <c r="CI176" s="2">
        <f t="shared" si="79"/>
        <v>50.426000000000002</v>
      </c>
      <c r="CJ176" s="2">
        <f t="shared" si="79"/>
        <v>54.277999999999999</v>
      </c>
      <c r="CK176" s="2">
        <f t="shared" si="79"/>
        <v>58.555999999999997</v>
      </c>
      <c r="CL176" s="2">
        <f t="shared" si="79"/>
        <v>62.167000000000002</v>
      </c>
      <c r="CM176" s="2">
        <f t="shared" si="79"/>
        <v>63.314999999999998</v>
      </c>
      <c r="CN176" s="2">
        <f t="shared" si="79"/>
        <v>65.055999999999997</v>
      </c>
      <c r="CO176" s="2">
        <f t="shared" si="79"/>
        <v>63.351999999999997</v>
      </c>
      <c r="CP176" s="2">
        <f t="shared" si="79"/>
        <v>63.277999999999999</v>
      </c>
      <c r="CQ176" s="2" t="str">
        <f t="shared" si="79"/>
        <v/>
      </c>
      <c r="CR176" s="2" t="str">
        <f t="shared" si="79"/>
        <v/>
      </c>
      <c r="CS176" s="2" t="str">
        <f t="shared" si="79"/>
        <v/>
      </c>
      <c r="CT176" s="2" t="str">
        <f t="shared" si="79"/>
        <v/>
      </c>
      <c r="CV176" s="2">
        <f t="shared" si="80"/>
        <v>38.495036067055906</v>
      </c>
      <c r="CW176" s="2">
        <f t="shared" si="80"/>
        <v>45.021178427128994</v>
      </c>
      <c r="CX176" s="2">
        <f t="shared" si="80"/>
        <v>47.886069244789176</v>
      </c>
      <c r="CY176" s="2">
        <f t="shared" si="80"/>
        <v>55.85576148484143</v>
      </c>
      <c r="CZ176" s="2">
        <f t="shared" si="80"/>
        <v>60.114293959843764</v>
      </c>
      <c r="DA176" s="2">
        <f t="shared" si="80"/>
        <v>63.096767696887426</v>
      </c>
      <c r="DB176" s="2">
        <f t="shared" si="80"/>
        <v>66.412900786102156</v>
      </c>
      <c r="DC176" s="2">
        <f t="shared" si="80"/>
        <v>70.192887858046973</v>
      </c>
      <c r="DD176" s="2">
        <f t="shared" si="80"/>
        <v>70.839792029931004</v>
      </c>
      <c r="DE176" s="2">
        <f t="shared" si="80"/>
        <v>72.368217797028336</v>
      </c>
      <c r="DF176" s="2">
        <f t="shared" si="80"/>
        <v>70.54745821539926</v>
      </c>
      <c r="DG176" s="2">
        <f t="shared" si="80"/>
        <v>68.058597068806435</v>
      </c>
      <c r="DH176" s="2">
        <f t="shared" si="80"/>
        <v>64.436416715336506</v>
      </c>
      <c r="DI176" s="2">
        <f t="shared" si="80"/>
        <v>62.174309840858555</v>
      </c>
      <c r="DJ176" s="2">
        <f t="shared" si="80"/>
        <v>61.122555794688552</v>
      </c>
      <c r="DL176" s="2">
        <f t="shared" si="81"/>
        <v>34.344751627110213</v>
      </c>
      <c r="DM176" s="2">
        <f t="shared" si="81"/>
        <v>40.126656307308764</v>
      </c>
      <c r="DN176" s="2">
        <f t="shared" si="81"/>
        <v>45.134278411531582</v>
      </c>
      <c r="DO176" s="2">
        <f t="shared" si="81"/>
        <v>50.046053822797617</v>
      </c>
      <c r="DP176" s="2">
        <f t="shared" si="81"/>
        <v>54.833022865095074</v>
      </c>
      <c r="DQ176" s="2">
        <f t="shared" si="81"/>
        <v>58.290857494141079</v>
      </c>
      <c r="DR176" s="2">
        <f t="shared" si="81"/>
        <v>61.555595475607646</v>
      </c>
      <c r="DS176" s="2">
        <f t="shared" si="81"/>
        <v>62.462804835897259</v>
      </c>
      <c r="DT176" s="2">
        <f t="shared" si="81"/>
        <v>64.15994869358363</v>
      </c>
      <c r="DU176" s="2">
        <f t="shared" si="81"/>
        <v>63.917687821379815</v>
      </c>
      <c r="DV176" s="2">
        <f t="shared" si="81"/>
        <v>63.66498691801813</v>
      </c>
      <c r="DW176" s="2">
        <f t="shared" si="81"/>
        <v>61.297771418925279</v>
      </c>
      <c r="DX176" s="2">
        <f t="shared" si="81"/>
        <v>57.978684630973873</v>
      </c>
      <c r="DY176" s="2">
        <f t="shared" si="81"/>
        <v>56.348389493433388</v>
      </c>
      <c r="DZ176" s="2">
        <f t="shared" si="81"/>
        <v>54.134955651467195</v>
      </c>
      <c r="EB176" s="2">
        <f t="shared" si="82"/>
        <v>0.99275446235185116</v>
      </c>
      <c r="EC176" s="2">
        <f t="shared" si="82"/>
        <v>0.9941219871710919</v>
      </c>
      <c r="ED176" s="2">
        <f t="shared" si="82"/>
        <v>0.99464582298451576</v>
      </c>
      <c r="EE176" s="2">
        <f t="shared" si="82"/>
        <v>0.99411922522116636</v>
      </c>
      <c r="EF176" s="2">
        <f t="shared" si="82"/>
        <v>0.99419657458496968</v>
      </c>
      <c r="EG176" s="2">
        <f t="shared" si="82"/>
        <v>0.99425579774327077</v>
      </c>
      <c r="EH176" s="2">
        <f t="shared" si="82"/>
        <v>0.99444153798048784</v>
      </c>
      <c r="EI176" s="2">
        <f t="shared" si="82"/>
        <v>0.99444762683942933</v>
      </c>
      <c r="EJ176" s="2">
        <f t="shared" si="82"/>
        <v>0.99403872256114589</v>
      </c>
      <c r="EK176" s="2">
        <f t="shared" si="82"/>
        <v>0.99381718563318322</v>
      </c>
      <c r="EL176" s="2">
        <f t="shared" si="82"/>
        <v>0.99359141407252038</v>
      </c>
      <c r="EM176" s="2">
        <f t="shared" si="82"/>
        <v>0.99302874902339688</v>
      </c>
      <c r="EN176" s="2">
        <f t="shared" si="82"/>
        <v>0.9925562232130557</v>
      </c>
      <c r="EO176" s="2">
        <f t="shared" si="82"/>
        <v>0.99201191165169034</v>
      </c>
      <c r="EP176" s="2">
        <f t="shared" si="82"/>
        <v>0.99185166233705258</v>
      </c>
    </row>
    <row r="177" spans="2:146" x14ac:dyDescent="0.25">
      <c r="B177" s="2">
        <v>155</v>
      </c>
      <c r="C177" s="49">
        <v>35.086199999999998</v>
      </c>
      <c r="D177" s="49">
        <v>39.185000000000002</v>
      </c>
      <c r="E177" s="49">
        <v>45.277999999999999</v>
      </c>
      <c r="F177" s="49">
        <v>49.722000000000001</v>
      </c>
      <c r="G177" s="49">
        <v>55.667000000000002</v>
      </c>
      <c r="H177" s="49">
        <v>57.722000000000001</v>
      </c>
      <c r="I177" s="49">
        <v>60.777999999999999</v>
      </c>
      <c r="J177" s="49">
        <v>62.759</v>
      </c>
      <c r="K177" s="49">
        <v>64.703999999999994</v>
      </c>
      <c r="L177" s="49">
        <v>63.314999999999998</v>
      </c>
      <c r="M177" s="49">
        <v>63.906999999999996</v>
      </c>
      <c r="N177" s="49">
        <v>61.222000000000001</v>
      </c>
      <c r="O177" s="49">
        <v>57.981000000000002</v>
      </c>
      <c r="P177" s="49">
        <v>55.981000000000002</v>
      </c>
      <c r="Q177" s="49">
        <v>53.295999999999999</v>
      </c>
      <c r="T177" s="4">
        <f t="shared" si="75"/>
        <v>34.325963622144428</v>
      </c>
      <c r="U177" s="4">
        <f t="shared" si="75"/>
        <v>40.095040190277047</v>
      </c>
      <c r="V177" s="4">
        <f t="shared" si="75"/>
        <v>45.084807423383303</v>
      </c>
      <c r="W177" s="4">
        <f t="shared" si="75"/>
        <v>49.985289575673136</v>
      </c>
      <c r="X177" s="4">
        <f t="shared" si="75"/>
        <v>54.786169013535961</v>
      </c>
      <c r="Y177" s="4">
        <f t="shared" si="75"/>
        <v>58.211860707362753</v>
      </c>
      <c r="Z177" s="4">
        <f t="shared" si="75"/>
        <v>61.452224768433105</v>
      </c>
      <c r="AA177" s="4">
        <f t="shared" si="75"/>
        <v>62.368485782923727</v>
      </c>
      <c r="AB177" s="4">
        <f t="shared" si="75"/>
        <v>64.073451543607419</v>
      </c>
      <c r="AC177" s="4">
        <f t="shared" si="75"/>
        <v>63.84110878131726</v>
      </c>
      <c r="AD177" s="4">
        <f t="shared" si="75"/>
        <v>63.58140060115938</v>
      </c>
      <c r="AE177" s="4">
        <f t="shared" si="75"/>
        <v>61.407742545215456</v>
      </c>
      <c r="AF177" s="4">
        <f t="shared" si="75"/>
        <v>58.099402052029554</v>
      </c>
      <c r="AG177" s="4">
        <f t="shared" si="75"/>
        <v>56.390747523333047</v>
      </c>
      <c r="AH177" s="4">
        <f t="shared" si="75"/>
        <v>54.050442280999924</v>
      </c>
      <c r="AJ177" s="4">
        <f t="shared" si="76"/>
        <v>0.76023637785556986</v>
      </c>
      <c r="AK177" s="4">
        <f t="shared" si="76"/>
        <v>-0.9100401902770443</v>
      </c>
      <c r="AL177" s="4">
        <f t="shared" si="76"/>
        <v>0.19319257661669553</v>
      </c>
      <c r="AM177" s="4">
        <f t="shared" si="76"/>
        <v>-0.26328957567313438</v>
      </c>
      <c r="AN177" s="4">
        <f t="shared" si="76"/>
        <v>0.88083098646404068</v>
      </c>
      <c r="AO177" s="4">
        <f t="shared" si="76"/>
        <v>-0.48986070736275167</v>
      </c>
      <c r="AP177" s="4">
        <f t="shared" si="76"/>
        <v>-0.67422476843310619</v>
      </c>
      <c r="AQ177" s="4">
        <f t="shared" si="76"/>
        <v>0.39051421707627298</v>
      </c>
      <c r="AR177" s="4">
        <f t="shared" si="76"/>
        <v>0.63054845639257451</v>
      </c>
      <c r="AS177" s="4">
        <f t="shared" si="76"/>
        <v>-0.52610878131726224</v>
      </c>
      <c r="AT177" s="4">
        <f t="shared" si="76"/>
        <v>0.32559939884061606</v>
      </c>
      <c r="AU177" s="4">
        <f t="shared" si="76"/>
        <v>-0.18574254521545441</v>
      </c>
      <c r="AV177" s="4">
        <f t="shared" si="76"/>
        <v>-0.1184020520295519</v>
      </c>
      <c r="AW177" s="4">
        <f t="shared" si="76"/>
        <v>-0.40974752333304565</v>
      </c>
      <c r="AX177" s="4">
        <f t="shared" si="76"/>
        <v>-0.75444228099992472</v>
      </c>
      <c r="AZ177" s="2">
        <f t="shared" si="77"/>
        <v>34.325963622144428</v>
      </c>
      <c r="BA177" s="2">
        <f t="shared" si="77"/>
        <v>40.08716675537282</v>
      </c>
      <c r="BB177" s="2">
        <f t="shared" si="77"/>
        <v>45.073471496042053</v>
      </c>
      <c r="BC177" s="2">
        <f t="shared" si="77"/>
        <v>49.965960155757081</v>
      </c>
      <c r="BD177" s="2">
        <f t="shared" si="77"/>
        <v>54.763498048267671</v>
      </c>
      <c r="BE177" s="2">
        <f t="shared" si="77"/>
        <v>58.207684426239481</v>
      </c>
      <c r="BF177" s="2">
        <f t="shared" si="77"/>
        <v>61.452089043225044</v>
      </c>
      <c r="BG177" s="2">
        <f t="shared" si="77"/>
        <v>62.368324287801499</v>
      </c>
      <c r="BH177" s="2">
        <f t="shared" si="77"/>
        <v>64.073429116181316</v>
      </c>
      <c r="BI177" s="2">
        <f t="shared" si="77"/>
        <v>63.840858211780606</v>
      </c>
      <c r="BJ177" s="2">
        <f t="shared" si="77"/>
        <v>63.579824614259884</v>
      </c>
      <c r="BK177" s="2">
        <f t="shared" si="77"/>
        <v>61.229227936713144</v>
      </c>
      <c r="BL177" s="2">
        <f t="shared" si="77"/>
        <v>57.895732215459219</v>
      </c>
      <c r="BM177" s="2">
        <f t="shared" si="77"/>
        <v>56.274334343518809</v>
      </c>
      <c r="BN177" s="2">
        <f t="shared" si="77"/>
        <v>54.050442280999924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>
        <f t="shared" si="79"/>
        <v>35.086199999999998</v>
      </c>
      <c r="CG177" s="2">
        <f t="shared" si="79"/>
        <v>39.185000000000002</v>
      </c>
      <c r="CH177" s="2">
        <f t="shared" si="79"/>
        <v>45.277999999999999</v>
      </c>
      <c r="CI177" s="2">
        <f t="shared" si="79"/>
        <v>49.722000000000001</v>
      </c>
      <c r="CJ177" s="2">
        <f t="shared" si="79"/>
        <v>55.667000000000002</v>
      </c>
      <c r="CK177" s="2">
        <f t="shared" si="79"/>
        <v>57.722000000000001</v>
      </c>
      <c r="CL177" s="2">
        <f t="shared" si="79"/>
        <v>60.777999999999999</v>
      </c>
      <c r="CM177" s="2">
        <f t="shared" si="79"/>
        <v>62.759</v>
      </c>
      <c r="CN177" s="2">
        <f t="shared" si="79"/>
        <v>64.703999999999994</v>
      </c>
      <c r="CO177" s="2">
        <f t="shared" si="79"/>
        <v>63.314999999999998</v>
      </c>
      <c r="CP177" s="2">
        <f t="shared" si="79"/>
        <v>63.906999999999996</v>
      </c>
      <c r="CQ177" s="2" t="str">
        <f t="shared" si="79"/>
        <v/>
      </c>
      <c r="CR177" s="2" t="str">
        <f t="shared" si="79"/>
        <v/>
      </c>
      <c r="CS177" s="2" t="str">
        <f t="shared" si="79"/>
        <v/>
      </c>
      <c r="CT177" s="2" t="str">
        <f t="shared" si="79"/>
        <v/>
      </c>
      <c r="CV177" s="2">
        <f t="shared" si="80"/>
        <v>38.485758482820621</v>
      </c>
      <c r="CW177" s="2">
        <f t="shared" si="80"/>
        <v>45.005825857436882</v>
      </c>
      <c r="CX177" s="2">
        <f t="shared" si="80"/>
        <v>47.837118920696703</v>
      </c>
      <c r="CY177" s="2">
        <f t="shared" si="80"/>
        <v>55.819534978690754</v>
      </c>
      <c r="CZ177" s="2">
        <f t="shared" si="80"/>
        <v>60.077439382609107</v>
      </c>
      <c r="DA177" s="2">
        <f t="shared" si="80"/>
        <v>63.061771359570379</v>
      </c>
      <c r="DB177" s="2">
        <f t="shared" si="80"/>
        <v>66.3736232655273</v>
      </c>
      <c r="DC177" s="2">
        <f t="shared" si="80"/>
        <v>70.172948827215478</v>
      </c>
      <c r="DD177" s="2">
        <f t="shared" si="80"/>
        <v>70.824657217884521</v>
      </c>
      <c r="DE177" s="2">
        <f t="shared" si="80"/>
        <v>72.359432567437665</v>
      </c>
      <c r="DF177" s="2">
        <f t="shared" si="80"/>
        <v>70.522019798053904</v>
      </c>
      <c r="DG177" s="2">
        <f t="shared" si="80"/>
        <v>68.021933098025258</v>
      </c>
      <c r="DH177" s="2">
        <f t="shared" si="80"/>
        <v>64.382165593108923</v>
      </c>
      <c r="DI177" s="2">
        <f t="shared" si="80"/>
        <v>62.115203428180017</v>
      </c>
      <c r="DJ177" s="2">
        <f t="shared" si="80"/>
        <v>61.08098034597581</v>
      </c>
      <c r="DL177" s="2">
        <f t="shared" si="81"/>
        <v>34.298275042150308</v>
      </c>
      <c r="DM177" s="2">
        <f t="shared" si="81"/>
        <v>40.060642843624166</v>
      </c>
      <c r="DN177" s="2">
        <f t="shared" si="81"/>
        <v>45.059903775214245</v>
      </c>
      <c r="DO177" s="2">
        <f t="shared" si="81"/>
        <v>49.934379783241255</v>
      </c>
      <c r="DP177" s="2">
        <f t="shared" si="81"/>
        <v>54.735208311896407</v>
      </c>
      <c r="DQ177" s="2">
        <f t="shared" si="81"/>
        <v>58.182108042394951</v>
      </c>
      <c r="DR177" s="2">
        <f t="shared" si="81"/>
        <v>61.427000473962721</v>
      </c>
      <c r="DS177" s="2">
        <f t="shared" si="81"/>
        <v>62.328582376874508</v>
      </c>
      <c r="DT177" s="2">
        <f t="shared" si="81"/>
        <v>64.036504259912874</v>
      </c>
      <c r="DU177" s="2">
        <f t="shared" si="81"/>
        <v>63.792524892255983</v>
      </c>
      <c r="DV177" s="2">
        <f t="shared" si="81"/>
        <v>63.538987861404067</v>
      </c>
      <c r="DW177" s="2">
        <f t="shared" si="81"/>
        <v>61.185737711081657</v>
      </c>
      <c r="DX177" s="2">
        <f t="shared" si="81"/>
        <v>57.851366837392675</v>
      </c>
      <c r="DY177" s="2">
        <f t="shared" si="81"/>
        <v>56.231439662288928</v>
      </c>
      <c r="DZ177" s="2">
        <f t="shared" si="81"/>
        <v>53.997766515446884</v>
      </c>
      <c r="EB177" s="2">
        <f t="shared" si="82"/>
        <v>0.99338777564462655</v>
      </c>
      <c r="EC177" s="2">
        <f t="shared" si="82"/>
        <v>0.99463641453216889</v>
      </c>
      <c r="ED177" s="2">
        <f t="shared" si="82"/>
        <v>0.99511463098208985</v>
      </c>
      <c r="EE177" s="2">
        <f t="shared" si="82"/>
        <v>0.99463389299567662</v>
      </c>
      <c r="EF177" s="2">
        <f t="shared" si="82"/>
        <v>0.99470450903437058</v>
      </c>
      <c r="EG177" s="2">
        <f t="shared" si="82"/>
        <v>0.99475857611845719</v>
      </c>
      <c r="EH177" s="2">
        <f t="shared" si="82"/>
        <v>0.99492814182130418</v>
      </c>
      <c r="EI177" s="2">
        <f t="shared" si="82"/>
        <v>0.99493370035954076</v>
      </c>
      <c r="EJ177" s="2">
        <f t="shared" si="82"/>
        <v>0.99456039713644406</v>
      </c>
      <c r="EK177" s="2">
        <f t="shared" si="82"/>
        <v>0.99435813698977504</v>
      </c>
      <c r="EL177" s="2">
        <f t="shared" si="82"/>
        <v>0.99415200256474767</v>
      </c>
      <c r="EM177" s="2">
        <f t="shared" si="82"/>
        <v>0.99363824127751643</v>
      </c>
      <c r="EN177" s="2">
        <f t="shared" si="82"/>
        <v>0.99320674549530297</v>
      </c>
      <c r="EO177" s="2">
        <f t="shared" si="82"/>
        <v>0.99270965270928324</v>
      </c>
      <c r="EP177" s="2">
        <f t="shared" si="82"/>
        <v>0.99256329586917058</v>
      </c>
    </row>
    <row r="178" spans="2:146" x14ac:dyDescent="0.25">
      <c r="B178" s="2">
        <v>156</v>
      </c>
      <c r="C178" s="49">
        <v>33.827599999999997</v>
      </c>
      <c r="D178" s="49">
        <v>41.351999999999997</v>
      </c>
      <c r="E178" s="49">
        <v>44.814999999999998</v>
      </c>
      <c r="F178" s="49">
        <v>49.832999999999998</v>
      </c>
      <c r="G178" s="49">
        <v>54.37</v>
      </c>
      <c r="H178" s="49">
        <v>58.704000000000001</v>
      </c>
      <c r="I178" s="49">
        <v>61.555999999999997</v>
      </c>
      <c r="J178" s="49">
        <v>61.426000000000002</v>
      </c>
      <c r="K178" s="49">
        <v>64.703999999999994</v>
      </c>
      <c r="L178" s="49">
        <v>64.332999999999998</v>
      </c>
      <c r="M178" s="49">
        <v>63.889000000000003</v>
      </c>
      <c r="N178" s="49">
        <v>61.093000000000004</v>
      </c>
      <c r="O178" s="49">
        <v>57.648000000000003</v>
      </c>
      <c r="P178" s="49">
        <v>55.685000000000002</v>
      </c>
      <c r="Q178" s="49">
        <v>54.093000000000004</v>
      </c>
      <c r="T178" s="4">
        <f t="shared" si="75"/>
        <v>34.277289898904506</v>
      </c>
      <c r="U178" s="4">
        <f t="shared" si="75"/>
        <v>40.022536446034316</v>
      </c>
      <c r="V178" s="4">
        <f t="shared" si="75"/>
        <v>45.002733869997464</v>
      </c>
      <c r="W178" s="4">
        <f t="shared" si="75"/>
        <v>49.859118882587005</v>
      </c>
      <c r="X178" s="4">
        <f t="shared" si="75"/>
        <v>54.672205282954678</v>
      </c>
      <c r="Y178" s="4">
        <f t="shared" si="75"/>
        <v>58.098296886051983</v>
      </c>
      <c r="Z178" s="4">
        <f t="shared" si="75"/>
        <v>61.321736500375252</v>
      </c>
      <c r="AA178" s="4">
        <f t="shared" si="75"/>
        <v>62.23118294406968</v>
      </c>
      <c r="AB178" s="4">
        <f t="shared" si="75"/>
        <v>63.947292905520371</v>
      </c>
      <c r="AC178" s="4">
        <f t="shared" si="75"/>
        <v>63.712114479022063</v>
      </c>
      <c r="AD178" s="4">
        <f t="shared" si="75"/>
        <v>63.451197726760704</v>
      </c>
      <c r="AE178" s="4">
        <f t="shared" si="75"/>
        <v>61.203070329966067</v>
      </c>
      <c r="AF178" s="4">
        <f t="shared" si="75"/>
        <v>57.887843061946178</v>
      </c>
      <c r="AG178" s="4">
        <f t="shared" si="75"/>
        <v>56.217904385832782</v>
      </c>
      <c r="AH178" s="4">
        <f t="shared" si="75"/>
        <v>53.909298615240303</v>
      </c>
      <c r="AJ178" s="4">
        <f t="shared" si="76"/>
        <v>-0.44968989890450928</v>
      </c>
      <c r="AK178" s="4">
        <f t="shared" si="76"/>
        <v>1.3294635539656809</v>
      </c>
      <c r="AL178" s="4">
        <f t="shared" si="76"/>
        <v>-0.18773386999746577</v>
      </c>
      <c r="AM178" s="4">
        <f t="shared" si="76"/>
        <v>-2.6118882587006453E-2</v>
      </c>
      <c r="AN178" s="4">
        <f t="shared" si="76"/>
        <v>-0.30220528295468085</v>
      </c>
      <c r="AO178" s="4">
        <f t="shared" si="76"/>
        <v>0.60570311394801735</v>
      </c>
      <c r="AP178" s="4">
        <f t="shared" si="76"/>
        <v>0.23426349962474546</v>
      </c>
      <c r="AQ178" s="4">
        <f t="shared" si="76"/>
        <v>-0.80518294406967783</v>
      </c>
      <c r="AR178" s="4">
        <f t="shared" si="76"/>
        <v>0.75670709447962281</v>
      </c>
      <c r="AS178" s="4">
        <f t="shared" si="76"/>
        <v>0.62088552097793581</v>
      </c>
      <c r="AT178" s="4">
        <f t="shared" si="76"/>
        <v>0.43780227323929921</v>
      </c>
      <c r="AU178" s="4">
        <f t="shared" si="76"/>
        <v>-0.1100703299660637</v>
      </c>
      <c r="AV178" s="4">
        <f t="shared" si="76"/>
        <v>-0.23984306194617488</v>
      </c>
      <c r="AW178" s="4">
        <f t="shared" si="76"/>
        <v>-0.53290438583277933</v>
      </c>
      <c r="AX178" s="4">
        <f t="shared" si="76"/>
        <v>0.18370138475970066</v>
      </c>
      <c r="AZ178" s="2">
        <f t="shared" si="77"/>
        <v>34.277289898904506</v>
      </c>
      <c r="BA178" s="2">
        <f t="shared" si="77"/>
        <v>40.019078828830445</v>
      </c>
      <c r="BB178" s="2">
        <f t="shared" si="77"/>
        <v>44.998021695666289</v>
      </c>
      <c r="BC178" s="2">
        <f t="shared" si="77"/>
        <v>49.851890401823148</v>
      </c>
      <c r="BD178" s="2">
        <f t="shared" si="77"/>
        <v>54.663500878370648</v>
      </c>
      <c r="BE178" s="2">
        <f t="shared" si="77"/>
        <v>58.097048012483185</v>
      </c>
      <c r="BF178" s="2">
        <f t="shared" si="77"/>
        <v>61.321710065550491</v>
      </c>
      <c r="BG178" s="2">
        <f t="shared" si="77"/>
        <v>62.23114942028522</v>
      </c>
      <c r="BH178" s="2">
        <f t="shared" si="77"/>
        <v>63.947289400084884</v>
      </c>
      <c r="BI178" s="2">
        <f t="shared" si="77"/>
        <v>63.712063479788135</v>
      </c>
      <c r="BJ178" s="2">
        <f t="shared" si="77"/>
        <v>63.450788149923419</v>
      </c>
      <c r="BK178" s="2">
        <f t="shared" si="77"/>
        <v>61.113827314758218</v>
      </c>
      <c r="BL178" s="2">
        <f t="shared" si="77"/>
        <v>57.764987906150594</v>
      </c>
      <c r="BM178" s="2">
        <f t="shared" si="77"/>
        <v>56.154020196683689</v>
      </c>
      <c r="BN178" s="2">
        <f t="shared" si="77"/>
        <v>53.909298615240303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>
        <f t="shared" si="79"/>
        <v>33.827599999999997</v>
      </c>
      <c r="CG178" s="2">
        <f t="shared" si="79"/>
        <v>41.351999999999997</v>
      </c>
      <c r="CH178" s="2">
        <f t="shared" si="79"/>
        <v>44.814999999999998</v>
      </c>
      <c r="CI178" s="2">
        <f t="shared" si="79"/>
        <v>49.832999999999998</v>
      </c>
      <c r="CJ178" s="2">
        <f t="shared" si="79"/>
        <v>54.37</v>
      </c>
      <c r="CK178" s="2">
        <f t="shared" si="79"/>
        <v>58.704000000000001</v>
      </c>
      <c r="CL178" s="2">
        <f t="shared" si="79"/>
        <v>61.555999999999997</v>
      </c>
      <c r="CM178" s="2">
        <f t="shared" si="79"/>
        <v>61.426000000000002</v>
      </c>
      <c r="CN178" s="2">
        <f t="shared" si="79"/>
        <v>64.703999999999994</v>
      </c>
      <c r="CO178" s="2">
        <f t="shared" si="79"/>
        <v>64.332999999999998</v>
      </c>
      <c r="CP178" s="2">
        <f t="shared" si="79"/>
        <v>63.889000000000003</v>
      </c>
      <c r="CQ178" s="2" t="str">
        <f t="shared" si="79"/>
        <v/>
      </c>
      <c r="CR178" s="2" t="str">
        <f t="shared" si="79"/>
        <v/>
      </c>
      <c r="CS178" s="2" t="str">
        <f t="shared" si="79"/>
        <v/>
      </c>
      <c r="CT178" s="2" t="str">
        <f t="shared" si="79"/>
        <v/>
      </c>
      <c r="CV178" s="2">
        <f t="shared" si="80"/>
        <v>38.476480898585343</v>
      </c>
      <c r="CW178" s="2">
        <f t="shared" si="80"/>
        <v>44.99047328774477</v>
      </c>
      <c r="CX178" s="2">
        <f t="shared" si="80"/>
        <v>47.78816859660423</v>
      </c>
      <c r="CY178" s="2">
        <f t="shared" si="80"/>
        <v>55.783308472540078</v>
      </c>
      <c r="CZ178" s="2">
        <f t="shared" si="80"/>
        <v>60.040584805374444</v>
      </c>
      <c r="DA178" s="2">
        <f t="shared" si="80"/>
        <v>63.026775022253332</v>
      </c>
      <c r="DB178" s="2">
        <f t="shared" si="80"/>
        <v>66.334345744952429</v>
      </c>
      <c r="DC178" s="2">
        <f t="shared" si="80"/>
        <v>70.153009796383969</v>
      </c>
      <c r="DD178" s="2">
        <f t="shared" si="80"/>
        <v>70.809522405838052</v>
      </c>
      <c r="DE178" s="2">
        <f t="shared" si="80"/>
        <v>72.350647337846993</v>
      </c>
      <c r="DF178" s="2">
        <f t="shared" si="80"/>
        <v>70.496581380708548</v>
      </c>
      <c r="DG178" s="2">
        <f t="shared" si="80"/>
        <v>67.985269127244095</v>
      </c>
      <c r="DH178" s="2">
        <f t="shared" si="80"/>
        <v>64.327914470881339</v>
      </c>
      <c r="DI178" s="2">
        <f t="shared" si="80"/>
        <v>62.056097015501479</v>
      </c>
      <c r="DJ178" s="2">
        <f t="shared" si="80"/>
        <v>61.039404897263069</v>
      </c>
      <c r="DL178" s="2">
        <f t="shared" si="81"/>
        <v>34.251798457190404</v>
      </c>
      <c r="DM178" s="2">
        <f t="shared" si="81"/>
        <v>39.994629379939568</v>
      </c>
      <c r="DN178" s="2">
        <f t="shared" si="81"/>
        <v>44.985529138896908</v>
      </c>
      <c r="DO178" s="2">
        <f t="shared" si="81"/>
        <v>49.822705743684892</v>
      </c>
      <c r="DP178" s="2">
        <f t="shared" si="81"/>
        <v>54.637393758697741</v>
      </c>
      <c r="DQ178" s="2">
        <f t="shared" si="81"/>
        <v>58.073358590648823</v>
      </c>
      <c r="DR178" s="2">
        <f t="shared" si="81"/>
        <v>61.298405472317796</v>
      </c>
      <c r="DS178" s="2">
        <f t="shared" si="81"/>
        <v>62.194359917851763</v>
      </c>
      <c r="DT178" s="2">
        <f t="shared" si="81"/>
        <v>63.913059826242105</v>
      </c>
      <c r="DU178" s="2">
        <f t="shared" si="81"/>
        <v>63.667361963132151</v>
      </c>
      <c r="DV178" s="2">
        <f t="shared" si="81"/>
        <v>63.412988804790004</v>
      </c>
      <c r="DW178" s="2">
        <f t="shared" si="81"/>
        <v>61.073704003238049</v>
      </c>
      <c r="DX178" s="2">
        <f t="shared" si="81"/>
        <v>57.72404904381149</v>
      </c>
      <c r="DY178" s="2">
        <f t="shared" si="81"/>
        <v>56.114489831144461</v>
      </c>
      <c r="DZ178" s="2">
        <f t="shared" si="81"/>
        <v>53.860577379426559</v>
      </c>
      <c r="EB178" s="2">
        <f t="shared" si="82"/>
        <v>0.99396606915011354</v>
      </c>
      <c r="EC178" s="2">
        <f t="shared" si="82"/>
        <v>0.99510604227392263</v>
      </c>
      <c r="ED178" s="2">
        <f t="shared" si="82"/>
        <v>0.99554257443460148</v>
      </c>
      <c r="EE178" s="2">
        <f t="shared" si="82"/>
        <v>0.99510374043266225</v>
      </c>
      <c r="EF178" s="2">
        <f t="shared" si="82"/>
        <v>0.99516820348431623</v>
      </c>
      <c r="EG178" s="2">
        <f t="shared" si="82"/>
        <v>0.99521755899964059</v>
      </c>
      <c r="EH178" s="2">
        <f t="shared" si="82"/>
        <v>0.99537234518857842</v>
      </c>
      <c r="EI178" s="2">
        <f t="shared" si="82"/>
        <v>0.9953774191609186</v>
      </c>
      <c r="EJ178" s="2">
        <f t="shared" si="82"/>
        <v>0.99503664763670963</v>
      </c>
      <c r="EK178" s="2">
        <f t="shared" si="82"/>
        <v>0.99485200419807107</v>
      </c>
      <c r="EL178" s="2">
        <f t="shared" si="82"/>
        <v>0.99466381716222474</v>
      </c>
      <c r="EM178" s="2">
        <f t="shared" si="82"/>
        <v>0.99419475751146291</v>
      </c>
      <c r="EN178" s="2">
        <f t="shared" si="82"/>
        <v>0.99380077277600265</v>
      </c>
      <c r="EO178" s="2">
        <f t="shared" si="82"/>
        <v>0.9933468564459631</v>
      </c>
      <c r="EP178" s="2">
        <f t="shared" si="82"/>
        <v>0.99321320428820803</v>
      </c>
    </row>
    <row r="179" spans="2:146" x14ac:dyDescent="0.25">
      <c r="B179" s="2">
        <v>157</v>
      </c>
      <c r="C179" s="49">
        <v>33.862099999999998</v>
      </c>
      <c r="D179" s="49">
        <v>40.148000000000003</v>
      </c>
      <c r="E179" s="49">
        <v>45.332999999999998</v>
      </c>
      <c r="F179" s="49">
        <v>50.222000000000001</v>
      </c>
      <c r="G179" s="49">
        <v>55.37</v>
      </c>
      <c r="H179" s="49">
        <v>57.593000000000004</v>
      </c>
      <c r="I179" s="49">
        <v>61.906999999999996</v>
      </c>
      <c r="J179" s="49">
        <v>61.814999999999998</v>
      </c>
      <c r="K179" s="49">
        <v>64.073999999999998</v>
      </c>
      <c r="L179" s="49">
        <v>63.426000000000002</v>
      </c>
      <c r="M179" s="49">
        <v>63.018999999999998</v>
      </c>
      <c r="N179" s="49">
        <v>61.389000000000003</v>
      </c>
      <c r="O179" s="49">
        <v>58.37</v>
      </c>
      <c r="P179" s="49">
        <v>54.981000000000002</v>
      </c>
      <c r="Q179" s="49">
        <v>53.332999999999998</v>
      </c>
      <c r="T179" s="4">
        <f t="shared" si="75"/>
        <v>34.228787508257639</v>
      </c>
      <c r="U179" s="4">
        <f t="shared" si="75"/>
        <v>39.952575808641363</v>
      </c>
      <c r="V179" s="4">
        <f t="shared" si="75"/>
        <v>44.924495818619533</v>
      </c>
      <c r="W179" s="4">
        <f t="shared" si="75"/>
        <v>49.740505731582971</v>
      </c>
      <c r="X179" s="4">
        <f t="shared" si="75"/>
        <v>54.566783940812492</v>
      </c>
      <c r="Y179" s="4">
        <f t="shared" si="75"/>
        <v>57.986887990360991</v>
      </c>
      <c r="Z179" s="4">
        <f t="shared" si="75"/>
        <v>61.191454905320491</v>
      </c>
      <c r="AA179" s="4">
        <f t="shared" si="75"/>
        <v>62.094191819204056</v>
      </c>
      <c r="AB179" s="4">
        <f t="shared" si="75"/>
        <v>63.82133775056213</v>
      </c>
      <c r="AC179" s="4">
        <f t="shared" si="75"/>
        <v>63.583541686787591</v>
      </c>
      <c r="AD179" s="4">
        <f t="shared" si="75"/>
        <v>63.322064902186824</v>
      </c>
      <c r="AE179" s="4">
        <f t="shared" si="75"/>
        <v>61.040180571001272</v>
      </c>
      <c r="AF179" s="4">
        <f t="shared" si="75"/>
        <v>57.70411406455154</v>
      </c>
      <c r="AG179" s="4">
        <f t="shared" si="75"/>
        <v>56.066148367097952</v>
      </c>
      <c r="AH179" s="4">
        <f t="shared" si="75"/>
        <v>53.768441256100346</v>
      </c>
      <c r="AJ179" s="4">
        <f t="shared" si="76"/>
        <v>-0.36668750825764107</v>
      </c>
      <c r="AK179" s="4">
        <f t="shared" si="76"/>
        <v>0.19542419135864009</v>
      </c>
      <c r="AL179" s="4">
        <f t="shared" si="76"/>
        <v>0.40850418138046507</v>
      </c>
      <c r="AM179" s="4">
        <f t="shared" si="76"/>
        <v>0.48149426841703047</v>
      </c>
      <c r="AN179" s="4">
        <f t="shared" si="76"/>
        <v>0.80321605918750549</v>
      </c>
      <c r="AO179" s="4">
        <f t="shared" si="76"/>
        <v>-0.39388799036098732</v>
      </c>
      <c r="AP179" s="4">
        <f t="shared" si="76"/>
        <v>0.71554509467950567</v>
      </c>
      <c r="AQ179" s="4">
        <f t="shared" si="76"/>
        <v>-0.27919181920405833</v>
      </c>
      <c r="AR179" s="4">
        <f t="shared" si="76"/>
        <v>0.25266224943786852</v>
      </c>
      <c r="AS179" s="4">
        <f t="shared" si="76"/>
        <v>-0.15754168678758873</v>
      </c>
      <c r="AT179" s="4">
        <f t="shared" si="76"/>
        <v>-0.30306490218682569</v>
      </c>
      <c r="AU179" s="4">
        <f t="shared" si="76"/>
        <v>0.34881942899873053</v>
      </c>
      <c r="AV179" s="4">
        <f t="shared" si="76"/>
        <v>0.66588593544845764</v>
      </c>
      <c r="AW179" s="4">
        <f t="shared" si="76"/>
        <v>-1.0851483670979505</v>
      </c>
      <c r="AX179" s="4">
        <f t="shared" si="76"/>
        <v>-0.43544125610034712</v>
      </c>
      <c r="AZ179" s="2">
        <f t="shared" si="77"/>
        <v>34.228787508257639</v>
      </c>
      <c r="BA179" s="2">
        <f t="shared" si="77"/>
        <v>39.951149899056887</v>
      </c>
      <c r="BB179" s="2">
        <f t="shared" si="77"/>
        <v>44.922655716032985</v>
      </c>
      <c r="BC179" s="2">
        <f t="shared" si="77"/>
        <v>49.737996952370828</v>
      </c>
      <c r="BD179" s="2">
        <f t="shared" si="77"/>
        <v>54.5636680522218</v>
      </c>
      <c r="BE179" s="2">
        <f t="shared" si="77"/>
        <v>57.986545063484691</v>
      </c>
      <c r="BF179" s="2">
        <f t="shared" si="77"/>
        <v>61.191450285552413</v>
      </c>
      <c r="BG179" s="2">
        <f t="shared" si="77"/>
        <v>62.094185533520609</v>
      </c>
      <c r="BH179" s="2">
        <f t="shared" si="77"/>
        <v>63.821337266265118</v>
      </c>
      <c r="BI179" s="2">
        <f t="shared" si="77"/>
        <v>63.583532420983474</v>
      </c>
      <c r="BJ179" s="2">
        <f t="shared" si="77"/>
        <v>63.321968978422603</v>
      </c>
      <c r="BK179" s="2">
        <f t="shared" si="77"/>
        <v>60.998681136348331</v>
      </c>
      <c r="BL179" s="2">
        <f t="shared" si="77"/>
        <v>57.634501640453749</v>
      </c>
      <c r="BM179" s="2">
        <f t="shared" si="77"/>
        <v>56.03396442364587</v>
      </c>
      <c r="BN179" s="2">
        <f t="shared" si="77"/>
        <v>53.768441256100346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>
        <f t="shared" si="79"/>
        <v>33.862099999999998</v>
      </c>
      <c r="CG179" s="2">
        <f t="shared" si="79"/>
        <v>40.148000000000003</v>
      </c>
      <c r="CH179" s="2">
        <f t="shared" si="79"/>
        <v>45.332999999999998</v>
      </c>
      <c r="CI179" s="2">
        <f t="shared" si="79"/>
        <v>50.222000000000001</v>
      </c>
      <c r="CJ179" s="2">
        <f t="shared" si="79"/>
        <v>55.37</v>
      </c>
      <c r="CK179" s="2">
        <f t="shared" si="79"/>
        <v>57.593000000000004</v>
      </c>
      <c r="CL179" s="2">
        <f t="shared" si="79"/>
        <v>61.906999999999996</v>
      </c>
      <c r="CM179" s="2">
        <f t="shared" si="79"/>
        <v>61.814999999999998</v>
      </c>
      <c r="CN179" s="2">
        <f t="shared" si="79"/>
        <v>64.073999999999998</v>
      </c>
      <c r="CO179" s="2">
        <f t="shared" si="79"/>
        <v>63.426000000000002</v>
      </c>
      <c r="CP179" s="2">
        <f t="shared" si="79"/>
        <v>63.018999999999998</v>
      </c>
      <c r="CQ179" s="2" t="str">
        <f t="shared" si="79"/>
        <v/>
      </c>
      <c r="CR179" s="2" t="str">
        <f t="shared" si="79"/>
        <v/>
      </c>
      <c r="CS179" s="2" t="str">
        <f t="shared" si="79"/>
        <v/>
      </c>
      <c r="CT179" s="2" t="str">
        <f t="shared" si="79"/>
        <v/>
      </c>
      <c r="CV179" s="2">
        <f t="shared" si="80"/>
        <v>38.467203314350066</v>
      </c>
      <c r="CW179" s="2">
        <f t="shared" si="80"/>
        <v>44.975120718052651</v>
      </c>
      <c r="CX179" s="2">
        <f t="shared" si="80"/>
        <v>47.739218272511756</v>
      </c>
      <c r="CY179" s="2">
        <f t="shared" si="80"/>
        <v>55.747081966389402</v>
      </c>
      <c r="CZ179" s="2">
        <f t="shared" si="80"/>
        <v>60.003730228139787</v>
      </c>
      <c r="DA179" s="2">
        <f t="shared" si="80"/>
        <v>62.991778684936278</v>
      </c>
      <c r="DB179" s="2">
        <f t="shared" si="80"/>
        <v>66.295068224377573</v>
      </c>
      <c r="DC179" s="2">
        <f t="shared" si="80"/>
        <v>70.133070765552475</v>
      </c>
      <c r="DD179" s="2">
        <f t="shared" si="80"/>
        <v>70.794387593791569</v>
      </c>
      <c r="DE179" s="2">
        <f t="shared" si="80"/>
        <v>72.341862108256322</v>
      </c>
      <c r="DF179" s="2">
        <f t="shared" si="80"/>
        <v>70.471142963363192</v>
      </c>
      <c r="DG179" s="2">
        <f t="shared" si="80"/>
        <v>67.948605156462918</v>
      </c>
      <c r="DH179" s="2">
        <f t="shared" si="80"/>
        <v>64.273663348653756</v>
      </c>
      <c r="DI179" s="2">
        <f t="shared" si="80"/>
        <v>61.99699060282294</v>
      </c>
      <c r="DJ179" s="2">
        <f t="shared" si="80"/>
        <v>60.997829448550327</v>
      </c>
      <c r="DL179" s="2">
        <f t="shared" si="81"/>
        <v>34.205321872230506</v>
      </c>
      <c r="DM179" s="2">
        <f t="shared" si="81"/>
        <v>39.928615916254969</v>
      </c>
      <c r="DN179" s="2">
        <f t="shared" si="81"/>
        <v>44.911154502579564</v>
      </c>
      <c r="DO179" s="2">
        <f t="shared" si="81"/>
        <v>49.71103170412853</v>
      </c>
      <c r="DP179" s="2">
        <f t="shared" si="81"/>
        <v>54.539579205499074</v>
      </c>
      <c r="DQ179" s="2">
        <f t="shared" si="81"/>
        <v>57.964609138902688</v>
      </c>
      <c r="DR179" s="2">
        <f t="shared" si="81"/>
        <v>61.169810470672864</v>
      </c>
      <c r="DS179" s="2">
        <f t="shared" si="81"/>
        <v>62.060137458829018</v>
      </c>
      <c r="DT179" s="2">
        <f t="shared" si="81"/>
        <v>63.789615392571335</v>
      </c>
      <c r="DU179" s="2">
        <f t="shared" si="81"/>
        <v>63.54219903400832</v>
      </c>
      <c r="DV179" s="2">
        <f t="shared" si="81"/>
        <v>63.286989748175941</v>
      </c>
      <c r="DW179" s="2">
        <f t="shared" si="81"/>
        <v>60.961670295394427</v>
      </c>
      <c r="DX179" s="2">
        <f t="shared" si="81"/>
        <v>57.596731250230292</v>
      </c>
      <c r="DY179" s="2">
        <f t="shared" si="81"/>
        <v>55.997540000000001</v>
      </c>
      <c r="DZ179" s="2">
        <f t="shared" si="81"/>
        <v>53.723388243406248</v>
      </c>
      <c r="EB179" s="2">
        <f t="shared" si="82"/>
        <v>0.99449406644792526</v>
      </c>
      <c r="EC179" s="2">
        <f t="shared" si="82"/>
        <v>0.99553473469521025</v>
      </c>
      <c r="ED179" s="2">
        <f t="shared" si="82"/>
        <v>0.99593318454283253</v>
      </c>
      <c r="EE179" s="2">
        <f t="shared" si="82"/>
        <v>0.99553263358145128</v>
      </c>
      <c r="EF179" s="2">
        <f t="shared" si="82"/>
        <v>0.9955914749385737</v>
      </c>
      <c r="EG179" s="2">
        <f t="shared" si="82"/>
        <v>0.99563652580619422</v>
      </c>
      <c r="EH179" s="2">
        <f t="shared" si="82"/>
        <v>0.99577780944501604</v>
      </c>
      <c r="EI179" s="2">
        <f t="shared" si="82"/>
        <v>0.99578244073152078</v>
      </c>
      <c r="EJ179" s="2">
        <f t="shared" si="82"/>
        <v>0.99547139110558747</v>
      </c>
      <c r="EK179" s="2">
        <f t="shared" si="82"/>
        <v>0.99530284436728977</v>
      </c>
      <c r="EL179" s="2">
        <f t="shared" si="82"/>
        <v>0.9951310573147687</v>
      </c>
      <c r="EM179" s="2">
        <f t="shared" si="82"/>
        <v>0.9947028501496229</v>
      </c>
      <c r="EN179" s="2">
        <f t="shared" si="82"/>
        <v>0.99434315196460143</v>
      </c>
      <c r="EO179" s="2">
        <f t="shared" si="82"/>
        <v>0.99392870680046463</v>
      </c>
      <c r="EP179" s="2">
        <f t="shared" si="82"/>
        <v>0.99380667030998304</v>
      </c>
    </row>
    <row r="180" spans="2:146" x14ac:dyDescent="0.25">
      <c r="B180" s="2">
        <v>158</v>
      </c>
      <c r="C180" s="49">
        <v>33.827599999999997</v>
      </c>
      <c r="D180" s="49">
        <v>38.981000000000002</v>
      </c>
      <c r="E180" s="49">
        <v>44.610999999999997</v>
      </c>
      <c r="F180" s="49">
        <v>49.481000000000002</v>
      </c>
      <c r="G180" s="49">
        <v>53.722000000000001</v>
      </c>
      <c r="H180" s="49">
        <v>58.259</v>
      </c>
      <c r="I180" s="49">
        <v>61.63</v>
      </c>
      <c r="J180" s="49">
        <v>62.332999999999998</v>
      </c>
      <c r="K180" s="49">
        <v>62.795999999999999</v>
      </c>
      <c r="L180" s="49">
        <v>63.722000000000001</v>
      </c>
      <c r="M180" s="49">
        <v>64.147999999999996</v>
      </c>
      <c r="N180" s="49">
        <v>61.593000000000004</v>
      </c>
      <c r="O180" s="49">
        <v>57.63</v>
      </c>
      <c r="P180" s="49">
        <v>56.444000000000003</v>
      </c>
      <c r="Q180" s="49">
        <v>54.055999999999997</v>
      </c>
      <c r="T180" s="4">
        <f t="shared" si="75"/>
        <v>34.180443458889691</v>
      </c>
      <c r="U180" s="4">
        <f t="shared" si="75"/>
        <v>39.883920374424619</v>
      </c>
      <c r="V180" s="4">
        <f t="shared" si="75"/>
        <v>44.84804220822101</v>
      </c>
      <c r="W180" s="4">
        <f t="shared" si="75"/>
        <v>49.625075549574717</v>
      </c>
      <c r="X180" s="4">
        <f t="shared" si="75"/>
        <v>54.465027575772645</v>
      </c>
      <c r="Y180" s="4">
        <f t="shared" si="75"/>
        <v>57.876253252686269</v>
      </c>
      <c r="Z180" s="4">
        <f t="shared" si="75"/>
        <v>61.061303335050937</v>
      </c>
      <c r="AA180" s="4">
        <f t="shared" si="75"/>
        <v>61.957419555052354</v>
      </c>
      <c r="AB180" s="4" t="e">
        <f t="shared" si="75"/>
        <v>#N/A</v>
      </c>
      <c r="AC180" s="4">
        <f t="shared" si="75"/>
        <v>63.455248442479807</v>
      </c>
      <c r="AD180" s="4">
        <f t="shared" si="75"/>
        <v>63.193372780697239</v>
      </c>
      <c r="AE180" s="4">
        <f t="shared" si="75"/>
        <v>60.90172144426429</v>
      </c>
      <c r="AF180" s="4">
        <f t="shared" si="75"/>
        <v>57.541306350634216</v>
      </c>
      <c r="AG180" s="4">
        <f t="shared" si="75"/>
        <v>55.929032537619122</v>
      </c>
      <c r="AH180" s="4">
        <f t="shared" si="75"/>
        <v>53.627850703977899</v>
      </c>
      <c r="AJ180" s="4">
        <f t="shared" si="76"/>
        <v>-0.35284345888969426</v>
      </c>
      <c r="AK180" s="4">
        <f t="shared" si="76"/>
        <v>-0.90292037442461748</v>
      </c>
      <c r="AL180" s="4">
        <f t="shared" si="76"/>
        <v>-0.23704220822101263</v>
      </c>
      <c r="AM180" s="4">
        <f t="shared" si="76"/>
        <v>-0.14407554957471547</v>
      </c>
      <c r="AN180" s="4">
        <f t="shared" si="76"/>
        <v>-0.74302757577264344</v>
      </c>
      <c r="AO180" s="4">
        <f t="shared" si="76"/>
        <v>0.38274674731373182</v>
      </c>
      <c r="AP180" s="4">
        <f t="shared" si="76"/>
        <v>0.56869666494906568</v>
      </c>
      <c r="AQ180" s="4">
        <f t="shared" si="76"/>
        <v>0.37558044494764431</v>
      </c>
      <c r="AR180" s="4">
        <f t="shared" si="76"/>
        <v>0</v>
      </c>
      <c r="AS180" s="4">
        <f t="shared" si="76"/>
        <v>0.26675155752019464</v>
      </c>
      <c r="AT180" s="4">
        <f t="shared" si="76"/>
        <v>0.95462721930275762</v>
      </c>
      <c r="AU180" s="4">
        <f t="shared" si="76"/>
        <v>0.69127855573571395</v>
      </c>
      <c r="AV180" s="4">
        <f t="shared" si="76"/>
        <v>8.8693649365787053E-2</v>
      </c>
      <c r="AW180" s="4">
        <f t="shared" si="76"/>
        <v>0.51496746238088065</v>
      </c>
      <c r="AX180" s="4">
        <f t="shared" si="76"/>
        <v>0.42814929602209872</v>
      </c>
      <c r="AZ180" s="2">
        <f t="shared" si="77"/>
        <v>34.180443458889691</v>
      </c>
      <c r="BA180" s="2">
        <f t="shared" si="77"/>
        <v>39.883368157803254</v>
      </c>
      <c r="BB180" s="2">
        <f t="shared" si="77"/>
        <v>44.847367184377582</v>
      </c>
      <c r="BC180" s="2">
        <f t="shared" si="77"/>
        <v>49.62426744966308</v>
      </c>
      <c r="BD180" s="2">
        <f t="shared" si="77"/>
        <v>54.463987659036803</v>
      </c>
      <c r="BE180" s="2">
        <f t="shared" si="77"/>
        <v>57.876166787979507</v>
      </c>
      <c r="BF180" s="2">
        <f t="shared" si="77"/>
        <v>61.061302610628772</v>
      </c>
      <c r="BG180" s="2">
        <f t="shared" si="77"/>
        <v>61.957418490522592</v>
      </c>
      <c r="BH180" s="2" t="e">
        <f t="shared" si="77"/>
        <v>#N/A</v>
      </c>
      <c r="BI180" s="2">
        <f t="shared" si="77"/>
        <v>63.455246939730081</v>
      </c>
      <c r="BJ180" s="2">
        <f t="shared" si="77"/>
        <v>63.193352535357107</v>
      </c>
      <c r="BK180" s="2">
        <f t="shared" si="77"/>
        <v>60.883770900974305</v>
      </c>
      <c r="BL180" s="2">
        <f t="shared" si="77"/>
        <v>57.504254762652451</v>
      </c>
      <c r="BM180" s="2">
        <f t="shared" si="77"/>
        <v>55.914147848755377</v>
      </c>
      <c r="BN180" s="2">
        <f t="shared" si="77"/>
        <v>53.627850703977899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>
        <f t="shared" si="79"/>
        <v>33.827599999999997</v>
      </c>
      <c r="CG180" s="2">
        <f t="shared" si="79"/>
        <v>38.981000000000002</v>
      </c>
      <c r="CH180" s="2">
        <f t="shared" si="79"/>
        <v>44.610999999999997</v>
      </c>
      <c r="CI180" s="2">
        <f t="shared" si="79"/>
        <v>49.481000000000002</v>
      </c>
      <c r="CJ180" s="2">
        <f t="shared" si="79"/>
        <v>53.722000000000001</v>
      </c>
      <c r="CK180" s="2">
        <f t="shared" si="79"/>
        <v>58.259</v>
      </c>
      <c r="CL180" s="2">
        <f t="shared" si="79"/>
        <v>61.63</v>
      </c>
      <c r="CM180" s="2">
        <f t="shared" si="79"/>
        <v>62.332999999999998</v>
      </c>
      <c r="CN180" s="2" t="str">
        <f t="shared" si="79"/>
        <v/>
      </c>
      <c r="CO180" s="2">
        <f t="shared" si="79"/>
        <v>63.722000000000001</v>
      </c>
      <c r="CP180" s="2">
        <f t="shared" si="79"/>
        <v>64.147999999999996</v>
      </c>
      <c r="CQ180" s="2">
        <f t="shared" si="79"/>
        <v>61.593000000000004</v>
      </c>
      <c r="CR180" s="2" t="str">
        <f t="shared" si="79"/>
        <v/>
      </c>
      <c r="CS180" s="2" t="str">
        <f t="shared" si="79"/>
        <v/>
      </c>
      <c r="CT180" s="2" t="str">
        <f t="shared" si="79"/>
        <v/>
      </c>
      <c r="CV180" s="2">
        <f t="shared" si="80"/>
        <v>38.457925730114788</v>
      </c>
      <c r="CW180" s="2">
        <f t="shared" si="80"/>
        <v>44.959768148360538</v>
      </c>
      <c r="CX180" s="2">
        <f t="shared" si="80"/>
        <v>47.690267948419283</v>
      </c>
      <c r="CY180" s="2">
        <f t="shared" si="80"/>
        <v>55.710855460238726</v>
      </c>
      <c r="CZ180" s="2">
        <f t="shared" si="80"/>
        <v>59.966875650905124</v>
      </c>
      <c r="DA180" s="2">
        <f t="shared" si="80"/>
        <v>62.956782347619232</v>
      </c>
      <c r="DB180" s="2">
        <f t="shared" si="80"/>
        <v>66.255790703802717</v>
      </c>
      <c r="DC180" s="2">
        <f t="shared" si="80"/>
        <v>70.11313173472098</v>
      </c>
      <c r="DD180" s="2">
        <f t="shared" si="80"/>
        <v>70.7792527817451</v>
      </c>
      <c r="DE180" s="2">
        <f t="shared" si="80"/>
        <v>72.333076878665651</v>
      </c>
      <c r="DF180" s="2">
        <f t="shared" si="80"/>
        <v>70.445704546017836</v>
      </c>
      <c r="DG180" s="2">
        <f t="shared" si="80"/>
        <v>67.911941185681741</v>
      </c>
      <c r="DH180" s="2">
        <f t="shared" si="80"/>
        <v>64.219412226426172</v>
      </c>
      <c r="DI180" s="2">
        <f t="shared" si="80"/>
        <v>61.937884190144402</v>
      </c>
      <c r="DJ180" s="2">
        <f t="shared" si="80"/>
        <v>60.956253999837585</v>
      </c>
      <c r="DL180" s="2">
        <f t="shared" si="81"/>
        <v>34.158845287270601</v>
      </c>
      <c r="DM180" s="2">
        <f t="shared" si="81"/>
        <v>39.862602452570371</v>
      </c>
      <c r="DN180" s="2">
        <f t="shared" si="81"/>
        <v>44.836779866262226</v>
      </c>
      <c r="DO180" s="2">
        <f t="shared" si="81"/>
        <v>49.599357664572167</v>
      </c>
      <c r="DP180" s="2">
        <f t="shared" si="81"/>
        <v>54.441764652300407</v>
      </c>
      <c r="DQ180" s="2">
        <f t="shared" si="81"/>
        <v>57.855859687156553</v>
      </c>
      <c r="DR180" s="2">
        <f t="shared" si="81"/>
        <v>61.041215469027932</v>
      </c>
      <c r="DS180" s="2">
        <f t="shared" si="81"/>
        <v>61.925914999806274</v>
      </c>
      <c r="DT180" s="2">
        <f t="shared" si="81"/>
        <v>63.666170958900572</v>
      </c>
      <c r="DU180" s="2">
        <f t="shared" si="81"/>
        <v>63.417036104884495</v>
      </c>
      <c r="DV180" s="2">
        <f t="shared" si="81"/>
        <v>63.160990691561878</v>
      </c>
      <c r="DW180" s="2">
        <f t="shared" si="81"/>
        <v>60.849636587550819</v>
      </c>
      <c r="DX180" s="2">
        <f t="shared" si="81"/>
        <v>57.4694134566491</v>
      </c>
      <c r="DY180" s="2">
        <f t="shared" si="81"/>
        <v>55.880590168855534</v>
      </c>
      <c r="DZ180" s="2">
        <f t="shared" si="81"/>
        <v>53.58619910738593</v>
      </c>
      <c r="EB180" s="2">
        <f t="shared" si="82"/>
        <v>0.99497609502631279</v>
      </c>
      <c r="EC180" s="2">
        <f t="shared" si="82"/>
        <v>0.99592602899881444</v>
      </c>
      <c r="ED180" s="2">
        <f t="shared" si="82"/>
        <v>0.99628969254101585</v>
      </c>
      <c r="EE180" s="2">
        <f t="shared" si="82"/>
        <v>0.99592411125328817</v>
      </c>
      <c r="EF180" s="2">
        <f t="shared" si="82"/>
        <v>0.99597781714394418</v>
      </c>
      <c r="EG180" s="2">
        <f t="shared" si="82"/>
        <v>0.99601893575443601</v>
      </c>
      <c r="EH180" s="2">
        <f t="shared" si="82"/>
        <v>0.9961478853604635</v>
      </c>
      <c r="EI180" s="2">
        <f t="shared" si="82"/>
        <v>0.99615211228231282</v>
      </c>
      <c r="EJ180" s="2">
        <f t="shared" si="82"/>
        <v>0.99586821321422792</v>
      </c>
      <c r="EK180" s="2">
        <f t="shared" si="82"/>
        <v>0.9957143719039564</v>
      </c>
      <c r="EL180" s="2">
        <f t="shared" si="82"/>
        <v>0.99555756829412945</v>
      </c>
      <c r="EM180" s="2">
        <f t="shared" si="82"/>
        <v>0.99516668915235973</v>
      </c>
      <c r="EN180" s="2">
        <f t="shared" si="82"/>
        <v>0.9948383240957982</v>
      </c>
      <c r="EO180" s="2">
        <f t="shared" si="82"/>
        <v>0.99445995525693454</v>
      </c>
      <c r="EP180" s="2">
        <f t="shared" si="82"/>
        <v>0.99434853644921606</v>
      </c>
    </row>
    <row r="181" spans="2:146" x14ac:dyDescent="0.25">
      <c r="B181" s="2">
        <v>159</v>
      </c>
      <c r="C181" s="49">
        <v>33.965499999999999</v>
      </c>
      <c r="D181" s="49">
        <v>40.369999999999997</v>
      </c>
      <c r="E181" s="49">
        <v>44.610999999999997</v>
      </c>
      <c r="F181" s="49">
        <v>50.073999999999998</v>
      </c>
      <c r="G181" s="49">
        <v>54.832999999999998</v>
      </c>
      <c r="H181" s="49">
        <v>57.389000000000003</v>
      </c>
      <c r="I181" s="49">
        <v>61.222000000000001</v>
      </c>
      <c r="J181" s="49">
        <v>64.111000000000004</v>
      </c>
      <c r="K181" s="49">
        <v>64.814999999999998</v>
      </c>
      <c r="L181" s="49">
        <v>64.167000000000002</v>
      </c>
      <c r="M181" s="49">
        <v>64.314999999999998</v>
      </c>
      <c r="N181" s="49">
        <v>60.851999999999997</v>
      </c>
      <c r="O181" s="49">
        <v>57.110999999999997</v>
      </c>
      <c r="P181" s="49">
        <v>57.5</v>
      </c>
      <c r="Q181" s="49">
        <v>53.055999999999997</v>
      </c>
      <c r="T181" s="4">
        <f t="shared" si="75"/>
        <v>34.132245696003295</v>
      </c>
      <c r="U181" s="4">
        <f t="shared" si="75"/>
        <v>39.815923457092239</v>
      </c>
      <c r="V181" s="4">
        <f t="shared" si="75"/>
        <v>44.77238281501559</v>
      </c>
      <c r="W181" s="4">
        <f t="shared" si="75"/>
        <v>49.510931904319321</v>
      </c>
      <c r="X181" s="4">
        <f t="shared" si="75"/>
        <v>54.364772180104474</v>
      </c>
      <c r="Y181" s="4">
        <f t="shared" si="75"/>
        <v>57.765924914392777</v>
      </c>
      <c r="Z181" s="4" t="e">
        <f t="shared" si="75"/>
        <v>#N/A</v>
      </c>
      <c r="AA181" s="4" t="e">
        <f t="shared" si="75"/>
        <v>#N/A</v>
      </c>
      <c r="AB181" s="4" t="e">
        <f t="shared" si="75"/>
        <v>#N/A</v>
      </c>
      <c r="AC181" s="4">
        <f t="shared" si="75"/>
        <v>63.327190273288458</v>
      </c>
      <c r="AD181" s="4">
        <f t="shared" si="75"/>
        <v>63.064928964517875</v>
      </c>
      <c r="AE181" s="4">
        <f t="shared" si="75"/>
        <v>60.776301744554949</v>
      </c>
      <c r="AF181" s="4">
        <f t="shared" si="75"/>
        <v>57.392754670689527</v>
      </c>
      <c r="AG181" s="4">
        <f t="shared" si="75"/>
        <v>55.80087230996638</v>
      </c>
      <c r="AH181" s="4">
        <f t="shared" si="75"/>
        <v>53.487508634755635</v>
      </c>
      <c r="AJ181" s="4">
        <f t="shared" si="76"/>
        <v>-0.16674569600329647</v>
      </c>
      <c r="AK181" s="4">
        <f t="shared" si="76"/>
        <v>0.5540765429077581</v>
      </c>
      <c r="AL181" s="4">
        <f t="shared" si="76"/>
        <v>-0.16138281501559248</v>
      </c>
      <c r="AM181" s="4">
        <f t="shared" si="76"/>
        <v>0.56306809568067706</v>
      </c>
      <c r="AN181" s="4">
        <f t="shared" si="76"/>
        <v>0.46822781989552453</v>
      </c>
      <c r="AO181" s="4">
        <f t="shared" si="76"/>
        <v>-0.37692491439277376</v>
      </c>
      <c r="AP181" s="4">
        <f t="shared" si="76"/>
        <v>0</v>
      </c>
      <c r="AQ181" s="4">
        <f t="shared" si="76"/>
        <v>0</v>
      </c>
      <c r="AR181" s="4">
        <f t="shared" si="76"/>
        <v>0</v>
      </c>
      <c r="AS181" s="4">
        <f t="shared" si="76"/>
        <v>0.83980972671154319</v>
      </c>
      <c r="AT181" s="4">
        <f t="shared" si="76"/>
        <v>1.2500710354821223</v>
      </c>
      <c r="AU181" s="4">
        <f t="shared" si="76"/>
        <v>7.569825544504738E-2</v>
      </c>
      <c r="AV181" s="4">
        <f t="shared" si="76"/>
        <v>-0.28175467068952997</v>
      </c>
      <c r="AW181" s="4">
        <f t="shared" si="76"/>
        <v>1.6991276900336203</v>
      </c>
      <c r="AX181" s="4">
        <f t="shared" si="76"/>
        <v>-0.43150863475563739</v>
      </c>
      <c r="AZ181" s="2">
        <f t="shared" si="77"/>
        <v>34.132245696003295</v>
      </c>
      <c r="BA181" s="2">
        <f t="shared" si="77"/>
        <v>39.815722626731073</v>
      </c>
      <c r="BB181" s="2">
        <f t="shared" si="77"/>
        <v>44.772150192053218</v>
      </c>
      <c r="BC181" s="2">
        <f t="shared" si="77"/>
        <v>49.510690327710677</v>
      </c>
      <c r="BD181" s="2">
        <f t="shared" si="77"/>
        <v>54.364448594637061</v>
      </c>
      <c r="BE181" s="2">
        <f t="shared" si="77"/>
        <v>57.765904895939329</v>
      </c>
      <c r="BF181" s="2" t="e">
        <f t="shared" si="77"/>
        <v>#N/A</v>
      </c>
      <c r="BG181" s="2" t="e">
        <f t="shared" si="77"/>
        <v>#N/A</v>
      </c>
      <c r="BH181" s="2" t="e">
        <f t="shared" si="77"/>
        <v>#N/A</v>
      </c>
      <c r="BI181" s="2">
        <f t="shared" si="77"/>
        <v>63.327190055730846</v>
      </c>
      <c r="BJ181" s="2">
        <f t="shared" si="77"/>
        <v>63.064925113886176</v>
      </c>
      <c r="BK181" s="2">
        <f t="shared" si="77"/>
        <v>60.769079362033189</v>
      </c>
      <c r="BL181" s="2">
        <f t="shared" si="77"/>
        <v>57.374229867916256</v>
      </c>
      <c r="BM181" s="2">
        <f t="shared" si="77"/>
        <v>55.794552632699627</v>
      </c>
      <c r="BN181" s="2">
        <f t="shared" si="77"/>
        <v>53.487508634755635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>
        <f t="shared" si="79"/>
        <v>33.965499999999999</v>
      </c>
      <c r="CG181" s="2">
        <f t="shared" si="79"/>
        <v>40.369999999999997</v>
      </c>
      <c r="CH181" s="2">
        <f t="shared" si="79"/>
        <v>44.610999999999997</v>
      </c>
      <c r="CI181" s="2">
        <f t="shared" si="79"/>
        <v>50.073999999999998</v>
      </c>
      <c r="CJ181" s="2">
        <f t="shared" si="79"/>
        <v>54.832999999999998</v>
      </c>
      <c r="CK181" s="2">
        <f t="shared" si="79"/>
        <v>57.389000000000003</v>
      </c>
      <c r="CL181" s="2" t="str">
        <f t="shared" si="79"/>
        <v/>
      </c>
      <c r="CM181" s="2" t="str">
        <f t="shared" si="79"/>
        <v/>
      </c>
      <c r="CN181" s="2" t="str">
        <f t="shared" si="79"/>
        <v/>
      </c>
      <c r="CO181" s="2">
        <f t="shared" si="79"/>
        <v>64.167000000000002</v>
      </c>
      <c r="CP181" s="2">
        <f t="shared" si="79"/>
        <v>64.314999999999998</v>
      </c>
      <c r="CQ181" s="2">
        <f t="shared" si="79"/>
        <v>60.851999999999997</v>
      </c>
      <c r="CR181" s="2" t="str">
        <f t="shared" si="79"/>
        <v/>
      </c>
      <c r="CS181" s="2">
        <f t="shared" si="79"/>
        <v>57.5</v>
      </c>
      <c r="CT181" s="2" t="str">
        <f t="shared" si="79"/>
        <v/>
      </c>
      <c r="CV181" s="2">
        <f t="shared" si="80"/>
        <v>38.448648145879503</v>
      </c>
      <c r="CW181" s="2">
        <f t="shared" si="80"/>
        <v>44.944415578668426</v>
      </c>
      <c r="CX181" s="2">
        <f t="shared" si="80"/>
        <v>47.641317624326817</v>
      </c>
      <c r="CY181" s="2">
        <f t="shared" si="80"/>
        <v>55.67462895408805</v>
      </c>
      <c r="CZ181" s="2">
        <f t="shared" si="80"/>
        <v>59.930021073670467</v>
      </c>
      <c r="DA181" s="2">
        <f t="shared" si="80"/>
        <v>62.921786010302185</v>
      </c>
      <c r="DB181" s="2">
        <f t="shared" si="80"/>
        <v>66.216513183227846</v>
      </c>
      <c r="DC181" s="2">
        <f t="shared" si="80"/>
        <v>70.093192703889486</v>
      </c>
      <c r="DD181" s="2">
        <f t="shared" si="80"/>
        <v>70.764117969698617</v>
      </c>
      <c r="DE181" s="2">
        <f t="shared" si="80"/>
        <v>72.324291649074979</v>
      </c>
      <c r="DF181" s="2">
        <f t="shared" si="80"/>
        <v>70.42026612867248</v>
      </c>
      <c r="DG181" s="2">
        <f t="shared" si="80"/>
        <v>67.875277214900578</v>
      </c>
      <c r="DH181" s="2">
        <f t="shared" si="80"/>
        <v>64.165161104198589</v>
      </c>
      <c r="DI181" s="2">
        <f t="shared" si="80"/>
        <v>61.878777777465864</v>
      </c>
      <c r="DJ181" s="2">
        <f t="shared" si="80"/>
        <v>60.914678551124844</v>
      </c>
      <c r="DL181" s="2">
        <f t="shared" si="81"/>
        <v>34.112368702310697</v>
      </c>
      <c r="DM181" s="2">
        <f t="shared" si="81"/>
        <v>39.796588988885773</v>
      </c>
      <c r="DN181" s="2">
        <f t="shared" si="81"/>
        <v>44.762405229944889</v>
      </c>
      <c r="DO181" s="2">
        <f t="shared" si="81"/>
        <v>49.487683625015805</v>
      </c>
      <c r="DP181" s="2">
        <f t="shared" si="81"/>
        <v>54.34395009910174</v>
      </c>
      <c r="DQ181" s="2">
        <f t="shared" si="81"/>
        <v>57.747110235410425</v>
      </c>
      <c r="DR181" s="2">
        <f t="shared" si="81"/>
        <v>60.912620467383007</v>
      </c>
      <c r="DS181" s="2">
        <f t="shared" si="81"/>
        <v>61.791692540783529</v>
      </c>
      <c r="DT181" s="2">
        <f t="shared" si="81"/>
        <v>63.54272652522981</v>
      </c>
      <c r="DU181" s="2">
        <f t="shared" si="81"/>
        <v>63.291873175760671</v>
      </c>
      <c r="DV181" s="2">
        <f t="shared" si="81"/>
        <v>63.034991634947815</v>
      </c>
      <c r="DW181" s="2">
        <f t="shared" si="81"/>
        <v>60.737602879707197</v>
      </c>
      <c r="DX181" s="2">
        <f t="shared" si="81"/>
        <v>57.342095663067909</v>
      </c>
      <c r="DY181" s="2">
        <f t="shared" si="81"/>
        <v>55.763640337711067</v>
      </c>
      <c r="DZ181" s="2">
        <f t="shared" si="81"/>
        <v>53.449009971365612</v>
      </c>
      <c r="EB181" s="2">
        <f t="shared" si="82"/>
        <v>0.99541611790677442</v>
      </c>
      <c r="EC181" s="2">
        <f t="shared" si="82"/>
        <v>0.99628316193026478</v>
      </c>
      <c r="ED181" s="2">
        <f t="shared" si="82"/>
        <v>0.99661505430754282</v>
      </c>
      <c r="EE181" s="2">
        <f t="shared" si="82"/>
        <v>0.99628141167067263</v>
      </c>
      <c r="EF181" s="2">
        <f t="shared" si="82"/>
        <v>0.99633042694433382</v>
      </c>
      <c r="EG181" s="2">
        <f t="shared" si="82"/>
        <v>0.99636795398465339</v>
      </c>
      <c r="EH181" s="2">
        <f t="shared" si="82"/>
        <v>0.99648563852139094</v>
      </c>
      <c r="EI181" s="2">
        <f t="shared" si="82"/>
        <v>0.99648949613308846</v>
      </c>
      <c r="EJ181" s="2">
        <f t="shared" si="82"/>
        <v>0.9962303952164091</v>
      </c>
      <c r="EK181" s="2">
        <f t="shared" si="82"/>
        <v>0.99608998630051171</v>
      </c>
      <c r="EL181" s="2">
        <f t="shared" si="82"/>
        <v>0.99594686981996472</v>
      </c>
      <c r="EM181" s="2">
        <f t="shared" si="82"/>
        <v>0.99559009267615484</v>
      </c>
      <c r="EN181" s="2">
        <f t="shared" si="82"/>
        <v>0.99529035664019372</v>
      </c>
      <c r="EO181" s="2">
        <f t="shared" si="82"/>
        <v>0.99494495499191959</v>
      </c>
      <c r="EP181" s="2">
        <f t="shared" si="82"/>
        <v>0.99484323969397814</v>
      </c>
    </row>
    <row r="182" spans="2:146" x14ac:dyDescent="0.25">
      <c r="B182" s="2">
        <v>160</v>
      </c>
      <c r="C182" s="49">
        <v>34.706899999999997</v>
      </c>
      <c r="D182" s="49">
        <v>39.759</v>
      </c>
      <c r="E182" s="49">
        <v>44.110999999999997</v>
      </c>
      <c r="F182" s="49">
        <v>48.5</v>
      </c>
      <c r="G182" s="49">
        <v>53.944000000000003</v>
      </c>
      <c r="H182" s="49">
        <v>57.889000000000003</v>
      </c>
      <c r="I182" s="49">
        <v>61.389000000000003</v>
      </c>
      <c r="J182" s="49">
        <v>61.314999999999998</v>
      </c>
      <c r="K182" s="49">
        <v>64.055999999999997</v>
      </c>
      <c r="L182" s="49">
        <v>63.722000000000001</v>
      </c>
      <c r="M182" s="49">
        <v>63.055999999999997</v>
      </c>
      <c r="N182" s="49">
        <v>59.685000000000002</v>
      </c>
      <c r="O182" s="49">
        <v>57.332999999999998</v>
      </c>
      <c r="P182" s="49">
        <v>57</v>
      </c>
      <c r="Q182" s="49">
        <v>54.185000000000002</v>
      </c>
      <c r="T182" s="4">
        <f t="shared" si="75"/>
        <v>34.084183040654047</v>
      </c>
      <c r="U182" s="4">
        <f t="shared" si="75"/>
        <v>39.748271693946627</v>
      </c>
      <c r="V182" s="4">
        <f t="shared" si="75"/>
        <v>44.69707457172148</v>
      </c>
      <c r="W182" s="4">
        <f t="shared" si="75"/>
        <v>49.397321795490896</v>
      </c>
      <c r="X182" s="4">
        <f t="shared" si="75"/>
        <v>54.265134389986734</v>
      </c>
      <c r="Y182" s="4">
        <f t="shared" si="75"/>
        <v>57.655755835939722</v>
      </c>
      <c r="Z182" s="4" t="e">
        <f t="shared" si="75"/>
        <v>#N/A</v>
      </c>
      <c r="AA182" s="4" t="e">
        <f t="shared" si="75"/>
        <v>#N/A</v>
      </c>
      <c r="AB182" s="4" t="e">
        <f t="shared" si="75"/>
        <v>#N/A</v>
      </c>
      <c r="AC182" s="4" t="e">
        <f t="shared" si="75"/>
        <v>#N/A</v>
      </c>
      <c r="AD182" s="4">
        <f t="shared" si="75"/>
        <v>62.936674489864643</v>
      </c>
      <c r="AE182" s="4">
        <f t="shared" si="75"/>
        <v>60.657293484054705</v>
      </c>
      <c r="AF182" s="4">
        <f t="shared" si="75"/>
        <v>57.25311088808548</v>
      </c>
      <c r="AG182" s="4">
        <f t="shared" si="75"/>
        <v>55.677625419871177</v>
      </c>
      <c r="AH182" s="4">
        <f t="shared" si="75"/>
        <v>53.347397849544457</v>
      </c>
      <c r="AJ182" s="4">
        <f t="shared" si="76"/>
        <v>0.62271695934595073</v>
      </c>
      <c r="AK182" s="4">
        <f t="shared" si="76"/>
        <v>1.072830605337316E-2</v>
      </c>
      <c r="AL182" s="4">
        <f t="shared" si="76"/>
        <v>-0.58607457172148258</v>
      </c>
      <c r="AM182" s="4">
        <f t="shared" si="76"/>
        <v>-0.89732179549089608</v>
      </c>
      <c r="AN182" s="4">
        <f t="shared" si="76"/>
        <v>-0.32113438998673161</v>
      </c>
      <c r="AO182" s="4">
        <f t="shared" si="76"/>
        <v>0.23324416406028092</v>
      </c>
      <c r="AP182" s="4">
        <f t="shared" si="76"/>
        <v>0</v>
      </c>
      <c r="AQ182" s="4">
        <f t="shared" si="76"/>
        <v>0</v>
      </c>
      <c r="AR182" s="4">
        <f t="shared" si="76"/>
        <v>0</v>
      </c>
      <c r="AS182" s="4">
        <f t="shared" si="76"/>
        <v>0</v>
      </c>
      <c r="AT182" s="4">
        <f t="shared" si="76"/>
        <v>0.11932551013535431</v>
      </c>
      <c r="AU182" s="4">
        <f t="shared" si="76"/>
        <v>-0.97229348405470262</v>
      </c>
      <c r="AV182" s="4">
        <f t="shared" si="76"/>
        <v>7.9889111914518196E-2</v>
      </c>
      <c r="AW182" s="4">
        <f t="shared" si="76"/>
        <v>1.3223745801288231</v>
      </c>
      <c r="AX182" s="4">
        <f t="shared" si="76"/>
        <v>0.83760215045554531</v>
      </c>
      <c r="AZ182" s="2">
        <f t="shared" si="77"/>
        <v>34.084183040654047</v>
      </c>
      <c r="BA182" s="2">
        <f t="shared" si="77"/>
        <v>39.74820310538859</v>
      </c>
      <c r="BB182" s="2">
        <f t="shared" si="77"/>
        <v>44.696999263491257</v>
      </c>
      <c r="BC182" s="2">
        <f t="shared" si="77"/>
        <v>49.397254771249827</v>
      </c>
      <c r="BD182" s="2">
        <f t="shared" si="77"/>
        <v>54.265040514274617</v>
      </c>
      <c r="BE182" s="2">
        <f t="shared" si="77"/>
        <v>57.655751580186148</v>
      </c>
      <c r="BF182" s="2" t="e">
        <f t="shared" si="77"/>
        <v>#N/A</v>
      </c>
      <c r="BG182" s="2" t="e">
        <f t="shared" si="77"/>
        <v>#N/A</v>
      </c>
      <c r="BH182" s="2" t="e">
        <f t="shared" si="77"/>
        <v>#N/A</v>
      </c>
      <c r="BI182" s="2" t="e">
        <f t="shared" si="77"/>
        <v>#N/A</v>
      </c>
      <c r="BJ182" s="2">
        <f t="shared" si="77"/>
        <v>62.936673829860098</v>
      </c>
      <c r="BK182" s="2">
        <f t="shared" si="77"/>
        <v>60.654590454170311</v>
      </c>
      <c r="BL182" s="2">
        <f t="shared" si="77"/>
        <v>57.24441073172126</v>
      </c>
      <c r="BM182" s="2">
        <f t="shared" si="77"/>
        <v>55.675162191520407</v>
      </c>
      <c r="BN182" s="2">
        <f t="shared" si="77"/>
        <v>53.347397849544457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>
        <f t="shared" si="79"/>
        <v>34.706899999999997</v>
      </c>
      <c r="CG182" s="2">
        <f t="shared" si="79"/>
        <v>39.759</v>
      </c>
      <c r="CH182" s="2">
        <f t="shared" si="79"/>
        <v>44.110999999999997</v>
      </c>
      <c r="CI182" s="2">
        <f t="shared" si="79"/>
        <v>48.5</v>
      </c>
      <c r="CJ182" s="2">
        <f t="shared" si="79"/>
        <v>53.944000000000003</v>
      </c>
      <c r="CK182" s="2">
        <f t="shared" si="79"/>
        <v>57.889000000000003</v>
      </c>
      <c r="CL182" s="2" t="str">
        <f t="shared" si="79"/>
        <v/>
      </c>
      <c r="CM182" s="2" t="str">
        <f t="shared" si="79"/>
        <v/>
      </c>
      <c r="CN182" s="2" t="str">
        <f t="shared" si="79"/>
        <v/>
      </c>
      <c r="CO182" s="2" t="str">
        <f t="shared" si="79"/>
        <v/>
      </c>
      <c r="CP182" s="2">
        <f t="shared" si="79"/>
        <v>63.055999999999997</v>
      </c>
      <c r="CQ182" s="2">
        <f t="shared" si="79"/>
        <v>59.685000000000002</v>
      </c>
      <c r="CR182" s="2">
        <f t="shared" si="79"/>
        <v>57.332999999999998</v>
      </c>
      <c r="CS182" s="2">
        <f t="shared" si="79"/>
        <v>57</v>
      </c>
      <c r="CT182" s="2" t="str">
        <f t="shared" si="79"/>
        <v/>
      </c>
      <c r="CV182" s="2">
        <f t="shared" si="80"/>
        <v>38.439370561644225</v>
      </c>
      <c r="CW182" s="2">
        <f t="shared" si="80"/>
        <v>44.929063008976314</v>
      </c>
      <c r="CX182" s="2">
        <f t="shared" si="80"/>
        <v>47.592367300234343</v>
      </c>
      <c r="CY182" s="2">
        <f t="shared" si="80"/>
        <v>55.638402447937366</v>
      </c>
      <c r="CZ182" s="2">
        <f t="shared" si="80"/>
        <v>59.893166496435803</v>
      </c>
      <c r="DA182" s="2">
        <f t="shared" si="80"/>
        <v>62.886789672985138</v>
      </c>
      <c r="DB182" s="2">
        <f t="shared" si="80"/>
        <v>66.17723566265299</v>
      </c>
      <c r="DC182" s="2">
        <f t="shared" si="80"/>
        <v>70.073253673057991</v>
      </c>
      <c r="DD182" s="2">
        <f t="shared" si="80"/>
        <v>70.748983157652148</v>
      </c>
      <c r="DE182" s="2">
        <f t="shared" si="80"/>
        <v>72.315506419484322</v>
      </c>
      <c r="DF182" s="2">
        <f t="shared" si="80"/>
        <v>70.394827711327139</v>
      </c>
      <c r="DG182" s="2">
        <f t="shared" si="80"/>
        <v>67.838613244119401</v>
      </c>
      <c r="DH182" s="2">
        <f t="shared" si="80"/>
        <v>64.110909981971005</v>
      </c>
      <c r="DI182" s="2">
        <f t="shared" si="80"/>
        <v>61.819671364787325</v>
      </c>
      <c r="DJ182" s="2">
        <f t="shared" si="80"/>
        <v>60.873103102412102</v>
      </c>
      <c r="DL182" s="2">
        <f t="shared" si="81"/>
        <v>34.065892117350792</v>
      </c>
      <c r="DM182" s="2">
        <f t="shared" si="81"/>
        <v>39.730575525201175</v>
      </c>
      <c r="DN182" s="2">
        <f t="shared" si="81"/>
        <v>44.688030593627545</v>
      </c>
      <c r="DO182" s="2">
        <f t="shared" si="81"/>
        <v>49.376009585459443</v>
      </c>
      <c r="DP182" s="2">
        <f t="shared" si="81"/>
        <v>54.246135545903073</v>
      </c>
      <c r="DQ182" s="2">
        <f t="shared" si="81"/>
        <v>57.638360783664289</v>
      </c>
      <c r="DR182" s="2">
        <f t="shared" si="81"/>
        <v>60.784025465738075</v>
      </c>
      <c r="DS182" s="2">
        <f t="shared" si="81"/>
        <v>61.657470081760778</v>
      </c>
      <c r="DT182" s="2">
        <f t="shared" si="81"/>
        <v>63.41928209155904</v>
      </c>
      <c r="DU182" s="2">
        <f t="shared" si="81"/>
        <v>63.166710246636839</v>
      </c>
      <c r="DV182" s="2">
        <f t="shared" si="81"/>
        <v>62.908992578333752</v>
      </c>
      <c r="DW182" s="2">
        <f t="shared" si="81"/>
        <v>60.625569171863589</v>
      </c>
      <c r="DX182" s="2">
        <f t="shared" si="81"/>
        <v>57.21477786948671</v>
      </c>
      <c r="DY182" s="2">
        <f t="shared" si="81"/>
        <v>55.6466905065666</v>
      </c>
      <c r="DZ182" s="2">
        <f t="shared" si="81"/>
        <v>53.311820835345301</v>
      </c>
      <c r="EB182" s="2">
        <f t="shared" si="82"/>
        <v>0.99581776301490099</v>
      </c>
      <c r="EC182" s="2">
        <f t="shared" si="82"/>
        <v>0.99660909442555412</v>
      </c>
      <c r="ED182" s="2">
        <f t="shared" si="82"/>
        <v>0.99691197310445578</v>
      </c>
      <c r="EE182" s="2">
        <f t="shared" si="82"/>
        <v>0.99660749712499241</v>
      </c>
      <c r="EF182" s="2">
        <f t="shared" si="82"/>
        <v>0.99665222866013192</v>
      </c>
      <c r="EG182" s="2">
        <f t="shared" si="82"/>
        <v>0.99668647572662294</v>
      </c>
      <c r="EH182" s="2">
        <f t="shared" si="82"/>
        <v>0.99679387282111886</v>
      </c>
      <c r="EI182" s="2">
        <f t="shared" si="82"/>
        <v>0.99679739318044114</v>
      </c>
      <c r="EJ182" s="2">
        <f t="shared" si="82"/>
        <v>0.99656093889449249</v>
      </c>
      <c r="EK182" s="2">
        <f t="shared" si="82"/>
        <v>0.99643279786801187</v>
      </c>
      <c r="EL182" s="2">
        <f t="shared" si="82"/>
        <v>0.99630218258423231</v>
      </c>
      <c r="EM182" s="2">
        <f t="shared" si="82"/>
        <v>0.99597655552690323</v>
      </c>
      <c r="EN182" s="2">
        <f t="shared" si="82"/>
        <v>0.9957029735290448</v>
      </c>
      <c r="EO182" s="2">
        <f t="shared" si="82"/>
        <v>0.99538769265485538</v>
      </c>
      <c r="EP182" s="2">
        <f t="shared" si="82"/>
        <v>0.99529484379202349</v>
      </c>
    </row>
    <row r="183" spans="2:146" x14ac:dyDescent="0.25">
      <c r="B183" s="2">
        <v>161</v>
      </c>
      <c r="C183" s="49">
        <v>34.793100000000003</v>
      </c>
      <c r="D183" s="49">
        <v>39.406999999999996</v>
      </c>
      <c r="E183" s="49">
        <v>45.093000000000004</v>
      </c>
      <c r="F183" s="49">
        <v>49.481000000000002</v>
      </c>
      <c r="G183" s="49">
        <v>53.87</v>
      </c>
      <c r="H183" s="49">
        <v>57</v>
      </c>
      <c r="I183" s="49">
        <v>61.055999999999997</v>
      </c>
      <c r="J183" s="49">
        <v>61.906999999999996</v>
      </c>
      <c r="K183" s="49">
        <v>62.906999999999996</v>
      </c>
      <c r="L183" s="49">
        <v>63.185000000000002</v>
      </c>
      <c r="M183" s="49">
        <v>63.259</v>
      </c>
      <c r="N183" s="49">
        <v>61.332999999999998</v>
      </c>
      <c r="O183" s="49">
        <v>57.610999999999997</v>
      </c>
      <c r="P183" s="49">
        <v>55.036999999999999</v>
      </c>
      <c r="Q183" s="49">
        <v>53.185000000000002</v>
      </c>
      <c r="T183" s="4">
        <f t="shared" si="75"/>
        <v>34.036245131975008</v>
      </c>
      <c r="U183" s="4">
        <f t="shared" si="75"/>
        <v>39.680822119184079</v>
      </c>
      <c r="V183" s="4">
        <f t="shared" si="75"/>
        <v>44.621932229639818</v>
      </c>
      <c r="W183" s="4">
        <f t="shared" si="75"/>
        <v>49.283967933660442</v>
      </c>
      <c r="X183" s="4">
        <f t="shared" si="75"/>
        <v>54.165779178810936</v>
      </c>
      <c r="Y183" s="4">
        <f t="shared" si="75"/>
        <v>57.545700327888952</v>
      </c>
      <c r="Z183" s="4" t="e">
        <f t="shared" si="75"/>
        <v>#N/A</v>
      </c>
      <c r="AA183" s="4" t="e">
        <f t="shared" si="75"/>
        <v>#N/A</v>
      </c>
      <c r="AB183" s="4" t="e">
        <f t="shared" si="75"/>
        <v>#N/A</v>
      </c>
      <c r="AC183" s="4" t="e">
        <f t="shared" si="75"/>
        <v>#N/A</v>
      </c>
      <c r="AD183" s="4">
        <f t="shared" si="75"/>
        <v>62.808586687949081</v>
      </c>
      <c r="AE183" s="4">
        <f t="shared" si="75"/>
        <v>60.541230220959108</v>
      </c>
      <c r="AF183" s="4">
        <f t="shared" si="75"/>
        <v>57.118620437910479</v>
      </c>
      <c r="AG183" s="4">
        <f t="shared" si="75"/>
        <v>55.556842510647876</v>
      </c>
      <c r="AH183" s="4">
        <f t="shared" si="75"/>
        <v>53.207502223399096</v>
      </c>
      <c r="AJ183" s="4">
        <f t="shared" si="76"/>
        <v>0.75685486802499469</v>
      </c>
      <c r="AK183" s="4">
        <f t="shared" si="76"/>
        <v>-0.27382211918408217</v>
      </c>
      <c r="AL183" s="4">
        <f t="shared" si="76"/>
        <v>0.47106777036018599</v>
      </c>
      <c r="AM183" s="4">
        <f t="shared" si="76"/>
        <v>0.19703206633955972</v>
      </c>
      <c r="AN183" s="4">
        <f t="shared" si="76"/>
        <v>-0.29577917881093896</v>
      </c>
      <c r="AO183" s="4">
        <f t="shared" si="76"/>
        <v>-0.54570032788895162</v>
      </c>
      <c r="AP183" s="4">
        <f t="shared" si="76"/>
        <v>0</v>
      </c>
      <c r="AQ183" s="4">
        <f t="shared" si="76"/>
        <v>0</v>
      </c>
      <c r="AR183" s="4">
        <f t="shared" si="76"/>
        <v>0</v>
      </c>
      <c r="AS183" s="4">
        <f t="shared" si="76"/>
        <v>0</v>
      </c>
      <c r="AT183" s="4">
        <f t="shared" si="76"/>
        <v>0.4504133120509195</v>
      </c>
      <c r="AU183" s="4">
        <f t="shared" si="76"/>
        <v>0.79176977904089085</v>
      </c>
      <c r="AV183" s="4">
        <f t="shared" si="76"/>
        <v>0.49237956208951772</v>
      </c>
      <c r="AW183" s="4">
        <f t="shared" si="76"/>
        <v>-0.51984251064787657</v>
      </c>
      <c r="AX183" s="4">
        <f t="shared" si="76"/>
        <v>-2.2502223399094134E-2</v>
      </c>
      <c r="AZ183" s="2">
        <f t="shared" si="77"/>
        <v>34.036245131975008</v>
      </c>
      <c r="BA183" s="2">
        <f t="shared" si="77"/>
        <v>39.680800121529181</v>
      </c>
      <c r="BB183" s="2">
        <f t="shared" si="77"/>
        <v>44.621909326833929</v>
      </c>
      <c r="BC183" s="2">
        <f t="shared" si="77"/>
        <v>49.28395067543515</v>
      </c>
      <c r="BD183" s="2">
        <f t="shared" si="77"/>
        <v>54.165753787140375</v>
      </c>
      <c r="BE183" s="2">
        <f t="shared" si="77"/>
        <v>57.545699497126762</v>
      </c>
      <c r="BF183" s="2" t="e">
        <f t="shared" si="77"/>
        <v>#N/A</v>
      </c>
      <c r="BG183" s="2" t="e">
        <f t="shared" si="77"/>
        <v>#N/A</v>
      </c>
      <c r="BH183" s="2" t="e">
        <f t="shared" si="77"/>
        <v>#N/A</v>
      </c>
      <c r="BI183" s="2" t="e">
        <f t="shared" si="77"/>
        <v>#N/A</v>
      </c>
      <c r="BJ183" s="2">
        <f t="shared" si="77"/>
        <v>62.808586586003145</v>
      </c>
      <c r="BK183" s="2">
        <f t="shared" si="77"/>
        <v>60.540289223003384</v>
      </c>
      <c r="BL183" s="2">
        <f t="shared" si="77"/>
        <v>57.114782241265083</v>
      </c>
      <c r="BM183" s="2">
        <f t="shared" si="77"/>
        <v>55.555961118690057</v>
      </c>
      <c r="BN183" s="2">
        <f t="shared" si="77"/>
        <v>53.207502223399096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>
        <f t="shared" si="79"/>
        <v>34.793100000000003</v>
      </c>
      <c r="CG183" s="2">
        <f t="shared" si="79"/>
        <v>39.406999999999996</v>
      </c>
      <c r="CH183" s="2">
        <f t="shared" si="79"/>
        <v>45.093000000000004</v>
      </c>
      <c r="CI183" s="2">
        <f t="shared" si="79"/>
        <v>49.481000000000002</v>
      </c>
      <c r="CJ183" s="2">
        <f t="shared" si="79"/>
        <v>53.87</v>
      </c>
      <c r="CK183" s="2">
        <f t="shared" si="79"/>
        <v>57</v>
      </c>
      <c r="CL183" s="2" t="str">
        <f t="shared" si="79"/>
        <v/>
      </c>
      <c r="CM183" s="2" t="str">
        <f t="shared" si="79"/>
        <v/>
      </c>
      <c r="CN183" s="2" t="str">
        <f t="shared" si="79"/>
        <v/>
      </c>
      <c r="CO183" s="2" t="str">
        <f t="shared" si="79"/>
        <v/>
      </c>
      <c r="CP183" s="2">
        <f t="shared" si="79"/>
        <v>63.259</v>
      </c>
      <c r="CQ183" s="2">
        <f t="shared" si="79"/>
        <v>61.332999999999998</v>
      </c>
      <c r="CR183" s="2">
        <f t="shared" si="79"/>
        <v>57.610999999999997</v>
      </c>
      <c r="CS183" s="2">
        <f t="shared" si="79"/>
        <v>55.036999999999999</v>
      </c>
      <c r="CT183" s="2">
        <f t="shared" si="79"/>
        <v>53.185000000000002</v>
      </c>
      <c r="CV183" s="2">
        <f t="shared" si="80"/>
        <v>38.430092977408947</v>
      </c>
      <c r="CW183" s="2">
        <f t="shared" si="80"/>
        <v>44.913710439284202</v>
      </c>
      <c r="CX183" s="2">
        <f t="shared" si="80"/>
        <v>47.54341697614187</v>
      </c>
      <c r="CY183" s="2">
        <f t="shared" si="80"/>
        <v>55.602175941786697</v>
      </c>
      <c r="CZ183" s="2">
        <f t="shared" si="80"/>
        <v>59.856311919201147</v>
      </c>
      <c r="DA183" s="2">
        <f t="shared" si="80"/>
        <v>62.851793335668091</v>
      </c>
      <c r="DB183" s="2">
        <f t="shared" si="80"/>
        <v>66.137958142078134</v>
      </c>
      <c r="DC183" s="2">
        <f t="shared" si="80"/>
        <v>70.053314642226496</v>
      </c>
      <c r="DD183" s="2">
        <f t="shared" si="80"/>
        <v>70.733848345605665</v>
      </c>
      <c r="DE183" s="2">
        <f t="shared" si="80"/>
        <v>72.306721189893651</v>
      </c>
      <c r="DF183" s="2">
        <f t="shared" si="80"/>
        <v>70.369389293981783</v>
      </c>
      <c r="DG183" s="2">
        <f t="shared" si="80"/>
        <v>67.801949273338238</v>
      </c>
      <c r="DH183" s="2">
        <f t="shared" si="80"/>
        <v>64.056658859743422</v>
      </c>
      <c r="DI183" s="2">
        <f t="shared" si="80"/>
        <v>61.76056495210878</v>
      </c>
      <c r="DJ183" s="2">
        <f t="shared" si="80"/>
        <v>60.831527653699354</v>
      </c>
      <c r="DL183" s="2">
        <f t="shared" si="81"/>
        <v>34.019415532390894</v>
      </c>
      <c r="DM183" s="2">
        <f t="shared" si="81"/>
        <v>39.664562061516577</v>
      </c>
      <c r="DN183" s="2">
        <f t="shared" si="81"/>
        <v>44.613655957310208</v>
      </c>
      <c r="DO183" s="2">
        <f t="shared" si="81"/>
        <v>49.26433554590308</v>
      </c>
      <c r="DP183" s="2">
        <f t="shared" si="81"/>
        <v>54.148320992704406</v>
      </c>
      <c r="DQ183" s="2">
        <f t="shared" si="81"/>
        <v>57.529611331918161</v>
      </c>
      <c r="DR183" s="2">
        <f t="shared" si="81"/>
        <v>60.655430464093143</v>
      </c>
      <c r="DS183" s="2">
        <f t="shared" si="81"/>
        <v>61.52324762273804</v>
      </c>
      <c r="DT183" s="2">
        <f t="shared" si="81"/>
        <v>63.295837657888271</v>
      </c>
      <c r="DU183" s="2">
        <f t="shared" si="81"/>
        <v>63.041547317513007</v>
      </c>
      <c r="DV183" s="2">
        <f t="shared" si="81"/>
        <v>62.782993521719689</v>
      </c>
      <c r="DW183" s="2">
        <f t="shared" si="81"/>
        <v>60.513535464019974</v>
      </c>
      <c r="DX183" s="2">
        <f t="shared" si="81"/>
        <v>57.087460075905518</v>
      </c>
      <c r="DY183" s="2">
        <f t="shared" si="81"/>
        <v>55.529740675422133</v>
      </c>
      <c r="DZ183" s="2">
        <f t="shared" si="81"/>
        <v>53.174631699324983</v>
      </c>
      <c r="EB183" s="2">
        <f t="shared" si="82"/>
        <v>0.99618435041013476</v>
      </c>
      <c r="EC183" s="2">
        <f t="shared" si="82"/>
        <v>0.9969065343853919</v>
      </c>
      <c r="ED183" s="2">
        <f t="shared" si="82"/>
        <v>0.99718292056223279</v>
      </c>
      <c r="EE183" s="2">
        <f t="shared" si="82"/>
        <v>0.9969050767600881</v>
      </c>
      <c r="EF183" s="2">
        <f t="shared" si="82"/>
        <v>0.9969458966104795</v>
      </c>
      <c r="EG183" s="2">
        <f t="shared" si="82"/>
        <v>0.99697714862113651</v>
      </c>
      <c r="EH183" s="2">
        <f t="shared" si="82"/>
        <v>0.99707515214794329</v>
      </c>
      <c r="EI183" s="2">
        <f t="shared" si="82"/>
        <v>0.99707836456502741</v>
      </c>
      <c r="EJ183" s="2">
        <f t="shared" si="82"/>
        <v>0.99686258961387297</v>
      </c>
      <c r="EK183" s="2">
        <f t="shared" si="82"/>
        <v>0.99674565153043215</v>
      </c>
      <c r="EL183" s="2">
        <f t="shared" si="82"/>
        <v>0.99662645279105644</v>
      </c>
      <c r="EM183" s="2">
        <f t="shared" si="82"/>
        <v>0.99632927552093675</v>
      </c>
      <c r="EN183" s="2">
        <f t="shared" si="82"/>
        <v>0.99607958300415733</v>
      </c>
      <c r="EO183" s="2">
        <f t="shared" si="82"/>
        <v>0.99579181788739735</v>
      </c>
      <c r="EP183" s="2">
        <f t="shared" si="82"/>
        <v>0.9957070692523472</v>
      </c>
    </row>
    <row r="184" spans="2:146" x14ac:dyDescent="0.25">
      <c r="B184" s="2">
        <v>162</v>
      </c>
      <c r="C184" s="49">
        <v>33.896599999999999</v>
      </c>
      <c r="D184" s="49">
        <v>39.518999999999998</v>
      </c>
      <c r="E184" s="49">
        <v>44.555999999999997</v>
      </c>
      <c r="F184" s="49">
        <v>49.555999999999997</v>
      </c>
      <c r="G184" s="49">
        <v>54.259</v>
      </c>
      <c r="H184" s="49">
        <v>56.795999999999999</v>
      </c>
      <c r="I184" s="49">
        <v>61.351999999999997</v>
      </c>
      <c r="J184" s="49">
        <v>61.704000000000001</v>
      </c>
      <c r="K184" s="49">
        <v>64.259</v>
      </c>
      <c r="L184" s="49">
        <v>63.314999999999998</v>
      </c>
      <c r="M184" s="49">
        <v>62.148000000000003</v>
      </c>
      <c r="N184" s="49">
        <v>60.814999999999998</v>
      </c>
      <c r="O184" s="49">
        <v>56.944000000000003</v>
      </c>
      <c r="P184" s="49">
        <v>55.463000000000001</v>
      </c>
      <c r="Q184" s="49">
        <v>53.110999999999997</v>
      </c>
      <c r="T184" s="4">
        <f t="shared" si="75"/>
        <v>33.988422372329254</v>
      </c>
      <c r="U184" s="4">
        <f t="shared" si="75"/>
        <v>39.613511509087211</v>
      </c>
      <c r="V184" s="4">
        <f t="shared" si="75"/>
        <v>44.546882229431318</v>
      </c>
      <c r="W184" s="4">
        <f t="shared" si="75"/>
        <v>49.170772730764931</v>
      </c>
      <c r="X184" s="4">
        <f t="shared" si="75"/>
        <v>54.066585855966309</v>
      </c>
      <c r="Y184" s="4" t="e">
        <f t="shared" si="75"/>
        <v>#N/A</v>
      </c>
      <c r="Z184" s="4" t="e">
        <f t="shared" si="75"/>
        <v>#N/A</v>
      </c>
      <c r="AA184" s="4" t="e">
        <f t="shared" si="75"/>
        <v>#N/A</v>
      </c>
      <c r="AB184" s="4" t="e">
        <f t="shared" si="75"/>
        <v>#N/A</v>
      </c>
      <c r="AC184" s="4" t="e">
        <f t="shared" si="75"/>
        <v>#N/A</v>
      </c>
      <c r="AD184" s="4" t="e">
        <f t="shared" si="75"/>
        <v>#N/A</v>
      </c>
      <c r="AE184" s="4">
        <f t="shared" si="75"/>
        <v>60.426466472575974</v>
      </c>
      <c r="AF184" s="4">
        <f t="shared" si="75"/>
        <v>56.986920903922254</v>
      </c>
      <c r="AG184" s="4">
        <f t="shared" si="75"/>
        <v>55.437224636827239</v>
      </c>
      <c r="AH184" s="4">
        <f t="shared" si="75"/>
        <v>53.067806653673856</v>
      </c>
      <c r="AJ184" s="4">
        <f t="shared" si="76"/>
        <v>-9.1822372329254165E-2</v>
      </c>
      <c r="AK184" s="4">
        <f t="shared" si="76"/>
        <v>-9.4511509087212175E-2</v>
      </c>
      <c r="AL184" s="4">
        <f t="shared" si="76"/>
        <v>9.1177705686789068E-3</v>
      </c>
      <c r="AM184" s="4">
        <f t="shared" si="76"/>
        <v>0.38522726923506667</v>
      </c>
      <c r="AN184" s="4">
        <f t="shared" si="76"/>
        <v>0.19241414403369106</v>
      </c>
      <c r="AO184" s="4">
        <f t="shared" si="76"/>
        <v>0</v>
      </c>
      <c r="AP184" s="4">
        <f t="shared" si="76"/>
        <v>0</v>
      </c>
      <c r="AQ184" s="4">
        <f t="shared" si="76"/>
        <v>0</v>
      </c>
      <c r="AR184" s="4">
        <f t="shared" si="76"/>
        <v>0</v>
      </c>
      <c r="AS184" s="4">
        <f t="shared" si="76"/>
        <v>0</v>
      </c>
      <c r="AT184" s="4">
        <f t="shared" si="76"/>
        <v>0</v>
      </c>
      <c r="AU184" s="4">
        <f t="shared" si="76"/>
        <v>0.38853352742402336</v>
      </c>
      <c r="AV184" s="4">
        <f t="shared" si="76"/>
        <v>-4.2920903922251341E-2</v>
      </c>
      <c r="AW184" s="4">
        <f t="shared" si="76"/>
        <v>2.5775363172762411E-2</v>
      </c>
      <c r="AX184" s="4">
        <f t="shared" si="76"/>
        <v>4.319334632614158E-2</v>
      </c>
      <c r="AZ184" s="2">
        <f t="shared" si="77"/>
        <v>33.988422372329254</v>
      </c>
      <c r="BA184" s="2">
        <f t="shared" si="77"/>
        <v>39.613504883818386</v>
      </c>
      <c r="BB184" s="2">
        <f t="shared" si="77"/>
        <v>44.546875686214165</v>
      </c>
      <c r="BC184" s="2">
        <f t="shared" si="77"/>
        <v>49.170768606490391</v>
      </c>
      <c r="BD184" s="2">
        <f t="shared" si="77"/>
        <v>54.06657945267736</v>
      </c>
      <c r="BE184" s="2" t="e">
        <f t="shared" si="77"/>
        <v>#N/A</v>
      </c>
      <c r="BF184" s="2" t="e">
        <f t="shared" si="77"/>
        <v>#N/A</v>
      </c>
      <c r="BG184" s="2" t="e">
        <f t="shared" si="77"/>
        <v>#N/A</v>
      </c>
      <c r="BH184" s="2" t="e">
        <f t="shared" si="77"/>
        <v>#N/A</v>
      </c>
      <c r="BI184" s="2" t="e">
        <f t="shared" si="77"/>
        <v>#N/A</v>
      </c>
      <c r="BJ184" s="2" t="e">
        <f t="shared" si="77"/>
        <v>#N/A</v>
      </c>
      <c r="BK184" s="2">
        <f t="shared" si="77"/>
        <v>60.426161757469991</v>
      </c>
      <c r="BL184" s="2">
        <f t="shared" si="77"/>
        <v>56.985330329174474</v>
      </c>
      <c r="BM184" s="2">
        <f t="shared" si="77"/>
        <v>55.436935110455849</v>
      </c>
      <c r="BN184" s="2">
        <f t="shared" si="77"/>
        <v>53.067806653673856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>
        <f t="shared" si="79"/>
        <v>33.896599999999999</v>
      </c>
      <c r="CG184" s="2">
        <f t="shared" si="79"/>
        <v>39.518999999999998</v>
      </c>
      <c r="CH184" s="2">
        <f t="shared" si="79"/>
        <v>44.555999999999997</v>
      </c>
      <c r="CI184" s="2">
        <f t="shared" si="79"/>
        <v>49.555999999999997</v>
      </c>
      <c r="CJ184" s="2">
        <f t="shared" si="79"/>
        <v>54.259</v>
      </c>
      <c r="CK184" s="2" t="str">
        <f t="shared" si="79"/>
        <v/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 t="str">
        <f t="shared" si="79"/>
        <v/>
      </c>
      <c r="CP184" s="2" t="str">
        <f t="shared" si="79"/>
        <v/>
      </c>
      <c r="CQ184" s="2">
        <f t="shared" si="79"/>
        <v>60.814999999999998</v>
      </c>
      <c r="CR184" s="2">
        <f t="shared" si="79"/>
        <v>56.944000000000003</v>
      </c>
      <c r="CS184" s="2">
        <f t="shared" si="79"/>
        <v>55.463000000000001</v>
      </c>
      <c r="CT184" s="2">
        <f t="shared" si="79"/>
        <v>53.110999999999997</v>
      </c>
      <c r="CV184" s="2">
        <f t="shared" si="80"/>
        <v>38.420815393173669</v>
      </c>
      <c r="CW184" s="2">
        <f t="shared" si="80"/>
        <v>44.89835786959209</v>
      </c>
      <c r="CX184" s="2">
        <f t="shared" si="80"/>
        <v>47.494466652049397</v>
      </c>
      <c r="CY184" s="2">
        <f t="shared" si="80"/>
        <v>55.565949435636014</v>
      </c>
      <c r="CZ184" s="2">
        <f t="shared" si="80"/>
        <v>59.819457341966483</v>
      </c>
      <c r="DA184" s="2">
        <f t="shared" si="80"/>
        <v>62.816796998351037</v>
      </c>
      <c r="DB184" s="2">
        <f t="shared" si="80"/>
        <v>66.098680621503263</v>
      </c>
      <c r="DC184" s="2">
        <f t="shared" si="80"/>
        <v>70.033375611394987</v>
      </c>
      <c r="DD184" s="2">
        <f t="shared" si="80"/>
        <v>70.718713533559182</v>
      </c>
      <c r="DE184" s="2">
        <f t="shared" si="80"/>
        <v>72.297935960302979</v>
      </c>
      <c r="DF184" s="2">
        <f t="shared" si="80"/>
        <v>70.343950876636427</v>
      </c>
      <c r="DG184" s="2">
        <f t="shared" si="80"/>
        <v>67.765285302557061</v>
      </c>
      <c r="DH184" s="2">
        <f t="shared" si="80"/>
        <v>64.002407737515838</v>
      </c>
      <c r="DI184" s="2">
        <f t="shared" si="80"/>
        <v>61.701458539430242</v>
      </c>
      <c r="DJ184" s="2">
        <f t="shared" si="80"/>
        <v>60.789952204986612</v>
      </c>
      <c r="DL184" s="2">
        <f t="shared" si="81"/>
        <v>33.97293894743099</v>
      </c>
      <c r="DM184" s="2">
        <f t="shared" si="81"/>
        <v>39.598548597831979</v>
      </c>
      <c r="DN184" s="2">
        <f t="shared" si="81"/>
        <v>44.53928132099287</v>
      </c>
      <c r="DO184" s="2">
        <f t="shared" si="81"/>
        <v>49.152661506346718</v>
      </c>
      <c r="DP184" s="2">
        <f t="shared" si="81"/>
        <v>54.050506439505739</v>
      </c>
      <c r="DQ184" s="2">
        <f t="shared" si="81"/>
        <v>57.420861880172026</v>
      </c>
      <c r="DR184" s="2">
        <f t="shared" si="81"/>
        <v>60.526835462448219</v>
      </c>
      <c r="DS184" s="2">
        <f t="shared" si="81"/>
        <v>61.389025163715289</v>
      </c>
      <c r="DT184" s="2">
        <f t="shared" si="81"/>
        <v>63.172393224217515</v>
      </c>
      <c r="DU184" s="2">
        <f t="shared" si="81"/>
        <v>62.916384388389176</v>
      </c>
      <c r="DV184" s="2">
        <f t="shared" si="81"/>
        <v>62.656994465105626</v>
      </c>
      <c r="DW184" s="2">
        <f t="shared" si="81"/>
        <v>60.401501756176359</v>
      </c>
      <c r="DX184" s="2">
        <f t="shared" si="81"/>
        <v>56.960142282324327</v>
      </c>
      <c r="DY184" s="2">
        <f t="shared" si="81"/>
        <v>55.412790844277666</v>
      </c>
      <c r="DZ184" s="2">
        <f t="shared" si="81"/>
        <v>53.037442563304666</v>
      </c>
      <c r="EB184" s="2">
        <f t="shared" si="82"/>
        <v>0.99651891749082144</v>
      </c>
      <c r="EC184" s="2">
        <f t="shared" si="82"/>
        <v>0.99717795769253503</v>
      </c>
      <c r="ED184" s="2">
        <f t="shared" si="82"/>
        <v>0.99743015602389384</v>
      </c>
      <c r="EE184" s="2">
        <f t="shared" si="82"/>
        <v>0.99717662759830572</v>
      </c>
      <c r="EF184" s="2">
        <f t="shared" si="82"/>
        <v>0.99721387589470245</v>
      </c>
      <c r="EG184" s="2">
        <f t="shared" si="82"/>
        <v>0.99724239331357423</v>
      </c>
      <c r="EH184" s="2">
        <f t="shared" si="82"/>
        <v>0.99733182038633972</v>
      </c>
      <c r="EI184" s="2">
        <f t="shared" si="82"/>
        <v>0.99733475165327035</v>
      </c>
      <c r="EJ184" s="2">
        <f t="shared" si="82"/>
        <v>0.99713785760273366</v>
      </c>
      <c r="EK184" s="2">
        <f t="shared" si="82"/>
        <v>0.99703114879791899</v>
      </c>
      <c r="EL184" s="2">
        <f t="shared" si="82"/>
        <v>0.99692237482968959</v>
      </c>
      <c r="EM184" s="2">
        <f t="shared" si="82"/>
        <v>0.99665117787095292</v>
      </c>
      <c r="EN184" s="2">
        <f t="shared" si="82"/>
        <v>0.99642330340848195</v>
      </c>
      <c r="EO184" s="2">
        <f t="shared" si="82"/>
        <v>0.99616067069392178</v>
      </c>
      <c r="EP184" s="2">
        <f t="shared" si="82"/>
        <v>0.99608332117306475</v>
      </c>
    </row>
    <row r="185" spans="2:146" x14ac:dyDescent="0.25">
      <c r="B185" s="2">
        <v>163</v>
      </c>
      <c r="C185" s="49">
        <v>34.672400000000003</v>
      </c>
      <c r="D185" s="49">
        <v>39.906999999999996</v>
      </c>
      <c r="E185" s="49">
        <v>44.332999999999998</v>
      </c>
      <c r="F185" s="49">
        <v>48.685000000000002</v>
      </c>
      <c r="G185" s="49">
        <v>55.277999999999999</v>
      </c>
      <c r="H185" s="49">
        <v>57.222000000000001</v>
      </c>
      <c r="I185" s="49">
        <v>59.944000000000003</v>
      </c>
      <c r="J185" s="49">
        <v>64.203999999999994</v>
      </c>
      <c r="K185" s="49">
        <v>62.332999999999998</v>
      </c>
      <c r="L185" s="49">
        <v>63.222000000000001</v>
      </c>
      <c r="M185" s="49">
        <v>62.13</v>
      </c>
      <c r="N185" s="49">
        <v>60.481000000000002</v>
      </c>
      <c r="O185" s="49">
        <v>57.777999999999999</v>
      </c>
      <c r="P185" s="49">
        <v>54.87</v>
      </c>
      <c r="Q185" s="49">
        <v>52.426000000000002</v>
      </c>
      <c r="T185" s="4">
        <f t="shared" si="75"/>
        <v>33.940705875390258</v>
      </c>
      <c r="U185" s="4">
        <f t="shared" si="75"/>
        <v>39.546311110784771</v>
      </c>
      <c r="V185" s="4">
        <f t="shared" si="75"/>
        <v>44.47189575175004</v>
      </c>
      <c r="W185" s="4">
        <f t="shared" si="75"/>
        <v>49.057700678220364</v>
      </c>
      <c r="X185" s="4">
        <f t="shared" si="75"/>
        <v>53.967510684306923</v>
      </c>
      <c r="Y185" s="4" t="e">
        <f t="shared" si="75"/>
        <v>#N/A</v>
      </c>
      <c r="Z185" s="4" t="e">
        <f t="shared" si="75"/>
        <v>#N/A</v>
      </c>
      <c r="AA185" s="4" t="e">
        <f t="shared" si="75"/>
        <v>#N/A</v>
      </c>
      <c r="AB185" s="4" t="e">
        <f t="shared" si="75"/>
        <v>#N/A</v>
      </c>
      <c r="AC185" s="4" t="e">
        <f t="shared" si="75"/>
        <v>#N/A</v>
      </c>
      <c r="AD185" s="4" t="e">
        <f t="shared" si="75"/>
        <v>#N/A</v>
      </c>
      <c r="AE185" s="4">
        <f t="shared" si="75"/>
        <v>60.312286908919134</v>
      </c>
      <c r="AF185" s="4">
        <f t="shared" si="75"/>
        <v>56.856661076497325</v>
      </c>
      <c r="AG185" s="4">
        <f t="shared" si="75"/>
        <v>55.318158204146613</v>
      </c>
      <c r="AH185" s="4">
        <f t="shared" si="75"/>
        <v>52.928297008565998</v>
      </c>
      <c r="AJ185" s="4">
        <f t="shared" si="76"/>
        <v>0.7316941246097457</v>
      </c>
      <c r="AK185" s="4">
        <f t="shared" si="76"/>
        <v>0.36068888921522557</v>
      </c>
      <c r="AL185" s="4">
        <f t="shared" si="76"/>
        <v>-0.13889575175004154</v>
      </c>
      <c r="AM185" s="4">
        <f t="shared" si="76"/>
        <v>-0.37270067822036168</v>
      </c>
      <c r="AN185" s="4">
        <f t="shared" si="76"/>
        <v>1.3104893156930757</v>
      </c>
      <c r="AO185" s="4">
        <f t="shared" si="76"/>
        <v>0</v>
      </c>
      <c r="AP185" s="4">
        <f t="shared" si="76"/>
        <v>0</v>
      </c>
      <c r="AQ185" s="4">
        <f t="shared" si="76"/>
        <v>0</v>
      </c>
      <c r="AR185" s="4">
        <f t="shared" si="76"/>
        <v>0</v>
      </c>
      <c r="AS185" s="4">
        <f t="shared" si="76"/>
        <v>0</v>
      </c>
      <c r="AT185" s="4">
        <f t="shared" si="76"/>
        <v>0</v>
      </c>
      <c r="AU185" s="4">
        <f t="shared" si="76"/>
        <v>0.16871309108086763</v>
      </c>
      <c r="AV185" s="4">
        <f t="shared" si="76"/>
        <v>0.92133892350267388</v>
      </c>
      <c r="AW185" s="4">
        <f t="shared" si="76"/>
        <v>-0.44815820414661545</v>
      </c>
      <c r="AX185" s="4">
        <f t="shared" si="76"/>
        <v>-0.50229700856599635</v>
      </c>
      <c r="AZ185" s="2">
        <f t="shared" si="77"/>
        <v>33.940705875390258</v>
      </c>
      <c r="BA185" s="2">
        <f t="shared" si="77"/>
        <v>39.546309236942491</v>
      </c>
      <c r="BB185" s="2">
        <f t="shared" si="77"/>
        <v>44.471893995645495</v>
      </c>
      <c r="BC185" s="2">
        <f t="shared" si="77"/>
        <v>49.057699763504516</v>
      </c>
      <c r="BD185" s="2">
        <f t="shared" si="77"/>
        <v>53.967509178779331</v>
      </c>
      <c r="BE185" s="2" t="e">
        <f t="shared" si="77"/>
        <v>#N/A</v>
      </c>
      <c r="BF185" s="2" t="e">
        <f t="shared" si="77"/>
        <v>#N/A</v>
      </c>
      <c r="BG185" s="2" t="e">
        <f t="shared" si="77"/>
        <v>#N/A</v>
      </c>
      <c r="BH185" s="2" t="e">
        <f t="shared" si="77"/>
        <v>#N/A</v>
      </c>
      <c r="BI185" s="2" t="e">
        <f t="shared" si="77"/>
        <v>#N/A</v>
      </c>
      <c r="BJ185" s="2" t="e">
        <f t="shared" si="77"/>
        <v>#N/A</v>
      </c>
      <c r="BK185" s="2">
        <f t="shared" si="77"/>
        <v>60.312195124965541</v>
      </c>
      <c r="BL185" s="2">
        <f t="shared" si="77"/>
        <v>56.856041909722997</v>
      </c>
      <c r="BM185" s="2">
        <f t="shared" si="77"/>
        <v>55.318070894585297</v>
      </c>
      <c r="BN185" s="2">
        <f t="shared" si="77"/>
        <v>52.928297008565998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>
        <f t="shared" si="79"/>
        <v>34.672400000000003</v>
      </c>
      <c r="CG185" s="2">
        <f t="shared" si="79"/>
        <v>39.906999999999996</v>
      </c>
      <c r="CH185" s="2">
        <f t="shared" si="79"/>
        <v>44.332999999999998</v>
      </c>
      <c r="CI185" s="2">
        <f t="shared" si="79"/>
        <v>48.685000000000002</v>
      </c>
      <c r="CJ185" s="2">
        <f t="shared" si="79"/>
        <v>55.277999999999999</v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 t="str">
        <f t="shared" si="79"/>
        <v/>
      </c>
      <c r="CP185" s="2" t="str">
        <f t="shared" si="79"/>
        <v/>
      </c>
      <c r="CQ185" s="2">
        <f t="shared" si="79"/>
        <v>60.481000000000002</v>
      </c>
      <c r="CR185" s="2">
        <f t="shared" si="79"/>
        <v>57.777999999999999</v>
      </c>
      <c r="CS185" s="2">
        <f t="shared" si="79"/>
        <v>54.87</v>
      </c>
      <c r="CT185" s="2">
        <f t="shared" si="79"/>
        <v>52.426000000000002</v>
      </c>
      <c r="CV185" s="2">
        <f t="shared" si="80"/>
        <v>38.411537808938384</v>
      </c>
      <c r="CW185" s="2">
        <f t="shared" si="80"/>
        <v>44.88300529989997</v>
      </c>
      <c r="CX185" s="2">
        <f t="shared" si="80"/>
        <v>47.445516327956923</v>
      </c>
      <c r="CY185" s="2">
        <f t="shared" si="80"/>
        <v>55.529722929485338</v>
      </c>
      <c r="CZ185" s="2">
        <f t="shared" si="80"/>
        <v>59.782602764731827</v>
      </c>
      <c r="DA185" s="2">
        <f t="shared" si="80"/>
        <v>62.781800661033991</v>
      </c>
      <c r="DB185" s="2">
        <f t="shared" si="80"/>
        <v>66.059403100928407</v>
      </c>
      <c r="DC185" s="2">
        <f t="shared" si="80"/>
        <v>70.013436580563493</v>
      </c>
      <c r="DD185" s="2">
        <f t="shared" si="80"/>
        <v>70.703578721512713</v>
      </c>
      <c r="DE185" s="2">
        <f t="shared" si="80"/>
        <v>72.289150730712308</v>
      </c>
      <c r="DF185" s="2">
        <f t="shared" si="80"/>
        <v>70.318512459291071</v>
      </c>
      <c r="DG185" s="2">
        <f t="shared" si="80"/>
        <v>67.728621331775884</v>
      </c>
      <c r="DH185" s="2">
        <f t="shared" si="80"/>
        <v>63.948156615288255</v>
      </c>
      <c r="DI185" s="2">
        <f t="shared" si="80"/>
        <v>61.642352126751703</v>
      </c>
      <c r="DJ185" s="2">
        <f t="shared" si="80"/>
        <v>60.748376756273871</v>
      </c>
      <c r="DL185" s="2">
        <f t="shared" si="81"/>
        <v>33.926462362471085</v>
      </c>
      <c r="DM185" s="2">
        <f t="shared" si="81"/>
        <v>39.532535134147381</v>
      </c>
      <c r="DN185" s="2">
        <f t="shared" si="81"/>
        <v>44.464906684675526</v>
      </c>
      <c r="DO185" s="2">
        <f t="shared" si="81"/>
        <v>49.040987466790355</v>
      </c>
      <c r="DP185" s="2">
        <f t="shared" si="81"/>
        <v>53.952691886307072</v>
      </c>
      <c r="DQ185" s="2">
        <f t="shared" si="81"/>
        <v>57.312112428425891</v>
      </c>
      <c r="DR185" s="2">
        <f t="shared" si="81"/>
        <v>60.398240460803287</v>
      </c>
      <c r="DS185" s="2">
        <f t="shared" si="81"/>
        <v>61.254802704692544</v>
      </c>
      <c r="DT185" s="2">
        <f t="shared" si="81"/>
        <v>63.048948790546746</v>
      </c>
      <c r="DU185" s="2">
        <f t="shared" si="81"/>
        <v>62.791221459265344</v>
      </c>
      <c r="DV185" s="2">
        <f t="shared" si="81"/>
        <v>62.530995408491563</v>
      </c>
      <c r="DW185" s="2">
        <f t="shared" si="81"/>
        <v>60.289468048332743</v>
      </c>
      <c r="DX185" s="2">
        <f t="shared" si="81"/>
        <v>56.832824488743128</v>
      </c>
      <c r="DY185" s="2">
        <f t="shared" si="81"/>
        <v>55.295841013133206</v>
      </c>
      <c r="DZ185" s="2">
        <f t="shared" si="81"/>
        <v>52.900253427284355</v>
      </c>
      <c r="EB185" s="2">
        <f t="shared" si="82"/>
        <v>0.99682424229220112</v>
      </c>
      <c r="EC185" s="2">
        <f t="shared" si="82"/>
        <v>0.9974256275862865</v>
      </c>
      <c r="ED185" s="2">
        <f t="shared" si="82"/>
        <v>0.99765574435896909</v>
      </c>
      <c r="EE185" s="2">
        <f t="shared" si="82"/>
        <v>0.99742441392313752</v>
      </c>
      <c r="EF185" s="2">
        <f t="shared" si="82"/>
        <v>0.99745840154656651</v>
      </c>
      <c r="EG185" s="2">
        <f t="shared" si="82"/>
        <v>0.99748442243282198</v>
      </c>
      <c r="EH185" s="2">
        <f t="shared" si="82"/>
        <v>0.99756601984331872</v>
      </c>
      <c r="EI185" s="2">
        <f t="shared" si="82"/>
        <v>0.99756869444553287</v>
      </c>
      <c r="EJ185" s="2">
        <f t="shared" si="82"/>
        <v>0.99738903757164377</v>
      </c>
      <c r="EK185" s="2">
        <f t="shared" si="82"/>
        <v>0.99729166803457681</v>
      </c>
      <c r="EL185" s="2">
        <f t="shared" si="82"/>
        <v>0.99719241219700772</v>
      </c>
      <c r="EM185" s="2">
        <f t="shared" si="82"/>
        <v>0.9969449377144336</v>
      </c>
      <c r="EN185" s="2">
        <f t="shared" si="82"/>
        <v>0.99673698703490543</v>
      </c>
      <c r="EO185" s="2">
        <f t="shared" si="82"/>
        <v>0.99649730677940707</v>
      </c>
      <c r="EP185" s="2">
        <f t="shared" si="82"/>
        <v>0.9964267150112105</v>
      </c>
    </row>
    <row r="186" spans="2:146" x14ac:dyDescent="0.25">
      <c r="B186" s="2">
        <v>164</v>
      </c>
      <c r="C186" s="49">
        <v>34.051699999999997</v>
      </c>
      <c r="D186" s="49">
        <v>39.722000000000001</v>
      </c>
      <c r="E186" s="49">
        <v>44.073999999999998</v>
      </c>
      <c r="F186" s="49">
        <v>49.389000000000003</v>
      </c>
      <c r="G186" s="49">
        <v>54.63</v>
      </c>
      <c r="H186" s="49">
        <v>56.944000000000003</v>
      </c>
      <c r="I186" s="49">
        <v>60.314999999999998</v>
      </c>
      <c r="J186" s="49">
        <v>62</v>
      </c>
      <c r="K186" s="49">
        <v>62.851999999999997</v>
      </c>
      <c r="L186" s="49">
        <v>63.481000000000002</v>
      </c>
      <c r="M186" s="49">
        <v>63.110999999999997</v>
      </c>
      <c r="N186" s="49">
        <v>61.073999999999998</v>
      </c>
      <c r="O186" s="49">
        <v>56.463000000000001</v>
      </c>
      <c r="P186" s="49">
        <v>55.204000000000001</v>
      </c>
      <c r="Q186" s="49">
        <v>52.667000000000002</v>
      </c>
      <c r="T186" s="4">
        <f t="shared" si="75"/>
        <v>33.893087417117293</v>
      </c>
      <c r="U186" s="4">
        <f t="shared" si="75"/>
        <v>39.479206116800498</v>
      </c>
      <c r="V186" s="4">
        <f t="shared" si="75"/>
        <v>44.396960677231895</v>
      </c>
      <c r="W186" s="4">
        <f t="shared" si="75"/>
        <v>48.944736129798471</v>
      </c>
      <c r="X186" s="4">
        <f t="shared" si="75"/>
        <v>53.86853555194655</v>
      </c>
      <c r="Y186" s="4" t="e">
        <f t="shared" si="75"/>
        <v>#N/A</v>
      </c>
      <c r="Z186" s="4" t="e">
        <f t="shared" si="75"/>
        <v>#N/A</v>
      </c>
      <c r="AA186" s="4" t="e">
        <f t="shared" si="75"/>
        <v>#N/A</v>
      </c>
      <c r="AB186" s="4" t="e">
        <f t="shared" si="75"/>
        <v>#N/A</v>
      </c>
      <c r="AC186" s="4" t="e">
        <f t="shared" si="75"/>
        <v>#N/A</v>
      </c>
      <c r="AD186" s="4" t="e">
        <f t="shared" si="75"/>
        <v>#N/A</v>
      </c>
      <c r="AE186" s="4">
        <f t="shared" si="75"/>
        <v>60.19840302559065</v>
      </c>
      <c r="AF186" s="4">
        <f t="shared" si="75"/>
        <v>56.727131223692282</v>
      </c>
      <c r="AG186" s="4">
        <f t="shared" si="75"/>
        <v>55.199380333331447</v>
      </c>
      <c r="AH186" s="4">
        <f t="shared" si="75"/>
        <v>52.788960076290991</v>
      </c>
      <c r="AJ186" s="4">
        <f t="shared" si="76"/>
        <v>0.15861258288270363</v>
      </c>
      <c r="AK186" s="4">
        <f t="shared" si="76"/>
        <v>0.24279388319950357</v>
      </c>
      <c r="AL186" s="4">
        <f t="shared" si="76"/>
        <v>-0.32296067723189736</v>
      </c>
      <c r="AM186" s="4">
        <f t="shared" si="76"/>
        <v>0.44426387020153157</v>
      </c>
      <c r="AN186" s="4">
        <f t="shared" si="76"/>
        <v>0.76146444805345226</v>
      </c>
      <c r="AO186" s="4">
        <f t="shared" si="76"/>
        <v>0</v>
      </c>
      <c r="AP186" s="4">
        <f t="shared" si="76"/>
        <v>0</v>
      </c>
      <c r="AQ186" s="4">
        <f t="shared" si="76"/>
        <v>0</v>
      </c>
      <c r="AR186" s="4">
        <f t="shared" si="76"/>
        <v>0</v>
      </c>
      <c r="AS186" s="4">
        <f t="shared" si="76"/>
        <v>0</v>
      </c>
      <c r="AT186" s="4">
        <f t="shared" si="76"/>
        <v>0</v>
      </c>
      <c r="AU186" s="4">
        <f t="shared" si="76"/>
        <v>0.87559697440934769</v>
      </c>
      <c r="AV186" s="4">
        <f t="shared" si="76"/>
        <v>-0.26413122369228148</v>
      </c>
      <c r="AW186" s="4">
        <f t="shared" si="76"/>
        <v>4.6196666685531795E-3</v>
      </c>
      <c r="AX186" s="4">
        <f t="shared" si="76"/>
        <v>-0.12196007629098915</v>
      </c>
      <c r="AZ186" s="2">
        <f t="shared" si="77"/>
        <v>33.893087417117293</v>
      </c>
      <c r="BA186" s="2">
        <f t="shared" si="77"/>
        <v>39.47920561910356</v>
      </c>
      <c r="BB186" s="2">
        <f t="shared" si="77"/>
        <v>44.396960234474534</v>
      </c>
      <c r="BC186" s="2">
        <f t="shared" si="77"/>
        <v>48.944735941515063</v>
      </c>
      <c r="BD186" s="2">
        <f t="shared" si="77"/>
        <v>53.868535221920567</v>
      </c>
      <c r="BE186" s="2" t="e">
        <f t="shared" si="77"/>
        <v>#N/A</v>
      </c>
      <c r="BF186" s="2" t="e">
        <f t="shared" si="77"/>
        <v>#N/A</v>
      </c>
      <c r="BG186" s="2" t="e">
        <f t="shared" si="77"/>
        <v>#N/A</v>
      </c>
      <c r="BH186" s="2" t="e">
        <f t="shared" si="77"/>
        <v>#N/A</v>
      </c>
      <c r="BI186" s="2" t="e">
        <f t="shared" si="77"/>
        <v>#N/A</v>
      </c>
      <c r="BJ186" s="2" t="e">
        <f t="shared" si="77"/>
        <v>#N/A</v>
      </c>
      <c r="BK186" s="2">
        <f t="shared" si="77"/>
        <v>60.198377309377939</v>
      </c>
      <c r="BL186" s="2">
        <f t="shared" si="77"/>
        <v>56.726904817708153</v>
      </c>
      <c r="BM186" s="2">
        <f t="shared" si="77"/>
        <v>55.199356162581822</v>
      </c>
      <c r="BN186" s="2">
        <f t="shared" si="77"/>
        <v>52.788960076290991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34.051699999999997</v>
      </c>
      <c r="CG186" s="2">
        <f t="shared" si="79"/>
        <v>39.722000000000001</v>
      </c>
      <c r="CH186" s="2">
        <f t="shared" si="79"/>
        <v>44.073999999999998</v>
      </c>
      <c r="CI186" s="2">
        <f t="shared" si="79"/>
        <v>49.389000000000003</v>
      </c>
      <c r="CJ186" s="2">
        <f t="shared" si="79"/>
        <v>54.63</v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>
        <f t="shared" si="79"/>
        <v>61.073999999999998</v>
      </c>
      <c r="CR186" s="2">
        <f t="shared" si="79"/>
        <v>56.463000000000001</v>
      </c>
      <c r="CS186" s="2">
        <f t="shared" si="79"/>
        <v>55.204000000000001</v>
      </c>
      <c r="CT186" s="2">
        <f t="shared" si="79"/>
        <v>52.667000000000002</v>
      </c>
      <c r="CV186" s="2">
        <f t="shared" si="80"/>
        <v>38.402260224703106</v>
      </c>
      <c r="CW186" s="2">
        <f t="shared" si="80"/>
        <v>44.867652730207858</v>
      </c>
      <c r="CX186" s="2">
        <f t="shared" si="80"/>
        <v>47.39656600386445</v>
      </c>
      <c r="CY186" s="2">
        <f t="shared" si="80"/>
        <v>55.493496423334662</v>
      </c>
      <c r="CZ186" s="2">
        <f t="shared" si="80"/>
        <v>59.745748187497163</v>
      </c>
      <c r="DA186" s="2">
        <f t="shared" si="80"/>
        <v>62.746804323716944</v>
      </c>
      <c r="DB186" s="2">
        <f t="shared" si="80"/>
        <v>66.02012558035355</v>
      </c>
      <c r="DC186" s="2">
        <f t="shared" si="80"/>
        <v>69.993497549731998</v>
      </c>
      <c r="DD186" s="2">
        <f t="shared" si="80"/>
        <v>70.68844390946623</v>
      </c>
      <c r="DE186" s="2">
        <f t="shared" si="80"/>
        <v>72.280365501121636</v>
      </c>
      <c r="DF186" s="2">
        <f t="shared" si="80"/>
        <v>70.293074041945715</v>
      </c>
      <c r="DG186" s="2">
        <f t="shared" si="80"/>
        <v>67.691957360994721</v>
      </c>
      <c r="DH186" s="2">
        <f t="shared" si="80"/>
        <v>63.893905493060672</v>
      </c>
      <c r="DI186" s="2">
        <f t="shared" si="80"/>
        <v>61.583245714073165</v>
      </c>
      <c r="DJ186" s="2">
        <f t="shared" si="80"/>
        <v>60.706801307561129</v>
      </c>
      <c r="DL186" s="2">
        <f t="shared" si="81"/>
        <v>33.87998577751118</v>
      </c>
      <c r="DM186" s="2">
        <f t="shared" si="81"/>
        <v>39.466521670462782</v>
      </c>
      <c r="DN186" s="2">
        <f t="shared" si="81"/>
        <v>44.390532048358189</v>
      </c>
      <c r="DO186" s="2">
        <f t="shared" si="81"/>
        <v>48.929313427233993</v>
      </c>
      <c r="DP186" s="2">
        <f t="shared" si="81"/>
        <v>53.854877333108405</v>
      </c>
      <c r="DQ186" s="2">
        <f t="shared" si="81"/>
        <v>57.203362976679763</v>
      </c>
      <c r="DR186" s="2">
        <f t="shared" si="81"/>
        <v>60.269645459158355</v>
      </c>
      <c r="DS186" s="2">
        <f t="shared" si="81"/>
        <v>61.1205802456698</v>
      </c>
      <c r="DT186" s="2">
        <f t="shared" si="81"/>
        <v>62.925504356875976</v>
      </c>
      <c r="DU186" s="2">
        <f t="shared" si="81"/>
        <v>62.66605853014152</v>
      </c>
      <c r="DV186" s="2">
        <f t="shared" si="81"/>
        <v>62.4049963518775</v>
      </c>
      <c r="DW186" s="2">
        <f t="shared" si="81"/>
        <v>60.177434340489128</v>
      </c>
      <c r="DX186" s="2">
        <f t="shared" si="81"/>
        <v>56.705506695161944</v>
      </c>
      <c r="DY186" s="2">
        <f t="shared" si="81"/>
        <v>55.178891181988739</v>
      </c>
      <c r="DZ186" s="2">
        <f t="shared" si="81"/>
        <v>52.76306429126403</v>
      </c>
      <c r="EB186" s="2">
        <f t="shared" si="82"/>
        <v>0.9971028649943513</v>
      </c>
      <c r="EC186" s="2">
        <f t="shared" si="82"/>
        <v>0.99765161250477452</v>
      </c>
      <c r="ED186" s="2">
        <f t="shared" si="82"/>
        <v>0.99786157235364203</v>
      </c>
      <c r="EE186" s="2">
        <f t="shared" si="82"/>
        <v>0.99765050512908737</v>
      </c>
      <c r="EF186" s="2">
        <f t="shared" si="82"/>
        <v>0.99768151617141865</v>
      </c>
      <c r="EG186" s="2">
        <f t="shared" si="82"/>
        <v>0.99770525806514698</v>
      </c>
      <c r="EH186" s="2">
        <f t="shared" si="82"/>
        <v>0.99777970820804451</v>
      </c>
      <c r="EI186" s="2">
        <f t="shared" si="82"/>
        <v>0.99778214851882152</v>
      </c>
      <c r="EJ186" s="2">
        <f t="shared" si="82"/>
        <v>0.99761822678420153</v>
      </c>
      <c r="EK186" s="2">
        <f t="shared" si="82"/>
        <v>0.99752938313343298</v>
      </c>
      <c r="EL186" s="2">
        <f t="shared" si="82"/>
        <v>0.9974388167834557</v>
      </c>
      <c r="EM186" s="2">
        <f t="shared" si="82"/>
        <v>0.99721300090083353</v>
      </c>
      <c r="EN186" s="2">
        <f t="shared" si="82"/>
        <v>0.99702324215060756</v>
      </c>
      <c r="EO186" s="2">
        <f t="shared" si="82"/>
        <v>0.9968045209723233</v>
      </c>
      <c r="EP186" s="2">
        <f t="shared" si="82"/>
        <v>0.99674010041195593</v>
      </c>
    </row>
    <row r="187" spans="2:146" x14ac:dyDescent="0.25">
      <c r="B187" s="2">
        <v>165</v>
      </c>
      <c r="C187" s="49">
        <v>33.637900000000002</v>
      </c>
      <c r="D187" s="49">
        <v>39.685000000000002</v>
      </c>
      <c r="E187" s="49">
        <v>45</v>
      </c>
      <c r="F187" s="49">
        <v>50.110999999999997</v>
      </c>
      <c r="G187" s="49">
        <v>53.37</v>
      </c>
      <c r="H187" s="49">
        <v>57.795999999999999</v>
      </c>
      <c r="I187" s="49">
        <v>61</v>
      </c>
      <c r="J187" s="49">
        <v>61.593000000000004</v>
      </c>
      <c r="K187" s="49">
        <v>62.648000000000003</v>
      </c>
      <c r="L187" s="49">
        <v>62.241</v>
      </c>
      <c r="M187" s="49">
        <v>62.055999999999997</v>
      </c>
      <c r="N187" s="49">
        <v>59.185000000000002</v>
      </c>
      <c r="O187" s="49">
        <v>55.63</v>
      </c>
      <c r="P187" s="49">
        <v>53.759</v>
      </c>
      <c r="Q187" s="49">
        <v>52.573999999999998</v>
      </c>
      <c r="T187" s="4">
        <f t="shared" si="75"/>
        <v>33.845559389568102</v>
      </c>
      <c r="U187" s="4">
        <f t="shared" si="75"/>
        <v>39.412187146000754</v>
      </c>
      <c r="V187" s="4">
        <f t="shared" si="75"/>
        <v>44.322070789208105</v>
      </c>
      <c r="W187" s="4" t="e">
        <f t="shared" si="75"/>
        <v>#N/A</v>
      </c>
      <c r="X187" s="4" t="e">
        <f t="shared" si="75"/>
        <v>#N/A</v>
      </c>
      <c r="Y187" s="4" t="e">
        <f t="shared" si="75"/>
        <v>#N/A</v>
      </c>
      <c r="Z187" s="4" t="e">
        <f t="shared" si="75"/>
        <v>#N/A</v>
      </c>
      <c r="AA187" s="4" t="e">
        <f t="shared" si="75"/>
        <v>#N/A</v>
      </c>
      <c r="AB187" s="4" t="e">
        <f t="shared" si="75"/>
        <v>#N/A</v>
      </c>
      <c r="AC187" s="4" t="e">
        <f t="shared" si="75"/>
        <v>#N/A</v>
      </c>
      <c r="AD187" s="4" t="e">
        <f t="shared" si="75"/>
        <v>#N/A</v>
      </c>
      <c r="AE187" s="4">
        <f t="shared" si="75"/>
        <v>60.084703854234057</v>
      </c>
      <c r="AF187" s="4">
        <f t="shared" si="75"/>
        <v>56.597985516993816</v>
      </c>
      <c r="AG187" s="4">
        <f t="shared" si="75"/>
        <v>55.080785648284412</v>
      </c>
      <c r="AH187" s="4">
        <f t="shared" si="75"/>
        <v>52.649783515244827</v>
      </c>
      <c r="AJ187" s="4">
        <f t="shared" si="76"/>
        <v>-0.20765938956810004</v>
      </c>
      <c r="AK187" s="4">
        <f t="shared" si="76"/>
        <v>0.27281285399924826</v>
      </c>
      <c r="AL187" s="4">
        <f t="shared" si="76"/>
        <v>0.67792921079189483</v>
      </c>
      <c r="AM187" s="4">
        <f t="shared" si="76"/>
        <v>0</v>
      </c>
      <c r="AN187" s="4">
        <f t="shared" si="76"/>
        <v>0</v>
      </c>
      <c r="AO187" s="4">
        <f t="shared" si="76"/>
        <v>0</v>
      </c>
      <c r="AP187" s="4">
        <f t="shared" si="76"/>
        <v>0</v>
      </c>
      <c r="AQ187" s="4">
        <f t="shared" si="76"/>
        <v>0</v>
      </c>
      <c r="AR187" s="4">
        <f t="shared" si="76"/>
        <v>0</v>
      </c>
      <c r="AS187" s="4">
        <f t="shared" si="76"/>
        <v>0</v>
      </c>
      <c r="AT187" s="4">
        <f t="shared" si="76"/>
        <v>0</v>
      </c>
      <c r="AU187" s="4">
        <f t="shared" si="76"/>
        <v>-0.89970385423405475</v>
      </c>
      <c r="AV187" s="4">
        <f t="shared" si="76"/>
        <v>-0.96798551699381363</v>
      </c>
      <c r="AW187" s="4">
        <f t="shared" si="76"/>
        <v>-1.3217856482844113</v>
      </c>
      <c r="AX187" s="4">
        <f t="shared" si="76"/>
        <v>-7.5783515244829402E-2</v>
      </c>
      <c r="AZ187" s="2">
        <f t="shared" si="77"/>
        <v>33.845559389568102</v>
      </c>
      <c r="BA187" s="2">
        <f t="shared" si="77"/>
        <v>39.412187021864305</v>
      </c>
      <c r="BB187" s="2">
        <f t="shared" si="77"/>
        <v>44.322070684341405</v>
      </c>
      <c r="BC187" s="2" t="e">
        <f t="shared" si="77"/>
        <v>#N/A</v>
      </c>
      <c r="BD187" s="2" t="e">
        <f t="shared" si="77"/>
        <v>#N/A</v>
      </c>
      <c r="BE187" s="2" t="e">
        <f t="shared" si="77"/>
        <v>#N/A</v>
      </c>
      <c r="BF187" s="2" t="e">
        <f t="shared" si="77"/>
        <v>#N/A</v>
      </c>
      <c r="BG187" s="2" t="e">
        <f t="shared" si="77"/>
        <v>#N/A</v>
      </c>
      <c r="BH187" s="2" t="e">
        <f t="shared" si="77"/>
        <v>#N/A</v>
      </c>
      <c r="BI187" s="2" t="e">
        <f t="shared" si="77"/>
        <v>#N/A</v>
      </c>
      <c r="BJ187" s="2" t="e">
        <f t="shared" si="77"/>
        <v>#N/A</v>
      </c>
      <c r="BK187" s="2">
        <f t="shared" si="77"/>
        <v>60.084697152075016</v>
      </c>
      <c r="BL187" s="2">
        <f t="shared" si="77"/>
        <v>56.597907750081127</v>
      </c>
      <c r="BM187" s="2">
        <f t="shared" si="77"/>
        <v>55.080779505389749</v>
      </c>
      <c r="BN187" s="2">
        <f t="shared" si="77"/>
        <v>52.649783515244827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33.637900000000002</v>
      </c>
      <c r="CG187" s="2">
        <f t="shared" si="79"/>
        <v>39.685000000000002</v>
      </c>
      <c r="CH187" s="2">
        <f t="shared" si="79"/>
        <v>45</v>
      </c>
      <c r="CI187" s="2" t="str">
        <f t="shared" si="79"/>
        <v/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>
        <f t="shared" si="79"/>
        <v>59.185000000000002</v>
      </c>
      <c r="CR187" s="2">
        <f t="shared" si="79"/>
        <v>55.63</v>
      </c>
      <c r="CS187" s="2">
        <f t="shared" si="79"/>
        <v>53.759</v>
      </c>
      <c r="CT187" s="2">
        <f t="shared" si="79"/>
        <v>52.573999999999998</v>
      </c>
      <c r="CV187" s="2">
        <f t="shared" si="80"/>
        <v>38.392982640467828</v>
      </c>
      <c r="CW187" s="2">
        <f t="shared" si="80"/>
        <v>44.852300160515746</v>
      </c>
      <c r="CX187" s="2">
        <f t="shared" si="80"/>
        <v>47.347615679771977</v>
      </c>
      <c r="CY187" s="2">
        <f t="shared" si="80"/>
        <v>55.457269917183986</v>
      </c>
      <c r="CZ187" s="2">
        <f t="shared" si="80"/>
        <v>59.708893610262507</v>
      </c>
      <c r="DA187" s="2">
        <f t="shared" si="80"/>
        <v>62.711807986399897</v>
      </c>
      <c r="DB187" s="2">
        <f t="shared" si="80"/>
        <v>65.98084805977868</v>
      </c>
      <c r="DC187" s="2">
        <f t="shared" si="80"/>
        <v>69.973558518900504</v>
      </c>
      <c r="DD187" s="2">
        <f t="shared" si="80"/>
        <v>70.673309097419761</v>
      </c>
      <c r="DE187" s="2">
        <f t="shared" si="80"/>
        <v>72.271580271530979</v>
      </c>
      <c r="DF187" s="2">
        <f t="shared" si="80"/>
        <v>70.267635624600359</v>
      </c>
      <c r="DG187" s="2">
        <f t="shared" si="80"/>
        <v>67.655293390213544</v>
      </c>
      <c r="DH187" s="2">
        <f t="shared" si="80"/>
        <v>63.839654370833088</v>
      </c>
      <c r="DI187" s="2">
        <f t="shared" si="80"/>
        <v>61.524139301394627</v>
      </c>
      <c r="DJ187" s="2">
        <f t="shared" si="80"/>
        <v>60.665225858848387</v>
      </c>
      <c r="DL187" s="2">
        <f t="shared" si="81"/>
        <v>33.833509192551276</v>
      </c>
      <c r="DM187" s="2">
        <f t="shared" si="81"/>
        <v>39.400508206778184</v>
      </c>
      <c r="DN187" s="2">
        <f t="shared" si="81"/>
        <v>44.316157412040852</v>
      </c>
      <c r="DO187" s="2">
        <f t="shared" si="81"/>
        <v>48.817639387677637</v>
      </c>
      <c r="DP187" s="2">
        <f t="shared" si="81"/>
        <v>53.757062779909731</v>
      </c>
      <c r="DQ187" s="2">
        <f t="shared" si="81"/>
        <v>57.094613524933635</v>
      </c>
      <c r="DR187" s="2">
        <f t="shared" si="81"/>
        <v>60.14105045751343</v>
      </c>
      <c r="DS187" s="2">
        <f t="shared" si="81"/>
        <v>60.986357786647048</v>
      </c>
      <c r="DT187" s="2">
        <f t="shared" si="81"/>
        <v>62.802059923205221</v>
      </c>
      <c r="DU187" s="2">
        <f t="shared" si="81"/>
        <v>62.540895601017695</v>
      </c>
      <c r="DV187" s="2">
        <f t="shared" si="81"/>
        <v>62.278997295263437</v>
      </c>
      <c r="DW187" s="2">
        <f t="shared" si="81"/>
        <v>60.065400632645513</v>
      </c>
      <c r="DX187" s="2">
        <f t="shared" si="81"/>
        <v>56.578188901580745</v>
      </c>
      <c r="DY187" s="2">
        <f t="shared" si="81"/>
        <v>55.061941350844279</v>
      </c>
      <c r="DZ187" s="2">
        <f t="shared" si="81"/>
        <v>52.625875155243719</v>
      </c>
      <c r="EB187" s="2">
        <f t="shared" si="82"/>
        <v>0.99735710775498965</v>
      </c>
      <c r="EC187" s="2">
        <f t="shared" si="82"/>
        <v>0.99785780250141209</v>
      </c>
      <c r="ED187" s="2">
        <f t="shared" si="82"/>
        <v>0.99804936377864806</v>
      </c>
      <c r="EE187" s="2">
        <f t="shared" si="82"/>
        <v>0.99785679214518175</v>
      </c>
      <c r="EF187" s="2">
        <f t="shared" si="82"/>
        <v>0.99788508617198324</v>
      </c>
      <c r="EG187" s="2">
        <f t="shared" si="82"/>
        <v>0.9979067478282847</v>
      </c>
      <c r="EH187" s="2">
        <f t="shared" si="82"/>
        <v>0.99797467414828211</v>
      </c>
      <c r="EI187" s="2">
        <f t="shared" si="82"/>
        <v>0.99797690060752853</v>
      </c>
      <c r="EJ187" s="2">
        <f t="shared" si="82"/>
        <v>0.99782734168581011</v>
      </c>
      <c r="EK187" s="2">
        <f t="shared" si="82"/>
        <v>0.9977462807073828</v>
      </c>
      <c r="EL187" s="2">
        <f t="shared" si="82"/>
        <v>0.99766364663284124</v>
      </c>
      <c r="EM187" s="2">
        <f t="shared" si="82"/>
        <v>0.99745760315120902</v>
      </c>
      <c r="EN187" s="2">
        <f t="shared" si="82"/>
        <v>0.99728445331264381</v>
      </c>
      <c r="EO187" s="2">
        <f t="shared" si="82"/>
        <v>0.99708486884963565</v>
      </c>
      <c r="EP187" s="2">
        <f t="shared" si="82"/>
        <v>0.99702608321460673</v>
      </c>
    </row>
    <row r="188" spans="2:146" x14ac:dyDescent="0.25">
      <c r="B188" s="2">
        <v>166</v>
      </c>
      <c r="C188" s="49">
        <v>33.206899999999997</v>
      </c>
      <c r="D188" s="49">
        <v>39.573999999999998</v>
      </c>
      <c r="E188" s="49">
        <v>43.889000000000003</v>
      </c>
      <c r="F188" s="49">
        <v>49.722000000000001</v>
      </c>
      <c r="G188" s="49">
        <v>54.241</v>
      </c>
      <c r="H188" s="49">
        <v>56.87</v>
      </c>
      <c r="I188" s="49">
        <v>61.13</v>
      </c>
      <c r="J188" s="49">
        <v>62.795999999999999</v>
      </c>
      <c r="K188" s="49">
        <v>62.593000000000004</v>
      </c>
      <c r="L188" s="49">
        <v>61.814999999999998</v>
      </c>
      <c r="M188" s="49">
        <v>62.87</v>
      </c>
      <c r="N188" s="49">
        <v>60.314999999999998</v>
      </c>
      <c r="O188" s="49">
        <v>56.204000000000001</v>
      </c>
      <c r="P188" s="49">
        <v>55.093000000000004</v>
      </c>
      <c r="Q188" s="49">
        <v>52.555999999999997</v>
      </c>
      <c r="T188" s="4" t="e">
        <f t="shared" si="75"/>
        <v>#N/A</v>
      </c>
      <c r="U188" s="4">
        <f t="shared" si="75"/>
        <v>39.345246981365065</v>
      </c>
      <c r="V188" s="4" t="e">
        <f t="shared" si="75"/>
        <v>#N/A</v>
      </c>
      <c r="W188" s="4" t="e">
        <f t="shared" si="75"/>
        <v>#N/A</v>
      </c>
      <c r="X188" s="4" t="e">
        <f t="shared" si="75"/>
        <v>#N/A</v>
      </c>
      <c r="Y188" s="4" t="e">
        <f t="shared" si="75"/>
        <v>#N/A</v>
      </c>
      <c r="Z188" s="4" t="e">
        <f t="shared" si="75"/>
        <v>#N/A</v>
      </c>
      <c r="AA188" s="4" t="e">
        <f t="shared" si="75"/>
        <v>#N/A</v>
      </c>
      <c r="AB188" s="4" t="e">
        <f t="shared" si="75"/>
        <v>#N/A</v>
      </c>
      <c r="AC188" s="4" t="e">
        <f t="shared" si="75"/>
        <v>#N/A</v>
      </c>
      <c r="AD188" s="4" t="e">
        <f t="shared" si="75"/>
        <v>#N/A</v>
      </c>
      <c r="AE188" s="4">
        <f t="shared" si="75"/>
        <v>59.971145920622021</v>
      </c>
      <c r="AF188" s="4">
        <f t="shared" si="75"/>
        <v>56.46906530198563</v>
      </c>
      <c r="AG188" s="4">
        <f t="shared" si="75"/>
        <v>54.962331785778566</v>
      </c>
      <c r="AH188" s="4">
        <f t="shared" si="75"/>
        <v>52.510755805433057</v>
      </c>
      <c r="AJ188" s="4">
        <f t="shared" si="76"/>
        <v>0</v>
      </c>
      <c r="AK188" s="4">
        <f t="shared" si="76"/>
        <v>0.22875301863493291</v>
      </c>
      <c r="AL188" s="4">
        <f t="shared" si="76"/>
        <v>0</v>
      </c>
      <c r="AM188" s="4">
        <f t="shared" si="76"/>
        <v>0</v>
      </c>
      <c r="AN188" s="4">
        <f t="shared" si="76"/>
        <v>0</v>
      </c>
      <c r="AO188" s="4">
        <f t="shared" si="76"/>
        <v>0</v>
      </c>
      <c r="AP188" s="4">
        <f t="shared" si="76"/>
        <v>0</v>
      </c>
      <c r="AQ188" s="4">
        <f t="shared" si="76"/>
        <v>0</v>
      </c>
      <c r="AR188" s="4">
        <f t="shared" si="76"/>
        <v>0</v>
      </c>
      <c r="AS188" s="4">
        <f t="shared" si="76"/>
        <v>0</v>
      </c>
      <c r="AT188" s="4">
        <f t="shared" si="76"/>
        <v>0</v>
      </c>
      <c r="AU188" s="4">
        <f t="shared" si="76"/>
        <v>0.34385407937797652</v>
      </c>
      <c r="AV188" s="4">
        <f t="shared" si="76"/>
        <v>-0.26506530198562928</v>
      </c>
      <c r="AW188" s="4">
        <f t="shared" si="76"/>
        <v>0.13066821422143704</v>
      </c>
      <c r="AX188" s="4">
        <f t="shared" si="76"/>
        <v>4.5244194566940621E-2</v>
      </c>
      <c r="AZ188" s="2" t="e">
        <f t="shared" si="77"/>
        <v>#N/A</v>
      </c>
      <c r="BA188" s="2">
        <f t="shared" si="77"/>
        <v>39.345246952288967</v>
      </c>
      <c r="BB188" s="2" t="e">
        <f t="shared" si="77"/>
        <v>#N/A</v>
      </c>
      <c r="BC188" s="2" t="e">
        <f t="shared" si="77"/>
        <v>#N/A</v>
      </c>
      <c r="BD188" s="2" t="e">
        <f t="shared" si="77"/>
        <v>#N/A</v>
      </c>
      <c r="BE188" s="2" t="e">
        <f t="shared" si="77"/>
        <v>#N/A</v>
      </c>
      <c r="BF188" s="2" t="e">
        <f t="shared" si="77"/>
        <v>#N/A</v>
      </c>
      <c r="BG188" s="2" t="e">
        <f t="shared" si="77"/>
        <v>#N/A</v>
      </c>
      <c r="BH188" s="2" t="e">
        <f t="shared" si="77"/>
        <v>#N/A</v>
      </c>
      <c r="BI188" s="2" t="e">
        <f t="shared" si="77"/>
        <v>#N/A</v>
      </c>
      <c r="BJ188" s="2" t="e">
        <f t="shared" si="77"/>
        <v>#N/A</v>
      </c>
      <c r="BK188" s="2">
        <f t="shared" si="77"/>
        <v>59.971144295859389</v>
      </c>
      <c r="BL188" s="2">
        <f t="shared" si="77"/>
        <v>56.469040210376548</v>
      </c>
      <c r="BM188" s="2">
        <f t="shared" si="77"/>
        <v>54.962330352565857</v>
      </c>
      <c r="BN188" s="2">
        <f t="shared" si="77"/>
        <v>52.510755805433057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 t="str">
        <f t="shared" si="79"/>
        <v/>
      </c>
      <c r="CG188" s="2">
        <f t="shared" si="79"/>
        <v>39.573999999999998</v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>
        <f t="shared" si="79"/>
        <v>60.314999999999998</v>
      </c>
      <c r="CR188" s="2">
        <f t="shared" si="79"/>
        <v>56.204000000000001</v>
      </c>
      <c r="CS188" s="2">
        <f t="shared" si="79"/>
        <v>55.093000000000004</v>
      </c>
      <c r="CT188" s="2">
        <f t="shared" si="79"/>
        <v>52.555999999999997</v>
      </c>
      <c r="CV188" s="2">
        <f t="shared" si="80"/>
        <v>38.38370505623255</v>
      </c>
      <c r="CW188" s="2">
        <f t="shared" si="80"/>
        <v>44.836947590823634</v>
      </c>
      <c r="CX188" s="2">
        <f t="shared" si="80"/>
        <v>47.298665355679503</v>
      </c>
      <c r="CY188" s="2">
        <f t="shared" si="80"/>
        <v>55.42104341103331</v>
      </c>
      <c r="CZ188" s="2">
        <f t="shared" si="80"/>
        <v>59.672039033027843</v>
      </c>
      <c r="DA188" s="2">
        <f t="shared" si="80"/>
        <v>62.67681164908285</v>
      </c>
      <c r="DB188" s="2">
        <f t="shared" si="80"/>
        <v>65.941570539203823</v>
      </c>
      <c r="DC188" s="2">
        <f t="shared" si="80"/>
        <v>69.953619488069009</v>
      </c>
      <c r="DD188" s="2">
        <f t="shared" si="80"/>
        <v>70.658174285373278</v>
      </c>
      <c r="DE188" s="2">
        <f t="shared" si="80"/>
        <v>72.262795041940308</v>
      </c>
      <c r="DF188" s="2">
        <f t="shared" si="80"/>
        <v>70.242197207255003</v>
      </c>
      <c r="DG188" s="2">
        <f t="shared" si="80"/>
        <v>67.618629419432366</v>
      </c>
      <c r="DH188" s="2">
        <f t="shared" si="80"/>
        <v>63.785403248605505</v>
      </c>
      <c r="DI188" s="2">
        <f t="shared" si="80"/>
        <v>61.465032888716088</v>
      </c>
      <c r="DJ188" s="2">
        <f t="shared" si="80"/>
        <v>60.623650410135646</v>
      </c>
      <c r="DL188" s="2">
        <f t="shared" si="81"/>
        <v>33.787032607591378</v>
      </c>
      <c r="DM188" s="2">
        <f t="shared" si="81"/>
        <v>39.334494743093579</v>
      </c>
      <c r="DN188" s="2">
        <f t="shared" si="81"/>
        <v>44.241782775723507</v>
      </c>
      <c r="DO188" s="2">
        <f t="shared" si="81"/>
        <v>48.705965348121275</v>
      </c>
      <c r="DP188" s="2">
        <f t="shared" si="81"/>
        <v>53.659248226711071</v>
      </c>
      <c r="DQ188" s="2">
        <f t="shared" si="81"/>
        <v>56.9858640731875</v>
      </c>
      <c r="DR188" s="2">
        <f t="shared" si="81"/>
        <v>60.012455455868498</v>
      </c>
      <c r="DS188" s="2">
        <f t="shared" si="81"/>
        <v>60.85213532762431</v>
      </c>
      <c r="DT188" s="2">
        <f t="shared" si="81"/>
        <v>62.678615489534451</v>
      </c>
      <c r="DU188" s="2">
        <f t="shared" si="81"/>
        <v>62.415732671893863</v>
      </c>
      <c r="DV188" s="2">
        <f t="shared" si="81"/>
        <v>62.152998238649374</v>
      </c>
      <c r="DW188" s="2">
        <f t="shared" si="81"/>
        <v>59.953366924801898</v>
      </c>
      <c r="DX188" s="2">
        <f t="shared" si="81"/>
        <v>56.450871107999554</v>
      </c>
      <c r="DY188" s="2">
        <f t="shared" si="81"/>
        <v>54.944991519699812</v>
      </c>
      <c r="DZ188" s="2">
        <f t="shared" si="81"/>
        <v>52.488686019223401</v>
      </c>
      <c r="EB188" s="2">
        <f t="shared" si="82"/>
        <v>0.99758909297882947</v>
      </c>
      <c r="EC188" s="2">
        <f t="shared" si="82"/>
        <v>0.99804592433721273</v>
      </c>
      <c r="ED188" s="2">
        <f t="shared" si="82"/>
        <v>0.99822069323144746</v>
      </c>
      <c r="EE188" s="2">
        <f t="shared" si="82"/>
        <v>0.99804500253382811</v>
      </c>
      <c r="EF188" s="2">
        <f t="shared" si="82"/>
        <v>0.99807081666379693</v>
      </c>
      <c r="EG188" s="2">
        <f t="shared" si="82"/>
        <v>0.99809057964616354</v>
      </c>
      <c r="EH188" s="2">
        <f t="shared" si="82"/>
        <v>0.99815255164229022</v>
      </c>
      <c r="EI188" s="2">
        <f t="shared" si="82"/>
        <v>0.99815458292076886</v>
      </c>
      <c r="EJ188" s="2">
        <f t="shared" si="82"/>
        <v>0.99801813319300869</v>
      </c>
      <c r="EK188" s="2">
        <f t="shared" si="82"/>
        <v>0.9979441759004507</v>
      </c>
      <c r="EL188" s="2">
        <f t="shared" si="82"/>
        <v>0.99786878228212084</v>
      </c>
      <c r="EM188" s="2">
        <f t="shared" si="82"/>
        <v>0.99768078770036328</v>
      </c>
      <c r="EN188" s="2">
        <f t="shared" si="82"/>
        <v>0.9975228000874925</v>
      </c>
      <c r="EO188" s="2">
        <f t="shared" si="82"/>
        <v>0.99734068667900821</v>
      </c>
      <c r="EP188" s="2">
        <f t="shared" si="82"/>
        <v>0.99728704575101612</v>
      </c>
    </row>
    <row r="189" spans="2:146" x14ac:dyDescent="0.25">
      <c r="B189" s="2">
        <v>167</v>
      </c>
      <c r="C189" s="49">
        <v>33.706899999999997</v>
      </c>
      <c r="D189" s="49">
        <v>39.055999999999997</v>
      </c>
      <c r="E189" s="49">
        <v>43.536999999999999</v>
      </c>
      <c r="F189" s="49">
        <v>49.777999999999999</v>
      </c>
      <c r="G189" s="49">
        <v>54.018999999999998</v>
      </c>
      <c r="H189" s="49">
        <v>57.148000000000003</v>
      </c>
      <c r="I189" s="49">
        <v>61.351999999999997</v>
      </c>
      <c r="J189" s="49">
        <v>62.055999999999997</v>
      </c>
      <c r="K189" s="49">
        <v>63.036999999999999</v>
      </c>
      <c r="L189" s="49">
        <v>61.87</v>
      </c>
      <c r="M189" s="49">
        <v>63.832999999999998</v>
      </c>
      <c r="N189" s="49">
        <v>60.63</v>
      </c>
      <c r="O189" s="49">
        <v>57.167000000000002</v>
      </c>
      <c r="P189" s="49">
        <v>54.906999999999996</v>
      </c>
      <c r="Q189" s="49">
        <v>51.759</v>
      </c>
      <c r="T189" s="4" t="e">
        <f t="shared" si="75"/>
        <v>#N/A</v>
      </c>
      <c r="U189" s="4" t="e">
        <f t="shared" si="75"/>
        <v>#N/A</v>
      </c>
      <c r="V189" s="4" t="e">
        <f t="shared" si="75"/>
        <v>#N/A</v>
      </c>
      <c r="W189" s="4" t="e">
        <f t="shared" si="75"/>
        <v>#N/A</v>
      </c>
      <c r="X189" s="4" t="e">
        <f t="shared" si="75"/>
        <v>#N/A</v>
      </c>
      <c r="Y189" s="4" t="e">
        <f t="shared" si="75"/>
        <v>#N/A</v>
      </c>
      <c r="Z189" s="4" t="e">
        <f t="shared" si="75"/>
        <v>#N/A</v>
      </c>
      <c r="AA189" s="4" t="e">
        <f t="shared" si="75"/>
        <v>#N/A</v>
      </c>
      <c r="AB189" s="4" t="e">
        <f t="shared" si="75"/>
        <v>#N/A</v>
      </c>
      <c r="AC189" s="4" t="e">
        <f t="shared" si="75"/>
        <v>#N/A</v>
      </c>
      <c r="AD189" s="4" t="e">
        <f t="shared" si="75"/>
        <v>#N/A</v>
      </c>
      <c r="AE189" s="4">
        <f t="shared" si="75"/>
        <v>59.857709498253499</v>
      </c>
      <c r="AF189" s="4">
        <f t="shared" si="75"/>
        <v>56.340300060770041</v>
      </c>
      <c r="AG189" s="4">
        <f t="shared" si="75"/>
        <v>54.843999221837727</v>
      </c>
      <c r="AH189" s="4">
        <f t="shared" si="75"/>
        <v>52.371866201381764</v>
      </c>
      <c r="AJ189" s="4">
        <f t="shared" si="76"/>
        <v>0</v>
      </c>
      <c r="AK189" s="4">
        <f t="shared" si="76"/>
        <v>0</v>
      </c>
      <c r="AL189" s="4">
        <f t="shared" si="76"/>
        <v>0</v>
      </c>
      <c r="AM189" s="4">
        <f t="shared" si="76"/>
        <v>0</v>
      </c>
      <c r="AN189" s="4">
        <f t="shared" si="76"/>
        <v>0</v>
      </c>
      <c r="AO189" s="4">
        <f t="shared" si="76"/>
        <v>0</v>
      </c>
      <c r="AP189" s="4">
        <f t="shared" si="76"/>
        <v>0</v>
      </c>
      <c r="AQ189" s="4">
        <f t="shared" si="76"/>
        <v>0</v>
      </c>
      <c r="AR189" s="4">
        <f t="shared" si="76"/>
        <v>0</v>
      </c>
      <c r="AS189" s="4">
        <f t="shared" si="76"/>
        <v>0</v>
      </c>
      <c r="AT189" s="4">
        <f t="shared" si="76"/>
        <v>0</v>
      </c>
      <c r="AU189" s="4">
        <f t="shared" si="76"/>
        <v>0.77229050174650382</v>
      </c>
      <c r="AV189" s="4">
        <f t="shared" si="76"/>
        <v>0.82669993922996099</v>
      </c>
      <c r="AW189" s="4">
        <f t="shared" si="76"/>
        <v>6.3000778162269455E-2</v>
      </c>
      <c r="AX189" s="4">
        <f t="shared" si="76"/>
        <v>-0.61286620138176318</v>
      </c>
      <c r="AZ189" s="2" t="e">
        <f t="shared" si="77"/>
        <v>#N/A</v>
      </c>
      <c r="BA189" s="2" t="e">
        <f t="shared" si="77"/>
        <v>#N/A</v>
      </c>
      <c r="BB189" s="2" t="e">
        <f t="shared" si="77"/>
        <v>#N/A</v>
      </c>
      <c r="BC189" s="2" t="e">
        <f t="shared" si="77"/>
        <v>#N/A</v>
      </c>
      <c r="BD189" s="2" t="e">
        <f t="shared" si="77"/>
        <v>#N/A</v>
      </c>
      <c r="BE189" s="2" t="e">
        <f t="shared" si="77"/>
        <v>#N/A</v>
      </c>
      <c r="BF189" s="2" t="e">
        <f t="shared" si="77"/>
        <v>#N/A</v>
      </c>
      <c r="BG189" s="2" t="e">
        <f t="shared" si="77"/>
        <v>#N/A</v>
      </c>
      <c r="BH189" s="2" t="e">
        <f t="shared" si="77"/>
        <v>#N/A</v>
      </c>
      <c r="BI189" s="2" t="e">
        <f t="shared" si="77"/>
        <v>#N/A</v>
      </c>
      <c r="BJ189" s="2" t="e">
        <f t="shared" si="77"/>
        <v>#N/A</v>
      </c>
      <c r="BK189" s="2">
        <f t="shared" si="77"/>
        <v>59.857709131872802</v>
      </c>
      <c r="BL189" s="2">
        <f t="shared" si="77"/>
        <v>56.340292455951321</v>
      </c>
      <c r="BM189" s="2">
        <f t="shared" si="77"/>
        <v>54.843998914862823</v>
      </c>
      <c r="BN189" s="2">
        <f t="shared" si="77"/>
        <v>52.371866201381764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 t="str">
        <f t="shared" si="79"/>
        <v/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>
        <f t="shared" si="79"/>
        <v>60.63</v>
      </c>
      <c r="CR189" s="2">
        <f t="shared" si="79"/>
        <v>57.167000000000002</v>
      </c>
      <c r="CS189" s="2">
        <f t="shared" si="79"/>
        <v>54.906999999999996</v>
      </c>
      <c r="CT189" s="2">
        <f t="shared" si="79"/>
        <v>51.759</v>
      </c>
      <c r="CV189" s="2">
        <f t="shared" si="80"/>
        <v>38.374427471997265</v>
      </c>
      <c r="CW189" s="2">
        <f t="shared" si="80"/>
        <v>44.821595021131522</v>
      </c>
      <c r="CX189" s="2">
        <f t="shared" si="80"/>
        <v>47.24971503158703</v>
      </c>
      <c r="CY189" s="2">
        <f t="shared" si="80"/>
        <v>55.384816904882634</v>
      </c>
      <c r="CZ189" s="2">
        <f t="shared" si="80"/>
        <v>59.63518445579318</v>
      </c>
      <c r="DA189" s="2">
        <f t="shared" si="80"/>
        <v>62.641815311765797</v>
      </c>
      <c r="DB189" s="2">
        <f t="shared" si="80"/>
        <v>65.902293018628967</v>
      </c>
      <c r="DC189" s="2">
        <f t="shared" si="80"/>
        <v>69.9336804572375</v>
      </c>
      <c r="DD189" s="2">
        <f t="shared" si="80"/>
        <v>70.643039473326809</v>
      </c>
      <c r="DE189" s="2">
        <f t="shared" si="80"/>
        <v>72.254009812349636</v>
      </c>
      <c r="DF189" s="2">
        <f t="shared" si="80"/>
        <v>70.216758789909647</v>
      </c>
      <c r="DG189" s="2">
        <f t="shared" si="80"/>
        <v>67.581965448651204</v>
      </c>
      <c r="DH189" s="2">
        <f t="shared" si="80"/>
        <v>63.731152126377921</v>
      </c>
      <c r="DI189" s="2">
        <f t="shared" si="80"/>
        <v>61.40592647603755</v>
      </c>
      <c r="DJ189" s="2">
        <f t="shared" si="80"/>
        <v>60.582074961422904</v>
      </c>
      <c r="DL189" s="2">
        <f t="shared" si="81"/>
        <v>33.740556022631473</v>
      </c>
      <c r="DM189" s="2">
        <f t="shared" si="81"/>
        <v>39.268481279408981</v>
      </c>
      <c r="DN189" s="2">
        <f t="shared" si="81"/>
        <v>44.16740813940617</v>
      </c>
      <c r="DO189" s="2">
        <f t="shared" si="81"/>
        <v>48.594291308564912</v>
      </c>
      <c r="DP189" s="2">
        <f t="shared" si="81"/>
        <v>53.561433673512397</v>
      </c>
      <c r="DQ189" s="2">
        <f t="shared" si="81"/>
        <v>56.877114621441365</v>
      </c>
      <c r="DR189" s="2">
        <f t="shared" si="81"/>
        <v>59.883860454223566</v>
      </c>
      <c r="DS189" s="2">
        <f t="shared" si="81"/>
        <v>60.717912868601559</v>
      </c>
      <c r="DT189" s="2">
        <f t="shared" si="81"/>
        <v>62.555171055863681</v>
      </c>
      <c r="DU189" s="2">
        <f t="shared" si="81"/>
        <v>62.290569742770032</v>
      </c>
      <c r="DV189" s="2">
        <f t="shared" si="81"/>
        <v>62.026999182035311</v>
      </c>
      <c r="DW189" s="2">
        <f t="shared" si="81"/>
        <v>59.841333216958283</v>
      </c>
      <c r="DX189" s="2">
        <f t="shared" si="81"/>
        <v>56.323553314418362</v>
      </c>
      <c r="DY189" s="2">
        <f t="shared" si="81"/>
        <v>54.828041688555345</v>
      </c>
      <c r="DZ189" s="2">
        <f t="shared" si="81"/>
        <v>52.351496883203083</v>
      </c>
      <c r="EB189" s="2">
        <f t="shared" si="82"/>
        <v>0.99780076013115515</v>
      </c>
      <c r="EC189" s="2">
        <f t="shared" si="82"/>
        <v>0.99821755534557899</v>
      </c>
      <c r="ED189" s="2">
        <f t="shared" si="82"/>
        <v>0.99837699884395192</v>
      </c>
      <c r="EE189" s="2">
        <f t="shared" si="82"/>
        <v>0.99821671436166381</v>
      </c>
      <c r="EF189" s="2">
        <f t="shared" si="82"/>
        <v>0.99824026517617936</v>
      </c>
      <c r="EG189" s="2">
        <f t="shared" si="82"/>
        <v>0.99825829531958188</v>
      </c>
      <c r="EH189" s="2">
        <f t="shared" si="82"/>
        <v>0.99831483313959424</v>
      </c>
      <c r="EI189" s="2">
        <f t="shared" si="82"/>
        <v>0.99831668628968362</v>
      </c>
      <c r="EJ189" s="2">
        <f t="shared" si="82"/>
        <v>0.99819220074077319</v>
      </c>
      <c r="EK189" s="2">
        <f t="shared" si="82"/>
        <v>0.99812472691880993</v>
      </c>
      <c r="EL189" s="2">
        <f t="shared" si="82"/>
        <v>0.99805594178258061</v>
      </c>
      <c r="EM189" s="2">
        <f t="shared" si="82"/>
        <v>0.99788442152729273</v>
      </c>
      <c r="EN189" s="2">
        <f t="shared" si="82"/>
        <v>0.99774027428349155</v>
      </c>
      <c r="EO189" s="2">
        <f t="shared" si="82"/>
        <v>0.99757410979014949</v>
      </c>
      <c r="EP189" s="2">
        <f t="shared" si="82"/>
        <v>0.99752516554911452</v>
      </c>
    </row>
    <row r="190" spans="2:146" x14ac:dyDescent="0.25">
      <c r="B190" s="2">
        <v>168</v>
      </c>
      <c r="C190" s="49">
        <v>33.879300000000001</v>
      </c>
      <c r="D190" s="49">
        <v>38.944000000000003</v>
      </c>
      <c r="E190" s="49">
        <v>44.536999999999999</v>
      </c>
      <c r="F190" s="49">
        <v>48.536999999999999</v>
      </c>
      <c r="G190" s="49">
        <v>54.259</v>
      </c>
      <c r="H190" s="49">
        <v>57.648000000000003</v>
      </c>
      <c r="I190" s="49">
        <v>60.204000000000001</v>
      </c>
      <c r="J190" s="49">
        <v>62.741</v>
      </c>
      <c r="K190" s="49">
        <v>62.759</v>
      </c>
      <c r="L190" s="49">
        <v>61.444000000000003</v>
      </c>
      <c r="M190" s="49">
        <v>62.685000000000002</v>
      </c>
      <c r="N190" s="49">
        <v>59.463000000000001</v>
      </c>
      <c r="O190" s="49">
        <v>56.63</v>
      </c>
      <c r="P190" s="49">
        <v>54.536999999999999</v>
      </c>
      <c r="Q190" s="49">
        <v>51.741</v>
      </c>
      <c r="T190" s="4" t="e">
        <f t="shared" si="75"/>
        <v>#N/A</v>
      </c>
      <c r="U190" s="4" t="e">
        <f t="shared" si="75"/>
        <v>#N/A</v>
      </c>
      <c r="V190" s="4" t="e">
        <f t="shared" si="75"/>
        <v>#N/A</v>
      </c>
      <c r="W190" s="4" t="e">
        <f t="shared" si="75"/>
        <v>#N/A</v>
      </c>
      <c r="X190" s="4" t="e">
        <f t="shared" si="75"/>
        <v>#N/A</v>
      </c>
      <c r="Y190" s="4" t="e">
        <f t="shared" si="75"/>
        <v>#N/A</v>
      </c>
      <c r="Z190" s="4" t="e">
        <f t="shared" si="75"/>
        <v>#N/A</v>
      </c>
      <c r="AA190" s="4" t="e">
        <f t="shared" si="75"/>
        <v>#N/A</v>
      </c>
      <c r="AB190" s="4" t="e">
        <f t="shared" si="75"/>
        <v>#N/A</v>
      </c>
      <c r="AC190" s="4" t="e">
        <f t="shared" si="75"/>
        <v>#N/A</v>
      </c>
      <c r="AD190" s="4" t="e">
        <f t="shared" si="75"/>
        <v>#N/A</v>
      </c>
      <c r="AE190" s="4">
        <f t="shared" si="75"/>
        <v>59.744382826254856</v>
      </c>
      <c r="AF190" s="4">
        <f t="shared" si="75"/>
        <v>56.211657613101764</v>
      </c>
      <c r="AG190" s="4">
        <f t="shared" si="75"/>
        <v>54.725776190504128</v>
      </c>
      <c r="AH190" s="4">
        <f t="shared" si="75"/>
        <v>52.233104686691419</v>
      </c>
      <c r="AJ190" s="4">
        <f t="shared" si="76"/>
        <v>0</v>
      </c>
      <c r="AK190" s="4">
        <f t="shared" si="76"/>
        <v>0</v>
      </c>
      <c r="AL190" s="4">
        <f t="shared" si="76"/>
        <v>0</v>
      </c>
      <c r="AM190" s="4">
        <f t="shared" si="76"/>
        <v>0</v>
      </c>
      <c r="AN190" s="4">
        <f t="shared" si="76"/>
        <v>0</v>
      </c>
      <c r="AO190" s="4">
        <f t="shared" si="76"/>
        <v>0</v>
      </c>
      <c r="AP190" s="4">
        <f t="shared" si="76"/>
        <v>0</v>
      </c>
      <c r="AQ190" s="4">
        <f t="shared" si="76"/>
        <v>0</v>
      </c>
      <c r="AR190" s="4">
        <f t="shared" si="76"/>
        <v>0</v>
      </c>
      <c r="AS190" s="4">
        <f t="shared" si="76"/>
        <v>0</v>
      </c>
      <c r="AT190" s="4">
        <f t="shared" si="76"/>
        <v>0</v>
      </c>
      <c r="AU190" s="4">
        <f t="shared" si="76"/>
        <v>-0.28138282625485544</v>
      </c>
      <c r="AV190" s="4">
        <f t="shared" si="76"/>
        <v>0.41834238689823877</v>
      </c>
      <c r="AW190" s="4">
        <f t="shared" si="76"/>
        <v>-0.18877619050412875</v>
      </c>
      <c r="AX190" s="4">
        <f t="shared" si="76"/>
        <v>-0.4921046866914196</v>
      </c>
      <c r="AZ190" s="2" t="e">
        <f t="shared" si="77"/>
        <v>#N/A</v>
      </c>
      <c r="BA190" s="2" t="e">
        <f t="shared" si="77"/>
        <v>#N/A</v>
      </c>
      <c r="BB190" s="2" t="e">
        <f t="shared" si="77"/>
        <v>#N/A</v>
      </c>
      <c r="BC190" s="2" t="e">
        <f t="shared" si="77"/>
        <v>#N/A</v>
      </c>
      <c r="BD190" s="2" t="e">
        <f t="shared" si="77"/>
        <v>#N/A</v>
      </c>
      <c r="BE190" s="2" t="e">
        <f t="shared" si="77"/>
        <v>#N/A</v>
      </c>
      <c r="BF190" s="2" t="e">
        <f t="shared" si="77"/>
        <v>#N/A</v>
      </c>
      <c r="BG190" s="2" t="e">
        <f t="shared" si="77"/>
        <v>#N/A</v>
      </c>
      <c r="BH190" s="2" t="e">
        <f t="shared" si="77"/>
        <v>#N/A</v>
      </c>
      <c r="BI190" s="2" t="e">
        <f t="shared" si="77"/>
        <v>#N/A</v>
      </c>
      <c r="BJ190" s="2" t="e">
        <f t="shared" si="77"/>
        <v>#N/A</v>
      </c>
      <c r="BK190" s="2">
        <f t="shared" si="77"/>
        <v>59.744382749405062</v>
      </c>
      <c r="BL190" s="2">
        <f t="shared" si="77"/>
        <v>56.211655448011946</v>
      </c>
      <c r="BM190" s="2">
        <f t="shared" si="77"/>
        <v>54.725776130144062</v>
      </c>
      <c r="BN190" s="2">
        <f t="shared" si="77"/>
        <v>52.233104686691419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 t="str">
        <f t="shared" si="79"/>
        <v/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>
        <f t="shared" si="79"/>
        <v>59.463000000000001</v>
      </c>
      <c r="CR190" s="2">
        <f t="shared" si="79"/>
        <v>56.63</v>
      </c>
      <c r="CS190" s="2">
        <f t="shared" si="79"/>
        <v>54.536999999999999</v>
      </c>
      <c r="CT190" s="2">
        <f t="shared" si="79"/>
        <v>51.741</v>
      </c>
      <c r="CV190" s="2">
        <f t="shared" si="80"/>
        <v>38.365149887761987</v>
      </c>
      <c r="CW190" s="2">
        <f t="shared" si="80"/>
        <v>44.806242451439402</v>
      </c>
      <c r="CX190" s="2">
        <f t="shared" si="80"/>
        <v>47.200764707494557</v>
      </c>
      <c r="CY190" s="2">
        <f t="shared" si="80"/>
        <v>55.348590398731957</v>
      </c>
      <c r="CZ190" s="2">
        <f t="shared" si="80"/>
        <v>59.598329878558523</v>
      </c>
      <c r="DA190" s="2">
        <f t="shared" si="80"/>
        <v>62.60681897444875</v>
      </c>
      <c r="DB190" s="2">
        <f t="shared" si="80"/>
        <v>65.863015498054096</v>
      </c>
      <c r="DC190" s="2">
        <f t="shared" si="80"/>
        <v>69.913741426406006</v>
      </c>
      <c r="DD190" s="2">
        <f t="shared" si="80"/>
        <v>70.627904661280326</v>
      </c>
      <c r="DE190" s="2">
        <f t="shared" si="80"/>
        <v>72.245224582758965</v>
      </c>
      <c r="DF190" s="2">
        <f t="shared" si="80"/>
        <v>70.191320372564292</v>
      </c>
      <c r="DG190" s="2">
        <f t="shared" si="80"/>
        <v>67.545301477870026</v>
      </c>
      <c r="DH190" s="2">
        <f t="shared" si="80"/>
        <v>63.676901004150338</v>
      </c>
      <c r="DI190" s="2">
        <f t="shared" si="80"/>
        <v>61.346820063359004</v>
      </c>
      <c r="DJ190" s="2">
        <f t="shared" si="80"/>
        <v>60.540499512710156</v>
      </c>
      <c r="DL190" s="2">
        <f t="shared" si="81"/>
        <v>33.694079437671569</v>
      </c>
      <c r="DM190" s="2">
        <f t="shared" si="81"/>
        <v>39.202467815724383</v>
      </c>
      <c r="DN190" s="2">
        <f t="shared" si="81"/>
        <v>44.093033503088833</v>
      </c>
      <c r="DO190" s="2">
        <f t="shared" si="81"/>
        <v>48.482617269008557</v>
      </c>
      <c r="DP190" s="2">
        <f t="shared" si="81"/>
        <v>53.463619120313737</v>
      </c>
      <c r="DQ190" s="2">
        <f t="shared" si="81"/>
        <v>56.76836516969523</v>
      </c>
      <c r="DR190" s="2">
        <f t="shared" si="81"/>
        <v>59.755265452578641</v>
      </c>
      <c r="DS190" s="2">
        <f t="shared" si="81"/>
        <v>60.583690409578814</v>
      </c>
      <c r="DT190" s="2">
        <f t="shared" si="81"/>
        <v>62.431726622192926</v>
      </c>
      <c r="DU190" s="2">
        <f t="shared" si="81"/>
        <v>62.1654068136462</v>
      </c>
      <c r="DV190" s="2">
        <f t="shared" si="81"/>
        <v>61.901000125421248</v>
      </c>
      <c r="DW190" s="2">
        <f t="shared" si="81"/>
        <v>59.729299509114668</v>
      </c>
      <c r="DX190" s="2">
        <f t="shared" si="81"/>
        <v>56.196235520837163</v>
      </c>
      <c r="DY190" s="2">
        <f t="shared" si="81"/>
        <v>54.711091857410878</v>
      </c>
      <c r="DZ190" s="2">
        <f t="shared" si="81"/>
        <v>52.214307747182772</v>
      </c>
      <c r="EB190" s="2">
        <f t="shared" si="82"/>
        <v>0.99799388119868482</v>
      </c>
      <c r="EC190" s="2">
        <f t="shared" si="82"/>
        <v>0.99837413616094539</v>
      </c>
      <c r="ED190" s="2">
        <f t="shared" si="82"/>
        <v>0.99851959394177525</v>
      </c>
      <c r="EE190" s="2">
        <f t="shared" si="82"/>
        <v>0.9983733689338038</v>
      </c>
      <c r="EF190" s="2">
        <f t="shared" si="82"/>
        <v>0.99839485422938068</v>
      </c>
      <c r="EG190" s="2">
        <f t="shared" si="82"/>
        <v>0.99841130298288405</v>
      </c>
      <c r="EH190" s="2">
        <f t="shared" si="82"/>
        <v>0.9984628816387825</v>
      </c>
      <c r="EI190" s="2">
        <f t="shared" si="82"/>
        <v>0.99846457223278873</v>
      </c>
      <c r="EJ190" s="2">
        <f t="shared" si="82"/>
        <v>0.99835100517997621</v>
      </c>
      <c r="EK190" s="2">
        <f t="shared" si="82"/>
        <v>0.99828944837584777</v>
      </c>
      <c r="EL190" s="2">
        <f t="shared" si="82"/>
        <v>0.99822669449873869</v>
      </c>
      <c r="EM190" s="2">
        <f t="shared" si="82"/>
        <v>0.99807021027493514</v>
      </c>
      <c r="EN190" s="2">
        <f t="shared" si="82"/>
        <v>0.99793869580063699</v>
      </c>
      <c r="EO190" s="2">
        <f t="shared" si="82"/>
        <v>0.99778708948325734</v>
      </c>
      <c r="EP190" s="2">
        <f t="shared" si="82"/>
        <v>0.99774243255044004</v>
      </c>
    </row>
    <row r="191" spans="2:146" x14ac:dyDescent="0.25">
      <c r="B191" s="2">
        <v>169</v>
      </c>
      <c r="C191" s="49">
        <v>34.413800000000002</v>
      </c>
      <c r="D191" s="49">
        <v>38.610999999999997</v>
      </c>
      <c r="E191" s="49">
        <v>43.741</v>
      </c>
      <c r="F191" s="49">
        <v>48.13</v>
      </c>
      <c r="G191" s="49">
        <v>53.555999999999997</v>
      </c>
      <c r="H191" s="49">
        <v>58.759</v>
      </c>
      <c r="I191" s="49">
        <v>60.185000000000002</v>
      </c>
      <c r="J191" s="49">
        <v>62.389000000000003</v>
      </c>
      <c r="K191" s="49">
        <v>62.777999999999999</v>
      </c>
      <c r="L191" s="49">
        <v>62.13</v>
      </c>
      <c r="M191" s="49">
        <v>62.444000000000003</v>
      </c>
      <c r="N191" s="49">
        <v>60.426000000000002</v>
      </c>
      <c r="O191" s="49">
        <v>56.759</v>
      </c>
      <c r="P191" s="49">
        <v>55.389000000000003</v>
      </c>
      <c r="Q191" s="49">
        <v>53.018999999999998</v>
      </c>
      <c r="T191" s="4" t="e">
        <f t="shared" si="75"/>
        <v>#N/A</v>
      </c>
      <c r="U191" s="4" t="e">
        <f t="shared" si="75"/>
        <v>#N/A</v>
      </c>
      <c r="V191" s="4" t="e">
        <f t="shared" si="75"/>
        <v>#N/A</v>
      </c>
      <c r="W191" s="4" t="e">
        <f t="shared" si="75"/>
        <v>#N/A</v>
      </c>
      <c r="X191" s="4" t="e">
        <f t="shared" si="75"/>
        <v>#N/A</v>
      </c>
      <c r="Y191" s="4" t="e">
        <f t="shared" si="75"/>
        <v>#N/A</v>
      </c>
      <c r="Z191" s="4" t="e">
        <f t="shared" si="75"/>
        <v>#N/A</v>
      </c>
      <c r="AA191" s="4" t="e">
        <f t="shared" si="75"/>
        <v>#N/A</v>
      </c>
      <c r="AB191" s="4" t="e">
        <f t="shared" si="75"/>
        <v>#N/A</v>
      </c>
      <c r="AC191" s="4" t="e">
        <f t="shared" si="75"/>
        <v>#N/A</v>
      </c>
      <c r="AD191" s="4" t="e">
        <f t="shared" si="75"/>
        <v>#N/A</v>
      </c>
      <c r="AE191" s="4" t="e">
        <f t="shared" si="75"/>
        <v>#N/A</v>
      </c>
      <c r="AF191" s="4">
        <f t="shared" si="75"/>
        <v>56.083121383399849</v>
      </c>
      <c r="AG191" s="4">
        <f t="shared" si="75"/>
        <v>54.607653623425918</v>
      </c>
      <c r="AH191" s="4">
        <f t="shared" si="75"/>
        <v>52.094461930348658</v>
      </c>
      <c r="AJ191" s="4">
        <f t="shared" si="76"/>
        <v>0</v>
      </c>
      <c r="AK191" s="4">
        <f t="shared" si="76"/>
        <v>0</v>
      </c>
      <c r="AL191" s="4">
        <f t="shared" si="76"/>
        <v>0</v>
      </c>
      <c r="AM191" s="4">
        <f t="shared" si="76"/>
        <v>0</v>
      </c>
      <c r="AN191" s="4">
        <f t="shared" si="76"/>
        <v>0</v>
      </c>
      <c r="AO191" s="4">
        <f t="shared" si="76"/>
        <v>0</v>
      </c>
      <c r="AP191" s="4">
        <f t="shared" si="76"/>
        <v>0</v>
      </c>
      <c r="AQ191" s="4">
        <f t="shared" si="76"/>
        <v>0</v>
      </c>
      <c r="AR191" s="4">
        <f t="shared" si="76"/>
        <v>0</v>
      </c>
      <c r="AS191" s="4">
        <f t="shared" si="76"/>
        <v>0</v>
      </c>
      <c r="AT191" s="4">
        <f t="shared" si="76"/>
        <v>0</v>
      </c>
      <c r="AU191" s="4">
        <f t="shared" si="76"/>
        <v>0</v>
      </c>
      <c r="AV191" s="4">
        <f t="shared" si="76"/>
        <v>0.67587861660015136</v>
      </c>
      <c r="AW191" s="4">
        <f t="shared" si="76"/>
        <v>0.7813463765740849</v>
      </c>
      <c r="AX191" s="4">
        <f t="shared" si="76"/>
        <v>0.92453806965134078</v>
      </c>
      <c r="AZ191" s="2" t="e">
        <f t="shared" si="77"/>
        <v>#N/A</v>
      </c>
      <c r="BA191" s="2" t="e">
        <f t="shared" si="77"/>
        <v>#N/A</v>
      </c>
      <c r="BB191" s="2" t="e">
        <f t="shared" si="77"/>
        <v>#N/A</v>
      </c>
      <c r="BC191" s="2" t="e">
        <f t="shared" si="77"/>
        <v>#N/A</v>
      </c>
      <c r="BD191" s="2" t="e">
        <f t="shared" si="77"/>
        <v>#N/A</v>
      </c>
      <c r="BE191" s="2" t="e">
        <f t="shared" si="77"/>
        <v>#N/A</v>
      </c>
      <c r="BF191" s="2" t="e">
        <f t="shared" si="77"/>
        <v>#N/A</v>
      </c>
      <c r="BG191" s="2" t="e">
        <f t="shared" si="77"/>
        <v>#N/A</v>
      </c>
      <c r="BH191" s="2" t="e">
        <f t="shared" si="77"/>
        <v>#N/A</v>
      </c>
      <c r="BI191" s="2" t="e">
        <f t="shared" si="77"/>
        <v>#N/A</v>
      </c>
      <c r="BJ191" s="2" t="e">
        <f t="shared" si="77"/>
        <v>#N/A</v>
      </c>
      <c r="BK191" s="2" t="e">
        <f t="shared" si="77"/>
        <v>#N/A</v>
      </c>
      <c r="BL191" s="2">
        <f t="shared" si="77"/>
        <v>56.083120804385047</v>
      </c>
      <c r="BM191" s="2">
        <f t="shared" si="77"/>
        <v>54.607653612530314</v>
      </c>
      <c r="BN191" s="2">
        <f t="shared" si="77"/>
        <v>52.094461930348658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 t="str">
        <f t="shared" si="79"/>
        <v/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>
        <f t="shared" si="79"/>
        <v>56.759</v>
      </c>
      <c r="CS191" s="2">
        <f t="shared" si="79"/>
        <v>55.389000000000003</v>
      </c>
      <c r="CT191" s="2">
        <f t="shared" si="79"/>
        <v>53.018999999999998</v>
      </c>
      <c r="CV191" s="2">
        <f t="shared" si="80"/>
        <v>38.355872303526709</v>
      </c>
      <c r="CW191" s="2">
        <f t="shared" si="80"/>
        <v>44.79088988174729</v>
      </c>
      <c r="CX191" s="2">
        <f t="shared" si="80"/>
        <v>47.15181438340209</v>
      </c>
      <c r="CY191" s="2">
        <f t="shared" si="80"/>
        <v>55.312363892581281</v>
      </c>
      <c r="CZ191" s="2">
        <f t="shared" si="80"/>
        <v>59.56147530132386</v>
      </c>
      <c r="DA191" s="2">
        <f t="shared" si="80"/>
        <v>62.571822637131703</v>
      </c>
      <c r="DB191" s="2">
        <f t="shared" si="80"/>
        <v>65.82373797747924</v>
      </c>
      <c r="DC191" s="2">
        <f t="shared" si="80"/>
        <v>69.893802395574511</v>
      </c>
      <c r="DD191" s="2">
        <f t="shared" si="80"/>
        <v>70.612769849233842</v>
      </c>
      <c r="DE191" s="2">
        <f t="shared" si="80"/>
        <v>72.236439353168294</v>
      </c>
      <c r="DF191" s="2">
        <f t="shared" si="80"/>
        <v>70.165881955218936</v>
      </c>
      <c r="DG191" s="2">
        <f t="shared" si="80"/>
        <v>67.508637507088849</v>
      </c>
      <c r="DH191" s="2">
        <f t="shared" si="80"/>
        <v>63.622649881922754</v>
      </c>
      <c r="DI191" s="2">
        <f t="shared" si="80"/>
        <v>61.287713650680466</v>
      </c>
      <c r="DJ191" s="2">
        <f t="shared" si="80"/>
        <v>60.498924063997414</v>
      </c>
      <c r="DL191" s="2">
        <f t="shared" si="81"/>
        <v>33.647602852711664</v>
      </c>
      <c r="DM191" s="2">
        <f t="shared" si="81"/>
        <v>39.136454352039785</v>
      </c>
      <c r="DN191" s="2">
        <f t="shared" si="81"/>
        <v>44.018658866771489</v>
      </c>
      <c r="DO191" s="2">
        <f t="shared" si="81"/>
        <v>48.370943229452195</v>
      </c>
      <c r="DP191" s="2">
        <f t="shared" si="81"/>
        <v>53.365804567115063</v>
      </c>
      <c r="DQ191" s="2">
        <f t="shared" si="81"/>
        <v>56.659615717949102</v>
      </c>
      <c r="DR191" s="2">
        <f t="shared" si="81"/>
        <v>59.626670450933709</v>
      </c>
      <c r="DS191" s="2">
        <f t="shared" si="81"/>
        <v>60.44946795055607</v>
      </c>
      <c r="DT191" s="2">
        <f t="shared" si="81"/>
        <v>62.308282188522156</v>
      </c>
      <c r="DU191" s="2">
        <f t="shared" si="81"/>
        <v>62.040243884522376</v>
      </c>
      <c r="DV191" s="2">
        <f t="shared" si="81"/>
        <v>61.775001068807185</v>
      </c>
      <c r="DW191" s="2">
        <f t="shared" si="81"/>
        <v>59.617265801271053</v>
      </c>
      <c r="DX191" s="2">
        <f t="shared" si="81"/>
        <v>56.068917727255979</v>
      </c>
      <c r="DY191" s="2">
        <f t="shared" si="81"/>
        <v>54.594142026266411</v>
      </c>
      <c r="DZ191" s="2">
        <f t="shared" si="81"/>
        <v>52.077118611162447</v>
      </c>
      <c r="EB191" s="2">
        <f t="shared" si="82"/>
        <v>0.99817007489580689</v>
      </c>
      <c r="EC191" s="2">
        <f t="shared" si="82"/>
        <v>0.9985169823973481</v>
      </c>
      <c r="ED191" s="2">
        <f t="shared" si="82"/>
        <v>0.99864967773569602</v>
      </c>
      <c r="EE191" s="2">
        <f t="shared" si="82"/>
        <v>0.99851628247758706</v>
      </c>
      <c r="EF191" s="2">
        <f t="shared" si="82"/>
        <v>0.99853588287323825</v>
      </c>
      <c r="EG191" s="2">
        <f t="shared" si="82"/>
        <v>0.99855088853137419</v>
      </c>
      <c r="EH191" s="2">
        <f t="shared" si="82"/>
        <v>0.99859794176516481</v>
      </c>
      <c r="EI191" s="2">
        <f t="shared" si="82"/>
        <v>0.99859948402214549</v>
      </c>
      <c r="EJ191" s="2">
        <f t="shared" si="82"/>
        <v>0.9984958806118942</v>
      </c>
      <c r="EK191" s="2">
        <f t="shared" si="82"/>
        <v>0.99843972354028276</v>
      </c>
      <c r="EL191" s="2">
        <f t="shared" si="82"/>
        <v>0.99838247377605416</v>
      </c>
      <c r="EM191" s="2">
        <f t="shared" si="82"/>
        <v>0.9982397119551355</v>
      </c>
      <c r="EN191" s="2">
        <f t="shared" si="82"/>
        <v>0.99811972719733066</v>
      </c>
      <c r="EO191" s="2">
        <f t="shared" si="82"/>
        <v>0.99798140857795259</v>
      </c>
      <c r="EP191" s="2">
        <f t="shared" si="82"/>
        <v>0.99794066494609224</v>
      </c>
    </row>
    <row r="192" spans="2:146" x14ac:dyDescent="0.25">
      <c r="B192" s="2">
        <v>170</v>
      </c>
      <c r="C192" s="49">
        <v>33.5</v>
      </c>
      <c r="D192" s="49">
        <v>39.110999999999997</v>
      </c>
      <c r="E192" s="49">
        <v>44.37</v>
      </c>
      <c r="F192" s="49">
        <v>47.741</v>
      </c>
      <c r="G192" s="49">
        <v>53.406999999999996</v>
      </c>
      <c r="H192" s="49">
        <v>56.167000000000002</v>
      </c>
      <c r="I192" s="49">
        <v>60.277999999999999</v>
      </c>
      <c r="J192" s="49">
        <v>62.814999999999998</v>
      </c>
      <c r="K192" s="49">
        <v>63.87</v>
      </c>
      <c r="L192" s="49">
        <v>62.889000000000003</v>
      </c>
      <c r="M192" s="49">
        <v>63.241</v>
      </c>
      <c r="N192" s="49">
        <v>60.648000000000003</v>
      </c>
      <c r="O192" s="49">
        <v>55.759</v>
      </c>
      <c r="P192" s="49">
        <v>54.795999999999999</v>
      </c>
      <c r="Q192" s="49">
        <v>52.389000000000003</v>
      </c>
      <c r="T192" s="4" t="e">
        <f t="shared" ref="T192:AH208" si="83">AZ192+(C$3*_xlfn.NORM.DIST($B192,C$7,C$11,FALSE))+(C$4*_xlfn.NORM.DIST($B192,C$8,C$12,FALSE))+(C$5*_xlfn.NORM.DIST($B192,C$9,C$13,FALSE))+(C$6*_xlfn.NORM.DIST($B192,C$10,C$14,FALSE))</f>
        <v>#N/A</v>
      </c>
      <c r="U192" s="4" t="e">
        <f t="shared" si="83"/>
        <v>#N/A</v>
      </c>
      <c r="V192" s="4" t="e">
        <f t="shared" si="83"/>
        <v>#N/A</v>
      </c>
      <c r="W192" s="4" t="e">
        <f t="shared" si="83"/>
        <v>#N/A</v>
      </c>
      <c r="X192" s="4" t="e">
        <f t="shared" si="83"/>
        <v>#N/A</v>
      </c>
      <c r="Y192" s="4" t="e">
        <f t="shared" si="83"/>
        <v>#N/A</v>
      </c>
      <c r="Z192" s="4" t="e">
        <f t="shared" si="83"/>
        <v>#N/A</v>
      </c>
      <c r="AA192" s="4" t="e">
        <f t="shared" si="83"/>
        <v>#N/A</v>
      </c>
      <c r="AB192" s="4" t="e">
        <f t="shared" si="83"/>
        <v>#N/A</v>
      </c>
      <c r="AC192" s="4" t="e">
        <f t="shared" si="83"/>
        <v>#N/A</v>
      </c>
      <c r="AD192" s="4" t="e">
        <f t="shared" si="83"/>
        <v>#N/A</v>
      </c>
      <c r="AE192" s="4" t="e">
        <f t="shared" si="83"/>
        <v>#N/A</v>
      </c>
      <c r="AF192" s="4">
        <f t="shared" si="83"/>
        <v>55.954680900422595</v>
      </c>
      <c r="AG192" s="4" t="e">
        <f t="shared" si="83"/>
        <v>#N/A</v>
      </c>
      <c r="AH192" s="4">
        <f t="shared" si="83"/>
        <v>51.955929244873062</v>
      </c>
      <c r="AJ192" s="4">
        <f t="shared" ref="AJ192:AX208" si="84">IF(OR($B192 &lt; C$226, $B192 &gt; C$231), 0, C192-T192)</f>
        <v>0</v>
      </c>
      <c r="AK192" s="4">
        <f t="shared" si="84"/>
        <v>0</v>
      </c>
      <c r="AL192" s="4">
        <f t="shared" si="84"/>
        <v>0</v>
      </c>
      <c r="AM192" s="4">
        <f t="shared" si="84"/>
        <v>0</v>
      </c>
      <c r="AN192" s="4">
        <f t="shared" si="84"/>
        <v>0</v>
      </c>
      <c r="AO192" s="4">
        <f t="shared" si="84"/>
        <v>0</v>
      </c>
      <c r="AP192" s="4">
        <f t="shared" si="84"/>
        <v>0</v>
      </c>
      <c r="AQ192" s="4">
        <f t="shared" si="84"/>
        <v>0</v>
      </c>
      <c r="AR192" s="4">
        <f t="shared" si="84"/>
        <v>0</v>
      </c>
      <c r="AS192" s="4">
        <f t="shared" si="84"/>
        <v>0</v>
      </c>
      <c r="AT192" s="4">
        <f t="shared" si="84"/>
        <v>0</v>
      </c>
      <c r="AU192" s="4">
        <f t="shared" si="84"/>
        <v>0</v>
      </c>
      <c r="AV192" s="4">
        <f t="shared" si="84"/>
        <v>-0.19568090042259456</v>
      </c>
      <c r="AW192" s="4">
        <f t="shared" si="84"/>
        <v>0</v>
      </c>
      <c r="AX192" s="4">
        <f t="shared" si="84"/>
        <v>0.43307075512694126</v>
      </c>
      <c r="AZ192" s="2" t="e">
        <f t="shared" ref="AZ192:BN208" si="85">IF(OR($B192 &lt; C$226, $B192 &gt; C$231), #N/A, ((1-EB192)*CV192) + (EB192*DL192))</f>
        <v>#N/A</v>
      </c>
      <c r="BA192" s="2" t="e">
        <f t="shared" si="85"/>
        <v>#N/A</v>
      </c>
      <c r="BB192" s="2" t="e">
        <f t="shared" si="85"/>
        <v>#N/A</v>
      </c>
      <c r="BC192" s="2" t="e">
        <f t="shared" si="85"/>
        <v>#N/A</v>
      </c>
      <c r="BD192" s="2" t="e">
        <f t="shared" si="85"/>
        <v>#N/A</v>
      </c>
      <c r="BE192" s="2" t="e">
        <f t="shared" si="85"/>
        <v>#N/A</v>
      </c>
      <c r="BF192" s="2" t="e">
        <f t="shared" si="85"/>
        <v>#N/A</v>
      </c>
      <c r="BG192" s="2" t="e">
        <f t="shared" si="85"/>
        <v>#N/A</v>
      </c>
      <c r="BH192" s="2" t="e">
        <f t="shared" si="85"/>
        <v>#N/A</v>
      </c>
      <c r="BI192" s="2" t="e">
        <f t="shared" si="85"/>
        <v>#N/A</v>
      </c>
      <c r="BJ192" s="2" t="e">
        <f t="shared" si="85"/>
        <v>#N/A</v>
      </c>
      <c r="BK192" s="2" t="e">
        <f t="shared" si="85"/>
        <v>#N/A</v>
      </c>
      <c r="BL192" s="2">
        <f t="shared" si="85"/>
        <v>55.954680754967107</v>
      </c>
      <c r="BM192" s="2" t="e">
        <f t="shared" si="85"/>
        <v>#N/A</v>
      </c>
      <c r="BN192" s="2">
        <f t="shared" si="85"/>
        <v>51.955929244873062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 t="str">
        <f t="shared" ref="CF192:CT208" si="87">IF(OR(AND($B192&gt;AVERAGE(C$228,C$229), $B192&lt;C$229), AND($B192&gt;C$230, $B192&lt;C$231), AND($B192 &gt; (C$9 + C$13*$A$229), $B192 &lt; (C$10 - C$14*$A$229))), C192, "")</f>
        <v/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>
        <f t="shared" si="87"/>
        <v>55.759</v>
      </c>
      <c r="CS192" s="2" t="str">
        <f t="shared" si="87"/>
        <v/>
      </c>
      <c r="CT192" s="2">
        <f t="shared" si="87"/>
        <v>52.389000000000003</v>
      </c>
      <c r="CV192" s="2">
        <f t="shared" ref="CV192:DJ208" si="88">BP$223*$B192+BP$224</f>
        <v>38.346594719291431</v>
      </c>
      <c r="CW192" s="2">
        <f t="shared" si="88"/>
        <v>44.775537312055178</v>
      </c>
      <c r="CX192" s="2">
        <f t="shared" si="88"/>
        <v>47.102864059309617</v>
      </c>
      <c r="CY192" s="2">
        <f t="shared" si="88"/>
        <v>55.276137386430605</v>
      </c>
      <c r="CZ192" s="2">
        <f t="shared" si="88"/>
        <v>59.524620724089203</v>
      </c>
      <c r="DA192" s="2">
        <f t="shared" si="88"/>
        <v>62.536826299814656</v>
      </c>
      <c r="DB192" s="2">
        <f t="shared" si="88"/>
        <v>65.784460456904384</v>
      </c>
      <c r="DC192" s="2">
        <f t="shared" si="88"/>
        <v>69.873863364743016</v>
      </c>
      <c r="DD192" s="2">
        <f t="shared" si="88"/>
        <v>70.597635037187374</v>
      </c>
      <c r="DE192" s="2">
        <f t="shared" si="88"/>
        <v>72.227654123577622</v>
      </c>
      <c r="DF192" s="2">
        <f t="shared" si="88"/>
        <v>70.14044353787358</v>
      </c>
      <c r="DG192" s="2">
        <f t="shared" si="88"/>
        <v>67.471973536307686</v>
      </c>
      <c r="DH192" s="2">
        <f t="shared" si="88"/>
        <v>63.568398759695171</v>
      </c>
      <c r="DI192" s="2">
        <f t="shared" si="88"/>
        <v>61.228607238001928</v>
      </c>
      <c r="DJ192" s="2">
        <f t="shared" si="88"/>
        <v>60.457348615284673</v>
      </c>
      <c r="DL192" s="2">
        <f t="shared" ref="DL192:DZ208" si="89">CF$223*$B192+CF$224</f>
        <v>33.601126267751766</v>
      </c>
      <c r="DM192" s="2">
        <f t="shared" si="89"/>
        <v>39.070440888355186</v>
      </c>
      <c r="DN192" s="2">
        <f t="shared" si="89"/>
        <v>43.944284230454151</v>
      </c>
      <c r="DO192" s="2">
        <f t="shared" si="89"/>
        <v>48.259269189895832</v>
      </c>
      <c r="DP192" s="2">
        <f t="shared" si="89"/>
        <v>53.267990013916403</v>
      </c>
      <c r="DQ192" s="2">
        <f t="shared" si="89"/>
        <v>56.550866266202974</v>
      </c>
      <c r="DR192" s="2">
        <f t="shared" si="89"/>
        <v>59.498075449288777</v>
      </c>
      <c r="DS192" s="2">
        <f t="shared" si="89"/>
        <v>60.315245491533325</v>
      </c>
      <c r="DT192" s="2">
        <f t="shared" si="89"/>
        <v>62.184837754851387</v>
      </c>
      <c r="DU192" s="2">
        <f t="shared" si="89"/>
        <v>61.915080955398544</v>
      </c>
      <c r="DV192" s="2">
        <f t="shared" si="89"/>
        <v>61.649002012193122</v>
      </c>
      <c r="DW192" s="2">
        <f t="shared" si="89"/>
        <v>59.505232093427438</v>
      </c>
      <c r="DX192" s="2">
        <f t="shared" si="89"/>
        <v>55.94159993367478</v>
      </c>
      <c r="DY192" s="2">
        <f t="shared" si="89"/>
        <v>54.477192195121944</v>
      </c>
      <c r="DZ192" s="2">
        <f t="shared" si="89"/>
        <v>51.939929475142137</v>
      </c>
      <c r="EB192" s="2">
        <f t="shared" ref="EB192:EP208" si="90">POWER(10,($B192-C$224)/C$225)/(1+POWER(10,($B192-C$224)/C$225))</f>
        <v>0.99833081970908222</v>
      </c>
      <c r="EC192" s="2">
        <f t="shared" si="90"/>
        <v>0.99864729535770858</v>
      </c>
      <c r="ED192" s="2">
        <f t="shared" si="90"/>
        <v>0.99876834512083001</v>
      </c>
      <c r="EE192" s="2">
        <f t="shared" si="90"/>
        <v>0.99864665685663589</v>
      </c>
      <c r="EF192" s="2">
        <f t="shared" si="90"/>
        <v>0.99866453726740101</v>
      </c>
      <c r="EG192" s="2">
        <f t="shared" si="90"/>
        <v>0.99867822609894075</v>
      </c>
      <c r="EH192" s="2">
        <f t="shared" si="90"/>
        <v>0.99872114992589678</v>
      </c>
      <c r="EI192" s="2">
        <f t="shared" si="90"/>
        <v>0.99872255682789557</v>
      </c>
      <c r="EJ192" s="2">
        <f t="shared" si="90"/>
        <v>0.99862804524135995</v>
      </c>
      <c r="EK192" s="2">
        <f t="shared" si="90"/>
        <v>0.99857681557103328</v>
      </c>
      <c r="EL192" s="2">
        <f t="shared" si="90"/>
        <v>0.99852458856321857</v>
      </c>
      <c r="EM192" s="2">
        <f t="shared" si="90"/>
        <v>0.99839434952948658</v>
      </c>
      <c r="EN192" s="2">
        <f t="shared" si="90"/>
        <v>0.99828488706851759</v>
      </c>
      <c r="EO192" s="2">
        <f t="shared" si="90"/>
        <v>0.99815869570113647</v>
      </c>
      <c r="EP192" s="2">
        <f t="shared" si="90"/>
        <v>0.998121523730643</v>
      </c>
    </row>
    <row r="193" spans="2:146" x14ac:dyDescent="0.25">
      <c r="B193" s="2">
        <v>171</v>
      </c>
      <c r="C193" s="49">
        <v>33.982799999999997</v>
      </c>
      <c r="D193" s="49">
        <v>38.944000000000003</v>
      </c>
      <c r="E193" s="49">
        <v>44.795999999999999</v>
      </c>
      <c r="F193" s="49">
        <v>49.204000000000001</v>
      </c>
      <c r="G193" s="49">
        <v>53.463000000000001</v>
      </c>
      <c r="H193" s="49">
        <v>56.481000000000002</v>
      </c>
      <c r="I193" s="49">
        <v>60.777999999999999</v>
      </c>
      <c r="J193" s="49">
        <v>61.055999999999997</v>
      </c>
      <c r="K193" s="49">
        <v>63.593000000000004</v>
      </c>
      <c r="L193" s="49">
        <v>62</v>
      </c>
      <c r="M193" s="49">
        <v>62.722000000000001</v>
      </c>
      <c r="N193" s="49">
        <v>58.889000000000003</v>
      </c>
      <c r="O193" s="49">
        <v>55.406999999999996</v>
      </c>
      <c r="P193" s="49">
        <v>54.036999999999999</v>
      </c>
      <c r="Q193" s="49">
        <v>52.573999999999998</v>
      </c>
      <c r="T193" s="4" t="e">
        <f t="shared" si="83"/>
        <v>#N/A</v>
      </c>
      <c r="U193" s="4" t="e">
        <f t="shared" si="83"/>
        <v>#N/A</v>
      </c>
      <c r="V193" s="4" t="e">
        <f t="shared" si="83"/>
        <v>#N/A</v>
      </c>
      <c r="W193" s="4" t="e">
        <f t="shared" si="83"/>
        <v>#N/A</v>
      </c>
      <c r="X193" s="4" t="e">
        <f t="shared" si="83"/>
        <v>#N/A</v>
      </c>
      <c r="Y193" s="4" t="e">
        <f t="shared" si="83"/>
        <v>#N/A</v>
      </c>
      <c r="Z193" s="4" t="e">
        <f t="shared" si="83"/>
        <v>#N/A</v>
      </c>
      <c r="AA193" s="4" t="e">
        <f t="shared" si="83"/>
        <v>#N/A</v>
      </c>
      <c r="AB193" s="4" t="e">
        <f t="shared" si="83"/>
        <v>#N/A</v>
      </c>
      <c r="AC193" s="4" t="e">
        <f t="shared" si="83"/>
        <v>#N/A</v>
      </c>
      <c r="AD193" s="4" t="e">
        <f t="shared" si="83"/>
        <v>#N/A</v>
      </c>
      <c r="AE193" s="4" t="e">
        <f t="shared" si="83"/>
        <v>#N/A</v>
      </c>
      <c r="AF193" s="4">
        <f t="shared" si="83"/>
        <v>55.826328134098908</v>
      </c>
      <c r="AG193" s="4" t="e">
        <f t="shared" si="83"/>
        <v>#N/A</v>
      </c>
      <c r="AH193" s="4">
        <f t="shared" si="83"/>
        <v>51.817498546343735</v>
      </c>
      <c r="AJ193" s="4">
        <f t="shared" si="84"/>
        <v>0</v>
      </c>
      <c r="AK193" s="4">
        <f t="shared" si="84"/>
        <v>0</v>
      </c>
      <c r="AL193" s="4">
        <f t="shared" si="84"/>
        <v>0</v>
      </c>
      <c r="AM193" s="4">
        <f t="shared" si="84"/>
        <v>0</v>
      </c>
      <c r="AN193" s="4">
        <f t="shared" si="84"/>
        <v>0</v>
      </c>
      <c r="AO193" s="4">
        <f t="shared" si="84"/>
        <v>0</v>
      </c>
      <c r="AP193" s="4">
        <f t="shared" si="84"/>
        <v>0</v>
      </c>
      <c r="AQ193" s="4">
        <f t="shared" si="84"/>
        <v>0</v>
      </c>
      <c r="AR193" s="4">
        <f t="shared" si="84"/>
        <v>0</v>
      </c>
      <c r="AS193" s="4">
        <f t="shared" si="84"/>
        <v>0</v>
      </c>
      <c r="AT193" s="4">
        <f t="shared" si="84"/>
        <v>0</v>
      </c>
      <c r="AU193" s="4">
        <f t="shared" si="84"/>
        <v>0</v>
      </c>
      <c r="AV193" s="4">
        <f t="shared" si="84"/>
        <v>-0.41932813409891168</v>
      </c>
      <c r="AW193" s="4">
        <f t="shared" si="84"/>
        <v>0</v>
      </c>
      <c r="AX193" s="4">
        <f t="shared" si="84"/>
        <v>0.75650145365626287</v>
      </c>
      <c r="AZ193" s="2" t="e">
        <f t="shared" si="85"/>
        <v>#N/A</v>
      </c>
      <c r="BA193" s="2" t="e">
        <f t="shared" si="85"/>
        <v>#N/A</v>
      </c>
      <c r="BB193" s="2" t="e">
        <f t="shared" si="85"/>
        <v>#N/A</v>
      </c>
      <c r="BC193" s="2" t="e">
        <f t="shared" si="85"/>
        <v>#N/A</v>
      </c>
      <c r="BD193" s="2" t="e">
        <f t="shared" si="85"/>
        <v>#N/A</v>
      </c>
      <c r="BE193" s="2" t="e">
        <f t="shared" si="85"/>
        <v>#N/A</v>
      </c>
      <c r="BF193" s="2" t="e">
        <f t="shared" si="85"/>
        <v>#N/A</v>
      </c>
      <c r="BG193" s="2" t="e">
        <f t="shared" si="85"/>
        <v>#N/A</v>
      </c>
      <c r="BH193" s="2" t="e">
        <f t="shared" si="85"/>
        <v>#N/A</v>
      </c>
      <c r="BI193" s="2" t="e">
        <f t="shared" si="85"/>
        <v>#N/A</v>
      </c>
      <c r="BJ193" s="2" t="e">
        <f t="shared" si="85"/>
        <v>#N/A</v>
      </c>
      <c r="BK193" s="2" t="e">
        <f t="shared" si="85"/>
        <v>#N/A</v>
      </c>
      <c r="BL193" s="2">
        <f t="shared" si="85"/>
        <v>55.826328099774955</v>
      </c>
      <c r="BM193" s="2" t="e">
        <f t="shared" si="85"/>
        <v>#N/A</v>
      </c>
      <c r="BN193" s="2">
        <f t="shared" si="85"/>
        <v>51.817498546343735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 t="str">
        <f t="shared" si="87"/>
        <v/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>
        <f t="shared" si="87"/>
        <v>55.406999999999996</v>
      </c>
      <c r="CS193" s="2" t="str">
        <f t="shared" si="87"/>
        <v/>
      </c>
      <c r="CT193" s="2">
        <f t="shared" si="87"/>
        <v>52.573999999999998</v>
      </c>
      <c r="CV193" s="2">
        <f t="shared" si="88"/>
        <v>38.337317135056146</v>
      </c>
      <c r="CW193" s="2">
        <f t="shared" si="88"/>
        <v>44.760184742363066</v>
      </c>
      <c r="CX193" s="2">
        <f t="shared" si="88"/>
        <v>47.053913735217144</v>
      </c>
      <c r="CY193" s="2">
        <f t="shared" si="88"/>
        <v>55.239910880279929</v>
      </c>
      <c r="CZ193" s="2">
        <f t="shared" si="88"/>
        <v>59.48776614685454</v>
      </c>
      <c r="DA193" s="2">
        <f t="shared" si="88"/>
        <v>62.501829962497602</v>
      </c>
      <c r="DB193" s="2">
        <f t="shared" si="88"/>
        <v>65.745182936329527</v>
      </c>
      <c r="DC193" s="2">
        <f t="shared" si="88"/>
        <v>69.853924333911522</v>
      </c>
      <c r="DD193" s="2">
        <f t="shared" si="88"/>
        <v>70.58250022514089</v>
      </c>
      <c r="DE193" s="2">
        <f t="shared" si="88"/>
        <v>72.218868893986965</v>
      </c>
      <c r="DF193" s="2">
        <f t="shared" si="88"/>
        <v>70.115005120528224</v>
      </c>
      <c r="DG193" s="2">
        <f t="shared" si="88"/>
        <v>67.435309565526509</v>
      </c>
      <c r="DH193" s="2">
        <f t="shared" si="88"/>
        <v>63.514147637467595</v>
      </c>
      <c r="DI193" s="2">
        <f t="shared" si="88"/>
        <v>61.169500825323389</v>
      </c>
      <c r="DJ193" s="2">
        <f t="shared" si="88"/>
        <v>60.415773166571931</v>
      </c>
      <c r="DL193" s="2">
        <f t="shared" si="89"/>
        <v>33.554649682791862</v>
      </c>
      <c r="DM193" s="2">
        <f t="shared" si="89"/>
        <v>39.004427424670588</v>
      </c>
      <c r="DN193" s="2">
        <f t="shared" si="89"/>
        <v>43.869909594136814</v>
      </c>
      <c r="DO193" s="2">
        <f t="shared" si="89"/>
        <v>48.14759515033947</v>
      </c>
      <c r="DP193" s="2">
        <f t="shared" si="89"/>
        <v>53.170175460717729</v>
      </c>
      <c r="DQ193" s="2">
        <f t="shared" si="89"/>
        <v>56.442116814456838</v>
      </c>
      <c r="DR193" s="2">
        <f t="shared" si="89"/>
        <v>59.369480447643852</v>
      </c>
      <c r="DS193" s="2">
        <f t="shared" si="89"/>
        <v>60.181023032510581</v>
      </c>
      <c r="DT193" s="2">
        <f t="shared" si="89"/>
        <v>62.061393321180624</v>
      </c>
      <c r="DU193" s="2">
        <f t="shared" si="89"/>
        <v>61.789918026274719</v>
      </c>
      <c r="DV193" s="2">
        <f t="shared" si="89"/>
        <v>61.523002955579059</v>
      </c>
      <c r="DW193" s="2">
        <f t="shared" si="89"/>
        <v>59.393198385583823</v>
      </c>
      <c r="DX193" s="2">
        <f t="shared" si="89"/>
        <v>55.814282140093589</v>
      </c>
      <c r="DY193" s="2">
        <f t="shared" si="89"/>
        <v>54.360242363977477</v>
      </c>
      <c r="DZ193" s="2">
        <f t="shared" si="89"/>
        <v>51.802740339121819</v>
      </c>
      <c r="EB193" s="2">
        <f t="shared" si="90"/>
        <v>0.99847746586760167</v>
      </c>
      <c r="EC193" s="2">
        <f t="shared" si="90"/>
        <v>0.99876617184942817</v>
      </c>
      <c r="ED193" s="2">
        <f t="shared" si="90"/>
        <v>0.99887659565396214</v>
      </c>
      <c r="EE193" s="2">
        <f t="shared" si="90"/>
        <v>0.99876558939085225</v>
      </c>
      <c r="EF193" s="2">
        <f t="shared" si="90"/>
        <v>0.9987819003780013</v>
      </c>
      <c r="EG193" s="2">
        <f t="shared" si="90"/>
        <v>0.99879438766019979</v>
      </c>
      <c r="EH193" s="2">
        <f t="shared" si="90"/>
        <v>0.99883354361506671</v>
      </c>
      <c r="EI193" s="2">
        <f t="shared" si="90"/>
        <v>0.99883482701359305</v>
      </c>
      <c r="EJ193" s="2">
        <f t="shared" si="90"/>
        <v>0.99874861132494286</v>
      </c>
      <c r="EK193" s="2">
        <f t="shared" si="90"/>
        <v>0.9987018778172847</v>
      </c>
      <c r="EL193" s="2">
        <f t="shared" si="90"/>
        <v>0.99865423406952469</v>
      </c>
      <c r="EM193" s="2">
        <f t="shared" si="90"/>
        <v>0.99853542245139726</v>
      </c>
      <c r="EN193" s="2">
        <f t="shared" si="90"/>
        <v>0.99843556232437125</v>
      </c>
      <c r="EO193" s="2">
        <f t="shared" si="90"/>
        <v>0.99832043840701512</v>
      </c>
      <c r="EP193" s="2">
        <f t="shared" si="90"/>
        <v>0.99828652606839208</v>
      </c>
    </row>
    <row r="194" spans="2:146" x14ac:dyDescent="0.25">
      <c r="B194" s="2">
        <v>172</v>
      </c>
      <c r="C194" s="49">
        <v>34.051699999999997</v>
      </c>
      <c r="D194" s="49">
        <v>38.573999999999998</v>
      </c>
      <c r="E194" s="49">
        <v>44.018999999999998</v>
      </c>
      <c r="F194" s="49">
        <v>49.536999999999999</v>
      </c>
      <c r="G194" s="49">
        <v>53.518999999999998</v>
      </c>
      <c r="H194" s="49">
        <v>58.685000000000002</v>
      </c>
      <c r="I194" s="49">
        <v>61.204000000000001</v>
      </c>
      <c r="J194" s="49">
        <v>61.13</v>
      </c>
      <c r="K194" s="49">
        <v>62.37</v>
      </c>
      <c r="L194" s="49">
        <v>62.426000000000002</v>
      </c>
      <c r="M194" s="49">
        <v>62.759</v>
      </c>
      <c r="N194" s="49">
        <v>59.463000000000001</v>
      </c>
      <c r="O194" s="49">
        <v>56.148000000000003</v>
      </c>
      <c r="P194" s="49">
        <v>54.536999999999999</v>
      </c>
      <c r="Q194" s="49">
        <v>52.185000000000002</v>
      </c>
      <c r="T194" s="4" t="e">
        <f t="shared" si="83"/>
        <v>#N/A</v>
      </c>
      <c r="U194" s="4" t="e">
        <f t="shared" si="83"/>
        <v>#N/A</v>
      </c>
      <c r="V194" s="4" t="e">
        <f t="shared" si="83"/>
        <v>#N/A</v>
      </c>
      <c r="W194" s="4" t="e">
        <f t="shared" si="83"/>
        <v>#N/A</v>
      </c>
      <c r="X194" s="4" t="e">
        <f t="shared" si="83"/>
        <v>#N/A</v>
      </c>
      <c r="Y194" s="4" t="e">
        <f t="shared" si="83"/>
        <v>#N/A</v>
      </c>
      <c r="Z194" s="4" t="e">
        <f t="shared" si="83"/>
        <v>#N/A</v>
      </c>
      <c r="AA194" s="4" t="e">
        <f t="shared" si="83"/>
        <v>#N/A</v>
      </c>
      <c r="AB194" s="4" t="e">
        <f t="shared" si="83"/>
        <v>#N/A</v>
      </c>
      <c r="AC194" s="4" t="e">
        <f t="shared" si="83"/>
        <v>#N/A</v>
      </c>
      <c r="AD194" s="4" t="e">
        <f t="shared" si="83"/>
        <v>#N/A</v>
      </c>
      <c r="AE194" s="4" t="e">
        <f t="shared" si="83"/>
        <v>#N/A</v>
      </c>
      <c r="AF194" s="4" t="e">
        <f t="shared" si="83"/>
        <v>#N/A</v>
      </c>
      <c r="AG194" s="4" t="e">
        <f t="shared" si="83"/>
        <v>#N/A</v>
      </c>
      <c r="AH194" s="4">
        <f t="shared" si="83"/>
        <v>51.679162316325062</v>
      </c>
      <c r="AJ194" s="4">
        <f t="shared" si="84"/>
        <v>0</v>
      </c>
      <c r="AK194" s="4">
        <f t="shared" si="84"/>
        <v>0</v>
      </c>
      <c r="AL194" s="4">
        <f t="shared" si="84"/>
        <v>0</v>
      </c>
      <c r="AM194" s="4">
        <f t="shared" si="84"/>
        <v>0</v>
      </c>
      <c r="AN194" s="4">
        <f t="shared" si="84"/>
        <v>0</v>
      </c>
      <c r="AO194" s="4">
        <f t="shared" si="84"/>
        <v>0</v>
      </c>
      <c r="AP194" s="4">
        <f t="shared" si="84"/>
        <v>0</v>
      </c>
      <c r="AQ194" s="4">
        <f t="shared" si="84"/>
        <v>0</v>
      </c>
      <c r="AR194" s="4">
        <f t="shared" si="84"/>
        <v>0</v>
      </c>
      <c r="AS194" s="4">
        <f t="shared" si="84"/>
        <v>0</v>
      </c>
      <c r="AT194" s="4">
        <f t="shared" si="84"/>
        <v>0</v>
      </c>
      <c r="AU194" s="4">
        <f t="shared" si="84"/>
        <v>0</v>
      </c>
      <c r="AV194" s="4">
        <f t="shared" si="84"/>
        <v>0</v>
      </c>
      <c r="AW194" s="4">
        <f t="shared" si="84"/>
        <v>0</v>
      </c>
      <c r="AX194" s="4">
        <f t="shared" si="84"/>
        <v>0.50583768367494031</v>
      </c>
      <c r="AZ194" s="2" t="e">
        <f t="shared" si="85"/>
        <v>#N/A</v>
      </c>
      <c r="BA194" s="2" t="e">
        <f t="shared" si="85"/>
        <v>#N/A</v>
      </c>
      <c r="BB194" s="2" t="e">
        <f t="shared" si="85"/>
        <v>#N/A</v>
      </c>
      <c r="BC194" s="2" t="e">
        <f t="shared" si="85"/>
        <v>#N/A</v>
      </c>
      <c r="BD194" s="2" t="e">
        <f t="shared" si="85"/>
        <v>#N/A</v>
      </c>
      <c r="BE194" s="2" t="e">
        <f t="shared" si="85"/>
        <v>#N/A</v>
      </c>
      <c r="BF194" s="2" t="e">
        <f t="shared" si="85"/>
        <v>#N/A</v>
      </c>
      <c r="BG194" s="2" t="e">
        <f t="shared" si="85"/>
        <v>#N/A</v>
      </c>
      <c r="BH194" s="2" t="e">
        <f t="shared" si="85"/>
        <v>#N/A</v>
      </c>
      <c r="BI194" s="2" t="e">
        <f t="shared" si="85"/>
        <v>#N/A</v>
      </c>
      <c r="BJ194" s="2" t="e">
        <f t="shared" si="85"/>
        <v>#N/A</v>
      </c>
      <c r="BK194" s="2" t="e">
        <f t="shared" si="85"/>
        <v>#N/A</v>
      </c>
      <c r="BL194" s="2" t="e">
        <f t="shared" si="85"/>
        <v>#N/A</v>
      </c>
      <c r="BM194" s="2" t="e">
        <f t="shared" si="85"/>
        <v>#N/A</v>
      </c>
      <c r="BN194" s="2">
        <f t="shared" si="85"/>
        <v>51.679162316325062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 t="str">
        <f t="shared" si="87"/>
        <v/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>
        <f t="shared" si="87"/>
        <v>52.185000000000002</v>
      </c>
      <c r="CV194" s="2">
        <f t="shared" si="88"/>
        <v>38.328039550820868</v>
      </c>
      <c r="CW194" s="2">
        <f t="shared" si="88"/>
        <v>44.744832172670954</v>
      </c>
      <c r="CX194" s="2">
        <f t="shared" si="88"/>
        <v>47.00496341112467</v>
      </c>
      <c r="CY194" s="2">
        <f t="shared" si="88"/>
        <v>55.203684374129253</v>
      </c>
      <c r="CZ194" s="2">
        <f t="shared" si="88"/>
        <v>59.450911569619883</v>
      </c>
      <c r="DA194" s="2">
        <f t="shared" si="88"/>
        <v>62.466833625180556</v>
      </c>
      <c r="DB194" s="2">
        <f t="shared" si="88"/>
        <v>65.705905415754657</v>
      </c>
      <c r="DC194" s="2">
        <f t="shared" si="88"/>
        <v>69.833985303080027</v>
      </c>
      <c r="DD194" s="2">
        <f t="shared" si="88"/>
        <v>70.567365413094421</v>
      </c>
      <c r="DE194" s="2">
        <f t="shared" si="88"/>
        <v>72.210083664396294</v>
      </c>
      <c r="DF194" s="2">
        <f t="shared" si="88"/>
        <v>70.089566703182868</v>
      </c>
      <c r="DG194" s="2">
        <f t="shared" si="88"/>
        <v>67.398645594745346</v>
      </c>
      <c r="DH194" s="2">
        <f t="shared" si="88"/>
        <v>63.459896515240011</v>
      </c>
      <c r="DI194" s="2">
        <f t="shared" si="88"/>
        <v>61.110394412644851</v>
      </c>
      <c r="DJ194" s="2">
        <f t="shared" si="88"/>
        <v>60.37419771785919</v>
      </c>
      <c r="DL194" s="2">
        <f t="shared" si="89"/>
        <v>33.508173097831957</v>
      </c>
      <c r="DM194" s="2">
        <f t="shared" si="89"/>
        <v>38.93841396098599</v>
      </c>
      <c r="DN194" s="2">
        <f t="shared" si="89"/>
        <v>43.79553495781947</v>
      </c>
      <c r="DO194" s="2">
        <f t="shared" si="89"/>
        <v>48.035921110783107</v>
      </c>
      <c r="DP194" s="2">
        <f t="shared" si="89"/>
        <v>53.072360907519062</v>
      </c>
      <c r="DQ194" s="2">
        <f t="shared" si="89"/>
        <v>56.333367362710703</v>
      </c>
      <c r="DR194" s="2">
        <f t="shared" si="89"/>
        <v>59.24088544599892</v>
      </c>
      <c r="DS194" s="2">
        <f t="shared" si="89"/>
        <v>60.046800573487829</v>
      </c>
      <c r="DT194" s="2">
        <f t="shared" si="89"/>
        <v>61.937948887509862</v>
      </c>
      <c r="DU194" s="2">
        <f t="shared" si="89"/>
        <v>61.664755097150888</v>
      </c>
      <c r="DV194" s="2">
        <f t="shared" si="89"/>
        <v>61.397003898965004</v>
      </c>
      <c r="DW194" s="2">
        <f t="shared" si="89"/>
        <v>59.281164677740207</v>
      </c>
      <c r="DX194" s="2">
        <f t="shared" si="89"/>
        <v>55.686964346512397</v>
      </c>
      <c r="DY194" s="2">
        <f t="shared" si="89"/>
        <v>54.243292532833017</v>
      </c>
      <c r="DZ194" s="2">
        <f t="shared" si="89"/>
        <v>51.665551203101501</v>
      </c>
      <c r="EB194" s="2">
        <f t="shared" si="90"/>
        <v>0.99861124632149323</v>
      </c>
      <c r="EC194" s="2">
        <f t="shared" si="90"/>
        <v>0.9988746131768399</v>
      </c>
      <c r="ED194" s="2">
        <f t="shared" si="90"/>
        <v>0.99897534177462688</v>
      </c>
      <c r="EE194" s="2">
        <f t="shared" si="90"/>
        <v>0.99887408185291937</v>
      </c>
      <c r="EF194" s="2">
        <f t="shared" si="90"/>
        <v>0.99888896086063206</v>
      </c>
      <c r="EG194" s="2">
        <f t="shared" si="90"/>
        <v>0.99890035182646342</v>
      </c>
      <c r="EH194" s="2">
        <f t="shared" si="90"/>
        <v>0.99893606993629147</v>
      </c>
      <c r="EI194" s="2">
        <f t="shared" si="90"/>
        <v>0.9989372406498277</v>
      </c>
      <c r="EJ194" s="2">
        <f t="shared" si="90"/>
        <v>0.99885859428547075</v>
      </c>
      <c r="EK194" s="2">
        <f t="shared" si="90"/>
        <v>0.99881596325707189</v>
      </c>
      <c r="EL194" s="2">
        <f t="shared" si="90"/>
        <v>0.99877250153262209</v>
      </c>
      <c r="EM194" s="2">
        <f t="shared" si="90"/>
        <v>0.99866411724946247</v>
      </c>
      <c r="EN194" s="2">
        <f t="shared" si="90"/>
        <v>0.99857301945338039</v>
      </c>
      <c r="EO194" s="2">
        <f t="shared" si="90"/>
        <v>0.99846799521724006</v>
      </c>
      <c r="EP194" s="2">
        <f t="shared" si="90"/>
        <v>0.99843705756106915</v>
      </c>
    </row>
    <row r="195" spans="2:146" x14ac:dyDescent="0.25">
      <c r="B195" s="2">
        <v>173</v>
      </c>
      <c r="C195" s="49">
        <v>33.741399999999999</v>
      </c>
      <c r="D195" s="49">
        <v>40.110999999999997</v>
      </c>
      <c r="E195" s="49">
        <v>43.648000000000003</v>
      </c>
      <c r="F195" s="49">
        <v>48.093000000000004</v>
      </c>
      <c r="G195" s="49">
        <v>53.667000000000002</v>
      </c>
      <c r="H195" s="49">
        <v>55.926000000000002</v>
      </c>
      <c r="I195" s="49">
        <v>60.37</v>
      </c>
      <c r="J195" s="49">
        <v>62</v>
      </c>
      <c r="K195" s="49">
        <v>63.444000000000003</v>
      </c>
      <c r="L195" s="49">
        <v>63.314999999999998</v>
      </c>
      <c r="M195" s="49">
        <v>62.314999999999998</v>
      </c>
      <c r="N195" s="49">
        <v>59.555999999999997</v>
      </c>
      <c r="O195" s="49">
        <v>56.944000000000003</v>
      </c>
      <c r="P195" s="49">
        <v>54.463000000000001</v>
      </c>
      <c r="Q195" s="49">
        <v>53.222000000000001</v>
      </c>
      <c r="T195" s="4" t="e">
        <f t="shared" si="83"/>
        <v>#N/A</v>
      </c>
      <c r="U195" s="4" t="e">
        <f t="shared" si="83"/>
        <v>#N/A</v>
      </c>
      <c r="V195" s="4" t="e">
        <f t="shared" si="83"/>
        <v>#N/A</v>
      </c>
      <c r="W195" s="4" t="e">
        <f t="shared" si="83"/>
        <v>#N/A</v>
      </c>
      <c r="X195" s="4" t="e">
        <f t="shared" si="83"/>
        <v>#N/A</v>
      </c>
      <c r="Y195" s="4" t="e">
        <f t="shared" si="83"/>
        <v>#N/A</v>
      </c>
      <c r="Z195" s="4" t="e">
        <f t="shared" si="83"/>
        <v>#N/A</v>
      </c>
      <c r="AA195" s="4" t="e">
        <f t="shared" si="83"/>
        <v>#N/A</v>
      </c>
      <c r="AB195" s="4" t="e">
        <f t="shared" si="83"/>
        <v>#N/A</v>
      </c>
      <c r="AC195" s="4" t="e">
        <f t="shared" si="83"/>
        <v>#N/A</v>
      </c>
      <c r="AD195" s="4" t="e">
        <f t="shared" si="83"/>
        <v>#N/A</v>
      </c>
      <c r="AE195" s="4" t="e">
        <f t="shared" si="83"/>
        <v>#N/A</v>
      </c>
      <c r="AF195" s="4" t="e">
        <f t="shared" si="83"/>
        <v>#N/A</v>
      </c>
      <c r="AG195" s="4" t="e">
        <f t="shared" si="83"/>
        <v>#N/A</v>
      </c>
      <c r="AH195" s="4" t="e">
        <f t="shared" si="83"/>
        <v>#N/A</v>
      </c>
      <c r="AJ195" s="4">
        <f t="shared" si="84"/>
        <v>0</v>
      </c>
      <c r="AK195" s="4">
        <f t="shared" si="84"/>
        <v>0</v>
      </c>
      <c r="AL195" s="4">
        <f t="shared" si="84"/>
        <v>0</v>
      </c>
      <c r="AM195" s="4">
        <f t="shared" si="84"/>
        <v>0</v>
      </c>
      <c r="AN195" s="4">
        <f t="shared" si="84"/>
        <v>0</v>
      </c>
      <c r="AO195" s="4">
        <f t="shared" si="84"/>
        <v>0</v>
      </c>
      <c r="AP195" s="4">
        <f t="shared" si="84"/>
        <v>0</v>
      </c>
      <c r="AQ195" s="4">
        <f t="shared" si="84"/>
        <v>0</v>
      </c>
      <c r="AR195" s="4">
        <f t="shared" si="84"/>
        <v>0</v>
      </c>
      <c r="AS195" s="4">
        <f t="shared" si="84"/>
        <v>0</v>
      </c>
      <c r="AT195" s="4">
        <f t="shared" si="84"/>
        <v>0</v>
      </c>
      <c r="AU195" s="4">
        <f t="shared" si="84"/>
        <v>0</v>
      </c>
      <c r="AV195" s="4">
        <f t="shared" si="84"/>
        <v>0</v>
      </c>
      <c r="AW195" s="4">
        <f t="shared" si="84"/>
        <v>0</v>
      </c>
      <c r="AX195" s="4">
        <f t="shared" si="84"/>
        <v>0</v>
      </c>
      <c r="AZ195" s="2" t="e">
        <f t="shared" si="85"/>
        <v>#N/A</v>
      </c>
      <c r="BA195" s="2" t="e">
        <f t="shared" si="85"/>
        <v>#N/A</v>
      </c>
      <c r="BB195" s="2" t="e">
        <f t="shared" si="85"/>
        <v>#N/A</v>
      </c>
      <c r="BC195" s="2" t="e">
        <f t="shared" si="85"/>
        <v>#N/A</v>
      </c>
      <c r="BD195" s="2" t="e">
        <f t="shared" si="85"/>
        <v>#N/A</v>
      </c>
      <c r="BE195" s="2" t="e">
        <f t="shared" si="85"/>
        <v>#N/A</v>
      </c>
      <c r="BF195" s="2" t="e">
        <f t="shared" si="85"/>
        <v>#N/A</v>
      </c>
      <c r="BG195" s="2" t="e">
        <f t="shared" si="85"/>
        <v>#N/A</v>
      </c>
      <c r="BH195" s="2" t="e">
        <f t="shared" si="85"/>
        <v>#N/A</v>
      </c>
      <c r="BI195" s="2" t="e">
        <f t="shared" si="85"/>
        <v>#N/A</v>
      </c>
      <c r="BJ195" s="2" t="e">
        <f t="shared" si="85"/>
        <v>#N/A</v>
      </c>
      <c r="BK195" s="2" t="e">
        <f t="shared" si="85"/>
        <v>#N/A</v>
      </c>
      <c r="BL195" s="2" t="e">
        <f t="shared" si="85"/>
        <v>#N/A</v>
      </c>
      <c r="BM195" s="2" t="e">
        <f t="shared" si="85"/>
        <v>#N/A</v>
      </c>
      <c r="BN195" s="2" t="e">
        <f t="shared" si="85"/>
        <v>#N/A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 t="str">
        <f t="shared" si="87"/>
        <v/>
      </c>
      <c r="CV195" s="2">
        <f t="shared" si="88"/>
        <v>38.318761966585591</v>
      </c>
      <c r="CW195" s="2">
        <f t="shared" si="88"/>
        <v>44.729479602978834</v>
      </c>
      <c r="CX195" s="2">
        <f t="shared" si="88"/>
        <v>46.956013087032197</v>
      </c>
      <c r="CY195" s="2">
        <f t="shared" si="88"/>
        <v>55.16745786797857</v>
      </c>
      <c r="CZ195" s="2">
        <f t="shared" si="88"/>
        <v>59.41405699238522</v>
      </c>
      <c r="DA195" s="2">
        <f t="shared" si="88"/>
        <v>62.431837287863509</v>
      </c>
      <c r="DB195" s="2">
        <f t="shared" si="88"/>
        <v>65.666627895179801</v>
      </c>
      <c r="DC195" s="2">
        <f t="shared" si="88"/>
        <v>69.814046272248518</v>
      </c>
      <c r="DD195" s="2">
        <f t="shared" si="88"/>
        <v>70.552230601047938</v>
      </c>
      <c r="DE195" s="2">
        <f t="shared" si="88"/>
        <v>72.201298434805622</v>
      </c>
      <c r="DF195" s="2">
        <f t="shared" si="88"/>
        <v>70.064128285837512</v>
      </c>
      <c r="DG195" s="2">
        <f t="shared" si="88"/>
        <v>67.361981623964169</v>
      </c>
      <c r="DH195" s="2">
        <f t="shared" si="88"/>
        <v>63.405645393012428</v>
      </c>
      <c r="DI195" s="2">
        <f t="shared" si="88"/>
        <v>61.051287999966313</v>
      </c>
      <c r="DJ195" s="2">
        <f t="shared" si="88"/>
        <v>60.332622269146448</v>
      </c>
      <c r="DL195" s="2">
        <f t="shared" si="89"/>
        <v>33.461696512872052</v>
      </c>
      <c r="DM195" s="2">
        <f t="shared" si="89"/>
        <v>38.872400497301392</v>
      </c>
      <c r="DN195" s="2">
        <f t="shared" si="89"/>
        <v>43.721160321502133</v>
      </c>
      <c r="DO195" s="2">
        <f t="shared" si="89"/>
        <v>47.924247071226745</v>
      </c>
      <c r="DP195" s="2">
        <f t="shared" si="89"/>
        <v>52.974546354320395</v>
      </c>
      <c r="DQ195" s="2">
        <f t="shared" si="89"/>
        <v>56.224617910964568</v>
      </c>
      <c r="DR195" s="2">
        <f t="shared" si="89"/>
        <v>59.112290444353988</v>
      </c>
      <c r="DS195" s="2">
        <f t="shared" si="89"/>
        <v>59.912578114465092</v>
      </c>
      <c r="DT195" s="2">
        <f t="shared" si="89"/>
        <v>61.814504453839092</v>
      </c>
      <c r="DU195" s="2">
        <f t="shared" si="89"/>
        <v>61.539592168027056</v>
      </c>
      <c r="DV195" s="2">
        <f t="shared" si="89"/>
        <v>61.271004842350941</v>
      </c>
      <c r="DW195" s="2">
        <f t="shared" si="89"/>
        <v>59.169130969896592</v>
      </c>
      <c r="DX195" s="2">
        <f t="shared" si="89"/>
        <v>55.559646552931198</v>
      </c>
      <c r="DY195" s="2">
        <f t="shared" si="89"/>
        <v>54.12634270168855</v>
      </c>
      <c r="DZ195" s="2">
        <f t="shared" si="89"/>
        <v>51.52836206708119</v>
      </c>
      <c r="EB195" s="2">
        <f t="shared" si="90"/>
        <v>0.99873328680564499</v>
      </c>
      <c r="EC195" s="2">
        <f t="shared" si="90"/>
        <v>0.99897353337619388</v>
      </c>
      <c r="ED195" s="2">
        <f t="shared" si="90"/>
        <v>0.99906541633086632</v>
      </c>
      <c r="EE195" s="2">
        <f t="shared" si="90"/>
        <v>0.99897304870701553</v>
      </c>
      <c r="EF195" s="2">
        <f t="shared" si="90"/>
        <v>0.99898662119464243</v>
      </c>
      <c r="EG195" s="2">
        <f t="shared" si="90"/>
        <v>0.99899701190001688</v>
      </c>
      <c r="EH195" s="2">
        <f t="shared" si="90"/>
        <v>0.99902959340563424</v>
      </c>
      <c r="EI195" s="2">
        <f t="shared" si="90"/>
        <v>0.99903066130889184</v>
      </c>
      <c r="EJ195" s="2">
        <f t="shared" si="90"/>
        <v>0.99895892105930306</v>
      </c>
      <c r="EK195" s="2">
        <f t="shared" si="90"/>
        <v>0.9989200331427156</v>
      </c>
      <c r="EL195" s="2">
        <f t="shared" si="90"/>
        <v>0.99888038716692817</v>
      </c>
      <c r="EM195" s="2">
        <f t="shared" si="90"/>
        <v>0.99878151722703445</v>
      </c>
      <c r="EN195" s="2">
        <f t="shared" si="90"/>
        <v>0.99869841484843647</v>
      </c>
      <c r="EO195" s="2">
        <f t="shared" si="90"/>
        <v>0.99860260666381473</v>
      </c>
      <c r="EP195" s="2">
        <f t="shared" si="90"/>
        <v>0.99857438350078298</v>
      </c>
    </row>
    <row r="196" spans="2:146" x14ac:dyDescent="0.25">
      <c r="B196" s="2">
        <v>174</v>
      </c>
      <c r="C196" s="49">
        <v>34.310299999999998</v>
      </c>
      <c r="D196" s="49">
        <v>39.667000000000002</v>
      </c>
      <c r="E196" s="49">
        <v>43.277999999999999</v>
      </c>
      <c r="F196" s="49">
        <v>48.593000000000004</v>
      </c>
      <c r="G196" s="49">
        <v>53.573999999999998</v>
      </c>
      <c r="H196" s="49">
        <v>57.148000000000003</v>
      </c>
      <c r="I196" s="49">
        <v>60.593000000000004</v>
      </c>
      <c r="J196" s="49">
        <v>63.518999999999998</v>
      </c>
      <c r="K196" s="49">
        <v>62.555999999999997</v>
      </c>
      <c r="L196" s="49">
        <v>61.667000000000002</v>
      </c>
      <c r="M196" s="49">
        <v>62.148000000000003</v>
      </c>
      <c r="N196" s="49">
        <v>59.704000000000001</v>
      </c>
      <c r="O196" s="49">
        <v>56.648000000000003</v>
      </c>
      <c r="P196" s="49">
        <v>54.295999999999999</v>
      </c>
      <c r="Q196" s="49">
        <v>52.241</v>
      </c>
      <c r="T196" s="4" t="e">
        <f t="shared" si="83"/>
        <v>#N/A</v>
      </c>
      <c r="U196" s="4" t="e">
        <f t="shared" si="83"/>
        <v>#N/A</v>
      </c>
      <c r="V196" s="4" t="e">
        <f t="shared" si="83"/>
        <v>#N/A</v>
      </c>
      <c r="W196" s="4" t="e">
        <f t="shared" si="83"/>
        <v>#N/A</v>
      </c>
      <c r="X196" s="4" t="e">
        <f t="shared" si="83"/>
        <v>#N/A</v>
      </c>
      <c r="Y196" s="4" t="e">
        <f t="shared" si="83"/>
        <v>#N/A</v>
      </c>
      <c r="Z196" s="4" t="e">
        <f t="shared" si="83"/>
        <v>#N/A</v>
      </c>
      <c r="AA196" s="4" t="e">
        <f t="shared" si="83"/>
        <v>#N/A</v>
      </c>
      <c r="AB196" s="4" t="e">
        <f t="shared" si="83"/>
        <v>#N/A</v>
      </c>
      <c r="AC196" s="4" t="e">
        <f t="shared" si="83"/>
        <v>#N/A</v>
      </c>
      <c r="AD196" s="4" t="e">
        <f t="shared" si="83"/>
        <v>#N/A</v>
      </c>
      <c r="AE196" s="4" t="e">
        <f t="shared" si="83"/>
        <v>#N/A</v>
      </c>
      <c r="AF196" s="4" t="e">
        <f t="shared" si="83"/>
        <v>#N/A</v>
      </c>
      <c r="AG196" s="4" t="e">
        <f t="shared" si="83"/>
        <v>#N/A</v>
      </c>
      <c r="AH196" s="4" t="e">
        <f t="shared" si="83"/>
        <v>#N/A</v>
      </c>
      <c r="AJ196" s="4">
        <f t="shared" si="84"/>
        <v>0</v>
      </c>
      <c r="AK196" s="4">
        <f t="shared" si="84"/>
        <v>0</v>
      </c>
      <c r="AL196" s="4">
        <f t="shared" si="84"/>
        <v>0</v>
      </c>
      <c r="AM196" s="4">
        <f t="shared" si="84"/>
        <v>0</v>
      </c>
      <c r="AN196" s="4">
        <f t="shared" si="84"/>
        <v>0</v>
      </c>
      <c r="AO196" s="4">
        <f t="shared" si="84"/>
        <v>0</v>
      </c>
      <c r="AP196" s="4">
        <f t="shared" si="84"/>
        <v>0</v>
      </c>
      <c r="AQ196" s="4">
        <f t="shared" si="84"/>
        <v>0</v>
      </c>
      <c r="AR196" s="4">
        <f t="shared" si="84"/>
        <v>0</v>
      </c>
      <c r="AS196" s="4">
        <f t="shared" si="84"/>
        <v>0</v>
      </c>
      <c r="AT196" s="4">
        <f t="shared" si="84"/>
        <v>0</v>
      </c>
      <c r="AU196" s="4">
        <f t="shared" si="84"/>
        <v>0</v>
      </c>
      <c r="AV196" s="4">
        <f t="shared" si="84"/>
        <v>0</v>
      </c>
      <c r="AW196" s="4">
        <f t="shared" si="84"/>
        <v>0</v>
      </c>
      <c r="AX196" s="4">
        <f t="shared" si="84"/>
        <v>0</v>
      </c>
      <c r="AZ196" s="2" t="e">
        <f t="shared" si="85"/>
        <v>#N/A</v>
      </c>
      <c r="BA196" s="2" t="e">
        <f t="shared" si="85"/>
        <v>#N/A</v>
      </c>
      <c r="BB196" s="2" t="e">
        <f t="shared" si="85"/>
        <v>#N/A</v>
      </c>
      <c r="BC196" s="2" t="e">
        <f t="shared" si="85"/>
        <v>#N/A</v>
      </c>
      <c r="BD196" s="2" t="e">
        <f t="shared" si="85"/>
        <v>#N/A</v>
      </c>
      <c r="BE196" s="2" t="e">
        <f t="shared" si="85"/>
        <v>#N/A</v>
      </c>
      <c r="BF196" s="2" t="e">
        <f t="shared" si="85"/>
        <v>#N/A</v>
      </c>
      <c r="BG196" s="2" t="e">
        <f t="shared" si="85"/>
        <v>#N/A</v>
      </c>
      <c r="BH196" s="2" t="e">
        <f t="shared" si="85"/>
        <v>#N/A</v>
      </c>
      <c r="BI196" s="2" t="e">
        <f t="shared" si="85"/>
        <v>#N/A</v>
      </c>
      <c r="BJ196" s="2" t="e">
        <f t="shared" si="85"/>
        <v>#N/A</v>
      </c>
      <c r="BK196" s="2" t="e">
        <f t="shared" si="85"/>
        <v>#N/A</v>
      </c>
      <c r="BL196" s="2" t="e">
        <f t="shared" si="85"/>
        <v>#N/A</v>
      </c>
      <c r="BM196" s="2" t="e">
        <f t="shared" si="85"/>
        <v>#N/A</v>
      </c>
      <c r="BN196" s="2" t="e">
        <f t="shared" si="85"/>
        <v>#N/A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 t="str">
        <f t="shared" si="87"/>
        <v/>
      </c>
      <c r="CV196" s="2">
        <f t="shared" si="88"/>
        <v>38.309484382350306</v>
      </c>
      <c r="CW196" s="2">
        <f t="shared" si="88"/>
        <v>44.714127033286722</v>
      </c>
      <c r="CX196" s="2">
        <f t="shared" si="88"/>
        <v>46.907062762939724</v>
      </c>
      <c r="CY196" s="2">
        <f t="shared" si="88"/>
        <v>55.131231361827894</v>
      </c>
      <c r="CZ196" s="2">
        <f t="shared" si="88"/>
        <v>59.377202415150563</v>
      </c>
      <c r="DA196" s="2">
        <f t="shared" si="88"/>
        <v>62.396840950546462</v>
      </c>
      <c r="DB196" s="2">
        <f t="shared" si="88"/>
        <v>65.627350374604944</v>
      </c>
      <c r="DC196" s="2">
        <f t="shared" si="88"/>
        <v>69.794107241417024</v>
      </c>
      <c r="DD196" s="2">
        <f t="shared" si="88"/>
        <v>70.537095789001469</v>
      </c>
      <c r="DE196" s="2">
        <f t="shared" si="88"/>
        <v>72.192513205214951</v>
      </c>
      <c r="DF196" s="2">
        <f t="shared" si="88"/>
        <v>70.038689868492156</v>
      </c>
      <c r="DG196" s="2">
        <f t="shared" si="88"/>
        <v>67.325317653182992</v>
      </c>
      <c r="DH196" s="2">
        <f t="shared" si="88"/>
        <v>63.351394270784844</v>
      </c>
      <c r="DI196" s="2">
        <f t="shared" si="88"/>
        <v>60.992181587287774</v>
      </c>
      <c r="DJ196" s="2">
        <f t="shared" si="88"/>
        <v>60.291046820433706</v>
      </c>
      <c r="DL196" s="2">
        <f t="shared" si="89"/>
        <v>33.415219927912148</v>
      </c>
      <c r="DM196" s="2">
        <f t="shared" si="89"/>
        <v>38.806387033616794</v>
      </c>
      <c r="DN196" s="2">
        <f t="shared" si="89"/>
        <v>43.646785685184796</v>
      </c>
      <c r="DO196" s="2">
        <f t="shared" si="89"/>
        <v>47.812573031670382</v>
      </c>
      <c r="DP196" s="2">
        <f t="shared" si="89"/>
        <v>52.876731801121728</v>
      </c>
      <c r="DQ196" s="2">
        <f t="shared" si="89"/>
        <v>56.11586845921844</v>
      </c>
      <c r="DR196" s="2">
        <f t="shared" si="89"/>
        <v>58.983695442709063</v>
      </c>
      <c r="DS196" s="2">
        <f t="shared" si="89"/>
        <v>59.77835565544234</v>
      </c>
      <c r="DT196" s="2">
        <f t="shared" si="89"/>
        <v>61.691060020168329</v>
      </c>
      <c r="DU196" s="2">
        <f t="shared" si="89"/>
        <v>61.414429238903224</v>
      </c>
      <c r="DV196" s="2">
        <f t="shared" si="89"/>
        <v>61.145005785736878</v>
      </c>
      <c r="DW196" s="2">
        <f t="shared" si="89"/>
        <v>59.057097262052977</v>
      </c>
      <c r="DX196" s="2">
        <f t="shared" si="89"/>
        <v>55.432328759350014</v>
      </c>
      <c r="DY196" s="2">
        <f t="shared" si="89"/>
        <v>54.00939287054409</v>
      </c>
      <c r="DZ196" s="2">
        <f t="shared" si="89"/>
        <v>51.391172931060865</v>
      </c>
      <c r="EB196" s="2">
        <f t="shared" si="90"/>
        <v>0.99884461506061839</v>
      </c>
      <c r="EC196" s="2">
        <f t="shared" si="90"/>
        <v>0.99906376675419672</v>
      </c>
      <c r="ED196" s="2">
        <f t="shared" si="90"/>
        <v>0.99914757946616906</v>
      </c>
      <c r="EE196" s="2">
        <f t="shared" si="90"/>
        <v>0.99906332465077763</v>
      </c>
      <c r="EF196" s="2">
        <f t="shared" si="90"/>
        <v>0.99907570512914001</v>
      </c>
      <c r="EG196" s="2">
        <f t="shared" si="90"/>
        <v>0.99908518324658813</v>
      </c>
      <c r="EH196" s="2">
        <f t="shared" si="90"/>
        <v>0.9991149030931249</v>
      </c>
      <c r="EI196" s="2">
        <f t="shared" si="90"/>
        <v>0.99911587719872108</v>
      </c>
      <c r="EJ196" s="2">
        <f t="shared" si="90"/>
        <v>0.99905043773807856</v>
      </c>
      <c r="EK196" s="2">
        <f t="shared" si="90"/>
        <v>0.99901496491668107</v>
      </c>
      <c r="EL196" s="2">
        <f t="shared" si="90"/>
        <v>0.99897880035810593</v>
      </c>
      <c r="EM196" s="2">
        <f t="shared" si="90"/>
        <v>0.99888861134786822</v>
      </c>
      <c r="EN196" s="2">
        <f t="shared" si="90"/>
        <v>0.99881280426938124</v>
      </c>
      <c r="EO196" s="2">
        <f t="shared" si="90"/>
        <v>0.9987254054121828</v>
      </c>
      <c r="EP196" s="2">
        <f t="shared" si="90"/>
        <v>0.99869965918675929</v>
      </c>
    </row>
    <row r="197" spans="2:146" x14ac:dyDescent="0.25">
      <c r="B197" s="2">
        <v>175</v>
      </c>
      <c r="C197" s="49">
        <v>32.879300000000001</v>
      </c>
      <c r="D197" s="49">
        <v>39.241</v>
      </c>
      <c r="E197" s="49">
        <v>44.036999999999999</v>
      </c>
      <c r="F197" s="49">
        <v>49.906999999999996</v>
      </c>
      <c r="G197" s="49">
        <v>54.832999999999998</v>
      </c>
      <c r="H197" s="49">
        <v>56.610999999999997</v>
      </c>
      <c r="I197" s="49">
        <v>59.851999999999997</v>
      </c>
      <c r="J197" s="49">
        <v>62.110999999999997</v>
      </c>
      <c r="K197" s="49">
        <v>62.648000000000003</v>
      </c>
      <c r="L197" s="49">
        <v>62.832999999999998</v>
      </c>
      <c r="M197" s="49">
        <v>62.37</v>
      </c>
      <c r="N197" s="49">
        <v>58.573999999999998</v>
      </c>
      <c r="O197" s="49">
        <v>56.055999999999997</v>
      </c>
      <c r="P197" s="49">
        <v>53.148000000000003</v>
      </c>
      <c r="Q197" s="49">
        <v>51.63</v>
      </c>
      <c r="T197" s="4" t="e">
        <f t="shared" si="83"/>
        <v>#N/A</v>
      </c>
      <c r="U197" s="4" t="e">
        <f t="shared" si="83"/>
        <v>#N/A</v>
      </c>
      <c r="V197" s="4" t="e">
        <f t="shared" si="83"/>
        <v>#N/A</v>
      </c>
      <c r="W197" s="4" t="e">
        <f t="shared" si="83"/>
        <v>#N/A</v>
      </c>
      <c r="X197" s="4" t="e">
        <f t="shared" si="83"/>
        <v>#N/A</v>
      </c>
      <c r="Y197" s="4" t="e">
        <f t="shared" si="83"/>
        <v>#N/A</v>
      </c>
      <c r="Z197" s="4" t="e">
        <f t="shared" si="83"/>
        <v>#N/A</v>
      </c>
      <c r="AA197" s="4" t="e">
        <f t="shared" si="83"/>
        <v>#N/A</v>
      </c>
      <c r="AB197" s="4" t="e">
        <f t="shared" si="83"/>
        <v>#N/A</v>
      </c>
      <c r="AC197" s="4" t="e">
        <f t="shared" si="83"/>
        <v>#N/A</v>
      </c>
      <c r="AD197" s="4" t="e">
        <f t="shared" si="83"/>
        <v>#N/A</v>
      </c>
      <c r="AE197" s="4" t="e">
        <f t="shared" si="83"/>
        <v>#N/A</v>
      </c>
      <c r="AF197" s="4" t="e">
        <f t="shared" si="83"/>
        <v>#N/A</v>
      </c>
      <c r="AG197" s="4" t="e">
        <f t="shared" si="83"/>
        <v>#N/A</v>
      </c>
      <c r="AH197" s="4" t="e">
        <f t="shared" si="83"/>
        <v>#N/A</v>
      </c>
      <c r="AJ197" s="4">
        <f t="shared" si="84"/>
        <v>0</v>
      </c>
      <c r="AK197" s="4">
        <f t="shared" si="84"/>
        <v>0</v>
      </c>
      <c r="AL197" s="4">
        <f t="shared" si="84"/>
        <v>0</v>
      </c>
      <c r="AM197" s="4">
        <f t="shared" si="84"/>
        <v>0</v>
      </c>
      <c r="AN197" s="4">
        <f t="shared" si="84"/>
        <v>0</v>
      </c>
      <c r="AO197" s="4">
        <f t="shared" si="84"/>
        <v>0</v>
      </c>
      <c r="AP197" s="4">
        <f t="shared" si="84"/>
        <v>0</v>
      </c>
      <c r="AQ197" s="4">
        <f t="shared" si="84"/>
        <v>0</v>
      </c>
      <c r="AR197" s="4">
        <f t="shared" si="84"/>
        <v>0</v>
      </c>
      <c r="AS197" s="4">
        <f t="shared" si="84"/>
        <v>0</v>
      </c>
      <c r="AT197" s="4">
        <f t="shared" si="84"/>
        <v>0</v>
      </c>
      <c r="AU197" s="4">
        <f t="shared" si="84"/>
        <v>0</v>
      </c>
      <c r="AV197" s="4">
        <f t="shared" si="84"/>
        <v>0</v>
      </c>
      <c r="AW197" s="4">
        <f t="shared" si="84"/>
        <v>0</v>
      </c>
      <c r="AX197" s="4">
        <f t="shared" si="84"/>
        <v>0</v>
      </c>
      <c r="AZ197" s="2" t="e">
        <f t="shared" si="85"/>
        <v>#N/A</v>
      </c>
      <c r="BA197" s="2" t="e">
        <f t="shared" si="85"/>
        <v>#N/A</v>
      </c>
      <c r="BB197" s="2" t="e">
        <f t="shared" si="85"/>
        <v>#N/A</v>
      </c>
      <c r="BC197" s="2" t="e">
        <f t="shared" si="85"/>
        <v>#N/A</v>
      </c>
      <c r="BD197" s="2" t="e">
        <f t="shared" si="85"/>
        <v>#N/A</v>
      </c>
      <c r="BE197" s="2" t="e">
        <f t="shared" si="85"/>
        <v>#N/A</v>
      </c>
      <c r="BF197" s="2" t="e">
        <f t="shared" si="85"/>
        <v>#N/A</v>
      </c>
      <c r="BG197" s="2" t="e">
        <f t="shared" si="85"/>
        <v>#N/A</v>
      </c>
      <c r="BH197" s="2" t="e">
        <f t="shared" si="85"/>
        <v>#N/A</v>
      </c>
      <c r="BI197" s="2" t="e">
        <f t="shared" si="85"/>
        <v>#N/A</v>
      </c>
      <c r="BJ197" s="2" t="e">
        <f t="shared" si="85"/>
        <v>#N/A</v>
      </c>
      <c r="BK197" s="2" t="e">
        <f t="shared" si="85"/>
        <v>#N/A</v>
      </c>
      <c r="BL197" s="2" t="e">
        <f t="shared" si="85"/>
        <v>#N/A</v>
      </c>
      <c r="BM197" s="2" t="e">
        <f t="shared" si="85"/>
        <v>#N/A</v>
      </c>
      <c r="BN197" s="2" t="e">
        <f t="shared" si="85"/>
        <v>#N/A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 t="str">
        <f t="shared" si="87"/>
        <v/>
      </c>
      <c r="CV197" s="2">
        <f t="shared" si="88"/>
        <v>38.300206798115028</v>
      </c>
      <c r="CW197" s="2">
        <f t="shared" si="88"/>
        <v>44.69877446359461</v>
      </c>
      <c r="CX197" s="2">
        <f t="shared" si="88"/>
        <v>46.85811243884725</v>
      </c>
      <c r="CY197" s="2">
        <f t="shared" si="88"/>
        <v>55.095004855677217</v>
      </c>
      <c r="CZ197" s="2">
        <f t="shared" si="88"/>
        <v>59.3403478379159</v>
      </c>
      <c r="DA197" s="2">
        <f t="shared" si="88"/>
        <v>62.361844613229415</v>
      </c>
      <c r="DB197" s="2">
        <f t="shared" si="88"/>
        <v>65.588072854030074</v>
      </c>
      <c r="DC197" s="2">
        <f t="shared" si="88"/>
        <v>69.774168210585529</v>
      </c>
      <c r="DD197" s="2">
        <f t="shared" si="88"/>
        <v>70.521960976954986</v>
      </c>
      <c r="DE197" s="2">
        <f t="shared" si="88"/>
        <v>72.183727975624279</v>
      </c>
      <c r="DF197" s="2">
        <f t="shared" si="88"/>
        <v>70.0132514511468</v>
      </c>
      <c r="DG197" s="2">
        <f t="shared" si="88"/>
        <v>67.288653682401829</v>
      </c>
      <c r="DH197" s="2">
        <f t="shared" si="88"/>
        <v>63.297143148557261</v>
      </c>
      <c r="DI197" s="2">
        <f t="shared" si="88"/>
        <v>60.933075174609229</v>
      </c>
      <c r="DJ197" s="2">
        <f t="shared" si="88"/>
        <v>60.249471371720958</v>
      </c>
      <c r="DL197" s="2">
        <f t="shared" si="89"/>
        <v>33.368743342952243</v>
      </c>
      <c r="DM197" s="2">
        <f t="shared" si="89"/>
        <v>38.740373569932196</v>
      </c>
      <c r="DN197" s="2">
        <f t="shared" si="89"/>
        <v>43.572411048867458</v>
      </c>
      <c r="DO197" s="2">
        <f t="shared" si="89"/>
        <v>47.70089899211402</v>
      </c>
      <c r="DP197" s="2">
        <f t="shared" si="89"/>
        <v>52.778917247923061</v>
      </c>
      <c r="DQ197" s="2">
        <f t="shared" si="89"/>
        <v>56.007119007472312</v>
      </c>
      <c r="DR197" s="2">
        <f t="shared" si="89"/>
        <v>58.855100441064131</v>
      </c>
      <c r="DS197" s="2">
        <f t="shared" si="89"/>
        <v>59.644133196419595</v>
      </c>
      <c r="DT197" s="2">
        <f t="shared" si="89"/>
        <v>61.567615586497567</v>
      </c>
      <c r="DU197" s="2">
        <f t="shared" si="89"/>
        <v>61.2892663097794</v>
      </c>
      <c r="DV197" s="2">
        <f t="shared" si="89"/>
        <v>61.019006729122815</v>
      </c>
      <c r="DW197" s="2">
        <f t="shared" si="89"/>
        <v>58.945063554209362</v>
      </c>
      <c r="DX197" s="2">
        <f t="shared" si="89"/>
        <v>55.305010965768815</v>
      </c>
      <c r="DY197" s="2">
        <f t="shared" si="89"/>
        <v>53.892443039399623</v>
      </c>
      <c r="DZ197" s="2">
        <f t="shared" si="89"/>
        <v>51.253983795040554</v>
      </c>
      <c r="EB197" s="2">
        <f t="shared" si="90"/>
        <v>0.99894616927780033</v>
      </c>
      <c r="EC197" s="2">
        <f t="shared" si="90"/>
        <v>0.99914607478668849</v>
      </c>
      <c r="ED197" s="2">
        <f t="shared" si="90"/>
        <v>0.9992225249198966</v>
      </c>
      <c r="EE197" s="2">
        <f t="shared" si="90"/>
        <v>0.99914567151712386</v>
      </c>
      <c r="EF197" s="2">
        <f t="shared" si="90"/>
        <v>0.99915696449668223</v>
      </c>
      <c r="EG197" s="2">
        <f t="shared" si="90"/>
        <v>0.9991656100415135</v>
      </c>
      <c r="EH197" s="2">
        <f t="shared" si="90"/>
        <v>0.99919271915687813</v>
      </c>
      <c r="EI197" s="2">
        <f t="shared" si="90"/>
        <v>0.99919360769005505</v>
      </c>
      <c r="EJ197" s="2">
        <f t="shared" si="90"/>
        <v>0.99913391656218564</v>
      </c>
      <c r="EK197" s="2">
        <f t="shared" si="90"/>
        <v>0.99910155945686008</v>
      </c>
      <c r="EL197" s="2">
        <f t="shared" si="90"/>
        <v>0.99906857116437453</v>
      </c>
      <c r="EM197" s="2">
        <f t="shared" si="90"/>
        <v>0.99898630237287089</v>
      </c>
      <c r="EN197" s="2">
        <f t="shared" si="90"/>
        <v>0.99891715151050009</v>
      </c>
      <c r="EO197" s="2">
        <f t="shared" si="90"/>
        <v>0.99883742553680976</v>
      </c>
      <c r="EP197" s="2">
        <f t="shared" si="90"/>
        <v>0.9988139393792782</v>
      </c>
    </row>
    <row r="198" spans="2:146" x14ac:dyDescent="0.25">
      <c r="B198" s="2">
        <v>176</v>
      </c>
      <c r="C198" s="49">
        <v>33.396599999999999</v>
      </c>
      <c r="D198" s="49">
        <v>39.536999999999999</v>
      </c>
      <c r="E198" s="49">
        <v>43.777999999999999</v>
      </c>
      <c r="F198" s="49">
        <v>50</v>
      </c>
      <c r="G198" s="49">
        <v>53.148000000000003</v>
      </c>
      <c r="H198" s="49">
        <v>57.37</v>
      </c>
      <c r="I198" s="49">
        <v>61.573999999999998</v>
      </c>
      <c r="J198" s="49">
        <v>61.87</v>
      </c>
      <c r="K198" s="49">
        <v>62.351999999999997</v>
      </c>
      <c r="L198" s="49">
        <v>62.314999999999998</v>
      </c>
      <c r="M198" s="49">
        <v>63.036999999999999</v>
      </c>
      <c r="N198" s="49">
        <v>59.722000000000001</v>
      </c>
      <c r="O198" s="49">
        <v>55.610999999999997</v>
      </c>
      <c r="P198" s="49">
        <v>53.573999999999998</v>
      </c>
      <c r="Q198" s="49">
        <v>52.5</v>
      </c>
      <c r="T198" s="4" t="e">
        <f t="shared" si="83"/>
        <v>#N/A</v>
      </c>
      <c r="U198" s="4" t="e">
        <f t="shared" si="83"/>
        <v>#N/A</v>
      </c>
      <c r="V198" s="4" t="e">
        <f t="shared" si="83"/>
        <v>#N/A</v>
      </c>
      <c r="W198" s="4" t="e">
        <f t="shared" si="83"/>
        <v>#N/A</v>
      </c>
      <c r="X198" s="4" t="e">
        <f t="shared" si="83"/>
        <v>#N/A</v>
      </c>
      <c r="Y198" s="4" t="e">
        <f t="shared" si="83"/>
        <v>#N/A</v>
      </c>
      <c r="Z198" s="4" t="e">
        <f t="shared" si="83"/>
        <v>#N/A</v>
      </c>
      <c r="AA198" s="4" t="e">
        <f t="shared" si="83"/>
        <v>#N/A</v>
      </c>
      <c r="AB198" s="4" t="e">
        <f t="shared" si="83"/>
        <v>#N/A</v>
      </c>
      <c r="AC198" s="4" t="e">
        <f t="shared" si="83"/>
        <v>#N/A</v>
      </c>
      <c r="AD198" s="4" t="e">
        <f t="shared" si="83"/>
        <v>#N/A</v>
      </c>
      <c r="AE198" s="4" t="e">
        <f t="shared" si="83"/>
        <v>#N/A</v>
      </c>
      <c r="AF198" s="4" t="e">
        <f t="shared" si="83"/>
        <v>#N/A</v>
      </c>
      <c r="AG198" s="4" t="e">
        <f t="shared" si="83"/>
        <v>#N/A</v>
      </c>
      <c r="AH198" s="4" t="e">
        <f t="shared" si="83"/>
        <v>#N/A</v>
      </c>
      <c r="AJ198" s="4">
        <f t="shared" si="84"/>
        <v>0</v>
      </c>
      <c r="AK198" s="4">
        <f t="shared" si="84"/>
        <v>0</v>
      </c>
      <c r="AL198" s="4">
        <f t="shared" si="84"/>
        <v>0</v>
      </c>
      <c r="AM198" s="4">
        <f t="shared" si="84"/>
        <v>0</v>
      </c>
      <c r="AN198" s="4">
        <f t="shared" si="84"/>
        <v>0</v>
      </c>
      <c r="AO198" s="4">
        <f t="shared" si="84"/>
        <v>0</v>
      </c>
      <c r="AP198" s="4">
        <f t="shared" si="84"/>
        <v>0</v>
      </c>
      <c r="AQ198" s="4">
        <f t="shared" si="84"/>
        <v>0</v>
      </c>
      <c r="AR198" s="4">
        <f t="shared" si="84"/>
        <v>0</v>
      </c>
      <c r="AS198" s="4">
        <f t="shared" si="84"/>
        <v>0</v>
      </c>
      <c r="AT198" s="4">
        <f t="shared" si="84"/>
        <v>0</v>
      </c>
      <c r="AU198" s="4">
        <f t="shared" si="84"/>
        <v>0</v>
      </c>
      <c r="AV198" s="4">
        <f t="shared" si="84"/>
        <v>0</v>
      </c>
      <c r="AW198" s="4">
        <f t="shared" si="84"/>
        <v>0</v>
      </c>
      <c r="AX198" s="4">
        <f t="shared" si="84"/>
        <v>0</v>
      </c>
      <c r="AZ198" s="2" t="e">
        <f t="shared" si="85"/>
        <v>#N/A</v>
      </c>
      <c r="BA198" s="2" t="e">
        <f t="shared" si="85"/>
        <v>#N/A</v>
      </c>
      <c r="BB198" s="2" t="e">
        <f t="shared" si="85"/>
        <v>#N/A</v>
      </c>
      <c r="BC198" s="2" t="e">
        <f t="shared" si="85"/>
        <v>#N/A</v>
      </c>
      <c r="BD198" s="2" t="e">
        <f t="shared" si="85"/>
        <v>#N/A</v>
      </c>
      <c r="BE198" s="2" t="e">
        <f t="shared" si="85"/>
        <v>#N/A</v>
      </c>
      <c r="BF198" s="2" t="e">
        <f t="shared" si="85"/>
        <v>#N/A</v>
      </c>
      <c r="BG198" s="2" t="e">
        <f t="shared" si="85"/>
        <v>#N/A</v>
      </c>
      <c r="BH198" s="2" t="e">
        <f t="shared" si="85"/>
        <v>#N/A</v>
      </c>
      <c r="BI198" s="2" t="e">
        <f t="shared" si="85"/>
        <v>#N/A</v>
      </c>
      <c r="BJ198" s="2" t="e">
        <f t="shared" si="85"/>
        <v>#N/A</v>
      </c>
      <c r="BK198" s="2" t="e">
        <f t="shared" si="85"/>
        <v>#N/A</v>
      </c>
      <c r="BL198" s="2" t="e">
        <f t="shared" si="85"/>
        <v>#N/A</v>
      </c>
      <c r="BM198" s="2" t="e">
        <f t="shared" si="85"/>
        <v>#N/A</v>
      </c>
      <c r="BN198" s="2" t="e">
        <f t="shared" si="85"/>
        <v>#N/A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38.29092921387975</v>
      </c>
      <c r="CW198" s="2">
        <f t="shared" si="88"/>
        <v>44.683421893902498</v>
      </c>
      <c r="CX198" s="2">
        <f t="shared" si="88"/>
        <v>46.809162114754784</v>
      </c>
      <c r="CY198" s="2">
        <f t="shared" si="88"/>
        <v>55.058778349526541</v>
      </c>
      <c r="CZ198" s="2">
        <f t="shared" si="88"/>
        <v>59.303493260681243</v>
      </c>
      <c r="DA198" s="2">
        <f t="shared" si="88"/>
        <v>62.326848275912361</v>
      </c>
      <c r="DB198" s="2">
        <f t="shared" si="88"/>
        <v>65.548795333455217</v>
      </c>
      <c r="DC198" s="2">
        <f t="shared" si="88"/>
        <v>69.754229179754034</v>
      </c>
      <c r="DD198" s="2">
        <f t="shared" si="88"/>
        <v>70.506826164908517</v>
      </c>
      <c r="DE198" s="2">
        <f t="shared" si="88"/>
        <v>72.174942746033608</v>
      </c>
      <c r="DF198" s="2">
        <f t="shared" si="88"/>
        <v>69.987813033801444</v>
      </c>
      <c r="DG198" s="2">
        <f t="shared" si="88"/>
        <v>67.251989711620652</v>
      </c>
      <c r="DH198" s="2">
        <f t="shared" si="88"/>
        <v>63.242892026329677</v>
      </c>
      <c r="DI198" s="2">
        <f t="shared" si="88"/>
        <v>60.873968761930691</v>
      </c>
      <c r="DJ198" s="2">
        <f t="shared" si="88"/>
        <v>60.207895923008216</v>
      </c>
      <c r="DL198" s="2">
        <f t="shared" si="89"/>
        <v>33.322266757992345</v>
      </c>
      <c r="DM198" s="2">
        <f t="shared" si="89"/>
        <v>38.67436010624759</v>
      </c>
      <c r="DN198" s="2">
        <f t="shared" si="89"/>
        <v>43.498036412550114</v>
      </c>
      <c r="DO198" s="2">
        <f t="shared" si="89"/>
        <v>47.589224952557657</v>
      </c>
      <c r="DP198" s="2">
        <f t="shared" si="89"/>
        <v>52.681102694724395</v>
      </c>
      <c r="DQ198" s="2">
        <f t="shared" si="89"/>
        <v>55.898369555726177</v>
      </c>
      <c r="DR198" s="2">
        <f t="shared" si="89"/>
        <v>58.726505439419199</v>
      </c>
      <c r="DS198" s="2">
        <f t="shared" si="89"/>
        <v>59.509910737396851</v>
      </c>
      <c r="DT198" s="2">
        <f t="shared" si="89"/>
        <v>61.444171152826797</v>
      </c>
      <c r="DU198" s="2">
        <f t="shared" si="89"/>
        <v>61.164103380655568</v>
      </c>
      <c r="DV198" s="2">
        <f t="shared" si="89"/>
        <v>60.893007672508752</v>
      </c>
      <c r="DW198" s="2">
        <f t="shared" si="89"/>
        <v>58.833029846365747</v>
      </c>
      <c r="DX198" s="2">
        <f t="shared" si="89"/>
        <v>55.177693172187624</v>
      </c>
      <c r="DY198" s="2">
        <f t="shared" si="89"/>
        <v>53.775493208255156</v>
      </c>
      <c r="DZ198" s="2">
        <f t="shared" si="89"/>
        <v>51.116794659020236</v>
      </c>
      <c r="EB198" s="2">
        <f t="shared" si="90"/>
        <v>0.99903880583112403</v>
      </c>
      <c r="EC198" s="2">
        <f t="shared" si="90"/>
        <v>0.99922115242984277</v>
      </c>
      <c r="ED198" s="2">
        <f t="shared" si="90"/>
        <v>0.99929088578955327</v>
      </c>
      <c r="EE198" s="2">
        <f t="shared" si="90"/>
        <v>0.99922078458834129</v>
      </c>
      <c r="EF198" s="2">
        <f t="shared" si="90"/>
        <v>0.99923108544647909</v>
      </c>
      <c r="EG198" s="2">
        <f t="shared" si="90"/>
        <v>0.99923897144096985</v>
      </c>
      <c r="EH198" s="2">
        <f t="shared" si="90"/>
        <v>0.99926369881974964</v>
      </c>
      <c r="EI198" s="2">
        <f t="shared" si="90"/>
        <v>0.99926450928670885</v>
      </c>
      <c r="EJ198" s="2">
        <f t="shared" si="90"/>
        <v>0.99921006231897147</v>
      </c>
      <c r="EK198" s="2">
        <f t="shared" si="90"/>
        <v>0.99918054770595333</v>
      </c>
      <c r="EL198" s="2">
        <f t="shared" si="90"/>
        <v>0.99915045718099427</v>
      </c>
      <c r="EM198" s="2">
        <f t="shared" si="90"/>
        <v>0.99907541430835978</v>
      </c>
      <c r="EN198" s="2">
        <f t="shared" si="90"/>
        <v>0.99901233633665909</v>
      </c>
      <c r="EO198" s="2">
        <f t="shared" si="90"/>
        <v>0.9989396110166332</v>
      </c>
      <c r="EP198" s="2">
        <f t="shared" si="90"/>
        <v>0.99891818695924195</v>
      </c>
    </row>
    <row r="199" spans="2:146" x14ac:dyDescent="0.25">
      <c r="B199" s="2">
        <v>177</v>
      </c>
      <c r="C199" s="49">
        <v>33.844799999999999</v>
      </c>
      <c r="D199" s="49">
        <v>38.722000000000001</v>
      </c>
      <c r="E199" s="49">
        <v>45.351999999999997</v>
      </c>
      <c r="F199" s="49">
        <v>50.055999999999997</v>
      </c>
      <c r="G199" s="49">
        <v>54.463000000000001</v>
      </c>
      <c r="H199" s="49">
        <v>57.277999999999999</v>
      </c>
      <c r="I199" s="49">
        <v>61.148000000000003</v>
      </c>
      <c r="J199" s="49">
        <v>62.555999999999997</v>
      </c>
      <c r="K199" s="49">
        <v>63.406999999999996</v>
      </c>
      <c r="L199" s="49">
        <v>62</v>
      </c>
      <c r="M199" s="49">
        <v>62.610999999999997</v>
      </c>
      <c r="N199" s="49">
        <v>59.073999999999998</v>
      </c>
      <c r="O199" s="49">
        <v>57.555999999999997</v>
      </c>
      <c r="P199" s="49">
        <v>53.889000000000003</v>
      </c>
      <c r="Q199" s="49">
        <v>52.018999999999998</v>
      </c>
      <c r="T199" s="4" t="e">
        <f t="shared" si="83"/>
        <v>#N/A</v>
      </c>
      <c r="U199" s="4" t="e">
        <f t="shared" si="83"/>
        <v>#N/A</v>
      </c>
      <c r="V199" s="4" t="e">
        <f t="shared" si="83"/>
        <v>#N/A</v>
      </c>
      <c r="W199" s="4" t="e">
        <f t="shared" si="83"/>
        <v>#N/A</v>
      </c>
      <c r="X199" s="4" t="e">
        <f t="shared" si="83"/>
        <v>#N/A</v>
      </c>
      <c r="Y199" s="4" t="e">
        <f t="shared" si="83"/>
        <v>#N/A</v>
      </c>
      <c r="Z199" s="4" t="e">
        <f t="shared" si="83"/>
        <v>#N/A</v>
      </c>
      <c r="AA199" s="4" t="e">
        <f t="shared" si="83"/>
        <v>#N/A</v>
      </c>
      <c r="AB199" s="4" t="e">
        <f t="shared" si="83"/>
        <v>#N/A</v>
      </c>
      <c r="AC199" s="4" t="e">
        <f t="shared" si="83"/>
        <v>#N/A</v>
      </c>
      <c r="AD199" s="4" t="e">
        <f t="shared" si="83"/>
        <v>#N/A</v>
      </c>
      <c r="AE199" s="4" t="e">
        <f t="shared" si="83"/>
        <v>#N/A</v>
      </c>
      <c r="AF199" s="4" t="e">
        <f t="shared" si="83"/>
        <v>#N/A</v>
      </c>
      <c r="AG199" s="4" t="e">
        <f t="shared" si="83"/>
        <v>#N/A</v>
      </c>
      <c r="AH199" s="4" t="e">
        <f t="shared" si="83"/>
        <v>#N/A</v>
      </c>
      <c r="AJ199" s="4">
        <f t="shared" si="84"/>
        <v>0</v>
      </c>
      <c r="AK199" s="4">
        <f t="shared" si="84"/>
        <v>0</v>
      </c>
      <c r="AL199" s="4">
        <f t="shared" si="84"/>
        <v>0</v>
      </c>
      <c r="AM199" s="4">
        <f t="shared" si="84"/>
        <v>0</v>
      </c>
      <c r="AN199" s="4">
        <f t="shared" si="84"/>
        <v>0</v>
      </c>
      <c r="AO199" s="4">
        <f t="shared" si="84"/>
        <v>0</v>
      </c>
      <c r="AP199" s="4">
        <f t="shared" si="84"/>
        <v>0</v>
      </c>
      <c r="AQ199" s="4">
        <f t="shared" si="84"/>
        <v>0</v>
      </c>
      <c r="AR199" s="4">
        <f t="shared" si="84"/>
        <v>0</v>
      </c>
      <c r="AS199" s="4">
        <f t="shared" si="84"/>
        <v>0</v>
      </c>
      <c r="AT199" s="4">
        <f t="shared" si="84"/>
        <v>0</v>
      </c>
      <c r="AU199" s="4">
        <f t="shared" si="84"/>
        <v>0</v>
      </c>
      <c r="AV199" s="4">
        <f t="shared" si="84"/>
        <v>0</v>
      </c>
      <c r="AW199" s="4">
        <f t="shared" si="84"/>
        <v>0</v>
      </c>
      <c r="AX199" s="4">
        <f t="shared" si="84"/>
        <v>0</v>
      </c>
      <c r="AZ199" s="2" t="e">
        <f t="shared" si="85"/>
        <v>#N/A</v>
      </c>
      <c r="BA199" s="2" t="e">
        <f t="shared" si="85"/>
        <v>#N/A</v>
      </c>
      <c r="BB199" s="2" t="e">
        <f t="shared" si="85"/>
        <v>#N/A</v>
      </c>
      <c r="BC199" s="2" t="e">
        <f t="shared" si="85"/>
        <v>#N/A</v>
      </c>
      <c r="BD199" s="2" t="e">
        <f t="shared" si="85"/>
        <v>#N/A</v>
      </c>
      <c r="BE199" s="2" t="e">
        <f t="shared" si="85"/>
        <v>#N/A</v>
      </c>
      <c r="BF199" s="2" t="e">
        <f t="shared" si="85"/>
        <v>#N/A</v>
      </c>
      <c r="BG199" s="2" t="e">
        <f t="shared" si="85"/>
        <v>#N/A</v>
      </c>
      <c r="BH199" s="2" t="e">
        <f t="shared" si="85"/>
        <v>#N/A</v>
      </c>
      <c r="BI199" s="2" t="e">
        <f t="shared" si="85"/>
        <v>#N/A</v>
      </c>
      <c r="BJ199" s="2" t="e">
        <f t="shared" si="85"/>
        <v>#N/A</v>
      </c>
      <c r="BK199" s="2" t="e">
        <f t="shared" si="85"/>
        <v>#N/A</v>
      </c>
      <c r="BL199" s="2" t="e">
        <f t="shared" si="85"/>
        <v>#N/A</v>
      </c>
      <c r="BM199" s="2" t="e">
        <f t="shared" si="85"/>
        <v>#N/A</v>
      </c>
      <c r="BN199" s="2" t="e">
        <f t="shared" si="85"/>
        <v>#N/A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38.281651629644472</v>
      </c>
      <c r="CW199" s="2">
        <f t="shared" si="88"/>
        <v>44.668069324210386</v>
      </c>
      <c r="CX199" s="2">
        <f t="shared" si="88"/>
        <v>46.760211790662311</v>
      </c>
      <c r="CY199" s="2">
        <f t="shared" si="88"/>
        <v>55.022551843375865</v>
      </c>
      <c r="CZ199" s="2">
        <f t="shared" si="88"/>
        <v>59.26663868344658</v>
      </c>
      <c r="DA199" s="2">
        <f t="shared" si="88"/>
        <v>62.291851938595315</v>
      </c>
      <c r="DB199" s="2">
        <f t="shared" si="88"/>
        <v>65.509517812880361</v>
      </c>
      <c r="DC199" s="2">
        <f t="shared" si="88"/>
        <v>69.73429014892254</v>
      </c>
      <c r="DD199" s="2">
        <f t="shared" si="88"/>
        <v>70.491691352862034</v>
      </c>
      <c r="DE199" s="2">
        <f t="shared" si="88"/>
        <v>72.166157516442951</v>
      </c>
      <c r="DF199" s="2">
        <f t="shared" si="88"/>
        <v>69.962374616456088</v>
      </c>
      <c r="DG199" s="2">
        <f t="shared" si="88"/>
        <v>67.215325740839475</v>
      </c>
      <c r="DH199" s="2">
        <f t="shared" si="88"/>
        <v>63.188640904102094</v>
      </c>
      <c r="DI199" s="2">
        <f t="shared" si="88"/>
        <v>60.814862349252152</v>
      </c>
      <c r="DJ199" s="2">
        <f t="shared" si="88"/>
        <v>60.166320474295475</v>
      </c>
      <c r="DL199" s="2">
        <f t="shared" si="89"/>
        <v>33.275790173032441</v>
      </c>
      <c r="DM199" s="2">
        <f t="shared" si="89"/>
        <v>38.608346642562992</v>
      </c>
      <c r="DN199" s="2">
        <f t="shared" si="89"/>
        <v>43.423661776232777</v>
      </c>
      <c r="DO199" s="2">
        <f t="shared" si="89"/>
        <v>47.477550913001295</v>
      </c>
      <c r="DP199" s="2">
        <f t="shared" si="89"/>
        <v>52.583288141525728</v>
      </c>
      <c r="DQ199" s="2">
        <f t="shared" si="89"/>
        <v>55.789620103980042</v>
      </c>
      <c r="DR199" s="2">
        <f t="shared" si="89"/>
        <v>58.597910437774274</v>
      </c>
      <c r="DS199" s="2">
        <f t="shared" si="89"/>
        <v>59.375688278374099</v>
      </c>
      <c r="DT199" s="2">
        <f t="shared" si="89"/>
        <v>61.320726719156035</v>
      </c>
      <c r="DU199" s="2">
        <f t="shared" si="89"/>
        <v>61.038940451531744</v>
      </c>
      <c r="DV199" s="2">
        <f t="shared" si="89"/>
        <v>60.767008615894689</v>
      </c>
      <c r="DW199" s="2">
        <f t="shared" si="89"/>
        <v>58.720996138522132</v>
      </c>
      <c r="DX199" s="2">
        <f t="shared" si="89"/>
        <v>55.050375378606432</v>
      </c>
      <c r="DY199" s="2">
        <f t="shared" si="89"/>
        <v>53.658543377110689</v>
      </c>
      <c r="DZ199" s="2">
        <f t="shared" si="89"/>
        <v>50.979605522999918</v>
      </c>
      <c r="EB199" s="2">
        <f t="shared" si="90"/>
        <v>0.99912330635318525</v>
      </c>
      <c r="EC199" s="2">
        <f t="shared" si="90"/>
        <v>0.99928963389231895</v>
      </c>
      <c r="ED199" s="2">
        <f t="shared" si="90"/>
        <v>0.99935323979953983</v>
      </c>
      <c r="EE199" s="2">
        <f t="shared" si="90"/>
        <v>0.99928929837088654</v>
      </c>
      <c r="EF199" s="2">
        <f t="shared" si="90"/>
        <v>0.99929869414499906</v>
      </c>
      <c r="EG199" s="2">
        <f t="shared" si="90"/>
        <v>0.9993058872257421</v>
      </c>
      <c r="EH199" s="2">
        <f t="shared" si="90"/>
        <v>0.99932844183466274</v>
      </c>
      <c r="EI199" s="2">
        <f t="shared" si="90"/>
        <v>0.99932918108504554</v>
      </c>
      <c r="EJ199" s="2">
        <f t="shared" si="90"/>
        <v>0.99927951819471139</v>
      </c>
      <c r="EK199" s="2">
        <f t="shared" si="90"/>
        <v>0.9992525967355369</v>
      </c>
      <c r="EL199" s="2">
        <f t="shared" si="90"/>
        <v>0.99922514982008526</v>
      </c>
      <c r="EM199" s="2">
        <f t="shared" si="90"/>
        <v>0.99915669922182493</v>
      </c>
      <c r="EN199" s="2">
        <f t="shared" si="90"/>
        <v>0.9990991617472208</v>
      </c>
      <c r="EO199" s="2">
        <f t="shared" si="90"/>
        <v>0.99903282351302292</v>
      </c>
      <c r="EP199" s="2">
        <f t="shared" si="90"/>
        <v>0.99901328085702645</v>
      </c>
    </row>
    <row r="200" spans="2:146" x14ac:dyDescent="0.25">
      <c r="B200" s="2">
        <v>178</v>
      </c>
      <c r="C200" s="49">
        <v>33.086199999999998</v>
      </c>
      <c r="D200" s="49">
        <v>39.277999999999999</v>
      </c>
      <c r="E200" s="49">
        <v>44.073999999999998</v>
      </c>
      <c r="F200" s="49">
        <v>49.259</v>
      </c>
      <c r="G200" s="49">
        <v>54.295999999999999</v>
      </c>
      <c r="H200" s="49">
        <v>56.889000000000003</v>
      </c>
      <c r="I200" s="49">
        <v>61.926000000000002</v>
      </c>
      <c r="J200" s="49">
        <v>62.093000000000004</v>
      </c>
      <c r="K200" s="49">
        <v>62.648000000000003</v>
      </c>
      <c r="L200" s="49">
        <v>62.073999999999998</v>
      </c>
      <c r="M200" s="49">
        <v>61.073999999999998</v>
      </c>
      <c r="N200" s="49">
        <v>60.073999999999998</v>
      </c>
      <c r="O200" s="49">
        <v>57.332999999999998</v>
      </c>
      <c r="P200" s="49">
        <v>53.648000000000003</v>
      </c>
      <c r="Q200" s="49">
        <v>52.241</v>
      </c>
      <c r="T200" s="4" t="e">
        <f t="shared" si="83"/>
        <v>#N/A</v>
      </c>
      <c r="U200" s="4" t="e">
        <f t="shared" si="83"/>
        <v>#N/A</v>
      </c>
      <c r="V200" s="4" t="e">
        <f t="shared" si="83"/>
        <v>#N/A</v>
      </c>
      <c r="W200" s="4" t="e">
        <f t="shared" si="83"/>
        <v>#N/A</v>
      </c>
      <c r="X200" s="4" t="e">
        <f t="shared" si="83"/>
        <v>#N/A</v>
      </c>
      <c r="Y200" s="4" t="e">
        <f t="shared" si="83"/>
        <v>#N/A</v>
      </c>
      <c r="Z200" s="4" t="e">
        <f t="shared" si="83"/>
        <v>#N/A</v>
      </c>
      <c r="AA200" s="4" t="e">
        <f t="shared" si="83"/>
        <v>#N/A</v>
      </c>
      <c r="AB200" s="4" t="e">
        <f t="shared" si="83"/>
        <v>#N/A</v>
      </c>
      <c r="AC200" s="4" t="e">
        <f t="shared" si="83"/>
        <v>#N/A</v>
      </c>
      <c r="AD200" s="4" t="e">
        <f t="shared" si="83"/>
        <v>#N/A</v>
      </c>
      <c r="AE200" s="4" t="e">
        <f t="shared" si="83"/>
        <v>#N/A</v>
      </c>
      <c r="AF200" s="4" t="e">
        <f t="shared" si="83"/>
        <v>#N/A</v>
      </c>
      <c r="AG200" s="4" t="e">
        <f t="shared" si="83"/>
        <v>#N/A</v>
      </c>
      <c r="AH200" s="4" t="e">
        <f t="shared" si="83"/>
        <v>#N/A</v>
      </c>
      <c r="AJ200" s="4">
        <f t="shared" si="84"/>
        <v>0</v>
      </c>
      <c r="AK200" s="4">
        <f t="shared" si="84"/>
        <v>0</v>
      </c>
      <c r="AL200" s="4">
        <f t="shared" si="84"/>
        <v>0</v>
      </c>
      <c r="AM200" s="4">
        <f t="shared" si="84"/>
        <v>0</v>
      </c>
      <c r="AN200" s="4">
        <f t="shared" si="84"/>
        <v>0</v>
      </c>
      <c r="AO200" s="4">
        <f t="shared" si="84"/>
        <v>0</v>
      </c>
      <c r="AP200" s="4">
        <f t="shared" si="84"/>
        <v>0</v>
      </c>
      <c r="AQ200" s="4">
        <f t="shared" si="84"/>
        <v>0</v>
      </c>
      <c r="AR200" s="4">
        <f t="shared" si="84"/>
        <v>0</v>
      </c>
      <c r="AS200" s="4">
        <f t="shared" si="84"/>
        <v>0</v>
      </c>
      <c r="AT200" s="4">
        <f t="shared" si="84"/>
        <v>0</v>
      </c>
      <c r="AU200" s="4">
        <f t="shared" si="84"/>
        <v>0</v>
      </c>
      <c r="AV200" s="4">
        <f t="shared" si="84"/>
        <v>0</v>
      </c>
      <c r="AW200" s="4">
        <f t="shared" si="84"/>
        <v>0</v>
      </c>
      <c r="AX200" s="4">
        <f t="shared" si="84"/>
        <v>0</v>
      </c>
      <c r="AZ200" s="2" t="e">
        <f t="shared" si="85"/>
        <v>#N/A</v>
      </c>
      <c r="BA200" s="2" t="e">
        <f t="shared" si="85"/>
        <v>#N/A</v>
      </c>
      <c r="BB200" s="2" t="e">
        <f t="shared" si="85"/>
        <v>#N/A</v>
      </c>
      <c r="BC200" s="2" t="e">
        <f t="shared" si="85"/>
        <v>#N/A</v>
      </c>
      <c r="BD200" s="2" t="e">
        <f t="shared" si="85"/>
        <v>#N/A</v>
      </c>
      <c r="BE200" s="2" t="e">
        <f t="shared" si="85"/>
        <v>#N/A</v>
      </c>
      <c r="BF200" s="2" t="e">
        <f t="shared" si="85"/>
        <v>#N/A</v>
      </c>
      <c r="BG200" s="2" t="e">
        <f t="shared" si="85"/>
        <v>#N/A</v>
      </c>
      <c r="BH200" s="2" t="e">
        <f t="shared" si="85"/>
        <v>#N/A</v>
      </c>
      <c r="BI200" s="2" t="e">
        <f t="shared" si="85"/>
        <v>#N/A</v>
      </c>
      <c r="BJ200" s="2" t="e">
        <f t="shared" si="85"/>
        <v>#N/A</v>
      </c>
      <c r="BK200" s="2" t="e">
        <f t="shared" si="85"/>
        <v>#N/A</v>
      </c>
      <c r="BL200" s="2" t="e">
        <f t="shared" si="85"/>
        <v>#N/A</v>
      </c>
      <c r="BM200" s="2" t="e">
        <f t="shared" si="85"/>
        <v>#N/A</v>
      </c>
      <c r="BN200" s="2" t="e">
        <f t="shared" si="85"/>
        <v>#N/A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38.272374045409187</v>
      </c>
      <c r="CW200" s="2">
        <f t="shared" si="88"/>
        <v>44.652716754518266</v>
      </c>
      <c r="CX200" s="2">
        <f t="shared" si="88"/>
        <v>46.711261466569837</v>
      </c>
      <c r="CY200" s="2">
        <f t="shared" si="88"/>
        <v>54.986325337225189</v>
      </c>
      <c r="CZ200" s="2">
        <f t="shared" si="88"/>
        <v>59.229784106211923</v>
      </c>
      <c r="DA200" s="2">
        <f t="shared" si="88"/>
        <v>62.256855601278268</v>
      </c>
      <c r="DB200" s="2">
        <f t="shared" si="88"/>
        <v>65.47024029230549</v>
      </c>
      <c r="DC200" s="2">
        <f t="shared" si="88"/>
        <v>69.714351118091031</v>
      </c>
      <c r="DD200" s="2">
        <f t="shared" si="88"/>
        <v>70.476556540815551</v>
      </c>
      <c r="DE200" s="2">
        <f t="shared" si="88"/>
        <v>72.157372286852279</v>
      </c>
      <c r="DF200" s="2">
        <f t="shared" si="88"/>
        <v>69.936936199110733</v>
      </c>
      <c r="DG200" s="2">
        <f t="shared" si="88"/>
        <v>67.178661770058312</v>
      </c>
      <c r="DH200" s="2">
        <f t="shared" si="88"/>
        <v>63.134389781874511</v>
      </c>
      <c r="DI200" s="2">
        <f t="shared" si="88"/>
        <v>60.755755936573614</v>
      </c>
      <c r="DJ200" s="2">
        <f t="shared" si="88"/>
        <v>60.124745025582733</v>
      </c>
      <c r="DL200" s="2">
        <f t="shared" si="89"/>
        <v>33.229313588072536</v>
      </c>
      <c r="DM200" s="2">
        <f t="shared" si="89"/>
        <v>38.542333178878394</v>
      </c>
      <c r="DN200" s="2">
        <f t="shared" si="89"/>
        <v>43.34928713991544</v>
      </c>
      <c r="DO200" s="2">
        <f t="shared" si="89"/>
        <v>47.365876873444932</v>
      </c>
      <c r="DP200" s="2">
        <f t="shared" si="89"/>
        <v>52.485473588327061</v>
      </c>
      <c r="DQ200" s="2">
        <f t="shared" si="89"/>
        <v>55.680870652233907</v>
      </c>
      <c r="DR200" s="2">
        <f t="shared" si="89"/>
        <v>58.469315436129349</v>
      </c>
      <c r="DS200" s="2">
        <f t="shared" si="89"/>
        <v>59.241465819351362</v>
      </c>
      <c r="DT200" s="2">
        <f t="shared" si="89"/>
        <v>61.197282285485272</v>
      </c>
      <c r="DU200" s="2">
        <f t="shared" si="89"/>
        <v>60.913777522407912</v>
      </c>
      <c r="DV200" s="2">
        <f t="shared" si="89"/>
        <v>60.641009559280626</v>
      </c>
      <c r="DW200" s="2">
        <f t="shared" si="89"/>
        <v>58.608962430678517</v>
      </c>
      <c r="DX200" s="2">
        <f t="shared" si="89"/>
        <v>54.923057585025234</v>
      </c>
      <c r="DY200" s="2">
        <f t="shared" si="89"/>
        <v>53.541593545966222</v>
      </c>
      <c r="DZ200" s="2">
        <f t="shared" si="89"/>
        <v>50.842416386979608</v>
      </c>
      <c r="EB200" s="2">
        <f t="shared" si="90"/>
        <v>0.99920038420931767</v>
      </c>
      <c r="EC200" s="2">
        <f t="shared" si="90"/>
        <v>0.99935209791307644</v>
      </c>
      <c r="ED200" s="2">
        <f t="shared" si="90"/>
        <v>0.99941011411755709</v>
      </c>
      <c r="EE200" s="2">
        <f t="shared" si="90"/>
        <v>0.99935179187562795</v>
      </c>
      <c r="EF200" s="2">
        <f t="shared" si="90"/>
        <v>0.999360361988192</v>
      </c>
      <c r="EG200" s="2">
        <f t="shared" si="90"/>
        <v>0.99936692296134089</v>
      </c>
      <c r="EH200" s="2">
        <f t="shared" si="90"/>
        <v>0.9993874954811609</v>
      </c>
      <c r="EI200" s="2">
        <f t="shared" si="90"/>
        <v>0.99938816976516343</v>
      </c>
      <c r="EJ200" s="2">
        <f t="shared" si="90"/>
        <v>0.99934287112560305</v>
      </c>
      <c r="EK200" s="2">
        <f t="shared" si="90"/>
        <v>0.99931831529154513</v>
      </c>
      <c r="EL200" s="2">
        <f t="shared" si="90"/>
        <v>0.99929328005399376</v>
      </c>
      <c r="EM200" s="2">
        <f t="shared" si="90"/>
        <v>0.99923084347703184</v>
      </c>
      <c r="EN200" s="2">
        <f t="shared" si="90"/>
        <v>0.99917836062253396</v>
      </c>
      <c r="EO200" s="2">
        <f t="shared" si="90"/>
        <v>0.99911784948837434</v>
      </c>
      <c r="EP200" s="2">
        <f t="shared" si="90"/>
        <v>0.99910002330970171</v>
      </c>
    </row>
    <row r="201" spans="2:146" x14ac:dyDescent="0.25">
      <c r="B201" s="2">
        <v>179</v>
      </c>
      <c r="C201" s="49">
        <v>34.155200000000001</v>
      </c>
      <c r="D201" s="49">
        <v>38.222000000000001</v>
      </c>
      <c r="E201" s="49">
        <v>44.13</v>
      </c>
      <c r="F201" s="49">
        <v>49.314999999999998</v>
      </c>
      <c r="G201" s="49">
        <v>54.518999999999998</v>
      </c>
      <c r="H201" s="49">
        <v>58.110999999999997</v>
      </c>
      <c r="I201" s="49">
        <v>62.259</v>
      </c>
      <c r="J201" s="49">
        <v>62.463000000000001</v>
      </c>
      <c r="K201" s="49">
        <v>62.889000000000003</v>
      </c>
      <c r="L201" s="49">
        <v>61.722000000000001</v>
      </c>
      <c r="M201" s="49">
        <v>62.832999999999998</v>
      </c>
      <c r="N201" s="49">
        <v>60</v>
      </c>
      <c r="O201" s="49">
        <v>55.222000000000001</v>
      </c>
      <c r="P201" s="49">
        <v>53.185000000000002</v>
      </c>
      <c r="Q201" s="49">
        <v>52.426000000000002</v>
      </c>
      <c r="T201" s="4" t="e">
        <f t="shared" si="83"/>
        <v>#N/A</v>
      </c>
      <c r="U201" s="4" t="e">
        <f t="shared" si="83"/>
        <v>#N/A</v>
      </c>
      <c r="V201" s="4" t="e">
        <f t="shared" si="83"/>
        <v>#N/A</v>
      </c>
      <c r="W201" s="4" t="e">
        <f t="shared" si="83"/>
        <v>#N/A</v>
      </c>
      <c r="X201" s="4" t="e">
        <f t="shared" si="83"/>
        <v>#N/A</v>
      </c>
      <c r="Y201" s="4" t="e">
        <f t="shared" si="83"/>
        <v>#N/A</v>
      </c>
      <c r="Z201" s="4" t="e">
        <f t="shared" si="83"/>
        <v>#N/A</v>
      </c>
      <c r="AA201" s="4" t="e">
        <f t="shared" si="83"/>
        <v>#N/A</v>
      </c>
      <c r="AB201" s="4" t="e">
        <f t="shared" si="83"/>
        <v>#N/A</v>
      </c>
      <c r="AC201" s="4" t="e">
        <f t="shared" si="83"/>
        <v>#N/A</v>
      </c>
      <c r="AD201" s="4" t="e">
        <f t="shared" si="83"/>
        <v>#N/A</v>
      </c>
      <c r="AE201" s="4" t="e">
        <f t="shared" si="83"/>
        <v>#N/A</v>
      </c>
      <c r="AF201" s="4" t="e">
        <f t="shared" si="83"/>
        <v>#N/A</v>
      </c>
      <c r="AG201" s="4" t="e">
        <f t="shared" si="83"/>
        <v>#N/A</v>
      </c>
      <c r="AH201" s="4" t="e">
        <f t="shared" si="83"/>
        <v>#N/A</v>
      </c>
      <c r="AJ201" s="4">
        <f t="shared" si="84"/>
        <v>0</v>
      </c>
      <c r="AK201" s="4">
        <f t="shared" si="84"/>
        <v>0</v>
      </c>
      <c r="AL201" s="4">
        <f t="shared" si="84"/>
        <v>0</v>
      </c>
      <c r="AM201" s="4">
        <f t="shared" si="84"/>
        <v>0</v>
      </c>
      <c r="AN201" s="4">
        <f t="shared" si="84"/>
        <v>0</v>
      </c>
      <c r="AO201" s="4">
        <f t="shared" si="84"/>
        <v>0</v>
      </c>
      <c r="AP201" s="4">
        <f t="shared" si="84"/>
        <v>0</v>
      </c>
      <c r="AQ201" s="4">
        <f t="shared" si="84"/>
        <v>0</v>
      </c>
      <c r="AR201" s="4">
        <f t="shared" si="84"/>
        <v>0</v>
      </c>
      <c r="AS201" s="4">
        <f t="shared" si="84"/>
        <v>0</v>
      </c>
      <c r="AT201" s="4">
        <f t="shared" si="84"/>
        <v>0</v>
      </c>
      <c r="AU201" s="4">
        <f t="shared" si="84"/>
        <v>0</v>
      </c>
      <c r="AV201" s="4">
        <f t="shared" si="84"/>
        <v>0</v>
      </c>
      <c r="AW201" s="4">
        <f t="shared" si="84"/>
        <v>0</v>
      </c>
      <c r="AX201" s="4">
        <f t="shared" si="84"/>
        <v>0</v>
      </c>
      <c r="AZ201" s="2" t="e">
        <f t="shared" si="85"/>
        <v>#N/A</v>
      </c>
      <c r="BA201" s="2" t="e">
        <f t="shared" si="85"/>
        <v>#N/A</v>
      </c>
      <c r="BB201" s="2" t="e">
        <f t="shared" si="85"/>
        <v>#N/A</v>
      </c>
      <c r="BC201" s="2" t="e">
        <f t="shared" si="85"/>
        <v>#N/A</v>
      </c>
      <c r="BD201" s="2" t="e">
        <f t="shared" si="85"/>
        <v>#N/A</v>
      </c>
      <c r="BE201" s="2" t="e">
        <f t="shared" si="85"/>
        <v>#N/A</v>
      </c>
      <c r="BF201" s="2" t="e">
        <f t="shared" si="85"/>
        <v>#N/A</v>
      </c>
      <c r="BG201" s="2" t="e">
        <f t="shared" si="85"/>
        <v>#N/A</v>
      </c>
      <c r="BH201" s="2" t="e">
        <f t="shared" si="85"/>
        <v>#N/A</v>
      </c>
      <c r="BI201" s="2" t="e">
        <f t="shared" si="85"/>
        <v>#N/A</v>
      </c>
      <c r="BJ201" s="2" t="e">
        <f t="shared" si="85"/>
        <v>#N/A</v>
      </c>
      <c r="BK201" s="2" t="e">
        <f t="shared" si="85"/>
        <v>#N/A</v>
      </c>
      <c r="BL201" s="2" t="e">
        <f t="shared" si="85"/>
        <v>#N/A</v>
      </c>
      <c r="BM201" s="2" t="e">
        <f t="shared" si="85"/>
        <v>#N/A</v>
      </c>
      <c r="BN201" s="2" t="e">
        <f t="shared" si="85"/>
        <v>#N/A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38.263096461173909</v>
      </c>
      <c r="CW201" s="2">
        <f t="shared" si="88"/>
        <v>44.637364184826154</v>
      </c>
      <c r="CX201" s="2">
        <f t="shared" si="88"/>
        <v>46.662311142477364</v>
      </c>
      <c r="CY201" s="2">
        <f t="shared" si="88"/>
        <v>54.950098831074513</v>
      </c>
      <c r="CZ201" s="2">
        <f t="shared" si="88"/>
        <v>59.19292952897726</v>
      </c>
      <c r="DA201" s="2">
        <f t="shared" si="88"/>
        <v>62.221859263961221</v>
      </c>
      <c r="DB201" s="2">
        <f t="shared" si="88"/>
        <v>65.430962771730634</v>
      </c>
      <c r="DC201" s="2">
        <f t="shared" si="88"/>
        <v>69.694412087259536</v>
      </c>
      <c r="DD201" s="2">
        <f t="shared" si="88"/>
        <v>70.461421728769082</v>
      </c>
      <c r="DE201" s="2">
        <f t="shared" si="88"/>
        <v>72.148587057261608</v>
      </c>
      <c r="DF201" s="2">
        <f t="shared" si="88"/>
        <v>69.911497781765377</v>
      </c>
      <c r="DG201" s="2">
        <f t="shared" si="88"/>
        <v>67.141997799277135</v>
      </c>
      <c r="DH201" s="2">
        <f t="shared" si="88"/>
        <v>63.080138659646927</v>
      </c>
      <c r="DI201" s="2">
        <f t="shared" si="88"/>
        <v>60.696649523895076</v>
      </c>
      <c r="DJ201" s="2">
        <f t="shared" si="88"/>
        <v>60.083169576869992</v>
      </c>
      <c r="DL201" s="2">
        <f t="shared" si="89"/>
        <v>33.182837003112638</v>
      </c>
      <c r="DM201" s="2">
        <f t="shared" si="89"/>
        <v>38.476319715193796</v>
      </c>
      <c r="DN201" s="2">
        <f t="shared" si="89"/>
        <v>43.274912503598102</v>
      </c>
      <c r="DO201" s="2">
        <f t="shared" si="89"/>
        <v>47.254202833888577</v>
      </c>
      <c r="DP201" s="2">
        <f t="shared" si="89"/>
        <v>52.387659035128394</v>
      </c>
      <c r="DQ201" s="2">
        <f t="shared" si="89"/>
        <v>55.572121200487778</v>
      </c>
      <c r="DR201" s="2">
        <f t="shared" si="89"/>
        <v>58.34072043448441</v>
      </c>
      <c r="DS201" s="2">
        <f t="shared" si="89"/>
        <v>59.10724336032861</v>
      </c>
      <c r="DT201" s="2">
        <f t="shared" si="89"/>
        <v>61.073837851814503</v>
      </c>
      <c r="DU201" s="2">
        <f t="shared" si="89"/>
        <v>60.78861459328408</v>
      </c>
      <c r="DV201" s="2">
        <f t="shared" si="89"/>
        <v>60.51501050266657</v>
      </c>
      <c r="DW201" s="2">
        <f t="shared" si="89"/>
        <v>58.496928722834902</v>
      </c>
      <c r="DX201" s="2">
        <f t="shared" si="89"/>
        <v>54.795739791444042</v>
      </c>
      <c r="DY201" s="2">
        <f t="shared" si="89"/>
        <v>53.424643714821755</v>
      </c>
      <c r="DZ201" s="2">
        <f t="shared" si="89"/>
        <v>50.70522725095929</v>
      </c>
      <c r="EB201" s="2">
        <f t="shared" si="90"/>
        <v>0.9992706904191625</v>
      </c>
      <c r="EC201" s="2">
        <f t="shared" si="90"/>
        <v>0.99940907258608125</v>
      </c>
      <c r="ED201" s="2">
        <f t="shared" si="90"/>
        <v>0.99946198975658007</v>
      </c>
      <c r="EE201" s="2">
        <f t="shared" si="90"/>
        <v>0.99940879344477751</v>
      </c>
      <c r="EF201" s="2">
        <f t="shared" si="90"/>
        <v>0.99941661036609153</v>
      </c>
      <c r="EG201" s="2">
        <f t="shared" si="90"/>
        <v>0.99942259471485928</v>
      </c>
      <c r="EH201" s="2">
        <f t="shared" si="90"/>
        <v>0.99944135913240828</v>
      </c>
      <c r="EI201" s="2">
        <f t="shared" si="90"/>
        <v>0.99944197415298064</v>
      </c>
      <c r="EJ201" s="2">
        <f t="shared" si="90"/>
        <v>0.99940065668953526</v>
      </c>
      <c r="EK201" s="2">
        <f t="shared" si="90"/>
        <v>0.99937825886429466</v>
      </c>
      <c r="EL201" s="2">
        <f t="shared" si="90"/>
        <v>0.99935542366671526</v>
      </c>
      <c r="EM201" s="2">
        <f t="shared" si="90"/>
        <v>0.99929847343637201</v>
      </c>
      <c r="EN201" s="2">
        <f t="shared" si="90"/>
        <v>0.99925060180369751</v>
      </c>
      <c r="EO201" s="2">
        <f t="shared" si="90"/>
        <v>0.9991954067191785</v>
      </c>
      <c r="EP201" s="2">
        <f t="shared" si="90"/>
        <v>0.99917914650137452</v>
      </c>
    </row>
    <row r="202" spans="2:146" x14ac:dyDescent="0.25">
      <c r="B202" s="2">
        <v>180</v>
      </c>
      <c r="C202" s="49">
        <v>33.120699999999999</v>
      </c>
      <c r="D202" s="49">
        <v>39.277999999999999</v>
      </c>
      <c r="E202" s="49">
        <v>44.389000000000003</v>
      </c>
      <c r="F202" s="49">
        <v>49.167000000000002</v>
      </c>
      <c r="G202" s="49">
        <v>54.648000000000003</v>
      </c>
      <c r="H202" s="49">
        <v>56.648000000000003</v>
      </c>
      <c r="I202" s="49">
        <v>60.759</v>
      </c>
      <c r="J202" s="49">
        <v>62.444000000000003</v>
      </c>
      <c r="K202" s="49">
        <v>63.37</v>
      </c>
      <c r="L202" s="49">
        <v>61.926000000000002</v>
      </c>
      <c r="M202" s="49">
        <v>62.610999999999997</v>
      </c>
      <c r="N202" s="49">
        <v>59.741</v>
      </c>
      <c r="O202" s="49">
        <v>55.277999999999999</v>
      </c>
      <c r="P202" s="49">
        <v>52.981000000000002</v>
      </c>
      <c r="Q202" s="49">
        <v>52.889000000000003</v>
      </c>
      <c r="T202" s="4" t="e">
        <f t="shared" si="83"/>
        <v>#N/A</v>
      </c>
      <c r="U202" s="4" t="e">
        <f t="shared" si="83"/>
        <v>#N/A</v>
      </c>
      <c r="V202" s="4" t="e">
        <f t="shared" si="83"/>
        <v>#N/A</v>
      </c>
      <c r="W202" s="4" t="e">
        <f t="shared" si="83"/>
        <v>#N/A</v>
      </c>
      <c r="X202" s="4" t="e">
        <f t="shared" si="83"/>
        <v>#N/A</v>
      </c>
      <c r="Y202" s="4" t="e">
        <f t="shared" si="83"/>
        <v>#N/A</v>
      </c>
      <c r="Z202" s="4" t="e">
        <f t="shared" si="83"/>
        <v>#N/A</v>
      </c>
      <c r="AA202" s="4" t="e">
        <f t="shared" si="83"/>
        <v>#N/A</v>
      </c>
      <c r="AB202" s="4" t="e">
        <f t="shared" si="83"/>
        <v>#N/A</v>
      </c>
      <c r="AC202" s="4" t="e">
        <f t="shared" si="83"/>
        <v>#N/A</v>
      </c>
      <c r="AD202" s="4" t="e">
        <f t="shared" si="83"/>
        <v>#N/A</v>
      </c>
      <c r="AE202" s="4" t="e">
        <f t="shared" si="83"/>
        <v>#N/A</v>
      </c>
      <c r="AF202" s="4" t="e">
        <f t="shared" si="83"/>
        <v>#N/A</v>
      </c>
      <c r="AG202" s="4" t="e">
        <f t="shared" si="83"/>
        <v>#N/A</v>
      </c>
      <c r="AH202" s="4" t="e">
        <f t="shared" si="83"/>
        <v>#N/A</v>
      </c>
      <c r="AJ202" s="4">
        <f t="shared" si="84"/>
        <v>0</v>
      </c>
      <c r="AK202" s="4">
        <f t="shared" si="84"/>
        <v>0</v>
      </c>
      <c r="AL202" s="4">
        <f t="shared" si="84"/>
        <v>0</v>
      </c>
      <c r="AM202" s="4">
        <f t="shared" si="84"/>
        <v>0</v>
      </c>
      <c r="AN202" s="4">
        <f t="shared" si="84"/>
        <v>0</v>
      </c>
      <c r="AO202" s="4">
        <f t="shared" si="84"/>
        <v>0</v>
      </c>
      <c r="AP202" s="4">
        <f t="shared" si="84"/>
        <v>0</v>
      </c>
      <c r="AQ202" s="4">
        <f t="shared" si="84"/>
        <v>0</v>
      </c>
      <c r="AR202" s="4">
        <f t="shared" si="84"/>
        <v>0</v>
      </c>
      <c r="AS202" s="4">
        <f t="shared" si="84"/>
        <v>0</v>
      </c>
      <c r="AT202" s="4">
        <f t="shared" si="84"/>
        <v>0</v>
      </c>
      <c r="AU202" s="4">
        <f t="shared" si="84"/>
        <v>0</v>
      </c>
      <c r="AV202" s="4">
        <f t="shared" si="84"/>
        <v>0</v>
      </c>
      <c r="AW202" s="4">
        <f t="shared" si="84"/>
        <v>0</v>
      </c>
      <c r="AX202" s="4">
        <f t="shared" si="84"/>
        <v>0</v>
      </c>
      <c r="AZ202" s="2" t="e">
        <f t="shared" si="85"/>
        <v>#N/A</v>
      </c>
      <c r="BA202" s="2" t="e">
        <f t="shared" si="85"/>
        <v>#N/A</v>
      </c>
      <c r="BB202" s="2" t="e">
        <f t="shared" si="85"/>
        <v>#N/A</v>
      </c>
      <c r="BC202" s="2" t="e">
        <f t="shared" si="85"/>
        <v>#N/A</v>
      </c>
      <c r="BD202" s="2" t="e">
        <f t="shared" si="85"/>
        <v>#N/A</v>
      </c>
      <c r="BE202" s="2" t="e">
        <f t="shared" si="85"/>
        <v>#N/A</v>
      </c>
      <c r="BF202" s="2" t="e">
        <f t="shared" si="85"/>
        <v>#N/A</v>
      </c>
      <c r="BG202" s="2" t="e">
        <f t="shared" si="85"/>
        <v>#N/A</v>
      </c>
      <c r="BH202" s="2" t="e">
        <f t="shared" si="85"/>
        <v>#N/A</v>
      </c>
      <c r="BI202" s="2" t="e">
        <f t="shared" si="85"/>
        <v>#N/A</v>
      </c>
      <c r="BJ202" s="2" t="e">
        <f t="shared" si="85"/>
        <v>#N/A</v>
      </c>
      <c r="BK202" s="2" t="e">
        <f t="shared" si="85"/>
        <v>#N/A</v>
      </c>
      <c r="BL202" s="2" t="e">
        <f t="shared" si="85"/>
        <v>#N/A</v>
      </c>
      <c r="BM202" s="2" t="e">
        <f t="shared" si="85"/>
        <v>#N/A</v>
      </c>
      <c r="BN202" s="2" t="e">
        <f t="shared" si="85"/>
        <v>#N/A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38.253818876938631</v>
      </c>
      <c r="CW202" s="2">
        <f t="shared" si="88"/>
        <v>44.622011615134042</v>
      </c>
      <c r="CX202" s="2">
        <f t="shared" si="88"/>
        <v>46.613360818384891</v>
      </c>
      <c r="CY202" s="2">
        <f t="shared" si="88"/>
        <v>54.913872324923837</v>
      </c>
      <c r="CZ202" s="2">
        <f t="shared" si="88"/>
        <v>59.156074951742596</v>
      </c>
      <c r="DA202" s="2">
        <f t="shared" si="88"/>
        <v>62.186862926644167</v>
      </c>
      <c r="DB202" s="2">
        <f t="shared" si="88"/>
        <v>65.391685251155778</v>
      </c>
      <c r="DC202" s="2">
        <f t="shared" si="88"/>
        <v>69.674473056428042</v>
      </c>
      <c r="DD202" s="2">
        <f t="shared" si="88"/>
        <v>70.446286916722599</v>
      </c>
      <c r="DE202" s="2">
        <f t="shared" si="88"/>
        <v>72.139801827670937</v>
      </c>
      <c r="DF202" s="2">
        <f t="shared" si="88"/>
        <v>69.886059364420021</v>
      </c>
      <c r="DG202" s="2">
        <f t="shared" si="88"/>
        <v>67.105333828495958</v>
      </c>
      <c r="DH202" s="2">
        <f t="shared" si="88"/>
        <v>63.025887537419344</v>
      </c>
      <c r="DI202" s="2">
        <f t="shared" si="88"/>
        <v>60.637543111216537</v>
      </c>
      <c r="DJ202" s="2">
        <f t="shared" si="88"/>
        <v>60.04159412815725</v>
      </c>
      <c r="DL202" s="2">
        <f t="shared" si="89"/>
        <v>33.136360418152734</v>
      </c>
      <c r="DM202" s="2">
        <f t="shared" si="89"/>
        <v>38.410306251509198</v>
      </c>
      <c r="DN202" s="2">
        <f t="shared" si="89"/>
        <v>43.200537867280758</v>
      </c>
      <c r="DO202" s="2">
        <f t="shared" si="89"/>
        <v>47.142528794332215</v>
      </c>
      <c r="DP202" s="2">
        <f t="shared" si="89"/>
        <v>52.289844481929727</v>
      </c>
      <c r="DQ202" s="2">
        <f t="shared" si="89"/>
        <v>55.46337174874165</v>
      </c>
      <c r="DR202" s="2">
        <f t="shared" si="89"/>
        <v>58.212125432839485</v>
      </c>
      <c r="DS202" s="2">
        <f t="shared" si="89"/>
        <v>58.973020901305865</v>
      </c>
      <c r="DT202" s="2">
        <f t="shared" si="89"/>
        <v>60.95039341814374</v>
      </c>
      <c r="DU202" s="2">
        <f t="shared" si="89"/>
        <v>60.663451664160249</v>
      </c>
      <c r="DV202" s="2">
        <f t="shared" si="89"/>
        <v>60.389011446052507</v>
      </c>
      <c r="DW202" s="2">
        <f t="shared" si="89"/>
        <v>58.384895014991287</v>
      </c>
      <c r="DX202" s="2">
        <f t="shared" si="89"/>
        <v>54.668421997862851</v>
      </c>
      <c r="DY202" s="2">
        <f t="shared" si="89"/>
        <v>53.307693883677295</v>
      </c>
      <c r="DZ202" s="2">
        <f t="shared" si="89"/>
        <v>50.568038114938972</v>
      </c>
      <c r="EB202" s="2">
        <f t="shared" si="90"/>
        <v>0.99933481907148003</v>
      </c>
      <c r="EC202" s="2">
        <f t="shared" si="90"/>
        <v>0.99946103976988465</v>
      </c>
      <c r="ED202" s="2">
        <f t="shared" si="90"/>
        <v>0.9995093055973</v>
      </c>
      <c r="EE202" s="2">
        <f t="shared" si="90"/>
        <v>0.99946078516350778</v>
      </c>
      <c r="EF202" s="2">
        <f t="shared" si="90"/>
        <v>0.99946791501734034</v>
      </c>
      <c r="EG202" s="2">
        <f t="shared" si="90"/>
        <v>0.99947337336577013</v>
      </c>
      <c r="EH202" s="2">
        <f t="shared" si="90"/>
        <v>0.99949048842874355</v>
      </c>
      <c r="EI202" s="2">
        <f t="shared" si="90"/>
        <v>0.99949104938928757</v>
      </c>
      <c r="EJ202" s="2">
        <f t="shared" si="90"/>
        <v>0.99945336357709824</v>
      </c>
      <c r="EK202" s="2">
        <f t="shared" si="90"/>
        <v>0.99943293432279579</v>
      </c>
      <c r="EL202" s="2">
        <f t="shared" si="90"/>
        <v>0.99941210605441744</v>
      </c>
      <c r="EM202" s="2">
        <f t="shared" si="90"/>
        <v>0.9993601606746837</v>
      </c>
      <c r="EN202" s="2">
        <f t="shared" si="90"/>
        <v>0.99931649565244107</v>
      </c>
      <c r="EO202" s="2">
        <f t="shared" si="90"/>
        <v>0.9992661502533674</v>
      </c>
      <c r="EP202" s="2">
        <f t="shared" si="90"/>
        <v>0.99925131863731276</v>
      </c>
    </row>
    <row r="203" spans="2:146" x14ac:dyDescent="0.25">
      <c r="B203" s="2">
        <v>181</v>
      </c>
      <c r="C203" s="49">
        <v>33.741399999999999</v>
      </c>
      <c r="D203" s="49">
        <v>39.536999999999999</v>
      </c>
      <c r="E203" s="49">
        <v>43.906999999999996</v>
      </c>
      <c r="F203" s="49">
        <v>50.222000000000001</v>
      </c>
      <c r="G203" s="49">
        <v>54.073999999999998</v>
      </c>
      <c r="H203" s="49">
        <v>57.426000000000002</v>
      </c>
      <c r="I203" s="49">
        <v>60.222000000000001</v>
      </c>
      <c r="J203" s="49">
        <v>61.87</v>
      </c>
      <c r="K203" s="49">
        <v>63.87</v>
      </c>
      <c r="L203" s="49">
        <v>61.351999999999997</v>
      </c>
      <c r="M203" s="49">
        <v>62.314999999999998</v>
      </c>
      <c r="N203" s="49">
        <v>59.963000000000001</v>
      </c>
      <c r="O203" s="49">
        <v>56.667000000000002</v>
      </c>
      <c r="P203" s="49">
        <v>53.981000000000002</v>
      </c>
      <c r="Q203" s="49">
        <v>53.389000000000003</v>
      </c>
      <c r="T203" s="4" t="e">
        <f t="shared" si="83"/>
        <v>#N/A</v>
      </c>
      <c r="U203" s="4" t="e">
        <f t="shared" si="83"/>
        <v>#N/A</v>
      </c>
      <c r="V203" s="4" t="e">
        <f t="shared" si="83"/>
        <v>#N/A</v>
      </c>
      <c r="W203" s="4" t="e">
        <f t="shared" si="83"/>
        <v>#N/A</v>
      </c>
      <c r="X203" s="4" t="e">
        <f t="shared" si="83"/>
        <v>#N/A</v>
      </c>
      <c r="Y203" s="4" t="e">
        <f t="shared" si="83"/>
        <v>#N/A</v>
      </c>
      <c r="Z203" s="4" t="e">
        <f t="shared" si="83"/>
        <v>#N/A</v>
      </c>
      <c r="AA203" s="4" t="e">
        <f t="shared" si="83"/>
        <v>#N/A</v>
      </c>
      <c r="AB203" s="4" t="e">
        <f t="shared" si="83"/>
        <v>#N/A</v>
      </c>
      <c r="AC203" s="4" t="e">
        <f t="shared" si="83"/>
        <v>#N/A</v>
      </c>
      <c r="AD203" s="4" t="e">
        <f t="shared" si="83"/>
        <v>#N/A</v>
      </c>
      <c r="AE203" s="4" t="e">
        <f t="shared" si="83"/>
        <v>#N/A</v>
      </c>
      <c r="AF203" s="4" t="e">
        <f t="shared" si="83"/>
        <v>#N/A</v>
      </c>
      <c r="AG203" s="4" t="e">
        <f t="shared" si="83"/>
        <v>#N/A</v>
      </c>
      <c r="AH203" s="4" t="e">
        <f t="shared" si="83"/>
        <v>#N/A</v>
      </c>
      <c r="AJ203" s="4">
        <f t="shared" si="84"/>
        <v>0</v>
      </c>
      <c r="AK203" s="4">
        <f t="shared" si="84"/>
        <v>0</v>
      </c>
      <c r="AL203" s="4">
        <f t="shared" si="84"/>
        <v>0</v>
      </c>
      <c r="AM203" s="4">
        <f t="shared" si="84"/>
        <v>0</v>
      </c>
      <c r="AN203" s="4">
        <f t="shared" si="84"/>
        <v>0</v>
      </c>
      <c r="AO203" s="4">
        <f t="shared" si="84"/>
        <v>0</v>
      </c>
      <c r="AP203" s="4">
        <f t="shared" si="84"/>
        <v>0</v>
      </c>
      <c r="AQ203" s="4">
        <f t="shared" si="84"/>
        <v>0</v>
      </c>
      <c r="AR203" s="4">
        <f t="shared" si="84"/>
        <v>0</v>
      </c>
      <c r="AS203" s="4">
        <f t="shared" si="84"/>
        <v>0</v>
      </c>
      <c r="AT203" s="4">
        <f t="shared" si="84"/>
        <v>0</v>
      </c>
      <c r="AU203" s="4">
        <f t="shared" si="84"/>
        <v>0</v>
      </c>
      <c r="AV203" s="4">
        <f t="shared" si="84"/>
        <v>0</v>
      </c>
      <c r="AW203" s="4">
        <f t="shared" si="84"/>
        <v>0</v>
      </c>
      <c r="AX203" s="4">
        <f t="shared" si="84"/>
        <v>0</v>
      </c>
      <c r="AZ203" s="2" t="e">
        <f t="shared" si="85"/>
        <v>#N/A</v>
      </c>
      <c r="BA203" s="2" t="e">
        <f t="shared" si="85"/>
        <v>#N/A</v>
      </c>
      <c r="BB203" s="2" t="e">
        <f t="shared" si="85"/>
        <v>#N/A</v>
      </c>
      <c r="BC203" s="2" t="e">
        <f t="shared" si="85"/>
        <v>#N/A</v>
      </c>
      <c r="BD203" s="2" t="e">
        <f t="shared" si="85"/>
        <v>#N/A</v>
      </c>
      <c r="BE203" s="2" t="e">
        <f t="shared" si="85"/>
        <v>#N/A</v>
      </c>
      <c r="BF203" s="2" t="e">
        <f t="shared" si="85"/>
        <v>#N/A</v>
      </c>
      <c r="BG203" s="2" t="e">
        <f t="shared" si="85"/>
        <v>#N/A</v>
      </c>
      <c r="BH203" s="2" t="e">
        <f t="shared" si="85"/>
        <v>#N/A</v>
      </c>
      <c r="BI203" s="2" t="e">
        <f t="shared" si="85"/>
        <v>#N/A</v>
      </c>
      <c r="BJ203" s="2" t="e">
        <f t="shared" si="85"/>
        <v>#N/A</v>
      </c>
      <c r="BK203" s="2" t="e">
        <f t="shared" si="85"/>
        <v>#N/A</v>
      </c>
      <c r="BL203" s="2" t="e">
        <f t="shared" si="85"/>
        <v>#N/A</v>
      </c>
      <c r="BM203" s="2" t="e">
        <f t="shared" si="85"/>
        <v>#N/A</v>
      </c>
      <c r="BN203" s="2" t="e">
        <f t="shared" si="85"/>
        <v>#N/A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38.244541292703353</v>
      </c>
      <c r="CW203" s="2">
        <f t="shared" si="88"/>
        <v>44.60665904544193</v>
      </c>
      <c r="CX203" s="2">
        <f t="shared" si="88"/>
        <v>46.564410494292417</v>
      </c>
      <c r="CY203" s="2">
        <f t="shared" si="88"/>
        <v>54.877645818773161</v>
      </c>
      <c r="CZ203" s="2">
        <f t="shared" si="88"/>
        <v>59.11922037450794</v>
      </c>
      <c r="DA203" s="2">
        <f t="shared" si="88"/>
        <v>62.15186658932712</v>
      </c>
      <c r="DB203" s="2">
        <f t="shared" si="88"/>
        <v>65.352407730580907</v>
      </c>
      <c r="DC203" s="2">
        <f t="shared" si="88"/>
        <v>69.654534025596547</v>
      </c>
      <c r="DD203" s="2">
        <f t="shared" si="88"/>
        <v>70.43115210467613</v>
      </c>
      <c r="DE203" s="2">
        <f t="shared" si="88"/>
        <v>72.131016598080265</v>
      </c>
      <c r="DF203" s="2">
        <f t="shared" si="88"/>
        <v>69.860620947074665</v>
      </c>
      <c r="DG203" s="2">
        <f t="shared" si="88"/>
        <v>67.068669857714795</v>
      </c>
      <c r="DH203" s="2">
        <f t="shared" si="88"/>
        <v>62.971636415191767</v>
      </c>
      <c r="DI203" s="2">
        <f t="shared" si="88"/>
        <v>60.578436698537999</v>
      </c>
      <c r="DJ203" s="2">
        <f t="shared" si="88"/>
        <v>60.000018679444501</v>
      </c>
      <c r="DL203" s="2">
        <f t="shared" si="89"/>
        <v>33.089883833192829</v>
      </c>
      <c r="DM203" s="2">
        <f t="shared" si="89"/>
        <v>38.3442927878246</v>
      </c>
      <c r="DN203" s="2">
        <f t="shared" si="89"/>
        <v>43.126163230963421</v>
      </c>
      <c r="DO203" s="2">
        <f t="shared" si="89"/>
        <v>47.030854754775852</v>
      </c>
      <c r="DP203" s="2">
        <f t="shared" si="89"/>
        <v>52.19202992873106</v>
      </c>
      <c r="DQ203" s="2">
        <f t="shared" si="89"/>
        <v>55.354622296995515</v>
      </c>
      <c r="DR203" s="2">
        <f t="shared" si="89"/>
        <v>58.083530431194561</v>
      </c>
      <c r="DS203" s="2">
        <f t="shared" si="89"/>
        <v>58.838798442283121</v>
      </c>
      <c r="DT203" s="2">
        <f t="shared" si="89"/>
        <v>60.826948984472978</v>
      </c>
      <c r="DU203" s="2">
        <f t="shared" si="89"/>
        <v>60.538288735036424</v>
      </c>
      <c r="DV203" s="2">
        <f t="shared" si="89"/>
        <v>60.263012389438444</v>
      </c>
      <c r="DW203" s="2">
        <f t="shared" si="89"/>
        <v>58.272861307147672</v>
      </c>
      <c r="DX203" s="2">
        <f t="shared" si="89"/>
        <v>54.541104204281652</v>
      </c>
      <c r="DY203" s="2">
        <f t="shared" si="89"/>
        <v>53.190744052532828</v>
      </c>
      <c r="DZ203" s="2">
        <f t="shared" si="89"/>
        <v>50.430848978918661</v>
      </c>
      <c r="EB203" s="2">
        <f t="shared" si="90"/>
        <v>0.99939331227440598</v>
      </c>
      <c r="EC203" s="2">
        <f t="shared" si="90"/>
        <v>0.99950843911702936</v>
      </c>
      <c r="ED203" s="2">
        <f t="shared" si="90"/>
        <v>0.99955246206312298</v>
      </c>
      <c r="EE203" s="2">
        <f t="shared" si="90"/>
        <v>0.99950820689122366</v>
      </c>
      <c r="EF203" s="2">
        <f t="shared" si="90"/>
        <v>0.99951471000818926</v>
      </c>
      <c r="EG203" s="2">
        <f t="shared" si="90"/>
        <v>0.99951968854488782</v>
      </c>
      <c r="EH203" s="2">
        <f t="shared" si="90"/>
        <v>0.99953529909100014</v>
      </c>
      <c r="EI203" s="2">
        <f t="shared" si="90"/>
        <v>0.99953581073894637</v>
      </c>
      <c r="EJ203" s="2">
        <f t="shared" si="90"/>
        <v>0.99950143767723632</v>
      </c>
      <c r="EK203" s="2">
        <f t="shared" si="90"/>
        <v>0.99948280414994872</v>
      </c>
      <c r="EL203" s="2">
        <f t="shared" si="90"/>
        <v>0.99946380661286738</v>
      </c>
      <c r="EM203" s="2">
        <f t="shared" si="90"/>
        <v>0.99941642674531839</v>
      </c>
      <c r="EN203" s="2">
        <f t="shared" si="90"/>
        <v>0.99937659913434418</v>
      </c>
      <c r="EO203" s="2">
        <f t="shared" si="90"/>
        <v>0.99933067785793073</v>
      </c>
      <c r="EP203" s="2">
        <f t="shared" si="90"/>
        <v>0.99931714949865191</v>
      </c>
    </row>
    <row r="204" spans="2:146" x14ac:dyDescent="0.25">
      <c r="B204" s="2">
        <v>182</v>
      </c>
      <c r="C204" s="49">
        <v>33.430999999999997</v>
      </c>
      <c r="D204" s="49">
        <v>38.536999999999999</v>
      </c>
      <c r="E204" s="49">
        <v>44.093000000000004</v>
      </c>
      <c r="F204" s="49">
        <v>49.814999999999998</v>
      </c>
      <c r="G204" s="49">
        <v>52.906999999999996</v>
      </c>
      <c r="H204" s="49">
        <v>55.241</v>
      </c>
      <c r="I204" s="49">
        <v>60.389000000000003</v>
      </c>
      <c r="J204" s="49">
        <v>61.036999999999999</v>
      </c>
      <c r="K204" s="49">
        <v>62.406999999999996</v>
      </c>
      <c r="L204" s="49">
        <v>62.463000000000001</v>
      </c>
      <c r="M204" s="49">
        <v>62.426000000000002</v>
      </c>
      <c r="N204" s="49">
        <v>60.185000000000002</v>
      </c>
      <c r="O204" s="49">
        <v>56.406999999999996</v>
      </c>
      <c r="P204" s="49">
        <v>54.018999999999998</v>
      </c>
      <c r="Q204" s="49">
        <v>53.018999999999998</v>
      </c>
      <c r="T204" s="4" t="e">
        <f t="shared" si="83"/>
        <v>#N/A</v>
      </c>
      <c r="U204" s="4" t="e">
        <f t="shared" si="83"/>
        <v>#N/A</v>
      </c>
      <c r="V204" s="4" t="e">
        <f t="shared" si="83"/>
        <v>#N/A</v>
      </c>
      <c r="W204" s="4" t="e">
        <f t="shared" si="83"/>
        <v>#N/A</v>
      </c>
      <c r="X204" s="4" t="e">
        <f t="shared" si="83"/>
        <v>#N/A</v>
      </c>
      <c r="Y204" s="4" t="e">
        <f t="shared" si="83"/>
        <v>#N/A</v>
      </c>
      <c r="Z204" s="4" t="e">
        <f t="shared" si="83"/>
        <v>#N/A</v>
      </c>
      <c r="AA204" s="4" t="e">
        <f t="shared" si="83"/>
        <v>#N/A</v>
      </c>
      <c r="AB204" s="4" t="e">
        <f t="shared" si="83"/>
        <v>#N/A</v>
      </c>
      <c r="AC204" s="4" t="e">
        <f t="shared" si="83"/>
        <v>#N/A</v>
      </c>
      <c r="AD204" s="4" t="e">
        <f t="shared" si="83"/>
        <v>#N/A</v>
      </c>
      <c r="AE204" s="4" t="e">
        <f t="shared" si="83"/>
        <v>#N/A</v>
      </c>
      <c r="AF204" s="4" t="e">
        <f t="shared" si="83"/>
        <v>#N/A</v>
      </c>
      <c r="AG204" s="4" t="e">
        <f t="shared" si="83"/>
        <v>#N/A</v>
      </c>
      <c r="AH204" s="4" t="e">
        <f t="shared" si="83"/>
        <v>#N/A</v>
      </c>
      <c r="AJ204" s="4">
        <f t="shared" si="84"/>
        <v>0</v>
      </c>
      <c r="AK204" s="4">
        <f t="shared" si="84"/>
        <v>0</v>
      </c>
      <c r="AL204" s="4">
        <f t="shared" si="84"/>
        <v>0</v>
      </c>
      <c r="AM204" s="4">
        <f t="shared" si="84"/>
        <v>0</v>
      </c>
      <c r="AN204" s="4">
        <f t="shared" si="84"/>
        <v>0</v>
      </c>
      <c r="AO204" s="4">
        <f t="shared" si="84"/>
        <v>0</v>
      </c>
      <c r="AP204" s="4">
        <f t="shared" si="84"/>
        <v>0</v>
      </c>
      <c r="AQ204" s="4">
        <f t="shared" si="84"/>
        <v>0</v>
      </c>
      <c r="AR204" s="4">
        <f t="shared" si="84"/>
        <v>0</v>
      </c>
      <c r="AS204" s="4">
        <f t="shared" si="84"/>
        <v>0</v>
      </c>
      <c r="AT204" s="4">
        <f t="shared" si="84"/>
        <v>0</v>
      </c>
      <c r="AU204" s="4">
        <f t="shared" si="84"/>
        <v>0</v>
      </c>
      <c r="AV204" s="4">
        <f t="shared" si="84"/>
        <v>0</v>
      </c>
      <c r="AW204" s="4">
        <f t="shared" si="84"/>
        <v>0</v>
      </c>
      <c r="AX204" s="4">
        <f t="shared" si="84"/>
        <v>0</v>
      </c>
      <c r="AZ204" s="2" t="e">
        <f t="shared" si="85"/>
        <v>#N/A</v>
      </c>
      <c r="BA204" s="2" t="e">
        <f t="shared" si="85"/>
        <v>#N/A</v>
      </c>
      <c r="BB204" s="2" t="e">
        <f t="shared" si="85"/>
        <v>#N/A</v>
      </c>
      <c r="BC204" s="2" t="e">
        <f t="shared" si="85"/>
        <v>#N/A</v>
      </c>
      <c r="BD204" s="2" t="e">
        <f t="shared" si="85"/>
        <v>#N/A</v>
      </c>
      <c r="BE204" s="2" t="e">
        <f t="shared" si="85"/>
        <v>#N/A</v>
      </c>
      <c r="BF204" s="2" t="e">
        <f t="shared" si="85"/>
        <v>#N/A</v>
      </c>
      <c r="BG204" s="2" t="e">
        <f t="shared" si="85"/>
        <v>#N/A</v>
      </c>
      <c r="BH204" s="2" t="e">
        <f t="shared" si="85"/>
        <v>#N/A</v>
      </c>
      <c r="BI204" s="2" t="e">
        <f t="shared" si="85"/>
        <v>#N/A</v>
      </c>
      <c r="BJ204" s="2" t="e">
        <f t="shared" si="85"/>
        <v>#N/A</v>
      </c>
      <c r="BK204" s="2" t="e">
        <f t="shared" si="85"/>
        <v>#N/A</v>
      </c>
      <c r="BL204" s="2" t="e">
        <f t="shared" si="85"/>
        <v>#N/A</v>
      </c>
      <c r="BM204" s="2" t="e">
        <f t="shared" si="85"/>
        <v>#N/A</v>
      </c>
      <c r="BN204" s="2" t="e">
        <f t="shared" si="85"/>
        <v>#N/A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38.235263708468068</v>
      </c>
      <c r="CW204" s="2">
        <f t="shared" si="88"/>
        <v>44.591306475749818</v>
      </c>
      <c r="CX204" s="2">
        <f t="shared" si="88"/>
        <v>46.515460170199944</v>
      </c>
      <c r="CY204" s="2">
        <f t="shared" si="88"/>
        <v>54.841419312622484</v>
      </c>
      <c r="CZ204" s="2">
        <f t="shared" si="88"/>
        <v>59.082365797273283</v>
      </c>
      <c r="DA204" s="2">
        <f t="shared" si="88"/>
        <v>62.116870252010074</v>
      </c>
      <c r="DB204" s="2">
        <f t="shared" si="88"/>
        <v>65.313130210006051</v>
      </c>
      <c r="DC204" s="2">
        <f t="shared" si="88"/>
        <v>69.634594994765052</v>
      </c>
      <c r="DD204" s="2">
        <f t="shared" si="88"/>
        <v>70.416017292629647</v>
      </c>
      <c r="DE204" s="2">
        <f t="shared" si="88"/>
        <v>72.122231368489608</v>
      </c>
      <c r="DF204" s="2">
        <f t="shared" si="88"/>
        <v>69.835182529729309</v>
      </c>
      <c r="DG204" s="2">
        <f t="shared" si="88"/>
        <v>67.032005886933618</v>
      </c>
      <c r="DH204" s="2">
        <f t="shared" si="88"/>
        <v>62.917385292964184</v>
      </c>
      <c r="DI204" s="2">
        <f t="shared" si="88"/>
        <v>60.519330285859454</v>
      </c>
      <c r="DJ204" s="2">
        <f t="shared" si="88"/>
        <v>59.95844323073176</v>
      </c>
      <c r="DL204" s="2">
        <f t="shared" si="89"/>
        <v>33.043407248232924</v>
      </c>
      <c r="DM204" s="2">
        <f t="shared" si="89"/>
        <v>38.278279324140001</v>
      </c>
      <c r="DN204" s="2">
        <f t="shared" si="89"/>
        <v>43.051788594646084</v>
      </c>
      <c r="DO204" s="2">
        <f t="shared" si="89"/>
        <v>46.91918071521949</v>
      </c>
      <c r="DP204" s="2">
        <f t="shared" si="89"/>
        <v>52.094215375532386</v>
      </c>
      <c r="DQ204" s="2">
        <f t="shared" si="89"/>
        <v>55.24587284524938</v>
      </c>
      <c r="DR204" s="2">
        <f t="shared" si="89"/>
        <v>57.954935429549622</v>
      </c>
      <c r="DS204" s="2">
        <f t="shared" si="89"/>
        <v>58.704575983260369</v>
      </c>
      <c r="DT204" s="2">
        <f t="shared" si="89"/>
        <v>60.703504550802208</v>
      </c>
      <c r="DU204" s="2">
        <f t="shared" si="89"/>
        <v>60.4131258059126</v>
      </c>
      <c r="DV204" s="2">
        <f t="shared" si="89"/>
        <v>60.137013332824381</v>
      </c>
      <c r="DW204" s="2">
        <f t="shared" si="89"/>
        <v>58.160827599304056</v>
      </c>
      <c r="DX204" s="2">
        <f t="shared" si="89"/>
        <v>54.413786410700467</v>
      </c>
      <c r="DY204" s="2">
        <f t="shared" si="89"/>
        <v>53.073794221388368</v>
      </c>
      <c r="DZ204" s="2">
        <f t="shared" si="89"/>
        <v>50.293659842898336</v>
      </c>
      <c r="EB204" s="2">
        <f t="shared" si="90"/>
        <v>0.99944666468003918</v>
      </c>
      <c r="EC204" s="2">
        <f t="shared" si="90"/>
        <v>0.99955167175542092</v>
      </c>
      <c r="ED204" s="2">
        <f t="shared" si="90"/>
        <v>0.99959182447721051</v>
      </c>
      <c r="EE204" s="2">
        <f t="shared" si="90"/>
        <v>0.99955145994464256</v>
      </c>
      <c r="EF204" s="2">
        <f t="shared" si="90"/>
        <v>0.99955739136773436</v>
      </c>
      <c r="EG204" s="2">
        <f t="shared" si="90"/>
        <v>0.99956193223296252</v>
      </c>
      <c r="EH204" s="2">
        <f t="shared" si="90"/>
        <v>0.99957617040411662</v>
      </c>
      <c r="EI204" s="2">
        <f t="shared" si="90"/>
        <v>0.99957663707073041</v>
      </c>
      <c r="EJ204" s="2">
        <f t="shared" si="90"/>
        <v>0.99954528581010649</v>
      </c>
      <c r="EK204" s="2">
        <f t="shared" si="90"/>
        <v>0.99952829031229407</v>
      </c>
      <c r="EL204" s="2">
        <f t="shared" si="90"/>
        <v>0.99951096274655471</v>
      </c>
      <c r="EM204" s="2">
        <f t="shared" si="90"/>
        <v>0.99946774753600831</v>
      </c>
      <c r="EN204" s="2">
        <f t="shared" si="90"/>
        <v>0.99943142046523836</v>
      </c>
      <c r="EO204" s="2">
        <f t="shared" si="90"/>
        <v>0.99938953499923955</v>
      </c>
      <c r="EP204" s="2">
        <f t="shared" si="90"/>
        <v>0.99937719552087378</v>
      </c>
    </row>
    <row r="205" spans="2:146" x14ac:dyDescent="0.25">
      <c r="B205" s="2">
        <v>183</v>
      </c>
      <c r="C205" s="49">
        <v>34.2759</v>
      </c>
      <c r="D205" s="49">
        <v>38.167000000000002</v>
      </c>
      <c r="E205" s="49">
        <v>43.573999999999998</v>
      </c>
      <c r="F205" s="49">
        <v>49.277999999999999</v>
      </c>
      <c r="G205" s="49">
        <v>54.259</v>
      </c>
      <c r="H205" s="49">
        <v>57.148000000000003</v>
      </c>
      <c r="I205" s="49">
        <v>60.777999999999999</v>
      </c>
      <c r="J205" s="49">
        <v>61.37</v>
      </c>
      <c r="K205" s="49">
        <v>60.851999999999997</v>
      </c>
      <c r="L205" s="49">
        <v>62.741</v>
      </c>
      <c r="M205" s="49">
        <v>62.055999999999997</v>
      </c>
      <c r="N205" s="49">
        <v>60.5</v>
      </c>
      <c r="O205" s="49">
        <v>55.926000000000002</v>
      </c>
      <c r="P205" s="49">
        <v>53.018999999999998</v>
      </c>
      <c r="Q205" s="49">
        <v>53.518999999999998</v>
      </c>
      <c r="T205" s="4" t="e">
        <f t="shared" si="83"/>
        <v>#N/A</v>
      </c>
      <c r="U205" s="4" t="e">
        <f t="shared" si="83"/>
        <v>#N/A</v>
      </c>
      <c r="V205" s="4" t="e">
        <f t="shared" si="83"/>
        <v>#N/A</v>
      </c>
      <c r="W205" s="4" t="e">
        <f t="shared" si="83"/>
        <v>#N/A</v>
      </c>
      <c r="X205" s="4" t="e">
        <f t="shared" si="83"/>
        <v>#N/A</v>
      </c>
      <c r="Y205" s="4" t="e">
        <f t="shared" si="83"/>
        <v>#N/A</v>
      </c>
      <c r="Z205" s="4" t="e">
        <f t="shared" si="83"/>
        <v>#N/A</v>
      </c>
      <c r="AA205" s="4" t="e">
        <f t="shared" si="83"/>
        <v>#N/A</v>
      </c>
      <c r="AB205" s="4" t="e">
        <f t="shared" si="83"/>
        <v>#N/A</v>
      </c>
      <c r="AC205" s="4" t="e">
        <f t="shared" si="83"/>
        <v>#N/A</v>
      </c>
      <c r="AD205" s="4" t="e">
        <f t="shared" si="83"/>
        <v>#N/A</v>
      </c>
      <c r="AE205" s="4" t="e">
        <f t="shared" si="83"/>
        <v>#N/A</v>
      </c>
      <c r="AF205" s="4" t="e">
        <f t="shared" si="83"/>
        <v>#N/A</v>
      </c>
      <c r="AG205" s="4" t="e">
        <f t="shared" si="83"/>
        <v>#N/A</v>
      </c>
      <c r="AH205" s="4" t="e">
        <f t="shared" si="83"/>
        <v>#N/A</v>
      </c>
      <c r="AJ205" s="4">
        <f t="shared" si="84"/>
        <v>0</v>
      </c>
      <c r="AK205" s="4">
        <f t="shared" si="84"/>
        <v>0</v>
      </c>
      <c r="AL205" s="4">
        <f t="shared" si="84"/>
        <v>0</v>
      </c>
      <c r="AM205" s="4">
        <f t="shared" si="84"/>
        <v>0</v>
      </c>
      <c r="AN205" s="4">
        <f t="shared" si="84"/>
        <v>0</v>
      </c>
      <c r="AO205" s="4">
        <f t="shared" si="84"/>
        <v>0</v>
      </c>
      <c r="AP205" s="4">
        <f t="shared" si="84"/>
        <v>0</v>
      </c>
      <c r="AQ205" s="4">
        <f t="shared" si="84"/>
        <v>0</v>
      </c>
      <c r="AR205" s="4">
        <f t="shared" si="84"/>
        <v>0</v>
      </c>
      <c r="AS205" s="4">
        <f t="shared" si="84"/>
        <v>0</v>
      </c>
      <c r="AT205" s="4">
        <f t="shared" si="84"/>
        <v>0</v>
      </c>
      <c r="AU205" s="4">
        <f t="shared" si="84"/>
        <v>0</v>
      </c>
      <c r="AV205" s="4">
        <f t="shared" si="84"/>
        <v>0</v>
      </c>
      <c r="AW205" s="4">
        <f t="shared" si="84"/>
        <v>0</v>
      </c>
      <c r="AX205" s="4">
        <f t="shared" si="84"/>
        <v>0</v>
      </c>
      <c r="AZ205" s="2" t="e">
        <f t="shared" si="85"/>
        <v>#N/A</v>
      </c>
      <c r="BA205" s="2" t="e">
        <f t="shared" si="85"/>
        <v>#N/A</v>
      </c>
      <c r="BB205" s="2" t="e">
        <f t="shared" si="85"/>
        <v>#N/A</v>
      </c>
      <c r="BC205" s="2" t="e">
        <f t="shared" si="85"/>
        <v>#N/A</v>
      </c>
      <c r="BD205" s="2" t="e">
        <f t="shared" si="85"/>
        <v>#N/A</v>
      </c>
      <c r="BE205" s="2" t="e">
        <f t="shared" si="85"/>
        <v>#N/A</v>
      </c>
      <c r="BF205" s="2" t="e">
        <f t="shared" si="85"/>
        <v>#N/A</v>
      </c>
      <c r="BG205" s="2" t="e">
        <f t="shared" si="85"/>
        <v>#N/A</v>
      </c>
      <c r="BH205" s="2" t="e">
        <f t="shared" si="85"/>
        <v>#N/A</v>
      </c>
      <c r="BI205" s="2" t="e">
        <f t="shared" si="85"/>
        <v>#N/A</v>
      </c>
      <c r="BJ205" s="2" t="e">
        <f t="shared" si="85"/>
        <v>#N/A</v>
      </c>
      <c r="BK205" s="2" t="e">
        <f t="shared" si="85"/>
        <v>#N/A</v>
      </c>
      <c r="BL205" s="2" t="e">
        <f t="shared" si="85"/>
        <v>#N/A</v>
      </c>
      <c r="BM205" s="2" t="e">
        <f t="shared" si="85"/>
        <v>#N/A</v>
      </c>
      <c r="BN205" s="2" t="e">
        <f t="shared" si="85"/>
        <v>#N/A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38.22598612423279</v>
      </c>
      <c r="CW205" s="2">
        <f t="shared" si="88"/>
        <v>44.575953906057705</v>
      </c>
      <c r="CX205" s="2">
        <f t="shared" si="88"/>
        <v>46.466509846107471</v>
      </c>
      <c r="CY205" s="2">
        <f t="shared" si="88"/>
        <v>54.805192806471808</v>
      </c>
      <c r="CZ205" s="2">
        <f t="shared" si="88"/>
        <v>59.04551122003862</v>
      </c>
      <c r="DA205" s="2">
        <f t="shared" si="88"/>
        <v>62.081873914693027</v>
      </c>
      <c r="DB205" s="2">
        <f t="shared" si="88"/>
        <v>65.273852689431195</v>
      </c>
      <c r="DC205" s="2">
        <f t="shared" si="88"/>
        <v>69.614655963933558</v>
      </c>
      <c r="DD205" s="2">
        <f t="shared" si="88"/>
        <v>70.400882480583178</v>
      </c>
      <c r="DE205" s="2">
        <f t="shared" si="88"/>
        <v>72.113446138898937</v>
      </c>
      <c r="DF205" s="2">
        <f t="shared" si="88"/>
        <v>69.809744112383953</v>
      </c>
      <c r="DG205" s="2">
        <f t="shared" si="88"/>
        <v>66.995341916152455</v>
      </c>
      <c r="DH205" s="2">
        <f t="shared" si="88"/>
        <v>62.8631341707366</v>
      </c>
      <c r="DI205" s="2">
        <f t="shared" si="88"/>
        <v>60.460223873180915</v>
      </c>
      <c r="DJ205" s="2">
        <f t="shared" si="88"/>
        <v>59.916867782019018</v>
      </c>
      <c r="DL205" s="2">
        <f t="shared" si="89"/>
        <v>32.996930663273019</v>
      </c>
      <c r="DM205" s="2">
        <f t="shared" si="89"/>
        <v>38.212265860455403</v>
      </c>
      <c r="DN205" s="2">
        <f t="shared" si="89"/>
        <v>42.977413958328739</v>
      </c>
      <c r="DO205" s="2">
        <f t="shared" si="89"/>
        <v>46.807506675663134</v>
      </c>
      <c r="DP205" s="2">
        <f t="shared" si="89"/>
        <v>51.996400822333726</v>
      </c>
      <c r="DQ205" s="2">
        <f t="shared" si="89"/>
        <v>55.137123393503252</v>
      </c>
      <c r="DR205" s="2">
        <f t="shared" si="89"/>
        <v>57.826340427904697</v>
      </c>
      <c r="DS205" s="2">
        <f t="shared" si="89"/>
        <v>58.570353524237632</v>
      </c>
      <c r="DT205" s="2">
        <f t="shared" si="89"/>
        <v>60.580060117131445</v>
      </c>
      <c r="DU205" s="2">
        <f t="shared" si="89"/>
        <v>60.287962876788768</v>
      </c>
      <c r="DV205" s="2">
        <f t="shared" si="89"/>
        <v>60.011014276210318</v>
      </c>
      <c r="DW205" s="2">
        <f t="shared" si="89"/>
        <v>58.048793891460448</v>
      </c>
      <c r="DX205" s="2">
        <f t="shared" si="89"/>
        <v>54.286468617119269</v>
      </c>
      <c r="DY205" s="2">
        <f t="shared" si="89"/>
        <v>52.956844390243901</v>
      </c>
      <c r="DZ205" s="2">
        <f t="shared" si="89"/>
        <v>50.156470706878025</v>
      </c>
      <c r="EB205" s="2">
        <f t="shared" si="90"/>
        <v>0.99949532761915549</v>
      </c>
      <c r="EC205" s="2">
        <f t="shared" si="90"/>
        <v>0.99959110365120074</v>
      </c>
      <c r="ED205" s="2">
        <f t="shared" si="90"/>
        <v>0.99962772612863204</v>
      </c>
      <c r="EE205" s="2">
        <f t="shared" si="90"/>
        <v>0.99959091046222981</v>
      </c>
      <c r="EF205" s="2">
        <f t="shared" si="90"/>
        <v>0.9995963204085756</v>
      </c>
      <c r="EG205" s="2">
        <f t="shared" si="90"/>
        <v>0.99960046204781305</v>
      </c>
      <c r="EH205" s="2">
        <f t="shared" si="90"/>
        <v>0.99961344839907362</v>
      </c>
      <c r="EI205" s="2">
        <f t="shared" si="90"/>
        <v>0.9996138740358117</v>
      </c>
      <c r="EJ205" s="2">
        <f t="shared" si="90"/>
        <v>0.99958527913705963</v>
      </c>
      <c r="EK205" s="2">
        <f t="shared" si="90"/>
        <v>0.99956977779526435</v>
      </c>
      <c r="EL205" s="2">
        <f t="shared" si="90"/>
        <v>0.99955397353150011</v>
      </c>
      <c r="EM205" s="2">
        <f t="shared" si="90"/>
        <v>0.99951455724909355</v>
      </c>
      <c r="EN205" s="2">
        <f t="shared" si="90"/>
        <v>0.9994814233574757</v>
      </c>
      <c r="EO205" s="2">
        <f t="shared" si="90"/>
        <v>0.99944321939517689</v>
      </c>
      <c r="EP205" s="2">
        <f t="shared" si="90"/>
        <v>0.99943196443586402</v>
      </c>
    </row>
    <row r="206" spans="2:146" x14ac:dyDescent="0.25">
      <c r="B206" s="2">
        <v>184</v>
      </c>
      <c r="C206" s="49">
        <v>33.448300000000003</v>
      </c>
      <c r="D206" s="49">
        <v>37.759</v>
      </c>
      <c r="E206" s="49">
        <v>42.777999999999999</v>
      </c>
      <c r="F206" s="49">
        <v>49.481000000000002</v>
      </c>
      <c r="G206" s="49">
        <v>53.944000000000003</v>
      </c>
      <c r="H206" s="49">
        <v>56.481000000000002</v>
      </c>
      <c r="I206" s="49">
        <v>59.926000000000002</v>
      </c>
      <c r="J206" s="49">
        <v>60.685000000000002</v>
      </c>
      <c r="K206" s="49">
        <v>61.185000000000002</v>
      </c>
      <c r="L206" s="49">
        <v>62.055999999999997</v>
      </c>
      <c r="M206" s="49">
        <v>61.573999999999998</v>
      </c>
      <c r="N206" s="49">
        <v>59.573999999999998</v>
      </c>
      <c r="O206" s="49">
        <v>56.426000000000002</v>
      </c>
      <c r="P206" s="49">
        <v>53.87</v>
      </c>
      <c r="Q206" s="49">
        <v>54.277999999999999</v>
      </c>
      <c r="T206" s="4" t="e">
        <f t="shared" si="83"/>
        <v>#N/A</v>
      </c>
      <c r="U206" s="4" t="e">
        <f t="shared" si="83"/>
        <v>#N/A</v>
      </c>
      <c r="V206" s="4" t="e">
        <f t="shared" si="83"/>
        <v>#N/A</v>
      </c>
      <c r="W206" s="4" t="e">
        <f t="shared" si="83"/>
        <v>#N/A</v>
      </c>
      <c r="X206" s="4" t="e">
        <f t="shared" si="83"/>
        <v>#N/A</v>
      </c>
      <c r="Y206" s="4" t="e">
        <f t="shared" si="83"/>
        <v>#N/A</v>
      </c>
      <c r="Z206" s="4" t="e">
        <f t="shared" si="83"/>
        <v>#N/A</v>
      </c>
      <c r="AA206" s="4" t="e">
        <f t="shared" si="83"/>
        <v>#N/A</v>
      </c>
      <c r="AB206" s="4" t="e">
        <f t="shared" si="83"/>
        <v>#N/A</v>
      </c>
      <c r="AC206" s="4" t="e">
        <f t="shared" si="83"/>
        <v>#N/A</v>
      </c>
      <c r="AD206" s="4" t="e">
        <f t="shared" si="83"/>
        <v>#N/A</v>
      </c>
      <c r="AE206" s="4" t="e">
        <f t="shared" si="83"/>
        <v>#N/A</v>
      </c>
      <c r="AF206" s="4" t="e">
        <f t="shared" si="83"/>
        <v>#N/A</v>
      </c>
      <c r="AG206" s="4" t="e">
        <f t="shared" si="83"/>
        <v>#N/A</v>
      </c>
      <c r="AH206" s="4" t="e">
        <f t="shared" si="83"/>
        <v>#N/A</v>
      </c>
      <c r="AJ206" s="4">
        <f t="shared" si="84"/>
        <v>0</v>
      </c>
      <c r="AK206" s="4">
        <f t="shared" si="84"/>
        <v>0</v>
      </c>
      <c r="AL206" s="4">
        <f t="shared" si="84"/>
        <v>0</v>
      </c>
      <c r="AM206" s="4">
        <f t="shared" si="84"/>
        <v>0</v>
      </c>
      <c r="AN206" s="4">
        <f t="shared" si="84"/>
        <v>0</v>
      </c>
      <c r="AO206" s="4">
        <f t="shared" si="84"/>
        <v>0</v>
      </c>
      <c r="AP206" s="4">
        <f t="shared" si="84"/>
        <v>0</v>
      </c>
      <c r="AQ206" s="4">
        <f t="shared" si="84"/>
        <v>0</v>
      </c>
      <c r="AR206" s="4">
        <f t="shared" si="84"/>
        <v>0</v>
      </c>
      <c r="AS206" s="4">
        <f t="shared" si="84"/>
        <v>0</v>
      </c>
      <c r="AT206" s="4">
        <f t="shared" si="84"/>
        <v>0</v>
      </c>
      <c r="AU206" s="4">
        <f t="shared" si="84"/>
        <v>0</v>
      </c>
      <c r="AV206" s="4">
        <f t="shared" si="84"/>
        <v>0</v>
      </c>
      <c r="AW206" s="4">
        <f t="shared" si="84"/>
        <v>0</v>
      </c>
      <c r="AX206" s="4">
        <f t="shared" si="84"/>
        <v>0</v>
      </c>
      <c r="AZ206" s="2" t="e">
        <f t="shared" si="85"/>
        <v>#N/A</v>
      </c>
      <c r="BA206" s="2" t="e">
        <f t="shared" si="85"/>
        <v>#N/A</v>
      </c>
      <c r="BB206" s="2" t="e">
        <f t="shared" si="85"/>
        <v>#N/A</v>
      </c>
      <c r="BC206" s="2" t="e">
        <f t="shared" si="85"/>
        <v>#N/A</v>
      </c>
      <c r="BD206" s="2" t="e">
        <f t="shared" si="85"/>
        <v>#N/A</v>
      </c>
      <c r="BE206" s="2" t="e">
        <f t="shared" si="85"/>
        <v>#N/A</v>
      </c>
      <c r="BF206" s="2" t="e">
        <f t="shared" si="85"/>
        <v>#N/A</v>
      </c>
      <c r="BG206" s="2" t="e">
        <f t="shared" si="85"/>
        <v>#N/A</v>
      </c>
      <c r="BH206" s="2" t="e">
        <f t="shared" si="85"/>
        <v>#N/A</v>
      </c>
      <c r="BI206" s="2" t="e">
        <f t="shared" si="85"/>
        <v>#N/A</v>
      </c>
      <c r="BJ206" s="2" t="e">
        <f t="shared" si="85"/>
        <v>#N/A</v>
      </c>
      <c r="BK206" s="2" t="e">
        <f t="shared" si="85"/>
        <v>#N/A</v>
      </c>
      <c r="BL206" s="2" t="e">
        <f t="shared" si="85"/>
        <v>#N/A</v>
      </c>
      <c r="BM206" s="2" t="e">
        <f t="shared" si="85"/>
        <v>#N/A</v>
      </c>
      <c r="BN206" s="2" t="e">
        <f t="shared" si="85"/>
        <v>#N/A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38.216708539997512</v>
      </c>
      <c r="CW206" s="2">
        <f t="shared" si="88"/>
        <v>44.560601336365586</v>
      </c>
      <c r="CX206" s="2">
        <f t="shared" si="88"/>
        <v>46.417559522014997</v>
      </c>
      <c r="CY206" s="2">
        <f t="shared" si="88"/>
        <v>54.768966300321125</v>
      </c>
      <c r="CZ206" s="2">
        <f t="shared" si="88"/>
        <v>59.008656642803956</v>
      </c>
      <c r="DA206" s="2">
        <f t="shared" si="88"/>
        <v>62.04687757737598</v>
      </c>
      <c r="DB206" s="2">
        <f t="shared" si="88"/>
        <v>65.234575168856324</v>
      </c>
      <c r="DC206" s="2">
        <f t="shared" si="88"/>
        <v>69.594716933102049</v>
      </c>
      <c r="DD206" s="2">
        <f t="shared" si="88"/>
        <v>70.385747668536695</v>
      </c>
      <c r="DE206" s="2">
        <f t="shared" si="88"/>
        <v>72.104660909308265</v>
      </c>
      <c r="DF206" s="2">
        <f t="shared" si="88"/>
        <v>69.784305695038597</v>
      </c>
      <c r="DG206" s="2">
        <f t="shared" si="88"/>
        <v>66.958677945371278</v>
      </c>
      <c r="DH206" s="2">
        <f t="shared" si="88"/>
        <v>62.808883048509017</v>
      </c>
      <c r="DI206" s="2">
        <f t="shared" si="88"/>
        <v>60.401117460502377</v>
      </c>
      <c r="DJ206" s="2">
        <f t="shared" si="88"/>
        <v>59.875292333306277</v>
      </c>
      <c r="DL206" s="2">
        <f t="shared" si="89"/>
        <v>32.950454078313115</v>
      </c>
      <c r="DM206" s="2">
        <f t="shared" si="89"/>
        <v>38.146252396770805</v>
      </c>
      <c r="DN206" s="2">
        <f t="shared" si="89"/>
        <v>42.903039322011402</v>
      </c>
      <c r="DO206" s="2">
        <f t="shared" si="89"/>
        <v>46.695832636106772</v>
      </c>
      <c r="DP206" s="2">
        <f t="shared" si="89"/>
        <v>51.898586269135052</v>
      </c>
      <c r="DQ206" s="2">
        <f t="shared" si="89"/>
        <v>55.028373941757124</v>
      </c>
      <c r="DR206" s="2">
        <f t="shared" si="89"/>
        <v>57.697745426259772</v>
      </c>
      <c r="DS206" s="2">
        <f t="shared" si="89"/>
        <v>58.43613106521488</v>
      </c>
      <c r="DT206" s="2">
        <f t="shared" si="89"/>
        <v>60.456615683460683</v>
      </c>
      <c r="DU206" s="2">
        <f t="shared" si="89"/>
        <v>60.162799947664936</v>
      </c>
      <c r="DV206" s="2">
        <f t="shared" si="89"/>
        <v>59.885015219596255</v>
      </c>
      <c r="DW206" s="2">
        <f t="shared" si="89"/>
        <v>57.936760183616826</v>
      </c>
      <c r="DX206" s="2">
        <f t="shared" si="89"/>
        <v>54.159150823538077</v>
      </c>
      <c r="DY206" s="2">
        <f t="shared" si="89"/>
        <v>52.839894559099434</v>
      </c>
      <c r="DZ206" s="2">
        <f t="shared" si="89"/>
        <v>50.019281570857707</v>
      </c>
      <c r="EB206" s="2">
        <f t="shared" si="90"/>
        <v>0.99953971287897481</v>
      </c>
      <c r="EC206" s="2">
        <f t="shared" si="90"/>
        <v>0.99962706868023243</v>
      </c>
      <c r="ED206" s="2">
        <f t="shared" si="90"/>
        <v>0.99966047107247169</v>
      </c>
      <c r="EE206" s="2">
        <f t="shared" si="90"/>
        <v>0.99962689247711511</v>
      </c>
      <c r="EF206" s="2">
        <f t="shared" si="90"/>
        <v>0.9996318267596912</v>
      </c>
      <c r="EG206" s="2">
        <f t="shared" si="90"/>
        <v>0.99963560424653541</v>
      </c>
      <c r="EH206" s="2">
        <f t="shared" si="90"/>
        <v>0.99964744875888822</v>
      </c>
      <c r="EI206" s="2">
        <f t="shared" si="90"/>
        <v>0.9996478369706</v>
      </c>
      <c r="EJ206" s="2">
        <f t="shared" si="90"/>
        <v>0.9996217562752221</v>
      </c>
      <c r="EK206" s="2">
        <f t="shared" si="90"/>
        <v>0.9996076178323654</v>
      </c>
      <c r="EL206" s="2">
        <f t="shared" si="90"/>
        <v>0.99959320306114141</v>
      </c>
      <c r="EM206" s="2">
        <f t="shared" si="90"/>
        <v>0.99955725203788282</v>
      </c>
      <c r="EN206" s="2">
        <f t="shared" si="90"/>
        <v>0.99952703089981554</v>
      </c>
      <c r="EO206" s="2">
        <f t="shared" si="90"/>
        <v>0.99949218517507576</v>
      </c>
      <c r="EP206" s="2">
        <f t="shared" si="90"/>
        <v>0.99948191951420173</v>
      </c>
    </row>
    <row r="207" spans="2:146" x14ac:dyDescent="0.25">
      <c r="B207" s="2">
        <v>185</v>
      </c>
      <c r="C207" s="49">
        <v>34.913800000000002</v>
      </c>
      <c r="D207" s="49">
        <v>38.389000000000003</v>
      </c>
      <c r="E207" s="49">
        <v>44</v>
      </c>
      <c r="F207" s="49">
        <v>48.889000000000003</v>
      </c>
      <c r="G207" s="49">
        <v>54</v>
      </c>
      <c r="H207" s="49">
        <v>56.185000000000002</v>
      </c>
      <c r="I207" s="49">
        <v>59.889000000000003</v>
      </c>
      <c r="J207" s="49">
        <v>61.648000000000003</v>
      </c>
      <c r="K207" s="49">
        <v>63.389000000000003</v>
      </c>
      <c r="L207" s="49">
        <v>60.610999999999997</v>
      </c>
      <c r="M207" s="49">
        <v>61.426000000000002</v>
      </c>
      <c r="N207" s="49">
        <v>58.777999999999999</v>
      </c>
      <c r="O207" s="49">
        <v>56.704000000000001</v>
      </c>
      <c r="P207" s="49">
        <v>54.389000000000003</v>
      </c>
      <c r="Q207" s="49">
        <v>53.685000000000002</v>
      </c>
      <c r="T207" s="4" t="e">
        <f t="shared" si="83"/>
        <v>#N/A</v>
      </c>
      <c r="U207" s="4" t="e">
        <f t="shared" si="83"/>
        <v>#N/A</v>
      </c>
      <c r="V207" s="4" t="e">
        <f t="shared" si="83"/>
        <v>#N/A</v>
      </c>
      <c r="W207" s="4" t="e">
        <f t="shared" si="83"/>
        <v>#N/A</v>
      </c>
      <c r="X207" s="4" t="e">
        <f t="shared" si="83"/>
        <v>#N/A</v>
      </c>
      <c r="Y207" s="4" t="e">
        <f t="shared" si="83"/>
        <v>#N/A</v>
      </c>
      <c r="Z207" s="4" t="e">
        <f t="shared" si="83"/>
        <v>#N/A</v>
      </c>
      <c r="AA207" s="4" t="e">
        <f t="shared" si="83"/>
        <v>#N/A</v>
      </c>
      <c r="AB207" s="4" t="e">
        <f t="shared" si="83"/>
        <v>#N/A</v>
      </c>
      <c r="AC207" s="4" t="e">
        <f t="shared" si="83"/>
        <v>#N/A</v>
      </c>
      <c r="AD207" s="4" t="e">
        <f t="shared" si="83"/>
        <v>#N/A</v>
      </c>
      <c r="AE207" s="4" t="e">
        <f t="shared" si="83"/>
        <v>#N/A</v>
      </c>
      <c r="AF207" s="4" t="e">
        <f t="shared" si="83"/>
        <v>#N/A</v>
      </c>
      <c r="AG207" s="4" t="e">
        <f t="shared" si="83"/>
        <v>#N/A</v>
      </c>
      <c r="AH207" s="4" t="e">
        <f t="shared" si="83"/>
        <v>#N/A</v>
      </c>
      <c r="AJ207" s="4">
        <f t="shared" si="84"/>
        <v>0</v>
      </c>
      <c r="AK207" s="4">
        <f t="shared" si="84"/>
        <v>0</v>
      </c>
      <c r="AL207" s="4">
        <f t="shared" si="84"/>
        <v>0</v>
      </c>
      <c r="AM207" s="4">
        <f t="shared" si="84"/>
        <v>0</v>
      </c>
      <c r="AN207" s="4">
        <f t="shared" si="84"/>
        <v>0</v>
      </c>
      <c r="AO207" s="4">
        <f t="shared" si="84"/>
        <v>0</v>
      </c>
      <c r="AP207" s="4">
        <f t="shared" si="84"/>
        <v>0</v>
      </c>
      <c r="AQ207" s="4">
        <f t="shared" si="84"/>
        <v>0</v>
      </c>
      <c r="AR207" s="4">
        <f t="shared" si="84"/>
        <v>0</v>
      </c>
      <c r="AS207" s="4">
        <f t="shared" si="84"/>
        <v>0</v>
      </c>
      <c r="AT207" s="4">
        <f t="shared" si="84"/>
        <v>0</v>
      </c>
      <c r="AU207" s="4">
        <f t="shared" si="84"/>
        <v>0</v>
      </c>
      <c r="AV207" s="4">
        <f t="shared" si="84"/>
        <v>0</v>
      </c>
      <c r="AW207" s="4">
        <f t="shared" si="84"/>
        <v>0</v>
      </c>
      <c r="AX207" s="4">
        <f t="shared" si="84"/>
        <v>0</v>
      </c>
      <c r="AZ207" s="2" t="e">
        <f t="shared" si="85"/>
        <v>#N/A</v>
      </c>
      <c r="BA207" s="2" t="e">
        <f t="shared" si="85"/>
        <v>#N/A</v>
      </c>
      <c r="BB207" s="2" t="e">
        <f t="shared" si="85"/>
        <v>#N/A</v>
      </c>
      <c r="BC207" s="2" t="e">
        <f t="shared" si="85"/>
        <v>#N/A</v>
      </c>
      <c r="BD207" s="2" t="e">
        <f t="shared" si="85"/>
        <v>#N/A</v>
      </c>
      <c r="BE207" s="2" t="e">
        <f t="shared" si="85"/>
        <v>#N/A</v>
      </c>
      <c r="BF207" s="2" t="e">
        <f t="shared" si="85"/>
        <v>#N/A</v>
      </c>
      <c r="BG207" s="2" t="e">
        <f t="shared" si="85"/>
        <v>#N/A</v>
      </c>
      <c r="BH207" s="2" t="e">
        <f t="shared" si="85"/>
        <v>#N/A</v>
      </c>
      <c r="BI207" s="2" t="e">
        <f t="shared" si="85"/>
        <v>#N/A</v>
      </c>
      <c r="BJ207" s="2" t="e">
        <f t="shared" si="85"/>
        <v>#N/A</v>
      </c>
      <c r="BK207" s="2" t="e">
        <f t="shared" si="85"/>
        <v>#N/A</v>
      </c>
      <c r="BL207" s="2" t="e">
        <f t="shared" si="85"/>
        <v>#N/A</v>
      </c>
      <c r="BM207" s="2" t="e">
        <f t="shared" si="85"/>
        <v>#N/A</v>
      </c>
      <c r="BN207" s="2" t="e">
        <f t="shared" si="85"/>
        <v>#N/A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38.207430955762234</v>
      </c>
      <c r="CW207" s="2">
        <f t="shared" si="88"/>
        <v>44.545248766673474</v>
      </c>
      <c r="CX207" s="2">
        <f t="shared" si="88"/>
        <v>46.368609197922524</v>
      </c>
      <c r="CY207" s="2">
        <f t="shared" si="88"/>
        <v>54.732739794170456</v>
      </c>
      <c r="CZ207" s="2">
        <f t="shared" si="88"/>
        <v>58.9718020655693</v>
      </c>
      <c r="DA207" s="2">
        <f t="shared" si="88"/>
        <v>62.011881240058926</v>
      </c>
      <c r="DB207" s="2">
        <f t="shared" si="88"/>
        <v>65.195297648281468</v>
      </c>
      <c r="DC207" s="2">
        <f t="shared" si="88"/>
        <v>69.574777902270554</v>
      </c>
      <c r="DD207" s="2">
        <f t="shared" si="88"/>
        <v>70.370612856490212</v>
      </c>
      <c r="DE207" s="2">
        <f t="shared" si="88"/>
        <v>72.095875679717594</v>
      </c>
      <c r="DF207" s="2">
        <f t="shared" si="88"/>
        <v>69.758867277693241</v>
      </c>
      <c r="DG207" s="2">
        <f t="shared" si="88"/>
        <v>66.922013974590101</v>
      </c>
      <c r="DH207" s="2">
        <f t="shared" si="88"/>
        <v>62.754631926281434</v>
      </c>
      <c r="DI207" s="2">
        <f t="shared" si="88"/>
        <v>60.342011047823839</v>
      </c>
      <c r="DJ207" s="2">
        <f t="shared" si="88"/>
        <v>59.833716884593535</v>
      </c>
      <c r="DL207" s="2">
        <f t="shared" si="89"/>
        <v>32.903977493353217</v>
      </c>
      <c r="DM207" s="2">
        <f t="shared" si="89"/>
        <v>38.080238933086207</v>
      </c>
      <c r="DN207" s="2">
        <f t="shared" si="89"/>
        <v>42.828664685694065</v>
      </c>
      <c r="DO207" s="2">
        <f t="shared" si="89"/>
        <v>46.584158596550409</v>
      </c>
      <c r="DP207" s="2">
        <f t="shared" si="89"/>
        <v>51.800771715936392</v>
      </c>
      <c r="DQ207" s="2">
        <f t="shared" si="89"/>
        <v>54.919624490010989</v>
      </c>
      <c r="DR207" s="2">
        <f t="shared" si="89"/>
        <v>57.56915042461484</v>
      </c>
      <c r="DS207" s="2">
        <f t="shared" si="89"/>
        <v>58.301908606192136</v>
      </c>
      <c r="DT207" s="2">
        <f t="shared" si="89"/>
        <v>60.333171249789913</v>
      </c>
      <c r="DU207" s="2">
        <f t="shared" si="89"/>
        <v>60.037637018541105</v>
      </c>
      <c r="DV207" s="2">
        <f t="shared" si="89"/>
        <v>59.759016162982192</v>
      </c>
      <c r="DW207" s="2">
        <f t="shared" si="89"/>
        <v>57.824726475773218</v>
      </c>
      <c r="DX207" s="2">
        <f t="shared" si="89"/>
        <v>54.031833029956886</v>
      </c>
      <c r="DY207" s="2">
        <f t="shared" si="89"/>
        <v>52.722944727954967</v>
      </c>
      <c r="DZ207" s="2">
        <f t="shared" si="89"/>
        <v>49.882092434837389</v>
      </c>
      <c r="EB207" s="2">
        <f t="shared" si="90"/>
        <v>0.99958019615423688</v>
      </c>
      <c r="EC207" s="2">
        <f t="shared" si="90"/>
        <v>0.99965987143308721</v>
      </c>
      <c r="ED207" s="2">
        <f t="shared" si="90"/>
        <v>0.99969033668666951</v>
      </c>
      <c r="EE207" s="2">
        <f t="shared" si="90"/>
        <v>0.99965971072338489</v>
      </c>
      <c r="EF207" s="2">
        <f t="shared" si="90"/>
        <v>0.99966421113611192</v>
      </c>
      <c r="EG207" s="2">
        <f t="shared" si="90"/>
        <v>0.9996676564671354</v>
      </c>
      <c r="EH207" s="2">
        <f t="shared" si="90"/>
        <v>0.9996784594722693</v>
      </c>
      <c r="EI207" s="2">
        <f t="shared" si="90"/>
        <v>0.99967881354751331</v>
      </c>
      <c r="EJ207" s="2">
        <f t="shared" si="90"/>
        <v>0.99965502614188917</v>
      </c>
      <c r="EK207" s="2">
        <f t="shared" si="90"/>
        <v>0.99964213085437992</v>
      </c>
      <c r="EL207" s="2">
        <f t="shared" si="90"/>
        <v>0.99962898350228313</v>
      </c>
      <c r="EM207" s="2">
        <f t="shared" si="90"/>
        <v>0.99959619332834115</v>
      </c>
      <c r="EN207" s="2">
        <f t="shared" si="90"/>
        <v>0.99956862910195354</v>
      </c>
      <c r="EO207" s="2">
        <f t="shared" si="90"/>
        <v>0.99953684668057419</v>
      </c>
      <c r="EP207" s="2">
        <f t="shared" si="90"/>
        <v>0.99952748344140518</v>
      </c>
    </row>
    <row r="208" spans="2:146" x14ac:dyDescent="0.25">
      <c r="B208" s="2">
        <v>186</v>
      </c>
      <c r="C208" s="49">
        <v>34.189700000000002</v>
      </c>
      <c r="D208" s="49">
        <v>38.277999999999999</v>
      </c>
      <c r="E208" s="49">
        <v>43.481000000000002</v>
      </c>
      <c r="F208" s="49">
        <v>47.13</v>
      </c>
      <c r="G208" s="49">
        <v>53.906999999999996</v>
      </c>
      <c r="H208" s="49">
        <v>57.277999999999999</v>
      </c>
      <c r="I208" s="49">
        <v>59.277999999999999</v>
      </c>
      <c r="J208" s="49">
        <v>62.667000000000002</v>
      </c>
      <c r="K208" s="49">
        <v>63.295999999999999</v>
      </c>
      <c r="L208" s="49">
        <v>61.444000000000003</v>
      </c>
      <c r="M208" s="49">
        <v>61.704000000000001</v>
      </c>
      <c r="N208" s="49">
        <v>60.259</v>
      </c>
      <c r="O208" s="49">
        <v>56.444000000000003</v>
      </c>
      <c r="P208" s="49">
        <v>54.073999999999998</v>
      </c>
      <c r="Q208" s="49">
        <v>52.944000000000003</v>
      </c>
      <c r="T208" s="4" t="e">
        <f t="shared" si="83"/>
        <v>#N/A</v>
      </c>
      <c r="U208" s="4" t="e">
        <f t="shared" si="83"/>
        <v>#N/A</v>
      </c>
      <c r="V208" s="4" t="e">
        <f t="shared" si="83"/>
        <v>#N/A</v>
      </c>
      <c r="W208" s="4" t="e">
        <f t="shared" si="83"/>
        <v>#N/A</v>
      </c>
      <c r="X208" s="4" t="e">
        <f t="shared" si="83"/>
        <v>#N/A</v>
      </c>
      <c r="Y208" s="4" t="e">
        <f t="shared" si="83"/>
        <v>#N/A</v>
      </c>
      <c r="Z208" s="4" t="e">
        <f t="shared" si="83"/>
        <v>#N/A</v>
      </c>
      <c r="AA208" s="4" t="e">
        <f t="shared" si="83"/>
        <v>#N/A</v>
      </c>
      <c r="AB208" s="4" t="e">
        <f t="shared" si="83"/>
        <v>#N/A</v>
      </c>
      <c r="AC208" s="4" t="e">
        <f t="shared" si="83"/>
        <v>#N/A</v>
      </c>
      <c r="AD208" s="4" t="e">
        <f t="shared" si="83"/>
        <v>#N/A</v>
      </c>
      <c r="AE208" s="4" t="e">
        <f t="shared" si="83"/>
        <v>#N/A</v>
      </c>
      <c r="AF208" s="4" t="e">
        <f t="shared" si="83"/>
        <v>#N/A</v>
      </c>
      <c r="AG208" s="4" t="e">
        <f t="shared" si="83"/>
        <v>#N/A</v>
      </c>
      <c r="AH208" s="4" t="e">
        <f t="shared" si="83"/>
        <v>#N/A</v>
      </c>
      <c r="AJ208" s="4">
        <f t="shared" si="84"/>
        <v>0</v>
      </c>
      <c r="AK208" s="4">
        <f t="shared" si="84"/>
        <v>0</v>
      </c>
      <c r="AL208" s="4">
        <f t="shared" si="84"/>
        <v>0</v>
      </c>
      <c r="AM208" s="4">
        <f t="shared" si="84"/>
        <v>0</v>
      </c>
      <c r="AN208" s="4">
        <f t="shared" si="84"/>
        <v>0</v>
      </c>
      <c r="AO208" s="4">
        <f t="shared" si="84"/>
        <v>0</v>
      </c>
      <c r="AP208" s="4">
        <f t="shared" si="84"/>
        <v>0</v>
      </c>
      <c r="AQ208" s="4">
        <f t="shared" si="84"/>
        <v>0</v>
      </c>
      <c r="AR208" s="4">
        <f t="shared" si="84"/>
        <v>0</v>
      </c>
      <c r="AS208" s="4">
        <f t="shared" si="84"/>
        <v>0</v>
      </c>
      <c r="AT208" s="4">
        <f t="shared" si="84"/>
        <v>0</v>
      </c>
      <c r="AU208" s="4">
        <f t="shared" si="84"/>
        <v>0</v>
      </c>
      <c r="AV208" s="4">
        <f t="shared" si="84"/>
        <v>0</v>
      </c>
      <c r="AW208" s="4">
        <f t="shared" si="84"/>
        <v>0</v>
      </c>
      <c r="AX208" s="4">
        <f t="shared" si="84"/>
        <v>0</v>
      </c>
      <c r="AZ208" s="2" t="e">
        <f t="shared" si="85"/>
        <v>#N/A</v>
      </c>
      <c r="BA208" s="2" t="e">
        <f t="shared" si="85"/>
        <v>#N/A</v>
      </c>
      <c r="BB208" s="2" t="e">
        <f t="shared" si="85"/>
        <v>#N/A</v>
      </c>
      <c r="BC208" s="2" t="e">
        <f t="shared" si="85"/>
        <v>#N/A</v>
      </c>
      <c r="BD208" s="2" t="e">
        <f t="shared" si="85"/>
        <v>#N/A</v>
      </c>
      <c r="BE208" s="2" t="e">
        <f t="shared" si="85"/>
        <v>#N/A</v>
      </c>
      <c r="BF208" s="2" t="e">
        <f t="shared" si="85"/>
        <v>#N/A</v>
      </c>
      <c r="BG208" s="2" t="e">
        <f t="shared" si="85"/>
        <v>#N/A</v>
      </c>
      <c r="BH208" s="2" t="e">
        <f t="shared" si="85"/>
        <v>#N/A</v>
      </c>
      <c r="BI208" s="2" t="e">
        <f t="shared" si="85"/>
        <v>#N/A</v>
      </c>
      <c r="BJ208" s="2" t="e">
        <f t="shared" si="85"/>
        <v>#N/A</v>
      </c>
      <c r="BK208" s="2" t="e">
        <f t="shared" si="85"/>
        <v>#N/A</v>
      </c>
      <c r="BL208" s="2" t="e">
        <f t="shared" si="85"/>
        <v>#N/A</v>
      </c>
      <c r="BM208" s="2" t="e">
        <f t="shared" si="85"/>
        <v>#N/A</v>
      </c>
      <c r="BN208" s="2" t="e">
        <f t="shared" si="85"/>
        <v>#N/A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38.198153371526949</v>
      </c>
      <c r="CW208" s="2">
        <f t="shared" si="88"/>
        <v>44.529896196981362</v>
      </c>
      <c r="CX208" s="2">
        <f t="shared" si="88"/>
        <v>46.319658873830051</v>
      </c>
      <c r="CY208" s="2">
        <f t="shared" si="88"/>
        <v>54.696513288019773</v>
      </c>
      <c r="CZ208" s="2">
        <f t="shared" si="88"/>
        <v>58.934947488334636</v>
      </c>
      <c r="DA208" s="2">
        <f t="shared" si="88"/>
        <v>61.97688490274188</v>
      </c>
      <c r="DB208" s="2">
        <f t="shared" si="88"/>
        <v>65.156020127706611</v>
      </c>
      <c r="DC208" s="2">
        <f t="shared" si="88"/>
        <v>69.55483887143906</v>
      </c>
      <c r="DD208" s="2">
        <f t="shared" si="88"/>
        <v>70.355478044443743</v>
      </c>
      <c r="DE208" s="2">
        <f t="shared" si="88"/>
        <v>72.087090450126922</v>
      </c>
      <c r="DF208" s="2">
        <f t="shared" si="88"/>
        <v>69.733428860347885</v>
      </c>
      <c r="DG208" s="2">
        <f t="shared" si="88"/>
        <v>66.885350003808938</v>
      </c>
      <c r="DH208" s="2">
        <f t="shared" si="88"/>
        <v>62.70038080405385</v>
      </c>
      <c r="DI208" s="2">
        <f t="shared" si="88"/>
        <v>60.2829046351453</v>
      </c>
      <c r="DJ208" s="2">
        <f t="shared" si="88"/>
        <v>59.792141435880794</v>
      </c>
      <c r="DL208" s="2">
        <f t="shared" si="89"/>
        <v>32.857500908393312</v>
      </c>
      <c r="DM208" s="2">
        <f t="shared" si="89"/>
        <v>38.014225469401609</v>
      </c>
      <c r="DN208" s="2">
        <f t="shared" si="89"/>
        <v>42.754290049376721</v>
      </c>
      <c r="DO208" s="2">
        <f t="shared" si="89"/>
        <v>46.472484556994047</v>
      </c>
      <c r="DP208" s="2">
        <f t="shared" si="89"/>
        <v>51.702957162737718</v>
      </c>
      <c r="DQ208" s="2">
        <f t="shared" si="89"/>
        <v>54.810875038264854</v>
      </c>
      <c r="DR208" s="2">
        <f t="shared" si="89"/>
        <v>57.440555422969908</v>
      </c>
      <c r="DS208" s="2">
        <f t="shared" si="89"/>
        <v>58.167686147169391</v>
      </c>
      <c r="DT208" s="2">
        <f t="shared" si="89"/>
        <v>60.209726816119151</v>
      </c>
      <c r="DU208" s="2">
        <f t="shared" si="89"/>
        <v>59.912474089417273</v>
      </c>
      <c r="DV208" s="2">
        <f t="shared" si="89"/>
        <v>59.633017106368129</v>
      </c>
      <c r="DW208" s="2">
        <f t="shared" si="89"/>
        <v>57.712692767929596</v>
      </c>
      <c r="DX208" s="2">
        <f t="shared" si="89"/>
        <v>53.904515236375687</v>
      </c>
      <c r="DY208" s="2">
        <f t="shared" si="89"/>
        <v>52.6059948968105</v>
      </c>
      <c r="DZ208" s="2">
        <f t="shared" si="89"/>
        <v>49.744903298817079</v>
      </c>
      <c r="EB208" s="2">
        <f t="shared" si="90"/>
        <v>0.99961712019937465</v>
      </c>
      <c r="EC208" s="2">
        <f t="shared" si="90"/>
        <v>0.99968978977634504</v>
      </c>
      <c r="ED208" s="2">
        <f t="shared" si="90"/>
        <v>0.99971757600648092</v>
      </c>
      <c r="EE208" s="2">
        <f t="shared" si="90"/>
        <v>0.99968964319857923</v>
      </c>
      <c r="EF208" s="2">
        <f t="shared" si="90"/>
        <v>0.99969374786794085</v>
      </c>
      <c r="EG208" s="2">
        <f t="shared" si="90"/>
        <v>0.99969689023191133</v>
      </c>
      <c r="EH208" s="2">
        <f t="shared" si="90"/>
        <v>0.99970674325657383</v>
      </c>
      <c r="EI208" s="2">
        <f t="shared" si="90"/>
        <v>0.99970706619529726</v>
      </c>
      <c r="EJ208" s="2">
        <f t="shared" si="90"/>
        <v>0.9996853705518588</v>
      </c>
      <c r="EK208" s="2">
        <f t="shared" si="90"/>
        <v>0.99967360918253168</v>
      </c>
      <c r="EL208" s="2">
        <f t="shared" si="90"/>
        <v>0.9996616178858726</v>
      </c>
      <c r="EM208" s="2">
        <f t="shared" si="90"/>
        <v>0.99963171085290481</v>
      </c>
      <c r="EN208" s="2">
        <f t="shared" si="90"/>
        <v>0.99960657013218934</v>
      </c>
      <c r="EO208" s="2">
        <f t="shared" si="90"/>
        <v>0.99957758193781976</v>
      </c>
      <c r="EP208" s="2">
        <f t="shared" si="90"/>
        <v>0.99956904185912621</v>
      </c>
    </row>
    <row r="209" spans="1:147" x14ac:dyDescent="0.25">
      <c r="B209" s="2">
        <v>187</v>
      </c>
      <c r="C209" s="49">
        <v>33.603400000000001</v>
      </c>
      <c r="D209" s="49">
        <v>37.869999999999997</v>
      </c>
      <c r="E209" s="49">
        <v>43.167000000000002</v>
      </c>
      <c r="F209" s="49">
        <v>48.573999999999998</v>
      </c>
      <c r="G209" s="49">
        <v>52.277999999999999</v>
      </c>
      <c r="H209" s="49">
        <v>56.944000000000003</v>
      </c>
      <c r="I209" s="49">
        <v>60.167000000000002</v>
      </c>
      <c r="J209" s="49">
        <v>62.110999999999997</v>
      </c>
      <c r="K209" s="49">
        <v>62.148000000000003</v>
      </c>
      <c r="L209" s="49">
        <v>62.073999999999998</v>
      </c>
      <c r="M209" s="49">
        <v>61.167000000000002</v>
      </c>
      <c r="N209" s="49">
        <v>60.204000000000001</v>
      </c>
      <c r="O209" s="49">
        <v>56.148000000000003</v>
      </c>
      <c r="P209" s="49">
        <v>54.110999999999997</v>
      </c>
      <c r="Q209" s="49">
        <v>53.444000000000003</v>
      </c>
      <c r="T209" s="4" t="e">
        <f t="shared" ref="T209:AH222" si="91">AZ209+(C$3*_xlfn.NORM.DIST($B209,C$7,C$11,FALSE))+(C$4*_xlfn.NORM.DIST($B209,C$8,C$12,FALSE))+(C$5*_xlfn.NORM.DIST($B209,C$9,C$13,FALSE))+(C$6*_xlfn.NORM.DIST($B209,C$10,C$14,FALSE))</f>
        <v>#N/A</v>
      </c>
      <c r="U209" s="4" t="e">
        <f t="shared" si="91"/>
        <v>#N/A</v>
      </c>
      <c r="V209" s="4" t="e">
        <f t="shared" si="91"/>
        <v>#N/A</v>
      </c>
      <c r="W209" s="4" t="e">
        <f t="shared" si="91"/>
        <v>#N/A</v>
      </c>
      <c r="X209" s="4" t="e">
        <f t="shared" si="91"/>
        <v>#N/A</v>
      </c>
      <c r="Y209" s="4" t="e">
        <f t="shared" si="91"/>
        <v>#N/A</v>
      </c>
      <c r="Z209" s="4" t="e">
        <f t="shared" si="91"/>
        <v>#N/A</v>
      </c>
      <c r="AA209" s="4" t="e">
        <f t="shared" si="91"/>
        <v>#N/A</v>
      </c>
      <c r="AB209" s="4" t="e">
        <f t="shared" si="91"/>
        <v>#N/A</v>
      </c>
      <c r="AC209" s="4" t="e">
        <f t="shared" si="91"/>
        <v>#N/A</v>
      </c>
      <c r="AD209" s="4" t="e">
        <f t="shared" si="91"/>
        <v>#N/A</v>
      </c>
      <c r="AE209" s="4" t="e">
        <f t="shared" si="91"/>
        <v>#N/A</v>
      </c>
      <c r="AF209" s="4" t="e">
        <f t="shared" si="91"/>
        <v>#N/A</v>
      </c>
      <c r="AG209" s="4" t="e">
        <f t="shared" si="91"/>
        <v>#N/A</v>
      </c>
      <c r="AH209" s="4" t="e">
        <f t="shared" si="91"/>
        <v>#N/A</v>
      </c>
      <c r="AJ209" s="4">
        <f t="shared" ref="AJ209:AX222" si="92">IF(OR($B209 &lt; C$226, $B209 &gt; C$231), 0, C209-T209)</f>
        <v>0</v>
      </c>
      <c r="AK209" s="4">
        <f t="shared" si="92"/>
        <v>0</v>
      </c>
      <c r="AL209" s="4">
        <f t="shared" si="92"/>
        <v>0</v>
      </c>
      <c r="AM209" s="4">
        <f t="shared" si="92"/>
        <v>0</v>
      </c>
      <c r="AN209" s="4">
        <f t="shared" si="92"/>
        <v>0</v>
      </c>
      <c r="AO209" s="4">
        <f t="shared" si="92"/>
        <v>0</v>
      </c>
      <c r="AP209" s="4">
        <f t="shared" si="92"/>
        <v>0</v>
      </c>
      <c r="AQ209" s="4">
        <f t="shared" si="92"/>
        <v>0</v>
      </c>
      <c r="AR209" s="4">
        <f t="shared" si="92"/>
        <v>0</v>
      </c>
      <c r="AS209" s="4">
        <f t="shared" si="92"/>
        <v>0</v>
      </c>
      <c r="AT209" s="4">
        <f t="shared" si="92"/>
        <v>0</v>
      </c>
      <c r="AU209" s="4">
        <f t="shared" si="92"/>
        <v>0</v>
      </c>
      <c r="AV209" s="4">
        <f t="shared" si="92"/>
        <v>0</v>
      </c>
      <c r="AW209" s="4">
        <f t="shared" si="92"/>
        <v>0</v>
      </c>
      <c r="AX209" s="4">
        <f t="shared" si="92"/>
        <v>0</v>
      </c>
      <c r="AZ209" s="2" t="e">
        <f t="shared" ref="AZ209:BN222" si="93">IF(OR($B209 &lt; C$226, $B209 &gt; C$231), #N/A, ((1-EB209)*CV209) + (EB209*DL209))</f>
        <v>#N/A</v>
      </c>
      <c r="BA209" s="2" t="e">
        <f t="shared" si="93"/>
        <v>#N/A</v>
      </c>
      <c r="BB209" s="2" t="e">
        <f t="shared" si="93"/>
        <v>#N/A</v>
      </c>
      <c r="BC209" s="2" t="e">
        <f t="shared" si="93"/>
        <v>#N/A</v>
      </c>
      <c r="BD209" s="2" t="e">
        <f t="shared" si="93"/>
        <v>#N/A</v>
      </c>
      <c r="BE209" s="2" t="e">
        <f t="shared" si="93"/>
        <v>#N/A</v>
      </c>
      <c r="BF209" s="2" t="e">
        <f t="shared" si="93"/>
        <v>#N/A</v>
      </c>
      <c r="BG209" s="2" t="e">
        <f t="shared" si="93"/>
        <v>#N/A</v>
      </c>
      <c r="BH209" s="2" t="e">
        <f t="shared" si="93"/>
        <v>#N/A</v>
      </c>
      <c r="BI209" s="2" t="e">
        <f t="shared" si="93"/>
        <v>#N/A</v>
      </c>
      <c r="BJ209" s="2" t="e">
        <f t="shared" si="93"/>
        <v>#N/A</v>
      </c>
      <c r="BK209" s="2" t="e">
        <f t="shared" si="93"/>
        <v>#N/A</v>
      </c>
      <c r="BL209" s="2" t="e">
        <f t="shared" si="93"/>
        <v>#N/A</v>
      </c>
      <c r="BM209" s="2" t="e">
        <f t="shared" si="93"/>
        <v>#N/A</v>
      </c>
      <c r="BN209" s="2" t="e">
        <f t="shared" si="93"/>
        <v>#N/A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38.188875787291671</v>
      </c>
      <c r="CW209" s="2">
        <f t="shared" si="96"/>
        <v>44.51454362728925</v>
      </c>
      <c r="CX209" s="2">
        <f t="shared" si="96"/>
        <v>46.270708549737584</v>
      </c>
      <c r="CY209" s="2">
        <f t="shared" si="96"/>
        <v>54.660286781869097</v>
      </c>
      <c r="CZ209" s="2">
        <f t="shared" si="96"/>
        <v>58.89809291109998</v>
      </c>
      <c r="DA209" s="2">
        <f t="shared" si="96"/>
        <v>61.941888565424833</v>
      </c>
      <c r="DB209" s="2">
        <f t="shared" si="96"/>
        <v>65.116742607131741</v>
      </c>
      <c r="DC209" s="2">
        <f t="shared" si="96"/>
        <v>69.534899840607565</v>
      </c>
      <c r="DD209" s="2">
        <f t="shared" si="96"/>
        <v>70.340343232397259</v>
      </c>
      <c r="DE209" s="2">
        <f t="shared" si="96"/>
        <v>72.078305220536251</v>
      </c>
      <c r="DF209" s="2">
        <f t="shared" si="96"/>
        <v>69.707990443002529</v>
      </c>
      <c r="DG209" s="2">
        <f t="shared" si="96"/>
        <v>66.848686033027761</v>
      </c>
      <c r="DH209" s="2">
        <f t="shared" si="96"/>
        <v>62.646129681826267</v>
      </c>
      <c r="DI209" s="2">
        <f t="shared" si="96"/>
        <v>60.223798222466762</v>
      </c>
      <c r="DJ209" s="2">
        <f t="shared" si="96"/>
        <v>59.750565987168045</v>
      </c>
      <c r="DL209" s="2">
        <f t="shared" ref="DL209:DZ222" si="97">CF$223*$B209+CF$224</f>
        <v>32.811024323433408</v>
      </c>
      <c r="DM209" s="2">
        <f t="shared" si="97"/>
        <v>37.948212005717011</v>
      </c>
      <c r="DN209" s="2">
        <f t="shared" si="97"/>
        <v>42.679915413059383</v>
      </c>
      <c r="DO209" s="2">
        <f t="shared" si="97"/>
        <v>46.360810517437685</v>
      </c>
      <c r="DP209" s="2">
        <f t="shared" si="97"/>
        <v>51.605142609539058</v>
      </c>
      <c r="DQ209" s="2">
        <f t="shared" si="97"/>
        <v>54.702125586518719</v>
      </c>
      <c r="DR209" s="2">
        <f t="shared" si="97"/>
        <v>57.311960421324983</v>
      </c>
      <c r="DS209" s="2">
        <f t="shared" si="97"/>
        <v>58.033463688146647</v>
      </c>
      <c r="DT209" s="2">
        <f t="shared" si="97"/>
        <v>60.086282382448388</v>
      </c>
      <c r="DU209" s="2">
        <f t="shared" si="97"/>
        <v>59.787311160293449</v>
      </c>
      <c r="DV209" s="2">
        <f t="shared" si="97"/>
        <v>59.507018049754066</v>
      </c>
      <c r="DW209" s="2">
        <f t="shared" si="97"/>
        <v>57.600659060085988</v>
      </c>
      <c r="DX209" s="2">
        <f t="shared" si="97"/>
        <v>53.777197442794503</v>
      </c>
      <c r="DY209" s="2">
        <f t="shared" si="97"/>
        <v>52.489045065666033</v>
      </c>
      <c r="DZ209" s="2">
        <f t="shared" si="97"/>
        <v>49.607714162796753</v>
      </c>
      <c r="EB209" s="2">
        <f t="shared" ref="EB209:EP222" si="98">POWER(10,($B209-C$224)/C$225)/(1+POWER(10,($B209-C$224)/C$225))</f>
        <v>0.99965079770728815</v>
      </c>
      <c r="EC209" s="2">
        <f t="shared" si="98"/>
        <v>0.99971707719113079</v>
      </c>
      <c r="ED209" s="2">
        <f t="shared" si="98"/>
        <v>0.99974241985568535</v>
      </c>
      <c r="EE209" s="2">
        <f t="shared" si="98"/>
        <v>0.99971694350331985</v>
      </c>
      <c r="EF209" s="2">
        <f t="shared" si="98"/>
        <v>0.99972068720938123</v>
      </c>
      <c r="EG209" s="2">
        <f t="shared" si="98"/>
        <v>0.99972355323304973</v>
      </c>
      <c r="EH209" s="2">
        <f t="shared" si="98"/>
        <v>0.99973253976989385</v>
      </c>
      <c r="EI209" s="2">
        <f t="shared" si="98"/>
        <v>0.99973283430870175</v>
      </c>
      <c r="EJ209" s="2">
        <f t="shared" si="98"/>
        <v>0.99971304658890181</v>
      </c>
      <c r="EK209" s="2">
        <f t="shared" si="98"/>
        <v>0.99970231948755939</v>
      </c>
      <c r="EL209" s="2">
        <f t="shared" si="98"/>
        <v>0.99969138265531177</v>
      </c>
      <c r="EM209" s="2">
        <f t="shared" si="98"/>
        <v>0.99966410542101614</v>
      </c>
      <c r="EN209" s="2">
        <f t="shared" si="98"/>
        <v>0.99964117527439245</v>
      </c>
      <c r="EO209" s="2">
        <f t="shared" si="98"/>
        <v>0.99961473582897198</v>
      </c>
      <c r="EP209" s="2">
        <f t="shared" si="98"/>
        <v>0.99960694659976901</v>
      </c>
    </row>
    <row r="210" spans="1:147" x14ac:dyDescent="0.25">
      <c r="B210" s="2">
        <v>188</v>
      </c>
      <c r="C210" s="49">
        <v>33.2241</v>
      </c>
      <c r="D210" s="49">
        <v>38.593000000000004</v>
      </c>
      <c r="E210" s="49">
        <v>43.667000000000002</v>
      </c>
      <c r="F210" s="49">
        <v>48.444000000000003</v>
      </c>
      <c r="G210" s="49">
        <v>54.148000000000003</v>
      </c>
      <c r="H210" s="49">
        <v>56.444000000000003</v>
      </c>
      <c r="I210" s="49">
        <v>58.741</v>
      </c>
      <c r="J210" s="49">
        <v>61.814999999999998</v>
      </c>
      <c r="K210" s="49">
        <v>63.295999999999999</v>
      </c>
      <c r="L210" s="49">
        <v>61.722000000000001</v>
      </c>
      <c r="M210" s="49">
        <v>60.741</v>
      </c>
      <c r="N210" s="49">
        <v>59.906999999999996</v>
      </c>
      <c r="O210" s="49">
        <v>55.741</v>
      </c>
      <c r="P210" s="49">
        <v>55.37</v>
      </c>
      <c r="Q210" s="49">
        <v>52.851999999999997</v>
      </c>
      <c r="T210" s="4" t="e">
        <f t="shared" si="91"/>
        <v>#N/A</v>
      </c>
      <c r="U210" s="4" t="e">
        <f t="shared" si="91"/>
        <v>#N/A</v>
      </c>
      <c r="V210" s="4" t="e">
        <f t="shared" si="91"/>
        <v>#N/A</v>
      </c>
      <c r="W210" s="4" t="e">
        <f t="shared" si="91"/>
        <v>#N/A</v>
      </c>
      <c r="X210" s="4" t="e">
        <f t="shared" si="91"/>
        <v>#N/A</v>
      </c>
      <c r="Y210" s="4" t="e">
        <f t="shared" si="91"/>
        <v>#N/A</v>
      </c>
      <c r="Z210" s="4" t="e">
        <f t="shared" si="91"/>
        <v>#N/A</v>
      </c>
      <c r="AA210" s="4" t="e">
        <f t="shared" si="91"/>
        <v>#N/A</v>
      </c>
      <c r="AB210" s="4" t="e">
        <f t="shared" si="91"/>
        <v>#N/A</v>
      </c>
      <c r="AC210" s="4" t="e">
        <f t="shared" si="91"/>
        <v>#N/A</v>
      </c>
      <c r="AD210" s="4" t="e">
        <f t="shared" si="91"/>
        <v>#N/A</v>
      </c>
      <c r="AE210" s="4" t="e">
        <f t="shared" si="91"/>
        <v>#N/A</v>
      </c>
      <c r="AF210" s="4" t="e">
        <f t="shared" si="91"/>
        <v>#N/A</v>
      </c>
      <c r="AG210" s="4" t="e">
        <f t="shared" si="91"/>
        <v>#N/A</v>
      </c>
      <c r="AH210" s="4" t="e">
        <f t="shared" si="91"/>
        <v>#N/A</v>
      </c>
      <c r="AJ210" s="4">
        <f t="shared" si="92"/>
        <v>0</v>
      </c>
      <c r="AK210" s="4">
        <f t="shared" si="92"/>
        <v>0</v>
      </c>
      <c r="AL210" s="4">
        <f t="shared" si="92"/>
        <v>0</v>
      </c>
      <c r="AM210" s="4">
        <f t="shared" si="92"/>
        <v>0</v>
      </c>
      <c r="AN210" s="4">
        <f t="shared" si="92"/>
        <v>0</v>
      </c>
      <c r="AO210" s="4">
        <f t="shared" si="92"/>
        <v>0</v>
      </c>
      <c r="AP210" s="4">
        <f t="shared" si="92"/>
        <v>0</v>
      </c>
      <c r="AQ210" s="4">
        <f t="shared" si="92"/>
        <v>0</v>
      </c>
      <c r="AR210" s="4">
        <f t="shared" si="92"/>
        <v>0</v>
      </c>
      <c r="AS210" s="4">
        <f t="shared" si="92"/>
        <v>0</v>
      </c>
      <c r="AT210" s="4">
        <f t="shared" si="92"/>
        <v>0</v>
      </c>
      <c r="AU210" s="4">
        <f t="shared" si="92"/>
        <v>0</v>
      </c>
      <c r="AV210" s="4">
        <f t="shared" si="92"/>
        <v>0</v>
      </c>
      <c r="AW210" s="4">
        <f t="shared" si="92"/>
        <v>0</v>
      </c>
      <c r="AX210" s="4">
        <f t="shared" si="92"/>
        <v>0</v>
      </c>
      <c r="AZ210" s="2" t="e">
        <f t="shared" si="93"/>
        <v>#N/A</v>
      </c>
      <c r="BA210" s="2" t="e">
        <f t="shared" si="93"/>
        <v>#N/A</v>
      </c>
      <c r="BB210" s="2" t="e">
        <f t="shared" si="93"/>
        <v>#N/A</v>
      </c>
      <c r="BC210" s="2" t="e">
        <f t="shared" si="93"/>
        <v>#N/A</v>
      </c>
      <c r="BD210" s="2" t="e">
        <f t="shared" si="93"/>
        <v>#N/A</v>
      </c>
      <c r="BE210" s="2" t="e">
        <f t="shared" si="93"/>
        <v>#N/A</v>
      </c>
      <c r="BF210" s="2" t="e">
        <f t="shared" si="93"/>
        <v>#N/A</v>
      </c>
      <c r="BG210" s="2" t="e">
        <f t="shared" si="93"/>
        <v>#N/A</v>
      </c>
      <c r="BH210" s="2" t="e">
        <f t="shared" si="93"/>
        <v>#N/A</v>
      </c>
      <c r="BI210" s="2" t="e">
        <f t="shared" si="93"/>
        <v>#N/A</v>
      </c>
      <c r="BJ210" s="2" t="e">
        <f t="shared" si="93"/>
        <v>#N/A</v>
      </c>
      <c r="BK210" s="2" t="e">
        <f t="shared" si="93"/>
        <v>#N/A</v>
      </c>
      <c r="BL210" s="2" t="e">
        <f t="shared" si="93"/>
        <v>#N/A</v>
      </c>
      <c r="BM210" s="2" t="e">
        <f t="shared" si="93"/>
        <v>#N/A</v>
      </c>
      <c r="BN210" s="2" t="e">
        <f t="shared" si="93"/>
        <v>#N/A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38.179598203056393</v>
      </c>
      <c r="CW210" s="2">
        <f t="shared" si="96"/>
        <v>44.499191057597137</v>
      </c>
      <c r="CX210" s="2">
        <f t="shared" si="96"/>
        <v>46.221758225645111</v>
      </c>
      <c r="CY210" s="2">
        <f t="shared" si="96"/>
        <v>54.624060275718421</v>
      </c>
      <c r="CZ210" s="2">
        <f t="shared" si="96"/>
        <v>58.861238333865316</v>
      </c>
      <c r="DA210" s="2">
        <f t="shared" si="96"/>
        <v>61.906892228107786</v>
      </c>
      <c r="DB210" s="2">
        <f t="shared" si="96"/>
        <v>65.077465086556884</v>
      </c>
      <c r="DC210" s="2">
        <f t="shared" si="96"/>
        <v>69.514960809776071</v>
      </c>
      <c r="DD210" s="2">
        <f t="shared" si="96"/>
        <v>70.325208420350791</v>
      </c>
      <c r="DE210" s="2">
        <f t="shared" si="96"/>
        <v>72.069519990945594</v>
      </c>
      <c r="DF210" s="2">
        <f t="shared" si="96"/>
        <v>69.682552025657174</v>
      </c>
      <c r="DG210" s="2">
        <f t="shared" si="96"/>
        <v>66.812022062246584</v>
      </c>
      <c r="DH210" s="2">
        <f t="shared" si="96"/>
        <v>62.591878559598683</v>
      </c>
      <c r="DI210" s="2">
        <f t="shared" si="96"/>
        <v>60.164691809788224</v>
      </c>
      <c r="DJ210" s="2">
        <f t="shared" si="96"/>
        <v>59.708990538455303</v>
      </c>
      <c r="DL210" s="2">
        <f t="shared" si="97"/>
        <v>32.76454773847351</v>
      </c>
      <c r="DM210" s="2">
        <f t="shared" si="97"/>
        <v>37.882198542032413</v>
      </c>
      <c r="DN210" s="2">
        <f t="shared" si="97"/>
        <v>42.605540776742046</v>
      </c>
      <c r="DO210" s="2">
        <f t="shared" si="97"/>
        <v>46.249136477881322</v>
      </c>
      <c r="DP210" s="2">
        <f t="shared" si="97"/>
        <v>51.507328056340384</v>
      </c>
      <c r="DQ210" s="2">
        <f t="shared" si="97"/>
        <v>54.593376134772591</v>
      </c>
      <c r="DR210" s="2">
        <f t="shared" si="97"/>
        <v>57.183365419680051</v>
      </c>
      <c r="DS210" s="2">
        <f t="shared" si="97"/>
        <v>57.899241229123902</v>
      </c>
      <c r="DT210" s="2">
        <f t="shared" si="97"/>
        <v>59.962837948777619</v>
      </c>
      <c r="DU210" s="2">
        <f t="shared" si="97"/>
        <v>59.662148231169624</v>
      </c>
      <c r="DV210" s="2">
        <f t="shared" si="97"/>
        <v>59.381018993140003</v>
      </c>
      <c r="DW210" s="2">
        <f t="shared" si="97"/>
        <v>57.488625352242366</v>
      </c>
      <c r="DX210" s="2">
        <f t="shared" si="97"/>
        <v>53.649879649213304</v>
      </c>
      <c r="DY210" s="2">
        <f t="shared" si="97"/>
        <v>52.372095234521574</v>
      </c>
      <c r="DZ210" s="2">
        <f t="shared" si="97"/>
        <v>49.470525026776443</v>
      </c>
      <c r="EB210" s="2">
        <f t="shared" si="98"/>
        <v>0.99968151393811078</v>
      </c>
      <c r="EC210" s="2">
        <f t="shared" si="98"/>
        <v>0.99974196490804845</v>
      </c>
      <c r="ED210" s="2">
        <f t="shared" si="98"/>
        <v>0.99976507879206666</v>
      </c>
      <c r="EE210" s="2">
        <f t="shared" si="98"/>
        <v>0.99974184297724367</v>
      </c>
      <c r="EF210" s="2">
        <f t="shared" si="98"/>
        <v>0.99974525744670517</v>
      </c>
      <c r="EG210" s="2">
        <f t="shared" si="98"/>
        <v>0.99974787141918042</v>
      </c>
      <c r="EH210" s="2">
        <f t="shared" si="98"/>
        <v>0.99975606763043945</v>
      </c>
      <c r="EI210" s="2">
        <f t="shared" si="98"/>
        <v>0.99975633626566163</v>
      </c>
      <c r="EJ210" s="2">
        <f t="shared" si="98"/>
        <v>0.99973828877079651</v>
      </c>
      <c r="EK210" s="2">
        <f t="shared" si="98"/>
        <v>0.99972850503481425</v>
      </c>
      <c r="EL210" s="2">
        <f t="shared" si="98"/>
        <v>0.99971852999311839</v>
      </c>
      <c r="EM210" s="2">
        <f t="shared" si="98"/>
        <v>0.99969365144892919</v>
      </c>
      <c r="EN210" s="2">
        <f t="shared" si="98"/>
        <v>0.99967273762826481</v>
      </c>
      <c r="EO210" s="2">
        <f t="shared" si="98"/>
        <v>0.99964862298865276</v>
      </c>
      <c r="EP210" s="2">
        <f t="shared" si="98"/>
        <v>0.99964151864066697</v>
      </c>
    </row>
    <row r="211" spans="1:147" x14ac:dyDescent="0.25">
      <c r="B211" s="2">
        <v>189</v>
      </c>
      <c r="C211" s="49">
        <v>34.103400000000001</v>
      </c>
      <c r="D211" s="49">
        <v>38.518999999999998</v>
      </c>
      <c r="E211" s="49">
        <v>43.13</v>
      </c>
      <c r="F211" s="49">
        <v>48.167000000000002</v>
      </c>
      <c r="G211" s="49">
        <v>52.889000000000003</v>
      </c>
      <c r="H211" s="49">
        <v>57.073999999999998</v>
      </c>
      <c r="I211" s="49">
        <v>60.704000000000001</v>
      </c>
      <c r="J211" s="49">
        <v>61.704000000000001</v>
      </c>
      <c r="K211" s="49">
        <v>62.851999999999997</v>
      </c>
      <c r="L211" s="49">
        <v>62.518999999999998</v>
      </c>
      <c r="M211" s="49">
        <v>60.981000000000002</v>
      </c>
      <c r="N211" s="49">
        <v>60.055999999999997</v>
      </c>
      <c r="O211" s="49">
        <v>56.332999999999998</v>
      </c>
      <c r="P211" s="49">
        <v>54.110999999999997</v>
      </c>
      <c r="Q211" s="49">
        <v>53.093000000000004</v>
      </c>
      <c r="T211" s="4" t="e">
        <f t="shared" si="91"/>
        <v>#N/A</v>
      </c>
      <c r="U211" s="4" t="e">
        <f t="shared" si="91"/>
        <v>#N/A</v>
      </c>
      <c r="V211" s="4" t="e">
        <f t="shared" si="91"/>
        <v>#N/A</v>
      </c>
      <c r="W211" s="4" t="e">
        <f t="shared" si="91"/>
        <v>#N/A</v>
      </c>
      <c r="X211" s="4" t="e">
        <f t="shared" si="91"/>
        <v>#N/A</v>
      </c>
      <c r="Y211" s="4" t="e">
        <f t="shared" si="91"/>
        <v>#N/A</v>
      </c>
      <c r="Z211" s="4" t="e">
        <f t="shared" si="91"/>
        <v>#N/A</v>
      </c>
      <c r="AA211" s="4" t="e">
        <f t="shared" si="91"/>
        <v>#N/A</v>
      </c>
      <c r="AB211" s="4" t="e">
        <f t="shared" si="91"/>
        <v>#N/A</v>
      </c>
      <c r="AC211" s="4" t="e">
        <f t="shared" si="91"/>
        <v>#N/A</v>
      </c>
      <c r="AD211" s="4" t="e">
        <f t="shared" si="91"/>
        <v>#N/A</v>
      </c>
      <c r="AE211" s="4" t="e">
        <f t="shared" si="91"/>
        <v>#N/A</v>
      </c>
      <c r="AF211" s="4" t="e">
        <f t="shared" si="91"/>
        <v>#N/A</v>
      </c>
      <c r="AG211" s="4" t="e">
        <f t="shared" si="91"/>
        <v>#N/A</v>
      </c>
      <c r="AH211" s="4" t="e">
        <f t="shared" si="91"/>
        <v>#N/A</v>
      </c>
      <c r="AJ211" s="4">
        <f t="shared" si="92"/>
        <v>0</v>
      </c>
      <c r="AK211" s="4">
        <f t="shared" si="92"/>
        <v>0</v>
      </c>
      <c r="AL211" s="4">
        <f t="shared" si="92"/>
        <v>0</v>
      </c>
      <c r="AM211" s="4">
        <f t="shared" si="92"/>
        <v>0</v>
      </c>
      <c r="AN211" s="4">
        <f t="shared" si="92"/>
        <v>0</v>
      </c>
      <c r="AO211" s="4">
        <f t="shared" si="92"/>
        <v>0</v>
      </c>
      <c r="AP211" s="4">
        <f t="shared" si="92"/>
        <v>0</v>
      </c>
      <c r="AQ211" s="4">
        <f t="shared" si="92"/>
        <v>0</v>
      </c>
      <c r="AR211" s="4">
        <f t="shared" si="92"/>
        <v>0</v>
      </c>
      <c r="AS211" s="4">
        <f t="shared" si="92"/>
        <v>0</v>
      </c>
      <c r="AT211" s="4">
        <f t="shared" si="92"/>
        <v>0</v>
      </c>
      <c r="AU211" s="4">
        <f t="shared" si="92"/>
        <v>0</v>
      </c>
      <c r="AV211" s="4">
        <f t="shared" si="92"/>
        <v>0</v>
      </c>
      <c r="AW211" s="4">
        <f t="shared" si="92"/>
        <v>0</v>
      </c>
      <c r="AX211" s="4">
        <f t="shared" si="92"/>
        <v>0</v>
      </c>
      <c r="AZ211" s="2" t="e">
        <f t="shared" si="93"/>
        <v>#N/A</v>
      </c>
      <c r="BA211" s="2" t="e">
        <f t="shared" si="93"/>
        <v>#N/A</v>
      </c>
      <c r="BB211" s="2" t="e">
        <f t="shared" si="93"/>
        <v>#N/A</v>
      </c>
      <c r="BC211" s="2" t="e">
        <f t="shared" si="93"/>
        <v>#N/A</v>
      </c>
      <c r="BD211" s="2" t="e">
        <f t="shared" si="93"/>
        <v>#N/A</v>
      </c>
      <c r="BE211" s="2" t="e">
        <f t="shared" si="93"/>
        <v>#N/A</v>
      </c>
      <c r="BF211" s="2" t="e">
        <f t="shared" si="93"/>
        <v>#N/A</v>
      </c>
      <c r="BG211" s="2" t="e">
        <f t="shared" si="93"/>
        <v>#N/A</v>
      </c>
      <c r="BH211" s="2" t="e">
        <f t="shared" si="93"/>
        <v>#N/A</v>
      </c>
      <c r="BI211" s="2" t="e">
        <f t="shared" si="93"/>
        <v>#N/A</v>
      </c>
      <c r="BJ211" s="2" t="e">
        <f t="shared" si="93"/>
        <v>#N/A</v>
      </c>
      <c r="BK211" s="2" t="e">
        <f t="shared" si="93"/>
        <v>#N/A</v>
      </c>
      <c r="BL211" s="2" t="e">
        <f t="shared" si="93"/>
        <v>#N/A</v>
      </c>
      <c r="BM211" s="2" t="e">
        <f t="shared" si="93"/>
        <v>#N/A</v>
      </c>
      <c r="BN211" s="2" t="e">
        <f t="shared" si="93"/>
        <v>#N/A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38.170320618821115</v>
      </c>
      <c r="CW211" s="2">
        <f t="shared" si="96"/>
        <v>44.483838487905018</v>
      </c>
      <c r="CX211" s="2">
        <f t="shared" si="96"/>
        <v>46.172807901552638</v>
      </c>
      <c r="CY211" s="2">
        <f t="shared" si="96"/>
        <v>54.587833769567744</v>
      </c>
      <c r="CZ211" s="2">
        <f t="shared" si="96"/>
        <v>58.82438375663066</v>
      </c>
      <c r="DA211" s="2">
        <f t="shared" si="96"/>
        <v>61.871895890790739</v>
      </c>
      <c r="DB211" s="2">
        <f t="shared" si="96"/>
        <v>65.038187565982028</v>
      </c>
      <c r="DC211" s="2">
        <f t="shared" si="96"/>
        <v>69.495021778944562</v>
      </c>
      <c r="DD211" s="2">
        <f t="shared" si="96"/>
        <v>70.310073608304307</v>
      </c>
      <c r="DE211" s="2">
        <f t="shared" si="96"/>
        <v>72.060734761354922</v>
      </c>
      <c r="DF211" s="2">
        <f t="shared" si="96"/>
        <v>69.657113608311818</v>
      </c>
      <c r="DG211" s="2">
        <f t="shared" si="96"/>
        <v>66.775358091465421</v>
      </c>
      <c r="DH211" s="2">
        <f t="shared" si="96"/>
        <v>62.5376274373711</v>
      </c>
      <c r="DI211" s="2">
        <f t="shared" si="96"/>
        <v>60.105585397109678</v>
      </c>
      <c r="DJ211" s="2">
        <f t="shared" si="96"/>
        <v>59.667415089742562</v>
      </c>
      <c r="DL211" s="2">
        <f t="shared" si="97"/>
        <v>32.718071153513606</v>
      </c>
      <c r="DM211" s="2">
        <f t="shared" si="97"/>
        <v>37.816185078347814</v>
      </c>
      <c r="DN211" s="2">
        <f t="shared" si="97"/>
        <v>42.531166140424702</v>
      </c>
      <c r="DO211" s="2">
        <f t="shared" si="97"/>
        <v>46.13746243832496</v>
      </c>
      <c r="DP211" s="2">
        <f t="shared" si="97"/>
        <v>51.409513503141717</v>
      </c>
      <c r="DQ211" s="2">
        <f t="shared" si="97"/>
        <v>54.484626683026463</v>
      </c>
      <c r="DR211" s="2">
        <f t="shared" si="97"/>
        <v>57.054770418035119</v>
      </c>
      <c r="DS211" s="2">
        <f t="shared" si="97"/>
        <v>57.76501877010115</v>
      </c>
      <c r="DT211" s="2">
        <f t="shared" si="97"/>
        <v>59.839393515106856</v>
      </c>
      <c r="DU211" s="2">
        <f t="shared" si="97"/>
        <v>59.536985302045792</v>
      </c>
      <c r="DV211" s="2">
        <f t="shared" si="97"/>
        <v>59.25501993652594</v>
      </c>
      <c r="DW211" s="2">
        <f t="shared" si="97"/>
        <v>57.376591644398758</v>
      </c>
      <c r="DX211" s="2">
        <f t="shared" si="97"/>
        <v>53.522561855632112</v>
      </c>
      <c r="DY211" s="2">
        <f t="shared" si="97"/>
        <v>52.255145403377107</v>
      </c>
      <c r="DZ211" s="2">
        <f t="shared" si="97"/>
        <v>49.333335890756125</v>
      </c>
      <c r="EB211" s="2">
        <f t="shared" si="98"/>
        <v>0.99970952911941446</v>
      </c>
      <c r="EC211" s="2">
        <f t="shared" si="98"/>
        <v>0.99976466385606566</v>
      </c>
      <c r="ED211" s="2">
        <f t="shared" si="98"/>
        <v>0.9997857448832056</v>
      </c>
      <c r="EE211" s="2">
        <f t="shared" si="98"/>
        <v>0.99976455264879915</v>
      </c>
      <c r="EF211" s="2">
        <f t="shared" si="98"/>
        <v>0.99976766682249851</v>
      </c>
      <c r="EG211" s="2">
        <f t="shared" si="98"/>
        <v>0.99977005090005644</v>
      </c>
      <c r="EH211" s="2">
        <f t="shared" si="98"/>
        <v>0.99977752625984717</v>
      </c>
      <c r="EI211" s="2">
        <f t="shared" si="98"/>
        <v>0.99977777126859313</v>
      </c>
      <c r="EJ211" s="2">
        <f t="shared" si="98"/>
        <v>0.99976131102571486</v>
      </c>
      <c r="EK211" s="2">
        <f t="shared" si="98"/>
        <v>0.99975238773380615</v>
      </c>
      <c r="EL211" s="2">
        <f t="shared" si="98"/>
        <v>0.99974328994500961</v>
      </c>
      <c r="EM211" s="2">
        <f t="shared" si="98"/>
        <v>0.99972059926945744</v>
      </c>
      <c r="EN211" s="2">
        <f t="shared" si="98"/>
        <v>0.99970152457490269</v>
      </c>
      <c r="EO211" s="2">
        <f t="shared" si="98"/>
        <v>0.9996795304488757</v>
      </c>
      <c r="EP211" s="2">
        <f t="shared" si="98"/>
        <v>0.99967305080179469</v>
      </c>
    </row>
    <row r="212" spans="1:147" x14ac:dyDescent="0.25">
      <c r="B212" s="2">
        <v>190</v>
      </c>
      <c r="C212" s="49">
        <v>34.637900000000002</v>
      </c>
      <c r="D212" s="49">
        <v>38.759</v>
      </c>
      <c r="E212" s="49">
        <v>43.944000000000003</v>
      </c>
      <c r="F212" s="49">
        <v>49.963000000000001</v>
      </c>
      <c r="G212" s="49">
        <v>53.906999999999996</v>
      </c>
      <c r="H212" s="49">
        <v>56.851999999999997</v>
      </c>
      <c r="I212" s="49">
        <v>59.777999999999999</v>
      </c>
      <c r="J212" s="49">
        <v>62.851999999999997</v>
      </c>
      <c r="K212" s="49">
        <v>63.759</v>
      </c>
      <c r="L212" s="49">
        <v>61.685000000000002</v>
      </c>
      <c r="M212" s="49">
        <v>62.148000000000003</v>
      </c>
      <c r="N212" s="49">
        <v>60.573999999999998</v>
      </c>
      <c r="O212" s="49">
        <v>55.055999999999997</v>
      </c>
      <c r="P212" s="49">
        <v>53.406999999999996</v>
      </c>
      <c r="Q212" s="49">
        <v>52.259</v>
      </c>
      <c r="T212" s="4" t="e">
        <f t="shared" si="91"/>
        <v>#N/A</v>
      </c>
      <c r="U212" s="4" t="e">
        <f t="shared" si="91"/>
        <v>#N/A</v>
      </c>
      <c r="V212" s="4" t="e">
        <f t="shared" si="91"/>
        <v>#N/A</v>
      </c>
      <c r="W212" s="4" t="e">
        <f t="shared" si="91"/>
        <v>#N/A</v>
      </c>
      <c r="X212" s="4" t="e">
        <f t="shared" si="91"/>
        <v>#N/A</v>
      </c>
      <c r="Y212" s="4" t="e">
        <f t="shared" si="91"/>
        <v>#N/A</v>
      </c>
      <c r="Z212" s="4" t="e">
        <f t="shared" si="91"/>
        <v>#N/A</v>
      </c>
      <c r="AA212" s="4" t="e">
        <f t="shared" si="91"/>
        <v>#N/A</v>
      </c>
      <c r="AB212" s="4" t="e">
        <f t="shared" si="91"/>
        <v>#N/A</v>
      </c>
      <c r="AC212" s="4" t="e">
        <f t="shared" si="91"/>
        <v>#N/A</v>
      </c>
      <c r="AD212" s="4" t="e">
        <f t="shared" si="91"/>
        <v>#N/A</v>
      </c>
      <c r="AE212" s="4" t="e">
        <f t="shared" si="91"/>
        <v>#N/A</v>
      </c>
      <c r="AF212" s="4" t="e">
        <f t="shared" si="91"/>
        <v>#N/A</v>
      </c>
      <c r="AG212" s="4" t="e">
        <f t="shared" si="91"/>
        <v>#N/A</v>
      </c>
      <c r="AH212" s="4" t="e">
        <f t="shared" si="91"/>
        <v>#N/A</v>
      </c>
      <c r="AJ212" s="4">
        <f t="shared" si="92"/>
        <v>0</v>
      </c>
      <c r="AK212" s="4">
        <f t="shared" si="92"/>
        <v>0</v>
      </c>
      <c r="AL212" s="4">
        <f t="shared" si="92"/>
        <v>0</v>
      </c>
      <c r="AM212" s="4">
        <f t="shared" si="92"/>
        <v>0</v>
      </c>
      <c r="AN212" s="4">
        <f t="shared" si="92"/>
        <v>0</v>
      </c>
      <c r="AO212" s="4">
        <f t="shared" si="92"/>
        <v>0</v>
      </c>
      <c r="AP212" s="4">
        <f t="shared" si="92"/>
        <v>0</v>
      </c>
      <c r="AQ212" s="4">
        <f t="shared" si="92"/>
        <v>0</v>
      </c>
      <c r="AR212" s="4">
        <f t="shared" si="92"/>
        <v>0</v>
      </c>
      <c r="AS212" s="4">
        <f t="shared" si="92"/>
        <v>0</v>
      </c>
      <c r="AT212" s="4">
        <f t="shared" si="92"/>
        <v>0</v>
      </c>
      <c r="AU212" s="4">
        <f t="shared" si="92"/>
        <v>0</v>
      </c>
      <c r="AV212" s="4">
        <f t="shared" si="92"/>
        <v>0</v>
      </c>
      <c r="AW212" s="4">
        <f t="shared" si="92"/>
        <v>0</v>
      </c>
      <c r="AX212" s="4">
        <f t="shared" si="92"/>
        <v>0</v>
      </c>
      <c r="AZ212" s="2" t="e">
        <f t="shared" si="93"/>
        <v>#N/A</v>
      </c>
      <c r="BA212" s="2" t="e">
        <f t="shared" si="93"/>
        <v>#N/A</v>
      </c>
      <c r="BB212" s="2" t="e">
        <f t="shared" si="93"/>
        <v>#N/A</v>
      </c>
      <c r="BC212" s="2" t="e">
        <f t="shared" si="93"/>
        <v>#N/A</v>
      </c>
      <c r="BD212" s="2" t="e">
        <f t="shared" si="93"/>
        <v>#N/A</v>
      </c>
      <c r="BE212" s="2" t="e">
        <f t="shared" si="93"/>
        <v>#N/A</v>
      </c>
      <c r="BF212" s="2" t="e">
        <f t="shared" si="93"/>
        <v>#N/A</v>
      </c>
      <c r="BG212" s="2" t="e">
        <f t="shared" si="93"/>
        <v>#N/A</v>
      </c>
      <c r="BH212" s="2" t="e">
        <f t="shared" si="93"/>
        <v>#N/A</v>
      </c>
      <c r="BI212" s="2" t="e">
        <f t="shared" si="93"/>
        <v>#N/A</v>
      </c>
      <c r="BJ212" s="2" t="e">
        <f t="shared" si="93"/>
        <v>#N/A</v>
      </c>
      <c r="BK212" s="2" t="e">
        <f t="shared" si="93"/>
        <v>#N/A</v>
      </c>
      <c r="BL212" s="2" t="e">
        <f t="shared" si="93"/>
        <v>#N/A</v>
      </c>
      <c r="BM212" s="2" t="e">
        <f t="shared" si="93"/>
        <v>#N/A</v>
      </c>
      <c r="BN212" s="2" t="e">
        <f t="shared" si="93"/>
        <v>#N/A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38.16104303458583</v>
      </c>
      <c r="CW212" s="2">
        <f t="shared" si="96"/>
        <v>44.468485918212906</v>
      </c>
      <c r="CX212" s="2">
        <f t="shared" si="96"/>
        <v>46.123857577460164</v>
      </c>
      <c r="CY212" s="2">
        <f t="shared" si="96"/>
        <v>54.551607263417068</v>
      </c>
      <c r="CZ212" s="2">
        <f t="shared" si="96"/>
        <v>58.787529179395996</v>
      </c>
      <c r="DA212" s="2">
        <f t="shared" si="96"/>
        <v>61.836899553473685</v>
      </c>
      <c r="DB212" s="2">
        <f t="shared" si="96"/>
        <v>64.998910045407158</v>
      </c>
      <c r="DC212" s="2">
        <f t="shared" si="96"/>
        <v>69.475082748113067</v>
      </c>
      <c r="DD212" s="2">
        <f t="shared" si="96"/>
        <v>70.294938796257838</v>
      </c>
      <c r="DE212" s="2">
        <f t="shared" si="96"/>
        <v>72.051949531764251</v>
      </c>
      <c r="DF212" s="2">
        <f t="shared" si="96"/>
        <v>69.631675190966462</v>
      </c>
      <c r="DG212" s="2">
        <f t="shared" si="96"/>
        <v>66.738694120684244</v>
      </c>
      <c r="DH212" s="2">
        <f t="shared" si="96"/>
        <v>62.483376315143516</v>
      </c>
      <c r="DI212" s="2">
        <f t="shared" si="96"/>
        <v>60.04647898443114</v>
      </c>
      <c r="DJ212" s="2">
        <f t="shared" si="96"/>
        <v>59.62583964102982</v>
      </c>
      <c r="DL212" s="2">
        <f t="shared" si="97"/>
        <v>32.671594568553701</v>
      </c>
      <c r="DM212" s="2">
        <f t="shared" si="97"/>
        <v>37.750171614663216</v>
      </c>
      <c r="DN212" s="2">
        <f t="shared" si="97"/>
        <v>42.456791504107365</v>
      </c>
      <c r="DO212" s="2">
        <f t="shared" si="97"/>
        <v>46.025788398768597</v>
      </c>
      <c r="DP212" s="2">
        <f t="shared" si="97"/>
        <v>51.31169894994305</v>
      </c>
      <c r="DQ212" s="2">
        <f t="shared" si="97"/>
        <v>54.375877231280327</v>
      </c>
      <c r="DR212" s="2">
        <f t="shared" si="97"/>
        <v>56.926175416390194</v>
      </c>
      <c r="DS212" s="2">
        <f t="shared" si="97"/>
        <v>57.630796311078413</v>
      </c>
      <c r="DT212" s="2">
        <f t="shared" si="97"/>
        <v>59.715949081436094</v>
      </c>
      <c r="DU212" s="2">
        <f t="shared" si="97"/>
        <v>59.411822372921961</v>
      </c>
      <c r="DV212" s="2">
        <f t="shared" si="97"/>
        <v>59.129020879911877</v>
      </c>
      <c r="DW212" s="2">
        <f t="shared" si="97"/>
        <v>57.264557936555136</v>
      </c>
      <c r="DX212" s="2">
        <f t="shared" si="97"/>
        <v>53.395244062050921</v>
      </c>
      <c r="DY212" s="2">
        <f t="shared" si="97"/>
        <v>52.138195572232647</v>
      </c>
      <c r="DZ212" s="2">
        <f t="shared" si="97"/>
        <v>49.196146754735807</v>
      </c>
      <c r="EB212" s="2">
        <f t="shared" si="98"/>
        <v>0.99973508063750316</v>
      </c>
      <c r="EC212" s="2">
        <f t="shared" si="98"/>
        <v>0.99978536644141613</v>
      </c>
      <c r="ED212" s="2">
        <f t="shared" si="98"/>
        <v>0.99980459332726446</v>
      </c>
      <c r="EE212" s="2">
        <f t="shared" si="98"/>
        <v>0.99978526501498222</v>
      </c>
      <c r="EF212" s="2">
        <f t="shared" si="98"/>
        <v>0.9997881052920552</v>
      </c>
      <c r="EG212" s="2">
        <f t="shared" si="98"/>
        <v>0.99979027968507428</v>
      </c>
      <c r="EH212" s="2">
        <f t="shared" si="98"/>
        <v>0.99979709756563706</v>
      </c>
      <c r="EI212" s="2">
        <f t="shared" si="98"/>
        <v>0.99979732102501284</v>
      </c>
      <c r="EJ212" s="2">
        <f t="shared" si="98"/>
        <v>0.99978230849625105</v>
      </c>
      <c r="EK212" s="2">
        <f t="shared" si="98"/>
        <v>0.99977417000907165</v>
      </c>
      <c r="EL212" s="2">
        <f t="shared" si="98"/>
        <v>0.99976587235887171</v>
      </c>
      <c r="EM212" s="2">
        <f t="shared" si="98"/>
        <v>0.99974517724059841</v>
      </c>
      <c r="EN212" s="2">
        <f t="shared" si="98"/>
        <v>0.99972778002782503</v>
      </c>
      <c r="EO212" s="2">
        <f t="shared" si="98"/>
        <v>0.99970772005402597</v>
      </c>
      <c r="EP212" s="2">
        <f t="shared" si="98"/>
        <v>0.99970181020899851</v>
      </c>
    </row>
    <row r="213" spans="1:147" x14ac:dyDescent="0.25">
      <c r="B213" s="2">
        <v>191</v>
      </c>
      <c r="C213" s="49">
        <v>33.896599999999999</v>
      </c>
      <c r="D213" s="49">
        <v>39.093000000000004</v>
      </c>
      <c r="E213" s="49">
        <v>44.832999999999998</v>
      </c>
      <c r="F213" s="49">
        <v>48.518999999999998</v>
      </c>
      <c r="G213" s="49">
        <v>53.018999999999998</v>
      </c>
      <c r="H213" s="49">
        <v>57.055999999999997</v>
      </c>
      <c r="I213" s="49">
        <v>59.795999999999999</v>
      </c>
      <c r="J213" s="49">
        <v>61.981000000000002</v>
      </c>
      <c r="K213" s="49">
        <v>62</v>
      </c>
      <c r="L213" s="49">
        <v>60.148000000000003</v>
      </c>
      <c r="M213" s="49">
        <v>61.685000000000002</v>
      </c>
      <c r="N213" s="49">
        <v>60.148000000000003</v>
      </c>
      <c r="O213" s="49">
        <v>56.073999999999998</v>
      </c>
      <c r="P213" s="49">
        <v>53.018999999999998</v>
      </c>
      <c r="Q213" s="49">
        <v>53.481000000000002</v>
      </c>
      <c r="T213" s="4" t="e">
        <f t="shared" si="91"/>
        <v>#N/A</v>
      </c>
      <c r="U213" s="4" t="e">
        <f t="shared" si="91"/>
        <v>#N/A</v>
      </c>
      <c r="V213" s="4" t="e">
        <f t="shared" si="91"/>
        <v>#N/A</v>
      </c>
      <c r="W213" s="4" t="e">
        <f t="shared" si="91"/>
        <v>#N/A</v>
      </c>
      <c r="X213" s="4" t="e">
        <f t="shared" si="91"/>
        <v>#N/A</v>
      </c>
      <c r="Y213" s="4" t="e">
        <f t="shared" si="91"/>
        <v>#N/A</v>
      </c>
      <c r="Z213" s="4" t="e">
        <f t="shared" si="91"/>
        <v>#N/A</v>
      </c>
      <c r="AA213" s="4" t="e">
        <f t="shared" si="91"/>
        <v>#N/A</v>
      </c>
      <c r="AB213" s="4" t="e">
        <f t="shared" si="91"/>
        <v>#N/A</v>
      </c>
      <c r="AC213" s="4" t="e">
        <f t="shared" si="91"/>
        <v>#N/A</v>
      </c>
      <c r="AD213" s="4" t="e">
        <f t="shared" si="91"/>
        <v>#N/A</v>
      </c>
      <c r="AE213" s="4" t="e">
        <f t="shared" si="91"/>
        <v>#N/A</v>
      </c>
      <c r="AF213" s="4" t="e">
        <f t="shared" si="91"/>
        <v>#N/A</v>
      </c>
      <c r="AG213" s="4" t="e">
        <f t="shared" si="91"/>
        <v>#N/A</v>
      </c>
      <c r="AH213" s="4" t="e">
        <f t="shared" si="91"/>
        <v>#N/A</v>
      </c>
      <c r="AJ213" s="4">
        <f t="shared" si="92"/>
        <v>0</v>
      </c>
      <c r="AK213" s="4">
        <f t="shared" si="92"/>
        <v>0</v>
      </c>
      <c r="AL213" s="4">
        <f t="shared" si="92"/>
        <v>0</v>
      </c>
      <c r="AM213" s="4">
        <f t="shared" si="92"/>
        <v>0</v>
      </c>
      <c r="AN213" s="4">
        <f t="shared" si="92"/>
        <v>0</v>
      </c>
      <c r="AO213" s="4">
        <f t="shared" si="92"/>
        <v>0</v>
      </c>
      <c r="AP213" s="4">
        <f t="shared" si="92"/>
        <v>0</v>
      </c>
      <c r="AQ213" s="4">
        <f t="shared" si="92"/>
        <v>0</v>
      </c>
      <c r="AR213" s="4">
        <f t="shared" si="92"/>
        <v>0</v>
      </c>
      <c r="AS213" s="4">
        <f t="shared" si="92"/>
        <v>0</v>
      </c>
      <c r="AT213" s="4">
        <f t="shared" si="92"/>
        <v>0</v>
      </c>
      <c r="AU213" s="4">
        <f t="shared" si="92"/>
        <v>0</v>
      </c>
      <c r="AV213" s="4">
        <f t="shared" si="92"/>
        <v>0</v>
      </c>
      <c r="AW213" s="4">
        <f t="shared" si="92"/>
        <v>0</v>
      </c>
      <c r="AX213" s="4">
        <f t="shared" si="92"/>
        <v>0</v>
      </c>
      <c r="AZ213" s="2" t="e">
        <f t="shared" si="93"/>
        <v>#N/A</v>
      </c>
      <c r="BA213" s="2" t="e">
        <f t="shared" si="93"/>
        <v>#N/A</v>
      </c>
      <c r="BB213" s="2" t="e">
        <f t="shared" si="93"/>
        <v>#N/A</v>
      </c>
      <c r="BC213" s="2" t="e">
        <f t="shared" si="93"/>
        <v>#N/A</v>
      </c>
      <c r="BD213" s="2" t="e">
        <f t="shared" si="93"/>
        <v>#N/A</v>
      </c>
      <c r="BE213" s="2" t="e">
        <f t="shared" si="93"/>
        <v>#N/A</v>
      </c>
      <c r="BF213" s="2" t="e">
        <f t="shared" si="93"/>
        <v>#N/A</v>
      </c>
      <c r="BG213" s="2" t="e">
        <f t="shared" si="93"/>
        <v>#N/A</v>
      </c>
      <c r="BH213" s="2" t="e">
        <f t="shared" si="93"/>
        <v>#N/A</v>
      </c>
      <c r="BI213" s="2" t="e">
        <f t="shared" si="93"/>
        <v>#N/A</v>
      </c>
      <c r="BJ213" s="2" t="e">
        <f t="shared" si="93"/>
        <v>#N/A</v>
      </c>
      <c r="BK213" s="2" t="e">
        <f t="shared" si="93"/>
        <v>#N/A</v>
      </c>
      <c r="BL213" s="2" t="e">
        <f t="shared" si="93"/>
        <v>#N/A</v>
      </c>
      <c r="BM213" s="2" t="e">
        <f t="shared" si="93"/>
        <v>#N/A</v>
      </c>
      <c r="BN213" s="2" t="e">
        <f t="shared" si="93"/>
        <v>#N/A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38.151765450350553</v>
      </c>
      <c r="CW213" s="2">
        <f t="shared" si="96"/>
        <v>44.453133348520794</v>
      </c>
      <c r="CX213" s="2">
        <f t="shared" si="96"/>
        <v>46.074907253367691</v>
      </c>
      <c r="CY213" s="2">
        <f t="shared" si="96"/>
        <v>54.515380757266392</v>
      </c>
      <c r="CZ213" s="2">
        <f t="shared" si="96"/>
        <v>58.75067460216134</v>
      </c>
      <c r="DA213" s="2">
        <f t="shared" si="96"/>
        <v>61.801903216156639</v>
      </c>
      <c r="DB213" s="2">
        <f t="shared" si="96"/>
        <v>64.959632524832301</v>
      </c>
      <c r="DC213" s="2">
        <f t="shared" si="96"/>
        <v>69.455143717281572</v>
      </c>
      <c r="DD213" s="2">
        <f t="shared" si="96"/>
        <v>70.279803984211355</v>
      </c>
      <c r="DE213" s="2">
        <f t="shared" si="96"/>
        <v>72.043164302173579</v>
      </c>
      <c r="DF213" s="2">
        <f t="shared" si="96"/>
        <v>69.606236773621106</v>
      </c>
      <c r="DG213" s="2">
        <f t="shared" si="96"/>
        <v>66.702030149903067</v>
      </c>
      <c r="DH213" s="2">
        <f t="shared" si="96"/>
        <v>62.429125192915933</v>
      </c>
      <c r="DI213" s="2">
        <f t="shared" si="96"/>
        <v>59.987372571752601</v>
      </c>
      <c r="DJ213" s="2">
        <f t="shared" si="96"/>
        <v>59.584264192317079</v>
      </c>
      <c r="DL213" s="2">
        <f t="shared" si="97"/>
        <v>32.625117983593796</v>
      </c>
      <c r="DM213" s="2">
        <f t="shared" si="97"/>
        <v>37.684158150978618</v>
      </c>
      <c r="DN213" s="2">
        <f t="shared" si="97"/>
        <v>42.382416867790027</v>
      </c>
      <c r="DO213" s="2">
        <f t="shared" si="97"/>
        <v>45.914114359212235</v>
      </c>
      <c r="DP213" s="2">
        <f t="shared" si="97"/>
        <v>51.213884396744383</v>
      </c>
      <c r="DQ213" s="2">
        <f t="shared" si="97"/>
        <v>54.267127779534192</v>
      </c>
      <c r="DR213" s="2">
        <f t="shared" si="97"/>
        <v>56.797580414745262</v>
      </c>
      <c r="DS213" s="2">
        <f t="shared" si="97"/>
        <v>57.496573852055661</v>
      </c>
      <c r="DT213" s="2">
        <f t="shared" si="97"/>
        <v>59.592504647765324</v>
      </c>
      <c r="DU213" s="2">
        <f t="shared" si="97"/>
        <v>59.286659443798129</v>
      </c>
      <c r="DV213" s="2">
        <f t="shared" si="97"/>
        <v>59.003021823297814</v>
      </c>
      <c r="DW213" s="2">
        <f t="shared" si="97"/>
        <v>57.152524228711528</v>
      </c>
      <c r="DX213" s="2">
        <f t="shared" si="97"/>
        <v>53.267926268469722</v>
      </c>
      <c r="DY213" s="2">
        <f t="shared" si="97"/>
        <v>52.02124574108818</v>
      </c>
      <c r="DZ213" s="2">
        <f t="shared" si="97"/>
        <v>49.058957618715496</v>
      </c>
      <c r="EB213" s="2">
        <f t="shared" si="98"/>
        <v>0.99975838503779502</v>
      </c>
      <c r="EC213" s="2">
        <f t="shared" si="98"/>
        <v>0.99980424817122515</v>
      </c>
      <c r="ED213" s="2">
        <f t="shared" si="98"/>
        <v>0.99982178393219456</v>
      </c>
      <c r="EE213" s="2">
        <f t="shared" si="98"/>
        <v>0.99980415566572323</v>
      </c>
      <c r="EF213" s="2">
        <f t="shared" si="98"/>
        <v>0.99980674612644238</v>
      </c>
      <c r="EG213" s="2">
        <f t="shared" si="98"/>
        <v>0.99980872927001396</v>
      </c>
      <c r="EH213" s="2">
        <f t="shared" si="98"/>
        <v>0.99981494747674682</v>
      </c>
      <c r="EI213" s="2">
        <f t="shared" si="98"/>
        <v>0.99981515128139276</v>
      </c>
      <c r="EJ213" s="2">
        <f t="shared" si="98"/>
        <v>0.99980145918599672</v>
      </c>
      <c r="EK213" s="2">
        <f t="shared" si="98"/>
        <v>0.99979403650780529</v>
      </c>
      <c r="EL213" s="2">
        <f t="shared" si="98"/>
        <v>0.99978646865460408</v>
      </c>
      <c r="EM213" s="2">
        <f t="shared" si="98"/>
        <v>0.99976759367037993</v>
      </c>
      <c r="EN213" s="2">
        <f t="shared" si="98"/>
        <v>0.99975172648793909</v>
      </c>
      <c r="EO213" s="2">
        <f t="shared" si="98"/>
        <v>0.99973343066565723</v>
      </c>
      <c r="EP213" s="2">
        <f t="shared" si="98"/>
        <v>0.99972804054289333</v>
      </c>
    </row>
    <row r="214" spans="1:147" x14ac:dyDescent="0.25">
      <c r="B214" s="2">
        <v>192</v>
      </c>
      <c r="C214" s="49">
        <v>33.120699999999999</v>
      </c>
      <c r="D214" s="49">
        <v>38.869999999999997</v>
      </c>
      <c r="E214" s="49">
        <v>44.259</v>
      </c>
      <c r="F214" s="49">
        <v>47.222000000000001</v>
      </c>
      <c r="G214" s="49">
        <v>53.241</v>
      </c>
      <c r="H214" s="49">
        <v>57.185000000000002</v>
      </c>
      <c r="I214" s="49">
        <v>59.926000000000002</v>
      </c>
      <c r="J214" s="49">
        <v>60.704000000000001</v>
      </c>
      <c r="K214" s="49">
        <v>63.667000000000002</v>
      </c>
      <c r="L214" s="49">
        <v>62.073999999999998</v>
      </c>
      <c r="M214" s="49">
        <v>61.073999999999998</v>
      </c>
      <c r="N214" s="49">
        <v>60.277999999999999</v>
      </c>
      <c r="O214" s="49">
        <v>55.463000000000001</v>
      </c>
      <c r="P214" s="49">
        <v>53.426000000000002</v>
      </c>
      <c r="Q214" s="49">
        <v>52.777999999999999</v>
      </c>
      <c r="T214" s="4" t="e">
        <f t="shared" si="91"/>
        <v>#N/A</v>
      </c>
      <c r="U214" s="4" t="e">
        <f t="shared" si="91"/>
        <v>#N/A</v>
      </c>
      <c r="V214" s="4" t="e">
        <f t="shared" si="91"/>
        <v>#N/A</v>
      </c>
      <c r="W214" s="4" t="e">
        <f t="shared" si="91"/>
        <v>#N/A</v>
      </c>
      <c r="X214" s="4" t="e">
        <f t="shared" si="91"/>
        <v>#N/A</v>
      </c>
      <c r="Y214" s="4" t="e">
        <f t="shared" si="91"/>
        <v>#N/A</v>
      </c>
      <c r="Z214" s="4" t="e">
        <f t="shared" si="91"/>
        <v>#N/A</v>
      </c>
      <c r="AA214" s="4" t="e">
        <f t="shared" si="91"/>
        <v>#N/A</v>
      </c>
      <c r="AB214" s="4" t="e">
        <f t="shared" si="91"/>
        <v>#N/A</v>
      </c>
      <c r="AC214" s="4" t="e">
        <f t="shared" si="91"/>
        <v>#N/A</v>
      </c>
      <c r="AD214" s="4" t="e">
        <f t="shared" si="91"/>
        <v>#N/A</v>
      </c>
      <c r="AE214" s="4" t="e">
        <f t="shared" si="91"/>
        <v>#N/A</v>
      </c>
      <c r="AF214" s="4" t="e">
        <f t="shared" si="91"/>
        <v>#N/A</v>
      </c>
      <c r="AG214" s="4" t="e">
        <f t="shared" si="91"/>
        <v>#N/A</v>
      </c>
      <c r="AH214" s="4" t="e">
        <f t="shared" si="91"/>
        <v>#N/A</v>
      </c>
      <c r="AJ214" s="4">
        <f t="shared" si="92"/>
        <v>0</v>
      </c>
      <c r="AK214" s="4">
        <f t="shared" si="92"/>
        <v>0</v>
      </c>
      <c r="AL214" s="4">
        <f t="shared" si="92"/>
        <v>0</v>
      </c>
      <c r="AM214" s="4">
        <f t="shared" si="92"/>
        <v>0</v>
      </c>
      <c r="AN214" s="4">
        <f t="shared" si="92"/>
        <v>0</v>
      </c>
      <c r="AO214" s="4">
        <f t="shared" si="92"/>
        <v>0</v>
      </c>
      <c r="AP214" s="4">
        <f t="shared" si="92"/>
        <v>0</v>
      </c>
      <c r="AQ214" s="4">
        <f t="shared" si="92"/>
        <v>0</v>
      </c>
      <c r="AR214" s="4">
        <f t="shared" si="92"/>
        <v>0</v>
      </c>
      <c r="AS214" s="4">
        <f t="shared" si="92"/>
        <v>0</v>
      </c>
      <c r="AT214" s="4">
        <f t="shared" si="92"/>
        <v>0</v>
      </c>
      <c r="AU214" s="4">
        <f t="shared" si="92"/>
        <v>0</v>
      </c>
      <c r="AV214" s="4">
        <f t="shared" si="92"/>
        <v>0</v>
      </c>
      <c r="AW214" s="4">
        <f t="shared" si="92"/>
        <v>0</v>
      </c>
      <c r="AX214" s="4">
        <f t="shared" si="92"/>
        <v>0</v>
      </c>
      <c r="AZ214" s="2" t="e">
        <f t="shared" si="93"/>
        <v>#N/A</v>
      </c>
      <c r="BA214" s="2" t="e">
        <f t="shared" si="93"/>
        <v>#N/A</v>
      </c>
      <c r="BB214" s="2" t="e">
        <f t="shared" si="93"/>
        <v>#N/A</v>
      </c>
      <c r="BC214" s="2" t="e">
        <f t="shared" si="93"/>
        <v>#N/A</v>
      </c>
      <c r="BD214" s="2" t="e">
        <f t="shared" si="93"/>
        <v>#N/A</v>
      </c>
      <c r="BE214" s="2" t="e">
        <f t="shared" si="93"/>
        <v>#N/A</v>
      </c>
      <c r="BF214" s="2" t="e">
        <f t="shared" si="93"/>
        <v>#N/A</v>
      </c>
      <c r="BG214" s="2" t="e">
        <f t="shared" si="93"/>
        <v>#N/A</v>
      </c>
      <c r="BH214" s="2" t="e">
        <f t="shared" si="93"/>
        <v>#N/A</v>
      </c>
      <c r="BI214" s="2" t="e">
        <f t="shared" si="93"/>
        <v>#N/A</v>
      </c>
      <c r="BJ214" s="2" t="e">
        <f t="shared" si="93"/>
        <v>#N/A</v>
      </c>
      <c r="BK214" s="2" t="e">
        <f t="shared" si="93"/>
        <v>#N/A</v>
      </c>
      <c r="BL214" s="2" t="e">
        <f t="shared" si="93"/>
        <v>#N/A</v>
      </c>
      <c r="BM214" s="2" t="e">
        <f t="shared" si="93"/>
        <v>#N/A</v>
      </c>
      <c r="BN214" s="2" t="e">
        <f t="shared" si="93"/>
        <v>#N/A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38.142487866115275</v>
      </c>
      <c r="CW214" s="2">
        <f t="shared" si="96"/>
        <v>44.437780778828682</v>
      </c>
      <c r="CX214" s="2">
        <f t="shared" si="96"/>
        <v>46.025956929275218</v>
      </c>
      <c r="CY214" s="2">
        <f t="shared" si="96"/>
        <v>54.479154251115716</v>
      </c>
      <c r="CZ214" s="2">
        <f t="shared" si="96"/>
        <v>58.713820024926676</v>
      </c>
      <c r="DA214" s="2">
        <f t="shared" si="96"/>
        <v>61.766906878839592</v>
      </c>
      <c r="DB214" s="2">
        <f t="shared" si="96"/>
        <v>64.920355004257445</v>
      </c>
      <c r="DC214" s="2">
        <f t="shared" si="96"/>
        <v>69.435204686450078</v>
      </c>
      <c r="DD214" s="2">
        <f t="shared" si="96"/>
        <v>70.264669172164872</v>
      </c>
      <c r="DE214" s="2">
        <f t="shared" si="96"/>
        <v>72.034379072582908</v>
      </c>
      <c r="DF214" s="2">
        <f t="shared" si="96"/>
        <v>69.58079835627575</v>
      </c>
      <c r="DG214" s="2">
        <f t="shared" si="96"/>
        <v>66.665366179121904</v>
      </c>
      <c r="DH214" s="2">
        <f t="shared" si="96"/>
        <v>62.37487407068835</v>
      </c>
      <c r="DI214" s="2">
        <f t="shared" si="96"/>
        <v>59.928266159074063</v>
      </c>
      <c r="DJ214" s="2">
        <f t="shared" si="96"/>
        <v>59.542688743604337</v>
      </c>
      <c r="DL214" s="2">
        <f t="shared" si="97"/>
        <v>32.578641398633891</v>
      </c>
      <c r="DM214" s="2">
        <f t="shared" si="97"/>
        <v>37.61814468729402</v>
      </c>
      <c r="DN214" s="2">
        <f t="shared" si="97"/>
        <v>42.308042231472683</v>
      </c>
      <c r="DO214" s="2">
        <f t="shared" si="97"/>
        <v>45.802440319655872</v>
      </c>
      <c r="DP214" s="2">
        <f t="shared" si="97"/>
        <v>51.116069843545716</v>
      </c>
      <c r="DQ214" s="2">
        <f t="shared" si="97"/>
        <v>54.158378327788057</v>
      </c>
      <c r="DR214" s="2">
        <f t="shared" si="97"/>
        <v>56.66898541310033</v>
      </c>
      <c r="DS214" s="2">
        <f t="shared" si="97"/>
        <v>57.362351393032917</v>
      </c>
      <c r="DT214" s="2">
        <f t="shared" si="97"/>
        <v>59.469060214094561</v>
      </c>
      <c r="DU214" s="2">
        <f t="shared" si="97"/>
        <v>59.161496514674305</v>
      </c>
      <c r="DV214" s="2">
        <f t="shared" si="97"/>
        <v>58.877022766683751</v>
      </c>
      <c r="DW214" s="2">
        <f t="shared" si="97"/>
        <v>57.040490520867905</v>
      </c>
      <c r="DX214" s="2">
        <f t="shared" si="97"/>
        <v>53.140608474888531</v>
      </c>
      <c r="DY214" s="2">
        <f t="shared" si="97"/>
        <v>51.904295909943713</v>
      </c>
      <c r="DZ214" s="2">
        <f t="shared" si="97"/>
        <v>48.921768482695178</v>
      </c>
      <c r="EB214" s="2">
        <f t="shared" si="98"/>
        <v>0.99977963985077245</v>
      </c>
      <c r="EC214" s="2">
        <f t="shared" si="98"/>
        <v>0.999821469135311</v>
      </c>
      <c r="ED214" s="2">
        <f t="shared" si="98"/>
        <v>0.99983746246564964</v>
      </c>
      <c r="EE214" s="2">
        <f t="shared" si="98"/>
        <v>0.9998213847663836</v>
      </c>
      <c r="EF214" s="2">
        <f t="shared" si="98"/>
        <v>0.99982374737552493</v>
      </c>
      <c r="EG214" s="2">
        <f t="shared" si="98"/>
        <v>0.99982555608515356</v>
      </c>
      <c r="EH214" s="2">
        <f t="shared" si="98"/>
        <v>0.99983122734488261</v>
      </c>
      <c r="EI214" s="2">
        <f t="shared" si="98"/>
        <v>0.99983141322297853</v>
      </c>
      <c r="EJ214" s="2">
        <f t="shared" si="98"/>
        <v>0.99981892546230378</v>
      </c>
      <c r="EK214" s="2">
        <f t="shared" si="98"/>
        <v>0.99981215565838744</v>
      </c>
      <c r="EL214" s="2">
        <f t="shared" si="98"/>
        <v>0.99980525343947191</v>
      </c>
      <c r="EM214" s="2">
        <f t="shared" si="98"/>
        <v>0.99978803857380194</v>
      </c>
      <c r="EN214" s="2">
        <f t="shared" si="98"/>
        <v>0.99977356691935926</v>
      </c>
      <c r="EO214" s="2">
        <f t="shared" si="98"/>
        <v>0.99975688017521247</v>
      </c>
      <c r="EP214" s="2">
        <f t="shared" si="98"/>
        <v>0.99975196409188205</v>
      </c>
    </row>
    <row r="215" spans="1:147" x14ac:dyDescent="0.25">
      <c r="B215" s="2">
        <v>193</v>
      </c>
      <c r="C215" s="49">
        <v>33.103400000000001</v>
      </c>
      <c r="D215" s="49">
        <v>38.685000000000002</v>
      </c>
      <c r="E215" s="49">
        <v>44.036999999999999</v>
      </c>
      <c r="F215" s="49">
        <v>48.518999999999998</v>
      </c>
      <c r="G215" s="49">
        <v>52.314999999999998</v>
      </c>
      <c r="H215" s="49">
        <v>57.463000000000001</v>
      </c>
      <c r="I215" s="49">
        <v>59.389000000000003</v>
      </c>
      <c r="J215" s="49">
        <v>62.13</v>
      </c>
      <c r="K215" s="49">
        <v>62.222000000000001</v>
      </c>
      <c r="L215" s="49">
        <v>62.444000000000003</v>
      </c>
      <c r="M215" s="49">
        <v>61.13</v>
      </c>
      <c r="N215" s="49">
        <v>58.906999999999996</v>
      </c>
      <c r="O215" s="49">
        <v>55.704000000000001</v>
      </c>
      <c r="P215" s="49">
        <v>53.685000000000002</v>
      </c>
      <c r="Q215" s="49">
        <v>52.667000000000002</v>
      </c>
      <c r="T215" s="4" t="e">
        <f t="shared" si="91"/>
        <v>#N/A</v>
      </c>
      <c r="U215" s="4" t="e">
        <f t="shared" si="91"/>
        <v>#N/A</v>
      </c>
      <c r="V215" s="4" t="e">
        <f t="shared" si="91"/>
        <v>#N/A</v>
      </c>
      <c r="W215" s="4" t="e">
        <f t="shared" si="91"/>
        <v>#N/A</v>
      </c>
      <c r="X215" s="4" t="e">
        <f t="shared" si="91"/>
        <v>#N/A</v>
      </c>
      <c r="Y215" s="4" t="e">
        <f t="shared" si="91"/>
        <v>#N/A</v>
      </c>
      <c r="Z215" s="4" t="e">
        <f t="shared" si="91"/>
        <v>#N/A</v>
      </c>
      <c r="AA215" s="4" t="e">
        <f t="shared" si="91"/>
        <v>#N/A</v>
      </c>
      <c r="AB215" s="4" t="e">
        <f t="shared" si="91"/>
        <v>#N/A</v>
      </c>
      <c r="AC215" s="4" t="e">
        <f t="shared" si="91"/>
        <v>#N/A</v>
      </c>
      <c r="AD215" s="4" t="e">
        <f t="shared" si="91"/>
        <v>#N/A</v>
      </c>
      <c r="AE215" s="4" t="e">
        <f t="shared" si="91"/>
        <v>#N/A</v>
      </c>
      <c r="AF215" s="4" t="e">
        <f t="shared" si="91"/>
        <v>#N/A</v>
      </c>
      <c r="AG215" s="4" t="e">
        <f t="shared" si="91"/>
        <v>#N/A</v>
      </c>
      <c r="AH215" s="4" t="e">
        <f t="shared" si="91"/>
        <v>#N/A</v>
      </c>
      <c r="AJ215" s="4">
        <f t="shared" si="92"/>
        <v>0</v>
      </c>
      <c r="AK215" s="4">
        <f t="shared" si="92"/>
        <v>0</v>
      </c>
      <c r="AL215" s="4">
        <f t="shared" si="92"/>
        <v>0</v>
      </c>
      <c r="AM215" s="4">
        <f t="shared" si="92"/>
        <v>0</v>
      </c>
      <c r="AN215" s="4">
        <f t="shared" si="92"/>
        <v>0</v>
      </c>
      <c r="AO215" s="4">
        <f t="shared" si="92"/>
        <v>0</v>
      </c>
      <c r="AP215" s="4">
        <f t="shared" si="92"/>
        <v>0</v>
      </c>
      <c r="AQ215" s="4">
        <f t="shared" si="92"/>
        <v>0</v>
      </c>
      <c r="AR215" s="4">
        <f t="shared" si="92"/>
        <v>0</v>
      </c>
      <c r="AS215" s="4">
        <f t="shared" si="92"/>
        <v>0</v>
      </c>
      <c r="AT215" s="4">
        <f t="shared" si="92"/>
        <v>0</v>
      </c>
      <c r="AU215" s="4">
        <f t="shared" si="92"/>
        <v>0</v>
      </c>
      <c r="AV215" s="4">
        <f t="shared" si="92"/>
        <v>0</v>
      </c>
      <c r="AW215" s="4">
        <f t="shared" si="92"/>
        <v>0</v>
      </c>
      <c r="AX215" s="4">
        <f t="shared" si="92"/>
        <v>0</v>
      </c>
      <c r="AZ215" s="2" t="e">
        <f t="shared" si="93"/>
        <v>#N/A</v>
      </c>
      <c r="BA215" s="2" t="e">
        <f t="shared" si="93"/>
        <v>#N/A</v>
      </c>
      <c r="BB215" s="2" t="e">
        <f t="shared" si="93"/>
        <v>#N/A</v>
      </c>
      <c r="BC215" s="2" t="e">
        <f t="shared" si="93"/>
        <v>#N/A</v>
      </c>
      <c r="BD215" s="2" t="e">
        <f t="shared" si="93"/>
        <v>#N/A</v>
      </c>
      <c r="BE215" s="2" t="e">
        <f t="shared" si="93"/>
        <v>#N/A</v>
      </c>
      <c r="BF215" s="2" t="e">
        <f t="shared" si="93"/>
        <v>#N/A</v>
      </c>
      <c r="BG215" s="2" t="e">
        <f t="shared" si="93"/>
        <v>#N/A</v>
      </c>
      <c r="BH215" s="2" t="e">
        <f t="shared" si="93"/>
        <v>#N/A</v>
      </c>
      <c r="BI215" s="2" t="e">
        <f t="shared" si="93"/>
        <v>#N/A</v>
      </c>
      <c r="BJ215" s="2" t="e">
        <f t="shared" si="93"/>
        <v>#N/A</v>
      </c>
      <c r="BK215" s="2" t="e">
        <f t="shared" si="93"/>
        <v>#N/A</v>
      </c>
      <c r="BL215" s="2" t="e">
        <f t="shared" si="93"/>
        <v>#N/A</v>
      </c>
      <c r="BM215" s="2" t="e">
        <f t="shared" si="93"/>
        <v>#N/A</v>
      </c>
      <c r="BN215" s="2" t="e">
        <f t="shared" si="93"/>
        <v>#N/A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38.133210281879997</v>
      </c>
      <c r="CW215" s="2">
        <f t="shared" si="96"/>
        <v>44.422428209136569</v>
      </c>
      <c r="CX215" s="2">
        <f t="shared" si="96"/>
        <v>45.977006605182751</v>
      </c>
      <c r="CY215" s="2">
        <f t="shared" si="96"/>
        <v>54.44292774496504</v>
      </c>
      <c r="CZ215" s="2">
        <f t="shared" si="96"/>
        <v>58.676965447692019</v>
      </c>
      <c r="DA215" s="2">
        <f t="shared" si="96"/>
        <v>61.731910541522545</v>
      </c>
      <c r="DB215" s="2">
        <f t="shared" si="96"/>
        <v>64.881077483682574</v>
      </c>
      <c r="DC215" s="2">
        <f t="shared" si="96"/>
        <v>69.415265655618583</v>
      </c>
      <c r="DD215" s="2">
        <f t="shared" si="96"/>
        <v>70.249534360118403</v>
      </c>
      <c r="DE215" s="2">
        <f t="shared" si="96"/>
        <v>72.025593842992251</v>
      </c>
      <c r="DF215" s="2">
        <f t="shared" si="96"/>
        <v>69.555359938930394</v>
      </c>
      <c r="DG215" s="2">
        <f t="shared" si="96"/>
        <v>66.628702208340727</v>
      </c>
      <c r="DH215" s="2">
        <f t="shared" si="96"/>
        <v>62.320622948460766</v>
      </c>
      <c r="DI215" s="2">
        <f t="shared" si="96"/>
        <v>59.869159746395525</v>
      </c>
      <c r="DJ215" s="2">
        <f t="shared" si="96"/>
        <v>59.501113294891596</v>
      </c>
      <c r="DL215" s="2">
        <f t="shared" si="97"/>
        <v>32.532164813673987</v>
      </c>
      <c r="DM215" s="2">
        <f t="shared" si="97"/>
        <v>37.552131223609415</v>
      </c>
      <c r="DN215" s="2">
        <f t="shared" si="97"/>
        <v>42.233667595155346</v>
      </c>
      <c r="DO215" s="2">
        <f t="shared" si="97"/>
        <v>45.690766280099517</v>
      </c>
      <c r="DP215" s="2">
        <f t="shared" si="97"/>
        <v>51.018255290347049</v>
      </c>
      <c r="DQ215" s="2">
        <f t="shared" si="97"/>
        <v>54.049628876041929</v>
      </c>
      <c r="DR215" s="2">
        <f t="shared" si="97"/>
        <v>56.540390411455405</v>
      </c>
      <c r="DS215" s="2">
        <f t="shared" si="97"/>
        <v>57.228128934010172</v>
      </c>
      <c r="DT215" s="2">
        <f t="shared" si="97"/>
        <v>59.345615780423799</v>
      </c>
      <c r="DU215" s="2">
        <f t="shared" si="97"/>
        <v>59.036333585550473</v>
      </c>
      <c r="DV215" s="2">
        <f t="shared" si="97"/>
        <v>58.751023710069688</v>
      </c>
      <c r="DW215" s="2">
        <f t="shared" si="97"/>
        <v>56.928456813024297</v>
      </c>
      <c r="DX215" s="2">
        <f t="shared" si="97"/>
        <v>53.013290681307339</v>
      </c>
      <c r="DY215" s="2">
        <f t="shared" si="97"/>
        <v>51.787346078799246</v>
      </c>
      <c r="DZ215" s="2">
        <f t="shared" si="97"/>
        <v>48.78457934667486</v>
      </c>
      <c r="EB215" s="2">
        <f t="shared" si="98"/>
        <v>0.99979902525858189</v>
      </c>
      <c r="EC215" s="2">
        <f t="shared" si="98"/>
        <v>0.9998371753584675</v>
      </c>
      <c r="ED215" s="2">
        <f t="shared" si="98"/>
        <v>0.99985176188683678</v>
      </c>
      <c r="EE215" s="2">
        <f t="shared" si="98"/>
        <v>0.99983709841067303</v>
      </c>
      <c r="EF215" s="2">
        <f t="shared" si="98"/>
        <v>0.99983925320310096</v>
      </c>
      <c r="EG215" s="2">
        <f t="shared" si="98"/>
        <v>0.99984090281679006</v>
      </c>
      <c r="EH215" s="2">
        <f t="shared" si="98"/>
        <v>0.99984607522333779</v>
      </c>
      <c r="EI215" s="2">
        <f t="shared" si="98"/>
        <v>0.99984624475120831</v>
      </c>
      <c r="EJ215" s="2">
        <f t="shared" si="98"/>
        <v>0.99983485542770778</v>
      </c>
      <c r="EK215" s="2">
        <f t="shared" si="98"/>
        <v>0.99982868109273326</v>
      </c>
      <c r="EL215" s="2">
        <f t="shared" si="98"/>
        <v>0.99982238598235074</v>
      </c>
      <c r="EM215" s="2">
        <f t="shared" si="98"/>
        <v>0.99980668527640293</v>
      </c>
      <c r="EN215" s="2">
        <f t="shared" si="98"/>
        <v>0.99979348646156208</v>
      </c>
      <c r="EO215" s="2">
        <f t="shared" si="98"/>
        <v>0.99977826734124653</v>
      </c>
      <c r="EP215" s="2">
        <f t="shared" si="98"/>
        <v>0.99977378362619418</v>
      </c>
    </row>
    <row r="216" spans="1:147" x14ac:dyDescent="0.25">
      <c r="B216" s="2">
        <v>194</v>
      </c>
      <c r="C216" s="49">
        <v>34.517200000000003</v>
      </c>
      <c r="D216" s="49">
        <v>39.832999999999998</v>
      </c>
      <c r="E216" s="49">
        <v>43.573999999999998</v>
      </c>
      <c r="F216" s="49">
        <v>48.37</v>
      </c>
      <c r="G216" s="49">
        <v>54.777999999999999</v>
      </c>
      <c r="H216" s="49">
        <v>56.444000000000003</v>
      </c>
      <c r="I216" s="49">
        <v>60.332999999999998</v>
      </c>
      <c r="J216" s="49">
        <v>59.981000000000002</v>
      </c>
      <c r="K216" s="49">
        <v>61.036999999999999</v>
      </c>
      <c r="L216" s="49">
        <v>62.13</v>
      </c>
      <c r="M216" s="49">
        <v>60.851999999999997</v>
      </c>
      <c r="N216" s="49">
        <v>57.906999999999996</v>
      </c>
      <c r="O216" s="49">
        <v>55.906999999999996</v>
      </c>
      <c r="P216" s="49">
        <v>53.204000000000001</v>
      </c>
      <c r="Q216" s="49">
        <v>51.722000000000001</v>
      </c>
      <c r="T216" s="4" t="e">
        <f t="shared" si="91"/>
        <v>#N/A</v>
      </c>
      <c r="U216" s="4" t="e">
        <f t="shared" si="91"/>
        <v>#N/A</v>
      </c>
      <c r="V216" s="4" t="e">
        <f t="shared" si="91"/>
        <v>#N/A</v>
      </c>
      <c r="W216" s="4" t="e">
        <f t="shared" si="91"/>
        <v>#N/A</v>
      </c>
      <c r="X216" s="4" t="e">
        <f t="shared" si="91"/>
        <v>#N/A</v>
      </c>
      <c r="Y216" s="4" t="e">
        <f t="shared" si="91"/>
        <v>#N/A</v>
      </c>
      <c r="Z216" s="4" t="e">
        <f t="shared" si="91"/>
        <v>#N/A</v>
      </c>
      <c r="AA216" s="4" t="e">
        <f t="shared" si="91"/>
        <v>#N/A</v>
      </c>
      <c r="AB216" s="4" t="e">
        <f t="shared" si="91"/>
        <v>#N/A</v>
      </c>
      <c r="AC216" s="4" t="e">
        <f t="shared" si="91"/>
        <v>#N/A</v>
      </c>
      <c r="AD216" s="4" t="e">
        <f t="shared" si="91"/>
        <v>#N/A</v>
      </c>
      <c r="AE216" s="4" t="e">
        <f t="shared" si="91"/>
        <v>#N/A</v>
      </c>
      <c r="AF216" s="4" t="e">
        <f t="shared" si="91"/>
        <v>#N/A</v>
      </c>
      <c r="AG216" s="4" t="e">
        <f t="shared" si="91"/>
        <v>#N/A</v>
      </c>
      <c r="AH216" s="4" t="e">
        <f t="shared" si="91"/>
        <v>#N/A</v>
      </c>
      <c r="AJ216" s="4">
        <f t="shared" si="92"/>
        <v>0</v>
      </c>
      <c r="AK216" s="4">
        <f t="shared" si="92"/>
        <v>0</v>
      </c>
      <c r="AL216" s="4">
        <f t="shared" si="92"/>
        <v>0</v>
      </c>
      <c r="AM216" s="4">
        <f t="shared" si="92"/>
        <v>0</v>
      </c>
      <c r="AN216" s="4">
        <f t="shared" si="92"/>
        <v>0</v>
      </c>
      <c r="AO216" s="4">
        <f t="shared" si="92"/>
        <v>0</v>
      </c>
      <c r="AP216" s="4">
        <f t="shared" si="92"/>
        <v>0</v>
      </c>
      <c r="AQ216" s="4">
        <f t="shared" si="92"/>
        <v>0</v>
      </c>
      <c r="AR216" s="4">
        <f t="shared" si="92"/>
        <v>0</v>
      </c>
      <c r="AS216" s="4">
        <f t="shared" si="92"/>
        <v>0</v>
      </c>
      <c r="AT216" s="4">
        <f t="shared" si="92"/>
        <v>0</v>
      </c>
      <c r="AU216" s="4">
        <f t="shared" si="92"/>
        <v>0</v>
      </c>
      <c r="AV216" s="4">
        <f t="shared" si="92"/>
        <v>0</v>
      </c>
      <c r="AW216" s="4">
        <f t="shared" si="92"/>
        <v>0</v>
      </c>
      <c r="AX216" s="4">
        <f t="shared" si="92"/>
        <v>0</v>
      </c>
      <c r="AZ216" s="2" t="e">
        <f t="shared" si="93"/>
        <v>#N/A</v>
      </c>
      <c r="BA216" s="2" t="e">
        <f t="shared" si="93"/>
        <v>#N/A</v>
      </c>
      <c r="BB216" s="2" t="e">
        <f t="shared" si="93"/>
        <v>#N/A</v>
      </c>
      <c r="BC216" s="2" t="e">
        <f t="shared" si="93"/>
        <v>#N/A</v>
      </c>
      <c r="BD216" s="2" t="e">
        <f t="shared" si="93"/>
        <v>#N/A</v>
      </c>
      <c r="BE216" s="2" t="e">
        <f t="shared" si="93"/>
        <v>#N/A</v>
      </c>
      <c r="BF216" s="2" t="e">
        <f t="shared" si="93"/>
        <v>#N/A</v>
      </c>
      <c r="BG216" s="2" t="e">
        <f t="shared" si="93"/>
        <v>#N/A</v>
      </c>
      <c r="BH216" s="2" t="e">
        <f t="shared" si="93"/>
        <v>#N/A</v>
      </c>
      <c r="BI216" s="2" t="e">
        <f t="shared" si="93"/>
        <v>#N/A</v>
      </c>
      <c r="BJ216" s="2" t="e">
        <f t="shared" si="93"/>
        <v>#N/A</v>
      </c>
      <c r="BK216" s="2" t="e">
        <f t="shared" si="93"/>
        <v>#N/A</v>
      </c>
      <c r="BL216" s="2" t="e">
        <f t="shared" si="93"/>
        <v>#N/A</v>
      </c>
      <c r="BM216" s="2" t="e">
        <f t="shared" si="93"/>
        <v>#N/A</v>
      </c>
      <c r="BN216" s="2" t="e">
        <f t="shared" si="93"/>
        <v>#N/A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38.123932697644712</v>
      </c>
      <c r="CW216" s="2">
        <f t="shared" si="96"/>
        <v>44.407075639444457</v>
      </c>
      <c r="CX216" s="2">
        <f t="shared" si="96"/>
        <v>45.928056281090278</v>
      </c>
      <c r="CY216" s="2">
        <f t="shared" si="96"/>
        <v>54.406701238814364</v>
      </c>
      <c r="CZ216" s="2">
        <f t="shared" si="96"/>
        <v>58.640110870457356</v>
      </c>
      <c r="DA216" s="2">
        <f t="shared" si="96"/>
        <v>61.696914204205498</v>
      </c>
      <c r="DB216" s="2">
        <f t="shared" si="96"/>
        <v>64.841799963107718</v>
      </c>
      <c r="DC216" s="2">
        <f t="shared" si="96"/>
        <v>69.395326624787089</v>
      </c>
      <c r="DD216" s="2">
        <f t="shared" si="96"/>
        <v>70.23439954807192</v>
      </c>
      <c r="DE216" s="2">
        <f t="shared" si="96"/>
        <v>72.016808613401579</v>
      </c>
      <c r="DF216" s="2">
        <f t="shared" si="96"/>
        <v>69.529921521585038</v>
      </c>
      <c r="DG216" s="2">
        <f t="shared" si="96"/>
        <v>66.592038237559564</v>
      </c>
      <c r="DH216" s="2">
        <f t="shared" si="96"/>
        <v>62.266371826233183</v>
      </c>
      <c r="DI216" s="2">
        <f t="shared" si="96"/>
        <v>59.810053333716986</v>
      </c>
      <c r="DJ216" s="2">
        <f t="shared" si="96"/>
        <v>59.459537846178847</v>
      </c>
      <c r="DL216" s="2">
        <f t="shared" si="97"/>
        <v>32.485688228714089</v>
      </c>
      <c r="DM216" s="2">
        <f t="shared" si="97"/>
        <v>37.486117759924817</v>
      </c>
      <c r="DN216" s="2">
        <f t="shared" si="97"/>
        <v>42.159292958838009</v>
      </c>
      <c r="DO216" s="2">
        <f t="shared" si="97"/>
        <v>45.579092240543154</v>
      </c>
      <c r="DP216" s="2">
        <f t="shared" si="97"/>
        <v>50.920440737148382</v>
      </c>
      <c r="DQ216" s="2">
        <f t="shared" si="97"/>
        <v>53.940879424295801</v>
      </c>
      <c r="DR216" s="2">
        <f t="shared" si="97"/>
        <v>56.411795409810473</v>
      </c>
      <c r="DS216" s="2">
        <f t="shared" si="97"/>
        <v>57.093906474987421</v>
      </c>
      <c r="DT216" s="2">
        <f t="shared" si="97"/>
        <v>59.222171346753029</v>
      </c>
      <c r="DU216" s="2">
        <f t="shared" si="97"/>
        <v>58.911170656426648</v>
      </c>
      <c r="DV216" s="2">
        <f t="shared" si="97"/>
        <v>58.625024653455625</v>
      </c>
      <c r="DW216" s="2">
        <f t="shared" si="97"/>
        <v>56.816423105180675</v>
      </c>
      <c r="DX216" s="2">
        <f t="shared" si="97"/>
        <v>52.885972887726147</v>
      </c>
      <c r="DY216" s="2">
        <f t="shared" si="97"/>
        <v>51.670396247654779</v>
      </c>
      <c r="DZ216" s="2">
        <f t="shared" si="97"/>
        <v>48.647390210654542</v>
      </c>
      <c r="EB216" s="2">
        <f t="shared" si="98"/>
        <v>0.9998167056160856</v>
      </c>
      <c r="EC216" s="2">
        <f t="shared" si="98"/>
        <v>0.9998515000344782</v>
      </c>
      <c r="ED216" s="2">
        <f t="shared" si="98"/>
        <v>0.99986480347057427</v>
      </c>
      <c r="EE216" s="2">
        <f t="shared" si="98"/>
        <v>0.99985142985524433</v>
      </c>
      <c r="EF216" s="2">
        <f t="shared" si="98"/>
        <v>0.99985339510526028</v>
      </c>
      <c r="EG216" s="2">
        <f t="shared" si="98"/>
        <v>0.9998548996131662</v>
      </c>
      <c r="EH216" s="2">
        <f t="shared" si="98"/>
        <v>0.99985961703393222</v>
      </c>
      <c r="EI216" s="2">
        <f t="shared" si="98"/>
        <v>0.99985977164937345</v>
      </c>
      <c r="EJ216" s="2">
        <f t="shared" si="98"/>
        <v>0.99984938417142033</v>
      </c>
      <c r="EK216" s="2">
        <f t="shared" si="98"/>
        <v>0.99984375294428562</v>
      </c>
      <c r="EL216" s="2">
        <f t="shared" si="98"/>
        <v>0.99983801155910945</v>
      </c>
      <c r="EM216" s="2">
        <f t="shared" si="98"/>
        <v>0.99982369187774167</v>
      </c>
      <c r="EN216" s="2">
        <f t="shared" si="98"/>
        <v>0.99981165399204441</v>
      </c>
      <c r="EO216" s="2">
        <f t="shared" si="98"/>
        <v>0.9997977734663237</v>
      </c>
      <c r="EP216" s="2">
        <f t="shared" si="98"/>
        <v>0.99979368410841629</v>
      </c>
    </row>
    <row r="217" spans="1:147" x14ac:dyDescent="0.25">
      <c r="B217" s="2">
        <v>195</v>
      </c>
      <c r="C217" s="49">
        <v>33.448300000000003</v>
      </c>
      <c r="D217" s="49">
        <v>38.704000000000001</v>
      </c>
      <c r="E217" s="49">
        <v>44.295999999999999</v>
      </c>
      <c r="F217" s="49">
        <v>47.722000000000001</v>
      </c>
      <c r="G217" s="49">
        <v>52.963000000000001</v>
      </c>
      <c r="H217" s="49">
        <v>56.110999999999997</v>
      </c>
      <c r="I217" s="49">
        <v>59.5</v>
      </c>
      <c r="J217" s="49">
        <v>60.906999999999996</v>
      </c>
      <c r="K217" s="49">
        <v>61.093000000000004</v>
      </c>
      <c r="L217" s="49">
        <v>60.981000000000002</v>
      </c>
      <c r="M217" s="49">
        <v>60.777999999999999</v>
      </c>
      <c r="N217" s="49">
        <v>60.295999999999999</v>
      </c>
      <c r="O217" s="49">
        <v>55.63</v>
      </c>
      <c r="P217" s="49">
        <v>53.832999999999998</v>
      </c>
      <c r="Q217" s="49">
        <v>52.351999999999997</v>
      </c>
      <c r="T217" s="4" t="e">
        <f t="shared" si="91"/>
        <v>#N/A</v>
      </c>
      <c r="U217" s="4" t="e">
        <f t="shared" si="91"/>
        <v>#N/A</v>
      </c>
      <c r="V217" s="4" t="e">
        <f t="shared" si="91"/>
        <v>#N/A</v>
      </c>
      <c r="W217" s="4" t="e">
        <f t="shared" si="91"/>
        <v>#N/A</v>
      </c>
      <c r="X217" s="4" t="e">
        <f t="shared" si="91"/>
        <v>#N/A</v>
      </c>
      <c r="Y217" s="4" t="e">
        <f t="shared" si="91"/>
        <v>#N/A</v>
      </c>
      <c r="Z217" s="4" t="e">
        <f t="shared" si="91"/>
        <v>#N/A</v>
      </c>
      <c r="AA217" s="4" t="e">
        <f t="shared" si="91"/>
        <v>#N/A</v>
      </c>
      <c r="AB217" s="4" t="e">
        <f t="shared" si="91"/>
        <v>#N/A</v>
      </c>
      <c r="AC217" s="4" t="e">
        <f t="shared" si="91"/>
        <v>#N/A</v>
      </c>
      <c r="AD217" s="4" t="e">
        <f t="shared" si="91"/>
        <v>#N/A</v>
      </c>
      <c r="AE217" s="4" t="e">
        <f t="shared" si="91"/>
        <v>#N/A</v>
      </c>
      <c r="AF217" s="4" t="e">
        <f t="shared" si="91"/>
        <v>#N/A</v>
      </c>
      <c r="AG217" s="4" t="e">
        <f t="shared" si="91"/>
        <v>#N/A</v>
      </c>
      <c r="AH217" s="4" t="e">
        <f t="shared" si="91"/>
        <v>#N/A</v>
      </c>
      <c r="AJ217" s="4">
        <f t="shared" si="92"/>
        <v>0</v>
      </c>
      <c r="AK217" s="4">
        <f t="shared" si="92"/>
        <v>0</v>
      </c>
      <c r="AL217" s="4">
        <f t="shared" si="92"/>
        <v>0</v>
      </c>
      <c r="AM217" s="4">
        <f t="shared" si="92"/>
        <v>0</v>
      </c>
      <c r="AN217" s="4">
        <f t="shared" si="92"/>
        <v>0</v>
      </c>
      <c r="AO217" s="4">
        <f t="shared" si="92"/>
        <v>0</v>
      </c>
      <c r="AP217" s="4">
        <f t="shared" si="92"/>
        <v>0</v>
      </c>
      <c r="AQ217" s="4">
        <f t="shared" si="92"/>
        <v>0</v>
      </c>
      <c r="AR217" s="4">
        <f t="shared" si="92"/>
        <v>0</v>
      </c>
      <c r="AS217" s="4">
        <f t="shared" si="92"/>
        <v>0</v>
      </c>
      <c r="AT217" s="4">
        <f t="shared" si="92"/>
        <v>0</v>
      </c>
      <c r="AU217" s="4">
        <f t="shared" si="92"/>
        <v>0</v>
      </c>
      <c r="AV217" s="4">
        <f t="shared" si="92"/>
        <v>0</v>
      </c>
      <c r="AW217" s="4">
        <f t="shared" si="92"/>
        <v>0</v>
      </c>
      <c r="AX217" s="4">
        <f t="shared" si="92"/>
        <v>0</v>
      </c>
      <c r="AZ217" s="2" t="e">
        <f t="shared" si="93"/>
        <v>#N/A</v>
      </c>
      <c r="BA217" s="2" t="e">
        <f t="shared" si="93"/>
        <v>#N/A</v>
      </c>
      <c r="BB217" s="2" t="e">
        <f t="shared" si="93"/>
        <v>#N/A</v>
      </c>
      <c r="BC217" s="2" t="e">
        <f t="shared" si="93"/>
        <v>#N/A</v>
      </c>
      <c r="BD217" s="2" t="e">
        <f t="shared" si="93"/>
        <v>#N/A</v>
      </c>
      <c r="BE217" s="2" t="e">
        <f t="shared" si="93"/>
        <v>#N/A</v>
      </c>
      <c r="BF217" s="2" t="e">
        <f t="shared" si="93"/>
        <v>#N/A</v>
      </c>
      <c r="BG217" s="2" t="e">
        <f t="shared" si="93"/>
        <v>#N/A</v>
      </c>
      <c r="BH217" s="2" t="e">
        <f t="shared" si="93"/>
        <v>#N/A</v>
      </c>
      <c r="BI217" s="2" t="e">
        <f t="shared" si="93"/>
        <v>#N/A</v>
      </c>
      <c r="BJ217" s="2" t="e">
        <f t="shared" si="93"/>
        <v>#N/A</v>
      </c>
      <c r="BK217" s="2" t="e">
        <f t="shared" si="93"/>
        <v>#N/A</v>
      </c>
      <c r="BL217" s="2" t="e">
        <f t="shared" si="93"/>
        <v>#N/A</v>
      </c>
      <c r="BM217" s="2" t="e">
        <f t="shared" si="93"/>
        <v>#N/A</v>
      </c>
      <c r="BN217" s="2" t="e">
        <f t="shared" si="93"/>
        <v>#N/A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38.114655113409434</v>
      </c>
      <c r="CW217" s="2">
        <f t="shared" si="96"/>
        <v>44.391723069752338</v>
      </c>
      <c r="CX217" s="2">
        <f t="shared" si="96"/>
        <v>45.879105956997805</v>
      </c>
      <c r="CY217" s="2">
        <f t="shared" si="96"/>
        <v>54.370474732663688</v>
      </c>
      <c r="CZ217" s="2">
        <f t="shared" si="96"/>
        <v>58.603256293222699</v>
      </c>
      <c r="DA217" s="2">
        <f t="shared" si="96"/>
        <v>61.661917866888444</v>
      </c>
      <c r="DB217" s="2">
        <f t="shared" si="96"/>
        <v>64.802522442532862</v>
      </c>
      <c r="DC217" s="2">
        <f t="shared" si="96"/>
        <v>69.37538759395558</v>
      </c>
      <c r="DD217" s="2">
        <f t="shared" si="96"/>
        <v>70.219264736025451</v>
      </c>
      <c r="DE217" s="2">
        <f t="shared" si="96"/>
        <v>72.008023383810908</v>
      </c>
      <c r="DF217" s="2">
        <f t="shared" si="96"/>
        <v>69.504483104239682</v>
      </c>
      <c r="DG217" s="2">
        <f t="shared" si="96"/>
        <v>66.555374266778387</v>
      </c>
      <c r="DH217" s="2">
        <f t="shared" si="96"/>
        <v>62.212120704005599</v>
      </c>
      <c r="DI217" s="2">
        <f t="shared" si="96"/>
        <v>59.750946921038448</v>
      </c>
      <c r="DJ217" s="2">
        <f t="shared" si="96"/>
        <v>59.417962397466106</v>
      </c>
      <c r="DL217" s="2">
        <f t="shared" si="97"/>
        <v>32.439211643754184</v>
      </c>
      <c r="DM217" s="2">
        <f t="shared" si="97"/>
        <v>37.420104296240218</v>
      </c>
      <c r="DN217" s="2">
        <f t="shared" si="97"/>
        <v>42.084918322520664</v>
      </c>
      <c r="DO217" s="2">
        <f t="shared" si="97"/>
        <v>45.467418200986792</v>
      </c>
      <c r="DP217" s="2">
        <f t="shared" si="97"/>
        <v>50.822626183949716</v>
      </c>
      <c r="DQ217" s="2">
        <f t="shared" si="97"/>
        <v>53.832129972549666</v>
      </c>
      <c r="DR217" s="2">
        <f t="shared" si="97"/>
        <v>56.283200408165541</v>
      </c>
      <c r="DS217" s="2">
        <f t="shared" si="97"/>
        <v>56.959684015964683</v>
      </c>
      <c r="DT217" s="2">
        <f t="shared" si="97"/>
        <v>59.098726913082267</v>
      </c>
      <c r="DU217" s="2">
        <f t="shared" si="97"/>
        <v>58.786007727302817</v>
      </c>
      <c r="DV217" s="2">
        <f t="shared" si="97"/>
        <v>58.499025596841562</v>
      </c>
      <c r="DW217" s="2">
        <f t="shared" si="97"/>
        <v>56.704389397337067</v>
      </c>
      <c r="DX217" s="2">
        <f t="shared" si="97"/>
        <v>52.758655094144956</v>
      </c>
      <c r="DY217" s="2">
        <f t="shared" si="97"/>
        <v>51.553446416510312</v>
      </c>
      <c r="DZ217" s="2">
        <f t="shared" si="97"/>
        <v>48.510201074634224</v>
      </c>
      <c r="EB217" s="2">
        <f t="shared" si="98"/>
        <v>0.99983283083898633</v>
      </c>
      <c r="EC217" s="2">
        <f t="shared" si="98"/>
        <v>0.99986456465214946</v>
      </c>
      <c r="ED217" s="2">
        <f t="shared" si="98"/>
        <v>0.99987669783293887</v>
      </c>
      <c r="EE217" s="2">
        <f t="shared" si="98"/>
        <v>0.99986450064625443</v>
      </c>
      <c r="EF217" s="2">
        <f t="shared" si="98"/>
        <v>0.99986629302212271</v>
      </c>
      <c r="EG217" s="2">
        <f t="shared" si="98"/>
        <v>0.9998676651848597</v>
      </c>
      <c r="EH217" s="2">
        <f t="shared" si="98"/>
        <v>0.99987196763180652</v>
      </c>
      <c r="EI217" s="2">
        <f t="shared" si="98"/>
        <v>0.99987210864624665</v>
      </c>
      <c r="EJ217" s="2">
        <f t="shared" si="98"/>
        <v>0.99986263491131766</v>
      </c>
      <c r="EK217" s="2">
        <f t="shared" si="98"/>
        <v>0.99985749903246102</v>
      </c>
      <c r="EL217" s="2">
        <f t="shared" si="98"/>
        <v>0.9998522626803239</v>
      </c>
      <c r="EM217" s="2">
        <f t="shared" si="98"/>
        <v>0.99983920258695091</v>
      </c>
      <c r="EN217" s="2">
        <f t="shared" si="98"/>
        <v>0.99982822355244594</v>
      </c>
      <c r="EO217" s="2">
        <f t="shared" si="98"/>
        <v>0.99981556392747373</v>
      </c>
      <c r="EP217" s="2">
        <f t="shared" si="98"/>
        <v>0.99981183425466569</v>
      </c>
    </row>
    <row r="218" spans="1:147" x14ac:dyDescent="0.25">
      <c r="B218" s="2">
        <v>196</v>
      </c>
      <c r="C218" s="49">
        <v>34.034500000000001</v>
      </c>
      <c r="D218" s="49">
        <v>38.277999999999999</v>
      </c>
      <c r="E218" s="49">
        <v>43.648000000000003</v>
      </c>
      <c r="F218" s="49">
        <v>47.426000000000002</v>
      </c>
      <c r="G218" s="49">
        <v>51.87</v>
      </c>
      <c r="H218" s="49">
        <v>55.573999999999998</v>
      </c>
      <c r="I218" s="49">
        <v>59.481000000000002</v>
      </c>
      <c r="J218" s="49">
        <v>61.851999999999997</v>
      </c>
      <c r="K218" s="49">
        <v>61.277999999999999</v>
      </c>
      <c r="L218" s="49">
        <v>60.667000000000002</v>
      </c>
      <c r="M218" s="49">
        <v>60.704000000000001</v>
      </c>
      <c r="N218" s="49">
        <v>58.426000000000002</v>
      </c>
      <c r="O218" s="49">
        <v>55.018999999999998</v>
      </c>
      <c r="P218" s="49">
        <v>53.055999999999997</v>
      </c>
      <c r="Q218" s="49">
        <v>51.667000000000002</v>
      </c>
      <c r="T218" s="4" t="e">
        <f t="shared" si="91"/>
        <v>#N/A</v>
      </c>
      <c r="U218" s="4" t="e">
        <f t="shared" si="91"/>
        <v>#N/A</v>
      </c>
      <c r="V218" s="4" t="e">
        <f t="shared" si="91"/>
        <v>#N/A</v>
      </c>
      <c r="W218" s="4" t="e">
        <f t="shared" si="91"/>
        <v>#N/A</v>
      </c>
      <c r="X218" s="4" t="e">
        <f t="shared" si="91"/>
        <v>#N/A</v>
      </c>
      <c r="Y218" s="4" t="e">
        <f t="shared" si="91"/>
        <v>#N/A</v>
      </c>
      <c r="Z218" s="4" t="e">
        <f t="shared" si="91"/>
        <v>#N/A</v>
      </c>
      <c r="AA218" s="4" t="e">
        <f t="shared" si="91"/>
        <v>#N/A</v>
      </c>
      <c r="AB218" s="4" t="e">
        <f t="shared" si="91"/>
        <v>#N/A</v>
      </c>
      <c r="AC218" s="4" t="e">
        <f t="shared" si="91"/>
        <v>#N/A</v>
      </c>
      <c r="AD218" s="4" t="e">
        <f t="shared" si="91"/>
        <v>#N/A</v>
      </c>
      <c r="AE218" s="4" t="e">
        <f t="shared" si="91"/>
        <v>#N/A</v>
      </c>
      <c r="AF218" s="4" t="e">
        <f t="shared" si="91"/>
        <v>#N/A</v>
      </c>
      <c r="AG218" s="4" t="e">
        <f t="shared" si="91"/>
        <v>#N/A</v>
      </c>
      <c r="AH218" s="4" t="e">
        <f t="shared" si="91"/>
        <v>#N/A</v>
      </c>
      <c r="AJ218" s="4">
        <f t="shared" si="92"/>
        <v>0</v>
      </c>
      <c r="AK218" s="4">
        <f t="shared" si="92"/>
        <v>0</v>
      </c>
      <c r="AL218" s="4">
        <f t="shared" si="92"/>
        <v>0</v>
      </c>
      <c r="AM218" s="4">
        <f t="shared" si="92"/>
        <v>0</v>
      </c>
      <c r="AN218" s="4">
        <f t="shared" si="92"/>
        <v>0</v>
      </c>
      <c r="AO218" s="4">
        <f t="shared" si="92"/>
        <v>0</v>
      </c>
      <c r="AP218" s="4">
        <f t="shared" si="92"/>
        <v>0</v>
      </c>
      <c r="AQ218" s="4">
        <f t="shared" si="92"/>
        <v>0</v>
      </c>
      <c r="AR218" s="4">
        <f t="shared" si="92"/>
        <v>0</v>
      </c>
      <c r="AS218" s="4">
        <f t="shared" si="92"/>
        <v>0</v>
      </c>
      <c r="AT218" s="4">
        <f t="shared" si="92"/>
        <v>0</v>
      </c>
      <c r="AU218" s="4">
        <f t="shared" si="92"/>
        <v>0</v>
      </c>
      <c r="AV218" s="4">
        <f t="shared" si="92"/>
        <v>0</v>
      </c>
      <c r="AW218" s="4">
        <f t="shared" si="92"/>
        <v>0</v>
      </c>
      <c r="AX218" s="4">
        <f t="shared" si="92"/>
        <v>0</v>
      </c>
      <c r="AZ218" s="2" t="e">
        <f t="shared" si="93"/>
        <v>#N/A</v>
      </c>
      <c r="BA218" s="2" t="e">
        <f t="shared" si="93"/>
        <v>#N/A</v>
      </c>
      <c r="BB218" s="2" t="e">
        <f t="shared" si="93"/>
        <v>#N/A</v>
      </c>
      <c r="BC218" s="2" t="e">
        <f t="shared" si="93"/>
        <v>#N/A</v>
      </c>
      <c r="BD218" s="2" t="e">
        <f t="shared" si="93"/>
        <v>#N/A</v>
      </c>
      <c r="BE218" s="2" t="e">
        <f t="shared" si="93"/>
        <v>#N/A</v>
      </c>
      <c r="BF218" s="2" t="e">
        <f t="shared" si="93"/>
        <v>#N/A</v>
      </c>
      <c r="BG218" s="2" t="e">
        <f t="shared" si="93"/>
        <v>#N/A</v>
      </c>
      <c r="BH218" s="2" t="e">
        <f t="shared" si="93"/>
        <v>#N/A</v>
      </c>
      <c r="BI218" s="2" t="e">
        <f t="shared" si="93"/>
        <v>#N/A</v>
      </c>
      <c r="BJ218" s="2" t="e">
        <f t="shared" si="93"/>
        <v>#N/A</v>
      </c>
      <c r="BK218" s="2" t="e">
        <f t="shared" si="93"/>
        <v>#N/A</v>
      </c>
      <c r="BL218" s="2" t="e">
        <f t="shared" si="93"/>
        <v>#N/A</v>
      </c>
      <c r="BM218" s="2" t="e">
        <f t="shared" si="93"/>
        <v>#N/A</v>
      </c>
      <c r="BN218" s="2" t="e">
        <f t="shared" si="93"/>
        <v>#N/A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38.105377529174156</v>
      </c>
      <c r="CW218" s="2">
        <f t="shared" si="96"/>
        <v>44.376370500060226</v>
      </c>
      <c r="CX218" s="2">
        <f t="shared" si="96"/>
        <v>45.830155632905331</v>
      </c>
      <c r="CY218" s="2">
        <f t="shared" si="96"/>
        <v>54.334248226513012</v>
      </c>
      <c r="CZ218" s="2">
        <f t="shared" si="96"/>
        <v>58.566401715988036</v>
      </c>
      <c r="DA218" s="2">
        <f t="shared" si="96"/>
        <v>61.626921529571398</v>
      </c>
      <c r="DB218" s="2">
        <f t="shared" si="96"/>
        <v>64.763244921957991</v>
      </c>
      <c r="DC218" s="2">
        <f t="shared" si="96"/>
        <v>69.355448563124085</v>
      </c>
      <c r="DD218" s="2">
        <f t="shared" si="96"/>
        <v>70.204129923978968</v>
      </c>
      <c r="DE218" s="2">
        <f t="shared" si="96"/>
        <v>71.999238154220237</v>
      </c>
      <c r="DF218" s="2">
        <f t="shared" si="96"/>
        <v>69.479044686894326</v>
      </c>
      <c r="DG218" s="2">
        <f t="shared" si="96"/>
        <v>66.518710295997209</v>
      </c>
      <c r="DH218" s="2">
        <f t="shared" si="96"/>
        <v>62.157869581778016</v>
      </c>
      <c r="DI218" s="2">
        <f t="shared" si="96"/>
        <v>59.691840508359903</v>
      </c>
      <c r="DJ218" s="2">
        <f t="shared" si="96"/>
        <v>59.376386948753364</v>
      </c>
      <c r="DL218" s="2">
        <f t="shared" si="97"/>
        <v>32.39273505879428</v>
      </c>
      <c r="DM218" s="2">
        <f t="shared" si="97"/>
        <v>37.35409083255562</v>
      </c>
      <c r="DN218" s="2">
        <f t="shared" si="97"/>
        <v>42.010543686203327</v>
      </c>
      <c r="DO218" s="2">
        <f t="shared" si="97"/>
        <v>45.35574416143043</v>
      </c>
      <c r="DP218" s="2">
        <f t="shared" si="97"/>
        <v>50.724811630751049</v>
      </c>
      <c r="DQ218" s="2">
        <f t="shared" si="97"/>
        <v>53.723380520803531</v>
      </c>
      <c r="DR218" s="2">
        <f t="shared" si="97"/>
        <v>56.154605406520616</v>
      </c>
      <c r="DS218" s="2">
        <f t="shared" si="97"/>
        <v>56.825461556941931</v>
      </c>
      <c r="DT218" s="2">
        <f t="shared" si="97"/>
        <v>58.975282479411504</v>
      </c>
      <c r="DU218" s="2">
        <f t="shared" si="97"/>
        <v>58.660844798178985</v>
      </c>
      <c r="DV218" s="2">
        <f t="shared" si="97"/>
        <v>58.373026540227499</v>
      </c>
      <c r="DW218" s="2">
        <f t="shared" si="97"/>
        <v>56.592355689493445</v>
      </c>
      <c r="DX218" s="2">
        <f t="shared" si="97"/>
        <v>52.631337300563757</v>
      </c>
      <c r="DY218" s="2">
        <f t="shared" si="97"/>
        <v>51.436496585365845</v>
      </c>
      <c r="DZ218" s="2">
        <f t="shared" si="97"/>
        <v>48.373011938613914</v>
      </c>
      <c r="EB218" s="2">
        <f t="shared" si="98"/>
        <v>0.99984753767056977</v>
      </c>
      <c r="EC218" s="2">
        <f t="shared" si="98"/>
        <v>0.99987648002276019</v>
      </c>
      <c r="ED218" s="2">
        <f t="shared" si="98"/>
        <v>0.99988754586708073</v>
      </c>
      <c r="EE218" s="2">
        <f t="shared" si="98"/>
        <v>0.99987642164729851</v>
      </c>
      <c r="EF218" s="2">
        <f t="shared" si="98"/>
        <v>0.99987805635224003</v>
      </c>
      <c r="EG218" s="2">
        <f t="shared" si="98"/>
        <v>0.9998793078088245</v>
      </c>
      <c r="EH218" s="2">
        <f t="shared" si="98"/>
        <v>0.99988323177697125</v>
      </c>
      <c r="EI218" s="2">
        <f t="shared" si="98"/>
        <v>0.99988336038656522</v>
      </c>
      <c r="EJ218" s="2">
        <f t="shared" si="98"/>
        <v>0.9998747200359589</v>
      </c>
      <c r="EK218" s="2">
        <f t="shared" si="98"/>
        <v>0.99987003594342616</v>
      </c>
      <c r="EL218" s="2">
        <f t="shared" si="98"/>
        <v>0.99986526021155742</v>
      </c>
      <c r="EM218" s="2">
        <f t="shared" si="98"/>
        <v>0.99985334894147671</v>
      </c>
      <c r="EN218" s="2">
        <f t="shared" si="98"/>
        <v>0.99984333564998673</v>
      </c>
      <c r="EO218" s="2">
        <f t="shared" si="98"/>
        <v>0.99983178957290586</v>
      </c>
      <c r="EP218" s="2">
        <f t="shared" si="98"/>
        <v>0.99982838795935702</v>
      </c>
    </row>
    <row r="219" spans="1:147" x14ac:dyDescent="0.25">
      <c r="B219" s="2">
        <v>197</v>
      </c>
      <c r="C219" s="49">
        <v>33.637900000000002</v>
      </c>
      <c r="D219" s="49">
        <v>39.444000000000003</v>
      </c>
      <c r="E219" s="49">
        <v>43.685000000000002</v>
      </c>
      <c r="F219" s="49">
        <v>48.63</v>
      </c>
      <c r="G219" s="49">
        <v>52.667000000000002</v>
      </c>
      <c r="H219" s="49">
        <v>55.63</v>
      </c>
      <c r="I219" s="49">
        <v>59.110999999999997</v>
      </c>
      <c r="J219" s="49">
        <v>59.573999999999998</v>
      </c>
      <c r="K219" s="49">
        <v>63.148000000000003</v>
      </c>
      <c r="L219" s="49">
        <v>59.277999999999999</v>
      </c>
      <c r="M219" s="49">
        <v>60.610999999999997</v>
      </c>
      <c r="N219" s="49">
        <v>59.314999999999998</v>
      </c>
      <c r="O219" s="49">
        <v>56.295999999999999</v>
      </c>
      <c r="P219" s="49">
        <v>52.759</v>
      </c>
      <c r="Q219" s="49">
        <v>51.426000000000002</v>
      </c>
      <c r="T219" s="4" t="e">
        <f t="shared" si="91"/>
        <v>#N/A</v>
      </c>
      <c r="U219" s="4" t="e">
        <f t="shared" si="91"/>
        <v>#N/A</v>
      </c>
      <c r="V219" s="4" t="e">
        <f t="shared" si="91"/>
        <v>#N/A</v>
      </c>
      <c r="W219" s="4" t="e">
        <f t="shared" si="91"/>
        <v>#N/A</v>
      </c>
      <c r="X219" s="4" t="e">
        <f t="shared" si="91"/>
        <v>#N/A</v>
      </c>
      <c r="Y219" s="4" t="e">
        <f t="shared" si="91"/>
        <v>#N/A</v>
      </c>
      <c r="Z219" s="4" t="e">
        <f t="shared" si="91"/>
        <v>#N/A</v>
      </c>
      <c r="AA219" s="4" t="e">
        <f t="shared" si="91"/>
        <v>#N/A</v>
      </c>
      <c r="AB219" s="4" t="e">
        <f t="shared" si="91"/>
        <v>#N/A</v>
      </c>
      <c r="AC219" s="4" t="e">
        <f t="shared" si="91"/>
        <v>#N/A</v>
      </c>
      <c r="AD219" s="4" t="e">
        <f t="shared" si="91"/>
        <v>#N/A</v>
      </c>
      <c r="AE219" s="4" t="e">
        <f t="shared" si="91"/>
        <v>#N/A</v>
      </c>
      <c r="AF219" s="4" t="e">
        <f t="shared" si="91"/>
        <v>#N/A</v>
      </c>
      <c r="AG219" s="4" t="e">
        <f t="shared" si="91"/>
        <v>#N/A</v>
      </c>
      <c r="AH219" s="4" t="e">
        <f t="shared" si="91"/>
        <v>#N/A</v>
      </c>
      <c r="AJ219" s="4">
        <f t="shared" si="92"/>
        <v>0</v>
      </c>
      <c r="AK219" s="4">
        <f t="shared" si="92"/>
        <v>0</v>
      </c>
      <c r="AL219" s="4">
        <f t="shared" si="92"/>
        <v>0</v>
      </c>
      <c r="AM219" s="4">
        <f t="shared" si="92"/>
        <v>0</v>
      </c>
      <c r="AN219" s="4">
        <f t="shared" si="92"/>
        <v>0</v>
      </c>
      <c r="AO219" s="4">
        <f t="shared" si="92"/>
        <v>0</v>
      </c>
      <c r="AP219" s="4">
        <f t="shared" si="92"/>
        <v>0</v>
      </c>
      <c r="AQ219" s="4">
        <f t="shared" si="92"/>
        <v>0</v>
      </c>
      <c r="AR219" s="4">
        <f t="shared" si="92"/>
        <v>0</v>
      </c>
      <c r="AS219" s="4">
        <f t="shared" si="92"/>
        <v>0</v>
      </c>
      <c r="AT219" s="4">
        <f t="shared" si="92"/>
        <v>0</v>
      </c>
      <c r="AU219" s="4">
        <f t="shared" si="92"/>
        <v>0</v>
      </c>
      <c r="AV219" s="4">
        <f t="shared" si="92"/>
        <v>0</v>
      </c>
      <c r="AW219" s="4">
        <f t="shared" si="92"/>
        <v>0</v>
      </c>
      <c r="AX219" s="4">
        <f t="shared" si="92"/>
        <v>0</v>
      </c>
      <c r="AZ219" s="2" t="e">
        <f t="shared" si="93"/>
        <v>#N/A</v>
      </c>
      <c r="BA219" s="2" t="e">
        <f t="shared" si="93"/>
        <v>#N/A</v>
      </c>
      <c r="BB219" s="2" t="e">
        <f t="shared" si="93"/>
        <v>#N/A</v>
      </c>
      <c r="BC219" s="2" t="e">
        <f t="shared" si="93"/>
        <v>#N/A</v>
      </c>
      <c r="BD219" s="2" t="e">
        <f t="shared" si="93"/>
        <v>#N/A</v>
      </c>
      <c r="BE219" s="2" t="e">
        <f t="shared" si="93"/>
        <v>#N/A</v>
      </c>
      <c r="BF219" s="2" t="e">
        <f t="shared" si="93"/>
        <v>#N/A</v>
      </c>
      <c r="BG219" s="2" t="e">
        <f t="shared" si="93"/>
        <v>#N/A</v>
      </c>
      <c r="BH219" s="2" t="e">
        <f t="shared" si="93"/>
        <v>#N/A</v>
      </c>
      <c r="BI219" s="2" t="e">
        <f t="shared" si="93"/>
        <v>#N/A</v>
      </c>
      <c r="BJ219" s="2" t="e">
        <f t="shared" si="93"/>
        <v>#N/A</v>
      </c>
      <c r="BK219" s="2" t="e">
        <f t="shared" si="93"/>
        <v>#N/A</v>
      </c>
      <c r="BL219" s="2" t="e">
        <f t="shared" si="93"/>
        <v>#N/A</v>
      </c>
      <c r="BM219" s="2" t="e">
        <f t="shared" si="93"/>
        <v>#N/A</v>
      </c>
      <c r="BN219" s="2" t="e">
        <f t="shared" si="93"/>
        <v>#N/A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38.096099944938871</v>
      </c>
      <c r="CW219" s="2">
        <f t="shared" si="96"/>
        <v>44.361017930368114</v>
      </c>
      <c r="CX219" s="2">
        <f t="shared" si="96"/>
        <v>45.781205308812858</v>
      </c>
      <c r="CY219" s="2">
        <f t="shared" si="96"/>
        <v>54.298021720362328</v>
      </c>
      <c r="CZ219" s="2">
        <f t="shared" si="96"/>
        <v>58.529547138753372</v>
      </c>
      <c r="DA219" s="2">
        <f t="shared" si="96"/>
        <v>61.591925192254351</v>
      </c>
      <c r="DB219" s="2">
        <f t="shared" si="96"/>
        <v>64.723967401383135</v>
      </c>
      <c r="DC219" s="2">
        <f t="shared" si="96"/>
        <v>69.335509532292591</v>
      </c>
      <c r="DD219" s="2">
        <f t="shared" si="96"/>
        <v>70.188995111932499</v>
      </c>
      <c r="DE219" s="2">
        <f t="shared" si="96"/>
        <v>71.990452924629565</v>
      </c>
      <c r="DF219" s="2">
        <f t="shared" si="96"/>
        <v>69.45360626954897</v>
      </c>
      <c r="DG219" s="2">
        <f t="shared" si="96"/>
        <v>66.482046325216047</v>
      </c>
      <c r="DH219" s="2">
        <f t="shared" si="96"/>
        <v>62.103618459550432</v>
      </c>
      <c r="DI219" s="2">
        <f t="shared" si="96"/>
        <v>59.632734095681364</v>
      </c>
      <c r="DJ219" s="2">
        <f t="shared" si="96"/>
        <v>59.334811500040622</v>
      </c>
      <c r="DL219" s="2">
        <f t="shared" si="97"/>
        <v>32.346258473834375</v>
      </c>
      <c r="DM219" s="2">
        <f t="shared" si="97"/>
        <v>37.288077368871022</v>
      </c>
      <c r="DN219" s="2">
        <f t="shared" si="97"/>
        <v>41.93616904988599</v>
      </c>
      <c r="DO219" s="2">
        <f t="shared" si="97"/>
        <v>45.244070121874074</v>
      </c>
      <c r="DP219" s="2">
        <f t="shared" si="97"/>
        <v>50.626997077552375</v>
      </c>
      <c r="DQ219" s="2">
        <f t="shared" si="97"/>
        <v>53.614631069057396</v>
      </c>
      <c r="DR219" s="2">
        <f t="shared" si="97"/>
        <v>56.026010404875684</v>
      </c>
      <c r="DS219" s="2">
        <f t="shared" si="97"/>
        <v>56.691239097919187</v>
      </c>
      <c r="DT219" s="2">
        <f t="shared" si="97"/>
        <v>58.851838045740735</v>
      </c>
      <c r="DU219" s="2">
        <f t="shared" si="97"/>
        <v>58.535681869055153</v>
      </c>
      <c r="DV219" s="2">
        <f t="shared" si="97"/>
        <v>58.247027483613437</v>
      </c>
      <c r="DW219" s="2">
        <f t="shared" si="97"/>
        <v>56.480321981649837</v>
      </c>
      <c r="DX219" s="2">
        <f t="shared" si="97"/>
        <v>52.504019506982566</v>
      </c>
      <c r="DY219" s="2">
        <f t="shared" si="97"/>
        <v>51.319546754221385</v>
      </c>
      <c r="DZ219" s="2">
        <f t="shared" si="97"/>
        <v>48.235822802593596</v>
      </c>
      <c r="EB219" s="2">
        <f t="shared" si="98"/>
        <v>0.99986095083761717</v>
      </c>
      <c r="EC219" s="2">
        <f t="shared" si="98"/>
        <v>0.9998873472175227</v>
      </c>
      <c r="ED219" s="2">
        <f t="shared" si="98"/>
        <v>0.99989743959703825</v>
      </c>
      <c r="EE219" s="2">
        <f t="shared" si="98"/>
        <v>0.99988729397731135</v>
      </c>
      <c r="EF219" s="2">
        <f t="shared" si="98"/>
        <v>0.99988878487814525</v>
      </c>
      <c r="EG219" s="2">
        <f t="shared" si="98"/>
        <v>0.99988992624448259</v>
      </c>
      <c r="EH219" s="2">
        <f t="shared" si="98"/>
        <v>0.99989350502074004</v>
      </c>
      <c r="EI219" s="2">
        <f t="shared" si="98"/>
        <v>0.9998936223164927</v>
      </c>
      <c r="EJ219" s="2">
        <f t="shared" si="98"/>
        <v>0.9998857420553432</v>
      </c>
      <c r="EK219" s="2">
        <f t="shared" si="98"/>
        <v>0.99988147001623684</v>
      </c>
      <c r="EL219" s="2">
        <f t="shared" si="98"/>
        <v>0.99987711439556026</v>
      </c>
      <c r="EM219" s="2">
        <f t="shared" si="98"/>
        <v>0.99986625091916526</v>
      </c>
      <c r="EN219" s="2">
        <f t="shared" si="98"/>
        <v>0.99985711844505865</v>
      </c>
      <c r="EO219" s="2">
        <f t="shared" si="98"/>
        <v>0.99984658799659332</v>
      </c>
      <c r="EP219" s="2">
        <f t="shared" si="98"/>
        <v>0.99984348559540215</v>
      </c>
    </row>
    <row r="220" spans="1:147" x14ac:dyDescent="0.25">
      <c r="B220" s="2">
        <v>198</v>
      </c>
      <c r="C220" s="49">
        <v>34.086199999999998</v>
      </c>
      <c r="D220" s="49">
        <v>39.073999999999998</v>
      </c>
      <c r="E220" s="49">
        <v>43.241</v>
      </c>
      <c r="F220" s="49">
        <v>48.777999999999999</v>
      </c>
      <c r="G220" s="49">
        <v>53.222000000000001</v>
      </c>
      <c r="H220" s="49">
        <v>56.148000000000003</v>
      </c>
      <c r="I220" s="49">
        <v>60.277999999999999</v>
      </c>
      <c r="J220" s="49">
        <v>60.685000000000002</v>
      </c>
      <c r="K220" s="49">
        <v>62.332999999999998</v>
      </c>
      <c r="L220" s="49">
        <v>61.018999999999998</v>
      </c>
      <c r="M220" s="49">
        <v>60.351999999999997</v>
      </c>
      <c r="N220" s="49">
        <v>59.036999999999999</v>
      </c>
      <c r="O220" s="49">
        <v>54.277999999999999</v>
      </c>
      <c r="P220" s="49">
        <v>52.610999999999997</v>
      </c>
      <c r="Q220" s="49">
        <v>52.332999999999998</v>
      </c>
      <c r="T220" s="4" t="e">
        <f t="shared" si="91"/>
        <v>#N/A</v>
      </c>
      <c r="U220" s="4" t="e">
        <f t="shared" si="91"/>
        <v>#N/A</v>
      </c>
      <c r="V220" s="4" t="e">
        <f t="shared" si="91"/>
        <v>#N/A</v>
      </c>
      <c r="W220" s="4" t="e">
        <f t="shared" si="91"/>
        <v>#N/A</v>
      </c>
      <c r="X220" s="4" t="e">
        <f t="shared" si="91"/>
        <v>#N/A</v>
      </c>
      <c r="Y220" s="4" t="e">
        <f t="shared" si="91"/>
        <v>#N/A</v>
      </c>
      <c r="Z220" s="4" t="e">
        <f t="shared" si="91"/>
        <v>#N/A</v>
      </c>
      <c r="AA220" s="4" t="e">
        <f t="shared" si="91"/>
        <v>#N/A</v>
      </c>
      <c r="AB220" s="4" t="e">
        <f t="shared" si="91"/>
        <v>#N/A</v>
      </c>
      <c r="AC220" s="4" t="e">
        <f t="shared" si="91"/>
        <v>#N/A</v>
      </c>
      <c r="AD220" s="4" t="e">
        <f t="shared" si="91"/>
        <v>#N/A</v>
      </c>
      <c r="AE220" s="4" t="e">
        <f t="shared" si="91"/>
        <v>#N/A</v>
      </c>
      <c r="AF220" s="4" t="e">
        <f t="shared" si="91"/>
        <v>#N/A</v>
      </c>
      <c r="AG220" s="4" t="e">
        <f t="shared" si="91"/>
        <v>#N/A</v>
      </c>
      <c r="AH220" s="4" t="e">
        <f t="shared" si="91"/>
        <v>#N/A</v>
      </c>
      <c r="AJ220" s="4">
        <f t="shared" si="92"/>
        <v>0</v>
      </c>
      <c r="AK220" s="4">
        <f t="shared" si="92"/>
        <v>0</v>
      </c>
      <c r="AL220" s="4">
        <f t="shared" si="92"/>
        <v>0</v>
      </c>
      <c r="AM220" s="4">
        <f t="shared" si="92"/>
        <v>0</v>
      </c>
      <c r="AN220" s="4">
        <f t="shared" si="92"/>
        <v>0</v>
      </c>
      <c r="AO220" s="4">
        <f t="shared" si="92"/>
        <v>0</v>
      </c>
      <c r="AP220" s="4">
        <f t="shared" si="92"/>
        <v>0</v>
      </c>
      <c r="AQ220" s="4">
        <f t="shared" si="92"/>
        <v>0</v>
      </c>
      <c r="AR220" s="4">
        <f t="shared" si="92"/>
        <v>0</v>
      </c>
      <c r="AS220" s="4">
        <f t="shared" si="92"/>
        <v>0</v>
      </c>
      <c r="AT220" s="4">
        <f t="shared" si="92"/>
        <v>0</v>
      </c>
      <c r="AU220" s="4">
        <f t="shared" si="92"/>
        <v>0</v>
      </c>
      <c r="AV220" s="4">
        <f t="shared" si="92"/>
        <v>0</v>
      </c>
      <c r="AW220" s="4">
        <f t="shared" si="92"/>
        <v>0</v>
      </c>
      <c r="AX220" s="4">
        <f t="shared" si="92"/>
        <v>0</v>
      </c>
      <c r="AZ220" s="2" t="e">
        <f t="shared" si="93"/>
        <v>#N/A</v>
      </c>
      <c r="BA220" s="2" t="e">
        <f t="shared" si="93"/>
        <v>#N/A</v>
      </c>
      <c r="BB220" s="2" t="e">
        <f t="shared" si="93"/>
        <v>#N/A</v>
      </c>
      <c r="BC220" s="2" t="e">
        <f t="shared" si="93"/>
        <v>#N/A</v>
      </c>
      <c r="BD220" s="2" t="e">
        <f t="shared" si="93"/>
        <v>#N/A</v>
      </c>
      <c r="BE220" s="2" t="e">
        <f t="shared" si="93"/>
        <v>#N/A</v>
      </c>
      <c r="BF220" s="2" t="e">
        <f t="shared" si="93"/>
        <v>#N/A</v>
      </c>
      <c r="BG220" s="2" t="e">
        <f t="shared" si="93"/>
        <v>#N/A</v>
      </c>
      <c r="BH220" s="2" t="e">
        <f t="shared" si="93"/>
        <v>#N/A</v>
      </c>
      <c r="BI220" s="2" t="e">
        <f t="shared" si="93"/>
        <v>#N/A</v>
      </c>
      <c r="BJ220" s="2" t="e">
        <f t="shared" si="93"/>
        <v>#N/A</v>
      </c>
      <c r="BK220" s="2" t="e">
        <f t="shared" si="93"/>
        <v>#N/A</v>
      </c>
      <c r="BL220" s="2" t="e">
        <f t="shared" si="93"/>
        <v>#N/A</v>
      </c>
      <c r="BM220" s="2" t="e">
        <f t="shared" si="93"/>
        <v>#N/A</v>
      </c>
      <c r="BN220" s="2" t="e">
        <f t="shared" si="93"/>
        <v>#N/A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38.086822360703593</v>
      </c>
      <c r="CW220" s="2">
        <f t="shared" si="96"/>
        <v>44.345665360676001</v>
      </c>
      <c r="CX220" s="2">
        <f t="shared" si="96"/>
        <v>45.732254984720385</v>
      </c>
      <c r="CY220" s="2">
        <f t="shared" si="96"/>
        <v>54.261795214211652</v>
      </c>
      <c r="CZ220" s="2">
        <f t="shared" si="96"/>
        <v>58.492692561518716</v>
      </c>
      <c r="DA220" s="2">
        <f t="shared" si="96"/>
        <v>61.556928854937304</v>
      </c>
      <c r="DB220" s="2">
        <f t="shared" si="96"/>
        <v>64.684689880808278</v>
      </c>
      <c r="DC220" s="2">
        <f t="shared" si="96"/>
        <v>69.315570501461096</v>
      </c>
      <c r="DD220" s="2">
        <f t="shared" si="96"/>
        <v>70.173860299886016</v>
      </c>
      <c r="DE220" s="2">
        <f t="shared" si="96"/>
        <v>71.981667695038894</v>
      </c>
      <c r="DF220" s="2">
        <f t="shared" si="96"/>
        <v>69.428167852203615</v>
      </c>
      <c r="DG220" s="2">
        <f t="shared" si="96"/>
        <v>66.445382354434869</v>
      </c>
      <c r="DH220" s="2">
        <f t="shared" si="96"/>
        <v>62.049367337322856</v>
      </c>
      <c r="DI220" s="2">
        <f t="shared" si="96"/>
        <v>59.573627683002826</v>
      </c>
      <c r="DJ220" s="2">
        <f t="shared" si="96"/>
        <v>59.293236051327881</v>
      </c>
      <c r="DL220" s="2">
        <f t="shared" si="97"/>
        <v>32.299781888874477</v>
      </c>
      <c r="DM220" s="2">
        <f t="shared" si="97"/>
        <v>37.222063905186424</v>
      </c>
      <c r="DN220" s="2">
        <f t="shared" si="97"/>
        <v>41.861794413568646</v>
      </c>
      <c r="DO220" s="2">
        <f t="shared" si="97"/>
        <v>45.132396082317712</v>
      </c>
      <c r="DP220" s="2">
        <f t="shared" si="97"/>
        <v>50.529182524353715</v>
      </c>
      <c r="DQ220" s="2">
        <f t="shared" si="97"/>
        <v>53.505881617311267</v>
      </c>
      <c r="DR220" s="2">
        <f t="shared" si="97"/>
        <v>55.897415403230752</v>
      </c>
      <c r="DS220" s="2">
        <f t="shared" si="97"/>
        <v>56.557016638896442</v>
      </c>
      <c r="DT220" s="2">
        <f t="shared" si="97"/>
        <v>58.728393612069972</v>
      </c>
      <c r="DU220" s="2">
        <f t="shared" si="97"/>
        <v>58.410518939931329</v>
      </c>
      <c r="DV220" s="2">
        <f t="shared" si="97"/>
        <v>58.121028426999374</v>
      </c>
      <c r="DW220" s="2">
        <f t="shared" si="97"/>
        <v>56.368288273806215</v>
      </c>
      <c r="DX220" s="2">
        <f t="shared" si="97"/>
        <v>52.376701713401374</v>
      </c>
      <c r="DY220" s="2">
        <f t="shared" si="97"/>
        <v>51.202596923076918</v>
      </c>
      <c r="DZ220" s="2">
        <f t="shared" si="97"/>
        <v>48.098633666573278</v>
      </c>
      <c r="EB220" s="2">
        <f t="shared" si="98"/>
        <v>0.99987318410513393</v>
      </c>
      <c r="EC220" s="2">
        <f t="shared" si="98"/>
        <v>0.99989725842289956</v>
      </c>
      <c r="ED220" s="2">
        <f t="shared" si="98"/>
        <v>0.99990646295671282</v>
      </c>
      <c r="EE220" s="2">
        <f t="shared" si="98"/>
        <v>0.99989720986628694</v>
      </c>
      <c r="EF220" s="2">
        <f t="shared" si="98"/>
        <v>0.99989856961079826</v>
      </c>
      <c r="EG220" s="2">
        <f t="shared" si="98"/>
        <v>0.99989961056953802</v>
      </c>
      <c r="EH220" s="2">
        <f t="shared" si="98"/>
        <v>0.99990287451447291</v>
      </c>
      <c r="EI220" s="2">
        <f t="shared" si="98"/>
        <v>0.9999029814914745</v>
      </c>
      <c r="EJ220" s="2">
        <f t="shared" si="98"/>
        <v>0.9998957944683643</v>
      </c>
      <c r="EK220" s="2">
        <f t="shared" si="98"/>
        <v>0.99989189824258784</v>
      </c>
      <c r="EL220" s="2">
        <f t="shared" si="98"/>
        <v>0.99988792578493635</v>
      </c>
      <c r="EM220" s="2">
        <f t="shared" si="98"/>
        <v>0.99987801795298281</v>
      </c>
      <c r="EN220" s="2">
        <f t="shared" si="98"/>
        <v>0.99986968883487382</v>
      </c>
      <c r="EO220" s="2">
        <f t="shared" si="98"/>
        <v>0.99986008470134613</v>
      </c>
      <c r="EP220" s="2">
        <f t="shared" si="98"/>
        <v>0.99985725520067126</v>
      </c>
    </row>
    <row r="221" spans="1:147" x14ac:dyDescent="0.25">
      <c r="B221" s="2">
        <v>199</v>
      </c>
      <c r="C221" s="49">
        <v>33.172400000000003</v>
      </c>
      <c r="D221" s="49">
        <v>37.963000000000001</v>
      </c>
      <c r="E221" s="49">
        <v>43.351999999999997</v>
      </c>
      <c r="F221" s="49">
        <v>47.906999999999996</v>
      </c>
      <c r="G221" s="49">
        <v>52.722000000000001</v>
      </c>
      <c r="H221" s="49">
        <v>55.814999999999998</v>
      </c>
      <c r="I221" s="49">
        <v>58.741</v>
      </c>
      <c r="J221" s="49">
        <v>60.481000000000002</v>
      </c>
      <c r="K221" s="49">
        <v>60.777999999999999</v>
      </c>
      <c r="L221" s="49">
        <v>60.777999999999999</v>
      </c>
      <c r="M221" s="49">
        <v>60.222000000000001</v>
      </c>
      <c r="N221" s="49">
        <v>58.906999999999996</v>
      </c>
      <c r="O221" s="49">
        <v>55.259</v>
      </c>
      <c r="P221" s="49">
        <v>52.704000000000001</v>
      </c>
      <c r="Q221" s="49">
        <v>52.426000000000002</v>
      </c>
      <c r="T221" s="4" t="e">
        <f t="shared" si="91"/>
        <v>#N/A</v>
      </c>
      <c r="U221" s="4" t="e">
        <f t="shared" si="91"/>
        <v>#N/A</v>
      </c>
      <c r="V221" s="4" t="e">
        <f t="shared" si="91"/>
        <v>#N/A</v>
      </c>
      <c r="W221" s="4" t="e">
        <f t="shared" si="91"/>
        <v>#N/A</v>
      </c>
      <c r="X221" s="4" t="e">
        <f t="shared" si="91"/>
        <v>#N/A</v>
      </c>
      <c r="Y221" s="4" t="e">
        <f t="shared" si="91"/>
        <v>#N/A</v>
      </c>
      <c r="Z221" s="4" t="e">
        <f t="shared" si="91"/>
        <v>#N/A</v>
      </c>
      <c r="AA221" s="4" t="e">
        <f t="shared" si="91"/>
        <v>#N/A</v>
      </c>
      <c r="AB221" s="4" t="e">
        <f t="shared" si="91"/>
        <v>#N/A</v>
      </c>
      <c r="AC221" s="4" t="e">
        <f t="shared" si="91"/>
        <v>#N/A</v>
      </c>
      <c r="AD221" s="4" t="e">
        <f t="shared" si="91"/>
        <v>#N/A</v>
      </c>
      <c r="AE221" s="4" t="e">
        <f t="shared" si="91"/>
        <v>#N/A</v>
      </c>
      <c r="AF221" s="4" t="e">
        <f t="shared" si="91"/>
        <v>#N/A</v>
      </c>
      <c r="AG221" s="4" t="e">
        <f t="shared" si="91"/>
        <v>#N/A</v>
      </c>
      <c r="AH221" s="4" t="e">
        <f t="shared" si="91"/>
        <v>#N/A</v>
      </c>
      <c r="AJ221" s="4">
        <f t="shared" si="92"/>
        <v>0</v>
      </c>
      <c r="AK221" s="4">
        <f t="shared" si="92"/>
        <v>0</v>
      </c>
      <c r="AL221" s="4">
        <f t="shared" si="92"/>
        <v>0</v>
      </c>
      <c r="AM221" s="4">
        <f t="shared" si="92"/>
        <v>0</v>
      </c>
      <c r="AN221" s="4">
        <f t="shared" si="92"/>
        <v>0</v>
      </c>
      <c r="AO221" s="4">
        <f t="shared" si="92"/>
        <v>0</v>
      </c>
      <c r="AP221" s="4">
        <f t="shared" si="92"/>
        <v>0</v>
      </c>
      <c r="AQ221" s="4">
        <f t="shared" si="92"/>
        <v>0</v>
      </c>
      <c r="AR221" s="4">
        <f t="shared" si="92"/>
        <v>0</v>
      </c>
      <c r="AS221" s="4">
        <f t="shared" si="92"/>
        <v>0</v>
      </c>
      <c r="AT221" s="4">
        <f t="shared" si="92"/>
        <v>0</v>
      </c>
      <c r="AU221" s="4">
        <f t="shared" si="92"/>
        <v>0</v>
      </c>
      <c r="AV221" s="4">
        <f t="shared" si="92"/>
        <v>0</v>
      </c>
      <c r="AW221" s="4">
        <f t="shared" si="92"/>
        <v>0</v>
      </c>
      <c r="AX221" s="4">
        <f t="shared" si="92"/>
        <v>0</v>
      </c>
      <c r="AZ221" s="2" t="e">
        <f t="shared" si="93"/>
        <v>#N/A</v>
      </c>
      <c r="BA221" s="2" t="e">
        <f t="shared" si="93"/>
        <v>#N/A</v>
      </c>
      <c r="BB221" s="2" t="e">
        <f t="shared" si="93"/>
        <v>#N/A</v>
      </c>
      <c r="BC221" s="2" t="e">
        <f t="shared" si="93"/>
        <v>#N/A</v>
      </c>
      <c r="BD221" s="2" t="e">
        <f t="shared" si="93"/>
        <v>#N/A</v>
      </c>
      <c r="BE221" s="2" t="e">
        <f t="shared" si="93"/>
        <v>#N/A</v>
      </c>
      <c r="BF221" s="2" t="e">
        <f t="shared" si="93"/>
        <v>#N/A</v>
      </c>
      <c r="BG221" s="2" t="e">
        <f t="shared" si="93"/>
        <v>#N/A</v>
      </c>
      <c r="BH221" s="2" t="e">
        <f t="shared" si="93"/>
        <v>#N/A</v>
      </c>
      <c r="BI221" s="2" t="e">
        <f t="shared" si="93"/>
        <v>#N/A</v>
      </c>
      <c r="BJ221" s="2" t="e">
        <f t="shared" si="93"/>
        <v>#N/A</v>
      </c>
      <c r="BK221" s="2" t="e">
        <f t="shared" si="93"/>
        <v>#N/A</v>
      </c>
      <c r="BL221" s="2" t="e">
        <f t="shared" si="93"/>
        <v>#N/A</v>
      </c>
      <c r="BM221" s="2" t="e">
        <f t="shared" si="93"/>
        <v>#N/A</v>
      </c>
      <c r="BN221" s="2" t="e">
        <f t="shared" si="93"/>
        <v>#N/A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38.077544776468315</v>
      </c>
      <c r="CW221" s="2">
        <f t="shared" si="96"/>
        <v>44.330312790983889</v>
      </c>
      <c r="CX221" s="2">
        <f t="shared" si="96"/>
        <v>45.683304660627911</v>
      </c>
      <c r="CY221" s="2">
        <f t="shared" si="96"/>
        <v>54.225568708060976</v>
      </c>
      <c r="CZ221" s="2">
        <f t="shared" si="96"/>
        <v>58.455837984284059</v>
      </c>
      <c r="DA221" s="2">
        <f t="shared" si="96"/>
        <v>61.521932517620257</v>
      </c>
      <c r="DB221" s="2">
        <f t="shared" si="96"/>
        <v>64.645412360233422</v>
      </c>
      <c r="DC221" s="2">
        <f t="shared" si="96"/>
        <v>69.295631470629601</v>
      </c>
      <c r="DD221" s="2">
        <f t="shared" si="96"/>
        <v>70.158725487839547</v>
      </c>
      <c r="DE221" s="2">
        <f t="shared" si="96"/>
        <v>71.972882465448237</v>
      </c>
      <c r="DF221" s="2">
        <f t="shared" si="96"/>
        <v>69.402729434858259</v>
      </c>
      <c r="DG221" s="2">
        <f t="shared" si="96"/>
        <v>66.408718383653692</v>
      </c>
      <c r="DH221" s="2">
        <f t="shared" si="96"/>
        <v>61.995116215095273</v>
      </c>
      <c r="DI221" s="2">
        <f t="shared" si="96"/>
        <v>59.514521270324288</v>
      </c>
      <c r="DJ221" s="2">
        <f t="shared" si="96"/>
        <v>59.251660602615139</v>
      </c>
      <c r="DL221" s="2">
        <f t="shared" si="97"/>
        <v>32.253305303914573</v>
      </c>
      <c r="DM221" s="2">
        <f t="shared" si="97"/>
        <v>37.156050441501826</v>
      </c>
      <c r="DN221" s="2">
        <f t="shared" si="97"/>
        <v>41.787419777251309</v>
      </c>
      <c r="DO221" s="2">
        <f t="shared" si="97"/>
        <v>45.020722042761349</v>
      </c>
      <c r="DP221" s="2">
        <f t="shared" si="97"/>
        <v>50.431367971155041</v>
      </c>
      <c r="DQ221" s="2">
        <f t="shared" si="97"/>
        <v>53.397132165565139</v>
      </c>
      <c r="DR221" s="2">
        <f t="shared" si="97"/>
        <v>55.768820401585828</v>
      </c>
      <c r="DS221" s="2">
        <f t="shared" si="97"/>
        <v>56.422794179873698</v>
      </c>
      <c r="DT221" s="2">
        <f t="shared" si="97"/>
        <v>58.60494917839921</v>
      </c>
      <c r="DU221" s="2">
        <f t="shared" si="97"/>
        <v>58.285356010807497</v>
      </c>
      <c r="DV221" s="2">
        <f t="shared" si="97"/>
        <v>57.995029370385318</v>
      </c>
      <c r="DW221" s="2">
        <f t="shared" si="97"/>
        <v>56.256254565962607</v>
      </c>
      <c r="DX221" s="2">
        <f t="shared" si="97"/>
        <v>52.249383919820175</v>
      </c>
      <c r="DY221" s="2">
        <f t="shared" si="97"/>
        <v>51.085647091932458</v>
      </c>
      <c r="DZ221" s="2">
        <f t="shared" si="97"/>
        <v>47.961444530552967</v>
      </c>
      <c r="EB221" s="2">
        <f t="shared" si="98"/>
        <v>0.99988434123871006</v>
      </c>
      <c r="EC221" s="2">
        <f t="shared" si="98"/>
        <v>0.99990629772094974</v>
      </c>
      <c r="ED221" s="2">
        <f t="shared" si="98"/>
        <v>0.9999146925005391</v>
      </c>
      <c r="EE221" s="2">
        <f t="shared" si="98"/>
        <v>0.99990625343599171</v>
      </c>
      <c r="EF221" s="2">
        <f t="shared" si="98"/>
        <v>0.99990749356000874</v>
      </c>
      <c r="EG221" s="2">
        <f t="shared" si="98"/>
        <v>0.99990844294252179</v>
      </c>
      <c r="EH221" s="2">
        <f t="shared" si="98"/>
        <v>0.99991141974741571</v>
      </c>
      <c r="EI221" s="2">
        <f t="shared" si="98"/>
        <v>0.99991151731326733</v>
      </c>
      <c r="EJ221" s="2">
        <f t="shared" si="98"/>
        <v>0.99990496255423311</v>
      </c>
      <c r="EK221" s="2">
        <f t="shared" si="98"/>
        <v>0.99990140908771141</v>
      </c>
      <c r="EL221" s="2">
        <f t="shared" si="98"/>
        <v>0.99989778609308599</v>
      </c>
      <c r="EM221" s="2">
        <f t="shared" si="98"/>
        <v>0.99988874985685483</v>
      </c>
      <c r="EN221" s="2">
        <f t="shared" si="98"/>
        <v>0.99988115344222472</v>
      </c>
      <c r="EO221" s="2">
        <f t="shared" si="98"/>
        <v>0.99987239416007667</v>
      </c>
      <c r="EP221" s="2">
        <f t="shared" si="98"/>
        <v>0.99986981356060955</v>
      </c>
    </row>
    <row r="222" spans="1:147" ht="15.75" thickBot="1" x14ac:dyDescent="0.3">
      <c r="B222" s="2">
        <v>200</v>
      </c>
      <c r="C222" s="49">
        <v>33.672400000000003</v>
      </c>
      <c r="D222" s="49">
        <v>38.148000000000003</v>
      </c>
      <c r="E222" s="49">
        <v>43.444000000000003</v>
      </c>
      <c r="F222" s="49">
        <v>47.518999999999998</v>
      </c>
      <c r="G222" s="49">
        <v>52.926000000000002</v>
      </c>
      <c r="H222" s="49">
        <v>55.185000000000002</v>
      </c>
      <c r="I222" s="49">
        <v>59.555999999999997</v>
      </c>
      <c r="J222" s="49">
        <v>60.593000000000004</v>
      </c>
      <c r="K222" s="49">
        <v>60.759</v>
      </c>
      <c r="L222" s="49">
        <v>59.593000000000004</v>
      </c>
      <c r="M222" s="49">
        <v>61.389000000000003</v>
      </c>
      <c r="N222" s="49">
        <v>58.37</v>
      </c>
      <c r="O222" s="49">
        <v>55.222000000000001</v>
      </c>
      <c r="P222" s="49">
        <v>52.795999999999999</v>
      </c>
      <c r="Q222" s="49">
        <v>51.5</v>
      </c>
      <c r="T222" s="4" t="e">
        <f t="shared" si="91"/>
        <v>#N/A</v>
      </c>
      <c r="U222" s="4" t="e">
        <f t="shared" si="91"/>
        <v>#N/A</v>
      </c>
      <c r="V222" s="4" t="e">
        <f t="shared" si="91"/>
        <v>#N/A</v>
      </c>
      <c r="W222" s="4" t="e">
        <f t="shared" si="91"/>
        <v>#N/A</v>
      </c>
      <c r="X222" s="4" t="e">
        <f t="shared" si="91"/>
        <v>#N/A</v>
      </c>
      <c r="Y222" s="4" t="e">
        <f t="shared" si="91"/>
        <v>#N/A</v>
      </c>
      <c r="Z222" s="4" t="e">
        <f t="shared" si="91"/>
        <v>#N/A</v>
      </c>
      <c r="AA222" s="4" t="e">
        <f t="shared" si="91"/>
        <v>#N/A</v>
      </c>
      <c r="AB222" s="4" t="e">
        <f t="shared" si="91"/>
        <v>#N/A</v>
      </c>
      <c r="AC222" s="4" t="e">
        <f t="shared" si="91"/>
        <v>#N/A</v>
      </c>
      <c r="AD222" s="4" t="e">
        <f t="shared" si="91"/>
        <v>#N/A</v>
      </c>
      <c r="AE222" s="4" t="e">
        <f t="shared" si="91"/>
        <v>#N/A</v>
      </c>
      <c r="AF222" s="4" t="e">
        <f t="shared" si="91"/>
        <v>#N/A</v>
      </c>
      <c r="AG222" s="4" t="e">
        <f t="shared" si="91"/>
        <v>#N/A</v>
      </c>
      <c r="AH222" s="4" t="e">
        <f t="shared" si="91"/>
        <v>#N/A</v>
      </c>
      <c r="AJ222" s="4">
        <f>IF(OR($B222 &lt; C$226, $B222 &gt; C$231), 0, C222-T222)</f>
        <v>0</v>
      </c>
      <c r="AK222" s="4">
        <f t="shared" si="92"/>
        <v>0</v>
      </c>
      <c r="AL222" s="4">
        <f t="shared" si="92"/>
        <v>0</v>
      </c>
      <c r="AM222" s="4">
        <f t="shared" si="92"/>
        <v>0</v>
      </c>
      <c r="AN222" s="4">
        <f t="shared" si="92"/>
        <v>0</v>
      </c>
      <c r="AO222" s="4">
        <f t="shared" si="92"/>
        <v>0</v>
      </c>
      <c r="AP222" s="4">
        <f t="shared" si="92"/>
        <v>0</v>
      </c>
      <c r="AQ222" s="4">
        <f t="shared" si="92"/>
        <v>0</v>
      </c>
      <c r="AR222" s="4">
        <f t="shared" si="92"/>
        <v>0</v>
      </c>
      <c r="AS222" s="4">
        <f t="shared" si="92"/>
        <v>0</v>
      </c>
      <c r="AT222" s="4">
        <f t="shared" si="92"/>
        <v>0</v>
      </c>
      <c r="AU222" s="4">
        <f t="shared" si="92"/>
        <v>0</v>
      </c>
      <c r="AV222" s="4">
        <f t="shared" si="92"/>
        <v>0</v>
      </c>
      <c r="AW222" s="4">
        <f t="shared" si="92"/>
        <v>0</v>
      </c>
      <c r="AX222" s="4">
        <f t="shared" si="92"/>
        <v>0</v>
      </c>
      <c r="AZ222" s="2" t="e">
        <f>IF(OR($B222 &lt; C$226, $B222 &gt; C$231), #N/A, ((1-EB222)*CV222) + (EB222*DL222))</f>
        <v>#N/A</v>
      </c>
      <c r="BA222" s="2" t="e">
        <f t="shared" si="93"/>
        <v>#N/A</v>
      </c>
      <c r="BB222" s="2" t="e">
        <f t="shared" si="93"/>
        <v>#N/A</v>
      </c>
      <c r="BC222" s="2" t="e">
        <f t="shared" si="93"/>
        <v>#N/A</v>
      </c>
      <c r="BD222" s="2" t="e">
        <f t="shared" si="93"/>
        <v>#N/A</v>
      </c>
      <c r="BE222" s="2" t="e">
        <f t="shared" si="93"/>
        <v>#N/A</v>
      </c>
      <c r="BF222" s="2" t="e">
        <f t="shared" si="93"/>
        <v>#N/A</v>
      </c>
      <c r="BG222" s="2" t="e">
        <f t="shared" si="93"/>
        <v>#N/A</v>
      </c>
      <c r="BH222" s="2" t="e">
        <f t="shared" si="93"/>
        <v>#N/A</v>
      </c>
      <c r="BI222" s="2" t="e">
        <f t="shared" si="93"/>
        <v>#N/A</v>
      </c>
      <c r="BJ222" s="2" t="e">
        <f t="shared" si="93"/>
        <v>#N/A</v>
      </c>
      <c r="BK222" s="2" t="e">
        <f t="shared" si="93"/>
        <v>#N/A</v>
      </c>
      <c r="BL222" s="2" t="e">
        <f t="shared" si="93"/>
        <v>#N/A</v>
      </c>
      <c r="BM222" s="2" t="e">
        <f t="shared" si="93"/>
        <v>#N/A</v>
      </c>
      <c r="BN222" s="2" t="e">
        <f t="shared" si="93"/>
        <v>#N/A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38.068267192233037</v>
      </c>
      <c r="CW222" s="2">
        <f t="shared" si="96"/>
        <v>44.31496022129177</v>
      </c>
      <c r="CX222" s="2">
        <f t="shared" si="96"/>
        <v>45.634354336535438</v>
      </c>
      <c r="CY222" s="2">
        <f t="shared" si="96"/>
        <v>54.1893422019103</v>
      </c>
      <c r="CZ222" s="2">
        <f t="shared" si="96"/>
        <v>58.418983407049396</v>
      </c>
      <c r="DA222" s="2">
        <f t="shared" si="96"/>
        <v>61.486936180303204</v>
      </c>
      <c r="DB222" s="2">
        <f t="shared" si="96"/>
        <v>64.606134839658552</v>
      </c>
      <c r="DC222" s="2">
        <f t="shared" si="96"/>
        <v>69.275692439798092</v>
      </c>
      <c r="DD222" s="2">
        <f t="shared" si="96"/>
        <v>70.143590675793064</v>
      </c>
      <c r="DE222" s="2">
        <f t="shared" si="96"/>
        <v>71.964097235857565</v>
      </c>
      <c r="DF222" s="2">
        <f t="shared" si="96"/>
        <v>69.377291017512903</v>
      </c>
      <c r="DG222" s="2">
        <f t="shared" si="96"/>
        <v>66.372054412872529</v>
      </c>
      <c r="DH222" s="2">
        <f t="shared" si="96"/>
        <v>61.940865092867689</v>
      </c>
      <c r="DI222" s="2">
        <f t="shared" si="96"/>
        <v>59.455414857645749</v>
      </c>
      <c r="DJ222" s="2">
        <f t="shared" si="96"/>
        <v>59.210085153902398</v>
      </c>
      <c r="DK222" s="5"/>
      <c r="DL222" s="2">
        <f t="shared" si="97"/>
        <v>32.206828718954668</v>
      </c>
      <c r="DM222" s="2">
        <f t="shared" si="97"/>
        <v>37.090036977817228</v>
      </c>
      <c r="DN222" s="2">
        <f t="shared" si="97"/>
        <v>41.713045140933971</v>
      </c>
      <c r="DO222" s="2">
        <f t="shared" si="97"/>
        <v>44.909048003204987</v>
      </c>
      <c r="DP222" s="2">
        <f t="shared" si="97"/>
        <v>50.333553417956381</v>
      </c>
      <c r="DQ222" s="2">
        <f t="shared" si="97"/>
        <v>53.288382713819004</v>
      </c>
      <c r="DR222" s="2">
        <f t="shared" si="97"/>
        <v>55.640225399940896</v>
      </c>
      <c r="DS222" s="2">
        <f t="shared" si="97"/>
        <v>56.288571720850953</v>
      </c>
      <c r="DT222" s="2">
        <f t="shared" si="97"/>
        <v>58.48150474472844</v>
      </c>
      <c r="DU222" s="2">
        <f t="shared" si="97"/>
        <v>58.160193081683673</v>
      </c>
      <c r="DV222" s="2">
        <f t="shared" si="97"/>
        <v>57.869030313771255</v>
      </c>
      <c r="DW222" s="2">
        <f t="shared" si="97"/>
        <v>56.144220858118985</v>
      </c>
      <c r="DX222" s="2">
        <f t="shared" si="97"/>
        <v>52.122066126238991</v>
      </c>
      <c r="DY222" s="2">
        <f t="shared" si="97"/>
        <v>50.968697260787991</v>
      </c>
      <c r="DZ222" s="2">
        <f t="shared" si="97"/>
        <v>47.824255394532642</v>
      </c>
      <c r="EB222" s="2">
        <f t="shared" si="98"/>
        <v>0.99989451688256514</v>
      </c>
      <c r="EC222" s="2">
        <f t="shared" si="98"/>
        <v>0.99991454180124928</v>
      </c>
      <c r="ED222" s="2">
        <f t="shared" si="98"/>
        <v>0.99992219805182136</v>
      </c>
      <c r="EE222" s="2">
        <f t="shared" si="98"/>
        <v>0.99991450141222149</v>
      </c>
      <c r="EF222" s="2">
        <f t="shared" si="98"/>
        <v>0.99991563243730264</v>
      </c>
      <c r="EG222" s="2">
        <f t="shared" si="98"/>
        <v>0.99991649829846818</v>
      </c>
      <c r="EH222" s="2">
        <f t="shared" si="98"/>
        <v>0.99991921321982979</v>
      </c>
      <c r="EI222" s="2">
        <f t="shared" si="98"/>
        <v>0.99991930220233038</v>
      </c>
      <c r="EJ222" s="2">
        <f t="shared" si="98"/>
        <v>0.99991332409450895</v>
      </c>
      <c r="EK222" s="2">
        <f t="shared" si="98"/>
        <v>0.99991008323930897</v>
      </c>
      <c r="EL222" s="2">
        <f t="shared" si="98"/>
        <v>0.99990677897055802</v>
      </c>
      <c r="EM222" s="2">
        <f t="shared" si="98"/>
        <v>0.99989853767037662</v>
      </c>
      <c r="EN222" s="2">
        <f t="shared" si="98"/>
        <v>0.9998916095176269</v>
      </c>
      <c r="EO222" s="2">
        <f t="shared" si="98"/>
        <v>0.99988362078412696</v>
      </c>
      <c r="EP222" s="2">
        <f t="shared" si="98"/>
        <v>0.99988126719605497</v>
      </c>
      <c r="EQ222" s="5"/>
    </row>
    <row r="223" spans="1:147" ht="15.75" thickBot="1" x14ac:dyDescent="0.3">
      <c r="AI223" s="26">
        <f>SUM(AJ223:AX223)</f>
        <v>65879.330902337344</v>
      </c>
      <c r="AJ223" s="6">
        <f>SUMSQ(AJ22:AJ222)</f>
        <v>1684.8791570994565</v>
      </c>
      <c r="AK223" s="6">
        <f t="shared" ref="AK223:AX223" si="99">SUMSQ(AK22:AK222)</f>
        <v>3208.1557336038209</v>
      </c>
      <c r="AL223" s="6">
        <f t="shared" si="99"/>
        <v>3903.9700181392845</v>
      </c>
      <c r="AM223" s="6">
        <f t="shared" si="99"/>
        <v>3860.5459959818595</v>
      </c>
      <c r="AN223" s="6">
        <f t="shared" si="99"/>
        <v>5276.1099186147194</v>
      </c>
      <c r="AO223" s="6">
        <f t="shared" si="99"/>
        <v>4952.6732521022404</v>
      </c>
      <c r="AP223" s="6">
        <f t="shared" si="99"/>
        <v>5102.6010577859743</v>
      </c>
      <c r="AQ223" s="6">
        <f t="shared" si="99"/>
        <v>4407.0246004429873</v>
      </c>
      <c r="AR223" s="6">
        <f t="shared" si="99"/>
        <v>4685.9498131669952</v>
      </c>
      <c r="AS223" s="6">
        <f t="shared" si="99"/>
        <v>4909.3211189861831</v>
      </c>
      <c r="AT223" s="6">
        <f t="shared" si="99"/>
        <v>5944.7254212772532</v>
      </c>
      <c r="AU223" s="6">
        <f t="shared" si="99"/>
        <v>5563.5254645081031</v>
      </c>
      <c r="AV223" s="6">
        <f t="shared" si="99"/>
        <v>4406.5011982709038</v>
      </c>
      <c r="AW223" s="6">
        <f t="shared" si="99"/>
        <v>3956.683652738524</v>
      </c>
      <c r="AX223" s="6">
        <f t="shared" si="99"/>
        <v>4016.6644996190444</v>
      </c>
      <c r="AZ223" s="5"/>
      <c r="BA223" s="5"/>
      <c r="BP223" s="27">
        <f>SLOPE(BP22:BP222,$B22:$B222)</f>
        <v>-9.2775842352797733E-3</v>
      </c>
      <c r="BQ223" s="27">
        <f t="shared" ref="BQ223:CD223" si="100">SLOPE(BQ22:BQ222,$B22:$B222)</f>
        <v>-1.5352569692113521E-2</v>
      </c>
      <c r="BR223" s="27">
        <f t="shared" si="100"/>
        <v>-4.8950324092472526E-2</v>
      </c>
      <c r="BS223" s="27">
        <f t="shared" si="100"/>
        <v>-3.6226506150676727E-2</v>
      </c>
      <c r="BT223" s="27">
        <f t="shared" si="100"/>
        <v>-3.6854577234660228E-2</v>
      </c>
      <c r="BU223" s="27">
        <f t="shared" si="100"/>
        <v>-3.4996337317048244E-2</v>
      </c>
      <c r="BV223" s="27">
        <f t="shared" si="100"/>
        <v>-3.9277520574860947E-2</v>
      </c>
      <c r="BW223" s="27">
        <f t="shared" si="100"/>
        <v>-1.9939030831497215E-2</v>
      </c>
      <c r="BX223" s="27">
        <f t="shared" si="100"/>
        <v>-1.5134812046476971E-2</v>
      </c>
      <c r="BY223" s="27">
        <f t="shared" si="100"/>
        <v>-8.7852295906688648E-3</v>
      </c>
      <c r="BZ223" s="27">
        <f t="shared" si="100"/>
        <v>-2.5438417345355593E-2</v>
      </c>
      <c r="CA223" s="27">
        <f t="shared" si="100"/>
        <v>-3.6663970781171951E-2</v>
      </c>
      <c r="CB223" s="27">
        <f t="shared" si="100"/>
        <v>-5.425112222758291E-2</v>
      </c>
      <c r="CC223" s="27">
        <f t="shared" si="100"/>
        <v>-5.9106412678539333E-2</v>
      </c>
      <c r="CD223" s="27">
        <f t="shared" si="100"/>
        <v>-4.157544871274263E-2</v>
      </c>
      <c r="CF223" s="27">
        <f>SLOPE(CF22:CF222,$B22:$B222)</f>
        <v>-4.6476584959903172E-2</v>
      </c>
      <c r="CG223" s="27">
        <f t="shared" ref="CG223:CT223" si="101">SLOPE(CG22:CG222,$B22:$B222)</f>
        <v>-6.6013463684598692E-2</v>
      </c>
      <c r="CH223" s="27">
        <f t="shared" si="101"/>
        <v>-7.4374636317339413E-2</v>
      </c>
      <c r="CI223" s="27">
        <f t="shared" si="101"/>
        <v>-0.11167403955636147</v>
      </c>
      <c r="CJ223" s="27">
        <f t="shared" si="101"/>
        <v>-9.7814553198667387E-2</v>
      </c>
      <c r="CK223" s="27">
        <f t="shared" si="101"/>
        <v>-0.10874945174613217</v>
      </c>
      <c r="CL223" s="27">
        <f t="shared" si="101"/>
        <v>-0.12859500164492946</v>
      </c>
      <c r="CM223" s="27">
        <f t="shared" si="101"/>
        <v>-0.13422245902274577</v>
      </c>
      <c r="CN223" s="27">
        <f t="shared" si="101"/>
        <v>-0.12344443367076501</v>
      </c>
      <c r="CO223" s="27">
        <f t="shared" si="101"/>
        <v>-0.12516292912382918</v>
      </c>
      <c r="CP223" s="27">
        <f t="shared" si="101"/>
        <v>-0.12599905661406244</v>
      </c>
      <c r="CQ223" s="27">
        <f t="shared" si="101"/>
        <v>-0.11203370784361494</v>
      </c>
      <c r="CR223" s="27">
        <f t="shared" si="101"/>
        <v>-0.12731779358119313</v>
      </c>
      <c r="CS223" s="27">
        <f t="shared" si="101"/>
        <v>-0.1169498311444653</v>
      </c>
      <c r="CT223" s="27">
        <f t="shared" si="101"/>
        <v>-0.13718913602031632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</row>
    <row r="224" spans="1:147" s="5" customFormat="1" x14ac:dyDescent="0.25">
      <c r="A224" s="3" t="s">
        <v>34</v>
      </c>
      <c r="B224" s="3" t="s">
        <v>29</v>
      </c>
      <c r="C224" s="28">
        <f t="shared" ref="C224:Q224" si="102">AVERAGE(C$8, C$9)</f>
        <v>100.58071923869454</v>
      </c>
      <c r="D224" s="28">
        <f t="shared" si="102"/>
        <v>98.294771258120306</v>
      </c>
      <c r="E224" s="28">
        <f t="shared" si="102"/>
        <v>97.275606555765876</v>
      </c>
      <c r="F224" s="28">
        <f t="shared" si="102"/>
        <v>98.299901862199107</v>
      </c>
      <c r="G224" s="28">
        <f t="shared" si="102"/>
        <v>98.155303620652887</v>
      </c>
      <c r="H224" s="28">
        <f t="shared" si="102"/>
        <v>98.043289778160855</v>
      </c>
      <c r="I224" s="28">
        <f t="shared" si="102"/>
        <v>97.684384648723523</v>
      </c>
      <c r="J224" s="28">
        <f t="shared" si="102"/>
        <v>97.672418263474839</v>
      </c>
      <c r="K224" s="28">
        <f t="shared" si="102"/>
        <v>98.448400796614507</v>
      </c>
      <c r="L224" s="28">
        <f t="shared" si="102"/>
        <v>98.846992621951657</v>
      </c>
      <c r="M224" s="28">
        <f t="shared" si="102"/>
        <v>99.238859545320281</v>
      </c>
      <c r="N224" s="28">
        <f t="shared" si="102"/>
        <v>100.15872241173695</v>
      </c>
      <c r="O224" s="28">
        <f t="shared" si="102"/>
        <v>100.87595562460477</v>
      </c>
      <c r="P224" s="28">
        <f t="shared" si="102"/>
        <v>101.64814931296283</v>
      </c>
      <c r="Q224" s="28">
        <f t="shared" si="102"/>
        <v>101.86555730266829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39.923784039288989</v>
      </c>
      <c r="BQ224" s="27">
        <f t="shared" si="103"/>
        <v>47.385474159714477</v>
      </c>
      <c r="BR224" s="27">
        <f t="shared" si="103"/>
        <v>55.424419155029945</v>
      </c>
      <c r="BS224" s="27">
        <f t="shared" si="103"/>
        <v>61.434643432045647</v>
      </c>
      <c r="BT224" s="27">
        <f t="shared" si="103"/>
        <v>65.789898853981441</v>
      </c>
      <c r="BU224" s="27">
        <f t="shared" si="103"/>
        <v>68.486203643712855</v>
      </c>
      <c r="BV224" s="27">
        <f t="shared" si="103"/>
        <v>72.461638954630743</v>
      </c>
      <c r="BW224" s="27">
        <f t="shared" si="103"/>
        <v>73.263498606097542</v>
      </c>
      <c r="BX224" s="27">
        <f t="shared" si="103"/>
        <v>73.170553085088457</v>
      </c>
      <c r="BY224" s="27">
        <f t="shared" si="103"/>
        <v>73.721143153991335</v>
      </c>
      <c r="BZ224" s="27">
        <f t="shared" si="103"/>
        <v>74.464974486584026</v>
      </c>
      <c r="CA224" s="27">
        <f t="shared" si="103"/>
        <v>73.704848569106915</v>
      </c>
      <c r="CB224" s="27">
        <f t="shared" si="103"/>
        <v>72.79108953838427</v>
      </c>
      <c r="CC224" s="27">
        <f t="shared" si="103"/>
        <v>71.276697393353615</v>
      </c>
      <c r="CD224" s="27">
        <f t="shared" si="103"/>
        <v>67.52517489645092</v>
      </c>
      <c r="CE224" s="2"/>
      <c r="CF224" s="27">
        <f t="shared" ref="CF224:CT224" si="104">INTERCEPT(CF22:CF222,$B22:$B222)</f>
        <v>41.502145710935302</v>
      </c>
      <c r="CG224" s="27">
        <f t="shared" si="104"/>
        <v>50.292729714736964</v>
      </c>
      <c r="CH224" s="27">
        <f t="shared" si="104"/>
        <v>56.587972404401853</v>
      </c>
      <c r="CI224" s="27">
        <f t="shared" si="104"/>
        <v>67.24385591447728</v>
      </c>
      <c r="CJ224" s="27">
        <f t="shared" si="104"/>
        <v>69.896464057689855</v>
      </c>
      <c r="CK224" s="27">
        <f t="shared" si="104"/>
        <v>75.038273063045438</v>
      </c>
      <c r="CL224" s="27">
        <f t="shared" si="104"/>
        <v>81.359225728926788</v>
      </c>
      <c r="CM224" s="27">
        <f t="shared" si="104"/>
        <v>83.133063525400104</v>
      </c>
      <c r="CN224" s="27">
        <f t="shared" si="104"/>
        <v>83.170391478881442</v>
      </c>
      <c r="CO224" s="27">
        <f t="shared" si="104"/>
        <v>83.192778906449504</v>
      </c>
      <c r="CP224" s="27">
        <f t="shared" si="104"/>
        <v>83.068841636583741</v>
      </c>
      <c r="CQ224" s="27">
        <f t="shared" si="104"/>
        <v>78.550962426841977</v>
      </c>
      <c r="CR224" s="27">
        <f t="shared" si="104"/>
        <v>77.585624842477614</v>
      </c>
      <c r="CS224" s="27">
        <f t="shared" si="104"/>
        <v>74.358663489681049</v>
      </c>
      <c r="CT224" s="27">
        <f t="shared" si="104"/>
        <v>75.26208259859591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4</v>
      </c>
      <c r="B226" s="27" t="s">
        <v>44</v>
      </c>
      <c r="C226" s="5">
        <f t="shared" ref="C226:Q226" si="105">C$7 - C$11*$A$227*$A$226</f>
        <v>4.6451000817452766</v>
      </c>
      <c r="D226" s="5">
        <f t="shared" si="105"/>
        <v>7.286408967118831</v>
      </c>
      <c r="E226" s="5">
        <f t="shared" si="105"/>
        <v>9.0836616969102266</v>
      </c>
      <c r="F226" s="5">
        <f t="shared" si="105"/>
        <v>10.04141054812213</v>
      </c>
      <c r="G226" s="5">
        <f t="shared" si="105"/>
        <v>12.629798919983877</v>
      </c>
      <c r="H226" s="5">
        <f t="shared" si="105"/>
        <v>13.135089586784638</v>
      </c>
      <c r="I226" s="5">
        <f t="shared" si="105"/>
        <v>13.496086565532821</v>
      </c>
      <c r="J226" s="5">
        <f t="shared" si="105"/>
        <v>12.536283108167886</v>
      </c>
      <c r="K226" s="5">
        <f t="shared" si="105"/>
        <v>12.237722840416822</v>
      </c>
      <c r="L226" s="5">
        <f t="shared" si="105"/>
        <v>9.4378921231986794</v>
      </c>
      <c r="M226" s="5">
        <f t="shared" si="105"/>
        <v>9.6177032427046711</v>
      </c>
      <c r="N226" s="5">
        <f t="shared" si="105"/>
        <v>10.346227971206716</v>
      </c>
      <c r="O226" s="5">
        <f t="shared" si="105"/>
        <v>11.000000133269246</v>
      </c>
      <c r="P226" s="5">
        <f t="shared" si="105"/>
        <v>9.0217849802779426</v>
      </c>
      <c r="Q226" s="5">
        <f t="shared" si="105"/>
        <v>7.0000730869404677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48.360978383426797</v>
      </c>
      <c r="D227" s="2">
        <f t="shared" si="106"/>
        <v>47.510624296270507</v>
      </c>
      <c r="E227" s="2">
        <f t="shared" si="106"/>
        <v>47.151169780412012</v>
      </c>
      <c r="F227" s="2">
        <f t="shared" si="106"/>
        <v>48.021579038569314</v>
      </c>
      <c r="G227" s="2">
        <f t="shared" si="106"/>
        <v>48.51087884387799</v>
      </c>
      <c r="H227" s="2">
        <f t="shared" si="106"/>
        <v>48.520182679906931</v>
      </c>
      <c r="I227" s="2">
        <f t="shared" si="106"/>
        <v>48.507880056932564</v>
      </c>
      <c r="J227" s="2">
        <f t="shared" si="106"/>
        <v>48.553994243677423</v>
      </c>
      <c r="K227" s="2">
        <f t="shared" si="106"/>
        <v>49.241883843211923</v>
      </c>
      <c r="L227" s="2">
        <f t="shared" si="106"/>
        <v>48.603284018663444</v>
      </c>
      <c r="M227" s="2">
        <f t="shared" si="106"/>
        <v>48.815769508172046</v>
      </c>
      <c r="N227" s="2">
        <f t="shared" si="106"/>
        <v>49.611779312102819</v>
      </c>
      <c r="O227" s="2">
        <f t="shared" si="106"/>
        <v>50.545310620191643</v>
      </c>
      <c r="P227" s="2">
        <f t="shared" si="106"/>
        <v>50.284336549420871</v>
      </c>
      <c r="Q227" s="2">
        <f t="shared" si="106"/>
        <v>49.56109273319538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94.521836844775308</v>
      </c>
      <c r="D228" s="2">
        <f t="shared" si="107"/>
        <v>91.782568692314655</v>
      </c>
      <c r="E228" s="2">
        <f t="shared" si="107"/>
        <v>89.947584624189801</v>
      </c>
      <c r="F228" s="2">
        <f t="shared" si="107"/>
        <v>90.189494846195615</v>
      </c>
      <c r="G228" s="2">
        <f t="shared" si="107"/>
        <v>89.332382878003514</v>
      </c>
      <c r="H228" s="2">
        <f t="shared" si="107"/>
        <v>88.943315832310404</v>
      </c>
      <c r="I228" s="2">
        <f t="shared" si="107"/>
        <v>88.47897072752238</v>
      </c>
      <c r="J228" s="2">
        <f t="shared" si="107"/>
        <v>88.819960235470276</v>
      </c>
      <c r="K228" s="2">
        <f t="shared" si="107"/>
        <v>90.030192723923875</v>
      </c>
      <c r="L228" s="2">
        <f t="shared" si="107"/>
        <v>90.816586906101463</v>
      </c>
      <c r="M228" s="2">
        <f t="shared" si="107"/>
        <v>91.408061060548604</v>
      </c>
      <c r="N228" s="2">
        <f t="shared" si="107"/>
        <v>92.460156046118783</v>
      </c>
      <c r="O228" s="2">
        <f t="shared" si="107"/>
        <v>93.992690166647733</v>
      </c>
      <c r="P228" s="2">
        <f t="shared" si="107"/>
        <v>95.132590448084329</v>
      </c>
      <c r="Q228" s="2">
        <f t="shared" si="107"/>
        <v>94.999936616348464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107.47816316320636</v>
      </c>
      <c r="D229" s="2">
        <f t="shared" si="108"/>
        <v>104.65523486052734</v>
      </c>
      <c r="E229" s="2">
        <f t="shared" si="108"/>
        <v>102.99999999999065</v>
      </c>
      <c r="F229" s="2">
        <f t="shared" si="108"/>
        <v>105.32087996568401</v>
      </c>
      <c r="G229" s="2">
        <f t="shared" si="108"/>
        <v>105.48648225549937</v>
      </c>
      <c r="H229" s="2">
        <f t="shared" si="108"/>
        <v>105.31313210261064</v>
      </c>
      <c r="I229" s="2">
        <f t="shared" si="108"/>
        <v>104.98750769216583</v>
      </c>
      <c r="J229" s="2">
        <f t="shared" si="108"/>
        <v>105.18003976320767</v>
      </c>
      <c r="K229" s="2">
        <f t="shared" si="108"/>
        <v>105.68978181767835</v>
      </c>
      <c r="L229" s="2">
        <f t="shared" si="108"/>
        <v>105.75111713845097</v>
      </c>
      <c r="M229" s="2">
        <f t="shared" si="108"/>
        <v>106.99999999999056</v>
      </c>
      <c r="N229" s="2">
        <f t="shared" si="108"/>
        <v>106.99999815864972</v>
      </c>
      <c r="O229" s="2">
        <f t="shared" si="108"/>
        <v>106.17322129025867</v>
      </c>
      <c r="P229" s="2">
        <f t="shared" si="108"/>
        <v>106.94761789092495</v>
      </c>
      <c r="Q229" s="2">
        <f t="shared" si="108"/>
        <v>107.49999993195674</v>
      </c>
    </row>
    <row r="230" spans="1:68" x14ac:dyDescent="0.25">
      <c r="B230" s="3" t="s">
        <v>38</v>
      </c>
      <c r="C230" s="2">
        <f t="shared" ref="C230:Q230" si="109">C$10 + C$14*$A$227</f>
        <v>153.50254324940528</v>
      </c>
      <c r="D230" s="2">
        <f t="shared" si="109"/>
        <v>154.37379583638673</v>
      </c>
      <c r="E230" s="2">
        <f t="shared" si="109"/>
        <v>153.45481803090794</v>
      </c>
      <c r="F230" s="2">
        <f t="shared" si="109"/>
        <v>153.30222593689666</v>
      </c>
      <c r="G230" s="2">
        <f t="shared" si="109"/>
        <v>153.17058288904323</v>
      </c>
      <c r="H230" s="2">
        <f t="shared" si="109"/>
        <v>151.6197379257159</v>
      </c>
      <c r="I230" s="2">
        <f t="shared" si="109"/>
        <v>149.51886565084837</v>
      </c>
      <c r="J230" s="2">
        <f t="shared" si="109"/>
        <v>149.45424907606295</v>
      </c>
      <c r="K230" s="2">
        <f t="shared" si="109"/>
        <v>149.00000001287219</v>
      </c>
      <c r="L230" s="2">
        <f t="shared" si="109"/>
        <v>150.3835651491458</v>
      </c>
      <c r="M230" s="2">
        <f t="shared" si="109"/>
        <v>151.85041038435938</v>
      </c>
      <c r="N230" s="2">
        <f t="shared" si="109"/>
        <v>157.07202166790984</v>
      </c>
      <c r="O230" s="2">
        <f t="shared" si="109"/>
        <v>159.41438864795899</v>
      </c>
      <c r="P230" s="2">
        <f t="shared" si="109"/>
        <v>158.74204610466938</v>
      </c>
      <c r="Q230" s="2">
        <f t="shared" si="109"/>
        <v>160.00866510055309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165.00508649881056</v>
      </c>
      <c r="D231" s="2">
        <f t="shared" si="110"/>
        <v>166.33985774189773</v>
      </c>
      <c r="E231" s="2">
        <f t="shared" si="110"/>
        <v>165.45477296403823</v>
      </c>
      <c r="F231" s="2">
        <f t="shared" si="110"/>
        <v>164.28356149905179</v>
      </c>
      <c r="G231" s="2">
        <f t="shared" si="110"/>
        <v>164.50474745119007</v>
      </c>
      <c r="H231" s="2">
        <f t="shared" si="110"/>
        <v>161.89148953019765</v>
      </c>
      <c r="I231" s="2">
        <f t="shared" si="110"/>
        <v>158.63123358579011</v>
      </c>
      <c r="J231" s="2">
        <f t="shared" si="110"/>
        <v>158.85864592223135</v>
      </c>
      <c r="K231" s="2">
        <f t="shared" si="110"/>
        <v>157.54005070161293</v>
      </c>
      <c r="L231" s="2">
        <f t="shared" si="110"/>
        <v>159.28622620197251</v>
      </c>
      <c r="M231" s="2">
        <f t="shared" si="110"/>
        <v>161.15040764572896</v>
      </c>
      <c r="N231" s="2">
        <f t="shared" si="110"/>
        <v>168.2232768436881</v>
      </c>
      <c r="O231" s="2">
        <f t="shared" si="110"/>
        <v>171.40778551114374</v>
      </c>
      <c r="P231" s="2">
        <f t="shared" si="110"/>
        <v>169.00000830526955</v>
      </c>
      <c r="Q231" s="2">
        <f t="shared" si="110"/>
        <v>172.01733020110618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48"/>
  <sheetViews>
    <sheetView zoomScale="80" zoomScaleNormal="80" workbookViewId="0">
      <selection activeCell="T23" sqref="T23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4" t="str">
        <f>CONCATENATE(Expt!B1*2," ", Expt!B2," a1(I), ", Expt!B3, " ", Expt!B4, " ", Expt!B5)</f>
        <v>1600 nM a1(I), 10 nM MMP-1(S318C)</v>
      </c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3"/>
    </row>
    <row r="2" spans="1:23" ht="15.75" thickBot="1" x14ac:dyDescent="0.3">
      <c r="B2" s="11" t="s">
        <v>15</v>
      </c>
      <c r="C2" s="71" t="s">
        <v>45</v>
      </c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3"/>
      <c r="S2" s="3"/>
    </row>
    <row r="3" spans="1:23" ht="15.75" thickBot="1" x14ac:dyDescent="0.3">
      <c r="B3" s="11"/>
      <c r="C3" s="30">
        <v>4.26</v>
      </c>
      <c r="D3" s="31">
        <v>4.66</v>
      </c>
      <c r="E3" s="31">
        <v>5.15</v>
      </c>
      <c r="F3" s="31">
        <v>6.05</v>
      </c>
      <c r="G3" s="31">
        <v>6.67</v>
      </c>
      <c r="H3" s="31">
        <v>7.08</v>
      </c>
      <c r="I3" s="31">
        <v>7.51</v>
      </c>
      <c r="J3" s="31">
        <v>8.09</v>
      </c>
      <c r="K3" s="31">
        <v>8.76</v>
      </c>
      <c r="L3" s="58">
        <v>9.2100000000000009</v>
      </c>
      <c r="M3" s="58">
        <v>9.6</v>
      </c>
      <c r="N3" s="58">
        <v>10.08</v>
      </c>
      <c r="O3" s="58">
        <v>10.58</v>
      </c>
      <c r="P3" s="31">
        <v>11.06</v>
      </c>
      <c r="Q3" s="31">
        <v>11.46</v>
      </c>
      <c r="R3" s="22"/>
    </row>
    <row r="4" spans="1:23" x14ac:dyDescent="0.25">
      <c r="B4" s="12" t="s">
        <v>10</v>
      </c>
      <c r="C4" s="8">
        <f>A!C$16</f>
        <v>5.5251684774676969E-3</v>
      </c>
      <c r="D4" s="9">
        <f>A!D$16</f>
        <v>1.4240075561058047E-2</v>
      </c>
      <c r="E4" s="9">
        <f>A!E$16</f>
        <v>8.7469445206731292E-2</v>
      </c>
      <c r="F4" s="9">
        <f>A!F$16</f>
        <v>0.15732145576897236</v>
      </c>
      <c r="G4" s="9">
        <f>A!G$16</f>
        <v>0.19651902708050251</v>
      </c>
      <c r="H4" s="9">
        <f>A!H$16</f>
        <v>0.20869138653041031</v>
      </c>
      <c r="I4" s="9">
        <f>A!I$16</f>
        <v>0.21621201085221839</v>
      </c>
      <c r="J4" s="9">
        <f>A!J$16</f>
        <v>0.2120455914865956</v>
      </c>
      <c r="K4" s="9">
        <f>A!K$16</f>
        <v>0.16175809656657703</v>
      </c>
      <c r="L4" s="9">
        <f>A!L$16</f>
        <v>0.10531297682279218</v>
      </c>
      <c r="M4" s="9">
        <f>A!M$16</f>
        <v>7.3058682530131952E-2</v>
      </c>
      <c r="N4" s="9">
        <f>A!N$16</f>
        <v>5.3006032017218888E-2</v>
      </c>
      <c r="O4" s="9">
        <f>A!O$16</f>
        <v>3.6418273105510802E-2</v>
      </c>
      <c r="P4" s="9">
        <f>A!P$16</f>
        <v>7.8599908777795009E-3</v>
      </c>
      <c r="Q4" s="9">
        <f>A!Q$16</f>
        <v>0</v>
      </c>
      <c r="R4" s="8"/>
    </row>
    <row r="5" spans="1:23" x14ac:dyDescent="0.25">
      <c r="B5" s="12" t="s">
        <v>11</v>
      </c>
      <c r="C5" s="8">
        <f>B!C$16</f>
        <v>5.4146554334783409E-3</v>
      </c>
      <c r="D5" s="9">
        <f>B!D$16</f>
        <v>2.2328683327318639E-2</v>
      </c>
      <c r="E5" s="9">
        <f>B!E$16</f>
        <v>8.8333269350372473E-2</v>
      </c>
      <c r="F5" s="9">
        <f>B!F$16</f>
        <v>0.14634648251008828</v>
      </c>
      <c r="G5" s="9">
        <f>B!G$16</f>
        <v>0.18437024386589382</v>
      </c>
      <c r="H5" s="9">
        <f>B!H$16</f>
        <v>0.1988782884569541</v>
      </c>
      <c r="I5" s="9">
        <f>B!I$16</f>
        <v>0.20970809929037038</v>
      </c>
      <c r="J5" s="9">
        <f>B!J$16</f>
        <v>0.20137432224640622</v>
      </c>
      <c r="K5" s="9">
        <f>B!K$16</f>
        <v>0.15366670521697515</v>
      </c>
      <c r="L5" s="9">
        <f>B!L$16</f>
        <v>0.10503959653452072</v>
      </c>
      <c r="M5" s="9">
        <f>B!M$16</f>
        <v>7.5317748702379006E-2</v>
      </c>
      <c r="N5" s="9">
        <f>B!N$16</f>
        <v>5.1772247959300355E-2</v>
      </c>
      <c r="O5" s="9">
        <f>B!O$16</f>
        <v>2.2490438250351841E-2</v>
      </c>
      <c r="P5" s="9">
        <f>B!P$16</f>
        <v>1.5284254138623247E-2</v>
      </c>
      <c r="Q5" s="9">
        <f>B!Q$16</f>
        <v>0</v>
      </c>
      <c r="R5" s="8"/>
    </row>
    <row r="6" spans="1:23" ht="15.75" thickBot="1" x14ac:dyDescent="0.3">
      <c r="B6" s="12" t="s">
        <v>12</v>
      </c>
      <c r="C6" s="8">
        <f>'C'!C$16</f>
        <v>8.1055163009409953E-14</v>
      </c>
      <c r="D6" s="9">
        <f>'C'!D$16</f>
        <v>2.1682860590456373E-2</v>
      </c>
      <c r="E6" s="9">
        <f>'C'!E$16</f>
        <v>9.2188599912070512E-2</v>
      </c>
      <c r="F6" s="9">
        <f>'C'!F$16</f>
        <v>0.14594846280011128</v>
      </c>
      <c r="G6" s="9">
        <f>'C'!G$16</f>
        <v>0.19206884186192227</v>
      </c>
      <c r="H6" s="9">
        <f>'C'!H$16</f>
        <v>0.20447017671222276</v>
      </c>
      <c r="I6" s="9">
        <f>'C'!I$16</f>
        <v>0.21465216508307158</v>
      </c>
      <c r="J6" s="9">
        <f>'C'!J$16</f>
        <v>0.19930515628133114</v>
      </c>
      <c r="K6" s="9">
        <f>'C'!K$16</f>
        <v>0.15620286695086305</v>
      </c>
      <c r="L6" s="9">
        <f>'C'!L$16</f>
        <v>0.10981910908057262</v>
      </c>
      <c r="M6" s="9">
        <f>'C'!M$16</f>
        <v>7.0593138817503356E-2</v>
      </c>
      <c r="N6" s="9">
        <f>'C'!N$16</f>
        <v>5.2310894775963478E-2</v>
      </c>
      <c r="O6" s="9">
        <f>'C'!O$16</f>
        <v>2.4370320733746162E-2</v>
      </c>
      <c r="P6" s="9">
        <f>'C'!P$16</f>
        <v>1.2991708063945064E-2</v>
      </c>
      <c r="Q6" s="9">
        <f>'C'!Q$16</f>
        <v>0</v>
      </c>
      <c r="R6" s="8"/>
    </row>
    <row r="7" spans="1:23" x14ac:dyDescent="0.25">
      <c r="B7" s="13" t="s">
        <v>13</v>
      </c>
      <c r="C7" s="14">
        <f t="shared" ref="C7:K7" si="0">AVERAGE(C4:C6)</f>
        <v>3.6466079703423647E-3</v>
      </c>
      <c r="D7" s="15">
        <f t="shared" si="0"/>
        <v>1.9417206492944355E-2</v>
      </c>
      <c r="E7" s="15">
        <f t="shared" si="0"/>
        <v>8.9330438156391426E-2</v>
      </c>
      <c r="F7" s="15">
        <f t="shared" si="0"/>
        <v>0.1498721336930573</v>
      </c>
      <c r="G7" s="15">
        <f t="shared" si="0"/>
        <v>0.19098603760277288</v>
      </c>
      <c r="H7" s="15">
        <f t="shared" si="0"/>
        <v>0.2040132838998624</v>
      </c>
      <c r="I7" s="15">
        <f t="shared" si="0"/>
        <v>0.2135240917418868</v>
      </c>
      <c r="J7" s="15">
        <f t="shared" si="0"/>
        <v>0.20424169000477765</v>
      </c>
      <c r="K7" s="15">
        <f t="shared" si="0"/>
        <v>0.15720922291147174</v>
      </c>
      <c r="L7" s="15">
        <f t="shared" ref="L7:Q7" si="1">AVERAGE(L4:L6)</f>
        <v>0.10672389414596184</v>
      </c>
      <c r="M7" s="15">
        <f t="shared" si="1"/>
        <v>7.2989856683338114E-2</v>
      </c>
      <c r="N7" s="15">
        <f t="shared" si="1"/>
        <v>5.2363058250827571E-2</v>
      </c>
      <c r="O7" s="15">
        <f t="shared" si="1"/>
        <v>2.7759677363202936E-2</v>
      </c>
      <c r="P7" s="15">
        <f t="shared" si="1"/>
        <v>1.204531769344927E-2</v>
      </c>
      <c r="Q7" s="15">
        <f t="shared" si="1"/>
        <v>0</v>
      </c>
      <c r="R7" s="23"/>
    </row>
    <row r="8" spans="1:23" ht="15.75" thickBot="1" x14ac:dyDescent="0.3">
      <c r="B8" s="16" t="s">
        <v>14</v>
      </c>
      <c r="C8" s="20">
        <f t="shared" ref="C8:K8" si="2">STDEV(C4:C6)</f>
        <v>3.1585385148519122E-3</v>
      </c>
      <c r="D8" s="21">
        <f t="shared" si="2"/>
        <v>4.495140183162538E-3</v>
      </c>
      <c r="E8" s="21">
        <f t="shared" si="2"/>
        <v>2.5126409421173321E-3</v>
      </c>
      <c r="F8" s="21">
        <f t="shared" si="2"/>
        <v>6.4543709581506882E-3</v>
      </c>
      <c r="G8" s="21">
        <f t="shared" si="2"/>
        <v>6.1463470611911866E-3</v>
      </c>
      <c r="H8" s="21">
        <f t="shared" si="2"/>
        <v>4.922477702469296E-3</v>
      </c>
      <c r="I8" s="21">
        <f t="shared" si="2"/>
        <v>3.3955306652133106E-3</v>
      </c>
      <c r="J8" s="21">
        <f t="shared" si="2"/>
        <v>6.8371061642478947E-3</v>
      </c>
      <c r="K8" s="21">
        <f t="shared" si="2"/>
        <v>4.1385042869003423E-3</v>
      </c>
      <c r="L8" s="21">
        <f t="shared" ref="L8:Q8" si="3">STDEV(L4:L6)</f>
        <v>2.6840176627738578E-3</v>
      </c>
      <c r="M8" s="21">
        <f t="shared" si="3"/>
        <v>2.363056789194103E-3</v>
      </c>
      <c r="N8" s="21">
        <f t="shared" si="3"/>
        <v>6.185438921175305E-4</v>
      </c>
      <c r="O8" s="21">
        <f t="shared" si="3"/>
        <v>7.5572448491085025E-3</v>
      </c>
      <c r="P8" s="21">
        <f t="shared" si="3"/>
        <v>3.8015342023456728E-3</v>
      </c>
      <c r="Q8" s="21">
        <f t="shared" si="3"/>
        <v>0</v>
      </c>
      <c r="R8" s="24"/>
    </row>
    <row r="9" spans="1:23" x14ac:dyDescent="0.25">
      <c r="B9" s="3">
        <f>Expt!B1*2</f>
        <v>1600</v>
      </c>
      <c r="C9" s="25">
        <f>$B$9*C7</f>
        <v>5.8345727525477837</v>
      </c>
      <c r="D9" s="25">
        <f t="shared" ref="D9:K10" si="4">$B$9*D7</f>
        <v>31.067530388710967</v>
      </c>
      <c r="E9" s="25">
        <f t="shared" si="4"/>
        <v>142.92870105022629</v>
      </c>
      <c r="F9" s="25">
        <f t="shared" si="4"/>
        <v>239.79541390889167</v>
      </c>
      <c r="G9" s="25">
        <f t="shared" si="4"/>
        <v>305.57766016443662</v>
      </c>
      <c r="H9" s="25">
        <f t="shared" si="4"/>
        <v>326.42125423977984</v>
      </c>
      <c r="I9" s="25">
        <f t="shared" si="4"/>
        <v>341.63854678701887</v>
      </c>
      <c r="J9" s="25">
        <f t="shared" si="4"/>
        <v>326.78670400764423</v>
      </c>
      <c r="K9" s="25">
        <f t="shared" si="4"/>
        <v>251.53475665835478</v>
      </c>
      <c r="L9" s="25">
        <f t="shared" ref="L9:Q9" si="5">$B$9*L7</f>
        <v>170.75823063353894</v>
      </c>
      <c r="M9" s="25">
        <f t="shared" si="5"/>
        <v>116.78377069334098</v>
      </c>
      <c r="N9" s="25">
        <f t="shared" si="5"/>
        <v>83.780893201324119</v>
      </c>
      <c r="O9" s="25">
        <f t="shared" si="5"/>
        <v>44.415483781124699</v>
      </c>
      <c r="P9" s="25">
        <f t="shared" si="5"/>
        <v>19.272508309518834</v>
      </c>
      <c r="Q9" s="25">
        <f t="shared" si="5"/>
        <v>0</v>
      </c>
      <c r="R9" s="17"/>
      <c r="S9" s="3"/>
      <c r="T9" s="3"/>
    </row>
    <row r="10" spans="1:23" x14ac:dyDescent="0.25">
      <c r="C10" s="17">
        <f>$B$9*C8</f>
        <v>5.0536616237630598</v>
      </c>
      <c r="D10" s="17">
        <f t="shared" si="4"/>
        <v>7.1922242930600611</v>
      </c>
      <c r="E10" s="17">
        <f t="shared" si="4"/>
        <v>4.0202255073877318</v>
      </c>
      <c r="F10" s="17">
        <f t="shared" si="4"/>
        <v>10.326993533041101</v>
      </c>
      <c r="G10" s="17">
        <f t="shared" si="4"/>
        <v>9.8341552979058982</v>
      </c>
      <c r="H10" s="17">
        <f t="shared" si="4"/>
        <v>7.8759643239508739</v>
      </c>
      <c r="I10" s="17">
        <f t="shared" si="4"/>
        <v>5.4328490643412968</v>
      </c>
      <c r="J10" s="17">
        <f t="shared" si="4"/>
        <v>10.939369862796632</v>
      </c>
      <c r="K10" s="17">
        <f t="shared" si="4"/>
        <v>6.6216068590405479</v>
      </c>
      <c r="L10" s="17">
        <f t="shared" ref="L10:Q10" si="6">$B$9*L8</f>
        <v>4.2944282604381723</v>
      </c>
      <c r="M10" s="17">
        <f t="shared" si="6"/>
        <v>3.7808908627105646</v>
      </c>
      <c r="N10" s="17">
        <f t="shared" si="6"/>
        <v>0.98967022738804877</v>
      </c>
      <c r="O10" s="17">
        <f t="shared" si="6"/>
        <v>12.091591758573603</v>
      </c>
      <c r="P10" s="17">
        <f t="shared" si="6"/>
        <v>6.0824547237530764</v>
      </c>
      <c r="Q10" s="17">
        <f t="shared" si="6"/>
        <v>0</v>
      </c>
      <c r="R10" s="17"/>
    </row>
    <row r="11" spans="1:23" x14ac:dyDescent="0.25">
      <c r="B11" s="3">
        <f>Expt!B3</f>
        <v>10</v>
      </c>
      <c r="C11" s="25">
        <f>C9/$B11</f>
        <v>0.58345727525477842</v>
      </c>
      <c r="D11" s="25">
        <f t="shared" ref="D11:K11" si="7">D9/$B11</f>
        <v>3.1067530388710969</v>
      </c>
      <c r="E11" s="25">
        <f t="shared" si="7"/>
        <v>14.292870105022629</v>
      </c>
      <c r="F11" s="25">
        <f t="shared" si="7"/>
        <v>23.979541390889167</v>
      </c>
      <c r="G11" s="25">
        <f t="shared" si="7"/>
        <v>30.557766016443662</v>
      </c>
      <c r="H11" s="25">
        <f t="shared" si="7"/>
        <v>32.642125423977987</v>
      </c>
      <c r="I11" s="25">
        <f t="shared" si="7"/>
        <v>34.163854678701888</v>
      </c>
      <c r="J11" s="25">
        <f t="shared" si="7"/>
        <v>32.678670400764425</v>
      </c>
      <c r="K11" s="25">
        <f t="shared" si="7"/>
        <v>25.153475665835479</v>
      </c>
      <c r="L11" s="25">
        <f t="shared" ref="L11:Q11" si="8">L9/$B11</f>
        <v>17.075823063353894</v>
      </c>
      <c r="M11" s="25">
        <f t="shared" si="8"/>
        <v>11.678377069334099</v>
      </c>
      <c r="N11" s="25">
        <f t="shared" si="8"/>
        <v>8.3780893201324123</v>
      </c>
      <c r="O11" s="25">
        <f t="shared" si="8"/>
        <v>4.4415483781124703</v>
      </c>
      <c r="P11" s="25">
        <f t="shared" si="8"/>
        <v>1.9272508309518834</v>
      </c>
      <c r="Q11" s="25">
        <f t="shared" si="8"/>
        <v>0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0.50536616237630594</v>
      </c>
      <c r="D12" s="25">
        <f t="shared" ref="D12:K12" si="9">D10/$B11</f>
        <v>0.71922242930600611</v>
      </c>
      <c r="E12" s="25">
        <f t="shared" si="9"/>
        <v>0.40202255073877319</v>
      </c>
      <c r="F12" s="25">
        <f t="shared" si="9"/>
        <v>1.03269935330411</v>
      </c>
      <c r="G12" s="25">
        <f t="shared" si="9"/>
        <v>0.98341552979058977</v>
      </c>
      <c r="H12" s="25">
        <f t="shared" si="9"/>
        <v>0.78759643239508736</v>
      </c>
      <c r="I12" s="25">
        <f t="shared" si="9"/>
        <v>0.54328490643412963</v>
      </c>
      <c r="J12" s="25">
        <f t="shared" si="9"/>
        <v>1.0939369862796631</v>
      </c>
      <c r="K12" s="25">
        <f t="shared" si="9"/>
        <v>0.66216068590405475</v>
      </c>
      <c r="L12" s="25">
        <f t="shared" ref="L12:Q12" si="10">L10/$B11</f>
        <v>0.42944282604381723</v>
      </c>
      <c r="M12" s="25">
        <f t="shared" si="10"/>
        <v>0.37808908627105647</v>
      </c>
      <c r="N12" s="25">
        <f t="shared" si="10"/>
        <v>9.896702273880488E-2</v>
      </c>
      <c r="O12" s="25">
        <f t="shared" si="10"/>
        <v>1.2091591758573603</v>
      </c>
      <c r="P12" s="25">
        <f t="shared" si="10"/>
        <v>0.60824547237530768</v>
      </c>
      <c r="Q12" s="25">
        <f t="shared" si="10"/>
        <v>0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C2:Q2"/>
    <mergeCell ref="B1:Q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48"/>
  <sheetViews>
    <sheetView zoomScale="80" zoomScaleNormal="80" workbookViewId="0">
      <selection activeCell="U35" sqref="U35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4" t="str">
        <f>CONCATENATE(Expt!B1," ", Expt!B2," a2(I), ", Expt!B3, " ", Expt!B4, " ", Expt!B5)</f>
        <v>800 nM a2(I), 10 nM MMP-1(S318C)</v>
      </c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3"/>
    </row>
    <row r="2" spans="1:23" ht="15.75" thickBot="1" x14ac:dyDescent="0.3">
      <c r="B2" s="11" t="s">
        <v>15</v>
      </c>
      <c r="C2" s="71" t="s">
        <v>45</v>
      </c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3"/>
      <c r="S2" s="3"/>
    </row>
    <row r="3" spans="1:23" ht="15.75" thickBot="1" x14ac:dyDescent="0.3">
      <c r="B3" s="11"/>
      <c r="C3" s="61">
        <v>4.26</v>
      </c>
      <c r="D3" s="62">
        <v>4.66</v>
      </c>
      <c r="E3" s="62">
        <v>5.15</v>
      </c>
      <c r="F3" s="62">
        <v>6.05</v>
      </c>
      <c r="G3" s="62">
        <v>6.67</v>
      </c>
      <c r="H3" s="62">
        <v>7.08</v>
      </c>
      <c r="I3" s="62">
        <v>7.51</v>
      </c>
      <c r="J3" s="62">
        <v>8.09</v>
      </c>
      <c r="K3" s="62">
        <v>8.76</v>
      </c>
      <c r="L3" s="62">
        <v>9.2100000000000009</v>
      </c>
      <c r="M3" s="62">
        <v>9.6</v>
      </c>
      <c r="N3" s="62">
        <v>10.08</v>
      </c>
      <c r="O3" s="62">
        <v>10.58</v>
      </c>
      <c r="P3" s="62">
        <v>11.06</v>
      </c>
      <c r="Q3" s="62">
        <v>11.46</v>
      </c>
      <c r="R3" s="59"/>
    </row>
    <row r="4" spans="1:23" x14ac:dyDescent="0.25">
      <c r="B4" s="12" t="s">
        <v>10</v>
      </c>
      <c r="C4" s="8">
        <f>A!C$17</f>
        <v>3.6495758816781934E-5</v>
      </c>
      <c r="D4" s="9">
        <f>A!D$17</f>
        <v>1.801999272913523E-2</v>
      </c>
      <c r="E4" s="9">
        <f>A!E$17</f>
        <v>8.9138137748510121E-2</v>
      </c>
      <c r="F4" s="9">
        <f>A!F$17</f>
        <v>0.13439673513586969</v>
      </c>
      <c r="G4" s="9">
        <f>A!G$17</f>
        <v>0.18055230679185374</v>
      </c>
      <c r="H4" s="9">
        <f>A!H$17</f>
        <v>0.18670596587481902</v>
      </c>
      <c r="I4" s="9">
        <f>A!I$17</f>
        <v>0.20015342534155028</v>
      </c>
      <c r="J4" s="9">
        <f>A!J$17</f>
        <v>0.19431781377314664</v>
      </c>
      <c r="K4" s="9">
        <f>A!K$17</f>
        <v>0.16180061563998888</v>
      </c>
      <c r="L4" s="9">
        <f>A!L$17</f>
        <v>0.1101193973482615</v>
      </c>
      <c r="M4" s="9">
        <f>A!M$17</f>
        <v>7.5488689950917301E-2</v>
      </c>
      <c r="N4" s="9">
        <f>A!N$17</f>
        <v>6.048810732339846E-2</v>
      </c>
      <c r="O4" s="9">
        <f>A!O$17</f>
        <v>3.0389369508005727E-2</v>
      </c>
      <c r="P4" s="9">
        <f>A!P$17</f>
        <v>0</v>
      </c>
      <c r="Q4" s="9">
        <f>A!Q$17</f>
        <v>0</v>
      </c>
      <c r="R4" s="8"/>
    </row>
    <row r="5" spans="1:23" x14ac:dyDescent="0.25">
      <c r="B5" s="12" t="s">
        <v>11</v>
      </c>
      <c r="C5" s="8">
        <f>B!C$17</f>
        <v>0</v>
      </c>
      <c r="D5" s="9">
        <f>B!D$17</f>
        <v>3.4636678649791613E-3</v>
      </c>
      <c r="E5" s="9">
        <f>B!E$17</f>
        <v>7.3525272738501402E-2</v>
      </c>
      <c r="F5" s="9">
        <f>B!F$17</f>
        <v>0.12391229624576561</v>
      </c>
      <c r="G5" s="9">
        <f>B!G$17</f>
        <v>0.18201592722363388</v>
      </c>
      <c r="H5" s="9">
        <f>B!H$17</f>
        <v>0.18996686173438851</v>
      </c>
      <c r="I5" s="9">
        <f>B!I$17</f>
        <v>0.19246645986918706</v>
      </c>
      <c r="J5" s="9">
        <f>B!J$17</f>
        <v>0.18680366073887256</v>
      </c>
      <c r="K5" s="9">
        <f>B!K$17</f>
        <v>0.14849007627217783</v>
      </c>
      <c r="L5" s="9">
        <f>B!L$17</f>
        <v>9.884752775833433E-2</v>
      </c>
      <c r="M5" s="9">
        <f>B!M$17</f>
        <v>8.1113777428281658E-2</v>
      </c>
      <c r="N5" s="9">
        <f>B!N$17</f>
        <v>5.8097710759432486E-2</v>
      </c>
      <c r="O5" s="9">
        <f>B!O$17</f>
        <v>2.5359959959404949E-2</v>
      </c>
      <c r="P5" s="9">
        <f>B!P$17</f>
        <v>6.2785194179953516E-3</v>
      </c>
      <c r="Q5" s="9">
        <f>B!Q$17</f>
        <v>0</v>
      </c>
      <c r="R5" s="8"/>
    </row>
    <row r="6" spans="1:23" ht="15.75" thickBot="1" x14ac:dyDescent="0.3">
      <c r="B6" s="12" t="s">
        <v>12</v>
      </c>
      <c r="C6" s="8">
        <f>'C'!C$17</f>
        <v>0</v>
      </c>
      <c r="D6" s="9">
        <f>'C'!D$17</f>
        <v>2.7299777728626944E-2</v>
      </c>
      <c r="E6" s="9">
        <f>'C'!E$17</f>
        <v>7.2677783876097801E-2</v>
      </c>
      <c r="F6" s="9">
        <f>'C'!F$17</f>
        <v>0.1378645143354556</v>
      </c>
      <c r="G6" s="9">
        <f>'C'!G$17</f>
        <v>0.17085311171329187</v>
      </c>
      <c r="H6" s="9">
        <f>'C'!H$17</f>
        <v>0.18392139075844788</v>
      </c>
      <c r="I6" s="9">
        <f>'C'!I$17</f>
        <v>0.19788494885493341</v>
      </c>
      <c r="J6" s="9">
        <f>'C'!J$17</f>
        <v>0.20020421755455872</v>
      </c>
      <c r="K6" s="9">
        <f>'C'!K$17</f>
        <v>0.13544617355605693</v>
      </c>
      <c r="L6" s="9">
        <f>'C'!L$17</f>
        <v>0.1064735205691054</v>
      </c>
      <c r="M6" s="9">
        <f>'C'!M$17</f>
        <v>6.9262868020978807E-2</v>
      </c>
      <c r="N6" s="9">
        <f>'C'!N$17</f>
        <v>5.8228667641125699E-2</v>
      </c>
      <c r="O6" s="9">
        <f>'C'!O$17</f>
        <v>2.3496769369574972E-2</v>
      </c>
      <c r="P6" s="9">
        <f>'C'!P$17</f>
        <v>1.2060324036176427E-2</v>
      </c>
      <c r="Q6" s="9">
        <f>'C'!Q$17</f>
        <v>0</v>
      </c>
      <c r="R6" s="8"/>
    </row>
    <row r="7" spans="1:23" x14ac:dyDescent="0.25">
      <c r="B7" s="13" t="s">
        <v>13</v>
      </c>
      <c r="C7" s="14">
        <f t="shared" ref="C7:Q7" si="0">AVERAGE(C4:C6)</f>
        <v>1.2165252938927312E-5</v>
      </c>
      <c r="D7" s="15">
        <f t="shared" si="0"/>
        <v>1.6261146107580445E-2</v>
      </c>
      <c r="E7" s="15">
        <f t="shared" si="0"/>
        <v>7.8447064787703108E-2</v>
      </c>
      <c r="F7" s="15">
        <f t="shared" si="0"/>
        <v>0.13205784857236363</v>
      </c>
      <c r="G7" s="15">
        <f t="shared" si="0"/>
        <v>0.1778071152429265</v>
      </c>
      <c r="H7" s="15">
        <f t="shared" si="0"/>
        <v>0.18686473945588511</v>
      </c>
      <c r="I7" s="15">
        <f t="shared" si="0"/>
        <v>0.19683494468855689</v>
      </c>
      <c r="J7" s="15">
        <f t="shared" si="0"/>
        <v>0.1937752306888593</v>
      </c>
      <c r="K7" s="15">
        <f t="shared" si="0"/>
        <v>0.14857895515607455</v>
      </c>
      <c r="L7" s="15">
        <f t="shared" si="0"/>
        <v>0.10514681522523374</v>
      </c>
      <c r="M7" s="15">
        <f t="shared" si="0"/>
        <v>7.5288445133392598E-2</v>
      </c>
      <c r="N7" s="15">
        <f t="shared" si="0"/>
        <v>5.8938161907985544E-2</v>
      </c>
      <c r="O7" s="15">
        <f t="shared" si="0"/>
        <v>2.6415366278995215E-2</v>
      </c>
      <c r="P7" s="15">
        <f t="shared" si="0"/>
        <v>6.1129478180572587E-3</v>
      </c>
      <c r="Q7" s="15">
        <f t="shared" si="0"/>
        <v>0</v>
      </c>
      <c r="R7" s="23"/>
    </row>
    <row r="8" spans="1:23" ht="15.75" thickBot="1" x14ac:dyDescent="0.3">
      <c r="B8" s="16" t="s">
        <v>14</v>
      </c>
      <c r="C8" s="20">
        <f t="shared" ref="C8:Q8" si="1">STDEV(C4:C6)</f>
        <v>2.1070836177148708E-5</v>
      </c>
      <c r="D8" s="21">
        <f t="shared" si="1"/>
        <v>1.2014998520041018E-2</v>
      </c>
      <c r="E8" s="21">
        <f t="shared" si="1"/>
        <v>9.2684324528449075E-3</v>
      </c>
      <c r="F8" s="21">
        <f t="shared" si="1"/>
        <v>7.2642198599216466E-3</v>
      </c>
      <c r="G8" s="21">
        <f t="shared" si="1"/>
        <v>6.0666440483770935E-3</v>
      </c>
      <c r="H8" s="21">
        <f t="shared" si="1"/>
        <v>3.0258613018062409E-3</v>
      </c>
      <c r="I8" s="21">
        <f t="shared" si="1"/>
        <v>3.9495874601510059E-3</v>
      </c>
      <c r="J8" s="21">
        <f t="shared" si="1"/>
        <v>6.7167349244349594E-3</v>
      </c>
      <c r="K8" s="21">
        <f t="shared" si="1"/>
        <v>1.3177445844352119E-2</v>
      </c>
      <c r="L8" s="21">
        <f t="shared" si="1"/>
        <v>5.7518580750201423E-3</v>
      </c>
      <c r="M8" s="21">
        <f t="shared" si="1"/>
        <v>5.92799181302015E-3</v>
      </c>
      <c r="N8" s="21">
        <f t="shared" si="1"/>
        <v>1.3438882093706047E-3</v>
      </c>
      <c r="O8" s="21">
        <f t="shared" si="1"/>
        <v>3.5654447186357022E-3</v>
      </c>
      <c r="P8" s="21">
        <f t="shared" si="1"/>
        <v>6.0318665792956057E-3</v>
      </c>
      <c r="Q8" s="21">
        <f t="shared" si="1"/>
        <v>0</v>
      </c>
      <c r="R8" s="24"/>
    </row>
    <row r="9" spans="1:23" x14ac:dyDescent="0.25">
      <c r="B9" s="3">
        <f>Expt!B1</f>
        <v>800</v>
      </c>
      <c r="C9" s="25">
        <f>$B$9*C7</f>
        <v>9.7322023511418488E-3</v>
      </c>
      <c r="D9" s="25">
        <f t="shared" ref="D9:Q10" si="2">$B$9*D7</f>
        <v>13.008916886064355</v>
      </c>
      <c r="E9" s="25">
        <f t="shared" si="2"/>
        <v>62.757651830162487</v>
      </c>
      <c r="F9" s="25">
        <f t="shared" si="2"/>
        <v>105.64627885789091</v>
      </c>
      <c r="G9" s="25">
        <f t="shared" si="2"/>
        <v>142.24569219434119</v>
      </c>
      <c r="H9" s="25">
        <f t="shared" si="2"/>
        <v>149.49179156470808</v>
      </c>
      <c r="I9" s="25">
        <f t="shared" si="2"/>
        <v>157.4679557508455</v>
      </c>
      <c r="J9" s="25">
        <f t="shared" si="2"/>
        <v>155.02018455108743</v>
      </c>
      <c r="K9" s="25">
        <f t="shared" si="2"/>
        <v>118.86316412485965</v>
      </c>
      <c r="L9" s="25">
        <f t="shared" si="2"/>
        <v>84.117452180186987</v>
      </c>
      <c r="M9" s="25">
        <f t="shared" si="2"/>
        <v>60.230756106714075</v>
      </c>
      <c r="N9" s="25">
        <f t="shared" si="2"/>
        <v>47.150529526388432</v>
      </c>
      <c r="O9" s="25">
        <f t="shared" si="2"/>
        <v>21.132293023196173</v>
      </c>
      <c r="P9" s="25">
        <f t="shared" si="2"/>
        <v>4.8903582544458066</v>
      </c>
      <c r="Q9" s="25">
        <f t="shared" si="2"/>
        <v>0</v>
      </c>
      <c r="R9" s="17"/>
      <c r="S9" s="3"/>
      <c r="T9" s="3"/>
    </row>
    <row r="10" spans="1:23" x14ac:dyDescent="0.25">
      <c r="C10" s="17">
        <f>$B$9*C8</f>
        <v>1.6856668941718965E-2</v>
      </c>
      <c r="D10" s="17">
        <f t="shared" si="2"/>
        <v>9.6119988160328145</v>
      </c>
      <c r="E10" s="17">
        <f t="shared" si="2"/>
        <v>7.4147459622759264</v>
      </c>
      <c r="F10" s="17">
        <f t="shared" si="2"/>
        <v>5.8113758879373174</v>
      </c>
      <c r="G10" s="17">
        <f t="shared" si="2"/>
        <v>4.8533152387016747</v>
      </c>
      <c r="H10" s="17">
        <f t="shared" si="2"/>
        <v>2.4206890414449926</v>
      </c>
      <c r="I10" s="17">
        <f t="shared" si="2"/>
        <v>3.1596699681208049</v>
      </c>
      <c r="J10" s="17">
        <f t="shared" si="2"/>
        <v>5.3733879395479676</v>
      </c>
      <c r="K10" s="17">
        <f t="shared" si="2"/>
        <v>10.541956675481694</v>
      </c>
      <c r="L10" s="17">
        <f t="shared" si="2"/>
        <v>4.6014864600161136</v>
      </c>
      <c r="M10" s="17">
        <f t="shared" si="2"/>
        <v>4.7423934504161203</v>
      </c>
      <c r="N10" s="17">
        <f t="shared" si="2"/>
        <v>1.0751105674964838</v>
      </c>
      <c r="O10" s="17">
        <f t="shared" si="2"/>
        <v>2.852355774908562</v>
      </c>
      <c r="P10" s="17">
        <f t="shared" si="2"/>
        <v>4.8254932634364849</v>
      </c>
      <c r="Q10" s="17">
        <f t="shared" si="2"/>
        <v>0</v>
      </c>
      <c r="R10" s="17"/>
    </row>
    <row r="11" spans="1:23" x14ac:dyDescent="0.25">
      <c r="B11" s="3">
        <f>Expt!B3</f>
        <v>10</v>
      </c>
      <c r="C11" s="25">
        <f>C9/$B11</f>
        <v>9.7322023511418486E-4</v>
      </c>
      <c r="D11" s="25">
        <f t="shared" ref="D11:Q11" si="3">D9/$B11</f>
        <v>1.3008916886064354</v>
      </c>
      <c r="E11" s="25">
        <f t="shared" si="3"/>
        <v>6.2757651830162491</v>
      </c>
      <c r="F11" s="25">
        <f t="shared" si="3"/>
        <v>10.56462788578909</v>
      </c>
      <c r="G11" s="25">
        <f t="shared" si="3"/>
        <v>14.22456921943412</v>
      </c>
      <c r="H11" s="25">
        <f t="shared" si="3"/>
        <v>14.949179156470809</v>
      </c>
      <c r="I11" s="25">
        <f t="shared" si="3"/>
        <v>15.746795575084551</v>
      </c>
      <c r="J11" s="25">
        <f t="shared" si="3"/>
        <v>15.502018455108743</v>
      </c>
      <c r="K11" s="25">
        <f t="shared" si="3"/>
        <v>11.886316412485964</v>
      </c>
      <c r="L11" s="25">
        <f t="shared" si="3"/>
        <v>8.411745218018698</v>
      </c>
      <c r="M11" s="25">
        <f t="shared" si="3"/>
        <v>6.0230756106714072</v>
      </c>
      <c r="N11" s="25">
        <f t="shared" si="3"/>
        <v>4.7150529526388434</v>
      </c>
      <c r="O11" s="25">
        <f t="shared" si="3"/>
        <v>2.1132293023196174</v>
      </c>
      <c r="P11" s="25">
        <f t="shared" si="3"/>
        <v>0.48903582544458069</v>
      </c>
      <c r="Q11" s="25">
        <f t="shared" si="3"/>
        <v>0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1.6856668941718964E-3</v>
      </c>
      <c r="D12" s="25">
        <f t="shared" ref="D12:Q12" si="4">D10/$B11</f>
        <v>0.9611998816032814</v>
      </c>
      <c r="E12" s="25">
        <f t="shared" si="4"/>
        <v>0.7414745962275926</v>
      </c>
      <c r="F12" s="25">
        <f t="shared" si="4"/>
        <v>0.58113758879373179</v>
      </c>
      <c r="G12" s="25">
        <f t="shared" si="4"/>
        <v>0.48533152387016748</v>
      </c>
      <c r="H12" s="25">
        <f t="shared" si="4"/>
        <v>0.24206890414449928</v>
      </c>
      <c r="I12" s="25">
        <f t="shared" si="4"/>
        <v>0.31596699681208051</v>
      </c>
      <c r="J12" s="25">
        <f t="shared" si="4"/>
        <v>0.53733879395479678</v>
      </c>
      <c r="K12" s="25">
        <f t="shared" si="4"/>
        <v>1.0541956675481694</v>
      </c>
      <c r="L12" s="25">
        <f t="shared" si="4"/>
        <v>0.46014864600161137</v>
      </c>
      <c r="M12" s="25">
        <f t="shared" si="4"/>
        <v>0.47423934504161203</v>
      </c>
      <c r="N12" s="25">
        <f t="shared" si="4"/>
        <v>0.10751105674964838</v>
      </c>
      <c r="O12" s="25">
        <f t="shared" si="4"/>
        <v>0.28523557749085621</v>
      </c>
      <c r="P12" s="25">
        <f t="shared" si="4"/>
        <v>0.4825493263436485</v>
      </c>
      <c r="Q12" s="25">
        <f t="shared" si="4"/>
        <v>0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B1:Q1"/>
    <mergeCell ref="C2:Q2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ME235"/>
  <sheetViews>
    <sheetView zoomScale="70" zoomScaleNormal="70" workbookViewId="0">
      <pane xSplit="2" ySplit="21" topLeftCell="C233" activePane="bottomRight" state="frozen"/>
      <selection pane="topRight" activeCell="C1" sqref="C1"/>
      <selection pane="bottomLeft" activeCell="A6" sqref="A6"/>
      <selection pane="bottomRight" activeCell="D222" sqref="D222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7" ht="15.75" thickBot="1" x14ac:dyDescent="0.3"/>
    <row r="2" spans="1:147" ht="15.75" thickBot="1" x14ac:dyDescent="0.3">
      <c r="B2" s="40">
        <f>SUM(C2:Q2)</f>
        <v>70266.074216565932</v>
      </c>
      <c r="C2" s="41">
        <f>SUMSQ(AJ22:AJ222)</f>
        <v>1684.8864526486695</v>
      </c>
      <c r="D2" s="42">
        <f>SUMSQ(AK22:AK222)</f>
        <v>3209.1326218891663</v>
      </c>
      <c r="E2" s="42">
        <f t="shared" ref="E2:Q2" si="0">SUMSQ(AL22:AL222)</f>
        <v>3903.9700423051677</v>
      </c>
      <c r="F2" s="42">
        <f t="shared" si="0"/>
        <v>3861.2275582940761</v>
      </c>
      <c r="G2" s="42">
        <f t="shared" si="0"/>
        <v>6017.4132317838876</v>
      </c>
      <c r="H2" s="42">
        <f t="shared" si="0"/>
        <v>5134.7283009025887</v>
      </c>
      <c r="I2" s="42">
        <f t="shared" si="0"/>
        <v>6020.4582218167643</v>
      </c>
      <c r="J2" s="42">
        <f t="shared" si="0"/>
        <v>5162.2245178709263</v>
      </c>
      <c r="K2" s="42">
        <f t="shared" si="0"/>
        <v>5085.7907839437275</v>
      </c>
      <c r="L2" s="42">
        <f t="shared" si="0"/>
        <v>5000.8736513079266</v>
      </c>
      <c r="M2" s="42">
        <f t="shared" si="0"/>
        <v>5984.8945738482344</v>
      </c>
      <c r="N2" s="42">
        <f t="shared" si="0"/>
        <v>5593.8256491185384</v>
      </c>
      <c r="O2" s="42">
        <f t="shared" si="0"/>
        <v>5133.4453786011181</v>
      </c>
      <c r="P2" s="42">
        <f t="shared" si="0"/>
        <v>4045.4088324218601</v>
      </c>
      <c r="Q2" s="43">
        <f t="shared" si="0"/>
        <v>4427.7943998132787</v>
      </c>
    </row>
    <row r="3" spans="1:147" x14ac:dyDescent="0.25">
      <c r="A3" s="67" t="s">
        <v>5</v>
      </c>
      <c r="B3" s="34" t="s">
        <v>3</v>
      </c>
      <c r="C3" s="44">
        <v>921.70180605058704</v>
      </c>
      <c r="D3" s="47">
        <v>1063.8103083635917</v>
      </c>
      <c r="E3" s="47">
        <v>1152.5335475952702</v>
      </c>
      <c r="F3" s="47">
        <v>1188.1080347653321</v>
      </c>
      <c r="G3" s="47">
        <v>1276.142613882166</v>
      </c>
      <c r="H3" s="47">
        <v>1275.0496598623429</v>
      </c>
      <c r="I3" s="47">
        <v>1319.4441042663857</v>
      </c>
      <c r="J3" s="47">
        <v>1332.484671908855</v>
      </c>
      <c r="K3" s="47">
        <v>1421.9834558225166</v>
      </c>
      <c r="L3" s="47">
        <v>1439.0754914130457</v>
      </c>
      <c r="M3" s="47">
        <v>1449.2810645731336</v>
      </c>
      <c r="N3" s="47">
        <v>1457.9148259499516</v>
      </c>
      <c r="O3" s="47">
        <v>1447.5625246309421</v>
      </c>
      <c r="P3" s="47">
        <v>1400.0021818022858</v>
      </c>
      <c r="Q3" s="54">
        <v>1397.8841055198725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</row>
    <row r="4" spans="1:147" x14ac:dyDescent="0.25">
      <c r="A4" s="68"/>
      <c r="B4" s="35" t="s">
        <v>4</v>
      </c>
      <c r="C4" s="45">
        <v>436.78565090319455</v>
      </c>
      <c r="D4" s="19">
        <v>533.3062635388635</v>
      </c>
      <c r="E4" s="19">
        <v>583.58656674167617</v>
      </c>
      <c r="F4" s="19">
        <v>581.99173232644523</v>
      </c>
      <c r="G4" s="19">
        <v>618.5611241904237</v>
      </c>
      <c r="H4" s="19">
        <v>600.00655354413004</v>
      </c>
      <c r="I4" s="19">
        <v>591.37095763905324</v>
      </c>
      <c r="J4" s="19">
        <v>596.51522912909707</v>
      </c>
      <c r="K4" s="19">
        <v>635.00718379379123</v>
      </c>
      <c r="L4" s="19">
        <v>664.52935778104472</v>
      </c>
      <c r="M4" s="19">
        <v>683.00233746715048</v>
      </c>
      <c r="N4" s="19">
        <v>691.8809675082922</v>
      </c>
      <c r="O4" s="19">
        <v>678.48737455789433</v>
      </c>
      <c r="P4" s="19">
        <v>659.51122364815762</v>
      </c>
      <c r="Q4" s="55">
        <v>670.21031558688526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</row>
    <row r="5" spans="1:147" x14ac:dyDescent="0.25">
      <c r="A5" s="68"/>
      <c r="B5" s="35" t="s">
        <v>0</v>
      </c>
      <c r="C5" s="45">
        <v>5.7376275813925174E-11</v>
      </c>
      <c r="D5" s="19">
        <v>18.175507737931945</v>
      </c>
      <c r="E5" s="19">
        <v>89.887990154496407</v>
      </c>
      <c r="F5" s="19">
        <v>155.81108673770143</v>
      </c>
      <c r="G5" s="19">
        <v>227.70407501170203</v>
      </c>
      <c r="H5" s="19">
        <v>248.61435314805072</v>
      </c>
      <c r="I5" s="19">
        <v>280.58511758103435</v>
      </c>
      <c r="J5" s="19">
        <v>257.28766656438444</v>
      </c>
      <c r="K5" s="19">
        <v>210.62570260209102</v>
      </c>
      <c r="L5" s="19">
        <v>143.54731718769412</v>
      </c>
      <c r="M5" s="19">
        <v>87.462072227253685</v>
      </c>
      <c r="N5" s="19">
        <v>61.85193915818958</v>
      </c>
      <c r="O5" s="19">
        <v>16.539205177916976</v>
      </c>
      <c r="P5" s="19">
        <v>8.9073442077796603</v>
      </c>
      <c r="Q5" s="55">
        <v>0</v>
      </c>
      <c r="R5" s="5"/>
      <c r="S5" s="65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</row>
    <row r="6" spans="1:147" ht="15.75" thickBot="1" x14ac:dyDescent="0.3">
      <c r="A6" s="69"/>
      <c r="B6" s="36" t="s">
        <v>1</v>
      </c>
      <c r="C6" s="46">
        <v>0</v>
      </c>
      <c r="D6" s="48">
        <v>11.393579973959948</v>
      </c>
      <c r="E6" s="48">
        <v>35.124367981183077</v>
      </c>
      <c r="F6" s="48">
        <v>71.479551673515829</v>
      </c>
      <c r="G6" s="48">
        <v>94.893502490376562</v>
      </c>
      <c r="H6" s="48">
        <v>102.71687738467993</v>
      </c>
      <c r="I6" s="48">
        <v>120.49190256692094</v>
      </c>
      <c r="J6" s="48">
        <v>114.67257015410142</v>
      </c>
      <c r="K6" s="48">
        <v>84.406483144292508</v>
      </c>
      <c r="L6" s="48">
        <v>64.239364141087762</v>
      </c>
      <c r="M6" s="48">
        <v>38.512142574153522</v>
      </c>
      <c r="N6" s="48">
        <v>33.009961671519257</v>
      </c>
      <c r="O6" s="48">
        <v>0</v>
      </c>
      <c r="P6" s="48">
        <v>0.87184997527729657</v>
      </c>
      <c r="Q6" s="56">
        <v>0</v>
      </c>
      <c r="R6" s="19"/>
      <c r="S6" s="65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</row>
    <row r="7" spans="1:147" x14ac:dyDescent="0.25">
      <c r="A7" s="67" t="s">
        <v>6</v>
      </c>
      <c r="B7" s="34" t="s">
        <v>3</v>
      </c>
      <c r="C7" s="45">
        <v>62.933099465142853</v>
      </c>
      <c r="D7" s="19">
        <v>60.917578232049628</v>
      </c>
      <c r="E7" s="19">
        <v>59.840339141579271</v>
      </c>
      <c r="F7" s="19">
        <v>60.695883500870622</v>
      </c>
      <c r="G7" s="19">
        <v>60.221417889729167</v>
      </c>
      <c r="H7" s="19">
        <v>60.225049018401144</v>
      </c>
      <c r="I7" s="19">
        <v>59.882631290278638</v>
      </c>
      <c r="J7" s="19">
        <v>60.162895525865601</v>
      </c>
      <c r="K7" s="19">
        <v>61.453892561645979</v>
      </c>
      <c r="L7" s="19">
        <v>61.69245826302339</v>
      </c>
      <c r="M7" s="19">
        <v>61.865636660834056</v>
      </c>
      <c r="N7" s="19">
        <v>62.723344491232773</v>
      </c>
      <c r="O7" s="19">
        <v>63.28907183659021</v>
      </c>
      <c r="P7" s="19">
        <v>64.053011593695416</v>
      </c>
      <c r="Q7" s="55">
        <v>64.037455957886365</v>
      </c>
      <c r="R7" s="37">
        <v>50</v>
      </c>
      <c r="S7" s="65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</row>
    <row r="8" spans="1:147" x14ac:dyDescent="0.25">
      <c r="A8" s="68"/>
      <c r="B8" s="35" t="s">
        <v>4</v>
      </c>
      <c r="C8" s="45">
        <v>83.769580927779913</v>
      </c>
      <c r="D8" s="19">
        <v>81.527075926763544</v>
      </c>
      <c r="E8" s="19">
        <v>80.146301391409054</v>
      </c>
      <c r="F8" s="19">
        <v>80.621938613439909</v>
      </c>
      <c r="G8" s="19">
        <v>80.26332766642993</v>
      </c>
      <c r="H8" s="19">
        <v>80.148231394425423</v>
      </c>
      <c r="I8" s="19">
        <v>79.911026146132826</v>
      </c>
      <c r="J8" s="19">
        <v>80.087836329353067</v>
      </c>
      <c r="K8" s="19">
        <v>81.122226006046418</v>
      </c>
      <c r="L8" s="19">
        <v>81.521543646093789</v>
      </c>
      <c r="M8" s="19">
        <v>81.796420831847186</v>
      </c>
      <c r="N8" s="19">
        <v>82.690215619222087</v>
      </c>
      <c r="O8" s="19">
        <v>83.986470264891111</v>
      </c>
      <c r="P8" s="19">
        <v>84.669140083573865</v>
      </c>
      <c r="Q8" s="55">
        <v>84.568183645081916</v>
      </c>
      <c r="R8" s="38">
        <v>79</v>
      </c>
      <c r="S8" s="65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</row>
    <row r="9" spans="1:147" x14ac:dyDescent="0.25">
      <c r="A9" s="68"/>
      <c r="B9" s="35" t="s">
        <v>0</v>
      </c>
      <c r="C9" s="45">
        <v>117.39223037388213</v>
      </c>
      <c r="D9" s="19">
        <v>115.16666388370297</v>
      </c>
      <c r="E9" s="19">
        <v>114.40491172012268</v>
      </c>
      <c r="F9" s="19">
        <v>115.96528962160711</v>
      </c>
      <c r="G9" s="19">
        <v>115.70295553507606</v>
      </c>
      <c r="H9" s="19">
        <v>115.84024595854656</v>
      </c>
      <c r="I9" s="19">
        <v>115.18781809723022</v>
      </c>
      <c r="J9" s="19">
        <v>115.12691992186204</v>
      </c>
      <c r="K9" s="19">
        <v>115.42836535551352</v>
      </c>
      <c r="L9" s="19">
        <v>115.97653775404805</v>
      </c>
      <c r="M9" s="19">
        <v>116.50543442414326</v>
      </c>
      <c r="N9" s="19">
        <v>117.62930267527675</v>
      </c>
      <c r="O9" s="19">
        <v>119.7837463370403</v>
      </c>
      <c r="P9" s="19">
        <v>121.82790867566717</v>
      </c>
      <c r="Q9" s="55">
        <v>119.33650990711175</v>
      </c>
      <c r="R9" s="38">
        <v>120</v>
      </c>
      <c r="S9" s="65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</row>
    <row r="10" spans="1:147" ht="15.75" thickBot="1" x14ac:dyDescent="0.3">
      <c r="A10" s="69"/>
      <c r="B10" s="36" t="s">
        <v>1</v>
      </c>
      <c r="C10" s="45">
        <v>142</v>
      </c>
      <c r="D10" s="19">
        <v>142.35712972847483</v>
      </c>
      <c r="E10" s="19">
        <v>141.45486309777766</v>
      </c>
      <c r="F10" s="19">
        <v>142.31398741892798</v>
      </c>
      <c r="G10" s="19">
        <v>141.94771426410546</v>
      </c>
      <c r="H10" s="19">
        <v>141.33373894923147</v>
      </c>
      <c r="I10" s="19">
        <v>140.51459710793497</v>
      </c>
      <c r="J10" s="19">
        <v>138.89956064404694</v>
      </c>
      <c r="K10" s="19">
        <v>140.42860019765308</v>
      </c>
      <c r="L10" s="19">
        <v>142.13015715578382</v>
      </c>
      <c r="M10" s="19">
        <v>144.37273247539298</v>
      </c>
      <c r="N10" s="19">
        <v>145.94258495726103</v>
      </c>
      <c r="O10" s="19">
        <v>130.38445588192241</v>
      </c>
      <c r="P10" s="19">
        <v>145.19050207898087</v>
      </c>
      <c r="Q10" s="55">
        <v>154.24585626467163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</row>
    <row r="11" spans="1:147" x14ac:dyDescent="0.25">
      <c r="A11" s="67" t="s">
        <v>7</v>
      </c>
      <c r="B11" s="34" t="s">
        <v>3</v>
      </c>
      <c r="C11" s="44">
        <v>4.8572070959281941</v>
      </c>
      <c r="D11" s="47">
        <v>4.4693512878394932</v>
      </c>
      <c r="E11" s="47">
        <v>4.2297229675149417</v>
      </c>
      <c r="F11" s="47">
        <v>4.2198397189538248</v>
      </c>
      <c r="G11" s="47">
        <v>4.4071878487747504</v>
      </c>
      <c r="H11" s="47">
        <v>4.1220124205007034</v>
      </c>
      <c r="I11" s="47">
        <v>4.3113155882265151</v>
      </c>
      <c r="J11" s="47">
        <v>4.199348983770653</v>
      </c>
      <c r="K11" s="47">
        <v>4.3871479636432493</v>
      </c>
      <c r="L11" s="47">
        <v>4.3655390760866766</v>
      </c>
      <c r="M11" s="47">
        <v>4.3186773750868657</v>
      </c>
      <c r="N11" s="47">
        <v>4.4065472916937098</v>
      </c>
      <c r="O11" s="47">
        <v>4.7630500681098482</v>
      </c>
      <c r="P11" s="47">
        <v>4.7227947423143934</v>
      </c>
      <c r="Q11" s="54">
        <v>4.9193541461474384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</row>
    <row r="12" spans="1:147" x14ac:dyDescent="0.25">
      <c r="A12" s="68"/>
      <c r="B12" s="35" t="s">
        <v>4</v>
      </c>
      <c r="C12" s="45">
        <v>3.5842172938008492</v>
      </c>
      <c r="D12" s="19">
        <v>3.4183747848046893</v>
      </c>
      <c r="E12" s="19">
        <v>3.2670945016584296</v>
      </c>
      <c r="F12" s="19">
        <v>3.1907308540234389</v>
      </c>
      <c r="G12" s="19">
        <v>3.3334688366593506</v>
      </c>
      <c r="H12" s="19">
        <v>3.05737154676912</v>
      </c>
      <c r="I12" s="19">
        <v>3.1329266569073937</v>
      </c>
      <c r="J12" s="19">
        <v>3.1141976399411475</v>
      </c>
      <c r="K12" s="19">
        <v>3.1390610375273389</v>
      </c>
      <c r="L12" s="19">
        <v>3.2229632663187853</v>
      </c>
      <c r="M12" s="19">
        <v>3.2371950865594292</v>
      </c>
      <c r="N12" s="19">
        <v>3.2926032670551453</v>
      </c>
      <c r="O12" s="19">
        <v>3.423962898245057</v>
      </c>
      <c r="P12" s="19">
        <v>3.5265494672343785</v>
      </c>
      <c r="Q12" s="55">
        <v>3.728644468316229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</row>
    <row r="13" spans="1:147" x14ac:dyDescent="0.25">
      <c r="A13" s="68"/>
      <c r="B13" s="35" t="s">
        <v>0</v>
      </c>
      <c r="C13" s="45">
        <v>3.3047030062556622</v>
      </c>
      <c r="D13" s="19">
        <v>3.4689531359319341</v>
      </c>
      <c r="E13" s="19">
        <v>3.8016372730643817</v>
      </c>
      <c r="F13" s="19">
        <v>3.5537644384344373</v>
      </c>
      <c r="G13" s="19">
        <v>3.6919486898269711</v>
      </c>
      <c r="H13" s="19">
        <v>3.6143707125282694</v>
      </c>
      <c r="I13" s="19">
        <v>3.8518989259473746</v>
      </c>
      <c r="J13" s="19">
        <v>3.5239905181386519</v>
      </c>
      <c r="K13" s="19">
        <v>3.8097524622456391</v>
      </c>
      <c r="L13" s="19">
        <v>3.8985536154073528</v>
      </c>
      <c r="M13" s="19">
        <v>3.4232936209877312</v>
      </c>
      <c r="N13" s="19">
        <v>3.8777090919426396</v>
      </c>
      <c r="O13" s="19">
        <v>3.8928024695632071</v>
      </c>
      <c r="P13" s="19">
        <v>3.9983077716874562</v>
      </c>
      <c r="Q13" s="55">
        <v>3.9000000265306403</v>
      </c>
      <c r="R13" s="38">
        <v>4.5</v>
      </c>
    </row>
    <row r="14" spans="1:147" ht="15.75" thickBot="1" x14ac:dyDescent="0.3">
      <c r="A14" s="69"/>
      <c r="B14" s="36" t="s">
        <v>1</v>
      </c>
      <c r="C14" s="46">
        <v>3.8341810831350918</v>
      </c>
      <c r="D14" s="48">
        <v>3.9886873442602342</v>
      </c>
      <c r="E14" s="48">
        <v>3.999985001399621</v>
      </c>
      <c r="F14" s="48">
        <v>3.6604684828649297</v>
      </c>
      <c r="G14" s="48">
        <v>3.937990927103876</v>
      </c>
      <c r="H14" s="48">
        <v>3.4699113909461117</v>
      </c>
      <c r="I14" s="48">
        <v>3.9450178313032618</v>
      </c>
      <c r="J14" s="48">
        <v>3.7</v>
      </c>
      <c r="K14" s="48">
        <v>3.8</v>
      </c>
      <c r="L14" s="48">
        <v>3.9566176821198908</v>
      </c>
      <c r="M14" s="48">
        <v>3.95</v>
      </c>
      <c r="N14" s="48">
        <v>3.9603831567356305</v>
      </c>
      <c r="O14" s="48">
        <v>4.0000000420330712</v>
      </c>
      <c r="P14" s="48">
        <v>3.9588705373037998</v>
      </c>
      <c r="Q14" s="56">
        <v>4.0028883668510291</v>
      </c>
      <c r="R14" s="39">
        <v>4.5</v>
      </c>
    </row>
    <row r="15" spans="1:147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7" x14ac:dyDescent="0.25">
      <c r="A16" s="3" t="s">
        <v>17</v>
      </c>
      <c r="B16" s="3"/>
      <c r="C16" s="50">
        <f>C5/(C3*0.768+C5)</f>
        <v>8.1055165537933203E-14</v>
      </c>
      <c r="D16" s="50">
        <f t="shared" ref="D16:Q17" si="1">D5/(D3*0.768+D5)</f>
        <v>2.1762336300220494E-2</v>
      </c>
      <c r="E16" s="50">
        <f t="shared" si="1"/>
        <v>9.2189618790630243E-2</v>
      </c>
      <c r="F16" s="50">
        <f t="shared" si="1"/>
        <v>0.14585255744319231</v>
      </c>
      <c r="G16" s="50">
        <f t="shared" si="1"/>
        <v>0.18853083582779082</v>
      </c>
      <c r="H16" s="50">
        <f t="shared" si="1"/>
        <v>0.20247900687062112</v>
      </c>
      <c r="I16" s="50">
        <f t="shared" si="1"/>
        <v>0.21684919481291123</v>
      </c>
      <c r="J16" s="50">
        <f t="shared" si="1"/>
        <v>0.20090618078972292</v>
      </c>
      <c r="K16" s="50">
        <f t="shared" si="1"/>
        <v>0.16168284946206954</v>
      </c>
      <c r="L16" s="50">
        <f t="shared" si="1"/>
        <v>0.11495213506199346</v>
      </c>
      <c r="M16" s="50">
        <f t="shared" si="1"/>
        <v>7.2854101457044726E-2</v>
      </c>
      <c r="N16" s="50">
        <f t="shared" si="1"/>
        <v>5.2348998035963754E-2</v>
      </c>
      <c r="O16" s="50">
        <f t="shared" si="1"/>
        <v>1.4658943222595989E-2</v>
      </c>
      <c r="P16" s="50">
        <f t="shared" si="1"/>
        <v>8.2162808765861278E-3</v>
      </c>
      <c r="Q16" s="50">
        <f t="shared" si="1"/>
        <v>0</v>
      </c>
      <c r="R16" s="51" t="s">
        <v>58</v>
      </c>
    </row>
    <row r="17" spans="2:343" x14ac:dyDescent="0.25">
      <c r="B17" s="3"/>
      <c r="C17" s="52">
        <f>C6/(C4*0.768+C6)</f>
        <v>0</v>
      </c>
      <c r="D17" s="52">
        <f t="shared" si="1"/>
        <v>2.7064884559158873E-2</v>
      </c>
      <c r="E17" s="52">
        <f t="shared" si="1"/>
        <v>7.2673283674237227E-2</v>
      </c>
      <c r="F17" s="52">
        <f t="shared" si="1"/>
        <v>0.13787185202321425</v>
      </c>
      <c r="G17" s="52">
        <f t="shared" si="1"/>
        <v>0.16649488770121207</v>
      </c>
      <c r="H17" s="52">
        <f t="shared" si="1"/>
        <v>0.18227663462516255</v>
      </c>
      <c r="I17" s="52">
        <f t="shared" si="1"/>
        <v>0.20967336607218465</v>
      </c>
      <c r="J17" s="52">
        <f t="shared" si="1"/>
        <v>0.20019783112382764</v>
      </c>
      <c r="K17" s="52">
        <f t="shared" si="1"/>
        <v>0.14754005142588389</v>
      </c>
      <c r="L17" s="52">
        <f t="shared" si="1"/>
        <v>0.11179881256194625</v>
      </c>
      <c r="M17" s="52">
        <f t="shared" si="1"/>
        <v>6.8398187810162075E-2</v>
      </c>
      <c r="N17" s="52">
        <f t="shared" si="1"/>
        <v>5.8489458783120438E-2</v>
      </c>
      <c r="O17" s="52">
        <f t="shared" si="1"/>
        <v>0</v>
      </c>
      <c r="P17" s="52">
        <f t="shared" si="1"/>
        <v>1.7183492481019375E-3</v>
      </c>
      <c r="Q17" s="52">
        <f t="shared" si="1"/>
        <v>0</v>
      </c>
      <c r="R17" s="53" t="s">
        <v>59</v>
      </c>
    </row>
    <row r="18" spans="2:343" hidden="1" x14ac:dyDescent="0.25">
      <c r="C18" s="64">
        <f>C16/MAX($C$16:$Q$16)*100</f>
        <v>3.7378587274840629E-11</v>
      </c>
      <c r="D18" s="64">
        <f t="shared" ref="D18:Q18" si="2">D16/MAX($C$16:$Q$16)</f>
        <v>0.10035700763840126</v>
      </c>
      <c r="E18" s="64">
        <f t="shared" si="2"/>
        <v>0.42513240074590886</v>
      </c>
      <c r="F18" s="64">
        <f t="shared" si="2"/>
        <v>0.6725990270290283</v>
      </c>
      <c r="G18" s="64">
        <f t="shared" si="2"/>
        <v>0.86940989562099891</v>
      </c>
      <c r="H18" s="64">
        <f t="shared" si="2"/>
        <v>0.933731882404783</v>
      </c>
      <c r="I18" s="64">
        <f t="shared" si="2"/>
        <v>1</v>
      </c>
      <c r="J18" s="64">
        <f t="shared" si="2"/>
        <v>0.9264787953815401</v>
      </c>
      <c r="K18" s="64">
        <f t="shared" si="2"/>
        <v>0.74560041415677381</v>
      </c>
      <c r="L18" s="64">
        <f t="shared" si="2"/>
        <v>0.53010173803582505</v>
      </c>
      <c r="M18" s="64">
        <f t="shared" si="2"/>
        <v>0.33596666807963166</v>
      </c>
      <c r="N18" s="64">
        <f t="shared" si="2"/>
        <v>0.24140738950462032</v>
      </c>
      <c r="O18" s="64">
        <f t="shared" si="2"/>
        <v>6.7599712487948757E-2</v>
      </c>
      <c r="P18" s="64">
        <f t="shared" si="2"/>
        <v>3.7889376917792129E-2</v>
      </c>
      <c r="Q18" s="64">
        <f t="shared" si="2"/>
        <v>0</v>
      </c>
      <c r="BP18" s="3">
        <v>5</v>
      </c>
    </row>
    <row r="19" spans="2:343" s="18" customFormat="1" hidden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  <c r="ER19" s="66" t="s">
        <v>61</v>
      </c>
      <c r="ES19" s="66"/>
      <c r="ET19" s="66"/>
      <c r="EU19" s="66"/>
      <c r="EV19" s="66"/>
      <c r="EW19" s="66"/>
      <c r="EX19" s="66"/>
      <c r="EY19" s="66"/>
      <c r="EZ19" s="66"/>
      <c r="FA19" s="66"/>
      <c r="FB19" s="66"/>
      <c r="FC19" s="66"/>
      <c r="FD19" s="66"/>
      <c r="FE19" s="66"/>
      <c r="FF19" s="66"/>
      <c r="FG19" s="66" t="s">
        <v>62</v>
      </c>
      <c r="FH19" s="66"/>
      <c r="FI19" s="66"/>
      <c r="FJ19" s="66"/>
      <c r="FK19" s="66"/>
      <c r="FL19" s="66"/>
      <c r="FM19" s="66"/>
      <c r="FN19" s="66"/>
      <c r="FO19" s="66"/>
      <c r="FP19" s="66"/>
      <c r="FQ19" s="66"/>
      <c r="FR19" s="66"/>
      <c r="FS19" s="66"/>
      <c r="FT19" s="66"/>
      <c r="FU19" s="66"/>
      <c r="FV19" s="66" t="s">
        <v>32</v>
      </c>
      <c r="FW19" s="66"/>
      <c r="FX19" s="66"/>
      <c r="FY19" s="66"/>
      <c r="FZ19" s="66"/>
      <c r="GA19" s="66"/>
      <c r="GB19" s="66"/>
      <c r="GC19" s="66"/>
      <c r="GD19" s="66"/>
      <c r="GE19" s="66"/>
      <c r="GF19" s="66"/>
      <c r="GG19" s="66"/>
      <c r="GH19" s="66"/>
      <c r="GI19" s="66"/>
      <c r="GJ19" s="66"/>
      <c r="GK19" s="66" t="s">
        <v>63</v>
      </c>
      <c r="GL19" s="66"/>
      <c r="GM19" s="66"/>
      <c r="GN19" s="66"/>
      <c r="GO19" s="66"/>
      <c r="GP19" s="66"/>
      <c r="GQ19" s="66"/>
      <c r="GR19" s="66"/>
      <c r="GS19" s="66"/>
      <c r="GT19" s="66"/>
      <c r="GU19" s="66"/>
      <c r="GV19" s="66"/>
      <c r="GW19" s="66"/>
      <c r="GX19" s="66"/>
      <c r="GY19" s="66"/>
      <c r="GZ19" s="66" t="s">
        <v>64</v>
      </c>
      <c r="HA19" s="66"/>
      <c r="HB19" s="66"/>
      <c r="HC19" s="66"/>
      <c r="HD19" s="66"/>
      <c r="HE19" s="66"/>
      <c r="HF19" s="66"/>
      <c r="HG19" s="66"/>
      <c r="HH19" s="66"/>
      <c r="HI19" s="66"/>
      <c r="HJ19" s="66"/>
      <c r="HK19" s="66"/>
      <c r="HL19" s="66"/>
      <c r="HM19" s="66"/>
      <c r="HN19" s="66"/>
      <c r="HO19" s="66" t="s">
        <v>66</v>
      </c>
      <c r="HP19" s="66"/>
      <c r="HQ19" s="66"/>
      <c r="HR19" s="66"/>
      <c r="HS19" s="66"/>
      <c r="HT19" s="66"/>
      <c r="HU19" s="66"/>
      <c r="HV19" s="66"/>
      <c r="HW19" s="66"/>
      <c r="HX19" s="66"/>
      <c r="HY19" s="66"/>
      <c r="HZ19" s="66"/>
      <c r="IA19" s="66"/>
      <c r="IB19" s="66"/>
      <c r="IC19" s="66"/>
      <c r="IE19" s="66" t="s">
        <v>67</v>
      </c>
      <c r="IF19" s="66"/>
      <c r="IG19" s="66"/>
      <c r="IH19" s="66"/>
      <c r="II19" s="66"/>
      <c r="IJ19" s="66"/>
      <c r="IK19" s="66"/>
      <c r="IL19" s="66"/>
      <c r="IM19" s="66"/>
      <c r="IN19" s="66"/>
      <c r="IO19" s="66"/>
      <c r="IP19" s="66"/>
      <c r="IQ19" s="66"/>
      <c r="IR19" s="66"/>
      <c r="IS19" s="66"/>
      <c r="IT19" s="66" t="s">
        <v>68</v>
      </c>
      <c r="IU19" s="66"/>
      <c r="IV19" s="66"/>
      <c r="IW19" s="66"/>
      <c r="IX19" s="66"/>
      <c r="IY19" s="66"/>
      <c r="IZ19" s="66"/>
      <c r="JA19" s="66"/>
      <c r="JB19" s="66"/>
      <c r="JC19" s="66"/>
      <c r="JD19" s="66"/>
      <c r="JE19" s="66"/>
      <c r="JF19" s="66"/>
      <c r="JG19" s="66"/>
      <c r="JH19" s="66"/>
      <c r="JI19" s="66" t="s">
        <v>33</v>
      </c>
      <c r="JJ19" s="66"/>
      <c r="JK19" s="66"/>
      <c r="JL19" s="66"/>
      <c r="JM19" s="66"/>
      <c r="JN19" s="66"/>
      <c r="JO19" s="66"/>
      <c r="JP19" s="66"/>
      <c r="JQ19" s="66"/>
      <c r="JR19" s="66"/>
      <c r="JS19" s="66"/>
      <c r="JT19" s="66"/>
      <c r="JU19" s="66"/>
      <c r="JV19" s="66"/>
      <c r="JW19" s="66"/>
      <c r="JX19" s="66" t="s">
        <v>69</v>
      </c>
      <c r="JY19" s="66"/>
      <c r="JZ19" s="66"/>
      <c r="KA19" s="66"/>
      <c r="KB19" s="66"/>
      <c r="KC19" s="66"/>
      <c r="KD19" s="66"/>
      <c r="KE19" s="66"/>
      <c r="KF19" s="66"/>
      <c r="KG19" s="66"/>
      <c r="KH19" s="66"/>
      <c r="KI19" s="66"/>
      <c r="KJ19" s="66"/>
      <c r="KK19" s="66"/>
      <c r="KL19" s="66"/>
      <c r="KM19" s="66" t="s">
        <v>70</v>
      </c>
      <c r="KN19" s="66"/>
      <c r="KO19" s="66"/>
      <c r="KP19" s="66"/>
      <c r="KQ19" s="66"/>
      <c r="KR19" s="66"/>
      <c r="KS19" s="66"/>
      <c r="KT19" s="66"/>
      <c r="KU19" s="66"/>
      <c r="KV19" s="66"/>
      <c r="KW19" s="66"/>
      <c r="KX19" s="66"/>
      <c r="KY19" s="66"/>
      <c r="KZ19" s="66"/>
      <c r="LA19" s="66"/>
      <c r="LB19" s="66" t="s">
        <v>71</v>
      </c>
      <c r="LC19" s="66"/>
      <c r="LD19" s="66"/>
      <c r="LE19" s="66"/>
      <c r="LF19" s="66"/>
      <c r="LG19" s="66"/>
      <c r="LH19" s="66"/>
      <c r="LI19" s="66"/>
      <c r="LJ19" s="66"/>
      <c r="LK19" s="66"/>
      <c r="LL19" s="66"/>
      <c r="LM19" s="66"/>
      <c r="LN19" s="66"/>
      <c r="LO19" s="66"/>
      <c r="LP19" s="66"/>
      <c r="LQ19" s="66" t="s">
        <v>72</v>
      </c>
      <c r="LR19" s="66"/>
      <c r="LS19" s="66"/>
      <c r="LT19" s="66"/>
      <c r="LU19" s="66"/>
      <c r="LV19" s="66"/>
      <c r="LW19" s="66"/>
      <c r="LX19" s="66"/>
      <c r="LY19" s="66"/>
      <c r="LZ19" s="66"/>
      <c r="MA19" s="66"/>
      <c r="MB19" s="66"/>
      <c r="MC19" s="66"/>
      <c r="MD19" s="66"/>
      <c r="ME19" s="66"/>
    </row>
    <row r="20" spans="2:343" ht="15.75" thickBot="1" x14ac:dyDescent="0.3">
      <c r="C20" s="70" t="s">
        <v>45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T20" s="70" t="s">
        <v>45</v>
      </c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J20" s="70" t="s">
        <v>45</v>
      </c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Z20" s="70" t="s">
        <v>45</v>
      </c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P20" s="70" t="s">
        <v>45</v>
      </c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F20" s="70" t="s">
        <v>45</v>
      </c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Q20" s="70"/>
      <c r="CR20" s="70"/>
      <c r="CS20" s="70"/>
      <c r="CT20" s="70"/>
      <c r="CV20" s="70" t="s">
        <v>45</v>
      </c>
      <c r="CW20" s="70"/>
      <c r="CX20" s="70"/>
      <c r="CY20" s="70"/>
      <c r="CZ20" s="70"/>
      <c r="DA20" s="70"/>
      <c r="DB20" s="70"/>
      <c r="DC20" s="70"/>
      <c r="DD20" s="70"/>
      <c r="DE20" s="70"/>
      <c r="DF20" s="70"/>
      <c r="DG20" s="70"/>
      <c r="DH20" s="70"/>
      <c r="DI20" s="70"/>
      <c r="DJ20" s="70"/>
      <c r="DL20" s="70" t="s">
        <v>45</v>
      </c>
      <c r="DM20" s="70"/>
      <c r="DN20" s="70"/>
      <c r="DO20" s="70"/>
      <c r="DP20" s="70"/>
      <c r="DQ20" s="70"/>
      <c r="DR20" s="70"/>
      <c r="DS20" s="70"/>
      <c r="DT20" s="70"/>
      <c r="DU20" s="70"/>
      <c r="DV20" s="70"/>
      <c r="DW20" s="70"/>
      <c r="DX20" s="70"/>
      <c r="DY20" s="70"/>
      <c r="DZ20" s="70"/>
      <c r="EB20" s="70" t="s">
        <v>45</v>
      </c>
      <c r="EC20" s="70"/>
      <c r="ED20" s="70"/>
      <c r="EE20" s="70"/>
      <c r="EF20" s="70"/>
      <c r="EG20" s="70"/>
      <c r="EH20" s="70"/>
      <c r="EI20" s="70"/>
      <c r="EJ20" s="70"/>
      <c r="EK20" s="70"/>
      <c r="EL20" s="70"/>
      <c r="EM20" s="70"/>
      <c r="EN20" s="70"/>
      <c r="EO20" s="70"/>
      <c r="EP20" s="70"/>
      <c r="ER20" s="70" t="s">
        <v>45</v>
      </c>
      <c r="ES20" s="70"/>
      <c r="ET20" s="70"/>
      <c r="EU20" s="70"/>
      <c r="EV20" s="70"/>
      <c r="EW20" s="70"/>
      <c r="EX20" s="70"/>
      <c r="EY20" s="70"/>
      <c r="EZ20" s="70"/>
      <c r="FA20" s="70"/>
      <c r="FB20" s="70"/>
      <c r="FC20" s="70"/>
      <c r="FD20" s="70"/>
      <c r="FE20" s="70"/>
      <c r="FF20" s="70"/>
      <c r="FG20" s="70" t="s">
        <v>45</v>
      </c>
      <c r="FH20" s="70"/>
      <c r="FI20" s="70"/>
      <c r="FJ20" s="70"/>
      <c r="FK20" s="70"/>
      <c r="FL20" s="70"/>
      <c r="FM20" s="70"/>
      <c r="FN20" s="70"/>
      <c r="FO20" s="70"/>
      <c r="FP20" s="70"/>
      <c r="FQ20" s="70"/>
      <c r="FR20" s="70"/>
      <c r="FS20" s="70"/>
      <c r="FT20" s="70"/>
      <c r="FU20" s="70"/>
      <c r="FV20" s="70" t="s">
        <v>45</v>
      </c>
      <c r="FW20" s="70"/>
      <c r="FX20" s="70"/>
      <c r="FY20" s="70"/>
      <c r="FZ20" s="70"/>
      <c r="GA20" s="70"/>
      <c r="GB20" s="70"/>
      <c r="GC20" s="70"/>
      <c r="GD20" s="70"/>
      <c r="GE20" s="70"/>
      <c r="GF20" s="70"/>
      <c r="GG20" s="70"/>
      <c r="GH20" s="70"/>
      <c r="GI20" s="70"/>
      <c r="GJ20" s="70"/>
      <c r="GK20" s="70" t="s">
        <v>45</v>
      </c>
      <c r="GL20" s="70"/>
      <c r="GM20" s="70"/>
      <c r="GN20" s="70"/>
      <c r="GO20" s="70"/>
      <c r="GP20" s="70"/>
      <c r="GQ20" s="70"/>
      <c r="GR20" s="70"/>
      <c r="GS20" s="70"/>
      <c r="GT20" s="70"/>
      <c r="GU20" s="70"/>
      <c r="GV20" s="70"/>
      <c r="GW20" s="70"/>
      <c r="GX20" s="70"/>
      <c r="GY20" s="70"/>
      <c r="GZ20" s="70" t="s">
        <v>45</v>
      </c>
      <c r="HA20" s="70"/>
      <c r="HB20" s="70"/>
      <c r="HC20" s="70"/>
      <c r="HD20" s="70"/>
      <c r="HE20" s="70"/>
      <c r="HF20" s="70"/>
      <c r="HG20" s="70"/>
      <c r="HH20" s="70"/>
      <c r="HI20" s="70"/>
      <c r="HJ20" s="70"/>
      <c r="HK20" s="70"/>
      <c r="HL20" s="70"/>
      <c r="HM20" s="70"/>
      <c r="HN20" s="70"/>
      <c r="HO20" s="70" t="s">
        <v>45</v>
      </c>
      <c r="HP20" s="70"/>
      <c r="HQ20" s="70"/>
      <c r="HR20" s="70"/>
      <c r="HS20" s="70"/>
      <c r="HT20" s="70"/>
      <c r="HU20" s="70"/>
      <c r="HV20" s="70"/>
      <c r="HW20" s="70"/>
      <c r="HX20" s="70"/>
      <c r="HY20" s="70"/>
      <c r="HZ20" s="70"/>
      <c r="IA20" s="70"/>
      <c r="IB20" s="70"/>
      <c r="IC20" s="70"/>
      <c r="IE20" s="70" t="s">
        <v>45</v>
      </c>
      <c r="IF20" s="70"/>
      <c r="IG20" s="70"/>
      <c r="IH20" s="70"/>
      <c r="II20" s="70"/>
      <c r="IJ20" s="70"/>
      <c r="IK20" s="70"/>
      <c r="IL20" s="70"/>
      <c r="IM20" s="70"/>
      <c r="IN20" s="70"/>
      <c r="IO20" s="70"/>
      <c r="IP20" s="70"/>
      <c r="IQ20" s="70"/>
      <c r="IR20" s="70"/>
      <c r="IS20" s="70"/>
      <c r="IT20" s="70" t="s">
        <v>45</v>
      </c>
      <c r="IU20" s="70"/>
      <c r="IV20" s="70"/>
      <c r="IW20" s="70"/>
      <c r="IX20" s="70"/>
      <c r="IY20" s="70"/>
      <c r="IZ20" s="70"/>
      <c r="JA20" s="70"/>
      <c r="JB20" s="70"/>
      <c r="JC20" s="70"/>
      <c r="JD20" s="70"/>
      <c r="JE20" s="70"/>
      <c r="JF20" s="70"/>
      <c r="JG20" s="70"/>
      <c r="JH20" s="70"/>
      <c r="JI20" s="70" t="s">
        <v>45</v>
      </c>
      <c r="JJ20" s="70"/>
      <c r="JK20" s="70"/>
      <c r="JL20" s="70"/>
      <c r="JM20" s="70"/>
      <c r="JN20" s="70"/>
      <c r="JO20" s="70"/>
      <c r="JP20" s="70"/>
      <c r="JQ20" s="70"/>
      <c r="JR20" s="70"/>
      <c r="JS20" s="70"/>
      <c r="JT20" s="70"/>
      <c r="JU20" s="70"/>
      <c r="JV20" s="70"/>
      <c r="JW20" s="70"/>
      <c r="JX20" s="70" t="s">
        <v>45</v>
      </c>
      <c r="JY20" s="70"/>
      <c r="JZ20" s="70"/>
      <c r="KA20" s="70"/>
      <c r="KB20" s="70"/>
      <c r="KC20" s="70"/>
      <c r="KD20" s="70"/>
      <c r="KE20" s="70"/>
      <c r="KF20" s="70"/>
      <c r="KG20" s="70"/>
      <c r="KH20" s="70"/>
      <c r="KI20" s="70"/>
      <c r="KJ20" s="70"/>
      <c r="KK20" s="70"/>
      <c r="KL20" s="70"/>
      <c r="KM20" s="70" t="s">
        <v>45</v>
      </c>
      <c r="KN20" s="70"/>
      <c r="KO20" s="70"/>
      <c r="KP20" s="70"/>
      <c r="KQ20" s="70"/>
      <c r="KR20" s="70"/>
      <c r="KS20" s="70"/>
      <c r="KT20" s="70"/>
      <c r="KU20" s="70"/>
      <c r="KV20" s="70"/>
      <c r="KW20" s="70"/>
      <c r="KX20" s="70"/>
      <c r="KY20" s="70"/>
      <c r="KZ20" s="70"/>
      <c r="LA20" s="70"/>
      <c r="LB20" s="70" t="s">
        <v>45</v>
      </c>
      <c r="LC20" s="70"/>
      <c r="LD20" s="70"/>
      <c r="LE20" s="70"/>
      <c r="LF20" s="70"/>
      <c r="LG20" s="70"/>
      <c r="LH20" s="70"/>
      <c r="LI20" s="70"/>
      <c r="LJ20" s="70"/>
      <c r="LK20" s="70"/>
      <c r="LL20" s="70"/>
      <c r="LM20" s="70"/>
      <c r="LN20" s="70"/>
      <c r="LO20" s="70"/>
      <c r="LP20" s="70"/>
      <c r="LQ20" s="70" t="s">
        <v>45</v>
      </c>
      <c r="LR20" s="70"/>
      <c r="LS20" s="70"/>
      <c r="LT20" s="70"/>
      <c r="LU20" s="70"/>
      <c r="LV20" s="70"/>
      <c r="LW20" s="70"/>
      <c r="LX20" s="70"/>
      <c r="LY20" s="70"/>
      <c r="LZ20" s="70"/>
      <c r="MA20" s="70"/>
      <c r="MB20" s="70"/>
      <c r="MC20" s="70"/>
      <c r="MD20" s="70"/>
      <c r="ME20" s="70"/>
    </row>
    <row r="21" spans="2:343" s="10" customFormat="1" ht="15.75" thickBot="1" x14ac:dyDescent="0.3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  <c r="ER21" s="75">
        <v>4.26</v>
      </c>
      <c r="ES21" s="76">
        <v>4.66</v>
      </c>
      <c r="ET21" s="76">
        <v>5.15</v>
      </c>
      <c r="EU21" s="76">
        <v>6.05</v>
      </c>
      <c r="EV21" s="76">
        <v>6.67</v>
      </c>
      <c r="EW21" s="76">
        <v>7.08</v>
      </c>
      <c r="EX21" s="76">
        <v>7.51</v>
      </c>
      <c r="EY21" s="76">
        <v>8.09</v>
      </c>
      <c r="EZ21" s="76">
        <v>8.76</v>
      </c>
      <c r="FA21" s="76">
        <v>9.2100000000000009</v>
      </c>
      <c r="FB21" s="76">
        <v>9.6</v>
      </c>
      <c r="FC21" s="76">
        <v>10.08</v>
      </c>
      <c r="FD21" s="76">
        <v>10.58</v>
      </c>
      <c r="FE21" s="76">
        <v>11.06</v>
      </c>
      <c r="FF21" s="77">
        <v>11.46</v>
      </c>
      <c r="FG21" s="75">
        <v>4.26</v>
      </c>
      <c r="FH21" s="76">
        <v>4.66</v>
      </c>
      <c r="FI21" s="76">
        <v>5.15</v>
      </c>
      <c r="FJ21" s="76">
        <v>6.05</v>
      </c>
      <c r="FK21" s="76">
        <v>6.67</v>
      </c>
      <c r="FL21" s="76">
        <v>7.08</v>
      </c>
      <c r="FM21" s="76">
        <v>7.51</v>
      </c>
      <c r="FN21" s="76">
        <v>8.09</v>
      </c>
      <c r="FO21" s="76">
        <v>8.76</v>
      </c>
      <c r="FP21" s="76">
        <v>9.2100000000000009</v>
      </c>
      <c r="FQ21" s="76">
        <v>9.6</v>
      </c>
      <c r="FR21" s="76">
        <v>10.08</v>
      </c>
      <c r="FS21" s="76">
        <v>10.58</v>
      </c>
      <c r="FT21" s="76">
        <v>11.06</v>
      </c>
      <c r="FU21" s="77">
        <v>11.46</v>
      </c>
      <c r="FV21" s="75">
        <v>4.26</v>
      </c>
      <c r="FW21" s="76">
        <v>4.66</v>
      </c>
      <c r="FX21" s="76">
        <v>5.15</v>
      </c>
      <c r="FY21" s="76">
        <v>6.05</v>
      </c>
      <c r="FZ21" s="76">
        <v>6.67</v>
      </c>
      <c r="GA21" s="76">
        <v>7.08</v>
      </c>
      <c r="GB21" s="76">
        <v>7.51</v>
      </c>
      <c r="GC21" s="76">
        <v>8.09</v>
      </c>
      <c r="GD21" s="76">
        <v>8.76</v>
      </c>
      <c r="GE21" s="76">
        <v>9.2100000000000009</v>
      </c>
      <c r="GF21" s="76">
        <v>9.6</v>
      </c>
      <c r="GG21" s="76">
        <v>10.08</v>
      </c>
      <c r="GH21" s="76">
        <v>10.58</v>
      </c>
      <c r="GI21" s="76">
        <v>11.06</v>
      </c>
      <c r="GJ21" s="77">
        <v>11.46</v>
      </c>
      <c r="GK21" s="75">
        <v>4.26</v>
      </c>
      <c r="GL21" s="76">
        <v>4.66</v>
      </c>
      <c r="GM21" s="76">
        <v>5.15</v>
      </c>
      <c r="GN21" s="76">
        <v>6.05</v>
      </c>
      <c r="GO21" s="76">
        <v>6.67</v>
      </c>
      <c r="GP21" s="76">
        <v>7.08</v>
      </c>
      <c r="GQ21" s="76">
        <v>7.51</v>
      </c>
      <c r="GR21" s="76">
        <v>8.09</v>
      </c>
      <c r="GS21" s="76">
        <v>8.76</v>
      </c>
      <c r="GT21" s="76">
        <v>9.2100000000000009</v>
      </c>
      <c r="GU21" s="76">
        <v>9.6</v>
      </c>
      <c r="GV21" s="76">
        <v>10.08</v>
      </c>
      <c r="GW21" s="76">
        <v>10.58</v>
      </c>
      <c r="GX21" s="76">
        <v>11.06</v>
      </c>
      <c r="GY21" s="76">
        <v>11.46</v>
      </c>
      <c r="GZ21" s="75">
        <v>4.26</v>
      </c>
      <c r="HA21" s="76">
        <v>4.66</v>
      </c>
      <c r="HB21" s="76">
        <v>5.15</v>
      </c>
      <c r="HC21" s="76">
        <v>6.05</v>
      </c>
      <c r="HD21" s="76">
        <v>6.67</v>
      </c>
      <c r="HE21" s="76">
        <v>7.08</v>
      </c>
      <c r="HF21" s="76">
        <v>7.51</v>
      </c>
      <c r="HG21" s="76">
        <v>8.09</v>
      </c>
      <c r="HH21" s="76">
        <v>8.76</v>
      </c>
      <c r="HI21" s="76">
        <v>9.2100000000000009</v>
      </c>
      <c r="HJ21" s="76">
        <v>9.6</v>
      </c>
      <c r="HK21" s="76">
        <v>10.08</v>
      </c>
      <c r="HL21" s="76">
        <v>10.58</v>
      </c>
      <c r="HM21" s="76">
        <v>11.06</v>
      </c>
      <c r="HN21" s="77">
        <v>11.46</v>
      </c>
      <c r="HO21" s="75">
        <v>4.26</v>
      </c>
      <c r="HP21" s="76">
        <v>4.66</v>
      </c>
      <c r="HQ21" s="76">
        <v>5.15</v>
      </c>
      <c r="HR21" s="76">
        <v>6.05</v>
      </c>
      <c r="HS21" s="76">
        <v>6.67</v>
      </c>
      <c r="HT21" s="76">
        <v>7.08</v>
      </c>
      <c r="HU21" s="76">
        <v>7.51</v>
      </c>
      <c r="HV21" s="76">
        <v>8.09</v>
      </c>
      <c r="HW21" s="76">
        <v>8.76</v>
      </c>
      <c r="HX21" s="76">
        <v>9.2100000000000009</v>
      </c>
      <c r="HY21" s="76">
        <v>9.6</v>
      </c>
      <c r="HZ21" s="76">
        <v>10.08</v>
      </c>
      <c r="IA21" s="76">
        <v>10.58</v>
      </c>
      <c r="IB21" s="76">
        <v>11.06</v>
      </c>
      <c r="IC21" s="77">
        <v>11.46</v>
      </c>
      <c r="IE21" s="75">
        <v>4.26</v>
      </c>
      <c r="IF21" s="76">
        <v>4.66</v>
      </c>
      <c r="IG21" s="76">
        <v>5.15</v>
      </c>
      <c r="IH21" s="76">
        <v>6.05</v>
      </c>
      <c r="II21" s="76">
        <v>6.67</v>
      </c>
      <c r="IJ21" s="76">
        <v>7.08</v>
      </c>
      <c r="IK21" s="76">
        <v>7.51</v>
      </c>
      <c r="IL21" s="76">
        <v>8.09</v>
      </c>
      <c r="IM21" s="76">
        <v>8.76</v>
      </c>
      <c r="IN21" s="76">
        <v>9.2100000000000009</v>
      </c>
      <c r="IO21" s="76">
        <v>9.6</v>
      </c>
      <c r="IP21" s="76">
        <v>10.08</v>
      </c>
      <c r="IQ21" s="76">
        <v>10.58</v>
      </c>
      <c r="IR21" s="76">
        <v>11.06</v>
      </c>
      <c r="IS21" s="77">
        <v>11.46</v>
      </c>
      <c r="IT21" s="75">
        <v>4.26</v>
      </c>
      <c r="IU21" s="76">
        <v>4.66</v>
      </c>
      <c r="IV21" s="76">
        <v>5.15</v>
      </c>
      <c r="IW21" s="76">
        <v>6.05</v>
      </c>
      <c r="IX21" s="76">
        <v>6.67</v>
      </c>
      <c r="IY21" s="76">
        <v>7.08</v>
      </c>
      <c r="IZ21" s="76">
        <v>7.51</v>
      </c>
      <c r="JA21" s="76">
        <v>8.09</v>
      </c>
      <c r="JB21" s="76">
        <v>8.76</v>
      </c>
      <c r="JC21" s="76">
        <v>9.2100000000000009</v>
      </c>
      <c r="JD21" s="76">
        <v>9.6</v>
      </c>
      <c r="JE21" s="76">
        <v>10.08</v>
      </c>
      <c r="JF21" s="76">
        <v>10.58</v>
      </c>
      <c r="JG21" s="76">
        <v>11.06</v>
      </c>
      <c r="JH21" s="77">
        <v>11.46</v>
      </c>
      <c r="JI21" s="75">
        <v>4.26</v>
      </c>
      <c r="JJ21" s="76">
        <v>4.66</v>
      </c>
      <c r="JK21" s="76">
        <v>5.15</v>
      </c>
      <c r="JL21" s="76">
        <v>6.05</v>
      </c>
      <c r="JM21" s="76">
        <v>6.67</v>
      </c>
      <c r="JN21" s="76">
        <v>7.08</v>
      </c>
      <c r="JO21" s="76">
        <v>7.51</v>
      </c>
      <c r="JP21" s="76">
        <v>8.09</v>
      </c>
      <c r="JQ21" s="76">
        <v>8.76</v>
      </c>
      <c r="JR21" s="76">
        <v>9.2100000000000009</v>
      </c>
      <c r="JS21" s="76">
        <v>9.6</v>
      </c>
      <c r="JT21" s="76">
        <v>10.08</v>
      </c>
      <c r="JU21" s="76">
        <v>10.58</v>
      </c>
      <c r="JV21" s="76">
        <v>11.06</v>
      </c>
      <c r="JW21" s="77">
        <v>11.46</v>
      </c>
      <c r="JX21" s="75">
        <v>4.26</v>
      </c>
      <c r="JY21" s="76">
        <v>4.66</v>
      </c>
      <c r="JZ21" s="76">
        <v>5.15</v>
      </c>
      <c r="KA21" s="76">
        <v>6.05</v>
      </c>
      <c r="KB21" s="76">
        <v>6.67</v>
      </c>
      <c r="KC21" s="76">
        <v>7.08</v>
      </c>
      <c r="KD21" s="76">
        <v>7.51</v>
      </c>
      <c r="KE21" s="76">
        <v>8.09</v>
      </c>
      <c r="KF21" s="76">
        <v>8.76</v>
      </c>
      <c r="KG21" s="76">
        <v>9.2100000000000009</v>
      </c>
      <c r="KH21" s="76">
        <v>9.6</v>
      </c>
      <c r="KI21" s="76">
        <v>10.08</v>
      </c>
      <c r="KJ21" s="76">
        <v>10.58</v>
      </c>
      <c r="KK21" s="76">
        <v>11.06</v>
      </c>
      <c r="KL21" s="76">
        <v>11.46</v>
      </c>
      <c r="KM21" s="75">
        <v>4.26</v>
      </c>
      <c r="KN21" s="76">
        <v>4.66</v>
      </c>
      <c r="KO21" s="76">
        <v>5.15</v>
      </c>
      <c r="KP21" s="76">
        <v>6.05</v>
      </c>
      <c r="KQ21" s="76">
        <v>6.67</v>
      </c>
      <c r="KR21" s="76">
        <v>7.08</v>
      </c>
      <c r="KS21" s="76">
        <v>7.51</v>
      </c>
      <c r="KT21" s="76">
        <v>8.09</v>
      </c>
      <c r="KU21" s="76">
        <v>8.76</v>
      </c>
      <c r="KV21" s="76">
        <v>9.2100000000000009</v>
      </c>
      <c r="KW21" s="76">
        <v>9.6</v>
      </c>
      <c r="KX21" s="76">
        <v>10.08</v>
      </c>
      <c r="KY21" s="76">
        <v>10.58</v>
      </c>
      <c r="KZ21" s="76">
        <v>11.06</v>
      </c>
      <c r="LA21" s="77">
        <v>11.46</v>
      </c>
      <c r="LB21" s="75">
        <v>4.26</v>
      </c>
      <c r="LC21" s="76">
        <v>4.66</v>
      </c>
      <c r="LD21" s="76">
        <v>5.15</v>
      </c>
      <c r="LE21" s="76">
        <v>6.05</v>
      </c>
      <c r="LF21" s="76">
        <v>6.67</v>
      </c>
      <c r="LG21" s="76">
        <v>7.08</v>
      </c>
      <c r="LH21" s="76">
        <v>7.51</v>
      </c>
      <c r="LI21" s="76">
        <v>8.09</v>
      </c>
      <c r="LJ21" s="76">
        <v>8.76</v>
      </c>
      <c r="LK21" s="76">
        <v>9.2100000000000009</v>
      </c>
      <c r="LL21" s="76">
        <v>9.6</v>
      </c>
      <c r="LM21" s="76">
        <v>10.08</v>
      </c>
      <c r="LN21" s="76">
        <v>10.58</v>
      </c>
      <c r="LO21" s="76">
        <v>11.06</v>
      </c>
      <c r="LP21" s="77">
        <v>11.46</v>
      </c>
      <c r="LQ21" s="75">
        <v>4.26</v>
      </c>
      <c r="LR21" s="76">
        <v>4.66</v>
      </c>
      <c r="LS21" s="76">
        <v>5.15</v>
      </c>
      <c r="LT21" s="76">
        <v>6.05</v>
      </c>
      <c r="LU21" s="76">
        <v>6.67</v>
      </c>
      <c r="LV21" s="76">
        <v>7.08</v>
      </c>
      <c r="LW21" s="76">
        <v>7.51</v>
      </c>
      <c r="LX21" s="76">
        <v>8.09</v>
      </c>
      <c r="LY21" s="76">
        <v>8.76</v>
      </c>
      <c r="LZ21" s="76">
        <v>9.2100000000000009</v>
      </c>
      <c r="MA21" s="76">
        <v>9.6</v>
      </c>
      <c r="MB21" s="76">
        <v>10.08</v>
      </c>
      <c r="MC21" s="76">
        <v>10.58</v>
      </c>
      <c r="MD21" s="76">
        <v>11.06</v>
      </c>
      <c r="ME21" s="77">
        <v>11.46</v>
      </c>
    </row>
    <row r="22" spans="2:343" x14ac:dyDescent="0.25">
      <c r="B22" s="2">
        <v>0</v>
      </c>
      <c r="C22" s="49">
        <v>39.155200000000001</v>
      </c>
      <c r="D22" s="49">
        <v>45.963000000000001</v>
      </c>
      <c r="E22" s="49">
        <v>53.685000000000002</v>
      </c>
      <c r="F22" s="49">
        <v>59.777999999999999</v>
      </c>
      <c r="G22" s="49">
        <v>65.019000000000005</v>
      </c>
      <c r="H22" s="49">
        <v>67.647999999999996</v>
      </c>
      <c r="I22" s="49">
        <v>70.703999999999994</v>
      </c>
      <c r="J22" s="49">
        <v>71.555999999999997</v>
      </c>
      <c r="K22" s="49">
        <v>71.703999999999994</v>
      </c>
      <c r="L22" s="49">
        <v>74.147999999999996</v>
      </c>
      <c r="M22" s="49">
        <v>73.814999999999998</v>
      </c>
      <c r="N22" s="49">
        <v>72.906999999999996</v>
      </c>
      <c r="O22" s="49">
        <v>72.055999999999997</v>
      </c>
      <c r="P22" s="49">
        <v>67.796000000000006</v>
      </c>
      <c r="Q22" s="49">
        <v>65.388999999999996</v>
      </c>
      <c r="T22" s="4" t="e">
        <f t="shared" ref="T22:AH38" si="3">AZ22+(C$3*_xlfn.NORM.DIST($B22,C$7,C$11,FALSE))+(C$4*_xlfn.NORM.DIST($B22,C$8,C$12,FALSE))+(C$5*_xlfn.NORM.DIST($B22,C$9,C$13,FALSE))+(C$6*_xlfn.NORM.DIST($B22,C$10,C$14,FALSE))</f>
        <v>#N/A</v>
      </c>
      <c r="U22" s="4" t="e">
        <f t="shared" si="3"/>
        <v>#N/A</v>
      </c>
      <c r="V22" s="4" t="e">
        <f t="shared" si="3"/>
        <v>#N/A</v>
      </c>
      <c r="W22" s="4" t="e">
        <f t="shared" si="3"/>
        <v>#N/A</v>
      </c>
      <c r="X22" s="4" t="e">
        <f t="shared" si="3"/>
        <v>#N/A</v>
      </c>
      <c r="Y22" s="4" t="e">
        <f t="shared" si="3"/>
        <v>#N/A</v>
      </c>
      <c r="Z22" s="4" t="e">
        <f t="shared" si="3"/>
        <v>#N/A</v>
      </c>
      <c r="AA22" s="4" t="e">
        <f t="shared" si="3"/>
        <v>#N/A</v>
      </c>
      <c r="AB22" s="4" t="e">
        <f t="shared" si="3"/>
        <v>#N/A</v>
      </c>
      <c r="AC22" s="4" t="e">
        <f t="shared" si="3"/>
        <v>#N/A</v>
      </c>
      <c r="AD22" s="4" t="e">
        <f t="shared" si="3"/>
        <v>#N/A</v>
      </c>
      <c r="AE22" s="4" t="e">
        <f t="shared" si="3"/>
        <v>#N/A</v>
      </c>
      <c r="AF22" s="4" t="e">
        <f t="shared" si="3"/>
        <v>#N/A</v>
      </c>
      <c r="AG22" s="4" t="e">
        <f t="shared" si="3"/>
        <v>#N/A</v>
      </c>
      <c r="AH22" s="4" t="e">
        <f t="shared" si="3"/>
        <v>#N/A</v>
      </c>
      <c r="AJ22" s="4">
        <f t="shared" ref="AJ22:AX38" si="4">IF(OR($B22 &lt; C$226, $B22 &gt; C$231), 0, C22-T22)</f>
        <v>0</v>
      </c>
      <c r="AK22" s="4">
        <f t="shared" si="4"/>
        <v>0</v>
      </c>
      <c r="AL22" s="4">
        <f t="shared" si="4"/>
        <v>0</v>
      </c>
      <c r="AM22" s="4">
        <f t="shared" si="4"/>
        <v>0</v>
      </c>
      <c r="AN22" s="4">
        <f t="shared" si="4"/>
        <v>0</v>
      </c>
      <c r="AO22" s="4">
        <f t="shared" si="4"/>
        <v>0</v>
      </c>
      <c r="AP22" s="4">
        <f t="shared" si="4"/>
        <v>0</v>
      </c>
      <c r="AQ22" s="4">
        <f t="shared" si="4"/>
        <v>0</v>
      </c>
      <c r="AR22" s="4">
        <f t="shared" si="4"/>
        <v>0</v>
      </c>
      <c r="AS22" s="4">
        <f t="shared" si="4"/>
        <v>0</v>
      </c>
      <c r="AT22" s="4">
        <f t="shared" si="4"/>
        <v>0</v>
      </c>
      <c r="AU22" s="4">
        <f t="shared" si="4"/>
        <v>0</v>
      </c>
      <c r="AV22" s="4">
        <f t="shared" si="4"/>
        <v>0</v>
      </c>
      <c r="AW22" s="4">
        <f t="shared" si="4"/>
        <v>0</v>
      </c>
      <c r="AX22" s="4">
        <f t="shared" si="4"/>
        <v>0</v>
      </c>
      <c r="AZ22" s="2" t="e">
        <f t="shared" ref="AZ22:BN38" si="5">IF(OR($B22 &lt; C$226, $B22 &gt; C$231), #N/A, ((1-EB22)*CV22) + (EB22*DL22))</f>
        <v>#N/A</v>
      </c>
      <c r="BA22" s="2" t="e">
        <f t="shared" si="5"/>
        <v>#N/A</v>
      </c>
      <c r="BB22" s="2" t="e">
        <f t="shared" si="5"/>
        <v>#N/A</v>
      </c>
      <c r="BC22" s="2" t="e">
        <f t="shared" si="5"/>
        <v>#N/A</v>
      </c>
      <c r="BD22" s="2" t="e">
        <f t="shared" si="5"/>
        <v>#N/A</v>
      </c>
      <c r="BE22" s="2" t="e">
        <f t="shared" si="5"/>
        <v>#N/A</v>
      </c>
      <c r="BF22" s="2" t="e">
        <f t="shared" si="5"/>
        <v>#N/A</v>
      </c>
      <c r="BG22" s="2" t="e">
        <f t="shared" si="5"/>
        <v>#N/A</v>
      </c>
      <c r="BH22" s="2" t="e">
        <f t="shared" si="5"/>
        <v>#N/A</v>
      </c>
      <c r="BI22" s="2" t="e">
        <f t="shared" si="5"/>
        <v>#N/A</v>
      </c>
      <c r="BJ22" s="2" t="e">
        <f t="shared" si="5"/>
        <v>#N/A</v>
      </c>
      <c r="BK22" s="2" t="e">
        <f t="shared" si="5"/>
        <v>#N/A</v>
      </c>
      <c r="BL22" s="2" t="e">
        <f t="shared" si="5"/>
        <v>#N/A</v>
      </c>
      <c r="BM22" s="2" t="e">
        <f t="shared" si="5"/>
        <v>#N/A</v>
      </c>
      <c r="BN22" s="2" t="e">
        <f t="shared" si="5"/>
        <v>#N/A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39.923784039288989</v>
      </c>
      <c r="CW22" s="2">
        <f t="shared" si="8"/>
        <v>47.385474159714477</v>
      </c>
      <c r="CX22" s="2">
        <f t="shared" si="8"/>
        <v>55.424419155029945</v>
      </c>
      <c r="CY22" s="2">
        <f t="shared" si="8"/>
        <v>61.434643432045647</v>
      </c>
      <c r="CZ22" s="2">
        <f t="shared" si="8"/>
        <v>65.064485957256565</v>
      </c>
      <c r="DA22" s="2">
        <f t="shared" si="8"/>
        <v>67.992175149353486</v>
      </c>
      <c r="DB22" s="2">
        <f t="shared" si="8"/>
        <v>71.517876349868786</v>
      </c>
      <c r="DC22" s="2">
        <f t="shared" si="8"/>
        <v>72.855403491702404</v>
      </c>
      <c r="DD22" s="2">
        <f t="shared" si="8"/>
        <v>72.610450468516902</v>
      </c>
      <c r="DE22" s="2">
        <f t="shared" si="8"/>
        <v>73.533951643268253</v>
      </c>
      <c r="DF22" s="2">
        <f t="shared" si="8"/>
        <v>74.37555433671541</v>
      </c>
      <c r="DG22" s="2">
        <f t="shared" si="8"/>
        <v>73.595319104785318</v>
      </c>
      <c r="DH22" s="2">
        <f t="shared" si="8"/>
        <v>72.136857717934475</v>
      </c>
      <c r="DI22" s="2">
        <f t="shared" si="8"/>
        <v>71.133232370905034</v>
      </c>
      <c r="DJ22" s="2">
        <f t="shared" si="8"/>
        <v>67.182483929843116</v>
      </c>
      <c r="DL22" s="2">
        <f t="shared" ref="DL22:DZ38" si="9">CF$223*$B22+CF$224</f>
        <v>41.502145710935302</v>
      </c>
      <c r="DM22" s="2">
        <f t="shared" si="9"/>
        <v>50.292729714736964</v>
      </c>
      <c r="DN22" s="2">
        <f t="shared" si="9"/>
        <v>56.587972404401853</v>
      </c>
      <c r="DO22" s="2">
        <f t="shared" si="9"/>
        <v>67.24385591447728</v>
      </c>
      <c r="DP22" s="2">
        <f t="shared" si="9"/>
        <v>69.556146336575779</v>
      </c>
      <c r="DQ22" s="2">
        <f t="shared" si="9"/>
        <v>74.848275541228446</v>
      </c>
      <c r="DR22" s="2">
        <f t="shared" si="9"/>
        <v>79.60569944372223</v>
      </c>
      <c r="DS22" s="2">
        <f t="shared" si="9"/>
        <v>81.878672658849453</v>
      </c>
      <c r="DT22" s="2">
        <f t="shared" si="9"/>
        <v>81.86983657587551</v>
      </c>
      <c r="DU22" s="2">
        <f t="shared" si="9"/>
        <v>82.079081756580308</v>
      </c>
      <c r="DV22" s="2">
        <f t="shared" si="9"/>
        <v>82.418485640520615</v>
      </c>
      <c r="DW22" s="2">
        <f t="shared" si="9"/>
        <v>78.185302735434959</v>
      </c>
      <c r="DX22" s="2">
        <f t="shared" si="9"/>
        <v>77.440674527429451</v>
      </c>
      <c r="DY22" s="2">
        <f t="shared" si="9"/>
        <v>75.943702219190172</v>
      </c>
      <c r="DZ22" s="2">
        <f t="shared" si="9"/>
        <v>73.748245562754491</v>
      </c>
      <c r="EB22" s="2">
        <f t="shared" ref="EB22:EP38" si="10">POWER(10,($B22-C$224)/C$225)/(1+POWER(10,($B22-C$224)/C$225))</f>
        <v>9.4781288636351242E-5</v>
      </c>
      <c r="EC22" s="2">
        <f t="shared" si="10"/>
        <v>1.1643261051437992E-4</v>
      </c>
      <c r="ED22" s="2">
        <f t="shared" si="10"/>
        <v>1.2850497018197153E-4</v>
      </c>
      <c r="EE22" s="2">
        <f t="shared" si="10"/>
        <v>1.1700505300298694E-4</v>
      </c>
      <c r="EF22" s="2">
        <f t="shared" si="10"/>
        <v>1.2039876837304537E-4</v>
      </c>
      <c r="EG22" s="2">
        <f t="shared" si="10"/>
        <v>1.2027578904566664E-4</v>
      </c>
      <c r="EH22" s="2">
        <f t="shared" si="10"/>
        <v>1.2530508412860117E-4</v>
      </c>
      <c r="EI22" s="2">
        <f t="shared" si="10"/>
        <v>1.2463807762554187E-4</v>
      </c>
      <c r="EJ22" s="2">
        <f t="shared" si="10"/>
        <v>1.1720260627341104E-4</v>
      </c>
      <c r="EK22" s="2">
        <f t="shared" si="10"/>
        <v>1.121991693723019E-4</v>
      </c>
      <c r="EL22" s="2">
        <f t="shared" si="10"/>
        <v>1.0812246427057541E-4</v>
      </c>
      <c r="EM22" s="2">
        <f t="shared" si="10"/>
        <v>9.8529627550875419E-5</v>
      </c>
      <c r="EN22" s="2">
        <f t="shared" si="10"/>
        <v>8.4054150285635829E-5</v>
      </c>
      <c r="EO22" s="2">
        <f t="shared" si="10"/>
        <v>7.4135603441843797E-5</v>
      </c>
      <c r="EP22" s="2">
        <f t="shared" si="10"/>
        <v>8.3535263821108032E-5</v>
      </c>
      <c r="ER22" s="107">
        <f>IF(BP22&lt;&gt;"",0,-1)</f>
        <v>-1</v>
      </c>
      <c r="ES22" s="108">
        <f t="shared" ref="ES22:FF22" si="11">IF(BQ22&lt;&gt;"",0,-1)</f>
        <v>-1</v>
      </c>
      <c r="ET22" s="108">
        <f t="shared" si="11"/>
        <v>-1</v>
      </c>
      <c r="EU22" s="108">
        <f t="shared" si="11"/>
        <v>-1</v>
      </c>
      <c r="EV22" s="108">
        <f t="shared" si="11"/>
        <v>-1</v>
      </c>
      <c r="EW22" s="108">
        <f t="shared" si="11"/>
        <v>-1</v>
      </c>
      <c r="EX22" s="108">
        <f t="shared" si="11"/>
        <v>-1</v>
      </c>
      <c r="EY22" s="108">
        <f t="shared" si="11"/>
        <v>-1</v>
      </c>
      <c r="EZ22" s="108">
        <f t="shared" si="11"/>
        <v>-1</v>
      </c>
      <c r="FA22" s="108">
        <f t="shared" si="11"/>
        <v>-1</v>
      </c>
      <c r="FB22" s="108">
        <f t="shared" si="11"/>
        <v>-1</v>
      </c>
      <c r="FC22" s="108">
        <f t="shared" si="11"/>
        <v>-1</v>
      </c>
      <c r="FD22" s="108">
        <f t="shared" si="11"/>
        <v>-1</v>
      </c>
      <c r="FE22" s="108">
        <f t="shared" si="11"/>
        <v>-1</v>
      </c>
      <c r="FF22" s="109">
        <f t="shared" si="11"/>
        <v>-1</v>
      </c>
      <c r="FG22" s="98">
        <f>$B22</f>
        <v>0</v>
      </c>
      <c r="FH22" s="99">
        <f t="shared" ref="FH22:FU22" si="12">$B22</f>
        <v>0</v>
      </c>
      <c r="FI22" s="99">
        <f t="shared" si="12"/>
        <v>0</v>
      </c>
      <c r="FJ22" s="99">
        <f t="shared" si="12"/>
        <v>0</v>
      </c>
      <c r="FK22" s="99">
        <f t="shared" si="12"/>
        <v>0</v>
      </c>
      <c r="FL22" s="99">
        <f t="shared" si="12"/>
        <v>0</v>
      </c>
      <c r="FM22" s="99">
        <f t="shared" si="12"/>
        <v>0</v>
      </c>
      <c r="FN22" s="99">
        <f t="shared" si="12"/>
        <v>0</v>
      </c>
      <c r="FO22" s="99">
        <f t="shared" si="12"/>
        <v>0</v>
      </c>
      <c r="FP22" s="99">
        <f t="shared" si="12"/>
        <v>0</v>
      </c>
      <c r="FQ22" s="99">
        <f t="shared" si="12"/>
        <v>0</v>
      </c>
      <c r="FR22" s="99">
        <f t="shared" si="12"/>
        <v>0</v>
      </c>
      <c r="FS22" s="99">
        <f t="shared" si="12"/>
        <v>0</v>
      </c>
      <c r="FT22" s="99">
        <f t="shared" si="12"/>
        <v>0</v>
      </c>
      <c r="FU22" s="100">
        <f t="shared" si="12"/>
        <v>0</v>
      </c>
      <c r="FV22" s="89" t="str">
        <f>BP22</f>
        <v/>
      </c>
      <c r="FW22" s="90" t="str">
        <f>BQ22</f>
        <v/>
      </c>
      <c r="FX22" s="90" t="str">
        <f>BR22</f>
        <v/>
      </c>
      <c r="FY22" s="90" t="str">
        <f>BS22</f>
        <v/>
      </c>
      <c r="FZ22" s="90" t="str">
        <f>BT22</f>
        <v/>
      </c>
      <c r="GA22" s="90" t="str">
        <f>BU22</f>
        <v/>
      </c>
      <c r="GB22" s="90" t="str">
        <f>BV22</f>
        <v/>
      </c>
      <c r="GC22" s="90" t="str">
        <f>BW22</f>
        <v/>
      </c>
      <c r="GD22" s="90" t="str">
        <f>BX22</f>
        <v/>
      </c>
      <c r="GE22" s="90" t="str">
        <f>BY22</f>
        <v/>
      </c>
      <c r="GF22" s="90" t="str">
        <f>BZ22</f>
        <v/>
      </c>
      <c r="GG22" s="90" t="str">
        <f>CA22</f>
        <v/>
      </c>
      <c r="GH22" s="90" t="str">
        <f>CB22</f>
        <v/>
      </c>
      <c r="GI22" s="90" t="str">
        <f>CC22</f>
        <v/>
      </c>
      <c r="GJ22" s="91" t="str">
        <f>CD22</f>
        <v/>
      </c>
      <c r="GK22" s="83">
        <f>IFERROR(VLOOKUP($B22,ER$22:FV$222,16,FALSE), -999)</f>
        <v>5</v>
      </c>
      <c r="GL22" s="84">
        <f t="shared" ref="GL22:GY37" si="13">IFERROR(VLOOKUP($B22,ES$22:FW$222,16,FALSE), -999)</f>
        <v>8</v>
      </c>
      <c r="GM22" s="84">
        <f t="shared" si="13"/>
        <v>10</v>
      </c>
      <c r="GN22" s="84">
        <f t="shared" si="13"/>
        <v>11</v>
      </c>
      <c r="GO22" s="84">
        <f t="shared" si="13"/>
        <v>8</v>
      </c>
      <c r="GP22" s="84">
        <f t="shared" si="13"/>
        <v>11</v>
      </c>
      <c r="GQ22" s="84">
        <f t="shared" si="13"/>
        <v>9</v>
      </c>
      <c r="GR22" s="84">
        <f t="shared" si="13"/>
        <v>10</v>
      </c>
      <c r="GS22" s="84">
        <f t="shared" si="13"/>
        <v>9</v>
      </c>
      <c r="GT22" s="84">
        <f t="shared" si="13"/>
        <v>10</v>
      </c>
      <c r="GU22" s="84">
        <f t="shared" si="13"/>
        <v>11</v>
      </c>
      <c r="GV22" s="84">
        <f t="shared" si="13"/>
        <v>10</v>
      </c>
      <c r="GW22" s="84">
        <f t="shared" si="13"/>
        <v>7</v>
      </c>
      <c r="GX22" s="84">
        <f t="shared" si="13"/>
        <v>8</v>
      </c>
      <c r="GY22" s="84">
        <f t="shared" si="13"/>
        <v>6</v>
      </c>
      <c r="GZ22" s="83">
        <f>IFERROR(VLOOKUP($B22,ER$22:FV$222,31,FALSE), -999)</f>
        <v>38.810299999999998</v>
      </c>
      <c r="HA22" s="84">
        <f t="shared" ref="HA22:HN37" si="14">IFERROR(VLOOKUP($B22,ES$22:FW$222,31,FALSE), -999)</f>
        <v>46.148000000000003</v>
      </c>
      <c r="HB22" s="84">
        <f t="shared" si="14"/>
        <v>52.37</v>
      </c>
      <c r="HC22" s="84">
        <f t="shared" si="14"/>
        <v>58.518999999999998</v>
      </c>
      <c r="HD22" s="84">
        <f t="shared" si="14"/>
        <v>63.13</v>
      </c>
      <c r="HE22" s="84">
        <f t="shared" si="14"/>
        <v>66.147999999999996</v>
      </c>
      <c r="HF22" s="84">
        <f t="shared" si="14"/>
        <v>69.111000000000004</v>
      </c>
      <c r="HG22" s="84">
        <f t="shared" si="14"/>
        <v>71.685000000000002</v>
      </c>
      <c r="HH22" s="84">
        <f t="shared" si="14"/>
        <v>71.852000000000004</v>
      </c>
      <c r="HI22" s="84">
        <f t="shared" si="14"/>
        <v>72.832999999999998</v>
      </c>
      <c r="HJ22" s="84">
        <f t="shared" si="14"/>
        <v>72.13</v>
      </c>
      <c r="HK22" s="84">
        <f t="shared" si="14"/>
        <v>71.444000000000003</v>
      </c>
      <c r="HL22" s="84">
        <f t="shared" si="14"/>
        <v>71.203999999999994</v>
      </c>
      <c r="HM22" s="84">
        <f t="shared" si="14"/>
        <v>68.388999999999996</v>
      </c>
      <c r="HN22" s="85">
        <f t="shared" si="14"/>
        <v>64.832999999999998</v>
      </c>
      <c r="HO22" s="83">
        <f ca="1">GZ$225*$B22*$B22 + GZ$226*$B22 + GZ$227</f>
        <v>36.617856623288269</v>
      </c>
      <c r="HP22" s="84">
        <f t="shared" ref="HP22:IC37" ca="1" si="15">HA$225*$B22*$B22 + HA$226*$B22 + HA$227</f>
        <v>42.794248277911649</v>
      </c>
      <c r="HQ22" s="84">
        <f t="shared" ca="1" si="15"/>
        <v>49.472758846196349</v>
      </c>
      <c r="HR22" s="84">
        <f t="shared" ca="1" si="15"/>
        <v>53.069905296444119</v>
      </c>
      <c r="HS22" s="84">
        <f t="shared" ca="1" si="15"/>
        <v>60.021520357173202</v>
      </c>
      <c r="HT22" s="84">
        <f t="shared" ca="1" si="15"/>
        <v>60.957313197168389</v>
      </c>
      <c r="HU22" s="84">
        <f t="shared" ca="1" si="15"/>
        <v>65.027280953206983</v>
      </c>
      <c r="HV22" s="84">
        <f t="shared" ca="1" si="15"/>
        <v>66.130786245339635</v>
      </c>
      <c r="HW22" s="84">
        <f t="shared" ca="1" si="15"/>
        <v>66.892006430582626</v>
      </c>
      <c r="HX22" s="84">
        <f t="shared" ca="1" si="15"/>
        <v>66.712687974534575</v>
      </c>
      <c r="HY22" s="84">
        <f t="shared" ca="1" si="15"/>
        <v>65.720973645353155</v>
      </c>
      <c r="HZ22" s="84">
        <f t="shared" ca="1" si="15"/>
        <v>65.350215002684891</v>
      </c>
      <c r="IA22" s="84">
        <f t="shared" ca="1" si="15"/>
        <v>66.124926726272591</v>
      </c>
      <c r="IB22" s="84">
        <f t="shared" ca="1" si="15"/>
        <v>64.499336514956198</v>
      </c>
      <c r="IC22" s="85">
        <f t="shared" ca="1" si="15"/>
        <v>60.718248362623072</v>
      </c>
      <c r="IE22" s="107">
        <f>IF(CF22&lt;&gt;"",0,-1)</f>
        <v>-1</v>
      </c>
      <c r="IF22" s="108">
        <f t="shared" ref="IF22:IS22" si="16">IF(CG22&lt;&gt;"",0,-1)</f>
        <v>-1</v>
      </c>
      <c r="IG22" s="108">
        <f t="shared" si="16"/>
        <v>-1</v>
      </c>
      <c r="IH22" s="108">
        <f t="shared" si="16"/>
        <v>-1</v>
      </c>
      <c r="II22" s="108">
        <f t="shared" si="16"/>
        <v>-1</v>
      </c>
      <c r="IJ22" s="108">
        <f t="shared" si="16"/>
        <v>-1</v>
      </c>
      <c r="IK22" s="108">
        <f t="shared" si="16"/>
        <v>-1</v>
      </c>
      <c r="IL22" s="108">
        <f t="shared" si="16"/>
        <v>-1</v>
      </c>
      <c r="IM22" s="108">
        <f t="shared" si="16"/>
        <v>-1</v>
      </c>
      <c r="IN22" s="108">
        <f t="shared" si="16"/>
        <v>-1</v>
      </c>
      <c r="IO22" s="108">
        <f t="shared" si="16"/>
        <v>-1</v>
      </c>
      <c r="IP22" s="108">
        <f t="shared" si="16"/>
        <v>-1</v>
      </c>
      <c r="IQ22" s="108">
        <f t="shared" si="16"/>
        <v>-1</v>
      </c>
      <c r="IR22" s="108">
        <f t="shared" si="16"/>
        <v>-1</v>
      </c>
      <c r="IS22" s="109">
        <f t="shared" si="16"/>
        <v>-1</v>
      </c>
      <c r="IT22" s="98">
        <f>$B22</f>
        <v>0</v>
      </c>
      <c r="IU22" s="99">
        <f t="shared" ref="IU22:JH22" si="17">$B22</f>
        <v>0</v>
      </c>
      <c r="IV22" s="99">
        <f t="shared" si="17"/>
        <v>0</v>
      </c>
      <c r="IW22" s="99">
        <f t="shared" si="17"/>
        <v>0</v>
      </c>
      <c r="IX22" s="99">
        <f t="shared" si="17"/>
        <v>0</v>
      </c>
      <c r="IY22" s="99">
        <f t="shared" si="17"/>
        <v>0</v>
      </c>
      <c r="IZ22" s="99">
        <f t="shared" si="17"/>
        <v>0</v>
      </c>
      <c r="JA22" s="99">
        <f t="shared" si="17"/>
        <v>0</v>
      </c>
      <c r="JB22" s="99">
        <f t="shared" si="17"/>
        <v>0</v>
      </c>
      <c r="JC22" s="99">
        <f t="shared" si="17"/>
        <v>0</v>
      </c>
      <c r="JD22" s="99">
        <f t="shared" si="17"/>
        <v>0</v>
      </c>
      <c r="JE22" s="99">
        <f t="shared" si="17"/>
        <v>0</v>
      </c>
      <c r="JF22" s="99">
        <f t="shared" si="17"/>
        <v>0</v>
      </c>
      <c r="JG22" s="99">
        <f t="shared" si="17"/>
        <v>0</v>
      </c>
      <c r="JH22" s="100">
        <f t="shared" si="17"/>
        <v>0</v>
      </c>
      <c r="JI22" s="89" t="str">
        <f>CF22</f>
        <v/>
      </c>
      <c r="JJ22" s="90" t="str">
        <f t="shared" ref="JJ22:JW37" si="18">CG22</f>
        <v/>
      </c>
      <c r="JK22" s="90" t="str">
        <f t="shared" si="18"/>
        <v/>
      </c>
      <c r="JL22" s="90" t="str">
        <f t="shared" si="18"/>
        <v/>
      </c>
      <c r="JM22" s="90" t="str">
        <f t="shared" si="18"/>
        <v/>
      </c>
      <c r="JN22" s="90" t="str">
        <f t="shared" si="18"/>
        <v/>
      </c>
      <c r="JO22" s="90" t="str">
        <f t="shared" si="18"/>
        <v/>
      </c>
      <c r="JP22" s="90" t="str">
        <f t="shared" si="18"/>
        <v/>
      </c>
      <c r="JQ22" s="90" t="str">
        <f t="shared" si="18"/>
        <v/>
      </c>
      <c r="JR22" s="90" t="str">
        <f t="shared" si="18"/>
        <v/>
      </c>
      <c r="JS22" s="90" t="str">
        <f t="shared" si="18"/>
        <v/>
      </c>
      <c r="JT22" s="90" t="str">
        <f t="shared" si="18"/>
        <v/>
      </c>
      <c r="JU22" s="90" t="str">
        <f t="shared" si="18"/>
        <v/>
      </c>
      <c r="JV22" s="90" t="str">
        <f t="shared" si="18"/>
        <v/>
      </c>
      <c r="JW22" s="91" t="str">
        <f t="shared" si="18"/>
        <v/>
      </c>
      <c r="JX22" s="83">
        <f>IFERROR(VLOOKUP($B22,IE$22:JI$222,16,FALSE), -999)</f>
        <v>102</v>
      </c>
      <c r="JY22" s="84">
        <f t="shared" ref="JY22:KL85" si="19">IFERROR(VLOOKUP($B22,IF$22:JJ$222,16,FALSE), -999)</f>
        <v>99</v>
      </c>
      <c r="JZ22" s="84">
        <f t="shared" si="19"/>
        <v>97</v>
      </c>
      <c r="KA22" s="84">
        <f t="shared" si="19"/>
        <v>98</v>
      </c>
      <c r="KB22" s="84">
        <f t="shared" si="19"/>
        <v>98</v>
      </c>
      <c r="KC22" s="84">
        <f t="shared" si="19"/>
        <v>98</v>
      </c>
      <c r="KD22" s="84">
        <f t="shared" si="19"/>
        <v>97</v>
      </c>
      <c r="KE22" s="84">
        <f t="shared" si="19"/>
        <v>97</v>
      </c>
      <c r="KF22" s="84">
        <f t="shared" si="19"/>
        <v>98</v>
      </c>
      <c r="KG22" s="84">
        <f t="shared" si="19"/>
        <v>98</v>
      </c>
      <c r="KH22" s="84">
        <f t="shared" si="19"/>
        <v>99</v>
      </c>
      <c r="KI22" s="84">
        <f t="shared" si="19"/>
        <v>100</v>
      </c>
      <c r="KJ22" s="84">
        <f t="shared" si="19"/>
        <v>102</v>
      </c>
      <c r="KK22" s="84">
        <f t="shared" si="19"/>
        <v>103</v>
      </c>
      <c r="KL22" s="84">
        <f t="shared" si="19"/>
        <v>102</v>
      </c>
      <c r="KM22" s="83">
        <f>IFERROR(VLOOKUP($B22,IE$22:JI$222,31,FALSE), -999)</f>
        <v>36.879300000000001</v>
      </c>
      <c r="KN22" s="84">
        <f t="shared" ref="KN22:LA85" si="20">IFERROR(VLOOKUP($B22,IF$22:JJ$222,31,FALSE), -999)</f>
        <v>43.889000000000003</v>
      </c>
      <c r="KO22" s="84">
        <f t="shared" si="20"/>
        <v>49.241</v>
      </c>
      <c r="KP22" s="84">
        <f t="shared" si="20"/>
        <v>56.406999999999996</v>
      </c>
      <c r="KQ22" s="84">
        <f t="shared" si="20"/>
        <v>60.277999999999999</v>
      </c>
      <c r="KR22" s="84">
        <f t="shared" si="20"/>
        <v>62.722000000000001</v>
      </c>
      <c r="KS22" s="84">
        <f t="shared" si="20"/>
        <v>67.611000000000004</v>
      </c>
      <c r="KT22" s="84">
        <f t="shared" si="20"/>
        <v>69.462999999999994</v>
      </c>
      <c r="KU22" s="84">
        <f t="shared" si="20"/>
        <v>70.685000000000002</v>
      </c>
      <c r="KV22" s="84">
        <f t="shared" si="20"/>
        <v>70.980999999999995</v>
      </c>
      <c r="KW22" s="84">
        <f t="shared" si="20"/>
        <v>69.906999999999996</v>
      </c>
      <c r="KX22" s="84">
        <f t="shared" si="20"/>
        <v>67.87</v>
      </c>
      <c r="KY22" s="84">
        <f t="shared" si="20"/>
        <v>64.611000000000004</v>
      </c>
      <c r="KZ22" s="84">
        <f t="shared" si="20"/>
        <v>62.5</v>
      </c>
      <c r="LA22" s="85">
        <f t="shared" si="20"/>
        <v>60.610999999999997</v>
      </c>
      <c r="LB22" s="83">
        <f ca="1">KM$225*$B22*$B22 + KM$226*$B22 + KM$227</f>
        <v>56.271944734134749</v>
      </c>
      <c r="LC22" s="84">
        <f t="shared" ref="LC22:LP85" ca="1" si="21">KN$225*$B22*$B22 + KN$226*$B22 + KN$227</f>
        <v>57.812566623930238</v>
      </c>
      <c r="LD22" s="84">
        <f t="shared" ca="1" si="21"/>
        <v>56.983574502915694</v>
      </c>
      <c r="LE22" s="84">
        <f t="shared" ca="1" si="21"/>
        <v>71.969954987859225</v>
      </c>
      <c r="LF22" s="84">
        <f t="shared" ca="1" si="21"/>
        <v>83.228005772235306</v>
      </c>
      <c r="LG22" s="84">
        <f t="shared" ca="1" si="21"/>
        <v>74.64355036704346</v>
      </c>
      <c r="LH22" s="84">
        <f t="shared" ca="1" si="21"/>
        <v>87.049153289442998</v>
      </c>
      <c r="LI22" s="84">
        <f t="shared" ca="1" si="21"/>
        <v>84.583225070042275</v>
      </c>
      <c r="LJ22" s="84">
        <f t="shared" ca="1" si="21"/>
        <v>99.964141632472419</v>
      </c>
      <c r="LK22" s="84">
        <f t="shared" ca="1" si="21"/>
        <v>80.735966862814621</v>
      </c>
      <c r="LL22" s="84">
        <f t="shared" ca="1" si="21"/>
        <v>102.63336723553496</v>
      </c>
      <c r="LM22" s="84">
        <f t="shared" ca="1" si="21"/>
        <v>90.042269305763909</v>
      </c>
      <c r="LN22" s="84">
        <f t="shared" ca="1" si="21"/>
        <v>38.072024322980809</v>
      </c>
      <c r="LO22" s="84">
        <f t="shared" ca="1" si="21"/>
        <v>78.645071022411727</v>
      </c>
      <c r="LP22" s="85">
        <f t="shared" ca="1" si="21"/>
        <v>87.652013300120899</v>
      </c>
      <c r="LQ22" s="83" t="e">
        <f>IF(OR($B22 &lt; C$226, $B22 &gt; C$231), #N/A, ((1-EB22)*HO22) + (EB22*LB22))</f>
        <v>#N/A</v>
      </c>
      <c r="LR22" s="84" t="e">
        <f t="shared" ref="LR22:ME37" si="22">IF(OR($B22 &lt; D$226, $B22 &gt; D$231), #N/A, ((1-EC22)*HP22) + (EC22*LC22))</f>
        <v>#N/A</v>
      </c>
      <c r="LS22" s="84" t="e">
        <f t="shared" si="22"/>
        <v>#N/A</v>
      </c>
      <c r="LT22" s="84" t="e">
        <f t="shared" si="22"/>
        <v>#N/A</v>
      </c>
      <c r="LU22" s="84" t="e">
        <f t="shared" si="22"/>
        <v>#N/A</v>
      </c>
      <c r="LV22" s="84" t="e">
        <f t="shared" si="22"/>
        <v>#N/A</v>
      </c>
      <c r="LW22" s="84" t="e">
        <f t="shared" si="22"/>
        <v>#N/A</v>
      </c>
      <c r="LX22" s="84" t="e">
        <f t="shared" si="22"/>
        <v>#N/A</v>
      </c>
      <c r="LY22" s="84" t="e">
        <f t="shared" si="22"/>
        <v>#N/A</v>
      </c>
      <c r="LZ22" s="84" t="e">
        <f t="shared" si="22"/>
        <v>#N/A</v>
      </c>
      <c r="MA22" s="84" t="e">
        <f t="shared" si="22"/>
        <v>#N/A</v>
      </c>
      <c r="MB22" s="84" t="e">
        <f t="shared" si="22"/>
        <v>#N/A</v>
      </c>
      <c r="MC22" s="84" t="e">
        <f t="shared" si="22"/>
        <v>#N/A</v>
      </c>
      <c r="MD22" s="84" t="e">
        <f t="shared" si="22"/>
        <v>#N/A</v>
      </c>
      <c r="ME22" s="85" t="e">
        <f t="shared" si="22"/>
        <v>#N/A</v>
      </c>
    </row>
    <row r="23" spans="2:343" x14ac:dyDescent="0.25">
      <c r="B23" s="2">
        <v>1</v>
      </c>
      <c r="C23" s="49">
        <v>38.465499999999999</v>
      </c>
      <c r="D23" s="49">
        <v>46.795999999999999</v>
      </c>
      <c r="E23" s="49">
        <v>52.814999999999998</v>
      </c>
      <c r="F23" s="49">
        <v>60.018999999999998</v>
      </c>
      <c r="G23" s="49">
        <v>65.241</v>
      </c>
      <c r="H23" s="49">
        <v>67.573999999999998</v>
      </c>
      <c r="I23" s="49">
        <v>71</v>
      </c>
      <c r="J23" s="49">
        <v>71.962999999999994</v>
      </c>
      <c r="K23" s="49">
        <v>71.037000000000006</v>
      </c>
      <c r="L23" s="49">
        <v>73.926000000000002</v>
      </c>
      <c r="M23" s="49">
        <v>72.573999999999998</v>
      </c>
      <c r="N23" s="49">
        <v>71.980999999999995</v>
      </c>
      <c r="O23" s="49">
        <v>69.852000000000004</v>
      </c>
      <c r="P23" s="49">
        <v>69.111000000000004</v>
      </c>
      <c r="Q23" s="49">
        <v>67.278000000000006</v>
      </c>
      <c r="T23" s="4" t="e">
        <f t="shared" si="3"/>
        <v>#N/A</v>
      </c>
      <c r="U23" s="4" t="e">
        <f t="shared" si="3"/>
        <v>#N/A</v>
      </c>
      <c r="V23" s="4" t="e">
        <f t="shared" si="3"/>
        <v>#N/A</v>
      </c>
      <c r="W23" s="4" t="e">
        <f t="shared" si="3"/>
        <v>#N/A</v>
      </c>
      <c r="X23" s="4" t="e">
        <f t="shared" si="3"/>
        <v>#N/A</v>
      </c>
      <c r="Y23" s="4" t="e">
        <f t="shared" si="3"/>
        <v>#N/A</v>
      </c>
      <c r="Z23" s="4" t="e">
        <f t="shared" si="3"/>
        <v>#N/A</v>
      </c>
      <c r="AA23" s="4" t="e">
        <f t="shared" si="3"/>
        <v>#N/A</v>
      </c>
      <c r="AB23" s="4" t="e">
        <f t="shared" si="3"/>
        <v>#N/A</v>
      </c>
      <c r="AC23" s="4" t="e">
        <f t="shared" si="3"/>
        <v>#N/A</v>
      </c>
      <c r="AD23" s="4" t="e">
        <f t="shared" si="3"/>
        <v>#N/A</v>
      </c>
      <c r="AE23" s="4" t="e">
        <f t="shared" si="3"/>
        <v>#N/A</v>
      </c>
      <c r="AF23" s="4" t="e">
        <f t="shared" si="3"/>
        <v>#N/A</v>
      </c>
      <c r="AG23" s="4" t="e">
        <f t="shared" si="3"/>
        <v>#N/A</v>
      </c>
      <c r="AH23" s="4" t="e">
        <f t="shared" si="3"/>
        <v>#N/A</v>
      </c>
      <c r="AJ23" s="4">
        <f t="shared" si="4"/>
        <v>0</v>
      </c>
      <c r="AK23" s="4">
        <f t="shared" si="4"/>
        <v>0</v>
      </c>
      <c r="AL23" s="4">
        <f t="shared" si="4"/>
        <v>0</v>
      </c>
      <c r="AM23" s="4">
        <f t="shared" si="4"/>
        <v>0</v>
      </c>
      <c r="AN23" s="4">
        <f t="shared" si="4"/>
        <v>0</v>
      </c>
      <c r="AO23" s="4">
        <f t="shared" si="4"/>
        <v>0</v>
      </c>
      <c r="AP23" s="4">
        <f t="shared" si="4"/>
        <v>0</v>
      </c>
      <c r="AQ23" s="4">
        <f t="shared" si="4"/>
        <v>0</v>
      </c>
      <c r="AR23" s="4">
        <f t="shared" si="4"/>
        <v>0</v>
      </c>
      <c r="AS23" s="4">
        <f t="shared" si="4"/>
        <v>0</v>
      </c>
      <c r="AT23" s="4">
        <f t="shared" si="4"/>
        <v>0</v>
      </c>
      <c r="AU23" s="4">
        <f t="shared" si="4"/>
        <v>0</v>
      </c>
      <c r="AV23" s="4">
        <f t="shared" si="4"/>
        <v>0</v>
      </c>
      <c r="AW23" s="4">
        <f t="shared" si="4"/>
        <v>0</v>
      </c>
      <c r="AX23" s="4">
        <f t="shared" si="4"/>
        <v>0</v>
      </c>
      <c r="AZ23" s="2" t="e">
        <f t="shared" si="5"/>
        <v>#N/A</v>
      </c>
      <c r="BA23" s="2" t="e">
        <f t="shared" si="5"/>
        <v>#N/A</v>
      </c>
      <c r="BB23" s="2" t="e">
        <f t="shared" si="5"/>
        <v>#N/A</v>
      </c>
      <c r="BC23" s="2" t="e">
        <f t="shared" si="5"/>
        <v>#N/A</v>
      </c>
      <c r="BD23" s="2" t="e">
        <f t="shared" si="5"/>
        <v>#N/A</v>
      </c>
      <c r="BE23" s="2" t="e">
        <f t="shared" si="5"/>
        <v>#N/A</v>
      </c>
      <c r="BF23" s="2" t="e">
        <f t="shared" si="5"/>
        <v>#N/A</v>
      </c>
      <c r="BG23" s="2" t="e">
        <f t="shared" si="5"/>
        <v>#N/A</v>
      </c>
      <c r="BH23" s="2" t="e">
        <f t="shared" si="5"/>
        <v>#N/A</v>
      </c>
      <c r="BI23" s="2" t="e">
        <f t="shared" si="5"/>
        <v>#N/A</v>
      </c>
      <c r="BJ23" s="2" t="e">
        <f t="shared" si="5"/>
        <v>#N/A</v>
      </c>
      <c r="BK23" s="2" t="e">
        <f t="shared" si="5"/>
        <v>#N/A</v>
      </c>
      <c r="BL23" s="2" t="e">
        <f t="shared" si="5"/>
        <v>#N/A</v>
      </c>
      <c r="BM23" s="2" t="e">
        <f t="shared" si="5"/>
        <v>#N/A</v>
      </c>
      <c r="BN23" s="2" t="e">
        <f t="shared" si="5"/>
        <v>#N/A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39.914506455053711</v>
      </c>
      <c r="CW23" s="2">
        <f t="shared" si="8"/>
        <v>47.370121590022364</v>
      </c>
      <c r="CX23" s="2">
        <f t="shared" si="8"/>
        <v>55.375468830937471</v>
      </c>
      <c r="CY23" s="2">
        <f t="shared" si="8"/>
        <v>61.398416925894971</v>
      </c>
      <c r="CZ23" s="2">
        <f t="shared" si="8"/>
        <v>65.033280022695607</v>
      </c>
      <c r="DA23" s="2">
        <f t="shared" si="8"/>
        <v>67.962266922159145</v>
      </c>
      <c r="DB23" s="2">
        <f t="shared" si="8"/>
        <v>71.488064772189489</v>
      </c>
      <c r="DC23" s="2">
        <f t="shared" si="8"/>
        <v>72.838128314582093</v>
      </c>
      <c r="DD23" s="2">
        <f t="shared" si="8"/>
        <v>72.60016839286601</v>
      </c>
      <c r="DE23" s="2">
        <f t="shared" si="8"/>
        <v>73.532060109730523</v>
      </c>
      <c r="DF23" s="2">
        <f t="shared" si="8"/>
        <v>74.353743057234894</v>
      </c>
      <c r="DG23" s="2">
        <f t="shared" si="8"/>
        <v>73.560411978475969</v>
      </c>
      <c r="DH23" s="2">
        <f t="shared" si="8"/>
        <v>72.084340049179019</v>
      </c>
      <c r="DI23" s="2">
        <f t="shared" si="8"/>
        <v>71.07025491790273</v>
      </c>
      <c r="DJ23" s="2">
        <f t="shared" si="8"/>
        <v>67.149430517021258</v>
      </c>
      <c r="DL23" s="2">
        <f t="shared" si="9"/>
        <v>41.455669125975398</v>
      </c>
      <c r="DM23" s="2">
        <f t="shared" si="9"/>
        <v>50.226716251052366</v>
      </c>
      <c r="DN23" s="2">
        <f t="shared" si="9"/>
        <v>56.513597768084516</v>
      </c>
      <c r="DO23" s="2">
        <f t="shared" si="9"/>
        <v>67.132181874920917</v>
      </c>
      <c r="DP23" s="2">
        <f t="shared" si="9"/>
        <v>69.460390794472488</v>
      </c>
      <c r="DQ23" s="2">
        <f t="shared" si="9"/>
        <v>74.740498227266443</v>
      </c>
      <c r="DR23" s="2">
        <f t="shared" si="9"/>
        <v>79.488710977416332</v>
      </c>
      <c r="DS23" s="2">
        <f t="shared" si="9"/>
        <v>81.753501007365941</v>
      </c>
      <c r="DT23" s="2">
        <f t="shared" si="9"/>
        <v>81.755015564202353</v>
      </c>
      <c r="DU23" s="2">
        <f t="shared" si="9"/>
        <v>81.962910276667586</v>
      </c>
      <c r="DV23" s="2">
        <f t="shared" si="9"/>
        <v>82.297431150355322</v>
      </c>
      <c r="DW23" s="2">
        <f t="shared" si="9"/>
        <v>78.075925287310454</v>
      </c>
      <c r="DX23" s="2">
        <f t="shared" si="9"/>
        <v>77.320747703424217</v>
      </c>
      <c r="DY23" s="2">
        <f t="shared" si="9"/>
        <v>75.817274170980639</v>
      </c>
      <c r="DZ23" s="2">
        <f t="shared" si="9"/>
        <v>73.622326867316389</v>
      </c>
      <c r="EB23" s="2">
        <f t="shared" si="10"/>
        <v>1.0392466607090449E-4</v>
      </c>
      <c r="EC23" s="2">
        <f t="shared" si="10"/>
        <v>1.2766438466843213E-4</v>
      </c>
      <c r="ED23" s="2">
        <f t="shared" si="10"/>
        <v>1.4090115101827609E-4</v>
      </c>
      <c r="EE23" s="2">
        <f t="shared" si="10"/>
        <v>1.2829204123979805E-4</v>
      </c>
      <c r="EF23" s="2">
        <f t="shared" si="10"/>
        <v>1.3201309091848517E-4</v>
      </c>
      <c r="EG23" s="2">
        <f t="shared" si="10"/>
        <v>1.3187824989844405E-4</v>
      </c>
      <c r="EH23" s="2">
        <f t="shared" si="10"/>
        <v>1.3739263164473046E-4</v>
      </c>
      <c r="EI23" s="2">
        <f t="shared" si="10"/>
        <v>1.3666129119313799E-4</v>
      </c>
      <c r="EJ23" s="2">
        <f t="shared" si="10"/>
        <v>1.2850864919890812E-4</v>
      </c>
      <c r="EK23" s="2">
        <f t="shared" si="10"/>
        <v>1.2302261115020786E-4</v>
      </c>
      <c r="EL23" s="2">
        <f t="shared" si="10"/>
        <v>1.1855268790829731E-4</v>
      </c>
      <c r="EM23" s="2">
        <f t="shared" si="10"/>
        <v>1.0803456131134609E-4</v>
      </c>
      <c r="EN23" s="2">
        <f t="shared" si="10"/>
        <v>9.2162795699230452E-5</v>
      </c>
      <c r="EO23" s="2">
        <f t="shared" si="10"/>
        <v>8.1287491325613992E-5</v>
      </c>
      <c r="EP23" s="2">
        <f t="shared" si="10"/>
        <v>9.159385720364894E-5</v>
      </c>
      <c r="ER23" s="110">
        <f>IF(BP23&lt;&gt;"",ER22+1,ER22)</f>
        <v>-1</v>
      </c>
      <c r="ES23" s="111">
        <f>IF(BQ23&lt;&gt;"",ES22+1,ES22)</f>
        <v>-1</v>
      </c>
      <c r="ET23" s="111">
        <f>IF(BR23&lt;&gt;"",ET22+1,ET22)</f>
        <v>-1</v>
      </c>
      <c r="EU23" s="111">
        <f>IF(BS23&lt;&gt;"",EU22+1,EU22)</f>
        <v>-1</v>
      </c>
      <c r="EV23" s="111">
        <f>IF(BT23&lt;&gt;"",EV22+1,EV22)</f>
        <v>-1</v>
      </c>
      <c r="EW23" s="111">
        <f>IF(BU23&lt;&gt;"",EW22+1,EW22)</f>
        <v>-1</v>
      </c>
      <c r="EX23" s="111">
        <f>IF(BV23&lt;&gt;"",EX22+1,EX22)</f>
        <v>-1</v>
      </c>
      <c r="EY23" s="111">
        <f>IF(BW23&lt;&gt;"",EY22+1,EY22)</f>
        <v>-1</v>
      </c>
      <c r="EZ23" s="111">
        <f>IF(BX23&lt;&gt;"",EZ22+1,EZ22)</f>
        <v>-1</v>
      </c>
      <c r="FA23" s="111">
        <f>IF(BY23&lt;&gt;"",FA22+1,FA22)</f>
        <v>-1</v>
      </c>
      <c r="FB23" s="111">
        <f>IF(BZ23&lt;&gt;"",FB22+1,FB22)</f>
        <v>-1</v>
      </c>
      <c r="FC23" s="111">
        <f>IF(CA23&lt;&gt;"",FC22+1,FC22)</f>
        <v>-1</v>
      </c>
      <c r="FD23" s="111">
        <f>IF(CB23&lt;&gt;"",FD22+1,FD22)</f>
        <v>-1</v>
      </c>
      <c r="FE23" s="111">
        <f>IF(CC23&lt;&gt;"",FE22+1,FE22)</f>
        <v>-1</v>
      </c>
      <c r="FF23" s="112">
        <f>IF(CD23&lt;&gt;"",FF22+1,FF22)</f>
        <v>-1</v>
      </c>
      <c r="FG23" s="101">
        <f t="shared" ref="FG23:FU86" si="23">$B23</f>
        <v>1</v>
      </c>
      <c r="FH23" s="102">
        <f t="shared" si="23"/>
        <v>1</v>
      </c>
      <c r="FI23" s="102">
        <f t="shared" si="23"/>
        <v>1</v>
      </c>
      <c r="FJ23" s="102">
        <f t="shared" si="23"/>
        <v>1</v>
      </c>
      <c r="FK23" s="102">
        <f t="shared" si="23"/>
        <v>1</v>
      </c>
      <c r="FL23" s="102">
        <f t="shared" si="23"/>
        <v>1</v>
      </c>
      <c r="FM23" s="102">
        <f t="shared" si="23"/>
        <v>1</v>
      </c>
      <c r="FN23" s="102">
        <f t="shared" si="23"/>
        <v>1</v>
      </c>
      <c r="FO23" s="102">
        <f t="shared" si="23"/>
        <v>1</v>
      </c>
      <c r="FP23" s="102">
        <f t="shared" si="23"/>
        <v>1</v>
      </c>
      <c r="FQ23" s="102">
        <f t="shared" si="23"/>
        <v>1</v>
      </c>
      <c r="FR23" s="102">
        <f t="shared" si="23"/>
        <v>1</v>
      </c>
      <c r="FS23" s="102">
        <f t="shared" si="23"/>
        <v>1</v>
      </c>
      <c r="FT23" s="102">
        <f t="shared" si="23"/>
        <v>1</v>
      </c>
      <c r="FU23" s="103">
        <f t="shared" si="23"/>
        <v>1</v>
      </c>
      <c r="FV23" s="92" t="str">
        <f>BP23</f>
        <v/>
      </c>
      <c r="FW23" s="93" t="str">
        <f>BQ23</f>
        <v/>
      </c>
      <c r="FX23" s="93" t="str">
        <f>BR23</f>
        <v/>
      </c>
      <c r="FY23" s="93" t="str">
        <f>BS23</f>
        <v/>
      </c>
      <c r="FZ23" s="93" t="str">
        <f>BT23</f>
        <v/>
      </c>
      <c r="GA23" s="93" t="str">
        <f>BU23</f>
        <v/>
      </c>
      <c r="GB23" s="93" t="str">
        <f>BV23</f>
        <v/>
      </c>
      <c r="GC23" s="93" t="str">
        <f>BW23</f>
        <v/>
      </c>
      <c r="GD23" s="93" t="str">
        <f>BX23</f>
        <v/>
      </c>
      <c r="GE23" s="93" t="str">
        <f>BY23</f>
        <v/>
      </c>
      <c r="GF23" s="93" t="str">
        <f>BZ23</f>
        <v/>
      </c>
      <c r="GG23" s="93" t="str">
        <f>CA23</f>
        <v/>
      </c>
      <c r="GH23" s="93" t="str">
        <f>CB23</f>
        <v/>
      </c>
      <c r="GI23" s="93" t="str">
        <f>CC23</f>
        <v/>
      </c>
      <c r="GJ23" s="94" t="str">
        <f>CD23</f>
        <v/>
      </c>
      <c r="GK23" s="78">
        <f t="shared" ref="GK23:GY86" si="24">IFERROR(VLOOKUP($B23,ER$22:FV$222,16,FALSE), -999)</f>
        <v>6</v>
      </c>
      <c r="GL23" s="79">
        <f t="shared" si="13"/>
        <v>9</v>
      </c>
      <c r="GM23" s="79">
        <f t="shared" si="13"/>
        <v>11</v>
      </c>
      <c r="GN23" s="79">
        <f t="shared" si="13"/>
        <v>12</v>
      </c>
      <c r="GO23" s="79">
        <f t="shared" si="13"/>
        <v>9</v>
      </c>
      <c r="GP23" s="79">
        <f t="shared" si="13"/>
        <v>12</v>
      </c>
      <c r="GQ23" s="79">
        <f t="shared" si="13"/>
        <v>10</v>
      </c>
      <c r="GR23" s="79">
        <f t="shared" si="13"/>
        <v>11</v>
      </c>
      <c r="GS23" s="79">
        <f t="shared" si="13"/>
        <v>10</v>
      </c>
      <c r="GT23" s="79">
        <f t="shared" si="13"/>
        <v>11</v>
      </c>
      <c r="GU23" s="79">
        <f t="shared" si="13"/>
        <v>12</v>
      </c>
      <c r="GV23" s="79">
        <f t="shared" si="13"/>
        <v>11</v>
      </c>
      <c r="GW23" s="79">
        <f t="shared" si="13"/>
        <v>8</v>
      </c>
      <c r="GX23" s="79">
        <f t="shared" si="13"/>
        <v>9</v>
      </c>
      <c r="GY23" s="79">
        <f t="shared" si="13"/>
        <v>7</v>
      </c>
      <c r="GZ23" s="78">
        <f t="shared" ref="GZ23:HN86" si="25">IFERROR(VLOOKUP($B23,ER$22:FV$222,31,FALSE), -999)</f>
        <v>38.430999999999997</v>
      </c>
      <c r="HA23" s="79">
        <f t="shared" si="14"/>
        <v>47.37</v>
      </c>
      <c r="HB23" s="79">
        <f t="shared" si="14"/>
        <v>53.073999999999998</v>
      </c>
      <c r="HC23" s="79">
        <f t="shared" si="14"/>
        <v>58.889000000000003</v>
      </c>
      <c r="HD23" s="79">
        <f t="shared" si="14"/>
        <v>64.944000000000003</v>
      </c>
      <c r="HE23" s="79">
        <f t="shared" si="14"/>
        <v>65.703999999999994</v>
      </c>
      <c r="HF23" s="79">
        <f t="shared" si="14"/>
        <v>70.093000000000004</v>
      </c>
      <c r="HG23" s="79">
        <f t="shared" si="14"/>
        <v>71.167000000000002</v>
      </c>
      <c r="HH23" s="79">
        <f t="shared" si="14"/>
        <v>70.332999999999998</v>
      </c>
      <c r="HI23" s="79">
        <f t="shared" si="14"/>
        <v>72.593000000000004</v>
      </c>
      <c r="HJ23" s="79">
        <f t="shared" si="14"/>
        <v>72.203999999999994</v>
      </c>
      <c r="HK23" s="79">
        <f t="shared" si="14"/>
        <v>71.388999999999996</v>
      </c>
      <c r="HL23" s="79">
        <f t="shared" si="14"/>
        <v>69.63</v>
      </c>
      <c r="HM23" s="79">
        <f t="shared" si="14"/>
        <v>69.37</v>
      </c>
      <c r="HN23" s="80">
        <f t="shared" si="14"/>
        <v>65.241</v>
      </c>
      <c r="HO23" s="78">
        <f t="shared" ref="HO23:IC86" ca="1" si="26">GZ$225*$B23*$B23 + GZ$226*$B23 + GZ$227</f>
        <v>36.796274840299397</v>
      </c>
      <c r="HP23" s="79">
        <f t="shared" ca="1" si="15"/>
        <v>43.025785576829669</v>
      </c>
      <c r="HQ23" s="79">
        <f t="shared" ca="1" si="15"/>
        <v>49.73211675840254</v>
      </c>
      <c r="HR23" s="79">
        <f t="shared" ca="1" si="15"/>
        <v>53.452832385723198</v>
      </c>
      <c r="HS23" s="79">
        <f t="shared" ca="1" si="15"/>
        <v>60.264760958241489</v>
      </c>
      <c r="HT23" s="79">
        <f t="shared" ca="1" si="15"/>
        <v>61.281904115715562</v>
      </c>
      <c r="HU23" s="79">
        <f t="shared" ca="1" si="15"/>
        <v>65.343942627277627</v>
      </c>
      <c r="HV23" s="79">
        <f t="shared" ca="1" si="15"/>
        <v>66.461860062521396</v>
      </c>
      <c r="HW23" s="79">
        <f t="shared" ca="1" si="15"/>
        <v>67.181417494113902</v>
      </c>
      <c r="HX23" s="79">
        <f t="shared" ca="1" si="15"/>
        <v>67.060967994165239</v>
      </c>
      <c r="HY23" s="79">
        <f t="shared" ca="1" si="15"/>
        <v>66.130880420609614</v>
      </c>
      <c r="HZ23" s="79">
        <f t="shared" ca="1" si="15"/>
        <v>65.73112387443669</v>
      </c>
      <c r="IA23" s="79">
        <f t="shared" ca="1" si="15"/>
        <v>66.39675206921018</v>
      </c>
      <c r="IB23" s="79">
        <f t="shared" ca="1" si="15"/>
        <v>64.781747296278013</v>
      </c>
      <c r="IC23" s="80">
        <f t="shared" ca="1" si="15"/>
        <v>61.041338332979883</v>
      </c>
      <c r="IE23" s="110">
        <f>IF(CF23&lt;&gt;"",IE22+1,IE22)</f>
        <v>-1</v>
      </c>
      <c r="IF23" s="111">
        <f t="shared" ref="IF23:IS38" si="27">IF(CG23&lt;&gt;"",IF22+1,IF22)</f>
        <v>-1</v>
      </c>
      <c r="IG23" s="111">
        <f t="shared" si="27"/>
        <v>-1</v>
      </c>
      <c r="IH23" s="111">
        <f t="shared" si="27"/>
        <v>-1</v>
      </c>
      <c r="II23" s="111">
        <f t="shared" si="27"/>
        <v>-1</v>
      </c>
      <c r="IJ23" s="111">
        <f t="shared" si="27"/>
        <v>-1</v>
      </c>
      <c r="IK23" s="111">
        <f t="shared" si="27"/>
        <v>-1</v>
      </c>
      <c r="IL23" s="111">
        <f t="shared" si="27"/>
        <v>-1</v>
      </c>
      <c r="IM23" s="111">
        <f t="shared" si="27"/>
        <v>-1</v>
      </c>
      <c r="IN23" s="111">
        <f t="shared" si="27"/>
        <v>-1</v>
      </c>
      <c r="IO23" s="111">
        <f t="shared" si="27"/>
        <v>-1</v>
      </c>
      <c r="IP23" s="111">
        <f t="shared" si="27"/>
        <v>-1</v>
      </c>
      <c r="IQ23" s="111">
        <f t="shared" si="27"/>
        <v>-1</v>
      </c>
      <c r="IR23" s="111">
        <f t="shared" si="27"/>
        <v>-1</v>
      </c>
      <c r="IS23" s="112">
        <f t="shared" si="27"/>
        <v>-1</v>
      </c>
      <c r="IT23" s="101">
        <f t="shared" ref="IT23:JH86" si="28">$B23</f>
        <v>1</v>
      </c>
      <c r="IU23" s="102">
        <f t="shared" si="28"/>
        <v>1</v>
      </c>
      <c r="IV23" s="102">
        <f t="shared" si="28"/>
        <v>1</v>
      </c>
      <c r="IW23" s="102">
        <f t="shared" si="28"/>
        <v>1</v>
      </c>
      <c r="IX23" s="102">
        <f t="shared" si="28"/>
        <v>1</v>
      </c>
      <c r="IY23" s="102">
        <f t="shared" si="28"/>
        <v>1</v>
      </c>
      <c r="IZ23" s="102">
        <f t="shared" si="28"/>
        <v>1</v>
      </c>
      <c r="JA23" s="102">
        <f t="shared" si="28"/>
        <v>1</v>
      </c>
      <c r="JB23" s="102">
        <f t="shared" si="28"/>
        <v>1</v>
      </c>
      <c r="JC23" s="102">
        <f t="shared" si="28"/>
        <v>1</v>
      </c>
      <c r="JD23" s="102">
        <f t="shared" si="28"/>
        <v>1</v>
      </c>
      <c r="JE23" s="102">
        <f t="shared" si="28"/>
        <v>1</v>
      </c>
      <c r="JF23" s="102">
        <f t="shared" si="28"/>
        <v>1</v>
      </c>
      <c r="JG23" s="102">
        <f t="shared" si="28"/>
        <v>1</v>
      </c>
      <c r="JH23" s="103">
        <f t="shared" si="28"/>
        <v>1</v>
      </c>
      <c r="JI23" s="92" t="str">
        <f t="shared" ref="JI23:JW86" si="29">CF23</f>
        <v/>
      </c>
      <c r="JJ23" s="93" t="str">
        <f t="shared" si="18"/>
        <v/>
      </c>
      <c r="JK23" s="93" t="str">
        <f t="shared" si="18"/>
        <v/>
      </c>
      <c r="JL23" s="93" t="str">
        <f t="shared" si="18"/>
        <v/>
      </c>
      <c r="JM23" s="93" t="str">
        <f t="shared" si="18"/>
        <v/>
      </c>
      <c r="JN23" s="93" t="str">
        <f t="shared" si="18"/>
        <v/>
      </c>
      <c r="JO23" s="93" t="str">
        <f t="shared" si="18"/>
        <v/>
      </c>
      <c r="JP23" s="93" t="str">
        <f t="shared" si="18"/>
        <v/>
      </c>
      <c r="JQ23" s="93" t="str">
        <f t="shared" si="18"/>
        <v/>
      </c>
      <c r="JR23" s="93" t="str">
        <f t="shared" si="18"/>
        <v/>
      </c>
      <c r="JS23" s="93" t="str">
        <f t="shared" si="18"/>
        <v/>
      </c>
      <c r="JT23" s="93" t="str">
        <f t="shared" si="18"/>
        <v/>
      </c>
      <c r="JU23" s="93" t="str">
        <f t="shared" si="18"/>
        <v/>
      </c>
      <c r="JV23" s="93" t="str">
        <f t="shared" si="18"/>
        <v/>
      </c>
      <c r="JW23" s="94" t="str">
        <f t="shared" si="18"/>
        <v/>
      </c>
      <c r="JX23" s="78">
        <f t="shared" ref="JX23:KC86" si="30">IFERROR(VLOOKUP($B23,IE$22:JI$222,16,FALSE), -999)</f>
        <v>103</v>
      </c>
      <c r="JY23" s="79">
        <f t="shared" si="19"/>
        <v>100</v>
      </c>
      <c r="JZ23" s="79">
        <f t="shared" si="19"/>
        <v>98</v>
      </c>
      <c r="KA23" s="79">
        <f t="shared" si="19"/>
        <v>99</v>
      </c>
      <c r="KB23" s="79">
        <f t="shared" si="19"/>
        <v>99</v>
      </c>
      <c r="KC23" s="79">
        <f t="shared" si="19"/>
        <v>99</v>
      </c>
      <c r="KD23" s="79">
        <f t="shared" si="19"/>
        <v>98</v>
      </c>
      <c r="KE23" s="79">
        <f t="shared" si="19"/>
        <v>98</v>
      </c>
      <c r="KF23" s="79">
        <f t="shared" si="19"/>
        <v>99</v>
      </c>
      <c r="KG23" s="79">
        <f t="shared" si="19"/>
        <v>99</v>
      </c>
      <c r="KH23" s="79">
        <f t="shared" si="19"/>
        <v>100</v>
      </c>
      <c r="KI23" s="79">
        <f t="shared" si="19"/>
        <v>101</v>
      </c>
      <c r="KJ23" s="79">
        <f t="shared" si="19"/>
        <v>103</v>
      </c>
      <c r="KK23" s="79">
        <f t="shared" si="19"/>
        <v>104</v>
      </c>
      <c r="KL23" s="79">
        <f t="shared" si="19"/>
        <v>103</v>
      </c>
      <c r="KM23" s="78">
        <f t="shared" ref="KM23:KR86" si="31">IFERROR(VLOOKUP($B23,IE$22:JI$222,31,FALSE), -999)</f>
        <v>37.448300000000003</v>
      </c>
      <c r="KN23" s="79">
        <f t="shared" si="20"/>
        <v>43.259</v>
      </c>
      <c r="KO23" s="79">
        <f t="shared" si="20"/>
        <v>48.555999999999997</v>
      </c>
      <c r="KP23" s="79">
        <f t="shared" si="20"/>
        <v>55.073999999999998</v>
      </c>
      <c r="KQ23" s="79">
        <f t="shared" si="20"/>
        <v>59.777999999999999</v>
      </c>
      <c r="KR23" s="79">
        <f t="shared" si="20"/>
        <v>63.704000000000001</v>
      </c>
      <c r="KS23" s="79">
        <f t="shared" si="20"/>
        <v>66.778000000000006</v>
      </c>
      <c r="KT23" s="79">
        <f t="shared" si="20"/>
        <v>67.832999999999998</v>
      </c>
      <c r="KU23" s="79">
        <f t="shared" si="20"/>
        <v>69.796000000000006</v>
      </c>
      <c r="KV23" s="79">
        <f t="shared" si="20"/>
        <v>70.055999999999997</v>
      </c>
      <c r="KW23" s="79">
        <f t="shared" si="20"/>
        <v>70.332999999999998</v>
      </c>
      <c r="KX23" s="79">
        <f t="shared" si="20"/>
        <v>66.519000000000005</v>
      </c>
      <c r="KY23" s="79">
        <f t="shared" si="20"/>
        <v>63.241</v>
      </c>
      <c r="KZ23" s="79">
        <f t="shared" si="20"/>
        <v>61.795999999999999</v>
      </c>
      <c r="LA23" s="80">
        <f t="shared" si="20"/>
        <v>61.314999999999998</v>
      </c>
      <c r="LB23" s="78">
        <f t="shared" ref="LB23:LG86" ca="1" si="32">KM$225*$B23*$B23 + KM$226*$B23 + KM$227</f>
        <v>56.000625804456341</v>
      </c>
      <c r="LC23" s="79">
        <f t="shared" ca="1" si="21"/>
        <v>57.63123466957515</v>
      </c>
      <c r="LD23" s="79">
        <f t="shared" ca="1" si="21"/>
        <v>56.903038269396816</v>
      </c>
      <c r="LE23" s="79">
        <f t="shared" ca="1" si="21"/>
        <v>71.784390394151274</v>
      </c>
      <c r="LF23" s="79">
        <f t="shared" ca="1" si="21"/>
        <v>82.919613687309962</v>
      </c>
      <c r="LG23" s="79">
        <f t="shared" ca="1" si="21"/>
        <v>74.538992829676971</v>
      </c>
      <c r="LH23" s="79">
        <f t="shared" ca="1" si="21"/>
        <v>86.815321211461807</v>
      </c>
      <c r="LI23" s="79">
        <f t="shared" ca="1" si="21"/>
        <v>84.415020074958989</v>
      </c>
      <c r="LJ23" s="79">
        <f t="shared" ca="1" si="21"/>
        <v>99.565777979481766</v>
      </c>
      <c r="LK23" s="79">
        <f t="shared" ca="1" si="21"/>
        <v>80.640680433250324</v>
      </c>
      <c r="LL23" s="79">
        <f t="shared" ca="1" si="21"/>
        <v>102.20298082477197</v>
      </c>
      <c r="LM23" s="79">
        <f t="shared" ca="1" si="21"/>
        <v>89.753634169906306</v>
      </c>
      <c r="LN23" s="79">
        <f t="shared" ca="1" si="21"/>
        <v>38.587789614727129</v>
      </c>
      <c r="LO23" s="79">
        <f t="shared" ca="1" si="21"/>
        <v>78.477781944943715</v>
      </c>
      <c r="LP23" s="80">
        <f t="shared" ca="1" si="21"/>
        <v>87.325299532044752</v>
      </c>
      <c r="LQ23" s="78" t="e">
        <f t="shared" ref="LQ23:ME86" si="33">IF(OR($B23 &lt; C$226, $B23 &gt; C$231), #N/A, ((1-EB23)*HO23) + (EB23*LB23))</f>
        <v>#N/A</v>
      </c>
      <c r="LR23" s="79" t="e">
        <f t="shared" si="22"/>
        <v>#N/A</v>
      </c>
      <c r="LS23" s="79" t="e">
        <f t="shared" si="22"/>
        <v>#N/A</v>
      </c>
      <c r="LT23" s="79" t="e">
        <f t="shared" si="22"/>
        <v>#N/A</v>
      </c>
      <c r="LU23" s="79" t="e">
        <f t="shared" si="22"/>
        <v>#N/A</v>
      </c>
      <c r="LV23" s="79" t="e">
        <f t="shared" si="22"/>
        <v>#N/A</v>
      </c>
      <c r="LW23" s="79" t="e">
        <f t="shared" si="22"/>
        <v>#N/A</v>
      </c>
      <c r="LX23" s="79" t="e">
        <f t="shared" si="22"/>
        <v>#N/A</v>
      </c>
      <c r="LY23" s="79" t="e">
        <f t="shared" si="22"/>
        <v>#N/A</v>
      </c>
      <c r="LZ23" s="79" t="e">
        <f t="shared" si="22"/>
        <v>#N/A</v>
      </c>
      <c r="MA23" s="79" t="e">
        <f t="shared" si="22"/>
        <v>#N/A</v>
      </c>
      <c r="MB23" s="79" t="e">
        <f t="shared" si="22"/>
        <v>#N/A</v>
      </c>
      <c r="MC23" s="79" t="e">
        <f t="shared" si="22"/>
        <v>#N/A</v>
      </c>
      <c r="MD23" s="79" t="e">
        <f t="shared" si="22"/>
        <v>#N/A</v>
      </c>
      <c r="ME23" s="80" t="e">
        <f t="shared" si="22"/>
        <v>#N/A</v>
      </c>
    </row>
    <row r="24" spans="2:343" x14ac:dyDescent="0.25">
      <c r="B24" s="2">
        <v>2</v>
      </c>
      <c r="C24" s="49">
        <v>39.086199999999998</v>
      </c>
      <c r="D24" s="49">
        <v>46.741</v>
      </c>
      <c r="E24" s="49">
        <v>53.167000000000002</v>
      </c>
      <c r="F24" s="49">
        <v>59.759</v>
      </c>
      <c r="G24" s="49">
        <v>63.906999999999996</v>
      </c>
      <c r="H24" s="49">
        <v>66.63</v>
      </c>
      <c r="I24" s="49">
        <v>70.888999999999996</v>
      </c>
      <c r="J24" s="49">
        <v>71.221999999999994</v>
      </c>
      <c r="K24" s="49">
        <v>70.944000000000003</v>
      </c>
      <c r="L24" s="49">
        <v>72.480999999999995</v>
      </c>
      <c r="M24" s="49">
        <v>74</v>
      </c>
      <c r="N24" s="49">
        <v>71.593000000000004</v>
      </c>
      <c r="O24" s="49">
        <v>71.055999999999997</v>
      </c>
      <c r="P24" s="49">
        <v>68.147999999999996</v>
      </c>
      <c r="Q24" s="49">
        <v>65.667000000000002</v>
      </c>
      <c r="S24" s="5"/>
      <c r="T24" s="4" t="e">
        <f t="shared" si="3"/>
        <v>#N/A</v>
      </c>
      <c r="U24" s="4" t="e">
        <f t="shared" si="3"/>
        <v>#N/A</v>
      </c>
      <c r="V24" s="4" t="e">
        <f t="shared" si="3"/>
        <v>#N/A</v>
      </c>
      <c r="W24" s="4" t="e">
        <f t="shared" si="3"/>
        <v>#N/A</v>
      </c>
      <c r="X24" s="4" t="e">
        <f t="shared" si="3"/>
        <v>#N/A</v>
      </c>
      <c r="Y24" s="4" t="e">
        <f t="shared" si="3"/>
        <v>#N/A</v>
      </c>
      <c r="Z24" s="4" t="e">
        <f t="shared" si="3"/>
        <v>#N/A</v>
      </c>
      <c r="AA24" s="4" t="e">
        <f t="shared" si="3"/>
        <v>#N/A</v>
      </c>
      <c r="AB24" s="4" t="e">
        <f t="shared" si="3"/>
        <v>#N/A</v>
      </c>
      <c r="AC24" s="4" t="e">
        <f t="shared" si="3"/>
        <v>#N/A</v>
      </c>
      <c r="AD24" s="4" t="e">
        <f t="shared" si="3"/>
        <v>#N/A</v>
      </c>
      <c r="AE24" s="4" t="e">
        <f t="shared" si="3"/>
        <v>#N/A</v>
      </c>
      <c r="AF24" s="4" t="e">
        <f t="shared" si="3"/>
        <v>#N/A</v>
      </c>
      <c r="AG24" s="4" t="e">
        <f t="shared" si="3"/>
        <v>#N/A</v>
      </c>
      <c r="AH24" s="4" t="e">
        <f t="shared" si="3"/>
        <v>#N/A</v>
      </c>
      <c r="AJ24" s="4">
        <f t="shared" si="4"/>
        <v>0</v>
      </c>
      <c r="AK24" s="4">
        <f t="shared" si="4"/>
        <v>0</v>
      </c>
      <c r="AL24" s="4">
        <f t="shared" si="4"/>
        <v>0</v>
      </c>
      <c r="AM24" s="4">
        <f t="shared" si="4"/>
        <v>0</v>
      </c>
      <c r="AN24" s="4">
        <f t="shared" si="4"/>
        <v>0</v>
      </c>
      <c r="AO24" s="4">
        <f t="shared" si="4"/>
        <v>0</v>
      </c>
      <c r="AP24" s="4">
        <f t="shared" si="4"/>
        <v>0</v>
      </c>
      <c r="AQ24" s="4">
        <f t="shared" si="4"/>
        <v>0</v>
      </c>
      <c r="AR24" s="4">
        <f t="shared" si="4"/>
        <v>0</v>
      </c>
      <c r="AS24" s="4">
        <f t="shared" si="4"/>
        <v>0</v>
      </c>
      <c r="AT24" s="4">
        <f t="shared" si="4"/>
        <v>0</v>
      </c>
      <c r="AU24" s="4">
        <f t="shared" si="4"/>
        <v>0</v>
      </c>
      <c r="AV24" s="4">
        <f t="shared" si="4"/>
        <v>0</v>
      </c>
      <c r="AW24" s="4">
        <f t="shared" si="4"/>
        <v>0</v>
      </c>
      <c r="AX24" s="4">
        <f t="shared" si="4"/>
        <v>0</v>
      </c>
      <c r="AZ24" s="2" t="e">
        <f t="shared" si="5"/>
        <v>#N/A</v>
      </c>
      <c r="BA24" s="2" t="e">
        <f t="shared" si="5"/>
        <v>#N/A</v>
      </c>
      <c r="BB24" s="2" t="e">
        <f t="shared" si="5"/>
        <v>#N/A</v>
      </c>
      <c r="BC24" s="2" t="e">
        <f t="shared" si="5"/>
        <v>#N/A</v>
      </c>
      <c r="BD24" s="2" t="e">
        <f t="shared" si="5"/>
        <v>#N/A</v>
      </c>
      <c r="BE24" s="2" t="e">
        <f t="shared" si="5"/>
        <v>#N/A</v>
      </c>
      <c r="BF24" s="2" t="e">
        <f t="shared" si="5"/>
        <v>#N/A</v>
      </c>
      <c r="BG24" s="2" t="e">
        <f t="shared" si="5"/>
        <v>#N/A</v>
      </c>
      <c r="BH24" s="2" t="e">
        <f t="shared" si="5"/>
        <v>#N/A</v>
      </c>
      <c r="BI24" s="2" t="e">
        <f t="shared" si="5"/>
        <v>#N/A</v>
      </c>
      <c r="BJ24" s="2" t="e">
        <f t="shared" si="5"/>
        <v>#N/A</v>
      </c>
      <c r="BK24" s="2" t="e">
        <f t="shared" si="5"/>
        <v>#N/A</v>
      </c>
      <c r="BL24" s="2" t="e">
        <f t="shared" si="5"/>
        <v>#N/A</v>
      </c>
      <c r="BM24" s="2" t="e">
        <f t="shared" si="5"/>
        <v>#N/A</v>
      </c>
      <c r="BN24" s="2" t="e">
        <f t="shared" si="5"/>
        <v>#N/A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39.905228870818426</v>
      </c>
      <c r="CW24" s="2">
        <f t="shared" si="8"/>
        <v>47.354769020330252</v>
      </c>
      <c r="CX24" s="2">
        <f t="shared" si="8"/>
        <v>55.326518506844998</v>
      </c>
      <c r="CY24" s="2">
        <f t="shared" si="8"/>
        <v>61.362190419744294</v>
      </c>
      <c r="CZ24" s="2">
        <f t="shared" si="8"/>
        <v>65.002074088134648</v>
      </c>
      <c r="DA24" s="2">
        <f t="shared" si="8"/>
        <v>67.93235869496479</v>
      </c>
      <c r="DB24" s="2">
        <f t="shared" si="8"/>
        <v>71.458253194510178</v>
      </c>
      <c r="DC24" s="2">
        <f t="shared" si="8"/>
        <v>72.820853137461796</v>
      </c>
      <c r="DD24" s="2">
        <f t="shared" si="8"/>
        <v>72.589886317215132</v>
      </c>
      <c r="DE24" s="2">
        <f t="shared" si="8"/>
        <v>73.530168576192793</v>
      </c>
      <c r="DF24" s="2">
        <f t="shared" si="8"/>
        <v>74.331931777754392</v>
      </c>
      <c r="DG24" s="2">
        <f t="shared" si="8"/>
        <v>73.52550485216662</v>
      </c>
      <c r="DH24" s="2">
        <f t="shared" si="8"/>
        <v>72.031822380423563</v>
      </c>
      <c r="DI24" s="2">
        <f t="shared" si="8"/>
        <v>71.00727746490044</v>
      </c>
      <c r="DJ24" s="2">
        <f t="shared" si="8"/>
        <v>67.116377104199415</v>
      </c>
      <c r="DL24" s="2">
        <f t="shared" si="9"/>
        <v>41.409192541015493</v>
      </c>
      <c r="DM24" s="2">
        <f t="shared" si="9"/>
        <v>50.160702787367768</v>
      </c>
      <c r="DN24" s="2">
        <f t="shared" si="9"/>
        <v>56.439223131767172</v>
      </c>
      <c r="DO24" s="2">
        <f t="shared" si="9"/>
        <v>67.020507835364555</v>
      </c>
      <c r="DP24" s="2">
        <f t="shared" si="9"/>
        <v>69.364635252369212</v>
      </c>
      <c r="DQ24" s="2">
        <f t="shared" si="9"/>
        <v>74.632720913304425</v>
      </c>
      <c r="DR24" s="2">
        <f t="shared" si="9"/>
        <v>79.371722511110448</v>
      </c>
      <c r="DS24" s="2">
        <f t="shared" si="9"/>
        <v>81.628329355882428</v>
      </c>
      <c r="DT24" s="2">
        <f t="shared" si="9"/>
        <v>81.640194552529209</v>
      </c>
      <c r="DU24" s="2">
        <f t="shared" si="9"/>
        <v>81.846738796754863</v>
      </c>
      <c r="DV24" s="2">
        <f t="shared" si="9"/>
        <v>82.176376660190044</v>
      </c>
      <c r="DW24" s="2">
        <f t="shared" si="9"/>
        <v>77.966547839185964</v>
      </c>
      <c r="DX24" s="2">
        <f t="shared" si="9"/>
        <v>77.200820879418998</v>
      </c>
      <c r="DY24" s="2">
        <f t="shared" si="9"/>
        <v>75.690846122771106</v>
      </c>
      <c r="DZ24" s="2">
        <f t="shared" si="9"/>
        <v>73.496408171878301</v>
      </c>
      <c r="EB24" s="2">
        <f t="shared" si="10"/>
        <v>1.1394998787272079E-4</v>
      </c>
      <c r="EC24" s="2">
        <f t="shared" si="10"/>
        <v>1.3997949010945271E-4</v>
      </c>
      <c r="ED24" s="2">
        <f t="shared" si="10"/>
        <v>1.544929397431617E-4</v>
      </c>
      <c r="EE24" s="2">
        <f t="shared" si="10"/>
        <v>1.4066768486008783E-4</v>
      </c>
      <c r="EF24" s="2">
        <f t="shared" si="10"/>
        <v>1.4474763223603236E-4</v>
      </c>
      <c r="EG24" s="2">
        <f t="shared" si="10"/>
        <v>1.4459978576177135E-4</v>
      </c>
      <c r="EH24" s="2">
        <f t="shared" si="10"/>
        <v>1.5064602803683375E-4</v>
      </c>
      <c r="EI24" s="2">
        <f t="shared" si="10"/>
        <v>1.4984415037967342E-4</v>
      </c>
      <c r="EJ24" s="2">
        <f t="shared" si="10"/>
        <v>1.4090518488010516E-4</v>
      </c>
      <c r="EK24" s="2">
        <f t="shared" si="10"/>
        <v>1.3489000974933142E-4</v>
      </c>
      <c r="EL24" s="2">
        <f t="shared" si="10"/>
        <v>1.2998895060456391E-4</v>
      </c>
      <c r="EM24" s="2">
        <f t="shared" si="10"/>
        <v>1.1845630624012223E-4</v>
      </c>
      <c r="EN24" s="2">
        <f t="shared" si="10"/>
        <v>1.0105359744150433E-4</v>
      </c>
      <c r="EO24" s="2">
        <f t="shared" si="10"/>
        <v>8.912926286409626E-5</v>
      </c>
      <c r="EP24" s="2">
        <f t="shared" si="10"/>
        <v>1.0042977984555849E-4</v>
      </c>
      <c r="ER24" s="110">
        <f>IF(BP24&lt;&gt;"",ER23+1,ER23)</f>
        <v>-1</v>
      </c>
      <c r="ES24" s="111">
        <f>IF(BQ24&lt;&gt;"",ES23+1,ES23)</f>
        <v>-1</v>
      </c>
      <c r="ET24" s="111">
        <f>IF(BR24&lt;&gt;"",ET23+1,ET23)</f>
        <v>-1</v>
      </c>
      <c r="EU24" s="111">
        <f>IF(BS24&lt;&gt;"",EU23+1,EU23)</f>
        <v>-1</v>
      </c>
      <c r="EV24" s="111">
        <f>IF(BT24&lt;&gt;"",EV23+1,EV23)</f>
        <v>-1</v>
      </c>
      <c r="EW24" s="111">
        <f>IF(BU24&lt;&gt;"",EW23+1,EW23)</f>
        <v>-1</v>
      </c>
      <c r="EX24" s="111">
        <f>IF(BV24&lt;&gt;"",EX23+1,EX23)</f>
        <v>-1</v>
      </c>
      <c r="EY24" s="111">
        <f>IF(BW24&lt;&gt;"",EY23+1,EY23)</f>
        <v>-1</v>
      </c>
      <c r="EZ24" s="111">
        <f>IF(BX24&lt;&gt;"",EZ23+1,EZ23)</f>
        <v>-1</v>
      </c>
      <c r="FA24" s="111">
        <f>IF(BY24&lt;&gt;"",FA23+1,FA23)</f>
        <v>-1</v>
      </c>
      <c r="FB24" s="111">
        <f>IF(BZ24&lt;&gt;"",FB23+1,FB23)</f>
        <v>-1</v>
      </c>
      <c r="FC24" s="111">
        <f>IF(CA24&lt;&gt;"",FC23+1,FC23)</f>
        <v>-1</v>
      </c>
      <c r="FD24" s="111">
        <f>IF(CB24&lt;&gt;"",FD23+1,FD23)</f>
        <v>-1</v>
      </c>
      <c r="FE24" s="111">
        <f>IF(CC24&lt;&gt;"",FE23+1,FE23)</f>
        <v>-1</v>
      </c>
      <c r="FF24" s="112">
        <f>IF(CD24&lt;&gt;"",FF23+1,FF23)</f>
        <v>-1</v>
      </c>
      <c r="FG24" s="101">
        <f t="shared" si="23"/>
        <v>2</v>
      </c>
      <c r="FH24" s="102">
        <f t="shared" si="23"/>
        <v>2</v>
      </c>
      <c r="FI24" s="102">
        <f t="shared" si="23"/>
        <v>2</v>
      </c>
      <c r="FJ24" s="102">
        <f t="shared" si="23"/>
        <v>2</v>
      </c>
      <c r="FK24" s="102">
        <f t="shared" si="23"/>
        <v>2</v>
      </c>
      <c r="FL24" s="102">
        <f t="shared" si="23"/>
        <v>2</v>
      </c>
      <c r="FM24" s="102">
        <f t="shared" si="23"/>
        <v>2</v>
      </c>
      <c r="FN24" s="102">
        <f t="shared" si="23"/>
        <v>2</v>
      </c>
      <c r="FO24" s="102">
        <f t="shared" si="23"/>
        <v>2</v>
      </c>
      <c r="FP24" s="102">
        <f t="shared" si="23"/>
        <v>2</v>
      </c>
      <c r="FQ24" s="102">
        <f t="shared" si="23"/>
        <v>2</v>
      </c>
      <c r="FR24" s="102">
        <f t="shared" si="23"/>
        <v>2</v>
      </c>
      <c r="FS24" s="102">
        <f t="shared" si="23"/>
        <v>2</v>
      </c>
      <c r="FT24" s="102">
        <f t="shared" si="23"/>
        <v>2</v>
      </c>
      <c r="FU24" s="103">
        <f t="shared" si="23"/>
        <v>2</v>
      </c>
      <c r="FV24" s="92" t="str">
        <f>BP24</f>
        <v/>
      </c>
      <c r="FW24" s="93" t="str">
        <f>BQ24</f>
        <v/>
      </c>
      <c r="FX24" s="93" t="str">
        <f>BR24</f>
        <v/>
      </c>
      <c r="FY24" s="93" t="str">
        <f>BS24</f>
        <v/>
      </c>
      <c r="FZ24" s="93" t="str">
        <f>BT24</f>
        <v/>
      </c>
      <c r="GA24" s="93" t="str">
        <f>BU24</f>
        <v/>
      </c>
      <c r="GB24" s="93" t="str">
        <f>BV24</f>
        <v/>
      </c>
      <c r="GC24" s="93" t="str">
        <f>BW24</f>
        <v/>
      </c>
      <c r="GD24" s="93" t="str">
        <f>BX24</f>
        <v/>
      </c>
      <c r="GE24" s="93" t="str">
        <f>BY24</f>
        <v/>
      </c>
      <c r="GF24" s="93" t="str">
        <f>BZ24</f>
        <v/>
      </c>
      <c r="GG24" s="93" t="str">
        <f>CA24</f>
        <v/>
      </c>
      <c r="GH24" s="93" t="str">
        <f>CB24</f>
        <v/>
      </c>
      <c r="GI24" s="93" t="str">
        <f>CC24</f>
        <v/>
      </c>
      <c r="GJ24" s="94" t="str">
        <f>CD24</f>
        <v/>
      </c>
      <c r="GK24" s="78">
        <f t="shared" si="24"/>
        <v>7</v>
      </c>
      <c r="GL24" s="79">
        <f t="shared" si="13"/>
        <v>10</v>
      </c>
      <c r="GM24" s="79">
        <f t="shared" si="13"/>
        <v>12</v>
      </c>
      <c r="GN24" s="79">
        <f t="shared" si="13"/>
        <v>13</v>
      </c>
      <c r="GO24" s="79">
        <f t="shared" si="13"/>
        <v>10</v>
      </c>
      <c r="GP24" s="79">
        <f t="shared" si="13"/>
        <v>13</v>
      </c>
      <c r="GQ24" s="79">
        <f t="shared" si="13"/>
        <v>11</v>
      </c>
      <c r="GR24" s="79">
        <f t="shared" si="13"/>
        <v>12</v>
      </c>
      <c r="GS24" s="79">
        <f t="shared" si="13"/>
        <v>11</v>
      </c>
      <c r="GT24" s="79">
        <f t="shared" si="13"/>
        <v>12</v>
      </c>
      <c r="GU24" s="79">
        <f t="shared" si="13"/>
        <v>13</v>
      </c>
      <c r="GV24" s="79">
        <f t="shared" si="13"/>
        <v>12</v>
      </c>
      <c r="GW24" s="79">
        <f t="shared" si="13"/>
        <v>9</v>
      </c>
      <c r="GX24" s="79">
        <f t="shared" si="13"/>
        <v>10</v>
      </c>
      <c r="GY24" s="79">
        <f t="shared" si="13"/>
        <v>8</v>
      </c>
      <c r="GZ24" s="78">
        <f t="shared" si="25"/>
        <v>39.017200000000003</v>
      </c>
      <c r="HA24" s="79">
        <f t="shared" si="14"/>
        <v>45.889000000000003</v>
      </c>
      <c r="HB24" s="79">
        <f t="shared" si="14"/>
        <v>53.610999999999997</v>
      </c>
      <c r="HC24" s="79">
        <f t="shared" si="14"/>
        <v>57.722000000000001</v>
      </c>
      <c r="HD24" s="79">
        <f t="shared" si="14"/>
        <v>62.963000000000001</v>
      </c>
      <c r="HE24" s="79">
        <f t="shared" si="14"/>
        <v>66.721999999999994</v>
      </c>
      <c r="HF24" s="79">
        <f t="shared" si="14"/>
        <v>69.555999999999997</v>
      </c>
      <c r="HG24" s="79">
        <f t="shared" si="14"/>
        <v>70.832999999999998</v>
      </c>
      <c r="HH24" s="79">
        <f t="shared" si="14"/>
        <v>71.37</v>
      </c>
      <c r="HI24" s="79">
        <f t="shared" si="14"/>
        <v>72.980999999999995</v>
      </c>
      <c r="HJ24" s="79">
        <f t="shared" si="14"/>
        <v>72.5</v>
      </c>
      <c r="HK24" s="79">
        <f t="shared" si="14"/>
        <v>70.185000000000002</v>
      </c>
      <c r="HL24" s="79">
        <f t="shared" si="14"/>
        <v>69.814999999999998</v>
      </c>
      <c r="HM24" s="79">
        <f t="shared" si="14"/>
        <v>68.332999999999998</v>
      </c>
      <c r="HN24" s="80">
        <f t="shared" si="14"/>
        <v>63.87</v>
      </c>
      <c r="HO24" s="78">
        <f t="shared" ca="1" si="26"/>
        <v>36.971230508214951</v>
      </c>
      <c r="HP24" s="79">
        <f t="shared" ca="1" si="15"/>
        <v>43.252788191428237</v>
      </c>
      <c r="HQ24" s="79">
        <f t="shared" ca="1" si="15"/>
        <v>49.985814840163968</v>
      </c>
      <c r="HR24" s="79">
        <f t="shared" ca="1" si="15"/>
        <v>53.828203489117946</v>
      </c>
      <c r="HS24" s="79">
        <f t="shared" ca="1" si="15"/>
        <v>60.502921345393645</v>
      </c>
      <c r="HT24" s="79">
        <f t="shared" ca="1" si="15"/>
        <v>61.600137677187995</v>
      </c>
      <c r="HU24" s="79">
        <f t="shared" ca="1" si="15"/>
        <v>65.654192163574763</v>
      </c>
      <c r="HV24" s="79">
        <f t="shared" ca="1" si="15"/>
        <v>66.786538992991652</v>
      </c>
      <c r="HW24" s="79">
        <f t="shared" ca="1" si="15"/>
        <v>67.465311175069402</v>
      </c>
      <c r="HX24" s="79">
        <f t="shared" ca="1" si="15"/>
        <v>67.402830467339271</v>
      </c>
      <c r="HY24" s="79">
        <f t="shared" ca="1" si="15"/>
        <v>66.533082618361462</v>
      </c>
      <c r="HZ24" s="79">
        <f t="shared" ca="1" si="15"/>
        <v>66.104591750825165</v>
      </c>
      <c r="IA24" s="79">
        <f t="shared" ca="1" si="15"/>
        <v>66.662722807009089</v>
      </c>
      <c r="IB24" s="79">
        <f t="shared" ca="1" si="15"/>
        <v>65.058034133548034</v>
      </c>
      <c r="IC24" s="80">
        <f t="shared" ca="1" si="15"/>
        <v>61.357853872453553</v>
      </c>
      <c r="IE24" s="110">
        <f t="shared" ref="IE24:IS87" si="34">IF(CF24&lt;&gt;"",IE23+1,IE23)</f>
        <v>-1</v>
      </c>
      <c r="IF24" s="111">
        <f t="shared" si="27"/>
        <v>-1</v>
      </c>
      <c r="IG24" s="111">
        <f t="shared" si="27"/>
        <v>-1</v>
      </c>
      <c r="IH24" s="111">
        <f t="shared" si="27"/>
        <v>-1</v>
      </c>
      <c r="II24" s="111">
        <f t="shared" si="27"/>
        <v>-1</v>
      </c>
      <c r="IJ24" s="111">
        <f t="shared" si="27"/>
        <v>-1</v>
      </c>
      <c r="IK24" s="111">
        <f t="shared" si="27"/>
        <v>-1</v>
      </c>
      <c r="IL24" s="111">
        <f t="shared" si="27"/>
        <v>-1</v>
      </c>
      <c r="IM24" s="111">
        <f t="shared" si="27"/>
        <v>-1</v>
      </c>
      <c r="IN24" s="111">
        <f t="shared" si="27"/>
        <v>-1</v>
      </c>
      <c r="IO24" s="111">
        <f t="shared" si="27"/>
        <v>-1</v>
      </c>
      <c r="IP24" s="111">
        <f t="shared" si="27"/>
        <v>-1</v>
      </c>
      <c r="IQ24" s="111">
        <f t="shared" si="27"/>
        <v>-1</v>
      </c>
      <c r="IR24" s="111">
        <f t="shared" si="27"/>
        <v>-1</v>
      </c>
      <c r="IS24" s="112">
        <f t="shared" si="27"/>
        <v>-1</v>
      </c>
      <c r="IT24" s="101">
        <f t="shared" si="28"/>
        <v>2</v>
      </c>
      <c r="IU24" s="102">
        <f t="shared" si="28"/>
        <v>2</v>
      </c>
      <c r="IV24" s="102">
        <f t="shared" si="28"/>
        <v>2</v>
      </c>
      <c r="IW24" s="102">
        <f t="shared" si="28"/>
        <v>2</v>
      </c>
      <c r="IX24" s="102">
        <f t="shared" si="28"/>
        <v>2</v>
      </c>
      <c r="IY24" s="102">
        <f t="shared" si="28"/>
        <v>2</v>
      </c>
      <c r="IZ24" s="102">
        <f t="shared" si="28"/>
        <v>2</v>
      </c>
      <c r="JA24" s="102">
        <f t="shared" si="28"/>
        <v>2</v>
      </c>
      <c r="JB24" s="102">
        <f t="shared" si="28"/>
        <v>2</v>
      </c>
      <c r="JC24" s="102">
        <f t="shared" si="28"/>
        <v>2</v>
      </c>
      <c r="JD24" s="102">
        <f t="shared" si="28"/>
        <v>2</v>
      </c>
      <c r="JE24" s="102">
        <f t="shared" si="28"/>
        <v>2</v>
      </c>
      <c r="JF24" s="102">
        <f t="shared" si="28"/>
        <v>2</v>
      </c>
      <c r="JG24" s="102">
        <f t="shared" si="28"/>
        <v>2</v>
      </c>
      <c r="JH24" s="103">
        <f t="shared" si="28"/>
        <v>2</v>
      </c>
      <c r="JI24" s="92" t="str">
        <f t="shared" si="29"/>
        <v/>
      </c>
      <c r="JJ24" s="93" t="str">
        <f t="shared" si="18"/>
        <v/>
      </c>
      <c r="JK24" s="93" t="str">
        <f t="shared" si="18"/>
        <v/>
      </c>
      <c r="JL24" s="93" t="str">
        <f t="shared" si="18"/>
        <v/>
      </c>
      <c r="JM24" s="93" t="str">
        <f t="shared" si="18"/>
        <v/>
      </c>
      <c r="JN24" s="93" t="str">
        <f t="shared" si="18"/>
        <v/>
      </c>
      <c r="JO24" s="93" t="str">
        <f t="shared" si="18"/>
        <v/>
      </c>
      <c r="JP24" s="93" t="str">
        <f t="shared" si="18"/>
        <v/>
      </c>
      <c r="JQ24" s="93" t="str">
        <f t="shared" si="18"/>
        <v/>
      </c>
      <c r="JR24" s="93" t="str">
        <f t="shared" si="18"/>
        <v/>
      </c>
      <c r="JS24" s="93" t="str">
        <f t="shared" si="18"/>
        <v/>
      </c>
      <c r="JT24" s="93" t="str">
        <f t="shared" si="18"/>
        <v/>
      </c>
      <c r="JU24" s="93" t="str">
        <f t="shared" si="18"/>
        <v/>
      </c>
      <c r="JV24" s="93" t="str">
        <f t="shared" si="18"/>
        <v/>
      </c>
      <c r="JW24" s="94" t="str">
        <f t="shared" si="18"/>
        <v/>
      </c>
      <c r="JX24" s="78">
        <f t="shared" si="30"/>
        <v>104</v>
      </c>
      <c r="JY24" s="79">
        <f t="shared" si="19"/>
        <v>101</v>
      </c>
      <c r="JZ24" s="79">
        <f t="shared" si="19"/>
        <v>99</v>
      </c>
      <c r="KA24" s="79">
        <f t="shared" si="19"/>
        <v>100</v>
      </c>
      <c r="KB24" s="79">
        <f t="shared" si="19"/>
        <v>100</v>
      </c>
      <c r="KC24" s="79">
        <f t="shared" si="19"/>
        <v>100</v>
      </c>
      <c r="KD24" s="79">
        <f t="shared" si="19"/>
        <v>99</v>
      </c>
      <c r="KE24" s="79">
        <f t="shared" si="19"/>
        <v>99</v>
      </c>
      <c r="KF24" s="79">
        <f t="shared" si="19"/>
        <v>100</v>
      </c>
      <c r="KG24" s="79">
        <f t="shared" si="19"/>
        <v>100</v>
      </c>
      <c r="KH24" s="79">
        <f t="shared" si="19"/>
        <v>101</v>
      </c>
      <c r="KI24" s="79">
        <f t="shared" si="19"/>
        <v>102</v>
      </c>
      <c r="KJ24" s="79">
        <f t="shared" si="19"/>
        <v>104</v>
      </c>
      <c r="KK24" s="79">
        <f t="shared" si="19"/>
        <v>105</v>
      </c>
      <c r="KL24" s="79">
        <f t="shared" si="19"/>
        <v>104</v>
      </c>
      <c r="KM24" s="78">
        <f t="shared" si="31"/>
        <v>36.206899999999997</v>
      </c>
      <c r="KN24" s="79">
        <f t="shared" si="20"/>
        <v>43.981000000000002</v>
      </c>
      <c r="KO24" s="79">
        <f t="shared" si="20"/>
        <v>49.036999999999999</v>
      </c>
      <c r="KP24" s="79">
        <f t="shared" si="20"/>
        <v>56.351999999999997</v>
      </c>
      <c r="KQ24" s="79">
        <f t="shared" si="20"/>
        <v>59.741</v>
      </c>
      <c r="KR24" s="79">
        <f t="shared" si="20"/>
        <v>62.87</v>
      </c>
      <c r="KS24" s="79">
        <f t="shared" si="20"/>
        <v>67.63</v>
      </c>
      <c r="KT24" s="79">
        <f t="shared" si="20"/>
        <v>69.611000000000004</v>
      </c>
      <c r="KU24" s="79">
        <f t="shared" si="20"/>
        <v>71.037000000000006</v>
      </c>
      <c r="KV24" s="79">
        <f t="shared" si="20"/>
        <v>69.87</v>
      </c>
      <c r="KW24" s="79">
        <f t="shared" si="20"/>
        <v>71.555999999999997</v>
      </c>
      <c r="KX24" s="79">
        <f t="shared" si="20"/>
        <v>67.703999999999994</v>
      </c>
      <c r="KY24" s="79">
        <f t="shared" si="20"/>
        <v>65.721999999999994</v>
      </c>
      <c r="KZ24" s="79">
        <f t="shared" si="20"/>
        <v>62.741</v>
      </c>
      <c r="LA24" s="80">
        <f t="shared" si="20"/>
        <v>61.63</v>
      </c>
      <c r="LB24" s="78">
        <f t="shared" ca="1" si="32"/>
        <v>55.730985428196576</v>
      </c>
      <c r="LC24" s="79">
        <f t="shared" ca="1" si="21"/>
        <v>57.45076793387598</v>
      </c>
      <c r="LD24" s="79">
        <f t="shared" ca="1" si="21"/>
        <v>56.82254887044386</v>
      </c>
      <c r="LE24" s="79">
        <f t="shared" ca="1" si="21"/>
        <v>71.599390044919758</v>
      </c>
      <c r="LF24" s="79">
        <f t="shared" ca="1" si="21"/>
        <v>82.612836387934976</v>
      </c>
      <c r="LG24" s="79">
        <f t="shared" ca="1" si="21"/>
        <v>74.434410507374409</v>
      </c>
      <c r="LH24" s="79">
        <f t="shared" ca="1" si="21"/>
        <v>86.582383325932952</v>
      </c>
      <c r="LI24" s="79">
        <f t="shared" ca="1" si="21"/>
        <v>84.247149302028973</v>
      </c>
      <c r="LJ24" s="79">
        <f t="shared" ca="1" si="21"/>
        <v>99.169584177224422</v>
      </c>
      <c r="LK24" s="79">
        <f t="shared" ca="1" si="21"/>
        <v>80.545235448508777</v>
      </c>
      <c r="LL24" s="79">
        <f t="shared" ca="1" si="21"/>
        <v>101.77490582452207</v>
      </c>
      <c r="LM24" s="79">
        <f t="shared" ca="1" si="21"/>
        <v>89.466324880258071</v>
      </c>
      <c r="LN24" s="79">
        <f t="shared" ca="1" si="21"/>
        <v>39.098534917423549</v>
      </c>
      <c r="LO24" s="79">
        <f t="shared" ca="1" si="21"/>
        <v>78.310794737035863</v>
      </c>
      <c r="LP24" s="80">
        <f t="shared" ca="1" si="21"/>
        <v>87.000005199830781</v>
      </c>
      <c r="LQ24" s="78" t="e">
        <f t="shared" si="33"/>
        <v>#N/A</v>
      </c>
      <c r="LR24" s="79" t="e">
        <f t="shared" si="22"/>
        <v>#N/A</v>
      </c>
      <c r="LS24" s="79" t="e">
        <f t="shared" si="22"/>
        <v>#N/A</v>
      </c>
      <c r="LT24" s="79" t="e">
        <f t="shared" si="22"/>
        <v>#N/A</v>
      </c>
      <c r="LU24" s="79" t="e">
        <f t="shared" si="22"/>
        <v>#N/A</v>
      </c>
      <c r="LV24" s="79" t="e">
        <f t="shared" si="22"/>
        <v>#N/A</v>
      </c>
      <c r="LW24" s="79" t="e">
        <f t="shared" si="22"/>
        <v>#N/A</v>
      </c>
      <c r="LX24" s="79" t="e">
        <f t="shared" si="22"/>
        <v>#N/A</v>
      </c>
      <c r="LY24" s="79" t="e">
        <f t="shared" si="22"/>
        <v>#N/A</v>
      </c>
      <c r="LZ24" s="79" t="e">
        <f t="shared" si="22"/>
        <v>#N/A</v>
      </c>
      <c r="MA24" s="79" t="e">
        <f t="shared" si="22"/>
        <v>#N/A</v>
      </c>
      <c r="MB24" s="79" t="e">
        <f t="shared" si="22"/>
        <v>#N/A</v>
      </c>
      <c r="MC24" s="79" t="e">
        <f t="shared" si="22"/>
        <v>#N/A</v>
      </c>
      <c r="MD24" s="79" t="e">
        <f t="shared" si="22"/>
        <v>#N/A</v>
      </c>
      <c r="ME24" s="80" t="e">
        <f t="shared" si="22"/>
        <v>#N/A</v>
      </c>
    </row>
    <row r="25" spans="2:343" x14ac:dyDescent="0.25">
      <c r="B25" s="2">
        <v>3</v>
      </c>
      <c r="C25" s="49">
        <v>39.137900000000002</v>
      </c>
      <c r="D25" s="49">
        <v>46.5</v>
      </c>
      <c r="E25" s="49">
        <v>52.759</v>
      </c>
      <c r="F25" s="49">
        <v>59.314999999999998</v>
      </c>
      <c r="G25" s="49">
        <v>64.037000000000006</v>
      </c>
      <c r="H25" s="49">
        <v>66.019000000000005</v>
      </c>
      <c r="I25" s="49">
        <v>69.796000000000006</v>
      </c>
      <c r="J25" s="49">
        <v>71.462999999999994</v>
      </c>
      <c r="K25" s="49">
        <v>73.019000000000005</v>
      </c>
      <c r="L25" s="49">
        <v>72.352000000000004</v>
      </c>
      <c r="M25" s="49">
        <v>72.778000000000006</v>
      </c>
      <c r="N25" s="49">
        <v>71.147999999999996</v>
      </c>
      <c r="O25" s="49">
        <v>69.741</v>
      </c>
      <c r="P25" s="49">
        <v>68.13</v>
      </c>
      <c r="Q25" s="49">
        <v>65.444000000000003</v>
      </c>
      <c r="T25" s="4" t="e">
        <f t="shared" si="3"/>
        <v>#N/A</v>
      </c>
      <c r="U25" s="4" t="e">
        <f t="shared" si="3"/>
        <v>#N/A</v>
      </c>
      <c r="V25" s="4" t="e">
        <f t="shared" si="3"/>
        <v>#N/A</v>
      </c>
      <c r="W25" s="4" t="e">
        <f t="shared" si="3"/>
        <v>#N/A</v>
      </c>
      <c r="X25" s="4" t="e">
        <f t="shared" si="3"/>
        <v>#N/A</v>
      </c>
      <c r="Y25" s="4" t="e">
        <f t="shared" si="3"/>
        <v>#N/A</v>
      </c>
      <c r="Z25" s="4" t="e">
        <f t="shared" si="3"/>
        <v>#N/A</v>
      </c>
      <c r="AA25" s="4" t="e">
        <f t="shared" si="3"/>
        <v>#N/A</v>
      </c>
      <c r="AB25" s="4" t="e">
        <f t="shared" si="3"/>
        <v>#N/A</v>
      </c>
      <c r="AC25" s="4" t="e">
        <f t="shared" si="3"/>
        <v>#N/A</v>
      </c>
      <c r="AD25" s="4" t="e">
        <f t="shared" si="3"/>
        <v>#N/A</v>
      </c>
      <c r="AE25" s="4" t="e">
        <f t="shared" si="3"/>
        <v>#N/A</v>
      </c>
      <c r="AF25" s="4" t="e">
        <f t="shared" si="3"/>
        <v>#N/A</v>
      </c>
      <c r="AG25" s="4" t="e">
        <f t="shared" si="3"/>
        <v>#N/A</v>
      </c>
      <c r="AH25" s="4" t="e">
        <f t="shared" si="3"/>
        <v>#N/A</v>
      </c>
      <c r="AJ25" s="4">
        <f t="shared" si="4"/>
        <v>0</v>
      </c>
      <c r="AK25" s="4">
        <f t="shared" si="4"/>
        <v>0</v>
      </c>
      <c r="AL25" s="4">
        <f t="shared" si="4"/>
        <v>0</v>
      </c>
      <c r="AM25" s="4">
        <f t="shared" si="4"/>
        <v>0</v>
      </c>
      <c r="AN25" s="4">
        <f t="shared" si="4"/>
        <v>0</v>
      </c>
      <c r="AO25" s="4">
        <f t="shared" si="4"/>
        <v>0</v>
      </c>
      <c r="AP25" s="4">
        <f t="shared" si="4"/>
        <v>0</v>
      </c>
      <c r="AQ25" s="4">
        <f t="shared" si="4"/>
        <v>0</v>
      </c>
      <c r="AR25" s="4">
        <f t="shared" si="4"/>
        <v>0</v>
      </c>
      <c r="AS25" s="4">
        <f t="shared" si="4"/>
        <v>0</v>
      </c>
      <c r="AT25" s="4">
        <f t="shared" si="4"/>
        <v>0</v>
      </c>
      <c r="AU25" s="4">
        <f t="shared" si="4"/>
        <v>0</v>
      </c>
      <c r="AV25" s="4">
        <f t="shared" si="4"/>
        <v>0</v>
      </c>
      <c r="AW25" s="4">
        <f t="shared" si="4"/>
        <v>0</v>
      </c>
      <c r="AX25" s="4">
        <f t="shared" si="4"/>
        <v>0</v>
      </c>
      <c r="AZ25" s="2" t="e">
        <f t="shared" si="5"/>
        <v>#N/A</v>
      </c>
      <c r="BA25" s="2" t="e">
        <f t="shared" si="5"/>
        <v>#N/A</v>
      </c>
      <c r="BB25" s="2" t="e">
        <f t="shared" si="5"/>
        <v>#N/A</v>
      </c>
      <c r="BC25" s="2" t="e">
        <f t="shared" si="5"/>
        <v>#N/A</v>
      </c>
      <c r="BD25" s="2" t="e">
        <f t="shared" si="5"/>
        <v>#N/A</v>
      </c>
      <c r="BE25" s="2" t="e">
        <f t="shared" si="5"/>
        <v>#N/A</v>
      </c>
      <c r="BF25" s="2" t="e">
        <f t="shared" si="5"/>
        <v>#N/A</v>
      </c>
      <c r="BG25" s="2" t="e">
        <f t="shared" si="5"/>
        <v>#N/A</v>
      </c>
      <c r="BH25" s="2" t="e">
        <f t="shared" si="5"/>
        <v>#N/A</v>
      </c>
      <c r="BI25" s="2" t="e">
        <f t="shared" si="5"/>
        <v>#N/A</v>
      </c>
      <c r="BJ25" s="2" t="e">
        <f t="shared" si="5"/>
        <v>#N/A</v>
      </c>
      <c r="BK25" s="2" t="e">
        <f t="shared" si="5"/>
        <v>#N/A</v>
      </c>
      <c r="BL25" s="2" t="e">
        <f t="shared" si="5"/>
        <v>#N/A</v>
      </c>
      <c r="BM25" s="2" t="e">
        <f t="shared" si="5"/>
        <v>#N/A</v>
      </c>
      <c r="BN25" s="2" t="e">
        <f t="shared" si="5"/>
        <v>#N/A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39.895951286583148</v>
      </c>
      <c r="CW25" s="2">
        <f t="shared" si="8"/>
        <v>47.339416450638133</v>
      </c>
      <c r="CX25" s="2">
        <f t="shared" si="8"/>
        <v>55.277568182752525</v>
      </c>
      <c r="CY25" s="2">
        <f t="shared" si="8"/>
        <v>61.325963913593618</v>
      </c>
      <c r="CZ25" s="2">
        <f t="shared" si="8"/>
        <v>64.97086815357369</v>
      </c>
      <c r="DA25" s="2">
        <f t="shared" si="8"/>
        <v>67.90245046777045</v>
      </c>
      <c r="DB25" s="2">
        <f t="shared" si="8"/>
        <v>71.428441616830881</v>
      </c>
      <c r="DC25" s="2">
        <f t="shared" si="8"/>
        <v>72.803577960341485</v>
      </c>
      <c r="DD25" s="2">
        <f t="shared" si="8"/>
        <v>72.57960424156424</v>
      </c>
      <c r="DE25" s="2">
        <f t="shared" si="8"/>
        <v>73.528277042655048</v>
      </c>
      <c r="DF25" s="2">
        <f t="shared" si="8"/>
        <v>74.310120498273875</v>
      </c>
      <c r="DG25" s="2">
        <f t="shared" si="8"/>
        <v>73.490597725857285</v>
      </c>
      <c r="DH25" s="2">
        <f t="shared" si="8"/>
        <v>71.979304711668121</v>
      </c>
      <c r="DI25" s="2">
        <f t="shared" si="8"/>
        <v>70.944300011898136</v>
      </c>
      <c r="DJ25" s="2">
        <f t="shared" si="8"/>
        <v>67.083323691377558</v>
      </c>
      <c r="DL25" s="2">
        <f t="shared" si="9"/>
        <v>41.362715956055595</v>
      </c>
      <c r="DM25" s="2">
        <f t="shared" si="9"/>
        <v>50.09468932368317</v>
      </c>
      <c r="DN25" s="2">
        <f t="shared" si="9"/>
        <v>56.364848495449834</v>
      </c>
      <c r="DO25" s="2">
        <f t="shared" si="9"/>
        <v>66.908833795808192</v>
      </c>
      <c r="DP25" s="2">
        <f t="shared" si="9"/>
        <v>69.268879710265921</v>
      </c>
      <c r="DQ25" s="2">
        <f t="shared" si="9"/>
        <v>74.524943599342421</v>
      </c>
      <c r="DR25" s="2">
        <f t="shared" si="9"/>
        <v>79.25473404480455</v>
      </c>
      <c r="DS25" s="2">
        <f t="shared" si="9"/>
        <v>81.503157704398916</v>
      </c>
      <c r="DT25" s="2">
        <f t="shared" si="9"/>
        <v>81.525373540856052</v>
      </c>
      <c r="DU25" s="2">
        <f t="shared" si="9"/>
        <v>81.730567316842155</v>
      </c>
      <c r="DV25" s="2">
        <f t="shared" si="9"/>
        <v>82.055322170024752</v>
      </c>
      <c r="DW25" s="2">
        <f t="shared" si="9"/>
        <v>77.857170391061459</v>
      </c>
      <c r="DX25" s="2">
        <f t="shared" si="9"/>
        <v>77.080894055413765</v>
      </c>
      <c r="DY25" s="2">
        <f t="shared" si="9"/>
        <v>75.564418074561573</v>
      </c>
      <c r="DZ25" s="2">
        <f t="shared" si="9"/>
        <v>73.370489476440198</v>
      </c>
      <c r="EB25" s="2">
        <f t="shared" si="10"/>
        <v>1.2494230357635517E-4</v>
      </c>
      <c r="EC25" s="2">
        <f t="shared" si="10"/>
        <v>1.5348238603743558E-4</v>
      </c>
      <c r="ED25" s="2">
        <f t="shared" si="10"/>
        <v>1.6939561501089453E-4</v>
      </c>
      <c r="EE25" s="2">
        <f t="shared" si="10"/>
        <v>1.5423695614507726E-4</v>
      </c>
      <c r="EF25" s="2">
        <f t="shared" si="10"/>
        <v>1.5871040630085288E-4</v>
      </c>
      <c r="EG25" s="2">
        <f t="shared" si="10"/>
        <v>1.5854830039078329E-4</v>
      </c>
      <c r="EH25" s="2">
        <f t="shared" si="10"/>
        <v>1.6517768437607639E-4</v>
      </c>
      <c r="EI25" s="2">
        <f t="shared" si="10"/>
        <v>1.6429846849833852E-4</v>
      </c>
      <c r="EJ25" s="2">
        <f t="shared" si="10"/>
        <v>1.5449736266445136E-4</v>
      </c>
      <c r="EK25" s="2">
        <f t="shared" si="10"/>
        <v>1.4790202977882971E-4</v>
      </c>
      <c r="EL25" s="2">
        <f t="shared" si="10"/>
        <v>1.4252826261631861E-4</v>
      </c>
      <c r="EM25" s="2">
        <f t="shared" si="10"/>
        <v>1.2988327262336975E-4</v>
      </c>
      <c r="EN25" s="2">
        <f t="shared" si="10"/>
        <v>1.1080198597593551E-4</v>
      </c>
      <c r="EO25" s="2">
        <f t="shared" si="10"/>
        <v>9.7727453007446613E-5</v>
      </c>
      <c r="EP25" s="2">
        <f t="shared" si="10"/>
        <v>1.1011799687957E-4</v>
      </c>
      <c r="ER25" s="110">
        <f>IF(BP25&lt;&gt;"",ER24+1,ER24)</f>
        <v>-1</v>
      </c>
      <c r="ES25" s="111">
        <f>IF(BQ25&lt;&gt;"",ES24+1,ES24)</f>
        <v>-1</v>
      </c>
      <c r="ET25" s="111">
        <f>IF(BR25&lt;&gt;"",ET24+1,ET24)</f>
        <v>-1</v>
      </c>
      <c r="EU25" s="111">
        <f>IF(BS25&lt;&gt;"",EU24+1,EU24)</f>
        <v>-1</v>
      </c>
      <c r="EV25" s="111">
        <f>IF(BT25&lt;&gt;"",EV24+1,EV24)</f>
        <v>-1</v>
      </c>
      <c r="EW25" s="111">
        <f>IF(BU25&lt;&gt;"",EW24+1,EW24)</f>
        <v>-1</v>
      </c>
      <c r="EX25" s="111">
        <f>IF(BV25&lt;&gt;"",EX24+1,EX24)</f>
        <v>-1</v>
      </c>
      <c r="EY25" s="111">
        <f>IF(BW25&lt;&gt;"",EY24+1,EY24)</f>
        <v>-1</v>
      </c>
      <c r="EZ25" s="111">
        <f>IF(BX25&lt;&gt;"",EZ24+1,EZ24)</f>
        <v>-1</v>
      </c>
      <c r="FA25" s="111">
        <f>IF(BY25&lt;&gt;"",FA24+1,FA24)</f>
        <v>-1</v>
      </c>
      <c r="FB25" s="111">
        <f>IF(BZ25&lt;&gt;"",FB24+1,FB24)</f>
        <v>-1</v>
      </c>
      <c r="FC25" s="111">
        <f>IF(CA25&lt;&gt;"",FC24+1,FC24)</f>
        <v>-1</v>
      </c>
      <c r="FD25" s="111">
        <f>IF(CB25&lt;&gt;"",FD24+1,FD24)</f>
        <v>-1</v>
      </c>
      <c r="FE25" s="111">
        <f>IF(CC25&lt;&gt;"",FE24+1,FE24)</f>
        <v>-1</v>
      </c>
      <c r="FF25" s="112">
        <f>IF(CD25&lt;&gt;"",FF24+1,FF24)</f>
        <v>-1</v>
      </c>
      <c r="FG25" s="101">
        <f t="shared" si="23"/>
        <v>3</v>
      </c>
      <c r="FH25" s="102">
        <f t="shared" si="23"/>
        <v>3</v>
      </c>
      <c r="FI25" s="102">
        <f t="shared" si="23"/>
        <v>3</v>
      </c>
      <c r="FJ25" s="102">
        <f t="shared" si="23"/>
        <v>3</v>
      </c>
      <c r="FK25" s="102">
        <f t="shared" si="23"/>
        <v>3</v>
      </c>
      <c r="FL25" s="102">
        <f t="shared" si="23"/>
        <v>3</v>
      </c>
      <c r="FM25" s="102">
        <f t="shared" si="23"/>
        <v>3</v>
      </c>
      <c r="FN25" s="102">
        <f t="shared" si="23"/>
        <v>3</v>
      </c>
      <c r="FO25" s="102">
        <f t="shared" si="23"/>
        <v>3</v>
      </c>
      <c r="FP25" s="102">
        <f t="shared" si="23"/>
        <v>3</v>
      </c>
      <c r="FQ25" s="102">
        <f t="shared" si="23"/>
        <v>3</v>
      </c>
      <c r="FR25" s="102">
        <f t="shared" si="23"/>
        <v>3</v>
      </c>
      <c r="FS25" s="102">
        <f t="shared" si="23"/>
        <v>3</v>
      </c>
      <c r="FT25" s="102">
        <f t="shared" si="23"/>
        <v>3</v>
      </c>
      <c r="FU25" s="103">
        <f t="shared" si="23"/>
        <v>3</v>
      </c>
      <c r="FV25" s="92" t="str">
        <f>BP25</f>
        <v/>
      </c>
      <c r="FW25" s="93" t="str">
        <f>BQ25</f>
        <v/>
      </c>
      <c r="FX25" s="93" t="str">
        <f>BR25</f>
        <v/>
      </c>
      <c r="FY25" s="93" t="str">
        <f>BS25</f>
        <v/>
      </c>
      <c r="FZ25" s="93" t="str">
        <f>BT25</f>
        <v/>
      </c>
      <c r="GA25" s="93" t="str">
        <f>BU25</f>
        <v/>
      </c>
      <c r="GB25" s="93" t="str">
        <f>BV25</f>
        <v/>
      </c>
      <c r="GC25" s="93" t="str">
        <f>BW25</f>
        <v/>
      </c>
      <c r="GD25" s="93" t="str">
        <f>BX25</f>
        <v/>
      </c>
      <c r="GE25" s="93" t="str">
        <f>BY25</f>
        <v/>
      </c>
      <c r="GF25" s="93" t="str">
        <f>BZ25</f>
        <v/>
      </c>
      <c r="GG25" s="93" t="str">
        <f>CA25</f>
        <v/>
      </c>
      <c r="GH25" s="93" t="str">
        <f>CB25</f>
        <v/>
      </c>
      <c r="GI25" s="93" t="str">
        <f>CC25</f>
        <v/>
      </c>
      <c r="GJ25" s="94" t="str">
        <f>CD25</f>
        <v/>
      </c>
      <c r="GK25" s="78">
        <f t="shared" si="24"/>
        <v>8</v>
      </c>
      <c r="GL25" s="79">
        <f t="shared" si="13"/>
        <v>11</v>
      </c>
      <c r="GM25" s="79">
        <f t="shared" si="13"/>
        <v>13</v>
      </c>
      <c r="GN25" s="79">
        <f t="shared" si="13"/>
        <v>14</v>
      </c>
      <c r="GO25" s="79">
        <f t="shared" si="13"/>
        <v>11</v>
      </c>
      <c r="GP25" s="79">
        <f t="shared" si="13"/>
        <v>14</v>
      </c>
      <c r="GQ25" s="79">
        <f t="shared" si="13"/>
        <v>12</v>
      </c>
      <c r="GR25" s="79">
        <f t="shared" si="13"/>
        <v>13</v>
      </c>
      <c r="GS25" s="79">
        <f t="shared" si="13"/>
        <v>12</v>
      </c>
      <c r="GT25" s="79">
        <f t="shared" si="13"/>
        <v>13</v>
      </c>
      <c r="GU25" s="79">
        <f t="shared" si="13"/>
        <v>14</v>
      </c>
      <c r="GV25" s="79">
        <f t="shared" si="13"/>
        <v>13</v>
      </c>
      <c r="GW25" s="79">
        <f t="shared" si="13"/>
        <v>10</v>
      </c>
      <c r="GX25" s="79">
        <f t="shared" si="13"/>
        <v>11</v>
      </c>
      <c r="GY25" s="79">
        <f t="shared" si="13"/>
        <v>9</v>
      </c>
      <c r="GZ25" s="78">
        <f t="shared" si="25"/>
        <v>39.5</v>
      </c>
      <c r="HA25" s="79">
        <f t="shared" si="14"/>
        <v>46.981000000000002</v>
      </c>
      <c r="HB25" s="79">
        <f t="shared" si="14"/>
        <v>53.610999999999997</v>
      </c>
      <c r="HC25" s="79">
        <f t="shared" si="14"/>
        <v>58.906999999999996</v>
      </c>
      <c r="HD25" s="79">
        <f t="shared" si="14"/>
        <v>62.777999999999999</v>
      </c>
      <c r="HE25" s="79">
        <f t="shared" si="14"/>
        <v>66.462999999999994</v>
      </c>
      <c r="HF25" s="79">
        <f t="shared" si="14"/>
        <v>68.926000000000002</v>
      </c>
      <c r="HG25" s="79">
        <f t="shared" si="14"/>
        <v>71.037000000000006</v>
      </c>
      <c r="HH25" s="79">
        <f t="shared" si="14"/>
        <v>69.611000000000004</v>
      </c>
      <c r="HI25" s="79">
        <f t="shared" si="14"/>
        <v>72.388999999999996</v>
      </c>
      <c r="HJ25" s="79">
        <f t="shared" si="14"/>
        <v>72.352000000000004</v>
      </c>
      <c r="HK25" s="79">
        <f t="shared" si="14"/>
        <v>71.352000000000004</v>
      </c>
      <c r="HL25" s="79">
        <f t="shared" si="14"/>
        <v>70.259</v>
      </c>
      <c r="HM25" s="79">
        <f t="shared" si="14"/>
        <v>68.278000000000006</v>
      </c>
      <c r="HN25" s="80">
        <f t="shared" si="14"/>
        <v>63.13</v>
      </c>
      <c r="HO25" s="78">
        <f t="shared" ca="1" si="26"/>
        <v>37.142723627034918</v>
      </c>
      <c r="HP25" s="79">
        <f t="shared" ca="1" si="15"/>
        <v>43.475256121707361</v>
      </c>
      <c r="HQ25" s="79">
        <f t="shared" ca="1" si="15"/>
        <v>50.233853091480633</v>
      </c>
      <c r="HR25" s="79">
        <f t="shared" ca="1" si="15"/>
        <v>54.196018606628357</v>
      </c>
      <c r="HS25" s="79">
        <f t="shared" ca="1" si="15"/>
        <v>60.736001518629656</v>
      </c>
      <c r="HT25" s="79">
        <f t="shared" ca="1" si="15"/>
        <v>61.912013881585672</v>
      </c>
      <c r="HU25" s="79">
        <f t="shared" ca="1" si="15"/>
        <v>65.958029562098417</v>
      </c>
      <c r="HV25" s="79">
        <f t="shared" ca="1" si="15"/>
        <v>67.104823036750403</v>
      </c>
      <c r="HW25" s="79">
        <f t="shared" ca="1" si="15"/>
        <v>67.743687473449128</v>
      </c>
      <c r="HX25" s="79">
        <f t="shared" ca="1" si="15"/>
        <v>67.738275394056643</v>
      </c>
      <c r="HY25" s="79">
        <f t="shared" ca="1" si="15"/>
        <v>66.927580238608684</v>
      </c>
      <c r="HZ25" s="79">
        <f t="shared" ca="1" si="15"/>
        <v>66.470618631850286</v>
      </c>
      <c r="IA25" s="79">
        <f t="shared" ca="1" si="15"/>
        <v>66.922838939669347</v>
      </c>
      <c r="IB25" s="79">
        <f t="shared" ca="1" si="15"/>
        <v>65.32819702676629</v>
      </c>
      <c r="IC25" s="80">
        <f t="shared" ca="1" si="15"/>
        <v>61.667794981044096</v>
      </c>
      <c r="IE25" s="110">
        <f t="shared" si="34"/>
        <v>-1</v>
      </c>
      <c r="IF25" s="111">
        <f t="shared" si="27"/>
        <v>-1</v>
      </c>
      <c r="IG25" s="111">
        <f t="shared" si="27"/>
        <v>-1</v>
      </c>
      <c r="IH25" s="111">
        <f t="shared" si="27"/>
        <v>-1</v>
      </c>
      <c r="II25" s="111">
        <f t="shared" si="27"/>
        <v>-1</v>
      </c>
      <c r="IJ25" s="111">
        <f t="shared" si="27"/>
        <v>-1</v>
      </c>
      <c r="IK25" s="111">
        <f t="shared" si="27"/>
        <v>-1</v>
      </c>
      <c r="IL25" s="111">
        <f t="shared" si="27"/>
        <v>-1</v>
      </c>
      <c r="IM25" s="111">
        <f t="shared" si="27"/>
        <v>-1</v>
      </c>
      <c r="IN25" s="111">
        <f t="shared" si="27"/>
        <v>-1</v>
      </c>
      <c r="IO25" s="111">
        <f t="shared" si="27"/>
        <v>-1</v>
      </c>
      <c r="IP25" s="111">
        <f t="shared" si="27"/>
        <v>-1</v>
      </c>
      <c r="IQ25" s="111">
        <f t="shared" si="27"/>
        <v>-1</v>
      </c>
      <c r="IR25" s="111">
        <f t="shared" si="27"/>
        <v>-1</v>
      </c>
      <c r="IS25" s="112">
        <f t="shared" si="27"/>
        <v>-1</v>
      </c>
      <c r="IT25" s="101">
        <f t="shared" si="28"/>
        <v>3</v>
      </c>
      <c r="IU25" s="102">
        <f t="shared" si="28"/>
        <v>3</v>
      </c>
      <c r="IV25" s="102">
        <f t="shared" si="28"/>
        <v>3</v>
      </c>
      <c r="IW25" s="102">
        <f t="shared" si="28"/>
        <v>3</v>
      </c>
      <c r="IX25" s="102">
        <f t="shared" si="28"/>
        <v>3</v>
      </c>
      <c r="IY25" s="102">
        <f t="shared" si="28"/>
        <v>3</v>
      </c>
      <c r="IZ25" s="102">
        <f t="shared" si="28"/>
        <v>3</v>
      </c>
      <c r="JA25" s="102">
        <f t="shared" si="28"/>
        <v>3</v>
      </c>
      <c r="JB25" s="102">
        <f t="shared" si="28"/>
        <v>3</v>
      </c>
      <c r="JC25" s="102">
        <f t="shared" si="28"/>
        <v>3</v>
      </c>
      <c r="JD25" s="102">
        <f t="shared" si="28"/>
        <v>3</v>
      </c>
      <c r="JE25" s="102">
        <f t="shared" si="28"/>
        <v>3</v>
      </c>
      <c r="JF25" s="102">
        <f t="shared" si="28"/>
        <v>3</v>
      </c>
      <c r="JG25" s="102">
        <f t="shared" si="28"/>
        <v>3</v>
      </c>
      <c r="JH25" s="103">
        <f t="shared" si="28"/>
        <v>3</v>
      </c>
      <c r="JI25" s="92" t="str">
        <f t="shared" si="29"/>
        <v/>
      </c>
      <c r="JJ25" s="93" t="str">
        <f t="shared" si="18"/>
        <v/>
      </c>
      <c r="JK25" s="93" t="str">
        <f t="shared" si="18"/>
        <v/>
      </c>
      <c r="JL25" s="93" t="str">
        <f t="shared" si="18"/>
        <v/>
      </c>
      <c r="JM25" s="93" t="str">
        <f t="shared" si="18"/>
        <v/>
      </c>
      <c r="JN25" s="93" t="str">
        <f t="shared" si="18"/>
        <v/>
      </c>
      <c r="JO25" s="93" t="str">
        <f t="shared" si="18"/>
        <v/>
      </c>
      <c r="JP25" s="93" t="str">
        <f t="shared" si="18"/>
        <v/>
      </c>
      <c r="JQ25" s="93" t="str">
        <f t="shared" si="18"/>
        <v/>
      </c>
      <c r="JR25" s="93" t="str">
        <f t="shared" si="18"/>
        <v/>
      </c>
      <c r="JS25" s="93" t="str">
        <f t="shared" si="18"/>
        <v/>
      </c>
      <c r="JT25" s="93" t="str">
        <f t="shared" si="18"/>
        <v/>
      </c>
      <c r="JU25" s="93" t="str">
        <f t="shared" si="18"/>
        <v/>
      </c>
      <c r="JV25" s="93" t="str">
        <f t="shared" si="18"/>
        <v/>
      </c>
      <c r="JW25" s="94" t="str">
        <f t="shared" si="18"/>
        <v/>
      </c>
      <c r="JX25" s="78">
        <f t="shared" si="30"/>
        <v>105</v>
      </c>
      <c r="JY25" s="79">
        <f t="shared" si="19"/>
        <v>102</v>
      </c>
      <c r="JZ25" s="79">
        <f t="shared" si="19"/>
        <v>100</v>
      </c>
      <c r="KA25" s="79">
        <f t="shared" si="19"/>
        <v>101</v>
      </c>
      <c r="KB25" s="79">
        <f t="shared" si="19"/>
        <v>101</v>
      </c>
      <c r="KC25" s="79">
        <f t="shared" si="19"/>
        <v>101</v>
      </c>
      <c r="KD25" s="79">
        <f t="shared" si="19"/>
        <v>100</v>
      </c>
      <c r="KE25" s="79">
        <f t="shared" si="19"/>
        <v>100</v>
      </c>
      <c r="KF25" s="79">
        <f t="shared" si="19"/>
        <v>101</v>
      </c>
      <c r="KG25" s="79">
        <f t="shared" si="19"/>
        <v>101</v>
      </c>
      <c r="KH25" s="79">
        <f t="shared" si="19"/>
        <v>102</v>
      </c>
      <c r="KI25" s="79">
        <f t="shared" si="19"/>
        <v>103</v>
      </c>
      <c r="KJ25" s="79">
        <f t="shared" si="19"/>
        <v>105</v>
      </c>
      <c r="KK25" s="79">
        <f t="shared" si="19"/>
        <v>106</v>
      </c>
      <c r="KL25" s="79">
        <f t="shared" si="19"/>
        <v>105</v>
      </c>
      <c r="KM25" s="78">
        <f t="shared" si="31"/>
        <v>36.827599999999997</v>
      </c>
      <c r="KN25" s="79">
        <f t="shared" si="20"/>
        <v>43.926000000000002</v>
      </c>
      <c r="KO25" s="79">
        <f t="shared" si="20"/>
        <v>49.13</v>
      </c>
      <c r="KP25" s="79">
        <f t="shared" si="20"/>
        <v>55.722000000000001</v>
      </c>
      <c r="KQ25" s="79">
        <f t="shared" si="20"/>
        <v>61.13</v>
      </c>
      <c r="KR25" s="79">
        <f t="shared" si="20"/>
        <v>64.593000000000004</v>
      </c>
      <c r="KS25" s="79">
        <f t="shared" si="20"/>
        <v>68.278000000000006</v>
      </c>
      <c r="KT25" s="79">
        <f t="shared" si="20"/>
        <v>69.406999999999996</v>
      </c>
      <c r="KU25" s="79">
        <f t="shared" si="20"/>
        <v>71.332999999999998</v>
      </c>
      <c r="KV25" s="79">
        <f t="shared" si="20"/>
        <v>70.647999999999996</v>
      </c>
      <c r="KW25" s="79">
        <f t="shared" si="20"/>
        <v>70.593000000000004</v>
      </c>
      <c r="KX25" s="79">
        <f t="shared" si="20"/>
        <v>68.147999999999996</v>
      </c>
      <c r="KY25" s="79">
        <f t="shared" si="20"/>
        <v>65.296000000000006</v>
      </c>
      <c r="KZ25" s="79">
        <f t="shared" si="20"/>
        <v>62.648000000000003</v>
      </c>
      <c r="LA25" s="80">
        <f t="shared" si="20"/>
        <v>60.5</v>
      </c>
      <c r="LB25" s="78">
        <f t="shared" ca="1" si="32"/>
        <v>55.463023605355453</v>
      </c>
      <c r="LC25" s="79">
        <f t="shared" ca="1" si="21"/>
        <v>57.27116641683272</v>
      </c>
      <c r="LD25" s="79">
        <f t="shared" ca="1" si="21"/>
        <v>56.742106306056826</v>
      </c>
      <c r="LE25" s="79">
        <f t="shared" ca="1" si="21"/>
        <v>71.414953940164665</v>
      </c>
      <c r="LF25" s="79">
        <f t="shared" ca="1" si="21"/>
        <v>82.30767387411035</v>
      </c>
      <c r="LG25" s="79">
        <f t="shared" ca="1" si="21"/>
        <v>74.329803400135802</v>
      </c>
      <c r="LH25" s="79">
        <f t="shared" ca="1" si="21"/>
        <v>86.350339632856446</v>
      </c>
      <c r="LI25" s="79">
        <f t="shared" ca="1" si="21"/>
        <v>84.079612751252256</v>
      </c>
      <c r="LJ25" s="79">
        <f t="shared" ca="1" si="21"/>
        <v>98.775560225700389</v>
      </c>
      <c r="LK25" s="79">
        <f t="shared" ca="1" si="21"/>
        <v>80.449631908589978</v>
      </c>
      <c r="LL25" s="79">
        <f t="shared" ca="1" si="21"/>
        <v>101.34914223478526</v>
      </c>
      <c r="LM25" s="79">
        <f t="shared" ca="1" si="21"/>
        <v>89.180341436819205</v>
      </c>
      <c r="LN25" s="79">
        <f t="shared" ca="1" si="21"/>
        <v>39.604260231070057</v>
      </c>
      <c r="LO25" s="79">
        <f t="shared" ca="1" si="21"/>
        <v>78.144109398688158</v>
      </c>
      <c r="LP25" s="80">
        <f t="shared" ca="1" si="21"/>
        <v>86.676130303478985</v>
      </c>
      <c r="LQ25" s="78" t="e">
        <f t="shared" si="33"/>
        <v>#N/A</v>
      </c>
      <c r="LR25" s="79" t="e">
        <f t="shared" si="22"/>
        <v>#N/A</v>
      </c>
      <c r="LS25" s="79" t="e">
        <f t="shared" si="22"/>
        <v>#N/A</v>
      </c>
      <c r="LT25" s="79" t="e">
        <f t="shared" si="22"/>
        <v>#N/A</v>
      </c>
      <c r="LU25" s="79" t="e">
        <f t="shared" si="22"/>
        <v>#N/A</v>
      </c>
      <c r="LV25" s="79" t="e">
        <f t="shared" si="22"/>
        <v>#N/A</v>
      </c>
      <c r="LW25" s="79" t="e">
        <f t="shared" si="22"/>
        <v>#N/A</v>
      </c>
      <c r="LX25" s="79" t="e">
        <f t="shared" si="22"/>
        <v>#N/A</v>
      </c>
      <c r="LY25" s="79" t="e">
        <f t="shared" si="22"/>
        <v>#N/A</v>
      </c>
      <c r="LZ25" s="79" t="e">
        <f t="shared" si="22"/>
        <v>#N/A</v>
      </c>
      <c r="MA25" s="79" t="e">
        <f t="shared" si="22"/>
        <v>#N/A</v>
      </c>
      <c r="MB25" s="79" t="e">
        <f t="shared" si="22"/>
        <v>#N/A</v>
      </c>
      <c r="MC25" s="79" t="e">
        <f t="shared" si="22"/>
        <v>#N/A</v>
      </c>
      <c r="MD25" s="79" t="e">
        <f t="shared" si="22"/>
        <v>#N/A</v>
      </c>
      <c r="ME25" s="80" t="e">
        <f t="shared" si="22"/>
        <v>#N/A</v>
      </c>
    </row>
    <row r="26" spans="2:343" x14ac:dyDescent="0.25">
      <c r="B26" s="2">
        <v>4</v>
      </c>
      <c r="C26" s="49">
        <v>39.293100000000003</v>
      </c>
      <c r="D26" s="49">
        <v>46.185000000000002</v>
      </c>
      <c r="E26" s="49">
        <v>53.036999999999999</v>
      </c>
      <c r="F26" s="49">
        <v>59.87</v>
      </c>
      <c r="G26" s="49">
        <v>64.519000000000005</v>
      </c>
      <c r="H26" s="49">
        <v>65.480999999999995</v>
      </c>
      <c r="I26" s="49">
        <v>69.111000000000004</v>
      </c>
      <c r="J26" s="49">
        <v>71.759</v>
      </c>
      <c r="K26" s="49">
        <v>75.388999999999996</v>
      </c>
      <c r="L26" s="49">
        <v>71.832999999999998</v>
      </c>
      <c r="M26" s="49">
        <v>74.296000000000006</v>
      </c>
      <c r="N26" s="49">
        <v>71.426000000000002</v>
      </c>
      <c r="O26" s="49">
        <v>70.944000000000003</v>
      </c>
      <c r="P26" s="49">
        <v>67.426000000000002</v>
      </c>
      <c r="Q26" s="49">
        <v>63.5</v>
      </c>
      <c r="T26" s="4" t="e">
        <f t="shared" si="3"/>
        <v>#N/A</v>
      </c>
      <c r="U26" s="4" t="e">
        <f t="shared" si="3"/>
        <v>#N/A</v>
      </c>
      <c r="V26" s="4" t="e">
        <f t="shared" si="3"/>
        <v>#N/A</v>
      </c>
      <c r="W26" s="4" t="e">
        <f t="shared" si="3"/>
        <v>#N/A</v>
      </c>
      <c r="X26" s="4" t="e">
        <f t="shared" si="3"/>
        <v>#N/A</v>
      </c>
      <c r="Y26" s="4" t="e">
        <f t="shared" si="3"/>
        <v>#N/A</v>
      </c>
      <c r="Z26" s="4" t="e">
        <f t="shared" si="3"/>
        <v>#N/A</v>
      </c>
      <c r="AA26" s="4" t="e">
        <f t="shared" si="3"/>
        <v>#N/A</v>
      </c>
      <c r="AB26" s="4" t="e">
        <f t="shared" si="3"/>
        <v>#N/A</v>
      </c>
      <c r="AC26" s="4" t="e">
        <f t="shared" si="3"/>
        <v>#N/A</v>
      </c>
      <c r="AD26" s="4" t="e">
        <f t="shared" si="3"/>
        <v>#N/A</v>
      </c>
      <c r="AE26" s="4" t="e">
        <f t="shared" si="3"/>
        <v>#N/A</v>
      </c>
      <c r="AF26" s="4" t="e">
        <f t="shared" si="3"/>
        <v>#N/A</v>
      </c>
      <c r="AG26" s="4" t="e">
        <f t="shared" si="3"/>
        <v>#N/A</v>
      </c>
      <c r="AH26" s="4" t="e">
        <f t="shared" si="3"/>
        <v>#N/A</v>
      </c>
      <c r="AJ26" s="4">
        <f t="shared" si="4"/>
        <v>0</v>
      </c>
      <c r="AK26" s="4">
        <f t="shared" si="4"/>
        <v>0</v>
      </c>
      <c r="AL26" s="4">
        <f t="shared" si="4"/>
        <v>0</v>
      </c>
      <c r="AM26" s="4">
        <f t="shared" si="4"/>
        <v>0</v>
      </c>
      <c r="AN26" s="4">
        <f t="shared" si="4"/>
        <v>0</v>
      </c>
      <c r="AO26" s="4">
        <f t="shared" si="4"/>
        <v>0</v>
      </c>
      <c r="AP26" s="4">
        <f t="shared" si="4"/>
        <v>0</v>
      </c>
      <c r="AQ26" s="4">
        <f t="shared" si="4"/>
        <v>0</v>
      </c>
      <c r="AR26" s="4">
        <f t="shared" si="4"/>
        <v>0</v>
      </c>
      <c r="AS26" s="4">
        <f t="shared" si="4"/>
        <v>0</v>
      </c>
      <c r="AT26" s="4">
        <f t="shared" si="4"/>
        <v>0</v>
      </c>
      <c r="AU26" s="4">
        <f t="shared" si="4"/>
        <v>0</v>
      </c>
      <c r="AV26" s="4">
        <f t="shared" si="4"/>
        <v>0</v>
      </c>
      <c r="AW26" s="4">
        <f t="shared" si="4"/>
        <v>0</v>
      </c>
      <c r="AX26" s="4">
        <f t="shared" si="4"/>
        <v>0</v>
      </c>
      <c r="AZ26" s="2" t="e">
        <f t="shared" si="5"/>
        <v>#N/A</v>
      </c>
      <c r="BA26" s="2" t="e">
        <f t="shared" si="5"/>
        <v>#N/A</v>
      </c>
      <c r="BB26" s="2" t="e">
        <f t="shared" si="5"/>
        <v>#N/A</v>
      </c>
      <c r="BC26" s="2" t="e">
        <f t="shared" si="5"/>
        <v>#N/A</v>
      </c>
      <c r="BD26" s="2" t="e">
        <f t="shared" si="5"/>
        <v>#N/A</v>
      </c>
      <c r="BE26" s="2" t="e">
        <f t="shared" si="5"/>
        <v>#N/A</v>
      </c>
      <c r="BF26" s="2" t="e">
        <f t="shared" si="5"/>
        <v>#N/A</v>
      </c>
      <c r="BG26" s="2" t="e">
        <f t="shared" si="5"/>
        <v>#N/A</v>
      </c>
      <c r="BH26" s="2" t="e">
        <f t="shared" si="5"/>
        <v>#N/A</v>
      </c>
      <c r="BI26" s="2" t="e">
        <f t="shared" si="5"/>
        <v>#N/A</v>
      </c>
      <c r="BJ26" s="2" t="e">
        <f t="shared" si="5"/>
        <v>#N/A</v>
      </c>
      <c r="BK26" s="2" t="e">
        <f t="shared" si="5"/>
        <v>#N/A</v>
      </c>
      <c r="BL26" s="2" t="e">
        <f t="shared" si="5"/>
        <v>#N/A</v>
      </c>
      <c r="BM26" s="2" t="e">
        <f t="shared" si="5"/>
        <v>#N/A</v>
      </c>
      <c r="BN26" s="2" t="e">
        <f t="shared" si="5"/>
        <v>#N/A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39.886673702347871</v>
      </c>
      <c r="CW26" s="2">
        <f t="shared" si="8"/>
        <v>47.324063880946021</v>
      </c>
      <c r="CX26" s="2">
        <f t="shared" si="8"/>
        <v>55.228617858660051</v>
      </c>
      <c r="CY26" s="2">
        <f t="shared" si="8"/>
        <v>61.289737407442942</v>
      </c>
      <c r="CZ26" s="2">
        <f t="shared" si="8"/>
        <v>64.939662219012732</v>
      </c>
      <c r="DA26" s="2">
        <f t="shared" si="8"/>
        <v>67.872542240576095</v>
      </c>
      <c r="DB26" s="2">
        <f t="shared" si="8"/>
        <v>71.398630039151584</v>
      </c>
      <c r="DC26" s="2">
        <f t="shared" si="8"/>
        <v>72.786302783221188</v>
      </c>
      <c r="DD26" s="2">
        <f t="shared" si="8"/>
        <v>72.569322165913363</v>
      </c>
      <c r="DE26" s="2">
        <f t="shared" si="8"/>
        <v>73.526385509117318</v>
      </c>
      <c r="DF26" s="2">
        <f t="shared" si="8"/>
        <v>74.288309218793373</v>
      </c>
      <c r="DG26" s="2">
        <f t="shared" si="8"/>
        <v>73.455690599547935</v>
      </c>
      <c r="DH26" s="2">
        <f t="shared" si="8"/>
        <v>71.926787042912665</v>
      </c>
      <c r="DI26" s="2">
        <f t="shared" si="8"/>
        <v>70.881322558895832</v>
      </c>
      <c r="DJ26" s="2">
        <f t="shared" si="8"/>
        <v>67.050270278555701</v>
      </c>
      <c r="DL26" s="2">
        <f t="shared" si="9"/>
        <v>41.316239371095691</v>
      </c>
      <c r="DM26" s="2">
        <f t="shared" si="9"/>
        <v>50.028675859998572</v>
      </c>
      <c r="DN26" s="2">
        <f t="shared" si="9"/>
        <v>56.290473859132497</v>
      </c>
      <c r="DO26" s="2">
        <f t="shared" si="9"/>
        <v>66.79715975625183</v>
      </c>
      <c r="DP26" s="2">
        <f t="shared" si="9"/>
        <v>69.17312416816263</v>
      </c>
      <c r="DQ26" s="2">
        <f t="shared" si="9"/>
        <v>74.417166285380404</v>
      </c>
      <c r="DR26" s="2">
        <f t="shared" si="9"/>
        <v>79.137745578498667</v>
      </c>
      <c r="DS26" s="2">
        <f t="shared" si="9"/>
        <v>81.377986052915404</v>
      </c>
      <c r="DT26" s="2">
        <f t="shared" si="9"/>
        <v>81.410552529182908</v>
      </c>
      <c r="DU26" s="2">
        <f t="shared" si="9"/>
        <v>81.614395836929432</v>
      </c>
      <c r="DV26" s="2">
        <f t="shared" si="9"/>
        <v>81.93426767985946</v>
      </c>
      <c r="DW26" s="2">
        <f t="shared" si="9"/>
        <v>77.747792942936954</v>
      </c>
      <c r="DX26" s="2">
        <f t="shared" si="9"/>
        <v>76.960967231408532</v>
      </c>
      <c r="DY26" s="2">
        <f t="shared" si="9"/>
        <v>75.43799002635204</v>
      </c>
      <c r="DZ26" s="2">
        <f t="shared" si="9"/>
        <v>73.244570781002096</v>
      </c>
      <c r="EB26" s="2">
        <f t="shared" si="10"/>
        <v>1.3699486028282554E-4</v>
      </c>
      <c r="EC26" s="2">
        <f t="shared" si="10"/>
        <v>1.6828759782918669E-4</v>
      </c>
      <c r="ED26" s="2">
        <f t="shared" si="10"/>
        <v>1.8573556290849501E-4</v>
      </c>
      <c r="EE26" s="2">
        <f t="shared" si="10"/>
        <v>1.6911494293710209E-4</v>
      </c>
      <c r="EF26" s="2">
        <f t="shared" si="10"/>
        <v>1.7401983540188417E-4</v>
      </c>
      <c r="EG26" s="2">
        <f t="shared" si="10"/>
        <v>1.7384209524643661E-4</v>
      </c>
      <c r="EH26" s="2">
        <f t="shared" si="10"/>
        <v>1.811108432172356E-4</v>
      </c>
      <c r="EI26" s="2">
        <f t="shared" si="10"/>
        <v>1.8014683282109047E-4</v>
      </c>
      <c r="EJ26" s="2">
        <f t="shared" si="10"/>
        <v>1.6940046450308346E-4</v>
      </c>
      <c r="EK26" s="2">
        <f t="shared" si="10"/>
        <v>1.6216903677575842E-4</v>
      </c>
      <c r="EL26" s="2">
        <f t="shared" si="10"/>
        <v>1.5627698334853189E-4</v>
      </c>
      <c r="EM26" s="2">
        <f t="shared" si="10"/>
        <v>1.4241239191925548E-4</v>
      </c>
      <c r="EN26" s="2">
        <f t="shared" si="10"/>
        <v>1.21490662979737E-4</v>
      </c>
      <c r="EO26" s="2">
        <f t="shared" si="10"/>
        <v>1.0715501106892399E-4</v>
      </c>
      <c r="EP26" s="2">
        <f t="shared" si="10"/>
        <v>1.2074069983394307E-4</v>
      </c>
      <c r="ER26" s="110">
        <f>IF(BP26&lt;&gt;"",ER25+1,ER25)</f>
        <v>-1</v>
      </c>
      <c r="ES26" s="111">
        <f>IF(BQ26&lt;&gt;"",ES25+1,ES25)</f>
        <v>-1</v>
      </c>
      <c r="ET26" s="111">
        <f>IF(BR26&lt;&gt;"",ET25+1,ET25)</f>
        <v>-1</v>
      </c>
      <c r="EU26" s="111">
        <f>IF(BS26&lt;&gt;"",EU25+1,EU25)</f>
        <v>-1</v>
      </c>
      <c r="EV26" s="111">
        <f>IF(BT26&lt;&gt;"",EV25+1,EV25)</f>
        <v>-1</v>
      </c>
      <c r="EW26" s="111">
        <f>IF(BU26&lt;&gt;"",EW25+1,EW25)</f>
        <v>-1</v>
      </c>
      <c r="EX26" s="111">
        <f>IF(BV26&lt;&gt;"",EX25+1,EX25)</f>
        <v>-1</v>
      </c>
      <c r="EY26" s="111">
        <f>IF(BW26&lt;&gt;"",EY25+1,EY25)</f>
        <v>-1</v>
      </c>
      <c r="EZ26" s="111">
        <f>IF(BX26&lt;&gt;"",EZ25+1,EZ25)</f>
        <v>-1</v>
      </c>
      <c r="FA26" s="111">
        <f>IF(BY26&lt;&gt;"",FA25+1,FA25)</f>
        <v>-1</v>
      </c>
      <c r="FB26" s="111">
        <f>IF(BZ26&lt;&gt;"",FB25+1,FB25)</f>
        <v>-1</v>
      </c>
      <c r="FC26" s="111">
        <f>IF(CA26&lt;&gt;"",FC25+1,FC25)</f>
        <v>-1</v>
      </c>
      <c r="FD26" s="111">
        <f>IF(CB26&lt;&gt;"",FD25+1,FD25)</f>
        <v>-1</v>
      </c>
      <c r="FE26" s="111">
        <f>IF(CC26&lt;&gt;"",FE25+1,FE25)</f>
        <v>-1</v>
      </c>
      <c r="FF26" s="112">
        <f>IF(CD26&lt;&gt;"",FF25+1,FF25)</f>
        <v>-1</v>
      </c>
      <c r="FG26" s="101">
        <f t="shared" si="23"/>
        <v>4</v>
      </c>
      <c r="FH26" s="102">
        <f t="shared" si="23"/>
        <v>4</v>
      </c>
      <c r="FI26" s="102">
        <f t="shared" si="23"/>
        <v>4</v>
      </c>
      <c r="FJ26" s="102">
        <f t="shared" si="23"/>
        <v>4</v>
      </c>
      <c r="FK26" s="102">
        <f t="shared" si="23"/>
        <v>4</v>
      </c>
      <c r="FL26" s="102">
        <f t="shared" si="23"/>
        <v>4</v>
      </c>
      <c r="FM26" s="102">
        <f t="shared" si="23"/>
        <v>4</v>
      </c>
      <c r="FN26" s="102">
        <f t="shared" si="23"/>
        <v>4</v>
      </c>
      <c r="FO26" s="102">
        <f t="shared" si="23"/>
        <v>4</v>
      </c>
      <c r="FP26" s="102">
        <f t="shared" si="23"/>
        <v>4</v>
      </c>
      <c r="FQ26" s="102">
        <f t="shared" si="23"/>
        <v>4</v>
      </c>
      <c r="FR26" s="102">
        <f t="shared" si="23"/>
        <v>4</v>
      </c>
      <c r="FS26" s="102">
        <f t="shared" si="23"/>
        <v>4</v>
      </c>
      <c r="FT26" s="102">
        <f t="shared" si="23"/>
        <v>4</v>
      </c>
      <c r="FU26" s="103">
        <f t="shared" si="23"/>
        <v>4</v>
      </c>
      <c r="FV26" s="92" t="str">
        <f>BP26</f>
        <v/>
      </c>
      <c r="FW26" s="93" t="str">
        <f>BQ26</f>
        <v/>
      </c>
      <c r="FX26" s="93" t="str">
        <f>BR26</f>
        <v/>
      </c>
      <c r="FY26" s="93" t="str">
        <f>BS26</f>
        <v/>
      </c>
      <c r="FZ26" s="93" t="str">
        <f>BT26</f>
        <v/>
      </c>
      <c r="GA26" s="93" t="str">
        <f>BU26</f>
        <v/>
      </c>
      <c r="GB26" s="93" t="str">
        <f>BV26</f>
        <v/>
      </c>
      <c r="GC26" s="93" t="str">
        <f>BW26</f>
        <v/>
      </c>
      <c r="GD26" s="93" t="str">
        <f>BX26</f>
        <v/>
      </c>
      <c r="GE26" s="93" t="str">
        <f>BY26</f>
        <v/>
      </c>
      <c r="GF26" s="93" t="str">
        <f>BZ26</f>
        <v/>
      </c>
      <c r="GG26" s="93" t="str">
        <f>CA26</f>
        <v/>
      </c>
      <c r="GH26" s="93" t="str">
        <f>CB26</f>
        <v/>
      </c>
      <c r="GI26" s="93" t="str">
        <f>CC26</f>
        <v/>
      </c>
      <c r="GJ26" s="94" t="str">
        <f>CD26</f>
        <v/>
      </c>
      <c r="GK26" s="78">
        <f t="shared" si="24"/>
        <v>9</v>
      </c>
      <c r="GL26" s="79">
        <f t="shared" si="13"/>
        <v>12</v>
      </c>
      <c r="GM26" s="79">
        <f t="shared" si="13"/>
        <v>14</v>
      </c>
      <c r="GN26" s="79">
        <f t="shared" si="13"/>
        <v>15</v>
      </c>
      <c r="GO26" s="79">
        <f t="shared" si="13"/>
        <v>12</v>
      </c>
      <c r="GP26" s="79">
        <f t="shared" si="13"/>
        <v>15</v>
      </c>
      <c r="GQ26" s="79">
        <f t="shared" si="13"/>
        <v>13</v>
      </c>
      <c r="GR26" s="79">
        <f t="shared" si="13"/>
        <v>14</v>
      </c>
      <c r="GS26" s="79">
        <f t="shared" si="13"/>
        <v>13</v>
      </c>
      <c r="GT26" s="79">
        <f t="shared" si="13"/>
        <v>14</v>
      </c>
      <c r="GU26" s="79">
        <f t="shared" si="13"/>
        <v>15</v>
      </c>
      <c r="GV26" s="79">
        <f t="shared" si="13"/>
        <v>14</v>
      </c>
      <c r="GW26" s="79">
        <f t="shared" si="13"/>
        <v>11</v>
      </c>
      <c r="GX26" s="79">
        <f t="shared" si="13"/>
        <v>12</v>
      </c>
      <c r="GY26" s="79">
        <f t="shared" si="13"/>
        <v>10</v>
      </c>
      <c r="GZ26" s="78">
        <f t="shared" si="25"/>
        <v>39.034500000000001</v>
      </c>
      <c r="HA26" s="79">
        <f t="shared" si="14"/>
        <v>46.777999999999999</v>
      </c>
      <c r="HB26" s="79">
        <f t="shared" si="14"/>
        <v>53.667000000000002</v>
      </c>
      <c r="HC26" s="79">
        <f t="shared" si="14"/>
        <v>59.463000000000001</v>
      </c>
      <c r="HD26" s="79">
        <f t="shared" si="14"/>
        <v>63.722000000000001</v>
      </c>
      <c r="HE26" s="79">
        <f t="shared" si="14"/>
        <v>65.352000000000004</v>
      </c>
      <c r="HF26" s="79">
        <f t="shared" si="14"/>
        <v>69.888999999999996</v>
      </c>
      <c r="HG26" s="79">
        <f t="shared" si="14"/>
        <v>71.87</v>
      </c>
      <c r="HH26" s="79">
        <f t="shared" si="14"/>
        <v>71.203999999999994</v>
      </c>
      <c r="HI26" s="79">
        <f t="shared" si="14"/>
        <v>71.221999999999994</v>
      </c>
      <c r="HJ26" s="79">
        <f t="shared" si="14"/>
        <v>72.37</v>
      </c>
      <c r="HK26" s="79">
        <f t="shared" si="14"/>
        <v>71.573999999999998</v>
      </c>
      <c r="HL26" s="79">
        <f t="shared" si="14"/>
        <v>68.888999999999996</v>
      </c>
      <c r="HM26" s="79">
        <f t="shared" si="14"/>
        <v>69.203999999999994</v>
      </c>
      <c r="HN26" s="80">
        <f t="shared" si="14"/>
        <v>63.906999999999996</v>
      </c>
      <c r="HO26" s="78">
        <f t="shared" ca="1" si="26"/>
        <v>37.310754196759312</v>
      </c>
      <c r="HP26" s="79">
        <f t="shared" ca="1" si="15"/>
        <v>43.693189367667038</v>
      </c>
      <c r="HQ26" s="79">
        <f t="shared" ca="1" si="15"/>
        <v>50.476231512352534</v>
      </c>
      <c r="HR26" s="79">
        <f t="shared" ca="1" si="15"/>
        <v>54.55627773825443</v>
      </c>
      <c r="HS26" s="79">
        <f t="shared" ca="1" si="15"/>
        <v>60.96400147794953</v>
      </c>
      <c r="HT26" s="79">
        <f t="shared" ca="1" si="15"/>
        <v>62.217532728908601</v>
      </c>
      <c r="HU26" s="79">
        <f t="shared" ca="1" si="15"/>
        <v>66.255454822848577</v>
      </c>
      <c r="HV26" s="79">
        <f t="shared" ca="1" si="15"/>
        <v>67.41671219379765</v>
      </c>
      <c r="HW26" s="79">
        <f t="shared" ca="1" si="15"/>
        <v>68.016546389253079</v>
      </c>
      <c r="HX26" s="79">
        <f t="shared" ca="1" si="15"/>
        <v>68.067302774317369</v>
      </c>
      <c r="HY26" s="79">
        <f t="shared" ca="1" si="15"/>
        <v>67.31437328135128</v>
      </c>
      <c r="HZ26" s="79">
        <f t="shared" ca="1" si="15"/>
        <v>66.829204517512082</v>
      </c>
      <c r="IA26" s="79">
        <f t="shared" ca="1" si="15"/>
        <v>67.177100467190925</v>
      </c>
      <c r="IB26" s="79">
        <f t="shared" ca="1" si="15"/>
        <v>65.592235975932752</v>
      </c>
      <c r="IC26" s="80">
        <f t="shared" ca="1" si="15"/>
        <v>61.971161658751498</v>
      </c>
      <c r="IE26" s="110">
        <f t="shared" si="34"/>
        <v>-1</v>
      </c>
      <c r="IF26" s="111">
        <f t="shared" si="27"/>
        <v>-1</v>
      </c>
      <c r="IG26" s="111">
        <f t="shared" si="27"/>
        <v>-1</v>
      </c>
      <c r="IH26" s="111">
        <f t="shared" si="27"/>
        <v>-1</v>
      </c>
      <c r="II26" s="111">
        <f t="shared" si="27"/>
        <v>-1</v>
      </c>
      <c r="IJ26" s="111">
        <f t="shared" si="27"/>
        <v>-1</v>
      </c>
      <c r="IK26" s="111">
        <f t="shared" si="27"/>
        <v>-1</v>
      </c>
      <c r="IL26" s="111">
        <f t="shared" si="27"/>
        <v>-1</v>
      </c>
      <c r="IM26" s="111">
        <f t="shared" si="27"/>
        <v>-1</v>
      </c>
      <c r="IN26" s="111">
        <f t="shared" si="27"/>
        <v>-1</v>
      </c>
      <c r="IO26" s="111">
        <f t="shared" si="27"/>
        <v>-1</v>
      </c>
      <c r="IP26" s="111">
        <f t="shared" si="27"/>
        <v>-1</v>
      </c>
      <c r="IQ26" s="111">
        <f t="shared" si="27"/>
        <v>-1</v>
      </c>
      <c r="IR26" s="111">
        <f t="shared" si="27"/>
        <v>-1</v>
      </c>
      <c r="IS26" s="112">
        <f t="shared" si="27"/>
        <v>-1</v>
      </c>
      <c r="IT26" s="101">
        <f t="shared" si="28"/>
        <v>4</v>
      </c>
      <c r="IU26" s="102">
        <f t="shared" si="28"/>
        <v>4</v>
      </c>
      <c r="IV26" s="102">
        <f t="shared" si="28"/>
        <v>4</v>
      </c>
      <c r="IW26" s="102">
        <f t="shared" si="28"/>
        <v>4</v>
      </c>
      <c r="IX26" s="102">
        <f t="shared" si="28"/>
        <v>4</v>
      </c>
      <c r="IY26" s="102">
        <f t="shared" si="28"/>
        <v>4</v>
      </c>
      <c r="IZ26" s="102">
        <f t="shared" si="28"/>
        <v>4</v>
      </c>
      <c r="JA26" s="102">
        <f t="shared" si="28"/>
        <v>4</v>
      </c>
      <c r="JB26" s="102">
        <f t="shared" si="28"/>
        <v>4</v>
      </c>
      <c r="JC26" s="102">
        <f t="shared" si="28"/>
        <v>4</v>
      </c>
      <c r="JD26" s="102">
        <f t="shared" si="28"/>
        <v>4</v>
      </c>
      <c r="JE26" s="102">
        <f t="shared" si="28"/>
        <v>4</v>
      </c>
      <c r="JF26" s="102">
        <f t="shared" si="28"/>
        <v>4</v>
      </c>
      <c r="JG26" s="102">
        <f t="shared" si="28"/>
        <v>4</v>
      </c>
      <c r="JH26" s="103">
        <f t="shared" si="28"/>
        <v>4</v>
      </c>
      <c r="JI26" s="92" t="str">
        <f t="shared" si="29"/>
        <v/>
      </c>
      <c r="JJ26" s="93" t="str">
        <f t="shared" si="18"/>
        <v/>
      </c>
      <c r="JK26" s="93" t="str">
        <f t="shared" si="18"/>
        <v/>
      </c>
      <c r="JL26" s="93" t="str">
        <f t="shared" si="18"/>
        <v/>
      </c>
      <c r="JM26" s="93" t="str">
        <f t="shared" si="18"/>
        <v/>
      </c>
      <c r="JN26" s="93" t="str">
        <f t="shared" si="18"/>
        <v/>
      </c>
      <c r="JO26" s="93" t="str">
        <f t="shared" si="18"/>
        <v/>
      </c>
      <c r="JP26" s="93" t="str">
        <f t="shared" si="18"/>
        <v/>
      </c>
      <c r="JQ26" s="93" t="str">
        <f t="shared" si="18"/>
        <v/>
      </c>
      <c r="JR26" s="93" t="str">
        <f t="shared" si="18"/>
        <v/>
      </c>
      <c r="JS26" s="93" t="str">
        <f t="shared" si="18"/>
        <v/>
      </c>
      <c r="JT26" s="93" t="str">
        <f t="shared" si="18"/>
        <v/>
      </c>
      <c r="JU26" s="93" t="str">
        <f t="shared" si="18"/>
        <v/>
      </c>
      <c r="JV26" s="93" t="str">
        <f t="shared" si="18"/>
        <v/>
      </c>
      <c r="JW26" s="94" t="str">
        <f t="shared" si="18"/>
        <v/>
      </c>
      <c r="JX26" s="78">
        <f t="shared" si="30"/>
        <v>106</v>
      </c>
      <c r="JY26" s="79">
        <f t="shared" si="19"/>
        <v>103</v>
      </c>
      <c r="JZ26" s="79">
        <f t="shared" si="19"/>
        <v>101</v>
      </c>
      <c r="KA26" s="79">
        <f t="shared" si="19"/>
        <v>102</v>
      </c>
      <c r="KB26" s="79">
        <f t="shared" si="19"/>
        <v>102</v>
      </c>
      <c r="KC26" s="79">
        <f t="shared" si="19"/>
        <v>102</v>
      </c>
      <c r="KD26" s="79">
        <f t="shared" si="19"/>
        <v>101</v>
      </c>
      <c r="KE26" s="79">
        <f t="shared" si="19"/>
        <v>101</v>
      </c>
      <c r="KF26" s="79">
        <f t="shared" si="19"/>
        <v>102</v>
      </c>
      <c r="KG26" s="79">
        <f t="shared" si="19"/>
        <v>102</v>
      </c>
      <c r="KH26" s="79">
        <f t="shared" si="19"/>
        <v>103</v>
      </c>
      <c r="KI26" s="79">
        <f t="shared" si="19"/>
        <v>104</v>
      </c>
      <c r="KJ26" s="79">
        <f t="shared" si="19"/>
        <v>106</v>
      </c>
      <c r="KK26" s="79">
        <f t="shared" si="19"/>
        <v>107</v>
      </c>
      <c r="KL26" s="79">
        <f t="shared" si="19"/>
        <v>106</v>
      </c>
      <c r="KM26" s="78">
        <f t="shared" si="31"/>
        <v>37</v>
      </c>
      <c r="KN26" s="79">
        <f t="shared" si="20"/>
        <v>43.593000000000004</v>
      </c>
      <c r="KO26" s="79">
        <f t="shared" si="20"/>
        <v>50.13</v>
      </c>
      <c r="KP26" s="79">
        <f t="shared" si="20"/>
        <v>55.889000000000003</v>
      </c>
      <c r="KQ26" s="79">
        <f t="shared" si="20"/>
        <v>60.481000000000002</v>
      </c>
      <c r="KR26" s="79">
        <f t="shared" si="20"/>
        <v>64.796000000000006</v>
      </c>
      <c r="KS26" s="79">
        <f t="shared" si="20"/>
        <v>68.37</v>
      </c>
      <c r="KT26" s="79">
        <f t="shared" si="20"/>
        <v>68.185000000000002</v>
      </c>
      <c r="KU26" s="79">
        <f t="shared" si="20"/>
        <v>70.832999999999998</v>
      </c>
      <c r="KV26" s="79">
        <f t="shared" si="20"/>
        <v>70.073999999999998</v>
      </c>
      <c r="KW26" s="79">
        <f t="shared" si="20"/>
        <v>71.37</v>
      </c>
      <c r="KX26" s="79">
        <f t="shared" si="20"/>
        <v>66.926000000000002</v>
      </c>
      <c r="KY26" s="79">
        <f t="shared" si="20"/>
        <v>65.296000000000006</v>
      </c>
      <c r="KZ26" s="79">
        <f t="shared" si="20"/>
        <v>63.406999999999996</v>
      </c>
      <c r="LA26" s="80">
        <f t="shared" si="20"/>
        <v>60.685000000000002</v>
      </c>
      <c r="LB26" s="78">
        <f t="shared" ca="1" si="32"/>
        <v>55.196740335932979</v>
      </c>
      <c r="LC26" s="79">
        <f t="shared" ca="1" si="21"/>
        <v>57.092430118445385</v>
      </c>
      <c r="LD26" s="79">
        <f t="shared" ca="1" si="21"/>
        <v>56.66171057623572</v>
      </c>
      <c r="LE26" s="79">
        <f t="shared" ca="1" si="21"/>
        <v>71.231082079886008</v>
      </c>
      <c r="LF26" s="79">
        <f t="shared" ca="1" si="21"/>
        <v>82.004126145836096</v>
      </c>
      <c r="LG26" s="79">
        <f t="shared" ca="1" si="21"/>
        <v>74.225171507961136</v>
      </c>
      <c r="LH26" s="79">
        <f t="shared" ca="1" si="21"/>
        <v>86.119190132232291</v>
      </c>
      <c r="LI26" s="79">
        <f t="shared" ca="1" si="21"/>
        <v>83.91241042262881</v>
      </c>
      <c r="LJ26" s="79">
        <f t="shared" ca="1" si="21"/>
        <v>98.383706124909665</v>
      </c>
      <c r="LK26" s="79">
        <f t="shared" ca="1" si="21"/>
        <v>80.353869813493944</v>
      </c>
      <c r="LL26" s="79">
        <f t="shared" ca="1" si="21"/>
        <v>100.92569005556155</v>
      </c>
      <c r="LM26" s="79">
        <f t="shared" ca="1" si="21"/>
        <v>88.895683839589722</v>
      </c>
      <c r="LN26" s="79">
        <f t="shared" ca="1" si="21"/>
        <v>40.104965555666666</v>
      </c>
      <c r="LO26" s="79">
        <f t="shared" ca="1" si="21"/>
        <v>77.977725929900615</v>
      </c>
      <c r="LP26" s="80">
        <f t="shared" ca="1" si="21"/>
        <v>86.353674842989349</v>
      </c>
      <c r="LQ26" s="78" t="e">
        <f t="shared" si="33"/>
        <v>#N/A</v>
      </c>
      <c r="LR26" s="79" t="e">
        <f t="shared" si="22"/>
        <v>#N/A</v>
      </c>
      <c r="LS26" s="79" t="e">
        <f t="shared" si="22"/>
        <v>#N/A</v>
      </c>
      <c r="LT26" s="79" t="e">
        <f t="shared" si="22"/>
        <v>#N/A</v>
      </c>
      <c r="LU26" s="79" t="e">
        <f t="shared" si="22"/>
        <v>#N/A</v>
      </c>
      <c r="LV26" s="79" t="e">
        <f t="shared" si="22"/>
        <v>#N/A</v>
      </c>
      <c r="LW26" s="79" t="e">
        <f t="shared" si="22"/>
        <v>#N/A</v>
      </c>
      <c r="LX26" s="79" t="e">
        <f t="shared" si="22"/>
        <v>#N/A</v>
      </c>
      <c r="LY26" s="79" t="e">
        <f t="shared" si="22"/>
        <v>#N/A</v>
      </c>
      <c r="LZ26" s="79" t="e">
        <f t="shared" si="22"/>
        <v>#N/A</v>
      </c>
      <c r="MA26" s="79" t="e">
        <f t="shared" si="22"/>
        <v>#N/A</v>
      </c>
      <c r="MB26" s="79" t="e">
        <f t="shared" si="22"/>
        <v>#N/A</v>
      </c>
      <c r="MC26" s="79" t="e">
        <f t="shared" si="22"/>
        <v>#N/A</v>
      </c>
      <c r="MD26" s="79" t="e">
        <f t="shared" si="22"/>
        <v>#N/A</v>
      </c>
      <c r="ME26" s="80" t="e">
        <f t="shared" si="22"/>
        <v>#N/A</v>
      </c>
    </row>
    <row r="27" spans="2:343" x14ac:dyDescent="0.25">
      <c r="B27" s="2">
        <v>5</v>
      </c>
      <c r="C27" s="49">
        <v>38.810299999999998</v>
      </c>
      <c r="D27" s="49">
        <v>47.685000000000002</v>
      </c>
      <c r="E27" s="49">
        <v>53.463000000000001</v>
      </c>
      <c r="F27" s="49">
        <v>58.463000000000001</v>
      </c>
      <c r="G27" s="49">
        <v>63.536999999999999</v>
      </c>
      <c r="H27" s="49">
        <v>67.221999999999994</v>
      </c>
      <c r="I27" s="49">
        <v>70.832999999999998</v>
      </c>
      <c r="J27" s="49">
        <v>71.019000000000005</v>
      </c>
      <c r="K27" s="49">
        <v>74.093000000000004</v>
      </c>
      <c r="L27" s="49">
        <v>73.278000000000006</v>
      </c>
      <c r="M27" s="49">
        <v>71.573999999999998</v>
      </c>
      <c r="N27" s="49">
        <v>74</v>
      </c>
      <c r="O27" s="49">
        <v>70.167000000000002</v>
      </c>
      <c r="P27" s="49">
        <v>66.87</v>
      </c>
      <c r="Q27" s="49">
        <v>64.296000000000006</v>
      </c>
      <c r="T27" s="4">
        <f t="shared" si="3"/>
        <v>39.877605265359364</v>
      </c>
      <c r="U27" s="4" t="e">
        <f t="shared" si="3"/>
        <v>#N/A</v>
      </c>
      <c r="V27" s="4" t="e">
        <f t="shared" si="3"/>
        <v>#N/A</v>
      </c>
      <c r="W27" s="4" t="e">
        <f t="shared" si="3"/>
        <v>#N/A</v>
      </c>
      <c r="X27" s="4" t="e">
        <f t="shared" si="3"/>
        <v>#N/A</v>
      </c>
      <c r="Y27" s="4" t="e">
        <f t="shared" si="3"/>
        <v>#N/A</v>
      </c>
      <c r="Z27" s="4" t="e">
        <f t="shared" si="3"/>
        <v>#N/A</v>
      </c>
      <c r="AA27" s="4" t="e">
        <f t="shared" si="3"/>
        <v>#N/A</v>
      </c>
      <c r="AB27" s="4" t="e">
        <f t="shared" si="3"/>
        <v>#N/A</v>
      </c>
      <c r="AC27" s="4" t="e">
        <f t="shared" si="3"/>
        <v>#N/A</v>
      </c>
      <c r="AD27" s="4" t="e">
        <f t="shared" si="3"/>
        <v>#N/A</v>
      </c>
      <c r="AE27" s="4" t="e">
        <f t="shared" si="3"/>
        <v>#N/A</v>
      </c>
      <c r="AF27" s="4" t="e">
        <f t="shared" si="3"/>
        <v>#N/A</v>
      </c>
      <c r="AG27" s="4" t="e">
        <f t="shared" si="3"/>
        <v>#N/A</v>
      </c>
      <c r="AH27" s="4" t="e">
        <f t="shared" si="3"/>
        <v>#N/A</v>
      </c>
      <c r="AJ27" s="4">
        <f t="shared" si="4"/>
        <v>-1.0673052653593658</v>
      </c>
      <c r="AK27" s="4">
        <f t="shared" si="4"/>
        <v>0</v>
      </c>
      <c r="AL27" s="4">
        <f t="shared" si="4"/>
        <v>0</v>
      </c>
      <c r="AM27" s="4">
        <f t="shared" si="4"/>
        <v>0</v>
      </c>
      <c r="AN27" s="4">
        <f t="shared" si="4"/>
        <v>0</v>
      </c>
      <c r="AO27" s="4">
        <f t="shared" si="4"/>
        <v>0</v>
      </c>
      <c r="AP27" s="4">
        <f t="shared" si="4"/>
        <v>0</v>
      </c>
      <c r="AQ27" s="4">
        <f t="shared" si="4"/>
        <v>0</v>
      </c>
      <c r="AR27" s="4">
        <f t="shared" si="4"/>
        <v>0</v>
      </c>
      <c r="AS27" s="4">
        <f t="shared" si="4"/>
        <v>0</v>
      </c>
      <c r="AT27" s="4">
        <f t="shared" si="4"/>
        <v>0</v>
      </c>
      <c r="AU27" s="4">
        <f t="shared" si="4"/>
        <v>0</v>
      </c>
      <c r="AV27" s="4">
        <f t="shared" si="4"/>
        <v>0</v>
      </c>
      <c r="AW27" s="4">
        <f t="shared" si="4"/>
        <v>0</v>
      </c>
      <c r="AX27" s="4">
        <f t="shared" si="4"/>
        <v>0</v>
      </c>
      <c r="AZ27" s="2">
        <f t="shared" si="5"/>
        <v>39.877605265359364</v>
      </c>
      <c r="BA27" s="2" t="e">
        <f t="shared" si="5"/>
        <v>#N/A</v>
      </c>
      <c r="BB27" s="2" t="e">
        <f t="shared" si="5"/>
        <v>#N/A</v>
      </c>
      <c r="BC27" s="2" t="e">
        <f t="shared" si="5"/>
        <v>#N/A</v>
      </c>
      <c r="BD27" s="2" t="e">
        <f t="shared" si="5"/>
        <v>#N/A</v>
      </c>
      <c r="BE27" s="2" t="e">
        <f t="shared" si="5"/>
        <v>#N/A</v>
      </c>
      <c r="BF27" s="2" t="e">
        <f t="shared" si="5"/>
        <v>#N/A</v>
      </c>
      <c r="BG27" s="2" t="e">
        <f t="shared" si="5"/>
        <v>#N/A</v>
      </c>
      <c r="BH27" s="2" t="e">
        <f t="shared" si="5"/>
        <v>#N/A</v>
      </c>
      <c r="BI27" s="2" t="e">
        <f t="shared" si="5"/>
        <v>#N/A</v>
      </c>
      <c r="BJ27" s="2" t="e">
        <f t="shared" si="5"/>
        <v>#N/A</v>
      </c>
      <c r="BK27" s="2" t="e">
        <f t="shared" si="5"/>
        <v>#N/A</v>
      </c>
      <c r="BL27" s="2" t="e">
        <f t="shared" si="5"/>
        <v>#N/A</v>
      </c>
      <c r="BM27" s="2" t="e">
        <f t="shared" si="5"/>
        <v>#N/A</v>
      </c>
      <c r="BN27" s="2" t="e">
        <f t="shared" si="5"/>
        <v>#N/A</v>
      </c>
      <c r="BP27" s="2">
        <f t="shared" si="6"/>
        <v>38.810299999999998</v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39.877396118112593</v>
      </c>
      <c r="CW27" s="2">
        <f t="shared" si="8"/>
        <v>47.308711311253909</v>
      </c>
      <c r="CX27" s="2">
        <f t="shared" si="8"/>
        <v>55.179667534567585</v>
      </c>
      <c r="CY27" s="2">
        <f t="shared" si="8"/>
        <v>61.253510901292266</v>
      </c>
      <c r="CZ27" s="2">
        <f t="shared" si="8"/>
        <v>64.908456284451759</v>
      </c>
      <c r="DA27" s="2">
        <f t="shared" si="8"/>
        <v>67.842634013381755</v>
      </c>
      <c r="DB27" s="2">
        <f t="shared" si="8"/>
        <v>71.368818461472273</v>
      </c>
      <c r="DC27" s="2">
        <f t="shared" si="8"/>
        <v>72.769027606100877</v>
      </c>
      <c r="DD27" s="2">
        <f t="shared" si="8"/>
        <v>72.559040090262471</v>
      </c>
      <c r="DE27" s="2">
        <f t="shared" si="8"/>
        <v>73.524493975579588</v>
      </c>
      <c r="DF27" s="2">
        <f t="shared" si="8"/>
        <v>74.266497939312856</v>
      </c>
      <c r="DG27" s="2">
        <f t="shared" si="8"/>
        <v>73.420783473238586</v>
      </c>
      <c r="DH27" s="2">
        <f t="shared" si="8"/>
        <v>71.874269374157208</v>
      </c>
      <c r="DI27" s="2">
        <f t="shared" si="8"/>
        <v>70.818345105893528</v>
      </c>
      <c r="DJ27" s="2">
        <f t="shared" si="8"/>
        <v>67.017216865733857</v>
      </c>
      <c r="DL27" s="2">
        <f t="shared" si="9"/>
        <v>41.269762786135786</v>
      </c>
      <c r="DM27" s="2">
        <f t="shared" si="9"/>
        <v>49.962662396313974</v>
      </c>
      <c r="DN27" s="2">
        <f t="shared" si="9"/>
        <v>56.216099222815153</v>
      </c>
      <c r="DO27" s="2">
        <f t="shared" si="9"/>
        <v>66.685485716695467</v>
      </c>
      <c r="DP27" s="2">
        <f t="shared" si="9"/>
        <v>69.077368626059354</v>
      </c>
      <c r="DQ27" s="2">
        <f t="shared" si="9"/>
        <v>74.3093889714184</v>
      </c>
      <c r="DR27" s="2">
        <f t="shared" si="9"/>
        <v>79.020757112192769</v>
      </c>
      <c r="DS27" s="2">
        <f t="shared" si="9"/>
        <v>81.252814401431891</v>
      </c>
      <c r="DT27" s="2">
        <f t="shared" si="9"/>
        <v>81.295731517509751</v>
      </c>
      <c r="DU27" s="2">
        <f t="shared" si="9"/>
        <v>81.49822435701671</v>
      </c>
      <c r="DV27" s="2">
        <f t="shared" si="9"/>
        <v>81.813213189694181</v>
      </c>
      <c r="DW27" s="2">
        <f t="shared" si="9"/>
        <v>77.638415494812449</v>
      </c>
      <c r="DX27" s="2">
        <f t="shared" si="9"/>
        <v>76.841040407403312</v>
      </c>
      <c r="DY27" s="2">
        <f t="shared" si="9"/>
        <v>75.311561978142507</v>
      </c>
      <c r="DZ27" s="2">
        <f t="shared" si="9"/>
        <v>73.118652085564008</v>
      </c>
      <c r="EB27" s="2">
        <f t="shared" si="10"/>
        <v>1.5020989195710472E-4</v>
      </c>
      <c r="EC27" s="2">
        <f t="shared" si="10"/>
        <v>1.8452068580768552E-4</v>
      </c>
      <c r="ED27" s="2">
        <f t="shared" si="10"/>
        <v>2.0365134566109163E-4</v>
      </c>
      <c r="EE27" s="2">
        <f t="shared" si="10"/>
        <v>1.8542782214986866E-4</v>
      </c>
      <c r="EF27" s="2">
        <f t="shared" si="10"/>
        <v>1.9080575175396504E-4</v>
      </c>
      <c r="EG27" s="2">
        <f t="shared" si="10"/>
        <v>1.9061087008943363E-4</v>
      </c>
      <c r="EH27" s="2">
        <f t="shared" si="10"/>
        <v>1.985806208244781E-4</v>
      </c>
      <c r="EI27" s="2">
        <f t="shared" si="10"/>
        <v>1.9752364128399527E-4</v>
      </c>
      <c r="EJ27" s="2">
        <f t="shared" si="10"/>
        <v>1.8574088009714151E-4</v>
      </c>
      <c r="EK27" s="2">
        <f t="shared" si="10"/>
        <v>1.7781203090693108E-4</v>
      </c>
      <c r="EL27" s="2">
        <f t="shared" si="10"/>
        <v>1.713517212757137E-4</v>
      </c>
      <c r="EM27" s="2">
        <f t="shared" si="10"/>
        <v>1.5614993714822524E-4</v>
      </c>
      <c r="EN27" s="2">
        <f t="shared" si="10"/>
        <v>1.3321030160767274E-4</v>
      </c>
      <c r="EO27" s="2">
        <f t="shared" si="10"/>
        <v>1.1749191859874766E-4</v>
      </c>
      <c r="EP27" s="2">
        <f t="shared" si="10"/>
        <v>1.323880025876763E-4</v>
      </c>
      <c r="ER27" s="110">
        <f>IF(BP27&lt;&gt;"",ER26+1,ER26)</f>
        <v>0</v>
      </c>
      <c r="ES27" s="111">
        <f>IF(BQ27&lt;&gt;"",ES26+1,ES26)</f>
        <v>-1</v>
      </c>
      <c r="ET27" s="111">
        <f>IF(BR27&lt;&gt;"",ET26+1,ET26)</f>
        <v>-1</v>
      </c>
      <c r="EU27" s="111">
        <f>IF(BS27&lt;&gt;"",EU26+1,EU26)</f>
        <v>-1</v>
      </c>
      <c r="EV27" s="111">
        <f>IF(BT27&lt;&gt;"",EV26+1,EV26)</f>
        <v>-1</v>
      </c>
      <c r="EW27" s="111">
        <f>IF(BU27&lt;&gt;"",EW26+1,EW26)</f>
        <v>-1</v>
      </c>
      <c r="EX27" s="111">
        <f>IF(BV27&lt;&gt;"",EX26+1,EX26)</f>
        <v>-1</v>
      </c>
      <c r="EY27" s="111">
        <f>IF(BW27&lt;&gt;"",EY26+1,EY26)</f>
        <v>-1</v>
      </c>
      <c r="EZ27" s="111">
        <f>IF(BX27&lt;&gt;"",EZ26+1,EZ26)</f>
        <v>-1</v>
      </c>
      <c r="FA27" s="111">
        <f>IF(BY27&lt;&gt;"",FA26+1,FA26)</f>
        <v>-1</v>
      </c>
      <c r="FB27" s="111">
        <f>IF(BZ27&lt;&gt;"",FB26+1,FB26)</f>
        <v>-1</v>
      </c>
      <c r="FC27" s="111">
        <f>IF(CA27&lt;&gt;"",FC26+1,FC26)</f>
        <v>-1</v>
      </c>
      <c r="FD27" s="111">
        <f>IF(CB27&lt;&gt;"",FD26+1,FD26)</f>
        <v>-1</v>
      </c>
      <c r="FE27" s="111">
        <f>IF(CC27&lt;&gt;"",FE26+1,FE26)</f>
        <v>-1</v>
      </c>
      <c r="FF27" s="112">
        <f>IF(CD27&lt;&gt;"",FF26+1,FF26)</f>
        <v>-1</v>
      </c>
      <c r="FG27" s="101">
        <f t="shared" si="23"/>
        <v>5</v>
      </c>
      <c r="FH27" s="102">
        <f t="shared" si="23"/>
        <v>5</v>
      </c>
      <c r="FI27" s="102">
        <f t="shared" si="23"/>
        <v>5</v>
      </c>
      <c r="FJ27" s="102">
        <f t="shared" si="23"/>
        <v>5</v>
      </c>
      <c r="FK27" s="102">
        <f t="shared" si="23"/>
        <v>5</v>
      </c>
      <c r="FL27" s="102">
        <f t="shared" si="23"/>
        <v>5</v>
      </c>
      <c r="FM27" s="102">
        <f t="shared" si="23"/>
        <v>5</v>
      </c>
      <c r="FN27" s="102">
        <f t="shared" si="23"/>
        <v>5</v>
      </c>
      <c r="FO27" s="102">
        <f t="shared" si="23"/>
        <v>5</v>
      </c>
      <c r="FP27" s="102">
        <f t="shared" si="23"/>
        <v>5</v>
      </c>
      <c r="FQ27" s="102">
        <f t="shared" si="23"/>
        <v>5</v>
      </c>
      <c r="FR27" s="102">
        <f t="shared" si="23"/>
        <v>5</v>
      </c>
      <c r="FS27" s="102">
        <f t="shared" si="23"/>
        <v>5</v>
      </c>
      <c r="FT27" s="102">
        <f t="shared" si="23"/>
        <v>5</v>
      </c>
      <c r="FU27" s="103">
        <f t="shared" si="23"/>
        <v>5</v>
      </c>
      <c r="FV27" s="92">
        <f>BP27</f>
        <v>38.810299999999998</v>
      </c>
      <c r="FW27" s="93" t="str">
        <f>BQ27</f>
        <v/>
      </c>
      <c r="FX27" s="93" t="str">
        <f>BR27</f>
        <v/>
      </c>
      <c r="FY27" s="93" t="str">
        <f>BS27</f>
        <v/>
      </c>
      <c r="FZ27" s="93" t="str">
        <f>BT27</f>
        <v/>
      </c>
      <c r="GA27" s="93" t="str">
        <f>BU27</f>
        <v/>
      </c>
      <c r="GB27" s="93" t="str">
        <f>BV27</f>
        <v/>
      </c>
      <c r="GC27" s="93" t="str">
        <f>BW27</f>
        <v/>
      </c>
      <c r="GD27" s="93" t="str">
        <f>BX27</f>
        <v/>
      </c>
      <c r="GE27" s="93" t="str">
        <f>BY27</f>
        <v/>
      </c>
      <c r="GF27" s="93" t="str">
        <f>BZ27</f>
        <v/>
      </c>
      <c r="GG27" s="93" t="str">
        <f>CA27</f>
        <v/>
      </c>
      <c r="GH27" s="93" t="str">
        <f>CB27</f>
        <v/>
      </c>
      <c r="GI27" s="93" t="str">
        <f>CC27</f>
        <v/>
      </c>
      <c r="GJ27" s="94" t="str">
        <f>CD27</f>
        <v/>
      </c>
      <c r="GK27" s="78">
        <f t="shared" si="24"/>
        <v>10</v>
      </c>
      <c r="GL27" s="79">
        <f t="shared" si="13"/>
        <v>13</v>
      </c>
      <c r="GM27" s="79">
        <f t="shared" si="13"/>
        <v>15</v>
      </c>
      <c r="GN27" s="79">
        <f t="shared" si="13"/>
        <v>16</v>
      </c>
      <c r="GO27" s="79">
        <f t="shared" si="13"/>
        <v>13</v>
      </c>
      <c r="GP27" s="79">
        <f t="shared" si="13"/>
        <v>16</v>
      </c>
      <c r="GQ27" s="79">
        <f t="shared" si="13"/>
        <v>14</v>
      </c>
      <c r="GR27" s="79">
        <f t="shared" si="13"/>
        <v>15</v>
      </c>
      <c r="GS27" s="79">
        <f t="shared" si="13"/>
        <v>14</v>
      </c>
      <c r="GT27" s="79">
        <f t="shared" si="13"/>
        <v>15</v>
      </c>
      <c r="GU27" s="79">
        <f t="shared" si="13"/>
        <v>16</v>
      </c>
      <c r="GV27" s="79">
        <f t="shared" si="13"/>
        <v>15</v>
      </c>
      <c r="GW27" s="79">
        <f t="shared" si="13"/>
        <v>12</v>
      </c>
      <c r="GX27" s="79">
        <f t="shared" si="13"/>
        <v>13</v>
      </c>
      <c r="GY27" s="79">
        <f t="shared" si="13"/>
        <v>11</v>
      </c>
      <c r="GZ27" s="78">
        <f t="shared" si="25"/>
        <v>38.362099999999998</v>
      </c>
      <c r="HA27" s="79">
        <f t="shared" si="14"/>
        <v>46.277999999999999</v>
      </c>
      <c r="HB27" s="79">
        <f t="shared" si="14"/>
        <v>53.332999999999998</v>
      </c>
      <c r="HC27" s="79">
        <f t="shared" si="14"/>
        <v>59.426000000000002</v>
      </c>
      <c r="HD27" s="79">
        <f t="shared" si="14"/>
        <v>62.241</v>
      </c>
      <c r="HE27" s="79">
        <f t="shared" si="14"/>
        <v>64.741</v>
      </c>
      <c r="HF27" s="79">
        <f t="shared" si="14"/>
        <v>69.314999999999998</v>
      </c>
      <c r="HG27" s="79">
        <f t="shared" si="14"/>
        <v>71.037000000000006</v>
      </c>
      <c r="HH27" s="79">
        <f t="shared" si="14"/>
        <v>71.906999999999996</v>
      </c>
      <c r="HI27" s="79">
        <f t="shared" si="14"/>
        <v>72</v>
      </c>
      <c r="HJ27" s="79">
        <f t="shared" si="14"/>
        <v>72.167000000000002</v>
      </c>
      <c r="HK27" s="79">
        <f t="shared" si="14"/>
        <v>70.926000000000002</v>
      </c>
      <c r="HL27" s="79">
        <f t="shared" si="14"/>
        <v>68.332999999999998</v>
      </c>
      <c r="HM27" s="79">
        <f t="shared" si="14"/>
        <v>68.37</v>
      </c>
      <c r="HN27" s="80">
        <f t="shared" si="14"/>
        <v>64.185000000000002</v>
      </c>
      <c r="HO27" s="78">
        <f t="shared" ca="1" si="26"/>
        <v>37.475322217388126</v>
      </c>
      <c r="HP27" s="79">
        <f t="shared" ca="1" si="15"/>
        <v>43.906587929307257</v>
      </c>
      <c r="HQ27" s="79">
        <f t="shared" ca="1" si="15"/>
        <v>50.712950102779672</v>
      </c>
      <c r="HR27" s="79">
        <f t="shared" ca="1" si="15"/>
        <v>54.908980883996172</v>
      </c>
      <c r="HS27" s="79">
        <f t="shared" ca="1" si="15"/>
        <v>61.186921223353266</v>
      </c>
      <c r="HT27" s="79">
        <f t="shared" ca="1" si="15"/>
        <v>62.51669421915679</v>
      </c>
      <c r="HU27" s="79">
        <f t="shared" ca="1" si="15"/>
        <v>66.546467945825242</v>
      </c>
      <c r="HV27" s="79">
        <f t="shared" ca="1" si="15"/>
        <v>67.722206464133393</v>
      </c>
      <c r="HW27" s="79">
        <f t="shared" ca="1" si="15"/>
        <v>68.28388792248127</v>
      </c>
      <c r="HX27" s="79">
        <f t="shared" ca="1" si="15"/>
        <v>68.389912608121449</v>
      </c>
      <c r="HY27" s="79">
        <f t="shared" ca="1" si="15"/>
        <v>67.69346174658925</v>
      </c>
      <c r="HZ27" s="79">
        <f t="shared" ca="1" si="15"/>
        <v>67.180349407810553</v>
      </c>
      <c r="IA27" s="79">
        <f t="shared" ca="1" si="15"/>
        <v>67.425507389573838</v>
      </c>
      <c r="IB27" s="79">
        <f t="shared" ca="1" si="15"/>
        <v>65.850150981047435</v>
      </c>
      <c r="IC27" s="80">
        <f t="shared" ca="1" si="15"/>
        <v>62.267953905575766</v>
      </c>
      <c r="IE27" s="110">
        <f t="shared" si="34"/>
        <v>-1</v>
      </c>
      <c r="IF27" s="111">
        <f t="shared" si="27"/>
        <v>-1</v>
      </c>
      <c r="IG27" s="111">
        <f t="shared" si="27"/>
        <v>-1</v>
      </c>
      <c r="IH27" s="111">
        <f t="shared" si="27"/>
        <v>-1</v>
      </c>
      <c r="II27" s="111">
        <f t="shared" si="27"/>
        <v>-1</v>
      </c>
      <c r="IJ27" s="111">
        <f t="shared" si="27"/>
        <v>-1</v>
      </c>
      <c r="IK27" s="111">
        <f t="shared" si="27"/>
        <v>-1</v>
      </c>
      <c r="IL27" s="111">
        <f t="shared" si="27"/>
        <v>-1</v>
      </c>
      <c r="IM27" s="111">
        <f t="shared" si="27"/>
        <v>-1</v>
      </c>
      <c r="IN27" s="111">
        <f t="shared" si="27"/>
        <v>-1</v>
      </c>
      <c r="IO27" s="111">
        <f t="shared" si="27"/>
        <v>-1</v>
      </c>
      <c r="IP27" s="111">
        <f t="shared" si="27"/>
        <v>-1</v>
      </c>
      <c r="IQ27" s="111">
        <f t="shared" si="27"/>
        <v>-1</v>
      </c>
      <c r="IR27" s="111">
        <f t="shared" si="27"/>
        <v>-1</v>
      </c>
      <c r="IS27" s="112">
        <f t="shared" si="27"/>
        <v>-1</v>
      </c>
      <c r="IT27" s="101">
        <f t="shared" si="28"/>
        <v>5</v>
      </c>
      <c r="IU27" s="102">
        <f t="shared" si="28"/>
        <v>5</v>
      </c>
      <c r="IV27" s="102">
        <f t="shared" si="28"/>
        <v>5</v>
      </c>
      <c r="IW27" s="102">
        <f t="shared" si="28"/>
        <v>5</v>
      </c>
      <c r="IX27" s="102">
        <f t="shared" si="28"/>
        <v>5</v>
      </c>
      <c r="IY27" s="102">
        <f t="shared" si="28"/>
        <v>5</v>
      </c>
      <c r="IZ27" s="102">
        <f t="shared" si="28"/>
        <v>5</v>
      </c>
      <c r="JA27" s="102">
        <f t="shared" si="28"/>
        <v>5</v>
      </c>
      <c r="JB27" s="102">
        <f t="shared" si="28"/>
        <v>5</v>
      </c>
      <c r="JC27" s="102">
        <f t="shared" si="28"/>
        <v>5</v>
      </c>
      <c r="JD27" s="102">
        <f t="shared" si="28"/>
        <v>5</v>
      </c>
      <c r="JE27" s="102">
        <f t="shared" si="28"/>
        <v>5</v>
      </c>
      <c r="JF27" s="102">
        <f t="shared" si="28"/>
        <v>5</v>
      </c>
      <c r="JG27" s="102">
        <f t="shared" si="28"/>
        <v>5</v>
      </c>
      <c r="JH27" s="103">
        <f t="shared" si="28"/>
        <v>5</v>
      </c>
      <c r="JI27" s="92" t="str">
        <f t="shared" si="29"/>
        <v/>
      </c>
      <c r="JJ27" s="93" t="str">
        <f t="shared" si="18"/>
        <v/>
      </c>
      <c r="JK27" s="93" t="str">
        <f t="shared" si="18"/>
        <v/>
      </c>
      <c r="JL27" s="93" t="str">
        <f t="shared" si="18"/>
        <v/>
      </c>
      <c r="JM27" s="93" t="str">
        <f t="shared" si="18"/>
        <v/>
      </c>
      <c r="JN27" s="93" t="str">
        <f t="shared" si="18"/>
        <v/>
      </c>
      <c r="JO27" s="93" t="str">
        <f t="shared" si="18"/>
        <v/>
      </c>
      <c r="JP27" s="93" t="str">
        <f t="shared" si="18"/>
        <v/>
      </c>
      <c r="JQ27" s="93" t="str">
        <f t="shared" si="18"/>
        <v/>
      </c>
      <c r="JR27" s="93" t="str">
        <f t="shared" si="18"/>
        <v/>
      </c>
      <c r="JS27" s="93" t="str">
        <f t="shared" si="18"/>
        <v/>
      </c>
      <c r="JT27" s="93" t="str">
        <f t="shared" si="18"/>
        <v/>
      </c>
      <c r="JU27" s="93" t="str">
        <f t="shared" si="18"/>
        <v/>
      </c>
      <c r="JV27" s="93" t="str">
        <f t="shared" si="18"/>
        <v/>
      </c>
      <c r="JW27" s="94" t="str">
        <f t="shared" si="18"/>
        <v/>
      </c>
      <c r="JX27" s="78">
        <f t="shared" si="30"/>
        <v>107</v>
      </c>
      <c r="JY27" s="79">
        <f t="shared" si="19"/>
        <v>104</v>
      </c>
      <c r="JZ27" s="79">
        <f t="shared" si="19"/>
        <v>102</v>
      </c>
      <c r="KA27" s="79">
        <f t="shared" si="19"/>
        <v>103</v>
      </c>
      <c r="KB27" s="79">
        <f t="shared" si="19"/>
        <v>103</v>
      </c>
      <c r="KC27" s="79">
        <f t="shared" si="19"/>
        <v>103</v>
      </c>
      <c r="KD27" s="79">
        <f t="shared" si="19"/>
        <v>102</v>
      </c>
      <c r="KE27" s="79">
        <f t="shared" si="19"/>
        <v>102</v>
      </c>
      <c r="KF27" s="79">
        <f t="shared" si="19"/>
        <v>103</v>
      </c>
      <c r="KG27" s="79">
        <f t="shared" si="19"/>
        <v>103</v>
      </c>
      <c r="KH27" s="79">
        <f t="shared" si="19"/>
        <v>104</v>
      </c>
      <c r="KI27" s="79">
        <f t="shared" si="19"/>
        <v>105</v>
      </c>
      <c r="KJ27" s="79">
        <f t="shared" si="19"/>
        <v>107</v>
      </c>
      <c r="KK27" s="79">
        <f t="shared" si="19"/>
        <v>108</v>
      </c>
      <c r="KL27" s="79">
        <f t="shared" si="19"/>
        <v>107</v>
      </c>
      <c r="KM27" s="78">
        <f t="shared" si="31"/>
        <v>37.827599999999997</v>
      </c>
      <c r="KN27" s="79">
        <f t="shared" si="20"/>
        <v>44.314999999999998</v>
      </c>
      <c r="KO27" s="79">
        <f t="shared" si="20"/>
        <v>49.222000000000001</v>
      </c>
      <c r="KP27" s="79">
        <f t="shared" si="20"/>
        <v>56.314999999999998</v>
      </c>
      <c r="KQ27" s="79">
        <f t="shared" si="20"/>
        <v>60.573999999999998</v>
      </c>
      <c r="KR27" s="79">
        <f t="shared" si="20"/>
        <v>65.019000000000005</v>
      </c>
      <c r="KS27" s="79">
        <f t="shared" si="20"/>
        <v>68.611000000000004</v>
      </c>
      <c r="KT27" s="79">
        <f t="shared" si="20"/>
        <v>69.759</v>
      </c>
      <c r="KU27" s="79">
        <f t="shared" si="20"/>
        <v>71.593000000000004</v>
      </c>
      <c r="KV27" s="79">
        <f t="shared" si="20"/>
        <v>70.685000000000002</v>
      </c>
      <c r="KW27" s="79">
        <f t="shared" si="20"/>
        <v>70.980999999999995</v>
      </c>
      <c r="KX27" s="79">
        <f t="shared" si="20"/>
        <v>67.073999999999998</v>
      </c>
      <c r="KY27" s="79">
        <f t="shared" si="20"/>
        <v>65.444000000000003</v>
      </c>
      <c r="KZ27" s="79">
        <f t="shared" si="20"/>
        <v>63.073999999999998</v>
      </c>
      <c r="LA27" s="80">
        <f t="shared" si="20"/>
        <v>61.667000000000002</v>
      </c>
      <c r="LB27" s="78">
        <f t="shared" ca="1" si="32"/>
        <v>54.932135619929149</v>
      </c>
      <c r="LC27" s="79">
        <f t="shared" ca="1" si="21"/>
        <v>56.914559038713961</v>
      </c>
      <c r="LD27" s="79">
        <f t="shared" ca="1" si="21"/>
        <v>56.581361680980535</v>
      </c>
      <c r="LE27" s="79">
        <f t="shared" ca="1" si="21"/>
        <v>71.047774464083759</v>
      </c>
      <c r="LF27" s="79">
        <f t="shared" ca="1" si="21"/>
        <v>81.702193203112202</v>
      </c>
      <c r="LG27" s="79">
        <f t="shared" ca="1" si="21"/>
        <v>74.120514830850411</v>
      </c>
      <c r="LH27" s="79">
        <f t="shared" ca="1" si="21"/>
        <v>85.88893482406047</v>
      </c>
      <c r="LI27" s="79">
        <f t="shared" ca="1" si="21"/>
        <v>83.745542316158662</v>
      </c>
      <c r="LJ27" s="79">
        <f t="shared" ca="1" si="21"/>
        <v>97.994021874852251</v>
      </c>
      <c r="LK27" s="79">
        <f t="shared" ca="1" si="21"/>
        <v>80.257949163220658</v>
      </c>
      <c r="LL27" s="79">
        <f t="shared" ca="1" si="21"/>
        <v>100.50454928685093</v>
      </c>
      <c r="LM27" s="79">
        <f t="shared" ca="1" si="21"/>
        <v>88.612352088569608</v>
      </c>
      <c r="LN27" s="79">
        <f t="shared" ca="1" si="21"/>
        <v>40.600650891213377</v>
      </c>
      <c r="LO27" s="79">
        <f t="shared" ca="1" si="21"/>
        <v>77.811644330673218</v>
      </c>
      <c r="LP27" s="80">
        <f t="shared" ca="1" si="21"/>
        <v>86.032638818361875</v>
      </c>
      <c r="LQ27" s="78">
        <f t="shared" ca="1" si="33"/>
        <v>37.477944403443232</v>
      </c>
      <c r="LR27" s="79" t="e">
        <f t="shared" si="22"/>
        <v>#N/A</v>
      </c>
      <c r="LS27" s="79" t="e">
        <f t="shared" si="22"/>
        <v>#N/A</v>
      </c>
      <c r="LT27" s="79" t="e">
        <f t="shared" si="22"/>
        <v>#N/A</v>
      </c>
      <c r="LU27" s="79" t="e">
        <f t="shared" si="22"/>
        <v>#N/A</v>
      </c>
      <c r="LV27" s="79" t="e">
        <f t="shared" si="22"/>
        <v>#N/A</v>
      </c>
      <c r="LW27" s="79" t="e">
        <f t="shared" si="22"/>
        <v>#N/A</v>
      </c>
      <c r="LX27" s="79" t="e">
        <f t="shared" si="22"/>
        <v>#N/A</v>
      </c>
      <c r="LY27" s="79" t="e">
        <f t="shared" si="22"/>
        <v>#N/A</v>
      </c>
      <c r="LZ27" s="79" t="e">
        <f t="shared" si="22"/>
        <v>#N/A</v>
      </c>
      <c r="MA27" s="79" t="e">
        <f t="shared" si="22"/>
        <v>#N/A</v>
      </c>
      <c r="MB27" s="79" t="e">
        <f t="shared" si="22"/>
        <v>#N/A</v>
      </c>
      <c r="MC27" s="79" t="e">
        <f t="shared" si="22"/>
        <v>#N/A</v>
      </c>
      <c r="MD27" s="79" t="e">
        <f t="shared" si="22"/>
        <v>#N/A</v>
      </c>
      <c r="ME27" s="80" t="e">
        <f t="shared" si="22"/>
        <v>#N/A</v>
      </c>
    </row>
    <row r="28" spans="2:343" x14ac:dyDescent="0.25">
      <c r="B28" s="2">
        <v>6</v>
      </c>
      <c r="C28" s="49">
        <v>38.430999999999997</v>
      </c>
      <c r="D28" s="49">
        <v>46.963000000000001</v>
      </c>
      <c r="E28" s="49">
        <v>53.741</v>
      </c>
      <c r="F28" s="49">
        <v>59.185000000000002</v>
      </c>
      <c r="G28" s="49">
        <v>64.537000000000006</v>
      </c>
      <c r="H28" s="49">
        <v>67.647999999999996</v>
      </c>
      <c r="I28" s="49">
        <v>69.741</v>
      </c>
      <c r="J28" s="49">
        <v>71.278000000000006</v>
      </c>
      <c r="K28" s="49">
        <v>73.185000000000002</v>
      </c>
      <c r="L28" s="49">
        <v>72.147999999999996</v>
      </c>
      <c r="M28" s="49">
        <v>71.980999999999995</v>
      </c>
      <c r="N28" s="49">
        <v>71.332999999999998</v>
      </c>
      <c r="O28" s="49">
        <v>72.388999999999996</v>
      </c>
      <c r="P28" s="49">
        <v>68.019000000000005</v>
      </c>
      <c r="Q28" s="49">
        <v>64.832999999999998</v>
      </c>
      <c r="T28" s="4">
        <f t="shared" si="3"/>
        <v>39.868341729293597</v>
      </c>
      <c r="U28" s="4" t="e">
        <f t="shared" si="3"/>
        <v>#N/A</v>
      </c>
      <c r="V28" s="4" t="e">
        <f t="shared" si="3"/>
        <v>#N/A</v>
      </c>
      <c r="W28" s="4" t="e">
        <f t="shared" si="3"/>
        <v>#N/A</v>
      </c>
      <c r="X28" s="4" t="e">
        <f t="shared" si="3"/>
        <v>#N/A</v>
      </c>
      <c r="Y28" s="4" t="e">
        <f t="shared" si="3"/>
        <v>#N/A</v>
      </c>
      <c r="Z28" s="4" t="e">
        <f t="shared" si="3"/>
        <v>#N/A</v>
      </c>
      <c r="AA28" s="4" t="e">
        <f t="shared" si="3"/>
        <v>#N/A</v>
      </c>
      <c r="AB28" s="4" t="e">
        <f t="shared" si="3"/>
        <v>#N/A</v>
      </c>
      <c r="AC28" s="4" t="e">
        <f t="shared" si="3"/>
        <v>#N/A</v>
      </c>
      <c r="AD28" s="4" t="e">
        <f t="shared" si="3"/>
        <v>#N/A</v>
      </c>
      <c r="AE28" s="4" t="e">
        <f t="shared" si="3"/>
        <v>#N/A</v>
      </c>
      <c r="AF28" s="4" t="e">
        <f t="shared" si="3"/>
        <v>#N/A</v>
      </c>
      <c r="AG28" s="4" t="e">
        <f t="shared" si="3"/>
        <v>#N/A</v>
      </c>
      <c r="AH28" s="4">
        <f t="shared" si="3"/>
        <v>66.985035649138297</v>
      </c>
      <c r="AJ28" s="4">
        <f t="shared" si="4"/>
        <v>-1.4373417292935997</v>
      </c>
      <c r="AK28" s="4">
        <f t="shared" si="4"/>
        <v>0</v>
      </c>
      <c r="AL28" s="4">
        <f t="shared" si="4"/>
        <v>0</v>
      </c>
      <c r="AM28" s="4">
        <f t="shared" si="4"/>
        <v>0</v>
      </c>
      <c r="AN28" s="4">
        <f t="shared" si="4"/>
        <v>0</v>
      </c>
      <c r="AO28" s="4">
        <f t="shared" si="4"/>
        <v>0</v>
      </c>
      <c r="AP28" s="4">
        <f t="shared" si="4"/>
        <v>0</v>
      </c>
      <c r="AQ28" s="4">
        <f t="shared" si="4"/>
        <v>0</v>
      </c>
      <c r="AR28" s="4">
        <f t="shared" si="4"/>
        <v>0</v>
      </c>
      <c r="AS28" s="4">
        <f t="shared" si="4"/>
        <v>0</v>
      </c>
      <c r="AT28" s="4">
        <f t="shared" si="4"/>
        <v>0</v>
      </c>
      <c r="AU28" s="4">
        <f t="shared" si="4"/>
        <v>0</v>
      </c>
      <c r="AV28" s="4">
        <f t="shared" si="4"/>
        <v>0</v>
      </c>
      <c r="AW28" s="4">
        <f t="shared" si="4"/>
        <v>0</v>
      </c>
      <c r="AX28" s="4">
        <f t="shared" si="4"/>
        <v>-2.1520356491382984</v>
      </c>
      <c r="AZ28" s="2">
        <f t="shared" si="5"/>
        <v>39.868341729293597</v>
      </c>
      <c r="BA28" s="2" t="e">
        <f t="shared" si="5"/>
        <v>#N/A</v>
      </c>
      <c r="BB28" s="2" t="e">
        <f t="shared" si="5"/>
        <v>#N/A</v>
      </c>
      <c r="BC28" s="2" t="e">
        <f t="shared" si="5"/>
        <v>#N/A</v>
      </c>
      <c r="BD28" s="2" t="e">
        <f t="shared" si="5"/>
        <v>#N/A</v>
      </c>
      <c r="BE28" s="2" t="e">
        <f t="shared" si="5"/>
        <v>#N/A</v>
      </c>
      <c r="BF28" s="2" t="e">
        <f t="shared" si="5"/>
        <v>#N/A</v>
      </c>
      <c r="BG28" s="2" t="e">
        <f t="shared" si="5"/>
        <v>#N/A</v>
      </c>
      <c r="BH28" s="2" t="e">
        <f t="shared" si="5"/>
        <v>#N/A</v>
      </c>
      <c r="BI28" s="2" t="e">
        <f t="shared" si="5"/>
        <v>#N/A</v>
      </c>
      <c r="BJ28" s="2" t="e">
        <f t="shared" si="5"/>
        <v>#N/A</v>
      </c>
      <c r="BK28" s="2" t="e">
        <f t="shared" si="5"/>
        <v>#N/A</v>
      </c>
      <c r="BL28" s="2" t="e">
        <f t="shared" si="5"/>
        <v>#N/A</v>
      </c>
      <c r="BM28" s="2" t="e">
        <f t="shared" si="5"/>
        <v>#N/A</v>
      </c>
      <c r="BN28" s="2">
        <f t="shared" si="5"/>
        <v>66.985035649138297</v>
      </c>
      <c r="BP28" s="2">
        <f t="shared" si="6"/>
        <v>38.430999999999997</v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>
        <f t="shared" si="6"/>
        <v>64.832999999999998</v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39.868118533877308</v>
      </c>
      <c r="CW28" s="2">
        <f t="shared" si="8"/>
        <v>47.293358741561796</v>
      </c>
      <c r="CX28" s="2">
        <f t="shared" si="8"/>
        <v>55.130717210475112</v>
      </c>
      <c r="CY28" s="2">
        <f t="shared" si="8"/>
        <v>61.217284395141583</v>
      </c>
      <c r="CZ28" s="2">
        <f t="shared" si="8"/>
        <v>64.877250349890801</v>
      </c>
      <c r="DA28" s="2">
        <f t="shared" si="8"/>
        <v>67.8127257861874</v>
      </c>
      <c r="DB28" s="2">
        <f t="shared" si="8"/>
        <v>71.339006883792976</v>
      </c>
      <c r="DC28" s="2">
        <f t="shared" si="8"/>
        <v>72.751752428980581</v>
      </c>
      <c r="DD28" s="2">
        <f t="shared" si="8"/>
        <v>72.548758014611579</v>
      </c>
      <c r="DE28" s="2">
        <f t="shared" si="8"/>
        <v>73.522602442041858</v>
      </c>
      <c r="DF28" s="2">
        <f t="shared" si="8"/>
        <v>74.24468665983234</v>
      </c>
      <c r="DG28" s="2">
        <f t="shared" si="8"/>
        <v>73.385876346929237</v>
      </c>
      <c r="DH28" s="2">
        <f t="shared" si="8"/>
        <v>71.821751705401752</v>
      </c>
      <c r="DI28" s="2">
        <f t="shared" si="8"/>
        <v>70.755367652891238</v>
      </c>
      <c r="DJ28" s="2">
        <f t="shared" si="8"/>
        <v>66.984163452912</v>
      </c>
      <c r="DL28" s="2">
        <f t="shared" si="9"/>
        <v>41.223286201175881</v>
      </c>
      <c r="DM28" s="2">
        <f t="shared" si="9"/>
        <v>49.896648932629375</v>
      </c>
      <c r="DN28" s="2">
        <f t="shared" si="9"/>
        <v>56.141724586497816</v>
      </c>
      <c r="DO28" s="2">
        <f t="shared" si="9"/>
        <v>66.573811677139105</v>
      </c>
      <c r="DP28" s="2">
        <f t="shared" si="9"/>
        <v>68.981613083956063</v>
      </c>
      <c r="DQ28" s="2">
        <f t="shared" si="9"/>
        <v>74.201611657456382</v>
      </c>
      <c r="DR28" s="2">
        <f t="shared" si="9"/>
        <v>78.903768645886871</v>
      </c>
      <c r="DS28" s="2">
        <f t="shared" si="9"/>
        <v>81.127642749948379</v>
      </c>
      <c r="DT28" s="2">
        <f t="shared" si="9"/>
        <v>81.180910505836593</v>
      </c>
      <c r="DU28" s="2">
        <f t="shared" si="9"/>
        <v>81.382052877103987</v>
      </c>
      <c r="DV28" s="2">
        <f t="shared" si="9"/>
        <v>81.692158699528889</v>
      </c>
      <c r="DW28" s="2">
        <f t="shared" si="9"/>
        <v>77.529038046687958</v>
      </c>
      <c r="DX28" s="2">
        <f t="shared" si="9"/>
        <v>76.721113583398079</v>
      </c>
      <c r="DY28" s="2">
        <f t="shared" si="9"/>
        <v>75.185133929932974</v>
      </c>
      <c r="DZ28" s="2">
        <f t="shared" si="9"/>
        <v>72.992733390125906</v>
      </c>
      <c r="EB28" s="2">
        <f t="shared" si="10"/>
        <v>1.6469948455444841E-4</v>
      </c>
      <c r="EC28" s="2">
        <f t="shared" si="10"/>
        <v>2.02319306992111E-4</v>
      </c>
      <c r="ED28" s="2">
        <f t="shared" si="10"/>
        <v>2.2329487285404216E-4</v>
      </c>
      <c r="EE28" s="2">
        <f t="shared" si="10"/>
        <v>2.033139267119949E-4</v>
      </c>
      <c r="EF28" s="2">
        <f t="shared" si="10"/>
        <v>2.0921049522570927E-4</v>
      </c>
      <c r="EG28" s="2">
        <f t="shared" si="10"/>
        <v>2.0899681959271358E-4</v>
      </c>
      <c r="EH28" s="2">
        <f t="shared" si="10"/>
        <v>2.177351493881921E-4</v>
      </c>
      <c r="EI28" s="2">
        <f t="shared" si="10"/>
        <v>2.1657623865697212E-4</v>
      </c>
      <c r="EJ28" s="2">
        <f t="shared" si="10"/>
        <v>2.0365717563356248E-4</v>
      </c>
      <c r="EK28" s="2">
        <f t="shared" si="10"/>
        <v>1.9496367030274445E-4</v>
      </c>
      <c r="EL28" s="2">
        <f t="shared" si="10"/>
        <v>1.8788032026839906E-4</v>
      </c>
      <c r="EM28" s="2">
        <f t="shared" si="10"/>
        <v>1.7121242208601614E-4</v>
      </c>
      <c r="EN28" s="2">
        <f t="shared" si="10"/>
        <v>1.4606031406343828E-4</v>
      </c>
      <c r="EO28" s="2">
        <f t="shared" si="10"/>
        <v>1.2882586667274963E-4</v>
      </c>
      <c r="EP28" s="2">
        <f t="shared" si="10"/>
        <v>1.4515870422070236E-4</v>
      </c>
      <c r="ER28" s="110">
        <f>IF(BP28&lt;&gt;"",ER27+1,ER27)</f>
        <v>1</v>
      </c>
      <c r="ES28" s="111">
        <f>IF(BQ28&lt;&gt;"",ES27+1,ES27)</f>
        <v>-1</v>
      </c>
      <c r="ET28" s="111">
        <f>IF(BR28&lt;&gt;"",ET27+1,ET27)</f>
        <v>-1</v>
      </c>
      <c r="EU28" s="111">
        <f>IF(BS28&lt;&gt;"",EU27+1,EU27)</f>
        <v>-1</v>
      </c>
      <c r="EV28" s="111">
        <f>IF(BT28&lt;&gt;"",EV27+1,EV27)</f>
        <v>-1</v>
      </c>
      <c r="EW28" s="111">
        <f>IF(BU28&lt;&gt;"",EW27+1,EW27)</f>
        <v>-1</v>
      </c>
      <c r="EX28" s="111">
        <f>IF(BV28&lt;&gt;"",EX27+1,EX27)</f>
        <v>-1</v>
      </c>
      <c r="EY28" s="111">
        <f>IF(BW28&lt;&gt;"",EY27+1,EY27)</f>
        <v>-1</v>
      </c>
      <c r="EZ28" s="111">
        <f>IF(BX28&lt;&gt;"",EZ27+1,EZ27)</f>
        <v>-1</v>
      </c>
      <c r="FA28" s="111">
        <f>IF(BY28&lt;&gt;"",FA27+1,FA27)</f>
        <v>-1</v>
      </c>
      <c r="FB28" s="111">
        <f>IF(BZ28&lt;&gt;"",FB27+1,FB27)</f>
        <v>-1</v>
      </c>
      <c r="FC28" s="111">
        <f>IF(CA28&lt;&gt;"",FC27+1,FC27)</f>
        <v>-1</v>
      </c>
      <c r="FD28" s="111">
        <f>IF(CB28&lt;&gt;"",FD27+1,FD27)</f>
        <v>-1</v>
      </c>
      <c r="FE28" s="111">
        <f>IF(CC28&lt;&gt;"",FE27+1,FE27)</f>
        <v>-1</v>
      </c>
      <c r="FF28" s="112">
        <f>IF(CD28&lt;&gt;"",FF27+1,FF27)</f>
        <v>0</v>
      </c>
      <c r="FG28" s="101">
        <f t="shared" si="23"/>
        <v>6</v>
      </c>
      <c r="FH28" s="102">
        <f t="shared" si="23"/>
        <v>6</v>
      </c>
      <c r="FI28" s="102">
        <f t="shared" si="23"/>
        <v>6</v>
      </c>
      <c r="FJ28" s="102">
        <f t="shared" si="23"/>
        <v>6</v>
      </c>
      <c r="FK28" s="102">
        <f t="shared" si="23"/>
        <v>6</v>
      </c>
      <c r="FL28" s="102">
        <f t="shared" si="23"/>
        <v>6</v>
      </c>
      <c r="FM28" s="102">
        <f t="shared" si="23"/>
        <v>6</v>
      </c>
      <c r="FN28" s="102">
        <f t="shared" si="23"/>
        <v>6</v>
      </c>
      <c r="FO28" s="102">
        <f t="shared" si="23"/>
        <v>6</v>
      </c>
      <c r="FP28" s="102">
        <f t="shared" si="23"/>
        <v>6</v>
      </c>
      <c r="FQ28" s="102">
        <f t="shared" si="23"/>
        <v>6</v>
      </c>
      <c r="FR28" s="102">
        <f t="shared" si="23"/>
        <v>6</v>
      </c>
      <c r="FS28" s="102">
        <f t="shared" si="23"/>
        <v>6</v>
      </c>
      <c r="FT28" s="102">
        <f t="shared" si="23"/>
        <v>6</v>
      </c>
      <c r="FU28" s="103">
        <f t="shared" si="23"/>
        <v>6</v>
      </c>
      <c r="FV28" s="92">
        <f>BP28</f>
        <v>38.430999999999997</v>
      </c>
      <c r="FW28" s="93" t="str">
        <f>BQ28</f>
        <v/>
      </c>
      <c r="FX28" s="93" t="str">
        <f>BR28</f>
        <v/>
      </c>
      <c r="FY28" s="93" t="str">
        <f>BS28</f>
        <v/>
      </c>
      <c r="FZ28" s="93" t="str">
        <f>BT28</f>
        <v/>
      </c>
      <c r="GA28" s="93" t="str">
        <f>BU28</f>
        <v/>
      </c>
      <c r="GB28" s="93" t="str">
        <f>BV28</f>
        <v/>
      </c>
      <c r="GC28" s="93" t="str">
        <f>BW28</f>
        <v/>
      </c>
      <c r="GD28" s="93" t="str">
        <f>BX28</f>
        <v/>
      </c>
      <c r="GE28" s="93" t="str">
        <f>BY28</f>
        <v/>
      </c>
      <c r="GF28" s="93" t="str">
        <f>BZ28</f>
        <v/>
      </c>
      <c r="GG28" s="93" t="str">
        <f>CA28</f>
        <v/>
      </c>
      <c r="GH28" s="93" t="str">
        <f>CB28</f>
        <v/>
      </c>
      <c r="GI28" s="93" t="str">
        <f>CC28</f>
        <v/>
      </c>
      <c r="GJ28" s="94">
        <f>CD28</f>
        <v>64.832999999999998</v>
      </c>
      <c r="GK28" s="78">
        <f t="shared" si="24"/>
        <v>11</v>
      </c>
      <c r="GL28" s="79">
        <f t="shared" si="13"/>
        <v>14</v>
      </c>
      <c r="GM28" s="79">
        <f t="shared" si="13"/>
        <v>16</v>
      </c>
      <c r="GN28" s="79">
        <f t="shared" si="13"/>
        <v>17</v>
      </c>
      <c r="GO28" s="79">
        <f t="shared" si="13"/>
        <v>14</v>
      </c>
      <c r="GP28" s="79">
        <f t="shared" si="13"/>
        <v>17</v>
      </c>
      <c r="GQ28" s="79">
        <f t="shared" si="13"/>
        <v>15</v>
      </c>
      <c r="GR28" s="79">
        <f t="shared" si="13"/>
        <v>16</v>
      </c>
      <c r="GS28" s="79">
        <f t="shared" si="13"/>
        <v>15</v>
      </c>
      <c r="GT28" s="79">
        <f t="shared" si="13"/>
        <v>16</v>
      </c>
      <c r="GU28" s="79">
        <f t="shared" si="13"/>
        <v>17</v>
      </c>
      <c r="GV28" s="79">
        <f t="shared" si="13"/>
        <v>16</v>
      </c>
      <c r="GW28" s="79">
        <f t="shared" si="13"/>
        <v>13</v>
      </c>
      <c r="GX28" s="79">
        <f t="shared" si="13"/>
        <v>14</v>
      </c>
      <c r="GY28" s="79">
        <f t="shared" si="13"/>
        <v>12</v>
      </c>
      <c r="GZ28" s="78">
        <f t="shared" si="25"/>
        <v>38.862099999999998</v>
      </c>
      <c r="HA28" s="79">
        <f t="shared" si="14"/>
        <v>45.37</v>
      </c>
      <c r="HB28" s="79">
        <f t="shared" si="14"/>
        <v>52.814999999999998</v>
      </c>
      <c r="HC28" s="79">
        <f t="shared" si="14"/>
        <v>60.277999999999999</v>
      </c>
      <c r="HD28" s="79">
        <f t="shared" si="14"/>
        <v>63.481000000000002</v>
      </c>
      <c r="HE28" s="79">
        <f t="shared" si="14"/>
        <v>65.241</v>
      </c>
      <c r="HF28" s="79">
        <f t="shared" si="14"/>
        <v>69.352000000000004</v>
      </c>
      <c r="HG28" s="79">
        <f t="shared" si="14"/>
        <v>69.685000000000002</v>
      </c>
      <c r="HH28" s="79">
        <f t="shared" si="14"/>
        <v>70.63</v>
      </c>
      <c r="HI28" s="79">
        <f t="shared" si="14"/>
        <v>72.332999999999998</v>
      </c>
      <c r="HJ28" s="79">
        <f t="shared" si="14"/>
        <v>72</v>
      </c>
      <c r="HK28" s="79">
        <f t="shared" si="14"/>
        <v>71.63</v>
      </c>
      <c r="HL28" s="79">
        <f t="shared" si="14"/>
        <v>69.852000000000004</v>
      </c>
      <c r="HM28" s="79">
        <f t="shared" si="14"/>
        <v>66.962999999999994</v>
      </c>
      <c r="HN28" s="80">
        <f t="shared" si="14"/>
        <v>63.13</v>
      </c>
      <c r="HO28" s="78">
        <f t="shared" ca="1" si="26"/>
        <v>37.636427688921366</v>
      </c>
      <c r="HP28" s="79">
        <f t="shared" ca="1" si="15"/>
        <v>44.115451806628037</v>
      </c>
      <c r="HQ28" s="79">
        <f t="shared" ca="1" si="15"/>
        <v>50.94400886276204</v>
      </c>
      <c r="HR28" s="79">
        <f t="shared" ca="1" si="15"/>
        <v>55.254128043853576</v>
      </c>
      <c r="HS28" s="79">
        <f t="shared" ca="1" si="15"/>
        <v>61.404760754840858</v>
      </c>
      <c r="HT28" s="79">
        <f t="shared" ca="1" si="15"/>
        <v>62.809498352330223</v>
      </c>
      <c r="HU28" s="79">
        <f t="shared" ca="1" si="15"/>
        <v>66.831068931028412</v>
      </c>
      <c r="HV28" s="79">
        <f t="shared" ca="1" si="15"/>
        <v>68.021305847757631</v>
      </c>
      <c r="HW28" s="79">
        <f t="shared" ca="1" si="15"/>
        <v>68.545712073133672</v>
      </c>
      <c r="HX28" s="79">
        <f t="shared" ca="1" si="15"/>
        <v>68.706104895468883</v>
      </c>
      <c r="HY28" s="79">
        <f t="shared" ca="1" si="15"/>
        <v>68.064845634322594</v>
      </c>
      <c r="HZ28" s="79">
        <f t="shared" ca="1" si="15"/>
        <v>67.524053302745671</v>
      </c>
      <c r="IA28" s="79">
        <f t="shared" ca="1" si="15"/>
        <v>67.668059706818099</v>
      </c>
      <c r="IB28" s="79">
        <f t="shared" ca="1" si="15"/>
        <v>66.101942042110338</v>
      </c>
      <c r="IC28" s="80">
        <f t="shared" ca="1" si="15"/>
        <v>62.558171721516892</v>
      </c>
      <c r="IE28" s="110">
        <f t="shared" si="34"/>
        <v>-1</v>
      </c>
      <c r="IF28" s="111">
        <f t="shared" si="27"/>
        <v>-1</v>
      </c>
      <c r="IG28" s="111">
        <f t="shared" si="27"/>
        <v>-1</v>
      </c>
      <c r="IH28" s="111">
        <f t="shared" si="27"/>
        <v>-1</v>
      </c>
      <c r="II28" s="111">
        <f t="shared" si="27"/>
        <v>-1</v>
      </c>
      <c r="IJ28" s="111">
        <f t="shared" si="27"/>
        <v>-1</v>
      </c>
      <c r="IK28" s="111">
        <f t="shared" si="27"/>
        <v>-1</v>
      </c>
      <c r="IL28" s="111">
        <f t="shared" si="27"/>
        <v>-1</v>
      </c>
      <c r="IM28" s="111">
        <f t="shared" si="27"/>
        <v>-1</v>
      </c>
      <c r="IN28" s="111">
        <f t="shared" si="27"/>
        <v>-1</v>
      </c>
      <c r="IO28" s="111">
        <f t="shared" si="27"/>
        <v>-1</v>
      </c>
      <c r="IP28" s="111">
        <f t="shared" si="27"/>
        <v>-1</v>
      </c>
      <c r="IQ28" s="111">
        <f t="shared" si="27"/>
        <v>-1</v>
      </c>
      <c r="IR28" s="111">
        <f t="shared" si="27"/>
        <v>-1</v>
      </c>
      <c r="IS28" s="112">
        <f t="shared" si="27"/>
        <v>-1</v>
      </c>
      <c r="IT28" s="101">
        <f t="shared" si="28"/>
        <v>6</v>
      </c>
      <c r="IU28" s="102">
        <f t="shared" si="28"/>
        <v>6</v>
      </c>
      <c r="IV28" s="102">
        <f t="shared" si="28"/>
        <v>6</v>
      </c>
      <c r="IW28" s="102">
        <f t="shared" si="28"/>
        <v>6</v>
      </c>
      <c r="IX28" s="102">
        <f t="shared" si="28"/>
        <v>6</v>
      </c>
      <c r="IY28" s="102">
        <f t="shared" si="28"/>
        <v>6</v>
      </c>
      <c r="IZ28" s="102">
        <f t="shared" si="28"/>
        <v>6</v>
      </c>
      <c r="JA28" s="102">
        <f t="shared" si="28"/>
        <v>6</v>
      </c>
      <c r="JB28" s="102">
        <f t="shared" si="28"/>
        <v>6</v>
      </c>
      <c r="JC28" s="102">
        <f t="shared" si="28"/>
        <v>6</v>
      </c>
      <c r="JD28" s="102">
        <f t="shared" si="28"/>
        <v>6</v>
      </c>
      <c r="JE28" s="102">
        <f t="shared" si="28"/>
        <v>6</v>
      </c>
      <c r="JF28" s="102">
        <f t="shared" si="28"/>
        <v>6</v>
      </c>
      <c r="JG28" s="102">
        <f t="shared" si="28"/>
        <v>6</v>
      </c>
      <c r="JH28" s="103">
        <f t="shared" si="28"/>
        <v>6</v>
      </c>
      <c r="JI28" s="92" t="str">
        <f t="shared" si="29"/>
        <v/>
      </c>
      <c r="JJ28" s="93" t="str">
        <f t="shared" si="18"/>
        <v/>
      </c>
      <c r="JK28" s="93" t="str">
        <f t="shared" si="18"/>
        <v/>
      </c>
      <c r="JL28" s="93" t="str">
        <f t="shared" si="18"/>
        <v/>
      </c>
      <c r="JM28" s="93" t="str">
        <f t="shared" si="18"/>
        <v/>
      </c>
      <c r="JN28" s="93" t="str">
        <f t="shared" si="18"/>
        <v/>
      </c>
      <c r="JO28" s="93" t="str">
        <f t="shared" si="18"/>
        <v/>
      </c>
      <c r="JP28" s="93" t="str">
        <f t="shared" si="18"/>
        <v/>
      </c>
      <c r="JQ28" s="93" t="str">
        <f t="shared" si="18"/>
        <v/>
      </c>
      <c r="JR28" s="93" t="str">
        <f t="shared" si="18"/>
        <v/>
      </c>
      <c r="JS28" s="93" t="str">
        <f t="shared" si="18"/>
        <v/>
      </c>
      <c r="JT28" s="93" t="str">
        <f t="shared" si="18"/>
        <v/>
      </c>
      <c r="JU28" s="93" t="str">
        <f t="shared" si="18"/>
        <v/>
      </c>
      <c r="JV28" s="93" t="str">
        <f t="shared" si="18"/>
        <v/>
      </c>
      <c r="JW28" s="94" t="str">
        <f t="shared" si="18"/>
        <v/>
      </c>
      <c r="JX28" s="78">
        <f t="shared" si="30"/>
        <v>125</v>
      </c>
      <c r="JY28" s="79">
        <f t="shared" si="19"/>
        <v>123</v>
      </c>
      <c r="JZ28" s="79">
        <f t="shared" si="19"/>
        <v>123</v>
      </c>
      <c r="KA28" s="79">
        <f t="shared" si="19"/>
        <v>104</v>
      </c>
      <c r="KB28" s="79">
        <f t="shared" si="19"/>
        <v>104</v>
      </c>
      <c r="KC28" s="79">
        <f t="shared" si="19"/>
        <v>104</v>
      </c>
      <c r="KD28" s="79">
        <f t="shared" si="19"/>
        <v>103</v>
      </c>
      <c r="KE28" s="79">
        <f t="shared" si="19"/>
        <v>103</v>
      </c>
      <c r="KF28" s="79">
        <f t="shared" si="19"/>
        <v>124</v>
      </c>
      <c r="KG28" s="79">
        <f t="shared" si="19"/>
        <v>104</v>
      </c>
      <c r="KH28" s="79">
        <f t="shared" si="19"/>
        <v>105</v>
      </c>
      <c r="KI28" s="79">
        <f t="shared" si="19"/>
        <v>126</v>
      </c>
      <c r="KJ28" s="79">
        <f t="shared" si="19"/>
        <v>108</v>
      </c>
      <c r="KK28" s="79">
        <f t="shared" si="19"/>
        <v>109</v>
      </c>
      <c r="KL28" s="79">
        <f t="shared" si="19"/>
        <v>128</v>
      </c>
      <c r="KM28" s="78">
        <f t="shared" si="31"/>
        <v>35.344799999999999</v>
      </c>
      <c r="KN28" s="79">
        <f t="shared" si="20"/>
        <v>41.759</v>
      </c>
      <c r="KO28" s="79">
        <f t="shared" si="20"/>
        <v>47.63</v>
      </c>
      <c r="KP28" s="79">
        <f t="shared" si="20"/>
        <v>57.093000000000004</v>
      </c>
      <c r="KQ28" s="79">
        <f t="shared" si="20"/>
        <v>60.222000000000001</v>
      </c>
      <c r="KR28" s="79">
        <f t="shared" si="20"/>
        <v>65.037000000000006</v>
      </c>
      <c r="KS28" s="79">
        <f t="shared" si="20"/>
        <v>70.241</v>
      </c>
      <c r="KT28" s="79">
        <f t="shared" si="20"/>
        <v>70.111000000000004</v>
      </c>
      <c r="KU28" s="79">
        <f t="shared" si="20"/>
        <v>68</v>
      </c>
      <c r="KV28" s="79">
        <f t="shared" si="20"/>
        <v>69.852000000000004</v>
      </c>
      <c r="KW28" s="79">
        <f t="shared" si="20"/>
        <v>70.352000000000004</v>
      </c>
      <c r="KX28" s="79">
        <f t="shared" si="20"/>
        <v>64.647999999999996</v>
      </c>
      <c r="KY28" s="79">
        <f t="shared" si="20"/>
        <v>64.221999999999994</v>
      </c>
      <c r="KZ28" s="79">
        <f t="shared" si="20"/>
        <v>62.814999999999998</v>
      </c>
      <c r="LA28" s="80">
        <f t="shared" si="20"/>
        <v>59.185000000000002</v>
      </c>
      <c r="LB28" s="78">
        <f t="shared" ca="1" si="32"/>
        <v>54.669209457343968</v>
      </c>
      <c r="LC28" s="79">
        <f t="shared" ca="1" si="21"/>
        <v>56.737553177638446</v>
      </c>
      <c r="LD28" s="79">
        <f t="shared" ca="1" si="21"/>
        <v>56.501059620291272</v>
      </c>
      <c r="LE28" s="79">
        <f t="shared" ca="1" si="21"/>
        <v>70.86503109275796</v>
      </c>
      <c r="LF28" s="79">
        <f t="shared" ca="1" si="21"/>
        <v>81.401875045938681</v>
      </c>
      <c r="LG28" s="79">
        <f t="shared" ca="1" si="21"/>
        <v>74.015833368803627</v>
      </c>
      <c r="LH28" s="79">
        <f t="shared" ca="1" si="21"/>
        <v>85.659573708341</v>
      </c>
      <c r="LI28" s="79">
        <f t="shared" ca="1" si="21"/>
        <v>83.579008431841785</v>
      </c>
      <c r="LJ28" s="79">
        <f t="shared" ca="1" si="21"/>
        <v>97.606507475528161</v>
      </c>
      <c r="LK28" s="79">
        <f t="shared" ca="1" si="21"/>
        <v>80.161869957770122</v>
      </c>
      <c r="LL28" s="79">
        <f t="shared" ca="1" si="21"/>
        <v>100.08571992865342</v>
      </c>
      <c r="LM28" s="79">
        <f t="shared" ca="1" si="21"/>
        <v>88.330346183758849</v>
      </c>
      <c r="LN28" s="79">
        <f t="shared" ca="1" si="21"/>
        <v>41.091316237710174</v>
      </c>
      <c r="LO28" s="79">
        <f t="shared" ca="1" si="21"/>
        <v>77.645864601005968</v>
      </c>
      <c r="LP28" s="80">
        <f t="shared" ca="1" si="21"/>
        <v>85.713022229596575</v>
      </c>
      <c r="LQ28" s="78">
        <f t="shared" ca="1" si="33"/>
        <v>37.639232979299152</v>
      </c>
      <c r="LR28" s="79" t="e">
        <f t="shared" si="22"/>
        <v>#N/A</v>
      </c>
      <c r="LS28" s="79" t="e">
        <f t="shared" si="22"/>
        <v>#N/A</v>
      </c>
      <c r="LT28" s="79" t="e">
        <f t="shared" si="22"/>
        <v>#N/A</v>
      </c>
      <c r="LU28" s="79" t="e">
        <f t="shared" si="22"/>
        <v>#N/A</v>
      </c>
      <c r="LV28" s="79" t="e">
        <f t="shared" si="22"/>
        <v>#N/A</v>
      </c>
      <c r="LW28" s="79" t="e">
        <f t="shared" si="22"/>
        <v>#N/A</v>
      </c>
      <c r="LX28" s="79" t="e">
        <f t="shared" si="22"/>
        <v>#N/A</v>
      </c>
      <c r="LY28" s="79" t="e">
        <f t="shared" si="22"/>
        <v>#N/A</v>
      </c>
      <c r="LZ28" s="79" t="e">
        <f t="shared" si="22"/>
        <v>#N/A</v>
      </c>
      <c r="MA28" s="79" t="e">
        <f t="shared" si="22"/>
        <v>#N/A</v>
      </c>
      <c r="MB28" s="79" t="e">
        <f t="shared" si="22"/>
        <v>#N/A</v>
      </c>
      <c r="MC28" s="79" t="e">
        <f t="shared" si="22"/>
        <v>#N/A</v>
      </c>
      <c r="MD28" s="79" t="e">
        <f t="shared" si="22"/>
        <v>#N/A</v>
      </c>
      <c r="ME28" s="80">
        <f t="shared" ca="1" si="22"/>
        <v>62.561532849613066</v>
      </c>
    </row>
    <row r="29" spans="2:343" x14ac:dyDescent="0.25">
      <c r="B29" s="2">
        <v>7</v>
      </c>
      <c r="C29" s="49">
        <v>39.017200000000003</v>
      </c>
      <c r="D29" s="49">
        <v>46.926000000000002</v>
      </c>
      <c r="E29" s="49">
        <v>52.906999999999996</v>
      </c>
      <c r="F29" s="49">
        <v>58.63</v>
      </c>
      <c r="G29" s="49">
        <v>63.704000000000001</v>
      </c>
      <c r="H29" s="49">
        <v>65.814999999999998</v>
      </c>
      <c r="I29" s="49">
        <v>70.147999999999996</v>
      </c>
      <c r="J29" s="49">
        <v>72.241</v>
      </c>
      <c r="K29" s="49">
        <v>71.185000000000002</v>
      </c>
      <c r="L29" s="49">
        <v>71.073999999999998</v>
      </c>
      <c r="M29" s="49">
        <v>73.259</v>
      </c>
      <c r="N29" s="49">
        <v>71.611000000000004</v>
      </c>
      <c r="O29" s="49">
        <v>71.203999999999994</v>
      </c>
      <c r="P29" s="49">
        <v>69.147999999999996</v>
      </c>
      <c r="Q29" s="49">
        <v>65.241</v>
      </c>
      <c r="S29" s="18"/>
      <c r="T29" s="4">
        <f t="shared" si="3"/>
        <v>39.859078957022561</v>
      </c>
      <c r="U29" s="4" t="e">
        <f t="shared" si="3"/>
        <v>#N/A</v>
      </c>
      <c r="V29" s="4" t="e">
        <f t="shared" si="3"/>
        <v>#N/A</v>
      </c>
      <c r="W29" s="4" t="e">
        <f t="shared" si="3"/>
        <v>#N/A</v>
      </c>
      <c r="X29" s="4" t="e">
        <f t="shared" si="3"/>
        <v>#N/A</v>
      </c>
      <c r="Y29" s="4" t="e">
        <f t="shared" si="3"/>
        <v>#N/A</v>
      </c>
      <c r="Z29" s="4" t="e">
        <f t="shared" si="3"/>
        <v>#N/A</v>
      </c>
      <c r="AA29" s="4" t="e">
        <f t="shared" si="3"/>
        <v>#N/A</v>
      </c>
      <c r="AB29" s="4" t="e">
        <f t="shared" si="3"/>
        <v>#N/A</v>
      </c>
      <c r="AC29" s="4" t="e">
        <f t="shared" si="3"/>
        <v>#N/A</v>
      </c>
      <c r="AD29" s="4" t="e">
        <f t="shared" si="3"/>
        <v>#N/A</v>
      </c>
      <c r="AE29" s="4" t="e">
        <f t="shared" si="3"/>
        <v>#N/A</v>
      </c>
      <c r="AF29" s="4">
        <f t="shared" si="3"/>
        <v>71.770007872391062</v>
      </c>
      <c r="AG29" s="4" t="e">
        <f t="shared" si="3"/>
        <v>#N/A</v>
      </c>
      <c r="AH29" s="4">
        <f t="shared" si="3"/>
        <v>66.952051590299092</v>
      </c>
      <c r="AJ29" s="4">
        <f t="shared" si="4"/>
        <v>-0.84187895702255844</v>
      </c>
      <c r="AK29" s="4">
        <f t="shared" si="4"/>
        <v>0</v>
      </c>
      <c r="AL29" s="4">
        <f t="shared" si="4"/>
        <v>0</v>
      </c>
      <c r="AM29" s="4">
        <f t="shared" si="4"/>
        <v>0</v>
      </c>
      <c r="AN29" s="4">
        <f t="shared" si="4"/>
        <v>0</v>
      </c>
      <c r="AO29" s="4">
        <f t="shared" si="4"/>
        <v>0</v>
      </c>
      <c r="AP29" s="4">
        <f t="shared" si="4"/>
        <v>0</v>
      </c>
      <c r="AQ29" s="4">
        <f t="shared" si="4"/>
        <v>0</v>
      </c>
      <c r="AR29" s="4">
        <f t="shared" si="4"/>
        <v>0</v>
      </c>
      <c r="AS29" s="4">
        <f t="shared" si="4"/>
        <v>0</v>
      </c>
      <c r="AT29" s="4">
        <f t="shared" si="4"/>
        <v>0</v>
      </c>
      <c r="AU29" s="4">
        <f t="shared" si="4"/>
        <v>0</v>
      </c>
      <c r="AV29" s="4">
        <f t="shared" si="4"/>
        <v>-0.56600787239106864</v>
      </c>
      <c r="AW29" s="4">
        <f t="shared" si="4"/>
        <v>0</v>
      </c>
      <c r="AX29" s="4">
        <f t="shared" si="4"/>
        <v>-1.7110515902990926</v>
      </c>
      <c r="AZ29" s="2">
        <f t="shared" si="5"/>
        <v>39.859078957022561</v>
      </c>
      <c r="BA29" s="2" t="e">
        <f t="shared" si="5"/>
        <v>#N/A</v>
      </c>
      <c r="BB29" s="2" t="e">
        <f t="shared" si="5"/>
        <v>#N/A</v>
      </c>
      <c r="BC29" s="2" t="e">
        <f t="shared" si="5"/>
        <v>#N/A</v>
      </c>
      <c r="BD29" s="2" t="e">
        <f t="shared" si="5"/>
        <v>#N/A</v>
      </c>
      <c r="BE29" s="2" t="e">
        <f t="shared" si="5"/>
        <v>#N/A</v>
      </c>
      <c r="BF29" s="2" t="e">
        <f t="shared" si="5"/>
        <v>#N/A</v>
      </c>
      <c r="BG29" s="2" t="e">
        <f t="shared" si="5"/>
        <v>#N/A</v>
      </c>
      <c r="BH29" s="2" t="e">
        <f t="shared" si="5"/>
        <v>#N/A</v>
      </c>
      <c r="BI29" s="2" t="e">
        <f t="shared" si="5"/>
        <v>#N/A</v>
      </c>
      <c r="BJ29" s="2" t="e">
        <f t="shared" si="5"/>
        <v>#N/A</v>
      </c>
      <c r="BK29" s="2" t="e">
        <f t="shared" si="5"/>
        <v>#N/A</v>
      </c>
      <c r="BL29" s="2">
        <f t="shared" si="5"/>
        <v>71.770007872391062</v>
      </c>
      <c r="BM29" s="2" t="e">
        <f t="shared" si="5"/>
        <v>#N/A</v>
      </c>
      <c r="BN29" s="2">
        <f t="shared" si="5"/>
        <v>66.952051590299092</v>
      </c>
      <c r="BP29" s="2">
        <f t="shared" si="6"/>
        <v>39.017200000000003</v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>
        <f t="shared" si="6"/>
        <v>71.203999999999994</v>
      </c>
      <c r="CC29" s="2" t="str">
        <f t="shared" si="6"/>
        <v/>
      </c>
      <c r="CD29" s="2">
        <f t="shared" si="6"/>
        <v>65.241</v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39.85884094964203</v>
      </c>
      <c r="CW29" s="2">
        <f t="shared" si="8"/>
        <v>47.278006171869684</v>
      </c>
      <c r="CX29" s="2">
        <f t="shared" si="8"/>
        <v>55.081766886382638</v>
      </c>
      <c r="CY29" s="2">
        <f t="shared" si="8"/>
        <v>61.181057888990907</v>
      </c>
      <c r="CZ29" s="2">
        <f t="shared" si="8"/>
        <v>64.846044415329843</v>
      </c>
      <c r="DA29" s="2">
        <f t="shared" si="8"/>
        <v>67.782817558993059</v>
      </c>
      <c r="DB29" s="2">
        <f t="shared" si="8"/>
        <v>71.309195306113679</v>
      </c>
      <c r="DC29" s="2">
        <f t="shared" si="8"/>
        <v>72.73447725186027</v>
      </c>
      <c r="DD29" s="2">
        <f t="shared" si="8"/>
        <v>72.538475938960701</v>
      </c>
      <c r="DE29" s="2">
        <f t="shared" si="8"/>
        <v>73.520710908504114</v>
      </c>
      <c r="DF29" s="2">
        <f t="shared" si="8"/>
        <v>74.222875380351837</v>
      </c>
      <c r="DG29" s="2">
        <f t="shared" si="8"/>
        <v>73.350969220619888</v>
      </c>
      <c r="DH29" s="2">
        <f t="shared" si="8"/>
        <v>71.769234036646296</v>
      </c>
      <c r="DI29" s="2">
        <f t="shared" si="8"/>
        <v>70.692390199888933</v>
      </c>
      <c r="DJ29" s="2">
        <f t="shared" si="8"/>
        <v>66.951110040090143</v>
      </c>
      <c r="DL29" s="2">
        <f t="shared" si="9"/>
        <v>41.176809616215976</v>
      </c>
      <c r="DM29" s="2">
        <f t="shared" si="9"/>
        <v>49.83063546894477</v>
      </c>
      <c r="DN29" s="2">
        <f t="shared" si="9"/>
        <v>56.067349950180478</v>
      </c>
      <c r="DO29" s="2">
        <f t="shared" si="9"/>
        <v>66.462137637582742</v>
      </c>
      <c r="DP29" s="2">
        <f t="shared" si="9"/>
        <v>68.885857541852786</v>
      </c>
      <c r="DQ29" s="2">
        <f t="shared" si="9"/>
        <v>74.093834343494379</v>
      </c>
      <c r="DR29" s="2">
        <f t="shared" si="9"/>
        <v>78.786780179580987</v>
      </c>
      <c r="DS29" s="2">
        <f t="shared" si="9"/>
        <v>81.002471098464866</v>
      </c>
      <c r="DT29" s="2">
        <f t="shared" si="9"/>
        <v>81.06608949416345</v>
      </c>
      <c r="DU29" s="2">
        <f t="shared" si="9"/>
        <v>81.265881397191265</v>
      </c>
      <c r="DV29" s="2">
        <f t="shared" si="9"/>
        <v>81.571104209363611</v>
      </c>
      <c r="DW29" s="2">
        <f t="shared" si="9"/>
        <v>77.419660598563453</v>
      </c>
      <c r="DX29" s="2">
        <f t="shared" si="9"/>
        <v>76.60118675939286</v>
      </c>
      <c r="DY29" s="2">
        <f t="shared" si="9"/>
        <v>75.058705881723441</v>
      </c>
      <c r="DZ29" s="2">
        <f t="shared" si="9"/>
        <v>72.866814694687804</v>
      </c>
      <c r="EB29" s="2">
        <f t="shared" si="10"/>
        <v>1.8058652422650554E-4</v>
      </c>
      <c r="EC29" s="2">
        <f t="shared" si="10"/>
        <v>2.2183437870128183E-4</v>
      </c>
      <c r="ED29" s="2">
        <f t="shared" si="10"/>
        <v>2.4483268494330211E-4</v>
      </c>
      <c r="EE29" s="2">
        <f t="shared" si="10"/>
        <v>2.2292491485929725E-4</v>
      </c>
      <c r="EF29" s="2">
        <f t="shared" si="10"/>
        <v>2.2939011635157824E-4</v>
      </c>
      <c r="EG29" s="2">
        <f t="shared" si="10"/>
        <v>2.2915583513179945E-4</v>
      </c>
      <c r="EH29" s="2">
        <f t="shared" si="10"/>
        <v>2.3873682876651589E-4</v>
      </c>
      <c r="EI29" s="2">
        <f t="shared" si="10"/>
        <v>2.3746616166197299E-4</v>
      </c>
      <c r="EJ29" s="2">
        <f t="shared" si="10"/>
        <v>2.2330126504054818E-4</v>
      </c>
      <c r="EK29" s="2">
        <f t="shared" si="10"/>
        <v>2.1376939257962456E-4</v>
      </c>
      <c r="EL29" s="2">
        <f t="shared" si="10"/>
        <v>2.0600294057639164E-4</v>
      </c>
      <c r="EM29" s="2">
        <f t="shared" si="10"/>
        <v>1.8772758679203391E-4</v>
      </c>
      <c r="EN29" s="2">
        <f t="shared" si="10"/>
        <v>1.6014969292126711E-4</v>
      </c>
      <c r="EO29" s="2">
        <f t="shared" si="10"/>
        <v>1.4125299828833185E-4</v>
      </c>
      <c r="EP29" s="2">
        <f t="shared" si="10"/>
        <v>1.5916112516255621E-4</v>
      </c>
      <c r="ER29" s="110">
        <f>IF(BP29&lt;&gt;"",ER28+1,ER28)</f>
        <v>2</v>
      </c>
      <c r="ES29" s="111">
        <f>IF(BQ29&lt;&gt;"",ES28+1,ES28)</f>
        <v>-1</v>
      </c>
      <c r="ET29" s="111">
        <f>IF(BR29&lt;&gt;"",ET28+1,ET28)</f>
        <v>-1</v>
      </c>
      <c r="EU29" s="111">
        <f>IF(BS29&lt;&gt;"",EU28+1,EU28)</f>
        <v>-1</v>
      </c>
      <c r="EV29" s="111">
        <f>IF(BT29&lt;&gt;"",EV28+1,EV28)</f>
        <v>-1</v>
      </c>
      <c r="EW29" s="111">
        <f>IF(BU29&lt;&gt;"",EW28+1,EW28)</f>
        <v>-1</v>
      </c>
      <c r="EX29" s="111">
        <f>IF(BV29&lt;&gt;"",EX28+1,EX28)</f>
        <v>-1</v>
      </c>
      <c r="EY29" s="111">
        <f>IF(BW29&lt;&gt;"",EY28+1,EY28)</f>
        <v>-1</v>
      </c>
      <c r="EZ29" s="111">
        <f>IF(BX29&lt;&gt;"",EZ28+1,EZ28)</f>
        <v>-1</v>
      </c>
      <c r="FA29" s="111">
        <f>IF(BY29&lt;&gt;"",FA28+1,FA28)</f>
        <v>-1</v>
      </c>
      <c r="FB29" s="111">
        <f>IF(BZ29&lt;&gt;"",FB28+1,FB28)</f>
        <v>-1</v>
      </c>
      <c r="FC29" s="111">
        <f>IF(CA29&lt;&gt;"",FC28+1,FC28)</f>
        <v>-1</v>
      </c>
      <c r="FD29" s="111">
        <f>IF(CB29&lt;&gt;"",FD28+1,FD28)</f>
        <v>0</v>
      </c>
      <c r="FE29" s="111">
        <f>IF(CC29&lt;&gt;"",FE28+1,FE28)</f>
        <v>-1</v>
      </c>
      <c r="FF29" s="112">
        <f>IF(CD29&lt;&gt;"",FF28+1,FF28)</f>
        <v>1</v>
      </c>
      <c r="FG29" s="101">
        <f t="shared" si="23"/>
        <v>7</v>
      </c>
      <c r="FH29" s="102">
        <f t="shared" si="23"/>
        <v>7</v>
      </c>
      <c r="FI29" s="102">
        <f t="shared" si="23"/>
        <v>7</v>
      </c>
      <c r="FJ29" s="102">
        <f t="shared" si="23"/>
        <v>7</v>
      </c>
      <c r="FK29" s="102">
        <f t="shared" si="23"/>
        <v>7</v>
      </c>
      <c r="FL29" s="102">
        <f t="shared" si="23"/>
        <v>7</v>
      </c>
      <c r="FM29" s="102">
        <f t="shared" si="23"/>
        <v>7</v>
      </c>
      <c r="FN29" s="102">
        <f t="shared" si="23"/>
        <v>7</v>
      </c>
      <c r="FO29" s="102">
        <f t="shared" si="23"/>
        <v>7</v>
      </c>
      <c r="FP29" s="102">
        <f t="shared" si="23"/>
        <v>7</v>
      </c>
      <c r="FQ29" s="102">
        <f t="shared" si="23"/>
        <v>7</v>
      </c>
      <c r="FR29" s="102">
        <f t="shared" si="23"/>
        <v>7</v>
      </c>
      <c r="FS29" s="102">
        <f t="shared" si="23"/>
        <v>7</v>
      </c>
      <c r="FT29" s="102">
        <f t="shared" si="23"/>
        <v>7</v>
      </c>
      <c r="FU29" s="103">
        <f t="shared" si="23"/>
        <v>7</v>
      </c>
      <c r="FV29" s="92">
        <f>BP29</f>
        <v>39.017200000000003</v>
      </c>
      <c r="FW29" s="93" t="str">
        <f>BQ29</f>
        <v/>
      </c>
      <c r="FX29" s="93" t="str">
        <f>BR29</f>
        <v/>
      </c>
      <c r="FY29" s="93" t="str">
        <f>BS29</f>
        <v/>
      </c>
      <c r="FZ29" s="93" t="str">
        <f>BT29</f>
        <v/>
      </c>
      <c r="GA29" s="93" t="str">
        <f>BU29</f>
        <v/>
      </c>
      <c r="GB29" s="93" t="str">
        <f>BV29</f>
        <v/>
      </c>
      <c r="GC29" s="93" t="str">
        <f>BW29</f>
        <v/>
      </c>
      <c r="GD29" s="93" t="str">
        <f>BX29</f>
        <v/>
      </c>
      <c r="GE29" s="93" t="str">
        <f>BY29</f>
        <v/>
      </c>
      <c r="GF29" s="93" t="str">
        <f>BZ29</f>
        <v/>
      </c>
      <c r="GG29" s="93" t="str">
        <f>CA29</f>
        <v/>
      </c>
      <c r="GH29" s="93">
        <f>CB29</f>
        <v>71.203999999999994</v>
      </c>
      <c r="GI29" s="93" t="str">
        <f>CC29</f>
        <v/>
      </c>
      <c r="GJ29" s="94">
        <f>CD29</f>
        <v>65.241</v>
      </c>
      <c r="GK29" s="78">
        <f t="shared" si="24"/>
        <v>12</v>
      </c>
      <c r="GL29" s="79">
        <f t="shared" si="13"/>
        <v>15</v>
      </c>
      <c r="GM29" s="79">
        <f t="shared" si="13"/>
        <v>17</v>
      </c>
      <c r="GN29" s="79">
        <f t="shared" si="13"/>
        <v>18</v>
      </c>
      <c r="GO29" s="79">
        <f t="shared" si="13"/>
        <v>15</v>
      </c>
      <c r="GP29" s="79">
        <f t="shared" si="13"/>
        <v>18</v>
      </c>
      <c r="GQ29" s="79">
        <f t="shared" si="13"/>
        <v>16</v>
      </c>
      <c r="GR29" s="79">
        <f t="shared" si="13"/>
        <v>17</v>
      </c>
      <c r="GS29" s="79">
        <f t="shared" si="13"/>
        <v>16</v>
      </c>
      <c r="GT29" s="79">
        <f t="shared" si="13"/>
        <v>17</v>
      </c>
      <c r="GU29" s="79">
        <f t="shared" si="13"/>
        <v>18</v>
      </c>
      <c r="GV29" s="79">
        <f t="shared" si="13"/>
        <v>17</v>
      </c>
      <c r="GW29" s="79">
        <f t="shared" si="13"/>
        <v>14</v>
      </c>
      <c r="GX29" s="79">
        <f t="shared" si="13"/>
        <v>15</v>
      </c>
      <c r="GY29" s="79">
        <f t="shared" si="13"/>
        <v>13</v>
      </c>
      <c r="GZ29" s="78">
        <f t="shared" si="25"/>
        <v>38.758600000000001</v>
      </c>
      <c r="HA29" s="79">
        <f t="shared" si="14"/>
        <v>45.685000000000002</v>
      </c>
      <c r="HB29" s="79">
        <f t="shared" si="14"/>
        <v>53.536999999999999</v>
      </c>
      <c r="HC29" s="79">
        <f t="shared" si="14"/>
        <v>59.277999999999999</v>
      </c>
      <c r="HD29" s="79">
        <f t="shared" si="14"/>
        <v>63.204000000000001</v>
      </c>
      <c r="HE29" s="79">
        <f t="shared" si="14"/>
        <v>66.906999999999996</v>
      </c>
      <c r="HF29" s="79">
        <f t="shared" si="14"/>
        <v>68.480999999999995</v>
      </c>
      <c r="HG29" s="79">
        <f t="shared" si="14"/>
        <v>70.203999999999994</v>
      </c>
      <c r="HH29" s="79">
        <f t="shared" si="14"/>
        <v>71.444000000000003</v>
      </c>
      <c r="HI29" s="79">
        <f t="shared" si="14"/>
        <v>71.667000000000002</v>
      </c>
      <c r="HJ29" s="79">
        <f t="shared" si="14"/>
        <v>72.832999999999998</v>
      </c>
      <c r="HK29" s="79">
        <f t="shared" si="14"/>
        <v>70.167000000000002</v>
      </c>
      <c r="HL29" s="79">
        <f t="shared" si="14"/>
        <v>69.685000000000002</v>
      </c>
      <c r="HM29" s="79">
        <f t="shared" si="14"/>
        <v>68.352000000000004</v>
      </c>
      <c r="HN29" s="80">
        <f t="shared" si="14"/>
        <v>64.167000000000002</v>
      </c>
      <c r="HO29" s="78">
        <f t="shared" ca="1" si="26"/>
        <v>37.794070611359025</v>
      </c>
      <c r="HP29" s="79">
        <f t="shared" ca="1" si="15"/>
        <v>44.319780999629359</v>
      </c>
      <c r="HQ29" s="79">
        <f t="shared" ca="1" si="15"/>
        <v>51.169407792299651</v>
      </c>
      <c r="HR29" s="79">
        <f t="shared" ca="1" si="15"/>
        <v>55.591719217826643</v>
      </c>
      <c r="HS29" s="79">
        <f t="shared" ca="1" si="15"/>
        <v>61.617520072412319</v>
      </c>
      <c r="HT29" s="79">
        <f t="shared" ca="1" si="15"/>
        <v>63.095945128428909</v>
      </c>
      <c r="HU29" s="79">
        <f t="shared" ca="1" si="15"/>
        <v>67.109257778458087</v>
      </c>
      <c r="HV29" s="79">
        <f t="shared" ca="1" si="15"/>
        <v>68.314010344670365</v>
      </c>
      <c r="HW29" s="79">
        <f t="shared" ca="1" si="15"/>
        <v>68.802018841210312</v>
      </c>
      <c r="HX29" s="79">
        <f t="shared" ca="1" si="15"/>
        <v>69.015879636359671</v>
      </c>
      <c r="HY29" s="79">
        <f t="shared" ca="1" si="15"/>
        <v>68.428524944551327</v>
      </c>
      <c r="HZ29" s="79">
        <f t="shared" ca="1" si="15"/>
        <v>67.860316202317463</v>
      </c>
      <c r="IA29" s="79">
        <f t="shared" ca="1" si="15"/>
        <v>67.90475741892368</v>
      </c>
      <c r="IB29" s="79">
        <f t="shared" ca="1" si="15"/>
        <v>66.347609159121461</v>
      </c>
      <c r="IC29" s="80">
        <f t="shared" ca="1" si="15"/>
        <v>62.841815106574892</v>
      </c>
      <c r="IE29" s="110">
        <f t="shared" si="34"/>
        <v>-1</v>
      </c>
      <c r="IF29" s="111">
        <f t="shared" si="27"/>
        <v>-1</v>
      </c>
      <c r="IG29" s="111">
        <f t="shared" si="27"/>
        <v>-1</v>
      </c>
      <c r="IH29" s="111">
        <f t="shared" si="27"/>
        <v>-1</v>
      </c>
      <c r="II29" s="111">
        <f t="shared" si="27"/>
        <v>-1</v>
      </c>
      <c r="IJ29" s="111">
        <f t="shared" si="27"/>
        <v>-1</v>
      </c>
      <c r="IK29" s="111">
        <f t="shared" si="27"/>
        <v>-1</v>
      </c>
      <c r="IL29" s="111">
        <f t="shared" si="27"/>
        <v>-1</v>
      </c>
      <c r="IM29" s="111">
        <f t="shared" si="27"/>
        <v>-1</v>
      </c>
      <c r="IN29" s="111">
        <f t="shared" si="27"/>
        <v>-1</v>
      </c>
      <c r="IO29" s="111">
        <f t="shared" si="27"/>
        <v>-1</v>
      </c>
      <c r="IP29" s="111">
        <f t="shared" si="27"/>
        <v>-1</v>
      </c>
      <c r="IQ29" s="111">
        <f t="shared" si="27"/>
        <v>-1</v>
      </c>
      <c r="IR29" s="111">
        <f t="shared" si="27"/>
        <v>-1</v>
      </c>
      <c r="IS29" s="112">
        <f t="shared" si="27"/>
        <v>-1</v>
      </c>
      <c r="IT29" s="101">
        <f t="shared" si="28"/>
        <v>7</v>
      </c>
      <c r="IU29" s="102">
        <f t="shared" si="28"/>
        <v>7</v>
      </c>
      <c r="IV29" s="102">
        <f t="shared" si="28"/>
        <v>7</v>
      </c>
      <c r="IW29" s="102">
        <f t="shared" si="28"/>
        <v>7</v>
      </c>
      <c r="IX29" s="102">
        <f t="shared" si="28"/>
        <v>7</v>
      </c>
      <c r="IY29" s="102">
        <f t="shared" si="28"/>
        <v>7</v>
      </c>
      <c r="IZ29" s="102">
        <f t="shared" si="28"/>
        <v>7</v>
      </c>
      <c r="JA29" s="102">
        <f t="shared" si="28"/>
        <v>7</v>
      </c>
      <c r="JB29" s="102">
        <f t="shared" si="28"/>
        <v>7</v>
      </c>
      <c r="JC29" s="102">
        <f t="shared" si="28"/>
        <v>7</v>
      </c>
      <c r="JD29" s="102">
        <f t="shared" si="28"/>
        <v>7</v>
      </c>
      <c r="JE29" s="102">
        <f t="shared" si="28"/>
        <v>7</v>
      </c>
      <c r="JF29" s="102">
        <f t="shared" si="28"/>
        <v>7</v>
      </c>
      <c r="JG29" s="102">
        <f t="shared" si="28"/>
        <v>7</v>
      </c>
      <c r="JH29" s="103">
        <f t="shared" si="28"/>
        <v>7</v>
      </c>
      <c r="JI29" s="92" t="str">
        <f t="shared" si="29"/>
        <v/>
      </c>
      <c r="JJ29" s="93" t="str">
        <f t="shared" si="18"/>
        <v/>
      </c>
      <c r="JK29" s="93" t="str">
        <f t="shared" si="18"/>
        <v/>
      </c>
      <c r="JL29" s="93" t="str">
        <f t="shared" si="18"/>
        <v/>
      </c>
      <c r="JM29" s="93" t="str">
        <f t="shared" si="18"/>
        <v/>
      </c>
      <c r="JN29" s="93" t="str">
        <f t="shared" si="18"/>
        <v/>
      </c>
      <c r="JO29" s="93" t="str">
        <f t="shared" si="18"/>
        <v/>
      </c>
      <c r="JP29" s="93" t="str">
        <f t="shared" si="18"/>
        <v/>
      </c>
      <c r="JQ29" s="93" t="str">
        <f t="shared" si="18"/>
        <v/>
      </c>
      <c r="JR29" s="93" t="str">
        <f t="shared" si="18"/>
        <v/>
      </c>
      <c r="JS29" s="93" t="str">
        <f t="shared" si="18"/>
        <v/>
      </c>
      <c r="JT29" s="93" t="str">
        <f t="shared" si="18"/>
        <v/>
      </c>
      <c r="JU29" s="93" t="str">
        <f t="shared" si="18"/>
        <v/>
      </c>
      <c r="JV29" s="93" t="str">
        <f t="shared" si="18"/>
        <v/>
      </c>
      <c r="JW29" s="94" t="str">
        <f t="shared" si="18"/>
        <v/>
      </c>
      <c r="JX29" s="78">
        <f t="shared" si="30"/>
        <v>126</v>
      </c>
      <c r="JY29" s="79">
        <f t="shared" si="19"/>
        <v>124</v>
      </c>
      <c r="JZ29" s="79">
        <f t="shared" si="19"/>
        <v>124</v>
      </c>
      <c r="KA29" s="79">
        <f t="shared" si="19"/>
        <v>105</v>
      </c>
      <c r="KB29" s="79">
        <f t="shared" si="19"/>
        <v>124</v>
      </c>
      <c r="KC29" s="79">
        <f t="shared" si="19"/>
        <v>124</v>
      </c>
      <c r="KD29" s="79">
        <f t="shared" si="19"/>
        <v>123</v>
      </c>
      <c r="KE29" s="79">
        <f t="shared" si="19"/>
        <v>104</v>
      </c>
      <c r="KF29" s="79">
        <f t="shared" si="19"/>
        <v>125</v>
      </c>
      <c r="KG29" s="79">
        <f t="shared" si="19"/>
        <v>124</v>
      </c>
      <c r="KH29" s="79">
        <f t="shared" si="19"/>
        <v>106</v>
      </c>
      <c r="KI29" s="79">
        <f t="shared" si="19"/>
        <v>127</v>
      </c>
      <c r="KJ29" s="79">
        <f t="shared" si="19"/>
        <v>143</v>
      </c>
      <c r="KK29" s="79">
        <f t="shared" si="19"/>
        <v>130</v>
      </c>
      <c r="KL29" s="79">
        <f t="shared" si="19"/>
        <v>129</v>
      </c>
      <c r="KM29" s="78">
        <f t="shared" si="31"/>
        <v>35.586199999999998</v>
      </c>
      <c r="KN29" s="79">
        <f t="shared" si="20"/>
        <v>42.277999999999999</v>
      </c>
      <c r="KO29" s="79">
        <f t="shared" si="20"/>
        <v>47.518999999999998</v>
      </c>
      <c r="KP29" s="79">
        <f t="shared" si="20"/>
        <v>55.593000000000004</v>
      </c>
      <c r="KQ29" s="79">
        <f t="shared" si="20"/>
        <v>57.759</v>
      </c>
      <c r="KR29" s="79">
        <f t="shared" si="20"/>
        <v>62.63</v>
      </c>
      <c r="KS29" s="79">
        <f t="shared" si="20"/>
        <v>65.721999999999994</v>
      </c>
      <c r="KT29" s="79">
        <f t="shared" si="20"/>
        <v>71.221999999999994</v>
      </c>
      <c r="KU29" s="79">
        <f t="shared" si="20"/>
        <v>66.593000000000004</v>
      </c>
      <c r="KV29" s="79">
        <f t="shared" si="20"/>
        <v>68.073999999999998</v>
      </c>
      <c r="KW29" s="79">
        <f t="shared" si="20"/>
        <v>69.703999999999994</v>
      </c>
      <c r="KX29" s="79">
        <f t="shared" si="20"/>
        <v>63.277999999999999</v>
      </c>
      <c r="KY29" s="79">
        <f t="shared" si="20"/>
        <v>59.667000000000002</v>
      </c>
      <c r="KZ29" s="79">
        <f t="shared" si="20"/>
        <v>57.981000000000002</v>
      </c>
      <c r="LA29" s="80">
        <f t="shared" si="20"/>
        <v>58.722000000000001</v>
      </c>
      <c r="LB29" s="78">
        <f t="shared" ca="1" si="32"/>
        <v>54.407961848177429</v>
      </c>
      <c r="LC29" s="79">
        <f t="shared" ca="1" si="21"/>
        <v>56.561412535218857</v>
      </c>
      <c r="LD29" s="79">
        <f t="shared" ca="1" si="21"/>
        <v>56.420804394167931</v>
      </c>
      <c r="LE29" s="79">
        <f t="shared" ca="1" si="21"/>
        <v>70.682851965908569</v>
      </c>
      <c r="LF29" s="79">
        <f t="shared" ca="1" si="21"/>
        <v>81.103171674315519</v>
      </c>
      <c r="LG29" s="79">
        <f t="shared" ca="1" si="21"/>
        <v>73.911127121820783</v>
      </c>
      <c r="LH29" s="79">
        <f t="shared" ca="1" si="21"/>
        <v>85.431106785073879</v>
      </c>
      <c r="LI29" s="79">
        <f t="shared" ca="1" si="21"/>
        <v>83.412808769678193</v>
      </c>
      <c r="LJ29" s="79">
        <f t="shared" ca="1" si="21"/>
        <v>97.221162926937382</v>
      </c>
      <c r="LK29" s="79">
        <f t="shared" ca="1" si="21"/>
        <v>80.065632197142349</v>
      </c>
      <c r="LL29" s="79">
        <f t="shared" ca="1" si="21"/>
        <v>99.669201980969007</v>
      </c>
      <c r="LM29" s="79">
        <f t="shared" ca="1" si="21"/>
        <v>88.049666125157486</v>
      </c>
      <c r="LN29" s="79">
        <f t="shared" ca="1" si="21"/>
        <v>41.576961595157073</v>
      </c>
      <c r="LO29" s="79">
        <f t="shared" ca="1" si="21"/>
        <v>77.480386740898879</v>
      </c>
      <c r="LP29" s="80">
        <f t="shared" ca="1" si="21"/>
        <v>85.394825076693436</v>
      </c>
      <c r="LQ29" s="78">
        <f t="shared" ca="1" si="33"/>
        <v>37.797070856231365</v>
      </c>
      <c r="LR29" s="79" t="e">
        <f t="shared" si="22"/>
        <v>#N/A</v>
      </c>
      <c r="LS29" s="79" t="e">
        <f t="shared" si="22"/>
        <v>#N/A</v>
      </c>
      <c r="LT29" s="79" t="e">
        <f t="shared" si="22"/>
        <v>#N/A</v>
      </c>
      <c r="LU29" s="79" t="e">
        <f t="shared" si="22"/>
        <v>#N/A</v>
      </c>
      <c r="LV29" s="79" t="e">
        <f t="shared" si="22"/>
        <v>#N/A</v>
      </c>
      <c r="LW29" s="79" t="e">
        <f t="shared" si="22"/>
        <v>#N/A</v>
      </c>
      <c r="LX29" s="79" t="e">
        <f t="shared" si="22"/>
        <v>#N/A</v>
      </c>
      <c r="LY29" s="79" t="e">
        <f t="shared" si="22"/>
        <v>#N/A</v>
      </c>
      <c r="LZ29" s="79" t="e">
        <f t="shared" si="22"/>
        <v>#N/A</v>
      </c>
      <c r="MA29" s="79" t="e">
        <f t="shared" si="22"/>
        <v>#N/A</v>
      </c>
      <c r="MB29" s="79" t="e">
        <f t="shared" si="22"/>
        <v>#N/A</v>
      </c>
      <c r="MC29" s="79">
        <f t="shared" ca="1" si="22"/>
        <v>67.900541030507213</v>
      </c>
      <c r="MD29" s="79" t="e">
        <f t="shared" si="22"/>
        <v>#N/A</v>
      </c>
      <c r="ME29" s="80">
        <f t="shared" ca="1" si="22"/>
        <v>62.845404669017533</v>
      </c>
    </row>
    <row r="30" spans="2:343" x14ac:dyDescent="0.25">
      <c r="B30" s="2">
        <v>8</v>
      </c>
      <c r="C30" s="49">
        <v>39.5</v>
      </c>
      <c r="D30" s="49">
        <v>46.148000000000003</v>
      </c>
      <c r="E30" s="49">
        <v>53.536999999999999</v>
      </c>
      <c r="F30" s="49">
        <v>58.5</v>
      </c>
      <c r="G30" s="49">
        <v>63.13</v>
      </c>
      <c r="H30" s="49">
        <v>65.852000000000004</v>
      </c>
      <c r="I30" s="49">
        <v>70.462999999999994</v>
      </c>
      <c r="J30" s="49">
        <v>70.444000000000003</v>
      </c>
      <c r="K30" s="49">
        <v>71.721999999999994</v>
      </c>
      <c r="L30" s="49">
        <v>73.796000000000006</v>
      </c>
      <c r="M30" s="49">
        <v>72.37</v>
      </c>
      <c r="N30" s="49">
        <v>71.13</v>
      </c>
      <c r="O30" s="49">
        <v>69.63</v>
      </c>
      <c r="P30" s="49">
        <v>68.388999999999996</v>
      </c>
      <c r="Q30" s="49">
        <v>63.87</v>
      </c>
      <c r="T30" s="4">
        <f t="shared" si="3"/>
        <v>39.849816965147781</v>
      </c>
      <c r="U30" s="4">
        <f t="shared" si="3"/>
        <v>47.263262159339213</v>
      </c>
      <c r="V30" s="4" t="e">
        <f t="shared" si="3"/>
        <v>#N/A</v>
      </c>
      <c r="W30" s="4" t="e">
        <f t="shared" si="3"/>
        <v>#N/A</v>
      </c>
      <c r="X30" s="4">
        <f t="shared" si="3"/>
        <v>64.815838321934322</v>
      </c>
      <c r="Y30" s="4" t="e">
        <f t="shared" si="3"/>
        <v>#N/A</v>
      </c>
      <c r="Z30" s="4" t="e">
        <f t="shared" si="3"/>
        <v>#N/A</v>
      </c>
      <c r="AA30" s="4" t="e">
        <f t="shared" si="3"/>
        <v>#N/A</v>
      </c>
      <c r="AB30" s="4" t="e">
        <f t="shared" si="3"/>
        <v>#N/A</v>
      </c>
      <c r="AC30" s="4" t="e">
        <f t="shared" si="3"/>
        <v>#N/A</v>
      </c>
      <c r="AD30" s="4" t="e">
        <f t="shared" si="3"/>
        <v>#N/A</v>
      </c>
      <c r="AE30" s="4" t="e">
        <f t="shared" si="3"/>
        <v>#N/A</v>
      </c>
      <c r="AF30" s="4">
        <f t="shared" si="3"/>
        <v>71.717553011894196</v>
      </c>
      <c r="AG30" s="4">
        <f t="shared" si="3"/>
        <v>70.630079169132614</v>
      </c>
      <c r="AH30" s="4">
        <f t="shared" si="3"/>
        <v>66.919072794396172</v>
      </c>
      <c r="AJ30" s="4">
        <f t="shared" si="4"/>
        <v>-0.34981696514778093</v>
      </c>
      <c r="AK30" s="4">
        <f t="shared" si="4"/>
        <v>-1.1152621593392098</v>
      </c>
      <c r="AL30" s="4">
        <f t="shared" si="4"/>
        <v>0</v>
      </c>
      <c r="AM30" s="4">
        <f t="shared" si="4"/>
        <v>0</v>
      </c>
      <c r="AN30" s="4">
        <f t="shared" si="4"/>
        <v>-1.6858383219343196</v>
      </c>
      <c r="AO30" s="4">
        <f t="shared" si="4"/>
        <v>0</v>
      </c>
      <c r="AP30" s="4">
        <f t="shared" si="4"/>
        <v>0</v>
      </c>
      <c r="AQ30" s="4">
        <f t="shared" si="4"/>
        <v>0</v>
      </c>
      <c r="AR30" s="4">
        <f t="shared" si="4"/>
        <v>0</v>
      </c>
      <c r="AS30" s="4">
        <f t="shared" si="4"/>
        <v>0</v>
      </c>
      <c r="AT30" s="4">
        <f t="shared" si="4"/>
        <v>0</v>
      </c>
      <c r="AU30" s="4">
        <f t="shared" si="4"/>
        <v>0</v>
      </c>
      <c r="AV30" s="4">
        <f t="shared" si="4"/>
        <v>-2.0875530118942009</v>
      </c>
      <c r="AW30" s="4">
        <f t="shared" si="4"/>
        <v>-2.2410791691326182</v>
      </c>
      <c r="AX30" s="4">
        <f t="shared" si="4"/>
        <v>-3.0490727943961744</v>
      </c>
      <c r="AZ30" s="2">
        <f t="shared" si="5"/>
        <v>39.849816965147781</v>
      </c>
      <c r="BA30" s="2">
        <f t="shared" si="5"/>
        <v>47.263262159339213</v>
      </c>
      <c r="BB30" s="2" t="e">
        <f t="shared" si="5"/>
        <v>#N/A</v>
      </c>
      <c r="BC30" s="2" t="e">
        <f t="shared" si="5"/>
        <v>#N/A</v>
      </c>
      <c r="BD30" s="2">
        <f t="shared" si="5"/>
        <v>64.815838321934322</v>
      </c>
      <c r="BE30" s="2" t="e">
        <f t="shared" si="5"/>
        <v>#N/A</v>
      </c>
      <c r="BF30" s="2" t="e">
        <f t="shared" si="5"/>
        <v>#N/A</v>
      </c>
      <c r="BG30" s="2" t="e">
        <f t="shared" si="5"/>
        <v>#N/A</v>
      </c>
      <c r="BH30" s="2" t="e">
        <f t="shared" si="5"/>
        <v>#N/A</v>
      </c>
      <c r="BI30" s="2" t="e">
        <f t="shared" si="5"/>
        <v>#N/A</v>
      </c>
      <c r="BJ30" s="2" t="e">
        <f t="shared" si="5"/>
        <v>#N/A</v>
      </c>
      <c r="BK30" s="2" t="e">
        <f t="shared" si="5"/>
        <v>#N/A</v>
      </c>
      <c r="BL30" s="2">
        <f t="shared" si="5"/>
        <v>71.717553011894196</v>
      </c>
      <c r="BM30" s="2">
        <f t="shared" si="5"/>
        <v>70.630079169132614</v>
      </c>
      <c r="BN30" s="2">
        <f t="shared" si="5"/>
        <v>66.919072794396172</v>
      </c>
      <c r="BP30" s="2">
        <f t="shared" si="6"/>
        <v>39.5</v>
      </c>
      <c r="BQ30" s="2">
        <f t="shared" si="6"/>
        <v>46.148000000000003</v>
      </c>
      <c r="BR30" s="2" t="str">
        <f t="shared" si="6"/>
        <v/>
      </c>
      <c r="BS30" s="2" t="str">
        <f t="shared" si="6"/>
        <v/>
      </c>
      <c r="BT30" s="2">
        <f t="shared" si="6"/>
        <v>63.13</v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>
        <f t="shared" si="6"/>
        <v>69.63</v>
      </c>
      <c r="CC30" s="2">
        <f t="shared" si="6"/>
        <v>68.388999999999996</v>
      </c>
      <c r="CD30" s="2">
        <f t="shared" si="6"/>
        <v>63.87</v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39.849563365406752</v>
      </c>
      <c r="CW30" s="2">
        <f t="shared" si="8"/>
        <v>47.262653602177565</v>
      </c>
      <c r="CX30" s="2">
        <f t="shared" si="8"/>
        <v>55.032816562290165</v>
      </c>
      <c r="CY30" s="2">
        <f t="shared" si="8"/>
        <v>61.144831382840231</v>
      </c>
      <c r="CZ30" s="2">
        <f t="shared" si="8"/>
        <v>64.814838480768884</v>
      </c>
      <c r="DA30" s="2">
        <f t="shared" si="8"/>
        <v>67.752909331798705</v>
      </c>
      <c r="DB30" s="2">
        <f t="shared" si="8"/>
        <v>71.279383728434368</v>
      </c>
      <c r="DC30" s="2">
        <f t="shared" si="8"/>
        <v>72.717202074739973</v>
      </c>
      <c r="DD30" s="2">
        <f t="shared" si="8"/>
        <v>72.528193863309809</v>
      </c>
      <c r="DE30" s="2">
        <f t="shared" si="8"/>
        <v>73.518819374966384</v>
      </c>
      <c r="DF30" s="2">
        <f t="shared" si="8"/>
        <v>74.201064100871321</v>
      </c>
      <c r="DG30" s="2">
        <f t="shared" si="8"/>
        <v>73.316062094310539</v>
      </c>
      <c r="DH30" s="2">
        <f t="shared" si="8"/>
        <v>71.716716367890854</v>
      </c>
      <c r="DI30" s="2">
        <f t="shared" si="8"/>
        <v>70.629412746886629</v>
      </c>
      <c r="DJ30" s="2">
        <f t="shared" si="8"/>
        <v>66.9180566272683</v>
      </c>
      <c r="DL30" s="2">
        <f t="shared" si="9"/>
        <v>41.130333031256079</v>
      </c>
      <c r="DM30" s="2">
        <f t="shared" si="9"/>
        <v>49.764622005260172</v>
      </c>
      <c r="DN30" s="2">
        <f t="shared" si="9"/>
        <v>55.992975313863141</v>
      </c>
      <c r="DO30" s="2">
        <f t="shared" si="9"/>
        <v>66.350463598026394</v>
      </c>
      <c r="DP30" s="2">
        <f t="shared" si="9"/>
        <v>68.790101999749496</v>
      </c>
      <c r="DQ30" s="2">
        <f t="shared" si="9"/>
        <v>73.986057029532361</v>
      </c>
      <c r="DR30" s="2">
        <f t="shared" si="9"/>
        <v>78.669791713275089</v>
      </c>
      <c r="DS30" s="2">
        <f t="shared" si="9"/>
        <v>80.877299446981354</v>
      </c>
      <c r="DT30" s="2">
        <f t="shared" si="9"/>
        <v>80.951268482490292</v>
      </c>
      <c r="DU30" s="2">
        <f t="shared" si="9"/>
        <v>81.149709917278557</v>
      </c>
      <c r="DV30" s="2">
        <f t="shared" si="9"/>
        <v>81.450049719198319</v>
      </c>
      <c r="DW30" s="2">
        <f t="shared" si="9"/>
        <v>77.310283150438948</v>
      </c>
      <c r="DX30" s="2">
        <f t="shared" si="9"/>
        <v>76.481259935387627</v>
      </c>
      <c r="DY30" s="2">
        <f t="shared" si="9"/>
        <v>74.932277833513908</v>
      </c>
      <c r="DZ30" s="2">
        <f t="shared" si="9"/>
        <v>72.740895999249716</v>
      </c>
      <c r="EB30" s="2">
        <f t="shared" si="10"/>
        <v>1.9800573654460364E-4</v>
      </c>
      <c r="EC30" s="2">
        <f t="shared" si="10"/>
        <v>2.4323135371954148E-4</v>
      </c>
      <c r="ED30" s="2">
        <f t="shared" si="10"/>
        <v>2.6844735974419846E-4</v>
      </c>
      <c r="EE30" s="2">
        <f t="shared" si="10"/>
        <v>2.4442705153147654E-4</v>
      </c>
      <c r="EF30" s="2">
        <f t="shared" si="10"/>
        <v>2.5151569466003637E-4</v>
      </c>
      <c r="EG30" s="2">
        <f t="shared" si="10"/>
        <v>2.5125882177488449E-4</v>
      </c>
      <c r="EH30" s="2">
        <f t="shared" si="10"/>
        <v>2.6176369818213828E-4</v>
      </c>
      <c r="EI30" s="2">
        <f t="shared" si="10"/>
        <v>2.6037050341601976E-4</v>
      </c>
      <c r="EJ30" s="2">
        <f t="shared" si="10"/>
        <v>2.4483969353445069E-4</v>
      </c>
      <c r="EK30" s="2">
        <f t="shared" si="10"/>
        <v>2.343886439149248E-4</v>
      </c>
      <c r="EL30" s="2">
        <f t="shared" si="10"/>
        <v>2.258732434996369E-4</v>
      </c>
      <c r="EM30" s="2">
        <f t="shared" si="10"/>
        <v>2.0583547771830602E-4</v>
      </c>
      <c r="EN30" s="2">
        <f t="shared" si="10"/>
        <v>1.75597933251697E-4</v>
      </c>
      <c r="EO30" s="2">
        <f t="shared" si="10"/>
        <v>1.54878722101418E-4</v>
      </c>
      <c r="EP30" s="2">
        <f t="shared" si="10"/>
        <v>1.7451402365061339E-4</v>
      </c>
      <c r="ER30" s="110">
        <f>IF(BP30&lt;&gt;"",ER29+1,ER29)</f>
        <v>3</v>
      </c>
      <c r="ES30" s="111">
        <f>IF(BQ30&lt;&gt;"",ES29+1,ES29)</f>
        <v>0</v>
      </c>
      <c r="ET30" s="111">
        <f>IF(BR30&lt;&gt;"",ET29+1,ET29)</f>
        <v>-1</v>
      </c>
      <c r="EU30" s="111">
        <f>IF(BS30&lt;&gt;"",EU29+1,EU29)</f>
        <v>-1</v>
      </c>
      <c r="EV30" s="111">
        <f>IF(BT30&lt;&gt;"",EV29+1,EV29)</f>
        <v>0</v>
      </c>
      <c r="EW30" s="111">
        <f>IF(BU30&lt;&gt;"",EW29+1,EW29)</f>
        <v>-1</v>
      </c>
      <c r="EX30" s="111">
        <f>IF(BV30&lt;&gt;"",EX29+1,EX29)</f>
        <v>-1</v>
      </c>
      <c r="EY30" s="111">
        <f>IF(BW30&lt;&gt;"",EY29+1,EY29)</f>
        <v>-1</v>
      </c>
      <c r="EZ30" s="111">
        <f>IF(BX30&lt;&gt;"",EZ29+1,EZ29)</f>
        <v>-1</v>
      </c>
      <c r="FA30" s="111">
        <f>IF(BY30&lt;&gt;"",FA29+1,FA29)</f>
        <v>-1</v>
      </c>
      <c r="FB30" s="111">
        <f>IF(BZ30&lt;&gt;"",FB29+1,FB29)</f>
        <v>-1</v>
      </c>
      <c r="FC30" s="111">
        <f>IF(CA30&lt;&gt;"",FC29+1,FC29)</f>
        <v>-1</v>
      </c>
      <c r="FD30" s="111">
        <f>IF(CB30&lt;&gt;"",FD29+1,FD29)</f>
        <v>1</v>
      </c>
      <c r="FE30" s="111">
        <f>IF(CC30&lt;&gt;"",FE29+1,FE29)</f>
        <v>0</v>
      </c>
      <c r="FF30" s="112">
        <f>IF(CD30&lt;&gt;"",FF29+1,FF29)</f>
        <v>2</v>
      </c>
      <c r="FG30" s="101">
        <f t="shared" si="23"/>
        <v>8</v>
      </c>
      <c r="FH30" s="102">
        <f t="shared" si="23"/>
        <v>8</v>
      </c>
      <c r="FI30" s="102">
        <f t="shared" si="23"/>
        <v>8</v>
      </c>
      <c r="FJ30" s="102">
        <f t="shared" si="23"/>
        <v>8</v>
      </c>
      <c r="FK30" s="102">
        <f t="shared" si="23"/>
        <v>8</v>
      </c>
      <c r="FL30" s="102">
        <f t="shared" si="23"/>
        <v>8</v>
      </c>
      <c r="FM30" s="102">
        <f t="shared" si="23"/>
        <v>8</v>
      </c>
      <c r="FN30" s="102">
        <f t="shared" si="23"/>
        <v>8</v>
      </c>
      <c r="FO30" s="102">
        <f t="shared" si="23"/>
        <v>8</v>
      </c>
      <c r="FP30" s="102">
        <f t="shared" si="23"/>
        <v>8</v>
      </c>
      <c r="FQ30" s="102">
        <f t="shared" si="23"/>
        <v>8</v>
      </c>
      <c r="FR30" s="102">
        <f t="shared" si="23"/>
        <v>8</v>
      </c>
      <c r="FS30" s="102">
        <f t="shared" si="23"/>
        <v>8</v>
      </c>
      <c r="FT30" s="102">
        <f t="shared" si="23"/>
        <v>8</v>
      </c>
      <c r="FU30" s="103">
        <f t="shared" si="23"/>
        <v>8</v>
      </c>
      <c r="FV30" s="92">
        <f>BP30</f>
        <v>39.5</v>
      </c>
      <c r="FW30" s="93">
        <f>BQ30</f>
        <v>46.148000000000003</v>
      </c>
      <c r="FX30" s="93" t="str">
        <f>BR30</f>
        <v/>
      </c>
      <c r="FY30" s="93" t="str">
        <f>BS30</f>
        <v/>
      </c>
      <c r="FZ30" s="93">
        <f>BT30</f>
        <v>63.13</v>
      </c>
      <c r="GA30" s="93" t="str">
        <f>BU30</f>
        <v/>
      </c>
      <c r="GB30" s="93" t="str">
        <f>BV30</f>
        <v/>
      </c>
      <c r="GC30" s="93" t="str">
        <f>BW30</f>
        <v/>
      </c>
      <c r="GD30" s="93" t="str">
        <f>BX30</f>
        <v/>
      </c>
      <c r="GE30" s="93" t="str">
        <f>BY30</f>
        <v/>
      </c>
      <c r="GF30" s="93" t="str">
        <f>BZ30</f>
        <v/>
      </c>
      <c r="GG30" s="93" t="str">
        <f>CA30</f>
        <v/>
      </c>
      <c r="GH30" s="93">
        <f>CB30</f>
        <v>69.63</v>
      </c>
      <c r="GI30" s="93">
        <f>CC30</f>
        <v>68.388999999999996</v>
      </c>
      <c r="GJ30" s="94">
        <f>CD30</f>
        <v>63.87</v>
      </c>
      <c r="GK30" s="78">
        <f t="shared" si="24"/>
        <v>13</v>
      </c>
      <c r="GL30" s="79">
        <f t="shared" si="13"/>
        <v>16</v>
      </c>
      <c r="GM30" s="79">
        <f t="shared" si="13"/>
        <v>18</v>
      </c>
      <c r="GN30" s="79">
        <f t="shared" si="13"/>
        <v>19</v>
      </c>
      <c r="GO30" s="79">
        <f t="shared" si="13"/>
        <v>16</v>
      </c>
      <c r="GP30" s="79">
        <f t="shared" si="13"/>
        <v>19</v>
      </c>
      <c r="GQ30" s="79">
        <f t="shared" si="13"/>
        <v>17</v>
      </c>
      <c r="GR30" s="79">
        <f t="shared" si="13"/>
        <v>18</v>
      </c>
      <c r="GS30" s="79">
        <f t="shared" si="13"/>
        <v>17</v>
      </c>
      <c r="GT30" s="79">
        <f t="shared" si="13"/>
        <v>18</v>
      </c>
      <c r="GU30" s="79">
        <f t="shared" si="13"/>
        <v>19</v>
      </c>
      <c r="GV30" s="79">
        <f t="shared" si="13"/>
        <v>18</v>
      </c>
      <c r="GW30" s="79">
        <f t="shared" si="13"/>
        <v>15</v>
      </c>
      <c r="GX30" s="79">
        <f t="shared" si="13"/>
        <v>16</v>
      </c>
      <c r="GY30" s="79">
        <f t="shared" si="13"/>
        <v>14</v>
      </c>
      <c r="GZ30" s="78">
        <f t="shared" si="25"/>
        <v>38.741399999999999</v>
      </c>
      <c r="HA30" s="79">
        <f t="shared" si="14"/>
        <v>45.63</v>
      </c>
      <c r="HB30" s="79">
        <f t="shared" si="14"/>
        <v>53.110999999999997</v>
      </c>
      <c r="HC30" s="79">
        <f t="shared" si="14"/>
        <v>59.148000000000003</v>
      </c>
      <c r="HD30" s="79">
        <f t="shared" si="14"/>
        <v>62.314999999999998</v>
      </c>
      <c r="HE30" s="79">
        <f t="shared" si="14"/>
        <v>65.332999999999998</v>
      </c>
      <c r="HF30" s="79">
        <f t="shared" si="14"/>
        <v>69.555999999999997</v>
      </c>
      <c r="HG30" s="79">
        <f t="shared" si="14"/>
        <v>70.221999999999994</v>
      </c>
      <c r="HH30" s="79">
        <f t="shared" si="14"/>
        <v>69.611000000000004</v>
      </c>
      <c r="HI30" s="79">
        <f t="shared" si="14"/>
        <v>72.259</v>
      </c>
      <c r="HJ30" s="79">
        <f t="shared" si="14"/>
        <v>72.462999999999994</v>
      </c>
      <c r="HK30" s="79">
        <f t="shared" si="14"/>
        <v>71.093000000000004</v>
      </c>
      <c r="HL30" s="79">
        <f t="shared" si="14"/>
        <v>69.814999999999998</v>
      </c>
      <c r="HM30" s="79">
        <f t="shared" si="14"/>
        <v>68.611000000000004</v>
      </c>
      <c r="HN30" s="80">
        <f t="shared" si="14"/>
        <v>64.221999999999994</v>
      </c>
      <c r="HO30" s="78">
        <f t="shared" ca="1" si="26"/>
        <v>37.948250984701104</v>
      </c>
      <c r="HP30" s="79">
        <f t="shared" ca="1" si="15"/>
        <v>44.519575508311242</v>
      </c>
      <c r="HQ30" s="79">
        <f t="shared" ca="1" si="15"/>
        <v>51.3891468913925</v>
      </c>
      <c r="HR30" s="79">
        <f t="shared" ca="1" si="15"/>
        <v>55.921754405915372</v>
      </c>
      <c r="HS30" s="79">
        <f t="shared" ca="1" si="15"/>
        <v>61.825199176067635</v>
      </c>
      <c r="HT30" s="79">
        <f t="shared" ca="1" si="15"/>
        <v>63.376034547452853</v>
      </c>
      <c r="HU30" s="79">
        <f t="shared" ca="1" si="15"/>
        <v>67.381034488114267</v>
      </c>
      <c r="HV30" s="79">
        <f t="shared" ca="1" si="15"/>
        <v>68.600319954871594</v>
      </c>
      <c r="HW30" s="79">
        <f t="shared" ca="1" si="15"/>
        <v>69.052808226711193</v>
      </c>
      <c r="HX30" s="79">
        <f t="shared" ca="1" si="15"/>
        <v>69.319236830793812</v>
      </c>
      <c r="HY30" s="79">
        <f t="shared" ca="1" si="15"/>
        <v>68.784499677275434</v>
      </c>
      <c r="HZ30" s="79">
        <f t="shared" ca="1" si="15"/>
        <v>68.189138106525917</v>
      </c>
      <c r="IA30" s="79">
        <f t="shared" ca="1" si="15"/>
        <v>68.135600525890595</v>
      </c>
      <c r="IB30" s="79">
        <f t="shared" ca="1" si="15"/>
        <v>66.587152332080805</v>
      </c>
      <c r="IC30" s="80">
        <f t="shared" ca="1" si="15"/>
        <v>63.11888406074975</v>
      </c>
      <c r="IE30" s="110">
        <f t="shared" si="34"/>
        <v>-1</v>
      </c>
      <c r="IF30" s="111">
        <f t="shared" si="27"/>
        <v>-1</v>
      </c>
      <c r="IG30" s="111">
        <f t="shared" si="27"/>
        <v>-1</v>
      </c>
      <c r="IH30" s="111">
        <f t="shared" si="27"/>
        <v>-1</v>
      </c>
      <c r="II30" s="111">
        <f t="shared" si="27"/>
        <v>-1</v>
      </c>
      <c r="IJ30" s="111">
        <f t="shared" si="27"/>
        <v>-1</v>
      </c>
      <c r="IK30" s="111">
        <f t="shared" si="27"/>
        <v>-1</v>
      </c>
      <c r="IL30" s="111">
        <f t="shared" si="27"/>
        <v>-1</v>
      </c>
      <c r="IM30" s="111">
        <f t="shared" si="27"/>
        <v>-1</v>
      </c>
      <c r="IN30" s="111">
        <f t="shared" si="27"/>
        <v>-1</v>
      </c>
      <c r="IO30" s="111">
        <f t="shared" si="27"/>
        <v>-1</v>
      </c>
      <c r="IP30" s="111">
        <f t="shared" si="27"/>
        <v>-1</v>
      </c>
      <c r="IQ30" s="111">
        <f t="shared" si="27"/>
        <v>-1</v>
      </c>
      <c r="IR30" s="111">
        <f t="shared" si="27"/>
        <v>-1</v>
      </c>
      <c r="IS30" s="112">
        <f t="shared" si="27"/>
        <v>-1</v>
      </c>
      <c r="IT30" s="101">
        <f t="shared" si="28"/>
        <v>8</v>
      </c>
      <c r="IU30" s="102">
        <f t="shared" si="28"/>
        <v>8</v>
      </c>
      <c r="IV30" s="102">
        <f t="shared" si="28"/>
        <v>8</v>
      </c>
      <c r="IW30" s="102">
        <f t="shared" si="28"/>
        <v>8</v>
      </c>
      <c r="IX30" s="102">
        <f t="shared" si="28"/>
        <v>8</v>
      </c>
      <c r="IY30" s="102">
        <f t="shared" si="28"/>
        <v>8</v>
      </c>
      <c r="IZ30" s="102">
        <f t="shared" si="28"/>
        <v>8</v>
      </c>
      <c r="JA30" s="102">
        <f t="shared" si="28"/>
        <v>8</v>
      </c>
      <c r="JB30" s="102">
        <f t="shared" si="28"/>
        <v>8</v>
      </c>
      <c r="JC30" s="102">
        <f t="shared" si="28"/>
        <v>8</v>
      </c>
      <c r="JD30" s="102">
        <f t="shared" si="28"/>
        <v>8</v>
      </c>
      <c r="JE30" s="102">
        <f t="shared" si="28"/>
        <v>8</v>
      </c>
      <c r="JF30" s="102">
        <f t="shared" si="28"/>
        <v>8</v>
      </c>
      <c r="JG30" s="102">
        <f t="shared" si="28"/>
        <v>8</v>
      </c>
      <c r="JH30" s="103">
        <f t="shared" si="28"/>
        <v>8</v>
      </c>
      <c r="JI30" s="92" t="str">
        <f t="shared" si="29"/>
        <v/>
      </c>
      <c r="JJ30" s="93" t="str">
        <f t="shared" si="18"/>
        <v/>
      </c>
      <c r="JK30" s="93" t="str">
        <f t="shared" si="18"/>
        <v/>
      </c>
      <c r="JL30" s="93" t="str">
        <f t="shared" si="18"/>
        <v/>
      </c>
      <c r="JM30" s="93" t="str">
        <f t="shared" si="18"/>
        <v/>
      </c>
      <c r="JN30" s="93" t="str">
        <f t="shared" si="18"/>
        <v/>
      </c>
      <c r="JO30" s="93" t="str">
        <f t="shared" si="18"/>
        <v/>
      </c>
      <c r="JP30" s="93" t="str">
        <f t="shared" si="18"/>
        <v/>
      </c>
      <c r="JQ30" s="93" t="str">
        <f t="shared" si="18"/>
        <v/>
      </c>
      <c r="JR30" s="93" t="str">
        <f t="shared" si="18"/>
        <v/>
      </c>
      <c r="JS30" s="93" t="str">
        <f t="shared" si="18"/>
        <v/>
      </c>
      <c r="JT30" s="93" t="str">
        <f t="shared" si="18"/>
        <v/>
      </c>
      <c r="JU30" s="93" t="str">
        <f t="shared" si="18"/>
        <v/>
      </c>
      <c r="JV30" s="93" t="str">
        <f t="shared" si="18"/>
        <v/>
      </c>
      <c r="JW30" s="94" t="str">
        <f t="shared" si="18"/>
        <v/>
      </c>
      <c r="JX30" s="78">
        <f t="shared" si="30"/>
        <v>127</v>
      </c>
      <c r="JY30" s="79">
        <f t="shared" si="19"/>
        <v>125</v>
      </c>
      <c r="JZ30" s="79">
        <f t="shared" si="19"/>
        <v>125</v>
      </c>
      <c r="KA30" s="79">
        <f t="shared" si="19"/>
        <v>124</v>
      </c>
      <c r="KB30" s="79">
        <f t="shared" si="19"/>
        <v>125</v>
      </c>
      <c r="KC30" s="79">
        <f t="shared" si="19"/>
        <v>125</v>
      </c>
      <c r="KD30" s="79">
        <f t="shared" si="19"/>
        <v>124</v>
      </c>
      <c r="KE30" s="79">
        <f t="shared" si="19"/>
        <v>123</v>
      </c>
      <c r="KF30" s="79">
        <f t="shared" si="19"/>
        <v>126</v>
      </c>
      <c r="KG30" s="79">
        <f t="shared" si="19"/>
        <v>125</v>
      </c>
      <c r="KH30" s="79">
        <f t="shared" si="19"/>
        <v>124</v>
      </c>
      <c r="KI30" s="79">
        <f t="shared" si="19"/>
        <v>128</v>
      </c>
      <c r="KJ30" s="79">
        <f t="shared" si="19"/>
        <v>144</v>
      </c>
      <c r="KK30" s="79">
        <f t="shared" si="19"/>
        <v>131</v>
      </c>
      <c r="KL30" s="79">
        <f t="shared" si="19"/>
        <v>130</v>
      </c>
      <c r="KM30" s="78">
        <f t="shared" si="31"/>
        <v>35.637900000000002</v>
      </c>
      <c r="KN30" s="79">
        <f t="shared" si="20"/>
        <v>42.314999999999998</v>
      </c>
      <c r="KO30" s="79">
        <f t="shared" si="20"/>
        <v>47.148000000000003</v>
      </c>
      <c r="KP30" s="79">
        <f t="shared" si="20"/>
        <v>54.314999999999998</v>
      </c>
      <c r="KQ30" s="79">
        <f t="shared" si="20"/>
        <v>56.389000000000003</v>
      </c>
      <c r="KR30" s="79">
        <f t="shared" si="20"/>
        <v>61.110999999999997</v>
      </c>
      <c r="KS30" s="79">
        <f t="shared" si="20"/>
        <v>64.926000000000002</v>
      </c>
      <c r="KT30" s="79">
        <f t="shared" si="20"/>
        <v>65.796000000000006</v>
      </c>
      <c r="KU30" s="79">
        <f t="shared" si="20"/>
        <v>66.519000000000005</v>
      </c>
      <c r="KV30" s="79">
        <f t="shared" si="20"/>
        <v>68.093000000000004</v>
      </c>
      <c r="KW30" s="79">
        <f t="shared" si="20"/>
        <v>68.444000000000003</v>
      </c>
      <c r="KX30" s="79">
        <f t="shared" si="20"/>
        <v>64.037000000000006</v>
      </c>
      <c r="KY30" s="79">
        <f t="shared" si="20"/>
        <v>60.241</v>
      </c>
      <c r="KZ30" s="79">
        <f t="shared" si="20"/>
        <v>58.610999999999997</v>
      </c>
      <c r="LA30" s="80">
        <f t="shared" si="20"/>
        <v>57.536999999999999</v>
      </c>
      <c r="LB30" s="78">
        <f t="shared" ca="1" si="32"/>
        <v>54.148392792429533</v>
      </c>
      <c r="LC30" s="79">
        <f t="shared" ca="1" si="21"/>
        <v>56.386137111455177</v>
      </c>
      <c r="LD30" s="79">
        <f t="shared" ca="1" si="21"/>
        <v>56.340596002610518</v>
      </c>
      <c r="LE30" s="79">
        <f t="shared" ca="1" si="21"/>
        <v>70.501237083535614</v>
      </c>
      <c r="LF30" s="79">
        <f t="shared" ca="1" si="21"/>
        <v>80.806083088242715</v>
      </c>
      <c r="LG30" s="79">
        <f t="shared" ca="1" si="21"/>
        <v>73.806396089901895</v>
      </c>
      <c r="LH30" s="79">
        <f t="shared" ca="1" si="21"/>
        <v>85.203534054259109</v>
      </c>
      <c r="LI30" s="79">
        <f t="shared" ca="1" si="21"/>
        <v>83.246943329667886</v>
      </c>
      <c r="LJ30" s="79">
        <f t="shared" ca="1" si="21"/>
        <v>96.837988229079897</v>
      </c>
      <c r="LK30" s="79">
        <f t="shared" ca="1" si="21"/>
        <v>79.969235881337326</v>
      </c>
      <c r="LL30" s="79">
        <f t="shared" ca="1" si="21"/>
        <v>99.254995443797682</v>
      </c>
      <c r="LM30" s="79">
        <f t="shared" ca="1" si="21"/>
        <v>87.770311912765479</v>
      </c>
      <c r="LN30" s="79">
        <f t="shared" ca="1" si="21"/>
        <v>42.057586963554066</v>
      </c>
      <c r="LO30" s="79">
        <f t="shared" ca="1" si="21"/>
        <v>77.315210750351937</v>
      </c>
      <c r="LP30" s="80">
        <f t="shared" ca="1" si="21"/>
        <v>85.078047359652473</v>
      </c>
      <c r="LQ30" s="78">
        <f t="shared" ca="1" si="33"/>
        <v>37.951458705711872</v>
      </c>
      <c r="LR30" s="79">
        <f t="shared" ca="1" si="22"/>
        <v>44.522461828153972</v>
      </c>
      <c r="LS30" s="79" t="e">
        <f t="shared" si="22"/>
        <v>#N/A</v>
      </c>
      <c r="LT30" s="79" t="e">
        <f t="shared" si="22"/>
        <v>#N/A</v>
      </c>
      <c r="LU30" s="79">
        <f t="shared" ca="1" si="22"/>
        <v>61.829973166270065</v>
      </c>
      <c r="LV30" s="79" t="e">
        <f t="shared" si="22"/>
        <v>#N/A</v>
      </c>
      <c r="LW30" s="79" t="e">
        <f t="shared" si="22"/>
        <v>#N/A</v>
      </c>
      <c r="LX30" s="79" t="e">
        <f t="shared" si="22"/>
        <v>#N/A</v>
      </c>
      <c r="LY30" s="79" t="e">
        <f t="shared" si="22"/>
        <v>#N/A</v>
      </c>
      <c r="LZ30" s="79" t="e">
        <f t="shared" si="22"/>
        <v>#N/A</v>
      </c>
      <c r="MA30" s="79" t="e">
        <f t="shared" si="22"/>
        <v>#N/A</v>
      </c>
      <c r="MB30" s="79" t="e">
        <f t="shared" si="22"/>
        <v>#N/A</v>
      </c>
      <c r="MC30" s="79">
        <f t="shared" ca="1" si="22"/>
        <v>68.131021280605736</v>
      </c>
      <c r="MD30" s="79">
        <f t="shared" ca="1" si="22"/>
        <v>66.588813880059249</v>
      </c>
      <c r="ME30" s="80">
        <f t="shared" ca="1" si="22"/>
        <v>63.122716242693038</v>
      </c>
    </row>
    <row r="31" spans="2:343" x14ac:dyDescent="0.25">
      <c r="B31" s="2">
        <v>9</v>
      </c>
      <c r="C31" s="49">
        <v>39.034500000000001</v>
      </c>
      <c r="D31" s="49">
        <v>47.37</v>
      </c>
      <c r="E31" s="49">
        <v>53.167000000000002</v>
      </c>
      <c r="F31" s="49">
        <v>59.481000000000002</v>
      </c>
      <c r="G31" s="49">
        <v>64.944000000000003</v>
      </c>
      <c r="H31" s="49">
        <v>67.278000000000006</v>
      </c>
      <c r="I31" s="49">
        <v>69.111000000000004</v>
      </c>
      <c r="J31" s="49">
        <v>72.147999999999996</v>
      </c>
      <c r="K31" s="49">
        <v>71.852000000000004</v>
      </c>
      <c r="L31" s="49">
        <v>72.073999999999998</v>
      </c>
      <c r="M31" s="49">
        <v>72.480999999999995</v>
      </c>
      <c r="N31" s="49">
        <v>71.073999999999998</v>
      </c>
      <c r="O31" s="49">
        <v>69.814999999999998</v>
      </c>
      <c r="P31" s="49">
        <v>69.37</v>
      </c>
      <c r="Q31" s="49">
        <v>63.13</v>
      </c>
      <c r="S31" s="10"/>
      <c r="T31" s="4">
        <f t="shared" si="3"/>
        <v>39.840555766363636</v>
      </c>
      <c r="U31" s="4">
        <f t="shared" si="3"/>
        <v>47.247954775650399</v>
      </c>
      <c r="V31" s="4" t="e">
        <f t="shared" si="3"/>
        <v>#N/A</v>
      </c>
      <c r="W31" s="4" t="e">
        <f t="shared" si="3"/>
        <v>#N/A</v>
      </c>
      <c r="X31" s="4">
        <f t="shared" si="3"/>
        <v>64.784711022489375</v>
      </c>
      <c r="Y31" s="4" t="e">
        <f t="shared" si="3"/>
        <v>#N/A</v>
      </c>
      <c r="Z31" s="4">
        <f t="shared" si="3"/>
        <v>71.251668257971801</v>
      </c>
      <c r="AA31" s="4" t="e">
        <f t="shared" si="3"/>
        <v>#N/A</v>
      </c>
      <c r="AB31" s="4">
        <f t="shared" si="3"/>
        <v>72.520144940523011</v>
      </c>
      <c r="AC31" s="4" t="e">
        <f t="shared" si="3"/>
        <v>#N/A</v>
      </c>
      <c r="AD31" s="4" t="e">
        <f t="shared" si="3"/>
        <v>#N/A</v>
      </c>
      <c r="AE31" s="4" t="e">
        <f t="shared" si="3"/>
        <v>#N/A</v>
      </c>
      <c r="AF31" s="4">
        <f t="shared" si="3"/>
        <v>71.665103066809849</v>
      </c>
      <c r="AG31" s="4">
        <f t="shared" si="3"/>
        <v>70.567155225336435</v>
      </c>
      <c r="AH31" s="4">
        <f t="shared" si="3"/>
        <v>66.886099631237499</v>
      </c>
      <c r="AJ31" s="4">
        <f t="shared" si="4"/>
        <v>-0.80605576636363452</v>
      </c>
      <c r="AK31" s="4">
        <f t="shared" si="4"/>
        <v>0.12204522434959841</v>
      </c>
      <c r="AL31" s="4">
        <f t="shared" si="4"/>
        <v>0</v>
      </c>
      <c r="AM31" s="4">
        <f t="shared" si="4"/>
        <v>0</v>
      </c>
      <c r="AN31" s="4">
        <f t="shared" si="4"/>
        <v>0.15928897751062721</v>
      </c>
      <c r="AO31" s="4">
        <f t="shared" si="4"/>
        <v>0</v>
      </c>
      <c r="AP31" s="4">
        <f t="shared" si="4"/>
        <v>-2.1406682579717966</v>
      </c>
      <c r="AQ31" s="4">
        <f t="shared" si="4"/>
        <v>0</v>
      </c>
      <c r="AR31" s="4">
        <f t="shared" si="4"/>
        <v>-0.66814494052300688</v>
      </c>
      <c r="AS31" s="4">
        <f t="shared" si="4"/>
        <v>0</v>
      </c>
      <c r="AT31" s="4">
        <f t="shared" si="4"/>
        <v>0</v>
      </c>
      <c r="AU31" s="4">
        <f t="shared" si="4"/>
        <v>0</v>
      </c>
      <c r="AV31" s="4">
        <f t="shared" si="4"/>
        <v>-1.8501030668098508</v>
      </c>
      <c r="AW31" s="4">
        <f t="shared" si="4"/>
        <v>-1.1971552253364308</v>
      </c>
      <c r="AX31" s="4">
        <f t="shared" si="4"/>
        <v>-3.7560996312374968</v>
      </c>
      <c r="AZ31" s="2">
        <f t="shared" si="5"/>
        <v>39.840555766363636</v>
      </c>
      <c r="BA31" s="2">
        <f t="shared" si="5"/>
        <v>47.247954775650399</v>
      </c>
      <c r="BB31" s="2" t="e">
        <f t="shared" si="5"/>
        <v>#N/A</v>
      </c>
      <c r="BC31" s="2" t="e">
        <f t="shared" si="5"/>
        <v>#N/A</v>
      </c>
      <c r="BD31" s="2">
        <f t="shared" si="5"/>
        <v>64.784711022489375</v>
      </c>
      <c r="BE31" s="2" t="e">
        <f t="shared" si="5"/>
        <v>#N/A</v>
      </c>
      <c r="BF31" s="2">
        <f t="shared" si="5"/>
        <v>71.251668257971801</v>
      </c>
      <c r="BG31" s="2" t="e">
        <f t="shared" si="5"/>
        <v>#N/A</v>
      </c>
      <c r="BH31" s="2">
        <f t="shared" si="5"/>
        <v>72.520144940523011</v>
      </c>
      <c r="BI31" s="2" t="e">
        <f t="shared" si="5"/>
        <v>#N/A</v>
      </c>
      <c r="BJ31" s="2" t="e">
        <f t="shared" si="5"/>
        <v>#N/A</v>
      </c>
      <c r="BK31" s="2" t="e">
        <f t="shared" si="5"/>
        <v>#N/A</v>
      </c>
      <c r="BL31" s="2">
        <f t="shared" si="5"/>
        <v>71.665103066809849</v>
      </c>
      <c r="BM31" s="2">
        <f t="shared" si="5"/>
        <v>70.567155225336435</v>
      </c>
      <c r="BN31" s="2">
        <f t="shared" si="5"/>
        <v>66.886099631237499</v>
      </c>
      <c r="BP31" s="2">
        <f t="shared" si="6"/>
        <v>39.034500000000001</v>
      </c>
      <c r="BQ31" s="2">
        <f t="shared" si="6"/>
        <v>47.37</v>
      </c>
      <c r="BR31" s="2" t="str">
        <f t="shared" si="6"/>
        <v/>
      </c>
      <c r="BS31" s="2" t="str">
        <f t="shared" si="6"/>
        <v/>
      </c>
      <c r="BT31" s="2">
        <f t="shared" si="6"/>
        <v>64.944000000000003</v>
      </c>
      <c r="BU31" s="2" t="str">
        <f t="shared" si="6"/>
        <v/>
      </c>
      <c r="BV31" s="2">
        <f t="shared" si="6"/>
        <v>69.111000000000004</v>
      </c>
      <c r="BW31" s="2" t="str">
        <f t="shared" si="6"/>
        <v/>
      </c>
      <c r="BX31" s="2">
        <f t="shared" si="6"/>
        <v>71.852000000000004</v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>
        <f t="shared" si="6"/>
        <v>69.814999999999998</v>
      </c>
      <c r="CC31" s="2">
        <f t="shared" si="6"/>
        <v>69.37</v>
      </c>
      <c r="CD31" s="2">
        <f t="shared" si="6"/>
        <v>63.13</v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39.840285781171474</v>
      </c>
      <c r="CW31" s="2">
        <f t="shared" si="8"/>
        <v>47.247301032485453</v>
      </c>
      <c r="CX31" s="2">
        <f t="shared" si="8"/>
        <v>54.983866238197692</v>
      </c>
      <c r="CY31" s="2">
        <f t="shared" si="8"/>
        <v>61.108604876689554</v>
      </c>
      <c r="CZ31" s="2">
        <f t="shared" si="8"/>
        <v>64.783632546207926</v>
      </c>
      <c r="DA31" s="2">
        <f t="shared" si="8"/>
        <v>67.723001104604364</v>
      </c>
      <c r="DB31" s="2">
        <f t="shared" si="8"/>
        <v>71.249572150755071</v>
      </c>
      <c r="DC31" s="2">
        <f t="shared" si="8"/>
        <v>72.699926897619662</v>
      </c>
      <c r="DD31" s="2">
        <f t="shared" si="8"/>
        <v>72.517911787658932</v>
      </c>
      <c r="DE31" s="2">
        <f t="shared" si="8"/>
        <v>73.516927841428654</v>
      </c>
      <c r="DF31" s="2">
        <f t="shared" si="8"/>
        <v>74.179252821390818</v>
      </c>
      <c r="DG31" s="2">
        <f t="shared" si="8"/>
        <v>73.281154968001204</v>
      </c>
      <c r="DH31" s="2">
        <f t="shared" si="8"/>
        <v>71.664198699135397</v>
      </c>
      <c r="DI31" s="2">
        <f t="shared" si="8"/>
        <v>70.566435293884325</v>
      </c>
      <c r="DJ31" s="2">
        <f t="shared" si="8"/>
        <v>66.885003214446442</v>
      </c>
      <c r="DL31" s="2">
        <f t="shared" si="9"/>
        <v>41.083856446296174</v>
      </c>
      <c r="DM31" s="2">
        <f t="shared" si="9"/>
        <v>49.698608541575574</v>
      </c>
      <c r="DN31" s="2">
        <f t="shared" si="9"/>
        <v>55.918600677545797</v>
      </c>
      <c r="DO31" s="2">
        <f t="shared" si="9"/>
        <v>66.238789558470032</v>
      </c>
      <c r="DP31" s="2">
        <f t="shared" si="9"/>
        <v>68.694346457646205</v>
      </c>
      <c r="DQ31" s="2">
        <f t="shared" si="9"/>
        <v>73.878279715570358</v>
      </c>
      <c r="DR31" s="2">
        <f t="shared" si="9"/>
        <v>78.552803246969205</v>
      </c>
      <c r="DS31" s="2">
        <f t="shared" si="9"/>
        <v>80.752127795497842</v>
      </c>
      <c r="DT31" s="2">
        <f t="shared" si="9"/>
        <v>80.836447470817149</v>
      </c>
      <c r="DU31" s="2">
        <f t="shared" si="9"/>
        <v>81.033538437365834</v>
      </c>
      <c r="DV31" s="2">
        <f t="shared" si="9"/>
        <v>81.328995229033026</v>
      </c>
      <c r="DW31" s="2">
        <f t="shared" si="9"/>
        <v>77.200905702314444</v>
      </c>
      <c r="DX31" s="2">
        <f t="shared" si="9"/>
        <v>76.361333111382393</v>
      </c>
      <c r="DY31" s="2">
        <f t="shared" si="9"/>
        <v>74.805849785304389</v>
      </c>
      <c r="DZ31" s="2">
        <f t="shared" si="9"/>
        <v>72.614977303811614</v>
      </c>
      <c r="EB31" s="2">
        <f t="shared" si="10"/>
        <v>2.1710482542765068E-4</v>
      </c>
      <c r="EC31" s="2">
        <f t="shared" si="10"/>
        <v>2.6669161764708772E-4</v>
      </c>
      <c r="ED31" s="2">
        <f t="shared" si="10"/>
        <v>2.9433905359125726E-4</v>
      </c>
      <c r="EE31" s="2">
        <f t="shared" si="10"/>
        <v>2.6800261254610887E-4</v>
      </c>
      <c r="EF31" s="2">
        <f t="shared" si="10"/>
        <v>2.7577478329217169E-4</v>
      </c>
      <c r="EG31" s="2">
        <f t="shared" si="10"/>
        <v>2.7549314143612705E-4</v>
      </c>
      <c r="EH31" s="2">
        <f t="shared" si="10"/>
        <v>2.8701093928379151E-4</v>
      </c>
      <c r="EI31" s="2">
        <f t="shared" si="10"/>
        <v>2.854834085494284E-4</v>
      </c>
      <c r="EJ31" s="2">
        <f t="shared" si="10"/>
        <v>2.6845504414854275E-4</v>
      </c>
      <c r="EK31" s="2">
        <f t="shared" si="10"/>
        <v>2.5699622591948392E-4</v>
      </c>
      <c r="EL31" s="2">
        <f t="shared" si="10"/>
        <v>2.4765968962839606E-4</v>
      </c>
      <c r="EM31" s="2">
        <f t="shared" si="10"/>
        <v>2.2568963142269145E-4</v>
      </c>
      <c r="EN31" s="2">
        <f t="shared" si="10"/>
        <v>1.9253604327358905E-4</v>
      </c>
      <c r="EO31" s="2">
        <f t="shared" si="10"/>
        <v>1.6981860432986061E-4</v>
      </c>
      <c r="EP31" s="2">
        <f t="shared" si="10"/>
        <v>1.913476001731828E-4</v>
      </c>
      <c r="ER31" s="110">
        <f>IF(BP31&lt;&gt;"",ER30+1,ER30)</f>
        <v>4</v>
      </c>
      <c r="ES31" s="111">
        <f>IF(BQ31&lt;&gt;"",ES30+1,ES30)</f>
        <v>1</v>
      </c>
      <c r="ET31" s="111">
        <f>IF(BR31&lt;&gt;"",ET30+1,ET30)</f>
        <v>-1</v>
      </c>
      <c r="EU31" s="111">
        <f>IF(BS31&lt;&gt;"",EU30+1,EU30)</f>
        <v>-1</v>
      </c>
      <c r="EV31" s="111">
        <f>IF(BT31&lt;&gt;"",EV30+1,EV30)</f>
        <v>1</v>
      </c>
      <c r="EW31" s="111">
        <f>IF(BU31&lt;&gt;"",EW30+1,EW30)</f>
        <v>-1</v>
      </c>
      <c r="EX31" s="111">
        <f>IF(BV31&lt;&gt;"",EX30+1,EX30)</f>
        <v>0</v>
      </c>
      <c r="EY31" s="111">
        <f>IF(BW31&lt;&gt;"",EY30+1,EY30)</f>
        <v>-1</v>
      </c>
      <c r="EZ31" s="111">
        <f>IF(BX31&lt;&gt;"",EZ30+1,EZ30)</f>
        <v>0</v>
      </c>
      <c r="FA31" s="111">
        <f>IF(BY31&lt;&gt;"",FA30+1,FA30)</f>
        <v>-1</v>
      </c>
      <c r="FB31" s="111">
        <f>IF(BZ31&lt;&gt;"",FB30+1,FB30)</f>
        <v>-1</v>
      </c>
      <c r="FC31" s="111">
        <f>IF(CA31&lt;&gt;"",FC30+1,FC30)</f>
        <v>-1</v>
      </c>
      <c r="FD31" s="111">
        <f>IF(CB31&lt;&gt;"",FD30+1,FD30)</f>
        <v>2</v>
      </c>
      <c r="FE31" s="111">
        <f>IF(CC31&lt;&gt;"",FE30+1,FE30)</f>
        <v>1</v>
      </c>
      <c r="FF31" s="112">
        <f>IF(CD31&lt;&gt;"",FF30+1,FF30)</f>
        <v>3</v>
      </c>
      <c r="FG31" s="101">
        <f t="shared" si="23"/>
        <v>9</v>
      </c>
      <c r="FH31" s="102">
        <f t="shared" si="23"/>
        <v>9</v>
      </c>
      <c r="FI31" s="102">
        <f t="shared" si="23"/>
        <v>9</v>
      </c>
      <c r="FJ31" s="102">
        <f t="shared" si="23"/>
        <v>9</v>
      </c>
      <c r="FK31" s="102">
        <f t="shared" si="23"/>
        <v>9</v>
      </c>
      <c r="FL31" s="102">
        <f t="shared" si="23"/>
        <v>9</v>
      </c>
      <c r="FM31" s="102">
        <f t="shared" si="23"/>
        <v>9</v>
      </c>
      <c r="FN31" s="102">
        <f t="shared" si="23"/>
        <v>9</v>
      </c>
      <c r="FO31" s="102">
        <f t="shared" si="23"/>
        <v>9</v>
      </c>
      <c r="FP31" s="102">
        <f t="shared" si="23"/>
        <v>9</v>
      </c>
      <c r="FQ31" s="102">
        <f t="shared" si="23"/>
        <v>9</v>
      </c>
      <c r="FR31" s="102">
        <f t="shared" si="23"/>
        <v>9</v>
      </c>
      <c r="FS31" s="102">
        <f t="shared" si="23"/>
        <v>9</v>
      </c>
      <c r="FT31" s="102">
        <f t="shared" si="23"/>
        <v>9</v>
      </c>
      <c r="FU31" s="103">
        <f t="shared" si="23"/>
        <v>9</v>
      </c>
      <c r="FV31" s="92">
        <f>BP31</f>
        <v>39.034500000000001</v>
      </c>
      <c r="FW31" s="93">
        <f>BQ31</f>
        <v>47.37</v>
      </c>
      <c r="FX31" s="93" t="str">
        <f>BR31</f>
        <v/>
      </c>
      <c r="FY31" s="93" t="str">
        <f>BS31</f>
        <v/>
      </c>
      <c r="FZ31" s="93">
        <f>BT31</f>
        <v>64.944000000000003</v>
      </c>
      <c r="GA31" s="93" t="str">
        <f>BU31</f>
        <v/>
      </c>
      <c r="GB31" s="93">
        <f>BV31</f>
        <v>69.111000000000004</v>
      </c>
      <c r="GC31" s="93" t="str">
        <f>BW31</f>
        <v/>
      </c>
      <c r="GD31" s="93">
        <f>BX31</f>
        <v>71.852000000000004</v>
      </c>
      <c r="GE31" s="93" t="str">
        <f>BY31</f>
        <v/>
      </c>
      <c r="GF31" s="93" t="str">
        <f>BZ31</f>
        <v/>
      </c>
      <c r="GG31" s="93" t="str">
        <f>CA31</f>
        <v/>
      </c>
      <c r="GH31" s="93">
        <f>CB31</f>
        <v>69.814999999999998</v>
      </c>
      <c r="GI31" s="93">
        <f>CC31</f>
        <v>69.37</v>
      </c>
      <c r="GJ31" s="94">
        <f>CD31</f>
        <v>63.13</v>
      </c>
      <c r="GK31" s="78">
        <f t="shared" si="24"/>
        <v>14</v>
      </c>
      <c r="GL31" s="79">
        <f t="shared" si="13"/>
        <v>17</v>
      </c>
      <c r="GM31" s="79">
        <f t="shared" si="13"/>
        <v>19</v>
      </c>
      <c r="GN31" s="79">
        <f t="shared" si="13"/>
        <v>20</v>
      </c>
      <c r="GO31" s="79">
        <f t="shared" si="13"/>
        <v>17</v>
      </c>
      <c r="GP31" s="79">
        <f t="shared" si="13"/>
        <v>20</v>
      </c>
      <c r="GQ31" s="79">
        <f t="shared" si="13"/>
        <v>18</v>
      </c>
      <c r="GR31" s="79">
        <f t="shared" si="13"/>
        <v>19</v>
      </c>
      <c r="GS31" s="79">
        <f t="shared" si="13"/>
        <v>18</v>
      </c>
      <c r="GT31" s="79">
        <f t="shared" si="13"/>
        <v>19</v>
      </c>
      <c r="GU31" s="79">
        <f t="shared" si="13"/>
        <v>20</v>
      </c>
      <c r="GV31" s="79">
        <f t="shared" si="13"/>
        <v>19</v>
      </c>
      <c r="GW31" s="79">
        <f t="shared" si="13"/>
        <v>16</v>
      </c>
      <c r="GX31" s="79">
        <f t="shared" si="13"/>
        <v>17</v>
      </c>
      <c r="GY31" s="79">
        <f t="shared" si="13"/>
        <v>15</v>
      </c>
      <c r="GZ31" s="78">
        <f t="shared" si="25"/>
        <v>38.982799999999997</v>
      </c>
      <c r="HA31" s="79">
        <f t="shared" si="14"/>
        <v>47.351999999999997</v>
      </c>
      <c r="HB31" s="79">
        <f t="shared" si="14"/>
        <v>53.795999999999999</v>
      </c>
      <c r="HC31" s="79">
        <f t="shared" si="14"/>
        <v>58.926000000000002</v>
      </c>
      <c r="HD31" s="79">
        <f t="shared" si="14"/>
        <v>62.906999999999996</v>
      </c>
      <c r="HE31" s="79">
        <f t="shared" si="14"/>
        <v>66.314999999999998</v>
      </c>
      <c r="HF31" s="79">
        <f t="shared" si="14"/>
        <v>70.019000000000005</v>
      </c>
      <c r="HG31" s="79">
        <f t="shared" si="14"/>
        <v>71.778000000000006</v>
      </c>
      <c r="HH31" s="79">
        <f t="shared" si="14"/>
        <v>71.519000000000005</v>
      </c>
      <c r="HI31" s="79">
        <f t="shared" si="14"/>
        <v>71.796000000000006</v>
      </c>
      <c r="HJ31" s="79">
        <f t="shared" si="14"/>
        <v>73.019000000000005</v>
      </c>
      <c r="HK31" s="79">
        <f t="shared" si="14"/>
        <v>70.37</v>
      </c>
      <c r="HL31" s="79">
        <f t="shared" si="14"/>
        <v>69.667000000000002</v>
      </c>
      <c r="HM31" s="79">
        <f t="shared" si="14"/>
        <v>67.796000000000006</v>
      </c>
      <c r="HN31" s="80">
        <f t="shared" si="14"/>
        <v>65.278000000000006</v>
      </c>
      <c r="HO31" s="78">
        <f t="shared" ca="1" si="26"/>
        <v>38.098968808947603</v>
      </c>
      <c r="HP31" s="79">
        <f t="shared" ca="1" si="15"/>
        <v>44.714835332673665</v>
      </c>
      <c r="HQ31" s="79">
        <f t="shared" ca="1" si="15"/>
        <v>51.603226160040585</v>
      </c>
      <c r="HR31" s="79">
        <f t="shared" ca="1" si="15"/>
        <v>56.244233608119771</v>
      </c>
      <c r="HS31" s="79">
        <f t="shared" ca="1" si="15"/>
        <v>62.02779806580682</v>
      </c>
      <c r="HT31" s="79">
        <f t="shared" ca="1" si="15"/>
        <v>63.649766609402043</v>
      </c>
      <c r="HU31" s="79">
        <f t="shared" ca="1" si="15"/>
        <v>67.646399059996952</v>
      </c>
      <c r="HV31" s="79">
        <f t="shared" ca="1" si="15"/>
        <v>68.880234678361319</v>
      </c>
      <c r="HW31" s="79">
        <f t="shared" ca="1" si="15"/>
        <v>69.298080229636284</v>
      </c>
      <c r="HX31" s="79">
        <f t="shared" ca="1" si="15"/>
        <v>69.616176478771308</v>
      </c>
      <c r="HY31" s="79">
        <f t="shared" ca="1" si="15"/>
        <v>69.132769832494915</v>
      </c>
      <c r="HZ31" s="79">
        <f t="shared" ca="1" si="15"/>
        <v>68.510519015371031</v>
      </c>
      <c r="IA31" s="79">
        <f t="shared" ca="1" si="15"/>
        <v>68.360589027718845</v>
      </c>
      <c r="IB31" s="79">
        <f t="shared" ca="1" si="15"/>
        <v>66.82057156098837</v>
      </c>
      <c r="IC31" s="80">
        <f t="shared" ca="1" si="15"/>
        <v>63.389378584041474</v>
      </c>
      <c r="IE31" s="110">
        <f t="shared" si="34"/>
        <v>-1</v>
      </c>
      <c r="IF31" s="111">
        <f t="shared" si="27"/>
        <v>-1</v>
      </c>
      <c r="IG31" s="111">
        <f t="shared" si="27"/>
        <v>-1</v>
      </c>
      <c r="IH31" s="111">
        <f t="shared" si="27"/>
        <v>-1</v>
      </c>
      <c r="II31" s="111">
        <f t="shared" si="27"/>
        <v>-1</v>
      </c>
      <c r="IJ31" s="111">
        <f t="shared" si="27"/>
        <v>-1</v>
      </c>
      <c r="IK31" s="111">
        <f t="shared" si="27"/>
        <v>-1</v>
      </c>
      <c r="IL31" s="111">
        <f t="shared" si="27"/>
        <v>-1</v>
      </c>
      <c r="IM31" s="111">
        <f t="shared" si="27"/>
        <v>-1</v>
      </c>
      <c r="IN31" s="111">
        <f t="shared" si="27"/>
        <v>-1</v>
      </c>
      <c r="IO31" s="111">
        <f t="shared" si="27"/>
        <v>-1</v>
      </c>
      <c r="IP31" s="111">
        <f t="shared" si="27"/>
        <v>-1</v>
      </c>
      <c r="IQ31" s="111">
        <f t="shared" si="27"/>
        <v>-1</v>
      </c>
      <c r="IR31" s="111">
        <f t="shared" si="27"/>
        <v>-1</v>
      </c>
      <c r="IS31" s="112">
        <f t="shared" si="27"/>
        <v>-1</v>
      </c>
      <c r="IT31" s="101">
        <f t="shared" si="28"/>
        <v>9</v>
      </c>
      <c r="IU31" s="102">
        <f t="shared" si="28"/>
        <v>9</v>
      </c>
      <c r="IV31" s="102">
        <f t="shared" si="28"/>
        <v>9</v>
      </c>
      <c r="IW31" s="102">
        <f t="shared" si="28"/>
        <v>9</v>
      </c>
      <c r="IX31" s="102">
        <f t="shared" si="28"/>
        <v>9</v>
      </c>
      <c r="IY31" s="102">
        <f t="shared" si="28"/>
        <v>9</v>
      </c>
      <c r="IZ31" s="102">
        <f t="shared" si="28"/>
        <v>9</v>
      </c>
      <c r="JA31" s="102">
        <f t="shared" si="28"/>
        <v>9</v>
      </c>
      <c r="JB31" s="102">
        <f t="shared" si="28"/>
        <v>9</v>
      </c>
      <c r="JC31" s="102">
        <f t="shared" si="28"/>
        <v>9</v>
      </c>
      <c r="JD31" s="102">
        <f t="shared" si="28"/>
        <v>9</v>
      </c>
      <c r="JE31" s="102">
        <f t="shared" si="28"/>
        <v>9</v>
      </c>
      <c r="JF31" s="102">
        <f t="shared" si="28"/>
        <v>9</v>
      </c>
      <c r="JG31" s="102">
        <f t="shared" si="28"/>
        <v>9</v>
      </c>
      <c r="JH31" s="103">
        <f t="shared" si="28"/>
        <v>9</v>
      </c>
      <c r="JI31" s="92" t="str">
        <f t="shared" si="29"/>
        <v/>
      </c>
      <c r="JJ31" s="93" t="str">
        <f t="shared" si="18"/>
        <v/>
      </c>
      <c r="JK31" s="93" t="str">
        <f t="shared" si="18"/>
        <v/>
      </c>
      <c r="JL31" s="93" t="str">
        <f t="shared" si="18"/>
        <v/>
      </c>
      <c r="JM31" s="93" t="str">
        <f t="shared" si="18"/>
        <v/>
      </c>
      <c r="JN31" s="93" t="str">
        <f t="shared" si="18"/>
        <v/>
      </c>
      <c r="JO31" s="93" t="str">
        <f t="shared" si="18"/>
        <v/>
      </c>
      <c r="JP31" s="93" t="str">
        <f t="shared" si="18"/>
        <v/>
      </c>
      <c r="JQ31" s="93" t="str">
        <f t="shared" si="18"/>
        <v/>
      </c>
      <c r="JR31" s="93" t="str">
        <f t="shared" si="18"/>
        <v/>
      </c>
      <c r="JS31" s="93" t="str">
        <f t="shared" si="18"/>
        <v/>
      </c>
      <c r="JT31" s="93" t="str">
        <f t="shared" si="18"/>
        <v/>
      </c>
      <c r="JU31" s="93" t="str">
        <f t="shared" si="18"/>
        <v/>
      </c>
      <c r="JV31" s="93" t="str">
        <f t="shared" si="18"/>
        <v/>
      </c>
      <c r="JW31" s="94" t="str">
        <f t="shared" si="18"/>
        <v/>
      </c>
      <c r="JX31" s="78">
        <f t="shared" si="30"/>
        <v>128</v>
      </c>
      <c r="JY31" s="79">
        <f t="shared" si="19"/>
        <v>126</v>
      </c>
      <c r="JZ31" s="79">
        <f t="shared" si="19"/>
        <v>126</v>
      </c>
      <c r="KA31" s="79">
        <f t="shared" si="19"/>
        <v>125</v>
      </c>
      <c r="KB31" s="79">
        <f t="shared" si="19"/>
        <v>126</v>
      </c>
      <c r="KC31" s="79">
        <f t="shared" si="19"/>
        <v>126</v>
      </c>
      <c r="KD31" s="79">
        <f t="shared" si="19"/>
        <v>125</v>
      </c>
      <c r="KE31" s="79">
        <f t="shared" si="19"/>
        <v>124</v>
      </c>
      <c r="KF31" s="79">
        <f t="shared" si="19"/>
        <v>127</v>
      </c>
      <c r="KG31" s="79">
        <f t="shared" si="19"/>
        <v>126</v>
      </c>
      <c r="KH31" s="79">
        <f t="shared" si="19"/>
        <v>125</v>
      </c>
      <c r="KI31" s="79">
        <f t="shared" si="19"/>
        <v>129</v>
      </c>
      <c r="KJ31" s="79">
        <f t="shared" si="19"/>
        <v>145</v>
      </c>
      <c r="KK31" s="79">
        <f t="shared" si="19"/>
        <v>132</v>
      </c>
      <c r="KL31" s="79">
        <f t="shared" si="19"/>
        <v>131</v>
      </c>
      <c r="KM31" s="78">
        <f t="shared" si="31"/>
        <v>36.103400000000001</v>
      </c>
      <c r="KN31" s="79">
        <f t="shared" si="20"/>
        <v>42.332999999999998</v>
      </c>
      <c r="KO31" s="79">
        <f t="shared" si="20"/>
        <v>47.110999999999997</v>
      </c>
      <c r="KP31" s="79">
        <f t="shared" si="20"/>
        <v>54.055999999999997</v>
      </c>
      <c r="KQ31" s="79">
        <f t="shared" si="20"/>
        <v>56.036999999999999</v>
      </c>
      <c r="KR31" s="79">
        <f t="shared" si="20"/>
        <v>59.963000000000001</v>
      </c>
      <c r="KS31" s="79">
        <f t="shared" si="20"/>
        <v>64.537000000000006</v>
      </c>
      <c r="KT31" s="79">
        <f t="shared" si="20"/>
        <v>66.314999999999998</v>
      </c>
      <c r="KU31" s="79">
        <f t="shared" si="20"/>
        <v>66.759</v>
      </c>
      <c r="KV31" s="79">
        <f t="shared" si="20"/>
        <v>67.721999999999994</v>
      </c>
      <c r="KW31" s="79">
        <f t="shared" si="20"/>
        <v>66.703999999999994</v>
      </c>
      <c r="KX31" s="79">
        <f t="shared" si="20"/>
        <v>63.889000000000003</v>
      </c>
      <c r="KY31" s="79">
        <f t="shared" si="20"/>
        <v>59.906999999999996</v>
      </c>
      <c r="KZ31" s="79">
        <f t="shared" si="20"/>
        <v>59.37</v>
      </c>
      <c r="LA31" s="80">
        <f t="shared" si="20"/>
        <v>57.795999999999999</v>
      </c>
      <c r="LB31" s="78">
        <f t="shared" ca="1" si="32"/>
        <v>53.890502290100287</v>
      </c>
      <c r="LC31" s="79">
        <f t="shared" ca="1" si="21"/>
        <v>56.211726906347415</v>
      </c>
      <c r="LD31" s="79">
        <f t="shared" ca="1" si="21"/>
        <v>56.260434445619033</v>
      </c>
      <c r="LE31" s="79">
        <f t="shared" ca="1" si="21"/>
        <v>70.320186445639095</v>
      </c>
      <c r="LF31" s="79">
        <f t="shared" ca="1" si="21"/>
        <v>80.510609287720285</v>
      </c>
      <c r="LG31" s="79">
        <f t="shared" ca="1" si="21"/>
        <v>73.701640273046948</v>
      </c>
      <c r="LH31" s="79">
        <f t="shared" ca="1" si="21"/>
        <v>84.976855515896673</v>
      </c>
      <c r="LI31" s="79">
        <f t="shared" ca="1" si="21"/>
        <v>83.081412111810863</v>
      </c>
      <c r="LJ31" s="79">
        <f t="shared" ca="1" si="21"/>
        <v>96.456983381955737</v>
      </c>
      <c r="LK31" s="79">
        <f t="shared" ca="1" si="21"/>
        <v>79.872681010355052</v>
      </c>
      <c r="LL31" s="79">
        <f t="shared" ca="1" si="21"/>
        <v>98.843100317139459</v>
      </c>
      <c r="LM31" s="79">
        <f t="shared" ca="1" si="21"/>
        <v>87.49228354658284</v>
      </c>
      <c r="LN31" s="79">
        <f t="shared" ca="1" si="21"/>
        <v>42.533192342901152</v>
      </c>
      <c r="LO31" s="79">
        <f t="shared" ca="1" si="21"/>
        <v>77.150336629365157</v>
      </c>
      <c r="LP31" s="80">
        <f t="shared" ca="1" si="21"/>
        <v>84.762689078473684</v>
      </c>
      <c r="LQ31" s="78">
        <f t="shared" ca="1" si="33"/>
        <v>38.102397227067264</v>
      </c>
      <c r="LR31" s="79">
        <f t="shared" ca="1" si="22"/>
        <v>44.717901457285357</v>
      </c>
      <c r="LS31" s="79" t="e">
        <f t="shared" si="22"/>
        <v>#N/A</v>
      </c>
      <c r="LT31" s="79" t="e">
        <f t="shared" si="22"/>
        <v>#N/A</v>
      </c>
      <c r="LU31" s="79">
        <f t="shared" ca="1" si="22"/>
        <v>62.032895159066165</v>
      </c>
      <c r="LV31" s="79" t="e">
        <f t="shared" si="22"/>
        <v>#N/A</v>
      </c>
      <c r="LW31" s="79">
        <f t="shared" ca="1" si="22"/>
        <v>67.651373090582581</v>
      </c>
      <c r="LX31" s="79" t="e">
        <f t="shared" si="22"/>
        <v>#N/A</v>
      </c>
      <c r="LY31" s="79">
        <f t="shared" ca="1" si="22"/>
        <v>69.305371174181062</v>
      </c>
      <c r="LZ31" s="79" t="e">
        <f t="shared" si="22"/>
        <v>#N/A</v>
      </c>
      <c r="MA31" s="79" t="e">
        <f t="shared" si="22"/>
        <v>#N/A</v>
      </c>
      <c r="MB31" s="79" t="e">
        <f t="shared" si="22"/>
        <v>#N/A</v>
      </c>
      <c r="MC31" s="79">
        <f t="shared" ca="1" si="22"/>
        <v>68.355616322953097</v>
      </c>
      <c r="MD31" s="79">
        <f t="shared" ca="1" si="22"/>
        <v>66.822325747275343</v>
      </c>
      <c r="ME31" s="80">
        <f t="shared" ca="1" si="22"/>
        <v>63.393468315712347</v>
      </c>
    </row>
    <row r="32" spans="2:343" x14ac:dyDescent="0.25">
      <c r="B32" s="2">
        <v>10</v>
      </c>
      <c r="C32" s="49">
        <v>38.362099999999998</v>
      </c>
      <c r="D32" s="49">
        <v>45.889000000000003</v>
      </c>
      <c r="E32" s="49">
        <v>52.37</v>
      </c>
      <c r="F32" s="49">
        <v>59.406999999999996</v>
      </c>
      <c r="G32" s="49">
        <v>62.963000000000001</v>
      </c>
      <c r="H32" s="49">
        <v>67.203999999999994</v>
      </c>
      <c r="I32" s="49">
        <v>70.093000000000004</v>
      </c>
      <c r="J32" s="49">
        <v>71.685000000000002</v>
      </c>
      <c r="K32" s="49">
        <v>70.332999999999998</v>
      </c>
      <c r="L32" s="49">
        <v>72.832999999999998</v>
      </c>
      <c r="M32" s="49">
        <v>73.796000000000006</v>
      </c>
      <c r="N32" s="49">
        <v>71.444000000000003</v>
      </c>
      <c r="O32" s="49">
        <v>70.259</v>
      </c>
      <c r="P32" s="49">
        <v>68.332999999999998</v>
      </c>
      <c r="Q32" s="49">
        <v>63.906999999999996</v>
      </c>
      <c r="T32" s="4">
        <f t="shared" si="3"/>
        <v>39.831295368549178</v>
      </c>
      <c r="U32" s="4">
        <f t="shared" si="3"/>
        <v>47.232650445520797</v>
      </c>
      <c r="V32" s="4">
        <f t="shared" si="3"/>
        <v>54.935209373207343</v>
      </c>
      <c r="W32" s="4" t="e">
        <f t="shared" si="3"/>
        <v>#N/A</v>
      </c>
      <c r="X32" s="4">
        <f t="shared" si="3"/>
        <v>64.753589587854918</v>
      </c>
      <c r="Y32" s="4" t="e">
        <f t="shared" si="3"/>
        <v>#N/A</v>
      </c>
      <c r="Z32" s="4">
        <f t="shared" si="3"/>
        <v>71.222031411380826</v>
      </c>
      <c r="AA32" s="4">
        <f t="shared" si="3"/>
        <v>72.685138428488756</v>
      </c>
      <c r="AB32" s="4">
        <f t="shared" si="3"/>
        <v>72.510047481242552</v>
      </c>
      <c r="AC32" s="4">
        <f t="shared" si="3"/>
        <v>73.517122164539359</v>
      </c>
      <c r="AD32" s="4" t="e">
        <f t="shared" si="3"/>
        <v>#N/A</v>
      </c>
      <c r="AE32" s="4">
        <f t="shared" si="3"/>
        <v>73.247199388521693</v>
      </c>
      <c r="AF32" s="4">
        <f t="shared" si="3"/>
        <v>71.612658400808286</v>
      </c>
      <c r="AG32" s="4">
        <f t="shared" si="3"/>
        <v>70.504235402629661</v>
      </c>
      <c r="AH32" s="4">
        <f t="shared" si="3"/>
        <v>66.853132492973373</v>
      </c>
      <c r="AJ32" s="4">
        <f t="shared" si="4"/>
        <v>-1.4691953685491796</v>
      </c>
      <c r="AK32" s="4">
        <f t="shared" si="4"/>
        <v>-1.3436504455207938</v>
      </c>
      <c r="AL32" s="4">
        <f t="shared" si="4"/>
        <v>-2.5652093732073453</v>
      </c>
      <c r="AM32" s="4">
        <f t="shared" si="4"/>
        <v>0</v>
      </c>
      <c r="AN32" s="4">
        <f t="shared" si="4"/>
        <v>-1.7905895878549174</v>
      </c>
      <c r="AO32" s="4">
        <f t="shared" si="4"/>
        <v>0</v>
      </c>
      <c r="AP32" s="4">
        <f t="shared" si="4"/>
        <v>-1.1290314113808222</v>
      </c>
      <c r="AQ32" s="4">
        <f t="shared" si="4"/>
        <v>-1.0001384284887536</v>
      </c>
      <c r="AR32" s="4">
        <f t="shared" si="4"/>
        <v>-2.1770474812425533</v>
      </c>
      <c r="AS32" s="4">
        <f t="shared" si="4"/>
        <v>-0.68412216453936026</v>
      </c>
      <c r="AT32" s="4">
        <f t="shared" si="4"/>
        <v>0</v>
      </c>
      <c r="AU32" s="4">
        <f t="shared" si="4"/>
        <v>-1.8031993885216906</v>
      </c>
      <c r="AV32" s="4">
        <f t="shared" si="4"/>
        <v>-1.3536584008082855</v>
      </c>
      <c r="AW32" s="4">
        <f t="shared" si="4"/>
        <v>-2.1712354026296623</v>
      </c>
      <c r="AX32" s="4">
        <f t="shared" si="4"/>
        <v>-2.9461324929733763</v>
      </c>
      <c r="AZ32" s="2">
        <f t="shared" si="5"/>
        <v>39.831295368549178</v>
      </c>
      <c r="BA32" s="2">
        <f t="shared" si="5"/>
        <v>47.232650445520797</v>
      </c>
      <c r="BB32" s="2">
        <f t="shared" si="5"/>
        <v>54.935209373207343</v>
      </c>
      <c r="BC32" s="2" t="e">
        <f t="shared" si="5"/>
        <v>#N/A</v>
      </c>
      <c r="BD32" s="2">
        <f t="shared" si="5"/>
        <v>64.753589587854918</v>
      </c>
      <c r="BE32" s="2" t="e">
        <f t="shared" si="5"/>
        <v>#N/A</v>
      </c>
      <c r="BF32" s="2">
        <f t="shared" si="5"/>
        <v>71.222031411380826</v>
      </c>
      <c r="BG32" s="2">
        <f t="shared" si="5"/>
        <v>72.685138428488756</v>
      </c>
      <c r="BH32" s="2">
        <f t="shared" si="5"/>
        <v>72.510047481242552</v>
      </c>
      <c r="BI32" s="2">
        <f t="shared" si="5"/>
        <v>73.517122164539359</v>
      </c>
      <c r="BJ32" s="2" t="e">
        <f t="shared" si="5"/>
        <v>#N/A</v>
      </c>
      <c r="BK32" s="2">
        <f t="shared" si="5"/>
        <v>73.247199388521693</v>
      </c>
      <c r="BL32" s="2">
        <f t="shared" si="5"/>
        <v>71.612658400808286</v>
      </c>
      <c r="BM32" s="2">
        <f t="shared" si="5"/>
        <v>70.504235402629661</v>
      </c>
      <c r="BN32" s="2">
        <f t="shared" si="5"/>
        <v>66.853132492973373</v>
      </c>
      <c r="BP32" s="2">
        <f t="shared" si="6"/>
        <v>38.362099999999998</v>
      </c>
      <c r="BQ32" s="2">
        <f t="shared" si="6"/>
        <v>45.889000000000003</v>
      </c>
      <c r="BR32" s="2">
        <f t="shared" si="6"/>
        <v>52.37</v>
      </c>
      <c r="BS32" s="2" t="str">
        <f t="shared" si="6"/>
        <v/>
      </c>
      <c r="BT32" s="2">
        <f t="shared" si="6"/>
        <v>62.963000000000001</v>
      </c>
      <c r="BU32" s="2" t="str">
        <f t="shared" si="6"/>
        <v/>
      </c>
      <c r="BV32" s="2">
        <f t="shared" si="6"/>
        <v>70.093000000000004</v>
      </c>
      <c r="BW32" s="2">
        <f t="shared" si="6"/>
        <v>71.685000000000002</v>
      </c>
      <c r="BX32" s="2">
        <f t="shared" si="6"/>
        <v>70.332999999999998</v>
      </c>
      <c r="BY32" s="2">
        <f t="shared" si="6"/>
        <v>72.832999999999998</v>
      </c>
      <c r="BZ32" s="2" t="str">
        <f t="shared" si="6"/>
        <v/>
      </c>
      <c r="CA32" s="2">
        <f t="shared" si="6"/>
        <v>71.444000000000003</v>
      </c>
      <c r="CB32" s="2">
        <f t="shared" si="6"/>
        <v>70.259</v>
      </c>
      <c r="CC32" s="2">
        <f t="shared" si="6"/>
        <v>68.332999999999998</v>
      </c>
      <c r="CD32" s="2">
        <f t="shared" si="6"/>
        <v>63.906999999999996</v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39.831008196936189</v>
      </c>
      <c r="CW32" s="2">
        <f t="shared" si="8"/>
        <v>47.231948462793341</v>
      </c>
      <c r="CX32" s="2">
        <f t="shared" si="8"/>
        <v>54.934915914105218</v>
      </c>
      <c r="CY32" s="2">
        <f t="shared" si="8"/>
        <v>61.072378370538878</v>
      </c>
      <c r="CZ32" s="2">
        <f t="shared" si="8"/>
        <v>64.752426611646968</v>
      </c>
      <c r="DA32" s="2">
        <f t="shared" si="8"/>
        <v>67.69309287741001</v>
      </c>
      <c r="DB32" s="2">
        <f t="shared" si="8"/>
        <v>71.219760573075774</v>
      </c>
      <c r="DC32" s="2">
        <f t="shared" si="8"/>
        <v>72.682651720499351</v>
      </c>
      <c r="DD32" s="2">
        <f t="shared" si="8"/>
        <v>72.50762971200804</v>
      </c>
      <c r="DE32" s="2">
        <f t="shared" si="8"/>
        <v>73.515036307890924</v>
      </c>
      <c r="DF32" s="2">
        <f t="shared" si="8"/>
        <v>74.157441541910302</v>
      </c>
      <c r="DG32" s="2">
        <f t="shared" si="8"/>
        <v>73.246247841691854</v>
      </c>
      <c r="DH32" s="2">
        <f t="shared" si="8"/>
        <v>71.611681030379941</v>
      </c>
      <c r="DI32" s="2">
        <f t="shared" si="8"/>
        <v>70.503457840882035</v>
      </c>
      <c r="DJ32" s="2">
        <f t="shared" si="8"/>
        <v>66.851949801624599</v>
      </c>
      <c r="DL32" s="2">
        <f t="shared" si="9"/>
        <v>41.037379861336269</v>
      </c>
      <c r="DM32" s="2">
        <f t="shared" si="9"/>
        <v>49.632595077890976</v>
      </c>
      <c r="DN32" s="2">
        <f t="shared" si="9"/>
        <v>55.84422604122846</v>
      </c>
      <c r="DO32" s="2">
        <f t="shared" si="9"/>
        <v>66.127115518913669</v>
      </c>
      <c r="DP32" s="2">
        <f t="shared" si="9"/>
        <v>68.598590915542928</v>
      </c>
      <c r="DQ32" s="2">
        <f t="shared" si="9"/>
        <v>73.77050240160834</v>
      </c>
      <c r="DR32" s="2">
        <f t="shared" si="9"/>
        <v>78.435814780663307</v>
      </c>
      <c r="DS32" s="2">
        <f t="shared" si="9"/>
        <v>80.626956144014329</v>
      </c>
      <c r="DT32" s="2">
        <f t="shared" si="9"/>
        <v>80.721626459143991</v>
      </c>
      <c r="DU32" s="2">
        <f t="shared" si="9"/>
        <v>80.917366957453112</v>
      </c>
      <c r="DV32" s="2">
        <f t="shared" si="9"/>
        <v>81.207940738867748</v>
      </c>
      <c r="DW32" s="2">
        <f t="shared" si="9"/>
        <v>77.091528254189953</v>
      </c>
      <c r="DX32" s="2">
        <f t="shared" si="9"/>
        <v>76.241406287377174</v>
      </c>
      <c r="DY32" s="2">
        <f t="shared" si="9"/>
        <v>74.679421737094856</v>
      </c>
      <c r="DZ32" s="2">
        <f t="shared" si="9"/>
        <v>72.489058608373512</v>
      </c>
      <c r="EB32" s="2">
        <f t="shared" si="10"/>
        <v>2.3804572128131919E-4</v>
      </c>
      <c r="EC32" s="2">
        <f t="shared" si="10"/>
        <v>2.9241402005303216E-4</v>
      </c>
      <c r="ED32" s="2">
        <f t="shared" si="10"/>
        <v>3.2272718995509763E-4</v>
      </c>
      <c r="EE32" s="2">
        <f t="shared" si="10"/>
        <v>2.9385142322374585E-4</v>
      </c>
      <c r="EF32" s="2">
        <f t="shared" si="10"/>
        <v>3.0237299191346312E-4</v>
      </c>
      <c r="EG32" s="2">
        <f t="shared" si="10"/>
        <v>3.0206419418291817E-4</v>
      </c>
      <c r="EH32" s="2">
        <f t="shared" si="10"/>
        <v>3.1469252304960752E-4</v>
      </c>
      <c r="EI32" s="2">
        <f t="shared" si="10"/>
        <v>3.1301771141195952E-4</v>
      </c>
      <c r="EJ32" s="2">
        <f t="shared" si="10"/>
        <v>2.9434747893663729E-4</v>
      </c>
      <c r="EK32" s="2">
        <f t="shared" si="10"/>
        <v>2.817837715149798E-4</v>
      </c>
      <c r="EL32" s="2">
        <f t="shared" si="10"/>
        <v>2.7154696146316815E-4</v>
      </c>
      <c r="EM32" s="2">
        <f t="shared" si="10"/>
        <v>2.4745837176018095E-4</v>
      </c>
      <c r="EN32" s="2">
        <f t="shared" si="10"/>
        <v>2.1110765198461767E-4</v>
      </c>
      <c r="EO32" s="2">
        <f t="shared" si="10"/>
        <v>1.8619934629568393E-4</v>
      </c>
      <c r="EP32" s="2">
        <f t="shared" si="10"/>
        <v>2.098045982985312E-4</v>
      </c>
      <c r="ER32" s="110">
        <f>IF(BP32&lt;&gt;"",ER31+1,ER31)</f>
        <v>5</v>
      </c>
      <c r="ES32" s="111">
        <f>IF(BQ32&lt;&gt;"",ES31+1,ES31)</f>
        <v>2</v>
      </c>
      <c r="ET32" s="111">
        <f>IF(BR32&lt;&gt;"",ET31+1,ET31)</f>
        <v>0</v>
      </c>
      <c r="EU32" s="111">
        <f>IF(BS32&lt;&gt;"",EU31+1,EU31)</f>
        <v>-1</v>
      </c>
      <c r="EV32" s="111">
        <f>IF(BT32&lt;&gt;"",EV31+1,EV31)</f>
        <v>2</v>
      </c>
      <c r="EW32" s="111">
        <f>IF(BU32&lt;&gt;"",EW31+1,EW31)</f>
        <v>-1</v>
      </c>
      <c r="EX32" s="111">
        <f>IF(BV32&lt;&gt;"",EX31+1,EX31)</f>
        <v>1</v>
      </c>
      <c r="EY32" s="111">
        <f>IF(BW32&lt;&gt;"",EY31+1,EY31)</f>
        <v>0</v>
      </c>
      <c r="EZ32" s="111">
        <f>IF(BX32&lt;&gt;"",EZ31+1,EZ31)</f>
        <v>1</v>
      </c>
      <c r="FA32" s="111">
        <f>IF(BY32&lt;&gt;"",FA31+1,FA31)</f>
        <v>0</v>
      </c>
      <c r="FB32" s="111">
        <f>IF(BZ32&lt;&gt;"",FB31+1,FB31)</f>
        <v>-1</v>
      </c>
      <c r="FC32" s="111">
        <f>IF(CA32&lt;&gt;"",FC31+1,FC31)</f>
        <v>0</v>
      </c>
      <c r="FD32" s="111">
        <f>IF(CB32&lt;&gt;"",FD31+1,FD31)</f>
        <v>3</v>
      </c>
      <c r="FE32" s="111">
        <f>IF(CC32&lt;&gt;"",FE31+1,FE31)</f>
        <v>2</v>
      </c>
      <c r="FF32" s="112">
        <f>IF(CD32&lt;&gt;"",FF31+1,FF31)</f>
        <v>4</v>
      </c>
      <c r="FG32" s="101">
        <f t="shared" si="23"/>
        <v>10</v>
      </c>
      <c r="FH32" s="102">
        <f t="shared" si="23"/>
        <v>10</v>
      </c>
      <c r="FI32" s="102">
        <f t="shared" si="23"/>
        <v>10</v>
      </c>
      <c r="FJ32" s="102">
        <f t="shared" si="23"/>
        <v>10</v>
      </c>
      <c r="FK32" s="102">
        <f t="shared" si="23"/>
        <v>10</v>
      </c>
      <c r="FL32" s="102">
        <f t="shared" si="23"/>
        <v>10</v>
      </c>
      <c r="FM32" s="102">
        <f t="shared" si="23"/>
        <v>10</v>
      </c>
      <c r="FN32" s="102">
        <f t="shared" si="23"/>
        <v>10</v>
      </c>
      <c r="FO32" s="102">
        <f t="shared" si="23"/>
        <v>10</v>
      </c>
      <c r="FP32" s="102">
        <f t="shared" si="23"/>
        <v>10</v>
      </c>
      <c r="FQ32" s="102">
        <f t="shared" si="23"/>
        <v>10</v>
      </c>
      <c r="FR32" s="102">
        <f t="shared" si="23"/>
        <v>10</v>
      </c>
      <c r="FS32" s="102">
        <f t="shared" si="23"/>
        <v>10</v>
      </c>
      <c r="FT32" s="102">
        <f t="shared" si="23"/>
        <v>10</v>
      </c>
      <c r="FU32" s="103">
        <f t="shared" si="23"/>
        <v>10</v>
      </c>
      <c r="FV32" s="92">
        <f>BP32</f>
        <v>38.362099999999998</v>
      </c>
      <c r="FW32" s="93">
        <f>BQ32</f>
        <v>45.889000000000003</v>
      </c>
      <c r="FX32" s="93">
        <f>BR32</f>
        <v>52.37</v>
      </c>
      <c r="FY32" s="93" t="str">
        <f>BS32</f>
        <v/>
      </c>
      <c r="FZ32" s="93">
        <f>BT32</f>
        <v>62.963000000000001</v>
      </c>
      <c r="GA32" s="93" t="str">
        <f>BU32</f>
        <v/>
      </c>
      <c r="GB32" s="93">
        <f>BV32</f>
        <v>70.093000000000004</v>
      </c>
      <c r="GC32" s="93">
        <f>BW32</f>
        <v>71.685000000000002</v>
      </c>
      <c r="GD32" s="93">
        <f>BX32</f>
        <v>70.332999999999998</v>
      </c>
      <c r="GE32" s="93">
        <f>BY32</f>
        <v>72.832999999999998</v>
      </c>
      <c r="GF32" s="93" t="str">
        <f>BZ32</f>
        <v/>
      </c>
      <c r="GG32" s="93">
        <f>CA32</f>
        <v>71.444000000000003</v>
      </c>
      <c r="GH32" s="93">
        <f>CB32</f>
        <v>70.259</v>
      </c>
      <c r="GI32" s="93">
        <f>CC32</f>
        <v>68.332999999999998</v>
      </c>
      <c r="GJ32" s="94">
        <f>CD32</f>
        <v>63.906999999999996</v>
      </c>
      <c r="GK32" s="78">
        <f t="shared" si="24"/>
        <v>15</v>
      </c>
      <c r="GL32" s="79">
        <f t="shared" si="13"/>
        <v>18</v>
      </c>
      <c r="GM32" s="79">
        <f t="shared" si="13"/>
        <v>20</v>
      </c>
      <c r="GN32" s="79">
        <f t="shared" si="13"/>
        <v>21</v>
      </c>
      <c r="GO32" s="79">
        <f t="shared" si="13"/>
        <v>18</v>
      </c>
      <c r="GP32" s="79">
        <f t="shared" si="13"/>
        <v>21</v>
      </c>
      <c r="GQ32" s="79">
        <f t="shared" si="13"/>
        <v>19</v>
      </c>
      <c r="GR32" s="79">
        <f t="shared" si="13"/>
        <v>20</v>
      </c>
      <c r="GS32" s="79">
        <f t="shared" si="13"/>
        <v>19</v>
      </c>
      <c r="GT32" s="79">
        <f t="shared" si="13"/>
        <v>20</v>
      </c>
      <c r="GU32" s="79">
        <f t="shared" si="13"/>
        <v>21</v>
      </c>
      <c r="GV32" s="79">
        <f t="shared" si="13"/>
        <v>20</v>
      </c>
      <c r="GW32" s="79">
        <f t="shared" si="13"/>
        <v>17</v>
      </c>
      <c r="GX32" s="79">
        <f t="shared" si="13"/>
        <v>18</v>
      </c>
      <c r="GY32" s="79">
        <f t="shared" si="13"/>
        <v>16</v>
      </c>
      <c r="GZ32" s="78">
        <f t="shared" si="25"/>
        <v>38.310299999999998</v>
      </c>
      <c r="HA32" s="79">
        <f t="shared" si="14"/>
        <v>44.889000000000003</v>
      </c>
      <c r="HB32" s="79">
        <f t="shared" si="14"/>
        <v>52.481000000000002</v>
      </c>
      <c r="HC32" s="79">
        <f t="shared" si="14"/>
        <v>60.241</v>
      </c>
      <c r="HD32" s="79">
        <f t="shared" si="14"/>
        <v>63.536999999999999</v>
      </c>
      <c r="HE32" s="79">
        <f t="shared" si="14"/>
        <v>67.5</v>
      </c>
      <c r="HF32" s="79">
        <f t="shared" si="14"/>
        <v>69.944000000000003</v>
      </c>
      <c r="HG32" s="79">
        <f t="shared" si="14"/>
        <v>70.611000000000004</v>
      </c>
      <c r="HH32" s="79">
        <f t="shared" si="14"/>
        <v>70.926000000000002</v>
      </c>
      <c r="HI32" s="79">
        <f t="shared" si="14"/>
        <v>72.537000000000006</v>
      </c>
      <c r="HJ32" s="79">
        <f t="shared" si="14"/>
        <v>72.259</v>
      </c>
      <c r="HK32" s="79">
        <f t="shared" si="14"/>
        <v>71.593000000000004</v>
      </c>
      <c r="HL32" s="79">
        <f t="shared" si="14"/>
        <v>69.147999999999996</v>
      </c>
      <c r="HM32" s="79">
        <f t="shared" si="14"/>
        <v>68.055999999999997</v>
      </c>
      <c r="HN32" s="80">
        <f t="shared" si="14"/>
        <v>65.593000000000004</v>
      </c>
      <c r="HO32" s="78">
        <f t="shared" ca="1" si="26"/>
        <v>38.246224084098529</v>
      </c>
      <c r="HP32" s="79">
        <f t="shared" ca="1" si="15"/>
        <v>44.905560472716644</v>
      </c>
      <c r="HQ32" s="79">
        <f t="shared" ca="1" si="15"/>
        <v>51.811645598243899</v>
      </c>
      <c r="HR32" s="79">
        <f t="shared" ca="1" si="15"/>
        <v>56.559156824439832</v>
      </c>
      <c r="HS32" s="79">
        <f t="shared" ca="1" si="15"/>
        <v>62.225316741629861</v>
      </c>
      <c r="HT32" s="79">
        <f t="shared" ca="1" si="15"/>
        <v>63.917141314276485</v>
      </c>
      <c r="HU32" s="79">
        <f t="shared" ca="1" si="15"/>
        <v>67.905351494106142</v>
      </c>
      <c r="HV32" s="79">
        <f t="shared" ca="1" si="15"/>
        <v>69.153754515139539</v>
      </c>
      <c r="HW32" s="79">
        <f t="shared" ca="1" si="15"/>
        <v>69.537834849985614</v>
      </c>
      <c r="HX32" s="79">
        <f t="shared" ca="1" si="15"/>
        <v>69.906698580292144</v>
      </c>
      <c r="HY32" s="79">
        <f t="shared" ca="1" si="15"/>
        <v>69.473335410209785</v>
      </c>
      <c r="HZ32" s="79">
        <f t="shared" ca="1" si="15"/>
        <v>68.82445892885282</v>
      </c>
      <c r="IA32" s="79">
        <f t="shared" ca="1" si="15"/>
        <v>68.579722924408429</v>
      </c>
      <c r="IB32" s="79">
        <f t="shared" ca="1" si="15"/>
        <v>67.047866845844155</v>
      </c>
      <c r="IC32" s="80">
        <f t="shared" ca="1" si="15"/>
        <v>63.653298676450063</v>
      </c>
      <c r="IE32" s="110">
        <f t="shared" si="34"/>
        <v>-1</v>
      </c>
      <c r="IF32" s="111">
        <f t="shared" si="27"/>
        <v>-1</v>
      </c>
      <c r="IG32" s="111">
        <f t="shared" si="27"/>
        <v>-1</v>
      </c>
      <c r="IH32" s="111">
        <f t="shared" si="27"/>
        <v>-1</v>
      </c>
      <c r="II32" s="111">
        <f t="shared" si="27"/>
        <v>-1</v>
      </c>
      <c r="IJ32" s="111">
        <f t="shared" si="27"/>
        <v>-1</v>
      </c>
      <c r="IK32" s="111">
        <f t="shared" si="27"/>
        <v>-1</v>
      </c>
      <c r="IL32" s="111">
        <f t="shared" si="27"/>
        <v>-1</v>
      </c>
      <c r="IM32" s="111">
        <f t="shared" si="27"/>
        <v>-1</v>
      </c>
      <c r="IN32" s="111">
        <f t="shared" si="27"/>
        <v>-1</v>
      </c>
      <c r="IO32" s="111">
        <f t="shared" si="27"/>
        <v>-1</v>
      </c>
      <c r="IP32" s="111">
        <f t="shared" si="27"/>
        <v>-1</v>
      </c>
      <c r="IQ32" s="111">
        <f t="shared" si="27"/>
        <v>-1</v>
      </c>
      <c r="IR32" s="111">
        <f t="shared" si="27"/>
        <v>-1</v>
      </c>
      <c r="IS32" s="112">
        <f t="shared" si="27"/>
        <v>-1</v>
      </c>
      <c r="IT32" s="101">
        <f t="shared" si="28"/>
        <v>10</v>
      </c>
      <c r="IU32" s="102">
        <f t="shared" si="28"/>
        <v>10</v>
      </c>
      <c r="IV32" s="102">
        <f t="shared" si="28"/>
        <v>10</v>
      </c>
      <c r="IW32" s="102">
        <f t="shared" si="28"/>
        <v>10</v>
      </c>
      <c r="IX32" s="102">
        <f t="shared" si="28"/>
        <v>10</v>
      </c>
      <c r="IY32" s="102">
        <f t="shared" si="28"/>
        <v>10</v>
      </c>
      <c r="IZ32" s="102">
        <f t="shared" si="28"/>
        <v>10</v>
      </c>
      <c r="JA32" s="102">
        <f t="shared" si="28"/>
        <v>10</v>
      </c>
      <c r="JB32" s="102">
        <f t="shared" si="28"/>
        <v>10</v>
      </c>
      <c r="JC32" s="102">
        <f t="shared" si="28"/>
        <v>10</v>
      </c>
      <c r="JD32" s="102">
        <f t="shared" si="28"/>
        <v>10</v>
      </c>
      <c r="JE32" s="102">
        <f t="shared" si="28"/>
        <v>10</v>
      </c>
      <c r="JF32" s="102">
        <f t="shared" si="28"/>
        <v>10</v>
      </c>
      <c r="JG32" s="102">
        <f t="shared" si="28"/>
        <v>10</v>
      </c>
      <c r="JH32" s="103">
        <f t="shared" si="28"/>
        <v>10</v>
      </c>
      <c r="JI32" s="92" t="str">
        <f t="shared" si="29"/>
        <v/>
      </c>
      <c r="JJ32" s="93" t="str">
        <f t="shared" si="18"/>
        <v/>
      </c>
      <c r="JK32" s="93" t="str">
        <f t="shared" si="18"/>
        <v/>
      </c>
      <c r="JL32" s="93" t="str">
        <f t="shared" si="18"/>
        <v/>
      </c>
      <c r="JM32" s="93" t="str">
        <f t="shared" si="18"/>
        <v/>
      </c>
      <c r="JN32" s="93" t="str">
        <f t="shared" si="18"/>
        <v/>
      </c>
      <c r="JO32" s="93" t="str">
        <f t="shared" si="18"/>
        <v/>
      </c>
      <c r="JP32" s="93" t="str">
        <f t="shared" si="18"/>
        <v/>
      </c>
      <c r="JQ32" s="93" t="str">
        <f t="shared" si="18"/>
        <v/>
      </c>
      <c r="JR32" s="93" t="str">
        <f t="shared" si="18"/>
        <v/>
      </c>
      <c r="JS32" s="93" t="str">
        <f t="shared" si="18"/>
        <v/>
      </c>
      <c r="JT32" s="93" t="str">
        <f t="shared" si="18"/>
        <v/>
      </c>
      <c r="JU32" s="93" t="str">
        <f t="shared" si="18"/>
        <v/>
      </c>
      <c r="JV32" s="93" t="str">
        <f t="shared" si="18"/>
        <v/>
      </c>
      <c r="JW32" s="94" t="str">
        <f t="shared" si="18"/>
        <v/>
      </c>
      <c r="JX32" s="78">
        <f t="shared" si="30"/>
        <v>129</v>
      </c>
      <c r="JY32" s="79">
        <f t="shared" si="19"/>
        <v>127</v>
      </c>
      <c r="JZ32" s="79">
        <f t="shared" si="19"/>
        <v>127</v>
      </c>
      <c r="KA32" s="79">
        <f t="shared" si="19"/>
        <v>126</v>
      </c>
      <c r="KB32" s="79">
        <f t="shared" si="19"/>
        <v>127</v>
      </c>
      <c r="KC32" s="79">
        <f t="shared" si="19"/>
        <v>127</v>
      </c>
      <c r="KD32" s="79">
        <f t="shared" si="19"/>
        <v>126</v>
      </c>
      <c r="KE32" s="79">
        <f t="shared" si="19"/>
        <v>125</v>
      </c>
      <c r="KF32" s="79">
        <f t="shared" si="19"/>
        <v>128</v>
      </c>
      <c r="KG32" s="79">
        <f t="shared" si="19"/>
        <v>127</v>
      </c>
      <c r="KH32" s="79">
        <f t="shared" si="19"/>
        <v>126</v>
      </c>
      <c r="KI32" s="79">
        <f t="shared" si="19"/>
        <v>130</v>
      </c>
      <c r="KJ32" s="79">
        <f t="shared" si="19"/>
        <v>146</v>
      </c>
      <c r="KK32" s="79">
        <f t="shared" si="19"/>
        <v>133</v>
      </c>
      <c r="KL32" s="79">
        <f t="shared" si="19"/>
        <v>132</v>
      </c>
      <c r="KM32" s="78">
        <f t="shared" si="31"/>
        <v>34.741399999999999</v>
      </c>
      <c r="KN32" s="79">
        <f t="shared" si="20"/>
        <v>40.795999999999999</v>
      </c>
      <c r="KO32" s="79">
        <f t="shared" si="20"/>
        <v>47.222000000000001</v>
      </c>
      <c r="KP32" s="79">
        <f t="shared" si="20"/>
        <v>53.110999999999997</v>
      </c>
      <c r="KQ32" s="79">
        <f t="shared" si="20"/>
        <v>56.073999999999998</v>
      </c>
      <c r="KR32" s="79">
        <f t="shared" si="20"/>
        <v>60.759</v>
      </c>
      <c r="KS32" s="79">
        <f t="shared" si="20"/>
        <v>63.906999999999996</v>
      </c>
      <c r="KT32" s="79">
        <f t="shared" si="20"/>
        <v>66.63</v>
      </c>
      <c r="KU32" s="79">
        <f t="shared" si="20"/>
        <v>65.055999999999997</v>
      </c>
      <c r="KV32" s="79">
        <f t="shared" si="20"/>
        <v>67.147999999999996</v>
      </c>
      <c r="KW32" s="79">
        <f t="shared" si="20"/>
        <v>65.814999999999998</v>
      </c>
      <c r="KX32" s="79">
        <f t="shared" si="20"/>
        <v>63.889000000000003</v>
      </c>
      <c r="KY32" s="79">
        <f t="shared" si="20"/>
        <v>61.389000000000003</v>
      </c>
      <c r="KZ32" s="79">
        <f t="shared" si="20"/>
        <v>59</v>
      </c>
      <c r="LA32" s="80">
        <f t="shared" si="20"/>
        <v>55.926000000000002</v>
      </c>
      <c r="LB32" s="78">
        <f t="shared" ca="1" si="32"/>
        <v>53.634290341189683</v>
      </c>
      <c r="LC32" s="79">
        <f t="shared" ca="1" si="21"/>
        <v>56.038181919895564</v>
      </c>
      <c r="LD32" s="79">
        <f t="shared" ca="1" si="21"/>
        <v>56.180319723193463</v>
      </c>
      <c r="LE32" s="79">
        <f t="shared" ca="1" si="21"/>
        <v>70.139700052218998</v>
      </c>
      <c r="LF32" s="79">
        <f t="shared" ca="1" si="21"/>
        <v>80.216750272748214</v>
      </c>
      <c r="LG32" s="79">
        <f t="shared" ca="1" si="21"/>
        <v>73.596859671255928</v>
      </c>
      <c r="LH32" s="79">
        <f t="shared" ca="1" si="21"/>
        <v>84.751071169986574</v>
      </c>
      <c r="LI32" s="79">
        <f t="shared" ca="1" si="21"/>
        <v>82.916215116107125</v>
      </c>
      <c r="LJ32" s="79">
        <f t="shared" ca="1" si="21"/>
        <v>96.078148385564887</v>
      </c>
      <c r="LK32" s="79">
        <f t="shared" ca="1" si="21"/>
        <v>79.775967584195527</v>
      </c>
      <c r="LL32" s="79">
        <f t="shared" ca="1" si="21"/>
        <v>98.433516600994338</v>
      </c>
      <c r="LM32" s="79">
        <f t="shared" ca="1" si="21"/>
        <v>87.215581026609584</v>
      </c>
      <c r="LN32" s="79">
        <f t="shared" ca="1" si="21"/>
        <v>43.003777733198334</v>
      </c>
      <c r="LO32" s="79">
        <f t="shared" ca="1" si="21"/>
        <v>76.985764377938523</v>
      </c>
      <c r="LP32" s="80">
        <f t="shared" ca="1" si="21"/>
        <v>84.448750233157057</v>
      </c>
      <c r="LQ32" s="78">
        <f t="shared" ca="1" si="33"/>
        <v>38.249887147429831</v>
      </c>
      <c r="LR32" s="79">
        <f t="shared" ca="1" si="22"/>
        <v>44.908815807307747</v>
      </c>
      <c r="LS32" s="79">
        <f t="shared" ca="1" si="22"/>
        <v>51.813055488168075</v>
      </c>
      <c r="LT32" s="79" t="e">
        <f t="shared" si="22"/>
        <v>#N/A</v>
      </c>
      <c r="LU32" s="79">
        <f t="shared" ca="1" si="22"/>
        <v>62.230756865215476</v>
      </c>
      <c r="LV32" s="79" t="e">
        <f t="shared" si="22"/>
        <v>#N/A</v>
      </c>
      <c r="LW32" s="79">
        <f t="shared" ca="1" si="22"/>
        <v>67.910652716133526</v>
      </c>
      <c r="LX32" s="79">
        <f t="shared" ca="1" si="22"/>
        <v>69.15806240906025</v>
      </c>
      <c r="LY32" s="79">
        <f t="shared" ca="1" si="22"/>
        <v>69.545646924365002</v>
      </c>
      <c r="LZ32" s="79">
        <f t="shared" ca="1" si="22"/>
        <v>69.909479580134146</v>
      </c>
      <c r="MA32" s="79" t="e">
        <f t="shared" si="22"/>
        <v>#N/A</v>
      </c>
      <c r="MB32" s="79">
        <f t="shared" ca="1" si="22"/>
        <v>68.829009965981967</v>
      </c>
      <c r="MC32" s="79">
        <f t="shared" ca="1" si="22"/>
        <v>68.574323646671829</v>
      </c>
      <c r="MD32" s="79">
        <f t="shared" ca="1" si="22"/>
        <v>67.049717275868176</v>
      </c>
      <c r="ME32" s="80">
        <f t="shared" ca="1" si="22"/>
        <v>63.657661657810351</v>
      </c>
    </row>
    <row r="33" spans="2:343" x14ac:dyDescent="0.25">
      <c r="B33" s="2">
        <v>11</v>
      </c>
      <c r="C33" s="49">
        <v>38.862099999999998</v>
      </c>
      <c r="D33" s="49">
        <v>46.981000000000002</v>
      </c>
      <c r="E33" s="49">
        <v>53.073999999999998</v>
      </c>
      <c r="F33" s="49">
        <v>58.518999999999998</v>
      </c>
      <c r="G33" s="49">
        <v>62.777999999999999</v>
      </c>
      <c r="H33" s="49">
        <v>66.147999999999996</v>
      </c>
      <c r="I33" s="49">
        <v>69.555999999999997</v>
      </c>
      <c r="J33" s="49">
        <v>71.167000000000002</v>
      </c>
      <c r="K33" s="49">
        <v>71.37</v>
      </c>
      <c r="L33" s="49">
        <v>72.593000000000004</v>
      </c>
      <c r="M33" s="49">
        <v>72.13</v>
      </c>
      <c r="N33" s="49">
        <v>71.388999999999996</v>
      </c>
      <c r="O33" s="49">
        <v>68.888999999999996</v>
      </c>
      <c r="P33" s="49">
        <v>68.278000000000006</v>
      </c>
      <c r="Q33" s="49">
        <v>64.185000000000002</v>
      </c>
      <c r="T33" s="4">
        <f t="shared" si="3"/>
        <v>39.822035773721247</v>
      </c>
      <c r="U33" s="4">
        <f t="shared" si="3"/>
        <v>47.2173493374207</v>
      </c>
      <c r="V33" s="4">
        <f t="shared" si="3"/>
        <v>54.886278355049676</v>
      </c>
      <c r="W33" s="4">
        <f t="shared" si="3"/>
        <v>61.037756154377703</v>
      </c>
      <c r="X33" s="4">
        <f t="shared" si="3"/>
        <v>64.722474417441063</v>
      </c>
      <c r="Y33" s="4">
        <f t="shared" si="3"/>
        <v>67.66517168091471</v>
      </c>
      <c r="Z33" s="4">
        <f t="shared" si="3"/>
        <v>71.192408764714301</v>
      </c>
      <c r="AA33" s="4">
        <f t="shared" si="3"/>
        <v>72.668066051333582</v>
      </c>
      <c r="AB33" s="4">
        <f t="shared" si="3"/>
        <v>72.499964853801188</v>
      </c>
      <c r="AC33" s="4">
        <f t="shared" si="3"/>
        <v>73.515396500425297</v>
      </c>
      <c r="AD33" s="4">
        <f t="shared" si="3"/>
        <v>74.137699912163583</v>
      </c>
      <c r="AE33" s="4">
        <f t="shared" si="3"/>
        <v>73.21236383507356</v>
      </c>
      <c r="AF33" s="4">
        <f t="shared" si="3"/>
        <v>71.560219401950036</v>
      </c>
      <c r="AG33" s="4">
        <f t="shared" si="3"/>
        <v>70.441319998002172</v>
      </c>
      <c r="AH33" s="4">
        <f t="shared" si="3"/>
        <v>66.820171794960856</v>
      </c>
      <c r="AJ33" s="4">
        <f t="shared" si="4"/>
        <v>-0.95993577372124861</v>
      </c>
      <c r="AK33" s="4">
        <f t="shared" si="4"/>
        <v>-0.23634933742069819</v>
      </c>
      <c r="AL33" s="4">
        <f t="shared" si="4"/>
        <v>-1.8122783550496777</v>
      </c>
      <c r="AM33" s="4">
        <f t="shared" si="4"/>
        <v>-2.5187561543777051</v>
      </c>
      <c r="AN33" s="4">
        <f t="shared" si="4"/>
        <v>-1.9444744174410644</v>
      </c>
      <c r="AO33" s="4">
        <f t="shared" si="4"/>
        <v>-1.5171716809147142</v>
      </c>
      <c r="AP33" s="4">
        <f t="shared" si="4"/>
        <v>-1.6364087647143037</v>
      </c>
      <c r="AQ33" s="4">
        <f t="shared" si="4"/>
        <v>-1.5010660513335807</v>
      </c>
      <c r="AR33" s="4">
        <f t="shared" si="4"/>
        <v>-1.1299648538011837</v>
      </c>
      <c r="AS33" s="4">
        <f t="shared" si="4"/>
        <v>-0.9223965004252932</v>
      </c>
      <c r="AT33" s="4">
        <f t="shared" si="4"/>
        <v>-2.0076999121635879</v>
      </c>
      <c r="AU33" s="4">
        <f t="shared" si="4"/>
        <v>-1.8233638350735646</v>
      </c>
      <c r="AV33" s="4">
        <f t="shared" si="4"/>
        <v>-2.6712194019500402</v>
      </c>
      <c r="AW33" s="4">
        <f t="shared" si="4"/>
        <v>-2.1633199980021658</v>
      </c>
      <c r="AX33" s="4">
        <f t="shared" si="4"/>
        <v>-2.6351717949608542</v>
      </c>
      <c r="AZ33" s="2">
        <f t="shared" si="5"/>
        <v>39.822035773721247</v>
      </c>
      <c r="BA33" s="2">
        <f t="shared" si="5"/>
        <v>47.2173493374207</v>
      </c>
      <c r="BB33" s="2">
        <f t="shared" si="5"/>
        <v>54.886278355049676</v>
      </c>
      <c r="BC33" s="2">
        <f t="shared" si="5"/>
        <v>61.037756154377703</v>
      </c>
      <c r="BD33" s="2">
        <f t="shared" si="5"/>
        <v>64.722474417441063</v>
      </c>
      <c r="BE33" s="2">
        <f t="shared" si="5"/>
        <v>67.66517168091471</v>
      </c>
      <c r="BF33" s="2">
        <f t="shared" si="5"/>
        <v>71.192408764714301</v>
      </c>
      <c r="BG33" s="2">
        <f t="shared" si="5"/>
        <v>72.668066051333582</v>
      </c>
      <c r="BH33" s="2">
        <f t="shared" si="5"/>
        <v>72.499964853801188</v>
      </c>
      <c r="BI33" s="2">
        <f t="shared" si="5"/>
        <v>73.515396500425297</v>
      </c>
      <c r="BJ33" s="2">
        <f t="shared" si="5"/>
        <v>74.137699912163583</v>
      </c>
      <c r="BK33" s="2">
        <f t="shared" si="5"/>
        <v>73.21236383507356</v>
      </c>
      <c r="BL33" s="2">
        <f t="shared" si="5"/>
        <v>71.560219401950036</v>
      </c>
      <c r="BM33" s="2">
        <f t="shared" si="5"/>
        <v>70.441319998002172</v>
      </c>
      <c r="BN33" s="2">
        <f t="shared" si="5"/>
        <v>66.820171794960856</v>
      </c>
      <c r="BP33" s="2">
        <f t="shared" si="6"/>
        <v>38.862099999999998</v>
      </c>
      <c r="BQ33" s="2">
        <f t="shared" si="6"/>
        <v>46.981000000000002</v>
      </c>
      <c r="BR33" s="2">
        <f t="shared" si="6"/>
        <v>53.073999999999998</v>
      </c>
      <c r="BS33" s="2">
        <f t="shared" si="6"/>
        <v>58.518999999999998</v>
      </c>
      <c r="BT33" s="2">
        <f t="shared" si="6"/>
        <v>62.777999999999999</v>
      </c>
      <c r="BU33" s="2">
        <f t="shared" si="6"/>
        <v>66.147999999999996</v>
      </c>
      <c r="BV33" s="2">
        <f t="shared" si="6"/>
        <v>69.555999999999997</v>
      </c>
      <c r="BW33" s="2">
        <f t="shared" si="6"/>
        <v>71.167000000000002</v>
      </c>
      <c r="BX33" s="2">
        <f t="shared" si="6"/>
        <v>71.37</v>
      </c>
      <c r="BY33" s="2">
        <f t="shared" si="6"/>
        <v>72.593000000000004</v>
      </c>
      <c r="BZ33" s="2">
        <f t="shared" si="6"/>
        <v>72.13</v>
      </c>
      <c r="CA33" s="2">
        <f t="shared" si="6"/>
        <v>71.388999999999996</v>
      </c>
      <c r="CB33" s="2">
        <f t="shared" si="6"/>
        <v>68.888999999999996</v>
      </c>
      <c r="CC33" s="2">
        <f t="shared" si="6"/>
        <v>68.278000000000006</v>
      </c>
      <c r="CD33" s="2">
        <f t="shared" si="6"/>
        <v>64.185000000000002</v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39.821730612700911</v>
      </c>
      <c r="CW33" s="2">
        <f t="shared" si="8"/>
        <v>47.216595893101228</v>
      </c>
      <c r="CX33" s="2">
        <f t="shared" si="8"/>
        <v>54.885965590012745</v>
      </c>
      <c r="CY33" s="2">
        <f t="shared" si="8"/>
        <v>61.036151864388202</v>
      </c>
      <c r="CZ33" s="2">
        <f t="shared" si="8"/>
        <v>64.721220677086009</v>
      </c>
      <c r="DA33" s="2">
        <f t="shared" si="8"/>
        <v>67.663184650215669</v>
      </c>
      <c r="DB33" s="2">
        <f t="shared" si="8"/>
        <v>71.189948995396477</v>
      </c>
      <c r="DC33" s="2">
        <f t="shared" si="8"/>
        <v>72.665376543379054</v>
      </c>
      <c r="DD33" s="2">
        <f t="shared" si="8"/>
        <v>72.497347636357148</v>
      </c>
      <c r="DE33" s="2">
        <f t="shared" si="8"/>
        <v>73.513144774353179</v>
      </c>
      <c r="DF33" s="2">
        <f t="shared" si="8"/>
        <v>74.135630262429785</v>
      </c>
      <c r="DG33" s="2">
        <f t="shared" si="8"/>
        <v>73.211340715382505</v>
      </c>
      <c r="DH33" s="2">
        <f t="shared" si="8"/>
        <v>71.559163361624485</v>
      </c>
      <c r="DI33" s="2">
        <f t="shared" si="8"/>
        <v>70.440480387879731</v>
      </c>
      <c r="DJ33" s="2">
        <f t="shared" si="8"/>
        <v>66.818896388802742</v>
      </c>
      <c r="DL33" s="2">
        <f t="shared" si="9"/>
        <v>40.990903276376365</v>
      </c>
      <c r="DM33" s="2">
        <f t="shared" si="9"/>
        <v>49.566581614206378</v>
      </c>
      <c r="DN33" s="2">
        <f t="shared" si="9"/>
        <v>55.769851404911122</v>
      </c>
      <c r="DO33" s="2">
        <f t="shared" si="9"/>
        <v>66.015441479357307</v>
      </c>
      <c r="DP33" s="2">
        <f t="shared" si="9"/>
        <v>68.502835373439638</v>
      </c>
      <c r="DQ33" s="2">
        <f t="shared" si="9"/>
        <v>73.662725087646336</v>
      </c>
      <c r="DR33" s="2">
        <f t="shared" si="9"/>
        <v>78.318826314357409</v>
      </c>
      <c r="DS33" s="2">
        <f t="shared" si="9"/>
        <v>80.501784492530817</v>
      </c>
      <c r="DT33" s="2">
        <f t="shared" si="9"/>
        <v>80.606805447470833</v>
      </c>
      <c r="DU33" s="2">
        <f t="shared" si="9"/>
        <v>80.801195477540389</v>
      </c>
      <c r="DV33" s="2">
        <f t="shared" si="9"/>
        <v>81.086886248702456</v>
      </c>
      <c r="DW33" s="2">
        <f t="shared" si="9"/>
        <v>76.982150806065448</v>
      </c>
      <c r="DX33" s="2">
        <f t="shared" si="9"/>
        <v>76.121479463371941</v>
      </c>
      <c r="DY33" s="2">
        <f t="shared" si="9"/>
        <v>74.552993688885323</v>
      </c>
      <c r="DZ33" s="2">
        <f t="shared" si="9"/>
        <v>72.363139912935424</v>
      </c>
      <c r="EB33" s="2">
        <f t="shared" si="10"/>
        <v>2.6100594874963693E-4</v>
      </c>
      <c r="EC33" s="2">
        <f t="shared" si="10"/>
        <v>3.2061655213611934E-4</v>
      </c>
      <c r="ED33" s="2">
        <f t="shared" si="10"/>
        <v>3.5385230949429108E-4</v>
      </c>
      <c r="EE33" s="2">
        <f t="shared" si="10"/>
        <v>3.2219254422961277E-4</v>
      </c>
      <c r="EF33" s="2">
        <f t="shared" si="10"/>
        <v>3.3153572104275132E-4</v>
      </c>
      <c r="EG33" s="2">
        <f t="shared" si="10"/>
        <v>3.3119715080820434E-4</v>
      </c>
      <c r="EH33" s="2">
        <f t="shared" si="10"/>
        <v>3.4504301417362685E-4</v>
      </c>
      <c r="EI33" s="2">
        <f t="shared" si="10"/>
        <v>3.4320673093794042E-4</v>
      </c>
      <c r="EJ33" s="2">
        <f t="shared" si="10"/>
        <v>3.227364276379363E-4</v>
      </c>
      <c r="EK33" s="2">
        <f t="shared" si="10"/>
        <v>3.089613620726754E-4</v>
      </c>
      <c r="EL33" s="2">
        <f t="shared" si="10"/>
        <v>2.9773752223820365E-4</v>
      </c>
      <c r="EM33" s="2">
        <f t="shared" si="10"/>
        <v>2.7132623135415996E-4</v>
      </c>
      <c r="EN33" s="2">
        <f t="shared" si="10"/>
        <v>2.3147022302001007E-4</v>
      </c>
      <c r="EO33" s="2">
        <f t="shared" si="10"/>
        <v>2.0415985578553508E-4</v>
      </c>
      <c r="EP33" s="2">
        <f t="shared" si="10"/>
        <v>2.3004151108375659E-4</v>
      </c>
      <c r="ER33" s="110">
        <f>IF(BP33&lt;&gt;"",ER32+1,ER32)</f>
        <v>6</v>
      </c>
      <c r="ES33" s="111">
        <f>IF(BQ33&lt;&gt;"",ES32+1,ES32)</f>
        <v>3</v>
      </c>
      <c r="ET33" s="111">
        <f>IF(BR33&lt;&gt;"",ET32+1,ET32)</f>
        <v>1</v>
      </c>
      <c r="EU33" s="111">
        <f>IF(BS33&lt;&gt;"",EU32+1,EU32)</f>
        <v>0</v>
      </c>
      <c r="EV33" s="111">
        <f>IF(BT33&lt;&gt;"",EV32+1,EV32)</f>
        <v>3</v>
      </c>
      <c r="EW33" s="111">
        <f>IF(BU33&lt;&gt;"",EW32+1,EW32)</f>
        <v>0</v>
      </c>
      <c r="EX33" s="111">
        <f>IF(BV33&lt;&gt;"",EX32+1,EX32)</f>
        <v>2</v>
      </c>
      <c r="EY33" s="111">
        <f>IF(BW33&lt;&gt;"",EY32+1,EY32)</f>
        <v>1</v>
      </c>
      <c r="EZ33" s="111">
        <f>IF(BX33&lt;&gt;"",EZ32+1,EZ32)</f>
        <v>2</v>
      </c>
      <c r="FA33" s="111">
        <f>IF(BY33&lt;&gt;"",FA32+1,FA32)</f>
        <v>1</v>
      </c>
      <c r="FB33" s="111">
        <f>IF(BZ33&lt;&gt;"",FB32+1,FB32)</f>
        <v>0</v>
      </c>
      <c r="FC33" s="111">
        <f>IF(CA33&lt;&gt;"",FC32+1,FC32)</f>
        <v>1</v>
      </c>
      <c r="FD33" s="111">
        <f>IF(CB33&lt;&gt;"",FD32+1,FD32)</f>
        <v>4</v>
      </c>
      <c r="FE33" s="111">
        <f>IF(CC33&lt;&gt;"",FE32+1,FE32)</f>
        <v>3</v>
      </c>
      <c r="FF33" s="112">
        <f>IF(CD33&lt;&gt;"",FF32+1,FF32)</f>
        <v>5</v>
      </c>
      <c r="FG33" s="101">
        <f t="shared" si="23"/>
        <v>11</v>
      </c>
      <c r="FH33" s="102">
        <f t="shared" si="23"/>
        <v>11</v>
      </c>
      <c r="FI33" s="102">
        <f t="shared" si="23"/>
        <v>11</v>
      </c>
      <c r="FJ33" s="102">
        <f t="shared" si="23"/>
        <v>11</v>
      </c>
      <c r="FK33" s="102">
        <f t="shared" si="23"/>
        <v>11</v>
      </c>
      <c r="FL33" s="102">
        <f t="shared" si="23"/>
        <v>11</v>
      </c>
      <c r="FM33" s="102">
        <f t="shared" si="23"/>
        <v>11</v>
      </c>
      <c r="FN33" s="102">
        <f t="shared" si="23"/>
        <v>11</v>
      </c>
      <c r="FO33" s="102">
        <f t="shared" si="23"/>
        <v>11</v>
      </c>
      <c r="FP33" s="102">
        <f t="shared" si="23"/>
        <v>11</v>
      </c>
      <c r="FQ33" s="102">
        <f t="shared" si="23"/>
        <v>11</v>
      </c>
      <c r="FR33" s="102">
        <f t="shared" si="23"/>
        <v>11</v>
      </c>
      <c r="FS33" s="102">
        <f t="shared" si="23"/>
        <v>11</v>
      </c>
      <c r="FT33" s="102">
        <f t="shared" si="23"/>
        <v>11</v>
      </c>
      <c r="FU33" s="103">
        <f t="shared" si="23"/>
        <v>11</v>
      </c>
      <c r="FV33" s="92">
        <f>BP33</f>
        <v>38.862099999999998</v>
      </c>
      <c r="FW33" s="93">
        <f>BQ33</f>
        <v>46.981000000000002</v>
      </c>
      <c r="FX33" s="93">
        <f>BR33</f>
        <v>53.073999999999998</v>
      </c>
      <c r="FY33" s="93">
        <f>BS33</f>
        <v>58.518999999999998</v>
      </c>
      <c r="FZ33" s="93">
        <f>BT33</f>
        <v>62.777999999999999</v>
      </c>
      <c r="GA33" s="93">
        <f>BU33</f>
        <v>66.147999999999996</v>
      </c>
      <c r="GB33" s="93">
        <f>BV33</f>
        <v>69.555999999999997</v>
      </c>
      <c r="GC33" s="93">
        <f>BW33</f>
        <v>71.167000000000002</v>
      </c>
      <c r="GD33" s="93">
        <f>BX33</f>
        <v>71.37</v>
      </c>
      <c r="GE33" s="93">
        <f>BY33</f>
        <v>72.593000000000004</v>
      </c>
      <c r="GF33" s="93">
        <f>BZ33</f>
        <v>72.13</v>
      </c>
      <c r="GG33" s="93">
        <f>CA33</f>
        <v>71.388999999999996</v>
      </c>
      <c r="GH33" s="93">
        <f>CB33</f>
        <v>68.888999999999996</v>
      </c>
      <c r="GI33" s="93">
        <f>CC33</f>
        <v>68.278000000000006</v>
      </c>
      <c r="GJ33" s="94">
        <f>CD33</f>
        <v>64.185000000000002</v>
      </c>
      <c r="GK33" s="78">
        <f t="shared" si="24"/>
        <v>16</v>
      </c>
      <c r="GL33" s="79">
        <f t="shared" si="13"/>
        <v>19</v>
      </c>
      <c r="GM33" s="79">
        <f t="shared" si="13"/>
        <v>21</v>
      </c>
      <c r="GN33" s="79">
        <f t="shared" si="13"/>
        <v>22</v>
      </c>
      <c r="GO33" s="79">
        <f t="shared" si="13"/>
        <v>19</v>
      </c>
      <c r="GP33" s="79">
        <f t="shared" si="13"/>
        <v>22</v>
      </c>
      <c r="GQ33" s="79">
        <f t="shared" si="13"/>
        <v>20</v>
      </c>
      <c r="GR33" s="79">
        <f t="shared" si="13"/>
        <v>21</v>
      </c>
      <c r="GS33" s="79">
        <f t="shared" si="13"/>
        <v>20</v>
      </c>
      <c r="GT33" s="79">
        <f t="shared" si="13"/>
        <v>21</v>
      </c>
      <c r="GU33" s="79">
        <f t="shared" si="13"/>
        <v>22</v>
      </c>
      <c r="GV33" s="79">
        <f t="shared" si="13"/>
        <v>21</v>
      </c>
      <c r="GW33" s="79">
        <f t="shared" si="13"/>
        <v>18</v>
      </c>
      <c r="GX33" s="79">
        <f t="shared" si="13"/>
        <v>19</v>
      </c>
      <c r="GY33" s="79">
        <f t="shared" si="13"/>
        <v>17</v>
      </c>
      <c r="GZ33" s="78">
        <f t="shared" si="25"/>
        <v>39.103400000000001</v>
      </c>
      <c r="HA33" s="79">
        <f t="shared" si="14"/>
        <v>46.110999999999997</v>
      </c>
      <c r="HB33" s="79">
        <f t="shared" si="14"/>
        <v>54.704000000000001</v>
      </c>
      <c r="HC33" s="79">
        <f t="shared" si="14"/>
        <v>58.759</v>
      </c>
      <c r="HD33" s="79">
        <f t="shared" si="14"/>
        <v>64.944000000000003</v>
      </c>
      <c r="HE33" s="79">
        <f t="shared" si="14"/>
        <v>65.741</v>
      </c>
      <c r="HF33" s="79">
        <f t="shared" si="14"/>
        <v>68.852000000000004</v>
      </c>
      <c r="HG33" s="79">
        <f t="shared" si="14"/>
        <v>71.685000000000002</v>
      </c>
      <c r="HH33" s="79">
        <f t="shared" si="14"/>
        <v>71.980999999999995</v>
      </c>
      <c r="HI33" s="79">
        <f t="shared" si="14"/>
        <v>72.5</v>
      </c>
      <c r="HJ33" s="79">
        <f t="shared" si="14"/>
        <v>71.759</v>
      </c>
      <c r="HK33" s="79">
        <f t="shared" si="14"/>
        <v>71.537000000000006</v>
      </c>
      <c r="HL33" s="79">
        <f t="shared" si="14"/>
        <v>68.944000000000003</v>
      </c>
      <c r="HM33" s="79">
        <f t="shared" si="14"/>
        <v>67.832999999999998</v>
      </c>
      <c r="HN33" s="80">
        <f t="shared" si="14"/>
        <v>65.888999999999996</v>
      </c>
      <c r="HO33" s="78">
        <f t="shared" ca="1" si="26"/>
        <v>38.390016810153867</v>
      </c>
      <c r="HP33" s="79">
        <f t="shared" ca="1" si="15"/>
        <v>45.091750928440177</v>
      </c>
      <c r="HQ33" s="79">
        <f t="shared" ca="1" si="15"/>
        <v>52.014405206002458</v>
      </c>
      <c r="HR33" s="79">
        <f t="shared" ca="1" si="15"/>
        <v>56.866524054875562</v>
      </c>
      <c r="HS33" s="79">
        <f t="shared" ca="1" si="15"/>
        <v>62.417755203536757</v>
      </c>
      <c r="HT33" s="79">
        <f t="shared" ca="1" si="15"/>
        <v>64.178158662076186</v>
      </c>
      <c r="HU33" s="79">
        <f t="shared" ca="1" si="15"/>
        <v>68.157891790441838</v>
      </c>
      <c r="HV33" s="79">
        <f t="shared" ca="1" si="15"/>
        <v>69.420879465206269</v>
      </c>
      <c r="HW33" s="79">
        <f t="shared" ca="1" si="15"/>
        <v>69.772072087759156</v>
      </c>
      <c r="HX33" s="79">
        <f t="shared" ca="1" si="15"/>
        <v>70.190803135356347</v>
      </c>
      <c r="HY33" s="79">
        <f t="shared" ca="1" si="15"/>
        <v>69.806196410420029</v>
      </c>
      <c r="HZ33" s="79">
        <f t="shared" ca="1" si="15"/>
        <v>69.13095784697127</v>
      </c>
      <c r="IA33" s="79">
        <f t="shared" ca="1" si="15"/>
        <v>68.793002215959348</v>
      </c>
      <c r="IB33" s="79">
        <f t="shared" ca="1" si="15"/>
        <v>67.269038186648146</v>
      </c>
      <c r="IC33" s="80">
        <f t="shared" ca="1" si="15"/>
        <v>63.910644337975512</v>
      </c>
      <c r="IE33" s="110">
        <f t="shared" si="34"/>
        <v>-1</v>
      </c>
      <c r="IF33" s="111">
        <f t="shared" si="27"/>
        <v>-1</v>
      </c>
      <c r="IG33" s="111">
        <f t="shared" si="27"/>
        <v>-1</v>
      </c>
      <c r="IH33" s="111">
        <f t="shared" si="27"/>
        <v>-1</v>
      </c>
      <c r="II33" s="111">
        <f t="shared" si="27"/>
        <v>-1</v>
      </c>
      <c r="IJ33" s="111">
        <f t="shared" si="27"/>
        <v>-1</v>
      </c>
      <c r="IK33" s="111">
        <f t="shared" si="27"/>
        <v>-1</v>
      </c>
      <c r="IL33" s="111">
        <f t="shared" si="27"/>
        <v>-1</v>
      </c>
      <c r="IM33" s="111">
        <f t="shared" si="27"/>
        <v>-1</v>
      </c>
      <c r="IN33" s="111">
        <f t="shared" si="27"/>
        <v>-1</v>
      </c>
      <c r="IO33" s="111">
        <f t="shared" si="27"/>
        <v>-1</v>
      </c>
      <c r="IP33" s="111">
        <f t="shared" si="27"/>
        <v>-1</v>
      </c>
      <c r="IQ33" s="111">
        <f t="shared" si="27"/>
        <v>-1</v>
      </c>
      <c r="IR33" s="111">
        <f t="shared" si="27"/>
        <v>-1</v>
      </c>
      <c r="IS33" s="112">
        <f t="shared" si="27"/>
        <v>-1</v>
      </c>
      <c r="IT33" s="101">
        <f t="shared" si="28"/>
        <v>11</v>
      </c>
      <c r="IU33" s="102">
        <f t="shared" si="28"/>
        <v>11</v>
      </c>
      <c r="IV33" s="102">
        <f t="shared" si="28"/>
        <v>11</v>
      </c>
      <c r="IW33" s="102">
        <f t="shared" si="28"/>
        <v>11</v>
      </c>
      <c r="IX33" s="102">
        <f t="shared" si="28"/>
        <v>11</v>
      </c>
      <c r="IY33" s="102">
        <f t="shared" si="28"/>
        <v>11</v>
      </c>
      <c r="IZ33" s="102">
        <f t="shared" si="28"/>
        <v>11</v>
      </c>
      <c r="JA33" s="102">
        <f t="shared" si="28"/>
        <v>11</v>
      </c>
      <c r="JB33" s="102">
        <f t="shared" si="28"/>
        <v>11</v>
      </c>
      <c r="JC33" s="102">
        <f t="shared" si="28"/>
        <v>11</v>
      </c>
      <c r="JD33" s="102">
        <f t="shared" si="28"/>
        <v>11</v>
      </c>
      <c r="JE33" s="102">
        <f t="shared" si="28"/>
        <v>11</v>
      </c>
      <c r="JF33" s="102">
        <f t="shared" si="28"/>
        <v>11</v>
      </c>
      <c r="JG33" s="102">
        <f t="shared" si="28"/>
        <v>11</v>
      </c>
      <c r="JH33" s="103">
        <f t="shared" si="28"/>
        <v>11</v>
      </c>
      <c r="JI33" s="92" t="str">
        <f t="shared" si="29"/>
        <v/>
      </c>
      <c r="JJ33" s="93" t="str">
        <f t="shared" si="18"/>
        <v/>
      </c>
      <c r="JK33" s="93" t="str">
        <f t="shared" si="18"/>
        <v/>
      </c>
      <c r="JL33" s="93" t="str">
        <f t="shared" si="18"/>
        <v/>
      </c>
      <c r="JM33" s="93" t="str">
        <f t="shared" si="18"/>
        <v/>
      </c>
      <c r="JN33" s="93" t="str">
        <f t="shared" si="18"/>
        <v/>
      </c>
      <c r="JO33" s="93" t="str">
        <f t="shared" si="18"/>
        <v/>
      </c>
      <c r="JP33" s="93" t="str">
        <f t="shared" si="18"/>
        <v/>
      </c>
      <c r="JQ33" s="93" t="str">
        <f t="shared" si="18"/>
        <v/>
      </c>
      <c r="JR33" s="93" t="str">
        <f t="shared" si="18"/>
        <v/>
      </c>
      <c r="JS33" s="93" t="str">
        <f t="shared" si="18"/>
        <v/>
      </c>
      <c r="JT33" s="93" t="str">
        <f t="shared" si="18"/>
        <v/>
      </c>
      <c r="JU33" s="93" t="str">
        <f t="shared" si="18"/>
        <v/>
      </c>
      <c r="JV33" s="93" t="str">
        <f t="shared" si="18"/>
        <v/>
      </c>
      <c r="JW33" s="94" t="str">
        <f t="shared" si="18"/>
        <v/>
      </c>
      <c r="JX33" s="78">
        <f t="shared" si="30"/>
        <v>130</v>
      </c>
      <c r="JY33" s="79">
        <f t="shared" si="19"/>
        <v>128</v>
      </c>
      <c r="JZ33" s="79">
        <f t="shared" si="19"/>
        <v>128</v>
      </c>
      <c r="KA33" s="79">
        <f t="shared" si="19"/>
        <v>127</v>
      </c>
      <c r="KB33" s="79">
        <f t="shared" si="19"/>
        <v>128</v>
      </c>
      <c r="KC33" s="79">
        <f t="shared" si="19"/>
        <v>128</v>
      </c>
      <c r="KD33" s="79">
        <f t="shared" si="19"/>
        <v>127</v>
      </c>
      <c r="KE33" s="79">
        <f t="shared" si="19"/>
        <v>126</v>
      </c>
      <c r="KF33" s="79">
        <f t="shared" si="19"/>
        <v>129</v>
      </c>
      <c r="KG33" s="79">
        <f t="shared" si="19"/>
        <v>128</v>
      </c>
      <c r="KH33" s="79">
        <f t="shared" si="19"/>
        <v>127</v>
      </c>
      <c r="KI33" s="79">
        <f t="shared" si="19"/>
        <v>131</v>
      </c>
      <c r="KJ33" s="79">
        <f t="shared" si="19"/>
        <v>147</v>
      </c>
      <c r="KK33" s="79">
        <f t="shared" si="19"/>
        <v>134</v>
      </c>
      <c r="KL33" s="79">
        <f t="shared" si="19"/>
        <v>133</v>
      </c>
      <c r="KM33" s="78">
        <f t="shared" si="31"/>
        <v>34.327599999999997</v>
      </c>
      <c r="KN33" s="79">
        <f t="shared" si="20"/>
        <v>42.406999999999996</v>
      </c>
      <c r="KO33" s="79">
        <f t="shared" si="20"/>
        <v>46.851999999999997</v>
      </c>
      <c r="KP33" s="79">
        <f t="shared" si="20"/>
        <v>51.851999999999997</v>
      </c>
      <c r="KQ33" s="79">
        <f t="shared" si="20"/>
        <v>57.241</v>
      </c>
      <c r="KR33" s="79">
        <f t="shared" si="20"/>
        <v>60.204000000000001</v>
      </c>
      <c r="KS33" s="79">
        <f t="shared" si="20"/>
        <v>63.777999999999999</v>
      </c>
      <c r="KT33" s="79">
        <f t="shared" si="20"/>
        <v>66.593000000000004</v>
      </c>
      <c r="KU33" s="79">
        <f t="shared" si="20"/>
        <v>67.111000000000004</v>
      </c>
      <c r="KV33" s="79">
        <f t="shared" si="20"/>
        <v>66.741</v>
      </c>
      <c r="KW33" s="79">
        <f t="shared" si="20"/>
        <v>65.87</v>
      </c>
      <c r="KX33" s="79">
        <f t="shared" si="20"/>
        <v>63.667000000000002</v>
      </c>
      <c r="KY33" s="79">
        <f t="shared" si="20"/>
        <v>60.481000000000002</v>
      </c>
      <c r="KZ33" s="79">
        <f t="shared" si="20"/>
        <v>59.259</v>
      </c>
      <c r="LA33" s="80">
        <f t="shared" si="20"/>
        <v>57.87</v>
      </c>
      <c r="LB33" s="78">
        <f t="shared" ca="1" si="32"/>
        <v>53.379756945697721</v>
      </c>
      <c r="LC33" s="79">
        <f t="shared" ca="1" si="21"/>
        <v>55.865502152099637</v>
      </c>
      <c r="LD33" s="79">
        <f t="shared" ca="1" si="21"/>
        <v>56.100251835333822</v>
      </c>
      <c r="LE33" s="79">
        <f t="shared" ca="1" si="21"/>
        <v>69.959777903275324</v>
      </c>
      <c r="LF33" s="79">
        <f t="shared" ca="1" si="21"/>
        <v>79.924506043326502</v>
      </c>
      <c r="LG33" s="79">
        <f t="shared" ca="1" si="21"/>
        <v>73.492054284528862</v>
      </c>
      <c r="LH33" s="79">
        <f t="shared" ca="1" si="21"/>
        <v>84.526181016528838</v>
      </c>
      <c r="LI33" s="79">
        <f t="shared" ca="1" si="21"/>
        <v>82.751352342556672</v>
      </c>
      <c r="LJ33" s="79">
        <f t="shared" ca="1" si="21"/>
        <v>95.701483239907347</v>
      </c>
      <c r="LK33" s="79">
        <f t="shared" ca="1" si="21"/>
        <v>79.679095602858766</v>
      </c>
      <c r="LL33" s="79">
        <f t="shared" ca="1" si="21"/>
        <v>98.026244295362304</v>
      </c>
      <c r="LM33" s="79">
        <f t="shared" ca="1" si="21"/>
        <v>86.940204352845697</v>
      </c>
      <c r="LN33" s="79">
        <f t="shared" ca="1" si="21"/>
        <v>43.469343134445616</v>
      </c>
      <c r="LO33" s="79">
        <f t="shared" ca="1" si="21"/>
        <v>76.82149399607205</v>
      </c>
      <c r="LP33" s="80">
        <f t="shared" ca="1" si="21"/>
        <v>84.13623082370259</v>
      </c>
      <c r="LQ33" s="78">
        <f t="shared" ca="1" si="33"/>
        <v>38.393929221499448</v>
      </c>
      <c r="LR33" s="79">
        <f t="shared" ca="1" si="22"/>
        <v>45.095205171411081</v>
      </c>
      <c r="LS33" s="79">
        <f t="shared" ca="1" si="22"/>
        <v>52.01585099226849</v>
      </c>
      <c r="LT33" s="79">
        <f t="shared" ca="1" si="22"/>
        <v>56.870742603645219</v>
      </c>
      <c r="LU33" s="79">
        <f t="shared" ca="1" si="22"/>
        <v>62.423559316799548</v>
      </c>
      <c r="LV33" s="79">
        <f t="shared" ca="1" si="22"/>
        <v>64.181243397769265</v>
      </c>
      <c r="LW33" s="79">
        <f t="shared" ca="1" si="22"/>
        <v>68.16353955429328</v>
      </c>
      <c r="LX33" s="79">
        <f t="shared" ca="1" si="22"/>
        <v>69.425454573224357</v>
      </c>
      <c r="LY33" s="79">
        <f t="shared" ca="1" si="22"/>
        <v>69.780440453285152</v>
      </c>
      <c r="LZ33" s="79">
        <f t="shared" ca="1" si="22"/>
        <v>70.193734651120849</v>
      </c>
      <c r="MA33" s="79">
        <f t="shared" ca="1" si="22"/>
        <v>69.814598577554747</v>
      </c>
      <c r="MB33" s="79">
        <f t="shared" ca="1" si="22"/>
        <v>69.135789962708969</v>
      </c>
      <c r="MC33" s="79">
        <f t="shared" ca="1" si="22"/>
        <v>68.787140542944059</v>
      </c>
      <c r="MD33" s="79">
        <f t="shared" ca="1" si="22"/>
        <v>67.270988414648599</v>
      </c>
      <c r="ME33" s="80">
        <f t="shared" ca="1" si="22"/>
        <v>63.915297062453249</v>
      </c>
    </row>
    <row r="34" spans="2:343" x14ac:dyDescent="0.25">
      <c r="B34" s="2">
        <v>12</v>
      </c>
      <c r="C34" s="49">
        <v>38.758600000000001</v>
      </c>
      <c r="D34" s="49">
        <v>46.777999999999999</v>
      </c>
      <c r="E34" s="49">
        <v>53.610999999999997</v>
      </c>
      <c r="F34" s="49">
        <v>58.889000000000003</v>
      </c>
      <c r="G34" s="49">
        <v>63.722000000000001</v>
      </c>
      <c r="H34" s="49">
        <v>65.703999999999994</v>
      </c>
      <c r="I34" s="49">
        <v>68.926000000000002</v>
      </c>
      <c r="J34" s="49">
        <v>70.832999999999998</v>
      </c>
      <c r="K34" s="49">
        <v>69.611000000000004</v>
      </c>
      <c r="L34" s="49">
        <v>72.980999999999995</v>
      </c>
      <c r="M34" s="49">
        <v>72.203999999999994</v>
      </c>
      <c r="N34" s="49">
        <v>70.185000000000002</v>
      </c>
      <c r="O34" s="49">
        <v>68.332999999999998</v>
      </c>
      <c r="P34" s="49">
        <v>69.203999999999994</v>
      </c>
      <c r="Q34" s="49">
        <v>63.13</v>
      </c>
      <c r="T34" s="4">
        <f t="shared" si="3"/>
        <v>39.812776976830506</v>
      </c>
      <c r="U34" s="4">
        <f t="shared" si="3"/>
        <v>47.202051623885069</v>
      </c>
      <c r="V34" s="4">
        <f t="shared" si="3"/>
        <v>54.837348330180269</v>
      </c>
      <c r="W34" s="4">
        <f t="shared" si="3"/>
        <v>61.001657719495839</v>
      </c>
      <c r="X34" s="4">
        <f t="shared" si="3"/>
        <v>64.691365933086473</v>
      </c>
      <c r="Y34" s="4">
        <f t="shared" si="3"/>
        <v>67.635426811951604</v>
      </c>
      <c r="Z34" s="4">
        <f t="shared" si="3"/>
        <v>71.16280143064003</v>
      </c>
      <c r="AA34" s="4">
        <f t="shared" si="3"/>
        <v>72.651009653329467</v>
      </c>
      <c r="AB34" s="4">
        <f t="shared" si="3"/>
        <v>72.489898200813656</v>
      </c>
      <c r="AC34" s="4">
        <f t="shared" si="3"/>
        <v>73.513683422369752</v>
      </c>
      <c r="AD34" s="4">
        <f t="shared" si="3"/>
        <v>74.116055845295136</v>
      </c>
      <c r="AE34" s="4">
        <f t="shared" si="3"/>
        <v>73.17753323355474</v>
      </c>
      <c r="AF34" s="4">
        <f t="shared" si="3"/>
        <v>71.507786484002338</v>
      </c>
      <c r="AG34" s="4">
        <f t="shared" si="3"/>
        <v>70.378409327367635</v>
      </c>
      <c r="AH34" s="4">
        <f t="shared" si="3"/>
        <v>66.787217976586632</v>
      </c>
      <c r="AJ34" s="4">
        <f t="shared" si="4"/>
        <v>-1.0541769768305045</v>
      </c>
      <c r="AK34" s="4">
        <f t="shared" si="4"/>
        <v>-0.42405162388507023</v>
      </c>
      <c r="AL34" s="4">
        <f t="shared" si="4"/>
        <v>-1.2263483301802722</v>
      </c>
      <c r="AM34" s="4">
        <f t="shared" si="4"/>
        <v>-2.1126577194958358</v>
      </c>
      <c r="AN34" s="4">
        <f t="shared" si="4"/>
        <v>-0.9693659330864719</v>
      </c>
      <c r="AO34" s="4">
        <f t="shared" si="4"/>
        <v>-1.93142681195161</v>
      </c>
      <c r="AP34" s="4">
        <f t="shared" si="4"/>
        <v>-2.2368014306400283</v>
      </c>
      <c r="AQ34" s="4">
        <f t="shared" si="4"/>
        <v>-1.8180096533294687</v>
      </c>
      <c r="AR34" s="4">
        <f t="shared" si="4"/>
        <v>-2.8788982008136514</v>
      </c>
      <c r="AS34" s="4">
        <f t="shared" si="4"/>
        <v>-0.53268342236975741</v>
      </c>
      <c r="AT34" s="4">
        <f t="shared" si="4"/>
        <v>-1.9120558452951428</v>
      </c>
      <c r="AU34" s="4">
        <f t="shared" si="4"/>
        <v>-2.9925332335547381</v>
      </c>
      <c r="AV34" s="4">
        <f t="shared" si="4"/>
        <v>-3.1747864840023396</v>
      </c>
      <c r="AW34" s="4">
        <f t="shared" si="4"/>
        <v>-1.1744093273676413</v>
      </c>
      <c r="AX34" s="4">
        <f t="shared" si="4"/>
        <v>-3.6572179765866295</v>
      </c>
      <c r="AZ34" s="2">
        <f t="shared" si="5"/>
        <v>39.812776976830506</v>
      </c>
      <c r="BA34" s="2">
        <f t="shared" si="5"/>
        <v>47.202051623885069</v>
      </c>
      <c r="BB34" s="2">
        <f t="shared" si="5"/>
        <v>54.837348330180269</v>
      </c>
      <c r="BC34" s="2">
        <f t="shared" si="5"/>
        <v>61.001657719495839</v>
      </c>
      <c r="BD34" s="2">
        <f t="shared" si="5"/>
        <v>64.691365933086473</v>
      </c>
      <c r="BE34" s="2">
        <f t="shared" si="5"/>
        <v>67.635426811951604</v>
      </c>
      <c r="BF34" s="2">
        <f t="shared" si="5"/>
        <v>71.16280143064003</v>
      </c>
      <c r="BG34" s="2">
        <f t="shared" si="5"/>
        <v>72.651009653329467</v>
      </c>
      <c r="BH34" s="2">
        <f t="shared" si="5"/>
        <v>72.489898200813656</v>
      </c>
      <c r="BI34" s="2">
        <f t="shared" si="5"/>
        <v>73.513683422369752</v>
      </c>
      <c r="BJ34" s="2">
        <f t="shared" si="5"/>
        <v>74.116055845295136</v>
      </c>
      <c r="BK34" s="2">
        <f t="shared" si="5"/>
        <v>73.17753323355474</v>
      </c>
      <c r="BL34" s="2">
        <f t="shared" si="5"/>
        <v>71.507786484002338</v>
      </c>
      <c r="BM34" s="2">
        <f t="shared" si="5"/>
        <v>70.378409327367635</v>
      </c>
      <c r="BN34" s="2">
        <f t="shared" si="5"/>
        <v>66.787217976586632</v>
      </c>
      <c r="BP34" s="2">
        <f t="shared" si="6"/>
        <v>38.758600000000001</v>
      </c>
      <c r="BQ34" s="2">
        <f t="shared" si="6"/>
        <v>46.777999999999999</v>
      </c>
      <c r="BR34" s="2">
        <f t="shared" si="6"/>
        <v>53.610999999999997</v>
      </c>
      <c r="BS34" s="2">
        <f t="shared" si="6"/>
        <v>58.889000000000003</v>
      </c>
      <c r="BT34" s="2">
        <f t="shared" si="6"/>
        <v>63.722000000000001</v>
      </c>
      <c r="BU34" s="2">
        <f t="shared" si="6"/>
        <v>65.703999999999994</v>
      </c>
      <c r="BV34" s="2">
        <f t="shared" si="6"/>
        <v>68.926000000000002</v>
      </c>
      <c r="BW34" s="2">
        <f t="shared" si="6"/>
        <v>70.832999999999998</v>
      </c>
      <c r="BX34" s="2">
        <f t="shared" si="6"/>
        <v>69.611000000000004</v>
      </c>
      <c r="BY34" s="2">
        <f t="shared" si="6"/>
        <v>72.980999999999995</v>
      </c>
      <c r="BZ34" s="2">
        <f t="shared" si="6"/>
        <v>72.203999999999994</v>
      </c>
      <c r="CA34" s="2">
        <f t="shared" si="6"/>
        <v>70.185000000000002</v>
      </c>
      <c r="CB34" s="2">
        <f t="shared" si="6"/>
        <v>68.332999999999998</v>
      </c>
      <c r="CC34" s="2">
        <f t="shared" si="6"/>
        <v>69.203999999999994</v>
      </c>
      <c r="CD34" s="2">
        <f t="shared" si="6"/>
        <v>63.13</v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39.812453028465633</v>
      </c>
      <c r="CW34" s="2">
        <f t="shared" si="8"/>
        <v>47.201243323409116</v>
      </c>
      <c r="CX34" s="2">
        <f t="shared" si="8"/>
        <v>54.837015265920272</v>
      </c>
      <c r="CY34" s="2">
        <f t="shared" si="8"/>
        <v>60.999925358237526</v>
      </c>
      <c r="CZ34" s="2">
        <f t="shared" si="8"/>
        <v>64.690014742525051</v>
      </c>
      <c r="DA34" s="2">
        <f t="shared" si="8"/>
        <v>67.633276423021314</v>
      </c>
      <c r="DB34" s="2">
        <f t="shared" si="8"/>
        <v>71.160137417717166</v>
      </c>
      <c r="DC34" s="2">
        <f t="shared" si="8"/>
        <v>72.648101366258743</v>
      </c>
      <c r="DD34" s="2">
        <f t="shared" si="8"/>
        <v>72.48706556070627</v>
      </c>
      <c r="DE34" s="2">
        <f t="shared" si="8"/>
        <v>73.511253240815449</v>
      </c>
      <c r="DF34" s="2">
        <f t="shared" si="8"/>
        <v>74.113818982949283</v>
      </c>
      <c r="DG34" s="2">
        <f t="shared" si="8"/>
        <v>73.176433589073156</v>
      </c>
      <c r="DH34" s="2">
        <f t="shared" si="8"/>
        <v>71.506645692869043</v>
      </c>
      <c r="DI34" s="2">
        <f t="shared" si="8"/>
        <v>70.377502934877427</v>
      </c>
      <c r="DJ34" s="2">
        <f t="shared" si="8"/>
        <v>66.785842975980884</v>
      </c>
      <c r="DL34" s="2">
        <f t="shared" si="9"/>
        <v>40.944426691416467</v>
      </c>
      <c r="DM34" s="2">
        <f t="shared" si="9"/>
        <v>49.500568150521779</v>
      </c>
      <c r="DN34" s="2">
        <f t="shared" si="9"/>
        <v>55.695476768593778</v>
      </c>
      <c r="DO34" s="2">
        <f t="shared" si="9"/>
        <v>65.903767439800944</v>
      </c>
      <c r="DP34" s="2">
        <f t="shared" si="9"/>
        <v>68.407079831336347</v>
      </c>
      <c r="DQ34" s="2">
        <f t="shared" si="9"/>
        <v>73.554947773684319</v>
      </c>
      <c r="DR34" s="2">
        <f t="shared" si="9"/>
        <v>78.201837848051525</v>
      </c>
      <c r="DS34" s="2">
        <f t="shared" si="9"/>
        <v>80.376612841047304</v>
      </c>
      <c r="DT34" s="2">
        <f t="shared" si="9"/>
        <v>80.49198443579769</v>
      </c>
      <c r="DU34" s="2">
        <f t="shared" si="9"/>
        <v>80.685023997627667</v>
      </c>
      <c r="DV34" s="2">
        <f t="shared" si="9"/>
        <v>80.965831758537163</v>
      </c>
      <c r="DW34" s="2">
        <f t="shared" si="9"/>
        <v>76.872773357940943</v>
      </c>
      <c r="DX34" s="2">
        <f t="shared" si="9"/>
        <v>76.001552639366707</v>
      </c>
      <c r="DY34" s="2">
        <f t="shared" si="9"/>
        <v>74.42656564067579</v>
      </c>
      <c r="DZ34" s="2">
        <f t="shared" si="9"/>
        <v>72.237221217497321</v>
      </c>
      <c r="EB34" s="2">
        <f t="shared" si="10"/>
        <v>2.8618012545626254E-4</v>
      </c>
      <c r="EC34" s="2">
        <f t="shared" si="10"/>
        <v>3.5153818478263725E-4</v>
      </c>
      <c r="ED34" s="2">
        <f t="shared" si="10"/>
        <v>3.879780968185357E-4</v>
      </c>
      <c r="EE34" s="2">
        <f t="shared" si="10"/>
        <v>3.5326611858740766E-4</v>
      </c>
      <c r="EF34" s="2">
        <f t="shared" si="10"/>
        <v>3.6351006214465297E-4</v>
      </c>
      <c r="EG34" s="2">
        <f t="shared" si="10"/>
        <v>3.6313885099995902E-4</v>
      </c>
      <c r="EH34" s="2">
        <f t="shared" si="10"/>
        <v>3.7831954784520405E-4</v>
      </c>
      <c r="EI34" s="2">
        <f t="shared" si="10"/>
        <v>3.7630623700359185E-4</v>
      </c>
      <c r="EJ34" s="2">
        <f t="shared" si="10"/>
        <v>3.5386243778137645E-4</v>
      </c>
      <c r="EK34" s="2">
        <f t="shared" si="10"/>
        <v>3.3875929921437821E-4</v>
      </c>
      <c r="EL34" s="2">
        <f t="shared" si="10"/>
        <v>3.2645332387770052E-4</v>
      </c>
      <c r="EM34" s="2">
        <f t="shared" si="10"/>
        <v>2.9749550916214788E-4</v>
      </c>
      <c r="EN34" s="2">
        <f t="shared" si="10"/>
        <v>2.5379638486022711E-4</v>
      </c>
      <c r="EO34" s="2">
        <f t="shared" si="10"/>
        <v>2.238524211811196E-4</v>
      </c>
      <c r="EP34" s="2">
        <f t="shared" si="10"/>
        <v>2.5222990312321535E-4</v>
      </c>
      <c r="ER34" s="110">
        <f>IF(BP34&lt;&gt;"",ER33+1,ER33)</f>
        <v>7</v>
      </c>
      <c r="ES34" s="111">
        <f>IF(BQ34&lt;&gt;"",ES33+1,ES33)</f>
        <v>4</v>
      </c>
      <c r="ET34" s="111">
        <f>IF(BR34&lt;&gt;"",ET33+1,ET33)</f>
        <v>2</v>
      </c>
      <c r="EU34" s="111">
        <f>IF(BS34&lt;&gt;"",EU33+1,EU33)</f>
        <v>1</v>
      </c>
      <c r="EV34" s="111">
        <f>IF(BT34&lt;&gt;"",EV33+1,EV33)</f>
        <v>4</v>
      </c>
      <c r="EW34" s="111">
        <f>IF(BU34&lt;&gt;"",EW33+1,EW33)</f>
        <v>1</v>
      </c>
      <c r="EX34" s="111">
        <f>IF(BV34&lt;&gt;"",EX33+1,EX33)</f>
        <v>3</v>
      </c>
      <c r="EY34" s="111">
        <f>IF(BW34&lt;&gt;"",EY33+1,EY33)</f>
        <v>2</v>
      </c>
      <c r="EZ34" s="111">
        <f>IF(BX34&lt;&gt;"",EZ33+1,EZ33)</f>
        <v>3</v>
      </c>
      <c r="FA34" s="111">
        <f>IF(BY34&lt;&gt;"",FA33+1,FA33)</f>
        <v>2</v>
      </c>
      <c r="FB34" s="111">
        <f>IF(BZ34&lt;&gt;"",FB33+1,FB33)</f>
        <v>1</v>
      </c>
      <c r="FC34" s="111">
        <f>IF(CA34&lt;&gt;"",FC33+1,FC33)</f>
        <v>2</v>
      </c>
      <c r="FD34" s="111">
        <f>IF(CB34&lt;&gt;"",FD33+1,FD33)</f>
        <v>5</v>
      </c>
      <c r="FE34" s="111">
        <f>IF(CC34&lt;&gt;"",FE33+1,FE33)</f>
        <v>4</v>
      </c>
      <c r="FF34" s="112">
        <f>IF(CD34&lt;&gt;"",FF33+1,FF33)</f>
        <v>6</v>
      </c>
      <c r="FG34" s="101">
        <f t="shared" si="23"/>
        <v>12</v>
      </c>
      <c r="FH34" s="102">
        <f t="shared" si="23"/>
        <v>12</v>
      </c>
      <c r="FI34" s="102">
        <f t="shared" si="23"/>
        <v>12</v>
      </c>
      <c r="FJ34" s="102">
        <f t="shared" si="23"/>
        <v>12</v>
      </c>
      <c r="FK34" s="102">
        <f t="shared" si="23"/>
        <v>12</v>
      </c>
      <c r="FL34" s="102">
        <f t="shared" si="23"/>
        <v>12</v>
      </c>
      <c r="FM34" s="102">
        <f t="shared" si="23"/>
        <v>12</v>
      </c>
      <c r="FN34" s="102">
        <f t="shared" si="23"/>
        <v>12</v>
      </c>
      <c r="FO34" s="102">
        <f t="shared" si="23"/>
        <v>12</v>
      </c>
      <c r="FP34" s="102">
        <f t="shared" si="23"/>
        <v>12</v>
      </c>
      <c r="FQ34" s="102">
        <f t="shared" si="23"/>
        <v>12</v>
      </c>
      <c r="FR34" s="102">
        <f t="shared" si="23"/>
        <v>12</v>
      </c>
      <c r="FS34" s="102">
        <f t="shared" si="23"/>
        <v>12</v>
      </c>
      <c r="FT34" s="102">
        <f t="shared" si="23"/>
        <v>12</v>
      </c>
      <c r="FU34" s="103">
        <f t="shared" si="23"/>
        <v>12</v>
      </c>
      <c r="FV34" s="92">
        <f>BP34</f>
        <v>38.758600000000001</v>
      </c>
      <c r="FW34" s="93">
        <f>BQ34</f>
        <v>46.777999999999999</v>
      </c>
      <c r="FX34" s="93">
        <f>BR34</f>
        <v>53.610999999999997</v>
      </c>
      <c r="FY34" s="93">
        <f>BS34</f>
        <v>58.889000000000003</v>
      </c>
      <c r="FZ34" s="93">
        <f>BT34</f>
        <v>63.722000000000001</v>
      </c>
      <c r="GA34" s="93">
        <f>BU34</f>
        <v>65.703999999999994</v>
      </c>
      <c r="GB34" s="93">
        <f>BV34</f>
        <v>68.926000000000002</v>
      </c>
      <c r="GC34" s="93">
        <f>BW34</f>
        <v>70.832999999999998</v>
      </c>
      <c r="GD34" s="93">
        <f>BX34</f>
        <v>69.611000000000004</v>
      </c>
      <c r="GE34" s="93">
        <f>BY34</f>
        <v>72.980999999999995</v>
      </c>
      <c r="GF34" s="93">
        <f>BZ34</f>
        <v>72.203999999999994</v>
      </c>
      <c r="GG34" s="93">
        <f>CA34</f>
        <v>70.185000000000002</v>
      </c>
      <c r="GH34" s="93">
        <f>CB34</f>
        <v>68.332999999999998</v>
      </c>
      <c r="GI34" s="93">
        <f>CC34</f>
        <v>69.203999999999994</v>
      </c>
      <c r="GJ34" s="94">
        <f>CD34</f>
        <v>63.13</v>
      </c>
      <c r="GK34" s="78">
        <f t="shared" si="24"/>
        <v>17</v>
      </c>
      <c r="GL34" s="79">
        <f t="shared" si="13"/>
        <v>20</v>
      </c>
      <c r="GM34" s="79">
        <f t="shared" si="13"/>
        <v>22</v>
      </c>
      <c r="GN34" s="79">
        <f t="shared" si="13"/>
        <v>23</v>
      </c>
      <c r="GO34" s="79">
        <f t="shared" si="13"/>
        <v>20</v>
      </c>
      <c r="GP34" s="79">
        <f t="shared" si="13"/>
        <v>23</v>
      </c>
      <c r="GQ34" s="79">
        <f t="shared" si="13"/>
        <v>21</v>
      </c>
      <c r="GR34" s="79">
        <f t="shared" si="13"/>
        <v>22</v>
      </c>
      <c r="GS34" s="79">
        <f t="shared" si="13"/>
        <v>21</v>
      </c>
      <c r="GT34" s="79">
        <f t="shared" si="13"/>
        <v>22</v>
      </c>
      <c r="GU34" s="79">
        <f t="shared" si="13"/>
        <v>23</v>
      </c>
      <c r="GV34" s="79">
        <f t="shared" si="13"/>
        <v>22</v>
      </c>
      <c r="GW34" s="79">
        <f t="shared" si="13"/>
        <v>19</v>
      </c>
      <c r="GX34" s="79">
        <f t="shared" si="13"/>
        <v>20</v>
      </c>
      <c r="GY34" s="79">
        <f t="shared" si="13"/>
        <v>18</v>
      </c>
      <c r="GZ34" s="78">
        <f t="shared" si="25"/>
        <v>38.155200000000001</v>
      </c>
      <c r="HA34" s="79">
        <f t="shared" si="14"/>
        <v>45.332999999999998</v>
      </c>
      <c r="HB34" s="79">
        <f t="shared" si="14"/>
        <v>53.722000000000001</v>
      </c>
      <c r="HC34" s="79">
        <f t="shared" si="14"/>
        <v>60.704000000000001</v>
      </c>
      <c r="HD34" s="79">
        <f t="shared" si="14"/>
        <v>63.406999999999996</v>
      </c>
      <c r="HE34" s="79">
        <f t="shared" si="14"/>
        <v>65.944000000000003</v>
      </c>
      <c r="HF34" s="79">
        <f t="shared" si="14"/>
        <v>70.147999999999996</v>
      </c>
      <c r="HG34" s="79">
        <f t="shared" si="14"/>
        <v>72.332999999999998</v>
      </c>
      <c r="HH34" s="79">
        <f t="shared" si="14"/>
        <v>71.352000000000004</v>
      </c>
      <c r="HI34" s="79">
        <f t="shared" si="14"/>
        <v>70.111000000000004</v>
      </c>
      <c r="HJ34" s="79">
        <f t="shared" si="14"/>
        <v>72.852000000000004</v>
      </c>
      <c r="HK34" s="79">
        <f t="shared" si="14"/>
        <v>72.388999999999996</v>
      </c>
      <c r="HL34" s="79">
        <f t="shared" si="14"/>
        <v>68.703999999999994</v>
      </c>
      <c r="HM34" s="79">
        <f t="shared" si="14"/>
        <v>68.519000000000005</v>
      </c>
      <c r="HN34" s="80">
        <f t="shared" si="14"/>
        <v>65.647999999999996</v>
      </c>
      <c r="HO34" s="78">
        <f t="shared" ca="1" si="26"/>
        <v>38.530346987113631</v>
      </c>
      <c r="HP34" s="79">
        <f t="shared" ca="1" si="15"/>
        <v>45.273406699844259</v>
      </c>
      <c r="HQ34" s="79">
        <f t="shared" ca="1" si="15"/>
        <v>52.211504983316253</v>
      </c>
      <c r="HR34" s="79">
        <f t="shared" ca="1" si="15"/>
        <v>57.166335299426954</v>
      </c>
      <c r="HS34" s="79">
        <f t="shared" ca="1" si="15"/>
        <v>62.605113451527522</v>
      </c>
      <c r="HT34" s="79">
        <f t="shared" ca="1" si="15"/>
        <v>64.432818652801132</v>
      </c>
      <c r="HU34" s="79">
        <f t="shared" ca="1" si="15"/>
        <v>68.404019949004052</v>
      </c>
      <c r="HV34" s="79">
        <f t="shared" ca="1" si="15"/>
        <v>69.681609528561481</v>
      </c>
      <c r="HW34" s="79">
        <f t="shared" ca="1" si="15"/>
        <v>70.000791942956937</v>
      </c>
      <c r="HX34" s="79">
        <f t="shared" ca="1" si="15"/>
        <v>70.468490143963891</v>
      </c>
      <c r="HY34" s="79">
        <f t="shared" ca="1" si="15"/>
        <v>70.131352833125646</v>
      </c>
      <c r="HZ34" s="79">
        <f t="shared" ca="1" si="15"/>
        <v>69.430015769726381</v>
      </c>
      <c r="IA34" s="79">
        <f t="shared" ca="1" si="15"/>
        <v>69.000426902371601</v>
      </c>
      <c r="IB34" s="79">
        <f t="shared" ca="1" si="15"/>
        <v>67.484085583400358</v>
      </c>
      <c r="IC34" s="80">
        <f t="shared" ca="1" si="15"/>
        <v>64.161415568617826</v>
      </c>
      <c r="IE34" s="110">
        <f t="shared" si="34"/>
        <v>-1</v>
      </c>
      <c r="IF34" s="111">
        <f t="shared" si="27"/>
        <v>-1</v>
      </c>
      <c r="IG34" s="111">
        <f t="shared" si="27"/>
        <v>-1</v>
      </c>
      <c r="IH34" s="111">
        <f t="shared" si="27"/>
        <v>-1</v>
      </c>
      <c r="II34" s="111">
        <f t="shared" si="27"/>
        <v>-1</v>
      </c>
      <c r="IJ34" s="111">
        <f t="shared" si="27"/>
        <v>-1</v>
      </c>
      <c r="IK34" s="111">
        <f t="shared" si="27"/>
        <v>-1</v>
      </c>
      <c r="IL34" s="111">
        <f t="shared" si="27"/>
        <v>-1</v>
      </c>
      <c r="IM34" s="111">
        <f t="shared" si="27"/>
        <v>-1</v>
      </c>
      <c r="IN34" s="111">
        <f t="shared" si="27"/>
        <v>-1</v>
      </c>
      <c r="IO34" s="111">
        <f t="shared" si="27"/>
        <v>-1</v>
      </c>
      <c r="IP34" s="111">
        <f t="shared" si="27"/>
        <v>-1</v>
      </c>
      <c r="IQ34" s="111">
        <f t="shared" si="27"/>
        <v>-1</v>
      </c>
      <c r="IR34" s="111">
        <f t="shared" si="27"/>
        <v>-1</v>
      </c>
      <c r="IS34" s="112">
        <f t="shared" si="27"/>
        <v>-1</v>
      </c>
      <c r="IT34" s="101">
        <f t="shared" si="28"/>
        <v>12</v>
      </c>
      <c r="IU34" s="102">
        <f t="shared" si="28"/>
        <v>12</v>
      </c>
      <c r="IV34" s="102">
        <f t="shared" si="28"/>
        <v>12</v>
      </c>
      <c r="IW34" s="102">
        <f t="shared" si="28"/>
        <v>12</v>
      </c>
      <c r="IX34" s="102">
        <f t="shared" si="28"/>
        <v>12</v>
      </c>
      <c r="IY34" s="102">
        <f t="shared" si="28"/>
        <v>12</v>
      </c>
      <c r="IZ34" s="102">
        <f t="shared" si="28"/>
        <v>12</v>
      </c>
      <c r="JA34" s="102">
        <f t="shared" si="28"/>
        <v>12</v>
      </c>
      <c r="JB34" s="102">
        <f t="shared" si="28"/>
        <v>12</v>
      </c>
      <c r="JC34" s="102">
        <f t="shared" si="28"/>
        <v>12</v>
      </c>
      <c r="JD34" s="102">
        <f t="shared" si="28"/>
        <v>12</v>
      </c>
      <c r="JE34" s="102">
        <f t="shared" si="28"/>
        <v>12</v>
      </c>
      <c r="JF34" s="102">
        <f t="shared" si="28"/>
        <v>12</v>
      </c>
      <c r="JG34" s="102">
        <f t="shared" si="28"/>
        <v>12</v>
      </c>
      <c r="JH34" s="103">
        <f t="shared" si="28"/>
        <v>12</v>
      </c>
      <c r="JI34" s="92" t="str">
        <f t="shared" si="29"/>
        <v/>
      </c>
      <c r="JJ34" s="93" t="str">
        <f t="shared" si="18"/>
        <v/>
      </c>
      <c r="JK34" s="93" t="str">
        <f t="shared" si="18"/>
        <v/>
      </c>
      <c r="JL34" s="93" t="str">
        <f t="shared" si="18"/>
        <v/>
      </c>
      <c r="JM34" s="93" t="str">
        <f t="shared" si="18"/>
        <v/>
      </c>
      <c r="JN34" s="93" t="str">
        <f t="shared" si="18"/>
        <v/>
      </c>
      <c r="JO34" s="93" t="str">
        <f t="shared" si="18"/>
        <v/>
      </c>
      <c r="JP34" s="93" t="str">
        <f t="shared" si="18"/>
        <v/>
      </c>
      <c r="JQ34" s="93" t="str">
        <f t="shared" si="18"/>
        <v/>
      </c>
      <c r="JR34" s="93" t="str">
        <f t="shared" si="18"/>
        <v/>
      </c>
      <c r="JS34" s="93" t="str">
        <f t="shared" si="18"/>
        <v/>
      </c>
      <c r="JT34" s="93" t="str">
        <f t="shared" si="18"/>
        <v/>
      </c>
      <c r="JU34" s="93" t="str">
        <f t="shared" si="18"/>
        <v/>
      </c>
      <c r="JV34" s="93" t="str">
        <f t="shared" si="18"/>
        <v/>
      </c>
      <c r="JW34" s="94" t="str">
        <f t="shared" si="18"/>
        <v/>
      </c>
      <c r="JX34" s="78">
        <f t="shared" si="30"/>
        <v>131</v>
      </c>
      <c r="JY34" s="79">
        <f t="shared" si="19"/>
        <v>129</v>
      </c>
      <c r="JZ34" s="79">
        <f t="shared" si="19"/>
        <v>129</v>
      </c>
      <c r="KA34" s="79">
        <f t="shared" si="19"/>
        <v>128</v>
      </c>
      <c r="KB34" s="79">
        <f t="shared" si="19"/>
        <v>129</v>
      </c>
      <c r="KC34" s="79">
        <f t="shared" si="19"/>
        <v>129</v>
      </c>
      <c r="KD34" s="79">
        <f t="shared" si="19"/>
        <v>128</v>
      </c>
      <c r="KE34" s="79">
        <f t="shared" si="19"/>
        <v>127</v>
      </c>
      <c r="KF34" s="79">
        <f t="shared" si="19"/>
        <v>130</v>
      </c>
      <c r="KG34" s="79">
        <f t="shared" si="19"/>
        <v>129</v>
      </c>
      <c r="KH34" s="79">
        <f t="shared" si="19"/>
        <v>128</v>
      </c>
      <c r="KI34" s="79">
        <f t="shared" si="19"/>
        <v>132</v>
      </c>
      <c r="KJ34" s="79">
        <f t="shared" si="19"/>
        <v>148</v>
      </c>
      <c r="KK34" s="79">
        <f t="shared" si="19"/>
        <v>135</v>
      </c>
      <c r="KL34" s="79">
        <f t="shared" si="19"/>
        <v>134</v>
      </c>
      <c r="KM34" s="78">
        <f t="shared" si="31"/>
        <v>34.672400000000003</v>
      </c>
      <c r="KN34" s="79">
        <f t="shared" si="20"/>
        <v>41.204000000000001</v>
      </c>
      <c r="KO34" s="79">
        <f t="shared" si="20"/>
        <v>46.351999999999997</v>
      </c>
      <c r="KP34" s="79">
        <f t="shared" si="20"/>
        <v>52.351999999999997</v>
      </c>
      <c r="KQ34" s="79">
        <f t="shared" si="20"/>
        <v>57.351999999999997</v>
      </c>
      <c r="KR34" s="79">
        <f t="shared" si="20"/>
        <v>60.406999999999996</v>
      </c>
      <c r="KS34" s="79">
        <f t="shared" si="20"/>
        <v>63.610999999999997</v>
      </c>
      <c r="KT34" s="79">
        <f t="shared" si="20"/>
        <v>65.944000000000003</v>
      </c>
      <c r="KU34" s="79">
        <f t="shared" si="20"/>
        <v>65.944000000000003</v>
      </c>
      <c r="KV34" s="79">
        <f t="shared" si="20"/>
        <v>67.055999999999997</v>
      </c>
      <c r="KW34" s="79">
        <f t="shared" si="20"/>
        <v>66.944000000000003</v>
      </c>
      <c r="KX34" s="79">
        <f t="shared" si="20"/>
        <v>64.63</v>
      </c>
      <c r="KY34" s="79">
        <f t="shared" si="20"/>
        <v>59.963000000000001</v>
      </c>
      <c r="KZ34" s="79">
        <f t="shared" si="20"/>
        <v>59.167000000000002</v>
      </c>
      <c r="LA34" s="80">
        <f t="shared" si="20"/>
        <v>56.518999999999998</v>
      </c>
      <c r="LB34" s="78">
        <f t="shared" ca="1" si="32"/>
        <v>53.12690210362441</v>
      </c>
      <c r="LC34" s="79">
        <f t="shared" ca="1" si="21"/>
        <v>55.693687602959614</v>
      </c>
      <c r="LD34" s="79">
        <f t="shared" ca="1" si="21"/>
        <v>56.020230782040102</v>
      </c>
      <c r="LE34" s="79">
        <f t="shared" ca="1" si="21"/>
        <v>69.780419998808085</v>
      </c>
      <c r="LF34" s="79">
        <f t="shared" ca="1" si="21"/>
        <v>79.633876599455164</v>
      </c>
      <c r="LG34" s="79">
        <f t="shared" ca="1" si="21"/>
        <v>73.387224112865738</v>
      </c>
      <c r="LH34" s="79">
        <f t="shared" ca="1" si="21"/>
        <v>84.302185055523438</v>
      </c>
      <c r="LI34" s="79">
        <f t="shared" ca="1" si="21"/>
        <v>82.586823791159503</v>
      </c>
      <c r="LJ34" s="79">
        <f t="shared" ca="1" si="21"/>
        <v>95.326987944983131</v>
      </c>
      <c r="LK34" s="79">
        <f t="shared" ca="1" si="21"/>
        <v>79.582065066344754</v>
      </c>
      <c r="LL34" s="79">
        <f t="shared" ca="1" si="21"/>
        <v>97.621283400243371</v>
      </c>
      <c r="LM34" s="79">
        <f t="shared" ca="1" si="21"/>
        <v>86.666153525291179</v>
      </c>
      <c r="LN34" s="79">
        <f t="shared" ca="1" si="21"/>
        <v>43.929888546642992</v>
      </c>
      <c r="LO34" s="79">
        <f t="shared" ca="1" si="21"/>
        <v>76.657525483765724</v>
      </c>
      <c r="LP34" s="80">
        <f t="shared" ca="1" si="21"/>
        <v>83.825130850110298</v>
      </c>
      <c r="LQ34" s="78">
        <f t="shared" ca="1" si="33"/>
        <v>38.534524231088099</v>
      </c>
      <c r="LR34" s="79">
        <f t="shared" ca="1" si="22"/>
        <v>45.277069826477863</v>
      </c>
      <c r="LS34" s="79">
        <f t="shared" ca="1" si="22"/>
        <v>52.212982685502944</v>
      </c>
      <c r="LT34" s="79">
        <f t="shared" ca="1" si="22"/>
        <v>57.170791428168236</v>
      </c>
      <c r="LU34" s="79">
        <f t="shared" ca="1" si="22"/>
        <v>62.611303578277671</v>
      </c>
      <c r="LV34" s="79">
        <f t="shared" ca="1" si="22"/>
        <v>64.436070345311293</v>
      </c>
      <c r="LW34" s="79">
        <f t="shared" ca="1" si="22"/>
        <v>68.410034535638715</v>
      </c>
      <c r="LX34" s="79">
        <f t="shared" ca="1" si="22"/>
        <v>69.686465841178361</v>
      </c>
      <c r="LY34" s="79">
        <f t="shared" ca="1" si="22"/>
        <v>70.009753932413958</v>
      </c>
      <c r="LZ34" s="79">
        <f t="shared" ca="1" si="22"/>
        <v>70.471577452217943</v>
      </c>
      <c r="MA34" s="79">
        <f t="shared" ca="1" si="22"/>
        <v>70.140327012332449</v>
      </c>
      <c r="MB34" s="79">
        <f t="shared" ca="1" si="22"/>
        <v>69.435143443303971</v>
      </c>
      <c r="MC34" s="79">
        <f t="shared" ca="1" si="22"/>
        <v>68.994064090370415</v>
      </c>
      <c r="MD34" s="79">
        <f t="shared" ca="1" si="22"/>
        <v>67.486139080132617</v>
      </c>
      <c r="ME34" s="80">
        <f t="shared" ca="1" si="22"/>
        <v>64.16637534561832</v>
      </c>
    </row>
    <row r="35" spans="2:343" x14ac:dyDescent="0.25">
      <c r="B35" s="2">
        <v>13</v>
      </c>
      <c r="C35" s="49">
        <v>38.741399999999999</v>
      </c>
      <c r="D35" s="49">
        <v>46.277999999999999</v>
      </c>
      <c r="E35" s="49">
        <v>53.610999999999997</v>
      </c>
      <c r="F35" s="49">
        <v>57.722000000000001</v>
      </c>
      <c r="G35" s="49">
        <v>62.241</v>
      </c>
      <c r="H35" s="49">
        <v>66.721999999999994</v>
      </c>
      <c r="I35" s="49">
        <v>69.888999999999996</v>
      </c>
      <c r="J35" s="49">
        <v>71.037000000000006</v>
      </c>
      <c r="K35" s="49">
        <v>71.203999999999994</v>
      </c>
      <c r="L35" s="49">
        <v>72.388999999999996</v>
      </c>
      <c r="M35" s="49">
        <v>72.5</v>
      </c>
      <c r="N35" s="49">
        <v>71.352000000000004</v>
      </c>
      <c r="O35" s="49">
        <v>69.852000000000004</v>
      </c>
      <c r="P35" s="49">
        <v>68.37</v>
      </c>
      <c r="Q35" s="49">
        <v>64.167000000000002</v>
      </c>
      <c r="T35" s="4">
        <f t="shared" si="3"/>
        <v>39.803518964380082</v>
      </c>
      <c r="U35" s="4">
        <f t="shared" si="3"/>
        <v>47.186757480727159</v>
      </c>
      <c r="V35" s="4">
        <f t="shared" si="3"/>
        <v>54.788419310517732</v>
      </c>
      <c r="W35" s="4">
        <f t="shared" si="3"/>
        <v>60.965569060196941</v>
      </c>
      <c r="X35" s="4">
        <f t="shared" si="3"/>
        <v>64.660264579660549</v>
      </c>
      <c r="Y35" s="4">
        <f t="shared" si="3"/>
        <v>67.605694963451299</v>
      </c>
      <c r="Z35" s="4">
        <f t="shared" si="3"/>
        <v>71.133210604187752</v>
      </c>
      <c r="AA35" s="4">
        <f t="shared" si="3"/>
        <v>72.633970429011697</v>
      </c>
      <c r="AB35" s="4">
        <f t="shared" si="3"/>
        <v>72.479848747159537</v>
      </c>
      <c r="AC35" s="4">
        <f t="shared" si="3"/>
        <v>73.511983814273634</v>
      </c>
      <c r="AD35" s="4">
        <f t="shared" si="3"/>
        <v>74.094424774128385</v>
      </c>
      <c r="AE35" s="4">
        <f t="shared" si="3"/>
        <v>73.142707873031895</v>
      </c>
      <c r="AF35" s="4">
        <f t="shared" si="3"/>
        <v>71.455360087781358</v>
      </c>
      <c r="AG35" s="4">
        <f t="shared" si="3"/>
        <v>70.31550372644665</v>
      </c>
      <c r="AH35" s="4">
        <f t="shared" si="3"/>
        <v>66.754271502031671</v>
      </c>
      <c r="AJ35" s="4">
        <f t="shared" si="4"/>
        <v>-1.0621189643800832</v>
      </c>
      <c r="AK35" s="4">
        <f t="shared" si="4"/>
        <v>-0.90875748072716078</v>
      </c>
      <c r="AL35" s="4">
        <f t="shared" si="4"/>
        <v>-1.1774193105177346</v>
      </c>
      <c r="AM35" s="4">
        <f t="shared" si="4"/>
        <v>-3.2435690601969398</v>
      </c>
      <c r="AN35" s="4">
        <f t="shared" si="4"/>
        <v>-2.419264579660549</v>
      </c>
      <c r="AO35" s="4">
        <f t="shared" si="4"/>
        <v>-0.88369496345130472</v>
      </c>
      <c r="AP35" s="4">
        <f t="shared" si="4"/>
        <v>-1.2442106041877565</v>
      </c>
      <c r="AQ35" s="4">
        <f t="shared" si="4"/>
        <v>-1.5969704290116908</v>
      </c>
      <c r="AR35" s="4">
        <f t="shared" si="4"/>
        <v>-1.275848747159543</v>
      </c>
      <c r="AS35" s="4">
        <f t="shared" si="4"/>
        <v>-1.1229838142736384</v>
      </c>
      <c r="AT35" s="4">
        <f t="shared" si="4"/>
        <v>-1.5944247741283846</v>
      </c>
      <c r="AU35" s="4">
        <f t="shared" si="4"/>
        <v>-1.7907078730318915</v>
      </c>
      <c r="AV35" s="4">
        <f t="shared" si="4"/>
        <v>-1.6033600877813541</v>
      </c>
      <c r="AW35" s="4">
        <f t="shared" si="4"/>
        <v>-1.9455037264466455</v>
      </c>
      <c r="AX35" s="4">
        <f t="shared" si="4"/>
        <v>-2.587271502031669</v>
      </c>
      <c r="AZ35" s="2">
        <f t="shared" si="5"/>
        <v>39.803518964380082</v>
      </c>
      <c r="BA35" s="2">
        <f t="shared" si="5"/>
        <v>47.186757480727159</v>
      </c>
      <c r="BB35" s="2">
        <f t="shared" si="5"/>
        <v>54.788419310517732</v>
      </c>
      <c r="BC35" s="2">
        <f t="shared" si="5"/>
        <v>60.965569060196941</v>
      </c>
      <c r="BD35" s="2">
        <f t="shared" si="5"/>
        <v>64.660264579660549</v>
      </c>
      <c r="BE35" s="2">
        <f t="shared" si="5"/>
        <v>67.605694963451299</v>
      </c>
      <c r="BF35" s="2">
        <f t="shared" si="5"/>
        <v>71.133210604187752</v>
      </c>
      <c r="BG35" s="2">
        <f t="shared" si="5"/>
        <v>72.633970429011697</v>
      </c>
      <c r="BH35" s="2">
        <f t="shared" si="5"/>
        <v>72.479848747159537</v>
      </c>
      <c r="BI35" s="2">
        <f t="shared" si="5"/>
        <v>73.511983814273634</v>
      </c>
      <c r="BJ35" s="2">
        <f t="shared" si="5"/>
        <v>74.094424774128385</v>
      </c>
      <c r="BK35" s="2">
        <f t="shared" si="5"/>
        <v>73.142707873031895</v>
      </c>
      <c r="BL35" s="2">
        <f t="shared" si="5"/>
        <v>71.455360087781358</v>
      </c>
      <c r="BM35" s="2">
        <f t="shared" si="5"/>
        <v>70.31550372644665</v>
      </c>
      <c r="BN35" s="2">
        <f t="shared" si="5"/>
        <v>66.754271502031671</v>
      </c>
      <c r="BP35" s="2">
        <f t="shared" si="6"/>
        <v>38.741399999999999</v>
      </c>
      <c r="BQ35" s="2">
        <f t="shared" si="6"/>
        <v>46.277999999999999</v>
      </c>
      <c r="BR35" s="2">
        <f t="shared" si="6"/>
        <v>53.610999999999997</v>
      </c>
      <c r="BS35" s="2">
        <f t="shared" si="6"/>
        <v>57.722000000000001</v>
      </c>
      <c r="BT35" s="2">
        <f t="shared" si="6"/>
        <v>62.241</v>
      </c>
      <c r="BU35" s="2">
        <f t="shared" si="6"/>
        <v>66.721999999999994</v>
      </c>
      <c r="BV35" s="2">
        <f t="shared" si="6"/>
        <v>69.888999999999996</v>
      </c>
      <c r="BW35" s="2">
        <f t="shared" si="6"/>
        <v>71.037000000000006</v>
      </c>
      <c r="BX35" s="2">
        <f t="shared" si="6"/>
        <v>71.203999999999994</v>
      </c>
      <c r="BY35" s="2">
        <f t="shared" si="6"/>
        <v>72.388999999999996</v>
      </c>
      <c r="BZ35" s="2">
        <f t="shared" si="6"/>
        <v>72.5</v>
      </c>
      <c r="CA35" s="2">
        <f t="shared" si="6"/>
        <v>71.352000000000004</v>
      </c>
      <c r="CB35" s="2">
        <f t="shared" si="6"/>
        <v>69.852000000000004</v>
      </c>
      <c r="CC35" s="2">
        <f t="shared" si="6"/>
        <v>68.37</v>
      </c>
      <c r="CD35" s="2">
        <f t="shared" si="6"/>
        <v>64.167000000000002</v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39.803175444230355</v>
      </c>
      <c r="CW35" s="2">
        <f t="shared" si="8"/>
        <v>47.185890753717004</v>
      </c>
      <c r="CX35" s="2">
        <f t="shared" si="8"/>
        <v>54.788064941827805</v>
      </c>
      <c r="CY35" s="2">
        <f t="shared" si="8"/>
        <v>60.96369885208685</v>
      </c>
      <c r="CZ35" s="2">
        <f t="shared" si="8"/>
        <v>64.658808807964078</v>
      </c>
      <c r="DA35" s="2">
        <f t="shared" si="8"/>
        <v>67.603368195826974</v>
      </c>
      <c r="DB35" s="2">
        <f t="shared" si="8"/>
        <v>71.13032584003787</v>
      </c>
      <c r="DC35" s="2">
        <f t="shared" si="8"/>
        <v>72.630826189138446</v>
      </c>
      <c r="DD35" s="2">
        <f t="shared" si="8"/>
        <v>72.476783485055378</v>
      </c>
      <c r="DE35" s="2">
        <f t="shared" si="8"/>
        <v>73.509361707277719</v>
      </c>
      <c r="DF35" s="2">
        <f t="shared" si="8"/>
        <v>74.092007703468767</v>
      </c>
      <c r="DG35" s="2">
        <f t="shared" si="8"/>
        <v>73.141526462763807</v>
      </c>
      <c r="DH35" s="2">
        <f t="shared" si="8"/>
        <v>71.454128024113587</v>
      </c>
      <c r="DI35" s="2">
        <f t="shared" si="8"/>
        <v>70.314525481875137</v>
      </c>
      <c r="DJ35" s="2">
        <f t="shared" si="8"/>
        <v>66.752789563159041</v>
      </c>
      <c r="DL35" s="2">
        <f t="shared" si="9"/>
        <v>40.897950106456562</v>
      </c>
      <c r="DM35" s="2">
        <f t="shared" si="9"/>
        <v>49.434554686837181</v>
      </c>
      <c r="DN35" s="2">
        <f t="shared" si="9"/>
        <v>55.621102132276441</v>
      </c>
      <c r="DO35" s="2">
        <f t="shared" si="9"/>
        <v>65.792093400244582</v>
      </c>
      <c r="DP35" s="2">
        <f t="shared" si="9"/>
        <v>68.31132428923307</v>
      </c>
      <c r="DQ35" s="2">
        <f t="shared" si="9"/>
        <v>73.447170459722315</v>
      </c>
      <c r="DR35" s="2">
        <f t="shared" si="9"/>
        <v>78.084849381745627</v>
      </c>
      <c r="DS35" s="2">
        <f t="shared" si="9"/>
        <v>80.251441189563792</v>
      </c>
      <c r="DT35" s="2">
        <f t="shared" si="9"/>
        <v>80.377163424124532</v>
      </c>
      <c r="DU35" s="2">
        <f t="shared" si="9"/>
        <v>80.568852517714944</v>
      </c>
      <c r="DV35" s="2">
        <f t="shared" si="9"/>
        <v>80.844777268371885</v>
      </c>
      <c r="DW35" s="2">
        <f t="shared" si="9"/>
        <v>76.763395909816438</v>
      </c>
      <c r="DX35" s="2">
        <f t="shared" si="9"/>
        <v>75.881625815361488</v>
      </c>
      <c r="DY35" s="2">
        <f t="shared" si="9"/>
        <v>74.300137592466257</v>
      </c>
      <c r="DZ35" s="2">
        <f t="shared" si="9"/>
        <v>72.111302522059219</v>
      </c>
      <c r="EB35" s="2">
        <f t="shared" si="10"/>
        <v>3.1378160417757799E-4</v>
      </c>
      <c r="EC35" s="2">
        <f t="shared" si="10"/>
        <v>3.8544088220162845E-4</v>
      </c>
      <c r="ED35" s="2">
        <f t="shared" si="10"/>
        <v>4.253936006531766E-4</v>
      </c>
      <c r="EE35" s="2">
        <f t="shared" si="10"/>
        <v>3.8733539511718852E-4</v>
      </c>
      <c r="EF35" s="2">
        <f t="shared" si="10"/>
        <v>3.9856687916292339E-4</v>
      </c>
      <c r="EG35" s="2">
        <f t="shared" si="10"/>
        <v>3.9815988276989894E-4</v>
      </c>
      <c r="EH35" s="2">
        <f t="shared" si="10"/>
        <v>4.1480399521227906E-4</v>
      </c>
      <c r="EI35" s="2">
        <f t="shared" si="10"/>
        <v>4.1259660448425496E-4</v>
      </c>
      <c r="EJ35" s="2">
        <f t="shared" si="10"/>
        <v>3.879892015062585E-4</v>
      </c>
      <c r="EK35" s="2">
        <f t="shared" si="10"/>
        <v>3.7143004592342019E-4</v>
      </c>
      <c r="EL35" s="2">
        <f t="shared" si="10"/>
        <v>3.5793767821847494E-4</v>
      </c>
      <c r="EM35" s="2">
        <f t="shared" si="10"/>
        <v>3.2618797705491703E-4</v>
      </c>
      <c r="EN35" s="2">
        <f t="shared" si="10"/>
        <v>2.7827538845885485E-4</v>
      </c>
      <c r="EO35" s="2">
        <f t="shared" si="10"/>
        <v>2.4544399815492403E-4</v>
      </c>
      <c r="EP35" s="2">
        <f t="shared" si="10"/>
        <v>2.7655785924122936E-4</v>
      </c>
      <c r="ER35" s="110">
        <f>IF(BP35&lt;&gt;"",ER34+1,ER34)</f>
        <v>8</v>
      </c>
      <c r="ES35" s="111">
        <f>IF(BQ35&lt;&gt;"",ES34+1,ES34)</f>
        <v>5</v>
      </c>
      <c r="ET35" s="111">
        <f>IF(BR35&lt;&gt;"",ET34+1,ET34)</f>
        <v>3</v>
      </c>
      <c r="EU35" s="111">
        <f>IF(BS35&lt;&gt;"",EU34+1,EU34)</f>
        <v>2</v>
      </c>
      <c r="EV35" s="111">
        <f>IF(BT35&lt;&gt;"",EV34+1,EV34)</f>
        <v>5</v>
      </c>
      <c r="EW35" s="111">
        <f>IF(BU35&lt;&gt;"",EW34+1,EW34)</f>
        <v>2</v>
      </c>
      <c r="EX35" s="111">
        <f>IF(BV35&lt;&gt;"",EX34+1,EX34)</f>
        <v>4</v>
      </c>
      <c r="EY35" s="111">
        <f>IF(BW35&lt;&gt;"",EY34+1,EY34)</f>
        <v>3</v>
      </c>
      <c r="EZ35" s="111">
        <f>IF(BX35&lt;&gt;"",EZ34+1,EZ34)</f>
        <v>4</v>
      </c>
      <c r="FA35" s="111">
        <f>IF(BY35&lt;&gt;"",FA34+1,FA34)</f>
        <v>3</v>
      </c>
      <c r="FB35" s="111">
        <f>IF(BZ35&lt;&gt;"",FB34+1,FB34)</f>
        <v>2</v>
      </c>
      <c r="FC35" s="111">
        <f>IF(CA35&lt;&gt;"",FC34+1,FC34)</f>
        <v>3</v>
      </c>
      <c r="FD35" s="111">
        <f>IF(CB35&lt;&gt;"",FD34+1,FD34)</f>
        <v>6</v>
      </c>
      <c r="FE35" s="111">
        <f>IF(CC35&lt;&gt;"",FE34+1,FE34)</f>
        <v>5</v>
      </c>
      <c r="FF35" s="112">
        <f>IF(CD35&lt;&gt;"",FF34+1,FF34)</f>
        <v>7</v>
      </c>
      <c r="FG35" s="101">
        <f t="shared" si="23"/>
        <v>13</v>
      </c>
      <c r="FH35" s="102">
        <f t="shared" si="23"/>
        <v>13</v>
      </c>
      <c r="FI35" s="102">
        <f t="shared" si="23"/>
        <v>13</v>
      </c>
      <c r="FJ35" s="102">
        <f t="shared" si="23"/>
        <v>13</v>
      </c>
      <c r="FK35" s="102">
        <f t="shared" si="23"/>
        <v>13</v>
      </c>
      <c r="FL35" s="102">
        <f t="shared" si="23"/>
        <v>13</v>
      </c>
      <c r="FM35" s="102">
        <f t="shared" si="23"/>
        <v>13</v>
      </c>
      <c r="FN35" s="102">
        <f t="shared" si="23"/>
        <v>13</v>
      </c>
      <c r="FO35" s="102">
        <f t="shared" si="23"/>
        <v>13</v>
      </c>
      <c r="FP35" s="102">
        <f t="shared" si="23"/>
        <v>13</v>
      </c>
      <c r="FQ35" s="102">
        <f t="shared" si="23"/>
        <v>13</v>
      </c>
      <c r="FR35" s="102">
        <f t="shared" si="23"/>
        <v>13</v>
      </c>
      <c r="FS35" s="102">
        <f t="shared" si="23"/>
        <v>13</v>
      </c>
      <c r="FT35" s="102">
        <f t="shared" si="23"/>
        <v>13</v>
      </c>
      <c r="FU35" s="103">
        <f t="shared" si="23"/>
        <v>13</v>
      </c>
      <c r="FV35" s="92">
        <f>BP35</f>
        <v>38.741399999999999</v>
      </c>
      <c r="FW35" s="93">
        <f>BQ35</f>
        <v>46.277999999999999</v>
      </c>
      <c r="FX35" s="93">
        <f>BR35</f>
        <v>53.610999999999997</v>
      </c>
      <c r="FY35" s="93">
        <f>BS35</f>
        <v>57.722000000000001</v>
      </c>
      <c r="FZ35" s="93">
        <f>BT35</f>
        <v>62.241</v>
      </c>
      <c r="GA35" s="93">
        <f>BU35</f>
        <v>66.721999999999994</v>
      </c>
      <c r="GB35" s="93">
        <f>BV35</f>
        <v>69.888999999999996</v>
      </c>
      <c r="GC35" s="93">
        <f>BW35</f>
        <v>71.037000000000006</v>
      </c>
      <c r="GD35" s="93">
        <f>BX35</f>
        <v>71.203999999999994</v>
      </c>
      <c r="GE35" s="93">
        <f>BY35</f>
        <v>72.388999999999996</v>
      </c>
      <c r="GF35" s="93">
        <f>BZ35</f>
        <v>72.5</v>
      </c>
      <c r="GG35" s="93">
        <f>CA35</f>
        <v>71.352000000000004</v>
      </c>
      <c r="GH35" s="93">
        <f>CB35</f>
        <v>69.852000000000004</v>
      </c>
      <c r="GI35" s="93">
        <f>CC35</f>
        <v>68.37</v>
      </c>
      <c r="GJ35" s="94">
        <f>CD35</f>
        <v>64.167000000000002</v>
      </c>
      <c r="GK35" s="78">
        <f t="shared" si="24"/>
        <v>18</v>
      </c>
      <c r="GL35" s="79">
        <f t="shared" si="13"/>
        <v>21</v>
      </c>
      <c r="GM35" s="79">
        <f t="shared" si="13"/>
        <v>23</v>
      </c>
      <c r="GN35" s="79">
        <f t="shared" si="13"/>
        <v>24</v>
      </c>
      <c r="GO35" s="79">
        <f t="shared" si="13"/>
        <v>21</v>
      </c>
      <c r="GP35" s="79">
        <f t="shared" si="13"/>
        <v>24</v>
      </c>
      <c r="GQ35" s="79">
        <f t="shared" si="13"/>
        <v>22</v>
      </c>
      <c r="GR35" s="79">
        <f t="shared" si="13"/>
        <v>23</v>
      </c>
      <c r="GS35" s="79">
        <f t="shared" si="13"/>
        <v>22</v>
      </c>
      <c r="GT35" s="79">
        <f t="shared" si="13"/>
        <v>23</v>
      </c>
      <c r="GU35" s="79">
        <f t="shared" si="13"/>
        <v>24</v>
      </c>
      <c r="GV35" s="79">
        <f t="shared" si="13"/>
        <v>23</v>
      </c>
      <c r="GW35" s="79">
        <f t="shared" si="13"/>
        <v>20</v>
      </c>
      <c r="GX35" s="79">
        <f t="shared" si="13"/>
        <v>21</v>
      </c>
      <c r="GY35" s="79">
        <f t="shared" si="13"/>
        <v>19</v>
      </c>
      <c r="GZ35" s="78">
        <f t="shared" si="25"/>
        <v>39.810299999999998</v>
      </c>
      <c r="HA35" s="79">
        <f t="shared" si="14"/>
        <v>45.963000000000001</v>
      </c>
      <c r="HB35" s="79">
        <f t="shared" si="14"/>
        <v>53.481000000000002</v>
      </c>
      <c r="HC35" s="79">
        <f t="shared" si="14"/>
        <v>59.389000000000003</v>
      </c>
      <c r="HD35" s="79">
        <f t="shared" si="14"/>
        <v>63.185000000000002</v>
      </c>
      <c r="HE35" s="79">
        <f t="shared" si="14"/>
        <v>66.537000000000006</v>
      </c>
      <c r="HF35" s="79">
        <f t="shared" si="14"/>
        <v>70.611000000000004</v>
      </c>
      <c r="HG35" s="79">
        <f t="shared" si="14"/>
        <v>70.796000000000006</v>
      </c>
      <c r="HH35" s="79">
        <f t="shared" si="14"/>
        <v>71.796000000000006</v>
      </c>
      <c r="HI35" s="79">
        <f t="shared" si="14"/>
        <v>71.888999999999996</v>
      </c>
      <c r="HJ35" s="79">
        <f t="shared" si="14"/>
        <v>72.685000000000002</v>
      </c>
      <c r="HK35" s="79">
        <f t="shared" si="14"/>
        <v>72.332999999999998</v>
      </c>
      <c r="HL35" s="79">
        <f t="shared" si="14"/>
        <v>69.444000000000003</v>
      </c>
      <c r="HM35" s="79">
        <f t="shared" si="14"/>
        <v>67.647999999999996</v>
      </c>
      <c r="HN35" s="80">
        <f t="shared" si="14"/>
        <v>65.667000000000002</v>
      </c>
      <c r="HO35" s="78">
        <f t="shared" ca="1" si="26"/>
        <v>38.667214614977823</v>
      </c>
      <c r="HP35" s="79">
        <f t="shared" ca="1" si="15"/>
        <v>45.450527786928888</v>
      </c>
      <c r="HQ35" s="79">
        <f t="shared" ca="1" si="15"/>
        <v>52.402944930185285</v>
      </c>
      <c r="HR35" s="79">
        <f t="shared" ca="1" si="15"/>
        <v>57.458590558094009</v>
      </c>
      <c r="HS35" s="79">
        <f t="shared" ca="1" si="15"/>
        <v>62.78739148560215</v>
      </c>
      <c r="HT35" s="79">
        <f t="shared" ca="1" si="15"/>
        <v>64.681121286451329</v>
      </c>
      <c r="HU35" s="79">
        <f t="shared" ca="1" si="15"/>
        <v>68.643735969792758</v>
      </c>
      <c r="HV35" s="79">
        <f t="shared" ca="1" si="15"/>
        <v>69.935944705205188</v>
      </c>
      <c r="HW35" s="79">
        <f t="shared" ca="1" si="15"/>
        <v>70.223994415578957</v>
      </c>
      <c r="HX35" s="79">
        <f t="shared" ca="1" si="15"/>
        <v>70.739759606114788</v>
      </c>
      <c r="HY35" s="79">
        <f t="shared" ca="1" si="15"/>
        <v>70.448804678326638</v>
      </c>
      <c r="HZ35" s="79">
        <f t="shared" ca="1" si="15"/>
        <v>69.721632697118153</v>
      </c>
      <c r="IA35" s="79">
        <f t="shared" ca="1" si="15"/>
        <v>69.201996983645188</v>
      </c>
      <c r="IB35" s="79">
        <f t="shared" ca="1" si="15"/>
        <v>67.693009036100804</v>
      </c>
      <c r="IC35" s="80">
        <f t="shared" ca="1" si="15"/>
        <v>64.405612368377007</v>
      </c>
      <c r="IE35" s="110">
        <f t="shared" si="34"/>
        <v>-1</v>
      </c>
      <c r="IF35" s="111">
        <f t="shared" si="27"/>
        <v>-1</v>
      </c>
      <c r="IG35" s="111">
        <f t="shared" si="27"/>
        <v>-1</v>
      </c>
      <c r="IH35" s="111">
        <f t="shared" si="27"/>
        <v>-1</v>
      </c>
      <c r="II35" s="111">
        <f t="shared" si="27"/>
        <v>-1</v>
      </c>
      <c r="IJ35" s="111">
        <f t="shared" si="27"/>
        <v>-1</v>
      </c>
      <c r="IK35" s="111">
        <f t="shared" si="27"/>
        <v>-1</v>
      </c>
      <c r="IL35" s="111">
        <f t="shared" si="27"/>
        <v>-1</v>
      </c>
      <c r="IM35" s="111">
        <f t="shared" si="27"/>
        <v>-1</v>
      </c>
      <c r="IN35" s="111">
        <f t="shared" si="27"/>
        <v>-1</v>
      </c>
      <c r="IO35" s="111">
        <f t="shared" si="27"/>
        <v>-1</v>
      </c>
      <c r="IP35" s="111">
        <f t="shared" si="27"/>
        <v>-1</v>
      </c>
      <c r="IQ35" s="111">
        <f t="shared" si="27"/>
        <v>-1</v>
      </c>
      <c r="IR35" s="111">
        <f t="shared" si="27"/>
        <v>-1</v>
      </c>
      <c r="IS35" s="112">
        <f t="shared" si="27"/>
        <v>-1</v>
      </c>
      <c r="IT35" s="101">
        <f t="shared" si="28"/>
        <v>13</v>
      </c>
      <c r="IU35" s="102">
        <f t="shared" si="28"/>
        <v>13</v>
      </c>
      <c r="IV35" s="102">
        <f t="shared" si="28"/>
        <v>13</v>
      </c>
      <c r="IW35" s="102">
        <f t="shared" si="28"/>
        <v>13</v>
      </c>
      <c r="IX35" s="102">
        <f t="shared" si="28"/>
        <v>13</v>
      </c>
      <c r="IY35" s="102">
        <f t="shared" si="28"/>
        <v>13</v>
      </c>
      <c r="IZ35" s="102">
        <f t="shared" si="28"/>
        <v>13</v>
      </c>
      <c r="JA35" s="102">
        <f t="shared" si="28"/>
        <v>13</v>
      </c>
      <c r="JB35" s="102">
        <f t="shared" si="28"/>
        <v>13</v>
      </c>
      <c r="JC35" s="102">
        <f t="shared" si="28"/>
        <v>13</v>
      </c>
      <c r="JD35" s="102">
        <f t="shared" si="28"/>
        <v>13</v>
      </c>
      <c r="JE35" s="102">
        <f t="shared" si="28"/>
        <v>13</v>
      </c>
      <c r="JF35" s="102">
        <f t="shared" si="28"/>
        <v>13</v>
      </c>
      <c r="JG35" s="102">
        <f t="shared" si="28"/>
        <v>13</v>
      </c>
      <c r="JH35" s="103">
        <f t="shared" si="28"/>
        <v>13</v>
      </c>
      <c r="JI35" s="92" t="str">
        <f t="shared" si="29"/>
        <v/>
      </c>
      <c r="JJ35" s="93" t="str">
        <f t="shared" si="18"/>
        <v/>
      </c>
      <c r="JK35" s="93" t="str">
        <f t="shared" si="18"/>
        <v/>
      </c>
      <c r="JL35" s="93" t="str">
        <f t="shared" si="18"/>
        <v/>
      </c>
      <c r="JM35" s="93" t="str">
        <f t="shared" si="18"/>
        <v/>
      </c>
      <c r="JN35" s="93" t="str">
        <f t="shared" si="18"/>
        <v/>
      </c>
      <c r="JO35" s="93" t="str">
        <f t="shared" si="18"/>
        <v/>
      </c>
      <c r="JP35" s="93" t="str">
        <f t="shared" si="18"/>
        <v/>
      </c>
      <c r="JQ35" s="93" t="str">
        <f t="shared" si="18"/>
        <v/>
      </c>
      <c r="JR35" s="93" t="str">
        <f t="shared" si="18"/>
        <v/>
      </c>
      <c r="JS35" s="93" t="str">
        <f t="shared" si="18"/>
        <v/>
      </c>
      <c r="JT35" s="93" t="str">
        <f t="shared" si="18"/>
        <v/>
      </c>
      <c r="JU35" s="93" t="str">
        <f t="shared" si="18"/>
        <v/>
      </c>
      <c r="JV35" s="93" t="str">
        <f t="shared" si="18"/>
        <v/>
      </c>
      <c r="JW35" s="94" t="str">
        <f t="shared" si="18"/>
        <v/>
      </c>
      <c r="JX35" s="78">
        <f t="shared" si="30"/>
        <v>132</v>
      </c>
      <c r="JY35" s="79">
        <f t="shared" si="19"/>
        <v>130</v>
      </c>
      <c r="JZ35" s="79">
        <f t="shared" si="19"/>
        <v>130</v>
      </c>
      <c r="KA35" s="79">
        <f t="shared" si="19"/>
        <v>129</v>
      </c>
      <c r="KB35" s="79">
        <f t="shared" si="19"/>
        <v>130</v>
      </c>
      <c r="KC35" s="79">
        <f t="shared" si="19"/>
        <v>130</v>
      </c>
      <c r="KD35" s="79">
        <f t="shared" si="19"/>
        <v>129</v>
      </c>
      <c r="KE35" s="79">
        <f t="shared" si="19"/>
        <v>128</v>
      </c>
      <c r="KF35" s="79">
        <f t="shared" si="19"/>
        <v>131</v>
      </c>
      <c r="KG35" s="79">
        <f t="shared" si="19"/>
        <v>130</v>
      </c>
      <c r="KH35" s="79">
        <f t="shared" si="19"/>
        <v>129</v>
      </c>
      <c r="KI35" s="79">
        <f t="shared" si="19"/>
        <v>133</v>
      </c>
      <c r="KJ35" s="79">
        <f t="shared" si="19"/>
        <v>149</v>
      </c>
      <c r="KK35" s="79">
        <f t="shared" si="19"/>
        <v>136</v>
      </c>
      <c r="KL35" s="79">
        <f t="shared" si="19"/>
        <v>135</v>
      </c>
      <c r="KM35" s="78">
        <f t="shared" si="31"/>
        <v>34.379300000000001</v>
      </c>
      <c r="KN35" s="79">
        <f t="shared" si="20"/>
        <v>41.722000000000001</v>
      </c>
      <c r="KO35" s="79">
        <f t="shared" si="20"/>
        <v>47.536999999999999</v>
      </c>
      <c r="KP35" s="79">
        <f t="shared" si="20"/>
        <v>51.926000000000002</v>
      </c>
      <c r="KQ35" s="79">
        <f t="shared" si="20"/>
        <v>56</v>
      </c>
      <c r="KR35" s="79">
        <f t="shared" si="20"/>
        <v>60.759</v>
      </c>
      <c r="KS35" s="79">
        <f t="shared" si="20"/>
        <v>64.444000000000003</v>
      </c>
      <c r="KT35" s="79">
        <f t="shared" si="20"/>
        <v>65.888999999999996</v>
      </c>
      <c r="KU35" s="79">
        <f t="shared" si="20"/>
        <v>66.241</v>
      </c>
      <c r="KV35" s="79">
        <f t="shared" si="20"/>
        <v>66.519000000000005</v>
      </c>
      <c r="KW35" s="79">
        <f t="shared" si="20"/>
        <v>66.019000000000005</v>
      </c>
      <c r="KX35" s="79">
        <f t="shared" si="20"/>
        <v>61.518999999999998</v>
      </c>
      <c r="KY35" s="79">
        <f t="shared" si="20"/>
        <v>60.481000000000002</v>
      </c>
      <c r="KZ35" s="79">
        <f t="shared" si="20"/>
        <v>58.185000000000002</v>
      </c>
      <c r="LA35" s="80">
        <f t="shared" si="20"/>
        <v>55.406999999999996</v>
      </c>
      <c r="LB35" s="78">
        <f t="shared" ca="1" si="32"/>
        <v>52.875725814969748</v>
      </c>
      <c r="LC35" s="79">
        <f t="shared" ca="1" si="21"/>
        <v>55.522738272475515</v>
      </c>
      <c r="LD35" s="79">
        <f t="shared" ca="1" si="21"/>
        <v>55.94025656331231</v>
      </c>
      <c r="LE35" s="79">
        <f t="shared" ca="1" si="21"/>
        <v>69.601626338817269</v>
      </c>
      <c r="LF35" s="79">
        <f t="shared" ca="1" si="21"/>
        <v>79.344861941134184</v>
      </c>
      <c r="LG35" s="79">
        <f t="shared" ca="1" si="21"/>
        <v>73.282369156266569</v>
      </c>
      <c r="LH35" s="79">
        <f t="shared" ca="1" si="21"/>
        <v>84.079083286970373</v>
      </c>
      <c r="LI35" s="79">
        <f t="shared" ca="1" si="21"/>
        <v>82.422629461915605</v>
      </c>
      <c r="LJ35" s="79">
        <f t="shared" ca="1" si="21"/>
        <v>94.95466250079221</v>
      </c>
      <c r="LK35" s="79">
        <f t="shared" ca="1" si="21"/>
        <v>79.484875974653505</v>
      </c>
      <c r="LL35" s="79">
        <f t="shared" ca="1" si="21"/>
        <v>97.21863391563754</v>
      </c>
      <c r="LM35" s="79">
        <f t="shared" ca="1" si="21"/>
        <v>86.39342854394603</v>
      </c>
      <c r="LN35" s="79">
        <f t="shared" ca="1" si="21"/>
        <v>44.385413969790463</v>
      </c>
      <c r="LO35" s="79">
        <f t="shared" ca="1" si="21"/>
        <v>76.493858841019545</v>
      </c>
      <c r="LP35" s="80">
        <f t="shared" ca="1" si="21"/>
        <v>83.515450312380182</v>
      </c>
      <c r="LQ35" s="78">
        <f t="shared" ca="1" si="33"/>
        <v>38.671672984415132</v>
      </c>
      <c r="LR35" s="79">
        <f t="shared" ca="1" si="22"/>
        <v>45.45441002862416</v>
      </c>
      <c r="LS35" s="79">
        <f t="shared" ca="1" si="22"/>
        <v>52.404449679917526</v>
      </c>
      <c r="LT35" s="79">
        <f t="shared" ca="1" si="22"/>
        <v>57.463293985656065</v>
      </c>
      <c r="LU35" s="79">
        <f t="shared" ca="1" si="22"/>
        <v>62.793990744928443</v>
      </c>
      <c r="LV35" s="79">
        <f t="shared" ca="1" si="22"/>
        <v>64.684545958294848</v>
      </c>
      <c r="LW35" s="79">
        <f t="shared" ca="1" si="22"/>
        <v>68.650138613527417</v>
      </c>
      <c r="LX35" s="79">
        <f t="shared" ca="1" si="22"/>
        <v>69.941096668937064</v>
      </c>
      <c r="LY35" s="79">
        <f t="shared" ca="1" si="22"/>
        <v>70.233589647742065</v>
      </c>
      <c r="LZ35" s="79">
        <f t="shared" ca="1" si="22"/>
        <v>70.743007805089164</v>
      </c>
      <c r="MA35" s="79">
        <f t="shared" ca="1" si="22"/>
        <v>70.458386608850148</v>
      </c>
      <c r="MB35" s="79">
        <f t="shared" ca="1" si="22"/>
        <v>69.727070836479299</v>
      </c>
      <c r="MC35" s="79">
        <f t="shared" ca="1" si="22"/>
        <v>69.195091139366795</v>
      </c>
      <c r="MD35" s="79">
        <f t="shared" ca="1" si="22"/>
        <v>67.695169151864079</v>
      </c>
      <c r="ME35" s="80">
        <f t="shared" ca="1" si="22"/>
        <v>64.41089734424925</v>
      </c>
    </row>
    <row r="36" spans="2:343" x14ac:dyDescent="0.25">
      <c r="B36" s="2">
        <v>14</v>
      </c>
      <c r="C36" s="49">
        <v>38.982799999999997</v>
      </c>
      <c r="D36" s="49">
        <v>45.37</v>
      </c>
      <c r="E36" s="49">
        <v>53.667000000000002</v>
      </c>
      <c r="F36" s="49">
        <v>58.906999999999996</v>
      </c>
      <c r="G36" s="49">
        <v>63.481000000000002</v>
      </c>
      <c r="H36" s="49">
        <v>66.462999999999994</v>
      </c>
      <c r="I36" s="49">
        <v>69.314999999999998</v>
      </c>
      <c r="J36" s="49">
        <v>71.87</v>
      </c>
      <c r="K36" s="49">
        <v>71.906999999999996</v>
      </c>
      <c r="L36" s="49">
        <v>71.221999999999994</v>
      </c>
      <c r="M36" s="49">
        <v>72.352000000000004</v>
      </c>
      <c r="N36" s="49">
        <v>71.573999999999998</v>
      </c>
      <c r="O36" s="49">
        <v>69.685000000000002</v>
      </c>
      <c r="P36" s="49">
        <v>66.962999999999994</v>
      </c>
      <c r="Q36" s="49">
        <v>64.221999999999994</v>
      </c>
      <c r="T36" s="4">
        <f t="shared" si="3"/>
        <v>39.794261712843671</v>
      </c>
      <c r="U36" s="4">
        <f t="shared" si="3"/>
        <v>47.171467086062627</v>
      </c>
      <c r="V36" s="4">
        <f t="shared" si="3"/>
        <v>54.739491301033496</v>
      </c>
      <c r="W36" s="4">
        <f t="shared" si="3"/>
        <v>60.929490869989323</v>
      </c>
      <c r="X36" s="4">
        <f t="shared" si="3"/>
        <v>64.629170825571819</v>
      </c>
      <c r="Y36" s="4">
        <f t="shared" si="3"/>
        <v>67.575977126316843</v>
      </c>
      <c r="Z36" s="4">
        <f t="shared" si="3"/>
        <v>71.103637568255905</v>
      </c>
      <c r="AA36" s="4">
        <f t="shared" si="3"/>
        <v>72.616949654486106</v>
      </c>
      <c r="AB36" s="4">
        <f t="shared" si="3"/>
        <v>72.469817805194339</v>
      </c>
      <c r="AC36" s="4">
        <f t="shared" si="3"/>
        <v>73.51029861331584</v>
      </c>
      <c r="AD36" s="4">
        <f t="shared" si="3"/>
        <v>74.07280764902292</v>
      </c>
      <c r="AE36" s="4">
        <f t="shared" si="3"/>
        <v>73.1078880522209</v>
      </c>
      <c r="AF36" s="4">
        <f t="shared" si="3"/>
        <v>71.40294068251346</v>
      </c>
      <c r="AG36" s="4">
        <f t="shared" si="3"/>
        <v>70.25260355164373</v>
      </c>
      <c r="AH36" s="4">
        <f t="shared" si="3"/>
        <v>66.721332860958952</v>
      </c>
      <c r="AJ36" s="4">
        <f t="shared" si="4"/>
        <v>-0.81146171284367341</v>
      </c>
      <c r="AK36" s="4">
        <f t="shared" si="4"/>
        <v>-1.8014670860626296</v>
      </c>
      <c r="AL36" s="4">
        <f t="shared" si="4"/>
        <v>-1.0724913010334944</v>
      </c>
      <c r="AM36" s="4">
        <f t="shared" si="4"/>
        <v>-2.0224908699893263</v>
      </c>
      <c r="AN36" s="4">
        <f t="shared" si="4"/>
        <v>-1.1481708255718175</v>
      </c>
      <c r="AO36" s="4">
        <f t="shared" si="4"/>
        <v>-1.1129771263168493</v>
      </c>
      <c r="AP36" s="4">
        <f t="shared" si="4"/>
        <v>-1.7886375682559077</v>
      </c>
      <c r="AQ36" s="4">
        <f t="shared" si="4"/>
        <v>-0.74694965448610162</v>
      </c>
      <c r="AR36" s="4">
        <f t="shared" si="4"/>
        <v>-0.56281780519434221</v>
      </c>
      <c r="AS36" s="4">
        <f t="shared" si="4"/>
        <v>-2.2882986133158454</v>
      </c>
      <c r="AT36" s="4">
        <f t="shared" si="4"/>
        <v>-1.7208076490229161</v>
      </c>
      <c r="AU36" s="4">
        <f t="shared" si="4"/>
        <v>-1.5338880522209024</v>
      </c>
      <c r="AV36" s="4">
        <f t="shared" si="4"/>
        <v>-1.7179406825134578</v>
      </c>
      <c r="AW36" s="4">
        <f t="shared" si="4"/>
        <v>-3.2896035516437365</v>
      </c>
      <c r="AX36" s="4">
        <f t="shared" si="4"/>
        <v>-2.4993328609589582</v>
      </c>
      <c r="AZ36" s="2">
        <f t="shared" si="5"/>
        <v>39.794261712843671</v>
      </c>
      <c r="BA36" s="2">
        <f t="shared" si="5"/>
        <v>47.171467086062627</v>
      </c>
      <c r="BB36" s="2">
        <f t="shared" si="5"/>
        <v>54.739491301033496</v>
      </c>
      <c r="BC36" s="2">
        <f t="shared" si="5"/>
        <v>60.929490869989323</v>
      </c>
      <c r="BD36" s="2">
        <f t="shared" si="5"/>
        <v>64.629170825571819</v>
      </c>
      <c r="BE36" s="2">
        <f t="shared" si="5"/>
        <v>67.575977126316843</v>
      </c>
      <c r="BF36" s="2">
        <f t="shared" si="5"/>
        <v>71.103637568255905</v>
      </c>
      <c r="BG36" s="2">
        <f t="shared" si="5"/>
        <v>72.616949654486106</v>
      </c>
      <c r="BH36" s="2">
        <f t="shared" si="5"/>
        <v>72.469817805194339</v>
      </c>
      <c r="BI36" s="2">
        <f t="shared" si="5"/>
        <v>73.51029861331584</v>
      </c>
      <c r="BJ36" s="2">
        <f t="shared" si="5"/>
        <v>74.07280764902292</v>
      </c>
      <c r="BK36" s="2">
        <f t="shared" si="5"/>
        <v>73.1078880522209</v>
      </c>
      <c r="BL36" s="2">
        <f t="shared" si="5"/>
        <v>71.40294068251346</v>
      </c>
      <c r="BM36" s="2">
        <f t="shared" si="5"/>
        <v>70.25260355164373</v>
      </c>
      <c r="BN36" s="2">
        <f t="shared" si="5"/>
        <v>66.721332860958952</v>
      </c>
      <c r="BP36" s="2">
        <f t="shared" si="6"/>
        <v>38.982799999999997</v>
      </c>
      <c r="BQ36" s="2">
        <f t="shared" si="6"/>
        <v>45.37</v>
      </c>
      <c r="BR36" s="2">
        <f t="shared" si="6"/>
        <v>53.667000000000002</v>
      </c>
      <c r="BS36" s="2">
        <f t="shared" si="6"/>
        <v>58.906999999999996</v>
      </c>
      <c r="BT36" s="2">
        <f t="shared" si="6"/>
        <v>63.481000000000002</v>
      </c>
      <c r="BU36" s="2">
        <f t="shared" si="6"/>
        <v>66.462999999999994</v>
      </c>
      <c r="BV36" s="2">
        <f t="shared" si="6"/>
        <v>69.314999999999998</v>
      </c>
      <c r="BW36" s="2">
        <f t="shared" si="6"/>
        <v>71.87</v>
      </c>
      <c r="BX36" s="2">
        <f t="shared" si="6"/>
        <v>71.906999999999996</v>
      </c>
      <c r="BY36" s="2">
        <f t="shared" si="6"/>
        <v>71.221999999999994</v>
      </c>
      <c r="BZ36" s="2">
        <f t="shared" si="6"/>
        <v>72.352000000000004</v>
      </c>
      <c r="CA36" s="2">
        <f t="shared" si="6"/>
        <v>71.573999999999998</v>
      </c>
      <c r="CB36" s="2">
        <f t="shared" si="6"/>
        <v>69.685000000000002</v>
      </c>
      <c r="CC36" s="2">
        <f t="shared" si="6"/>
        <v>66.962999999999994</v>
      </c>
      <c r="CD36" s="2">
        <f t="shared" si="6"/>
        <v>64.221999999999994</v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39.79389785999507</v>
      </c>
      <c r="CW36" s="2">
        <f t="shared" si="8"/>
        <v>47.170538184024885</v>
      </c>
      <c r="CX36" s="2">
        <f t="shared" si="8"/>
        <v>54.739114617735332</v>
      </c>
      <c r="CY36" s="2">
        <f t="shared" si="8"/>
        <v>60.927472345936174</v>
      </c>
      <c r="CZ36" s="2">
        <f t="shared" si="8"/>
        <v>64.62760287340312</v>
      </c>
      <c r="DA36" s="2">
        <f t="shared" si="8"/>
        <v>67.573459968632619</v>
      </c>
      <c r="DB36" s="2">
        <f t="shared" si="8"/>
        <v>71.100514262358573</v>
      </c>
      <c r="DC36" s="2">
        <f t="shared" si="8"/>
        <v>72.613551012018135</v>
      </c>
      <c r="DD36" s="2">
        <f t="shared" si="8"/>
        <v>72.466501409404501</v>
      </c>
      <c r="DE36" s="2">
        <f t="shared" si="8"/>
        <v>73.507470173739989</v>
      </c>
      <c r="DF36" s="2">
        <f t="shared" si="8"/>
        <v>74.07019642398825</v>
      </c>
      <c r="DG36" s="2">
        <f t="shared" si="8"/>
        <v>73.106619336454457</v>
      </c>
      <c r="DH36" s="2">
        <f t="shared" si="8"/>
        <v>71.40161035535813</v>
      </c>
      <c r="DI36" s="2">
        <f t="shared" si="8"/>
        <v>70.251548028872833</v>
      </c>
      <c r="DJ36" s="2">
        <f t="shared" si="8"/>
        <v>66.719736150337184</v>
      </c>
      <c r="DL36" s="2">
        <f t="shared" si="9"/>
        <v>40.851473521496658</v>
      </c>
      <c r="DM36" s="2">
        <f t="shared" si="9"/>
        <v>49.368541223152583</v>
      </c>
      <c r="DN36" s="2">
        <f t="shared" si="9"/>
        <v>55.546727495959104</v>
      </c>
      <c r="DO36" s="2">
        <f t="shared" si="9"/>
        <v>65.680419360688219</v>
      </c>
      <c r="DP36" s="2">
        <f t="shared" si="9"/>
        <v>68.21556874712978</v>
      </c>
      <c r="DQ36" s="2">
        <f t="shared" si="9"/>
        <v>73.339393145760312</v>
      </c>
      <c r="DR36" s="2">
        <f t="shared" si="9"/>
        <v>77.967860915439744</v>
      </c>
      <c r="DS36" s="2">
        <f t="shared" si="9"/>
        <v>80.12626953808028</v>
      </c>
      <c r="DT36" s="2">
        <f t="shared" si="9"/>
        <v>80.262342412451389</v>
      </c>
      <c r="DU36" s="2">
        <f t="shared" si="9"/>
        <v>80.452681037802236</v>
      </c>
      <c r="DV36" s="2">
        <f t="shared" si="9"/>
        <v>80.723722778206593</v>
      </c>
      <c r="DW36" s="2">
        <f t="shared" si="9"/>
        <v>76.654018461691948</v>
      </c>
      <c r="DX36" s="2">
        <f t="shared" si="9"/>
        <v>75.761698991356255</v>
      </c>
      <c r="DY36" s="2">
        <f t="shared" si="9"/>
        <v>74.173709544256724</v>
      </c>
      <c r="DZ36" s="2">
        <f t="shared" si="9"/>
        <v>71.985383826621131</v>
      </c>
      <c r="EB36" s="2">
        <f t="shared" si="10"/>
        <v>3.4404427205068938E-4</v>
      </c>
      <c r="EC36" s="2">
        <f t="shared" si="10"/>
        <v>4.226118077226889E-4</v>
      </c>
      <c r="ED36" s="2">
        <f t="shared" si="10"/>
        <v>4.6641566563305554E-4</v>
      </c>
      <c r="EE36" s="2">
        <f t="shared" si="10"/>
        <v>4.2468894496085446E-4</v>
      </c>
      <c r="EF36" s="2">
        <f t="shared" si="10"/>
        <v>4.3700308862129535E-4</v>
      </c>
      <c r="EG36" s="2">
        <f t="shared" si="10"/>
        <v>4.3655686025122393E-4</v>
      </c>
      <c r="EH36" s="2">
        <f t="shared" si="10"/>
        <v>4.5480533532248589E-4</v>
      </c>
      <c r="EI36" s="2">
        <f t="shared" si="10"/>
        <v>4.5238517271487856E-4</v>
      </c>
      <c r="EJ36" s="2">
        <f t="shared" si="10"/>
        <v>4.2540577578964483E-4</v>
      </c>
      <c r="EK36" s="2">
        <f t="shared" si="10"/>
        <v>4.0725035297148294E-4</v>
      </c>
      <c r="EL36" s="2">
        <f t="shared" si="10"/>
        <v>3.9245730694525109E-4</v>
      </c>
      <c r="EM36" s="2">
        <f t="shared" si="10"/>
        <v>3.5764674953168074E-4</v>
      </c>
      <c r="EN36" s="2">
        <f t="shared" si="10"/>
        <v>3.05114704399092E-4</v>
      </c>
      <c r="EO36" s="2">
        <f t="shared" si="10"/>
        <v>2.6911761964741138E-4</v>
      </c>
      <c r="EP36" s="2">
        <f t="shared" si="10"/>
        <v>3.0323157186486275E-4</v>
      </c>
      <c r="ER36" s="110">
        <f>IF(BP36&lt;&gt;"",ER35+1,ER35)</f>
        <v>9</v>
      </c>
      <c r="ES36" s="111">
        <f>IF(BQ36&lt;&gt;"",ES35+1,ES35)</f>
        <v>6</v>
      </c>
      <c r="ET36" s="111">
        <f>IF(BR36&lt;&gt;"",ET35+1,ET35)</f>
        <v>4</v>
      </c>
      <c r="EU36" s="111">
        <f>IF(BS36&lt;&gt;"",EU35+1,EU35)</f>
        <v>3</v>
      </c>
      <c r="EV36" s="111">
        <f>IF(BT36&lt;&gt;"",EV35+1,EV35)</f>
        <v>6</v>
      </c>
      <c r="EW36" s="111">
        <f>IF(BU36&lt;&gt;"",EW35+1,EW35)</f>
        <v>3</v>
      </c>
      <c r="EX36" s="111">
        <f>IF(BV36&lt;&gt;"",EX35+1,EX35)</f>
        <v>5</v>
      </c>
      <c r="EY36" s="111">
        <f>IF(BW36&lt;&gt;"",EY35+1,EY35)</f>
        <v>4</v>
      </c>
      <c r="EZ36" s="111">
        <f>IF(BX36&lt;&gt;"",EZ35+1,EZ35)</f>
        <v>5</v>
      </c>
      <c r="FA36" s="111">
        <f>IF(BY36&lt;&gt;"",FA35+1,FA35)</f>
        <v>4</v>
      </c>
      <c r="FB36" s="111">
        <f>IF(BZ36&lt;&gt;"",FB35+1,FB35)</f>
        <v>3</v>
      </c>
      <c r="FC36" s="111">
        <f>IF(CA36&lt;&gt;"",FC35+1,FC35)</f>
        <v>4</v>
      </c>
      <c r="FD36" s="111">
        <f>IF(CB36&lt;&gt;"",FD35+1,FD35)</f>
        <v>7</v>
      </c>
      <c r="FE36" s="111">
        <f>IF(CC36&lt;&gt;"",FE35+1,FE35)</f>
        <v>6</v>
      </c>
      <c r="FF36" s="112">
        <f>IF(CD36&lt;&gt;"",FF35+1,FF35)</f>
        <v>8</v>
      </c>
      <c r="FG36" s="101">
        <f t="shared" si="23"/>
        <v>14</v>
      </c>
      <c r="FH36" s="102">
        <f t="shared" si="23"/>
        <v>14</v>
      </c>
      <c r="FI36" s="102">
        <f t="shared" si="23"/>
        <v>14</v>
      </c>
      <c r="FJ36" s="102">
        <f t="shared" si="23"/>
        <v>14</v>
      </c>
      <c r="FK36" s="102">
        <f t="shared" si="23"/>
        <v>14</v>
      </c>
      <c r="FL36" s="102">
        <f t="shared" si="23"/>
        <v>14</v>
      </c>
      <c r="FM36" s="102">
        <f t="shared" si="23"/>
        <v>14</v>
      </c>
      <c r="FN36" s="102">
        <f t="shared" si="23"/>
        <v>14</v>
      </c>
      <c r="FO36" s="102">
        <f t="shared" si="23"/>
        <v>14</v>
      </c>
      <c r="FP36" s="102">
        <f t="shared" si="23"/>
        <v>14</v>
      </c>
      <c r="FQ36" s="102">
        <f t="shared" si="23"/>
        <v>14</v>
      </c>
      <c r="FR36" s="102">
        <f t="shared" si="23"/>
        <v>14</v>
      </c>
      <c r="FS36" s="102">
        <f t="shared" si="23"/>
        <v>14</v>
      </c>
      <c r="FT36" s="102">
        <f t="shared" si="23"/>
        <v>14</v>
      </c>
      <c r="FU36" s="103">
        <f t="shared" si="23"/>
        <v>14</v>
      </c>
      <c r="FV36" s="92">
        <f>BP36</f>
        <v>38.982799999999997</v>
      </c>
      <c r="FW36" s="93">
        <f>BQ36</f>
        <v>45.37</v>
      </c>
      <c r="FX36" s="93">
        <f>BR36</f>
        <v>53.667000000000002</v>
      </c>
      <c r="FY36" s="93">
        <f>BS36</f>
        <v>58.906999999999996</v>
      </c>
      <c r="FZ36" s="93">
        <f>BT36</f>
        <v>63.481000000000002</v>
      </c>
      <c r="GA36" s="93">
        <f>BU36</f>
        <v>66.462999999999994</v>
      </c>
      <c r="GB36" s="93">
        <f>BV36</f>
        <v>69.314999999999998</v>
      </c>
      <c r="GC36" s="93">
        <f>BW36</f>
        <v>71.87</v>
      </c>
      <c r="GD36" s="93">
        <f>BX36</f>
        <v>71.906999999999996</v>
      </c>
      <c r="GE36" s="93">
        <f>BY36</f>
        <v>71.221999999999994</v>
      </c>
      <c r="GF36" s="93">
        <f>BZ36</f>
        <v>72.352000000000004</v>
      </c>
      <c r="GG36" s="93">
        <f>CA36</f>
        <v>71.573999999999998</v>
      </c>
      <c r="GH36" s="93">
        <f>CB36</f>
        <v>69.685000000000002</v>
      </c>
      <c r="GI36" s="93">
        <f>CC36</f>
        <v>66.962999999999994</v>
      </c>
      <c r="GJ36" s="94">
        <f>CD36</f>
        <v>64.221999999999994</v>
      </c>
      <c r="GK36" s="78">
        <f t="shared" si="24"/>
        <v>19</v>
      </c>
      <c r="GL36" s="79">
        <f t="shared" si="13"/>
        <v>22</v>
      </c>
      <c r="GM36" s="79">
        <f t="shared" si="13"/>
        <v>24</v>
      </c>
      <c r="GN36" s="79">
        <f t="shared" si="13"/>
        <v>25</v>
      </c>
      <c r="GO36" s="79">
        <f t="shared" si="13"/>
        <v>22</v>
      </c>
      <c r="GP36" s="79">
        <f t="shared" si="13"/>
        <v>25</v>
      </c>
      <c r="GQ36" s="79">
        <f t="shared" si="13"/>
        <v>23</v>
      </c>
      <c r="GR36" s="79">
        <f t="shared" si="13"/>
        <v>24</v>
      </c>
      <c r="GS36" s="79">
        <f t="shared" si="13"/>
        <v>23</v>
      </c>
      <c r="GT36" s="79">
        <f t="shared" si="13"/>
        <v>24</v>
      </c>
      <c r="GU36" s="79">
        <f t="shared" si="13"/>
        <v>25</v>
      </c>
      <c r="GV36" s="79">
        <f t="shared" si="13"/>
        <v>24</v>
      </c>
      <c r="GW36" s="79">
        <f t="shared" si="13"/>
        <v>21</v>
      </c>
      <c r="GX36" s="79">
        <f t="shared" si="13"/>
        <v>22</v>
      </c>
      <c r="GY36" s="79">
        <f t="shared" si="13"/>
        <v>20</v>
      </c>
      <c r="GZ36" s="78">
        <f t="shared" si="25"/>
        <v>39.344799999999999</v>
      </c>
      <c r="HA36" s="79">
        <f t="shared" si="14"/>
        <v>45.241</v>
      </c>
      <c r="HB36" s="79">
        <f t="shared" si="14"/>
        <v>52.814999999999998</v>
      </c>
      <c r="HC36" s="79">
        <f t="shared" si="14"/>
        <v>59.241</v>
      </c>
      <c r="HD36" s="79">
        <f t="shared" si="14"/>
        <v>64.13</v>
      </c>
      <c r="HE36" s="79">
        <f t="shared" si="14"/>
        <v>65.019000000000005</v>
      </c>
      <c r="HF36" s="79">
        <f t="shared" si="14"/>
        <v>69.573999999999998</v>
      </c>
      <c r="HG36" s="79">
        <f t="shared" si="14"/>
        <v>71.314999999999998</v>
      </c>
      <c r="HH36" s="79">
        <f t="shared" si="14"/>
        <v>72.5</v>
      </c>
      <c r="HI36" s="79">
        <f t="shared" si="14"/>
        <v>72.332999999999998</v>
      </c>
      <c r="HJ36" s="79">
        <f t="shared" si="14"/>
        <v>72.814999999999998</v>
      </c>
      <c r="HK36" s="79">
        <f t="shared" si="14"/>
        <v>71.037000000000006</v>
      </c>
      <c r="HL36" s="79">
        <f t="shared" si="14"/>
        <v>70.241</v>
      </c>
      <c r="HM36" s="79">
        <f t="shared" si="14"/>
        <v>68.055999999999997</v>
      </c>
      <c r="HN36" s="80">
        <f t="shared" si="14"/>
        <v>65.203999999999994</v>
      </c>
      <c r="HO36" s="78">
        <f t="shared" ca="1" si="26"/>
        <v>38.800619693746434</v>
      </c>
      <c r="HP36" s="79">
        <f t="shared" ca="1" si="15"/>
        <v>45.623114189694071</v>
      </c>
      <c r="HQ36" s="79">
        <f t="shared" ca="1" si="15"/>
        <v>52.588725046609547</v>
      </c>
      <c r="HR36" s="79">
        <f t="shared" ca="1" si="15"/>
        <v>57.743289830876734</v>
      </c>
      <c r="HS36" s="79">
        <f t="shared" ca="1" si="15"/>
        <v>62.964589305760633</v>
      </c>
      <c r="HT36" s="79">
        <f t="shared" ca="1" si="15"/>
        <v>64.923066563026779</v>
      </c>
      <c r="HU36" s="79">
        <f t="shared" ca="1" si="15"/>
        <v>68.877039852807968</v>
      </c>
      <c r="HV36" s="79">
        <f t="shared" ca="1" si="15"/>
        <v>70.18388499513739</v>
      </c>
      <c r="HW36" s="79">
        <f t="shared" ca="1" si="15"/>
        <v>70.441679505625189</v>
      </c>
      <c r="HX36" s="79">
        <f t="shared" ca="1" si="15"/>
        <v>71.004611521809053</v>
      </c>
      <c r="HY36" s="79">
        <f t="shared" ca="1" si="15"/>
        <v>70.758551946023005</v>
      </c>
      <c r="HZ36" s="79">
        <f t="shared" ca="1" si="15"/>
        <v>70.0058086291466</v>
      </c>
      <c r="IA36" s="79">
        <f t="shared" ca="1" si="15"/>
        <v>69.397712459780109</v>
      </c>
      <c r="IB36" s="79">
        <f t="shared" ca="1" si="15"/>
        <v>67.895808544749457</v>
      </c>
      <c r="IC36" s="80">
        <f t="shared" ca="1" si="15"/>
        <v>64.643234737253053</v>
      </c>
      <c r="IE36" s="110">
        <f t="shared" si="34"/>
        <v>-1</v>
      </c>
      <c r="IF36" s="111">
        <f t="shared" si="27"/>
        <v>-1</v>
      </c>
      <c r="IG36" s="111">
        <f t="shared" si="27"/>
        <v>-1</v>
      </c>
      <c r="IH36" s="111">
        <f t="shared" si="27"/>
        <v>-1</v>
      </c>
      <c r="II36" s="111">
        <f t="shared" si="27"/>
        <v>-1</v>
      </c>
      <c r="IJ36" s="111">
        <f t="shared" si="27"/>
        <v>-1</v>
      </c>
      <c r="IK36" s="111">
        <f t="shared" si="27"/>
        <v>-1</v>
      </c>
      <c r="IL36" s="111">
        <f t="shared" si="27"/>
        <v>-1</v>
      </c>
      <c r="IM36" s="111">
        <f t="shared" si="27"/>
        <v>-1</v>
      </c>
      <c r="IN36" s="111">
        <f t="shared" si="27"/>
        <v>-1</v>
      </c>
      <c r="IO36" s="111">
        <f t="shared" si="27"/>
        <v>-1</v>
      </c>
      <c r="IP36" s="111">
        <f t="shared" si="27"/>
        <v>-1</v>
      </c>
      <c r="IQ36" s="111">
        <f t="shared" si="27"/>
        <v>-1</v>
      </c>
      <c r="IR36" s="111">
        <f t="shared" si="27"/>
        <v>-1</v>
      </c>
      <c r="IS36" s="112">
        <f t="shared" si="27"/>
        <v>-1</v>
      </c>
      <c r="IT36" s="101">
        <f t="shared" si="28"/>
        <v>14</v>
      </c>
      <c r="IU36" s="102">
        <f t="shared" si="28"/>
        <v>14</v>
      </c>
      <c r="IV36" s="102">
        <f t="shared" si="28"/>
        <v>14</v>
      </c>
      <c r="IW36" s="102">
        <f t="shared" si="28"/>
        <v>14</v>
      </c>
      <c r="IX36" s="102">
        <f t="shared" si="28"/>
        <v>14</v>
      </c>
      <c r="IY36" s="102">
        <f t="shared" si="28"/>
        <v>14</v>
      </c>
      <c r="IZ36" s="102">
        <f t="shared" si="28"/>
        <v>14</v>
      </c>
      <c r="JA36" s="102">
        <f t="shared" si="28"/>
        <v>14</v>
      </c>
      <c r="JB36" s="102">
        <f t="shared" si="28"/>
        <v>14</v>
      </c>
      <c r="JC36" s="102">
        <f t="shared" si="28"/>
        <v>14</v>
      </c>
      <c r="JD36" s="102">
        <f t="shared" si="28"/>
        <v>14</v>
      </c>
      <c r="JE36" s="102">
        <f t="shared" si="28"/>
        <v>14</v>
      </c>
      <c r="JF36" s="102">
        <f t="shared" si="28"/>
        <v>14</v>
      </c>
      <c r="JG36" s="102">
        <f t="shared" si="28"/>
        <v>14</v>
      </c>
      <c r="JH36" s="103">
        <f t="shared" si="28"/>
        <v>14</v>
      </c>
      <c r="JI36" s="92" t="str">
        <f t="shared" si="29"/>
        <v/>
      </c>
      <c r="JJ36" s="93" t="str">
        <f t="shared" si="18"/>
        <v/>
      </c>
      <c r="JK36" s="93" t="str">
        <f t="shared" si="18"/>
        <v/>
      </c>
      <c r="JL36" s="93" t="str">
        <f t="shared" si="18"/>
        <v/>
      </c>
      <c r="JM36" s="93" t="str">
        <f t="shared" si="18"/>
        <v/>
      </c>
      <c r="JN36" s="93" t="str">
        <f t="shared" si="18"/>
        <v/>
      </c>
      <c r="JO36" s="93" t="str">
        <f t="shared" si="18"/>
        <v/>
      </c>
      <c r="JP36" s="93" t="str">
        <f t="shared" si="18"/>
        <v/>
      </c>
      <c r="JQ36" s="93" t="str">
        <f t="shared" si="18"/>
        <v/>
      </c>
      <c r="JR36" s="93" t="str">
        <f t="shared" si="18"/>
        <v/>
      </c>
      <c r="JS36" s="93" t="str">
        <f t="shared" si="18"/>
        <v/>
      </c>
      <c r="JT36" s="93" t="str">
        <f t="shared" si="18"/>
        <v/>
      </c>
      <c r="JU36" s="93" t="str">
        <f t="shared" si="18"/>
        <v/>
      </c>
      <c r="JV36" s="93" t="str">
        <f t="shared" si="18"/>
        <v/>
      </c>
      <c r="JW36" s="94" t="str">
        <f t="shared" si="18"/>
        <v/>
      </c>
      <c r="JX36" s="78">
        <f t="shared" si="30"/>
        <v>133</v>
      </c>
      <c r="JY36" s="79">
        <f t="shared" si="19"/>
        <v>131</v>
      </c>
      <c r="JZ36" s="79">
        <f t="shared" si="19"/>
        <v>131</v>
      </c>
      <c r="KA36" s="79">
        <f t="shared" si="19"/>
        <v>130</v>
      </c>
      <c r="KB36" s="79">
        <f t="shared" si="19"/>
        <v>131</v>
      </c>
      <c r="KC36" s="79">
        <f t="shared" si="19"/>
        <v>131</v>
      </c>
      <c r="KD36" s="79">
        <f t="shared" si="19"/>
        <v>130</v>
      </c>
      <c r="KE36" s="79">
        <f t="shared" si="19"/>
        <v>129</v>
      </c>
      <c r="KF36" s="79">
        <f t="shared" si="19"/>
        <v>132</v>
      </c>
      <c r="KG36" s="79">
        <f t="shared" si="19"/>
        <v>131</v>
      </c>
      <c r="KH36" s="79">
        <f t="shared" si="19"/>
        <v>130</v>
      </c>
      <c r="KI36" s="79">
        <f t="shared" si="19"/>
        <v>134</v>
      </c>
      <c r="KJ36" s="79">
        <f t="shared" si="19"/>
        <v>150</v>
      </c>
      <c r="KK36" s="79">
        <f t="shared" si="19"/>
        <v>137</v>
      </c>
      <c r="KL36" s="79">
        <f t="shared" si="19"/>
        <v>136</v>
      </c>
      <c r="KM36" s="78">
        <f t="shared" si="31"/>
        <v>34.827599999999997</v>
      </c>
      <c r="KN36" s="79">
        <f t="shared" si="20"/>
        <v>41.426000000000002</v>
      </c>
      <c r="KO36" s="79">
        <f t="shared" si="20"/>
        <v>47.167000000000002</v>
      </c>
      <c r="KP36" s="79">
        <f t="shared" si="20"/>
        <v>51.277999999999999</v>
      </c>
      <c r="KQ36" s="79">
        <f t="shared" si="20"/>
        <v>57.944000000000003</v>
      </c>
      <c r="KR36" s="79">
        <f t="shared" si="20"/>
        <v>60.110999999999997</v>
      </c>
      <c r="KS36" s="79">
        <f t="shared" si="20"/>
        <v>64.241</v>
      </c>
      <c r="KT36" s="79">
        <f t="shared" si="20"/>
        <v>64.852000000000004</v>
      </c>
      <c r="KU36" s="79">
        <f t="shared" si="20"/>
        <v>65.852000000000004</v>
      </c>
      <c r="KV36" s="79">
        <f t="shared" si="20"/>
        <v>66.906999999999996</v>
      </c>
      <c r="KW36" s="79">
        <f t="shared" si="20"/>
        <v>65</v>
      </c>
      <c r="KX36" s="79">
        <f t="shared" si="20"/>
        <v>62.593000000000004</v>
      </c>
      <c r="KY36" s="79">
        <f t="shared" si="20"/>
        <v>58.814999999999998</v>
      </c>
      <c r="KZ36" s="79">
        <f t="shared" si="20"/>
        <v>58.648000000000003</v>
      </c>
      <c r="LA36" s="80">
        <f t="shared" si="20"/>
        <v>55.093000000000004</v>
      </c>
      <c r="LB36" s="78">
        <f t="shared" ca="1" si="32"/>
        <v>52.626228079733721</v>
      </c>
      <c r="LC36" s="79">
        <f t="shared" ca="1" si="21"/>
        <v>55.352654160647333</v>
      </c>
      <c r="LD36" s="79">
        <f t="shared" ca="1" si="21"/>
        <v>55.860329179150433</v>
      </c>
      <c r="LE36" s="79">
        <f t="shared" ca="1" si="21"/>
        <v>69.423396923302889</v>
      </c>
      <c r="LF36" s="79">
        <f t="shared" ca="1" si="21"/>
        <v>79.057462068363577</v>
      </c>
      <c r="LG36" s="79">
        <f t="shared" ca="1" si="21"/>
        <v>73.177489414731326</v>
      </c>
      <c r="LH36" s="79">
        <f t="shared" ca="1" si="21"/>
        <v>83.856875710869673</v>
      </c>
      <c r="LI36" s="79">
        <f t="shared" ca="1" si="21"/>
        <v>82.258769354825006</v>
      </c>
      <c r="LJ36" s="79">
        <f t="shared" ca="1" si="21"/>
        <v>94.584506907334614</v>
      </c>
      <c r="LK36" s="79">
        <f t="shared" ca="1" si="21"/>
        <v>79.387528327784992</v>
      </c>
      <c r="LL36" s="79">
        <f t="shared" ca="1" si="21"/>
        <v>96.818295841544796</v>
      </c>
      <c r="LM36" s="79">
        <f t="shared" ca="1" si="21"/>
        <v>86.122029408810263</v>
      </c>
      <c r="LN36" s="79">
        <f t="shared" ca="1" si="21"/>
        <v>44.835919403888035</v>
      </c>
      <c r="LO36" s="79">
        <f t="shared" ca="1" si="21"/>
        <v>76.330494067833527</v>
      </c>
      <c r="LP36" s="80">
        <f t="shared" ca="1" si="21"/>
        <v>83.207189210512226</v>
      </c>
      <c r="LQ36" s="78">
        <f t="shared" ca="1" si="33"/>
        <v>38.805376315119247</v>
      </c>
      <c r="LR36" s="79">
        <f t="shared" ca="1" si="22"/>
        <v>45.627226008169501</v>
      </c>
      <c r="LS36" s="79">
        <f t="shared" ca="1" si="22"/>
        <v>52.590250974028706</v>
      </c>
      <c r="LT36" s="79">
        <f t="shared" ca="1" si="22"/>
        <v>57.748250243234843</v>
      </c>
      <c r="LU36" s="79">
        <f t="shared" ca="1" si="22"/>
        <v>62.971621940862683</v>
      </c>
      <c r="LV36" s="79">
        <f t="shared" ca="1" si="22"/>
        <v>64.9266700879501</v>
      </c>
      <c r="LW36" s="79">
        <f t="shared" ca="1" si="22"/>
        <v>68.883852762078462</v>
      </c>
      <c r="LX36" s="79">
        <f t="shared" ca="1" si="22"/>
        <v>70.189347493783956</v>
      </c>
      <c r="LY36" s="79">
        <f t="shared" ca="1" si="22"/>
        <v>70.451950003845766</v>
      </c>
      <c r="LZ36" s="79">
        <f t="shared" ca="1" si="22"/>
        <v>71.008025467637225</v>
      </c>
      <c r="MA36" s="79">
        <f t="shared" ca="1" si="22"/>
        <v>70.768779282931916</v>
      </c>
      <c r="MB36" s="79">
        <f t="shared" ca="1" si="22"/>
        <v>70.011572543123179</v>
      </c>
      <c r="MC36" s="79">
        <f t="shared" ca="1" si="22"/>
        <v>69.390218295552359</v>
      </c>
      <c r="MD36" s="79">
        <f t="shared" ca="1" si="22"/>
        <v>67.898078467239898</v>
      </c>
      <c r="ME36" s="80">
        <f t="shared" ca="1" si="22"/>
        <v>64.648863914348013</v>
      </c>
    </row>
    <row r="37" spans="2:343" x14ac:dyDescent="0.25">
      <c r="B37" s="2">
        <v>15</v>
      </c>
      <c r="C37" s="49">
        <v>38.310299999999998</v>
      </c>
      <c r="D37" s="49">
        <v>45.685000000000002</v>
      </c>
      <c r="E37" s="49">
        <v>53.332999999999998</v>
      </c>
      <c r="F37" s="49">
        <v>59.463000000000001</v>
      </c>
      <c r="G37" s="49">
        <v>63.204000000000001</v>
      </c>
      <c r="H37" s="49">
        <v>65.352000000000004</v>
      </c>
      <c r="I37" s="49">
        <v>69.352000000000004</v>
      </c>
      <c r="J37" s="49">
        <v>71.037000000000006</v>
      </c>
      <c r="K37" s="49">
        <v>70.63</v>
      </c>
      <c r="L37" s="49">
        <v>72</v>
      </c>
      <c r="M37" s="49">
        <v>72.37</v>
      </c>
      <c r="N37" s="49">
        <v>70.926000000000002</v>
      </c>
      <c r="O37" s="49">
        <v>69.814999999999998</v>
      </c>
      <c r="P37" s="49">
        <v>68.352000000000004</v>
      </c>
      <c r="Q37" s="49">
        <v>65.278000000000006</v>
      </c>
      <c r="T37" s="4">
        <f t="shared" si="3"/>
        <v>39.785005186857589</v>
      </c>
      <c r="U37" s="4">
        <f t="shared" si="3"/>
        <v>47.156180619114608</v>
      </c>
      <c r="V37" s="4">
        <f t="shared" si="3"/>
        <v>54.690564298301702</v>
      </c>
      <c r="W37" s="4">
        <f t="shared" si="3"/>
        <v>60.893423885094634</v>
      </c>
      <c r="X37" s="4">
        <f t="shared" si="3"/>
        <v>64.598085163158757</v>
      </c>
      <c r="Y37" s="4">
        <f t="shared" si="3"/>
        <v>67.546274361292149</v>
      </c>
      <c r="Z37" s="4">
        <f t="shared" si="3"/>
        <v>71.074083699409528</v>
      </c>
      <c r="AA37" s="4">
        <f t="shared" si="3"/>
        <v>72.599948692017719</v>
      </c>
      <c r="AB37" s="4">
        <f t="shared" si="3"/>
        <v>72.459806780195493</v>
      </c>
      <c r="AC37" s="4">
        <f t="shared" si="3"/>
        <v>73.508628811986</v>
      </c>
      <c r="AD37" s="4">
        <f t="shared" si="3"/>
        <v>74.051205482609646</v>
      </c>
      <c r="AE37" s="4">
        <f t="shared" si="3"/>
        <v>73.073074078653264</v>
      </c>
      <c r="AF37" s="4">
        <f t="shared" si="3"/>
        <v>71.350528767206299</v>
      </c>
      <c r="AG37" s="4">
        <f t="shared" si="3"/>
        <v>70.189709180908324</v>
      </c>
      <c r="AH37" s="4">
        <f t="shared" si="3"/>
        <v>66.68840256910228</v>
      </c>
      <c r="AJ37" s="4">
        <f t="shared" si="4"/>
        <v>-1.4747051868575909</v>
      </c>
      <c r="AK37" s="4">
        <f t="shared" si="4"/>
        <v>-1.4711806191146053</v>
      </c>
      <c r="AL37" s="4">
        <f t="shared" si="4"/>
        <v>-1.3575642983017033</v>
      </c>
      <c r="AM37" s="4">
        <f t="shared" si="4"/>
        <v>-1.4304238850946334</v>
      </c>
      <c r="AN37" s="4">
        <f t="shared" si="4"/>
        <v>-1.3940851631587563</v>
      </c>
      <c r="AO37" s="4">
        <f t="shared" si="4"/>
        <v>-2.1942743612921447</v>
      </c>
      <c r="AP37" s="4">
        <f t="shared" si="4"/>
        <v>-1.7220836994095237</v>
      </c>
      <c r="AQ37" s="4">
        <f t="shared" si="4"/>
        <v>-1.5629486920177129</v>
      </c>
      <c r="AR37" s="4">
        <f t="shared" si="4"/>
        <v>-1.8298067801954971</v>
      </c>
      <c r="AS37" s="4">
        <f t="shared" si="4"/>
        <v>-1.5086288119860001</v>
      </c>
      <c r="AT37" s="4">
        <f t="shared" si="4"/>
        <v>-1.6812054826096414</v>
      </c>
      <c r="AU37" s="4">
        <f t="shared" si="4"/>
        <v>-2.1470740786532616</v>
      </c>
      <c r="AV37" s="4">
        <f t="shared" si="4"/>
        <v>-1.5355287672063014</v>
      </c>
      <c r="AW37" s="4">
        <f t="shared" si="4"/>
        <v>-1.8377091809083197</v>
      </c>
      <c r="AX37" s="4">
        <f t="shared" si="4"/>
        <v>-1.4104025691022741</v>
      </c>
      <c r="AZ37" s="2">
        <f t="shared" si="5"/>
        <v>39.785005186857589</v>
      </c>
      <c r="BA37" s="2">
        <f t="shared" si="5"/>
        <v>47.156180619114608</v>
      </c>
      <c r="BB37" s="2">
        <f t="shared" si="5"/>
        <v>54.690564298301702</v>
      </c>
      <c r="BC37" s="2">
        <f t="shared" si="5"/>
        <v>60.893423885094634</v>
      </c>
      <c r="BD37" s="2">
        <f t="shared" si="5"/>
        <v>64.598085163158757</v>
      </c>
      <c r="BE37" s="2">
        <f t="shared" si="5"/>
        <v>67.546274361292149</v>
      </c>
      <c r="BF37" s="2">
        <f t="shared" si="5"/>
        <v>71.074083699409528</v>
      </c>
      <c r="BG37" s="2">
        <f t="shared" si="5"/>
        <v>72.599948692017719</v>
      </c>
      <c r="BH37" s="2">
        <f t="shared" si="5"/>
        <v>72.459806780195493</v>
      </c>
      <c r="BI37" s="2">
        <f t="shared" si="5"/>
        <v>73.508628811986</v>
      </c>
      <c r="BJ37" s="2">
        <f t="shared" si="5"/>
        <v>74.051205482609646</v>
      </c>
      <c r="BK37" s="2">
        <f t="shared" si="5"/>
        <v>73.073074078653264</v>
      </c>
      <c r="BL37" s="2">
        <f t="shared" si="5"/>
        <v>71.350528767206299</v>
      </c>
      <c r="BM37" s="2">
        <f t="shared" si="5"/>
        <v>70.189709180908324</v>
      </c>
      <c r="BN37" s="2">
        <f t="shared" si="5"/>
        <v>66.68840256910228</v>
      </c>
      <c r="BP37" s="2">
        <f t="shared" si="6"/>
        <v>38.310299999999998</v>
      </c>
      <c r="BQ37" s="2">
        <f t="shared" si="6"/>
        <v>45.685000000000002</v>
      </c>
      <c r="BR37" s="2">
        <f t="shared" si="6"/>
        <v>53.332999999999998</v>
      </c>
      <c r="BS37" s="2">
        <f t="shared" si="6"/>
        <v>59.463000000000001</v>
      </c>
      <c r="BT37" s="2">
        <f t="shared" si="6"/>
        <v>63.204000000000001</v>
      </c>
      <c r="BU37" s="2">
        <f t="shared" si="6"/>
        <v>65.352000000000004</v>
      </c>
      <c r="BV37" s="2">
        <f t="shared" si="6"/>
        <v>69.352000000000004</v>
      </c>
      <c r="BW37" s="2">
        <f t="shared" si="6"/>
        <v>71.037000000000006</v>
      </c>
      <c r="BX37" s="2">
        <f t="shared" si="6"/>
        <v>70.63</v>
      </c>
      <c r="BY37" s="2">
        <f t="shared" si="6"/>
        <v>72</v>
      </c>
      <c r="BZ37" s="2">
        <f t="shared" si="6"/>
        <v>72.37</v>
      </c>
      <c r="CA37" s="2">
        <f t="shared" si="6"/>
        <v>70.926000000000002</v>
      </c>
      <c r="CB37" s="2">
        <f t="shared" si="6"/>
        <v>69.814999999999998</v>
      </c>
      <c r="CC37" s="2">
        <f t="shared" si="6"/>
        <v>68.352000000000004</v>
      </c>
      <c r="CD37" s="2">
        <f t="shared" si="6"/>
        <v>65.278000000000006</v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39.784620275759792</v>
      </c>
      <c r="CW37" s="2">
        <f t="shared" si="8"/>
        <v>47.155185614332773</v>
      </c>
      <c r="CX37" s="2">
        <f t="shared" si="8"/>
        <v>54.690164293642859</v>
      </c>
      <c r="CY37" s="2">
        <f t="shared" si="8"/>
        <v>60.891245839785498</v>
      </c>
      <c r="CZ37" s="2">
        <f t="shared" si="8"/>
        <v>64.596396938842162</v>
      </c>
      <c r="DA37" s="2">
        <f t="shared" si="8"/>
        <v>67.543551741438279</v>
      </c>
      <c r="DB37" s="2">
        <f t="shared" si="8"/>
        <v>71.070702684679262</v>
      </c>
      <c r="DC37" s="2">
        <f t="shared" si="8"/>
        <v>72.596275834897838</v>
      </c>
      <c r="DD37" s="2">
        <f t="shared" si="8"/>
        <v>72.456219333753609</v>
      </c>
      <c r="DE37" s="2">
        <f t="shared" si="8"/>
        <v>73.505578640202259</v>
      </c>
      <c r="DF37" s="2">
        <f t="shared" si="8"/>
        <v>74.048385144507748</v>
      </c>
      <c r="DG37" s="2">
        <f t="shared" si="8"/>
        <v>73.071712210145122</v>
      </c>
      <c r="DH37" s="2">
        <f t="shared" si="8"/>
        <v>71.349092686602674</v>
      </c>
      <c r="DI37" s="2">
        <f t="shared" si="8"/>
        <v>70.188570575870529</v>
      </c>
      <c r="DJ37" s="2">
        <f t="shared" si="8"/>
        <v>66.686682737515326</v>
      </c>
      <c r="DL37" s="2">
        <f t="shared" si="9"/>
        <v>40.804996936536753</v>
      </c>
      <c r="DM37" s="2">
        <f t="shared" si="9"/>
        <v>49.302527759467985</v>
      </c>
      <c r="DN37" s="2">
        <f t="shared" si="9"/>
        <v>55.472352859641759</v>
      </c>
      <c r="DO37" s="2">
        <f t="shared" si="9"/>
        <v>65.568745321131857</v>
      </c>
      <c r="DP37" s="2">
        <f t="shared" si="9"/>
        <v>68.119813205026489</v>
      </c>
      <c r="DQ37" s="2">
        <f t="shared" si="9"/>
        <v>73.231615831798294</v>
      </c>
      <c r="DR37" s="2">
        <f t="shared" si="9"/>
        <v>77.850872449133846</v>
      </c>
      <c r="DS37" s="2">
        <f t="shared" si="9"/>
        <v>80.001097886596767</v>
      </c>
      <c r="DT37" s="2">
        <f t="shared" si="9"/>
        <v>80.147521400778231</v>
      </c>
      <c r="DU37" s="2">
        <f t="shared" si="9"/>
        <v>80.336509557889514</v>
      </c>
      <c r="DV37" s="2">
        <f t="shared" si="9"/>
        <v>80.602668288041315</v>
      </c>
      <c r="DW37" s="2">
        <f t="shared" si="9"/>
        <v>76.544641013567443</v>
      </c>
      <c r="DX37" s="2">
        <f t="shared" si="9"/>
        <v>75.641772167351021</v>
      </c>
      <c r="DY37" s="2">
        <f t="shared" si="9"/>
        <v>74.047281496047191</v>
      </c>
      <c r="DZ37" s="2">
        <f t="shared" si="9"/>
        <v>71.859465131183029</v>
      </c>
      <c r="EB37" s="2">
        <f t="shared" si="10"/>
        <v>3.7722452168446142E-4</v>
      </c>
      <c r="EC37" s="2">
        <f t="shared" si="10"/>
        <v>4.6336573987041762E-4</v>
      </c>
      <c r="ED37" s="2">
        <f t="shared" si="10"/>
        <v>5.1139159562546717E-4</v>
      </c>
      <c r="EE37" s="2">
        <f t="shared" si="10"/>
        <v>4.6564308939433526E-4</v>
      </c>
      <c r="EF37" s="2">
        <f t="shared" si="10"/>
        <v>4.7914415699445073E-4</v>
      </c>
      <c r="EG37" s="2">
        <f t="shared" si="10"/>
        <v>4.7865491854980102E-4</v>
      </c>
      <c r="EH37" s="2">
        <f t="shared" si="10"/>
        <v>4.9866225297025399E-4</v>
      </c>
      <c r="EI37" s="2">
        <f t="shared" si="10"/>
        <v>4.9600882968346834E-4</v>
      </c>
      <c r="EJ37" s="2">
        <f t="shared" si="10"/>
        <v>4.6642901430899759E-4</v>
      </c>
      <c r="EK37" s="2">
        <f t="shared" si="10"/>
        <v>4.4652358814503332E-4</v>
      </c>
      <c r="EL37" s="2">
        <f t="shared" si="10"/>
        <v>4.3030458711337897E-4</v>
      </c>
      <c r="EM37" s="2">
        <f t="shared" si="10"/>
        <v>3.9213833200541469E-4</v>
      </c>
      <c r="EN37" s="2">
        <f t="shared" si="10"/>
        <v>3.345417728181131E-4</v>
      </c>
      <c r="EO37" s="2">
        <f t="shared" si="10"/>
        <v>2.9507394084670678E-4</v>
      </c>
      <c r="EP37" s="2">
        <f t="shared" si="10"/>
        <v>3.3247708023691035E-4</v>
      </c>
      <c r="ER37" s="110">
        <f>IF(BP37&lt;&gt;"",ER36+1,ER36)</f>
        <v>10</v>
      </c>
      <c r="ES37" s="111">
        <f>IF(BQ37&lt;&gt;"",ES36+1,ES36)</f>
        <v>7</v>
      </c>
      <c r="ET37" s="111">
        <f>IF(BR37&lt;&gt;"",ET36+1,ET36)</f>
        <v>5</v>
      </c>
      <c r="EU37" s="111">
        <f>IF(BS37&lt;&gt;"",EU36+1,EU36)</f>
        <v>4</v>
      </c>
      <c r="EV37" s="111">
        <f>IF(BT37&lt;&gt;"",EV36+1,EV36)</f>
        <v>7</v>
      </c>
      <c r="EW37" s="111">
        <f>IF(BU37&lt;&gt;"",EW36+1,EW36)</f>
        <v>4</v>
      </c>
      <c r="EX37" s="111">
        <f>IF(BV37&lt;&gt;"",EX36+1,EX36)</f>
        <v>6</v>
      </c>
      <c r="EY37" s="111">
        <f>IF(BW37&lt;&gt;"",EY36+1,EY36)</f>
        <v>5</v>
      </c>
      <c r="EZ37" s="111">
        <f>IF(BX37&lt;&gt;"",EZ36+1,EZ36)</f>
        <v>6</v>
      </c>
      <c r="FA37" s="111">
        <f>IF(BY37&lt;&gt;"",FA36+1,FA36)</f>
        <v>5</v>
      </c>
      <c r="FB37" s="111">
        <f>IF(BZ37&lt;&gt;"",FB36+1,FB36)</f>
        <v>4</v>
      </c>
      <c r="FC37" s="111">
        <f>IF(CA37&lt;&gt;"",FC36+1,FC36)</f>
        <v>5</v>
      </c>
      <c r="FD37" s="111">
        <f>IF(CB37&lt;&gt;"",FD36+1,FD36)</f>
        <v>8</v>
      </c>
      <c r="FE37" s="111">
        <f>IF(CC37&lt;&gt;"",FE36+1,FE36)</f>
        <v>7</v>
      </c>
      <c r="FF37" s="112">
        <f>IF(CD37&lt;&gt;"",FF36+1,FF36)</f>
        <v>9</v>
      </c>
      <c r="FG37" s="101">
        <f t="shared" si="23"/>
        <v>15</v>
      </c>
      <c r="FH37" s="102">
        <f t="shared" si="23"/>
        <v>15</v>
      </c>
      <c r="FI37" s="102">
        <f t="shared" si="23"/>
        <v>15</v>
      </c>
      <c r="FJ37" s="102">
        <f t="shared" si="23"/>
        <v>15</v>
      </c>
      <c r="FK37" s="102">
        <f t="shared" si="23"/>
        <v>15</v>
      </c>
      <c r="FL37" s="102">
        <f t="shared" si="23"/>
        <v>15</v>
      </c>
      <c r="FM37" s="102">
        <f t="shared" si="23"/>
        <v>15</v>
      </c>
      <c r="FN37" s="102">
        <f t="shared" si="23"/>
        <v>15</v>
      </c>
      <c r="FO37" s="102">
        <f t="shared" si="23"/>
        <v>15</v>
      </c>
      <c r="FP37" s="102">
        <f t="shared" si="23"/>
        <v>15</v>
      </c>
      <c r="FQ37" s="102">
        <f t="shared" si="23"/>
        <v>15</v>
      </c>
      <c r="FR37" s="102">
        <f t="shared" si="23"/>
        <v>15</v>
      </c>
      <c r="FS37" s="102">
        <f t="shared" si="23"/>
        <v>15</v>
      </c>
      <c r="FT37" s="102">
        <f t="shared" si="23"/>
        <v>15</v>
      </c>
      <c r="FU37" s="103">
        <f t="shared" si="23"/>
        <v>15</v>
      </c>
      <c r="FV37" s="92">
        <f>BP37</f>
        <v>38.310299999999998</v>
      </c>
      <c r="FW37" s="93">
        <f>BQ37</f>
        <v>45.685000000000002</v>
      </c>
      <c r="FX37" s="93">
        <f>BR37</f>
        <v>53.332999999999998</v>
      </c>
      <c r="FY37" s="93">
        <f>BS37</f>
        <v>59.463000000000001</v>
      </c>
      <c r="FZ37" s="93">
        <f>BT37</f>
        <v>63.204000000000001</v>
      </c>
      <c r="GA37" s="93">
        <f>BU37</f>
        <v>65.352000000000004</v>
      </c>
      <c r="GB37" s="93">
        <f>BV37</f>
        <v>69.352000000000004</v>
      </c>
      <c r="GC37" s="93">
        <f>BW37</f>
        <v>71.037000000000006</v>
      </c>
      <c r="GD37" s="93">
        <f>BX37</f>
        <v>70.63</v>
      </c>
      <c r="GE37" s="93">
        <f>BY37</f>
        <v>72</v>
      </c>
      <c r="GF37" s="93">
        <f>BZ37</f>
        <v>72.37</v>
      </c>
      <c r="GG37" s="93">
        <f>CA37</f>
        <v>70.926000000000002</v>
      </c>
      <c r="GH37" s="93">
        <f>CB37</f>
        <v>69.814999999999998</v>
      </c>
      <c r="GI37" s="93">
        <f>CC37</f>
        <v>68.352000000000004</v>
      </c>
      <c r="GJ37" s="94">
        <f>CD37</f>
        <v>65.278000000000006</v>
      </c>
      <c r="GK37" s="78">
        <f t="shared" si="24"/>
        <v>20</v>
      </c>
      <c r="GL37" s="79">
        <f t="shared" si="13"/>
        <v>23</v>
      </c>
      <c r="GM37" s="79">
        <f t="shared" si="13"/>
        <v>25</v>
      </c>
      <c r="GN37" s="79">
        <f t="shared" si="13"/>
        <v>26</v>
      </c>
      <c r="GO37" s="79">
        <f t="shared" si="13"/>
        <v>23</v>
      </c>
      <c r="GP37" s="79">
        <f t="shared" si="13"/>
        <v>26</v>
      </c>
      <c r="GQ37" s="79">
        <f t="shared" si="13"/>
        <v>24</v>
      </c>
      <c r="GR37" s="79">
        <f t="shared" si="13"/>
        <v>25</v>
      </c>
      <c r="GS37" s="79">
        <f t="shared" si="13"/>
        <v>24</v>
      </c>
      <c r="GT37" s="79">
        <f t="shared" si="13"/>
        <v>25</v>
      </c>
      <c r="GU37" s="79">
        <f t="shared" si="13"/>
        <v>26</v>
      </c>
      <c r="GV37" s="79">
        <f t="shared" si="13"/>
        <v>25</v>
      </c>
      <c r="GW37" s="79">
        <f t="shared" si="13"/>
        <v>22</v>
      </c>
      <c r="GX37" s="79">
        <f t="shared" si="13"/>
        <v>23</v>
      </c>
      <c r="GY37" s="79">
        <f t="shared" si="13"/>
        <v>21</v>
      </c>
      <c r="GZ37" s="78">
        <f t="shared" si="25"/>
        <v>38.465499999999999</v>
      </c>
      <c r="HA37" s="79">
        <f t="shared" si="14"/>
        <v>46.093000000000004</v>
      </c>
      <c r="HB37" s="79">
        <f t="shared" si="14"/>
        <v>53.832999999999998</v>
      </c>
      <c r="HC37" s="79">
        <f t="shared" si="14"/>
        <v>59.406999999999996</v>
      </c>
      <c r="HD37" s="79">
        <f t="shared" si="14"/>
        <v>64.519000000000005</v>
      </c>
      <c r="HE37" s="79">
        <f t="shared" si="14"/>
        <v>66.221999999999994</v>
      </c>
      <c r="HF37" s="79">
        <f t="shared" si="14"/>
        <v>68.926000000000002</v>
      </c>
      <c r="HG37" s="79">
        <f t="shared" si="14"/>
        <v>71.37</v>
      </c>
      <c r="HH37" s="79">
        <f t="shared" si="14"/>
        <v>71.721999999999994</v>
      </c>
      <c r="HI37" s="79">
        <f t="shared" si="14"/>
        <v>71.703999999999994</v>
      </c>
      <c r="HJ37" s="79">
        <f t="shared" si="14"/>
        <v>72</v>
      </c>
      <c r="HK37" s="79">
        <f t="shared" si="14"/>
        <v>70.814999999999998</v>
      </c>
      <c r="HL37" s="79">
        <f t="shared" si="14"/>
        <v>69.278000000000006</v>
      </c>
      <c r="HM37" s="79">
        <f t="shared" si="14"/>
        <v>69.259</v>
      </c>
      <c r="HN37" s="80">
        <f t="shared" si="14"/>
        <v>66</v>
      </c>
      <c r="HO37" s="78">
        <f t="shared" ca="1" si="26"/>
        <v>38.930562223419457</v>
      </c>
      <c r="HP37" s="79">
        <f t="shared" ca="1" si="15"/>
        <v>45.791165908139803</v>
      </c>
      <c r="HQ37" s="79">
        <f t="shared" ca="1" si="15"/>
        <v>52.768845332589052</v>
      </c>
      <c r="HR37" s="79">
        <f t="shared" ca="1" si="15"/>
        <v>58.020433117775113</v>
      </c>
      <c r="HS37" s="79">
        <f t="shared" ca="1" si="15"/>
        <v>63.136706912002978</v>
      </c>
      <c r="HT37" s="79">
        <f t="shared" ca="1" si="15"/>
        <v>65.158654482527481</v>
      </c>
      <c r="HU37" s="79">
        <f t="shared" ca="1" si="15"/>
        <v>69.103931598049698</v>
      </c>
      <c r="HV37" s="79">
        <f t="shared" ca="1" si="15"/>
        <v>70.425430398358102</v>
      </c>
      <c r="HW37" s="79">
        <f t="shared" ca="1" si="15"/>
        <v>70.653847213095659</v>
      </c>
      <c r="HX37" s="79">
        <f t="shared" ca="1" si="15"/>
        <v>71.263045891046659</v>
      </c>
      <c r="HY37" s="79">
        <f t="shared" ca="1" si="15"/>
        <v>71.060594636214759</v>
      </c>
      <c r="HZ37" s="79">
        <f t="shared" ca="1" si="15"/>
        <v>70.282543565811707</v>
      </c>
      <c r="IA37" s="79">
        <f t="shared" ca="1" si="15"/>
        <v>69.587573330776365</v>
      </c>
      <c r="IB37" s="79">
        <f t="shared" ca="1" si="15"/>
        <v>68.09248410934633</v>
      </c>
      <c r="IC37" s="80">
        <f t="shared" ca="1" si="15"/>
        <v>64.874282675245965</v>
      </c>
      <c r="IE37" s="110">
        <f t="shared" si="34"/>
        <v>-1</v>
      </c>
      <c r="IF37" s="111">
        <f t="shared" si="27"/>
        <v>-1</v>
      </c>
      <c r="IG37" s="111">
        <f t="shared" si="27"/>
        <v>-1</v>
      </c>
      <c r="IH37" s="111">
        <f t="shared" si="27"/>
        <v>-1</v>
      </c>
      <c r="II37" s="111">
        <f t="shared" si="27"/>
        <v>-1</v>
      </c>
      <c r="IJ37" s="111">
        <f t="shared" si="27"/>
        <v>-1</v>
      </c>
      <c r="IK37" s="111">
        <f t="shared" si="27"/>
        <v>-1</v>
      </c>
      <c r="IL37" s="111">
        <f t="shared" si="27"/>
        <v>-1</v>
      </c>
      <c r="IM37" s="111">
        <f t="shared" si="27"/>
        <v>-1</v>
      </c>
      <c r="IN37" s="111">
        <f t="shared" si="27"/>
        <v>-1</v>
      </c>
      <c r="IO37" s="111">
        <f t="shared" si="27"/>
        <v>-1</v>
      </c>
      <c r="IP37" s="111">
        <f t="shared" si="27"/>
        <v>-1</v>
      </c>
      <c r="IQ37" s="111">
        <f t="shared" si="27"/>
        <v>-1</v>
      </c>
      <c r="IR37" s="111">
        <f t="shared" si="27"/>
        <v>-1</v>
      </c>
      <c r="IS37" s="112">
        <f t="shared" si="27"/>
        <v>-1</v>
      </c>
      <c r="IT37" s="101">
        <f t="shared" si="28"/>
        <v>15</v>
      </c>
      <c r="IU37" s="102">
        <f t="shared" si="28"/>
        <v>15</v>
      </c>
      <c r="IV37" s="102">
        <f t="shared" si="28"/>
        <v>15</v>
      </c>
      <c r="IW37" s="102">
        <f t="shared" si="28"/>
        <v>15</v>
      </c>
      <c r="IX37" s="102">
        <f t="shared" si="28"/>
        <v>15</v>
      </c>
      <c r="IY37" s="102">
        <f t="shared" si="28"/>
        <v>15</v>
      </c>
      <c r="IZ37" s="102">
        <f t="shared" si="28"/>
        <v>15</v>
      </c>
      <c r="JA37" s="102">
        <f t="shared" si="28"/>
        <v>15</v>
      </c>
      <c r="JB37" s="102">
        <f t="shared" si="28"/>
        <v>15</v>
      </c>
      <c r="JC37" s="102">
        <f t="shared" si="28"/>
        <v>15</v>
      </c>
      <c r="JD37" s="102">
        <f t="shared" si="28"/>
        <v>15</v>
      </c>
      <c r="JE37" s="102">
        <f t="shared" si="28"/>
        <v>15</v>
      </c>
      <c r="JF37" s="102">
        <f t="shared" si="28"/>
        <v>15</v>
      </c>
      <c r="JG37" s="102">
        <f t="shared" si="28"/>
        <v>15</v>
      </c>
      <c r="JH37" s="103">
        <f t="shared" si="28"/>
        <v>15</v>
      </c>
      <c r="JI37" s="92" t="str">
        <f t="shared" si="29"/>
        <v/>
      </c>
      <c r="JJ37" s="93" t="str">
        <f t="shared" si="18"/>
        <v/>
      </c>
      <c r="JK37" s="93" t="str">
        <f t="shared" si="18"/>
        <v/>
      </c>
      <c r="JL37" s="93" t="str">
        <f t="shared" si="18"/>
        <v/>
      </c>
      <c r="JM37" s="93" t="str">
        <f t="shared" si="18"/>
        <v/>
      </c>
      <c r="JN37" s="93" t="str">
        <f t="shared" si="18"/>
        <v/>
      </c>
      <c r="JO37" s="93" t="str">
        <f t="shared" si="18"/>
        <v/>
      </c>
      <c r="JP37" s="93" t="str">
        <f t="shared" si="18"/>
        <v/>
      </c>
      <c r="JQ37" s="93" t="str">
        <f t="shared" si="18"/>
        <v/>
      </c>
      <c r="JR37" s="93" t="str">
        <f t="shared" si="18"/>
        <v/>
      </c>
      <c r="JS37" s="93" t="str">
        <f t="shared" si="18"/>
        <v/>
      </c>
      <c r="JT37" s="93" t="str">
        <f t="shared" si="18"/>
        <v/>
      </c>
      <c r="JU37" s="93" t="str">
        <f t="shared" si="18"/>
        <v/>
      </c>
      <c r="JV37" s="93" t="str">
        <f t="shared" si="18"/>
        <v/>
      </c>
      <c r="JW37" s="94" t="str">
        <f t="shared" si="18"/>
        <v/>
      </c>
      <c r="JX37" s="78">
        <f t="shared" si="30"/>
        <v>134</v>
      </c>
      <c r="JY37" s="79">
        <f t="shared" si="19"/>
        <v>132</v>
      </c>
      <c r="JZ37" s="79">
        <f t="shared" si="19"/>
        <v>132</v>
      </c>
      <c r="KA37" s="79">
        <f t="shared" si="19"/>
        <v>131</v>
      </c>
      <c r="KB37" s="79">
        <f t="shared" si="19"/>
        <v>132</v>
      </c>
      <c r="KC37" s="79">
        <f t="shared" si="19"/>
        <v>132</v>
      </c>
      <c r="KD37" s="79">
        <f t="shared" si="19"/>
        <v>131</v>
      </c>
      <c r="KE37" s="79">
        <f t="shared" si="19"/>
        <v>130</v>
      </c>
      <c r="KF37" s="79">
        <f t="shared" si="19"/>
        <v>152</v>
      </c>
      <c r="KG37" s="79">
        <f t="shared" si="19"/>
        <v>132</v>
      </c>
      <c r="KH37" s="79">
        <f t="shared" si="19"/>
        <v>131</v>
      </c>
      <c r="KI37" s="79">
        <f t="shared" si="19"/>
        <v>135</v>
      </c>
      <c r="KJ37" s="79">
        <f t="shared" si="19"/>
        <v>151</v>
      </c>
      <c r="KK37" s="79">
        <f t="shared" si="19"/>
        <v>158</v>
      </c>
      <c r="KL37" s="79">
        <f t="shared" si="19"/>
        <v>137</v>
      </c>
      <c r="KM37" s="78">
        <f t="shared" si="31"/>
        <v>34.862099999999998</v>
      </c>
      <c r="KN37" s="79">
        <f t="shared" si="20"/>
        <v>41.185000000000002</v>
      </c>
      <c r="KO37" s="79">
        <f t="shared" si="20"/>
        <v>46.055999999999997</v>
      </c>
      <c r="KP37" s="79">
        <f t="shared" si="20"/>
        <v>52.593000000000004</v>
      </c>
      <c r="KQ37" s="79">
        <f t="shared" si="20"/>
        <v>56.406999999999996</v>
      </c>
      <c r="KR37" s="79">
        <f t="shared" si="20"/>
        <v>59.832999999999998</v>
      </c>
      <c r="KS37" s="79">
        <f t="shared" si="20"/>
        <v>64.537000000000006</v>
      </c>
      <c r="KT37" s="79">
        <f t="shared" si="20"/>
        <v>64.296000000000006</v>
      </c>
      <c r="KU37" s="79">
        <f t="shared" si="20"/>
        <v>64.480999999999995</v>
      </c>
      <c r="KV37" s="79">
        <f t="shared" si="20"/>
        <v>65.926000000000002</v>
      </c>
      <c r="KW37" s="79">
        <f t="shared" si="20"/>
        <v>64.759</v>
      </c>
      <c r="KX37" s="79">
        <f t="shared" si="20"/>
        <v>62.073999999999998</v>
      </c>
      <c r="KY37" s="79">
        <f t="shared" si="20"/>
        <v>59.5</v>
      </c>
      <c r="KZ37" s="79">
        <f t="shared" si="20"/>
        <v>56.444000000000003</v>
      </c>
      <c r="LA37" s="80">
        <f t="shared" si="20"/>
        <v>55.795999999999999</v>
      </c>
      <c r="LB37" s="78">
        <f t="shared" ca="1" si="32"/>
        <v>52.378408897916344</v>
      </c>
      <c r="LC37" s="79">
        <f t="shared" ca="1" si="21"/>
        <v>55.183435267475062</v>
      </c>
      <c r="LD37" s="79">
        <f t="shared" ca="1" si="21"/>
        <v>55.780448629554485</v>
      </c>
      <c r="LE37" s="79">
        <f t="shared" ca="1" si="21"/>
        <v>69.24573175226493</v>
      </c>
      <c r="LF37" s="79">
        <f t="shared" ca="1" si="21"/>
        <v>78.771676981143329</v>
      </c>
      <c r="LG37" s="79">
        <f t="shared" ca="1" si="21"/>
        <v>73.072584888260025</v>
      </c>
      <c r="LH37" s="79">
        <f t="shared" ca="1" si="21"/>
        <v>83.635562327221308</v>
      </c>
      <c r="LI37" s="79">
        <f t="shared" ca="1" si="21"/>
        <v>82.095243469887691</v>
      </c>
      <c r="LJ37" s="79">
        <f t="shared" ca="1" si="21"/>
        <v>94.216521164610313</v>
      </c>
      <c r="LK37" s="79">
        <f t="shared" ca="1" si="21"/>
        <v>79.290022125739242</v>
      </c>
      <c r="LL37" s="79">
        <f t="shared" ca="1" si="21"/>
        <v>96.420269177965153</v>
      </c>
      <c r="LM37" s="79">
        <f t="shared" ca="1" si="21"/>
        <v>85.851956119883866</v>
      </c>
      <c r="LN37" s="79">
        <f t="shared" ca="1" si="21"/>
        <v>45.281404848935694</v>
      </c>
      <c r="LO37" s="79">
        <f t="shared" ca="1" si="21"/>
        <v>76.16743116420767</v>
      </c>
      <c r="LP37" s="80">
        <f t="shared" ca="1" si="21"/>
        <v>82.900347544506431</v>
      </c>
      <c r="LQ37" s="78">
        <f t="shared" ca="1" si="33"/>
        <v>38.935635080948927</v>
      </c>
      <c r="LR37" s="79">
        <f t="shared" ca="1" si="22"/>
        <v>45.795517963980551</v>
      </c>
      <c r="LS37" s="79">
        <f t="shared" ca="1" si="22"/>
        <v>52.770385441204475</v>
      </c>
      <c r="LT37" s="79">
        <f t="shared" ca="1" si="22"/>
        <v>58.025660100510656</v>
      </c>
      <c r="LU37" s="79">
        <f t="shared" ca="1" si="22"/>
        <v>63.144198316556391</v>
      </c>
      <c r="LV37" s="79">
        <f t="shared" ca="1" si="22"/>
        <v>65.162442524241257</v>
      </c>
      <c r="LW37" s="79">
        <f t="shared" ca="1" si="22"/>
        <v>69.111177973768434</v>
      </c>
      <c r="LX37" s="79">
        <f t="shared" ca="1" si="22"/>
        <v>70.431218728682325</v>
      </c>
      <c r="LY37" s="79">
        <f t="shared" ca="1" si="22"/>
        <v>70.664837527881346</v>
      </c>
      <c r="LZ37" s="79">
        <f t="shared" ca="1" si="22"/>
        <v>71.266630125276919</v>
      </c>
      <c r="MA37" s="79">
        <f t="shared" ca="1" si="22"/>
        <v>71.071507020497776</v>
      </c>
      <c r="MB37" s="79">
        <f t="shared" ca="1" si="22"/>
        <v>70.288648929280967</v>
      </c>
      <c r="MC37" s="79">
        <f t="shared" ca="1" si="22"/>
        <v>69.579441902082024</v>
      </c>
      <c r="MD37" s="79">
        <f t="shared" ca="1" si="22"/>
        <v>68.094866815795939</v>
      </c>
      <c r="ME37" s="80">
        <f t="shared" ca="1" si="22"/>
        <v>64.88027592866186</v>
      </c>
    </row>
    <row r="38" spans="2:343" x14ac:dyDescent="0.25">
      <c r="B38" s="2">
        <v>16</v>
      </c>
      <c r="C38" s="49">
        <v>39.103400000000001</v>
      </c>
      <c r="D38" s="49">
        <v>45.63</v>
      </c>
      <c r="E38" s="49">
        <v>52.814999999999998</v>
      </c>
      <c r="F38" s="49">
        <v>59.426000000000002</v>
      </c>
      <c r="G38" s="49">
        <v>62.314999999999998</v>
      </c>
      <c r="H38" s="49">
        <v>64.741</v>
      </c>
      <c r="I38" s="49">
        <v>68.480999999999995</v>
      </c>
      <c r="J38" s="49">
        <v>69.685000000000002</v>
      </c>
      <c r="K38" s="49">
        <v>71.444000000000003</v>
      </c>
      <c r="L38" s="49">
        <v>72.332999999999998</v>
      </c>
      <c r="M38" s="49">
        <v>72.167000000000002</v>
      </c>
      <c r="N38" s="49">
        <v>71.63</v>
      </c>
      <c r="O38" s="49">
        <v>69.667000000000002</v>
      </c>
      <c r="P38" s="49">
        <v>68.611000000000004</v>
      </c>
      <c r="Q38" s="49">
        <v>65.593000000000004</v>
      </c>
      <c r="T38" s="4">
        <f t="shared" si="3"/>
        <v>39.775749337157762</v>
      </c>
      <c r="U38" s="4">
        <f t="shared" si="3"/>
        <v>47.140898258766711</v>
      </c>
      <c r="V38" s="4">
        <f t="shared" si="3"/>
        <v>54.641638288834201</v>
      </c>
      <c r="W38" s="4">
        <f t="shared" si="3"/>
        <v>60.857368886216136</v>
      </c>
      <c r="X38" s="4">
        <f t="shared" si="3"/>
        <v>64.567008108935653</v>
      </c>
      <c r="Y38" s="4">
        <f t="shared" si="3"/>
        <v>67.516587803186169</v>
      </c>
      <c r="Z38" s="4">
        <f t="shared" si="3"/>
        <v>71.044550473973445</v>
      </c>
      <c r="AA38" s="4">
        <f t="shared" si="3"/>
        <v>72.582968994740213</v>
      </c>
      <c r="AB38" s="4">
        <f t="shared" si="3"/>
        <v>72.449817176039829</v>
      </c>
      <c r="AC38" s="4">
        <f t="shared" si="3"/>
        <v>73.506975460010452</v>
      </c>
      <c r="AD38" s="4">
        <f t="shared" si="3"/>
        <v>74.02961935293655</v>
      </c>
      <c r="AE38" s="4">
        <f t="shared" si="3"/>
        <v>73.038266267591808</v>
      </c>
      <c r="AF38" s="4">
        <f t="shared" si="3"/>
        <v>71.298124872018619</v>
      </c>
      <c r="AG38" s="4">
        <f t="shared" si="3"/>
        <v>70.126821014568819</v>
      </c>
      <c r="AH38" s="4">
        <f t="shared" si="3"/>
        <v>66.655481168730319</v>
      </c>
      <c r="AJ38" s="4">
        <f t="shared" si="4"/>
        <v>-0.67234933715776179</v>
      </c>
      <c r="AK38" s="4">
        <f t="shared" si="4"/>
        <v>-1.5108982587667086</v>
      </c>
      <c r="AL38" s="4">
        <f t="shared" si="4"/>
        <v>-1.8266382888342036</v>
      </c>
      <c r="AM38" s="4">
        <f t="shared" si="4"/>
        <v>-1.4313688862161342</v>
      </c>
      <c r="AN38" s="4">
        <f t="shared" si="4"/>
        <v>-2.2520081089356552</v>
      </c>
      <c r="AO38" s="4">
        <f t="shared" si="4"/>
        <v>-2.7755878031861698</v>
      </c>
      <c r="AP38" s="4">
        <f t="shared" si="4"/>
        <v>-2.56355047397345</v>
      </c>
      <c r="AQ38" s="4">
        <f t="shared" si="4"/>
        <v>-2.8979689947402107</v>
      </c>
      <c r="AR38" s="4">
        <f t="shared" si="4"/>
        <v>-1.0058171760398267</v>
      </c>
      <c r="AS38" s="4">
        <f t="shared" si="4"/>
        <v>-1.1739754600104533</v>
      </c>
      <c r="AT38" s="4">
        <f t="shared" si="4"/>
        <v>-1.862619352936548</v>
      </c>
      <c r="AU38" s="4">
        <f t="shared" si="4"/>
        <v>-1.4082662675918129</v>
      </c>
      <c r="AV38" s="4">
        <f t="shared" si="4"/>
        <v>-1.6311248720186171</v>
      </c>
      <c r="AW38" s="4">
        <f t="shared" si="4"/>
        <v>-1.5158210145688145</v>
      </c>
      <c r="AX38" s="4">
        <f t="shared" si="4"/>
        <v>-1.0624811687303151</v>
      </c>
      <c r="AZ38" s="2">
        <f t="shared" si="5"/>
        <v>39.775749337157762</v>
      </c>
      <c r="BA38" s="2">
        <f t="shared" si="5"/>
        <v>47.140898258766711</v>
      </c>
      <c r="BB38" s="2">
        <f t="shared" si="5"/>
        <v>54.641638288834201</v>
      </c>
      <c r="BC38" s="2">
        <f t="shared" si="5"/>
        <v>60.857368886216136</v>
      </c>
      <c r="BD38" s="2">
        <f t="shared" si="5"/>
        <v>64.567008108935653</v>
      </c>
      <c r="BE38" s="2">
        <f t="shared" si="5"/>
        <v>67.516587803186169</v>
      </c>
      <c r="BF38" s="2">
        <f t="shared" si="5"/>
        <v>71.044550473973445</v>
      </c>
      <c r="BG38" s="2">
        <f t="shared" si="5"/>
        <v>72.582968994740213</v>
      </c>
      <c r="BH38" s="2">
        <f t="shared" si="5"/>
        <v>72.449817176039829</v>
      </c>
      <c r="BI38" s="2">
        <f t="shared" si="5"/>
        <v>73.506975460010452</v>
      </c>
      <c r="BJ38" s="2">
        <f t="shared" si="5"/>
        <v>74.02961935293655</v>
      </c>
      <c r="BK38" s="2">
        <f t="shared" si="5"/>
        <v>73.038266267591808</v>
      </c>
      <c r="BL38" s="2">
        <f t="shared" si="5"/>
        <v>71.298124872018619</v>
      </c>
      <c r="BM38" s="2">
        <f t="shared" si="5"/>
        <v>70.126821014568819</v>
      </c>
      <c r="BN38" s="2">
        <f t="shared" si="5"/>
        <v>66.655481168730319</v>
      </c>
      <c r="BP38" s="2">
        <f t="shared" si="6"/>
        <v>39.103400000000001</v>
      </c>
      <c r="BQ38" s="2">
        <f t="shared" si="6"/>
        <v>45.63</v>
      </c>
      <c r="BR38" s="2">
        <f t="shared" si="6"/>
        <v>52.814999999999998</v>
      </c>
      <c r="BS38" s="2">
        <f t="shared" si="6"/>
        <v>59.426000000000002</v>
      </c>
      <c r="BT38" s="2">
        <f t="shared" si="6"/>
        <v>62.314999999999998</v>
      </c>
      <c r="BU38" s="2">
        <f t="shared" si="6"/>
        <v>64.741</v>
      </c>
      <c r="BV38" s="2">
        <f t="shared" si="6"/>
        <v>68.480999999999995</v>
      </c>
      <c r="BW38" s="2">
        <f t="shared" si="6"/>
        <v>69.685000000000002</v>
      </c>
      <c r="BX38" s="2">
        <f t="shared" si="6"/>
        <v>71.444000000000003</v>
      </c>
      <c r="BY38" s="2">
        <f t="shared" si="6"/>
        <v>72.332999999999998</v>
      </c>
      <c r="BZ38" s="2">
        <f t="shared" si="6"/>
        <v>72.167000000000002</v>
      </c>
      <c r="CA38" s="2">
        <f t="shared" si="6"/>
        <v>71.63</v>
      </c>
      <c r="CB38" s="2">
        <f t="shared" si="6"/>
        <v>69.667000000000002</v>
      </c>
      <c r="CC38" s="2">
        <f t="shared" si="6"/>
        <v>68.611000000000004</v>
      </c>
      <c r="CD38" s="2">
        <f t="shared" si="6"/>
        <v>65.593000000000004</v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39.775342691524514</v>
      </c>
      <c r="CW38" s="2">
        <f t="shared" si="8"/>
        <v>47.13983304464066</v>
      </c>
      <c r="CX38" s="2">
        <f t="shared" si="8"/>
        <v>54.641213969550385</v>
      </c>
      <c r="CY38" s="2">
        <f t="shared" si="8"/>
        <v>60.855019333634822</v>
      </c>
      <c r="CZ38" s="2">
        <f t="shared" si="8"/>
        <v>64.565191004281203</v>
      </c>
      <c r="DA38" s="2">
        <f t="shared" si="8"/>
        <v>67.513643514243938</v>
      </c>
      <c r="DB38" s="2">
        <f t="shared" si="8"/>
        <v>71.040891106999965</v>
      </c>
      <c r="DC38" s="2">
        <f t="shared" si="8"/>
        <v>72.579000657777527</v>
      </c>
      <c r="DD38" s="2">
        <f t="shared" si="8"/>
        <v>72.445937258102731</v>
      </c>
      <c r="DE38" s="2">
        <f t="shared" si="8"/>
        <v>73.503687106664515</v>
      </c>
      <c r="DF38" s="2">
        <f t="shared" si="8"/>
        <v>74.026573865027231</v>
      </c>
      <c r="DG38" s="2">
        <f t="shared" si="8"/>
        <v>73.036805083835773</v>
      </c>
      <c r="DH38" s="2">
        <f t="shared" si="8"/>
        <v>71.296575017847218</v>
      </c>
      <c r="DI38" s="2">
        <f t="shared" si="8"/>
        <v>70.125593122868224</v>
      </c>
      <c r="DJ38" s="2">
        <f t="shared" si="8"/>
        <v>66.653629324693483</v>
      </c>
      <c r="DL38" s="2">
        <f t="shared" si="9"/>
        <v>40.758520351576848</v>
      </c>
      <c r="DM38" s="2">
        <f t="shared" si="9"/>
        <v>49.236514295783387</v>
      </c>
      <c r="DN38" s="2">
        <f t="shared" si="9"/>
        <v>55.397978223324422</v>
      </c>
      <c r="DO38" s="2">
        <f t="shared" si="9"/>
        <v>65.457071281575494</v>
      </c>
      <c r="DP38" s="2">
        <f t="shared" si="9"/>
        <v>68.024057662923212</v>
      </c>
      <c r="DQ38" s="2">
        <f t="shared" si="9"/>
        <v>73.12383851783629</v>
      </c>
      <c r="DR38" s="2">
        <f t="shared" si="9"/>
        <v>77.733883982827948</v>
      </c>
      <c r="DS38" s="2">
        <f t="shared" si="9"/>
        <v>79.875926235113255</v>
      </c>
      <c r="DT38" s="2">
        <f t="shared" si="9"/>
        <v>80.032700389105074</v>
      </c>
      <c r="DU38" s="2">
        <f t="shared" si="9"/>
        <v>80.220338077976791</v>
      </c>
      <c r="DV38" s="2">
        <f t="shared" si="9"/>
        <v>80.481613797876022</v>
      </c>
      <c r="DW38" s="2">
        <f t="shared" si="9"/>
        <v>76.435263565442938</v>
      </c>
      <c r="DX38" s="2">
        <f t="shared" si="9"/>
        <v>75.521845343345802</v>
      </c>
      <c r="DY38" s="2">
        <f t="shared" si="9"/>
        <v>73.920853447837658</v>
      </c>
      <c r="DZ38" s="2">
        <f t="shared" si="9"/>
        <v>71.733546435744927</v>
      </c>
      <c r="EB38" s="2">
        <f t="shared" si="10"/>
        <v>4.1360341041927535E-4</v>
      </c>
      <c r="EC38" s="2">
        <f t="shared" si="10"/>
        <v>5.0804771849153262E-4</v>
      </c>
      <c r="ED38" s="2">
        <f t="shared" si="10"/>
        <v>5.6070207029770163E-4</v>
      </c>
      <c r="EE38" s="2">
        <f t="shared" si="10"/>
        <v>5.1054455879495208E-4</v>
      </c>
      <c r="EF38" s="2">
        <f t="shared" si="10"/>
        <v>5.2534683576457907E-4</v>
      </c>
      <c r="EG38" s="2">
        <f t="shared" si="10"/>
        <v>5.2481044604446971E-4</v>
      </c>
      <c r="EH38" s="2">
        <f t="shared" si="10"/>
        <v>5.4674598365330167E-4</v>
      </c>
      <c r="EI38" s="2">
        <f t="shared" si="10"/>
        <v>5.4383684205397344E-4</v>
      </c>
      <c r="EJ38" s="2">
        <f t="shared" si="10"/>
        <v>5.1140623084039861E-4</v>
      </c>
      <c r="EK38" s="2">
        <f t="shared" si="10"/>
        <v>4.8958228736236504E-4</v>
      </c>
      <c r="EL38" s="2">
        <f t="shared" si="10"/>
        <v>4.718000106878855E-4</v>
      </c>
      <c r="EM38" s="2">
        <f t="shared" si="10"/>
        <v>4.299548645199647E-4</v>
      </c>
      <c r="EN38" s="2">
        <f t="shared" si="10"/>
        <v>3.6680592057110594E-4</v>
      </c>
      <c r="EO38" s="2">
        <f t="shared" si="10"/>
        <v>3.2353293198774454E-4</v>
      </c>
      <c r="EP38" s="2">
        <f t="shared" si="10"/>
        <v>3.6454217585467829E-4</v>
      </c>
      <c r="ER38" s="110">
        <f>IF(BP38&lt;&gt;"",ER37+1,ER37)</f>
        <v>11</v>
      </c>
      <c r="ES38" s="111">
        <f>IF(BQ38&lt;&gt;"",ES37+1,ES37)</f>
        <v>8</v>
      </c>
      <c r="ET38" s="111">
        <f>IF(BR38&lt;&gt;"",ET37+1,ET37)</f>
        <v>6</v>
      </c>
      <c r="EU38" s="111">
        <f>IF(BS38&lt;&gt;"",EU37+1,EU37)</f>
        <v>5</v>
      </c>
      <c r="EV38" s="111">
        <f>IF(BT38&lt;&gt;"",EV37+1,EV37)</f>
        <v>8</v>
      </c>
      <c r="EW38" s="111">
        <f>IF(BU38&lt;&gt;"",EW37+1,EW37)</f>
        <v>5</v>
      </c>
      <c r="EX38" s="111">
        <f>IF(BV38&lt;&gt;"",EX37+1,EX37)</f>
        <v>7</v>
      </c>
      <c r="EY38" s="111">
        <f>IF(BW38&lt;&gt;"",EY37+1,EY37)</f>
        <v>6</v>
      </c>
      <c r="EZ38" s="111">
        <f>IF(BX38&lt;&gt;"",EZ37+1,EZ37)</f>
        <v>7</v>
      </c>
      <c r="FA38" s="111">
        <f>IF(BY38&lt;&gt;"",FA37+1,FA37)</f>
        <v>6</v>
      </c>
      <c r="FB38" s="111">
        <f>IF(BZ38&lt;&gt;"",FB37+1,FB37)</f>
        <v>5</v>
      </c>
      <c r="FC38" s="111">
        <f>IF(CA38&lt;&gt;"",FC37+1,FC37)</f>
        <v>6</v>
      </c>
      <c r="FD38" s="111">
        <f>IF(CB38&lt;&gt;"",FD37+1,FD37)</f>
        <v>9</v>
      </c>
      <c r="FE38" s="111">
        <f>IF(CC38&lt;&gt;"",FE37+1,FE37)</f>
        <v>8</v>
      </c>
      <c r="FF38" s="112">
        <f>IF(CD38&lt;&gt;"",FF37+1,FF37)</f>
        <v>10</v>
      </c>
      <c r="FG38" s="101">
        <f t="shared" si="23"/>
        <v>16</v>
      </c>
      <c r="FH38" s="102">
        <f t="shared" si="23"/>
        <v>16</v>
      </c>
      <c r="FI38" s="102">
        <f t="shared" si="23"/>
        <v>16</v>
      </c>
      <c r="FJ38" s="102">
        <f t="shared" si="23"/>
        <v>16</v>
      </c>
      <c r="FK38" s="102">
        <f t="shared" si="23"/>
        <v>16</v>
      </c>
      <c r="FL38" s="102">
        <f t="shared" si="23"/>
        <v>16</v>
      </c>
      <c r="FM38" s="102">
        <f t="shared" si="23"/>
        <v>16</v>
      </c>
      <c r="FN38" s="102">
        <f t="shared" si="23"/>
        <v>16</v>
      </c>
      <c r="FO38" s="102">
        <f t="shared" si="23"/>
        <v>16</v>
      </c>
      <c r="FP38" s="102">
        <f t="shared" si="23"/>
        <v>16</v>
      </c>
      <c r="FQ38" s="102">
        <f t="shared" si="23"/>
        <v>16</v>
      </c>
      <c r="FR38" s="102">
        <f t="shared" si="23"/>
        <v>16</v>
      </c>
      <c r="FS38" s="102">
        <f t="shared" si="23"/>
        <v>16</v>
      </c>
      <c r="FT38" s="102">
        <f t="shared" si="23"/>
        <v>16</v>
      </c>
      <c r="FU38" s="103">
        <f t="shared" si="23"/>
        <v>16</v>
      </c>
      <c r="FV38" s="92">
        <f>BP38</f>
        <v>39.103400000000001</v>
      </c>
      <c r="FW38" s="93">
        <f>BQ38</f>
        <v>45.63</v>
      </c>
      <c r="FX38" s="93">
        <f>BR38</f>
        <v>52.814999999999998</v>
      </c>
      <c r="FY38" s="93">
        <f>BS38</f>
        <v>59.426000000000002</v>
      </c>
      <c r="FZ38" s="93">
        <f>BT38</f>
        <v>62.314999999999998</v>
      </c>
      <c r="GA38" s="93">
        <f>BU38</f>
        <v>64.741</v>
      </c>
      <c r="GB38" s="93">
        <f>BV38</f>
        <v>68.480999999999995</v>
      </c>
      <c r="GC38" s="93">
        <f>BW38</f>
        <v>69.685000000000002</v>
      </c>
      <c r="GD38" s="93">
        <f>BX38</f>
        <v>71.444000000000003</v>
      </c>
      <c r="GE38" s="93">
        <f>BY38</f>
        <v>72.332999999999998</v>
      </c>
      <c r="GF38" s="93">
        <f>BZ38</f>
        <v>72.167000000000002</v>
      </c>
      <c r="GG38" s="93">
        <f>CA38</f>
        <v>71.63</v>
      </c>
      <c r="GH38" s="93">
        <f>CB38</f>
        <v>69.667000000000002</v>
      </c>
      <c r="GI38" s="93">
        <f>CC38</f>
        <v>68.611000000000004</v>
      </c>
      <c r="GJ38" s="94">
        <f>CD38</f>
        <v>65.593000000000004</v>
      </c>
      <c r="GK38" s="78">
        <f t="shared" si="24"/>
        <v>21</v>
      </c>
      <c r="GL38" s="79">
        <f t="shared" si="24"/>
        <v>24</v>
      </c>
      <c r="GM38" s="79">
        <f t="shared" si="24"/>
        <v>26</v>
      </c>
      <c r="GN38" s="79">
        <f t="shared" si="24"/>
        <v>27</v>
      </c>
      <c r="GO38" s="79">
        <f t="shared" si="24"/>
        <v>24</v>
      </c>
      <c r="GP38" s="79">
        <f t="shared" si="24"/>
        <v>27</v>
      </c>
      <c r="GQ38" s="79">
        <f t="shared" si="24"/>
        <v>25</v>
      </c>
      <c r="GR38" s="79">
        <f t="shared" si="24"/>
        <v>26</v>
      </c>
      <c r="GS38" s="79">
        <f t="shared" si="24"/>
        <v>25</v>
      </c>
      <c r="GT38" s="79">
        <f t="shared" si="24"/>
        <v>26</v>
      </c>
      <c r="GU38" s="79">
        <f t="shared" si="24"/>
        <v>27</v>
      </c>
      <c r="GV38" s="79">
        <f t="shared" si="24"/>
        <v>26</v>
      </c>
      <c r="GW38" s="79">
        <f t="shared" si="24"/>
        <v>23</v>
      </c>
      <c r="GX38" s="79">
        <f t="shared" si="24"/>
        <v>24</v>
      </c>
      <c r="GY38" s="79">
        <f t="shared" si="24"/>
        <v>22</v>
      </c>
      <c r="GZ38" s="78">
        <f t="shared" si="25"/>
        <v>38.258600000000001</v>
      </c>
      <c r="HA38" s="79">
        <f t="shared" si="25"/>
        <v>45.555999999999997</v>
      </c>
      <c r="HB38" s="79">
        <f t="shared" si="25"/>
        <v>52.963000000000001</v>
      </c>
      <c r="HC38" s="79">
        <f t="shared" si="25"/>
        <v>58.518999999999998</v>
      </c>
      <c r="HD38" s="79">
        <f t="shared" si="25"/>
        <v>64.406999999999996</v>
      </c>
      <c r="HE38" s="79">
        <f t="shared" si="25"/>
        <v>66.332999999999998</v>
      </c>
      <c r="HF38" s="79">
        <f t="shared" si="25"/>
        <v>70.778000000000006</v>
      </c>
      <c r="HG38" s="79">
        <f t="shared" si="25"/>
        <v>72.352000000000004</v>
      </c>
      <c r="HH38" s="79">
        <f t="shared" si="25"/>
        <v>71.647999999999996</v>
      </c>
      <c r="HI38" s="79">
        <f t="shared" si="25"/>
        <v>71.519000000000005</v>
      </c>
      <c r="HJ38" s="79">
        <f t="shared" si="25"/>
        <v>72.741</v>
      </c>
      <c r="HK38" s="79">
        <f t="shared" si="25"/>
        <v>70.832999999999998</v>
      </c>
      <c r="HL38" s="79">
        <f t="shared" si="25"/>
        <v>70.055999999999997</v>
      </c>
      <c r="HM38" s="79">
        <f t="shared" si="25"/>
        <v>69.63</v>
      </c>
      <c r="HN38" s="80">
        <f t="shared" si="25"/>
        <v>66.093000000000004</v>
      </c>
      <c r="HO38" s="78">
        <f t="shared" ca="1" si="26"/>
        <v>39.057042203996915</v>
      </c>
      <c r="HP38" s="79">
        <f t="shared" ca="1" si="26"/>
        <v>45.954682942266089</v>
      </c>
      <c r="HQ38" s="79">
        <f t="shared" ca="1" si="26"/>
        <v>52.943305788123787</v>
      </c>
      <c r="HR38" s="79">
        <f t="shared" ca="1" si="26"/>
        <v>58.290020418789169</v>
      </c>
      <c r="HS38" s="79">
        <f t="shared" ca="1" si="26"/>
        <v>63.303744304329193</v>
      </c>
      <c r="HT38" s="79">
        <f t="shared" ca="1" si="26"/>
        <v>65.387885044953435</v>
      </c>
      <c r="HU38" s="79">
        <f t="shared" ca="1" si="26"/>
        <v>69.324411205517919</v>
      </c>
      <c r="HV38" s="79">
        <f t="shared" ca="1" si="26"/>
        <v>70.660580914867296</v>
      </c>
      <c r="HW38" s="79">
        <f t="shared" ca="1" si="26"/>
        <v>70.860497537990341</v>
      </c>
      <c r="HX38" s="79">
        <f t="shared" ca="1" si="26"/>
        <v>71.515062713827618</v>
      </c>
      <c r="HY38" s="79">
        <f t="shared" ca="1" si="26"/>
        <v>71.354932748901888</v>
      </c>
      <c r="HZ38" s="79">
        <f t="shared" ca="1" si="26"/>
        <v>70.551837507113476</v>
      </c>
      <c r="IA38" s="79">
        <f t="shared" ca="1" si="26"/>
        <v>69.771579596633956</v>
      </c>
      <c r="IB38" s="79">
        <f t="shared" ca="1" si="26"/>
        <v>68.283035729891424</v>
      </c>
      <c r="IC38" s="80">
        <f t="shared" ca="1" si="26"/>
        <v>65.098756182355743</v>
      </c>
      <c r="IE38" s="110">
        <f t="shared" si="34"/>
        <v>-1</v>
      </c>
      <c r="IF38" s="111">
        <f t="shared" si="27"/>
        <v>-1</v>
      </c>
      <c r="IG38" s="111">
        <f t="shared" si="27"/>
        <v>-1</v>
      </c>
      <c r="IH38" s="111">
        <f t="shared" si="27"/>
        <v>-1</v>
      </c>
      <c r="II38" s="111">
        <f t="shared" si="27"/>
        <v>-1</v>
      </c>
      <c r="IJ38" s="111">
        <f t="shared" si="27"/>
        <v>-1</v>
      </c>
      <c r="IK38" s="111">
        <f t="shared" si="27"/>
        <v>-1</v>
      </c>
      <c r="IL38" s="111">
        <f t="shared" si="27"/>
        <v>-1</v>
      </c>
      <c r="IM38" s="111">
        <f t="shared" si="27"/>
        <v>-1</v>
      </c>
      <c r="IN38" s="111">
        <f t="shared" si="27"/>
        <v>-1</v>
      </c>
      <c r="IO38" s="111">
        <f t="shared" si="27"/>
        <v>-1</v>
      </c>
      <c r="IP38" s="111">
        <f t="shared" si="27"/>
        <v>-1</v>
      </c>
      <c r="IQ38" s="111">
        <f t="shared" si="27"/>
        <v>-1</v>
      </c>
      <c r="IR38" s="111">
        <f t="shared" si="27"/>
        <v>-1</v>
      </c>
      <c r="IS38" s="112">
        <f t="shared" si="27"/>
        <v>-1</v>
      </c>
      <c r="IT38" s="101">
        <f t="shared" si="28"/>
        <v>16</v>
      </c>
      <c r="IU38" s="102">
        <f t="shared" si="28"/>
        <v>16</v>
      </c>
      <c r="IV38" s="102">
        <f t="shared" si="28"/>
        <v>16</v>
      </c>
      <c r="IW38" s="102">
        <f t="shared" si="28"/>
        <v>16</v>
      </c>
      <c r="IX38" s="102">
        <f t="shared" si="28"/>
        <v>16</v>
      </c>
      <c r="IY38" s="102">
        <f t="shared" si="28"/>
        <v>16</v>
      </c>
      <c r="IZ38" s="102">
        <f t="shared" si="28"/>
        <v>16</v>
      </c>
      <c r="JA38" s="102">
        <f t="shared" si="28"/>
        <v>16</v>
      </c>
      <c r="JB38" s="102">
        <f t="shared" si="28"/>
        <v>16</v>
      </c>
      <c r="JC38" s="102">
        <f t="shared" si="28"/>
        <v>16</v>
      </c>
      <c r="JD38" s="102">
        <f t="shared" si="28"/>
        <v>16</v>
      </c>
      <c r="JE38" s="102">
        <f t="shared" si="28"/>
        <v>16</v>
      </c>
      <c r="JF38" s="102">
        <f t="shared" si="28"/>
        <v>16</v>
      </c>
      <c r="JG38" s="102">
        <f t="shared" si="28"/>
        <v>16</v>
      </c>
      <c r="JH38" s="103">
        <f t="shared" si="28"/>
        <v>16</v>
      </c>
      <c r="JI38" s="92" t="str">
        <f t="shared" si="29"/>
        <v/>
      </c>
      <c r="JJ38" s="93" t="str">
        <f t="shared" si="29"/>
        <v/>
      </c>
      <c r="JK38" s="93" t="str">
        <f t="shared" si="29"/>
        <v/>
      </c>
      <c r="JL38" s="93" t="str">
        <f t="shared" si="29"/>
        <v/>
      </c>
      <c r="JM38" s="93" t="str">
        <f t="shared" si="29"/>
        <v/>
      </c>
      <c r="JN38" s="93" t="str">
        <f t="shared" si="29"/>
        <v/>
      </c>
      <c r="JO38" s="93" t="str">
        <f t="shared" si="29"/>
        <v/>
      </c>
      <c r="JP38" s="93" t="str">
        <f t="shared" si="29"/>
        <v/>
      </c>
      <c r="JQ38" s="93" t="str">
        <f t="shared" si="29"/>
        <v/>
      </c>
      <c r="JR38" s="93" t="str">
        <f t="shared" si="29"/>
        <v/>
      </c>
      <c r="JS38" s="93" t="str">
        <f t="shared" si="29"/>
        <v/>
      </c>
      <c r="JT38" s="93" t="str">
        <f t="shared" si="29"/>
        <v/>
      </c>
      <c r="JU38" s="93" t="str">
        <f t="shared" si="29"/>
        <v/>
      </c>
      <c r="JV38" s="93" t="str">
        <f t="shared" si="29"/>
        <v/>
      </c>
      <c r="JW38" s="94" t="str">
        <f t="shared" si="29"/>
        <v/>
      </c>
      <c r="JX38" s="78">
        <f t="shared" si="30"/>
        <v>154</v>
      </c>
      <c r="JY38" s="79">
        <f t="shared" si="19"/>
        <v>133</v>
      </c>
      <c r="JZ38" s="79">
        <f t="shared" si="19"/>
        <v>133</v>
      </c>
      <c r="KA38" s="79">
        <f t="shared" si="19"/>
        <v>132</v>
      </c>
      <c r="KB38" s="79">
        <f t="shared" si="19"/>
        <v>133</v>
      </c>
      <c r="KC38" s="79">
        <f t="shared" si="19"/>
        <v>133</v>
      </c>
      <c r="KD38" s="79">
        <f t="shared" si="19"/>
        <v>132</v>
      </c>
      <c r="KE38" s="79">
        <f t="shared" si="19"/>
        <v>131</v>
      </c>
      <c r="KF38" s="79">
        <f t="shared" si="19"/>
        <v>153</v>
      </c>
      <c r="KG38" s="79">
        <f t="shared" si="19"/>
        <v>133</v>
      </c>
      <c r="KH38" s="79">
        <f t="shared" si="19"/>
        <v>132</v>
      </c>
      <c r="KI38" s="79">
        <f t="shared" si="19"/>
        <v>136</v>
      </c>
      <c r="KJ38" s="79">
        <f t="shared" si="19"/>
        <v>152</v>
      </c>
      <c r="KK38" s="79">
        <f t="shared" si="19"/>
        <v>159</v>
      </c>
      <c r="KL38" s="79">
        <f t="shared" si="19"/>
        <v>138</v>
      </c>
      <c r="KM38" s="78">
        <f t="shared" si="31"/>
        <v>34.7759</v>
      </c>
      <c r="KN38" s="79">
        <f t="shared" si="20"/>
        <v>40.869999999999997</v>
      </c>
      <c r="KO38" s="79">
        <f t="shared" si="20"/>
        <v>46.963000000000001</v>
      </c>
      <c r="KP38" s="79">
        <f t="shared" si="20"/>
        <v>52.351999999999997</v>
      </c>
      <c r="KQ38" s="79">
        <f t="shared" si="20"/>
        <v>55.63</v>
      </c>
      <c r="KR38" s="79">
        <f t="shared" si="20"/>
        <v>61.777999999999999</v>
      </c>
      <c r="KS38" s="79">
        <f t="shared" si="20"/>
        <v>63.704000000000001</v>
      </c>
      <c r="KT38" s="79">
        <f t="shared" si="20"/>
        <v>65.962999999999994</v>
      </c>
      <c r="KU38" s="79">
        <f t="shared" si="20"/>
        <v>64.426000000000002</v>
      </c>
      <c r="KV38" s="79">
        <f t="shared" si="20"/>
        <v>67.185000000000002</v>
      </c>
      <c r="KW38" s="79">
        <f t="shared" si="20"/>
        <v>65.832999999999998</v>
      </c>
      <c r="KX38" s="79">
        <f t="shared" si="20"/>
        <v>63.204000000000001</v>
      </c>
      <c r="KY38" s="79">
        <f t="shared" si="20"/>
        <v>58.704000000000001</v>
      </c>
      <c r="KZ38" s="79">
        <f t="shared" si="20"/>
        <v>57.5</v>
      </c>
      <c r="LA38" s="80">
        <f t="shared" si="20"/>
        <v>56.277999999999999</v>
      </c>
      <c r="LB38" s="78">
        <f t="shared" ca="1" si="32"/>
        <v>52.132268269517617</v>
      </c>
      <c r="LC38" s="79">
        <f t="shared" ca="1" si="21"/>
        <v>55.015081592958701</v>
      </c>
      <c r="LD38" s="79">
        <f t="shared" ca="1" si="21"/>
        <v>55.700614914524465</v>
      </c>
      <c r="LE38" s="79">
        <f t="shared" ca="1" si="21"/>
        <v>69.068630825703394</v>
      </c>
      <c r="LF38" s="79">
        <f t="shared" ca="1" si="21"/>
        <v>78.487506679473441</v>
      </c>
      <c r="LG38" s="79">
        <f t="shared" ca="1" si="21"/>
        <v>72.967655576852678</v>
      </c>
      <c r="LH38" s="79">
        <f t="shared" ca="1" si="21"/>
        <v>83.415143136025279</v>
      </c>
      <c r="LI38" s="79">
        <f t="shared" ca="1" si="21"/>
        <v>81.932051807103647</v>
      </c>
      <c r="LJ38" s="79">
        <f t="shared" ca="1" si="21"/>
        <v>93.850705272619336</v>
      </c>
      <c r="LK38" s="79">
        <f t="shared" ca="1" si="21"/>
        <v>79.192357368516255</v>
      </c>
      <c r="LL38" s="79">
        <f t="shared" ca="1" si="21"/>
        <v>96.024553924898612</v>
      </c>
      <c r="LM38" s="79">
        <f t="shared" ca="1" si="21"/>
        <v>85.583208677166823</v>
      </c>
      <c r="LN38" s="79">
        <f t="shared" ca="1" si="21"/>
        <v>45.721870304933454</v>
      </c>
      <c r="LO38" s="79">
        <f t="shared" ca="1" si="21"/>
        <v>76.00467013014196</v>
      </c>
      <c r="LP38" s="80">
        <f t="shared" ca="1" si="21"/>
        <v>82.594925314362811</v>
      </c>
      <c r="LQ38" s="78">
        <f t="shared" ca="1" si="33"/>
        <v>39.062450162089611</v>
      </c>
      <c r="LR38" s="79">
        <f t="shared" ca="1" si="33"/>
        <v>45.959286057129198</v>
      </c>
      <c r="LS38" s="79">
        <f t="shared" ca="1" si="33"/>
        <v>52.944851817059408</v>
      </c>
      <c r="LT38" s="79">
        <f t="shared" ca="1" si="33"/>
        <v>58.295523379683793</v>
      </c>
      <c r="LU38" s="79">
        <f t="shared" ca="1" si="33"/>
        <v>63.311721045847982</v>
      </c>
      <c r="LV38" s="79">
        <f t="shared" ca="1" si="33"/>
        <v>65.391862987707199</v>
      </c>
      <c r="LW38" s="79">
        <f t="shared" ca="1" si="33"/>
        <v>69.332115256607651</v>
      </c>
      <c r="LX38" s="79">
        <f t="shared" ca="1" si="33"/>
        <v>70.66671075600263</v>
      </c>
      <c r="LY38" s="79">
        <f t="shared" ca="1" si="33"/>
        <v>70.872254873474134</v>
      </c>
      <c r="LZ38" s="79">
        <f t="shared" ca="1" si="33"/>
        <v>71.518821381305415</v>
      </c>
      <c r="MA38" s="79">
        <f t="shared" ca="1" si="33"/>
        <v>71.366571876436396</v>
      </c>
      <c r="MB38" s="79">
        <f t="shared" ca="1" si="33"/>
        <v>70.558300318268451</v>
      </c>
      <c r="MC38" s="79">
        <f t="shared" ca="1" si="33"/>
        <v>69.76275802087774</v>
      </c>
      <c r="MD38" s="79">
        <f t="shared" ca="1" si="33"/>
        <v>68.285533932908677</v>
      </c>
      <c r="ME38" s="80">
        <f t="shared" ca="1" si="33"/>
        <v>65.105134273920257</v>
      </c>
    </row>
    <row r="39" spans="2:343" x14ac:dyDescent="0.25">
      <c r="B39" s="2">
        <v>17</v>
      </c>
      <c r="C39" s="49">
        <v>38.155200000000001</v>
      </c>
      <c r="D39" s="49">
        <v>47.351999999999997</v>
      </c>
      <c r="E39" s="49">
        <v>53.536999999999999</v>
      </c>
      <c r="F39" s="49">
        <v>60.277999999999999</v>
      </c>
      <c r="G39" s="49">
        <v>62.906999999999996</v>
      </c>
      <c r="H39" s="49">
        <v>65.241</v>
      </c>
      <c r="I39" s="49">
        <v>69.555999999999997</v>
      </c>
      <c r="J39" s="49">
        <v>70.203999999999994</v>
      </c>
      <c r="K39" s="49">
        <v>69.611000000000004</v>
      </c>
      <c r="L39" s="49">
        <v>71.667000000000002</v>
      </c>
      <c r="M39" s="49">
        <v>72</v>
      </c>
      <c r="N39" s="49">
        <v>70.167000000000002</v>
      </c>
      <c r="O39" s="49">
        <v>69.147999999999996</v>
      </c>
      <c r="P39" s="49">
        <v>67.796000000000006</v>
      </c>
      <c r="Q39" s="49">
        <v>65.888999999999996</v>
      </c>
      <c r="T39" s="4">
        <f t="shared" ref="T39:AH55" si="35">AZ39+(C$3*_xlfn.NORM.DIST($B39,C$7,C$11,FALSE))+(C$4*_xlfn.NORM.DIST($B39,C$8,C$12,FALSE))+(C$5*_xlfn.NORM.DIST($B39,C$9,C$13,FALSE))+(C$6*_xlfn.NORM.DIST($B39,C$10,C$14,FALSE))</f>
        <v>39.766494098229586</v>
      </c>
      <c r="U39" s="4">
        <f t="shared" si="35"/>
        <v>47.125620181826598</v>
      </c>
      <c r="V39" s="4">
        <f t="shared" si="35"/>
        <v>54.592713247173378</v>
      </c>
      <c r="W39" s="4">
        <f t="shared" si="35"/>
        <v>60.821326700247852</v>
      </c>
      <c r="X39" s="4">
        <f t="shared" si="35"/>
        <v>64.535940203661312</v>
      </c>
      <c r="Y39" s="4">
        <f t="shared" si="35"/>
        <v>67.486918665257292</v>
      </c>
      <c r="Z39" s="4">
        <f t="shared" si="35"/>
        <v>71.015039474422167</v>
      </c>
      <c r="AA39" s="4">
        <f t="shared" si="35"/>
        <v>72.566012111466094</v>
      </c>
      <c r="AB39" s="4">
        <f t="shared" si="35"/>
        <v>72.439850601105249</v>
      </c>
      <c r="AC39" s="4">
        <f t="shared" si="35"/>
        <v>73.505339666131718</v>
      </c>
      <c r="AD39" s="4">
        <f t="shared" si="35"/>
        <v>74.008050406638091</v>
      </c>
      <c r="AE39" s="4">
        <f t="shared" si="35"/>
        <v>73.003464940654382</v>
      </c>
      <c r="AF39" s="4">
        <f t="shared" si="35"/>
        <v>71.245729559615867</v>
      </c>
      <c r="AG39" s="4">
        <f t="shared" si="35"/>
        <v>70.063939476125768</v>
      </c>
      <c r="AH39" s="4">
        <f t="shared" si="35"/>
        <v>66.62256922895628</v>
      </c>
      <c r="AJ39" s="4">
        <f t="shared" ref="AJ39:AX55" si="36">IF(OR($B39 &lt; C$226, $B39 &gt; C$231), 0, C39-T39)</f>
        <v>-1.6112940982295854</v>
      </c>
      <c r="AK39" s="4">
        <f t="shared" si="36"/>
        <v>0.22637981817339892</v>
      </c>
      <c r="AL39" s="4">
        <f t="shared" si="36"/>
        <v>-1.0557132471733794</v>
      </c>
      <c r="AM39" s="4">
        <f t="shared" si="36"/>
        <v>-0.54332670024785301</v>
      </c>
      <c r="AN39" s="4">
        <f t="shared" si="36"/>
        <v>-1.6289402036613154</v>
      </c>
      <c r="AO39" s="4">
        <f t="shared" si="36"/>
        <v>-2.2459186652572924</v>
      </c>
      <c r="AP39" s="4">
        <f t="shared" si="36"/>
        <v>-1.4590394744221697</v>
      </c>
      <c r="AQ39" s="4">
        <f t="shared" si="36"/>
        <v>-2.3620121114661004</v>
      </c>
      <c r="AR39" s="4">
        <f t="shared" si="36"/>
        <v>-2.8288506011052448</v>
      </c>
      <c r="AS39" s="4">
        <f t="shared" si="36"/>
        <v>-1.8383396661317164</v>
      </c>
      <c r="AT39" s="4">
        <f t="shared" si="36"/>
        <v>-2.0080504066380911</v>
      </c>
      <c r="AU39" s="4">
        <f t="shared" si="36"/>
        <v>-2.8364649406543805</v>
      </c>
      <c r="AV39" s="4">
        <f t="shared" si="36"/>
        <v>-2.0977295596158712</v>
      </c>
      <c r="AW39" s="4">
        <f t="shared" si="36"/>
        <v>-2.2679394761257612</v>
      </c>
      <c r="AX39" s="4">
        <f t="shared" si="36"/>
        <v>-0.73356922895628429</v>
      </c>
      <c r="AZ39" s="2">
        <f t="shared" ref="AZ39:BN55" si="37">IF(OR($B39 &lt; C$226, $B39 &gt; C$231), #N/A, ((1-EB39)*CV39) + (EB39*DL39))</f>
        <v>39.766494098229586</v>
      </c>
      <c r="BA39" s="2">
        <f t="shared" si="37"/>
        <v>47.125620181826598</v>
      </c>
      <c r="BB39" s="2">
        <f t="shared" si="37"/>
        <v>54.592713247173378</v>
      </c>
      <c r="BC39" s="2">
        <f t="shared" si="37"/>
        <v>60.821326700247852</v>
      </c>
      <c r="BD39" s="2">
        <f t="shared" si="37"/>
        <v>64.535940203661312</v>
      </c>
      <c r="BE39" s="2">
        <f t="shared" si="37"/>
        <v>67.486918665257292</v>
      </c>
      <c r="BF39" s="2">
        <f t="shared" si="37"/>
        <v>71.015039474422167</v>
      </c>
      <c r="BG39" s="2">
        <f t="shared" si="37"/>
        <v>72.566012111466094</v>
      </c>
      <c r="BH39" s="2">
        <f t="shared" si="37"/>
        <v>72.439850601105249</v>
      </c>
      <c r="BI39" s="2">
        <f t="shared" si="37"/>
        <v>73.505339666131718</v>
      </c>
      <c r="BJ39" s="2">
        <f t="shared" si="37"/>
        <v>74.008050406638091</v>
      </c>
      <c r="BK39" s="2">
        <f t="shared" si="37"/>
        <v>73.003464940654382</v>
      </c>
      <c r="BL39" s="2">
        <f t="shared" si="37"/>
        <v>71.245729559615867</v>
      </c>
      <c r="BM39" s="2">
        <f t="shared" si="37"/>
        <v>70.063939476125768</v>
      </c>
      <c r="BN39" s="2">
        <f t="shared" si="37"/>
        <v>66.62256922895628</v>
      </c>
      <c r="BP39" s="2">
        <f t="shared" ref="BP39:CD55" si="38">IF(OR(AND($B39&gt;C$226, $B39&lt;C$227), AND($B39&gt;C$228, $B39&lt;AVERAGE(C$228, C$229))), C39, "")</f>
        <v>38.155200000000001</v>
      </c>
      <c r="BQ39" s="2">
        <f t="shared" si="38"/>
        <v>47.351999999999997</v>
      </c>
      <c r="BR39" s="2">
        <f t="shared" si="38"/>
        <v>53.536999999999999</v>
      </c>
      <c r="BS39" s="2">
        <f t="shared" si="38"/>
        <v>60.277999999999999</v>
      </c>
      <c r="BT39" s="2">
        <f t="shared" si="38"/>
        <v>62.906999999999996</v>
      </c>
      <c r="BU39" s="2">
        <f t="shared" si="38"/>
        <v>65.241</v>
      </c>
      <c r="BV39" s="2">
        <f t="shared" si="38"/>
        <v>69.555999999999997</v>
      </c>
      <c r="BW39" s="2">
        <f t="shared" si="38"/>
        <v>70.203999999999994</v>
      </c>
      <c r="BX39" s="2">
        <f t="shared" si="38"/>
        <v>69.611000000000004</v>
      </c>
      <c r="BY39" s="2">
        <f t="shared" si="38"/>
        <v>71.667000000000002</v>
      </c>
      <c r="BZ39" s="2">
        <f t="shared" si="38"/>
        <v>72</v>
      </c>
      <c r="CA39" s="2">
        <f t="shared" si="38"/>
        <v>70.167000000000002</v>
      </c>
      <c r="CB39" s="2">
        <f t="shared" si="38"/>
        <v>69.147999999999996</v>
      </c>
      <c r="CC39" s="2">
        <f t="shared" si="38"/>
        <v>67.796000000000006</v>
      </c>
      <c r="CD39" s="2">
        <f t="shared" si="38"/>
        <v>65.888999999999996</v>
      </c>
      <c r="CF39" s="2" t="str">
        <f t="shared" ref="CF39:CT55" si="39">IF(OR(AND($B39&gt;AVERAGE(C$228,C$229), $B39&lt;C$229), AND($B39&gt;C$230, $B39&lt;C$231), AND($B39 &gt; (C$9 + C$13*$A$229), $B39 &lt; (C$10 - C$14*$A$229))), C39, "")</f>
        <v/>
      </c>
      <c r="CG39" s="2" t="str">
        <f t="shared" si="39"/>
        <v/>
      </c>
      <c r="CH39" s="2" t="str">
        <f t="shared" si="39"/>
        <v/>
      </c>
      <c r="CI39" s="2" t="str">
        <f t="shared" si="39"/>
        <v/>
      </c>
      <c r="CJ39" s="2" t="str">
        <f t="shared" si="39"/>
        <v/>
      </c>
      <c r="CK39" s="2" t="str">
        <f t="shared" si="39"/>
        <v/>
      </c>
      <c r="CL39" s="2" t="str">
        <f t="shared" si="39"/>
        <v/>
      </c>
      <c r="CM39" s="2" t="str">
        <f t="shared" si="39"/>
        <v/>
      </c>
      <c r="CN39" s="2" t="str">
        <f t="shared" si="39"/>
        <v/>
      </c>
      <c r="CO39" s="2" t="str">
        <f t="shared" si="39"/>
        <v/>
      </c>
      <c r="CP39" s="2" t="str">
        <f t="shared" si="39"/>
        <v/>
      </c>
      <c r="CQ39" s="2" t="str">
        <f t="shared" si="39"/>
        <v/>
      </c>
      <c r="CR39" s="2" t="str">
        <f t="shared" si="39"/>
        <v/>
      </c>
      <c r="CS39" s="2" t="str">
        <f t="shared" si="39"/>
        <v/>
      </c>
      <c r="CT39" s="2" t="str">
        <f t="shared" si="39"/>
        <v/>
      </c>
      <c r="CV39" s="2">
        <f t="shared" ref="CV39:DJ55" si="40">BP$223*$B39+BP$224</f>
        <v>39.766065107289236</v>
      </c>
      <c r="CW39" s="2">
        <f t="shared" si="40"/>
        <v>47.124480474948548</v>
      </c>
      <c r="CX39" s="2">
        <f t="shared" si="40"/>
        <v>54.592263645457912</v>
      </c>
      <c r="CY39" s="2">
        <f t="shared" si="40"/>
        <v>60.818792827484145</v>
      </c>
      <c r="CZ39" s="2">
        <f t="shared" si="40"/>
        <v>64.533985069720245</v>
      </c>
      <c r="DA39" s="2">
        <f t="shared" si="40"/>
        <v>67.483735287049583</v>
      </c>
      <c r="DB39" s="2">
        <f t="shared" si="40"/>
        <v>71.011079529320668</v>
      </c>
      <c r="DC39" s="2">
        <f t="shared" si="40"/>
        <v>72.561725480657216</v>
      </c>
      <c r="DD39" s="2">
        <f t="shared" si="40"/>
        <v>72.435655182451839</v>
      </c>
      <c r="DE39" s="2">
        <f t="shared" si="40"/>
        <v>73.501795573126785</v>
      </c>
      <c r="DF39" s="2">
        <f t="shared" si="40"/>
        <v>74.004762585546729</v>
      </c>
      <c r="DG39" s="2">
        <f t="shared" si="40"/>
        <v>73.001897957526424</v>
      </c>
      <c r="DH39" s="2">
        <f t="shared" si="40"/>
        <v>71.244057349091776</v>
      </c>
      <c r="DI39" s="2">
        <f t="shared" si="40"/>
        <v>70.062615669865934</v>
      </c>
      <c r="DJ39" s="2">
        <f t="shared" si="40"/>
        <v>66.620575911871626</v>
      </c>
      <c r="DL39" s="2">
        <f t="shared" ref="DL39:DZ55" si="41">CF$223*$B39+CF$224</f>
        <v>40.712043766616951</v>
      </c>
      <c r="DM39" s="2">
        <f t="shared" si="41"/>
        <v>49.170500832098789</v>
      </c>
      <c r="DN39" s="2">
        <f t="shared" si="41"/>
        <v>55.323603587007085</v>
      </c>
      <c r="DO39" s="2">
        <f t="shared" si="41"/>
        <v>65.345397242019132</v>
      </c>
      <c r="DP39" s="2">
        <f t="shared" si="41"/>
        <v>67.928302120819922</v>
      </c>
      <c r="DQ39" s="2">
        <f t="shared" si="41"/>
        <v>73.016061203874273</v>
      </c>
      <c r="DR39" s="2">
        <f t="shared" si="41"/>
        <v>77.616895516522064</v>
      </c>
      <c r="DS39" s="2">
        <f t="shared" si="41"/>
        <v>79.750754583629742</v>
      </c>
      <c r="DT39" s="2">
        <f t="shared" si="41"/>
        <v>79.91787937743193</v>
      </c>
      <c r="DU39" s="2">
        <f t="shared" si="41"/>
        <v>80.104166598064069</v>
      </c>
      <c r="DV39" s="2">
        <f t="shared" si="41"/>
        <v>80.36055930771073</v>
      </c>
      <c r="DW39" s="2">
        <f t="shared" si="41"/>
        <v>76.325886117318433</v>
      </c>
      <c r="DX39" s="2">
        <f t="shared" si="41"/>
        <v>75.401918519340569</v>
      </c>
      <c r="DY39" s="2">
        <f t="shared" si="41"/>
        <v>73.794425399628125</v>
      </c>
      <c r="DZ39" s="2">
        <f t="shared" si="41"/>
        <v>71.607627740306839</v>
      </c>
      <c r="EB39" s="2">
        <f t="shared" ref="EB39:EP55" si="42">POWER(10,($B39-C$224)/C$225)/(1+POWER(10,($B39-C$224)/C$225))</f>
        <v>4.5348902548020189E-4</v>
      </c>
      <c r="EC39" s="2">
        <f t="shared" si="42"/>
        <v>5.5703594251573429E-4</v>
      </c>
      <c r="ED39" s="2">
        <f t="shared" si="42"/>
        <v>6.1476433861454467E-4</v>
      </c>
      <c r="EE39" s="2">
        <f t="shared" si="42"/>
        <v>5.5977340444536593E-4</v>
      </c>
      <c r="EF39" s="2">
        <f t="shared" si="42"/>
        <v>5.7600215643870112E-4</v>
      </c>
      <c r="EG39" s="2">
        <f t="shared" si="42"/>
        <v>5.7541407639014497E-4</v>
      </c>
      <c r="EH39" s="2">
        <f t="shared" si="42"/>
        <v>5.9946342876858439E-4</v>
      </c>
      <c r="EI39" s="2">
        <f t="shared" si="42"/>
        <v>5.962739540326976E-4</v>
      </c>
      <c r="EJ39" s="2">
        <f t="shared" si="42"/>
        <v>5.6071811590838628E-4</v>
      </c>
      <c r="EK39" s="2">
        <f t="shared" si="42"/>
        <v>5.3679094851851741E-4</v>
      </c>
      <c r="EL39" s="2">
        <f t="shared" si="42"/>
        <v>5.1729487821697631E-4</v>
      </c>
      <c r="EM39" s="2">
        <f t="shared" si="42"/>
        <v>4.7141657931354619E-4</v>
      </c>
      <c r="EN39" s="2">
        <f t="shared" si="42"/>
        <v>4.0218046144916987E-4</v>
      </c>
      <c r="EO39" s="2">
        <f t="shared" si="42"/>
        <v>3.5473573298248212E-4</v>
      </c>
      <c r="EP39" s="2">
        <f t="shared" si="42"/>
        <v>3.9969848985485561E-4</v>
      </c>
      <c r="ER39" s="110">
        <f>IF(BP39&lt;&gt;"",ER38+1,ER38)</f>
        <v>12</v>
      </c>
      <c r="ES39" s="111">
        <f>IF(BQ39&lt;&gt;"",ES38+1,ES38)</f>
        <v>9</v>
      </c>
      <c r="ET39" s="111">
        <f>IF(BR39&lt;&gt;"",ET38+1,ET38)</f>
        <v>7</v>
      </c>
      <c r="EU39" s="111">
        <f>IF(BS39&lt;&gt;"",EU38+1,EU38)</f>
        <v>6</v>
      </c>
      <c r="EV39" s="111">
        <f>IF(BT39&lt;&gt;"",EV38+1,EV38)</f>
        <v>9</v>
      </c>
      <c r="EW39" s="111">
        <f>IF(BU39&lt;&gt;"",EW38+1,EW38)</f>
        <v>6</v>
      </c>
      <c r="EX39" s="111">
        <f>IF(BV39&lt;&gt;"",EX38+1,EX38)</f>
        <v>8</v>
      </c>
      <c r="EY39" s="111">
        <f>IF(BW39&lt;&gt;"",EY38+1,EY38)</f>
        <v>7</v>
      </c>
      <c r="EZ39" s="111">
        <f>IF(BX39&lt;&gt;"",EZ38+1,EZ38)</f>
        <v>8</v>
      </c>
      <c r="FA39" s="111">
        <f>IF(BY39&lt;&gt;"",FA38+1,FA38)</f>
        <v>7</v>
      </c>
      <c r="FB39" s="111">
        <f>IF(BZ39&lt;&gt;"",FB38+1,FB38)</f>
        <v>6</v>
      </c>
      <c r="FC39" s="111">
        <f>IF(CA39&lt;&gt;"",FC38+1,FC38)</f>
        <v>7</v>
      </c>
      <c r="FD39" s="111">
        <f>IF(CB39&lt;&gt;"",FD38+1,FD38)</f>
        <v>10</v>
      </c>
      <c r="FE39" s="111">
        <f>IF(CC39&lt;&gt;"",FE38+1,FE38)</f>
        <v>9</v>
      </c>
      <c r="FF39" s="112">
        <f>IF(CD39&lt;&gt;"",FF38+1,FF38)</f>
        <v>11</v>
      </c>
      <c r="FG39" s="101">
        <f t="shared" si="23"/>
        <v>17</v>
      </c>
      <c r="FH39" s="102">
        <f t="shared" si="23"/>
        <v>17</v>
      </c>
      <c r="FI39" s="102">
        <f t="shared" si="23"/>
        <v>17</v>
      </c>
      <c r="FJ39" s="102">
        <f t="shared" si="23"/>
        <v>17</v>
      </c>
      <c r="FK39" s="102">
        <f t="shared" si="23"/>
        <v>17</v>
      </c>
      <c r="FL39" s="102">
        <f t="shared" si="23"/>
        <v>17</v>
      </c>
      <c r="FM39" s="102">
        <f t="shared" si="23"/>
        <v>17</v>
      </c>
      <c r="FN39" s="102">
        <f t="shared" si="23"/>
        <v>17</v>
      </c>
      <c r="FO39" s="102">
        <f t="shared" si="23"/>
        <v>17</v>
      </c>
      <c r="FP39" s="102">
        <f t="shared" si="23"/>
        <v>17</v>
      </c>
      <c r="FQ39" s="102">
        <f t="shared" si="23"/>
        <v>17</v>
      </c>
      <c r="FR39" s="102">
        <f t="shared" si="23"/>
        <v>17</v>
      </c>
      <c r="FS39" s="102">
        <f t="shared" si="23"/>
        <v>17</v>
      </c>
      <c r="FT39" s="102">
        <f t="shared" si="23"/>
        <v>17</v>
      </c>
      <c r="FU39" s="103">
        <f t="shared" si="23"/>
        <v>17</v>
      </c>
      <c r="FV39" s="92">
        <f>BP39</f>
        <v>38.155200000000001</v>
      </c>
      <c r="FW39" s="93">
        <f>BQ39</f>
        <v>47.351999999999997</v>
      </c>
      <c r="FX39" s="93">
        <f>BR39</f>
        <v>53.536999999999999</v>
      </c>
      <c r="FY39" s="93">
        <f>BS39</f>
        <v>60.277999999999999</v>
      </c>
      <c r="FZ39" s="93">
        <f>BT39</f>
        <v>62.906999999999996</v>
      </c>
      <c r="GA39" s="93">
        <f>BU39</f>
        <v>65.241</v>
      </c>
      <c r="GB39" s="93">
        <f>BV39</f>
        <v>69.555999999999997</v>
      </c>
      <c r="GC39" s="93">
        <f>BW39</f>
        <v>70.203999999999994</v>
      </c>
      <c r="GD39" s="93">
        <f>BX39</f>
        <v>69.611000000000004</v>
      </c>
      <c r="GE39" s="93">
        <f>BY39</f>
        <v>71.667000000000002</v>
      </c>
      <c r="GF39" s="93">
        <f>BZ39</f>
        <v>72</v>
      </c>
      <c r="GG39" s="93">
        <f>CA39</f>
        <v>70.167000000000002</v>
      </c>
      <c r="GH39" s="93">
        <f>CB39</f>
        <v>69.147999999999996</v>
      </c>
      <c r="GI39" s="93">
        <f>CC39</f>
        <v>67.796000000000006</v>
      </c>
      <c r="GJ39" s="94">
        <f>CD39</f>
        <v>65.888999999999996</v>
      </c>
      <c r="GK39" s="78">
        <f t="shared" si="24"/>
        <v>22</v>
      </c>
      <c r="GL39" s="79">
        <f t="shared" si="24"/>
        <v>25</v>
      </c>
      <c r="GM39" s="79">
        <f t="shared" si="24"/>
        <v>27</v>
      </c>
      <c r="GN39" s="79">
        <f t="shared" si="24"/>
        <v>28</v>
      </c>
      <c r="GO39" s="79">
        <f t="shared" si="24"/>
        <v>25</v>
      </c>
      <c r="GP39" s="79">
        <f t="shared" si="24"/>
        <v>28</v>
      </c>
      <c r="GQ39" s="79">
        <f t="shared" si="24"/>
        <v>26</v>
      </c>
      <c r="GR39" s="79">
        <f t="shared" si="24"/>
        <v>27</v>
      </c>
      <c r="GS39" s="79">
        <f t="shared" si="24"/>
        <v>26</v>
      </c>
      <c r="GT39" s="79">
        <f t="shared" si="24"/>
        <v>27</v>
      </c>
      <c r="GU39" s="79">
        <f t="shared" si="24"/>
        <v>28</v>
      </c>
      <c r="GV39" s="79">
        <f t="shared" si="24"/>
        <v>27</v>
      </c>
      <c r="GW39" s="79">
        <f t="shared" si="24"/>
        <v>24</v>
      </c>
      <c r="GX39" s="79">
        <f t="shared" si="24"/>
        <v>25</v>
      </c>
      <c r="GY39" s="79">
        <f t="shared" si="24"/>
        <v>23</v>
      </c>
      <c r="GZ39" s="78">
        <f t="shared" si="25"/>
        <v>39.086199999999998</v>
      </c>
      <c r="HA39" s="79">
        <f t="shared" si="25"/>
        <v>46.259</v>
      </c>
      <c r="HB39" s="79">
        <f t="shared" si="25"/>
        <v>52.277999999999999</v>
      </c>
      <c r="HC39" s="79">
        <f t="shared" si="25"/>
        <v>58.277999999999999</v>
      </c>
      <c r="HD39" s="79">
        <f t="shared" si="25"/>
        <v>62.963000000000001</v>
      </c>
      <c r="HE39" s="79">
        <f t="shared" si="25"/>
        <v>65.852000000000004</v>
      </c>
      <c r="HF39" s="79">
        <f t="shared" si="25"/>
        <v>69.852000000000004</v>
      </c>
      <c r="HG39" s="79">
        <f t="shared" si="25"/>
        <v>71.593000000000004</v>
      </c>
      <c r="HH39" s="79">
        <f t="shared" si="25"/>
        <v>71.5</v>
      </c>
      <c r="HI39" s="79">
        <f t="shared" si="25"/>
        <v>72.573999999999998</v>
      </c>
      <c r="HJ39" s="79">
        <f t="shared" si="25"/>
        <v>71.906999999999996</v>
      </c>
      <c r="HK39" s="79">
        <f t="shared" si="25"/>
        <v>70.667000000000002</v>
      </c>
      <c r="HL39" s="79">
        <f t="shared" si="25"/>
        <v>70.185000000000002</v>
      </c>
      <c r="HM39" s="79">
        <f t="shared" si="25"/>
        <v>68.888999999999996</v>
      </c>
      <c r="HN39" s="80">
        <f t="shared" si="25"/>
        <v>65.037000000000006</v>
      </c>
      <c r="HO39" s="78">
        <f t="shared" ca="1" si="26"/>
        <v>39.180059635478784</v>
      </c>
      <c r="HP39" s="79">
        <f t="shared" ca="1" si="26"/>
        <v>46.113665292072923</v>
      </c>
      <c r="HQ39" s="79">
        <f t="shared" ca="1" si="26"/>
        <v>53.112106413213766</v>
      </c>
      <c r="HR39" s="79">
        <f t="shared" ca="1" si="26"/>
        <v>58.55205173391888</v>
      </c>
      <c r="HS39" s="79">
        <f t="shared" ca="1" si="26"/>
        <v>63.465701482739256</v>
      </c>
      <c r="HT39" s="79">
        <f t="shared" ca="1" si="26"/>
        <v>65.610758250304642</v>
      </c>
      <c r="HU39" s="79">
        <f t="shared" ca="1" si="26"/>
        <v>69.538478675212659</v>
      </c>
      <c r="HV39" s="79">
        <f t="shared" ca="1" si="26"/>
        <v>70.889336544664999</v>
      </c>
      <c r="HW39" s="79">
        <f t="shared" ca="1" si="26"/>
        <v>71.061630480309276</v>
      </c>
      <c r="HX39" s="79">
        <f t="shared" ca="1" si="26"/>
        <v>71.760661990151931</v>
      </c>
      <c r="HY39" s="79">
        <f t="shared" ca="1" si="26"/>
        <v>71.641566284084391</v>
      </c>
      <c r="HZ39" s="79">
        <f t="shared" ca="1" si="26"/>
        <v>70.813690453051905</v>
      </c>
      <c r="IA39" s="79">
        <f t="shared" ca="1" si="26"/>
        <v>69.94973125735288</v>
      </c>
      <c r="IB39" s="79">
        <f t="shared" ca="1" si="26"/>
        <v>68.467463406384724</v>
      </c>
      <c r="IC39" s="80">
        <f t="shared" ca="1" si="26"/>
        <v>65.316655258582387</v>
      </c>
      <c r="IE39" s="110">
        <f t="shared" si="34"/>
        <v>-1</v>
      </c>
      <c r="IF39" s="111">
        <f t="shared" si="34"/>
        <v>-1</v>
      </c>
      <c r="IG39" s="111">
        <f t="shared" si="34"/>
        <v>-1</v>
      </c>
      <c r="IH39" s="111">
        <f t="shared" si="34"/>
        <v>-1</v>
      </c>
      <c r="II39" s="111">
        <f t="shared" si="34"/>
        <v>-1</v>
      </c>
      <c r="IJ39" s="111">
        <f t="shared" si="34"/>
        <v>-1</v>
      </c>
      <c r="IK39" s="111">
        <f t="shared" si="34"/>
        <v>-1</v>
      </c>
      <c r="IL39" s="111">
        <f t="shared" si="34"/>
        <v>-1</v>
      </c>
      <c r="IM39" s="111">
        <f t="shared" si="34"/>
        <v>-1</v>
      </c>
      <c r="IN39" s="111">
        <f t="shared" si="34"/>
        <v>-1</v>
      </c>
      <c r="IO39" s="111">
        <f t="shared" si="34"/>
        <v>-1</v>
      </c>
      <c r="IP39" s="111">
        <f t="shared" si="34"/>
        <v>-1</v>
      </c>
      <c r="IQ39" s="111">
        <f t="shared" si="34"/>
        <v>-1</v>
      </c>
      <c r="IR39" s="111">
        <f t="shared" si="34"/>
        <v>-1</v>
      </c>
      <c r="IS39" s="112">
        <f t="shared" si="34"/>
        <v>-1</v>
      </c>
      <c r="IT39" s="101">
        <f t="shared" si="28"/>
        <v>17</v>
      </c>
      <c r="IU39" s="102">
        <f t="shared" si="28"/>
        <v>17</v>
      </c>
      <c r="IV39" s="102">
        <f t="shared" si="28"/>
        <v>17</v>
      </c>
      <c r="IW39" s="102">
        <f t="shared" si="28"/>
        <v>17</v>
      </c>
      <c r="IX39" s="102">
        <f t="shared" si="28"/>
        <v>17</v>
      </c>
      <c r="IY39" s="102">
        <f t="shared" si="28"/>
        <v>17</v>
      </c>
      <c r="IZ39" s="102">
        <f t="shared" si="28"/>
        <v>17</v>
      </c>
      <c r="JA39" s="102">
        <f t="shared" si="28"/>
        <v>17</v>
      </c>
      <c r="JB39" s="102">
        <f t="shared" si="28"/>
        <v>17</v>
      </c>
      <c r="JC39" s="102">
        <f t="shared" si="28"/>
        <v>17</v>
      </c>
      <c r="JD39" s="102">
        <f t="shared" si="28"/>
        <v>17</v>
      </c>
      <c r="JE39" s="102">
        <f t="shared" si="28"/>
        <v>17</v>
      </c>
      <c r="JF39" s="102">
        <f t="shared" si="28"/>
        <v>17</v>
      </c>
      <c r="JG39" s="102">
        <f t="shared" si="28"/>
        <v>17</v>
      </c>
      <c r="JH39" s="103">
        <f t="shared" si="28"/>
        <v>17</v>
      </c>
      <c r="JI39" s="92" t="str">
        <f t="shared" si="29"/>
        <v/>
      </c>
      <c r="JJ39" s="93" t="str">
        <f t="shared" si="29"/>
        <v/>
      </c>
      <c r="JK39" s="93" t="str">
        <f t="shared" si="29"/>
        <v/>
      </c>
      <c r="JL39" s="93" t="str">
        <f t="shared" si="29"/>
        <v/>
      </c>
      <c r="JM39" s="93" t="str">
        <f t="shared" si="29"/>
        <v/>
      </c>
      <c r="JN39" s="93" t="str">
        <f t="shared" si="29"/>
        <v/>
      </c>
      <c r="JO39" s="93" t="str">
        <f t="shared" si="29"/>
        <v/>
      </c>
      <c r="JP39" s="93" t="str">
        <f t="shared" si="29"/>
        <v/>
      </c>
      <c r="JQ39" s="93" t="str">
        <f t="shared" si="29"/>
        <v/>
      </c>
      <c r="JR39" s="93" t="str">
        <f t="shared" si="29"/>
        <v/>
      </c>
      <c r="JS39" s="93" t="str">
        <f t="shared" si="29"/>
        <v/>
      </c>
      <c r="JT39" s="93" t="str">
        <f t="shared" si="29"/>
        <v/>
      </c>
      <c r="JU39" s="93" t="str">
        <f t="shared" si="29"/>
        <v/>
      </c>
      <c r="JV39" s="93" t="str">
        <f t="shared" si="29"/>
        <v/>
      </c>
      <c r="JW39" s="94" t="str">
        <f t="shared" si="29"/>
        <v/>
      </c>
      <c r="JX39" s="78">
        <f t="shared" si="30"/>
        <v>155</v>
      </c>
      <c r="JY39" s="79">
        <f t="shared" si="19"/>
        <v>134</v>
      </c>
      <c r="JZ39" s="79">
        <f t="shared" si="19"/>
        <v>154</v>
      </c>
      <c r="KA39" s="79">
        <f t="shared" si="19"/>
        <v>133</v>
      </c>
      <c r="KB39" s="79">
        <f t="shared" si="19"/>
        <v>134</v>
      </c>
      <c r="KC39" s="79">
        <f t="shared" si="19"/>
        <v>134</v>
      </c>
      <c r="KD39" s="79">
        <f t="shared" si="19"/>
        <v>153</v>
      </c>
      <c r="KE39" s="79">
        <f t="shared" si="19"/>
        <v>150</v>
      </c>
      <c r="KF39" s="79">
        <f t="shared" si="19"/>
        <v>154</v>
      </c>
      <c r="KG39" s="79">
        <f t="shared" si="19"/>
        <v>134</v>
      </c>
      <c r="KH39" s="79">
        <f t="shared" si="19"/>
        <v>133</v>
      </c>
      <c r="KI39" s="79">
        <f t="shared" si="19"/>
        <v>137</v>
      </c>
      <c r="KJ39" s="79">
        <f t="shared" si="19"/>
        <v>153</v>
      </c>
      <c r="KK39" s="79">
        <f t="shared" si="19"/>
        <v>160</v>
      </c>
      <c r="KL39" s="79">
        <f t="shared" si="19"/>
        <v>139</v>
      </c>
      <c r="KM39" s="78">
        <f t="shared" si="31"/>
        <v>35.086199999999998</v>
      </c>
      <c r="KN39" s="79">
        <f t="shared" si="20"/>
        <v>40.777999999999999</v>
      </c>
      <c r="KO39" s="79">
        <f t="shared" si="20"/>
        <v>44.889000000000003</v>
      </c>
      <c r="KP39" s="79">
        <f t="shared" si="20"/>
        <v>53.073999999999998</v>
      </c>
      <c r="KQ39" s="79">
        <f t="shared" si="20"/>
        <v>57.204000000000001</v>
      </c>
      <c r="KR39" s="79">
        <f t="shared" si="20"/>
        <v>61.241</v>
      </c>
      <c r="KS39" s="79">
        <f t="shared" si="20"/>
        <v>60.759</v>
      </c>
      <c r="KT39" s="79">
        <f t="shared" si="20"/>
        <v>63.963000000000001</v>
      </c>
      <c r="KU39" s="79">
        <f t="shared" si="20"/>
        <v>65.055999999999997</v>
      </c>
      <c r="KV39" s="79">
        <f t="shared" si="20"/>
        <v>67.185000000000002</v>
      </c>
      <c r="KW39" s="79">
        <f t="shared" si="20"/>
        <v>65.314999999999998</v>
      </c>
      <c r="KX39" s="79">
        <f t="shared" si="20"/>
        <v>63.906999999999996</v>
      </c>
      <c r="KY39" s="79">
        <f t="shared" si="20"/>
        <v>58.481000000000002</v>
      </c>
      <c r="KZ39" s="79">
        <f t="shared" si="20"/>
        <v>57</v>
      </c>
      <c r="LA39" s="80">
        <f t="shared" si="20"/>
        <v>55.241</v>
      </c>
      <c r="LB39" s="78">
        <f t="shared" ca="1" si="32"/>
        <v>51.887806194537532</v>
      </c>
      <c r="LC39" s="79">
        <f t="shared" ca="1" si="21"/>
        <v>54.847593137098265</v>
      </c>
      <c r="LD39" s="79">
        <f t="shared" ca="1" si="21"/>
        <v>55.620828034060366</v>
      </c>
      <c r="LE39" s="79">
        <f t="shared" ca="1" si="21"/>
        <v>68.892094143618294</v>
      </c>
      <c r="LF39" s="79">
        <f t="shared" ca="1" si="21"/>
        <v>78.204951163353925</v>
      </c>
      <c r="LG39" s="79">
        <f t="shared" ca="1" si="21"/>
        <v>72.862701480509273</v>
      </c>
      <c r="LH39" s="79">
        <f t="shared" ca="1" si="21"/>
        <v>83.195618137281613</v>
      </c>
      <c r="LI39" s="79">
        <f t="shared" ca="1" si="21"/>
        <v>81.769194366472902</v>
      </c>
      <c r="LJ39" s="79">
        <f t="shared" ca="1" si="21"/>
        <v>93.48705923136167</v>
      </c>
      <c r="LK39" s="79">
        <f t="shared" ca="1" si="21"/>
        <v>79.094534056116004</v>
      </c>
      <c r="LL39" s="79">
        <f t="shared" ca="1" si="21"/>
        <v>95.631150082345158</v>
      </c>
      <c r="LM39" s="79">
        <f t="shared" ca="1" si="21"/>
        <v>85.315787080659177</v>
      </c>
      <c r="LN39" s="79">
        <f t="shared" ca="1" si="21"/>
        <v>46.157315771881315</v>
      </c>
      <c r="LO39" s="79">
        <f t="shared" ca="1" si="21"/>
        <v>75.842210965636397</v>
      </c>
      <c r="LP39" s="80">
        <f t="shared" ca="1" si="21"/>
        <v>82.290922520081367</v>
      </c>
      <c r="LQ39" s="78">
        <f t="shared" ca="1" si="33"/>
        <v>39.185822459081905</v>
      </c>
      <c r="LR39" s="79">
        <f t="shared" ca="1" si="33"/>
        <v>46.118530403801941</v>
      </c>
      <c r="LS39" s="79">
        <f t="shared" ca="1" si="33"/>
        <v>53.113648685801778</v>
      </c>
      <c r="LT39" s="79">
        <f t="shared" ca="1" si="33"/>
        <v>58.557839814660667</v>
      </c>
      <c r="LU39" s="79">
        <f t="shared" ca="1" si="33"/>
        <v>63.474191322339578</v>
      </c>
      <c r="LV39" s="79">
        <f t="shared" ca="1" si="33"/>
        <v>65.614931120520481</v>
      </c>
      <c r="LW39" s="79">
        <f t="shared" ca="1" si="33"/>
        <v>69.546665630861753</v>
      </c>
      <c r="LX39" s="79">
        <f t="shared" ca="1" si="33"/>
        <v>70.895823920507723</v>
      </c>
      <c r="LY39" s="79">
        <f t="shared" ca="1" si="33"/>
        <v>71.074204824467003</v>
      </c>
      <c r="LZ39" s="79">
        <f t="shared" ca="1" si="33"/>
        <v>71.764598746294539</v>
      </c>
      <c r="MA39" s="79">
        <f t="shared" ca="1" si="33"/>
        <v>71.653975972913798</v>
      </c>
      <c r="MB39" s="79">
        <f t="shared" ca="1" si="33"/>
        <v>70.820526981836963</v>
      </c>
      <c r="MC39" s="79">
        <f t="shared" ca="1" si="33"/>
        <v>69.940162412713946</v>
      </c>
      <c r="MD39" s="79">
        <f t="shared" ca="1" si="33"/>
        <v>68.470079492865707</v>
      </c>
      <c r="ME39" s="80">
        <f t="shared" ca="1" si="33"/>
        <v>65.323439847573198</v>
      </c>
    </row>
    <row r="40" spans="2:343" x14ac:dyDescent="0.25">
      <c r="B40" s="2">
        <v>18</v>
      </c>
      <c r="C40" s="49">
        <v>39.810299999999998</v>
      </c>
      <c r="D40" s="49">
        <v>44.889000000000003</v>
      </c>
      <c r="E40" s="49">
        <v>53.110999999999997</v>
      </c>
      <c r="F40" s="49">
        <v>59.277999999999999</v>
      </c>
      <c r="G40" s="49">
        <v>63.536999999999999</v>
      </c>
      <c r="H40" s="49">
        <v>66.906999999999996</v>
      </c>
      <c r="I40" s="49">
        <v>70.019000000000005</v>
      </c>
      <c r="J40" s="49">
        <v>70.221999999999994</v>
      </c>
      <c r="K40" s="49">
        <v>71.519000000000005</v>
      </c>
      <c r="L40" s="49">
        <v>72.259</v>
      </c>
      <c r="M40" s="49">
        <v>72.832999999999998</v>
      </c>
      <c r="N40" s="49">
        <v>71.093000000000004</v>
      </c>
      <c r="O40" s="49">
        <v>68.944000000000003</v>
      </c>
      <c r="P40" s="49">
        <v>68.055999999999997</v>
      </c>
      <c r="Q40" s="49">
        <v>65.647999999999996</v>
      </c>
      <c r="T40" s="4">
        <f t="shared" si="35"/>
        <v>39.757239385634641</v>
      </c>
      <c r="U40" s="4">
        <f t="shared" si="35"/>
        <v>47.110346560957808</v>
      </c>
      <c r="V40" s="4">
        <f t="shared" si="35"/>
        <v>54.543789133711442</v>
      </c>
      <c r="W40" s="4">
        <f t="shared" si="35"/>
        <v>60.785298201896204</v>
      </c>
      <c r="X40" s="4">
        <f t="shared" si="35"/>
        <v>64.504882012194599</v>
      </c>
      <c r="Y40" s="4">
        <f t="shared" si="35"/>
        <v>67.457268243748914</v>
      </c>
      <c r="Z40" s="4">
        <f t="shared" si="35"/>
        <v>70.985552396066581</v>
      </c>
      <c r="AA40" s="4">
        <f t="shared" si="35"/>
        <v>72.549079691572103</v>
      </c>
      <c r="AB40" s="4">
        <f t="shared" si="35"/>
        <v>72.429908774386135</v>
      </c>
      <c r="AC40" s="4">
        <f t="shared" si="35"/>
        <v>73.503722599694299</v>
      </c>
      <c r="AD40" s="4">
        <f t="shared" si="35"/>
        <v>73.98649986210286</v>
      </c>
      <c r="AE40" s="4">
        <f t="shared" si="35"/>
        <v>72.968670424099898</v>
      </c>
      <c r="AF40" s="4">
        <f t="shared" si="35"/>
        <v>71.19334342649573</v>
      </c>
      <c r="AG40" s="4">
        <f t="shared" si="35"/>
        <v>70.001065012989116</v>
      </c>
      <c r="AH40" s="4">
        <f t="shared" si="35"/>
        <v>66.589667345859269</v>
      </c>
      <c r="AJ40" s="4">
        <f t="shared" si="36"/>
        <v>5.3060614365357139E-2</v>
      </c>
      <c r="AK40" s="4">
        <f t="shared" si="36"/>
        <v>-2.2213465609578051</v>
      </c>
      <c r="AL40" s="4">
        <f t="shared" si="36"/>
        <v>-1.4327891337114451</v>
      </c>
      <c r="AM40" s="4">
        <f t="shared" si="36"/>
        <v>-1.5072982018962051</v>
      </c>
      <c r="AN40" s="4">
        <f t="shared" si="36"/>
        <v>-0.96788201219460035</v>
      </c>
      <c r="AO40" s="4">
        <f t="shared" si="36"/>
        <v>-0.55026824374891703</v>
      </c>
      <c r="AP40" s="4">
        <f t="shared" si="36"/>
        <v>-0.96655239606657517</v>
      </c>
      <c r="AQ40" s="4">
        <f t="shared" si="36"/>
        <v>-2.3270796915721093</v>
      </c>
      <c r="AR40" s="4">
        <f t="shared" si="36"/>
        <v>-0.91090877438612949</v>
      </c>
      <c r="AS40" s="4">
        <f t="shared" si="36"/>
        <v>-1.244722599694299</v>
      </c>
      <c r="AT40" s="4">
        <f t="shared" si="36"/>
        <v>-1.153499862102862</v>
      </c>
      <c r="AU40" s="4">
        <f t="shared" si="36"/>
        <v>-1.8756704240998943</v>
      </c>
      <c r="AV40" s="4">
        <f t="shared" si="36"/>
        <v>-2.2493434264957273</v>
      </c>
      <c r="AW40" s="4">
        <f t="shared" si="36"/>
        <v>-1.9450650129891187</v>
      </c>
      <c r="AX40" s="4">
        <f t="shared" si="36"/>
        <v>-0.94166734585927259</v>
      </c>
      <c r="AZ40" s="2">
        <f t="shared" si="37"/>
        <v>39.757239385634641</v>
      </c>
      <c r="BA40" s="2">
        <f t="shared" si="37"/>
        <v>47.110346560957808</v>
      </c>
      <c r="BB40" s="2">
        <f t="shared" si="37"/>
        <v>54.543789133711442</v>
      </c>
      <c r="BC40" s="2">
        <f t="shared" si="37"/>
        <v>60.785298201896204</v>
      </c>
      <c r="BD40" s="2">
        <f t="shared" si="37"/>
        <v>64.504882012194599</v>
      </c>
      <c r="BE40" s="2">
        <f t="shared" si="37"/>
        <v>67.457268243748914</v>
      </c>
      <c r="BF40" s="2">
        <f t="shared" si="37"/>
        <v>70.985552396066581</v>
      </c>
      <c r="BG40" s="2">
        <f t="shared" si="37"/>
        <v>72.549079691572103</v>
      </c>
      <c r="BH40" s="2">
        <f t="shared" si="37"/>
        <v>72.429908774386135</v>
      </c>
      <c r="BI40" s="2">
        <f t="shared" si="37"/>
        <v>73.503722599694299</v>
      </c>
      <c r="BJ40" s="2">
        <f t="shared" si="37"/>
        <v>73.98649986210286</v>
      </c>
      <c r="BK40" s="2">
        <f t="shared" si="37"/>
        <v>72.968670424099898</v>
      </c>
      <c r="BL40" s="2">
        <f t="shared" si="37"/>
        <v>71.19334342649573</v>
      </c>
      <c r="BM40" s="2">
        <f t="shared" si="37"/>
        <v>70.001065012989116</v>
      </c>
      <c r="BN40" s="2">
        <f t="shared" si="37"/>
        <v>66.589667345859269</v>
      </c>
      <c r="BP40" s="2">
        <f t="shared" si="38"/>
        <v>39.810299999999998</v>
      </c>
      <c r="BQ40" s="2">
        <f t="shared" si="38"/>
        <v>44.889000000000003</v>
      </c>
      <c r="BR40" s="2">
        <f t="shared" si="38"/>
        <v>53.110999999999997</v>
      </c>
      <c r="BS40" s="2">
        <f t="shared" si="38"/>
        <v>59.277999999999999</v>
      </c>
      <c r="BT40" s="2">
        <f t="shared" si="38"/>
        <v>63.536999999999999</v>
      </c>
      <c r="BU40" s="2">
        <f t="shared" si="38"/>
        <v>66.906999999999996</v>
      </c>
      <c r="BV40" s="2">
        <f t="shared" si="38"/>
        <v>70.019000000000005</v>
      </c>
      <c r="BW40" s="2">
        <f t="shared" si="38"/>
        <v>70.221999999999994</v>
      </c>
      <c r="BX40" s="2">
        <f t="shared" si="38"/>
        <v>71.519000000000005</v>
      </c>
      <c r="BY40" s="2">
        <f t="shared" si="38"/>
        <v>72.259</v>
      </c>
      <c r="BZ40" s="2">
        <f t="shared" si="38"/>
        <v>72.832999999999998</v>
      </c>
      <c r="CA40" s="2">
        <f t="shared" si="38"/>
        <v>71.093000000000004</v>
      </c>
      <c r="CB40" s="2">
        <f t="shared" si="38"/>
        <v>68.944000000000003</v>
      </c>
      <c r="CC40" s="2">
        <f t="shared" si="38"/>
        <v>68.055999999999997</v>
      </c>
      <c r="CD40" s="2">
        <f t="shared" si="38"/>
        <v>65.647999999999996</v>
      </c>
      <c r="CF40" s="2" t="str">
        <f t="shared" si="39"/>
        <v/>
      </c>
      <c r="CG40" s="2" t="str">
        <f t="shared" si="39"/>
        <v/>
      </c>
      <c r="CH40" s="2" t="str">
        <f t="shared" si="39"/>
        <v/>
      </c>
      <c r="CI40" s="2" t="str">
        <f t="shared" si="39"/>
        <v/>
      </c>
      <c r="CJ40" s="2" t="str">
        <f t="shared" si="39"/>
        <v/>
      </c>
      <c r="CK40" s="2" t="str">
        <f t="shared" si="39"/>
        <v/>
      </c>
      <c r="CL40" s="2" t="str">
        <f t="shared" si="39"/>
        <v/>
      </c>
      <c r="CM40" s="2" t="str">
        <f t="shared" si="39"/>
        <v/>
      </c>
      <c r="CN40" s="2" t="str">
        <f t="shared" si="39"/>
        <v/>
      </c>
      <c r="CO40" s="2" t="str">
        <f t="shared" si="39"/>
        <v/>
      </c>
      <c r="CP40" s="2" t="str">
        <f t="shared" si="39"/>
        <v/>
      </c>
      <c r="CQ40" s="2" t="str">
        <f t="shared" si="39"/>
        <v/>
      </c>
      <c r="CR40" s="2" t="str">
        <f t="shared" si="39"/>
        <v/>
      </c>
      <c r="CS40" s="2" t="str">
        <f t="shared" si="39"/>
        <v/>
      </c>
      <c r="CT40" s="2" t="str">
        <f t="shared" si="39"/>
        <v/>
      </c>
      <c r="CV40" s="2">
        <f t="shared" si="40"/>
        <v>39.756787523053951</v>
      </c>
      <c r="CW40" s="2">
        <f t="shared" si="40"/>
        <v>47.109127905256436</v>
      </c>
      <c r="CX40" s="2">
        <f t="shared" si="40"/>
        <v>54.543313321365439</v>
      </c>
      <c r="CY40" s="2">
        <f t="shared" si="40"/>
        <v>60.782566321333462</v>
      </c>
      <c r="CZ40" s="2">
        <f t="shared" si="40"/>
        <v>64.502779135159287</v>
      </c>
      <c r="DA40" s="2">
        <f t="shared" si="40"/>
        <v>67.453827059855243</v>
      </c>
      <c r="DB40" s="2">
        <f t="shared" si="40"/>
        <v>70.981267951641357</v>
      </c>
      <c r="DC40" s="2">
        <f t="shared" si="40"/>
        <v>72.544450303536919</v>
      </c>
      <c r="DD40" s="2">
        <f t="shared" si="40"/>
        <v>72.425373106800947</v>
      </c>
      <c r="DE40" s="2">
        <f t="shared" si="40"/>
        <v>73.499904039589055</v>
      </c>
      <c r="DF40" s="2">
        <f t="shared" si="40"/>
        <v>73.982951306066212</v>
      </c>
      <c r="DG40" s="2">
        <f t="shared" si="40"/>
        <v>72.966990831217075</v>
      </c>
      <c r="DH40" s="2">
        <f t="shared" si="40"/>
        <v>71.191539680336319</v>
      </c>
      <c r="DI40" s="2">
        <f t="shared" si="40"/>
        <v>69.99963821686363</v>
      </c>
      <c r="DJ40" s="2">
        <f t="shared" si="40"/>
        <v>66.587522499049768</v>
      </c>
      <c r="DL40" s="2">
        <f t="shared" si="41"/>
        <v>40.665567181657046</v>
      </c>
      <c r="DM40" s="2">
        <f t="shared" si="41"/>
        <v>49.10448736841419</v>
      </c>
      <c r="DN40" s="2">
        <f t="shared" si="41"/>
        <v>55.249228950689741</v>
      </c>
      <c r="DO40" s="2">
        <f t="shared" si="41"/>
        <v>65.23372320246277</v>
      </c>
      <c r="DP40" s="2">
        <f t="shared" si="41"/>
        <v>67.832546578716631</v>
      </c>
      <c r="DQ40" s="2">
        <f t="shared" si="41"/>
        <v>72.908283889912269</v>
      </c>
      <c r="DR40" s="2">
        <f t="shared" si="41"/>
        <v>77.499907050216166</v>
      </c>
      <c r="DS40" s="2">
        <f t="shared" si="41"/>
        <v>79.62558293214623</v>
      </c>
      <c r="DT40" s="2">
        <f t="shared" si="41"/>
        <v>79.803058365758773</v>
      </c>
      <c r="DU40" s="2">
        <f t="shared" si="41"/>
        <v>79.987995118151346</v>
      </c>
      <c r="DV40" s="2">
        <f t="shared" si="41"/>
        <v>80.239504817545452</v>
      </c>
      <c r="DW40" s="2">
        <f t="shared" si="41"/>
        <v>76.216508669193942</v>
      </c>
      <c r="DX40" s="2">
        <f t="shared" si="41"/>
        <v>75.281991695335336</v>
      </c>
      <c r="DY40" s="2">
        <f t="shared" si="41"/>
        <v>73.667997351418592</v>
      </c>
      <c r="DZ40" s="2">
        <f t="shared" si="41"/>
        <v>71.481709044868737</v>
      </c>
      <c r="EB40" s="2">
        <f t="shared" si="42"/>
        <v>4.9721907439819781E-4</v>
      </c>
      <c r="EC40" s="2">
        <f t="shared" si="42"/>
        <v>6.1074494289000086E-4</v>
      </c>
      <c r="ED40" s="2">
        <f t="shared" si="42"/>
        <v>6.7403571508602991E-4</v>
      </c>
      <c r="EE40" s="2">
        <f t="shared" si="42"/>
        <v>6.1374618682261876E-4</v>
      </c>
      <c r="EF40" s="2">
        <f t="shared" si="42"/>
        <v>6.3153870981896181E-4</v>
      </c>
      <c r="EG40" s="2">
        <f t="shared" si="42"/>
        <v>6.30893964492664E-4</v>
      </c>
      <c r="EH40" s="2">
        <f t="shared" si="42"/>
        <v>6.5726056626637548E-4</v>
      </c>
      <c r="EI40" s="2">
        <f t="shared" si="42"/>
        <v>6.5376378017124555E-4</v>
      </c>
      <c r="EJ40" s="2">
        <f t="shared" si="42"/>
        <v>6.1478193037345526E-4</v>
      </c>
      <c r="EK40" s="2">
        <f t="shared" si="42"/>
        <v>5.8854909079093505E-4</v>
      </c>
      <c r="EL40" s="2">
        <f t="shared" si="42"/>
        <v>5.6717424859241395E-4</v>
      </c>
      <c r="EM40" s="2">
        <f t="shared" si="42"/>
        <v>5.1687449233121221E-4</v>
      </c>
      <c r="EN40" s="2">
        <f t="shared" si="42"/>
        <v>4.4096499672636286E-4</v>
      </c>
      <c r="EO40" s="2">
        <f t="shared" si="42"/>
        <v>3.8894668519427202E-4</v>
      </c>
      <c r="EP40" s="2">
        <f t="shared" si="42"/>
        <v>4.382437795176207E-4</v>
      </c>
      <c r="ER40" s="110">
        <f>IF(BP40&lt;&gt;"",ER39+1,ER39)</f>
        <v>13</v>
      </c>
      <c r="ES40" s="111">
        <f>IF(BQ40&lt;&gt;"",ES39+1,ES39)</f>
        <v>10</v>
      </c>
      <c r="ET40" s="111">
        <f>IF(BR40&lt;&gt;"",ET39+1,ET39)</f>
        <v>8</v>
      </c>
      <c r="EU40" s="111">
        <f>IF(BS40&lt;&gt;"",EU39+1,EU39)</f>
        <v>7</v>
      </c>
      <c r="EV40" s="111">
        <f>IF(BT40&lt;&gt;"",EV39+1,EV39)</f>
        <v>10</v>
      </c>
      <c r="EW40" s="111">
        <f>IF(BU40&lt;&gt;"",EW39+1,EW39)</f>
        <v>7</v>
      </c>
      <c r="EX40" s="111">
        <f>IF(BV40&lt;&gt;"",EX39+1,EX39)</f>
        <v>9</v>
      </c>
      <c r="EY40" s="111">
        <f>IF(BW40&lt;&gt;"",EY39+1,EY39)</f>
        <v>8</v>
      </c>
      <c r="EZ40" s="111">
        <f>IF(BX40&lt;&gt;"",EZ39+1,EZ39)</f>
        <v>9</v>
      </c>
      <c r="FA40" s="111">
        <f>IF(BY40&lt;&gt;"",FA39+1,FA39)</f>
        <v>8</v>
      </c>
      <c r="FB40" s="111">
        <f>IF(BZ40&lt;&gt;"",FB39+1,FB39)</f>
        <v>7</v>
      </c>
      <c r="FC40" s="111">
        <f>IF(CA40&lt;&gt;"",FC39+1,FC39)</f>
        <v>8</v>
      </c>
      <c r="FD40" s="111">
        <f>IF(CB40&lt;&gt;"",FD39+1,FD39)</f>
        <v>11</v>
      </c>
      <c r="FE40" s="111">
        <f>IF(CC40&lt;&gt;"",FE39+1,FE39)</f>
        <v>10</v>
      </c>
      <c r="FF40" s="112">
        <f>IF(CD40&lt;&gt;"",FF39+1,FF39)</f>
        <v>12</v>
      </c>
      <c r="FG40" s="101">
        <f t="shared" ref="FG40:FU103" si="43">$B40</f>
        <v>18</v>
      </c>
      <c r="FH40" s="102">
        <f t="shared" si="43"/>
        <v>18</v>
      </c>
      <c r="FI40" s="102">
        <f t="shared" si="43"/>
        <v>18</v>
      </c>
      <c r="FJ40" s="102">
        <f t="shared" si="43"/>
        <v>18</v>
      </c>
      <c r="FK40" s="102">
        <f t="shared" si="43"/>
        <v>18</v>
      </c>
      <c r="FL40" s="102">
        <f t="shared" si="43"/>
        <v>18</v>
      </c>
      <c r="FM40" s="102">
        <f t="shared" si="43"/>
        <v>18</v>
      </c>
      <c r="FN40" s="102">
        <f t="shared" si="43"/>
        <v>18</v>
      </c>
      <c r="FO40" s="102">
        <f t="shared" si="43"/>
        <v>18</v>
      </c>
      <c r="FP40" s="102">
        <f t="shared" si="43"/>
        <v>18</v>
      </c>
      <c r="FQ40" s="102">
        <f t="shared" si="43"/>
        <v>18</v>
      </c>
      <c r="FR40" s="102">
        <f t="shared" si="43"/>
        <v>18</v>
      </c>
      <c r="FS40" s="102">
        <f t="shared" si="43"/>
        <v>18</v>
      </c>
      <c r="FT40" s="102">
        <f t="shared" si="43"/>
        <v>18</v>
      </c>
      <c r="FU40" s="103">
        <f t="shared" si="43"/>
        <v>18</v>
      </c>
      <c r="FV40" s="92">
        <f>BP40</f>
        <v>39.810299999999998</v>
      </c>
      <c r="FW40" s="93">
        <f>BQ40</f>
        <v>44.889000000000003</v>
      </c>
      <c r="FX40" s="93">
        <f>BR40</f>
        <v>53.110999999999997</v>
      </c>
      <c r="FY40" s="93">
        <f>BS40</f>
        <v>59.277999999999999</v>
      </c>
      <c r="FZ40" s="93">
        <f>BT40</f>
        <v>63.536999999999999</v>
      </c>
      <c r="GA40" s="93">
        <f>BU40</f>
        <v>66.906999999999996</v>
      </c>
      <c r="GB40" s="93">
        <f>BV40</f>
        <v>70.019000000000005</v>
      </c>
      <c r="GC40" s="93">
        <f>BW40</f>
        <v>70.221999999999994</v>
      </c>
      <c r="GD40" s="93">
        <f>BX40</f>
        <v>71.519000000000005</v>
      </c>
      <c r="GE40" s="93">
        <f>BY40</f>
        <v>72.259</v>
      </c>
      <c r="GF40" s="93">
        <f>BZ40</f>
        <v>72.832999999999998</v>
      </c>
      <c r="GG40" s="93">
        <f>CA40</f>
        <v>71.093000000000004</v>
      </c>
      <c r="GH40" s="93">
        <f>CB40</f>
        <v>68.944000000000003</v>
      </c>
      <c r="GI40" s="93">
        <f>CC40</f>
        <v>68.055999999999997</v>
      </c>
      <c r="GJ40" s="94">
        <f>CD40</f>
        <v>65.647999999999996</v>
      </c>
      <c r="GK40" s="78">
        <f t="shared" si="24"/>
        <v>23</v>
      </c>
      <c r="GL40" s="79">
        <f t="shared" si="24"/>
        <v>26</v>
      </c>
      <c r="GM40" s="79">
        <f t="shared" si="24"/>
        <v>28</v>
      </c>
      <c r="GN40" s="79">
        <f t="shared" si="24"/>
        <v>29</v>
      </c>
      <c r="GO40" s="79">
        <f t="shared" si="24"/>
        <v>26</v>
      </c>
      <c r="GP40" s="79">
        <f t="shared" si="24"/>
        <v>29</v>
      </c>
      <c r="GQ40" s="79">
        <f t="shared" si="24"/>
        <v>27</v>
      </c>
      <c r="GR40" s="79">
        <f t="shared" si="24"/>
        <v>28</v>
      </c>
      <c r="GS40" s="79">
        <f t="shared" si="24"/>
        <v>27</v>
      </c>
      <c r="GT40" s="79">
        <f t="shared" si="24"/>
        <v>28</v>
      </c>
      <c r="GU40" s="79">
        <f t="shared" si="24"/>
        <v>29</v>
      </c>
      <c r="GV40" s="79">
        <f t="shared" si="24"/>
        <v>28</v>
      </c>
      <c r="GW40" s="79">
        <f t="shared" si="24"/>
        <v>25</v>
      </c>
      <c r="GX40" s="79">
        <f t="shared" si="24"/>
        <v>26</v>
      </c>
      <c r="GY40" s="79">
        <f t="shared" si="24"/>
        <v>24</v>
      </c>
      <c r="GZ40" s="78">
        <f t="shared" si="25"/>
        <v>40.120699999999999</v>
      </c>
      <c r="HA40" s="79">
        <f t="shared" si="25"/>
        <v>45.518999999999998</v>
      </c>
      <c r="HB40" s="79">
        <f t="shared" si="25"/>
        <v>53.481000000000002</v>
      </c>
      <c r="HC40" s="79">
        <f t="shared" si="25"/>
        <v>58.889000000000003</v>
      </c>
      <c r="HD40" s="79">
        <f t="shared" si="25"/>
        <v>63.518999999999998</v>
      </c>
      <c r="HE40" s="79">
        <f t="shared" si="25"/>
        <v>65.13</v>
      </c>
      <c r="HF40" s="79">
        <f t="shared" si="25"/>
        <v>69.611000000000004</v>
      </c>
      <c r="HG40" s="79">
        <f t="shared" si="25"/>
        <v>71.721999999999994</v>
      </c>
      <c r="HH40" s="79">
        <f t="shared" si="25"/>
        <v>71.944000000000003</v>
      </c>
      <c r="HI40" s="79">
        <f t="shared" si="25"/>
        <v>72.221999999999994</v>
      </c>
      <c r="HJ40" s="79">
        <f t="shared" si="25"/>
        <v>72.667000000000002</v>
      </c>
      <c r="HK40" s="79">
        <f t="shared" si="25"/>
        <v>71.721999999999994</v>
      </c>
      <c r="HL40" s="79">
        <f t="shared" si="25"/>
        <v>70.314999999999998</v>
      </c>
      <c r="HM40" s="79">
        <f t="shared" si="25"/>
        <v>69.352000000000004</v>
      </c>
      <c r="HN40" s="80">
        <f t="shared" si="25"/>
        <v>67.147999999999996</v>
      </c>
      <c r="HO40" s="78">
        <f t="shared" ca="1" si="26"/>
        <v>39.299614517865081</v>
      </c>
      <c r="HP40" s="79">
        <f t="shared" ca="1" si="26"/>
        <v>46.268112957560312</v>
      </c>
      <c r="HQ40" s="79">
        <f t="shared" ca="1" si="26"/>
        <v>53.275247207858975</v>
      </c>
      <c r="HR40" s="79">
        <f t="shared" ca="1" si="26"/>
        <v>58.80652706316426</v>
      </c>
      <c r="HS40" s="79">
        <f t="shared" ca="1" si="26"/>
        <v>63.622578447233188</v>
      </c>
      <c r="HT40" s="79">
        <f t="shared" ca="1" si="26"/>
        <v>65.827274098581114</v>
      </c>
      <c r="HU40" s="79">
        <f t="shared" ca="1" si="26"/>
        <v>69.74613400713389</v>
      </c>
      <c r="HV40" s="79">
        <f t="shared" ca="1" si="26"/>
        <v>71.111697287751184</v>
      </c>
      <c r="HW40" s="79">
        <f t="shared" ca="1" si="26"/>
        <v>71.257246040052422</v>
      </c>
      <c r="HX40" s="79">
        <f t="shared" ca="1" si="26"/>
        <v>71.999843720019598</v>
      </c>
      <c r="HY40" s="79">
        <f t="shared" ca="1" si="26"/>
        <v>71.920495241762282</v>
      </c>
      <c r="HZ40" s="79">
        <f t="shared" ca="1" si="26"/>
        <v>71.068102403627009</v>
      </c>
      <c r="IA40" s="79">
        <f t="shared" ca="1" si="26"/>
        <v>70.122028312933125</v>
      </c>
      <c r="IB40" s="79">
        <f t="shared" ca="1" si="26"/>
        <v>68.645767138826258</v>
      </c>
      <c r="IC40" s="80">
        <f t="shared" ca="1" si="26"/>
        <v>65.527979903925882</v>
      </c>
      <c r="IE40" s="110">
        <f t="shared" si="34"/>
        <v>-1</v>
      </c>
      <c r="IF40" s="111">
        <f t="shared" si="34"/>
        <v>-1</v>
      </c>
      <c r="IG40" s="111">
        <f t="shared" si="34"/>
        <v>-1</v>
      </c>
      <c r="IH40" s="111">
        <f t="shared" si="34"/>
        <v>-1</v>
      </c>
      <c r="II40" s="111">
        <f t="shared" si="34"/>
        <v>-1</v>
      </c>
      <c r="IJ40" s="111">
        <f t="shared" si="34"/>
        <v>-1</v>
      </c>
      <c r="IK40" s="111">
        <f t="shared" si="34"/>
        <v>-1</v>
      </c>
      <c r="IL40" s="111">
        <f t="shared" si="34"/>
        <v>-1</v>
      </c>
      <c r="IM40" s="111">
        <f t="shared" si="34"/>
        <v>-1</v>
      </c>
      <c r="IN40" s="111">
        <f t="shared" si="34"/>
        <v>-1</v>
      </c>
      <c r="IO40" s="111">
        <f t="shared" si="34"/>
        <v>-1</v>
      </c>
      <c r="IP40" s="111">
        <f t="shared" si="34"/>
        <v>-1</v>
      </c>
      <c r="IQ40" s="111">
        <f t="shared" si="34"/>
        <v>-1</v>
      </c>
      <c r="IR40" s="111">
        <f t="shared" si="34"/>
        <v>-1</v>
      </c>
      <c r="IS40" s="112">
        <f t="shared" si="34"/>
        <v>-1</v>
      </c>
      <c r="IT40" s="101">
        <f t="shared" ref="IT40:JH103" si="44">$B40</f>
        <v>18</v>
      </c>
      <c r="IU40" s="102">
        <f t="shared" si="44"/>
        <v>18</v>
      </c>
      <c r="IV40" s="102">
        <f t="shared" si="44"/>
        <v>18</v>
      </c>
      <c r="IW40" s="102">
        <f t="shared" si="44"/>
        <v>18</v>
      </c>
      <c r="IX40" s="102">
        <f t="shared" si="44"/>
        <v>18</v>
      </c>
      <c r="IY40" s="102">
        <f t="shared" si="44"/>
        <v>18</v>
      </c>
      <c r="IZ40" s="102">
        <f t="shared" si="44"/>
        <v>18</v>
      </c>
      <c r="JA40" s="102">
        <f t="shared" si="44"/>
        <v>18</v>
      </c>
      <c r="JB40" s="102">
        <f t="shared" si="44"/>
        <v>18</v>
      </c>
      <c r="JC40" s="102">
        <f t="shared" si="44"/>
        <v>18</v>
      </c>
      <c r="JD40" s="102">
        <f t="shared" si="44"/>
        <v>18</v>
      </c>
      <c r="JE40" s="102">
        <f t="shared" si="44"/>
        <v>18</v>
      </c>
      <c r="JF40" s="102">
        <f t="shared" si="44"/>
        <v>18</v>
      </c>
      <c r="JG40" s="102">
        <f t="shared" si="44"/>
        <v>18</v>
      </c>
      <c r="JH40" s="103">
        <f t="shared" si="44"/>
        <v>18</v>
      </c>
      <c r="JI40" s="92" t="str">
        <f t="shared" si="29"/>
        <v/>
      </c>
      <c r="JJ40" s="93" t="str">
        <f t="shared" si="29"/>
        <v/>
      </c>
      <c r="JK40" s="93" t="str">
        <f t="shared" si="29"/>
        <v/>
      </c>
      <c r="JL40" s="93" t="str">
        <f t="shared" si="29"/>
        <v/>
      </c>
      <c r="JM40" s="93" t="str">
        <f t="shared" si="29"/>
        <v/>
      </c>
      <c r="JN40" s="93" t="str">
        <f t="shared" si="29"/>
        <v/>
      </c>
      <c r="JO40" s="93" t="str">
        <f t="shared" si="29"/>
        <v/>
      </c>
      <c r="JP40" s="93" t="str">
        <f t="shared" si="29"/>
        <v/>
      </c>
      <c r="JQ40" s="93" t="str">
        <f t="shared" si="29"/>
        <v/>
      </c>
      <c r="JR40" s="93" t="str">
        <f t="shared" si="29"/>
        <v/>
      </c>
      <c r="JS40" s="93" t="str">
        <f t="shared" si="29"/>
        <v/>
      </c>
      <c r="JT40" s="93" t="str">
        <f t="shared" si="29"/>
        <v/>
      </c>
      <c r="JU40" s="93" t="str">
        <f t="shared" si="29"/>
        <v/>
      </c>
      <c r="JV40" s="93" t="str">
        <f t="shared" si="29"/>
        <v/>
      </c>
      <c r="JW40" s="94" t="str">
        <f t="shared" si="29"/>
        <v/>
      </c>
      <c r="JX40" s="78">
        <f t="shared" si="30"/>
        <v>156</v>
      </c>
      <c r="JY40" s="79">
        <f t="shared" si="19"/>
        <v>155</v>
      </c>
      <c r="JZ40" s="79">
        <f t="shared" si="19"/>
        <v>155</v>
      </c>
      <c r="KA40" s="79">
        <f t="shared" si="19"/>
        <v>134</v>
      </c>
      <c r="KB40" s="79">
        <f t="shared" ref="KB40:KL103" si="45">IFERROR(VLOOKUP($B40,II$22:JM$222,16,FALSE), -999)</f>
        <v>154</v>
      </c>
      <c r="KC40" s="79">
        <f t="shared" si="45"/>
        <v>152</v>
      </c>
      <c r="KD40" s="79">
        <f t="shared" si="45"/>
        <v>154</v>
      </c>
      <c r="KE40" s="79">
        <f t="shared" si="45"/>
        <v>151</v>
      </c>
      <c r="KF40" s="79">
        <f t="shared" si="45"/>
        <v>155</v>
      </c>
      <c r="KG40" s="79">
        <f t="shared" si="45"/>
        <v>155</v>
      </c>
      <c r="KH40" s="79">
        <f t="shared" si="45"/>
        <v>134</v>
      </c>
      <c r="KI40" s="79">
        <f t="shared" si="45"/>
        <v>138</v>
      </c>
      <c r="KJ40" s="79">
        <f t="shared" si="45"/>
        <v>154</v>
      </c>
      <c r="KK40" s="79">
        <f t="shared" si="45"/>
        <v>161</v>
      </c>
      <c r="KL40" s="79">
        <f t="shared" si="45"/>
        <v>140</v>
      </c>
      <c r="KM40" s="78">
        <f t="shared" si="31"/>
        <v>33.827599999999997</v>
      </c>
      <c r="KN40" s="79">
        <f t="shared" si="20"/>
        <v>39.185000000000002</v>
      </c>
      <c r="KO40" s="79">
        <f t="shared" si="20"/>
        <v>45.277999999999999</v>
      </c>
      <c r="KP40" s="79">
        <f t="shared" si="20"/>
        <v>52.13</v>
      </c>
      <c r="KQ40" s="79">
        <f t="shared" ref="KQ40:LA103" si="46">IFERROR(VLOOKUP($B40,II$22:JM$222,31,FALSE), -999)</f>
        <v>54.277999999999999</v>
      </c>
      <c r="KR40" s="79">
        <f t="shared" si="46"/>
        <v>58.814999999999998</v>
      </c>
      <c r="KS40" s="79">
        <f t="shared" si="46"/>
        <v>62.167000000000002</v>
      </c>
      <c r="KT40" s="79">
        <f t="shared" si="46"/>
        <v>62.295999999999999</v>
      </c>
      <c r="KU40" s="79">
        <f t="shared" si="46"/>
        <v>64.703999999999994</v>
      </c>
      <c r="KV40" s="79">
        <f t="shared" si="46"/>
        <v>63.314999999999998</v>
      </c>
      <c r="KW40" s="79">
        <f t="shared" si="46"/>
        <v>65.019000000000005</v>
      </c>
      <c r="KX40" s="79">
        <f t="shared" si="46"/>
        <v>62.759</v>
      </c>
      <c r="KY40" s="79">
        <f t="shared" si="46"/>
        <v>58.055999999999997</v>
      </c>
      <c r="KZ40" s="79">
        <f t="shared" si="46"/>
        <v>55.036999999999999</v>
      </c>
      <c r="LA40" s="80">
        <f t="shared" si="46"/>
        <v>55.222000000000001</v>
      </c>
      <c r="LB40" s="78">
        <f t="shared" ca="1" si="32"/>
        <v>51.64502267297609</v>
      </c>
      <c r="LC40" s="79">
        <f t="shared" ca="1" si="21"/>
        <v>54.680969899893739</v>
      </c>
      <c r="LD40" s="79">
        <f t="shared" ca="1" si="21"/>
        <v>55.54108798816219</v>
      </c>
      <c r="LE40" s="79">
        <f t="shared" ca="1" si="21"/>
        <v>68.716121706009616</v>
      </c>
      <c r="LF40" s="79">
        <f t="shared" ref="LF40:LP103" ca="1" si="47">KQ$225*$B40*$B40 + KQ$226*$B40 + KQ$227</f>
        <v>77.924010432784769</v>
      </c>
      <c r="LG40" s="79">
        <f t="shared" ca="1" si="47"/>
        <v>72.757722599229808</v>
      </c>
      <c r="LH40" s="79">
        <f t="shared" ca="1" si="47"/>
        <v>82.976987330990283</v>
      </c>
      <c r="LI40" s="79">
        <f t="shared" ca="1" si="47"/>
        <v>81.606671147995428</v>
      </c>
      <c r="LJ40" s="79">
        <f t="shared" ca="1" si="47"/>
        <v>93.125583040837313</v>
      </c>
      <c r="LK40" s="79">
        <f t="shared" ca="1" si="47"/>
        <v>78.996552188538516</v>
      </c>
      <c r="LL40" s="79">
        <f t="shared" ca="1" si="47"/>
        <v>95.240057650304806</v>
      </c>
      <c r="LM40" s="79">
        <f t="shared" ca="1" si="47"/>
        <v>85.049691330360886</v>
      </c>
      <c r="LN40" s="79">
        <f t="shared" ca="1" si="47"/>
        <v>46.587741249779263</v>
      </c>
      <c r="LO40" s="79">
        <f t="shared" ca="1" si="47"/>
        <v>75.680053670690995</v>
      </c>
      <c r="LP40" s="80">
        <f t="shared" ca="1" si="47"/>
        <v>81.988339161662083</v>
      </c>
      <c r="LQ40" s="78">
        <f t="shared" ca="1" si="33"/>
        <v>39.305752890281042</v>
      </c>
      <c r="LR40" s="79">
        <f t="shared" ca="1" si="33"/>
        <v>46.273251067393097</v>
      </c>
      <c r="LS40" s="79">
        <f t="shared" ca="1" si="33"/>
        <v>53.276774465469593</v>
      </c>
      <c r="LT40" s="79">
        <f t="shared" ca="1" si="33"/>
        <v>58.812609039089267</v>
      </c>
      <c r="LU40" s="79">
        <f t="shared" ca="1" si="33"/>
        <v>63.631610355137916</v>
      </c>
      <c r="LV40" s="79">
        <f t="shared" ca="1" si="33"/>
        <v>65.831646476711398</v>
      </c>
      <c r="LW40" s="79">
        <f t="shared" ca="1" si="33"/>
        <v>69.754830125281714</v>
      </c>
      <c r="LX40" s="79">
        <f t="shared" ca="1" si="33"/>
        <v>71.118558521534851</v>
      </c>
      <c r="LY40" s="79">
        <f t="shared" ca="1" si="33"/>
        <v>71.270690298487821</v>
      </c>
      <c r="LZ40" s="79">
        <f t="shared" ca="1" si="33"/>
        <v>72.003961626427269</v>
      </c>
      <c r="MA40" s="79">
        <f t="shared" ca="1" si="33"/>
        <v>71.93372149704885</v>
      </c>
      <c r="MB40" s="79">
        <f t="shared" ca="1" si="33"/>
        <v>71.075329130305491</v>
      </c>
      <c r="MC40" s="79">
        <f t="shared" ca="1" si="33"/>
        <v>70.111650516115361</v>
      </c>
      <c r="MD40" s="79">
        <f t="shared" ca="1" si="33"/>
        <v>68.648503101255542</v>
      </c>
      <c r="ME40" s="80">
        <f t="shared" ca="1" si="33"/>
        <v>65.535193553979212</v>
      </c>
    </row>
    <row r="41" spans="2:343" x14ac:dyDescent="0.25">
      <c r="B41" s="2">
        <v>19</v>
      </c>
      <c r="C41" s="49">
        <v>39.344799999999999</v>
      </c>
      <c r="D41" s="49">
        <v>46.110999999999997</v>
      </c>
      <c r="E41" s="49">
        <v>53.795999999999999</v>
      </c>
      <c r="F41" s="49">
        <v>59.148000000000003</v>
      </c>
      <c r="G41" s="49">
        <v>64.944000000000003</v>
      </c>
      <c r="H41" s="49">
        <v>65.332999999999998</v>
      </c>
      <c r="I41" s="49">
        <v>69.944000000000003</v>
      </c>
      <c r="J41" s="49">
        <v>71.778000000000006</v>
      </c>
      <c r="K41" s="49">
        <v>70.926000000000002</v>
      </c>
      <c r="L41" s="49">
        <v>71.796000000000006</v>
      </c>
      <c r="M41" s="49">
        <v>72.462999999999994</v>
      </c>
      <c r="N41" s="49">
        <v>70.37</v>
      </c>
      <c r="O41" s="49">
        <v>68.703999999999994</v>
      </c>
      <c r="P41" s="49">
        <v>67.832999999999998</v>
      </c>
      <c r="Q41" s="49">
        <v>65.667000000000002</v>
      </c>
      <c r="T41" s="4">
        <f t="shared" si="35"/>
        <v>39.747985092974012</v>
      </c>
      <c r="U41" s="4">
        <f t="shared" si="35"/>
        <v>47.095077562232071</v>
      </c>
      <c r="V41" s="4">
        <f t="shared" si="35"/>
        <v>54.494865892201545</v>
      </c>
      <c r="W41" s="4">
        <f t="shared" si="35"/>
        <v>60.749284315181093</v>
      </c>
      <c r="X41" s="4">
        <f t="shared" si="35"/>
        <v>64.47383412309425</v>
      </c>
      <c r="Y41" s="4">
        <f t="shared" si="35"/>
        <v>67.427637922563051</v>
      </c>
      <c r="Z41" s="4">
        <f t="shared" si="35"/>
        <v>70.956091054033507</v>
      </c>
      <c r="AA41" s="4">
        <f t="shared" si="35"/>
        <v>72.53217348992834</v>
      </c>
      <c r="AB41" s="4">
        <f t="shared" si="35"/>
        <v>72.419993531807705</v>
      </c>
      <c r="AC41" s="4">
        <f t="shared" si="35"/>
        <v>73.50212549198308</v>
      </c>
      <c r="AD41" s="4">
        <f t="shared" si="35"/>
        <v>73.964969012608947</v>
      </c>
      <c r="AE41" s="4">
        <f t="shared" si="35"/>
        <v>72.933883046723992</v>
      </c>
      <c r="AF41" s="4">
        <f t="shared" si="35"/>
        <v>71.140967104265144</v>
      </c>
      <c r="AG41" s="4">
        <f t="shared" si="35"/>
        <v>69.938198097140713</v>
      </c>
      <c r="AH41" s="4">
        <f t="shared" si="35"/>
        <v>66.556776142377444</v>
      </c>
      <c r="AJ41" s="4">
        <f t="shared" si="36"/>
        <v>-0.40318509297401306</v>
      </c>
      <c r="AK41" s="4">
        <f t="shared" si="36"/>
        <v>-0.98407756223207343</v>
      </c>
      <c r="AL41" s="4">
        <f t="shared" si="36"/>
        <v>-0.69886589220154605</v>
      </c>
      <c r="AM41" s="4">
        <f t="shared" si="36"/>
        <v>-1.6012843151810898</v>
      </c>
      <c r="AN41" s="4">
        <f t="shared" si="36"/>
        <v>0.47016587690575307</v>
      </c>
      <c r="AO41" s="4">
        <f t="shared" si="36"/>
        <v>-2.0946379225630523</v>
      </c>
      <c r="AP41" s="4">
        <f t="shared" si="36"/>
        <v>-1.0120910540335046</v>
      </c>
      <c r="AQ41" s="4">
        <f t="shared" si="36"/>
        <v>-0.75417348992833411</v>
      </c>
      <c r="AR41" s="4">
        <f t="shared" si="36"/>
        <v>-1.4939935318077033</v>
      </c>
      <c r="AS41" s="4">
        <f t="shared" si="36"/>
        <v>-1.7061254919830731</v>
      </c>
      <c r="AT41" s="4">
        <f t="shared" si="36"/>
        <v>-1.5019690126089529</v>
      </c>
      <c r="AU41" s="4">
        <f t="shared" si="36"/>
        <v>-2.563883046723987</v>
      </c>
      <c r="AV41" s="4">
        <f t="shared" si="36"/>
        <v>-2.4369671042651504</v>
      </c>
      <c r="AW41" s="4">
        <f t="shared" si="36"/>
        <v>-2.1051980971407147</v>
      </c>
      <c r="AX41" s="4">
        <f t="shared" si="36"/>
        <v>-0.88977614237744262</v>
      </c>
      <c r="AZ41" s="2">
        <f t="shared" si="37"/>
        <v>39.747985092974012</v>
      </c>
      <c r="BA41" s="2">
        <f t="shared" si="37"/>
        <v>47.095077562232071</v>
      </c>
      <c r="BB41" s="2">
        <f t="shared" si="37"/>
        <v>54.494865892201545</v>
      </c>
      <c r="BC41" s="2">
        <f t="shared" si="37"/>
        <v>60.749284315181093</v>
      </c>
      <c r="BD41" s="2">
        <f t="shared" si="37"/>
        <v>64.47383412309425</v>
      </c>
      <c r="BE41" s="2">
        <f t="shared" si="37"/>
        <v>67.427637922563051</v>
      </c>
      <c r="BF41" s="2">
        <f t="shared" si="37"/>
        <v>70.956091054033507</v>
      </c>
      <c r="BG41" s="2">
        <f t="shared" si="37"/>
        <v>72.53217348992834</v>
      </c>
      <c r="BH41" s="2">
        <f t="shared" si="37"/>
        <v>72.419993531807705</v>
      </c>
      <c r="BI41" s="2">
        <f t="shared" si="37"/>
        <v>73.50212549198308</v>
      </c>
      <c r="BJ41" s="2">
        <f t="shared" si="37"/>
        <v>73.964969012608947</v>
      </c>
      <c r="BK41" s="2">
        <f t="shared" si="37"/>
        <v>72.933883046723992</v>
      </c>
      <c r="BL41" s="2">
        <f t="shared" si="37"/>
        <v>71.140967104265144</v>
      </c>
      <c r="BM41" s="2">
        <f t="shared" si="37"/>
        <v>69.938198097140713</v>
      </c>
      <c r="BN41" s="2">
        <f t="shared" si="37"/>
        <v>66.556776142377444</v>
      </c>
      <c r="BP41" s="2">
        <f t="shared" si="38"/>
        <v>39.344799999999999</v>
      </c>
      <c r="BQ41" s="2">
        <f t="shared" si="38"/>
        <v>46.110999999999997</v>
      </c>
      <c r="BR41" s="2">
        <f t="shared" si="38"/>
        <v>53.795999999999999</v>
      </c>
      <c r="BS41" s="2">
        <f t="shared" si="38"/>
        <v>59.148000000000003</v>
      </c>
      <c r="BT41" s="2">
        <f t="shared" si="38"/>
        <v>64.944000000000003</v>
      </c>
      <c r="BU41" s="2">
        <f t="shared" si="38"/>
        <v>65.332999999999998</v>
      </c>
      <c r="BV41" s="2">
        <f t="shared" si="38"/>
        <v>69.944000000000003</v>
      </c>
      <c r="BW41" s="2">
        <f t="shared" si="38"/>
        <v>71.778000000000006</v>
      </c>
      <c r="BX41" s="2">
        <f t="shared" si="38"/>
        <v>70.926000000000002</v>
      </c>
      <c r="BY41" s="2">
        <f t="shared" si="38"/>
        <v>71.796000000000006</v>
      </c>
      <c r="BZ41" s="2">
        <f t="shared" si="38"/>
        <v>72.462999999999994</v>
      </c>
      <c r="CA41" s="2">
        <f t="shared" si="38"/>
        <v>70.37</v>
      </c>
      <c r="CB41" s="2">
        <f t="shared" si="38"/>
        <v>68.703999999999994</v>
      </c>
      <c r="CC41" s="2">
        <f t="shared" si="38"/>
        <v>67.832999999999998</v>
      </c>
      <c r="CD41" s="2">
        <f t="shared" si="38"/>
        <v>65.667000000000002</v>
      </c>
      <c r="CF41" s="2" t="str">
        <f t="shared" si="39"/>
        <v/>
      </c>
      <c r="CG41" s="2" t="str">
        <f t="shared" si="39"/>
        <v/>
      </c>
      <c r="CH41" s="2" t="str">
        <f t="shared" si="39"/>
        <v/>
      </c>
      <c r="CI41" s="2" t="str">
        <f t="shared" si="39"/>
        <v/>
      </c>
      <c r="CJ41" s="2" t="str">
        <f t="shared" si="39"/>
        <v/>
      </c>
      <c r="CK41" s="2" t="str">
        <f t="shared" si="39"/>
        <v/>
      </c>
      <c r="CL41" s="2" t="str">
        <f t="shared" si="39"/>
        <v/>
      </c>
      <c r="CM41" s="2" t="str">
        <f t="shared" si="39"/>
        <v/>
      </c>
      <c r="CN41" s="2" t="str">
        <f t="shared" si="39"/>
        <v/>
      </c>
      <c r="CO41" s="2" t="str">
        <f t="shared" si="39"/>
        <v/>
      </c>
      <c r="CP41" s="2" t="str">
        <f t="shared" si="39"/>
        <v/>
      </c>
      <c r="CQ41" s="2" t="str">
        <f t="shared" si="39"/>
        <v/>
      </c>
      <c r="CR41" s="2" t="str">
        <f t="shared" si="39"/>
        <v/>
      </c>
      <c r="CS41" s="2" t="str">
        <f t="shared" si="39"/>
        <v/>
      </c>
      <c r="CT41" s="2" t="str">
        <f t="shared" si="39"/>
        <v/>
      </c>
      <c r="CV41" s="2">
        <f t="shared" si="40"/>
        <v>39.747509938818673</v>
      </c>
      <c r="CW41" s="2">
        <f t="shared" si="40"/>
        <v>47.093775335564317</v>
      </c>
      <c r="CX41" s="2">
        <f t="shared" si="40"/>
        <v>54.494362997272965</v>
      </c>
      <c r="CY41" s="2">
        <f t="shared" si="40"/>
        <v>60.746339815182786</v>
      </c>
      <c r="CZ41" s="2">
        <f t="shared" si="40"/>
        <v>64.471573200598328</v>
      </c>
      <c r="DA41" s="2">
        <f t="shared" si="40"/>
        <v>67.423918832660888</v>
      </c>
      <c r="DB41" s="2">
        <f t="shared" si="40"/>
        <v>70.95145637396206</v>
      </c>
      <c r="DC41" s="2">
        <f t="shared" si="40"/>
        <v>72.527175126416608</v>
      </c>
      <c r="DD41" s="2">
        <f t="shared" si="40"/>
        <v>72.41509103115007</v>
      </c>
      <c r="DE41" s="2">
        <f t="shared" si="40"/>
        <v>73.498012506051325</v>
      </c>
      <c r="DF41" s="2">
        <f t="shared" si="40"/>
        <v>73.961140026585696</v>
      </c>
      <c r="DG41" s="2">
        <f t="shared" si="40"/>
        <v>72.932083704907726</v>
      </c>
      <c r="DH41" s="2">
        <f t="shared" si="40"/>
        <v>71.139022011580863</v>
      </c>
      <c r="DI41" s="2">
        <f t="shared" si="40"/>
        <v>69.936660763861326</v>
      </c>
      <c r="DJ41" s="2">
        <f t="shared" si="40"/>
        <v>66.554469086227925</v>
      </c>
      <c r="DL41" s="2">
        <f t="shared" si="41"/>
        <v>40.619090596697141</v>
      </c>
      <c r="DM41" s="2">
        <f t="shared" si="41"/>
        <v>49.038473904729592</v>
      </c>
      <c r="DN41" s="2">
        <f t="shared" si="41"/>
        <v>55.174854314372404</v>
      </c>
      <c r="DO41" s="2">
        <f t="shared" si="41"/>
        <v>65.122049162906407</v>
      </c>
      <c r="DP41" s="2">
        <f t="shared" si="41"/>
        <v>67.736791036613354</v>
      </c>
      <c r="DQ41" s="2">
        <f t="shared" si="41"/>
        <v>72.800506575950251</v>
      </c>
      <c r="DR41" s="2">
        <f t="shared" si="41"/>
        <v>77.382918583910282</v>
      </c>
      <c r="DS41" s="2">
        <f t="shared" si="41"/>
        <v>79.500411280662718</v>
      </c>
      <c r="DT41" s="2">
        <f t="shared" si="41"/>
        <v>79.688237354085629</v>
      </c>
      <c r="DU41" s="2">
        <f t="shared" si="41"/>
        <v>79.871823638238638</v>
      </c>
      <c r="DV41" s="2">
        <f t="shared" si="41"/>
        <v>80.11845032738016</v>
      </c>
      <c r="DW41" s="2">
        <f t="shared" si="41"/>
        <v>76.107131221069437</v>
      </c>
      <c r="DX41" s="2">
        <f t="shared" si="41"/>
        <v>75.162064871330116</v>
      </c>
      <c r="DY41" s="2">
        <f t="shared" si="41"/>
        <v>73.541569303209059</v>
      </c>
      <c r="DZ41" s="2">
        <f t="shared" si="41"/>
        <v>71.355790349430634</v>
      </c>
      <c r="EB41" s="2">
        <f t="shared" si="42"/>
        <v>5.4516372184458734E-4</v>
      </c>
      <c r="EC41" s="2">
        <f t="shared" si="42"/>
        <v>6.696290563487612E-4</v>
      </c>
      <c r="ED41" s="2">
        <f t="shared" si="42"/>
        <v>7.3901740689644906E-4</v>
      </c>
      <c r="EE41" s="2">
        <f t="shared" si="42"/>
        <v>6.7291946615256242E-4</v>
      </c>
      <c r="EF41" s="2">
        <f t="shared" si="42"/>
        <v>6.9242623600331314E-4</v>
      </c>
      <c r="EG41" s="2">
        <f t="shared" si="42"/>
        <v>6.9171937290754819E-4</v>
      </c>
      <c r="EH41" s="2">
        <f t="shared" si="42"/>
        <v>7.2062618424268061E-4</v>
      </c>
      <c r="EI41" s="2">
        <f t="shared" si="42"/>
        <v>7.1679251945023126E-4</v>
      </c>
      <c r="EJ41" s="2">
        <f t="shared" si="42"/>
        <v>6.7405500177816638E-4</v>
      </c>
      <c r="EK41" s="2">
        <f t="shared" si="42"/>
        <v>6.4529460419416478E-4</v>
      </c>
      <c r="EL41" s="2">
        <f t="shared" si="42"/>
        <v>6.2186016883912336E-4</v>
      </c>
      <c r="EM41" s="2">
        <f t="shared" si="42"/>
        <v>5.6671335062185441E-4</v>
      </c>
      <c r="EN41" s="2">
        <f t="shared" si="42"/>
        <v>4.8348793490024945E-4</v>
      </c>
      <c r="EO41" s="2">
        <f t="shared" si="42"/>
        <v>4.2645555708639173E-4</v>
      </c>
      <c r="EP41" s="2">
        <f t="shared" si="42"/>
        <v>4.8050443264327855E-4</v>
      </c>
      <c r="ER41" s="110">
        <f>IF(BP41&lt;&gt;"",ER40+1,ER40)</f>
        <v>14</v>
      </c>
      <c r="ES41" s="111">
        <f>IF(BQ41&lt;&gt;"",ES40+1,ES40)</f>
        <v>11</v>
      </c>
      <c r="ET41" s="111">
        <f>IF(BR41&lt;&gt;"",ET40+1,ET40)</f>
        <v>9</v>
      </c>
      <c r="EU41" s="111">
        <f>IF(BS41&lt;&gt;"",EU40+1,EU40)</f>
        <v>8</v>
      </c>
      <c r="EV41" s="111">
        <f>IF(BT41&lt;&gt;"",EV40+1,EV40)</f>
        <v>11</v>
      </c>
      <c r="EW41" s="111">
        <f>IF(BU41&lt;&gt;"",EW40+1,EW40)</f>
        <v>8</v>
      </c>
      <c r="EX41" s="111">
        <f>IF(BV41&lt;&gt;"",EX40+1,EX40)</f>
        <v>10</v>
      </c>
      <c r="EY41" s="111">
        <f>IF(BW41&lt;&gt;"",EY40+1,EY40)</f>
        <v>9</v>
      </c>
      <c r="EZ41" s="111">
        <f>IF(BX41&lt;&gt;"",EZ40+1,EZ40)</f>
        <v>10</v>
      </c>
      <c r="FA41" s="111">
        <f>IF(BY41&lt;&gt;"",FA40+1,FA40)</f>
        <v>9</v>
      </c>
      <c r="FB41" s="111">
        <f>IF(BZ41&lt;&gt;"",FB40+1,FB40)</f>
        <v>8</v>
      </c>
      <c r="FC41" s="111">
        <f>IF(CA41&lt;&gt;"",FC40+1,FC40)</f>
        <v>9</v>
      </c>
      <c r="FD41" s="111">
        <f>IF(CB41&lt;&gt;"",FD40+1,FD40)</f>
        <v>12</v>
      </c>
      <c r="FE41" s="111">
        <f>IF(CC41&lt;&gt;"",FE40+1,FE40)</f>
        <v>11</v>
      </c>
      <c r="FF41" s="112">
        <f>IF(CD41&lt;&gt;"",FF40+1,FF40)</f>
        <v>13</v>
      </c>
      <c r="FG41" s="101">
        <f t="shared" si="43"/>
        <v>19</v>
      </c>
      <c r="FH41" s="102">
        <f t="shared" si="43"/>
        <v>19</v>
      </c>
      <c r="FI41" s="102">
        <f t="shared" si="43"/>
        <v>19</v>
      </c>
      <c r="FJ41" s="102">
        <f t="shared" si="43"/>
        <v>19</v>
      </c>
      <c r="FK41" s="102">
        <f t="shared" si="43"/>
        <v>19</v>
      </c>
      <c r="FL41" s="102">
        <f t="shared" si="43"/>
        <v>19</v>
      </c>
      <c r="FM41" s="102">
        <f t="shared" si="43"/>
        <v>19</v>
      </c>
      <c r="FN41" s="102">
        <f t="shared" si="43"/>
        <v>19</v>
      </c>
      <c r="FO41" s="102">
        <f t="shared" si="43"/>
        <v>19</v>
      </c>
      <c r="FP41" s="102">
        <f t="shared" si="43"/>
        <v>19</v>
      </c>
      <c r="FQ41" s="102">
        <f t="shared" si="43"/>
        <v>19</v>
      </c>
      <c r="FR41" s="102">
        <f t="shared" si="43"/>
        <v>19</v>
      </c>
      <c r="FS41" s="102">
        <f t="shared" si="43"/>
        <v>19</v>
      </c>
      <c r="FT41" s="102">
        <f t="shared" si="43"/>
        <v>19</v>
      </c>
      <c r="FU41" s="103">
        <f t="shared" si="43"/>
        <v>19</v>
      </c>
      <c r="FV41" s="92">
        <f>BP41</f>
        <v>39.344799999999999</v>
      </c>
      <c r="FW41" s="93">
        <f>BQ41</f>
        <v>46.110999999999997</v>
      </c>
      <c r="FX41" s="93">
        <f>BR41</f>
        <v>53.795999999999999</v>
      </c>
      <c r="FY41" s="93">
        <f>BS41</f>
        <v>59.148000000000003</v>
      </c>
      <c r="FZ41" s="93">
        <f>BT41</f>
        <v>64.944000000000003</v>
      </c>
      <c r="GA41" s="93">
        <f>BU41</f>
        <v>65.332999999999998</v>
      </c>
      <c r="GB41" s="93">
        <f>BV41</f>
        <v>69.944000000000003</v>
      </c>
      <c r="GC41" s="93">
        <f>BW41</f>
        <v>71.778000000000006</v>
      </c>
      <c r="GD41" s="93">
        <f>BX41</f>
        <v>70.926000000000002</v>
      </c>
      <c r="GE41" s="93">
        <f>BY41</f>
        <v>71.796000000000006</v>
      </c>
      <c r="GF41" s="93">
        <f>BZ41</f>
        <v>72.462999999999994</v>
      </c>
      <c r="GG41" s="93">
        <f>CA41</f>
        <v>70.37</v>
      </c>
      <c r="GH41" s="93">
        <f>CB41</f>
        <v>68.703999999999994</v>
      </c>
      <c r="GI41" s="93">
        <f>CC41</f>
        <v>67.832999999999998</v>
      </c>
      <c r="GJ41" s="94">
        <f>CD41</f>
        <v>65.667000000000002</v>
      </c>
      <c r="GK41" s="78">
        <f t="shared" si="24"/>
        <v>24</v>
      </c>
      <c r="GL41" s="79">
        <f t="shared" si="24"/>
        <v>27</v>
      </c>
      <c r="GM41" s="79">
        <f t="shared" si="24"/>
        <v>29</v>
      </c>
      <c r="GN41" s="79">
        <f t="shared" si="24"/>
        <v>30</v>
      </c>
      <c r="GO41" s="79">
        <f t="shared" si="24"/>
        <v>27</v>
      </c>
      <c r="GP41" s="79">
        <f t="shared" si="24"/>
        <v>30</v>
      </c>
      <c r="GQ41" s="79">
        <f t="shared" si="24"/>
        <v>28</v>
      </c>
      <c r="GR41" s="79">
        <f t="shared" si="24"/>
        <v>29</v>
      </c>
      <c r="GS41" s="79">
        <f t="shared" si="24"/>
        <v>28</v>
      </c>
      <c r="GT41" s="79">
        <f t="shared" si="24"/>
        <v>29</v>
      </c>
      <c r="GU41" s="79">
        <f t="shared" si="24"/>
        <v>30</v>
      </c>
      <c r="GV41" s="79">
        <f t="shared" si="24"/>
        <v>29</v>
      </c>
      <c r="GW41" s="79">
        <f t="shared" si="24"/>
        <v>26</v>
      </c>
      <c r="GX41" s="79">
        <f t="shared" si="24"/>
        <v>27</v>
      </c>
      <c r="GY41" s="79">
        <f t="shared" si="24"/>
        <v>25</v>
      </c>
      <c r="GZ41" s="78">
        <f t="shared" si="25"/>
        <v>39.2759</v>
      </c>
      <c r="HA41" s="79">
        <f t="shared" si="25"/>
        <v>45.555999999999997</v>
      </c>
      <c r="HB41" s="79">
        <f t="shared" si="25"/>
        <v>53.148000000000003</v>
      </c>
      <c r="HC41" s="79">
        <f t="shared" si="25"/>
        <v>59.277999999999999</v>
      </c>
      <c r="HD41" s="79">
        <f t="shared" si="25"/>
        <v>62.963000000000001</v>
      </c>
      <c r="HE41" s="79">
        <f t="shared" si="25"/>
        <v>65.296000000000006</v>
      </c>
      <c r="HF41" s="79">
        <f t="shared" si="25"/>
        <v>70.037000000000006</v>
      </c>
      <c r="HG41" s="79">
        <f t="shared" si="25"/>
        <v>72.055999999999997</v>
      </c>
      <c r="HH41" s="79">
        <f t="shared" si="25"/>
        <v>71.241</v>
      </c>
      <c r="HI41" s="79">
        <f t="shared" si="25"/>
        <v>72.537000000000006</v>
      </c>
      <c r="HJ41" s="79">
        <f t="shared" si="25"/>
        <v>71.296000000000006</v>
      </c>
      <c r="HK41" s="79">
        <f t="shared" si="25"/>
        <v>72</v>
      </c>
      <c r="HL41" s="79">
        <f t="shared" si="25"/>
        <v>70.703999999999994</v>
      </c>
      <c r="HM41" s="79">
        <f t="shared" si="25"/>
        <v>68.093000000000004</v>
      </c>
      <c r="HN41" s="80">
        <f t="shared" si="25"/>
        <v>65.741</v>
      </c>
      <c r="HO41" s="78">
        <f t="shared" ca="1" si="26"/>
        <v>39.415706851155797</v>
      </c>
      <c r="HP41" s="79">
        <f t="shared" ca="1" si="26"/>
        <v>46.418025938728249</v>
      </c>
      <c r="HQ41" s="79">
        <f t="shared" ca="1" si="26"/>
        <v>53.432728172059427</v>
      </c>
      <c r="HR41" s="79">
        <f t="shared" ca="1" si="26"/>
        <v>59.053446406525303</v>
      </c>
      <c r="HS41" s="79">
        <f t="shared" ca="1" si="26"/>
        <v>63.774375197810983</v>
      </c>
      <c r="HT41" s="79">
        <f t="shared" ca="1" si="26"/>
        <v>66.037432589782824</v>
      </c>
      <c r="HU41" s="79">
        <f t="shared" ca="1" si="26"/>
        <v>69.94737720128164</v>
      </c>
      <c r="HV41" s="79">
        <f t="shared" ca="1" si="26"/>
        <v>71.327663144125864</v>
      </c>
      <c r="HW41" s="79">
        <f t="shared" ca="1" si="26"/>
        <v>71.447344217219793</v>
      </c>
      <c r="HX41" s="79">
        <f t="shared" ca="1" si="26"/>
        <v>72.232607903430605</v>
      </c>
      <c r="HY41" s="79">
        <f t="shared" ca="1" si="26"/>
        <v>72.191719621935533</v>
      </c>
      <c r="HZ41" s="79">
        <f t="shared" ca="1" si="26"/>
        <v>71.315073358838774</v>
      </c>
      <c r="IA41" s="79">
        <f t="shared" ca="1" si="26"/>
        <v>70.288470763374718</v>
      </c>
      <c r="IB41" s="79">
        <f t="shared" ca="1" si="26"/>
        <v>68.817946927215999</v>
      </c>
      <c r="IC41" s="80">
        <f t="shared" ca="1" si="26"/>
        <v>65.732730118386257</v>
      </c>
      <c r="IE41" s="110">
        <f t="shared" si="34"/>
        <v>-1</v>
      </c>
      <c r="IF41" s="111">
        <f t="shared" si="34"/>
        <v>-1</v>
      </c>
      <c r="IG41" s="111">
        <f t="shared" si="34"/>
        <v>-1</v>
      </c>
      <c r="IH41" s="111">
        <f t="shared" si="34"/>
        <v>-1</v>
      </c>
      <c r="II41" s="111">
        <f t="shared" si="34"/>
        <v>-1</v>
      </c>
      <c r="IJ41" s="111">
        <f t="shared" si="34"/>
        <v>-1</v>
      </c>
      <c r="IK41" s="111">
        <f t="shared" si="34"/>
        <v>-1</v>
      </c>
      <c r="IL41" s="111">
        <f t="shared" si="34"/>
        <v>-1</v>
      </c>
      <c r="IM41" s="111">
        <f t="shared" si="34"/>
        <v>-1</v>
      </c>
      <c r="IN41" s="111">
        <f t="shared" si="34"/>
        <v>-1</v>
      </c>
      <c r="IO41" s="111">
        <f t="shared" si="34"/>
        <v>-1</v>
      </c>
      <c r="IP41" s="111">
        <f t="shared" si="34"/>
        <v>-1</v>
      </c>
      <c r="IQ41" s="111">
        <f t="shared" si="34"/>
        <v>-1</v>
      </c>
      <c r="IR41" s="111">
        <f t="shared" si="34"/>
        <v>-1</v>
      </c>
      <c r="IS41" s="112">
        <f t="shared" si="34"/>
        <v>-1</v>
      </c>
      <c r="IT41" s="101">
        <f t="shared" si="44"/>
        <v>19</v>
      </c>
      <c r="IU41" s="102">
        <f t="shared" si="44"/>
        <v>19</v>
      </c>
      <c r="IV41" s="102">
        <f t="shared" si="44"/>
        <v>19</v>
      </c>
      <c r="IW41" s="102">
        <f t="shared" si="44"/>
        <v>19</v>
      </c>
      <c r="IX41" s="102">
        <f t="shared" si="44"/>
        <v>19</v>
      </c>
      <c r="IY41" s="102">
        <f t="shared" si="44"/>
        <v>19</v>
      </c>
      <c r="IZ41" s="102">
        <f t="shared" si="44"/>
        <v>19</v>
      </c>
      <c r="JA41" s="102">
        <f t="shared" si="44"/>
        <v>19</v>
      </c>
      <c r="JB41" s="102">
        <f t="shared" si="44"/>
        <v>19</v>
      </c>
      <c r="JC41" s="102">
        <f t="shared" si="44"/>
        <v>19</v>
      </c>
      <c r="JD41" s="102">
        <f t="shared" si="44"/>
        <v>19</v>
      </c>
      <c r="JE41" s="102">
        <f t="shared" si="44"/>
        <v>19</v>
      </c>
      <c r="JF41" s="102">
        <f t="shared" si="44"/>
        <v>19</v>
      </c>
      <c r="JG41" s="102">
        <f t="shared" si="44"/>
        <v>19</v>
      </c>
      <c r="JH41" s="103">
        <f t="shared" si="44"/>
        <v>19</v>
      </c>
      <c r="JI41" s="92" t="str">
        <f t="shared" si="29"/>
        <v/>
      </c>
      <c r="JJ41" s="93" t="str">
        <f t="shared" si="29"/>
        <v/>
      </c>
      <c r="JK41" s="93" t="str">
        <f t="shared" si="29"/>
        <v/>
      </c>
      <c r="JL41" s="93" t="str">
        <f t="shared" si="29"/>
        <v/>
      </c>
      <c r="JM41" s="93" t="str">
        <f t="shared" si="29"/>
        <v/>
      </c>
      <c r="JN41" s="93" t="str">
        <f t="shared" si="29"/>
        <v/>
      </c>
      <c r="JO41" s="93" t="str">
        <f t="shared" si="29"/>
        <v/>
      </c>
      <c r="JP41" s="93" t="str">
        <f t="shared" si="29"/>
        <v/>
      </c>
      <c r="JQ41" s="93" t="str">
        <f t="shared" si="29"/>
        <v/>
      </c>
      <c r="JR41" s="93" t="str">
        <f t="shared" si="29"/>
        <v/>
      </c>
      <c r="JS41" s="93" t="str">
        <f t="shared" si="29"/>
        <v/>
      </c>
      <c r="JT41" s="93" t="str">
        <f t="shared" si="29"/>
        <v/>
      </c>
      <c r="JU41" s="93" t="str">
        <f t="shared" si="29"/>
        <v/>
      </c>
      <c r="JV41" s="93" t="str">
        <f t="shared" si="29"/>
        <v/>
      </c>
      <c r="JW41" s="94" t="str">
        <f t="shared" si="29"/>
        <v/>
      </c>
      <c r="JX41" s="78">
        <f t="shared" si="30"/>
        <v>157</v>
      </c>
      <c r="JY41" s="79">
        <f t="shared" si="30"/>
        <v>156</v>
      </c>
      <c r="JZ41" s="79">
        <f t="shared" si="30"/>
        <v>156</v>
      </c>
      <c r="KA41" s="79">
        <f t="shared" si="30"/>
        <v>154</v>
      </c>
      <c r="KB41" s="79">
        <f t="shared" si="45"/>
        <v>155</v>
      </c>
      <c r="KC41" s="79">
        <f t="shared" si="45"/>
        <v>153</v>
      </c>
      <c r="KD41" s="79">
        <f t="shared" si="45"/>
        <v>155</v>
      </c>
      <c r="KE41" s="79">
        <f t="shared" si="45"/>
        <v>152</v>
      </c>
      <c r="KF41" s="79">
        <f t="shared" si="45"/>
        <v>156</v>
      </c>
      <c r="KG41" s="79">
        <f t="shared" si="45"/>
        <v>156</v>
      </c>
      <c r="KH41" s="79">
        <f t="shared" si="45"/>
        <v>135</v>
      </c>
      <c r="KI41" s="79">
        <f t="shared" si="45"/>
        <v>158</v>
      </c>
      <c r="KJ41" s="79">
        <f t="shared" si="45"/>
        <v>-999</v>
      </c>
      <c r="KK41" s="79">
        <f t="shared" si="45"/>
        <v>162</v>
      </c>
      <c r="KL41" s="79">
        <f t="shared" si="45"/>
        <v>141</v>
      </c>
      <c r="KM41" s="78">
        <f t="shared" si="31"/>
        <v>33.862099999999998</v>
      </c>
      <c r="KN41" s="79">
        <f t="shared" si="31"/>
        <v>41.351999999999997</v>
      </c>
      <c r="KO41" s="79">
        <f t="shared" si="31"/>
        <v>44.814999999999998</v>
      </c>
      <c r="KP41" s="79">
        <f t="shared" si="31"/>
        <v>50.426000000000002</v>
      </c>
      <c r="KQ41" s="79">
        <f t="shared" si="46"/>
        <v>55.667000000000002</v>
      </c>
      <c r="KR41" s="79">
        <f t="shared" si="46"/>
        <v>59.073999999999998</v>
      </c>
      <c r="KS41" s="79">
        <f t="shared" si="46"/>
        <v>60.777999999999999</v>
      </c>
      <c r="KT41" s="79">
        <f t="shared" si="46"/>
        <v>62.277999999999999</v>
      </c>
      <c r="KU41" s="79">
        <f t="shared" si="46"/>
        <v>64.703999999999994</v>
      </c>
      <c r="KV41" s="79">
        <f t="shared" si="46"/>
        <v>64.332999999999998</v>
      </c>
      <c r="KW41" s="79">
        <f t="shared" si="46"/>
        <v>65.778000000000006</v>
      </c>
      <c r="KX41" s="79">
        <f t="shared" si="46"/>
        <v>61.593000000000004</v>
      </c>
      <c r="KY41" s="79">
        <f t="shared" si="46"/>
        <v>-999</v>
      </c>
      <c r="KZ41" s="79">
        <f t="shared" si="46"/>
        <v>55.463000000000001</v>
      </c>
      <c r="LA41" s="80">
        <f t="shared" si="46"/>
        <v>54.481000000000002</v>
      </c>
      <c r="LB41" s="78">
        <f t="shared" ca="1" si="32"/>
        <v>51.40391770483329</v>
      </c>
      <c r="LC41" s="79">
        <f t="shared" ca="1" si="32"/>
        <v>54.515211881345131</v>
      </c>
      <c r="LD41" s="79">
        <f t="shared" ca="1" si="32"/>
        <v>55.461394776829934</v>
      </c>
      <c r="LE41" s="79">
        <f t="shared" ca="1" si="32"/>
        <v>68.54071351287736</v>
      </c>
      <c r="LF41" s="79">
        <f t="shared" ca="1" si="47"/>
        <v>77.644684487765971</v>
      </c>
      <c r="LG41" s="79">
        <f t="shared" ca="1" si="47"/>
        <v>72.652718933014285</v>
      </c>
      <c r="LH41" s="79">
        <f t="shared" ca="1" si="47"/>
        <v>82.759250717151289</v>
      </c>
      <c r="LI41" s="79">
        <f t="shared" ca="1" si="47"/>
        <v>81.444482151671238</v>
      </c>
      <c r="LJ41" s="79">
        <f t="shared" ca="1" si="47"/>
        <v>92.766276701046266</v>
      </c>
      <c r="LK41" s="79">
        <f t="shared" ca="1" si="47"/>
        <v>78.898411765783791</v>
      </c>
      <c r="LL41" s="79">
        <f t="shared" ca="1" si="47"/>
        <v>94.851276628777555</v>
      </c>
      <c r="LM41" s="79">
        <f t="shared" ca="1" si="47"/>
        <v>84.784921426271964</v>
      </c>
      <c r="LN41" s="79">
        <f t="shared" ca="1" si="47"/>
        <v>47.013146738627313</v>
      </c>
      <c r="LO41" s="79">
        <f t="shared" ca="1" si="47"/>
        <v>75.51819824530574</v>
      </c>
      <c r="LP41" s="80">
        <f t="shared" ca="1" si="47"/>
        <v>81.68717523910496</v>
      </c>
      <c r="LQ41" s="78">
        <f t="shared" ca="1" si="33"/>
        <v>39.422242388803049</v>
      </c>
      <c r="LR41" s="79">
        <f t="shared" ca="1" si="33"/>
        <v>46.423448049710089</v>
      </c>
      <c r="LS41" s="79">
        <f t="shared" ca="1" si="33"/>
        <v>53.43422739199314</v>
      </c>
      <c r="LT41" s="79">
        <f t="shared" ca="1" si="33"/>
        <v>59.059830573241754</v>
      </c>
      <c r="LU41" s="79">
        <f t="shared" ca="1" si="33"/>
        <v>63.78397936386483</v>
      </c>
      <c r="LV41" s="79">
        <f t="shared" ca="1" si="33"/>
        <v>66.042008511503766</v>
      </c>
      <c r="LW41" s="79">
        <f t="shared" ca="1" si="33"/>
        <v>69.956609772806374</v>
      </c>
      <c r="LX41" s="79">
        <f t="shared" ca="1" si="33"/>
        <v>71.334914804311111</v>
      </c>
      <c r="LY41" s="79">
        <f t="shared" ca="1" si="33"/>
        <v>71.461714350293093</v>
      </c>
      <c r="LZ41" s="79">
        <f t="shared" ca="1" si="33"/>
        <v>72.236909310695594</v>
      </c>
      <c r="MA41" s="79">
        <f t="shared" ca="1" si="33"/>
        <v>72.205810697881617</v>
      </c>
      <c r="MB41" s="79">
        <f t="shared" ca="1" si="33"/>
        <v>71.322706901569433</v>
      </c>
      <c r="MC41" s="79">
        <f t="shared" ca="1" si="33"/>
        <v>70.277217425027857</v>
      </c>
      <c r="MD41" s="79">
        <f t="shared" ca="1" si="33"/>
        <v>68.820804286624465</v>
      </c>
      <c r="ME41" s="80">
        <f t="shared" ca="1" si="33"/>
        <v>65.740396299987125</v>
      </c>
    </row>
    <row r="42" spans="2:343" x14ac:dyDescent="0.25">
      <c r="B42" s="2">
        <v>20</v>
      </c>
      <c r="C42" s="49">
        <v>38.465499999999999</v>
      </c>
      <c r="D42" s="49">
        <v>45.332999999999998</v>
      </c>
      <c r="E42" s="49">
        <v>52.481000000000002</v>
      </c>
      <c r="F42" s="49">
        <v>58.926000000000002</v>
      </c>
      <c r="G42" s="49">
        <v>63.406999999999996</v>
      </c>
      <c r="H42" s="49">
        <v>66.314999999999998</v>
      </c>
      <c r="I42" s="49">
        <v>68.852000000000004</v>
      </c>
      <c r="J42" s="49">
        <v>70.611000000000004</v>
      </c>
      <c r="K42" s="49">
        <v>71.980999999999995</v>
      </c>
      <c r="L42" s="49">
        <v>72.537000000000006</v>
      </c>
      <c r="M42" s="49">
        <v>73.019000000000005</v>
      </c>
      <c r="N42" s="49">
        <v>71.593000000000004</v>
      </c>
      <c r="O42" s="49">
        <v>69.444000000000003</v>
      </c>
      <c r="P42" s="49">
        <v>68.519000000000005</v>
      </c>
      <c r="Q42" s="49">
        <v>65.203999999999994</v>
      </c>
      <c r="T42" s="4">
        <f t="shared" si="35"/>
        <v>39.738731088443245</v>
      </c>
      <c r="U42" s="4">
        <f t="shared" si="35"/>
        <v>47.079813342248592</v>
      </c>
      <c r="V42" s="4">
        <f t="shared" si="35"/>
        <v>54.445943446921945</v>
      </c>
      <c r="W42" s="4">
        <f t="shared" si="35"/>
        <v>60.71328601477731</v>
      </c>
      <c r="X42" s="4">
        <f t="shared" si="35"/>
        <v>64.442797147915442</v>
      </c>
      <c r="Y42" s="4">
        <f t="shared" si="35"/>
        <v>67.39802917805639</v>
      </c>
      <c r="Z42" s="4">
        <f t="shared" si="35"/>
        <v>70.926657390531147</v>
      </c>
      <c r="AA42" s="4">
        <f t="shared" si="35"/>
        <v>72.51529537183356</v>
      </c>
      <c r="AB42" s="4">
        <f t="shared" si="35"/>
        <v>72.410106832719279</v>
      </c>
      <c r="AC42" s="4">
        <f t="shared" si="35"/>
        <v>73.500549637250728</v>
      </c>
      <c r="AD42" s="4">
        <f t="shared" si="35"/>
        <v>73.943459229390612</v>
      </c>
      <c r="AE42" s="4">
        <f t="shared" si="35"/>
        <v>72.899103137305474</v>
      </c>
      <c r="AF42" s="4">
        <f t="shared" si="35"/>
        <v>71.088601260846588</v>
      </c>
      <c r="AG42" s="4">
        <f t="shared" si="35"/>
        <v>69.875339225700856</v>
      </c>
      <c r="AH42" s="4">
        <f t="shared" si="35"/>
        <v>66.523896267928023</v>
      </c>
      <c r="AJ42" s="4">
        <f t="shared" si="36"/>
        <v>-1.2732310884432465</v>
      </c>
      <c r="AK42" s="4">
        <f t="shared" si="36"/>
        <v>-1.7468133422485934</v>
      </c>
      <c r="AL42" s="4">
        <f t="shared" si="36"/>
        <v>-1.9649434469219429</v>
      </c>
      <c r="AM42" s="4">
        <f t="shared" si="36"/>
        <v>-1.7872860147773082</v>
      </c>
      <c r="AN42" s="4">
        <f t="shared" si="36"/>
        <v>-1.0357971479154457</v>
      </c>
      <c r="AO42" s="4">
        <f t="shared" si="36"/>
        <v>-1.0830291780563925</v>
      </c>
      <c r="AP42" s="4">
        <f t="shared" si="36"/>
        <v>-2.0746573905311436</v>
      </c>
      <c r="AQ42" s="4">
        <f t="shared" si="36"/>
        <v>-1.9042953718335554</v>
      </c>
      <c r="AR42" s="4">
        <f t="shared" si="36"/>
        <v>-0.42910683271928463</v>
      </c>
      <c r="AS42" s="4">
        <f t="shared" si="36"/>
        <v>-0.96354963725072196</v>
      </c>
      <c r="AT42" s="4">
        <f t="shared" si="36"/>
        <v>-0.92445922939060665</v>
      </c>
      <c r="AU42" s="4">
        <f t="shared" si="36"/>
        <v>-1.3061031373054703</v>
      </c>
      <c r="AV42" s="4">
        <f t="shared" si="36"/>
        <v>-1.644601260846585</v>
      </c>
      <c r="AW42" s="4">
        <f t="shared" si="36"/>
        <v>-1.3563392257008502</v>
      </c>
      <c r="AX42" s="4">
        <f t="shared" si="36"/>
        <v>-1.3198962679280299</v>
      </c>
      <c r="AZ42" s="2">
        <f t="shared" si="37"/>
        <v>39.738731088443245</v>
      </c>
      <c r="BA42" s="2">
        <f t="shared" si="37"/>
        <v>47.079813342248592</v>
      </c>
      <c r="BB42" s="2">
        <f t="shared" si="37"/>
        <v>54.445943446921945</v>
      </c>
      <c r="BC42" s="2">
        <f t="shared" si="37"/>
        <v>60.71328601477731</v>
      </c>
      <c r="BD42" s="2">
        <f t="shared" si="37"/>
        <v>64.442797147915442</v>
      </c>
      <c r="BE42" s="2">
        <f t="shared" si="37"/>
        <v>67.39802917805639</v>
      </c>
      <c r="BF42" s="2">
        <f t="shared" si="37"/>
        <v>70.926657390531147</v>
      </c>
      <c r="BG42" s="2">
        <f t="shared" si="37"/>
        <v>72.51529537183356</v>
      </c>
      <c r="BH42" s="2">
        <f t="shared" si="37"/>
        <v>72.410106832719279</v>
      </c>
      <c r="BI42" s="2">
        <f t="shared" si="37"/>
        <v>73.500549637250728</v>
      </c>
      <c r="BJ42" s="2">
        <f t="shared" si="37"/>
        <v>73.943459229390612</v>
      </c>
      <c r="BK42" s="2">
        <f t="shared" si="37"/>
        <v>72.899103137305474</v>
      </c>
      <c r="BL42" s="2">
        <f t="shared" si="37"/>
        <v>71.088601260846588</v>
      </c>
      <c r="BM42" s="2">
        <f t="shared" si="37"/>
        <v>69.875339225700856</v>
      </c>
      <c r="BN42" s="2">
        <f t="shared" si="37"/>
        <v>66.523896267928023</v>
      </c>
      <c r="BP42" s="2">
        <f t="shared" si="38"/>
        <v>38.465499999999999</v>
      </c>
      <c r="BQ42" s="2">
        <f t="shared" si="38"/>
        <v>45.332999999999998</v>
      </c>
      <c r="BR42" s="2">
        <f t="shared" si="38"/>
        <v>52.481000000000002</v>
      </c>
      <c r="BS42" s="2">
        <f t="shared" si="38"/>
        <v>58.926000000000002</v>
      </c>
      <c r="BT42" s="2">
        <f t="shared" si="38"/>
        <v>63.406999999999996</v>
      </c>
      <c r="BU42" s="2">
        <f t="shared" si="38"/>
        <v>66.314999999999998</v>
      </c>
      <c r="BV42" s="2">
        <f t="shared" si="38"/>
        <v>68.852000000000004</v>
      </c>
      <c r="BW42" s="2">
        <f t="shared" si="38"/>
        <v>70.611000000000004</v>
      </c>
      <c r="BX42" s="2">
        <f t="shared" si="38"/>
        <v>71.980999999999995</v>
      </c>
      <c r="BY42" s="2">
        <f t="shared" si="38"/>
        <v>72.537000000000006</v>
      </c>
      <c r="BZ42" s="2">
        <f t="shared" si="38"/>
        <v>73.019000000000005</v>
      </c>
      <c r="CA42" s="2">
        <f t="shared" si="38"/>
        <v>71.593000000000004</v>
      </c>
      <c r="CB42" s="2">
        <f t="shared" si="38"/>
        <v>69.444000000000003</v>
      </c>
      <c r="CC42" s="2">
        <f t="shared" si="38"/>
        <v>68.519000000000005</v>
      </c>
      <c r="CD42" s="2">
        <f t="shared" si="38"/>
        <v>65.203999999999994</v>
      </c>
      <c r="CF42" s="2" t="str">
        <f t="shared" si="39"/>
        <v/>
      </c>
      <c r="CG42" s="2" t="str">
        <f t="shared" si="39"/>
        <v/>
      </c>
      <c r="CH42" s="2" t="str">
        <f t="shared" si="39"/>
        <v/>
      </c>
      <c r="CI42" s="2" t="str">
        <f t="shared" si="39"/>
        <v/>
      </c>
      <c r="CJ42" s="2" t="str">
        <f t="shared" si="39"/>
        <v/>
      </c>
      <c r="CK42" s="2" t="str">
        <f t="shared" si="39"/>
        <v/>
      </c>
      <c r="CL42" s="2" t="str">
        <f t="shared" si="39"/>
        <v/>
      </c>
      <c r="CM42" s="2" t="str">
        <f t="shared" si="39"/>
        <v/>
      </c>
      <c r="CN42" s="2" t="str">
        <f t="shared" si="39"/>
        <v/>
      </c>
      <c r="CO42" s="2" t="str">
        <f t="shared" si="39"/>
        <v/>
      </c>
      <c r="CP42" s="2" t="str">
        <f t="shared" si="39"/>
        <v/>
      </c>
      <c r="CQ42" s="2" t="str">
        <f t="shared" si="39"/>
        <v/>
      </c>
      <c r="CR42" s="2" t="str">
        <f t="shared" si="39"/>
        <v/>
      </c>
      <c r="CS42" s="2" t="str">
        <f t="shared" si="39"/>
        <v/>
      </c>
      <c r="CT42" s="2" t="str">
        <f t="shared" si="39"/>
        <v/>
      </c>
      <c r="CV42" s="2">
        <f t="shared" si="40"/>
        <v>39.738232354583396</v>
      </c>
      <c r="CW42" s="2">
        <f t="shared" si="40"/>
        <v>47.078422765872205</v>
      </c>
      <c r="CX42" s="2">
        <f t="shared" si="40"/>
        <v>54.445412673180492</v>
      </c>
      <c r="CY42" s="2">
        <f t="shared" si="40"/>
        <v>60.71011330903211</v>
      </c>
      <c r="CZ42" s="2">
        <f t="shared" si="40"/>
        <v>64.44036726603737</v>
      </c>
      <c r="DA42" s="2">
        <f t="shared" si="40"/>
        <v>67.394010605466548</v>
      </c>
      <c r="DB42" s="2">
        <f t="shared" si="40"/>
        <v>70.921644796282763</v>
      </c>
      <c r="DC42" s="2">
        <f t="shared" si="40"/>
        <v>72.509899949296312</v>
      </c>
      <c r="DD42" s="2">
        <f t="shared" si="40"/>
        <v>72.404808955499178</v>
      </c>
      <c r="DE42" s="2">
        <f t="shared" si="40"/>
        <v>73.49612097251358</v>
      </c>
      <c r="DF42" s="2">
        <f t="shared" si="40"/>
        <v>73.939328747105193</v>
      </c>
      <c r="DG42" s="2">
        <f t="shared" si="40"/>
        <v>72.897176578598376</v>
      </c>
      <c r="DH42" s="2">
        <f t="shared" si="40"/>
        <v>71.086504342825407</v>
      </c>
      <c r="DI42" s="2">
        <f t="shared" si="40"/>
        <v>69.873683310859022</v>
      </c>
      <c r="DJ42" s="2">
        <f t="shared" si="40"/>
        <v>66.521415673406068</v>
      </c>
      <c r="DL42" s="2">
        <f t="shared" si="41"/>
        <v>40.572614011737237</v>
      </c>
      <c r="DM42" s="2">
        <f t="shared" si="41"/>
        <v>48.972460441044987</v>
      </c>
      <c r="DN42" s="2">
        <f t="shared" si="41"/>
        <v>55.100479678055066</v>
      </c>
      <c r="DO42" s="2">
        <f t="shared" si="41"/>
        <v>65.010375123350045</v>
      </c>
      <c r="DP42" s="2">
        <f t="shared" si="41"/>
        <v>67.641035494510064</v>
      </c>
      <c r="DQ42" s="2">
        <f t="shared" si="41"/>
        <v>72.692729261988248</v>
      </c>
      <c r="DR42" s="2">
        <f t="shared" si="41"/>
        <v>77.265930117604384</v>
      </c>
      <c r="DS42" s="2">
        <f t="shared" si="41"/>
        <v>79.375239629179205</v>
      </c>
      <c r="DT42" s="2">
        <f t="shared" si="41"/>
        <v>79.573416342412472</v>
      </c>
      <c r="DU42" s="2">
        <f t="shared" si="41"/>
        <v>79.755652158325915</v>
      </c>
      <c r="DV42" s="2">
        <f t="shared" si="41"/>
        <v>79.997395837214867</v>
      </c>
      <c r="DW42" s="2">
        <f t="shared" si="41"/>
        <v>75.997753772944932</v>
      </c>
      <c r="DX42" s="2">
        <f t="shared" si="41"/>
        <v>75.042138047324883</v>
      </c>
      <c r="DY42" s="2">
        <f t="shared" si="41"/>
        <v>73.415141254999526</v>
      </c>
      <c r="DZ42" s="2">
        <f t="shared" si="41"/>
        <v>71.229871653992546</v>
      </c>
      <c r="EB42" s="2">
        <f t="shared" si="42"/>
        <v>5.9772869594581092E-4</v>
      </c>
      <c r="EC42" s="2">
        <f t="shared" si="42"/>
        <v>7.3418622798024217E-4</v>
      </c>
      <c r="ED42" s="2">
        <f t="shared" si="42"/>
        <v>8.1025870254325134E-4</v>
      </c>
      <c r="EE42" s="2">
        <f t="shared" si="42"/>
        <v>7.3779362331748751E-4</v>
      </c>
      <c r="EF42" s="2">
        <f t="shared" si="42"/>
        <v>7.5917955395823163E-4</v>
      </c>
      <c r="EG42" s="2">
        <f t="shared" si="42"/>
        <v>7.5840459747711245E-4</v>
      </c>
      <c r="EH42" s="2">
        <f t="shared" si="42"/>
        <v>7.900959673955185E-4</v>
      </c>
      <c r="EI42" s="2">
        <f t="shared" si="42"/>
        <v>7.8589302042233631E-4</v>
      </c>
      <c r="EJ42" s="2">
        <f t="shared" si="42"/>
        <v>7.3903855158365692E-4</v>
      </c>
      <c r="EK42" s="2">
        <f t="shared" si="42"/>
        <v>7.075074163980055E-4</v>
      </c>
      <c r="EL42" s="2">
        <f t="shared" si="42"/>
        <v>6.8181521003257998E-4</v>
      </c>
      <c r="EM42" s="2">
        <f t="shared" si="42"/>
        <v>6.213548595437984E-4</v>
      </c>
      <c r="EN42" s="2">
        <f t="shared" si="42"/>
        <v>5.3010925121705981E-4</v>
      </c>
      <c r="EO42" s="2">
        <f t="shared" si="42"/>
        <v>4.6757998201617284E-4</v>
      </c>
      <c r="EP42" s="2">
        <f t="shared" si="42"/>
        <v>5.2683821027191269E-4</v>
      </c>
      <c r="ER42" s="110">
        <f>IF(BP42&lt;&gt;"",ER41+1,ER41)</f>
        <v>15</v>
      </c>
      <c r="ES42" s="111">
        <f>IF(BQ42&lt;&gt;"",ES41+1,ES41)</f>
        <v>12</v>
      </c>
      <c r="ET42" s="111">
        <f>IF(BR42&lt;&gt;"",ET41+1,ET41)</f>
        <v>10</v>
      </c>
      <c r="EU42" s="111">
        <f>IF(BS42&lt;&gt;"",EU41+1,EU41)</f>
        <v>9</v>
      </c>
      <c r="EV42" s="111">
        <f>IF(BT42&lt;&gt;"",EV41+1,EV41)</f>
        <v>12</v>
      </c>
      <c r="EW42" s="111">
        <f>IF(BU42&lt;&gt;"",EW41+1,EW41)</f>
        <v>9</v>
      </c>
      <c r="EX42" s="111">
        <f>IF(BV42&lt;&gt;"",EX41+1,EX41)</f>
        <v>11</v>
      </c>
      <c r="EY42" s="111">
        <f>IF(BW42&lt;&gt;"",EY41+1,EY41)</f>
        <v>10</v>
      </c>
      <c r="EZ42" s="111">
        <f>IF(BX42&lt;&gt;"",EZ41+1,EZ41)</f>
        <v>11</v>
      </c>
      <c r="FA42" s="111">
        <f>IF(BY42&lt;&gt;"",FA41+1,FA41)</f>
        <v>10</v>
      </c>
      <c r="FB42" s="111">
        <f>IF(BZ42&lt;&gt;"",FB41+1,FB41)</f>
        <v>9</v>
      </c>
      <c r="FC42" s="111">
        <f>IF(CA42&lt;&gt;"",FC41+1,FC41)</f>
        <v>10</v>
      </c>
      <c r="FD42" s="111">
        <f>IF(CB42&lt;&gt;"",FD41+1,FD41)</f>
        <v>13</v>
      </c>
      <c r="FE42" s="111">
        <f>IF(CC42&lt;&gt;"",FE41+1,FE41)</f>
        <v>12</v>
      </c>
      <c r="FF42" s="112">
        <f>IF(CD42&lt;&gt;"",FF41+1,FF41)</f>
        <v>14</v>
      </c>
      <c r="FG42" s="101">
        <f t="shared" si="43"/>
        <v>20</v>
      </c>
      <c r="FH42" s="102">
        <f t="shared" si="43"/>
        <v>20</v>
      </c>
      <c r="FI42" s="102">
        <f t="shared" si="43"/>
        <v>20</v>
      </c>
      <c r="FJ42" s="102">
        <f t="shared" si="43"/>
        <v>20</v>
      </c>
      <c r="FK42" s="102">
        <f t="shared" si="43"/>
        <v>20</v>
      </c>
      <c r="FL42" s="102">
        <f t="shared" si="43"/>
        <v>20</v>
      </c>
      <c r="FM42" s="102">
        <f t="shared" si="43"/>
        <v>20</v>
      </c>
      <c r="FN42" s="102">
        <f t="shared" si="43"/>
        <v>20</v>
      </c>
      <c r="FO42" s="102">
        <f t="shared" si="43"/>
        <v>20</v>
      </c>
      <c r="FP42" s="102">
        <f t="shared" si="43"/>
        <v>20</v>
      </c>
      <c r="FQ42" s="102">
        <f t="shared" si="43"/>
        <v>20</v>
      </c>
      <c r="FR42" s="102">
        <f t="shared" si="43"/>
        <v>20</v>
      </c>
      <c r="FS42" s="102">
        <f t="shared" si="43"/>
        <v>20</v>
      </c>
      <c r="FT42" s="102">
        <f t="shared" si="43"/>
        <v>20</v>
      </c>
      <c r="FU42" s="103">
        <f t="shared" si="43"/>
        <v>20</v>
      </c>
      <c r="FV42" s="92">
        <f>BP42</f>
        <v>38.465499999999999</v>
      </c>
      <c r="FW42" s="93">
        <f>BQ42</f>
        <v>45.332999999999998</v>
      </c>
      <c r="FX42" s="93">
        <f>BR42</f>
        <v>52.481000000000002</v>
      </c>
      <c r="FY42" s="93">
        <f>BS42</f>
        <v>58.926000000000002</v>
      </c>
      <c r="FZ42" s="93">
        <f>BT42</f>
        <v>63.406999999999996</v>
      </c>
      <c r="GA42" s="93">
        <f>BU42</f>
        <v>66.314999999999998</v>
      </c>
      <c r="GB42" s="93">
        <f>BV42</f>
        <v>68.852000000000004</v>
      </c>
      <c r="GC42" s="93">
        <f>BW42</f>
        <v>70.611000000000004</v>
      </c>
      <c r="GD42" s="93">
        <f>BX42</f>
        <v>71.980999999999995</v>
      </c>
      <c r="GE42" s="93">
        <f>BY42</f>
        <v>72.537000000000006</v>
      </c>
      <c r="GF42" s="93">
        <f>BZ42</f>
        <v>73.019000000000005</v>
      </c>
      <c r="GG42" s="93">
        <f>CA42</f>
        <v>71.593000000000004</v>
      </c>
      <c r="GH42" s="93">
        <f>CB42</f>
        <v>69.444000000000003</v>
      </c>
      <c r="GI42" s="93">
        <f>CC42</f>
        <v>68.519000000000005</v>
      </c>
      <c r="GJ42" s="94">
        <f>CD42</f>
        <v>65.203999999999994</v>
      </c>
      <c r="GK42" s="78">
        <f t="shared" si="24"/>
        <v>25</v>
      </c>
      <c r="GL42" s="79">
        <f t="shared" si="24"/>
        <v>28</v>
      </c>
      <c r="GM42" s="79">
        <f t="shared" si="24"/>
        <v>30</v>
      </c>
      <c r="GN42" s="79">
        <f t="shared" si="24"/>
        <v>31</v>
      </c>
      <c r="GO42" s="79">
        <f t="shared" si="24"/>
        <v>28</v>
      </c>
      <c r="GP42" s="79">
        <f t="shared" si="24"/>
        <v>31</v>
      </c>
      <c r="GQ42" s="79">
        <f t="shared" si="24"/>
        <v>29</v>
      </c>
      <c r="GR42" s="79">
        <f t="shared" si="24"/>
        <v>30</v>
      </c>
      <c r="GS42" s="79">
        <f t="shared" si="24"/>
        <v>29</v>
      </c>
      <c r="GT42" s="79">
        <f t="shared" si="24"/>
        <v>30</v>
      </c>
      <c r="GU42" s="79">
        <f t="shared" si="24"/>
        <v>31</v>
      </c>
      <c r="GV42" s="79">
        <f t="shared" si="24"/>
        <v>30</v>
      </c>
      <c r="GW42" s="79">
        <f t="shared" si="24"/>
        <v>27</v>
      </c>
      <c r="GX42" s="79">
        <f t="shared" si="24"/>
        <v>28</v>
      </c>
      <c r="GY42" s="79">
        <f t="shared" si="24"/>
        <v>26</v>
      </c>
      <c r="GZ42" s="78">
        <f t="shared" si="25"/>
        <v>39.569000000000003</v>
      </c>
      <c r="HA42" s="79">
        <f t="shared" si="25"/>
        <v>46.481000000000002</v>
      </c>
      <c r="HB42" s="79">
        <f t="shared" si="25"/>
        <v>53.351999999999997</v>
      </c>
      <c r="HC42" s="79">
        <f t="shared" si="25"/>
        <v>59.37</v>
      </c>
      <c r="HD42" s="79">
        <f t="shared" si="25"/>
        <v>61.981000000000002</v>
      </c>
      <c r="HE42" s="79">
        <f t="shared" si="25"/>
        <v>66.537000000000006</v>
      </c>
      <c r="HF42" s="79">
        <f t="shared" si="25"/>
        <v>70.667000000000002</v>
      </c>
      <c r="HG42" s="79">
        <f t="shared" si="25"/>
        <v>71.185000000000002</v>
      </c>
      <c r="HH42" s="79">
        <f t="shared" si="25"/>
        <v>71.167000000000002</v>
      </c>
      <c r="HI42" s="79">
        <f t="shared" si="25"/>
        <v>72.352000000000004</v>
      </c>
      <c r="HJ42" s="79">
        <f t="shared" si="25"/>
        <v>71.352000000000004</v>
      </c>
      <c r="HK42" s="79">
        <f t="shared" si="25"/>
        <v>71.796000000000006</v>
      </c>
      <c r="HL42" s="79">
        <f t="shared" si="25"/>
        <v>69.796000000000006</v>
      </c>
      <c r="HM42" s="79">
        <f t="shared" si="25"/>
        <v>68.814999999999998</v>
      </c>
      <c r="HN42" s="80">
        <f t="shared" si="25"/>
        <v>66.37</v>
      </c>
      <c r="HO42" s="78">
        <f t="shared" ca="1" si="26"/>
        <v>39.528336635350932</v>
      </c>
      <c r="HP42" s="79">
        <f t="shared" ca="1" si="26"/>
        <v>46.563404235576741</v>
      </c>
      <c r="HQ42" s="79">
        <f t="shared" ca="1" si="26"/>
        <v>53.584549305815109</v>
      </c>
      <c r="HR42" s="79">
        <f t="shared" ca="1" si="26"/>
        <v>59.292809764002008</v>
      </c>
      <c r="HS42" s="79">
        <f t="shared" ca="1" si="26"/>
        <v>63.921091734472633</v>
      </c>
      <c r="HT42" s="79">
        <f t="shared" ca="1" si="26"/>
        <v>66.241233723909787</v>
      </c>
      <c r="HU42" s="79">
        <f t="shared" ca="1" si="26"/>
        <v>70.142208257655895</v>
      </c>
      <c r="HV42" s="79">
        <f t="shared" ca="1" si="26"/>
        <v>71.537234113789054</v>
      </c>
      <c r="HW42" s="79">
        <f t="shared" ca="1" si="26"/>
        <v>71.631925011811404</v>
      </c>
      <c r="HX42" s="79">
        <f t="shared" ca="1" si="26"/>
        <v>72.45895454038498</v>
      </c>
      <c r="HY42" s="79">
        <f t="shared" ca="1" si="26"/>
        <v>72.455239424604173</v>
      </c>
      <c r="HZ42" s="79">
        <f t="shared" ca="1" si="26"/>
        <v>71.554603318687199</v>
      </c>
      <c r="IA42" s="79">
        <f t="shared" ca="1" si="26"/>
        <v>70.449058608677632</v>
      </c>
      <c r="IB42" s="79">
        <f t="shared" ca="1" si="26"/>
        <v>68.984002771553975</v>
      </c>
      <c r="IC42" s="80">
        <f t="shared" ca="1" si="26"/>
        <v>65.930905901963484</v>
      </c>
      <c r="IE42" s="110">
        <f t="shared" si="34"/>
        <v>-1</v>
      </c>
      <c r="IF42" s="111">
        <f t="shared" si="34"/>
        <v>-1</v>
      </c>
      <c r="IG42" s="111">
        <f t="shared" si="34"/>
        <v>-1</v>
      </c>
      <c r="IH42" s="111">
        <f t="shared" si="34"/>
        <v>-1</v>
      </c>
      <c r="II42" s="111">
        <f t="shared" si="34"/>
        <v>-1</v>
      </c>
      <c r="IJ42" s="111">
        <f t="shared" si="34"/>
        <v>-1</v>
      </c>
      <c r="IK42" s="111">
        <f t="shared" si="34"/>
        <v>-1</v>
      </c>
      <c r="IL42" s="111">
        <f t="shared" si="34"/>
        <v>-1</v>
      </c>
      <c r="IM42" s="111">
        <f t="shared" si="34"/>
        <v>-1</v>
      </c>
      <c r="IN42" s="111">
        <f t="shared" si="34"/>
        <v>-1</v>
      </c>
      <c r="IO42" s="111">
        <f t="shared" si="34"/>
        <v>-1</v>
      </c>
      <c r="IP42" s="111">
        <f t="shared" si="34"/>
        <v>-1</v>
      </c>
      <c r="IQ42" s="111">
        <f t="shared" si="34"/>
        <v>-1</v>
      </c>
      <c r="IR42" s="111">
        <f t="shared" si="34"/>
        <v>-1</v>
      </c>
      <c r="IS42" s="112">
        <f t="shared" si="34"/>
        <v>-1</v>
      </c>
      <c r="IT42" s="101">
        <f t="shared" si="44"/>
        <v>20</v>
      </c>
      <c r="IU42" s="102">
        <f t="shared" si="44"/>
        <v>20</v>
      </c>
      <c r="IV42" s="102">
        <f t="shared" si="44"/>
        <v>20</v>
      </c>
      <c r="IW42" s="102">
        <f t="shared" si="44"/>
        <v>20</v>
      </c>
      <c r="IX42" s="102">
        <f t="shared" si="44"/>
        <v>20</v>
      </c>
      <c r="IY42" s="102">
        <f t="shared" si="44"/>
        <v>20</v>
      </c>
      <c r="IZ42" s="102">
        <f t="shared" si="44"/>
        <v>20</v>
      </c>
      <c r="JA42" s="102">
        <f t="shared" si="44"/>
        <v>20</v>
      </c>
      <c r="JB42" s="102">
        <f t="shared" si="44"/>
        <v>20</v>
      </c>
      <c r="JC42" s="102">
        <f t="shared" si="44"/>
        <v>20</v>
      </c>
      <c r="JD42" s="102">
        <f t="shared" si="44"/>
        <v>20</v>
      </c>
      <c r="JE42" s="102">
        <f t="shared" si="44"/>
        <v>20</v>
      </c>
      <c r="JF42" s="102">
        <f t="shared" si="44"/>
        <v>20</v>
      </c>
      <c r="JG42" s="102">
        <f t="shared" si="44"/>
        <v>20</v>
      </c>
      <c r="JH42" s="103">
        <f t="shared" si="44"/>
        <v>20</v>
      </c>
      <c r="JI42" s="92" t="str">
        <f t="shared" si="29"/>
        <v/>
      </c>
      <c r="JJ42" s="93" t="str">
        <f t="shared" si="29"/>
        <v/>
      </c>
      <c r="JK42" s="93" t="str">
        <f t="shared" si="29"/>
        <v/>
      </c>
      <c r="JL42" s="93" t="str">
        <f t="shared" si="29"/>
        <v/>
      </c>
      <c r="JM42" s="93" t="str">
        <f t="shared" si="29"/>
        <v/>
      </c>
      <c r="JN42" s="93" t="str">
        <f t="shared" si="29"/>
        <v/>
      </c>
      <c r="JO42" s="93" t="str">
        <f t="shared" si="29"/>
        <v/>
      </c>
      <c r="JP42" s="93" t="str">
        <f t="shared" si="29"/>
        <v/>
      </c>
      <c r="JQ42" s="93" t="str">
        <f t="shared" si="29"/>
        <v/>
      </c>
      <c r="JR42" s="93" t="str">
        <f t="shared" si="29"/>
        <v/>
      </c>
      <c r="JS42" s="93" t="str">
        <f t="shared" si="29"/>
        <v/>
      </c>
      <c r="JT42" s="93" t="str">
        <f t="shared" si="29"/>
        <v/>
      </c>
      <c r="JU42" s="93" t="str">
        <f t="shared" si="29"/>
        <v/>
      </c>
      <c r="JV42" s="93" t="str">
        <f t="shared" si="29"/>
        <v/>
      </c>
      <c r="JW42" s="94" t="str">
        <f t="shared" si="29"/>
        <v/>
      </c>
      <c r="JX42" s="78">
        <f t="shared" si="30"/>
        <v>158</v>
      </c>
      <c r="JY42" s="79">
        <f t="shared" si="30"/>
        <v>157</v>
      </c>
      <c r="JZ42" s="79">
        <f t="shared" si="30"/>
        <v>157</v>
      </c>
      <c r="KA42" s="79">
        <f t="shared" si="30"/>
        <v>155</v>
      </c>
      <c r="KB42" s="79">
        <f t="shared" si="45"/>
        <v>156</v>
      </c>
      <c r="KC42" s="79">
        <f t="shared" si="45"/>
        <v>154</v>
      </c>
      <c r="KD42" s="79">
        <f t="shared" si="45"/>
        <v>156</v>
      </c>
      <c r="KE42" s="79">
        <f t="shared" si="45"/>
        <v>153</v>
      </c>
      <c r="KF42" s="79">
        <f t="shared" si="45"/>
        <v>157</v>
      </c>
      <c r="KG42" s="79">
        <f t="shared" si="45"/>
        <v>157</v>
      </c>
      <c r="KH42" s="79">
        <f t="shared" si="45"/>
        <v>136</v>
      </c>
      <c r="KI42" s="79">
        <f t="shared" si="45"/>
        <v>159</v>
      </c>
      <c r="KJ42" s="79">
        <f t="shared" si="45"/>
        <v>-999</v>
      </c>
      <c r="KK42" s="79">
        <f t="shared" si="45"/>
        <v>163</v>
      </c>
      <c r="KL42" s="79">
        <f t="shared" si="45"/>
        <v>142</v>
      </c>
      <c r="KM42" s="78">
        <f t="shared" si="31"/>
        <v>33.827599999999997</v>
      </c>
      <c r="KN42" s="79">
        <f t="shared" si="31"/>
        <v>40.148000000000003</v>
      </c>
      <c r="KO42" s="79">
        <f t="shared" si="31"/>
        <v>45.332999999999998</v>
      </c>
      <c r="KP42" s="79">
        <f t="shared" si="31"/>
        <v>49.722000000000001</v>
      </c>
      <c r="KQ42" s="79">
        <f t="shared" si="46"/>
        <v>54.37</v>
      </c>
      <c r="KR42" s="79">
        <f t="shared" si="46"/>
        <v>58.555999999999997</v>
      </c>
      <c r="KS42" s="79">
        <f t="shared" si="46"/>
        <v>61.555999999999997</v>
      </c>
      <c r="KT42" s="79">
        <f t="shared" si="46"/>
        <v>61.814999999999998</v>
      </c>
      <c r="KU42" s="79">
        <f t="shared" si="46"/>
        <v>64.073999999999998</v>
      </c>
      <c r="KV42" s="79">
        <f t="shared" si="46"/>
        <v>63.426000000000002</v>
      </c>
      <c r="KW42" s="79">
        <f t="shared" si="46"/>
        <v>66.980999999999995</v>
      </c>
      <c r="KX42" s="79">
        <f t="shared" si="46"/>
        <v>60.851999999999997</v>
      </c>
      <c r="KY42" s="79">
        <f t="shared" si="46"/>
        <v>-999</v>
      </c>
      <c r="KZ42" s="79">
        <f t="shared" si="46"/>
        <v>54.87</v>
      </c>
      <c r="LA42" s="80">
        <f t="shared" si="46"/>
        <v>54.389000000000003</v>
      </c>
      <c r="LB42" s="78">
        <f t="shared" ca="1" si="32"/>
        <v>51.16449129010914</v>
      </c>
      <c r="LC42" s="79">
        <f t="shared" ca="1" si="32"/>
        <v>54.35031908145244</v>
      </c>
      <c r="LD42" s="79">
        <f t="shared" ca="1" si="32"/>
        <v>55.381748400063607</v>
      </c>
      <c r="LE42" s="79">
        <f t="shared" ca="1" si="32"/>
        <v>68.365869564221541</v>
      </c>
      <c r="LF42" s="79">
        <f t="shared" ca="1" si="47"/>
        <v>77.366973328297547</v>
      </c>
      <c r="LG42" s="79">
        <f t="shared" ca="1" si="47"/>
        <v>72.547690481862702</v>
      </c>
      <c r="LH42" s="79">
        <f t="shared" ca="1" si="47"/>
        <v>82.542408295764659</v>
      </c>
      <c r="LI42" s="79">
        <f t="shared" ca="1" si="47"/>
        <v>81.282627377500333</v>
      </c>
      <c r="LJ42" s="79">
        <f t="shared" ca="1" si="47"/>
        <v>92.409140211988543</v>
      </c>
      <c r="LK42" s="79">
        <f t="shared" ca="1" si="47"/>
        <v>78.800112787851802</v>
      </c>
      <c r="LL42" s="79">
        <f t="shared" ca="1" si="47"/>
        <v>94.464807017763405</v>
      </c>
      <c r="LM42" s="79">
        <f t="shared" ca="1" si="47"/>
        <v>84.521477368392425</v>
      </c>
      <c r="LN42" s="79">
        <f t="shared" ca="1" si="47"/>
        <v>47.433532238425457</v>
      </c>
      <c r="LO42" s="79">
        <f t="shared" ca="1" si="47"/>
        <v>75.356644689480632</v>
      </c>
      <c r="LP42" s="80">
        <f t="shared" ca="1" si="47"/>
        <v>81.387430752410012</v>
      </c>
      <c r="LQ42" s="78">
        <f t="shared" ca="1" si="33"/>
        <v>39.535291898898542</v>
      </c>
      <c r="LR42" s="79">
        <f t="shared" ca="1" si="33"/>
        <v>46.569121281215033</v>
      </c>
      <c r="LS42" s="79">
        <f t="shared" ca="1" si="33"/>
        <v>53.586005502021422</v>
      </c>
      <c r="LT42" s="79">
        <f t="shared" ca="1" si="33"/>
        <v>59.299503809666589</v>
      </c>
      <c r="LU42" s="79">
        <f t="shared" ca="1" si="33"/>
        <v>63.931299572863608</v>
      </c>
      <c r="LV42" s="79">
        <f t="shared" ca="1" si="33"/>
        <v>66.2460165697088</v>
      </c>
      <c r="LW42" s="79">
        <f t="shared" ca="1" si="33"/>
        <v>70.152005605700893</v>
      </c>
      <c r="LX42" s="79">
        <f t="shared" ca="1" si="33"/>
        <v>71.544892950336276</v>
      </c>
      <c r="LY42" s="79">
        <f t="shared" ca="1" si="33"/>
        <v>71.647280174838897</v>
      </c>
      <c r="LZ42" s="79">
        <f t="shared" ca="1" si="33"/>
        <v>72.463440956873612</v>
      </c>
      <c r="MA42" s="79">
        <f t="shared" ca="1" si="33"/>
        <v>72.470245882555432</v>
      </c>
      <c r="MB42" s="79">
        <f t="shared" ca="1" si="33"/>
        <v>71.562660348891072</v>
      </c>
      <c r="MC42" s="79">
        <f t="shared" ca="1" si="33"/>
        <v>70.43685786522714</v>
      </c>
      <c r="MD42" s="79">
        <f t="shared" ca="1" si="33"/>
        <v>68.986982491347348</v>
      </c>
      <c r="ME42" s="80">
        <f t="shared" ca="1" si="33"/>
        <v>65.939048989852722</v>
      </c>
    </row>
    <row r="43" spans="2:343" x14ac:dyDescent="0.25">
      <c r="B43" s="2">
        <v>21</v>
      </c>
      <c r="C43" s="49">
        <v>38.258600000000001</v>
      </c>
      <c r="D43" s="49">
        <v>45.963000000000001</v>
      </c>
      <c r="E43" s="49">
        <v>54.704000000000001</v>
      </c>
      <c r="F43" s="49">
        <v>60.241</v>
      </c>
      <c r="G43" s="49">
        <v>63.185000000000002</v>
      </c>
      <c r="H43" s="49">
        <v>67.5</v>
      </c>
      <c r="I43" s="49">
        <v>70.147999999999996</v>
      </c>
      <c r="J43" s="49">
        <v>71.685000000000002</v>
      </c>
      <c r="K43" s="49">
        <v>71.352000000000004</v>
      </c>
      <c r="L43" s="49">
        <v>72.5</v>
      </c>
      <c r="M43" s="49">
        <v>72.259</v>
      </c>
      <c r="N43" s="49">
        <v>71.537000000000006</v>
      </c>
      <c r="O43" s="49">
        <v>70.241</v>
      </c>
      <c r="P43" s="49">
        <v>67.647999999999996</v>
      </c>
      <c r="Q43" s="49">
        <v>66</v>
      </c>
      <c r="T43" s="4">
        <f t="shared" si="35"/>
        <v>39.72947721092892</v>
      </c>
      <c r="U43" s="4">
        <f t="shared" si="35"/>
        <v>47.064554044759589</v>
      </c>
      <c r="V43" s="4">
        <f t="shared" si="35"/>
        <v>54.397021699449745</v>
      </c>
      <c r="W43" s="4">
        <f t="shared" si="35"/>
        <v>60.677304327151276</v>
      </c>
      <c r="X43" s="4">
        <f t="shared" si="35"/>
        <v>64.411771720147485</v>
      </c>
      <c r="Y43" s="4">
        <f t="shared" si="35"/>
        <v>67.368443583936553</v>
      </c>
      <c r="Z43" s="4">
        <f t="shared" si="35"/>
        <v>70.897253482388507</v>
      </c>
      <c r="AA43" s="4">
        <f t="shared" si="35"/>
        <v>72.498447317909594</v>
      </c>
      <c r="AB43" s="4">
        <f t="shared" si="35"/>
        <v>72.400250766540864</v>
      </c>
      <c r="AC43" s="4">
        <f t="shared" si="35"/>
        <v>73.498996393361466</v>
      </c>
      <c r="AD43" s="4">
        <f t="shared" si="35"/>
        <v>73.921971964593197</v>
      </c>
      <c r="AE43" s="4">
        <f t="shared" si="35"/>
        <v>72.86433102153633</v>
      </c>
      <c r="AF43" s="4">
        <f t="shared" si="35"/>
        <v>71.03624660158799</v>
      </c>
      <c r="AG43" s="4">
        <f t="shared" si="35"/>
        <v>69.812488921373898</v>
      </c>
      <c r="AH43" s="4">
        <f t="shared" si="35"/>
        <v>66.491028397702479</v>
      </c>
      <c r="AJ43" s="4">
        <f t="shared" si="36"/>
        <v>-1.4708772109289185</v>
      </c>
      <c r="AK43" s="4">
        <f t="shared" si="36"/>
        <v>-1.1015540447595882</v>
      </c>
      <c r="AL43" s="4">
        <f t="shared" si="36"/>
        <v>0.30697830055025577</v>
      </c>
      <c r="AM43" s="4">
        <f t="shared" si="36"/>
        <v>-0.43630432715127654</v>
      </c>
      <c r="AN43" s="4">
        <f t="shared" si="36"/>
        <v>-1.2267717201474824</v>
      </c>
      <c r="AO43" s="4">
        <f t="shared" si="36"/>
        <v>0.13155641606344659</v>
      </c>
      <c r="AP43" s="4">
        <f t="shared" si="36"/>
        <v>-0.74925348238851086</v>
      </c>
      <c r="AQ43" s="4">
        <f t="shared" si="36"/>
        <v>-0.81344731790959202</v>
      </c>
      <c r="AR43" s="4">
        <f t="shared" si="36"/>
        <v>-1.0482507665408605</v>
      </c>
      <c r="AS43" s="4">
        <f t="shared" si="36"/>
        <v>-0.99899639336146606</v>
      </c>
      <c r="AT43" s="4">
        <f t="shared" si="36"/>
        <v>-1.6629719645931971</v>
      </c>
      <c r="AU43" s="4">
        <f t="shared" si="36"/>
        <v>-1.3273310215363239</v>
      </c>
      <c r="AV43" s="4">
        <f t="shared" si="36"/>
        <v>-0.79524660158799065</v>
      </c>
      <c r="AW43" s="4">
        <f t="shared" si="36"/>
        <v>-2.164488921373902</v>
      </c>
      <c r="AX43" s="4">
        <f t="shared" si="36"/>
        <v>-0.49102839770247897</v>
      </c>
      <c r="AZ43" s="2">
        <f t="shared" si="37"/>
        <v>39.729477210928913</v>
      </c>
      <c r="BA43" s="2">
        <f t="shared" si="37"/>
        <v>47.064554044759589</v>
      </c>
      <c r="BB43" s="2">
        <f t="shared" si="37"/>
        <v>54.397021699449745</v>
      </c>
      <c r="BC43" s="2">
        <f t="shared" si="37"/>
        <v>60.677304327151276</v>
      </c>
      <c r="BD43" s="2">
        <f t="shared" si="37"/>
        <v>64.411771720147485</v>
      </c>
      <c r="BE43" s="2">
        <f t="shared" si="37"/>
        <v>67.368443583936553</v>
      </c>
      <c r="BF43" s="2">
        <f t="shared" si="37"/>
        <v>70.897253482388507</v>
      </c>
      <c r="BG43" s="2">
        <f t="shared" si="37"/>
        <v>72.498447317909594</v>
      </c>
      <c r="BH43" s="2">
        <f t="shared" si="37"/>
        <v>72.400250766540864</v>
      </c>
      <c r="BI43" s="2">
        <f t="shared" si="37"/>
        <v>73.498996393361466</v>
      </c>
      <c r="BJ43" s="2">
        <f t="shared" si="37"/>
        <v>73.921971964593197</v>
      </c>
      <c r="BK43" s="2">
        <f t="shared" si="37"/>
        <v>72.86433102153633</v>
      </c>
      <c r="BL43" s="2">
        <f t="shared" si="37"/>
        <v>71.03624660158799</v>
      </c>
      <c r="BM43" s="2">
        <f t="shared" si="37"/>
        <v>69.812488921373898</v>
      </c>
      <c r="BN43" s="2">
        <f t="shared" si="37"/>
        <v>66.491028397702479</v>
      </c>
      <c r="BP43" s="2">
        <f t="shared" si="38"/>
        <v>38.258600000000001</v>
      </c>
      <c r="BQ43" s="2">
        <f t="shared" si="38"/>
        <v>45.963000000000001</v>
      </c>
      <c r="BR43" s="2">
        <f t="shared" si="38"/>
        <v>54.704000000000001</v>
      </c>
      <c r="BS43" s="2">
        <f t="shared" si="38"/>
        <v>60.241</v>
      </c>
      <c r="BT43" s="2">
        <f t="shared" si="38"/>
        <v>63.185000000000002</v>
      </c>
      <c r="BU43" s="2">
        <f t="shared" si="38"/>
        <v>67.5</v>
      </c>
      <c r="BV43" s="2">
        <f t="shared" si="38"/>
        <v>70.147999999999996</v>
      </c>
      <c r="BW43" s="2">
        <f t="shared" si="38"/>
        <v>71.685000000000002</v>
      </c>
      <c r="BX43" s="2">
        <f t="shared" si="38"/>
        <v>71.352000000000004</v>
      </c>
      <c r="BY43" s="2">
        <f t="shared" si="38"/>
        <v>72.5</v>
      </c>
      <c r="BZ43" s="2">
        <f t="shared" si="38"/>
        <v>72.259</v>
      </c>
      <c r="CA43" s="2">
        <f t="shared" si="38"/>
        <v>71.537000000000006</v>
      </c>
      <c r="CB43" s="2">
        <f t="shared" si="38"/>
        <v>70.241</v>
      </c>
      <c r="CC43" s="2">
        <f t="shared" si="38"/>
        <v>67.647999999999996</v>
      </c>
      <c r="CD43" s="2">
        <f t="shared" si="38"/>
        <v>66</v>
      </c>
      <c r="CF43" s="2" t="str">
        <f t="shared" si="39"/>
        <v/>
      </c>
      <c r="CG43" s="2" t="str">
        <f t="shared" si="39"/>
        <v/>
      </c>
      <c r="CH43" s="2" t="str">
        <f t="shared" si="39"/>
        <v/>
      </c>
      <c r="CI43" s="2" t="str">
        <f t="shared" si="39"/>
        <v/>
      </c>
      <c r="CJ43" s="2" t="str">
        <f t="shared" si="39"/>
        <v/>
      </c>
      <c r="CK43" s="2" t="str">
        <f t="shared" si="39"/>
        <v/>
      </c>
      <c r="CL43" s="2" t="str">
        <f t="shared" si="39"/>
        <v/>
      </c>
      <c r="CM43" s="2" t="str">
        <f t="shared" si="39"/>
        <v/>
      </c>
      <c r="CN43" s="2" t="str">
        <f t="shared" si="39"/>
        <v/>
      </c>
      <c r="CO43" s="2" t="str">
        <f t="shared" si="39"/>
        <v/>
      </c>
      <c r="CP43" s="2" t="str">
        <f t="shared" si="39"/>
        <v/>
      </c>
      <c r="CQ43" s="2" t="str">
        <f t="shared" si="39"/>
        <v/>
      </c>
      <c r="CR43" s="2" t="str">
        <f t="shared" si="39"/>
        <v/>
      </c>
      <c r="CS43" s="2" t="str">
        <f t="shared" si="39"/>
        <v/>
      </c>
      <c r="CT43" s="2" t="str">
        <f t="shared" si="39"/>
        <v/>
      </c>
      <c r="CV43" s="2">
        <f t="shared" si="40"/>
        <v>39.728954770348118</v>
      </c>
      <c r="CW43" s="2">
        <f t="shared" si="40"/>
        <v>47.063070196180092</v>
      </c>
      <c r="CX43" s="2">
        <f t="shared" si="40"/>
        <v>54.396462349088019</v>
      </c>
      <c r="CY43" s="2">
        <f t="shared" si="40"/>
        <v>60.673886802881434</v>
      </c>
      <c r="CZ43" s="2">
        <f t="shared" si="40"/>
        <v>64.409161331476398</v>
      </c>
      <c r="DA43" s="2">
        <f t="shared" si="40"/>
        <v>67.364102378272193</v>
      </c>
      <c r="DB43" s="2">
        <f t="shared" si="40"/>
        <v>70.891833218603452</v>
      </c>
      <c r="DC43" s="2">
        <f t="shared" si="40"/>
        <v>72.492624772176001</v>
      </c>
      <c r="DD43" s="2">
        <f t="shared" si="40"/>
        <v>72.3945268798483</v>
      </c>
      <c r="DE43" s="2">
        <f t="shared" si="40"/>
        <v>73.49422943897585</v>
      </c>
      <c r="DF43" s="2">
        <f t="shared" si="40"/>
        <v>73.917517467624677</v>
      </c>
      <c r="DG43" s="2">
        <f t="shared" si="40"/>
        <v>72.862269452289041</v>
      </c>
      <c r="DH43" s="2">
        <f t="shared" si="40"/>
        <v>71.033986674069951</v>
      </c>
      <c r="DI43" s="2">
        <f t="shared" si="40"/>
        <v>69.810705857856732</v>
      </c>
      <c r="DJ43" s="2">
        <f t="shared" si="40"/>
        <v>66.488362260584211</v>
      </c>
      <c r="DL43" s="2">
        <f t="shared" si="41"/>
        <v>40.526137426777339</v>
      </c>
      <c r="DM43" s="2">
        <f t="shared" si="41"/>
        <v>48.906446977360389</v>
      </c>
      <c r="DN43" s="2">
        <f t="shared" si="41"/>
        <v>55.026105041737722</v>
      </c>
      <c r="DO43" s="2">
        <f t="shared" si="41"/>
        <v>64.898701083793682</v>
      </c>
      <c r="DP43" s="2">
        <f t="shared" si="41"/>
        <v>67.545279952406787</v>
      </c>
      <c r="DQ43" s="2">
        <f t="shared" si="41"/>
        <v>72.58495194802623</v>
      </c>
      <c r="DR43" s="2">
        <f t="shared" si="41"/>
        <v>77.148941651298486</v>
      </c>
      <c r="DS43" s="2">
        <f t="shared" si="41"/>
        <v>79.250067977695693</v>
      </c>
      <c r="DT43" s="2">
        <f t="shared" si="41"/>
        <v>79.458595330739314</v>
      </c>
      <c r="DU43" s="2">
        <f t="shared" si="41"/>
        <v>79.639480678413193</v>
      </c>
      <c r="DV43" s="2">
        <f t="shared" si="41"/>
        <v>79.876341347049589</v>
      </c>
      <c r="DW43" s="2">
        <f t="shared" si="41"/>
        <v>75.888376324820427</v>
      </c>
      <c r="DX43" s="2">
        <f t="shared" si="41"/>
        <v>74.922211223319664</v>
      </c>
      <c r="DY43" s="2">
        <f t="shared" si="41"/>
        <v>73.288713206789993</v>
      </c>
      <c r="DZ43" s="2">
        <f t="shared" si="41"/>
        <v>71.103952958554444</v>
      </c>
      <c r="EB43" s="2">
        <f t="shared" si="42"/>
        <v>6.5535868922879674E-4</v>
      </c>
      <c r="EC43" s="2">
        <f t="shared" si="42"/>
        <v>8.0496217303319942E-4</v>
      </c>
      <c r="ED43" s="2">
        <f t="shared" si="42"/>
        <v>8.8836155530968078E-4</v>
      </c>
      <c r="EE43" s="2">
        <f t="shared" si="42"/>
        <v>8.0891704169885426E-4</v>
      </c>
      <c r="EF43" s="2">
        <f t="shared" si="42"/>
        <v>8.32362862059445E-4</v>
      </c>
      <c r="EG43" s="2">
        <f t="shared" si="42"/>
        <v>8.3151326357241745E-4</v>
      </c>
      <c r="EH43" s="2">
        <f t="shared" si="42"/>
        <v>8.6625696891066875E-4</v>
      </c>
      <c r="EI43" s="2">
        <f t="shared" si="42"/>
        <v>8.6164922982182089E-4</v>
      </c>
      <c r="EJ43" s="2">
        <f t="shared" si="42"/>
        <v>8.1028188392595179E-4</v>
      </c>
      <c r="EK43" s="2">
        <f t="shared" si="42"/>
        <v>7.7571350623130821E-4</v>
      </c>
      <c r="EL43" s="2">
        <f t="shared" si="42"/>
        <v>7.4754633777597568E-4</v>
      </c>
      <c r="EM43" s="2">
        <f t="shared" si="42"/>
        <v>6.8126121585774244E-4</v>
      </c>
      <c r="EN43" s="2">
        <f t="shared" si="42"/>
        <v>5.8122350944724412E-4</v>
      </c>
      <c r="EO43" s="2">
        <f t="shared" si="42"/>
        <v>5.1266812812175819E-4</v>
      </c>
      <c r="EP43" s="2">
        <f t="shared" si="42"/>
        <v>5.7763725008094151E-4</v>
      </c>
      <c r="ER43" s="110">
        <f>IF(BP43&lt;&gt;"",ER42+1,ER42)</f>
        <v>16</v>
      </c>
      <c r="ES43" s="111">
        <f>IF(BQ43&lt;&gt;"",ES42+1,ES42)</f>
        <v>13</v>
      </c>
      <c r="ET43" s="111">
        <f>IF(BR43&lt;&gt;"",ET42+1,ET42)</f>
        <v>11</v>
      </c>
      <c r="EU43" s="111">
        <f>IF(BS43&lt;&gt;"",EU42+1,EU42)</f>
        <v>10</v>
      </c>
      <c r="EV43" s="111">
        <f>IF(BT43&lt;&gt;"",EV42+1,EV42)</f>
        <v>13</v>
      </c>
      <c r="EW43" s="111">
        <f>IF(BU43&lt;&gt;"",EW42+1,EW42)</f>
        <v>10</v>
      </c>
      <c r="EX43" s="111">
        <f>IF(BV43&lt;&gt;"",EX42+1,EX42)</f>
        <v>12</v>
      </c>
      <c r="EY43" s="111">
        <f>IF(BW43&lt;&gt;"",EY42+1,EY42)</f>
        <v>11</v>
      </c>
      <c r="EZ43" s="111">
        <f>IF(BX43&lt;&gt;"",EZ42+1,EZ42)</f>
        <v>12</v>
      </c>
      <c r="FA43" s="111">
        <f>IF(BY43&lt;&gt;"",FA42+1,FA42)</f>
        <v>11</v>
      </c>
      <c r="FB43" s="111">
        <f>IF(BZ43&lt;&gt;"",FB42+1,FB42)</f>
        <v>10</v>
      </c>
      <c r="FC43" s="111">
        <f>IF(CA43&lt;&gt;"",FC42+1,FC42)</f>
        <v>11</v>
      </c>
      <c r="FD43" s="111">
        <f>IF(CB43&lt;&gt;"",FD42+1,FD42)</f>
        <v>14</v>
      </c>
      <c r="FE43" s="111">
        <f>IF(CC43&lt;&gt;"",FE42+1,FE42)</f>
        <v>13</v>
      </c>
      <c r="FF43" s="112">
        <f>IF(CD43&lt;&gt;"",FF42+1,FF42)</f>
        <v>15</v>
      </c>
      <c r="FG43" s="101">
        <f t="shared" si="43"/>
        <v>21</v>
      </c>
      <c r="FH43" s="102">
        <f t="shared" si="43"/>
        <v>21</v>
      </c>
      <c r="FI43" s="102">
        <f t="shared" si="43"/>
        <v>21</v>
      </c>
      <c r="FJ43" s="102">
        <f t="shared" si="43"/>
        <v>21</v>
      </c>
      <c r="FK43" s="102">
        <f t="shared" si="43"/>
        <v>21</v>
      </c>
      <c r="FL43" s="102">
        <f t="shared" si="43"/>
        <v>21</v>
      </c>
      <c r="FM43" s="102">
        <f t="shared" si="43"/>
        <v>21</v>
      </c>
      <c r="FN43" s="102">
        <f t="shared" si="43"/>
        <v>21</v>
      </c>
      <c r="FO43" s="102">
        <f t="shared" si="43"/>
        <v>21</v>
      </c>
      <c r="FP43" s="102">
        <f t="shared" si="43"/>
        <v>21</v>
      </c>
      <c r="FQ43" s="102">
        <f t="shared" si="43"/>
        <v>21</v>
      </c>
      <c r="FR43" s="102">
        <f t="shared" si="43"/>
        <v>21</v>
      </c>
      <c r="FS43" s="102">
        <f t="shared" si="43"/>
        <v>21</v>
      </c>
      <c r="FT43" s="102">
        <f t="shared" si="43"/>
        <v>21</v>
      </c>
      <c r="FU43" s="103">
        <f t="shared" si="43"/>
        <v>21</v>
      </c>
      <c r="FV43" s="92">
        <f>BP43</f>
        <v>38.258600000000001</v>
      </c>
      <c r="FW43" s="93">
        <f>BQ43</f>
        <v>45.963000000000001</v>
      </c>
      <c r="FX43" s="93">
        <f>BR43</f>
        <v>54.704000000000001</v>
      </c>
      <c r="FY43" s="93">
        <f>BS43</f>
        <v>60.241</v>
      </c>
      <c r="FZ43" s="93">
        <f>BT43</f>
        <v>63.185000000000002</v>
      </c>
      <c r="GA43" s="93">
        <f>BU43</f>
        <v>67.5</v>
      </c>
      <c r="GB43" s="93">
        <f>BV43</f>
        <v>70.147999999999996</v>
      </c>
      <c r="GC43" s="93">
        <f>BW43</f>
        <v>71.685000000000002</v>
      </c>
      <c r="GD43" s="93">
        <f>BX43</f>
        <v>71.352000000000004</v>
      </c>
      <c r="GE43" s="93">
        <f>BY43</f>
        <v>72.5</v>
      </c>
      <c r="GF43" s="93">
        <f>BZ43</f>
        <v>72.259</v>
      </c>
      <c r="GG43" s="93">
        <f>CA43</f>
        <v>71.537000000000006</v>
      </c>
      <c r="GH43" s="93">
        <f>CB43</f>
        <v>70.241</v>
      </c>
      <c r="GI43" s="93">
        <f>CC43</f>
        <v>67.647999999999996</v>
      </c>
      <c r="GJ43" s="94">
        <f>CD43</f>
        <v>66</v>
      </c>
      <c r="GK43" s="78">
        <f t="shared" si="24"/>
        <v>26</v>
      </c>
      <c r="GL43" s="79">
        <f t="shared" si="24"/>
        <v>29</v>
      </c>
      <c r="GM43" s="79">
        <f t="shared" si="24"/>
        <v>31</v>
      </c>
      <c r="GN43" s="79">
        <f t="shared" si="24"/>
        <v>32</v>
      </c>
      <c r="GO43" s="79">
        <f t="shared" si="24"/>
        <v>29</v>
      </c>
      <c r="GP43" s="79">
        <f t="shared" si="24"/>
        <v>32</v>
      </c>
      <c r="GQ43" s="79">
        <f t="shared" si="24"/>
        <v>30</v>
      </c>
      <c r="GR43" s="79">
        <f t="shared" si="24"/>
        <v>31</v>
      </c>
      <c r="GS43" s="79">
        <f t="shared" si="24"/>
        <v>30</v>
      </c>
      <c r="GT43" s="79">
        <f t="shared" si="24"/>
        <v>31</v>
      </c>
      <c r="GU43" s="79">
        <f t="shared" si="24"/>
        <v>32</v>
      </c>
      <c r="GV43" s="79">
        <f t="shared" si="24"/>
        <v>31</v>
      </c>
      <c r="GW43" s="79">
        <f t="shared" si="24"/>
        <v>28</v>
      </c>
      <c r="GX43" s="79">
        <f t="shared" si="24"/>
        <v>29</v>
      </c>
      <c r="GY43" s="79">
        <f t="shared" si="24"/>
        <v>27</v>
      </c>
      <c r="GZ43" s="78">
        <f t="shared" si="25"/>
        <v>38.930999999999997</v>
      </c>
      <c r="HA43" s="79">
        <f t="shared" si="25"/>
        <v>46.110999999999997</v>
      </c>
      <c r="HB43" s="79">
        <f t="shared" si="25"/>
        <v>53.944000000000003</v>
      </c>
      <c r="HC43" s="79">
        <f t="shared" si="25"/>
        <v>60.332999999999998</v>
      </c>
      <c r="HD43" s="79">
        <f t="shared" si="25"/>
        <v>63.741</v>
      </c>
      <c r="HE43" s="79">
        <f t="shared" si="25"/>
        <v>68.13</v>
      </c>
      <c r="HF43" s="79">
        <f t="shared" si="25"/>
        <v>69.593000000000004</v>
      </c>
      <c r="HG43" s="79">
        <f t="shared" si="25"/>
        <v>71.406999999999996</v>
      </c>
      <c r="HH43" s="79">
        <f t="shared" si="25"/>
        <v>70.611000000000004</v>
      </c>
      <c r="HI43" s="79">
        <f t="shared" si="25"/>
        <v>73.185000000000002</v>
      </c>
      <c r="HJ43" s="79">
        <f t="shared" si="25"/>
        <v>71.352000000000004</v>
      </c>
      <c r="HK43" s="79">
        <f t="shared" si="25"/>
        <v>71.352000000000004</v>
      </c>
      <c r="HL43" s="79">
        <f t="shared" si="25"/>
        <v>71.314999999999998</v>
      </c>
      <c r="HM43" s="79">
        <f t="shared" si="25"/>
        <v>69.167000000000002</v>
      </c>
      <c r="HN43" s="80">
        <f t="shared" si="25"/>
        <v>67.259</v>
      </c>
      <c r="HO43" s="78">
        <f t="shared" ca="1" si="26"/>
        <v>39.637503870450495</v>
      </c>
      <c r="HP43" s="79">
        <f t="shared" ca="1" si="26"/>
        <v>46.70424784810578</v>
      </c>
      <c r="HQ43" s="79">
        <f t="shared" ca="1" si="26"/>
        <v>53.730710609126035</v>
      </c>
      <c r="HR43" s="79">
        <f t="shared" ca="1" si="26"/>
        <v>59.524617135594383</v>
      </c>
      <c r="HS43" s="79">
        <f t="shared" ca="1" si="26"/>
        <v>64.062728057218152</v>
      </c>
      <c r="HT43" s="79">
        <f t="shared" ca="1" si="26"/>
        <v>66.438677500962001</v>
      </c>
      <c r="HU43" s="79">
        <f t="shared" ca="1" si="26"/>
        <v>70.330627176256655</v>
      </c>
      <c r="HV43" s="79">
        <f t="shared" ca="1" si="26"/>
        <v>71.74041019674074</v>
      </c>
      <c r="HW43" s="79">
        <f t="shared" ca="1" si="26"/>
        <v>71.81098842382724</v>
      </c>
      <c r="HX43" s="79">
        <f t="shared" ca="1" si="26"/>
        <v>72.678883630882709</v>
      </c>
      <c r="HY43" s="79">
        <f t="shared" ca="1" si="26"/>
        <v>72.711054649768187</v>
      </c>
      <c r="HZ43" s="79">
        <f t="shared" ca="1" si="26"/>
        <v>71.7866922831723</v>
      </c>
      <c r="IA43" s="79">
        <f t="shared" ca="1" si="26"/>
        <v>70.603791848841894</v>
      </c>
      <c r="IB43" s="79">
        <f t="shared" ca="1" si="26"/>
        <v>69.143934671840157</v>
      </c>
      <c r="IC43" s="80">
        <f t="shared" ca="1" si="26"/>
        <v>66.122507254657577</v>
      </c>
      <c r="IE43" s="110">
        <f t="shared" si="34"/>
        <v>-1</v>
      </c>
      <c r="IF43" s="111">
        <f t="shared" si="34"/>
        <v>-1</v>
      </c>
      <c r="IG43" s="111">
        <f t="shared" si="34"/>
        <v>-1</v>
      </c>
      <c r="IH43" s="111">
        <f t="shared" si="34"/>
        <v>-1</v>
      </c>
      <c r="II43" s="111">
        <f t="shared" si="34"/>
        <v>-1</v>
      </c>
      <c r="IJ43" s="111">
        <f t="shared" si="34"/>
        <v>-1</v>
      </c>
      <c r="IK43" s="111">
        <f t="shared" si="34"/>
        <v>-1</v>
      </c>
      <c r="IL43" s="111">
        <f t="shared" si="34"/>
        <v>-1</v>
      </c>
      <c r="IM43" s="111">
        <f t="shared" si="34"/>
        <v>-1</v>
      </c>
      <c r="IN43" s="111">
        <f t="shared" si="34"/>
        <v>-1</v>
      </c>
      <c r="IO43" s="111">
        <f t="shared" si="34"/>
        <v>-1</v>
      </c>
      <c r="IP43" s="111">
        <f t="shared" si="34"/>
        <v>-1</v>
      </c>
      <c r="IQ43" s="111">
        <f t="shared" si="34"/>
        <v>-1</v>
      </c>
      <c r="IR43" s="111">
        <f t="shared" si="34"/>
        <v>-1</v>
      </c>
      <c r="IS43" s="112">
        <f t="shared" si="34"/>
        <v>-1</v>
      </c>
      <c r="IT43" s="101">
        <f t="shared" si="44"/>
        <v>21</v>
      </c>
      <c r="IU43" s="102">
        <f t="shared" si="44"/>
        <v>21</v>
      </c>
      <c r="IV43" s="102">
        <f t="shared" si="44"/>
        <v>21</v>
      </c>
      <c r="IW43" s="102">
        <f t="shared" si="44"/>
        <v>21</v>
      </c>
      <c r="IX43" s="102">
        <f t="shared" si="44"/>
        <v>21</v>
      </c>
      <c r="IY43" s="102">
        <f t="shared" si="44"/>
        <v>21</v>
      </c>
      <c r="IZ43" s="102">
        <f t="shared" si="44"/>
        <v>21</v>
      </c>
      <c r="JA43" s="102">
        <f t="shared" si="44"/>
        <v>21</v>
      </c>
      <c r="JB43" s="102">
        <f t="shared" si="44"/>
        <v>21</v>
      </c>
      <c r="JC43" s="102">
        <f t="shared" si="44"/>
        <v>21</v>
      </c>
      <c r="JD43" s="102">
        <f t="shared" si="44"/>
        <v>21</v>
      </c>
      <c r="JE43" s="102">
        <f t="shared" si="44"/>
        <v>21</v>
      </c>
      <c r="JF43" s="102">
        <f t="shared" si="44"/>
        <v>21</v>
      </c>
      <c r="JG43" s="102">
        <f t="shared" si="44"/>
        <v>21</v>
      </c>
      <c r="JH43" s="103">
        <f t="shared" si="44"/>
        <v>21</v>
      </c>
      <c r="JI43" s="92" t="str">
        <f t="shared" si="29"/>
        <v/>
      </c>
      <c r="JJ43" s="93" t="str">
        <f t="shared" si="29"/>
        <v/>
      </c>
      <c r="JK43" s="93" t="str">
        <f t="shared" si="29"/>
        <v/>
      </c>
      <c r="JL43" s="93" t="str">
        <f t="shared" si="29"/>
        <v/>
      </c>
      <c r="JM43" s="93" t="str">
        <f t="shared" si="29"/>
        <v/>
      </c>
      <c r="JN43" s="93" t="str">
        <f t="shared" si="29"/>
        <v/>
      </c>
      <c r="JO43" s="93" t="str">
        <f t="shared" si="29"/>
        <v/>
      </c>
      <c r="JP43" s="93" t="str">
        <f t="shared" si="29"/>
        <v/>
      </c>
      <c r="JQ43" s="93" t="str">
        <f t="shared" si="29"/>
        <v/>
      </c>
      <c r="JR43" s="93" t="str">
        <f t="shared" si="29"/>
        <v/>
      </c>
      <c r="JS43" s="93" t="str">
        <f t="shared" si="29"/>
        <v/>
      </c>
      <c r="JT43" s="93" t="str">
        <f t="shared" si="29"/>
        <v/>
      </c>
      <c r="JU43" s="93" t="str">
        <f t="shared" si="29"/>
        <v/>
      </c>
      <c r="JV43" s="93" t="str">
        <f t="shared" si="29"/>
        <v/>
      </c>
      <c r="JW43" s="94" t="str">
        <f t="shared" si="29"/>
        <v/>
      </c>
      <c r="JX43" s="78">
        <f t="shared" si="30"/>
        <v>159</v>
      </c>
      <c r="JY43" s="79">
        <f t="shared" si="30"/>
        <v>158</v>
      </c>
      <c r="JZ43" s="79">
        <f t="shared" si="30"/>
        <v>158</v>
      </c>
      <c r="KA43" s="79">
        <f t="shared" si="30"/>
        <v>156</v>
      </c>
      <c r="KB43" s="79">
        <f t="shared" si="45"/>
        <v>157</v>
      </c>
      <c r="KC43" s="79">
        <f t="shared" si="45"/>
        <v>155</v>
      </c>
      <c r="KD43" s="79">
        <f t="shared" si="45"/>
        <v>157</v>
      </c>
      <c r="KE43" s="79">
        <f t="shared" si="45"/>
        <v>154</v>
      </c>
      <c r="KF43" s="79">
        <f t="shared" si="45"/>
        <v>158</v>
      </c>
      <c r="KG43" s="79">
        <f t="shared" si="45"/>
        <v>158</v>
      </c>
      <c r="KH43" s="79">
        <f t="shared" si="45"/>
        <v>157</v>
      </c>
      <c r="KI43" s="79">
        <f t="shared" si="45"/>
        <v>160</v>
      </c>
      <c r="KJ43" s="79">
        <f t="shared" si="45"/>
        <v>-999</v>
      </c>
      <c r="KK43" s="79">
        <f t="shared" si="45"/>
        <v>164</v>
      </c>
      <c r="KL43" s="79">
        <f t="shared" si="45"/>
        <v>143</v>
      </c>
      <c r="KM43" s="78">
        <f t="shared" si="31"/>
        <v>33.965499999999999</v>
      </c>
      <c r="KN43" s="79">
        <f t="shared" si="31"/>
        <v>38.981000000000002</v>
      </c>
      <c r="KO43" s="79">
        <f t="shared" si="31"/>
        <v>44.610999999999997</v>
      </c>
      <c r="KP43" s="79">
        <f t="shared" si="31"/>
        <v>49.832999999999998</v>
      </c>
      <c r="KQ43" s="79">
        <f t="shared" si="46"/>
        <v>55.37</v>
      </c>
      <c r="KR43" s="79">
        <f t="shared" si="46"/>
        <v>57.722000000000001</v>
      </c>
      <c r="KS43" s="79">
        <f t="shared" si="46"/>
        <v>61.906999999999996</v>
      </c>
      <c r="KT43" s="79">
        <f t="shared" si="46"/>
        <v>63.314999999999998</v>
      </c>
      <c r="KU43" s="79">
        <f t="shared" si="46"/>
        <v>62.795999999999999</v>
      </c>
      <c r="KV43" s="79">
        <f t="shared" si="46"/>
        <v>63.722000000000001</v>
      </c>
      <c r="KW43" s="79">
        <f t="shared" si="46"/>
        <v>63.018999999999998</v>
      </c>
      <c r="KX43" s="79">
        <f t="shared" si="46"/>
        <v>59.685000000000002</v>
      </c>
      <c r="KY43" s="79">
        <f t="shared" si="46"/>
        <v>-999</v>
      </c>
      <c r="KZ43" s="79">
        <f t="shared" si="46"/>
        <v>55.204000000000001</v>
      </c>
      <c r="LA43" s="80">
        <f t="shared" si="46"/>
        <v>55.593000000000004</v>
      </c>
      <c r="LB43" s="78">
        <f t="shared" ca="1" si="32"/>
        <v>50.92674342880364</v>
      </c>
      <c r="LC43" s="79">
        <f t="shared" ca="1" si="32"/>
        <v>54.18629150021566</v>
      </c>
      <c r="LD43" s="79">
        <f t="shared" ca="1" si="32"/>
        <v>55.302148857863202</v>
      </c>
      <c r="LE43" s="79">
        <f t="shared" ca="1" si="32"/>
        <v>68.191589860042157</v>
      </c>
      <c r="LF43" s="79">
        <f t="shared" ca="1" si="47"/>
        <v>77.090876954379496</v>
      </c>
      <c r="LG43" s="79">
        <f t="shared" ca="1" si="47"/>
        <v>72.44263724577506</v>
      </c>
      <c r="LH43" s="79">
        <f t="shared" ca="1" si="47"/>
        <v>82.326460066830364</v>
      </c>
      <c r="LI43" s="79">
        <f t="shared" ca="1" si="47"/>
        <v>81.121106825482713</v>
      </c>
      <c r="LJ43" s="79">
        <f t="shared" ca="1" si="47"/>
        <v>92.054173573664116</v>
      </c>
      <c r="LK43" s="79">
        <f t="shared" ca="1" si="47"/>
        <v>78.701655254742576</v>
      </c>
      <c r="LL43" s="79">
        <f t="shared" ca="1" si="47"/>
        <v>94.080648817262343</v>
      </c>
      <c r="LM43" s="79">
        <f t="shared" ca="1" si="47"/>
        <v>84.259359156722255</v>
      </c>
      <c r="LN43" s="79">
        <f t="shared" ca="1" si="47"/>
        <v>47.848897749173688</v>
      </c>
      <c r="LO43" s="79">
        <f t="shared" ca="1" si="47"/>
        <v>75.195393003215685</v>
      </c>
      <c r="LP43" s="80">
        <f t="shared" ca="1" si="47"/>
        <v>81.089105701577239</v>
      </c>
      <c r="LQ43" s="78">
        <f t="shared" ca="1" si="33"/>
        <v>39.644902371689845</v>
      </c>
      <c r="LR43" s="79">
        <f t="shared" ca="1" si="33"/>
        <v>46.710270610222715</v>
      </c>
      <c r="LS43" s="79">
        <f t="shared" ca="1" si="33"/>
        <v>53.732106614452761</v>
      </c>
      <c r="LT43" s="79">
        <f t="shared" ca="1" si="33"/>
        <v>59.531627997531132</v>
      </c>
      <c r="LU43" s="79">
        <f t="shared" ca="1" si="33"/>
        <v>64.073572204521525</v>
      </c>
      <c r="LV43" s="79">
        <f t="shared" ca="1" si="33"/>
        <v>66.443669873123767</v>
      </c>
      <c r="LW43" s="79">
        <f t="shared" ca="1" si="33"/>
        <v>70.341018650096004</v>
      </c>
      <c r="LX43" s="79">
        <f t="shared" ca="1" si="33"/>
        <v>71.748493066766088</v>
      </c>
      <c r="LY43" s="79">
        <f t="shared" ca="1" si="33"/>
        <v>71.827391110027122</v>
      </c>
      <c r="LZ43" s="79">
        <f t="shared" ca="1" si="33"/>
        <v>72.683555576176275</v>
      </c>
      <c r="MA43" s="79">
        <f t="shared" ca="1" si="33"/>
        <v>72.727029411627854</v>
      </c>
      <c r="MB43" s="79">
        <f t="shared" ca="1" si="33"/>
        <v>71.795189427371568</v>
      </c>
      <c r="MC43" s="79">
        <f t="shared" ca="1" si="33"/>
        <v>70.590566169436187</v>
      </c>
      <c r="MD43" s="79">
        <f t="shared" ca="1" si="33"/>
        <v>69.147037061655311</v>
      </c>
      <c r="ME43" s="80">
        <f t="shared" ca="1" si="33"/>
        <v>66.13115251942753</v>
      </c>
    </row>
    <row r="44" spans="2:343" x14ac:dyDescent="0.25">
      <c r="B44" s="2">
        <v>22</v>
      </c>
      <c r="C44" s="49">
        <v>39.086199999999998</v>
      </c>
      <c r="D44" s="49">
        <v>45.241</v>
      </c>
      <c r="E44" s="49">
        <v>53.722000000000001</v>
      </c>
      <c r="F44" s="49">
        <v>58.759</v>
      </c>
      <c r="G44" s="49">
        <v>64.13</v>
      </c>
      <c r="H44" s="49">
        <v>65.741</v>
      </c>
      <c r="I44" s="49">
        <v>70.611000000000004</v>
      </c>
      <c r="J44" s="49">
        <v>72.332999999999998</v>
      </c>
      <c r="K44" s="49">
        <v>71.796000000000006</v>
      </c>
      <c r="L44" s="49">
        <v>70.111000000000004</v>
      </c>
      <c r="M44" s="49">
        <v>71.759</v>
      </c>
      <c r="N44" s="49">
        <v>72.388999999999996</v>
      </c>
      <c r="O44" s="49">
        <v>69.278000000000006</v>
      </c>
      <c r="P44" s="49">
        <v>68.055999999999997</v>
      </c>
      <c r="Q44" s="49">
        <v>66.093000000000004</v>
      </c>
      <c r="T44" s="4">
        <f t="shared" si="35"/>
        <v>39.720223265590832</v>
      </c>
      <c r="U44" s="4">
        <f t="shared" si="35"/>
        <v>47.049299796734267</v>
      </c>
      <c r="V44" s="4">
        <f t="shared" si="35"/>
        <v>54.348100524996006</v>
      </c>
      <c r="W44" s="4">
        <f t="shared" si="35"/>
        <v>60.641340331440418</v>
      </c>
      <c r="X44" s="4">
        <f t="shared" si="35"/>
        <v>64.380758493730653</v>
      </c>
      <c r="Y44" s="4">
        <f t="shared" si="35"/>
        <v>67.338882816233095</v>
      </c>
      <c r="Z44" s="4">
        <f t="shared" si="35"/>
        <v>70.867881548852637</v>
      </c>
      <c r="AA44" s="4">
        <f t="shared" si="35"/>
        <v>72.481631428900357</v>
      </c>
      <c r="AB44" s="4">
        <f t="shared" si="35"/>
        <v>72.390427559530309</v>
      </c>
      <c r="AC44" s="4">
        <f t="shared" si="35"/>
        <v>73.497467181966712</v>
      </c>
      <c r="AD44" s="4">
        <f t="shared" si="35"/>
        <v>73.90050875406483</v>
      </c>
      <c r="AE44" s="4">
        <f t="shared" si="35"/>
        <v>72.829567018359811</v>
      </c>
      <c r="AF44" s="4">
        <f t="shared" si="35"/>
        <v>70.983903870246039</v>
      </c>
      <c r="AG44" s="4">
        <f t="shared" si="35"/>
        <v>69.749647732744336</v>
      </c>
      <c r="AH44" s="4">
        <f t="shared" si="35"/>
        <v>66.458173231577149</v>
      </c>
      <c r="AJ44" s="4">
        <f t="shared" si="36"/>
        <v>-0.63402326559083377</v>
      </c>
      <c r="AK44" s="4">
        <f t="shared" si="36"/>
        <v>-1.8082997967342678</v>
      </c>
      <c r="AL44" s="4">
        <f t="shared" si="36"/>
        <v>-0.62610052499600499</v>
      </c>
      <c r="AM44" s="4">
        <f t="shared" si="36"/>
        <v>-1.8823403314404175</v>
      </c>
      <c r="AN44" s="4">
        <f t="shared" si="36"/>
        <v>-0.25075849373065751</v>
      </c>
      <c r="AO44" s="4">
        <f t="shared" si="36"/>
        <v>-1.5978828162330956</v>
      </c>
      <c r="AP44" s="4">
        <f t="shared" si="36"/>
        <v>-0.25688154885263259</v>
      </c>
      <c r="AQ44" s="4">
        <f t="shared" si="36"/>
        <v>-0.14863142890035874</v>
      </c>
      <c r="AR44" s="4">
        <f t="shared" si="36"/>
        <v>-0.59442755953030257</v>
      </c>
      <c r="AS44" s="4">
        <f t="shared" si="36"/>
        <v>-3.386467181966708</v>
      </c>
      <c r="AT44" s="4">
        <f t="shared" si="36"/>
        <v>-2.1415087540648301</v>
      </c>
      <c r="AU44" s="4">
        <f t="shared" si="36"/>
        <v>-0.44056701835981471</v>
      </c>
      <c r="AV44" s="4">
        <f t="shared" si="36"/>
        <v>-1.7059038702460327</v>
      </c>
      <c r="AW44" s="4">
        <f t="shared" si="36"/>
        <v>-1.6936477327443384</v>
      </c>
      <c r="AX44" s="4">
        <f t="shared" si="36"/>
        <v>-0.36517323157714543</v>
      </c>
      <c r="AZ44" s="2">
        <f t="shared" si="37"/>
        <v>39.720223265590803</v>
      </c>
      <c r="BA44" s="2">
        <f t="shared" si="37"/>
        <v>47.049299796734267</v>
      </c>
      <c r="BB44" s="2">
        <f t="shared" si="37"/>
        <v>54.348100524996006</v>
      </c>
      <c r="BC44" s="2">
        <f t="shared" si="37"/>
        <v>60.641340331440418</v>
      </c>
      <c r="BD44" s="2">
        <f t="shared" si="37"/>
        <v>64.380758493730653</v>
      </c>
      <c r="BE44" s="2">
        <f t="shared" si="37"/>
        <v>67.338882816233095</v>
      </c>
      <c r="BF44" s="2">
        <f t="shared" si="37"/>
        <v>70.867881548852637</v>
      </c>
      <c r="BG44" s="2">
        <f t="shared" si="37"/>
        <v>72.481631428900357</v>
      </c>
      <c r="BH44" s="2">
        <f t="shared" si="37"/>
        <v>72.390427559530309</v>
      </c>
      <c r="BI44" s="2">
        <f t="shared" si="37"/>
        <v>73.497467181966712</v>
      </c>
      <c r="BJ44" s="2">
        <f t="shared" si="37"/>
        <v>73.90050875406483</v>
      </c>
      <c r="BK44" s="2">
        <f t="shared" si="37"/>
        <v>72.829567018359811</v>
      </c>
      <c r="BL44" s="2">
        <f t="shared" si="37"/>
        <v>70.983903870246039</v>
      </c>
      <c r="BM44" s="2">
        <f t="shared" si="37"/>
        <v>69.749647732744336</v>
      </c>
      <c r="BN44" s="2">
        <f t="shared" si="37"/>
        <v>66.458173231577135</v>
      </c>
      <c r="BP44" s="2">
        <f t="shared" si="38"/>
        <v>39.086199999999998</v>
      </c>
      <c r="BQ44" s="2">
        <f t="shared" si="38"/>
        <v>45.241</v>
      </c>
      <c r="BR44" s="2">
        <f t="shared" si="38"/>
        <v>53.722000000000001</v>
      </c>
      <c r="BS44" s="2">
        <f t="shared" si="38"/>
        <v>58.759</v>
      </c>
      <c r="BT44" s="2">
        <f t="shared" si="38"/>
        <v>64.13</v>
      </c>
      <c r="BU44" s="2">
        <f t="shared" si="38"/>
        <v>65.741</v>
      </c>
      <c r="BV44" s="2">
        <f t="shared" si="38"/>
        <v>70.611000000000004</v>
      </c>
      <c r="BW44" s="2">
        <f t="shared" si="38"/>
        <v>72.332999999999998</v>
      </c>
      <c r="BX44" s="2">
        <f t="shared" si="38"/>
        <v>71.796000000000006</v>
      </c>
      <c r="BY44" s="2">
        <f t="shared" si="38"/>
        <v>70.111000000000004</v>
      </c>
      <c r="BZ44" s="2">
        <f t="shared" si="38"/>
        <v>71.759</v>
      </c>
      <c r="CA44" s="2">
        <f t="shared" si="38"/>
        <v>72.388999999999996</v>
      </c>
      <c r="CB44" s="2">
        <f t="shared" si="38"/>
        <v>69.278000000000006</v>
      </c>
      <c r="CC44" s="2">
        <f t="shared" si="38"/>
        <v>68.055999999999997</v>
      </c>
      <c r="CD44" s="2">
        <f t="shared" si="38"/>
        <v>66.093000000000004</v>
      </c>
      <c r="CF44" s="2" t="str">
        <f t="shared" si="39"/>
        <v/>
      </c>
      <c r="CG44" s="2" t="str">
        <f t="shared" si="39"/>
        <v/>
      </c>
      <c r="CH44" s="2" t="str">
        <f t="shared" si="39"/>
        <v/>
      </c>
      <c r="CI44" s="2" t="str">
        <f t="shared" si="39"/>
        <v/>
      </c>
      <c r="CJ44" s="2" t="str">
        <f t="shared" si="39"/>
        <v/>
      </c>
      <c r="CK44" s="2" t="str">
        <f t="shared" si="39"/>
        <v/>
      </c>
      <c r="CL44" s="2" t="str">
        <f t="shared" si="39"/>
        <v/>
      </c>
      <c r="CM44" s="2" t="str">
        <f t="shared" si="39"/>
        <v/>
      </c>
      <c r="CN44" s="2" t="str">
        <f t="shared" si="39"/>
        <v/>
      </c>
      <c r="CO44" s="2" t="str">
        <f t="shared" si="39"/>
        <v/>
      </c>
      <c r="CP44" s="2" t="str">
        <f t="shared" si="39"/>
        <v/>
      </c>
      <c r="CQ44" s="2" t="str">
        <f t="shared" si="39"/>
        <v/>
      </c>
      <c r="CR44" s="2" t="str">
        <f t="shared" si="39"/>
        <v/>
      </c>
      <c r="CS44" s="2" t="str">
        <f t="shared" si="39"/>
        <v/>
      </c>
      <c r="CT44" s="2" t="str">
        <f t="shared" si="39"/>
        <v/>
      </c>
      <c r="CV44" s="2">
        <f t="shared" si="40"/>
        <v>39.719677186112833</v>
      </c>
      <c r="CW44" s="2">
        <f t="shared" si="40"/>
        <v>47.04771762648798</v>
      </c>
      <c r="CX44" s="2">
        <f t="shared" si="40"/>
        <v>54.347512024995552</v>
      </c>
      <c r="CY44" s="2">
        <f t="shared" si="40"/>
        <v>60.637660296730758</v>
      </c>
      <c r="CZ44" s="2">
        <f t="shared" si="40"/>
        <v>64.377955396915439</v>
      </c>
      <c r="DA44" s="2">
        <f t="shared" si="40"/>
        <v>67.334194151077853</v>
      </c>
      <c r="DB44" s="2">
        <f t="shared" si="40"/>
        <v>70.862021640924155</v>
      </c>
      <c r="DC44" s="2">
        <f t="shared" si="40"/>
        <v>72.475349595055704</v>
      </c>
      <c r="DD44" s="2">
        <f t="shared" si="40"/>
        <v>72.384244804197408</v>
      </c>
      <c r="DE44" s="2">
        <f t="shared" si="40"/>
        <v>73.49233790543812</v>
      </c>
      <c r="DF44" s="2">
        <f t="shared" si="40"/>
        <v>73.895706188144175</v>
      </c>
      <c r="DG44" s="2">
        <f t="shared" si="40"/>
        <v>72.827362325979692</v>
      </c>
      <c r="DH44" s="2">
        <f t="shared" si="40"/>
        <v>70.981469005314509</v>
      </c>
      <c r="DI44" s="2">
        <f t="shared" si="40"/>
        <v>69.747728404854428</v>
      </c>
      <c r="DJ44" s="2">
        <f t="shared" si="40"/>
        <v>66.455308847762367</v>
      </c>
      <c r="DL44" s="2">
        <f t="shared" si="41"/>
        <v>40.479660841817434</v>
      </c>
      <c r="DM44" s="2">
        <f t="shared" si="41"/>
        <v>48.840433513675791</v>
      </c>
      <c r="DN44" s="2">
        <f t="shared" si="41"/>
        <v>54.951730405420385</v>
      </c>
      <c r="DO44" s="2">
        <f t="shared" si="41"/>
        <v>64.787027044237334</v>
      </c>
      <c r="DP44" s="2">
        <f t="shared" si="41"/>
        <v>67.449524410303496</v>
      </c>
      <c r="DQ44" s="2">
        <f t="shared" si="41"/>
        <v>72.477174634064227</v>
      </c>
      <c r="DR44" s="2">
        <f t="shared" si="41"/>
        <v>77.031953184992602</v>
      </c>
      <c r="DS44" s="2">
        <f t="shared" si="41"/>
        <v>79.12489632621218</v>
      </c>
      <c r="DT44" s="2">
        <f t="shared" si="41"/>
        <v>79.343774319066171</v>
      </c>
      <c r="DU44" s="2">
        <f t="shared" si="41"/>
        <v>79.523309198500471</v>
      </c>
      <c r="DV44" s="2">
        <f t="shared" si="41"/>
        <v>79.755286856884297</v>
      </c>
      <c r="DW44" s="2">
        <f t="shared" si="41"/>
        <v>75.778998876695937</v>
      </c>
      <c r="DX44" s="2">
        <f t="shared" si="41"/>
        <v>74.802284399314431</v>
      </c>
      <c r="DY44" s="2">
        <f t="shared" si="41"/>
        <v>73.16228515858046</v>
      </c>
      <c r="DZ44" s="2">
        <f t="shared" si="41"/>
        <v>70.978034263116356</v>
      </c>
      <c r="EB44" s="2">
        <f t="shared" si="42"/>
        <v>7.1854108160319106E-4</v>
      </c>
      <c r="EC44" s="2">
        <f t="shared" si="42"/>
        <v>8.8255493108906806E-4</v>
      </c>
      <c r="ED44" s="2">
        <f t="shared" si="42"/>
        <v>9.7398559779844109E-4</v>
      </c>
      <c r="EE44" s="2">
        <f t="shared" si="42"/>
        <v>8.8689068322866406E-4</v>
      </c>
      <c r="EF44" s="2">
        <f t="shared" si="42"/>
        <v>9.1259444375166104E-4</v>
      </c>
      <c r="EG44" s="2">
        <f t="shared" si="42"/>
        <v>9.1166302705940241E-4</v>
      </c>
      <c r="EH44" s="2">
        <f t="shared" si="42"/>
        <v>9.4975250318788816E-4</v>
      </c>
      <c r="EI44" s="2">
        <f t="shared" si="42"/>
        <v>9.447010598807817E-4</v>
      </c>
      <c r="EJ44" s="2">
        <f t="shared" si="42"/>
        <v>8.8838696921682899E-4</v>
      </c>
      <c r="EK44" s="2">
        <f t="shared" si="42"/>
        <v>8.5048929589394548E-4</v>
      </c>
      <c r="EL44" s="2">
        <f t="shared" si="42"/>
        <v>8.1960914819082442E-4</v>
      </c>
      <c r="EM44" s="2">
        <f t="shared" si="42"/>
        <v>7.4693897511763751E-4</v>
      </c>
      <c r="EN44" s="2">
        <f t="shared" si="42"/>
        <v>6.3726317041024939E-4</v>
      </c>
      <c r="EO44" s="2">
        <f t="shared" si="42"/>
        <v>5.6210162206821288E-4</v>
      </c>
      <c r="EP44" s="2">
        <f t="shared" si="42"/>
        <v>6.3333135481751033E-4</v>
      </c>
      <c r="ER44" s="110">
        <f>IF(BP44&lt;&gt;"",ER43+1,ER43)</f>
        <v>17</v>
      </c>
      <c r="ES44" s="111">
        <f>IF(BQ44&lt;&gt;"",ES43+1,ES43)</f>
        <v>14</v>
      </c>
      <c r="ET44" s="111">
        <f>IF(BR44&lt;&gt;"",ET43+1,ET43)</f>
        <v>12</v>
      </c>
      <c r="EU44" s="111">
        <f>IF(BS44&lt;&gt;"",EU43+1,EU43)</f>
        <v>11</v>
      </c>
      <c r="EV44" s="111">
        <f>IF(BT44&lt;&gt;"",EV43+1,EV43)</f>
        <v>14</v>
      </c>
      <c r="EW44" s="111">
        <f>IF(BU44&lt;&gt;"",EW43+1,EW43)</f>
        <v>11</v>
      </c>
      <c r="EX44" s="111">
        <f>IF(BV44&lt;&gt;"",EX43+1,EX43)</f>
        <v>13</v>
      </c>
      <c r="EY44" s="111">
        <f>IF(BW44&lt;&gt;"",EY43+1,EY43)</f>
        <v>12</v>
      </c>
      <c r="EZ44" s="111">
        <f>IF(BX44&lt;&gt;"",EZ43+1,EZ43)</f>
        <v>13</v>
      </c>
      <c r="FA44" s="111">
        <f>IF(BY44&lt;&gt;"",FA43+1,FA43)</f>
        <v>12</v>
      </c>
      <c r="FB44" s="111">
        <f>IF(BZ44&lt;&gt;"",FB43+1,FB43)</f>
        <v>11</v>
      </c>
      <c r="FC44" s="111">
        <f>IF(CA44&lt;&gt;"",FC43+1,FC43)</f>
        <v>12</v>
      </c>
      <c r="FD44" s="111">
        <f>IF(CB44&lt;&gt;"",FD43+1,FD43)</f>
        <v>15</v>
      </c>
      <c r="FE44" s="111">
        <f>IF(CC44&lt;&gt;"",FE43+1,FE43)</f>
        <v>14</v>
      </c>
      <c r="FF44" s="112">
        <f>IF(CD44&lt;&gt;"",FF43+1,FF43)</f>
        <v>16</v>
      </c>
      <c r="FG44" s="101">
        <f t="shared" si="43"/>
        <v>22</v>
      </c>
      <c r="FH44" s="102">
        <f t="shared" si="43"/>
        <v>22</v>
      </c>
      <c r="FI44" s="102">
        <f t="shared" si="43"/>
        <v>22</v>
      </c>
      <c r="FJ44" s="102">
        <f t="shared" si="43"/>
        <v>22</v>
      </c>
      <c r="FK44" s="102">
        <f t="shared" si="43"/>
        <v>22</v>
      </c>
      <c r="FL44" s="102">
        <f t="shared" si="43"/>
        <v>22</v>
      </c>
      <c r="FM44" s="102">
        <f t="shared" si="43"/>
        <v>22</v>
      </c>
      <c r="FN44" s="102">
        <f t="shared" si="43"/>
        <v>22</v>
      </c>
      <c r="FO44" s="102">
        <f t="shared" si="43"/>
        <v>22</v>
      </c>
      <c r="FP44" s="102">
        <f t="shared" si="43"/>
        <v>22</v>
      </c>
      <c r="FQ44" s="102">
        <f t="shared" si="43"/>
        <v>22</v>
      </c>
      <c r="FR44" s="102">
        <f t="shared" si="43"/>
        <v>22</v>
      </c>
      <c r="FS44" s="102">
        <f t="shared" si="43"/>
        <v>22</v>
      </c>
      <c r="FT44" s="102">
        <f t="shared" si="43"/>
        <v>22</v>
      </c>
      <c r="FU44" s="103">
        <f t="shared" si="43"/>
        <v>22</v>
      </c>
      <c r="FV44" s="92">
        <f>BP44</f>
        <v>39.086199999999998</v>
      </c>
      <c r="FW44" s="93">
        <f>BQ44</f>
        <v>45.241</v>
      </c>
      <c r="FX44" s="93">
        <f>BR44</f>
        <v>53.722000000000001</v>
      </c>
      <c r="FY44" s="93">
        <f>BS44</f>
        <v>58.759</v>
      </c>
      <c r="FZ44" s="93">
        <f>BT44</f>
        <v>64.13</v>
      </c>
      <c r="GA44" s="93">
        <f>BU44</f>
        <v>65.741</v>
      </c>
      <c r="GB44" s="93">
        <f>BV44</f>
        <v>70.611000000000004</v>
      </c>
      <c r="GC44" s="93">
        <f>BW44</f>
        <v>72.332999999999998</v>
      </c>
      <c r="GD44" s="93">
        <f>BX44</f>
        <v>71.796000000000006</v>
      </c>
      <c r="GE44" s="93">
        <f>BY44</f>
        <v>70.111000000000004</v>
      </c>
      <c r="GF44" s="93">
        <f>BZ44</f>
        <v>71.759</v>
      </c>
      <c r="GG44" s="93">
        <f>CA44</f>
        <v>72.388999999999996</v>
      </c>
      <c r="GH44" s="93">
        <f>CB44</f>
        <v>69.278000000000006</v>
      </c>
      <c r="GI44" s="93">
        <f>CC44</f>
        <v>68.055999999999997</v>
      </c>
      <c r="GJ44" s="94">
        <f>CD44</f>
        <v>66.093000000000004</v>
      </c>
      <c r="GK44" s="78">
        <f t="shared" si="24"/>
        <v>27</v>
      </c>
      <c r="GL44" s="79">
        <f t="shared" si="24"/>
        <v>30</v>
      </c>
      <c r="GM44" s="79">
        <f t="shared" si="24"/>
        <v>32</v>
      </c>
      <c r="GN44" s="79">
        <f t="shared" si="24"/>
        <v>33</v>
      </c>
      <c r="GO44" s="79">
        <f t="shared" si="24"/>
        <v>30</v>
      </c>
      <c r="GP44" s="79">
        <f t="shared" si="24"/>
        <v>33</v>
      </c>
      <c r="GQ44" s="79">
        <f t="shared" si="24"/>
        <v>31</v>
      </c>
      <c r="GR44" s="79">
        <f t="shared" si="24"/>
        <v>32</v>
      </c>
      <c r="GS44" s="79">
        <f t="shared" si="24"/>
        <v>31</v>
      </c>
      <c r="GT44" s="79">
        <f t="shared" si="24"/>
        <v>32</v>
      </c>
      <c r="GU44" s="79">
        <f t="shared" si="24"/>
        <v>33</v>
      </c>
      <c r="GV44" s="79">
        <f t="shared" si="24"/>
        <v>32</v>
      </c>
      <c r="GW44" s="79">
        <f t="shared" si="24"/>
        <v>29</v>
      </c>
      <c r="GX44" s="79">
        <f t="shared" si="24"/>
        <v>30</v>
      </c>
      <c r="GY44" s="79">
        <f t="shared" si="24"/>
        <v>28</v>
      </c>
      <c r="GZ44" s="78">
        <f t="shared" si="25"/>
        <v>39.344799999999999</v>
      </c>
      <c r="HA44" s="79">
        <f t="shared" si="25"/>
        <v>45.944000000000003</v>
      </c>
      <c r="HB44" s="79">
        <f t="shared" si="25"/>
        <v>54.277999999999999</v>
      </c>
      <c r="HC44" s="79">
        <f t="shared" si="25"/>
        <v>58.722000000000001</v>
      </c>
      <c r="HD44" s="79">
        <f t="shared" si="25"/>
        <v>64.203999999999994</v>
      </c>
      <c r="HE44" s="79">
        <f t="shared" si="25"/>
        <v>68.352000000000004</v>
      </c>
      <c r="HF44" s="79">
        <f t="shared" si="25"/>
        <v>71.296000000000006</v>
      </c>
      <c r="HG44" s="79">
        <f t="shared" si="25"/>
        <v>72.241</v>
      </c>
      <c r="HH44" s="79">
        <f t="shared" si="25"/>
        <v>71.203999999999994</v>
      </c>
      <c r="HI44" s="79">
        <f t="shared" si="25"/>
        <v>72.093000000000004</v>
      </c>
      <c r="HJ44" s="79">
        <f t="shared" si="25"/>
        <v>72.962999999999994</v>
      </c>
      <c r="HK44" s="79">
        <f t="shared" si="25"/>
        <v>70.962999999999994</v>
      </c>
      <c r="HL44" s="79">
        <f t="shared" si="25"/>
        <v>70.388999999999996</v>
      </c>
      <c r="HM44" s="79">
        <f t="shared" si="25"/>
        <v>68.426000000000002</v>
      </c>
      <c r="HN44" s="80">
        <f t="shared" si="25"/>
        <v>65.980999999999995</v>
      </c>
      <c r="HO44" s="78">
        <f t="shared" ca="1" si="26"/>
        <v>39.743208556454469</v>
      </c>
      <c r="HP44" s="79">
        <f t="shared" ca="1" si="26"/>
        <v>46.840556776315367</v>
      </c>
      <c r="HQ44" s="79">
        <f t="shared" ca="1" si="26"/>
        <v>53.871212081992191</v>
      </c>
      <c r="HR44" s="79">
        <f t="shared" ca="1" si="26"/>
        <v>59.74886852130242</v>
      </c>
      <c r="HS44" s="79">
        <f t="shared" ca="1" si="26"/>
        <v>64.199284166047519</v>
      </c>
      <c r="HT44" s="79">
        <f t="shared" ca="1" si="26"/>
        <v>66.629763920939467</v>
      </c>
      <c r="HU44" s="79">
        <f t="shared" ca="1" si="26"/>
        <v>70.512633957083906</v>
      </c>
      <c r="HV44" s="79">
        <f t="shared" ca="1" si="26"/>
        <v>71.937191392980907</v>
      </c>
      <c r="HW44" s="79">
        <f t="shared" ca="1" si="26"/>
        <v>71.984534453267301</v>
      </c>
      <c r="HX44" s="79">
        <f t="shared" ca="1" si="26"/>
        <v>72.892395174923777</v>
      </c>
      <c r="HY44" s="79">
        <f t="shared" ca="1" si="26"/>
        <v>72.959165297427589</v>
      </c>
      <c r="HZ44" s="79">
        <f t="shared" ca="1" si="26"/>
        <v>72.011340252294048</v>
      </c>
      <c r="IA44" s="79">
        <f t="shared" ca="1" si="26"/>
        <v>70.752670483867476</v>
      </c>
      <c r="IB44" s="79">
        <f t="shared" ca="1" si="26"/>
        <v>69.297742628074559</v>
      </c>
      <c r="IC44" s="80">
        <f t="shared" ca="1" si="26"/>
        <v>66.307534176468536</v>
      </c>
      <c r="IE44" s="110">
        <f t="shared" si="34"/>
        <v>-1</v>
      </c>
      <c r="IF44" s="111">
        <f t="shared" si="34"/>
        <v>-1</v>
      </c>
      <c r="IG44" s="111">
        <f t="shared" si="34"/>
        <v>-1</v>
      </c>
      <c r="IH44" s="111">
        <f t="shared" si="34"/>
        <v>-1</v>
      </c>
      <c r="II44" s="111">
        <f t="shared" si="34"/>
        <v>-1</v>
      </c>
      <c r="IJ44" s="111">
        <f t="shared" si="34"/>
        <v>-1</v>
      </c>
      <c r="IK44" s="111">
        <f t="shared" si="34"/>
        <v>-1</v>
      </c>
      <c r="IL44" s="111">
        <f t="shared" si="34"/>
        <v>-1</v>
      </c>
      <c r="IM44" s="111">
        <f t="shared" si="34"/>
        <v>-1</v>
      </c>
      <c r="IN44" s="111">
        <f t="shared" si="34"/>
        <v>-1</v>
      </c>
      <c r="IO44" s="111">
        <f t="shared" si="34"/>
        <v>-1</v>
      </c>
      <c r="IP44" s="111">
        <f t="shared" si="34"/>
        <v>-1</v>
      </c>
      <c r="IQ44" s="111">
        <f t="shared" si="34"/>
        <v>-1</v>
      </c>
      <c r="IR44" s="111">
        <f t="shared" si="34"/>
        <v>-1</v>
      </c>
      <c r="IS44" s="112">
        <f t="shared" si="34"/>
        <v>-1</v>
      </c>
      <c r="IT44" s="101">
        <f t="shared" si="44"/>
        <v>22</v>
      </c>
      <c r="IU44" s="102">
        <f t="shared" si="44"/>
        <v>22</v>
      </c>
      <c r="IV44" s="102">
        <f t="shared" si="44"/>
        <v>22</v>
      </c>
      <c r="IW44" s="102">
        <f t="shared" si="44"/>
        <v>22</v>
      </c>
      <c r="IX44" s="102">
        <f t="shared" si="44"/>
        <v>22</v>
      </c>
      <c r="IY44" s="102">
        <f t="shared" si="44"/>
        <v>22</v>
      </c>
      <c r="IZ44" s="102">
        <f t="shared" si="44"/>
        <v>22</v>
      </c>
      <c r="JA44" s="102">
        <f t="shared" si="44"/>
        <v>22</v>
      </c>
      <c r="JB44" s="102">
        <f t="shared" si="44"/>
        <v>22</v>
      </c>
      <c r="JC44" s="102">
        <f t="shared" si="44"/>
        <v>22</v>
      </c>
      <c r="JD44" s="102">
        <f t="shared" si="44"/>
        <v>22</v>
      </c>
      <c r="JE44" s="102">
        <f t="shared" si="44"/>
        <v>22</v>
      </c>
      <c r="JF44" s="102">
        <f t="shared" si="44"/>
        <v>22</v>
      </c>
      <c r="JG44" s="102">
        <f t="shared" si="44"/>
        <v>22</v>
      </c>
      <c r="JH44" s="103">
        <f t="shared" si="44"/>
        <v>22</v>
      </c>
      <c r="JI44" s="92" t="str">
        <f t="shared" si="29"/>
        <v/>
      </c>
      <c r="JJ44" s="93" t="str">
        <f t="shared" si="29"/>
        <v/>
      </c>
      <c r="JK44" s="93" t="str">
        <f t="shared" si="29"/>
        <v/>
      </c>
      <c r="JL44" s="93" t="str">
        <f t="shared" si="29"/>
        <v/>
      </c>
      <c r="JM44" s="93" t="str">
        <f t="shared" si="29"/>
        <v/>
      </c>
      <c r="JN44" s="93" t="str">
        <f t="shared" si="29"/>
        <v/>
      </c>
      <c r="JO44" s="93" t="str">
        <f t="shared" si="29"/>
        <v/>
      </c>
      <c r="JP44" s="93" t="str">
        <f t="shared" si="29"/>
        <v/>
      </c>
      <c r="JQ44" s="93" t="str">
        <f t="shared" si="29"/>
        <v/>
      </c>
      <c r="JR44" s="93" t="str">
        <f t="shared" si="29"/>
        <v/>
      </c>
      <c r="JS44" s="93" t="str">
        <f t="shared" si="29"/>
        <v/>
      </c>
      <c r="JT44" s="93" t="str">
        <f t="shared" si="29"/>
        <v/>
      </c>
      <c r="JU44" s="93" t="str">
        <f t="shared" si="29"/>
        <v/>
      </c>
      <c r="JV44" s="93" t="str">
        <f t="shared" si="29"/>
        <v/>
      </c>
      <c r="JW44" s="94" t="str">
        <f t="shared" si="29"/>
        <v/>
      </c>
      <c r="JX44" s="78">
        <f t="shared" si="30"/>
        <v>160</v>
      </c>
      <c r="JY44" s="79">
        <f t="shared" si="30"/>
        <v>159</v>
      </c>
      <c r="JZ44" s="79">
        <f t="shared" si="30"/>
        <v>159</v>
      </c>
      <c r="KA44" s="79">
        <f t="shared" si="30"/>
        <v>157</v>
      </c>
      <c r="KB44" s="79">
        <f t="shared" si="45"/>
        <v>158</v>
      </c>
      <c r="KC44" s="79">
        <f t="shared" si="45"/>
        <v>156</v>
      </c>
      <c r="KD44" s="79">
        <f t="shared" si="45"/>
        <v>158</v>
      </c>
      <c r="KE44" s="79">
        <f t="shared" si="45"/>
        <v>155</v>
      </c>
      <c r="KF44" s="79">
        <f t="shared" si="45"/>
        <v>159</v>
      </c>
      <c r="KG44" s="79">
        <f t="shared" si="45"/>
        <v>159</v>
      </c>
      <c r="KH44" s="79">
        <f t="shared" si="45"/>
        <v>158</v>
      </c>
      <c r="KI44" s="79">
        <f t="shared" si="45"/>
        <v>161</v>
      </c>
      <c r="KJ44" s="79">
        <f t="shared" si="45"/>
        <v>-999</v>
      </c>
      <c r="KK44" s="79">
        <f t="shared" si="45"/>
        <v>165</v>
      </c>
      <c r="KL44" s="79">
        <f t="shared" si="45"/>
        <v>144</v>
      </c>
      <c r="KM44" s="78">
        <f t="shared" si="31"/>
        <v>34.706899999999997</v>
      </c>
      <c r="KN44" s="79">
        <f t="shared" si="31"/>
        <v>40.369999999999997</v>
      </c>
      <c r="KO44" s="79">
        <f t="shared" si="31"/>
        <v>44.610999999999997</v>
      </c>
      <c r="KP44" s="79">
        <f t="shared" si="31"/>
        <v>50.222000000000001</v>
      </c>
      <c r="KQ44" s="79">
        <f t="shared" si="46"/>
        <v>53.722000000000001</v>
      </c>
      <c r="KR44" s="79">
        <f t="shared" si="46"/>
        <v>58.704000000000001</v>
      </c>
      <c r="KS44" s="79">
        <f t="shared" si="46"/>
        <v>61.63</v>
      </c>
      <c r="KT44" s="79">
        <f t="shared" si="46"/>
        <v>62.759</v>
      </c>
      <c r="KU44" s="79">
        <f t="shared" si="46"/>
        <v>64.814999999999998</v>
      </c>
      <c r="KV44" s="79">
        <f t="shared" si="46"/>
        <v>64.167000000000002</v>
      </c>
      <c r="KW44" s="79">
        <f t="shared" si="46"/>
        <v>64.147999999999996</v>
      </c>
      <c r="KX44" s="79">
        <f t="shared" si="46"/>
        <v>61.332999999999998</v>
      </c>
      <c r="KY44" s="79">
        <f t="shared" si="46"/>
        <v>-999</v>
      </c>
      <c r="KZ44" s="79">
        <f t="shared" si="46"/>
        <v>53.759</v>
      </c>
      <c r="LA44" s="80">
        <f t="shared" si="46"/>
        <v>56.185000000000002</v>
      </c>
      <c r="LB44" s="78">
        <f t="shared" ca="1" si="32"/>
        <v>50.690674120916775</v>
      </c>
      <c r="LC44" s="79">
        <f t="shared" ca="1" si="32"/>
        <v>54.023129137634797</v>
      </c>
      <c r="LD44" s="79">
        <f t="shared" ca="1" si="32"/>
        <v>55.222596150228718</v>
      </c>
      <c r="LE44" s="79">
        <f t="shared" ca="1" si="32"/>
        <v>68.017874400339181</v>
      </c>
      <c r="LF44" s="79">
        <f t="shared" ca="1" si="47"/>
        <v>76.81639536601179</v>
      </c>
      <c r="LG44" s="79">
        <f t="shared" ca="1" si="47"/>
        <v>72.337559224751374</v>
      </c>
      <c r="LH44" s="79">
        <f t="shared" ca="1" si="47"/>
        <v>82.111406030348405</v>
      </c>
      <c r="LI44" s="79">
        <f t="shared" ca="1" si="47"/>
        <v>80.959920495618377</v>
      </c>
      <c r="LJ44" s="79">
        <f t="shared" ca="1" si="47"/>
        <v>91.701376786073013</v>
      </c>
      <c r="LK44" s="79">
        <f t="shared" ca="1" si="47"/>
        <v>78.603039166456099</v>
      </c>
      <c r="LL44" s="79">
        <f t="shared" ca="1" si="47"/>
        <v>93.698802027274368</v>
      </c>
      <c r="LM44" s="79">
        <f t="shared" ca="1" si="47"/>
        <v>83.998566791261453</v>
      </c>
      <c r="LN44" s="79">
        <f t="shared" ca="1" si="47"/>
        <v>48.259243270872027</v>
      </c>
      <c r="LO44" s="79">
        <f t="shared" ca="1" si="47"/>
        <v>75.034443186510899</v>
      </c>
      <c r="LP44" s="80">
        <f t="shared" ca="1" si="47"/>
        <v>80.792200086606627</v>
      </c>
      <c r="LQ44" s="78">
        <f t="shared" ca="1" si="33"/>
        <v>39.751074760201973</v>
      </c>
      <c r="LR44" s="79">
        <f t="shared" ca="1" si="33"/>
        <v>46.846895790970756</v>
      </c>
      <c r="LS44" s="79">
        <f t="shared" ca="1" si="33"/>
        <v>53.872528310611742</v>
      </c>
      <c r="LT44" s="79">
        <f t="shared" ca="1" si="33"/>
        <v>59.756202225576097</v>
      </c>
      <c r="LU44" s="79">
        <f t="shared" ca="1" si="33"/>
        <v>64.210798471624813</v>
      </c>
      <c r="LV44" s="79">
        <f t="shared" ca="1" si="33"/>
        <v>66.634967506883967</v>
      </c>
      <c r="LW44" s="79">
        <f t="shared" ca="1" si="33"/>
        <v>70.523649919894396</v>
      </c>
      <c r="LX44" s="79">
        <f t="shared" ca="1" si="33"/>
        <v>71.945715174727198</v>
      </c>
      <c r="LY44" s="79">
        <f t="shared" ca="1" si="33"/>
        <v>72.002050639069864</v>
      </c>
      <c r="LZ44" s="79">
        <f t="shared" ca="1" si="33"/>
        <v>72.897252016511231</v>
      </c>
      <c r="MA44" s="79">
        <f t="shared" ca="1" si="33"/>
        <v>72.97616369342154</v>
      </c>
      <c r="MB44" s="79">
        <f t="shared" ca="1" si="33"/>
        <v>72.020293978999561</v>
      </c>
      <c r="MC44" s="79">
        <f t="shared" ca="1" si="33"/>
        <v>70.738336251128331</v>
      </c>
      <c r="MD44" s="79">
        <f t="shared" ca="1" si="33"/>
        <v>69.300967236763768</v>
      </c>
      <c r="ME44" s="80">
        <f t="shared" ca="1" si="33"/>
        <v>66.316707769553489</v>
      </c>
    </row>
    <row r="45" spans="2:343" x14ac:dyDescent="0.25">
      <c r="B45" s="2">
        <v>23</v>
      </c>
      <c r="C45" s="49">
        <v>40.120699999999999</v>
      </c>
      <c r="D45" s="49">
        <v>46.093000000000004</v>
      </c>
      <c r="E45" s="49">
        <v>53.481000000000002</v>
      </c>
      <c r="F45" s="49">
        <v>60.704000000000001</v>
      </c>
      <c r="G45" s="49">
        <v>64.519000000000005</v>
      </c>
      <c r="H45" s="49">
        <v>65.944000000000003</v>
      </c>
      <c r="I45" s="49">
        <v>69.573999999999998</v>
      </c>
      <c r="J45" s="49">
        <v>70.796000000000006</v>
      </c>
      <c r="K45" s="49">
        <v>72.5</v>
      </c>
      <c r="L45" s="49">
        <v>71.888999999999996</v>
      </c>
      <c r="M45" s="49">
        <v>72.852000000000004</v>
      </c>
      <c r="N45" s="49">
        <v>72.332999999999998</v>
      </c>
      <c r="O45" s="49">
        <v>70.055999999999997</v>
      </c>
      <c r="P45" s="49">
        <v>69.259</v>
      </c>
      <c r="Q45" s="49">
        <v>65.037000000000006</v>
      </c>
      <c r="T45" s="4">
        <f t="shared" si="35"/>
        <v>39.71096901886775</v>
      </c>
      <c r="U45" s="4">
        <f t="shared" si="35"/>
        <v>47.034050703784679</v>
      </c>
      <c r="V45" s="4">
        <f t="shared" si="35"/>
        <v>54.299179768248024</v>
      </c>
      <c r="W45" s="4">
        <f t="shared" si="35"/>
        <v>60.605395160014353</v>
      </c>
      <c r="X45" s="4">
        <f t="shared" si="35"/>
        <v>64.349758141080116</v>
      </c>
      <c r="Y45" s="4">
        <f t="shared" si="35"/>
        <v>67.309348658309418</v>
      </c>
      <c r="Z45" s="4">
        <f t="shared" si="35"/>
        <v>70.838543959620239</v>
      </c>
      <c r="AA45" s="4">
        <f t="shared" si="35"/>
        <v>72.464849930309057</v>
      </c>
      <c r="AB45" s="4">
        <f t="shared" si="35"/>
        <v>72.380639581630376</v>
      </c>
      <c r="AC45" s="4">
        <f t="shared" si="35"/>
        <v>73.495963488115834</v>
      </c>
      <c r="AD45" s="4">
        <f t="shared" si="35"/>
        <v>73.879071219925507</v>
      </c>
      <c r="AE45" s="4">
        <f t="shared" si="35"/>
        <v>72.794811435631289</v>
      </c>
      <c r="AF45" s="4">
        <f t="shared" si="35"/>
        <v>70.931573849807947</v>
      </c>
      <c r="AG45" s="4">
        <f t="shared" si="35"/>
        <v>69.686816234390065</v>
      </c>
      <c r="AH45" s="4">
        <f t="shared" si="35"/>
        <v>66.425331492571885</v>
      </c>
      <c r="AJ45" s="4">
        <f t="shared" si="36"/>
        <v>0.40973098113224893</v>
      </c>
      <c r="AK45" s="4">
        <f t="shared" si="36"/>
        <v>-0.94105070378467559</v>
      </c>
      <c r="AL45" s="4">
        <f t="shared" si="36"/>
        <v>-0.8181797682480223</v>
      </c>
      <c r="AM45" s="4">
        <f t="shared" si="36"/>
        <v>9.8604839985647175E-2</v>
      </c>
      <c r="AN45" s="4">
        <f t="shared" si="36"/>
        <v>0.16924185891988941</v>
      </c>
      <c r="AO45" s="4">
        <f t="shared" si="36"/>
        <v>-1.365348658309415</v>
      </c>
      <c r="AP45" s="4">
        <f t="shared" si="36"/>
        <v>-1.2645439596202408</v>
      </c>
      <c r="AQ45" s="4">
        <f t="shared" si="36"/>
        <v>-1.6688499303090509</v>
      </c>
      <c r="AR45" s="4">
        <f t="shared" si="36"/>
        <v>0.11936041836962374</v>
      </c>
      <c r="AS45" s="4">
        <f t="shared" si="36"/>
        <v>-1.6069634881158379</v>
      </c>
      <c r="AT45" s="4">
        <f t="shared" si="36"/>
        <v>-1.027071219925503</v>
      </c>
      <c r="AU45" s="4">
        <f t="shared" si="36"/>
        <v>-0.46181143563129012</v>
      </c>
      <c r="AV45" s="4">
        <f t="shared" si="36"/>
        <v>-0.8755738498079495</v>
      </c>
      <c r="AW45" s="4">
        <f t="shared" si="36"/>
        <v>-0.42781623439006466</v>
      </c>
      <c r="AX45" s="4">
        <f t="shared" si="36"/>
        <v>-1.3883314925718793</v>
      </c>
      <c r="AZ45" s="2">
        <f t="shared" si="37"/>
        <v>39.710969018867594</v>
      </c>
      <c r="BA45" s="2">
        <f t="shared" si="37"/>
        <v>47.034050703784658</v>
      </c>
      <c r="BB45" s="2">
        <f t="shared" si="37"/>
        <v>54.299179768248017</v>
      </c>
      <c r="BC45" s="2">
        <f t="shared" si="37"/>
        <v>60.605395160014353</v>
      </c>
      <c r="BD45" s="2">
        <f t="shared" si="37"/>
        <v>64.349758141080073</v>
      </c>
      <c r="BE45" s="2">
        <f t="shared" si="37"/>
        <v>67.309348658309418</v>
      </c>
      <c r="BF45" s="2">
        <f t="shared" si="37"/>
        <v>70.838543959620225</v>
      </c>
      <c r="BG45" s="2">
        <f t="shared" si="37"/>
        <v>72.464849930309057</v>
      </c>
      <c r="BH45" s="2">
        <f t="shared" si="37"/>
        <v>72.380639581630376</v>
      </c>
      <c r="BI45" s="2">
        <f t="shared" si="37"/>
        <v>73.495963488115834</v>
      </c>
      <c r="BJ45" s="2">
        <f t="shared" si="37"/>
        <v>73.879071219925507</v>
      </c>
      <c r="BK45" s="2">
        <f t="shared" si="37"/>
        <v>72.794811435631289</v>
      </c>
      <c r="BL45" s="2">
        <f t="shared" si="37"/>
        <v>70.931573849807918</v>
      </c>
      <c r="BM45" s="2">
        <f t="shared" si="37"/>
        <v>69.686816234390065</v>
      </c>
      <c r="BN45" s="2">
        <f t="shared" si="37"/>
        <v>66.4253314925718</v>
      </c>
      <c r="BP45" s="2">
        <f t="shared" si="38"/>
        <v>40.120699999999999</v>
      </c>
      <c r="BQ45" s="2">
        <f t="shared" si="38"/>
        <v>46.093000000000004</v>
      </c>
      <c r="BR45" s="2">
        <f t="shared" si="38"/>
        <v>53.481000000000002</v>
      </c>
      <c r="BS45" s="2">
        <f t="shared" si="38"/>
        <v>60.704000000000001</v>
      </c>
      <c r="BT45" s="2">
        <f t="shared" si="38"/>
        <v>64.519000000000005</v>
      </c>
      <c r="BU45" s="2">
        <f t="shared" si="38"/>
        <v>65.944000000000003</v>
      </c>
      <c r="BV45" s="2">
        <f t="shared" si="38"/>
        <v>69.573999999999998</v>
      </c>
      <c r="BW45" s="2">
        <f t="shared" si="38"/>
        <v>70.796000000000006</v>
      </c>
      <c r="BX45" s="2">
        <f t="shared" si="38"/>
        <v>72.5</v>
      </c>
      <c r="BY45" s="2">
        <f t="shared" si="38"/>
        <v>71.888999999999996</v>
      </c>
      <c r="BZ45" s="2">
        <f t="shared" si="38"/>
        <v>72.852000000000004</v>
      </c>
      <c r="CA45" s="2">
        <f t="shared" si="38"/>
        <v>72.332999999999998</v>
      </c>
      <c r="CB45" s="2">
        <f t="shared" si="38"/>
        <v>70.055999999999997</v>
      </c>
      <c r="CC45" s="2">
        <f t="shared" si="38"/>
        <v>69.259</v>
      </c>
      <c r="CD45" s="2">
        <f t="shared" si="38"/>
        <v>65.037000000000006</v>
      </c>
      <c r="CF45" s="2" t="str">
        <f t="shared" si="39"/>
        <v/>
      </c>
      <c r="CG45" s="2" t="str">
        <f t="shared" si="39"/>
        <v/>
      </c>
      <c r="CH45" s="2" t="str">
        <f t="shared" si="39"/>
        <v/>
      </c>
      <c r="CI45" s="2" t="str">
        <f t="shared" si="39"/>
        <v/>
      </c>
      <c r="CJ45" s="2" t="str">
        <f t="shared" si="39"/>
        <v/>
      </c>
      <c r="CK45" s="2" t="str">
        <f t="shared" si="39"/>
        <v/>
      </c>
      <c r="CL45" s="2" t="str">
        <f t="shared" si="39"/>
        <v/>
      </c>
      <c r="CM45" s="2" t="str">
        <f t="shared" si="39"/>
        <v/>
      </c>
      <c r="CN45" s="2" t="str">
        <f t="shared" si="39"/>
        <v/>
      </c>
      <c r="CO45" s="2" t="str">
        <f t="shared" si="39"/>
        <v/>
      </c>
      <c r="CP45" s="2" t="str">
        <f t="shared" si="39"/>
        <v/>
      </c>
      <c r="CQ45" s="2" t="str">
        <f t="shared" si="39"/>
        <v/>
      </c>
      <c r="CR45" s="2" t="str">
        <f t="shared" si="39"/>
        <v/>
      </c>
      <c r="CS45" s="2" t="str">
        <f t="shared" si="39"/>
        <v/>
      </c>
      <c r="CT45" s="2" t="str">
        <f t="shared" si="39"/>
        <v/>
      </c>
      <c r="CV45" s="2">
        <f t="shared" si="40"/>
        <v>39.710399601877555</v>
      </c>
      <c r="CW45" s="2">
        <f t="shared" si="40"/>
        <v>47.032365056795868</v>
      </c>
      <c r="CX45" s="2">
        <f t="shared" si="40"/>
        <v>54.298561700903079</v>
      </c>
      <c r="CY45" s="2">
        <f t="shared" si="40"/>
        <v>60.601433790580082</v>
      </c>
      <c r="CZ45" s="2">
        <f t="shared" si="40"/>
        <v>64.346749462354481</v>
      </c>
      <c r="DA45" s="2">
        <f t="shared" si="40"/>
        <v>67.304285923883498</v>
      </c>
      <c r="DB45" s="2">
        <f t="shared" si="40"/>
        <v>70.832210063244858</v>
      </c>
      <c r="DC45" s="2">
        <f t="shared" si="40"/>
        <v>72.458074417935393</v>
      </c>
      <c r="DD45" s="2">
        <f t="shared" si="40"/>
        <v>72.373962728546516</v>
      </c>
      <c r="DE45" s="2">
        <f t="shared" si="40"/>
        <v>73.49044637190039</v>
      </c>
      <c r="DF45" s="2">
        <f t="shared" si="40"/>
        <v>73.873894908663658</v>
      </c>
      <c r="DG45" s="2">
        <f t="shared" si="40"/>
        <v>72.792455199670343</v>
      </c>
      <c r="DH45" s="2">
        <f t="shared" si="40"/>
        <v>70.928951336559052</v>
      </c>
      <c r="DI45" s="2">
        <f t="shared" si="40"/>
        <v>69.684750951852124</v>
      </c>
      <c r="DJ45" s="2">
        <f t="shared" si="40"/>
        <v>66.42225543494051</v>
      </c>
      <c r="DL45" s="2">
        <f t="shared" si="41"/>
        <v>40.43318425685753</v>
      </c>
      <c r="DM45" s="2">
        <f t="shared" si="41"/>
        <v>48.774420049991193</v>
      </c>
      <c r="DN45" s="2">
        <f t="shared" si="41"/>
        <v>54.877355769103048</v>
      </c>
      <c r="DO45" s="2">
        <f t="shared" si="41"/>
        <v>64.675353004680971</v>
      </c>
      <c r="DP45" s="2">
        <f t="shared" si="41"/>
        <v>67.353768868200206</v>
      </c>
      <c r="DQ45" s="2">
        <f t="shared" si="41"/>
        <v>72.369397320102209</v>
      </c>
      <c r="DR45" s="2">
        <f t="shared" si="41"/>
        <v>76.914964718686704</v>
      </c>
      <c r="DS45" s="2">
        <f t="shared" si="41"/>
        <v>78.999724674728668</v>
      </c>
      <c r="DT45" s="2">
        <f t="shared" si="41"/>
        <v>79.228953307393013</v>
      </c>
      <c r="DU45" s="2">
        <f t="shared" si="41"/>
        <v>79.407137718587748</v>
      </c>
      <c r="DV45" s="2">
        <f t="shared" si="41"/>
        <v>79.634232366719019</v>
      </c>
      <c r="DW45" s="2">
        <f t="shared" si="41"/>
        <v>75.669621428571432</v>
      </c>
      <c r="DX45" s="2">
        <f t="shared" si="41"/>
        <v>74.682357575309197</v>
      </c>
      <c r="DY45" s="2">
        <f t="shared" si="41"/>
        <v>73.035857110370927</v>
      </c>
      <c r="DZ45" s="2">
        <f t="shared" si="41"/>
        <v>70.852115567678254</v>
      </c>
      <c r="EB45" s="2">
        <f t="shared" si="42"/>
        <v>7.8781001522610164E-4</v>
      </c>
      <c r="EC45" s="2">
        <f t="shared" si="42"/>
        <v>9.6761984861278038E-4</v>
      </c>
      <c r="ED45" s="2">
        <f t="shared" si="42"/>
        <v>1.0678536268749746E-3</v>
      </c>
      <c r="EE45" s="2">
        <f t="shared" si="42"/>
        <v>9.7237309482255357E-4</v>
      </c>
      <c r="EF45" s="2">
        <f t="shared" si="42"/>
        <v>1.0005518154445237E-3</v>
      </c>
      <c r="EG45" s="2">
        <f t="shared" si="42"/>
        <v>9.995307170722514E-4</v>
      </c>
      <c r="EH45" s="2">
        <f t="shared" si="42"/>
        <v>1.041287497879352E-3</v>
      </c>
      <c r="EI45" s="2">
        <f t="shared" si="42"/>
        <v>1.0357497126404871E-3</v>
      </c>
      <c r="EJ45" s="2">
        <f t="shared" si="42"/>
        <v>9.7401345881743741E-4</v>
      </c>
      <c r="EK45" s="2">
        <f t="shared" si="42"/>
        <v>9.3246645670305999E-4</v>
      </c>
      <c r="EL45" s="2">
        <f t="shared" si="42"/>
        <v>8.9861250309528464E-4</v>
      </c>
      <c r="EM45" s="2">
        <f t="shared" si="42"/>
        <v>8.1894328429001626E-4</v>
      </c>
      <c r="EN45" s="2">
        <f t="shared" si="42"/>
        <v>6.9870221394959626E-4</v>
      </c>
      <c r="EO45" s="2">
        <f t="shared" si="42"/>
        <v>6.162987503939779E-4</v>
      </c>
      <c r="EP45" s="2">
        <f t="shared" si="42"/>
        <v>6.9439159231321739E-4</v>
      </c>
      <c r="ER45" s="110">
        <f>IF(BP45&lt;&gt;"",ER44+1,ER44)</f>
        <v>18</v>
      </c>
      <c r="ES45" s="111">
        <f>IF(BQ45&lt;&gt;"",ES44+1,ES44)</f>
        <v>15</v>
      </c>
      <c r="ET45" s="111">
        <f>IF(BR45&lt;&gt;"",ET44+1,ET44)</f>
        <v>13</v>
      </c>
      <c r="EU45" s="111">
        <f>IF(BS45&lt;&gt;"",EU44+1,EU44)</f>
        <v>12</v>
      </c>
      <c r="EV45" s="111">
        <f>IF(BT45&lt;&gt;"",EV44+1,EV44)</f>
        <v>15</v>
      </c>
      <c r="EW45" s="111">
        <f>IF(BU45&lt;&gt;"",EW44+1,EW44)</f>
        <v>12</v>
      </c>
      <c r="EX45" s="111">
        <f>IF(BV45&lt;&gt;"",EX44+1,EX44)</f>
        <v>14</v>
      </c>
      <c r="EY45" s="111">
        <f>IF(BW45&lt;&gt;"",EY44+1,EY44)</f>
        <v>13</v>
      </c>
      <c r="EZ45" s="111">
        <f>IF(BX45&lt;&gt;"",EZ44+1,EZ44)</f>
        <v>14</v>
      </c>
      <c r="FA45" s="111">
        <f>IF(BY45&lt;&gt;"",FA44+1,FA44)</f>
        <v>13</v>
      </c>
      <c r="FB45" s="111">
        <f>IF(BZ45&lt;&gt;"",FB44+1,FB44)</f>
        <v>12</v>
      </c>
      <c r="FC45" s="111">
        <f>IF(CA45&lt;&gt;"",FC44+1,FC44)</f>
        <v>13</v>
      </c>
      <c r="FD45" s="111">
        <f>IF(CB45&lt;&gt;"",FD44+1,FD44)</f>
        <v>16</v>
      </c>
      <c r="FE45" s="111">
        <f>IF(CC45&lt;&gt;"",FE44+1,FE44)</f>
        <v>15</v>
      </c>
      <c r="FF45" s="112">
        <f>IF(CD45&lt;&gt;"",FF44+1,FF44)</f>
        <v>17</v>
      </c>
      <c r="FG45" s="101">
        <f t="shared" si="43"/>
        <v>23</v>
      </c>
      <c r="FH45" s="102">
        <f t="shared" si="43"/>
        <v>23</v>
      </c>
      <c r="FI45" s="102">
        <f t="shared" si="43"/>
        <v>23</v>
      </c>
      <c r="FJ45" s="102">
        <f t="shared" si="43"/>
        <v>23</v>
      </c>
      <c r="FK45" s="102">
        <f t="shared" si="43"/>
        <v>23</v>
      </c>
      <c r="FL45" s="102">
        <f t="shared" si="43"/>
        <v>23</v>
      </c>
      <c r="FM45" s="102">
        <f t="shared" si="43"/>
        <v>23</v>
      </c>
      <c r="FN45" s="102">
        <f t="shared" si="43"/>
        <v>23</v>
      </c>
      <c r="FO45" s="102">
        <f t="shared" si="43"/>
        <v>23</v>
      </c>
      <c r="FP45" s="102">
        <f t="shared" si="43"/>
        <v>23</v>
      </c>
      <c r="FQ45" s="102">
        <f t="shared" si="43"/>
        <v>23</v>
      </c>
      <c r="FR45" s="102">
        <f t="shared" si="43"/>
        <v>23</v>
      </c>
      <c r="FS45" s="102">
        <f t="shared" si="43"/>
        <v>23</v>
      </c>
      <c r="FT45" s="102">
        <f t="shared" si="43"/>
        <v>23</v>
      </c>
      <c r="FU45" s="103">
        <f t="shared" si="43"/>
        <v>23</v>
      </c>
      <c r="FV45" s="92">
        <f>BP45</f>
        <v>40.120699999999999</v>
      </c>
      <c r="FW45" s="93">
        <f>BQ45</f>
        <v>46.093000000000004</v>
      </c>
      <c r="FX45" s="93">
        <f>BR45</f>
        <v>53.481000000000002</v>
      </c>
      <c r="FY45" s="93">
        <f>BS45</f>
        <v>60.704000000000001</v>
      </c>
      <c r="FZ45" s="93">
        <f>BT45</f>
        <v>64.519000000000005</v>
      </c>
      <c r="GA45" s="93">
        <f>BU45</f>
        <v>65.944000000000003</v>
      </c>
      <c r="GB45" s="93">
        <f>BV45</f>
        <v>69.573999999999998</v>
      </c>
      <c r="GC45" s="93">
        <f>BW45</f>
        <v>70.796000000000006</v>
      </c>
      <c r="GD45" s="93">
        <f>BX45</f>
        <v>72.5</v>
      </c>
      <c r="GE45" s="93">
        <f>BY45</f>
        <v>71.888999999999996</v>
      </c>
      <c r="GF45" s="93">
        <f>BZ45</f>
        <v>72.852000000000004</v>
      </c>
      <c r="GG45" s="93">
        <f>CA45</f>
        <v>72.332999999999998</v>
      </c>
      <c r="GH45" s="93">
        <f>CB45</f>
        <v>70.055999999999997</v>
      </c>
      <c r="GI45" s="93">
        <f>CC45</f>
        <v>69.259</v>
      </c>
      <c r="GJ45" s="94">
        <f>CD45</f>
        <v>65.037000000000006</v>
      </c>
      <c r="GK45" s="78">
        <f t="shared" si="24"/>
        <v>28</v>
      </c>
      <c r="GL45" s="79">
        <f t="shared" si="24"/>
        <v>31</v>
      </c>
      <c r="GM45" s="79">
        <f t="shared" si="24"/>
        <v>33</v>
      </c>
      <c r="GN45" s="79">
        <f t="shared" si="24"/>
        <v>34</v>
      </c>
      <c r="GO45" s="79">
        <f t="shared" si="24"/>
        <v>31</v>
      </c>
      <c r="GP45" s="79">
        <f t="shared" si="24"/>
        <v>34</v>
      </c>
      <c r="GQ45" s="79">
        <f t="shared" si="24"/>
        <v>32</v>
      </c>
      <c r="GR45" s="79">
        <f t="shared" si="24"/>
        <v>33</v>
      </c>
      <c r="GS45" s="79">
        <f t="shared" si="24"/>
        <v>32</v>
      </c>
      <c r="GT45" s="79">
        <f t="shared" si="24"/>
        <v>33</v>
      </c>
      <c r="GU45" s="79">
        <f t="shared" si="24"/>
        <v>34</v>
      </c>
      <c r="GV45" s="79">
        <f t="shared" si="24"/>
        <v>33</v>
      </c>
      <c r="GW45" s="79">
        <f t="shared" si="24"/>
        <v>30</v>
      </c>
      <c r="GX45" s="79">
        <f t="shared" si="24"/>
        <v>31</v>
      </c>
      <c r="GY45" s="79">
        <f t="shared" si="24"/>
        <v>29</v>
      </c>
      <c r="GZ45" s="78">
        <f t="shared" si="25"/>
        <v>38.586199999999998</v>
      </c>
      <c r="HA45" s="79">
        <f t="shared" si="25"/>
        <v>46.036999999999999</v>
      </c>
      <c r="HB45" s="79">
        <f t="shared" si="25"/>
        <v>54.295999999999999</v>
      </c>
      <c r="HC45" s="79">
        <f t="shared" si="25"/>
        <v>59.851999999999997</v>
      </c>
      <c r="HD45" s="79">
        <f t="shared" si="25"/>
        <v>63.981000000000002</v>
      </c>
      <c r="HE45" s="79">
        <f t="shared" si="25"/>
        <v>68.167000000000002</v>
      </c>
      <c r="HF45" s="79">
        <f t="shared" si="25"/>
        <v>71</v>
      </c>
      <c r="HG45" s="79">
        <f t="shared" si="25"/>
        <v>71.796000000000006</v>
      </c>
      <c r="HH45" s="79">
        <f t="shared" si="25"/>
        <v>72.019000000000005</v>
      </c>
      <c r="HI45" s="79">
        <f t="shared" si="25"/>
        <v>73.13</v>
      </c>
      <c r="HJ45" s="79">
        <f t="shared" si="25"/>
        <v>72.63</v>
      </c>
      <c r="HK45" s="79">
        <f t="shared" si="25"/>
        <v>71.444000000000003</v>
      </c>
      <c r="HL45" s="79">
        <f t="shared" si="25"/>
        <v>71.13</v>
      </c>
      <c r="HM45" s="79">
        <f t="shared" si="25"/>
        <v>69.462999999999994</v>
      </c>
      <c r="HN45" s="80">
        <f t="shared" si="25"/>
        <v>65.778000000000006</v>
      </c>
      <c r="HO45" s="78">
        <f t="shared" ca="1" si="26"/>
        <v>39.845450693362871</v>
      </c>
      <c r="HP45" s="79">
        <f t="shared" ca="1" si="26"/>
        <v>46.972331020205509</v>
      </c>
      <c r="HQ45" s="79">
        <f t="shared" ca="1" si="26"/>
        <v>54.006053724413583</v>
      </c>
      <c r="HR45" s="79">
        <f t="shared" ca="1" si="26"/>
        <v>59.965563921126126</v>
      </c>
      <c r="HS45" s="79">
        <f t="shared" ca="1" si="26"/>
        <v>64.330760060960756</v>
      </c>
      <c r="HT45" s="79">
        <f t="shared" ca="1" si="26"/>
        <v>66.814492983842186</v>
      </c>
      <c r="HU45" s="79">
        <f t="shared" ca="1" si="26"/>
        <v>70.688228600137677</v>
      </c>
      <c r="HV45" s="79">
        <f t="shared" ca="1" si="26"/>
        <v>72.127577702509583</v>
      </c>
      <c r="HW45" s="79">
        <f t="shared" ca="1" si="26"/>
        <v>72.152563100131587</v>
      </c>
      <c r="HX45" s="79">
        <f t="shared" ca="1" si="26"/>
        <v>73.099489172508214</v>
      </c>
      <c r="HY45" s="79">
        <f t="shared" ca="1" si="26"/>
        <v>73.199571367582365</v>
      </c>
      <c r="HZ45" s="79">
        <f t="shared" ca="1" si="26"/>
        <v>72.228547226052484</v>
      </c>
      <c r="IA45" s="79">
        <f t="shared" ca="1" si="26"/>
        <v>70.895694513754407</v>
      </c>
      <c r="IB45" s="79">
        <f t="shared" ca="1" si="26"/>
        <v>69.445426640257182</v>
      </c>
      <c r="IC45" s="80">
        <f t="shared" ca="1" si="26"/>
        <v>66.485986667396361</v>
      </c>
      <c r="IE45" s="110">
        <f t="shared" si="34"/>
        <v>-1</v>
      </c>
      <c r="IF45" s="111">
        <f t="shared" si="34"/>
        <v>-1</v>
      </c>
      <c r="IG45" s="111">
        <f t="shared" si="34"/>
        <v>-1</v>
      </c>
      <c r="IH45" s="111">
        <f t="shared" si="34"/>
        <v>-1</v>
      </c>
      <c r="II45" s="111">
        <f t="shared" si="34"/>
        <v>-1</v>
      </c>
      <c r="IJ45" s="111">
        <f t="shared" si="34"/>
        <v>-1</v>
      </c>
      <c r="IK45" s="111">
        <f t="shared" si="34"/>
        <v>-1</v>
      </c>
      <c r="IL45" s="111">
        <f t="shared" si="34"/>
        <v>-1</v>
      </c>
      <c r="IM45" s="111">
        <f t="shared" si="34"/>
        <v>-1</v>
      </c>
      <c r="IN45" s="111">
        <f t="shared" si="34"/>
        <v>-1</v>
      </c>
      <c r="IO45" s="111">
        <f t="shared" si="34"/>
        <v>-1</v>
      </c>
      <c r="IP45" s="111">
        <f t="shared" si="34"/>
        <v>-1</v>
      </c>
      <c r="IQ45" s="111">
        <f t="shared" si="34"/>
        <v>-1</v>
      </c>
      <c r="IR45" s="111">
        <f t="shared" si="34"/>
        <v>-1</v>
      </c>
      <c r="IS45" s="112">
        <f t="shared" si="34"/>
        <v>-1</v>
      </c>
      <c r="IT45" s="101">
        <f t="shared" si="44"/>
        <v>23</v>
      </c>
      <c r="IU45" s="102">
        <f t="shared" si="44"/>
        <v>23</v>
      </c>
      <c r="IV45" s="102">
        <f t="shared" si="44"/>
        <v>23</v>
      </c>
      <c r="IW45" s="102">
        <f t="shared" si="44"/>
        <v>23</v>
      </c>
      <c r="IX45" s="102">
        <f t="shared" si="44"/>
        <v>23</v>
      </c>
      <c r="IY45" s="102">
        <f t="shared" si="44"/>
        <v>23</v>
      </c>
      <c r="IZ45" s="102">
        <f t="shared" si="44"/>
        <v>23</v>
      </c>
      <c r="JA45" s="102">
        <f t="shared" si="44"/>
        <v>23</v>
      </c>
      <c r="JB45" s="102">
        <f t="shared" si="44"/>
        <v>23</v>
      </c>
      <c r="JC45" s="102">
        <f t="shared" si="44"/>
        <v>23</v>
      </c>
      <c r="JD45" s="102">
        <f t="shared" si="44"/>
        <v>23</v>
      </c>
      <c r="JE45" s="102">
        <f t="shared" si="44"/>
        <v>23</v>
      </c>
      <c r="JF45" s="102">
        <f t="shared" si="44"/>
        <v>23</v>
      </c>
      <c r="JG45" s="102">
        <f t="shared" si="44"/>
        <v>23</v>
      </c>
      <c r="JH45" s="103">
        <f t="shared" si="44"/>
        <v>23</v>
      </c>
      <c r="JI45" s="92" t="str">
        <f t="shared" si="29"/>
        <v/>
      </c>
      <c r="JJ45" s="93" t="str">
        <f t="shared" si="29"/>
        <v/>
      </c>
      <c r="JK45" s="93" t="str">
        <f t="shared" si="29"/>
        <v/>
      </c>
      <c r="JL45" s="93" t="str">
        <f t="shared" si="29"/>
        <v/>
      </c>
      <c r="JM45" s="93" t="str">
        <f t="shared" si="29"/>
        <v/>
      </c>
      <c r="JN45" s="93" t="str">
        <f t="shared" si="29"/>
        <v/>
      </c>
      <c r="JO45" s="93" t="str">
        <f t="shared" si="29"/>
        <v/>
      </c>
      <c r="JP45" s="93" t="str">
        <f t="shared" si="29"/>
        <v/>
      </c>
      <c r="JQ45" s="93" t="str">
        <f t="shared" si="29"/>
        <v/>
      </c>
      <c r="JR45" s="93" t="str">
        <f t="shared" si="29"/>
        <v/>
      </c>
      <c r="JS45" s="93" t="str">
        <f t="shared" si="29"/>
        <v/>
      </c>
      <c r="JT45" s="93" t="str">
        <f t="shared" si="29"/>
        <v/>
      </c>
      <c r="JU45" s="93" t="str">
        <f t="shared" si="29"/>
        <v/>
      </c>
      <c r="JV45" s="93" t="str">
        <f t="shared" si="29"/>
        <v/>
      </c>
      <c r="JW45" s="94" t="str">
        <f t="shared" si="29"/>
        <v/>
      </c>
      <c r="JX45" s="78">
        <f t="shared" si="30"/>
        <v>161</v>
      </c>
      <c r="JY45" s="79">
        <f t="shared" si="30"/>
        <v>160</v>
      </c>
      <c r="JZ45" s="79">
        <f t="shared" si="30"/>
        <v>160</v>
      </c>
      <c r="KA45" s="79">
        <f t="shared" si="30"/>
        <v>158</v>
      </c>
      <c r="KB45" s="79">
        <f t="shared" si="45"/>
        <v>159</v>
      </c>
      <c r="KC45" s="79">
        <f t="shared" si="45"/>
        <v>157</v>
      </c>
      <c r="KD45" s="79">
        <f t="shared" si="45"/>
        <v>159</v>
      </c>
      <c r="KE45" s="79">
        <f t="shared" si="45"/>
        <v>156</v>
      </c>
      <c r="KF45" s="79">
        <f t="shared" si="45"/>
        <v>160</v>
      </c>
      <c r="KG45" s="79">
        <f t="shared" si="45"/>
        <v>160</v>
      </c>
      <c r="KH45" s="79">
        <f t="shared" si="45"/>
        <v>159</v>
      </c>
      <c r="KI45" s="79">
        <f t="shared" si="45"/>
        <v>162</v>
      </c>
      <c r="KJ45" s="79">
        <f t="shared" si="45"/>
        <v>-999</v>
      </c>
      <c r="KK45" s="79">
        <f t="shared" si="45"/>
        <v>166</v>
      </c>
      <c r="KL45" s="79">
        <f t="shared" si="45"/>
        <v>145</v>
      </c>
      <c r="KM45" s="78">
        <f t="shared" si="31"/>
        <v>34.793100000000003</v>
      </c>
      <c r="KN45" s="79">
        <f t="shared" si="31"/>
        <v>39.759</v>
      </c>
      <c r="KO45" s="79">
        <f t="shared" si="31"/>
        <v>44.110999999999997</v>
      </c>
      <c r="KP45" s="79">
        <f t="shared" si="31"/>
        <v>49.481000000000002</v>
      </c>
      <c r="KQ45" s="79">
        <f t="shared" si="46"/>
        <v>54.832999999999998</v>
      </c>
      <c r="KR45" s="79">
        <f t="shared" si="46"/>
        <v>57.593000000000004</v>
      </c>
      <c r="KS45" s="79">
        <f t="shared" si="46"/>
        <v>61.222000000000001</v>
      </c>
      <c r="KT45" s="79">
        <f t="shared" si="46"/>
        <v>61.426000000000002</v>
      </c>
      <c r="KU45" s="79">
        <f t="shared" si="46"/>
        <v>64.055999999999997</v>
      </c>
      <c r="KV45" s="79">
        <f t="shared" si="46"/>
        <v>63.722000000000001</v>
      </c>
      <c r="KW45" s="79">
        <f t="shared" si="46"/>
        <v>64.314999999999998</v>
      </c>
      <c r="KX45" s="79">
        <f t="shared" si="46"/>
        <v>60.814999999999998</v>
      </c>
      <c r="KY45" s="79">
        <f t="shared" si="46"/>
        <v>-999</v>
      </c>
      <c r="KZ45" s="79">
        <f t="shared" si="46"/>
        <v>55.093000000000004</v>
      </c>
      <c r="LA45" s="80">
        <f t="shared" si="46"/>
        <v>55.332999999999998</v>
      </c>
      <c r="LB45" s="78">
        <f t="shared" ca="1" si="32"/>
        <v>50.456283366448559</v>
      </c>
      <c r="LC45" s="79">
        <f t="shared" ca="1" si="32"/>
        <v>53.860831993709851</v>
      </c>
      <c r="LD45" s="79">
        <f t="shared" ca="1" si="32"/>
        <v>55.143090277160162</v>
      </c>
      <c r="LE45" s="79">
        <f t="shared" ca="1" si="32"/>
        <v>67.844723185112656</v>
      </c>
      <c r="LF45" s="79">
        <f t="shared" ca="1" si="47"/>
        <v>76.543528563194457</v>
      </c>
      <c r="LG45" s="79">
        <f t="shared" ca="1" si="47"/>
        <v>72.232456418791614</v>
      </c>
      <c r="LH45" s="79">
        <f t="shared" ca="1" si="47"/>
        <v>81.89724618631881</v>
      </c>
      <c r="LI45" s="79">
        <f t="shared" ca="1" si="47"/>
        <v>80.799068387907326</v>
      </c>
      <c r="LJ45" s="79">
        <f t="shared" ca="1" si="47"/>
        <v>91.350749849215219</v>
      </c>
      <c r="LK45" s="79">
        <f t="shared" ca="1" si="47"/>
        <v>78.504264522992386</v>
      </c>
      <c r="LL45" s="79">
        <f t="shared" ca="1" si="47"/>
        <v>93.319266647799509</v>
      </c>
      <c r="LM45" s="79">
        <f t="shared" ca="1" si="47"/>
        <v>83.73910027201002</v>
      </c>
      <c r="LN45" s="79">
        <f t="shared" ca="1" si="47"/>
        <v>48.66456880352046</v>
      </c>
      <c r="LO45" s="79">
        <f t="shared" ca="1" si="47"/>
        <v>74.87379523936626</v>
      </c>
      <c r="LP45" s="80">
        <f t="shared" ca="1" si="47"/>
        <v>80.496713907498176</v>
      </c>
      <c r="LQ45" s="78">
        <f t="shared" ca="1" si="33"/>
        <v>39.853810013612616</v>
      </c>
      <c r="LR45" s="79">
        <f t="shared" ca="1" si="33"/>
        <v>46.978996470474655</v>
      </c>
      <c r="LS45" s="79">
        <f t="shared" ca="1" si="33"/>
        <v>54.007267913020321</v>
      </c>
      <c r="LT45" s="79">
        <f t="shared" ca="1" si="33"/>
        <v>59.973225403604246</v>
      </c>
      <c r="LU45" s="79">
        <f t="shared" ca="1" si="33"/>
        <v>64.34297956865727</v>
      </c>
      <c r="LV45" s="79">
        <f t="shared" ca="1" si="33"/>
        <v>66.819908404719399</v>
      </c>
      <c r="LW45" s="79">
        <f t="shared" ca="1" si="33"/>
        <v>70.699900410013669</v>
      </c>
      <c r="LX45" s="79">
        <f t="shared" ca="1" si="33"/>
        <v>72.136559196495142</v>
      </c>
      <c r="LY45" s="79">
        <f t="shared" ca="1" si="33"/>
        <v>72.171262392410085</v>
      </c>
      <c r="LZ45" s="79">
        <f t="shared" ca="1" si="33"/>
        <v>73.104528944228562</v>
      </c>
      <c r="MA45" s="79">
        <f t="shared" ca="1" si="33"/>
        <v>73.217651177319624</v>
      </c>
      <c r="MB45" s="79">
        <f t="shared" ca="1" si="33"/>
        <v>72.237973716167943</v>
      </c>
      <c r="MC45" s="79">
        <f t="shared" ca="1" si="33"/>
        <v>70.88016157700207</v>
      </c>
      <c r="MD45" s="79">
        <f t="shared" ca="1" si="33"/>
        <v>69.448772137041502</v>
      </c>
      <c r="ME45" s="80">
        <f t="shared" ca="1" si="33"/>
        <v>66.495715598594074</v>
      </c>
    </row>
    <row r="46" spans="2:343" x14ac:dyDescent="0.25">
      <c r="B46" s="2">
        <v>24</v>
      </c>
      <c r="C46" s="49">
        <v>39.2759</v>
      </c>
      <c r="D46" s="49">
        <v>45.555999999999997</v>
      </c>
      <c r="E46" s="49">
        <v>52.814999999999998</v>
      </c>
      <c r="F46" s="49">
        <v>59.389000000000003</v>
      </c>
      <c r="G46" s="49">
        <v>64.406999999999996</v>
      </c>
      <c r="H46" s="49">
        <v>66.537000000000006</v>
      </c>
      <c r="I46" s="49">
        <v>68.926000000000002</v>
      </c>
      <c r="J46" s="49">
        <v>71.314999999999998</v>
      </c>
      <c r="K46" s="49">
        <v>71.721999999999994</v>
      </c>
      <c r="L46" s="49">
        <v>72.332999999999998</v>
      </c>
      <c r="M46" s="49">
        <v>72.685000000000002</v>
      </c>
      <c r="N46" s="49">
        <v>71.037000000000006</v>
      </c>
      <c r="O46" s="49">
        <v>70.185000000000002</v>
      </c>
      <c r="P46" s="49">
        <v>69.63</v>
      </c>
      <c r="Q46" s="49">
        <v>67.147999999999996</v>
      </c>
      <c r="T46" s="4">
        <f t="shared" si="35"/>
        <v>39.701714192837294</v>
      </c>
      <c r="U46" s="4">
        <f t="shared" si="35"/>
        <v>47.018806844867939</v>
      </c>
      <c r="V46" s="4">
        <f t="shared" si="35"/>
        <v>54.250259238659005</v>
      </c>
      <c r="W46" s="4">
        <f t="shared" si="35"/>
        <v>60.569469998647719</v>
      </c>
      <c r="X46" s="4">
        <f t="shared" si="35"/>
        <v>64.318771350536011</v>
      </c>
      <c r="Y46" s="4">
        <f t="shared" si="35"/>
        <v>67.2798430058767</v>
      </c>
      <c r="Z46" s="4">
        <f t="shared" si="35"/>
        <v>70.809243243074349</v>
      </c>
      <c r="AA46" s="4">
        <f t="shared" si="35"/>
        <v>72.44810517679656</v>
      </c>
      <c r="AB46" s="4">
        <f t="shared" si="35"/>
        <v>72.370889353346286</v>
      </c>
      <c r="AC46" s="4">
        <f t="shared" si="35"/>
        <v>73.4944868591909</v>
      </c>
      <c r="AD46" s="4">
        <f t="shared" si="35"/>
        <v>73.857661072843001</v>
      </c>
      <c r="AE46" s="4">
        <f t="shared" si="35"/>
        <v>72.760064565005919</v>
      </c>
      <c r="AF46" s="4">
        <f t="shared" si="35"/>
        <v>70.879257363110867</v>
      </c>
      <c r="AG46" s="4">
        <f t="shared" si="35"/>
        <v>69.623995026774551</v>
      </c>
      <c r="AH46" s="4">
        <f t="shared" si="35"/>
        <v>66.392503924779874</v>
      </c>
      <c r="AJ46" s="4">
        <f t="shared" si="36"/>
        <v>-0.4258141928372936</v>
      </c>
      <c r="AK46" s="4">
        <f t="shared" si="36"/>
        <v>-1.4628068448679414</v>
      </c>
      <c r="AL46" s="4">
        <f t="shared" si="36"/>
        <v>-1.4352592386590075</v>
      </c>
      <c r="AM46" s="4">
        <f t="shared" si="36"/>
        <v>-1.1804699986477161</v>
      </c>
      <c r="AN46" s="4">
        <f t="shared" si="36"/>
        <v>8.8228649463985676E-2</v>
      </c>
      <c r="AO46" s="4">
        <f t="shared" si="36"/>
        <v>-0.7428430058766935</v>
      </c>
      <c r="AP46" s="4">
        <f t="shared" si="36"/>
        <v>-1.8832432430743467</v>
      </c>
      <c r="AQ46" s="4">
        <f t="shared" si="36"/>
        <v>-1.1331051767965619</v>
      </c>
      <c r="AR46" s="4">
        <f t="shared" si="36"/>
        <v>-0.64888935334629139</v>
      </c>
      <c r="AS46" s="4">
        <f t="shared" si="36"/>
        <v>-1.1614868591909016</v>
      </c>
      <c r="AT46" s="4">
        <f t="shared" si="36"/>
        <v>-1.1726610728429989</v>
      </c>
      <c r="AU46" s="4">
        <f t="shared" si="36"/>
        <v>-1.7230645650059131</v>
      </c>
      <c r="AV46" s="4">
        <f t="shared" si="36"/>
        <v>-0.69425736311086439</v>
      </c>
      <c r="AW46" s="4">
        <f t="shared" si="36"/>
        <v>6.0049732254441324E-3</v>
      </c>
      <c r="AX46" s="4">
        <f t="shared" si="36"/>
        <v>0.75549607522012252</v>
      </c>
      <c r="AZ46" s="2">
        <f t="shared" si="37"/>
        <v>39.701714192836448</v>
      </c>
      <c r="BA46" s="2">
        <f t="shared" si="37"/>
        <v>47.018806844867797</v>
      </c>
      <c r="BB46" s="2">
        <f t="shared" si="37"/>
        <v>54.250259238658977</v>
      </c>
      <c r="BC46" s="2">
        <f t="shared" si="37"/>
        <v>60.569469998647712</v>
      </c>
      <c r="BD46" s="2">
        <f t="shared" si="37"/>
        <v>64.318771350535769</v>
      </c>
      <c r="BE46" s="2">
        <f t="shared" si="37"/>
        <v>67.2798430058767</v>
      </c>
      <c r="BF46" s="2">
        <f t="shared" si="37"/>
        <v>70.809243243074235</v>
      </c>
      <c r="BG46" s="2">
        <f t="shared" si="37"/>
        <v>72.448105176796545</v>
      </c>
      <c r="BH46" s="2">
        <f t="shared" si="37"/>
        <v>72.370889353346271</v>
      </c>
      <c r="BI46" s="2">
        <f t="shared" si="37"/>
        <v>73.494486859190886</v>
      </c>
      <c r="BJ46" s="2">
        <f t="shared" si="37"/>
        <v>73.857661072843001</v>
      </c>
      <c r="BK46" s="2">
        <f t="shared" si="37"/>
        <v>72.760064565005919</v>
      </c>
      <c r="BL46" s="2">
        <f t="shared" si="37"/>
        <v>70.879257363110668</v>
      </c>
      <c r="BM46" s="2">
        <f t="shared" si="37"/>
        <v>69.623995026774523</v>
      </c>
      <c r="BN46" s="2">
        <f t="shared" si="37"/>
        <v>66.392503924779405</v>
      </c>
      <c r="BP46" s="2">
        <f t="shared" si="38"/>
        <v>39.2759</v>
      </c>
      <c r="BQ46" s="2">
        <f t="shared" si="38"/>
        <v>45.555999999999997</v>
      </c>
      <c r="BR46" s="2">
        <f t="shared" si="38"/>
        <v>52.814999999999998</v>
      </c>
      <c r="BS46" s="2">
        <f t="shared" si="38"/>
        <v>59.389000000000003</v>
      </c>
      <c r="BT46" s="2">
        <f t="shared" si="38"/>
        <v>64.406999999999996</v>
      </c>
      <c r="BU46" s="2">
        <f t="shared" si="38"/>
        <v>66.537000000000006</v>
      </c>
      <c r="BV46" s="2">
        <f t="shared" si="38"/>
        <v>68.926000000000002</v>
      </c>
      <c r="BW46" s="2">
        <f t="shared" si="38"/>
        <v>71.314999999999998</v>
      </c>
      <c r="BX46" s="2">
        <f t="shared" si="38"/>
        <v>71.721999999999994</v>
      </c>
      <c r="BY46" s="2">
        <f t="shared" si="38"/>
        <v>72.332999999999998</v>
      </c>
      <c r="BZ46" s="2">
        <f t="shared" si="38"/>
        <v>72.685000000000002</v>
      </c>
      <c r="CA46" s="2">
        <f t="shared" si="38"/>
        <v>71.037000000000006</v>
      </c>
      <c r="CB46" s="2">
        <f t="shared" si="38"/>
        <v>70.185000000000002</v>
      </c>
      <c r="CC46" s="2">
        <f t="shared" si="38"/>
        <v>69.63</v>
      </c>
      <c r="CD46" s="2">
        <f t="shared" si="38"/>
        <v>67.147999999999996</v>
      </c>
      <c r="CF46" s="2" t="str">
        <f t="shared" si="39"/>
        <v/>
      </c>
      <c r="CG46" s="2" t="str">
        <f t="shared" si="39"/>
        <v/>
      </c>
      <c r="CH46" s="2" t="str">
        <f t="shared" si="39"/>
        <v/>
      </c>
      <c r="CI46" s="2" t="str">
        <f t="shared" si="39"/>
        <v/>
      </c>
      <c r="CJ46" s="2" t="str">
        <f t="shared" si="39"/>
        <v/>
      </c>
      <c r="CK46" s="2" t="str">
        <f t="shared" si="39"/>
        <v/>
      </c>
      <c r="CL46" s="2" t="str">
        <f t="shared" si="39"/>
        <v/>
      </c>
      <c r="CM46" s="2" t="str">
        <f t="shared" si="39"/>
        <v/>
      </c>
      <c r="CN46" s="2" t="str">
        <f t="shared" si="39"/>
        <v/>
      </c>
      <c r="CO46" s="2" t="str">
        <f t="shared" si="39"/>
        <v/>
      </c>
      <c r="CP46" s="2" t="str">
        <f t="shared" si="39"/>
        <v/>
      </c>
      <c r="CQ46" s="2" t="str">
        <f t="shared" si="39"/>
        <v/>
      </c>
      <c r="CR46" s="2" t="str">
        <f t="shared" si="39"/>
        <v/>
      </c>
      <c r="CS46" s="2" t="str">
        <f t="shared" si="39"/>
        <v/>
      </c>
      <c r="CT46" s="2" t="str">
        <f t="shared" si="39"/>
        <v/>
      </c>
      <c r="CV46" s="2">
        <f t="shared" si="40"/>
        <v>39.701122017642277</v>
      </c>
      <c r="CW46" s="2">
        <f t="shared" si="40"/>
        <v>47.017012487103749</v>
      </c>
      <c r="CX46" s="2">
        <f t="shared" si="40"/>
        <v>54.249611376810606</v>
      </c>
      <c r="CY46" s="2">
        <f t="shared" si="40"/>
        <v>60.565207284429405</v>
      </c>
      <c r="CZ46" s="2">
        <f t="shared" si="40"/>
        <v>64.315543527793523</v>
      </c>
      <c r="DA46" s="2">
        <f t="shared" si="40"/>
        <v>67.274377696689157</v>
      </c>
      <c r="DB46" s="2">
        <f t="shared" si="40"/>
        <v>70.802398485565547</v>
      </c>
      <c r="DC46" s="2">
        <f t="shared" si="40"/>
        <v>72.440799240815096</v>
      </c>
      <c r="DD46" s="2">
        <f t="shared" si="40"/>
        <v>72.363680652895638</v>
      </c>
      <c r="DE46" s="2">
        <f t="shared" si="40"/>
        <v>73.48855483836266</v>
      </c>
      <c r="DF46" s="2">
        <f t="shared" si="40"/>
        <v>73.852083629183142</v>
      </c>
      <c r="DG46" s="2">
        <f t="shared" si="40"/>
        <v>72.757548073360994</v>
      </c>
      <c r="DH46" s="2">
        <f t="shared" si="40"/>
        <v>70.876433667803596</v>
      </c>
      <c r="DI46" s="2">
        <f t="shared" si="40"/>
        <v>69.621773498849834</v>
      </c>
      <c r="DJ46" s="2">
        <f t="shared" si="40"/>
        <v>66.389202022118667</v>
      </c>
      <c r="DL46" s="2">
        <f t="shared" si="41"/>
        <v>40.386707671897625</v>
      </c>
      <c r="DM46" s="2">
        <f t="shared" si="41"/>
        <v>48.708406586306594</v>
      </c>
      <c r="DN46" s="2">
        <f t="shared" si="41"/>
        <v>54.80298113278571</v>
      </c>
      <c r="DO46" s="2">
        <f t="shared" si="41"/>
        <v>64.563678965124609</v>
      </c>
      <c r="DP46" s="2">
        <f t="shared" si="41"/>
        <v>67.258013326096929</v>
      </c>
      <c r="DQ46" s="2">
        <f t="shared" si="41"/>
        <v>72.261620006140205</v>
      </c>
      <c r="DR46" s="2">
        <f t="shared" si="41"/>
        <v>76.797976252380806</v>
      </c>
      <c r="DS46" s="2">
        <f t="shared" si="41"/>
        <v>78.874553023245142</v>
      </c>
      <c r="DT46" s="2">
        <f t="shared" si="41"/>
        <v>79.11413229571987</v>
      </c>
      <c r="DU46" s="2">
        <f t="shared" si="41"/>
        <v>79.29096623867504</v>
      </c>
      <c r="DV46" s="2">
        <f t="shared" si="41"/>
        <v>79.513177876553726</v>
      </c>
      <c r="DW46" s="2">
        <f t="shared" si="41"/>
        <v>75.560243980446927</v>
      </c>
      <c r="DX46" s="2">
        <f t="shared" si="41"/>
        <v>74.562430751303978</v>
      </c>
      <c r="DY46" s="2">
        <f t="shared" si="41"/>
        <v>72.909429062161394</v>
      </c>
      <c r="DZ46" s="2">
        <f t="shared" si="41"/>
        <v>70.726196872240152</v>
      </c>
      <c r="EB46" s="2">
        <f t="shared" si="42"/>
        <v>8.6375085372873825E-4</v>
      </c>
      <c r="EC46" s="2">
        <f t="shared" si="42"/>
        <v>1.0608750290010366E-3</v>
      </c>
      <c r="ED46" s="2">
        <f t="shared" si="42"/>
        <v>1.1707576017169735E-3</v>
      </c>
      <c r="EE46" s="2">
        <f t="shared" si="42"/>
        <v>1.0660858844850256E-3</v>
      </c>
      <c r="EF46" s="2">
        <f t="shared" si="42"/>
        <v>1.0969773569487371E-3</v>
      </c>
      <c r="EG46" s="2">
        <f t="shared" si="42"/>
        <v>1.0958579608613878E-3</v>
      </c>
      <c r="EH46" s="2">
        <f t="shared" si="42"/>
        <v>1.141634346997201E-3</v>
      </c>
      <c r="EI46" s="2">
        <f t="shared" si="42"/>
        <v>1.1355635028180051E-3</v>
      </c>
      <c r="EJ46" s="2">
        <f t="shared" si="42"/>
        <v>1.0678841701342737E-3</v>
      </c>
      <c r="EK46" s="2">
        <f t="shared" si="42"/>
        <v>1.0223371662167167E-3</v>
      </c>
      <c r="EL46" s="2">
        <f t="shared" si="42"/>
        <v>9.8522360097457514E-4</v>
      </c>
      <c r="EM46" s="2">
        <f t="shared" si="42"/>
        <v>8.9788251325115199E-4</v>
      </c>
      <c r="EN46" s="2">
        <f t="shared" si="42"/>
        <v>7.6606010344175846E-4</v>
      </c>
      <c r="EO46" s="2">
        <f t="shared" si="42"/>
        <v>6.7571796433815148E-4</v>
      </c>
      <c r="EP46" s="2">
        <f t="shared" si="42"/>
        <v>7.6133423599858755E-4</v>
      </c>
      <c r="ER46" s="110">
        <f>IF(BP46&lt;&gt;"",ER45+1,ER45)</f>
        <v>19</v>
      </c>
      <c r="ES46" s="111">
        <f>IF(BQ46&lt;&gt;"",ES45+1,ES45)</f>
        <v>16</v>
      </c>
      <c r="ET46" s="111">
        <f>IF(BR46&lt;&gt;"",ET45+1,ET45)</f>
        <v>14</v>
      </c>
      <c r="EU46" s="111">
        <f>IF(BS46&lt;&gt;"",EU45+1,EU45)</f>
        <v>13</v>
      </c>
      <c r="EV46" s="111">
        <f>IF(BT46&lt;&gt;"",EV45+1,EV45)</f>
        <v>16</v>
      </c>
      <c r="EW46" s="111">
        <f>IF(BU46&lt;&gt;"",EW45+1,EW45)</f>
        <v>13</v>
      </c>
      <c r="EX46" s="111">
        <f>IF(BV46&lt;&gt;"",EX45+1,EX45)</f>
        <v>15</v>
      </c>
      <c r="EY46" s="111">
        <f>IF(BW46&lt;&gt;"",EY45+1,EY45)</f>
        <v>14</v>
      </c>
      <c r="EZ46" s="111">
        <f>IF(BX46&lt;&gt;"",EZ45+1,EZ45)</f>
        <v>15</v>
      </c>
      <c r="FA46" s="111">
        <f>IF(BY46&lt;&gt;"",FA45+1,FA45)</f>
        <v>14</v>
      </c>
      <c r="FB46" s="111">
        <f>IF(BZ46&lt;&gt;"",FB45+1,FB45)</f>
        <v>13</v>
      </c>
      <c r="FC46" s="111">
        <f>IF(CA46&lt;&gt;"",FC45+1,FC45)</f>
        <v>14</v>
      </c>
      <c r="FD46" s="111">
        <f>IF(CB46&lt;&gt;"",FD45+1,FD45)</f>
        <v>17</v>
      </c>
      <c r="FE46" s="111">
        <f>IF(CC46&lt;&gt;"",FE45+1,FE45)</f>
        <v>16</v>
      </c>
      <c r="FF46" s="112">
        <f>IF(CD46&lt;&gt;"",FF45+1,FF45)</f>
        <v>18</v>
      </c>
      <c r="FG46" s="101">
        <f t="shared" si="43"/>
        <v>24</v>
      </c>
      <c r="FH46" s="102">
        <f t="shared" si="43"/>
        <v>24</v>
      </c>
      <c r="FI46" s="102">
        <f t="shared" si="43"/>
        <v>24</v>
      </c>
      <c r="FJ46" s="102">
        <f t="shared" si="43"/>
        <v>24</v>
      </c>
      <c r="FK46" s="102">
        <f t="shared" si="43"/>
        <v>24</v>
      </c>
      <c r="FL46" s="102">
        <f t="shared" si="43"/>
        <v>24</v>
      </c>
      <c r="FM46" s="102">
        <f t="shared" si="43"/>
        <v>24</v>
      </c>
      <c r="FN46" s="102">
        <f t="shared" si="43"/>
        <v>24</v>
      </c>
      <c r="FO46" s="102">
        <f t="shared" si="43"/>
        <v>24</v>
      </c>
      <c r="FP46" s="102">
        <f t="shared" si="43"/>
        <v>24</v>
      </c>
      <c r="FQ46" s="102">
        <f t="shared" si="43"/>
        <v>24</v>
      </c>
      <c r="FR46" s="102">
        <f t="shared" si="43"/>
        <v>24</v>
      </c>
      <c r="FS46" s="102">
        <f t="shared" si="43"/>
        <v>24</v>
      </c>
      <c r="FT46" s="102">
        <f t="shared" si="43"/>
        <v>24</v>
      </c>
      <c r="FU46" s="103">
        <f t="shared" si="43"/>
        <v>24</v>
      </c>
      <c r="FV46" s="92">
        <f>BP46</f>
        <v>39.2759</v>
      </c>
      <c r="FW46" s="93">
        <f>BQ46</f>
        <v>45.555999999999997</v>
      </c>
      <c r="FX46" s="93">
        <f>BR46</f>
        <v>52.814999999999998</v>
      </c>
      <c r="FY46" s="93">
        <f>BS46</f>
        <v>59.389000000000003</v>
      </c>
      <c r="FZ46" s="93">
        <f>BT46</f>
        <v>64.406999999999996</v>
      </c>
      <c r="GA46" s="93">
        <f>BU46</f>
        <v>66.537000000000006</v>
      </c>
      <c r="GB46" s="93">
        <f>BV46</f>
        <v>68.926000000000002</v>
      </c>
      <c r="GC46" s="93">
        <f>BW46</f>
        <v>71.314999999999998</v>
      </c>
      <c r="GD46" s="93">
        <f>BX46</f>
        <v>71.721999999999994</v>
      </c>
      <c r="GE46" s="93">
        <f>BY46</f>
        <v>72.332999999999998</v>
      </c>
      <c r="GF46" s="93">
        <f>BZ46</f>
        <v>72.685000000000002</v>
      </c>
      <c r="GG46" s="93">
        <f>CA46</f>
        <v>71.037000000000006</v>
      </c>
      <c r="GH46" s="93">
        <f>CB46</f>
        <v>70.185000000000002</v>
      </c>
      <c r="GI46" s="93">
        <f>CC46</f>
        <v>69.63</v>
      </c>
      <c r="GJ46" s="94">
        <f>CD46</f>
        <v>67.147999999999996</v>
      </c>
      <c r="GK46" s="78">
        <f t="shared" si="24"/>
        <v>29</v>
      </c>
      <c r="GL46" s="79">
        <f t="shared" si="24"/>
        <v>32</v>
      </c>
      <c r="GM46" s="79">
        <f t="shared" si="24"/>
        <v>34</v>
      </c>
      <c r="GN46" s="79">
        <f t="shared" si="24"/>
        <v>35</v>
      </c>
      <c r="GO46" s="79">
        <f t="shared" si="24"/>
        <v>32</v>
      </c>
      <c r="GP46" s="79">
        <f t="shared" si="24"/>
        <v>35</v>
      </c>
      <c r="GQ46" s="79">
        <f t="shared" si="24"/>
        <v>33</v>
      </c>
      <c r="GR46" s="79">
        <f t="shared" si="24"/>
        <v>34</v>
      </c>
      <c r="GS46" s="79">
        <f t="shared" si="24"/>
        <v>33</v>
      </c>
      <c r="GT46" s="79">
        <f t="shared" si="24"/>
        <v>34</v>
      </c>
      <c r="GU46" s="79">
        <f t="shared" si="24"/>
        <v>35</v>
      </c>
      <c r="GV46" s="79">
        <f t="shared" si="24"/>
        <v>34</v>
      </c>
      <c r="GW46" s="79">
        <f t="shared" si="24"/>
        <v>31</v>
      </c>
      <c r="GX46" s="79">
        <f t="shared" si="24"/>
        <v>32</v>
      </c>
      <c r="GY46" s="79">
        <f t="shared" si="24"/>
        <v>30</v>
      </c>
      <c r="GZ46" s="78">
        <f t="shared" si="25"/>
        <v>38.706899999999997</v>
      </c>
      <c r="HA46" s="79">
        <f t="shared" si="25"/>
        <v>46.87</v>
      </c>
      <c r="HB46" s="79">
        <f t="shared" si="25"/>
        <v>54.055999999999997</v>
      </c>
      <c r="HC46" s="79">
        <f t="shared" si="25"/>
        <v>61.314999999999998</v>
      </c>
      <c r="HD46" s="79">
        <f t="shared" si="25"/>
        <v>63.573999999999998</v>
      </c>
      <c r="HE46" s="79">
        <f t="shared" si="25"/>
        <v>67.221999999999994</v>
      </c>
      <c r="HF46" s="79">
        <f t="shared" si="25"/>
        <v>70.314999999999998</v>
      </c>
      <c r="HG46" s="79">
        <f t="shared" si="25"/>
        <v>72.703999999999994</v>
      </c>
      <c r="HH46" s="79">
        <f t="shared" si="25"/>
        <v>72</v>
      </c>
      <c r="HI46" s="79">
        <f t="shared" si="25"/>
        <v>73.111000000000004</v>
      </c>
      <c r="HJ46" s="79">
        <f t="shared" si="25"/>
        <v>74.221999999999994</v>
      </c>
      <c r="HK46" s="79">
        <f t="shared" si="25"/>
        <v>73.462999999999994</v>
      </c>
      <c r="HL46" s="79">
        <f t="shared" si="25"/>
        <v>69.814999999999998</v>
      </c>
      <c r="HM46" s="79">
        <f t="shared" si="25"/>
        <v>68.073999999999998</v>
      </c>
      <c r="HN46" s="80">
        <f t="shared" si="25"/>
        <v>67.019000000000005</v>
      </c>
      <c r="HO46" s="78">
        <f t="shared" ca="1" si="26"/>
        <v>39.944230281175699</v>
      </c>
      <c r="HP46" s="79">
        <f t="shared" ca="1" si="26"/>
        <v>47.099570579776206</v>
      </c>
      <c r="HQ46" s="79">
        <f t="shared" ca="1" si="26"/>
        <v>54.135235536390212</v>
      </c>
      <c r="HR46" s="79">
        <f t="shared" ca="1" si="26"/>
        <v>60.174703335065487</v>
      </c>
      <c r="HS46" s="79">
        <f t="shared" ca="1" si="26"/>
        <v>64.457155741957862</v>
      </c>
      <c r="HT46" s="79">
        <f t="shared" ca="1" si="26"/>
        <v>66.992864689670157</v>
      </c>
      <c r="HU46" s="79">
        <f t="shared" ca="1" si="26"/>
        <v>70.857411105417953</v>
      </c>
      <c r="HV46" s="79">
        <f t="shared" ca="1" si="26"/>
        <v>72.311569125326741</v>
      </c>
      <c r="HW46" s="79">
        <f t="shared" ca="1" si="26"/>
        <v>72.315074364420113</v>
      </c>
      <c r="HX46" s="79">
        <f t="shared" ca="1" si="26"/>
        <v>73.300165623635991</v>
      </c>
      <c r="HY46" s="79">
        <f t="shared" ca="1" si="26"/>
        <v>73.432272860232501</v>
      </c>
      <c r="HZ46" s="79">
        <f t="shared" ca="1" si="26"/>
        <v>72.438313204447567</v>
      </c>
      <c r="IA46" s="79">
        <f t="shared" ca="1" si="26"/>
        <v>71.032863938502658</v>
      </c>
      <c r="IB46" s="79">
        <f t="shared" ca="1" si="26"/>
        <v>69.586986708388025</v>
      </c>
      <c r="IC46" s="80">
        <f t="shared" ca="1" si="26"/>
        <v>66.657864727441051</v>
      </c>
      <c r="IE46" s="110">
        <f t="shared" si="34"/>
        <v>-1</v>
      </c>
      <c r="IF46" s="111">
        <f t="shared" si="34"/>
        <v>-1</v>
      </c>
      <c r="IG46" s="111">
        <f t="shared" si="34"/>
        <v>-1</v>
      </c>
      <c r="IH46" s="111">
        <f t="shared" si="34"/>
        <v>-1</v>
      </c>
      <c r="II46" s="111">
        <f t="shared" si="34"/>
        <v>-1</v>
      </c>
      <c r="IJ46" s="111">
        <f t="shared" si="34"/>
        <v>-1</v>
      </c>
      <c r="IK46" s="111">
        <f t="shared" si="34"/>
        <v>-1</v>
      </c>
      <c r="IL46" s="111">
        <f t="shared" si="34"/>
        <v>-1</v>
      </c>
      <c r="IM46" s="111">
        <f t="shared" si="34"/>
        <v>-1</v>
      </c>
      <c r="IN46" s="111">
        <f t="shared" si="34"/>
        <v>-1</v>
      </c>
      <c r="IO46" s="111">
        <f t="shared" si="34"/>
        <v>-1</v>
      </c>
      <c r="IP46" s="111">
        <f t="shared" si="34"/>
        <v>-1</v>
      </c>
      <c r="IQ46" s="111">
        <f t="shared" si="34"/>
        <v>-1</v>
      </c>
      <c r="IR46" s="111">
        <f t="shared" si="34"/>
        <v>-1</v>
      </c>
      <c r="IS46" s="112">
        <f t="shared" si="34"/>
        <v>-1</v>
      </c>
      <c r="IT46" s="101">
        <f t="shared" si="44"/>
        <v>24</v>
      </c>
      <c r="IU46" s="102">
        <f t="shared" si="44"/>
        <v>24</v>
      </c>
      <c r="IV46" s="102">
        <f t="shared" si="44"/>
        <v>24</v>
      </c>
      <c r="IW46" s="102">
        <f t="shared" si="44"/>
        <v>24</v>
      </c>
      <c r="IX46" s="102">
        <f t="shared" si="44"/>
        <v>24</v>
      </c>
      <c r="IY46" s="102">
        <f t="shared" si="44"/>
        <v>24</v>
      </c>
      <c r="IZ46" s="102">
        <f t="shared" si="44"/>
        <v>24</v>
      </c>
      <c r="JA46" s="102">
        <f t="shared" si="44"/>
        <v>24</v>
      </c>
      <c r="JB46" s="102">
        <f t="shared" si="44"/>
        <v>24</v>
      </c>
      <c r="JC46" s="102">
        <f t="shared" si="44"/>
        <v>24</v>
      </c>
      <c r="JD46" s="102">
        <f t="shared" si="44"/>
        <v>24</v>
      </c>
      <c r="JE46" s="102">
        <f t="shared" si="44"/>
        <v>24</v>
      </c>
      <c r="JF46" s="102">
        <f t="shared" si="44"/>
        <v>24</v>
      </c>
      <c r="JG46" s="102">
        <f t="shared" si="44"/>
        <v>24</v>
      </c>
      <c r="JH46" s="103">
        <f t="shared" si="44"/>
        <v>24</v>
      </c>
      <c r="JI46" s="92" t="str">
        <f t="shared" si="29"/>
        <v/>
      </c>
      <c r="JJ46" s="93" t="str">
        <f t="shared" si="29"/>
        <v/>
      </c>
      <c r="JK46" s="93" t="str">
        <f t="shared" si="29"/>
        <v/>
      </c>
      <c r="JL46" s="93" t="str">
        <f t="shared" si="29"/>
        <v/>
      </c>
      <c r="JM46" s="93" t="str">
        <f t="shared" si="29"/>
        <v/>
      </c>
      <c r="JN46" s="93" t="str">
        <f t="shared" si="29"/>
        <v/>
      </c>
      <c r="JO46" s="93" t="str">
        <f t="shared" si="29"/>
        <v/>
      </c>
      <c r="JP46" s="93" t="str">
        <f t="shared" si="29"/>
        <v/>
      </c>
      <c r="JQ46" s="93" t="str">
        <f t="shared" si="29"/>
        <v/>
      </c>
      <c r="JR46" s="93" t="str">
        <f t="shared" si="29"/>
        <v/>
      </c>
      <c r="JS46" s="93" t="str">
        <f t="shared" si="29"/>
        <v/>
      </c>
      <c r="JT46" s="93" t="str">
        <f t="shared" si="29"/>
        <v/>
      </c>
      <c r="JU46" s="93" t="str">
        <f t="shared" si="29"/>
        <v/>
      </c>
      <c r="JV46" s="93" t="str">
        <f t="shared" si="29"/>
        <v/>
      </c>
      <c r="JW46" s="94" t="str">
        <f t="shared" si="29"/>
        <v/>
      </c>
      <c r="JX46" s="78">
        <f t="shared" si="30"/>
        <v>162</v>
      </c>
      <c r="JY46" s="79">
        <f t="shared" si="30"/>
        <v>161</v>
      </c>
      <c r="JZ46" s="79">
        <f t="shared" si="30"/>
        <v>161</v>
      </c>
      <c r="KA46" s="79">
        <f t="shared" si="30"/>
        <v>159</v>
      </c>
      <c r="KB46" s="79">
        <f t="shared" si="45"/>
        <v>160</v>
      </c>
      <c r="KC46" s="79">
        <f t="shared" si="45"/>
        <v>158</v>
      </c>
      <c r="KD46" s="79">
        <f t="shared" si="45"/>
        <v>160</v>
      </c>
      <c r="KE46" s="79">
        <f t="shared" si="45"/>
        <v>157</v>
      </c>
      <c r="KF46" s="79">
        <f t="shared" si="45"/>
        <v>161</v>
      </c>
      <c r="KG46" s="79">
        <f t="shared" si="45"/>
        <v>161</v>
      </c>
      <c r="KH46" s="79">
        <f t="shared" si="45"/>
        <v>160</v>
      </c>
      <c r="KI46" s="79">
        <f t="shared" si="45"/>
        <v>163</v>
      </c>
      <c r="KJ46" s="79">
        <f t="shared" si="45"/>
        <v>-999</v>
      </c>
      <c r="KK46" s="79">
        <f t="shared" si="45"/>
        <v>167</v>
      </c>
      <c r="KL46" s="79">
        <f t="shared" si="45"/>
        <v>146</v>
      </c>
      <c r="KM46" s="78">
        <f t="shared" si="31"/>
        <v>33.896599999999999</v>
      </c>
      <c r="KN46" s="79">
        <f t="shared" si="31"/>
        <v>39.406999999999996</v>
      </c>
      <c r="KO46" s="79">
        <f t="shared" si="31"/>
        <v>45.093000000000004</v>
      </c>
      <c r="KP46" s="79">
        <f t="shared" si="31"/>
        <v>50.073999999999998</v>
      </c>
      <c r="KQ46" s="79">
        <f t="shared" si="46"/>
        <v>53.944000000000003</v>
      </c>
      <c r="KR46" s="79">
        <f t="shared" si="46"/>
        <v>58.259</v>
      </c>
      <c r="KS46" s="79">
        <f t="shared" si="46"/>
        <v>61.389000000000003</v>
      </c>
      <c r="KT46" s="79">
        <f t="shared" si="46"/>
        <v>61.814999999999998</v>
      </c>
      <c r="KU46" s="79">
        <f t="shared" si="46"/>
        <v>62.906999999999996</v>
      </c>
      <c r="KV46" s="79">
        <f t="shared" si="46"/>
        <v>63.185000000000002</v>
      </c>
      <c r="KW46" s="79">
        <f t="shared" si="46"/>
        <v>63.055999999999997</v>
      </c>
      <c r="KX46" s="79">
        <f t="shared" si="46"/>
        <v>60.481000000000002</v>
      </c>
      <c r="KY46" s="79">
        <f t="shared" si="46"/>
        <v>-999</v>
      </c>
      <c r="KZ46" s="79">
        <f t="shared" si="46"/>
        <v>54.906999999999996</v>
      </c>
      <c r="LA46" s="80">
        <f t="shared" si="46"/>
        <v>54.814999999999998</v>
      </c>
      <c r="LB46" s="78">
        <f t="shared" ca="1" si="32"/>
        <v>50.223571165398994</v>
      </c>
      <c r="LC46" s="79">
        <f t="shared" ca="1" si="32"/>
        <v>53.699400068440823</v>
      </c>
      <c r="LD46" s="79">
        <f t="shared" ca="1" si="32"/>
        <v>55.063631238657528</v>
      </c>
      <c r="LE46" s="79">
        <f t="shared" ca="1" si="32"/>
        <v>67.672136214362538</v>
      </c>
      <c r="LF46" s="79">
        <f t="shared" ca="1" si="47"/>
        <v>76.272276545927497</v>
      </c>
      <c r="LG46" s="79">
        <f t="shared" ca="1" si="47"/>
        <v>72.127328827895809</v>
      </c>
      <c r="LH46" s="79">
        <f t="shared" ca="1" si="47"/>
        <v>81.683980534741551</v>
      </c>
      <c r="LI46" s="79">
        <f t="shared" ca="1" si="47"/>
        <v>80.63855050234956</v>
      </c>
      <c r="LJ46" s="79">
        <f t="shared" ca="1" si="47"/>
        <v>91.002292763090736</v>
      </c>
      <c r="LK46" s="79">
        <f t="shared" ca="1" si="47"/>
        <v>78.405331324351422</v>
      </c>
      <c r="LL46" s="79">
        <f t="shared" ca="1" si="47"/>
        <v>92.942042678837737</v>
      </c>
      <c r="LM46" s="79">
        <f t="shared" ca="1" si="47"/>
        <v>83.480959598967971</v>
      </c>
      <c r="LN46" s="79">
        <f t="shared" ca="1" si="47"/>
        <v>49.064874347118987</v>
      </c>
      <c r="LO46" s="79">
        <f t="shared" ca="1" si="47"/>
        <v>74.713449161781767</v>
      </c>
      <c r="LP46" s="80">
        <f t="shared" ca="1" si="47"/>
        <v>80.202647164251914</v>
      </c>
      <c r="LQ46" s="78">
        <f t="shared" ca="1" si="33"/>
        <v>39.953109070640217</v>
      </c>
      <c r="LR46" s="79">
        <f t="shared" ca="1" si="33"/>
        <v>47.106572174076398</v>
      </c>
      <c r="LS46" s="79">
        <f t="shared" ca="1" si="33"/>
        <v>54.136322462716045</v>
      </c>
      <c r="LT46" s="79">
        <f t="shared" ca="1" si="33"/>
        <v>60.182696242427987</v>
      </c>
      <c r="LU46" s="79">
        <f t="shared" ca="1" si="33"/>
        <v>64.470116661949433</v>
      </c>
      <c r="LV46" s="79">
        <f t="shared" ca="1" si="33"/>
        <v>66.998491333070788</v>
      </c>
      <c r="LW46" s="79">
        <f t="shared" ca="1" si="33"/>
        <v>70.86977108893862</v>
      </c>
      <c r="LX46" s="79">
        <f t="shared" ca="1" si="33"/>
        <v>72.32102494146713</v>
      </c>
      <c r="LY46" s="79">
        <f t="shared" ca="1" si="33"/>
        <v>72.335030149131896</v>
      </c>
      <c r="LZ46" s="79">
        <f t="shared" ca="1" si="33"/>
        <v>73.305384824271528</v>
      </c>
      <c r="MA46" s="79">
        <f t="shared" ca="1" si="33"/>
        <v>73.451494345907378</v>
      </c>
      <c r="MB46" s="79">
        <f t="shared" ca="1" si="33"/>
        <v>72.448228203545227</v>
      </c>
      <c r="MC46" s="79">
        <f t="shared" ca="1" si="33"/>
        <v>71.016035138123883</v>
      </c>
      <c r="MD46" s="79">
        <f t="shared" ca="1" si="33"/>
        <v>69.590450751161285</v>
      </c>
      <c r="ME46" s="80">
        <f t="shared" ca="1" si="33"/>
        <v>66.668176834029339</v>
      </c>
    </row>
    <row r="47" spans="2:343" x14ac:dyDescent="0.25">
      <c r="B47" s="2">
        <v>25</v>
      </c>
      <c r="C47" s="49">
        <v>39.569000000000003</v>
      </c>
      <c r="D47" s="49">
        <v>46.259</v>
      </c>
      <c r="E47" s="49">
        <v>53.832999999999998</v>
      </c>
      <c r="F47" s="49">
        <v>59.241</v>
      </c>
      <c r="G47" s="49">
        <v>62.963000000000001</v>
      </c>
      <c r="H47" s="49">
        <v>65.019000000000005</v>
      </c>
      <c r="I47" s="49">
        <v>70.778000000000006</v>
      </c>
      <c r="J47" s="49">
        <v>71.37</v>
      </c>
      <c r="K47" s="49">
        <v>71.647999999999996</v>
      </c>
      <c r="L47" s="49">
        <v>71.703999999999994</v>
      </c>
      <c r="M47" s="49">
        <v>72.814999999999998</v>
      </c>
      <c r="N47" s="49">
        <v>70.814999999999998</v>
      </c>
      <c r="O47" s="49">
        <v>70.314999999999998</v>
      </c>
      <c r="P47" s="49">
        <v>68.888999999999996</v>
      </c>
      <c r="Q47" s="49">
        <v>65.741</v>
      </c>
      <c r="T47" s="4">
        <f t="shared" si="35"/>
        <v>39.692458458853771</v>
      </c>
      <c r="U47" s="4">
        <f t="shared" si="35"/>
        <v>47.003568266168685</v>
      </c>
      <c r="V47" s="4">
        <f t="shared" si="35"/>
        <v>54.201338705118083</v>
      </c>
      <c r="W47" s="4">
        <f t="shared" si="35"/>
        <v>60.533566086223836</v>
      </c>
      <c r="X47" s="4">
        <f t="shared" si="35"/>
        <v>64.287798823148194</v>
      </c>
      <c r="Y47" s="4">
        <f t="shared" si="35"/>
        <v>67.250367871960492</v>
      </c>
      <c r="Z47" s="4">
        <f t="shared" si="35"/>
        <v>70.779982094687526</v>
      </c>
      <c r="AA47" s="4">
        <f t="shared" si="35"/>
        <v>72.431399656248516</v>
      </c>
      <c r="AB47" s="4">
        <f t="shared" si="35"/>
        <v>72.361179552592588</v>
      </c>
      <c r="AC47" s="4">
        <f t="shared" si="35"/>
        <v>73.493038903037672</v>
      </c>
      <c r="AD47" s="4">
        <f t="shared" si="35"/>
        <v>73.836280113934123</v>
      </c>
      <c r="AE47" s="4">
        <f t="shared" si="35"/>
        <v>72.725326675944757</v>
      </c>
      <c r="AF47" s="4">
        <f t="shared" si="35"/>
        <v>70.826955273212235</v>
      </c>
      <c r="AG47" s="4">
        <f t="shared" si="35"/>
        <v>69.561184735874221</v>
      </c>
      <c r="AH47" s="4">
        <f t="shared" si="35"/>
        <v>66.359691290680928</v>
      </c>
      <c r="AJ47" s="4">
        <f t="shared" si="36"/>
        <v>-0.1234584588537686</v>
      </c>
      <c r="AK47" s="4">
        <f t="shared" si="36"/>
        <v>-0.74456826616868454</v>
      </c>
      <c r="AL47" s="4">
        <f t="shared" si="36"/>
        <v>-0.36833870511808442</v>
      </c>
      <c r="AM47" s="4">
        <f t="shared" si="36"/>
        <v>-1.292566086223836</v>
      </c>
      <c r="AN47" s="4">
        <f t="shared" si="36"/>
        <v>-1.3247988231481926</v>
      </c>
      <c r="AO47" s="4">
        <f t="shared" si="36"/>
        <v>-2.2313678719604866</v>
      </c>
      <c r="AP47" s="4">
        <f t="shared" si="36"/>
        <v>-1.9820946875199752E-3</v>
      </c>
      <c r="AQ47" s="4">
        <f t="shared" si="36"/>
        <v>-1.0613996562485113</v>
      </c>
      <c r="AR47" s="4">
        <f t="shared" si="36"/>
        <v>-0.71317955259259236</v>
      </c>
      <c r="AS47" s="4">
        <f t="shared" si="36"/>
        <v>-1.7890389030376781</v>
      </c>
      <c r="AT47" s="4">
        <f t="shared" si="36"/>
        <v>-1.0212801139341252</v>
      </c>
      <c r="AU47" s="4">
        <f t="shared" si="36"/>
        <v>-1.9103266759447592</v>
      </c>
      <c r="AV47" s="4">
        <f t="shared" si="36"/>
        <v>-0.51195527321223722</v>
      </c>
      <c r="AW47" s="4">
        <f t="shared" si="36"/>
        <v>-0.67218473587422523</v>
      </c>
      <c r="AX47" s="4">
        <f t="shared" si="36"/>
        <v>-0.61869129068092832</v>
      </c>
      <c r="AZ47" s="2">
        <f t="shared" si="37"/>
        <v>39.692458458849451</v>
      </c>
      <c r="BA47" s="2">
        <f t="shared" si="37"/>
        <v>47.00356826616779</v>
      </c>
      <c r="BB47" s="2">
        <f t="shared" si="37"/>
        <v>54.201338705117884</v>
      </c>
      <c r="BC47" s="2">
        <f t="shared" si="37"/>
        <v>60.5335660862238</v>
      </c>
      <c r="BD47" s="2">
        <f t="shared" si="37"/>
        <v>64.28779882314663</v>
      </c>
      <c r="BE47" s="2">
        <f t="shared" si="37"/>
        <v>67.250367871960478</v>
      </c>
      <c r="BF47" s="2">
        <f t="shared" si="37"/>
        <v>70.779982094686787</v>
      </c>
      <c r="BG47" s="2">
        <f t="shared" si="37"/>
        <v>72.431399656248445</v>
      </c>
      <c r="BH47" s="2">
        <f t="shared" si="37"/>
        <v>72.361179552592461</v>
      </c>
      <c r="BI47" s="2">
        <f t="shared" si="37"/>
        <v>73.493038903037615</v>
      </c>
      <c r="BJ47" s="2">
        <f t="shared" si="37"/>
        <v>73.836280113934109</v>
      </c>
      <c r="BK47" s="2">
        <f t="shared" si="37"/>
        <v>72.725326675944743</v>
      </c>
      <c r="BL47" s="2">
        <f t="shared" si="37"/>
        <v>70.826955273211112</v>
      </c>
      <c r="BM47" s="2">
        <f t="shared" si="37"/>
        <v>69.56118473587405</v>
      </c>
      <c r="BN47" s="2">
        <f t="shared" si="37"/>
        <v>66.359691290678526</v>
      </c>
      <c r="BP47" s="2">
        <f t="shared" si="38"/>
        <v>39.569000000000003</v>
      </c>
      <c r="BQ47" s="2">
        <f t="shared" si="38"/>
        <v>46.259</v>
      </c>
      <c r="BR47" s="2">
        <f t="shared" si="38"/>
        <v>53.832999999999998</v>
      </c>
      <c r="BS47" s="2">
        <f t="shared" si="38"/>
        <v>59.241</v>
      </c>
      <c r="BT47" s="2">
        <f t="shared" si="38"/>
        <v>62.963000000000001</v>
      </c>
      <c r="BU47" s="2">
        <f t="shared" si="38"/>
        <v>65.019000000000005</v>
      </c>
      <c r="BV47" s="2">
        <f t="shared" si="38"/>
        <v>70.778000000000006</v>
      </c>
      <c r="BW47" s="2">
        <f t="shared" si="38"/>
        <v>71.37</v>
      </c>
      <c r="BX47" s="2">
        <f t="shared" si="38"/>
        <v>71.647999999999996</v>
      </c>
      <c r="BY47" s="2">
        <f t="shared" si="38"/>
        <v>71.703999999999994</v>
      </c>
      <c r="BZ47" s="2">
        <f t="shared" si="38"/>
        <v>72.814999999999998</v>
      </c>
      <c r="CA47" s="2">
        <f t="shared" si="38"/>
        <v>70.814999999999998</v>
      </c>
      <c r="CB47" s="2">
        <f t="shared" si="38"/>
        <v>70.314999999999998</v>
      </c>
      <c r="CC47" s="2">
        <f t="shared" si="38"/>
        <v>68.888999999999996</v>
      </c>
      <c r="CD47" s="2">
        <f t="shared" si="38"/>
        <v>65.741</v>
      </c>
      <c r="CF47" s="2" t="str">
        <f t="shared" si="39"/>
        <v/>
      </c>
      <c r="CG47" s="2" t="str">
        <f t="shared" si="39"/>
        <v/>
      </c>
      <c r="CH47" s="2" t="str">
        <f t="shared" si="39"/>
        <v/>
      </c>
      <c r="CI47" s="2" t="str">
        <f t="shared" si="39"/>
        <v/>
      </c>
      <c r="CJ47" s="2" t="str">
        <f t="shared" si="39"/>
        <v/>
      </c>
      <c r="CK47" s="2" t="str">
        <f t="shared" si="39"/>
        <v/>
      </c>
      <c r="CL47" s="2" t="str">
        <f t="shared" si="39"/>
        <v/>
      </c>
      <c r="CM47" s="2" t="str">
        <f t="shared" si="39"/>
        <v/>
      </c>
      <c r="CN47" s="2" t="str">
        <f t="shared" si="39"/>
        <v/>
      </c>
      <c r="CO47" s="2" t="str">
        <f t="shared" si="39"/>
        <v/>
      </c>
      <c r="CP47" s="2" t="str">
        <f t="shared" si="39"/>
        <v/>
      </c>
      <c r="CQ47" s="2" t="str">
        <f t="shared" si="39"/>
        <v/>
      </c>
      <c r="CR47" s="2" t="str">
        <f t="shared" si="39"/>
        <v/>
      </c>
      <c r="CS47" s="2" t="str">
        <f t="shared" si="39"/>
        <v/>
      </c>
      <c r="CT47" s="2" t="str">
        <f t="shared" si="39"/>
        <v/>
      </c>
      <c r="CV47" s="2">
        <f t="shared" si="40"/>
        <v>39.691844433406992</v>
      </c>
      <c r="CW47" s="2">
        <f t="shared" si="40"/>
        <v>47.001659917411637</v>
      </c>
      <c r="CX47" s="2">
        <f t="shared" si="40"/>
        <v>54.200661052718132</v>
      </c>
      <c r="CY47" s="2">
        <f t="shared" si="40"/>
        <v>60.528980778278729</v>
      </c>
      <c r="CZ47" s="2">
        <f t="shared" si="40"/>
        <v>64.284337593232564</v>
      </c>
      <c r="DA47" s="2">
        <f t="shared" si="40"/>
        <v>67.244469469494803</v>
      </c>
      <c r="DB47" s="2">
        <f t="shared" si="40"/>
        <v>70.77258690788625</v>
      </c>
      <c r="DC47" s="2">
        <f t="shared" si="40"/>
        <v>72.423524063694785</v>
      </c>
      <c r="DD47" s="2">
        <f t="shared" si="40"/>
        <v>72.353398577244747</v>
      </c>
      <c r="DE47" s="2">
        <f t="shared" si="40"/>
        <v>73.486663304824916</v>
      </c>
      <c r="DF47" s="2">
        <f t="shared" si="40"/>
        <v>73.830272349702639</v>
      </c>
      <c r="DG47" s="2">
        <f t="shared" si="40"/>
        <v>72.722640947051644</v>
      </c>
      <c r="DH47" s="2">
        <f t="shared" si="40"/>
        <v>70.82391599904814</v>
      </c>
      <c r="DI47" s="2">
        <f t="shared" si="40"/>
        <v>69.558796045847529</v>
      </c>
      <c r="DJ47" s="2">
        <f t="shared" si="40"/>
        <v>66.35614860929681</v>
      </c>
      <c r="DL47" s="2">
        <f t="shared" si="41"/>
        <v>40.34023108693772</v>
      </c>
      <c r="DM47" s="2">
        <f t="shared" si="41"/>
        <v>48.642393122621996</v>
      </c>
      <c r="DN47" s="2">
        <f t="shared" si="41"/>
        <v>54.728606496468366</v>
      </c>
      <c r="DO47" s="2">
        <f t="shared" si="41"/>
        <v>64.452004925568247</v>
      </c>
      <c r="DP47" s="2">
        <f t="shared" si="41"/>
        <v>67.162257783993638</v>
      </c>
      <c r="DQ47" s="2">
        <f t="shared" si="41"/>
        <v>72.153842692178188</v>
      </c>
      <c r="DR47" s="2">
        <f t="shared" si="41"/>
        <v>76.680987786074922</v>
      </c>
      <c r="DS47" s="2">
        <f t="shared" si="41"/>
        <v>78.749381371761629</v>
      </c>
      <c r="DT47" s="2">
        <f t="shared" si="41"/>
        <v>78.999311284046712</v>
      </c>
      <c r="DU47" s="2">
        <f t="shared" si="41"/>
        <v>79.174794758762317</v>
      </c>
      <c r="DV47" s="2">
        <f t="shared" si="41"/>
        <v>79.392123386388434</v>
      </c>
      <c r="DW47" s="2">
        <f t="shared" si="41"/>
        <v>75.450866532322436</v>
      </c>
      <c r="DX47" s="2">
        <f t="shared" si="41"/>
        <v>74.442503927298745</v>
      </c>
      <c r="DY47" s="2">
        <f t="shared" si="41"/>
        <v>72.783001013951861</v>
      </c>
      <c r="DZ47" s="2">
        <f t="shared" si="41"/>
        <v>70.600278176802064</v>
      </c>
      <c r="EB47" s="2">
        <f t="shared" si="42"/>
        <v>9.470050611231661E-4</v>
      </c>
      <c r="EC47" s="2">
        <f t="shared" si="42"/>
        <v>1.1631072925783494E-3</v>
      </c>
      <c r="ED47" s="2">
        <f t="shared" si="42"/>
        <v>1.2835652012484983E-3</v>
      </c>
      <c r="EE47" s="2">
        <f t="shared" si="42"/>
        <v>1.168819709721089E-3</v>
      </c>
      <c r="EF47" s="2">
        <f t="shared" si="42"/>
        <v>1.2026844681720715E-3</v>
      </c>
      <c r="EG47" s="2">
        <f t="shared" si="42"/>
        <v>1.2014573343965744E-3</v>
      </c>
      <c r="EH47" s="2">
        <f t="shared" si="42"/>
        <v>1.2516393103642564E-3</v>
      </c>
      <c r="EI47" s="2">
        <f t="shared" si="42"/>
        <v>1.244984224291909E-3</v>
      </c>
      <c r="EJ47" s="2">
        <f t="shared" si="42"/>
        <v>1.1707910848352111E-3</v>
      </c>
      <c r="EK47" s="2">
        <f t="shared" si="42"/>
        <v>1.1208598578177503E-3</v>
      </c>
      <c r="EL47" s="2">
        <f t="shared" si="42"/>
        <v>1.0801735234969509E-3</v>
      </c>
      <c r="EM47" s="2">
        <f t="shared" si="42"/>
        <v>9.8442332173956371E-4</v>
      </c>
      <c r="EN47" s="2">
        <f t="shared" si="42"/>
        <v>8.3990612449583006E-4</v>
      </c>
      <c r="EO47" s="2">
        <f t="shared" si="42"/>
        <v>7.4086171634476388E-4</v>
      </c>
      <c r="EP47" s="2">
        <f t="shared" si="42"/>
        <v>8.3472507739505665E-4</v>
      </c>
      <c r="ER47" s="110">
        <f>IF(BP47&lt;&gt;"",ER46+1,ER46)</f>
        <v>20</v>
      </c>
      <c r="ES47" s="111">
        <f>IF(BQ47&lt;&gt;"",ES46+1,ES46)</f>
        <v>17</v>
      </c>
      <c r="ET47" s="111">
        <f>IF(BR47&lt;&gt;"",ET46+1,ET46)</f>
        <v>15</v>
      </c>
      <c r="EU47" s="111">
        <f>IF(BS47&lt;&gt;"",EU46+1,EU46)</f>
        <v>14</v>
      </c>
      <c r="EV47" s="111">
        <f>IF(BT47&lt;&gt;"",EV46+1,EV46)</f>
        <v>17</v>
      </c>
      <c r="EW47" s="111">
        <f>IF(BU47&lt;&gt;"",EW46+1,EW46)</f>
        <v>14</v>
      </c>
      <c r="EX47" s="111">
        <f>IF(BV47&lt;&gt;"",EX46+1,EX46)</f>
        <v>16</v>
      </c>
      <c r="EY47" s="111">
        <f>IF(BW47&lt;&gt;"",EY46+1,EY46)</f>
        <v>15</v>
      </c>
      <c r="EZ47" s="111">
        <f>IF(BX47&lt;&gt;"",EZ46+1,EZ46)</f>
        <v>16</v>
      </c>
      <c r="FA47" s="111">
        <f>IF(BY47&lt;&gt;"",FA46+1,FA46)</f>
        <v>15</v>
      </c>
      <c r="FB47" s="111">
        <f>IF(BZ47&lt;&gt;"",FB46+1,FB46)</f>
        <v>14</v>
      </c>
      <c r="FC47" s="111">
        <f>IF(CA47&lt;&gt;"",FC46+1,FC46)</f>
        <v>15</v>
      </c>
      <c r="FD47" s="111">
        <f>IF(CB47&lt;&gt;"",FD46+1,FD46)</f>
        <v>18</v>
      </c>
      <c r="FE47" s="111">
        <f>IF(CC47&lt;&gt;"",FE46+1,FE46)</f>
        <v>17</v>
      </c>
      <c r="FF47" s="112">
        <f>IF(CD47&lt;&gt;"",FF46+1,FF46)</f>
        <v>19</v>
      </c>
      <c r="FG47" s="101">
        <f t="shared" si="43"/>
        <v>25</v>
      </c>
      <c r="FH47" s="102">
        <f t="shared" si="43"/>
        <v>25</v>
      </c>
      <c r="FI47" s="102">
        <f t="shared" si="43"/>
        <v>25</v>
      </c>
      <c r="FJ47" s="102">
        <f t="shared" si="43"/>
        <v>25</v>
      </c>
      <c r="FK47" s="102">
        <f t="shared" si="43"/>
        <v>25</v>
      </c>
      <c r="FL47" s="102">
        <f t="shared" si="43"/>
        <v>25</v>
      </c>
      <c r="FM47" s="102">
        <f t="shared" si="43"/>
        <v>25</v>
      </c>
      <c r="FN47" s="102">
        <f t="shared" si="43"/>
        <v>25</v>
      </c>
      <c r="FO47" s="102">
        <f t="shared" si="43"/>
        <v>25</v>
      </c>
      <c r="FP47" s="102">
        <f t="shared" si="43"/>
        <v>25</v>
      </c>
      <c r="FQ47" s="102">
        <f t="shared" si="43"/>
        <v>25</v>
      </c>
      <c r="FR47" s="102">
        <f t="shared" si="43"/>
        <v>25</v>
      </c>
      <c r="FS47" s="102">
        <f t="shared" si="43"/>
        <v>25</v>
      </c>
      <c r="FT47" s="102">
        <f t="shared" si="43"/>
        <v>25</v>
      </c>
      <c r="FU47" s="103">
        <f t="shared" si="43"/>
        <v>25</v>
      </c>
      <c r="FV47" s="92">
        <f>BP47</f>
        <v>39.569000000000003</v>
      </c>
      <c r="FW47" s="93">
        <f>BQ47</f>
        <v>46.259</v>
      </c>
      <c r="FX47" s="93">
        <f>BR47</f>
        <v>53.832999999999998</v>
      </c>
      <c r="FY47" s="93">
        <f>BS47</f>
        <v>59.241</v>
      </c>
      <c r="FZ47" s="93">
        <f>BT47</f>
        <v>62.963000000000001</v>
      </c>
      <c r="GA47" s="93">
        <f>BU47</f>
        <v>65.019000000000005</v>
      </c>
      <c r="GB47" s="93">
        <f>BV47</f>
        <v>70.778000000000006</v>
      </c>
      <c r="GC47" s="93">
        <f>BW47</f>
        <v>71.37</v>
      </c>
      <c r="GD47" s="93">
        <f>BX47</f>
        <v>71.647999999999996</v>
      </c>
      <c r="GE47" s="93">
        <f>BY47</f>
        <v>71.703999999999994</v>
      </c>
      <c r="GF47" s="93">
        <f>BZ47</f>
        <v>72.814999999999998</v>
      </c>
      <c r="GG47" s="93">
        <f>CA47</f>
        <v>70.814999999999998</v>
      </c>
      <c r="GH47" s="93">
        <f>CB47</f>
        <v>70.314999999999998</v>
      </c>
      <c r="GI47" s="93">
        <f>CC47</f>
        <v>68.888999999999996</v>
      </c>
      <c r="GJ47" s="94">
        <f>CD47</f>
        <v>65.741</v>
      </c>
      <c r="GK47" s="78">
        <f t="shared" si="24"/>
        <v>30</v>
      </c>
      <c r="GL47" s="79">
        <f t="shared" si="24"/>
        <v>33</v>
      </c>
      <c r="GM47" s="79">
        <f t="shared" si="24"/>
        <v>35</v>
      </c>
      <c r="GN47" s="79">
        <f t="shared" si="24"/>
        <v>36</v>
      </c>
      <c r="GO47" s="79">
        <f t="shared" si="24"/>
        <v>33</v>
      </c>
      <c r="GP47" s="79">
        <f t="shared" si="24"/>
        <v>36</v>
      </c>
      <c r="GQ47" s="79">
        <f t="shared" si="24"/>
        <v>34</v>
      </c>
      <c r="GR47" s="79">
        <f t="shared" si="24"/>
        <v>35</v>
      </c>
      <c r="GS47" s="79">
        <f t="shared" si="24"/>
        <v>34</v>
      </c>
      <c r="GT47" s="79">
        <f t="shared" si="24"/>
        <v>35</v>
      </c>
      <c r="GU47" s="79">
        <f t="shared" si="24"/>
        <v>36</v>
      </c>
      <c r="GV47" s="79">
        <f t="shared" si="24"/>
        <v>35</v>
      </c>
      <c r="GW47" s="79">
        <f t="shared" si="24"/>
        <v>32</v>
      </c>
      <c r="GX47" s="79">
        <f t="shared" si="24"/>
        <v>33</v>
      </c>
      <c r="GY47" s="79">
        <f t="shared" si="24"/>
        <v>31</v>
      </c>
      <c r="GZ47" s="78">
        <f t="shared" si="25"/>
        <v>39.430999999999997</v>
      </c>
      <c r="HA47" s="79">
        <f t="shared" si="25"/>
        <v>47</v>
      </c>
      <c r="HB47" s="79">
        <f t="shared" si="25"/>
        <v>54.87</v>
      </c>
      <c r="HC47" s="79">
        <f t="shared" si="25"/>
        <v>60.63</v>
      </c>
      <c r="HD47" s="79">
        <f t="shared" si="25"/>
        <v>65</v>
      </c>
      <c r="HE47" s="79">
        <f t="shared" si="25"/>
        <v>68.852000000000004</v>
      </c>
      <c r="HF47" s="79">
        <f t="shared" si="25"/>
        <v>71.241</v>
      </c>
      <c r="HG47" s="79">
        <f t="shared" si="25"/>
        <v>72.852000000000004</v>
      </c>
      <c r="HH47" s="79">
        <f t="shared" si="25"/>
        <v>72.944000000000003</v>
      </c>
      <c r="HI47" s="79">
        <f t="shared" si="25"/>
        <v>72.593000000000004</v>
      </c>
      <c r="HJ47" s="79">
        <f t="shared" si="25"/>
        <v>73.537000000000006</v>
      </c>
      <c r="HK47" s="79">
        <f t="shared" si="25"/>
        <v>73.537000000000006</v>
      </c>
      <c r="HL47" s="79">
        <f t="shared" si="25"/>
        <v>71.519000000000005</v>
      </c>
      <c r="HM47" s="79">
        <f t="shared" si="25"/>
        <v>69.426000000000002</v>
      </c>
      <c r="HN47" s="80">
        <f t="shared" si="25"/>
        <v>65.573999999999998</v>
      </c>
      <c r="HO47" s="78">
        <f t="shared" ca="1" si="26"/>
        <v>40.039547319892939</v>
      </c>
      <c r="HP47" s="79">
        <f t="shared" ca="1" si="26"/>
        <v>47.22227545502745</v>
      </c>
      <c r="HQ47" s="79">
        <f t="shared" ca="1" si="26"/>
        <v>54.258757517922085</v>
      </c>
      <c r="HR47" s="79">
        <f t="shared" ca="1" si="26"/>
        <v>60.376286763120518</v>
      </c>
      <c r="HS47" s="79">
        <f t="shared" ca="1" si="26"/>
        <v>64.578471209038824</v>
      </c>
      <c r="HT47" s="79">
        <f t="shared" ca="1" si="26"/>
        <v>67.164879038423379</v>
      </c>
      <c r="HU47" s="79">
        <f t="shared" ca="1" si="26"/>
        <v>71.020181472924733</v>
      </c>
      <c r="HV47" s="79">
        <f t="shared" ca="1" si="26"/>
        <v>72.489165661432409</v>
      </c>
      <c r="HW47" s="79">
        <f t="shared" ca="1" si="26"/>
        <v>72.472068246132849</v>
      </c>
      <c r="HX47" s="79">
        <f t="shared" ca="1" si="26"/>
        <v>73.494424528307121</v>
      </c>
      <c r="HY47" s="79">
        <f t="shared" ca="1" si="26"/>
        <v>73.65726977537804</v>
      </c>
      <c r="HZ47" s="79">
        <f t="shared" ca="1" si="26"/>
        <v>72.640638187479311</v>
      </c>
      <c r="IA47" s="79">
        <f t="shared" ca="1" si="26"/>
        <v>71.164178758112243</v>
      </c>
      <c r="IB47" s="79">
        <f t="shared" ca="1" si="26"/>
        <v>69.722422832467089</v>
      </c>
      <c r="IC47" s="80">
        <f t="shared" ca="1" si="26"/>
        <v>66.823168356602608</v>
      </c>
      <c r="IE47" s="110">
        <f t="shared" si="34"/>
        <v>-1</v>
      </c>
      <c r="IF47" s="111">
        <f t="shared" si="34"/>
        <v>-1</v>
      </c>
      <c r="IG47" s="111">
        <f t="shared" si="34"/>
        <v>-1</v>
      </c>
      <c r="IH47" s="111">
        <f t="shared" si="34"/>
        <v>-1</v>
      </c>
      <c r="II47" s="111">
        <f t="shared" si="34"/>
        <v>-1</v>
      </c>
      <c r="IJ47" s="111">
        <f t="shared" si="34"/>
        <v>-1</v>
      </c>
      <c r="IK47" s="111">
        <f t="shared" si="34"/>
        <v>-1</v>
      </c>
      <c r="IL47" s="111">
        <f t="shared" si="34"/>
        <v>-1</v>
      </c>
      <c r="IM47" s="111">
        <f t="shared" si="34"/>
        <v>-1</v>
      </c>
      <c r="IN47" s="111">
        <f t="shared" si="34"/>
        <v>-1</v>
      </c>
      <c r="IO47" s="111">
        <f t="shared" si="34"/>
        <v>-1</v>
      </c>
      <c r="IP47" s="111">
        <f t="shared" si="34"/>
        <v>-1</v>
      </c>
      <c r="IQ47" s="111">
        <f t="shared" si="34"/>
        <v>-1</v>
      </c>
      <c r="IR47" s="111">
        <f t="shared" si="34"/>
        <v>-1</v>
      </c>
      <c r="IS47" s="112">
        <f t="shared" si="34"/>
        <v>-1</v>
      </c>
      <c r="IT47" s="101">
        <f t="shared" si="44"/>
        <v>25</v>
      </c>
      <c r="IU47" s="102">
        <f t="shared" si="44"/>
        <v>25</v>
      </c>
      <c r="IV47" s="102">
        <f t="shared" si="44"/>
        <v>25</v>
      </c>
      <c r="IW47" s="102">
        <f t="shared" si="44"/>
        <v>25</v>
      </c>
      <c r="IX47" s="102">
        <f t="shared" si="44"/>
        <v>25</v>
      </c>
      <c r="IY47" s="102">
        <f t="shared" si="44"/>
        <v>25</v>
      </c>
      <c r="IZ47" s="102">
        <f t="shared" si="44"/>
        <v>25</v>
      </c>
      <c r="JA47" s="102">
        <f t="shared" si="44"/>
        <v>25</v>
      </c>
      <c r="JB47" s="102">
        <f t="shared" si="44"/>
        <v>25</v>
      </c>
      <c r="JC47" s="102">
        <f t="shared" si="44"/>
        <v>25</v>
      </c>
      <c r="JD47" s="102">
        <f t="shared" si="44"/>
        <v>25</v>
      </c>
      <c r="JE47" s="102">
        <f t="shared" si="44"/>
        <v>25</v>
      </c>
      <c r="JF47" s="102">
        <f t="shared" si="44"/>
        <v>25</v>
      </c>
      <c r="JG47" s="102">
        <f t="shared" si="44"/>
        <v>25</v>
      </c>
      <c r="JH47" s="103">
        <f t="shared" si="44"/>
        <v>25</v>
      </c>
      <c r="JI47" s="92" t="str">
        <f t="shared" si="29"/>
        <v/>
      </c>
      <c r="JJ47" s="93" t="str">
        <f t="shared" si="29"/>
        <v/>
      </c>
      <c r="JK47" s="93" t="str">
        <f t="shared" si="29"/>
        <v/>
      </c>
      <c r="JL47" s="93" t="str">
        <f t="shared" si="29"/>
        <v/>
      </c>
      <c r="JM47" s="93" t="str">
        <f t="shared" si="29"/>
        <v/>
      </c>
      <c r="JN47" s="93" t="str">
        <f t="shared" si="29"/>
        <v/>
      </c>
      <c r="JO47" s="93" t="str">
        <f t="shared" si="29"/>
        <v/>
      </c>
      <c r="JP47" s="93" t="str">
        <f t="shared" si="29"/>
        <v/>
      </c>
      <c r="JQ47" s="93" t="str">
        <f t="shared" si="29"/>
        <v/>
      </c>
      <c r="JR47" s="93" t="str">
        <f t="shared" si="29"/>
        <v/>
      </c>
      <c r="JS47" s="93" t="str">
        <f t="shared" si="29"/>
        <v/>
      </c>
      <c r="JT47" s="93" t="str">
        <f t="shared" si="29"/>
        <v/>
      </c>
      <c r="JU47" s="93" t="str">
        <f t="shared" si="29"/>
        <v/>
      </c>
      <c r="JV47" s="93" t="str">
        <f t="shared" si="29"/>
        <v/>
      </c>
      <c r="JW47" s="94" t="str">
        <f t="shared" si="29"/>
        <v/>
      </c>
      <c r="JX47" s="78">
        <f t="shared" si="30"/>
        <v>163</v>
      </c>
      <c r="JY47" s="79">
        <f t="shared" si="30"/>
        <v>162</v>
      </c>
      <c r="JZ47" s="79">
        <f t="shared" si="30"/>
        <v>162</v>
      </c>
      <c r="KA47" s="79">
        <f t="shared" si="30"/>
        <v>160</v>
      </c>
      <c r="KB47" s="79">
        <f t="shared" si="45"/>
        <v>161</v>
      </c>
      <c r="KC47" s="79">
        <f t="shared" si="45"/>
        <v>159</v>
      </c>
      <c r="KD47" s="79">
        <f t="shared" si="45"/>
        <v>161</v>
      </c>
      <c r="KE47" s="79">
        <f t="shared" si="45"/>
        <v>158</v>
      </c>
      <c r="KF47" s="79">
        <f t="shared" si="45"/>
        <v>162</v>
      </c>
      <c r="KG47" s="79">
        <f t="shared" si="45"/>
        <v>162</v>
      </c>
      <c r="KH47" s="79">
        <f t="shared" si="45"/>
        <v>161</v>
      </c>
      <c r="KI47" s="79">
        <f t="shared" si="45"/>
        <v>164</v>
      </c>
      <c r="KJ47" s="79">
        <f t="shared" si="45"/>
        <v>-999</v>
      </c>
      <c r="KK47" s="79">
        <f t="shared" si="45"/>
        <v>168</v>
      </c>
      <c r="KL47" s="79">
        <f t="shared" si="45"/>
        <v>167</v>
      </c>
      <c r="KM47" s="78">
        <f t="shared" si="31"/>
        <v>34.672400000000003</v>
      </c>
      <c r="KN47" s="79">
        <f t="shared" si="31"/>
        <v>39.518999999999998</v>
      </c>
      <c r="KO47" s="79">
        <f t="shared" si="31"/>
        <v>44.555999999999997</v>
      </c>
      <c r="KP47" s="79">
        <f t="shared" si="31"/>
        <v>48.5</v>
      </c>
      <c r="KQ47" s="79">
        <f t="shared" si="46"/>
        <v>53.87</v>
      </c>
      <c r="KR47" s="79">
        <f t="shared" si="46"/>
        <v>57.389000000000003</v>
      </c>
      <c r="KS47" s="79">
        <f t="shared" si="46"/>
        <v>61.055999999999997</v>
      </c>
      <c r="KT47" s="79">
        <f t="shared" si="46"/>
        <v>62.332999999999998</v>
      </c>
      <c r="KU47" s="79">
        <f t="shared" si="46"/>
        <v>64.259</v>
      </c>
      <c r="KV47" s="79">
        <f t="shared" si="46"/>
        <v>63.314999999999998</v>
      </c>
      <c r="KW47" s="79">
        <f t="shared" si="46"/>
        <v>63.259</v>
      </c>
      <c r="KX47" s="79">
        <f t="shared" si="46"/>
        <v>61.073999999999998</v>
      </c>
      <c r="KY47" s="79">
        <f t="shared" si="46"/>
        <v>-999</v>
      </c>
      <c r="KZ47" s="79">
        <f t="shared" si="46"/>
        <v>54.536999999999999</v>
      </c>
      <c r="LA47" s="80">
        <f t="shared" si="46"/>
        <v>51.759</v>
      </c>
      <c r="LB47" s="78">
        <f t="shared" ca="1" si="32"/>
        <v>49.992537517768071</v>
      </c>
      <c r="LC47" s="79">
        <f t="shared" ca="1" si="32"/>
        <v>53.538833361827706</v>
      </c>
      <c r="LD47" s="79">
        <f t="shared" ca="1" si="32"/>
        <v>54.984219034720816</v>
      </c>
      <c r="LE47" s="79">
        <f t="shared" ca="1" si="32"/>
        <v>67.500113488088857</v>
      </c>
      <c r="LF47" s="79">
        <f t="shared" ca="1" si="47"/>
        <v>76.002639314210896</v>
      </c>
      <c r="LG47" s="79">
        <f t="shared" ca="1" si="47"/>
        <v>72.022176452063945</v>
      </c>
      <c r="LH47" s="79">
        <f t="shared" ca="1" si="47"/>
        <v>81.471609075616627</v>
      </c>
      <c r="LI47" s="79">
        <f t="shared" ca="1" si="47"/>
        <v>80.478366838945078</v>
      </c>
      <c r="LJ47" s="79">
        <f t="shared" ca="1" si="47"/>
        <v>90.656005527699563</v>
      </c>
      <c r="LK47" s="79">
        <f t="shared" ca="1" si="47"/>
        <v>78.306239570533208</v>
      </c>
      <c r="LL47" s="79">
        <f t="shared" ca="1" si="47"/>
        <v>92.567130120389066</v>
      </c>
      <c r="LM47" s="79">
        <f t="shared" ca="1" si="47"/>
        <v>83.224144772135276</v>
      </c>
      <c r="LN47" s="79">
        <f t="shared" ca="1" si="47"/>
        <v>49.460159901667609</v>
      </c>
      <c r="LO47" s="79">
        <f t="shared" ca="1" si="47"/>
        <v>74.553404953757436</v>
      </c>
      <c r="LP47" s="80">
        <f t="shared" ca="1" si="47"/>
        <v>79.909999856867799</v>
      </c>
      <c r="LQ47" s="78">
        <f t="shared" ca="1" si="33"/>
        <v>40.048972851983635</v>
      </c>
      <c r="LR47" s="79">
        <f t="shared" ca="1" si="33"/>
        <v>47.229622289592839</v>
      </c>
      <c r="LS47" s="79">
        <f t="shared" ca="1" si="33"/>
        <v>54.259688695079895</v>
      </c>
      <c r="LT47" s="79">
        <f t="shared" ca="1" si="33"/>
        <v>60.384613232205297</v>
      </c>
      <c r="LU47" s="79">
        <f t="shared" ca="1" si="33"/>
        <v>64.592210878580701</v>
      </c>
      <c r="LV47" s="79">
        <f t="shared" ca="1" si="33"/>
        <v>67.170714874026331</v>
      </c>
      <c r="LW47" s="79">
        <f t="shared" ca="1" si="33"/>
        <v>71.033262890561687</v>
      </c>
      <c r="LX47" s="79">
        <f t="shared" ca="1" si="33"/>
        <v>72.499112090863107</v>
      </c>
      <c r="LY47" s="79">
        <f t="shared" ca="1" si="33"/>
        <v>72.493357837789318</v>
      </c>
      <c r="LZ47" s="79">
        <f t="shared" ca="1" si="33"/>
        <v>73.499817898631193</v>
      </c>
      <c r="MA47" s="79">
        <f t="shared" ca="1" si="33"/>
        <v>73.67769570585574</v>
      </c>
      <c r="MB47" s="79">
        <f t="shared" ca="1" si="33"/>
        <v>72.651056838187031</v>
      </c>
      <c r="MC47" s="79">
        <f t="shared" ca="1" si="33"/>
        <v>71.145949419748547</v>
      </c>
      <c r="MD47" s="79">
        <f t="shared" ca="1" si="33"/>
        <v>69.726001922173097</v>
      </c>
      <c r="ME47" s="80">
        <f t="shared" ca="1" si="33"/>
        <v>66.834092263039523</v>
      </c>
    </row>
    <row r="48" spans="2:343" x14ac:dyDescent="0.25">
      <c r="B48" s="2">
        <v>26</v>
      </c>
      <c r="C48" s="49">
        <v>38.930999999999997</v>
      </c>
      <c r="D48" s="49">
        <v>45.518999999999998</v>
      </c>
      <c r="E48" s="49">
        <v>52.963000000000001</v>
      </c>
      <c r="F48" s="49">
        <v>59.406999999999996</v>
      </c>
      <c r="G48" s="49">
        <v>63.518999999999998</v>
      </c>
      <c r="H48" s="49">
        <v>66.221999999999994</v>
      </c>
      <c r="I48" s="49">
        <v>69.852000000000004</v>
      </c>
      <c r="J48" s="49">
        <v>72.352000000000004</v>
      </c>
      <c r="K48" s="49">
        <v>71.5</v>
      </c>
      <c r="L48" s="49">
        <v>71.519000000000005</v>
      </c>
      <c r="M48" s="49">
        <v>72</v>
      </c>
      <c r="N48" s="49">
        <v>70.832999999999998</v>
      </c>
      <c r="O48" s="49">
        <v>70.703999999999994</v>
      </c>
      <c r="P48" s="49">
        <v>69.352000000000004</v>
      </c>
      <c r="Q48" s="49">
        <v>66.37</v>
      </c>
      <c r="T48" s="4">
        <f t="shared" si="35"/>
        <v>39.683201430382312</v>
      </c>
      <c r="U48" s="4">
        <f t="shared" si="35"/>
        <v>46.988334974055697</v>
      </c>
      <c r="V48" s="4">
        <f t="shared" si="35"/>
        <v>54.152417889926895</v>
      </c>
      <c r="W48" s="4">
        <f t="shared" si="35"/>
        <v>60.497684713876581</v>
      </c>
      <c r="X48" s="4">
        <f t="shared" si="35"/>
        <v>64.256841268693094</v>
      </c>
      <c r="Y48" s="4">
        <f t="shared" si="35"/>
        <v>67.220925391762776</v>
      </c>
      <c r="Z48" s="4">
        <f t="shared" si="35"/>
        <v>70.750763385545383</v>
      </c>
      <c r="AA48" s="4">
        <f t="shared" si="35"/>
        <v>72.414735993405444</v>
      </c>
      <c r="AB48" s="4">
        <f t="shared" si="35"/>
        <v>72.351513021437796</v>
      </c>
      <c r="AC48" s="4">
        <f t="shared" si="35"/>
        <v>73.491621285148099</v>
      </c>
      <c r="AD48" s="4">
        <f t="shared" si="35"/>
        <v>73.814930236196744</v>
      </c>
      <c r="AE48" s="4">
        <f t="shared" si="35"/>
        <v>72.690598008717942</v>
      </c>
      <c r="AF48" s="4">
        <f t="shared" si="35"/>
        <v>70.774668483458001</v>
      </c>
      <c r="AG48" s="4">
        <f t="shared" si="35"/>
        <v>69.498386012490954</v>
      </c>
      <c r="AH48" s="4">
        <f t="shared" si="35"/>
        <v>66.326894367741247</v>
      </c>
      <c r="AJ48" s="4">
        <f t="shared" si="36"/>
        <v>-0.75220143038231413</v>
      </c>
      <c r="AK48" s="4">
        <f t="shared" si="36"/>
        <v>-1.4693349740556982</v>
      </c>
      <c r="AL48" s="4">
        <f t="shared" si="36"/>
        <v>-1.1894178899268937</v>
      </c>
      <c r="AM48" s="4">
        <f t="shared" si="36"/>
        <v>-1.0906847138765841</v>
      </c>
      <c r="AN48" s="4">
        <f t="shared" si="36"/>
        <v>-0.73784126869309574</v>
      </c>
      <c r="AO48" s="4">
        <f t="shared" si="36"/>
        <v>-0.99892539176278206</v>
      </c>
      <c r="AP48" s="4">
        <f t="shared" si="36"/>
        <v>-0.89876338554537938</v>
      </c>
      <c r="AQ48" s="4">
        <f t="shared" si="36"/>
        <v>-6.2735993405439672E-2</v>
      </c>
      <c r="AR48" s="4">
        <f t="shared" si="36"/>
        <v>-0.85151302143779617</v>
      </c>
      <c r="AS48" s="4">
        <f t="shared" si="36"/>
        <v>-1.9726212851480938</v>
      </c>
      <c r="AT48" s="4">
        <f t="shared" si="36"/>
        <v>-1.8149302361967443</v>
      </c>
      <c r="AU48" s="4">
        <f t="shared" si="36"/>
        <v>-1.8575980087179431</v>
      </c>
      <c r="AV48" s="4">
        <f t="shared" si="36"/>
        <v>-7.0668483458007358E-2</v>
      </c>
      <c r="AW48" s="4">
        <f t="shared" si="36"/>
        <v>-0.14638601249095018</v>
      </c>
      <c r="AX48" s="4">
        <f t="shared" si="36"/>
        <v>4.3105632258757964E-2</v>
      </c>
      <c r="AZ48" s="2">
        <f t="shared" si="37"/>
        <v>39.683201430361216</v>
      </c>
      <c r="BA48" s="2">
        <f t="shared" si="37"/>
        <v>46.98833497405041</v>
      </c>
      <c r="BB48" s="2">
        <f t="shared" si="37"/>
        <v>54.152417889925523</v>
      </c>
      <c r="BC48" s="2">
        <f t="shared" si="37"/>
        <v>60.497684713876346</v>
      </c>
      <c r="BD48" s="2">
        <f t="shared" si="37"/>
        <v>64.256841268683758</v>
      </c>
      <c r="BE48" s="2">
        <f t="shared" si="37"/>
        <v>67.220925391762648</v>
      </c>
      <c r="BF48" s="2">
        <f t="shared" si="37"/>
        <v>70.750763385540651</v>
      </c>
      <c r="BG48" s="2">
        <f t="shared" si="37"/>
        <v>72.414735993404904</v>
      </c>
      <c r="BH48" s="2">
        <f t="shared" si="37"/>
        <v>72.351513021436944</v>
      </c>
      <c r="BI48" s="2">
        <f t="shared" si="37"/>
        <v>73.491621285147701</v>
      </c>
      <c r="BJ48" s="2">
        <f t="shared" si="37"/>
        <v>73.814930236196602</v>
      </c>
      <c r="BK48" s="2">
        <f t="shared" si="37"/>
        <v>72.690598008717828</v>
      </c>
      <c r="BL48" s="2">
        <f t="shared" si="37"/>
        <v>70.774668483452047</v>
      </c>
      <c r="BM48" s="2">
        <f t="shared" si="37"/>
        <v>69.498386012490002</v>
      </c>
      <c r="BN48" s="2">
        <f t="shared" si="37"/>
        <v>66.326894367729452</v>
      </c>
      <c r="BP48" s="2">
        <f t="shared" si="38"/>
        <v>38.930999999999997</v>
      </c>
      <c r="BQ48" s="2">
        <f t="shared" si="38"/>
        <v>45.518999999999998</v>
      </c>
      <c r="BR48" s="2">
        <f t="shared" si="38"/>
        <v>52.963000000000001</v>
      </c>
      <c r="BS48" s="2">
        <f t="shared" si="38"/>
        <v>59.406999999999996</v>
      </c>
      <c r="BT48" s="2">
        <f t="shared" si="38"/>
        <v>63.518999999999998</v>
      </c>
      <c r="BU48" s="2">
        <f t="shared" si="38"/>
        <v>66.221999999999994</v>
      </c>
      <c r="BV48" s="2">
        <f t="shared" si="38"/>
        <v>69.852000000000004</v>
      </c>
      <c r="BW48" s="2">
        <f t="shared" si="38"/>
        <v>72.352000000000004</v>
      </c>
      <c r="BX48" s="2">
        <f t="shared" si="38"/>
        <v>71.5</v>
      </c>
      <c r="BY48" s="2">
        <f t="shared" si="38"/>
        <v>71.519000000000005</v>
      </c>
      <c r="BZ48" s="2">
        <f t="shared" si="38"/>
        <v>72</v>
      </c>
      <c r="CA48" s="2">
        <f t="shared" si="38"/>
        <v>70.832999999999998</v>
      </c>
      <c r="CB48" s="2">
        <f t="shared" si="38"/>
        <v>70.703999999999994</v>
      </c>
      <c r="CC48" s="2">
        <f t="shared" si="38"/>
        <v>69.352000000000004</v>
      </c>
      <c r="CD48" s="2">
        <f t="shared" si="38"/>
        <v>66.37</v>
      </c>
      <c r="CF48" s="2" t="str">
        <f t="shared" si="39"/>
        <v/>
      </c>
      <c r="CG48" s="2" t="str">
        <f t="shared" si="39"/>
        <v/>
      </c>
      <c r="CH48" s="2" t="str">
        <f t="shared" si="39"/>
        <v/>
      </c>
      <c r="CI48" s="2" t="str">
        <f t="shared" si="39"/>
        <v/>
      </c>
      <c r="CJ48" s="2" t="str">
        <f t="shared" si="39"/>
        <v/>
      </c>
      <c r="CK48" s="2" t="str">
        <f t="shared" si="39"/>
        <v/>
      </c>
      <c r="CL48" s="2" t="str">
        <f t="shared" si="39"/>
        <v/>
      </c>
      <c r="CM48" s="2" t="str">
        <f t="shared" si="39"/>
        <v/>
      </c>
      <c r="CN48" s="2" t="str">
        <f t="shared" si="39"/>
        <v/>
      </c>
      <c r="CO48" s="2" t="str">
        <f t="shared" si="39"/>
        <v/>
      </c>
      <c r="CP48" s="2" t="str">
        <f t="shared" si="39"/>
        <v/>
      </c>
      <c r="CQ48" s="2" t="str">
        <f t="shared" si="39"/>
        <v/>
      </c>
      <c r="CR48" s="2" t="str">
        <f t="shared" si="39"/>
        <v/>
      </c>
      <c r="CS48" s="2" t="str">
        <f t="shared" si="39"/>
        <v/>
      </c>
      <c r="CT48" s="2" t="str">
        <f t="shared" si="39"/>
        <v/>
      </c>
      <c r="CV48" s="2">
        <f t="shared" si="40"/>
        <v>39.682566849171714</v>
      </c>
      <c r="CW48" s="2">
        <f t="shared" si="40"/>
        <v>46.986307347719524</v>
      </c>
      <c r="CX48" s="2">
        <f t="shared" si="40"/>
        <v>54.151710728625659</v>
      </c>
      <c r="CY48" s="2">
        <f t="shared" si="40"/>
        <v>60.492754272128053</v>
      </c>
      <c r="CZ48" s="2">
        <f t="shared" si="40"/>
        <v>64.253131658671606</v>
      </c>
      <c r="DA48" s="2">
        <f t="shared" si="40"/>
        <v>67.214561242300462</v>
      </c>
      <c r="DB48" s="2">
        <f t="shared" si="40"/>
        <v>70.742775330206953</v>
      </c>
      <c r="DC48" s="2">
        <f t="shared" si="40"/>
        <v>72.406248886574474</v>
      </c>
      <c r="DD48" s="2">
        <f t="shared" si="40"/>
        <v>72.343116501593869</v>
      </c>
      <c r="DE48" s="2">
        <f t="shared" si="40"/>
        <v>73.484771771287186</v>
      </c>
      <c r="DF48" s="2">
        <f t="shared" si="40"/>
        <v>73.808461070222123</v>
      </c>
      <c r="DG48" s="2">
        <f t="shared" si="40"/>
        <v>72.687733820742295</v>
      </c>
      <c r="DH48" s="2">
        <f t="shared" si="40"/>
        <v>70.771398330292698</v>
      </c>
      <c r="DI48" s="2">
        <f t="shared" si="40"/>
        <v>69.495818592845225</v>
      </c>
      <c r="DJ48" s="2">
        <f t="shared" si="40"/>
        <v>66.323095196474952</v>
      </c>
      <c r="DL48" s="2">
        <f t="shared" si="41"/>
        <v>40.293754501977823</v>
      </c>
      <c r="DM48" s="2">
        <f t="shared" si="41"/>
        <v>48.576379658937398</v>
      </c>
      <c r="DN48" s="2">
        <f t="shared" si="41"/>
        <v>54.654231860151029</v>
      </c>
      <c r="DO48" s="2">
        <f t="shared" si="41"/>
        <v>64.340330886011884</v>
      </c>
      <c r="DP48" s="2">
        <f t="shared" si="41"/>
        <v>67.066502241890348</v>
      </c>
      <c r="DQ48" s="2">
        <f t="shared" si="41"/>
        <v>72.046065378216184</v>
      </c>
      <c r="DR48" s="2">
        <f t="shared" si="41"/>
        <v>76.563999319769025</v>
      </c>
      <c r="DS48" s="2">
        <f t="shared" si="41"/>
        <v>78.624209720278117</v>
      </c>
      <c r="DT48" s="2">
        <f t="shared" si="41"/>
        <v>78.884490272373569</v>
      </c>
      <c r="DU48" s="2">
        <f t="shared" si="41"/>
        <v>79.058623278849595</v>
      </c>
      <c r="DV48" s="2">
        <f t="shared" si="41"/>
        <v>79.271068896223156</v>
      </c>
      <c r="DW48" s="2">
        <f t="shared" si="41"/>
        <v>75.341489084197931</v>
      </c>
      <c r="DX48" s="2">
        <f t="shared" si="41"/>
        <v>74.322577103293511</v>
      </c>
      <c r="DY48" s="2">
        <f t="shared" si="41"/>
        <v>72.656572965742342</v>
      </c>
      <c r="DZ48" s="2">
        <f t="shared" si="41"/>
        <v>70.474359481363962</v>
      </c>
      <c r="EB48" s="2">
        <f t="shared" si="42"/>
        <v>1.0382755387611459E-3</v>
      </c>
      <c r="EC48" s="2">
        <f t="shared" si="42"/>
        <v>1.2751786925561744E-3</v>
      </c>
      <c r="ED48" s="2">
        <f t="shared" si="42"/>
        <v>1.4072269910577061E-3</v>
      </c>
      <c r="EE48" s="2">
        <f t="shared" si="42"/>
        <v>1.2814408244660909E-3</v>
      </c>
      <c r="EF48" s="2">
        <f t="shared" si="42"/>
        <v>1.318564299446149E-3</v>
      </c>
      <c r="EG48" s="2">
        <f t="shared" si="42"/>
        <v>1.3172190860542248E-3</v>
      </c>
      <c r="EH48" s="2">
        <f t="shared" si="42"/>
        <v>1.3722295084368425E-3</v>
      </c>
      <c r="EI48" s="2">
        <f t="shared" si="42"/>
        <v>1.3649341090118002E-3</v>
      </c>
      <c r="EJ48" s="2">
        <f t="shared" si="42"/>
        <v>1.2836019064651006E-3</v>
      </c>
      <c r="EK48" s="2">
        <f t="shared" si="42"/>
        <v>1.2288655073109226E-3</v>
      </c>
      <c r="EL48" s="2">
        <f t="shared" si="42"/>
        <v>1.1842633007055647E-3</v>
      </c>
      <c r="EM48" s="2">
        <f t="shared" si="42"/>
        <v>1.0792962014885867E-3</v>
      </c>
      <c r="EN48" s="2">
        <f t="shared" si="42"/>
        <v>9.2086413227629731E-4</v>
      </c>
      <c r="EO48" s="2">
        <f t="shared" si="42"/>
        <v>8.1228065894298001E-4</v>
      </c>
      <c r="EP48" s="2">
        <f t="shared" si="42"/>
        <v>9.1518414482360492E-4</v>
      </c>
      <c r="ER48" s="110">
        <f>IF(BP48&lt;&gt;"",ER47+1,ER47)</f>
        <v>21</v>
      </c>
      <c r="ES48" s="111">
        <f>IF(BQ48&lt;&gt;"",ES47+1,ES47)</f>
        <v>18</v>
      </c>
      <c r="ET48" s="111">
        <f>IF(BR48&lt;&gt;"",ET47+1,ET47)</f>
        <v>16</v>
      </c>
      <c r="EU48" s="111">
        <f>IF(BS48&lt;&gt;"",EU47+1,EU47)</f>
        <v>15</v>
      </c>
      <c r="EV48" s="111">
        <f>IF(BT48&lt;&gt;"",EV47+1,EV47)</f>
        <v>18</v>
      </c>
      <c r="EW48" s="111">
        <f>IF(BU48&lt;&gt;"",EW47+1,EW47)</f>
        <v>15</v>
      </c>
      <c r="EX48" s="111">
        <f>IF(BV48&lt;&gt;"",EX47+1,EX47)</f>
        <v>17</v>
      </c>
      <c r="EY48" s="111">
        <f>IF(BW48&lt;&gt;"",EY47+1,EY47)</f>
        <v>16</v>
      </c>
      <c r="EZ48" s="111">
        <f>IF(BX48&lt;&gt;"",EZ47+1,EZ47)</f>
        <v>17</v>
      </c>
      <c r="FA48" s="111">
        <f>IF(BY48&lt;&gt;"",FA47+1,FA47)</f>
        <v>16</v>
      </c>
      <c r="FB48" s="111">
        <f>IF(BZ48&lt;&gt;"",FB47+1,FB47)</f>
        <v>15</v>
      </c>
      <c r="FC48" s="111">
        <f>IF(CA48&lt;&gt;"",FC47+1,FC47)</f>
        <v>16</v>
      </c>
      <c r="FD48" s="111">
        <f>IF(CB48&lt;&gt;"",FD47+1,FD47)</f>
        <v>19</v>
      </c>
      <c r="FE48" s="111">
        <f>IF(CC48&lt;&gt;"",FE47+1,FE47)</f>
        <v>18</v>
      </c>
      <c r="FF48" s="112">
        <f>IF(CD48&lt;&gt;"",FF47+1,FF47)</f>
        <v>20</v>
      </c>
      <c r="FG48" s="101">
        <f t="shared" si="43"/>
        <v>26</v>
      </c>
      <c r="FH48" s="102">
        <f t="shared" si="43"/>
        <v>26</v>
      </c>
      <c r="FI48" s="102">
        <f t="shared" si="43"/>
        <v>26</v>
      </c>
      <c r="FJ48" s="102">
        <f t="shared" si="43"/>
        <v>26</v>
      </c>
      <c r="FK48" s="102">
        <f t="shared" si="43"/>
        <v>26</v>
      </c>
      <c r="FL48" s="102">
        <f t="shared" si="43"/>
        <v>26</v>
      </c>
      <c r="FM48" s="102">
        <f t="shared" si="43"/>
        <v>26</v>
      </c>
      <c r="FN48" s="102">
        <f t="shared" si="43"/>
        <v>26</v>
      </c>
      <c r="FO48" s="102">
        <f t="shared" si="43"/>
        <v>26</v>
      </c>
      <c r="FP48" s="102">
        <f t="shared" si="43"/>
        <v>26</v>
      </c>
      <c r="FQ48" s="102">
        <f t="shared" si="43"/>
        <v>26</v>
      </c>
      <c r="FR48" s="102">
        <f t="shared" si="43"/>
        <v>26</v>
      </c>
      <c r="FS48" s="102">
        <f t="shared" si="43"/>
        <v>26</v>
      </c>
      <c r="FT48" s="102">
        <f t="shared" si="43"/>
        <v>26</v>
      </c>
      <c r="FU48" s="103">
        <f t="shared" si="43"/>
        <v>26</v>
      </c>
      <c r="FV48" s="92">
        <f>BP48</f>
        <v>38.930999999999997</v>
      </c>
      <c r="FW48" s="93">
        <f>BQ48</f>
        <v>45.518999999999998</v>
      </c>
      <c r="FX48" s="93">
        <f>BR48</f>
        <v>52.963000000000001</v>
      </c>
      <c r="FY48" s="93">
        <f>BS48</f>
        <v>59.406999999999996</v>
      </c>
      <c r="FZ48" s="93">
        <f>BT48</f>
        <v>63.518999999999998</v>
      </c>
      <c r="GA48" s="93">
        <f>BU48</f>
        <v>66.221999999999994</v>
      </c>
      <c r="GB48" s="93">
        <f>BV48</f>
        <v>69.852000000000004</v>
      </c>
      <c r="GC48" s="93">
        <f>BW48</f>
        <v>72.352000000000004</v>
      </c>
      <c r="GD48" s="93">
        <f>BX48</f>
        <v>71.5</v>
      </c>
      <c r="GE48" s="93">
        <f>BY48</f>
        <v>71.519000000000005</v>
      </c>
      <c r="GF48" s="93">
        <f>BZ48</f>
        <v>72</v>
      </c>
      <c r="GG48" s="93">
        <f>CA48</f>
        <v>70.832999999999998</v>
      </c>
      <c r="GH48" s="93">
        <f>CB48</f>
        <v>70.703999999999994</v>
      </c>
      <c r="GI48" s="93">
        <f>CC48</f>
        <v>69.352000000000004</v>
      </c>
      <c r="GJ48" s="94">
        <f>CD48</f>
        <v>66.37</v>
      </c>
      <c r="GK48" s="78">
        <f t="shared" si="24"/>
        <v>31</v>
      </c>
      <c r="GL48" s="79">
        <f t="shared" si="24"/>
        <v>34</v>
      </c>
      <c r="GM48" s="79">
        <f t="shared" si="24"/>
        <v>36</v>
      </c>
      <c r="GN48" s="79">
        <f t="shared" si="24"/>
        <v>37</v>
      </c>
      <c r="GO48" s="79">
        <f t="shared" si="24"/>
        <v>34</v>
      </c>
      <c r="GP48" s="79">
        <f t="shared" si="24"/>
        <v>37</v>
      </c>
      <c r="GQ48" s="79">
        <f t="shared" si="24"/>
        <v>35</v>
      </c>
      <c r="GR48" s="79">
        <f t="shared" si="24"/>
        <v>36</v>
      </c>
      <c r="GS48" s="79">
        <f t="shared" si="24"/>
        <v>35</v>
      </c>
      <c r="GT48" s="79">
        <f t="shared" si="24"/>
        <v>36</v>
      </c>
      <c r="GU48" s="79">
        <f t="shared" si="24"/>
        <v>37</v>
      </c>
      <c r="GV48" s="79">
        <f t="shared" si="24"/>
        <v>36</v>
      </c>
      <c r="GW48" s="79">
        <f t="shared" si="24"/>
        <v>33</v>
      </c>
      <c r="GX48" s="79">
        <f t="shared" si="24"/>
        <v>34</v>
      </c>
      <c r="GY48" s="79">
        <f t="shared" si="24"/>
        <v>32</v>
      </c>
      <c r="GZ48" s="78">
        <f t="shared" si="25"/>
        <v>39.362099999999998</v>
      </c>
      <c r="HA48" s="79">
        <f t="shared" si="25"/>
        <v>47</v>
      </c>
      <c r="HB48" s="79">
        <f t="shared" si="25"/>
        <v>54.295999999999999</v>
      </c>
      <c r="HC48" s="79">
        <f t="shared" si="25"/>
        <v>61.610999999999997</v>
      </c>
      <c r="HD48" s="79">
        <f t="shared" si="25"/>
        <v>63.981000000000002</v>
      </c>
      <c r="HE48" s="79">
        <f t="shared" si="25"/>
        <v>68</v>
      </c>
      <c r="HF48" s="79">
        <f t="shared" si="25"/>
        <v>71.037000000000006</v>
      </c>
      <c r="HG48" s="79">
        <f t="shared" si="25"/>
        <v>72.944000000000003</v>
      </c>
      <c r="HH48" s="79">
        <f t="shared" si="25"/>
        <v>73.352000000000004</v>
      </c>
      <c r="HI48" s="79">
        <f t="shared" si="25"/>
        <v>74</v>
      </c>
      <c r="HJ48" s="79">
        <f t="shared" si="25"/>
        <v>74.019000000000005</v>
      </c>
      <c r="HK48" s="79">
        <f t="shared" si="25"/>
        <v>73.703999999999994</v>
      </c>
      <c r="HL48" s="79">
        <f t="shared" si="25"/>
        <v>71</v>
      </c>
      <c r="HM48" s="79">
        <f t="shared" si="25"/>
        <v>70.721999999999994</v>
      </c>
      <c r="HN48" s="80">
        <f t="shared" si="25"/>
        <v>66.13</v>
      </c>
      <c r="HO48" s="78">
        <f t="shared" ca="1" si="26"/>
        <v>40.131401809514607</v>
      </c>
      <c r="HP48" s="79">
        <f t="shared" ca="1" si="26"/>
        <v>47.340445645959242</v>
      </c>
      <c r="HQ48" s="79">
        <f t="shared" ca="1" si="26"/>
        <v>54.376619669009187</v>
      </c>
      <c r="HR48" s="79">
        <f t="shared" ca="1" si="26"/>
        <v>60.570314205291218</v>
      </c>
      <c r="HS48" s="79">
        <f t="shared" ca="1" si="26"/>
        <v>64.694706462203641</v>
      </c>
      <c r="HT48" s="79">
        <f t="shared" ca="1" si="26"/>
        <v>67.330536030101854</v>
      </c>
      <c r="HU48" s="79">
        <f t="shared" ca="1" si="26"/>
        <v>71.176539702658019</v>
      </c>
      <c r="HV48" s="79">
        <f t="shared" ca="1" si="26"/>
        <v>72.660367310826572</v>
      </c>
      <c r="HW48" s="79">
        <f t="shared" ca="1" si="26"/>
        <v>72.623544745269825</v>
      </c>
      <c r="HX48" s="79">
        <f t="shared" ca="1" si="26"/>
        <v>73.682265886521606</v>
      </c>
      <c r="HY48" s="79">
        <f t="shared" ca="1" si="26"/>
        <v>73.874562113018939</v>
      </c>
      <c r="HZ48" s="79">
        <f t="shared" ca="1" si="26"/>
        <v>72.83552217514773</v>
      </c>
      <c r="IA48" s="79">
        <f t="shared" ca="1" si="26"/>
        <v>71.289638972583163</v>
      </c>
      <c r="IB48" s="79">
        <f t="shared" ca="1" si="26"/>
        <v>69.851735012494359</v>
      </c>
      <c r="IC48" s="80">
        <f t="shared" ca="1" si="26"/>
        <v>66.98189755488103</v>
      </c>
      <c r="IE48" s="110">
        <f t="shared" si="34"/>
        <v>-1</v>
      </c>
      <c r="IF48" s="111">
        <f t="shared" si="34"/>
        <v>-1</v>
      </c>
      <c r="IG48" s="111">
        <f t="shared" si="34"/>
        <v>-1</v>
      </c>
      <c r="IH48" s="111">
        <f t="shared" si="34"/>
        <v>-1</v>
      </c>
      <c r="II48" s="111">
        <f t="shared" si="34"/>
        <v>-1</v>
      </c>
      <c r="IJ48" s="111">
        <f t="shared" si="34"/>
        <v>-1</v>
      </c>
      <c r="IK48" s="111">
        <f t="shared" si="34"/>
        <v>-1</v>
      </c>
      <c r="IL48" s="111">
        <f t="shared" si="34"/>
        <v>-1</v>
      </c>
      <c r="IM48" s="111">
        <f t="shared" si="34"/>
        <v>-1</v>
      </c>
      <c r="IN48" s="111">
        <f t="shared" si="34"/>
        <v>-1</v>
      </c>
      <c r="IO48" s="111">
        <f t="shared" si="34"/>
        <v>-1</v>
      </c>
      <c r="IP48" s="111">
        <f t="shared" si="34"/>
        <v>-1</v>
      </c>
      <c r="IQ48" s="111">
        <f t="shared" si="34"/>
        <v>-1</v>
      </c>
      <c r="IR48" s="111">
        <f t="shared" si="34"/>
        <v>-1</v>
      </c>
      <c r="IS48" s="112">
        <f t="shared" si="34"/>
        <v>-1</v>
      </c>
      <c r="IT48" s="101">
        <f t="shared" si="44"/>
        <v>26</v>
      </c>
      <c r="IU48" s="102">
        <f t="shared" si="44"/>
        <v>26</v>
      </c>
      <c r="IV48" s="102">
        <f t="shared" si="44"/>
        <v>26</v>
      </c>
      <c r="IW48" s="102">
        <f t="shared" si="44"/>
        <v>26</v>
      </c>
      <c r="IX48" s="102">
        <f t="shared" si="44"/>
        <v>26</v>
      </c>
      <c r="IY48" s="102">
        <f t="shared" si="44"/>
        <v>26</v>
      </c>
      <c r="IZ48" s="102">
        <f t="shared" si="44"/>
        <v>26</v>
      </c>
      <c r="JA48" s="102">
        <f t="shared" si="44"/>
        <v>26</v>
      </c>
      <c r="JB48" s="102">
        <f t="shared" si="44"/>
        <v>26</v>
      </c>
      <c r="JC48" s="102">
        <f t="shared" si="44"/>
        <v>26</v>
      </c>
      <c r="JD48" s="102">
        <f t="shared" si="44"/>
        <v>26</v>
      </c>
      <c r="JE48" s="102">
        <f t="shared" si="44"/>
        <v>26</v>
      </c>
      <c r="JF48" s="102">
        <f t="shared" si="44"/>
        <v>26</v>
      </c>
      <c r="JG48" s="102">
        <f t="shared" si="44"/>
        <v>26</v>
      </c>
      <c r="JH48" s="103">
        <f t="shared" si="44"/>
        <v>26</v>
      </c>
      <c r="JI48" s="92" t="str">
        <f t="shared" si="29"/>
        <v/>
      </c>
      <c r="JJ48" s="93" t="str">
        <f t="shared" si="29"/>
        <v/>
      </c>
      <c r="JK48" s="93" t="str">
        <f t="shared" si="29"/>
        <v/>
      </c>
      <c r="JL48" s="93" t="str">
        <f t="shared" si="29"/>
        <v/>
      </c>
      <c r="JM48" s="93" t="str">
        <f t="shared" si="29"/>
        <v/>
      </c>
      <c r="JN48" s="93" t="str">
        <f t="shared" si="29"/>
        <v/>
      </c>
      <c r="JO48" s="93" t="str">
        <f t="shared" si="29"/>
        <v/>
      </c>
      <c r="JP48" s="93" t="str">
        <f t="shared" si="29"/>
        <v/>
      </c>
      <c r="JQ48" s="93" t="str">
        <f t="shared" si="29"/>
        <v/>
      </c>
      <c r="JR48" s="93" t="str">
        <f t="shared" si="29"/>
        <v/>
      </c>
      <c r="JS48" s="93" t="str">
        <f t="shared" si="29"/>
        <v/>
      </c>
      <c r="JT48" s="93" t="str">
        <f t="shared" si="29"/>
        <v/>
      </c>
      <c r="JU48" s="93" t="str">
        <f t="shared" si="29"/>
        <v/>
      </c>
      <c r="JV48" s="93" t="str">
        <f t="shared" si="29"/>
        <v/>
      </c>
      <c r="JW48" s="94" t="str">
        <f t="shared" si="29"/>
        <v/>
      </c>
      <c r="JX48" s="78">
        <f t="shared" si="30"/>
        <v>164</v>
      </c>
      <c r="JY48" s="79">
        <f t="shared" si="30"/>
        <v>163</v>
      </c>
      <c r="JZ48" s="79">
        <f t="shared" si="30"/>
        <v>163</v>
      </c>
      <c r="KA48" s="79">
        <f t="shared" si="30"/>
        <v>161</v>
      </c>
      <c r="KB48" s="79">
        <f t="shared" si="45"/>
        <v>162</v>
      </c>
      <c r="KC48" s="79">
        <f t="shared" si="45"/>
        <v>160</v>
      </c>
      <c r="KD48" s="79">
        <f t="shared" si="45"/>
        <v>162</v>
      </c>
      <c r="KE48" s="79">
        <f t="shared" si="45"/>
        <v>159</v>
      </c>
      <c r="KF48" s="79">
        <f t="shared" si="45"/>
        <v>163</v>
      </c>
      <c r="KG48" s="79">
        <f t="shared" si="45"/>
        <v>163</v>
      </c>
      <c r="KH48" s="79">
        <f t="shared" si="45"/>
        <v>162</v>
      </c>
      <c r="KI48" s="79">
        <f t="shared" si="45"/>
        <v>165</v>
      </c>
      <c r="KJ48" s="79">
        <f t="shared" si="45"/>
        <v>-999</v>
      </c>
      <c r="KK48" s="79">
        <f t="shared" si="45"/>
        <v>-999</v>
      </c>
      <c r="KL48" s="79">
        <f t="shared" si="45"/>
        <v>168</v>
      </c>
      <c r="KM48" s="78">
        <f t="shared" si="31"/>
        <v>34.051699999999997</v>
      </c>
      <c r="KN48" s="79">
        <f t="shared" si="31"/>
        <v>39.906999999999996</v>
      </c>
      <c r="KO48" s="79">
        <f t="shared" si="31"/>
        <v>44.332999999999998</v>
      </c>
      <c r="KP48" s="79">
        <f t="shared" si="31"/>
        <v>49.481000000000002</v>
      </c>
      <c r="KQ48" s="79">
        <f t="shared" si="46"/>
        <v>54.259</v>
      </c>
      <c r="KR48" s="79">
        <f t="shared" si="46"/>
        <v>57.889000000000003</v>
      </c>
      <c r="KS48" s="79">
        <f t="shared" si="46"/>
        <v>61.351999999999997</v>
      </c>
      <c r="KT48" s="79">
        <f t="shared" si="46"/>
        <v>64.111000000000004</v>
      </c>
      <c r="KU48" s="79">
        <f t="shared" si="46"/>
        <v>62.332999999999998</v>
      </c>
      <c r="KV48" s="79">
        <f t="shared" si="46"/>
        <v>63.222000000000001</v>
      </c>
      <c r="KW48" s="79">
        <f t="shared" si="46"/>
        <v>62.148000000000003</v>
      </c>
      <c r="KX48" s="79">
        <f t="shared" si="46"/>
        <v>59.185000000000002</v>
      </c>
      <c r="KY48" s="79">
        <f t="shared" si="46"/>
        <v>-999</v>
      </c>
      <c r="KZ48" s="79">
        <f t="shared" si="46"/>
        <v>-999</v>
      </c>
      <c r="LA48" s="80">
        <f t="shared" si="46"/>
        <v>51.741</v>
      </c>
      <c r="LB48" s="78">
        <f t="shared" ca="1" si="32"/>
        <v>49.76318242355579</v>
      </c>
      <c r="LC48" s="79">
        <f t="shared" ca="1" si="32"/>
        <v>53.379131873870506</v>
      </c>
      <c r="LD48" s="79">
        <f t="shared" ca="1" si="32"/>
        <v>54.904853665350025</v>
      </c>
      <c r="LE48" s="79">
        <f t="shared" ca="1" si="32"/>
        <v>67.328655006291598</v>
      </c>
      <c r="LF48" s="79">
        <f t="shared" ca="1" si="47"/>
        <v>75.734616868044654</v>
      </c>
      <c r="LG48" s="79">
        <f t="shared" ca="1" si="47"/>
        <v>71.916999291296023</v>
      </c>
      <c r="LH48" s="79">
        <f t="shared" ca="1" si="47"/>
        <v>81.260131808944067</v>
      </c>
      <c r="LI48" s="79">
        <f t="shared" ca="1" si="47"/>
        <v>80.318517397693867</v>
      </c>
      <c r="LJ48" s="79">
        <f t="shared" ca="1" si="47"/>
        <v>90.311888143041699</v>
      </c>
      <c r="LK48" s="79">
        <f t="shared" ca="1" si="47"/>
        <v>78.206989261537743</v>
      </c>
      <c r="LL48" s="79">
        <f t="shared" ca="1" si="47"/>
        <v>92.194528972453483</v>
      </c>
      <c r="LM48" s="79">
        <f t="shared" ca="1" si="47"/>
        <v>82.968655791511964</v>
      </c>
      <c r="LN48" s="79">
        <f t="shared" ca="1" si="47"/>
        <v>49.850425467166325</v>
      </c>
      <c r="LO48" s="79">
        <f t="shared" ca="1" si="47"/>
        <v>74.393662615293252</v>
      </c>
      <c r="LP48" s="80">
        <f t="shared" ca="1" si="47"/>
        <v>79.618771985345859</v>
      </c>
      <c r="LQ48" s="78">
        <f t="shared" ca="1" si="33"/>
        <v>40.141402251720876</v>
      </c>
      <c r="LR48" s="79">
        <f t="shared" ca="1" si="33"/>
        <v>47.348146049968108</v>
      </c>
      <c r="LS48" s="79">
        <f t="shared" ca="1" si="33"/>
        <v>54.377363014146439</v>
      </c>
      <c r="LT48" s="79">
        <f t="shared" ca="1" si="33"/>
        <v>60.578974619099277</v>
      </c>
      <c r="LU48" s="79">
        <f t="shared" ca="1" si="33"/>
        <v>64.709263293933873</v>
      </c>
      <c r="LV48" s="79">
        <f t="shared" ca="1" si="33"/>
        <v>67.336577407046988</v>
      </c>
      <c r="LW48" s="79">
        <f t="shared" ca="1" si="33"/>
        <v>71.190376705297297</v>
      </c>
      <c r="LX48" s="79">
        <f t="shared" ca="1" si="33"/>
        <v>72.670820181092068</v>
      </c>
      <c r="LY48" s="79">
        <f t="shared" ca="1" si="33"/>
        <v>72.646249536577415</v>
      </c>
      <c r="LZ48" s="79">
        <f t="shared" ca="1" si="33"/>
        <v>73.687826163007287</v>
      </c>
      <c r="MA48" s="79">
        <f t="shared" ca="1" si="33"/>
        <v>73.896257777440709</v>
      </c>
      <c r="MB48" s="79">
        <f t="shared" ca="1" si="33"/>
        <v>72.846458827769055</v>
      </c>
      <c r="MC48" s="79">
        <f t="shared" ca="1" si="33"/>
        <v>71.269896369841817</v>
      </c>
      <c r="MD48" s="79">
        <f t="shared" ca="1" si="33"/>
        <v>69.855424332440435</v>
      </c>
      <c r="ME48" s="80">
        <f t="shared" ca="1" si="33"/>
        <v>66.99346262199991</v>
      </c>
    </row>
    <row r="49" spans="2:343" x14ac:dyDescent="0.25">
      <c r="B49" s="2">
        <v>27</v>
      </c>
      <c r="C49" s="49">
        <v>39.344799999999999</v>
      </c>
      <c r="D49" s="49">
        <v>45.555999999999997</v>
      </c>
      <c r="E49" s="49">
        <v>52.277999999999999</v>
      </c>
      <c r="F49" s="49">
        <v>58.518999999999998</v>
      </c>
      <c r="G49" s="49">
        <v>62.963000000000001</v>
      </c>
      <c r="H49" s="49">
        <v>66.332999999999998</v>
      </c>
      <c r="I49" s="49">
        <v>69.611000000000004</v>
      </c>
      <c r="J49" s="49">
        <v>71.593000000000004</v>
      </c>
      <c r="K49" s="49">
        <v>71.944000000000003</v>
      </c>
      <c r="L49" s="49">
        <v>72.573999999999998</v>
      </c>
      <c r="M49" s="49">
        <v>72.741</v>
      </c>
      <c r="N49" s="49">
        <v>70.667000000000002</v>
      </c>
      <c r="O49" s="49">
        <v>69.796000000000006</v>
      </c>
      <c r="P49" s="49">
        <v>68.093000000000004</v>
      </c>
      <c r="Q49" s="49">
        <v>67.259</v>
      </c>
      <c r="T49" s="4">
        <f t="shared" si="35"/>
        <v>39.67394265495075</v>
      </c>
      <c r="U49" s="4">
        <f t="shared" si="35"/>
        <v>46.973106926999151</v>
      </c>
      <c r="V49" s="4">
        <f t="shared" si="35"/>
        <v>54.103496462002447</v>
      </c>
      <c r="W49" s="4">
        <f t="shared" si="35"/>
        <v>60.461827223464681</v>
      </c>
      <c r="X49" s="4">
        <f t="shared" si="35"/>
        <v>64.225899400817724</v>
      </c>
      <c r="Y49" s="4">
        <f t="shared" si="35"/>
        <v>67.191517827350609</v>
      </c>
      <c r="Z49" s="4">
        <f t="shared" si="35"/>
        <v>70.72159017093847</v>
      </c>
      <c r="AA49" s="4">
        <f t="shared" si="35"/>
        <v>72.398116952930764</v>
      </c>
      <c r="AB49" s="4">
        <f t="shared" si="35"/>
        <v>72.341892772660387</v>
      </c>
      <c r="AC49" s="4">
        <f t="shared" si="35"/>
        <v>73.490235724727768</v>
      </c>
      <c r="AD49" s="4">
        <f t="shared" si="35"/>
        <v>73.793613425363091</v>
      </c>
      <c r="AE49" s="4">
        <f t="shared" si="35"/>
        <v>72.655878766268529</v>
      </c>
      <c r="AF49" s="4">
        <f t="shared" si="35"/>
        <v>70.722397937192483</v>
      </c>
      <c r="AG49" s="4">
        <f t="shared" si="35"/>
        <v>69.435599531193233</v>
      </c>
      <c r="AH49" s="4">
        <f t="shared" si="35"/>
        <v>66.294113944196383</v>
      </c>
      <c r="AJ49" s="4">
        <f t="shared" si="36"/>
        <v>-0.32914265495075057</v>
      </c>
      <c r="AK49" s="4">
        <f t="shared" si="36"/>
        <v>-1.4171069269991534</v>
      </c>
      <c r="AL49" s="4">
        <f t="shared" si="36"/>
        <v>-1.8254964620024481</v>
      </c>
      <c r="AM49" s="4">
        <f t="shared" si="36"/>
        <v>-1.9428272234646826</v>
      </c>
      <c r="AN49" s="4">
        <f t="shared" si="36"/>
        <v>-1.262899400817723</v>
      </c>
      <c r="AO49" s="4">
        <f t="shared" si="36"/>
        <v>-0.85851782735061022</v>
      </c>
      <c r="AP49" s="4">
        <f t="shared" si="36"/>
        <v>-1.1105901709384653</v>
      </c>
      <c r="AQ49" s="4">
        <f t="shared" si="36"/>
        <v>-0.80511695293076002</v>
      </c>
      <c r="AR49" s="4">
        <f t="shared" si="36"/>
        <v>-0.39789277266038425</v>
      </c>
      <c r="AS49" s="4">
        <f t="shared" si="36"/>
        <v>-0.91623572472776971</v>
      </c>
      <c r="AT49" s="4">
        <f t="shared" si="36"/>
        <v>-1.0526134253630914</v>
      </c>
      <c r="AU49" s="4">
        <f t="shared" si="36"/>
        <v>-1.9888787662685274</v>
      </c>
      <c r="AV49" s="4">
        <f t="shared" si="36"/>
        <v>-0.92639793719247621</v>
      </c>
      <c r="AW49" s="4">
        <f t="shared" si="36"/>
        <v>-1.3425995311932297</v>
      </c>
      <c r="AX49" s="4">
        <f t="shared" si="36"/>
        <v>0.96488605580361764</v>
      </c>
      <c r="AZ49" s="2">
        <f t="shared" si="37"/>
        <v>39.673942654851921</v>
      </c>
      <c r="BA49" s="2">
        <f t="shared" si="37"/>
        <v>46.973106926969528</v>
      </c>
      <c r="BB49" s="2">
        <f t="shared" si="37"/>
        <v>54.103496461993615</v>
      </c>
      <c r="BC49" s="2">
        <f t="shared" si="37"/>
        <v>60.461827223463082</v>
      </c>
      <c r="BD49" s="2">
        <f t="shared" si="37"/>
        <v>64.22589940076476</v>
      </c>
      <c r="BE49" s="2">
        <f t="shared" si="37"/>
        <v>67.191517827349642</v>
      </c>
      <c r="BF49" s="2">
        <f t="shared" si="37"/>
        <v>70.721590170909977</v>
      </c>
      <c r="BG49" s="2">
        <f t="shared" si="37"/>
        <v>72.39811695292714</v>
      </c>
      <c r="BH49" s="2">
        <f t="shared" si="37"/>
        <v>72.341892772655157</v>
      </c>
      <c r="BI49" s="2">
        <f t="shared" si="37"/>
        <v>73.490235724725224</v>
      </c>
      <c r="BJ49" s="2">
        <f t="shared" si="37"/>
        <v>73.793613425362153</v>
      </c>
      <c r="BK49" s="2">
        <f t="shared" si="37"/>
        <v>72.655878766267818</v>
      </c>
      <c r="BL49" s="2">
        <f t="shared" si="37"/>
        <v>70.722397937162356</v>
      </c>
      <c r="BM49" s="2">
        <f t="shared" si="37"/>
        <v>69.435599531188146</v>
      </c>
      <c r="BN49" s="2">
        <f t="shared" si="37"/>
        <v>66.294113944140719</v>
      </c>
      <c r="BP49" s="2">
        <f t="shared" si="38"/>
        <v>39.344799999999999</v>
      </c>
      <c r="BQ49" s="2">
        <f t="shared" si="38"/>
        <v>45.555999999999997</v>
      </c>
      <c r="BR49" s="2">
        <f t="shared" si="38"/>
        <v>52.277999999999999</v>
      </c>
      <c r="BS49" s="2">
        <f t="shared" si="38"/>
        <v>58.518999999999998</v>
      </c>
      <c r="BT49" s="2">
        <f t="shared" si="38"/>
        <v>62.963000000000001</v>
      </c>
      <c r="BU49" s="2">
        <f t="shared" si="38"/>
        <v>66.332999999999998</v>
      </c>
      <c r="BV49" s="2">
        <f t="shared" si="38"/>
        <v>69.611000000000004</v>
      </c>
      <c r="BW49" s="2">
        <f t="shared" si="38"/>
        <v>71.593000000000004</v>
      </c>
      <c r="BX49" s="2">
        <f t="shared" si="38"/>
        <v>71.944000000000003</v>
      </c>
      <c r="BY49" s="2">
        <f t="shared" si="38"/>
        <v>72.573999999999998</v>
      </c>
      <c r="BZ49" s="2">
        <f t="shared" si="38"/>
        <v>72.741</v>
      </c>
      <c r="CA49" s="2">
        <f t="shared" si="38"/>
        <v>70.667000000000002</v>
      </c>
      <c r="CB49" s="2">
        <f t="shared" si="38"/>
        <v>69.796000000000006</v>
      </c>
      <c r="CC49" s="2">
        <f t="shared" si="38"/>
        <v>68.093000000000004</v>
      </c>
      <c r="CD49" s="2">
        <f t="shared" si="38"/>
        <v>67.259</v>
      </c>
      <c r="CF49" s="2" t="str">
        <f t="shared" si="39"/>
        <v/>
      </c>
      <c r="CG49" s="2" t="str">
        <f t="shared" si="39"/>
        <v/>
      </c>
      <c r="CH49" s="2" t="str">
        <f t="shared" si="39"/>
        <v/>
      </c>
      <c r="CI49" s="2" t="str">
        <f t="shared" si="39"/>
        <v/>
      </c>
      <c r="CJ49" s="2" t="str">
        <f t="shared" si="39"/>
        <v/>
      </c>
      <c r="CK49" s="2" t="str">
        <f t="shared" si="39"/>
        <v/>
      </c>
      <c r="CL49" s="2" t="str">
        <f t="shared" si="39"/>
        <v/>
      </c>
      <c r="CM49" s="2" t="str">
        <f t="shared" si="39"/>
        <v/>
      </c>
      <c r="CN49" s="2" t="str">
        <f t="shared" si="39"/>
        <v/>
      </c>
      <c r="CO49" s="2" t="str">
        <f t="shared" si="39"/>
        <v/>
      </c>
      <c r="CP49" s="2" t="str">
        <f t="shared" si="39"/>
        <v/>
      </c>
      <c r="CQ49" s="2" t="str">
        <f t="shared" si="39"/>
        <v/>
      </c>
      <c r="CR49" s="2" t="str">
        <f t="shared" si="39"/>
        <v/>
      </c>
      <c r="CS49" s="2" t="str">
        <f t="shared" si="39"/>
        <v/>
      </c>
      <c r="CT49" s="2" t="str">
        <f t="shared" si="39"/>
        <v/>
      </c>
      <c r="CV49" s="2">
        <f t="shared" si="40"/>
        <v>39.673289264936436</v>
      </c>
      <c r="CW49" s="2">
        <f t="shared" si="40"/>
        <v>46.970954778027412</v>
      </c>
      <c r="CX49" s="2">
        <f t="shared" si="40"/>
        <v>54.102760404533186</v>
      </c>
      <c r="CY49" s="2">
        <f t="shared" si="40"/>
        <v>60.456527765977377</v>
      </c>
      <c r="CZ49" s="2">
        <f t="shared" si="40"/>
        <v>64.221925724110648</v>
      </c>
      <c r="DA49" s="2">
        <f t="shared" si="40"/>
        <v>67.184653015106107</v>
      </c>
      <c r="DB49" s="2">
        <f t="shared" si="40"/>
        <v>70.712963752527642</v>
      </c>
      <c r="DC49" s="2">
        <f t="shared" si="40"/>
        <v>72.388973709454177</v>
      </c>
      <c r="DD49" s="2">
        <f t="shared" si="40"/>
        <v>72.332834425942977</v>
      </c>
      <c r="DE49" s="2">
        <f t="shared" si="40"/>
        <v>73.482880237749455</v>
      </c>
      <c r="DF49" s="2">
        <f t="shared" si="40"/>
        <v>73.78664979074162</v>
      </c>
      <c r="DG49" s="2">
        <f t="shared" si="40"/>
        <v>72.65282669443296</v>
      </c>
      <c r="DH49" s="2">
        <f t="shared" si="40"/>
        <v>70.718880661537241</v>
      </c>
      <c r="DI49" s="2">
        <f t="shared" si="40"/>
        <v>69.432841139842921</v>
      </c>
      <c r="DJ49" s="2">
        <f t="shared" si="40"/>
        <v>66.290041783653109</v>
      </c>
      <c r="DL49" s="2">
        <f t="shared" si="41"/>
        <v>40.247277917017918</v>
      </c>
      <c r="DM49" s="2">
        <f t="shared" si="41"/>
        <v>48.5103661952528</v>
      </c>
      <c r="DN49" s="2">
        <f t="shared" si="41"/>
        <v>54.579857223833692</v>
      </c>
      <c r="DO49" s="2">
        <f t="shared" si="41"/>
        <v>64.228656846455522</v>
      </c>
      <c r="DP49" s="2">
        <f t="shared" si="41"/>
        <v>66.970746699787071</v>
      </c>
      <c r="DQ49" s="2">
        <f t="shared" si="41"/>
        <v>71.938288064254181</v>
      </c>
      <c r="DR49" s="2">
        <f t="shared" si="41"/>
        <v>76.447010853463141</v>
      </c>
      <c r="DS49" s="2">
        <f t="shared" si="41"/>
        <v>78.499038068794604</v>
      </c>
      <c r="DT49" s="2">
        <f t="shared" si="41"/>
        <v>78.769669260700411</v>
      </c>
      <c r="DU49" s="2">
        <f t="shared" si="41"/>
        <v>78.942451798936872</v>
      </c>
      <c r="DV49" s="2">
        <f t="shared" si="41"/>
        <v>79.150014406057863</v>
      </c>
      <c r="DW49" s="2">
        <f t="shared" si="41"/>
        <v>75.232111636073427</v>
      </c>
      <c r="DX49" s="2">
        <f t="shared" si="41"/>
        <v>74.202650279288292</v>
      </c>
      <c r="DY49" s="2">
        <f t="shared" si="41"/>
        <v>72.530144917532809</v>
      </c>
      <c r="DZ49" s="2">
        <f t="shared" si="41"/>
        <v>70.34844078592586</v>
      </c>
      <c r="EB49" s="2">
        <f t="shared" si="42"/>
        <v>1.138332461995053E-3</v>
      </c>
      <c r="EC49" s="2">
        <f t="shared" si="42"/>
        <v>1.3980336367738428E-3</v>
      </c>
      <c r="ED49" s="2">
        <f t="shared" si="42"/>
        <v>1.5427842539585646E-3</v>
      </c>
      <c r="EE49" s="2">
        <f t="shared" si="42"/>
        <v>1.4048982345618004E-3</v>
      </c>
      <c r="EF49" s="2">
        <f t="shared" si="42"/>
        <v>1.4455931067459201E-3</v>
      </c>
      <c r="EG49" s="2">
        <f t="shared" si="42"/>
        <v>1.4441184846063157E-3</v>
      </c>
      <c r="EH49" s="2">
        <f t="shared" si="42"/>
        <v>1.5044205655240991E-3</v>
      </c>
      <c r="EI49" s="2">
        <f t="shared" si="42"/>
        <v>1.4964234311179371E-3</v>
      </c>
      <c r="EJ49" s="2">
        <f t="shared" si="42"/>
        <v>1.4072672275611763E-3</v>
      </c>
      <c r="EK49" s="2">
        <f t="shared" si="42"/>
        <v>1.3472645047936369E-3</v>
      </c>
      <c r="EL49" s="2">
        <f t="shared" si="42"/>
        <v>1.2983705416278204E-3</v>
      </c>
      <c r="EM49" s="2">
        <f t="shared" si="42"/>
        <v>1.1833015366384356E-3</v>
      </c>
      <c r="EN49" s="2">
        <f t="shared" si="42"/>
        <v>1.009617744868606E-3</v>
      </c>
      <c r="EO49" s="2">
        <f t="shared" si="42"/>
        <v>8.9057823940295736E-4</v>
      </c>
      <c r="EP49" s="2">
        <f t="shared" si="42"/>
        <v>1.0033908655420563E-3</v>
      </c>
      <c r="ER49" s="110">
        <f>IF(BP49&lt;&gt;"",ER48+1,ER48)</f>
        <v>22</v>
      </c>
      <c r="ES49" s="111">
        <f>IF(BQ49&lt;&gt;"",ES48+1,ES48)</f>
        <v>19</v>
      </c>
      <c r="ET49" s="111">
        <f>IF(BR49&lt;&gt;"",ET48+1,ET48)</f>
        <v>17</v>
      </c>
      <c r="EU49" s="111">
        <f>IF(BS49&lt;&gt;"",EU48+1,EU48)</f>
        <v>16</v>
      </c>
      <c r="EV49" s="111">
        <f>IF(BT49&lt;&gt;"",EV48+1,EV48)</f>
        <v>19</v>
      </c>
      <c r="EW49" s="111">
        <f>IF(BU49&lt;&gt;"",EW48+1,EW48)</f>
        <v>16</v>
      </c>
      <c r="EX49" s="111">
        <f>IF(BV49&lt;&gt;"",EX48+1,EX48)</f>
        <v>18</v>
      </c>
      <c r="EY49" s="111">
        <f>IF(BW49&lt;&gt;"",EY48+1,EY48)</f>
        <v>17</v>
      </c>
      <c r="EZ49" s="111">
        <f>IF(BX49&lt;&gt;"",EZ48+1,EZ48)</f>
        <v>18</v>
      </c>
      <c r="FA49" s="111">
        <f>IF(BY49&lt;&gt;"",FA48+1,FA48)</f>
        <v>17</v>
      </c>
      <c r="FB49" s="111">
        <f>IF(BZ49&lt;&gt;"",FB48+1,FB48)</f>
        <v>16</v>
      </c>
      <c r="FC49" s="111">
        <f>IF(CA49&lt;&gt;"",FC48+1,FC48)</f>
        <v>17</v>
      </c>
      <c r="FD49" s="111">
        <f>IF(CB49&lt;&gt;"",FD48+1,FD48)</f>
        <v>20</v>
      </c>
      <c r="FE49" s="111">
        <f>IF(CC49&lt;&gt;"",FE48+1,FE48)</f>
        <v>19</v>
      </c>
      <c r="FF49" s="112">
        <f>IF(CD49&lt;&gt;"",FF48+1,FF48)</f>
        <v>21</v>
      </c>
      <c r="FG49" s="101">
        <f t="shared" si="43"/>
        <v>27</v>
      </c>
      <c r="FH49" s="102">
        <f t="shared" si="43"/>
        <v>27</v>
      </c>
      <c r="FI49" s="102">
        <f t="shared" si="43"/>
        <v>27</v>
      </c>
      <c r="FJ49" s="102">
        <f t="shared" si="43"/>
        <v>27</v>
      </c>
      <c r="FK49" s="102">
        <f t="shared" si="43"/>
        <v>27</v>
      </c>
      <c r="FL49" s="102">
        <f t="shared" si="43"/>
        <v>27</v>
      </c>
      <c r="FM49" s="102">
        <f t="shared" si="43"/>
        <v>27</v>
      </c>
      <c r="FN49" s="102">
        <f t="shared" si="43"/>
        <v>27</v>
      </c>
      <c r="FO49" s="102">
        <f t="shared" si="43"/>
        <v>27</v>
      </c>
      <c r="FP49" s="102">
        <f t="shared" si="43"/>
        <v>27</v>
      </c>
      <c r="FQ49" s="102">
        <f t="shared" si="43"/>
        <v>27</v>
      </c>
      <c r="FR49" s="102">
        <f t="shared" si="43"/>
        <v>27</v>
      </c>
      <c r="FS49" s="102">
        <f t="shared" si="43"/>
        <v>27</v>
      </c>
      <c r="FT49" s="102">
        <f t="shared" si="43"/>
        <v>27</v>
      </c>
      <c r="FU49" s="103">
        <f t="shared" si="43"/>
        <v>27</v>
      </c>
      <c r="FV49" s="92">
        <f>BP49</f>
        <v>39.344799999999999</v>
      </c>
      <c r="FW49" s="93">
        <f>BQ49</f>
        <v>45.555999999999997</v>
      </c>
      <c r="FX49" s="93">
        <f>BR49</f>
        <v>52.277999999999999</v>
      </c>
      <c r="FY49" s="93">
        <f>BS49</f>
        <v>58.518999999999998</v>
      </c>
      <c r="FZ49" s="93">
        <f>BT49</f>
        <v>62.963000000000001</v>
      </c>
      <c r="GA49" s="93">
        <f>BU49</f>
        <v>66.332999999999998</v>
      </c>
      <c r="GB49" s="93">
        <f>BV49</f>
        <v>69.611000000000004</v>
      </c>
      <c r="GC49" s="93">
        <f>BW49</f>
        <v>71.593000000000004</v>
      </c>
      <c r="GD49" s="93">
        <f>BX49</f>
        <v>71.944000000000003</v>
      </c>
      <c r="GE49" s="93">
        <f>BY49</f>
        <v>72.573999999999998</v>
      </c>
      <c r="GF49" s="93">
        <f>BZ49</f>
        <v>72.741</v>
      </c>
      <c r="GG49" s="93">
        <f>CA49</f>
        <v>70.667000000000002</v>
      </c>
      <c r="GH49" s="93">
        <f>CB49</f>
        <v>69.796000000000006</v>
      </c>
      <c r="GI49" s="93">
        <f>CC49</f>
        <v>68.093000000000004</v>
      </c>
      <c r="GJ49" s="94">
        <f>CD49</f>
        <v>67.259</v>
      </c>
      <c r="GK49" s="78">
        <f t="shared" si="24"/>
        <v>32</v>
      </c>
      <c r="GL49" s="79">
        <f t="shared" si="24"/>
        <v>35</v>
      </c>
      <c r="GM49" s="79">
        <f t="shared" si="24"/>
        <v>37</v>
      </c>
      <c r="GN49" s="79">
        <f t="shared" si="24"/>
        <v>38</v>
      </c>
      <c r="GO49" s="79">
        <f t="shared" si="24"/>
        <v>35</v>
      </c>
      <c r="GP49" s="79">
        <f t="shared" si="24"/>
        <v>38</v>
      </c>
      <c r="GQ49" s="79">
        <f t="shared" si="24"/>
        <v>36</v>
      </c>
      <c r="GR49" s="79">
        <f t="shared" si="24"/>
        <v>37</v>
      </c>
      <c r="GS49" s="79">
        <f t="shared" si="24"/>
        <v>36</v>
      </c>
      <c r="GT49" s="79">
        <f t="shared" si="24"/>
        <v>37</v>
      </c>
      <c r="GU49" s="79">
        <f t="shared" si="24"/>
        <v>38</v>
      </c>
      <c r="GV49" s="79">
        <f t="shared" si="24"/>
        <v>37</v>
      </c>
      <c r="GW49" s="79">
        <f t="shared" si="24"/>
        <v>34</v>
      </c>
      <c r="GX49" s="79">
        <f t="shared" si="24"/>
        <v>35</v>
      </c>
      <c r="GY49" s="79">
        <f t="shared" si="24"/>
        <v>33</v>
      </c>
      <c r="GZ49" s="78">
        <f t="shared" si="25"/>
        <v>39.448300000000003</v>
      </c>
      <c r="HA49" s="79">
        <f t="shared" si="25"/>
        <v>47.555999999999997</v>
      </c>
      <c r="HB49" s="79">
        <f t="shared" si="25"/>
        <v>53.87</v>
      </c>
      <c r="HC49" s="79">
        <f t="shared" si="25"/>
        <v>61.573999999999998</v>
      </c>
      <c r="HD49" s="79">
        <f t="shared" si="25"/>
        <v>64.480999999999995</v>
      </c>
      <c r="HE49" s="79">
        <f t="shared" si="25"/>
        <v>69</v>
      </c>
      <c r="HF49" s="79">
        <f t="shared" si="25"/>
        <v>70.519000000000005</v>
      </c>
      <c r="HG49" s="79">
        <f t="shared" si="25"/>
        <v>72.462999999999994</v>
      </c>
      <c r="HH49" s="79">
        <f t="shared" si="25"/>
        <v>72.426000000000002</v>
      </c>
      <c r="HI49" s="79">
        <f t="shared" si="25"/>
        <v>75.721999999999994</v>
      </c>
      <c r="HJ49" s="79">
        <f t="shared" si="25"/>
        <v>74.962999999999994</v>
      </c>
      <c r="HK49" s="79">
        <f t="shared" si="25"/>
        <v>72.444000000000003</v>
      </c>
      <c r="HL49" s="79">
        <f t="shared" si="25"/>
        <v>69.555999999999997</v>
      </c>
      <c r="HM49" s="79">
        <f t="shared" si="25"/>
        <v>69.462999999999994</v>
      </c>
      <c r="HN49" s="80">
        <f t="shared" si="25"/>
        <v>66.814999999999998</v>
      </c>
      <c r="HO49" s="78">
        <f t="shared" ca="1" si="26"/>
        <v>40.219793750040694</v>
      </c>
      <c r="HP49" s="79">
        <f t="shared" ca="1" si="26"/>
        <v>47.45408115257159</v>
      </c>
      <c r="HQ49" s="79">
        <f t="shared" ca="1" si="26"/>
        <v>54.488821989651527</v>
      </c>
      <c r="HR49" s="79">
        <f t="shared" ca="1" si="26"/>
        <v>60.756785661577581</v>
      </c>
      <c r="HS49" s="79">
        <f t="shared" ca="1" si="26"/>
        <v>64.805861501452327</v>
      </c>
      <c r="HT49" s="79">
        <f t="shared" ca="1" si="26"/>
        <v>67.489835664705581</v>
      </c>
      <c r="HU49" s="79">
        <f t="shared" ca="1" si="26"/>
        <v>71.32648579461781</v>
      </c>
      <c r="HV49" s="79">
        <f t="shared" ca="1" si="26"/>
        <v>72.825174073509217</v>
      </c>
      <c r="HW49" s="79">
        <f t="shared" ca="1" si="26"/>
        <v>72.769503861831026</v>
      </c>
      <c r="HX49" s="79">
        <f t="shared" ca="1" si="26"/>
        <v>73.863689698279444</v>
      </c>
      <c r="HY49" s="79">
        <f t="shared" ca="1" si="26"/>
        <v>74.084149873155226</v>
      </c>
      <c r="HZ49" s="79">
        <f t="shared" ca="1" si="26"/>
        <v>73.02296516745281</v>
      </c>
      <c r="IA49" s="79">
        <f t="shared" ca="1" si="26"/>
        <v>71.409244581915431</v>
      </c>
      <c r="IB49" s="79">
        <f t="shared" ca="1" si="26"/>
        <v>69.974923248469864</v>
      </c>
      <c r="IC49" s="80">
        <f t="shared" ca="1" si="26"/>
        <v>67.134052322276304</v>
      </c>
      <c r="IE49" s="110">
        <f t="shared" si="34"/>
        <v>-1</v>
      </c>
      <c r="IF49" s="111">
        <f t="shared" si="34"/>
        <v>-1</v>
      </c>
      <c r="IG49" s="111">
        <f t="shared" si="34"/>
        <v>-1</v>
      </c>
      <c r="IH49" s="111">
        <f t="shared" si="34"/>
        <v>-1</v>
      </c>
      <c r="II49" s="111">
        <f t="shared" si="34"/>
        <v>-1</v>
      </c>
      <c r="IJ49" s="111">
        <f t="shared" si="34"/>
        <v>-1</v>
      </c>
      <c r="IK49" s="111">
        <f t="shared" si="34"/>
        <v>-1</v>
      </c>
      <c r="IL49" s="111">
        <f t="shared" si="34"/>
        <v>-1</v>
      </c>
      <c r="IM49" s="111">
        <f t="shared" si="34"/>
        <v>-1</v>
      </c>
      <c r="IN49" s="111">
        <f t="shared" si="34"/>
        <v>-1</v>
      </c>
      <c r="IO49" s="111">
        <f t="shared" si="34"/>
        <v>-1</v>
      </c>
      <c r="IP49" s="111">
        <f t="shared" si="34"/>
        <v>-1</v>
      </c>
      <c r="IQ49" s="111">
        <f t="shared" si="34"/>
        <v>-1</v>
      </c>
      <c r="IR49" s="111">
        <f t="shared" si="34"/>
        <v>-1</v>
      </c>
      <c r="IS49" s="112">
        <f t="shared" si="34"/>
        <v>-1</v>
      </c>
      <c r="IT49" s="101">
        <f t="shared" si="44"/>
        <v>27</v>
      </c>
      <c r="IU49" s="102">
        <f t="shared" si="44"/>
        <v>27</v>
      </c>
      <c r="IV49" s="102">
        <f t="shared" si="44"/>
        <v>27</v>
      </c>
      <c r="IW49" s="102">
        <f t="shared" si="44"/>
        <v>27</v>
      </c>
      <c r="IX49" s="102">
        <f t="shared" si="44"/>
        <v>27</v>
      </c>
      <c r="IY49" s="102">
        <f t="shared" si="44"/>
        <v>27</v>
      </c>
      <c r="IZ49" s="102">
        <f t="shared" si="44"/>
        <v>27</v>
      </c>
      <c r="JA49" s="102">
        <f t="shared" si="44"/>
        <v>27</v>
      </c>
      <c r="JB49" s="102">
        <f t="shared" si="44"/>
        <v>27</v>
      </c>
      <c r="JC49" s="102">
        <f t="shared" si="44"/>
        <v>27</v>
      </c>
      <c r="JD49" s="102">
        <f t="shared" si="44"/>
        <v>27</v>
      </c>
      <c r="JE49" s="102">
        <f t="shared" si="44"/>
        <v>27</v>
      </c>
      <c r="JF49" s="102">
        <f t="shared" si="44"/>
        <v>27</v>
      </c>
      <c r="JG49" s="102">
        <f t="shared" si="44"/>
        <v>27</v>
      </c>
      <c r="JH49" s="103">
        <f t="shared" si="44"/>
        <v>27</v>
      </c>
      <c r="JI49" s="92" t="str">
        <f t="shared" si="29"/>
        <v/>
      </c>
      <c r="JJ49" s="93" t="str">
        <f t="shared" si="29"/>
        <v/>
      </c>
      <c r="JK49" s="93" t="str">
        <f t="shared" si="29"/>
        <v/>
      </c>
      <c r="JL49" s="93" t="str">
        <f t="shared" si="29"/>
        <v/>
      </c>
      <c r="JM49" s="93" t="str">
        <f t="shared" si="29"/>
        <v/>
      </c>
      <c r="JN49" s="93" t="str">
        <f t="shared" si="29"/>
        <v/>
      </c>
      <c r="JO49" s="93" t="str">
        <f t="shared" si="29"/>
        <v/>
      </c>
      <c r="JP49" s="93" t="str">
        <f t="shared" si="29"/>
        <v/>
      </c>
      <c r="JQ49" s="93" t="str">
        <f t="shared" si="29"/>
        <v/>
      </c>
      <c r="JR49" s="93" t="str">
        <f t="shared" si="29"/>
        <v/>
      </c>
      <c r="JS49" s="93" t="str">
        <f t="shared" si="29"/>
        <v/>
      </c>
      <c r="JT49" s="93" t="str">
        <f t="shared" si="29"/>
        <v/>
      </c>
      <c r="JU49" s="93" t="str">
        <f t="shared" si="29"/>
        <v/>
      </c>
      <c r="JV49" s="93" t="str">
        <f t="shared" si="29"/>
        <v/>
      </c>
      <c r="JW49" s="94" t="str">
        <f t="shared" si="29"/>
        <v/>
      </c>
      <c r="JX49" s="78">
        <f t="shared" si="30"/>
        <v>165</v>
      </c>
      <c r="JY49" s="79">
        <f t="shared" si="30"/>
        <v>164</v>
      </c>
      <c r="JZ49" s="79">
        <f t="shared" si="30"/>
        <v>164</v>
      </c>
      <c r="KA49" s="79">
        <f t="shared" si="30"/>
        <v>162</v>
      </c>
      <c r="KB49" s="79">
        <f t="shared" si="45"/>
        <v>163</v>
      </c>
      <c r="KC49" s="79">
        <f t="shared" si="45"/>
        <v>161</v>
      </c>
      <c r="KD49" s="79">
        <f t="shared" si="45"/>
        <v>163</v>
      </c>
      <c r="KE49" s="79">
        <f t="shared" si="45"/>
        <v>160</v>
      </c>
      <c r="KF49" s="79">
        <f t="shared" si="45"/>
        <v>-999</v>
      </c>
      <c r="KG49" s="79">
        <f t="shared" si="45"/>
        <v>164</v>
      </c>
      <c r="KH49" s="79">
        <f t="shared" si="45"/>
        <v>163</v>
      </c>
      <c r="KI49" s="79">
        <f t="shared" si="45"/>
        <v>166</v>
      </c>
      <c r="KJ49" s="79">
        <f t="shared" si="45"/>
        <v>-999</v>
      </c>
      <c r="KK49" s="79">
        <f t="shared" si="45"/>
        <v>-999</v>
      </c>
      <c r="KL49" s="79">
        <f t="shared" si="45"/>
        <v>169</v>
      </c>
      <c r="KM49" s="78">
        <f t="shared" si="31"/>
        <v>33.637900000000002</v>
      </c>
      <c r="KN49" s="79">
        <f t="shared" si="31"/>
        <v>39.722000000000001</v>
      </c>
      <c r="KO49" s="79">
        <f t="shared" si="31"/>
        <v>44.073999999999998</v>
      </c>
      <c r="KP49" s="79">
        <f t="shared" si="31"/>
        <v>49.555999999999997</v>
      </c>
      <c r="KQ49" s="79">
        <f t="shared" si="46"/>
        <v>55.277999999999999</v>
      </c>
      <c r="KR49" s="79">
        <f t="shared" si="46"/>
        <v>57</v>
      </c>
      <c r="KS49" s="79">
        <f t="shared" si="46"/>
        <v>59.944000000000003</v>
      </c>
      <c r="KT49" s="79">
        <f t="shared" si="46"/>
        <v>61.314999999999998</v>
      </c>
      <c r="KU49" s="79">
        <f t="shared" si="46"/>
        <v>-999</v>
      </c>
      <c r="KV49" s="79">
        <f t="shared" si="46"/>
        <v>63.481000000000002</v>
      </c>
      <c r="KW49" s="79">
        <f t="shared" si="46"/>
        <v>62.13</v>
      </c>
      <c r="KX49" s="79">
        <f t="shared" si="46"/>
        <v>60.314999999999998</v>
      </c>
      <c r="KY49" s="79">
        <f t="shared" si="46"/>
        <v>-999</v>
      </c>
      <c r="KZ49" s="79">
        <f t="shared" si="46"/>
        <v>-999</v>
      </c>
      <c r="LA49" s="80">
        <f t="shared" si="46"/>
        <v>53.018999999999998</v>
      </c>
      <c r="LB49" s="78">
        <f t="shared" ca="1" si="32"/>
        <v>49.535505882762159</v>
      </c>
      <c r="LC49" s="79">
        <f t="shared" ca="1" si="32"/>
        <v>53.220295604569216</v>
      </c>
      <c r="LD49" s="79">
        <f t="shared" ca="1" si="32"/>
        <v>54.825535130545163</v>
      </c>
      <c r="LE49" s="79">
        <f t="shared" ca="1" si="32"/>
        <v>67.157760768970775</v>
      </c>
      <c r="LF49" s="79">
        <f t="shared" ca="1" si="47"/>
        <v>75.468209207428771</v>
      </c>
      <c r="LG49" s="79">
        <f t="shared" ca="1" si="47"/>
        <v>71.811797345592041</v>
      </c>
      <c r="LH49" s="79">
        <f t="shared" ca="1" si="47"/>
        <v>81.049548734723828</v>
      </c>
      <c r="LI49" s="79">
        <f t="shared" ca="1" si="47"/>
        <v>80.159002178595955</v>
      </c>
      <c r="LJ49" s="79">
        <f t="shared" ca="1" si="47"/>
        <v>89.969940609117145</v>
      </c>
      <c r="LK49" s="79">
        <f t="shared" ca="1" si="47"/>
        <v>78.107580397365041</v>
      </c>
      <c r="LL49" s="79">
        <f t="shared" ca="1" si="47"/>
        <v>91.824239235031001</v>
      </c>
      <c r="LM49" s="79">
        <f t="shared" ca="1" si="47"/>
        <v>82.71449265709802</v>
      </c>
      <c r="LN49" s="79">
        <f t="shared" ca="1" si="47"/>
        <v>50.235671043615142</v>
      </c>
      <c r="LO49" s="79">
        <f t="shared" ca="1" si="47"/>
        <v>74.234222146389229</v>
      </c>
      <c r="LP49" s="80">
        <f t="shared" ca="1" si="47"/>
        <v>79.328963549686094</v>
      </c>
      <c r="LQ49" s="78">
        <f t="shared" ca="1" si="33"/>
        <v>40.230398127567973</v>
      </c>
      <c r="LR49" s="79">
        <f t="shared" ca="1" si="33"/>
        <v>47.462142514332335</v>
      </c>
      <c r="LS49" s="79">
        <f t="shared" ca="1" si="33"/>
        <v>54.489341465383397</v>
      </c>
      <c r="LT49" s="79">
        <f t="shared" ca="1" si="33"/>
        <v>60.765778380205433</v>
      </c>
      <c r="LU49" s="79">
        <f t="shared" ca="1" si="33"/>
        <v>64.821274917797808</v>
      </c>
      <c r="LV49" s="79">
        <f t="shared" ca="1" si="33"/>
        <v>67.496077089458709</v>
      </c>
      <c r="LW49" s="79">
        <f t="shared" ca="1" si="33"/>
        <v>71.341113370464782</v>
      </c>
      <c r="LX49" s="79">
        <f t="shared" ca="1" si="33"/>
        <v>72.836148585725468</v>
      </c>
      <c r="LY49" s="79">
        <f t="shared" ca="1" si="33"/>
        <v>72.793709472765229</v>
      </c>
      <c r="LZ49" s="79">
        <f t="shared" ca="1" si="33"/>
        <v>73.869407341580541</v>
      </c>
      <c r="MA49" s="79">
        <f t="shared" ca="1" si="33"/>
        <v>74.107183082588534</v>
      </c>
      <c r="MB49" s="79">
        <f t="shared" ca="1" si="33"/>
        <v>73.034433166823675</v>
      </c>
      <c r="MC49" s="79">
        <f t="shared" ca="1" si="33"/>
        <v>71.387867366348885</v>
      </c>
      <c r="MD49" s="79">
        <f t="shared" ca="1" si="33"/>
        <v>69.978716487383451</v>
      </c>
      <c r="ME49" s="80">
        <f t="shared" ca="1" si="33"/>
        <v>67.146288584807991</v>
      </c>
    </row>
    <row r="50" spans="2:343" x14ac:dyDescent="0.25">
      <c r="B50" s="2">
        <v>28</v>
      </c>
      <c r="C50" s="49">
        <v>38.586199999999998</v>
      </c>
      <c r="D50" s="49">
        <v>46.481000000000002</v>
      </c>
      <c r="E50" s="49">
        <v>53.481000000000002</v>
      </c>
      <c r="F50" s="49">
        <v>58.277999999999999</v>
      </c>
      <c r="G50" s="49">
        <v>61.981000000000002</v>
      </c>
      <c r="H50" s="49">
        <v>65.852000000000004</v>
      </c>
      <c r="I50" s="49">
        <v>70.037000000000006</v>
      </c>
      <c r="J50" s="49">
        <v>71.721999999999994</v>
      </c>
      <c r="K50" s="49">
        <v>71.241</v>
      </c>
      <c r="L50" s="49">
        <v>72.221999999999994</v>
      </c>
      <c r="M50" s="49">
        <v>71.906999999999996</v>
      </c>
      <c r="N50" s="49">
        <v>71.721999999999994</v>
      </c>
      <c r="O50" s="49">
        <v>71.314999999999998</v>
      </c>
      <c r="P50" s="49">
        <v>68.814999999999998</v>
      </c>
      <c r="Q50" s="49">
        <v>65.980999999999995</v>
      </c>
      <c r="T50" s="4">
        <f t="shared" si="35"/>
        <v>39.664681605184015</v>
      </c>
      <c r="U50" s="4">
        <f t="shared" si="35"/>
        <v>46.957884026348694</v>
      </c>
      <c r="V50" s="4">
        <f t="shared" si="35"/>
        <v>54.054574029229663</v>
      </c>
      <c r="W50" s="4">
        <f t="shared" si="35"/>
        <v>60.425995005259956</v>
      </c>
      <c r="X50" s="4">
        <f t="shared" si="35"/>
        <v>64.194973931241194</v>
      </c>
      <c r="Y50" s="4">
        <f t="shared" si="35"/>
        <v>67.162147572092337</v>
      </c>
      <c r="Z50" s="4">
        <f t="shared" si="35"/>
        <v>70.692465698990546</v>
      </c>
      <c r="AA50" s="4">
        <f t="shared" si="35"/>
        <v>72.38154544177948</v>
      </c>
      <c r="AB50" s="4">
        <f t="shared" si="35"/>
        <v>72.332321996021832</v>
      </c>
      <c r="AC50" s="4">
        <f t="shared" si="35"/>
        <v>73.488883989464497</v>
      </c>
      <c r="AD50" s="4">
        <f t="shared" si="35"/>
        <v>73.772331760049511</v>
      </c>
      <c r="AE50" s="4">
        <f t="shared" si="35"/>
        <v>72.621169104785224</v>
      </c>
      <c r="AF50" s="4">
        <f t="shared" si="35"/>
        <v>70.670144617065034</v>
      </c>
      <c r="AG50" s="4">
        <f t="shared" si="35"/>
        <v>69.372825988826051</v>
      </c>
      <c r="AH50" s="4">
        <f t="shared" si="35"/>
        <v>66.26135081392961</v>
      </c>
      <c r="AJ50" s="4">
        <f t="shared" si="36"/>
        <v>-1.0784816051840167</v>
      </c>
      <c r="AK50" s="4">
        <f t="shared" si="36"/>
        <v>-0.4768840263486922</v>
      </c>
      <c r="AL50" s="4">
        <f t="shared" si="36"/>
        <v>-0.57357402922966116</v>
      </c>
      <c r="AM50" s="4">
        <f t="shared" si="36"/>
        <v>-2.1479950052599577</v>
      </c>
      <c r="AN50" s="4">
        <f t="shared" si="36"/>
        <v>-2.2139739312411919</v>
      </c>
      <c r="AO50" s="4">
        <f t="shared" si="36"/>
        <v>-1.3101475720923332</v>
      </c>
      <c r="AP50" s="4">
        <f t="shared" si="36"/>
        <v>-0.65546569899053964</v>
      </c>
      <c r="AQ50" s="4">
        <f t="shared" si="36"/>
        <v>-0.65954544177948549</v>
      </c>
      <c r="AR50" s="4">
        <f t="shared" si="36"/>
        <v>-1.0913219960218328</v>
      </c>
      <c r="AS50" s="4">
        <f t="shared" si="36"/>
        <v>-1.2668839894645032</v>
      </c>
      <c r="AT50" s="4">
        <f t="shared" si="36"/>
        <v>-1.8653317600495143</v>
      </c>
      <c r="AU50" s="4">
        <f t="shared" si="36"/>
        <v>-0.89916910478522993</v>
      </c>
      <c r="AV50" s="4">
        <f t="shared" si="36"/>
        <v>0.64485538293496347</v>
      </c>
      <c r="AW50" s="4">
        <f t="shared" si="36"/>
        <v>-0.55782598882605328</v>
      </c>
      <c r="AX50" s="4">
        <f t="shared" si="36"/>
        <v>-0.28035081392961558</v>
      </c>
      <c r="AZ50" s="2">
        <f t="shared" si="37"/>
        <v>39.664681604740245</v>
      </c>
      <c r="BA50" s="2">
        <f t="shared" si="37"/>
        <v>46.957884026190868</v>
      </c>
      <c r="BB50" s="2">
        <f t="shared" si="37"/>
        <v>54.054574029175818</v>
      </c>
      <c r="BC50" s="2">
        <f t="shared" si="37"/>
        <v>60.425995005249618</v>
      </c>
      <c r="BD50" s="2">
        <f t="shared" si="37"/>
        <v>64.194973930955669</v>
      </c>
      <c r="BE50" s="2">
        <f t="shared" si="37"/>
        <v>67.162147572085729</v>
      </c>
      <c r="BF50" s="2">
        <f t="shared" si="37"/>
        <v>70.692465698827831</v>
      </c>
      <c r="BG50" s="2">
        <f t="shared" si="37"/>
        <v>72.381545441756344</v>
      </c>
      <c r="BH50" s="2">
        <f t="shared" si="37"/>
        <v>72.332321995991279</v>
      </c>
      <c r="BI50" s="2">
        <f t="shared" si="37"/>
        <v>73.488883989449207</v>
      </c>
      <c r="BJ50" s="2">
        <f t="shared" si="37"/>
        <v>73.772331760043571</v>
      </c>
      <c r="BK50" s="2">
        <f t="shared" si="37"/>
        <v>72.62116910478089</v>
      </c>
      <c r="BL50" s="2">
        <f t="shared" si="37"/>
        <v>70.67014461691916</v>
      </c>
      <c r="BM50" s="2">
        <f t="shared" si="37"/>
        <v>69.372825988799832</v>
      </c>
      <c r="BN50" s="2">
        <f t="shared" si="37"/>
        <v>66.261350813677709</v>
      </c>
      <c r="BP50" s="2">
        <f t="shared" si="38"/>
        <v>38.586199999999998</v>
      </c>
      <c r="BQ50" s="2">
        <f t="shared" si="38"/>
        <v>46.481000000000002</v>
      </c>
      <c r="BR50" s="2">
        <f t="shared" si="38"/>
        <v>53.481000000000002</v>
      </c>
      <c r="BS50" s="2">
        <f t="shared" si="38"/>
        <v>58.277999999999999</v>
      </c>
      <c r="BT50" s="2">
        <f t="shared" si="38"/>
        <v>61.981000000000002</v>
      </c>
      <c r="BU50" s="2">
        <f t="shared" si="38"/>
        <v>65.852000000000004</v>
      </c>
      <c r="BV50" s="2">
        <f t="shared" si="38"/>
        <v>70.037000000000006</v>
      </c>
      <c r="BW50" s="2">
        <f t="shared" si="38"/>
        <v>71.721999999999994</v>
      </c>
      <c r="BX50" s="2">
        <f t="shared" si="38"/>
        <v>71.241</v>
      </c>
      <c r="BY50" s="2">
        <f t="shared" si="38"/>
        <v>72.221999999999994</v>
      </c>
      <c r="BZ50" s="2">
        <f t="shared" si="38"/>
        <v>71.906999999999996</v>
      </c>
      <c r="CA50" s="2">
        <f t="shared" si="38"/>
        <v>71.721999999999994</v>
      </c>
      <c r="CB50" s="2">
        <f t="shared" si="38"/>
        <v>71.314999999999998</v>
      </c>
      <c r="CC50" s="2">
        <f t="shared" si="38"/>
        <v>68.814999999999998</v>
      </c>
      <c r="CD50" s="2">
        <f t="shared" si="38"/>
        <v>65.980999999999995</v>
      </c>
      <c r="CF50" s="2" t="str">
        <f t="shared" si="39"/>
        <v/>
      </c>
      <c r="CG50" s="2" t="str">
        <f t="shared" si="39"/>
        <v/>
      </c>
      <c r="CH50" s="2" t="str">
        <f t="shared" si="39"/>
        <v/>
      </c>
      <c r="CI50" s="2" t="str">
        <f t="shared" si="39"/>
        <v/>
      </c>
      <c r="CJ50" s="2" t="str">
        <f t="shared" si="39"/>
        <v/>
      </c>
      <c r="CK50" s="2" t="str">
        <f t="shared" si="39"/>
        <v/>
      </c>
      <c r="CL50" s="2" t="str">
        <f t="shared" si="39"/>
        <v/>
      </c>
      <c r="CM50" s="2" t="str">
        <f t="shared" si="39"/>
        <v/>
      </c>
      <c r="CN50" s="2" t="str">
        <f t="shared" si="39"/>
        <v/>
      </c>
      <c r="CO50" s="2" t="str">
        <f t="shared" si="39"/>
        <v/>
      </c>
      <c r="CP50" s="2" t="str">
        <f t="shared" si="39"/>
        <v/>
      </c>
      <c r="CQ50" s="2" t="str">
        <f t="shared" si="39"/>
        <v/>
      </c>
      <c r="CR50" s="2" t="str">
        <f t="shared" si="39"/>
        <v/>
      </c>
      <c r="CS50" s="2" t="str">
        <f t="shared" si="39"/>
        <v/>
      </c>
      <c r="CT50" s="2" t="str">
        <f t="shared" si="39"/>
        <v/>
      </c>
      <c r="CV50" s="2">
        <f t="shared" si="40"/>
        <v>39.664011680701158</v>
      </c>
      <c r="CW50" s="2">
        <f t="shared" si="40"/>
        <v>46.9556022083353</v>
      </c>
      <c r="CX50" s="2">
        <f t="shared" si="40"/>
        <v>54.053810080440712</v>
      </c>
      <c r="CY50" s="2">
        <f t="shared" si="40"/>
        <v>60.420301259826701</v>
      </c>
      <c r="CZ50" s="2">
        <f t="shared" si="40"/>
        <v>64.190719789549689</v>
      </c>
      <c r="DA50" s="2">
        <f t="shared" si="40"/>
        <v>67.154744787911767</v>
      </c>
      <c r="DB50" s="2">
        <f t="shared" si="40"/>
        <v>70.683152174848345</v>
      </c>
      <c r="DC50" s="2">
        <f t="shared" si="40"/>
        <v>72.371698532333866</v>
      </c>
      <c r="DD50" s="2">
        <f t="shared" si="40"/>
        <v>72.322552350292085</v>
      </c>
      <c r="DE50" s="2">
        <f t="shared" si="40"/>
        <v>73.480988704211725</v>
      </c>
      <c r="DF50" s="2">
        <f t="shared" si="40"/>
        <v>73.764838511261104</v>
      </c>
      <c r="DG50" s="2">
        <f t="shared" si="40"/>
        <v>72.617919568123611</v>
      </c>
      <c r="DH50" s="2">
        <f t="shared" si="40"/>
        <v>70.666362992781785</v>
      </c>
      <c r="DI50" s="2">
        <f t="shared" si="40"/>
        <v>69.369863686840631</v>
      </c>
      <c r="DJ50" s="2">
        <f t="shared" si="40"/>
        <v>66.256988370831252</v>
      </c>
      <c r="DL50" s="2">
        <f t="shared" si="41"/>
        <v>40.200801332058013</v>
      </c>
      <c r="DM50" s="2">
        <f t="shared" si="41"/>
        <v>48.444352731568202</v>
      </c>
      <c r="DN50" s="2">
        <f t="shared" si="41"/>
        <v>54.505482587516347</v>
      </c>
      <c r="DO50" s="2">
        <f t="shared" si="41"/>
        <v>64.116982806899159</v>
      </c>
      <c r="DP50" s="2">
        <f t="shared" si="41"/>
        <v>66.87499115768378</v>
      </c>
      <c r="DQ50" s="2">
        <f t="shared" si="41"/>
        <v>71.830510750292163</v>
      </c>
      <c r="DR50" s="2">
        <f t="shared" si="41"/>
        <v>76.330022387157243</v>
      </c>
      <c r="DS50" s="2">
        <f t="shared" si="41"/>
        <v>78.373866417311092</v>
      </c>
      <c r="DT50" s="2">
        <f t="shared" si="41"/>
        <v>78.654848249027253</v>
      </c>
      <c r="DU50" s="2">
        <f t="shared" si="41"/>
        <v>78.82628031902415</v>
      </c>
      <c r="DV50" s="2">
        <f t="shared" si="41"/>
        <v>79.028959915892571</v>
      </c>
      <c r="DW50" s="2">
        <f t="shared" si="41"/>
        <v>75.122734187948922</v>
      </c>
      <c r="DX50" s="2">
        <f t="shared" si="41"/>
        <v>74.082723455283059</v>
      </c>
      <c r="DY50" s="2">
        <f t="shared" si="41"/>
        <v>72.403716869323276</v>
      </c>
      <c r="DZ50" s="2">
        <f t="shared" si="41"/>
        <v>70.222522090487772</v>
      </c>
      <c r="EB50" s="2">
        <f t="shared" si="42"/>
        <v>1.2480196617005786E-3</v>
      </c>
      <c r="EC50" s="2">
        <f t="shared" si="42"/>
        <v>1.5327066690843574E-3</v>
      </c>
      <c r="ED50" s="2">
        <f t="shared" si="42"/>
        <v>1.6913775426574591E-3</v>
      </c>
      <c r="EE50" s="2">
        <f t="shared" si="42"/>
        <v>1.5402315158638831E-3</v>
      </c>
      <c r="EF50" s="2">
        <f t="shared" si="42"/>
        <v>1.5848402871954041E-3</v>
      </c>
      <c r="EG50" s="2">
        <f t="shared" si="42"/>
        <v>1.583223846857317E-3</v>
      </c>
      <c r="EH50" s="2">
        <f t="shared" si="42"/>
        <v>1.6493249586636643E-3</v>
      </c>
      <c r="EI50" s="2">
        <f t="shared" si="42"/>
        <v>1.6405588132788586E-3</v>
      </c>
      <c r="EJ50" s="2">
        <f t="shared" si="42"/>
        <v>1.5428283604299411E-3</v>
      </c>
      <c r="EK50" s="2">
        <f t="shared" si="42"/>
        <v>1.4770541640077462E-3</v>
      </c>
      <c r="EL50" s="2">
        <f t="shared" si="42"/>
        <v>1.42345668089445E-3</v>
      </c>
      <c r="EM50" s="2">
        <f t="shared" si="42"/>
        <v>1.2973162291364888E-3</v>
      </c>
      <c r="EN50" s="2">
        <f t="shared" si="42"/>
        <v>1.1069160233161282E-3</v>
      </c>
      <c r="EO50" s="2">
        <f t="shared" si="42"/>
        <v>9.76415726476243E-4</v>
      </c>
      <c r="EP50" s="2">
        <f t="shared" si="42"/>
        <v>1.1000897117167219E-3</v>
      </c>
      <c r="ER50" s="110">
        <f>IF(BP50&lt;&gt;"",ER49+1,ER49)</f>
        <v>23</v>
      </c>
      <c r="ES50" s="111">
        <f>IF(BQ50&lt;&gt;"",ES49+1,ES49)</f>
        <v>20</v>
      </c>
      <c r="ET50" s="111">
        <f>IF(BR50&lt;&gt;"",ET49+1,ET49)</f>
        <v>18</v>
      </c>
      <c r="EU50" s="111">
        <f>IF(BS50&lt;&gt;"",EU49+1,EU49)</f>
        <v>17</v>
      </c>
      <c r="EV50" s="111">
        <f>IF(BT50&lt;&gt;"",EV49+1,EV49)</f>
        <v>20</v>
      </c>
      <c r="EW50" s="111">
        <f>IF(BU50&lt;&gt;"",EW49+1,EW49)</f>
        <v>17</v>
      </c>
      <c r="EX50" s="111">
        <f>IF(BV50&lt;&gt;"",EX49+1,EX49)</f>
        <v>19</v>
      </c>
      <c r="EY50" s="111">
        <f>IF(BW50&lt;&gt;"",EY49+1,EY49)</f>
        <v>18</v>
      </c>
      <c r="EZ50" s="111">
        <f>IF(BX50&lt;&gt;"",EZ49+1,EZ49)</f>
        <v>19</v>
      </c>
      <c r="FA50" s="111">
        <f>IF(BY50&lt;&gt;"",FA49+1,FA49)</f>
        <v>18</v>
      </c>
      <c r="FB50" s="111">
        <f>IF(BZ50&lt;&gt;"",FB49+1,FB49)</f>
        <v>17</v>
      </c>
      <c r="FC50" s="111">
        <f>IF(CA50&lt;&gt;"",FC49+1,FC49)</f>
        <v>18</v>
      </c>
      <c r="FD50" s="111">
        <f>IF(CB50&lt;&gt;"",FD49+1,FD49)</f>
        <v>21</v>
      </c>
      <c r="FE50" s="111">
        <f>IF(CC50&lt;&gt;"",FE49+1,FE49)</f>
        <v>20</v>
      </c>
      <c r="FF50" s="112">
        <f>IF(CD50&lt;&gt;"",FF49+1,FF49)</f>
        <v>22</v>
      </c>
      <c r="FG50" s="101">
        <f t="shared" si="43"/>
        <v>28</v>
      </c>
      <c r="FH50" s="102">
        <f t="shared" si="43"/>
        <v>28</v>
      </c>
      <c r="FI50" s="102">
        <f t="shared" si="43"/>
        <v>28</v>
      </c>
      <c r="FJ50" s="102">
        <f t="shared" si="43"/>
        <v>28</v>
      </c>
      <c r="FK50" s="102">
        <f t="shared" si="43"/>
        <v>28</v>
      </c>
      <c r="FL50" s="102">
        <f t="shared" si="43"/>
        <v>28</v>
      </c>
      <c r="FM50" s="102">
        <f t="shared" si="43"/>
        <v>28</v>
      </c>
      <c r="FN50" s="102">
        <f t="shared" si="43"/>
        <v>28</v>
      </c>
      <c r="FO50" s="102">
        <f t="shared" si="43"/>
        <v>28</v>
      </c>
      <c r="FP50" s="102">
        <f t="shared" si="43"/>
        <v>28</v>
      </c>
      <c r="FQ50" s="102">
        <f t="shared" si="43"/>
        <v>28</v>
      </c>
      <c r="FR50" s="102">
        <f t="shared" si="43"/>
        <v>28</v>
      </c>
      <c r="FS50" s="102">
        <f t="shared" si="43"/>
        <v>28</v>
      </c>
      <c r="FT50" s="102">
        <f t="shared" si="43"/>
        <v>28</v>
      </c>
      <c r="FU50" s="103">
        <f t="shared" si="43"/>
        <v>28</v>
      </c>
      <c r="FV50" s="92">
        <f>BP50</f>
        <v>38.586199999999998</v>
      </c>
      <c r="FW50" s="93">
        <f>BQ50</f>
        <v>46.481000000000002</v>
      </c>
      <c r="FX50" s="93">
        <f>BR50</f>
        <v>53.481000000000002</v>
      </c>
      <c r="FY50" s="93">
        <f>BS50</f>
        <v>58.277999999999999</v>
      </c>
      <c r="FZ50" s="93">
        <f>BT50</f>
        <v>61.981000000000002</v>
      </c>
      <c r="GA50" s="93">
        <f>BU50</f>
        <v>65.852000000000004</v>
      </c>
      <c r="GB50" s="93">
        <f>BV50</f>
        <v>70.037000000000006</v>
      </c>
      <c r="GC50" s="93">
        <f>BW50</f>
        <v>71.721999999999994</v>
      </c>
      <c r="GD50" s="93">
        <f>BX50</f>
        <v>71.241</v>
      </c>
      <c r="GE50" s="93">
        <f>BY50</f>
        <v>72.221999999999994</v>
      </c>
      <c r="GF50" s="93">
        <f>BZ50</f>
        <v>71.906999999999996</v>
      </c>
      <c r="GG50" s="93">
        <f>CA50</f>
        <v>71.721999999999994</v>
      </c>
      <c r="GH50" s="93">
        <f>CB50</f>
        <v>71.314999999999998</v>
      </c>
      <c r="GI50" s="93">
        <f>CC50</f>
        <v>68.814999999999998</v>
      </c>
      <c r="GJ50" s="94">
        <f>CD50</f>
        <v>65.980999999999995</v>
      </c>
      <c r="GK50" s="78">
        <f t="shared" si="24"/>
        <v>33</v>
      </c>
      <c r="GL50" s="79">
        <f t="shared" si="24"/>
        <v>36</v>
      </c>
      <c r="GM50" s="79">
        <f t="shared" si="24"/>
        <v>38</v>
      </c>
      <c r="GN50" s="79">
        <f t="shared" si="24"/>
        <v>39</v>
      </c>
      <c r="GO50" s="79">
        <f t="shared" si="24"/>
        <v>36</v>
      </c>
      <c r="GP50" s="79">
        <f t="shared" si="24"/>
        <v>39</v>
      </c>
      <c r="GQ50" s="79">
        <f t="shared" si="24"/>
        <v>37</v>
      </c>
      <c r="GR50" s="79">
        <f t="shared" si="24"/>
        <v>38</v>
      </c>
      <c r="GS50" s="79">
        <f t="shared" si="24"/>
        <v>37</v>
      </c>
      <c r="GT50" s="79">
        <f t="shared" si="24"/>
        <v>38</v>
      </c>
      <c r="GU50" s="79">
        <f t="shared" si="24"/>
        <v>39</v>
      </c>
      <c r="GV50" s="79">
        <f t="shared" si="24"/>
        <v>38</v>
      </c>
      <c r="GW50" s="79">
        <f t="shared" si="24"/>
        <v>35</v>
      </c>
      <c r="GX50" s="79">
        <f t="shared" si="24"/>
        <v>36</v>
      </c>
      <c r="GY50" s="79">
        <f t="shared" si="24"/>
        <v>34</v>
      </c>
      <c r="GZ50" s="78">
        <f t="shared" si="25"/>
        <v>39.810299999999998</v>
      </c>
      <c r="HA50" s="79">
        <f t="shared" si="25"/>
        <v>47.314999999999998</v>
      </c>
      <c r="HB50" s="79">
        <f t="shared" si="25"/>
        <v>54.277999999999999</v>
      </c>
      <c r="HC50" s="79">
        <f t="shared" si="25"/>
        <v>60.685000000000002</v>
      </c>
      <c r="HD50" s="79">
        <f t="shared" si="25"/>
        <v>64.314999999999998</v>
      </c>
      <c r="HE50" s="79">
        <f t="shared" si="25"/>
        <v>68.685000000000002</v>
      </c>
      <c r="HF50" s="79">
        <f t="shared" si="25"/>
        <v>72.093000000000004</v>
      </c>
      <c r="HG50" s="79">
        <f t="shared" si="25"/>
        <v>74.5</v>
      </c>
      <c r="HH50" s="79">
        <f t="shared" si="25"/>
        <v>74.5</v>
      </c>
      <c r="HI50" s="79">
        <f t="shared" si="25"/>
        <v>73.685000000000002</v>
      </c>
      <c r="HJ50" s="79">
        <f t="shared" si="25"/>
        <v>75.444000000000003</v>
      </c>
      <c r="HK50" s="79">
        <f t="shared" si="25"/>
        <v>73.147999999999996</v>
      </c>
      <c r="HL50" s="79">
        <f t="shared" si="25"/>
        <v>71.221999999999994</v>
      </c>
      <c r="HM50" s="79">
        <f t="shared" si="25"/>
        <v>70.314999999999998</v>
      </c>
      <c r="HN50" s="80">
        <f t="shared" si="25"/>
        <v>67.167000000000002</v>
      </c>
      <c r="HO50" s="78">
        <f t="shared" ca="1" si="26"/>
        <v>40.304723141471207</v>
      </c>
      <c r="HP50" s="79">
        <f t="shared" ca="1" si="26"/>
        <v>47.563181974864484</v>
      </c>
      <c r="HQ50" s="79">
        <f t="shared" ca="1" si="26"/>
        <v>54.595364479849103</v>
      </c>
      <c r="HR50" s="79">
        <f t="shared" ca="1" si="26"/>
        <v>60.935701131979606</v>
      </c>
      <c r="HS50" s="79">
        <f t="shared" ca="1" si="26"/>
        <v>64.911936326784868</v>
      </c>
      <c r="HT50" s="79">
        <f t="shared" ca="1" si="26"/>
        <v>67.642777942234559</v>
      </c>
      <c r="HU50" s="79">
        <f t="shared" ca="1" si="26"/>
        <v>71.470019748804106</v>
      </c>
      <c r="HV50" s="79">
        <f t="shared" ca="1" si="26"/>
        <v>72.983585949480371</v>
      </c>
      <c r="HW50" s="79">
        <f t="shared" ca="1" si="26"/>
        <v>72.909945595816467</v>
      </c>
      <c r="HX50" s="79">
        <f t="shared" ca="1" si="26"/>
        <v>74.038695963580636</v>
      </c>
      <c r="HY50" s="79">
        <f t="shared" ca="1" si="26"/>
        <v>74.286033055786874</v>
      </c>
      <c r="HZ50" s="79">
        <f t="shared" ca="1" si="26"/>
        <v>73.202967164394551</v>
      </c>
      <c r="IA50" s="79">
        <f t="shared" ca="1" si="26"/>
        <v>71.522995586109019</v>
      </c>
      <c r="IB50" s="79">
        <f t="shared" ca="1" si="26"/>
        <v>70.091987540393575</v>
      </c>
      <c r="IC50" s="80">
        <f t="shared" ca="1" si="26"/>
        <v>67.279632658788458</v>
      </c>
      <c r="IE50" s="110">
        <f t="shared" si="34"/>
        <v>-1</v>
      </c>
      <c r="IF50" s="111">
        <f t="shared" si="34"/>
        <v>-1</v>
      </c>
      <c r="IG50" s="111">
        <f t="shared" si="34"/>
        <v>-1</v>
      </c>
      <c r="IH50" s="111">
        <f t="shared" si="34"/>
        <v>-1</v>
      </c>
      <c r="II50" s="111">
        <f t="shared" si="34"/>
        <v>-1</v>
      </c>
      <c r="IJ50" s="111">
        <f t="shared" si="34"/>
        <v>-1</v>
      </c>
      <c r="IK50" s="111">
        <f t="shared" si="34"/>
        <v>-1</v>
      </c>
      <c r="IL50" s="111">
        <f t="shared" si="34"/>
        <v>-1</v>
      </c>
      <c r="IM50" s="111">
        <f t="shared" si="34"/>
        <v>-1</v>
      </c>
      <c r="IN50" s="111">
        <f t="shared" si="34"/>
        <v>-1</v>
      </c>
      <c r="IO50" s="111">
        <f t="shared" si="34"/>
        <v>-1</v>
      </c>
      <c r="IP50" s="111">
        <f t="shared" si="34"/>
        <v>-1</v>
      </c>
      <c r="IQ50" s="111">
        <f t="shared" si="34"/>
        <v>-1</v>
      </c>
      <c r="IR50" s="111">
        <f t="shared" si="34"/>
        <v>-1</v>
      </c>
      <c r="IS50" s="112">
        <f t="shared" si="34"/>
        <v>-1</v>
      </c>
      <c r="IT50" s="101">
        <f t="shared" si="44"/>
        <v>28</v>
      </c>
      <c r="IU50" s="102">
        <f t="shared" si="44"/>
        <v>28</v>
      </c>
      <c r="IV50" s="102">
        <f t="shared" si="44"/>
        <v>28</v>
      </c>
      <c r="IW50" s="102">
        <f t="shared" si="44"/>
        <v>28</v>
      </c>
      <c r="IX50" s="102">
        <f t="shared" si="44"/>
        <v>28</v>
      </c>
      <c r="IY50" s="102">
        <f t="shared" si="44"/>
        <v>28</v>
      </c>
      <c r="IZ50" s="102">
        <f t="shared" si="44"/>
        <v>28</v>
      </c>
      <c r="JA50" s="102">
        <f t="shared" si="44"/>
        <v>28</v>
      </c>
      <c r="JB50" s="102">
        <f t="shared" si="44"/>
        <v>28</v>
      </c>
      <c r="JC50" s="102">
        <f t="shared" si="44"/>
        <v>28</v>
      </c>
      <c r="JD50" s="102">
        <f t="shared" si="44"/>
        <v>28</v>
      </c>
      <c r="JE50" s="102">
        <f t="shared" si="44"/>
        <v>28</v>
      </c>
      <c r="JF50" s="102">
        <f t="shared" si="44"/>
        <v>28</v>
      </c>
      <c r="JG50" s="102">
        <f t="shared" si="44"/>
        <v>28</v>
      </c>
      <c r="JH50" s="103">
        <f t="shared" si="44"/>
        <v>28</v>
      </c>
      <c r="JI50" s="92" t="str">
        <f t="shared" si="29"/>
        <v/>
      </c>
      <c r="JJ50" s="93" t="str">
        <f t="shared" si="29"/>
        <v/>
      </c>
      <c r="JK50" s="93" t="str">
        <f t="shared" si="29"/>
        <v/>
      </c>
      <c r="JL50" s="93" t="str">
        <f t="shared" si="29"/>
        <v/>
      </c>
      <c r="JM50" s="93" t="str">
        <f t="shared" si="29"/>
        <v/>
      </c>
      <c r="JN50" s="93" t="str">
        <f t="shared" si="29"/>
        <v/>
      </c>
      <c r="JO50" s="93" t="str">
        <f t="shared" si="29"/>
        <v/>
      </c>
      <c r="JP50" s="93" t="str">
        <f t="shared" si="29"/>
        <v/>
      </c>
      <c r="JQ50" s="93" t="str">
        <f t="shared" si="29"/>
        <v/>
      </c>
      <c r="JR50" s="93" t="str">
        <f t="shared" si="29"/>
        <v/>
      </c>
      <c r="JS50" s="93" t="str">
        <f t="shared" si="29"/>
        <v/>
      </c>
      <c r="JT50" s="93" t="str">
        <f t="shared" si="29"/>
        <v/>
      </c>
      <c r="JU50" s="93" t="str">
        <f t="shared" si="29"/>
        <v/>
      </c>
      <c r="JV50" s="93" t="str">
        <f t="shared" si="29"/>
        <v/>
      </c>
      <c r="JW50" s="94" t="str">
        <f t="shared" si="29"/>
        <v/>
      </c>
      <c r="JX50" s="78">
        <f t="shared" si="30"/>
        <v>-999</v>
      </c>
      <c r="JY50" s="79">
        <f t="shared" si="30"/>
        <v>165</v>
      </c>
      <c r="JZ50" s="79">
        <f t="shared" si="30"/>
        <v>165</v>
      </c>
      <c r="KA50" s="79">
        <f t="shared" si="30"/>
        <v>163</v>
      </c>
      <c r="KB50" s="79">
        <f t="shared" si="45"/>
        <v>164</v>
      </c>
      <c r="KC50" s="79">
        <f t="shared" si="45"/>
        <v>162</v>
      </c>
      <c r="KD50" s="79">
        <f t="shared" si="45"/>
        <v>164</v>
      </c>
      <c r="KE50" s="79">
        <f t="shared" si="45"/>
        <v>161</v>
      </c>
      <c r="KF50" s="79">
        <f t="shared" si="45"/>
        <v>-999</v>
      </c>
      <c r="KG50" s="79">
        <f t="shared" si="45"/>
        <v>165</v>
      </c>
      <c r="KH50" s="79">
        <f t="shared" si="45"/>
        <v>164</v>
      </c>
      <c r="KI50" s="79">
        <f t="shared" si="45"/>
        <v>167</v>
      </c>
      <c r="KJ50" s="79">
        <f t="shared" si="45"/>
        <v>-999</v>
      </c>
      <c r="KK50" s="79">
        <f t="shared" si="45"/>
        <v>-999</v>
      </c>
      <c r="KL50" s="79">
        <f t="shared" si="45"/>
        <v>170</v>
      </c>
      <c r="KM50" s="78">
        <f t="shared" si="31"/>
        <v>-999</v>
      </c>
      <c r="KN50" s="79">
        <f t="shared" si="31"/>
        <v>39.685000000000002</v>
      </c>
      <c r="KO50" s="79">
        <f t="shared" si="31"/>
        <v>45</v>
      </c>
      <c r="KP50" s="79">
        <f t="shared" si="31"/>
        <v>48.685000000000002</v>
      </c>
      <c r="KQ50" s="79">
        <f t="shared" si="46"/>
        <v>54.63</v>
      </c>
      <c r="KR50" s="79">
        <f t="shared" si="46"/>
        <v>56.795999999999999</v>
      </c>
      <c r="KS50" s="79">
        <f t="shared" si="46"/>
        <v>60.314999999999998</v>
      </c>
      <c r="KT50" s="79">
        <f t="shared" si="46"/>
        <v>61.906999999999996</v>
      </c>
      <c r="KU50" s="79">
        <f t="shared" si="46"/>
        <v>-999</v>
      </c>
      <c r="KV50" s="79">
        <f t="shared" si="46"/>
        <v>62.241</v>
      </c>
      <c r="KW50" s="79">
        <f t="shared" si="46"/>
        <v>63.110999999999997</v>
      </c>
      <c r="KX50" s="79">
        <f t="shared" si="46"/>
        <v>60.63</v>
      </c>
      <c r="KY50" s="79">
        <f t="shared" si="46"/>
        <v>-999</v>
      </c>
      <c r="KZ50" s="79">
        <f t="shared" si="46"/>
        <v>-999</v>
      </c>
      <c r="LA50" s="80">
        <f t="shared" si="46"/>
        <v>52.389000000000003</v>
      </c>
      <c r="LB50" s="78">
        <f t="shared" ca="1" si="32"/>
        <v>49.309507895387171</v>
      </c>
      <c r="LC50" s="79">
        <f t="shared" ca="1" si="32"/>
        <v>53.062324553923851</v>
      </c>
      <c r="LD50" s="79">
        <f t="shared" ca="1" si="32"/>
        <v>54.746263430306229</v>
      </c>
      <c r="LE50" s="79">
        <f t="shared" ca="1" si="32"/>
        <v>66.987430776126374</v>
      </c>
      <c r="LF50" s="79">
        <f t="shared" ca="1" si="47"/>
        <v>75.203416332363261</v>
      </c>
      <c r="LG50" s="79">
        <f t="shared" ca="1" si="47"/>
        <v>71.706570614952</v>
      </c>
      <c r="LH50" s="79">
        <f t="shared" ca="1" si="47"/>
        <v>80.839859852955954</v>
      </c>
      <c r="LI50" s="79">
        <f t="shared" ca="1" si="47"/>
        <v>79.999821181651328</v>
      </c>
      <c r="LJ50" s="79">
        <f t="shared" ca="1" si="47"/>
        <v>89.630162925925902</v>
      </c>
      <c r="LK50" s="79">
        <f t="shared" ca="1" si="47"/>
        <v>78.008012978015088</v>
      </c>
      <c r="LL50" s="79">
        <f t="shared" ca="1" si="47"/>
        <v>91.456260908121621</v>
      </c>
      <c r="LM50" s="79">
        <f t="shared" ca="1" si="47"/>
        <v>82.46165536889346</v>
      </c>
      <c r="LN50" s="79">
        <f t="shared" ca="1" si="47"/>
        <v>50.615896631014053</v>
      </c>
      <c r="LO50" s="79">
        <f t="shared" ca="1" si="47"/>
        <v>74.075083547045352</v>
      </c>
      <c r="LP50" s="80">
        <f t="shared" ca="1" si="47"/>
        <v>79.04057454988849</v>
      </c>
      <c r="LQ50" s="78">
        <f t="shared" ca="1" si="33"/>
        <v>40.31596128989348</v>
      </c>
      <c r="LR50" s="79">
        <f t="shared" ca="1" si="33"/>
        <v>47.571610547369659</v>
      </c>
      <c r="LS50" s="79">
        <f t="shared" ca="1" si="33"/>
        <v>54.595619706945115</v>
      </c>
      <c r="LT50" s="79">
        <f t="shared" ca="1" si="33"/>
        <v>60.945022196703007</v>
      </c>
      <c r="LU50" s="79">
        <f t="shared" ca="1" si="33"/>
        <v>64.928246678912572</v>
      </c>
      <c r="LV50" s="79">
        <f t="shared" ca="1" si="33"/>
        <v>67.649211835702701</v>
      </c>
      <c r="LW50" s="79">
        <f t="shared" ca="1" si="33"/>
        <v>71.485473659946564</v>
      </c>
      <c r="LX50" s="79">
        <f t="shared" ca="1" si="33"/>
        <v>72.995096496026548</v>
      </c>
      <c r="LY50" s="79">
        <f t="shared" ca="1" si="33"/>
        <v>72.935742021305899</v>
      </c>
      <c r="LZ50" s="79">
        <f t="shared" ca="1" si="33"/>
        <v>74.044558859805065</v>
      </c>
      <c r="MA50" s="79">
        <f t="shared" ca="1" si="33"/>
        <v>74.310474131335752</v>
      </c>
      <c r="MB50" s="79">
        <f t="shared" ca="1" si="33"/>
        <v>73.214978610862758</v>
      </c>
      <c r="MC50" s="79">
        <f t="shared" ca="1" si="33"/>
        <v>71.499853183274567</v>
      </c>
      <c r="MD50" s="79">
        <f t="shared" ca="1" si="33"/>
        <v>70.095876697974532</v>
      </c>
      <c r="ME50" s="80">
        <f t="shared" ca="1" si="33"/>
        <v>67.292570749962948</v>
      </c>
    </row>
    <row r="51" spans="2:343" x14ac:dyDescent="0.25">
      <c r="B51" s="2">
        <v>29</v>
      </c>
      <c r="C51" s="49">
        <v>38.706899999999997</v>
      </c>
      <c r="D51" s="49">
        <v>46.110999999999997</v>
      </c>
      <c r="E51" s="49">
        <v>53.148000000000003</v>
      </c>
      <c r="F51" s="49">
        <v>58.889000000000003</v>
      </c>
      <c r="G51" s="49">
        <v>63.741</v>
      </c>
      <c r="H51" s="49">
        <v>65.13</v>
      </c>
      <c r="I51" s="49">
        <v>70.667000000000002</v>
      </c>
      <c r="J51" s="49">
        <v>72.055999999999997</v>
      </c>
      <c r="K51" s="49">
        <v>71.167000000000002</v>
      </c>
      <c r="L51" s="49">
        <v>72.537000000000006</v>
      </c>
      <c r="M51" s="49">
        <v>72.667000000000002</v>
      </c>
      <c r="N51" s="49">
        <v>72</v>
      </c>
      <c r="O51" s="49">
        <v>70.388999999999996</v>
      </c>
      <c r="P51" s="49">
        <v>69.167000000000002</v>
      </c>
      <c r="Q51" s="49">
        <v>65.778000000000006</v>
      </c>
      <c r="T51" s="4">
        <f t="shared" si="35"/>
        <v>39.655417669078538</v>
      </c>
      <c r="U51" s="4">
        <f t="shared" si="35"/>
        <v>46.942666105982561</v>
      </c>
      <c r="V51" s="4">
        <f t="shared" si="35"/>
        <v>54.0056501299389</v>
      </c>
      <c r="W51" s="4">
        <f t="shared" si="35"/>
        <v>60.390189494728226</v>
      </c>
      <c r="X51" s="4">
        <f t="shared" si="35"/>
        <v>64.164065563161074</v>
      </c>
      <c r="Y51" s="4">
        <f t="shared" si="35"/>
        <v>67.132817154757333</v>
      </c>
      <c r="Z51" s="4">
        <f t="shared" si="35"/>
        <v>70.66339341943366</v>
      </c>
      <c r="AA51" s="4">
        <f t="shared" si="35"/>
        <v>72.36502451073595</v>
      </c>
      <c r="AB51" s="4">
        <f t="shared" si="35"/>
        <v>72.322804064174193</v>
      </c>
      <c r="AC51" s="4">
        <f t="shared" si="35"/>
        <v>73.487567888803937</v>
      </c>
      <c r="AD51" s="4">
        <f t="shared" si="35"/>
        <v>73.751087411066777</v>
      </c>
      <c r="AE51" s="4">
        <f t="shared" si="35"/>
        <v>72.586469122818343</v>
      </c>
      <c r="AF51" s="4">
        <f t="shared" si="35"/>
        <v>70.617909543966164</v>
      </c>
      <c r="AG51" s="4">
        <f t="shared" si="35"/>
        <v>69.310066102538897</v>
      </c>
      <c r="AH51" s="4">
        <f t="shared" si="35"/>
        <v>66.22860577046319</v>
      </c>
      <c r="AJ51" s="4">
        <f t="shared" si="36"/>
        <v>-0.94851766907854085</v>
      </c>
      <c r="AK51" s="4">
        <f t="shared" si="36"/>
        <v>-0.83166610598256341</v>
      </c>
      <c r="AL51" s="4">
        <f t="shared" si="36"/>
        <v>-0.85765012993889655</v>
      </c>
      <c r="AM51" s="4">
        <f t="shared" si="36"/>
        <v>-1.5011894947282229</v>
      </c>
      <c r="AN51" s="4">
        <f t="shared" si="36"/>
        <v>-0.42306556316107446</v>
      </c>
      <c r="AO51" s="4">
        <f t="shared" si="36"/>
        <v>-2.0028171547573379</v>
      </c>
      <c r="AP51" s="4">
        <f t="shared" si="36"/>
        <v>3.606580566341222E-3</v>
      </c>
      <c r="AQ51" s="4">
        <f t="shared" si="36"/>
        <v>-0.30902451073595216</v>
      </c>
      <c r="AR51" s="4">
        <f t="shared" si="36"/>
        <v>-1.1558040641741911</v>
      </c>
      <c r="AS51" s="4">
        <f t="shared" si="36"/>
        <v>-0.95056788880393128</v>
      </c>
      <c r="AT51" s="4">
        <f t="shared" si="36"/>
        <v>-1.0840874110667755</v>
      </c>
      <c r="AU51" s="4">
        <f t="shared" si="36"/>
        <v>-0.58646912281834318</v>
      </c>
      <c r="AV51" s="4">
        <f t="shared" si="36"/>
        <v>-0.22890954396616792</v>
      </c>
      <c r="AW51" s="4">
        <f t="shared" si="36"/>
        <v>-0.14306610253889573</v>
      </c>
      <c r="AX51" s="4">
        <f t="shared" si="36"/>
        <v>-0.45060577046318429</v>
      </c>
      <c r="AZ51" s="2">
        <f t="shared" si="37"/>
        <v>39.655417667168635</v>
      </c>
      <c r="BA51" s="2">
        <f t="shared" si="37"/>
        <v>46.942666105182724</v>
      </c>
      <c r="BB51" s="2">
        <f t="shared" si="37"/>
        <v>54.005650129628499</v>
      </c>
      <c r="BC51" s="2">
        <f t="shared" si="37"/>
        <v>60.390189494665194</v>
      </c>
      <c r="BD51" s="2">
        <f t="shared" si="37"/>
        <v>64.164065561699203</v>
      </c>
      <c r="BE51" s="2">
        <f t="shared" si="37"/>
        <v>67.132817154714616</v>
      </c>
      <c r="BF51" s="2">
        <f t="shared" si="37"/>
        <v>70.663393418553241</v>
      </c>
      <c r="BG51" s="2">
        <f t="shared" si="37"/>
        <v>72.365024510596569</v>
      </c>
      <c r="BH51" s="2">
        <f t="shared" si="37"/>
        <v>72.32280406400487</v>
      </c>
      <c r="BI51" s="2">
        <f t="shared" si="37"/>
        <v>73.48756788871664</v>
      </c>
      <c r="BJ51" s="2">
        <f t="shared" si="37"/>
        <v>73.751087411031222</v>
      </c>
      <c r="BK51" s="2">
        <f t="shared" si="37"/>
        <v>72.586469122793076</v>
      </c>
      <c r="BL51" s="2">
        <f t="shared" si="37"/>
        <v>70.617909543290139</v>
      </c>
      <c r="BM51" s="2">
        <f t="shared" si="37"/>
        <v>69.310066102409849</v>
      </c>
      <c r="BN51" s="2">
        <f t="shared" si="37"/>
        <v>66.228605769369238</v>
      </c>
      <c r="BP51" s="2">
        <f t="shared" si="38"/>
        <v>38.706899999999997</v>
      </c>
      <c r="BQ51" s="2">
        <f t="shared" si="38"/>
        <v>46.110999999999997</v>
      </c>
      <c r="BR51" s="2">
        <f t="shared" si="38"/>
        <v>53.148000000000003</v>
      </c>
      <c r="BS51" s="2">
        <f t="shared" si="38"/>
        <v>58.889000000000003</v>
      </c>
      <c r="BT51" s="2">
        <f t="shared" si="38"/>
        <v>63.741</v>
      </c>
      <c r="BU51" s="2">
        <f t="shared" si="38"/>
        <v>65.13</v>
      </c>
      <c r="BV51" s="2">
        <f t="shared" si="38"/>
        <v>70.667000000000002</v>
      </c>
      <c r="BW51" s="2">
        <f t="shared" si="38"/>
        <v>72.055999999999997</v>
      </c>
      <c r="BX51" s="2">
        <f t="shared" si="38"/>
        <v>71.167000000000002</v>
      </c>
      <c r="BY51" s="2">
        <f t="shared" si="38"/>
        <v>72.537000000000006</v>
      </c>
      <c r="BZ51" s="2">
        <f t="shared" si="38"/>
        <v>72.667000000000002</v>
      </c>
      <c r="CA51" s="2">
        <f t="shared" si="38"/>
        <v>72</v>
      </c>
      <c r="CB51" s="2">
        <f t="shared" si="38"/>
        <v>70.388999999999996</v>
      </c>
      <c r="CC51" s="2">
        <f t="shared" si="38"/>
        <v>69.167000000000002</v>
      </c>
      <c r="CD51" s="2">
        <f t="shared" si="38"/>
        <v>65.778000000000006</v>
      </c>
      <c r="CF51" s="2" t="str">
        <f t="shared" si="39"/>
        <v/>
      </c>
      <c r="CG51" s="2" t="str">
        <f t="shared" si="39"/>
        <v/>
      </c>
      <c r="CH51" s="2" t="str">
        <f t="shared" si="39"/>
        <v/>
      </c>
      <c r="CI51" s="2" t="str">
        <f t="shared" si="39"/>
        <v/>
      </c>
      <c r="CJ51" s="2" t="str">
        <f t="shared" si="39"/>
        <v/>
      </c>
      <c r="CK51" s="2" t="str">
        <f t="shared" si="39"/>
        <v/>
      </c>
      <c r="CL51" s="2" t="str">
        <f t="shared" si="39"/>
        <v/>
      </c>
      <c r="CM51" s="2" t="str">
        <f t="shared" si="39"/>
        <v/>
      </c>
      <c r="CN51" s="2" t="str">
        <f t="shared" si="39"/>
        <v/>
      </c>
      <c r="CO51" s="2" t="str">
        <f t="shared" si="39"/>
        <v/>
      </c>
      <c r="CP51" s="2" t="str">
        <f t="shared" si="39"/>
        <v/>
      </c>
      <c r="CQ51" s="2" t="str">
        <f t="shared" si="39"/>
        <v/>
      </c>
      <c r="CR51" s="2" t="str">
        <f t="shared" si="39"/>
        <v/>
      </c>
      <c r="CS51" s="2" t="str">
        <f t="shared" si="39"/>
        <v/>
      </c>
      <c r="CT51" s="2" t="str">
        <f t="shared" si="39"/>
        <v/>
      </c>
      <c r="CV51" s="2">
        <f t="shared" si="40"/>
        <v>39.654734096465873</v>
      </c>
      <c r="CW51" s="2">
        <f t="shared" si="40"/>
        <v>46.940249638643188</v>
      </c>
      <c r="CX51" s="2">
        <f t="shared" si="40"/>
        <v>54.004859756348239</v>
      </c>
      <c r="CY51" s="2">
        <f t="shared" si="40"/>
        <v>60.384074753676025</v>
      </c>
      <c r="CZ51" s="2">
        <f t="shared" si="40"/>
        <v>64.159513854988717</v>
      </c>
      <c r="DA51" s="2">
        <f t="shared" si="40"/>
        <v>67.124836560717426</v>
      </c>
      <c r="DB51" s="2">
        <f t="shared" si="40"/>
        <v>70.653340597169048</v>
      </c>
      <c r="DC51" s="2">
        <f t="shared" si="40"/>
        <v>72.354423355213569</v>
      </c>
      <c r="DD51" s="2">
        <f t="shared" si="40"/>
        <v>72.312270274641207</v>
      </c>
      <c r="DE51" s="2">
        <f t="shared" si="40"/>
        <v>73.479097170673981</v>
      </c>
      <c r="DF51" s="2">
        <f t="shared" si="40"/>
        <v>73.743027231780587</v>
      </c>
      <c r="DG51" s="2">
        <f t="shared" si="40"/>
        <v>72.583012441814262</v>
      </c>
      <c r="DH51" s="2">
        <f t="shared" si="40"/>
        <v>70.613845324026329</v>
      </c>
      <c r="DI51" s="2">
        <f t="shared" si="40"/>
        <v>69.306886233838327</v>
      </c>
      <c r="DJ51" s="2">
        <f t="shared" si="40"/>
        <v>66.223934958009394</v>
      </c>
      <c r="DL51" s="2">
        <f t="shared" si="41"/>
        <v>40.154324747098109</v>
      </c>
      <c r="DM51" s="2">
        <f t="shared" si="41"/>
        <v>48.378339267883604</v>
      </c>
      <c r="DN51" s="2">
        <f t="shared" si="41"/>
        <v>54.43110795119901</v>
      </c>
      <c r="DO51" s="2">
        <f t="shared" si="41"/>
        <v>64.005308767342797</v>
      </c>
      <c r="DP51" s="2">
        <f t="shared" si="41"/>
        <v>66.77923561558049</v>
      </c>
      <c r="DQ51" s="2">
        <f t="shared" si="41"/>
        <v>71.722733436330159</v>
      </c>
      <c r="DR51" s="2">
        <f t="shared" si="41"/>
        <v>76.213033920851345</v>
      </c>
      <c r="DS51" s="2">
        <f t="shared" si="41"/>
        <v>78.24869476582758</v>
      </c>
      <c r="DT51" s="2">
        <f t="shared" si="41"/>
        <v>78.54002723735411</v>
      </c>
      <c r="DU51" s="2">
        <f t="shared" si="41"/>
        <v>78.710108839111442</v>
      </c>
      <c r="DV51" s="2">
        <f t="shared" si="41"/>
        <v>78.907905425727293</v>
      </c>
      <c r="DW51" s="2">
        <f t="shared" si="41"/>
        <v>75.013356739824431</v>
      </c>
      <c r="DX51" s="2">
        <f t="shared" si="41"/>
        <v>73.962796631277826</v>
      </c>
      <c r="DY51" s="2">
        <f t="shared" si="41"/>
        <v>72.277288821113743</v>
      </c>
      <c r="DZ51" s="2">
        <f t="shared" si="41"/>
        <v>70.096603395049669</v>
      </c>
      <c r="EB51" s="2">
        <f t="shared" si="42"/>
        <v>1.3682615995682882E-3</v>
      </c>
      <c r="EC51" s="2">
        <f t="shared" si="42"/>
        <v>1.6803309685315983E-3</v>
      </c>
      <c r="ED51" s="2">
        <f t="shared" si="42"/>
        <v>1.8542560175182389E-3</v>
      </c>
      <c r="EE51" s="2">
        <f t="shared" si="42"/>
        <v>1.6885793533621253E-3</v>
      </c>
      <c r="EF51" s="2">
        <f t="shared" si="42"/>
        <v>1.7374771546226858E-3</v>
      </c>
      <c r="EG51" s="2">
        <f t="shared" si="42"/>
        <v>1.7357053046423616E-3</v>
      </c>
      <c r="EH51" s="2">
        <f t="shared" si="42"/>
        <v>1.8081611338836821E-3</v>
      </c>
      <c r="EI51" s="2">
        <f t="shared" si="42"/>
        <v>1.7985522967116621E-3</v>
      </c>
      <c r="EJ51" s="2">
        <f t="shared" si="42"/>
        <v>1.6914258900478168E-3</v>
      </c>
      <c r="EK51" s="2">
        <f t="shared" si="42"/>
        <v>1.6193269255678853E-3</v>
      </c>
      <c r="EL51" s="2">
        <f t="shared" si="42"/>
        <v>1.5605748960519181E-3</v>
      </c>
      <c r="EM51" s="2">
        <f t="shared" si="42"/>
        <v>1.4223009396829118E-3</v>
      </c>
      <c r="EN51" s="2">
        <f t="shared" si="42"/>
        <v>1.2135796823956324E-3</v>
      </c>
      <c r="EO51" s="2">
        <f t="shared" si="42"/>
        <v>1.0705177086569539E-3</v>
      </c>
      <c r="EP51" s="2">
        <f t="shared" si="42"/>
        <v>1.2060963740569946E-3</v>
      </c>
      <c r="ER51" s="110">
        <f>IF(BP51&lt;&gt;"",ER50+1,ER50)</f>
        <v>24</v>
      </c>
      <c r="ES51" s="111">
        <f>IF(BQ51&lt;&gt;"",ES50+1,ES50)</f>
        <v>21</v>
      </c>
      <c r="ET51" s="111">
        <f>IF(BR51&lt;&gt;"",ET50+1,ET50)</f>
        <v>19</v>
      </c>
      <c r="EU51" s="111">
        <f>IF(BS51&lt;&gt;"",EU50+1,EU50)</f>
        <v>18</v>
      </c>
      <c r="EV51" s="111">
        <f>IF(BT51&lt;&gt;"",EV50+1,EV50)</f>
        <v>21</v>
      </c>
      <c r="EW51" s="111">
        <f>IF(BU51&lt;&gt;"",EW50+1,EW50)</f>
        <v>18</v>
      </c>
      <c r="EX51" s="111">
        <f>IF(BV51&lt;&gt;"",EX50+1,EX50)</f>
        <v>20</v>
      </c>
      <c r="EY51" s="111">
        <f>IF(BW51&lt;&gt;"",EY50+1,EY50)</f>
        <v>19</v>
      </c>
      <c r="EZ51" s="111">
        <f>IF(BX51&lt;&gt;"",EZ50+1,EZ50)</f>
        <v>20</v>
      </c>
      <c r="FA51" s="111">
        <f>IF(BY51&lt;&gt;"",FA50+1,FA50)</f>
        <v>19</v>
      </c>
      <c r="FB51" s="111">
        <f>IF(BZ51&lt;&gt;"",FB50+1,FB50)</f>
        <v>18</v>
      </c>
      <c r="FC51" s="111">
        <f>IF(CA51&lt;&gt;"",FC50+1,FC50)</f>
        <v>19</v>
      </c>
      <c r="FD51" s="111">
        <f>IF(CB51&lt;&gt;"",FD50+1,FD50)</f>
        <v>22</v>
      </c>
      <c r="FE51" s="111">
        <f>IF(CC51&lt;&gt;"",FE50+1,FE50)</f>
        <v>21</v>
      </c>
      <c r="FF51" s="112">
        <f>IF(CD51&lt;&gt;"",FF50+1,FF50)</f>
        <v>23</v>
      </c>
      <c r="FG51" s="101">
        <f t="shared" si="43"/>
        <v>29</v>
      </c>
      <c r="FH51" s="102">
        <f t="shared" si="43"/>
        <v>29</v>
      </c>
      <c r="FI51" s="102">
        <f t="shared" si="43"/>
        <v>29</v>
      </c>
      <c r="FJ51" s="102">
        <f t="shared" si="43"/>
        <v>29</v>
      </c>
      <c r="FK51" s="102">
        <f t="shared" si="43"/>
        <v>29</v>
      </c>
      <c r="FL51" s="102">
        <f t="shared" si="43"/>
        <v>29</v>
      </c>
      <c r="FM51" s="102">
        <f t="shared" si="43"/>
        <v>29</v>
      </c>
      <c r="FN51" s="102">
        <f t="shared" si="43"/>
        <v>29</v>
      </c>
      <c r="FO51" s="102">
        <f t="shared" si="43"/>
        <v>29</v>
      </c>
      <c r="FP51" s="102">
        <f t="shared" si="43"/>
        <v>29</v>
      </c>
      <c r="FQ51" s="102">
        <f t="shared" si="43"/>
        <v>29</v>
      </c>
      <c r="FR51" s="102">
        <f t="shared" si="43"/>
        <v>29</v>
      </c>
      <c r="FS51" s="102">
        <f t="shared" si="43"/>
        <v>29</v>
      </c>
      <c r="FT51" s="102">
        <f t="shared" si="43"/>
        <v>29</v>
      </c>
      <c r="FU51" s="103">
        <f t="shared" si="43"/>
        <v>29</v>
      </c>
      <c r="FV51" s="92">
        <f>BP51</f>
        <v>38.706899999999997</v>
      </c>
      <c r="FW51" s="93">
        <f>BQ51</f>
        <v>46.110999999999997</v>
      </c>
      <c r="FX51" s="93">
        <f>BR51</f>
        <v>53.148000000000003</v>
      </c>
      <c r="FY51" s="93">
        <f>BS51</f>
        <v>58.889000000000003</v>
      </c>
      <c r="FZ51" s="93">
        <f>BT51</f>
        <v>63.741</v>
      </c>
      <c r="GA51" s="93">
        <f>BU51</f>
        <v>65.13</v>
      </c>
      <c r="GB51" s="93">
        <f>BV51</f>
        <v>70.667000000000002</v>
      </c>
      <c r="GC51" s="93">
        <f>BW51</f>
        <v>72.055999999999997</v>
      </c>
      <c r="GD51" s="93">
        <f>BX51</f>
        <v>71.167000000000002</v>
      </c>
      <c r="GE51" s="93">
        <f>BY51</f>
        <v>72.537000000000006</v>
      </c>
      <c r="GF51" s="93">
        <f>BZ51</f>
        <v>72.667000000000002</v>
      </c>
      <c r="GG51" s="93">
        <f>CA51</f>
        <v>72</v>
      </c>
      <c r="GH51" s="93">
        <f>CB51</f>
        <v>70.388999999999996</v>
      </c>
      <c r="GI51" s="93">
        <f>CC51</f>
        <v>69.167000000000002</v>
      </c>
      <c r="GJ51" s="94">
        <f>CD51</f>
        <v>65.778000000000006</v>
      </c>
      <c r="GK51" s="78">
        <f t="shared" si="24"/>
        <v>34</v>
      </c>
      <c r="GL51" s="79">
        <f t="shared" si="24"/>
        <v>37</v>
      </c>
      <c r="GM51" s="79">
        <f t="shared" si="24"/>
        <v>39</v>
      </c>
      <c r="GN51" s="79">
        <f t="shared" si="24"/>
        <v>40</v>
      </c>
      <c r="GO51" s="79">
        <f t="shared" si="24"/>
        <v>37</v>
      </c>
      <c r="GP51" s="79">
        <f t="shared" si="24"/>
        <v>40</v>
      </c>
      <c r="GQ51" s="79">
        <f t="shared" si="24"/>
        <v>38</v>
      </c>
      <c r="GR51" s="79">
        <f t="shared" si="24"/>
        <v>39</v>
      </c>
      <c r="GS51" s="79">
        <f t="shared" si="24"/>
        <v>38</v>
      </c>
      <c r="GT51" s="79">
        <f t="shared" si="24"/>
        <v>39</v>
      </c>
      <c r="GU51" s="79">
        <f t="shared" si="24"/>
        <v>40</v>
      </c>
      <c r="GV51" s="79">
        <f t="shared" si="24"/>
        <v>39</v>
      </c>
      <c r="GW51" s="79">
        <f t="shared" si="24"/>
        <v>36</v>
      </c>
      <c r="GX51" s="79">
        <f t="shared" si="24"/>
        <v>37</v>
      </c>
      <c r="GY51" s="79">
        <f t="shared" si="24"/>
        <v>35</v>
      </c>
      <c r="GZ51" s="78">
        <f t="shared" si="25"/>
        <v>39.862099999999998</v>
      </c>
      <c r="HA51" s="79">
        <f t="shared" si="25"/>
        <v>47.795999999999999</v>
      </c>
      <c r="HB51" s="79">
        <f t="shared" si="25"/>
        <v>55.87</v>
      </c>
      <c r="HC51" s="79">
        <f t="shared" si="25"/>
        <v>61.906999999999996</v>
      </c>
      <c r="HD51" s="79">
        <f t="shared" si="25"/>
        <v>65.388999999999996</v>
      </c>
      <c r="HE51" s="79">
        <f t="shared" si="25"/>
        <v>68.5</v>
      </c>
      <c r="HF51" s="79">
        <f t="shared" si="25"/>
        <v>71.87</v>
      </c>
      <c r="HG51" s="79">
        <f t="shared" si="25"/>
        <v>73.852000000000004</v>
      </c>
      <c r="HH51" s="79">
        <f t="shared" si="25"/>
        <v>72.741</v>
      </c>
      <c r="HI51" s="79">
        <f t="shared" si="25"/>
        <v>74.832999999999998</v>
      </c>
      <c r="HJ51" s="79">
        <f t="shared" si="25"/>
        <v>76.703999999999994</v>
      </c>
      <c r="HK51" s="79">
        <f t="shared" si="25"/>
        <v>72.87</v>
      </c>
      <c r="HL51" s="79">
        <f t="shared" si="25"/>
        <v>72.073999999999998</v>
      </c>
      <c r="HM51" s="79">
        <f t="shared" si="25"/>
        <v>70.796000000000006</v>
      </c>
      <c r="HN51" s="80">
        <f t="shared" si="25"/>
        <v>67.426000000000002</v>
      </c>
      <c r="HO51" s="78">
        <f t="shared" ca="1" si="26"/>
        <v>40.386189983806133</v>
      </c>
      <c r="HP51" s="79">
        <f t="shared" ca="1" si="26"/>
        <v>47.667748112837934</v>
      </c>
      <c r="HQ51" s="79">
        <f t="shared" ca="1" si="26"/>
        <v>54.696247139601923</v>
      </c>
      <c r="HR51" s="79">
        <f t="shared" ca="1" si="26"/>
        <v>61.107060616497293</v>
      </c>
      <c r="HS51" s="79">
        <f t="shared" ca="1" si="26"/>
        <v>65.012930938201265</v>
      </c>
      <c r="HT51" s="79">
        <f t="shared" ca="1" si="26"/>
        <v>67.78936286268879</v>
      </c>
      <c r="HU51" s="79">
        <f t="shared" ca="1" si="26"/>
        <v>71.607141565216921</v>
      </c>
      <c r="HV51" s="79">
        <f t="shared" ca="1" si="26"/>
        <v>73.135602938740021</v>
      </c>
      <c r="HW51" s="79">
        <f t="shared" ca="1" si="26"/>
        <v>73.044869947226118</v>
      </c>
      <c r="HX51" s="79">
        <f t="shared" ca="1" si="26"/>
        <v>74.207284682425183</v>
      </c>
      <c r="HY51" s="79">
        <f t="shared" ca="1" si="26"/>
        <v>74.480211660913923</v>
      </c>
      <c r="HZ51" s="79">
        <f t="shared" ca="1" si="26"/>
        <v>73.375528165972966</v>
      </c>
      <c r="IA51" s="79">
        <f t="shared" ca="1" si="26"/>
        <v>71.630891985163942</v>
      </c>
      <c r="IB51" s="79">
        <f t="shared" ca="1" si="26"/>
        <v>70.202927888265506</v>
      </c>
      <c r="IC51" s="80">
        <f t="shared" ca="1" si="26"/>
        <v>67.418638564417463</v>
      </c>
      <c r="IE51" s="110">
        <f t="shared" si="34"/>
        <v>-1</v>
      </c>
      <c r="IF51" s="111">
        <f t="shared" si="34"/>
        <v>-1</v>
      </c>
      <c r="IG51" s="111">
        <f t="shared" si="34"/>
        <v>-1</v>
      </c>
      <c r="IH51" s="111">
        <f t="shared" si="34"/>
        <v>-1</v>
      </c>
      <c r="II51" s="111">
        <f t="shared" si="34"/>
        <v>-1</v>
      </c>
      <c r="IJ51" s="111">
        <f t="shared" si="34"/>
        <v>-1</v>
      </c>
      <c r="IK51" s="111">
        <f t="shared" si="34"/>
        <v>-1</v>
      </c>
      <c r="IL51" s="111">
        <f t="shared" si="34"/>
        <v>-1</v>
      </c>
      <c r="IM51" s="111">
        <f t="shared" si="34"/>
        <v>-1</v>
      </c>
      <c r="IN51" s="111">
        <f t="shared" si="34"/>
        <v>-1</v>
      </c>
      <c r="IO51" s="111">
        <f t="shared" si="34"/>
        <v>-1</v>
      </c>
      <c r="IP51" s="111">
        <f t="shared" si="34"/>
        <v>-1</v>
      </c>
      <c r="IQ51" s="111">
        <f t="shared" si="34"/>
        <v>-1</v>
      </c>
      <c r="IR51" s="111">
        <f t="shared" si="34"/>
        <v>-1</v>
      </c>
      <c r="IS51" s="112">
        <f t="shared" si="34"/>
        <v>-1</v>
      </c>
      <c r="IT51" s="101">
        <f t="shared" si="44"/>
        <v>29</v>
      </c>
      <c r="IU51" s="102">
        <f t="shared" si="44"/>
        <v>29</v>
      </c>
      <c r="IV51" s="102">
        <f t="shared" si="44"/>
        <v>29</v>
      </c>
      <c r="IW51" s="102">
        <f t="shared" si="44"/>
        <v>29</v>
      </c>
      <c r="IX51" s="102">
        <f t="shared" si="44"/>
        <v>29</v>
      </c>
      <c r="IY51" s="102">
        <f t="shared" si="44"/>
        <v>29</v>
      </c>
      <c r="IZ51" s="102">
        <f t="shared" si="44"/>
        <v>29</v>
      </c>
      <c r="JA51" s="102">
        <f t="shared" si="44"/>
        <v>29</v>
      </c>
      <c r="JB51" s="102">
        <f t="shared" si="44"/>
        <v>29</v>
      </c>
      <c r="JC51" s="102">
        <f t="shared" si="44"/>
        <v>29</v>
      </c>
      <c r="JD51" s="102">
        <f t="shared" si="44"/>
        <v>29</v>
      </c>
      <c r="JE51" s="102">
        <f t="shared" si="44"/>
        <v>29</v>
      </c>
      <c r="JF51" s="102">
        <f t="shared" si="44"/>
        <v>29</v>
      </c>
      <c r="JG51" s="102">
        <f t="shared" si="44"/>
        <v>29</v>
      </c>
      <c r="JH51" s="103">
        <f t="shared" si="44"/>
        <v>29</v>
      </c>
      <c r="JI51" s="92" t="str">
        <f t="shared" si="29"/>
        <v/>
      </c>
      <c r="JJ51" s="93" t="str">
        <f t="shared" si="29"/>
        <v/>
      </c>
      <c r="JK51" s="93" t="str">
        <f t="shared" si="29"/>
        <v/>
      </c>
      <c r="JL51" s="93" t="str">
        <f t="shared" si="29"/>
        <v/>
      </c>
      <c r="JM51" s="93" t="str">
        <f t="shared" si="29"/>
        <v/>
      </c>
      <c r="JN51" s="93" t="str">
        <f t="shared" si="29"/>
        <v/>
      </c>
      <c r="JO51" s="93" t="str">
        <f t="shared" si="29"/>
        <v/>
      </c>
      <c r="JP51" s="93" t="str">
        <f t="shared" si="29"/>
        <v/>
      </c>
      <c r="JQ51" s="93" t="str">
        <f t="shared" si="29"/>
        <v/>
      </c>
      <c r="JR51" s="93" t="str">
        <f t="shared" si="29"/>
        <v/>
      </c>
      <c r="JS51" s="93" t="str">
        <f t="shared" si="29"/>
        <v/>
      </c>
      <c r="JT51" s="93" t="str">
        <f t="shared" si="29"/>
        <v/>
      </c>
      <c r="JU51" s="93" t="str">
        <f t="shared" si="29"/>
        <v/>
      </c>
      <c r="JV51" s="93" t="str">
        <f t="shared" si="29"/>
        <v/>
      </c>
      <c r="JW51" s="94" t="str">
        <f t="shared" si="29"/>
        <v/>
      </c>
      <c r="JX51" s="78">
        <f t="shared" si="30"/>
        <v>-999</v>
      </c>
      <c r="JY51" s="79">
        <f t="shared" si="30"/>
        <v>166</v>
      </c>
      <c r="JZ51" s="79">
        <f t="shared" si="30"/>
        <v>-999</v>
      </c>
      <c r="KA51" s="79">
        <f t="shared" si="30"/>
        <v>164</v>
      </c>
      <c r="KB51" s="79">
        <f t="shared" si="45"/>
        <v>165</v>
      </c>
      <c r="KC51" s="79">
        <f t="shared" si="45"/>
        <v>-999</v>
      </c>
      <c r="KD51" s="79">
        <f t="shared" si="45"/>
        <v>-999</v>
      </c>
      <c r="KE51" s="79">
        <f t="shared" si="45"/>
        <v>-999</v>
      </c>
      <c r="KF51" s="79">
        <f t="shared" si="45"/>
        <v>-999</v>
      </c>
      <c r="KG51" s="79">
        <f t="shared" si="45"/>
        <v>-999</v>
      </c>
      <c r="KH51" s="79">
        <f t="shared" si="45"/>
        <v>165</v>
      </c>
      <c r="KI51" s="79">
        <f t="shared" si="45"/>
        <v>168</v>
      </c>
      <c r="KJ51" s="79">
        <f t="shared" si="45"/>
        <v>-999</v>
      </c>
      <c r="KK51" s="79">
        <f t="shared" si="45"/>
        <v>-999</v>
      </c>
      <c r="KL51" s="79">
        <f t="shared" si="45"/>
        <v>171</v>
      </c>
      <c r="KM51" s="78">
        <f t="shared" si="31"/>
        <v>-999</v>
      </c>
      <c r="KN51" s="79">
        <f t="shared" si="31"/>
        <v>39.573999999999998</v>
      </c>
      <c r="KO51" s="79">
        <f t="shared" si="31"/>
        <v>-999</v>
      </c>
      <c r="KP51" s="79">
        <f t="shared" si="31"/>
        <v>49.389000000000003</v>
      </c>
      <c r="KQ51" s="79">
        <f t="shared" si="46"/>
        <v>53.37</v>
      </c>
      <c r="KR51" s="79">
        <f t="shared" si="46"/>
        <v>-999</v>
      </c>
      <c r="KS51" s="79">
        <f t="shared" si="46"/>
        <v>-999</v>
      </c>
      <c r="KT51" s="79">
        <f t="shared" si="46"/>
        <v>-999</v>
      </c>
      <c r="KU51" s="79">
        <f t="shared" si="46"/>
        <v>-999</v>
      </c>
      <c r="KV51" s="79">
        <f t="shared" si="46"/>
        <v>-999</v>
      </c>
      <c r="KW51" s="79">
        <f t="shared" si="46"/>
        <v>62.055999999999997</v>
      </c>
      <c r="KX51" s="79">
        <f t="shared" si="46"/>
        <v>59.463000000000001</v>
      </c>
      <c r="KY51" s="79">
        <f t="shared" si="46"/>
        <v>-999</v>
      </c>
      <c r="KZ51" s="79">
        <f t="shared" si="46"/>
        <v>-999</v>
      </c>
      <c r="LA51" s="80">
        <f t="shared" si="46"/>
        <v>52.573999999999998</v>
      </c>
      <c r="LB51" s="78">
        <f t="shared" ca="1" si="32"/>
        <v>49.085188461430825</v>
      </c>
      <c r="LC51" s="79">
        <f t="shared" ca="1" si="32"/>
        <v>52.905218721934396</v>
      </c>
      <c r="LD51" s="79">
        <f t="shared" ca="1" si="32"/>
        <v>54.667038564633209</v>
      </c>
      <c r="LE51" s="79">
        <f t="shared" ca="1" si="32"/>
        <v>66.817665027758409</v>
      </c>
      <c r="LF51" s="79">
        <f t="shared" ca="1" si="47"/>
        <v>74.940238242848125</v>
      </c>
      <c r="LG51" s="79">
        <f t="shared" ca="1" si="47"/>
        <v>71.601319099375914</v>
      </c>
      <c r="LH51" s="79">
        <f t="shared" ca="1" si="47"/>
        <v>80.631065163640415</v>
      </c>
      <c r="LI51" s="79">
        <f t="shared" ca="1" si="47"/>
        <v>79.840974406859971</v>
      </c>
      <c r="LJ51" s="79">
        <f t="shared" ca="1" si="47"/>
        <v>89.292555093467982</v>
      </c>
      <c r="LK51" s="79">
        <f t="shared" ca="1" si="47"/>
        <v>77.908287003487885</v>
      </c>
      <c r="LL51" s="79">
        <f t="shared" ca="1" si="47"/>
        <v>91.090593991725342</v>
      </c>
      <c r="LM51" s="79">
        <f t="shared" ca="1" si="47"/>
        <v>82.210143926898255</v>
      </c>
      <c r="LN51" s="79">
        <f t="shared" ca="1" si="47"/>
        <v>50.991102229363051</v>
      </c>
      <c r="LO51" s="79">
        <f t="shared" ca="1" si="47"/>
        <v>73.916246817261623</v>
      </c>
      <c r="LP51" s="80">
        <f t="shared" ca="1" si="47"/>
        <v>78.753604985953046</v>
      </c>
      <c r="LQ51" s="78">
        <f t="shared" ca="1" si="33"/>
        <v>40.398092489377774</v>
      </c>
      <c r="LR51" s="79">
        <f t="shared" ca="1" si="33"/>
        <v>47.676548796899169</v>
      </c>
      <c r="LS51" s="79">
        <f t="shared" ca="1" si="33"/>
        <v>54.696192979426023</v>
      </c>
      <c r="LT51" s="79">
        <f t="shared" ca="1" si="33"/>
        <v>61.116703425201365</v>
      </c>
      <c r="LU51" s="79">
        <f t="shared" ca="1" si="33"/>
        <v>65.030179407850014</v>
      </c>
      <c r="LV51" s="79">
        <f t="shared" ca="1" si="33"/>
        <v>67.795979295349866</v>
      </c>
      <c r="LW51" s="79">
        <f t="shared" ca="1" si="33"/>
        <v>71.623458273142717</v>
      </c>
      <c r="LX51" s="79">
        <f t="shared" ca="1" si="33"/>
        <v>73.147662899994316</v>
      </c>
      <c r="LY51" s="79">
        <f t="shared" ca="1" si="33"/>
        <v>73.072351702535812</v>
      </c>
      <c r="LZ51" s="79">
        <f t="shared" ca="1" si="33"/>
        <v>74.213277815135257</v>
      </c>
      <c r="MA51" s="79">
        <f t="shared" ca="1" si="33"/>
        <v>74.506133406593207</v>
      </c>
      <c r="MB51" s="79">
        <f t="shared" ca="1" si="33"/>
        <v>73.388093648271479</v>
      </c>
      <c r="MC51" s="79">
        <f t="shared" ca="1" si="33"/>
        <v>71.605843955667382</v>
      </c>
      <c r="MD51" s="79">
        <f t="shared" ca="1" si="33"/>
        <v>70.206903061936885</v>
      </c>
      <c r="ME51" s="80">
        <f t="shared" ca="1" si="33"/>
        <v>67.432309626318542</v>
      </c>
    </row>
    <row r="52" spans="2:343" x14ac:dyDescent="0.25">
      <c r="B52" s="2">
        <v>30</v>
      </c>
      <c r="C52" s="49">
        <v>39.430999999999997</v>
      </c>
      <c r="D52" s="49">
        <v>45.944000000000003</v>
      </c>
      <c r="E52" s="49">
        <v>53.351999999999997</v>
      </c>
      <c r="F52" s="49">
        <v>59.277999999999999</v>
      </c>
      <c r="G52" s="49">
        <v>64.203999999999994</v>
      </c>
      <c r="H52" s="49">
        <v>65.296000000000006</v>
      </c>
      <c r="I52" s="49">
        <v>69.593000000000004</v>
      </c>
      <c r="J52" s="49">
        <v>71.185000000000002</v>
      </c>
      <c r="K52" s="49">
        <v>70.611000000000004</v>
      </c>
      <c r="L52" s="49">
        <v>72.352000000000004</v>
      </c>
      <c r="M52" s="49">
        <v>71.296000000000006</v>
      </c>
      <c r="N52" s="49">
        <v>71.796000000000006</v>
      </c>
      <c r="O52" s="49">
        <v>71.13</v>
      </c>
      <c r="P52" s="49">
        <v>68.426000000000002</v>
      </c>
      <c r="Q52" s="49">
        <v>67.019000000000005</v>
      </c>
      <c r="T52" s="4">
        <f t="shared" si="35"/>
        <v>39.646150140409347</v>
      </c>
      <c r="U52" s="4">
        <f t="shared" si="35"/>
        <v>46.927452921361557</v>
      </c>
      <c r="V52" s="4">
        <f t="shared" si="35"/>
        <v>53.956724223781187</v>
      </c>
      <c r="W52" s="4">
        <f t="shared" si="35"/>
        <v>60.354412168335934</v>
      </c>
      <c r="X52" s="4">
        <f t="shared" si="35"/>
        <v>64.133174985009177</v>
      </c>
      <c r="Y52" s="4">
        <f t="shared" si="35"/>
        <v>67.103529243238754</v>
      </c>
      <c r="Z52" s="4">
        <f t="shared" si="35"/>
        <v>70.634376993346976</v>
      </c>
      <c r="AA52" s="4">
        <f t="shared" si="35"/>
        <v>72.348557355120491</v>
      </c>
      <c r="AB52" s="4">
        <f t="shared" si="35"/>
        <v>72.313342538250808</v>
      </c>
      <c r="AC52" s="4">
        <f t="shared" si="35"/>
        <v>73.486289265594976</v>
      </c>
      <c r="AD52" s="4">
        <f t="shared" si="35"/>
        <v>73.729882639773024</v>
      </c>
      <c r="AE52" s="4">
        <f t="shared" si="35"/>
        <v>72.55177884878016</v>
      </c>
      <c r="AF52" s="4">
        <f t="shared" si="35"/>
        <v>70.565693775959957</v>
      </c>
      <c r="AG52" s="4">
        <f t="shared" si="35"/>
        <v>69.247320607353984</v>
      </c>
      <c r="AH52" s="4">
        <f t="shared" si="35"/>
        <v>66.195879600506174</v>
      </c>
      <c r="AJ52" s="4">
        <f t="shared" si="36"/>
        <v>-0.21515014040934943</v>
      </c>
      <c r="AK52" s="4">
        <f t="shared" si="36"/>
        <v>-0.98345292136155393</v>
      </c>
      <c r="AL52" s="4">
        <f t="shared" si="36"/>
        <v>-0.60472422378119006</v>
      </c>
      <c r="AM52" s="4">
        <f t="shared" si="36"/>
        <v>-1.0764121683359349</v>
      </c>
      <c r="AN52" s="4">
        <f t="shared" si="36"/>
        <v>7.0825014990816726E-2</v>
      </c>
      <c r="AO52" s="4">
        <f t="shared" si="36"/>
        <v>-1.8075292432387471</v>
      </c>
      <c r="AP52" s="4">
        <f t="shared" si="36"/>
        <v>-1.0413769933469723</v>
      </c>
      <c r="AQ52" s="4">
        <f t="shared" si="36"/>
        <v>-1.1635573551204885</v>
      </c>
      <c r="AR52" s="4">
        <f t="shared" si="36"/>
        <v>-1.7023425382508037</v>
      </c>
      <c r="AS52" s="4">
        <f t="shared" si="36"/>
        <v>-1.1342892655949726</v>
      </c>
      <c r="AT52" s="4">
        <f t="shared" si="36"/>
        <v>-2.4338826397730173</v>
      </c>
      <c r="AU52" s="4">
        <f t="shared" si="36"/>
        <v>-0.75577884878015311</v>
      </c>
      <c r="AV52" s="4">
        <f t="shared" si="36"/>
        <v>0.56430622404003827</v>
      </c>
      <c r="AW52" s="4">
        <f t="shared" si="36"/>
        <v>-0.82132060735398227</v>
      </c>
      <c r="AX52" s="4">
        <f t="shared" si="36"/>
        <v>0.8231203994938312</v>
      </c>
      <c r="AZ52" s="2">
        <f t="shared" si="37"/>
        <v>39.646150132530664</v>
      </c>
      <c r="BA52" s="2">
        <f t="shared" si="37"/>
        <v>46.927452917506088</v>
      </c>
      <c r="BB52" s="2">
        <f t="shared" si="37"/>
        <v>53.956724222089051</v>
      </c>
      <c r="BC52" s="2">
        <f t="shared" si="37"/>
        <v>60.354412167972519</v>
      </c>
      <c r="BD52" s="2">
        <f t="shared" si="37"/>
        <v>64.133174977899955</v>
      </c>
      <c r="BE52" s="2">
        <f t="shared" si="37"/>
        <v>67.103529242978155</v>
      </c>
      <c r="BF52" s="2">
        <f t="shared" si="37"/>
        <v>70.634376988832827</v>
      </c>
      <c r="BG52" s="2">
        <f t="shared" si="37"/>
        <v>72.348557354327383</v>
      </c>
      <c r="BH52" s="2">
        <f t="shared" si="37"/>
        <v>72.313342537360143</v>
      </c>
      <c r="BI52" s="2">
        <f t="shared" si="37"/>
        <v>73.486289265122238</v>
      </c>
      <c r="BJ52" s="2">
        <f t="shared" si="37"/>
        <v>73.729882639571414</v>
      </c>
      <c r="BK52" s="2">
        <f t="shared" si="37"/>
        <v>72.551778848640325</v>
      </c>
      <c r="BL52" s="2">
        <f t="shared" si="37"/>
        <v>70.565693772962248</v>
      </c>
      <c r="BM52" s="2">
        <f t="shared" si="37"/>
        <v>69.247320606746499</v>
      </c>
      <c r="BN52" s="2">
        <f t="shared" si="37"/>
        <v>66.195879595947829</v>
      </c>
      <c r="BP52" s="2">
        <f t="shared" si="38"/>
        <v>39.430999999999997</v>
      </c>
      <c r="BQ52" s="2">
        <f t="shared" si="38"/>
        <v>45.944000000000003</v>
      </c>
      <c r="BR52" s="2">
        <f t="shared" si="38"/>
        <v>53.351999999999997</v>
      </c>
      <c r="BS52" s="2">
        <f t="shared" si="38"/>
        <v>59.277999999999999</v>
      </c>
      <c r="BT52" s="2">
        <f t="shared" si="38"/>
        <v>64.203999999999994</v>
      </c>
      <c r="BU52" s="2">
        <f t="shared" si="38"/>
        <v>65.296000000000006</v>
      </c>
      <c r="BV52" s="2">
        <f t="shared" si="38"/>
        <v>69.593000000000004</v>
      </c>
      <c r="BW52" s="2">
        <f t="shared" si="38"/>
        <v>71.185000000000002</v>
      </c>
      <c r="BX52" s="2">
        <f t="shared" si="38"/>
        <v>70.611000000000004</v>
      </c>
      <c r="BY52" s="2">
        <f t="shared" si="38"/>
        <v>72.352000000000004</v>
      </c>
      <c r="BZ52" s="2">
        <f t="shared" si="38"/>
        <v>71.296000000000006</v>
      </c>
      <c r="CA52" s="2">
        <f t="shared" si="38"/>
        <v>71.796000000000006</v>
      </c>
      <c r="CB52" s="2">
        <f t="shared" si="38"/>
        <v>71.13</v>
      </c>
      <c r="CC52" s="2">
        <f t="shared" si="38"/>
        <v>68.426000000000002</v>
      </c>
      <c r="CD52" s="2">
        <f t="shared" si="38"/>
        <v>67.019000000000005</v>
      </c>
      <c r="CF52" s="2" t="str">
        <f t="shared" si="39"/>
        <v/>
      </c>
      <c r="CG52" s="2" t="str">
        <f t="shared" si="39"/>
        <v/>
      </c>
      <c r="CH52" s="2" t="str">
        <f t="shared" si="39"/>
        <v/>
      </c>
      <c r="CI52" s="2" t="str">
        <f t="shared" si="39"/>
        <v/>
      </c>
      <c r="CJ52" s="2" t="str">
        <f t="shared" si="39"/>
        <v/>
      </c>
      <c r="CK52" s="2" t="str">
        <f t="shared" si="39"/>
        <v/>
      </c>
      <c r="CL52" s="2" t="str">
        <f t="shared" si="39"/>
        <v/>
      </c>
      <c r="CM52" s="2" t="str">
        <f t="shared" si="39"/>
        <v/>
      </c>
      <c r="CN52" s="2" t="str">
        <f t="shared" si="39"/>
        <v/>
      </c>
      <c r="CO52" s="2" t="str">
        <f t="shared" si="39"/>
        <v/>
      </c>
      <c r="CP52" s="2" t="str">
        <f t="shared" si="39"/>
        <v/>
      </c>
      <c r="CQ52" s="2" t="str">
        <f t="shared" si="39"/>
        <v/>
      </c>
      <c r="CR52" s="2" t="str">
        <f t="shared" si="39"/>
        <v/>
      </c>
      <c r="CS52" s="2" t="str">
        <f t="shared" si="39"/>
        <v/>
      </c>
      <c r="CT52" s="2" t="str">
        <f t="shared" si="39"/>
        <v/>
      </c>
      <c r="CV52" s="2">
        <f t="shared" si="40"/>
        <v>39.645456512230595</v>
      </c>
      <c r="CW52" s="2">
        <f t="shared" si="40"/>
        <v>46.924897068951068</v>
      </c>
      <c r="CX52" s="2">
        <f t="shared" si="40"/>
        <v>53.955909432255766</v>
      </c>
      <c r="CY52" s="2">
        <f t="shared" si="40"/>
        <v>60.347848247525341</v>
      </c>
      <c r="CZ52" s="2">
        <f t="shared" si="40"/>
        <v>64.128307920427758</v>
      </c>
      <c r="DA52" s="2">
        <f t="shared" si="40"/>
        <v>67.094928333523072</v>
      </c>
      <c r="DB52" s="2">
        <f t="shared" si="40"/>
        <v>70.623529019489752</v>
      </c>
      <c r="DC52" s="2">
        <f t="shared" si="40"/>
        <v>72.337148178093258</v>
      </c>
      <c r="DD52" s="2">
        <f t="shared" si="40"/>
        <v>72.301988198990315</v>
      </c>
      <c r="DE52" s="2">
        <f t="shared" si="40"/>
        <v>73.477205637136251</v>
      </c>
      <c r="DF52" s="2">
        <f t="shared" si="40"/>
        <v>73.721215952300085</v>
      </c>
      <c r="DG52" s="2">
        <f t="shared" si="40"/>
        <v>72.548105315504912</v>
      </c>
      <c r="DH52" s="2">
        <f t="shared" si="40"/>
        <v>70.561327655270873</v>
      </c>
      <c r="DI52" s="2">
        <f t="shared" si="40"/>
        <v>69.243908780836023</v>
      </c>
      <c r="DJ52" s="2">
        <f t="shared" si="40"/>
        <v>66.190881545187551</v>
      </c>
      <c r="DL52" s="2">
        <f t="shared" si="41"/>
        <v>40.107848162138204</v>
      </c>
      <c r="DM52" s="2">
        <f t="shared" si="41"/>
        <v>48.312325804199006</v>
      </c>
      <c r="DN52" s="2">
        <f t="shared" si="41"/>
        <v>54.356733314881673</v>
      </c>
      <c r="DO52" s="2">
        <f t="shared" si="41"/>
        <v>63.893634727786434</v>
      </c>
      <c r="DP52" s="2">
        <f t="shared" si="41"/>
        <v>66.683480073477213</v>
      </c>
      <c r="DQ52" s="2">
        <f t="shared" si="41"/>
        <v>71.614956122368142</v>
      </c>
      <c r="DR52" s="2">
        <f t="shared" si="41"/>
        <v>76.096045454545461</v>
      </c>
      <c r="DS52" s="2">
        <f t="shared" si="41"/>
        <v>78.123523114344067</v>
      </c>
      <c r="DT52" s="2">
        <f t="shared" si="41"/>
        <v>78.425206225680952</v>
      </c>
      <c r="DU52" s="2">
        <f t="shared" si="41"/>
        <v>78.593937359198719</v>
      </c>
      <c r="DV52" s="2">
        <f t="shared" si="41"/>
        <v>78.786850935562001</v>
      </c>
      <c r="DW52" s="2">
        <f t="shared" si="41"/>
        <v>74.903979291699926</v>
      </c>
      <c r="DX52" s="2">
        <f t="shared" si="41"/>
        <v>73.842869807272606</v>
      </c>
      <c r="DY52" s="2">
        <f t="shared" si="41"/>
        <v>72.15086077290421</v>
      </c>
      <c r="DZ52" s="2">
        <f t="shared" si="41"/>
        <v>69.970684699611567</v>
      </c>
      <c r="EB52" s="2">
        <f t="shared" si="42"/>
        <v>1.5000709900589437E-3</v>
      </c>
      <c r="EC52" s="2">
        <f t="shared" si="42"/>
        <v>1.8421476289821282E-3</v>
      </c>
      <c r="ED52" s="2">
        <f t="shared" si="42"/>
        <v>2.0327876371711369E-3</v>
      </c>
      <c r="EE52" s="2">
        <f t="shared" si="42"/>
        <v>1.851188864223356E-3</v>
      </c>
      <c r="EF52" s="2">
        <f t="shared" si="42"/>
        <v>1.904786519525549E-3</v>
      </c>
      <c r="EG52" s="2">
        <f t="shared" si="42"/>
        <v>1.9028443754958142E-3</v>
      </c>
      <c r="EH52" s="2">
        <f t="shared" si="42"/>
        <v>1.9822634562747187E-3</v>
      </c>
      <c r="EI52" s="2">
        <f t="shared" si="42"/>
        <v>1.9717312410306971E-3</v>
      </c>
      <c r="EJ52" s="2">
        <f t="shared" si="42"/>
        <v>1.8543090120805305E-3</v>
      </c>
      <c r="EK52" s="2">
        <f t="shared" si="42"/>
        <v>1.7752793148856495E-3</v>
      </c>
      <c r="EL52" s="2">
        <f t="shared" si="42"/>
        <v>1.7108787545817127E-3</v>
      </c>
      <c r="EM52" s="2">
        <f t="shared" si="42"/>
        <v>1.5593079988680924E-3</v>
      </c>
      <c r="EN52" s="2">
        <f t="shared" si="42"/>
        <v>1.3305078798730042E-3</v>
      </c>
      <c r="EO52" s="2">
        <f t="shared" si="42"/>
        <v>1.1736781067542576E-3</v>
      </c>
      <c r="EP52" s="2">
        <f t="shared" si="42"/>
        <v>1.3223045106000243E-3</v>
      </c>
      <c r="ER52" s="110">
        <f>IF(BP52&lt;&gt;"",ER51+1,ER51)</f>
        <v>25</v>
      </c>
      <c r="ES52" s="111">
        <f>IF(BQ52&lt;&gt;"",ES51+1,ES51)</f>
        <v>22</v>
      </c>
      <c r="ET52" s="111">
        <f>IF(BR52&lt;&gt;"",ET51+1,ET51)</f>
        <v>20</v>
      </c>
      <c r="EU52" s="111">
        <f>IF(BS52&lt;&gt;"",EU51+1,EU51)</f>
        <v>19</v>
      </c>
      <c r="EV52" s="111">
        <f>IF(BT52&lt;&gt;"",EV51+1,EV51)</f>
        <v>22</v>
      </c>
      <c r="EW52" s="111">
        <f>IF(BU52&lt;&gt;"",EW51+1,EW51)</f>
        <v>19</v>
      </c>
      <c r="EX52" s="111">
        <f>IF(BV52&lt;&gt;"",EX51+1,EX51)</f>
        <v>21</v>
      </c>
      <c r="EY52" s="111">
        <f>IF(BW52&lt;&gt;"",EY51+1,EY51)</f>
        <v>20</v>
      </c>
      <c r="EZ52" s="111">
        <f>IF(BX52&lt;&gt;"",EZ51+1,EZ51)</f>
        <v>21</v>
      </c>
      <c r="FA52" s="111">
        <f>IF(BY52&lt;&gt;"",FA51+1,FA51)</f>
        <v>20</v>
      </c>
      <c r="FB52" s="111">
        <f>IF(BZ52&lt;&gt;"",FB51+1,FB51)</f>
        <v>19</v>
      </c>
      <c r="FC52" s="111">
        <f>IF(CA52&lt;&gt;"",FC51+1,FC51)</f>
        <v>20</v>
      </c>
      <c r="FD52" s="111">
        <f>IF(CB52&lt;&gt;"",FD51+1,FD51)</f>
        <v>23</v>
      </c>
      <c r="FE52" s="111">
        <f>IF(CC52&lt;&gt;"",FE51+1,FE51)</f>
        <v>22</v>
      </c>
      <c r="FF52" s="112">
        <f>IF(CD52&lt;&gt;"",FF51+1,FF51)</f>
        <v>24</v>
      </c>
      <c r="FG52" s="101">
        <f t="shared" si="43"/>
        <v>30</v>
      </c>
      <c r="FH52" s="102">
        <f t="shared" si="43"/>
        <v>30</v>
      </c>
      <c r="FI52" s="102">
        <f t="shared" si="43"/>
        <v>30</v>
      </c>
      <c r="FJ52" s="102">
        <f t="shared" si="43"/>
        <v>30</v>
      </c>
      <c r="FK52" s="102">
        <f t="shared" si="43"/>
        <v>30</v>
      </c>
      <c r="FL52" s="102">
        <f t="shared" si="43"/>
        <v>30</v>
      </c>
      <c r="FM52" s="102">
        <f t="shared" si="43"/>
        <v>30</v>
      </c>
      <c r="FN52" s="102">
        <f t="shared" si="43"/>
        <v>30</v>
      </c>
      <c r="FO52" s="102">
        <f t="shared" si="43"/>
        <v>30</v>
      </c>
      <c r="FP52" s="102">
        <f t="shared" si="43"/>
        <v>30</v>
      </c>
      <c r="FQ52" s="102">
        <f t="shared" si="43"/>
        <v>30</v>
      </c>
      <c r="FR52" s="102">
        <f t="shared" si="43"/>
        <v>30</v>
      </c>
      <c r="FS52" s="102">
        <f t="shared" si="43"/>
        <v>30</v>
      </c>
      <c r="FT52" s="102">
        <f t="shared" si="43"/>
        <v>30</v>
      </c>
      <c r="FU52" s="103">
        <f t="shared" si="43"/>
        <v>30</v>
      </c>
      <c r="FV52" s="92">
        <f>BP52</f>
        <v>39.430999999999997</v>
      </c>
      <c r="FW52" s="93">
        <f>BQ52</f>
        <v>45.944000000000003</v>
      </c>
      <c r="FX52" s="93">
        <f>BR52</f>
        <v>53.351999999999997</v>
      </c>
      <c r="FY52" s="93">
        <f>BS52</f>
        <v>59.277999999999999</v>
      </c>
      <c r="FZ52" s="93">
        <f>BT52</f>
        <v>64.203999999999994</v>
      </c>
      <c r="GA52" s="93">
        <f>BU52</f>
        <v>65.296000000000006</v>
      </c>
      <c r="GB52" s="93">
        <f>BV52</f>
        <v>69.593000000000004</v>
      </c>
      <c r="GC52" s="93">
        <f>BW52</f>
        <v>71.185000000000002</v>
      </c>
      <c r="GD52" s="93">
        <f>BX52</f>
        <v>70.611000000000004</v>
      </c>
      <c r="GE52" s="93">
        <f>BY52</f>
        <v>72.352000000000004</v>
      </c>
      <c r="GF52" s="93">
        <f>BZ52</f>
        <v>71.296000000000006</v>
      </c>
      <c r="GG52" s="93">
        <f>CA52</f>
        <v>71.796000000000006</v>
      </c>
      <c r="GH52" s="93">
        <f>CB52</f>
        <v>71.13</v>
      </c>
      <c r="GI52" s="93">
        <f>CC52</f>
        <v>68.426000000000002</v>
      </c>
      <c r="GJ52" s="94">
        <f>CD52</f>
        <v>67.019000000000005</v>
      </c>
      <c r="GK52" s="78">
        <f t="shared" si="24"/>
        <v>35</v>
      </c>
      <c r="GL52" s="79">
        <f t="shared" si="24"/>
        <v>38</v>
      </c>
      <c r="GM52" s="79">
        <f t="shared" si="24"/>
        <v>40</v>
      </c>
      <c r="GN52" s="79">
        <f t="shared" si="24"/>
        <v>41</v>
      </c>
      <c r="GO52" s="79">
        <f t="shared" si="24"/>
        <v>38</v>
      </c>
      <c r="GP52" s="79">
        <f t="shared" si="24"/>
        <v>41</v>
      </c>
      <c r="GQ52" s="79">
        <f t="shared" si="24"/>
        <v>39</v>
      </c>
      <c r="GR52" s="79">
        <f t="shared" si="24"/>
        <v>40</v>
      </c>
      <c r="GS52" s="79">
        <f t="shared" si="24"/>
        <v>39</v>
      </c>
      <c r="GT52" s="79">
        <f t="shared" si="24"/>
        <v>40</v>
      </c>
      <c r="GU52" s="79">
        <f t="shared" si="24"/>
        <v>41</v>
      </c>
      <c r="GV52" s="79">
        <f t="shared" si="24"/>
        <v>40</v>
      </c>
      <c r="GW52" s="79">
        <f t="shared" si="24"/>
        <v>37</v>
      </c>
      <c r="GX52" s="79">
        <f t="shared" si="24"/>
        <v>38</v>
      </c>
      <c r="GY52" s="79">
        <f t="shared" si="24"/>
        <v>36</v>
      </c>
      <c r="GZ52" s="78">
        <f t="shared" si="25"/>
        <v>39.569000000000003</v>
      </c>
      <c r="HA52" s="79">
        <f t="shared" si="25"/>
        <v>48.314999999999998</v>
      </c>
      <c r="HB52" s="79">
        <f t="shared" si="25"/>
        <v>56.055999999999997</v>
      </c>
      <c r="HC52" s="79">
        <f t="shared" si="25"/>
        <v>62.259</v>
      </c>
      <c r="HD52" s="79">
        <f t="shared" si="25"/>
        <v>66.352000000000004</v>
      </c>
      <c r="HE52" s="79">
        <f t="shared" si="25"/>
        <v>69.796000000000006</v>
      </c>
      <c r="HF52" s="79">
        <f t="shared" si="25"/>
        <v>72.519000000000005</v>
      </c>
      <c r="HG52" s="79">
        <f t="shared" si="25"/>
        <v>73.555999999999997</v>
      </c>
      <c r="HH52" s="79">
        <f t="shared" si="25"/>
        <v>73.203999999999994</v>
      </c>
      <c r="HI52" s="79">
        <f t="shared" si="25"/>
        <v>75.241</v>
      </c>
      <c r="HJ52" s="79">
        <f t="shared" si="25"/>
        <v>76.406999999999996</v>
      </c>
      <c r="HK52" s="79">
        <f t="shared" si="25"/>
        <v>73.832999999999998</v>
      </c>
      <c r="HL52" s="79">
        <f t="shared" si="25"/>
        <v>73.055999999999997</v>
      </c>
      <c r="HM52" s="79">
        <f t="shared" si="25"/>
        <v>69.796000000000006</v>
      </c>
      <c r="HN52" s="80">
        <f t="shared" si="25"/>
        <v>66.796000000000006</v>
      </c>
      <c r="HO52" s="78">
        <f t="shared" ca="1" si="26"/>
        <v>40.464194277045493</v>
      </c>
      <c r="HP52" s="79">
        <f t="shared" ca="1" si="26"/>
        <v>47.767779566491932</v>
      </c>
      <c r="HQ52" s="79">
        <f t="shared" ca="1" si="26"/>
        <v>54.791469968909972</v>
      </c>
      <c r="HR52" s="79">
        <f t="shared" ca="1" si="26"/>
        <v>61.270864115130649</v>
      </c>
      <c r="HS52" s="79">
        <f t="shared" ca="1" si="26"/>
        <v>65.108845335701531</v>
      </c>
      <c r="HT52" s="79">
        <f t="shared" ca="1" si="26"/>
        <v>67.929590426068273</v>
      </c>
      <c r="HU52" s="79">
        <f t="shared" ca="1" si="26"/>
        <v>71.737851243856227</v>
      </c>
      <c r="HV52" s="79">
        <f t="shared" ca="1" si="26"/>
        <v>73.281225041288167</v>
      </c>
      <c r="HW52" s="79">
        <f t="shared" ca="1" si="26"/>
        <v>73.174276916060009</v>
      </c>
      <c r="HX52" s="79">
        <f t="shared" ca="1" si="26"/>
        <v>74.369455854813083</v>
      </c>
      <c r="HY52" s="79">
        <f t="shared" ca="1" si="26"/>
        <v>74.666685688536333</v>
      </c>
      <c r="HZ52" s="79">
        <f t="shared" ca="1" si="26"/>
        <v>73.540648172188043</v>
      </c>
      <c r="IA52" s="79">
        <f t="shared" ca="1" si="26"/>
        <v>71.732933779080199</v>
      </c>
      <c r="IB52" s="79">
        <f t="shared" ca="1" si="26"/>
        <v>70.307744292085658</v>
      </c>
      <c r="IC52" s="80">
        <f t="shared" ca="1" si="26"/>
        <v>67.551070039163335</v>
      </c>
      <c r="IE52" s="110">
        <f t="shared" si="34"/>
        <v>-1</v>
      </c>
      <c r="IF52" s="111">
        <f t="shared" si="34"/>
        <v>-1</v>
      </c>
      <c r="IG52" s="111">
        <f t="shared" si="34"/>
        <v>-1</v>
      </c>
      <c r="IH52" s="111">
        <f t="shared" si="34"/>
        <v>-1</v>
      </c>
      <c r="II52" s="111">
        <f t="shared" si="34"/>
        <v>-1</v>
      </c>
      <c r="IJ52" s="111">
        <f t="shared" si="34"/>
        <v>-1</v>
      </c>
      <c r="IK52" s="111">
        <f t="shared" si="34"/>
        <v>-1</v>
      </c>
      <c r="IL52" s="111">
        <f t="shared" si="34"/>
        <v>-1</v>
      </c>
      <c r="IM52" s="111">
        <f t="shared" si="34"/>
        <v>-1</v>
      </c>
      <c r="IN52" s="111">
        <f t="shared" si="34"/>
        <v>-1</v>
      </c>
      <c r="IO52" s="111">
        <f t="shared" si="34"/>
        <v>-1</v>
      </c>
      <c r="IP52" s="111">
        <f t="shared" si="34"/>
        <v>-1</v>
      </c>
      <c r="IQ52" s="111">
        <f t="shared" si="34"/>
        <v>-1</v>
      </c>
      <c r="IR52" s="111">
        <f t="shared" si="34"/>
        <v>-1</v>
      </c>
      <c r="IS52" s="112">
        <f t="shared" si="34"/>
        <v>-1</v>
      </c>
      <c r="IT52" s="101">
        <f t="shared" si="44"/>
        <v>30</v>
      </c>
      <c r="IU52" s="102">
        <f t="shared" si="44"/>
        <v>30</v>
      </c>
      <c r="IV52" s="102">
        <f t="shared" si="44"/>
        <v>30</v>
      </c>
      <c r="IW52" s="102">
        <f t="shared" si="44"/>
        <v>30</v>
      </c>
      <c r="IX52" s="102">
        <f t="shared" si="44"/>
        <v>30</v>
      </c>
      <c r="IY52" s="102">
        <f t="shared" si="44"/>
        <v>30</v>
      </c>
      <c r="IZ52" s="102">
        <f t="shared" si="44"/>
        <v>30</v>
      </c>
      <c r="JA52" s="102">
        <f t="shared" si="44"/>
        <v>30</v>
      </c>
      <c r="JB52" s="102">
        <f t="shared" si="44"/>
        <v>30</v>
      </c>
      <c r="JC52" s="102">
        <f t="shared" si="44"/>
        <v>30</v>
      </c>
      <c r="JD52" s="102">
        <f t="shared" si="44"/>
        <v>30</v>
      </c>
      <c r="JE52" s="102">
        <f t="shared" si="44"/>
        <v>30</v>
      </c>
      <c r="JF52" s="102">
        <f t="shared" si="44"/>
        <v>30</v>
      </c>
      <c r="JG52" s="102">
        <f t="shared" si="44"/>
        <v>30</v>
      </c>
      <c r="JH52" s="103">
        <f t="shared" si="44"/>
        <v>30</v>
      </c>
      <c r="JI52" s="92" t="str">
        <f t="shared" si="29"/>
        <v/>
      </c>
      <c r="JJ52" s="93" t="str">
        <f t="shared" si="29"/>
        <v/>
      </c>
      <c r="JK52" s="93" t="str">
        <f t="shared" si="29"/>
        <v/>
      </c>
      <c r="JL52" s="93" t="str">
        <f t="shared" si="29"/>
        <v/>
      </c>
      <c r="JM52" s="93" t="str">
        <f t="shared" si="29"/>
        <v/>
      </c>
      <c r="JN52" s="93" t="str">
        <f t="shared" si="29"/>
        <v/>
      </c>
      <c r="JO52" s="93" t="str">
        <f t="shared" si="29"/>
        <v/>
      </c>
      <c r="JP52" s="93" t="str">
        <f t="shared" si="29"/>
        <v/>
      </c>
      <c r="JQ52" s="93" t="str">
        <f t="shared" si="29"/>
        <v/>
      </c>
      <c r="JR52" s="93" t="str">
        <f t="shared" si="29"/>
        <v/>
      </c>
      <c r="JS52" s="93" t="str">
        <f t="shared" si="29"/>
        <v/>
      </c>
      <c r="JT52" s="93" t="str">
        <f t="shared" si="29"/>
        <v/>
      </c>
      <c r="JU52" s="93" t="str">
        <f t="shared" si="29"/>
        <v/>
      </c>
      <c r="JV52" s="93" t="str">
        <f t="shared" si="29"/>
        <v/>
      </c>
      <c r="JW52" s="94" t="str">
        <f t="shared" si="29"/>
        <v/>
      </c>
      <c r="JX52" s="78">
        <f t="shared" si="30"/>
        <v>-999</v>
      </c>
      <c r="JY52" s="79">
        <f t="shared" si="30"/>
        <v>-999</v>
      </c>
      <c r="JZ52" s="79">
        <f t="shared" si="30"/>
        <v>-999</v>
      </c>
      <c r="KA52" s="79">
        <f t="shared" si="30"/>
        <v>-999</v>
      </c>
      <c r="KB52" s="79">
        <f t="shared" si="45"/>
        <v>-999</v>
      </c>
      <c r="KC52" s="79">
        <f t="shared" si="45"/>
        <v>-999</v>
      </c>
      <c r="KD52" s="79">
        <f t="shared" si="45"/>
        <v>-999</v>
      </c>
      <c r="KE52" s="79">
        <f t="shared" si="45"/>
        <v>-999</v>
      </c>
      <c r="KF52" s="79">
        <f t="shared" si="45"/>
        <v>-999</v>
      </c>
      <c r="KG52" s="79">
        <f t="shared" si="45"/>
        <v>-999</v>
      </c>
      <c r="KH52" s="79">
        <f t="shared" si="45"/>
        <v>166</v>
      </c>
      <c r="KI52" s="79">
        <f t="shared" si="45"/>
        <v>169</v>
      </c>
      <c r="KJ52" s="79">
        <f t="shared" si="45"/>
        <v>-999</v>
      </c>
      <c r="KK52" s="79">
        <f t="shared" si="45"/>
        <v>-999</v>
      </c>
      <c r="KL52" s="79">
        <f t="shared" si="45"/>
        <v>172</v>
      </c>
      <c r="KM52" s="78">
        <f t="shared" si="31"/>
        <v>-999</v>
      </c>
      <c r="KN52" s="79">
        <f t="shared" si="31"/>
        <v>-999</v>
      </c>
      <c r="KO52" s="79">
        <f t="shared" si="31"/>
        <v>-999</v>
      </c>
      <c r="KP52" s="79">
        <f t="shared" si="31"/>
        <v>-999</v>
      </c>
      <c r="KQ52" s="79">
        <f t="shared" si="46"/>
        <v>-999</v>
      </c>
      <c r="KR52" s="79">
        <f t="shared" si="46"/>
        <v>-999</v>
      </c>
      <c r="KS52" s="79">
        <f t="shared" si="46"/>
        <v>-999</v>
      </c>
      <c r="KT52" s="79">
        <f t="shared" si="46"/>
        <v>-999</v>
      </c>
      <c r="KU52" s="79">
        <f t="shared" si="46"/>
        <v>-999</v>
      </c>
      <c r="KV52" s="79">
        <f t="shared" si="46"/>
        <v>-999</v>
      </c>
      <c r="KW52" s="79">
        <f t="shared" si="46"/>
        <v>62.87</v>
      </c>
      <c r="KX52" s="79">
        <f t="shared" si="46"/>
        <v>60.426000000000002</v>
      </c>
      <c r="KY52" s="79">
        <f t="shared" si="46"/>
        <v>-999</v>
      </c>
      <c r="KZ52" s="79">
        <f t="shared" si="46"/>
        <v>-999</v>
      </c>
      <c r="LA52" s="80">
        <f t="shared" si="46"/>
        <v>52.185000000000002</v>
      </c>
      <c r="LB52" s="78">
        <f t="shared" ca="1" si="32"/>
        <v>48.862547580893128</v>
      </c>
      <c r="LC52" s="79">
        <f t="shared" ca="1" si="32"/>
        <v>52.748978108600859</v>
      </c>
      <c r="LD52" s="79">
        <f t="shared" ca="1" si="32"/>
        <v>54.587860533526118</v>
      </c>
      <c r="LE52" s="79">
        <f t="shared" ca="1" si="32"/>
        <v>66.648463523866866</v>
      </c>
      <c r="LF52" s="79">
        <f t="shared" ca="1" si="47"/>
        <v>74.678674938883333</v>
      </c>
      <c r="LG52" s="79">
        <f t="shared" ca="1" si="47"/>
        <v>71.496042798863755</v>
      </c>
      <c r="LH52" s="79">
        <f t="shared" ca="1" si="47"/>
        <v>80.423164666777225</v>
      </c>
      <c r="LI52" s="79">
        <f t="shared" ca="1" si="47"/>
        <v>79.682461854221899</v>
      </c>
      <c r="LJ52" s="79">
        <f t="shared" ca="1" si="47"/>
        <v>88.957117111743372</v>
      </c>
      <c r="LK52" s="79">
        <f t="shared" ca="1" si="47"/>
        <v>77.808402473783445</v>
      </c>
      <c r="LL52" s="79">
        <f t="shared" ca="1" si="47"/>
        <v>90.72723848584215</v>
      </c>
      <c r="LM52" s="79">
        <f t="shared" ca="1" si="47"/>
        <v>81.959958331112432</v>
      </c>
      <c r="LN52" s="79">
        <f t="shared" ca="1" si="47"/>
        <v>51.361287838662157</v>
      </c>
      <c r="LO52" s="79">
        <f t="shared" ca="1" si="47"/>
        <v>73.757711957038055</v>
      </c>
      <c r="LP52" s="80">
        <f t="shared" ca="1" si="47"/>
        <v>78.468054857879793</v>
      </c>
      <c r="LQ52" s="78">
        <f t="shared" ca="1" si="33"/>
        <v>40.476792403200861</v>
      </c>
      <c r="LR52" s="79">
        <f t="shared" ca="1" si="33"/>
        <v>47.776955669575763</v>
      </c>
      <c r="LS52" s="79">
        <f t="shared" ca="1" si="33"/>
        <v>54.79105607416691</v>
      </c>
      <c r="LT52" s="79">
        <f t="shared" ca="1" si="33"/>
        <v>61.280819067272354</v>
      </c>
      <c r="LU52" s="79">
        <f t="shared" ca="1" si="33"/>
        <v>65.127073818123833</v>
      </c>
      <c r="LV52" s="79">
        <f t="shared" ca="1" si="33"/>
        <v>67.936376829906322</v>
      </c>
      <c r="LW52" s="79">
        <f t="shared" ca="1" si="33"/>
        <v>71.755067823260788</v>
      </c>
      <c r="LX52" s="79">
        <f t="shared" ca="1" si="33"/>
        <v>73.293846559893467</v>
      </c>
      <c r="LY52" s="79">
        <f t="shared" ca="1" si="33"/>
        <v>73.203543178871087</v>
      </c>
      <c r="LZ52" s="79">
        <f t="shared" ca="1" si="33"/>
        <v>74.375560945610744</v>
      </c>
      <c r="MA52" s="79">
        <f t="shared" ca="1" si="33"/>
        <v>74.69416334710408</v>
      </c>
      <c r="MB52" s="79">
        <f t="shared" ca="1" si="33"/>
        <v>73.553776469863806</v>
      </c>
      <c r="MC52" s="79">
        <f t="shared" ca="1" si="33"/>
        <v>71.705829143630481</v>
      </c>
      <c r="MD52" s="79">
        <f t="shared" ca="1" si="33"/>
        <v>70.311793443603023</v>
      </c>
      <c r="ME52" s="80">
        <f t="shared" ca="1" si="33"/>
        <v>67.565505617431285</v>
      </c>
    </row>
    <row r="53" spans="2:343" x14ac:dyDescent="0.25">
      <c r="B53" s="2">
        <v>31</v>
      </c>
      <c r="C53" s="49">
        <v>39.362099999999998</v>
      </c>
      <c r="D53" s="49">
        <v>46.036999999999999</v>
      </c>
      <c r="E53" s="49">
        <v>53.944000000000003</v>
      </c>
      <c r="F53" s="49">
        <v>59.37</v>
      </c>
      <c r="G53" s="49">
        <v>63.981000000000002</v>
      </c>
      <c r="H53" s="49">
        <v>66.537000000000006</v>
      </c>
      <c r="I53" s="49">
        <v>71.296000000000006</v>
      </c>
      <c r="J53" s="49">
        <v>71.406999999999996</v>
      </c>
      <c r="K53" s="49">
        <v>71.203999999999994</v>
      </c>
      <c r="L53" s="49">
        <v>73.185000000000002</v>
      </c>
      <c r="M53" s="49">
        <v>71.352000000000004</v>
      </c>
      <c r="N53" s="49">
        <v>71.352000000000004</v>
      </c>
      <c r="O53" s="49">
        <v>69.814999999999998</v>
      </c>
      <c r="P53" s="49">
        <v>69.462999999999994</v>
      </c>
      <c r="Q53" s="49">
        <v>65.573999999999998</v>
      </c>
      <c r="T53" s="4">
        <f t="shared" si="35"/>
        <v>39.636878212748691</v>
      </c>
      <c r="U53" s="4">
        <f t="shared" si="35"/>
        <v>46.912244140694455</v>
      </c>
      <c r="V53" s="4">
        <f t="shared" si="35"/>
        <v>53.907795683670216</v>
      </c>
      <c r="W53" s="4">
        <f t="shared" si="35"/>
        <v>60.318664538653245</v>
      </c>
      <c r="X53" s="4">
        <f t="shared" si="35"/>
        <v>64.102302869812732</v>
      </c>
      <c r="Y53" s="4">
        <f t="shared" si="35"/>
        <v>67.074286648139122</v>
      </c>
      <c r="Z53" s="4">
        <f t="shared" si="35"/>
        <v>70.605420307765584</v>
      </c>
      <c r="AA53" s="4">
        <f t="shared" si="35"/>
        <v>72.332147315387743</v>
      </c>
      <c r="AB53" s="4">
        <f t="shared" si="35"/>
        <v>72.303941173839604</v>
      </c>
      <c r="AC53" s="4">
        <f t="shared" si="35"/>
        <v>73.485049986328008</v>
      </c>
      <c r="AD53" s="4">
        <f t="shared" si="35"/>
        <v>73.708719795519016</v>
      </c>
      <c r="AE53" s="4">
        <f t="shared" si="35"/>
        <v>72.517098226772049</v>
      </c>
      <c r="AF53" s="4">
        <f t="shared" si="35"/>
        <v>70.51349840886931</v>
      </c>
      <c r="AG53" s="4">
        <f t="shared" si="35"/>
        <v>69.184590253610963</v>
      </c>
      <c r="AH53" s="4">
        <f t="shared" si="35"/>
        <v>66.163173079064947</v>
      </c>
      <c r="AJ53" s="4">
        <f t="shared" si="36"/>
        <v>-0.27477821274869285</v>
      </c>
      <c r="AK53" s="4">
        <f t="shared" si="36"/>
        <v>-0.87524414069445555</v>
      </c>
      <c r="AL53" s="4">
        <f t="shared" si="36"/>
        <v>3.6204316329786934E-2</v>
      </c>
      <c r="AM53" s="4">
        <f t="shared" si="36"/>
        <v>-0.94866453865324729</v>
      </c>
      <c r="AN53" s="4">
        <f t="shared" si="36"/>
        <v>-0.12130286981273031</v>
      </c>
      <c r="AO53" s="4">
        <f t="shared" si="36"/>
        <v>-0.53728664813911564</v>
      </c>
      <c r="AP53" s="4">
        <f t="shared" si="36"/>
        <v>0.69057969223442228</v>
      </c>
      <c r="AQ53" s="4">
        <f t="shared" si="36"/>
        <v>-0.92514731538774697</v>
      </c>
      <c r="AR53" s="4">
        <f t="shared" si="36"/>
        <v>-1.0999411738396105</v>
      </c>
      <c r="AS53" s="4">
        <f t="shared" si="36"/>
        <v>-0.3000499863280055</v>
      </c>
      <c r="AT53" s="4">
        <f t="shared" si="36"/>
        <v>-2.3567197955190125</v>
      </c>
      <c r="AU53" s="4">
        <f t="shared" si="36"/>
        <v>-1.1650982267720451</v>
      </c>
      <c r="AV53" s="4">
        <f t="shared" si="36"/>
        <v>-0.69849840886931247</v>
      </c>
      <c r="AW53" s="4">
        <f t="shared" si="36"/>
        <v>0.27840974638903049</v>
      </c>
      <c r="AX53" s="4">
        <f t="shared" si="36"/>
        <v>-0.58917307906494898</v>
      </c>
      <c r="AZ53" s="2">
        <f t="shared" si="37"/>
        <v>39.636878181596515</v>
      </c>
      <c r="BA53" s="2">
        <f t="shared" si="37"/>
        <v>46.912244123017409</v>
      </c>
      <c r="BB53" s="2">
        <f t="shared" si="37"/>
        <v>53.90779567494706</v>
      </c>
      <c r="BC53" s="2">
        <f t="shared" si="37"/>
        <v>60.318664536672429</v>
      </c>
      <c r="BD53" s="2">
        <f t="shared" si="37"/>
        <v>64.102302836974729</v>
      </c>
      <c r="BE53" s="2">
        <f t="shared" si="37"/>
        <v>67.07428664664026</v>
      </c>
      <c r="BF53" s="2">
        <f t="shared" si="37"/>
        <v>70.605420285832494</v>
      </c>
      <c r="BG53" s="2">
        <f t="shared" si="37"/>
        <v>72.332147311123336</v>
      </c>
      <c r="BH53" s="2">
        <f t="shared" si="37"/>
        <v>72.303941169391649</v>
      </c>
      <c r="BI53" s="2">
        <f t="shared" si="37"/>
        <v>73.485049983898918</v>
      </c>
      <c r="BJ53" s="2">
        <f t="shared" si="37"/>
        <v>73.708719794435382</v>
      </c>
      <c r="BK53" s="2">
        <f t="shared" si="37"/>
        <v>72.517098226036993</v>
      </c>
      <c r="BL53" s="2">
        <f t="shared" si="37"/>
        <v>70.513498396149643</v>
      </c>
      <c r="BM53" s="2">
        <f t="shared" si="37"/>
        <v>69.184590250876695</v>
      </c>
      <c r="BN53" s="2">
        <f t="shared" si="37"/>
        <v>66.16317306083981</v>
      </c>
      <c r="BP53" s="2">
        <f t="shared" si="38"/>
        <v>39.362099999999998</v>
      </c>
      <c r="BQ53" s="2">
        <f t="shared" si="38"/>
        <v>46.036999999999999</v>
      </c>
      <c r="BR53" s="2">
        <f t="shared" si="38"/>
        <v>53.944000000000003</v>
      </c>
      <c r="BS53" s="2">
        <f t="shared" si="38"/>
        <v>59.37</v>
      </c>
      <c r="BT53" s="2">
        <f t="shared" si="38"/>
        <v>63.981000000000002</v>
      </c>
      <c r="BU53" s="2">
        <f t="shared" si="38"/>
        <v>66.537000000000006</v>
      </c>
      <c r="BV53" s="2">
        <f t="shared" si="38"/>
        <v>71.296000000000006</v>
      </c>
      <c r="BW53" s="2">
        <f t="shared" si="38"/>
        <v>71.406999999999996</v>
      </c>
      <c r="BX53" s="2">
        <f t="shared" si="38"/>
        <v>71.203999999999994</v>
      </c>
      <c r="BY53" s="2">
        <f t="shared" si="38"/>
        <v>73.185000000000002</v>
      </c>
      <c r="BZ53" s="2">
        <f t="shared" si="38"/>
        <v>71.352000000000004</v>
      </c>
      <c r="CA53" s="2">
        <f t="shared" si="38"/>
        <v>71.352000000000004</v>
      </c>
      <c r="CB53" s="2">
        <f t="shared" si="38"/>
        <v>69.814999999999998</v>
      </c>
      <c r="CC53" s="2">
        <f t="shared" si="38"/>
        <v>69.462999999999994</v>
      </c>
      <c r="CD53" s="2">
        <f t="shared" si="38"/>
        <v>65.573999999999998</v>
      </c>
      <c r="CF53" s="2" t="str">
        <f t="shared" si="39"/>
        <v/>
      </c>
      <c r="CG53" s="2" t="str">
        <f t="shared" si="39"/>
        <v/>
      </c>
      <c r="CH53" s="2" t="str">
        <f t="shared" si="39"/>
        <v/>
      </c>
      <c r="CI53" s="2" t="str">
        <f t="shared" si="39"/>
        <v/>
      </c>
      <c r="CJ53" s="2" t="str">
        <f t="shared" si="39"/>
        <v/>
      </c>
      <c r="CK53" s="2" t="str">
        <f t="shared" si="39"/>
        <v/>
      </c>
      <c r="CL53" s="2" t="str">
        <f t="shared" si="39"/>
        <v/>
      </c>
      <c r="CM53" s="2" t="str">
        <f t="shared" si="39"/>
        <v/>
      </c>
      <c r="CN53" s="2" t="str">
        <f t="shared" si="39"/>
        <v/>
      </c>
      <c r="CO53" s="2" t="str">
        <f t="shared" si="39"/>
        <v/>
      </c>
      <c r="CP53" s="2" t="str">
        <f t="shared" si="39"/>
        <v/>
      </c>
      <c r="CQ53" s="2" t="str">
        <f t="shared" si="39"/>
        <v/>
      </c>
      <c r="CR53" s="2" t="str">
        <f t="shared" si="39"/>
        <v/>
      </c>
      <c r="CS53" s="2" t="str">
        <f t="shared" si="39"/>
        <v/>
      </c>
      <c r="CT53" s="2" t="str">
        <f t="shared" si="39"/>
        <v/>
      </c>
      <c r="CV53" s="2">
        <f t="shared" si="40"/>
        <v>39.636178927995317</v>
      </c>
      <c r="CW53" s="2">
        <f t="shared" si="40"/>
        <v>46.909544499258956</v>
      </c>
      <c r="CX53" s="2">
        <f t="shared" si="40"/>
        <v>53.906959108163299</v>
      </c>
      <c r="CY53" s="2">
        <f t="shared" si="40"/>
        <v>60.311621741374665</v>
      </c>
      <c r="CZ53" s="2">
        <f t="shared" si="40"/>
        <v>64.0971019858668</v>
      </c>
      <c r="DA53" s="2">
        <f t="shared" si="40"/>
        <v>67.065020106328731</v>
      </c>
      <c r="DB53" s="2">
        <f t="shared" si="40"/>
        <v>70.593717441810441</v>
      </c>
      <c r="DC53" s="2">
        <f t="shared" si="40"/>
        <v>72.319873000972962</v>
      </c>
      <c r="DD53" s="2">
        <f t="shared" si="40"/>
        <v>72.291706123339438</v>
      </c>
      <c r="DE53" s="2">
        <f t="shared" si="40"/>
        <v>73.475314103598521</v>
      </c>
      <c r="DF53" s="2">
        <f t="shared" si="40"/>
        <v>73.699404672819568</v>
      </c>
      <c r="DG53" s="2">
        <f t="shared" si="40"/>
        <v>72.513198189195563</v>
      </c>
      <c r="DH53" s="2">
        <f t="shared" si="40"/>
        <v>70.508809986515431</v>
      </c>
      <c r="DI53" s="2">
        <f t="shared" si="40"/>
        <v>69.180931327833719</v>
      </c>
      <c r="DJ53" s="2">
        <f t="shared" si="40"/>
        <v>66.157828132365694</v>
      </c>
      <c r="DL53" s="2">
        <f t="shared" si="41"/>
        <v>40.061371577178306</v>
      </c>
      <c r="DM53" s="2">
        <f t="shared" si="41"/>
        <v>48.246312340514407</v>
      </c>
      <c r="DN53" s="2">
        <f t="shared" si="41"/>
        <v>54.282358678564329</v>
      </c>
      <c r="DO53" s="2">
        <f t="shared" si="41"/>
        <v>63.781960688230072</v>
      </c>
      <c r="DP53" s="2">
        <f t="shared" si="41"/>
        <v>66.587724531373922</v>
      </c>
      <c r="DQ53" s="2">
        <f t="shared" si="41"/>
        <v>71.507178808406138</v>
      </c>
      <c r="DR53" s="2">
        <f t="shared" si="41"/>
        <v>75.979056988239563</v>
      </c>
      <c r="DS53" s="2">
        <f t="shared" si="41"/>
        <v>77.998351462860555</v>
      </c>
      <c r="DT53" s="2">
        <f t="shared" si="41"/>
        <v>78.310385214007809</v>
      </c>
      <c r="DU53" s="2">
        <f t="shared" si="41"/>
        <v>78.477765879285997</v>
      </c>
      <c r="DV53" s="2">
        <f t="shared" si="41"/>
        <v>78.665796445396722</v>
      </c>
      <c r="DW53" s="2">
        <f t="shared" si="41"/>
        <v>74.794601843575421</v>
      </c>
      <c r="DX53" s="2">
        <f t="shared" si="41"/>
        <v>73.722942983267373</v>
      </c>
      <c r="DY53" s="2">
        <f t="shared" si="41"/>
        <v>72.024432724694677</v>
      </c>
      <c r="DZ53" s="2">
        <f t="shared" si="41"/>
        <v>69.844766004173479</v>
      </c>
      <c r="EB53" s="2">
        <f t="shared" si="42"/>
        <v>1.6445571261455153E-3</v>
      </c>
      <c r="EC53" s="2">
        <f t="shared" si="42"/>
        <v>2.0195157866114474E-3</v>
      </c>
      <c r="ED53" s="2">
        <f t="shared" si="42"/>
        <v>2.2284702746606677E-3</v>
      </c>
      <c r="EE53" s="2">
        <f t="shared" si="42"/>
        <v>2.0294257724151072E-3</v>
      </c>
      <c r="EF53" s="2">
        <f t="shared" si="42"/>
        <v>2.0881731426215292E-3</v>
      </c>
      <c r="EG53" s="2">
        <f t="shared" si="42"/>
        <v>2.0860444061094837E-3</v>
      </c>
      <c r="EH53" s="2">
        <f t="shared" si="42"/>
        <v>2.1730930651932628E-3</v>
      </c>
      <c r="EI53" s="2">
        <f t="shared" si="42"/>
        <v>2.1615491249573227E-3</v>
      </c>
      <c r="EJ53" s="2">
        <f t="shared" si="42"/>
        <v>2.0328457237682122E-3</v>
      </c>
      <c r="EK53" s="2">
        <f t="shared" si="42"/>
        <v>1.9462217202592044E-3</v>
      </c>
      <c r="EL53" s="2">
        <f t="shared" si="42"/>
        <v>1.8756316542009198E-3</v>
      </c>
      <c r="EM53" s="2">
        <f t="shared" si="42"/>
        <v>1.7094900474761193E-3</v>
      </c>
      <c r="EN53" s="2">
        <f t="shared" si="42"/>
        <v>1.4586856358954946E-3</v>
      </c>
      <c r="EO53" s="2">
        <f t="shared" si="42"/>
        <v>1.2867667471548254E-3</v>
      </c>
      <c r="EP53" s="2">
        <f t="shared" si="42"/>
        <v>1.4496931220310187E-3</v>
      </c>
      <c r="ER53" s="110">
        <f>IF(BP53&lt;&gt;"",ER52+1,ER52)</f>
        <v>26</v>
      </c>
      <c r="ES53" s="111">
        <f>IF(BQ53&lt;&gt;"",ES52+1,ES52)</f>
        <v>23</v>
      </c>
      <c r="ET53" s="111">
        <f>IF(BR53&lt;&gt;"",ET52+1,ET52)</f>
        <v>21</v>
      </c>
      <c r="EU53" s="111">
        <f>IF(BS53&lt;&gt;"",EU52+1,EU52)</f>
        <v>20</v>
      </c>
      <c r="EV53" s="111">
        <f>IF(BT53&lt;&gt;"",EV52+1,EV52)</f>
        <v>23</v>
      </c>
      <c r="EW53" s="111">
        <f>IF(BU53&lt;&gt;"",EW52+1,EW52)</f>
        <v>20</v>
      </c>
      <c r="EX53" s="111">
        <f>IF(BV53&lt;&gt;"",EX52+1,EX52)</f>
        <v>22</v>
      </c>
      <c r="EY53" s="111">
        <f>IF(BW53&lt;&gt;"",EY52+1,EY52)</f>
        <v>21</v>
      </c>
      <c r="EZ53" s="111">
        <f>IF(BX53&lt;&gt;"",EZ52+1,EZ52)</f>
        <v>22</v>
      </c>
      <c r="FA53" s="111">
        <f>IF(BY53&lt;&gt;"",FA52+1,FA52)</f>
        <v>21</v>
      </c>
      <c r="FB53" s="111">
        <f>IF(BZ53&lt;&gt;"",FB52+1,FB52)</f>
        <v>20</v>
      </c>
      <c r="FC53" s="111">
        <f>IF(CA53&lt;&gt;"",FC52+1,FC52)</f>
        <v>21</v>
      </c>
      <c r="FD53" s="111">
        <f>IF(CB53&lt;&gt;"",FD52+1,FD52)</f>
        <v>24</v>
      </c>
      <c r="FE53" s="111">
        <f>IF(CC53&lt;&gt;"",FE52+1,FE52)</f>
        <v>23</v>
      </c>
      <c r="FF53" s="112">
        <f>IF(CD53&lt;&gt;"",FF52+1,FF52)</f>
        <v>25</v>
      </c>
      <c r="FG53" s="101">
        <f t="shared" si="43"/>
        <v>31</v>
      </c>
      <c r="FH53" s="102">
        <f t="shared" si="43"/>
        <v>31</v>
      </c>
      <c r="FI53" s="102">
        <f t="shared" si="43"/>
        <v>31</v>
      </c>
      <c r="FJ53" s="102">
        <f t="shared" si="43"/>
        <v>31</v>
      </c>
      <c r="FK53" s="102">
        <f t="shared" si="43"/>
        <v>31</v>
      </c>
      <c r="FL53" s="102">
        <f t="shared" si="43"/>
        <v>31</v>
      </c>
      <c r="FM53" s="102">
        <f t="shared" si="43"/>
        <v>31</v>
      </c>
      <c r="FN53" s="102">
        <f t="shared" si="43"/>
        <v>31</v>
      </c>
      <c r="FO53" s="102">
        <f t="shared" si="43"/>
        <v>31</v>
      </c>
      <c r="FP53" s="102">
        <f t="shared" si="43"/>
        <v>31</v>
      </c>
      <c r="FQ53" s="102">
        <f t="shared" si="43"/>
        <v>31</v>
      </c>
      <c r="FR53" s="102">
        <f t="shared" si="43"/>
        <v>31</v>
      </c>
      <c r="FS53" s="102">
        <f t="shared" si="43"/>
        <v>31</v>
      </c>
      <c r="FT53" s="102">
        <f t="shared" si="43"/>
        <v>31</v>
      </c>
      <c r="FU53" s="103">
        <f t="shared" si="43"/>
        <v>31</v>
      </c>
      <c r="FV53" s="92">
        <f>BP53</f>
        <v>39.362099999999998</v>
      </c>
      <c r="FW53" s="93">
        <f>BQ53</f>
        <v>46.036999999999999</v>
      </c>
      <c r="FX53" s="93">
        <f>BR53</f>
        <v>53.944000000000003</v>
      </c>
      <c r="FY53" s="93">
        <f>BS53</f>
        <v>59.37</v>
      </c>
      <c r="FZ53" s="93">
        <f>BT53</f>
        <v>63.981000000000002</v>
      </c>
      <c r="GA53" s="93">
        <f>BU53</f>
        <v>66.537000000000006</v>
      </c>
      <c r="GB53" s="93">
        <f>BV53</f>
        <v>71.296000000000006</v>
      </c>
      <c r="GC53" s="93">
        <f>BW53</f>
        <v>71.406999999999996</v>
      </c>
      <c r="GD53" s="93">
        <f>BX53</f>
        <v>71.203999999999994</v>
      </c>
      <c r="GE53" s="93">
        <f>BY53</f>
        <v>73.185000000000002</v>
      </c>
      <c r="GF53" s="93">
        <f>BZ53</f>
        <v>71.352000000000004</v>
      </c>
      <c r="GG53" s="93">
        <f>CA53</f>
        <v>71.352000000000004</v>
      </c>
      <c r="GH53" s="93">
        <f>CB53</f>
        <v>69.814999999999998</v>
      </c>
      <c r="GI53" s="93">
        <f>CC53</f>
        <v>69.462999999999994</v>
      </c>
      <c r="GJ53" s="94">
        <f>CD53</f>
        <v>65.573999999999998</v>
      </c>
      <c r="GK53" s="78">
        <f t="shared" si="24"/>
        <v>36</v>
      </c>
      <c r="GL53" s="79">
        <f t="shared" si="24"/>
        <v>39</v>
      </c>
      <c r="GM53" s="79">
        <f t="shared" si="24"/>
        <v>41</v>
      </c>
      <c r="GN53" s="79">
        <f t="shared" si="24"/>
        <v>42</v>
      </c>
      <c r="GO53" s="79">
        <f t="shared" si="24"/>
        <v>39</v>
      </c>
      <c r="GP53" s="79">
        <f t="shared" si="24"/>
        <v>42</v>
      </c>
      <c r="GQ53" s="79">
        <f t="shared" si="24"/>
        <v>40</v>
      </c>
      <c r="GR53" s="79">
        <f t="shared" si="24"/>
        <v>41</v>
      </c>
      <c r="GS53" s="79">
        <f t="shared" si="24"/>
        <v>40</v>
      </c>
      <c r="GT53" s="79">
        <f t="shared" si="24"/>
        <v>41</v>
      </c>
      <c r="GU53" s="79">
        <f t="shared" si="24"/>
        <v>42</v>
      </c>
      <c r="GV53" s="79">
        <f t="shared" si="24"/>
        <v>41</v>
      </c>
      <c r="GW53" s="79">
        <f t="shared" si="24"/>
        <v>38</v>
      </c>
      <c r="GX53" s="79">
        <f t="shared" si="24"/>
        <v>39</v>
      </c>
      <c r="GY53" s="79">
        <f t="shared" si="24"/>
        <v>37</v>
      </c>
      <c r="GZ53" s="78">
        <f t="shared" si="25"/>
        <v>39.362099999999998</v>
      </c>
      <c r="HA53" s="79">
        <f t="shared" si="25"/>
        <v>48.204000000000001</v>
      </c>
      <c r="HB53" s="79">
        <f t="shared" si="25"/>
        <v>56.204000000000001</v>
      </c>
      <c r="HC53" s="79">
        <f t="shared" si="25"/>
        <v>63.204000000000001</v>
      </c>
      <c r="HD53" s="79">
        <f t="shared" si="25"/>
        <v>66.352000000000004</v>
      </c>
      <c r="HE53" s="79">
        <f t="shared" si="25"/>
        <v>70.480999999999995</v>
      </c>
      <c r="HF53" s="79">
        <f t="shared" si="25"/>
        <v>73.759</v>
      </c>
      <c r="HG53" s="79">
        <f t="shared" si="25"/>
        <v>76.019000000000005</v>
      </c>
      <c r="HH53" s="79">
        <f t="shared" si="25"/>
        <v>73.13</v>
      </c>
      <c r="HI53" s="79">
        <f t="shared" si="25"/>
        <v>76.37</v>
      </c>
      <c r="HJ53" s="79">
        <f t="shared" si="25"/>
        <v>77.37</v>
      </c>
      <c r="HK53" s="79">
        <f t="shared" si="25"/>
        <v>75.944000000000003</v>
      </c>
      <c r="HL53" s="79">
        <f t="shared" si="25"/>
        <v>70.888999999999996</v>
      </c>
      <c r="HM53" s="79">
        <f t="shared" si="25"/>
        <v>70.13</v>
      </c>
      <c r="HN53" s="80">
        <f t="shared" si="25"/>
        <v>67.352000000000004</v>
      </c>
      <c r="HO53" s="78">
        <f t="shared" ca="1" si="26"/>
        <v>40.538736021189266</v>
      </c>
      <c r="HP53" s="79">
        <f t="shared" ca="1" si="26"/>
        <v>47.863276335826484</v>
      </c>
      <c r="HQ53" s="79">
        <f t="shared" ca="1" si="26"/>
        <v>54.881032967773258</v>
      </c>
      <c r="HR53" s="79">
        <f t="shared" ca="1" si="26"/>
        <v>61.427111627879668</v>
      </c>
      <c r="HS53" s="79">
        <f t="shared" ca="1" si="26"/>
        <v>65.199679519285667</v>
      </c>
      <c r="HT53" s="79">
        <f t="shared" ca="1" si="26"/>
        <v>68.063460632373022</v>
      </c>
      <c r="HU53" s="79">
        <f t="shared" ca="1" si="26"/>
        <v>71.862148784722038</v>
      </c>
      <c r="HV53" s="79">
        <f t="shared" ca="1" si="26"/>
        <v>73.420452257124808</v>
      </c>
      <c r="HW53" s="79">
        <f t="shared" ca="1" si="26"/>
        <v>73.298166502318125</v>
      </c>
      <c r="HX53" s="79">
        <f t="shared" ca="1" si="26"/>
        <v>74.525209480744323</v>
      </c>
      <c r="HY53" s="79">
        <f t="shared" ca="1" si="26"/>
        <v>74.845455138654131</v>
      </c>
      <c r="HZ53" s="79">
        <f t="shared" ca="1" si="26"/>
        <v>73.69832718303978</v>
      </c>
      <c r="IA53" s="79">
        <f t="shared" ca="1" si="26"/>
        <v>71.82912096785779</v>
      </c>
      <c r="IB53" s="79">
        <f t="shared" ca="1" si="26"/>
        <v>70.406436751854031</v>
      </c>
      <c r="IC53" s="80">
        <f t="shared" ca="1" si="26"/>
        <v>67.676927083026087</v>
      </c>
      <c r="IE53" s="110">
        <f t="shared" si="34"/>
        <v>-1</v>
      </c>
      <c r="IF53" s="111">
        <f t="shared" si="34"/>
        <v>-1</v>
      </c>
      <c r="IG53" s="111">
        <f t="shared" si="34"/>
        <v>-1</v>
      </c>
      <c r="IH53" s="111">
        <f t="shared" si="34"/>
        <v>-1</v>
      </c>
      <c r="II53" s="111">
        <f t="shared" si="34"/>
        <v>-1</v>
      </c>
      <c r="IJ53" s="111">
        <f t="shared" si="34"/>
        <v>-1</v>
      </c>
      <c r="IK53" s="111">
        <f t="shared" si="34"/>
        <v>-1</v>
      </c>
      <c r="IL53" s="111">
        <f t="shared" si="34"/>
        <v>-1</v>
      </c>
      <c r="IM53" s="111">
        <f t="shared" si="34"/>
        <v>-1</v>
      </c>
      <c r="IN53" s="111">
        <f t="shared" si="34"/>
        <v>-1</v>
      </c>
      <c r="IO53" s="111">
        <f t="shared" si="34"/>
        <v>-1</v>
      </c>
      <c r="IP53" s="111">
        <f t="shared" si="34"/>
        <v>-1</v>
      </c>
      <c r="IQ53" s="111">
        <f t="shared" si="34"/>
        <v>-1</v>
      </c>
      <c r="IR53" s="111">
        <f t="shared" si="34"/>
        <v>-1</v>
      </c>
      <c r="IS53" s="112">
        <f t="shared" si="34"/>
        <v>-1</v>
      </c>
      <c r="IT53" s="101">
        <f t="shared" si="44"/>
        <v>31</v>
      </c>
      <c r="IU53" s="102">
        <f t="shared" si="44"/>
        <v>31</v>
      </c>
      <c r="IV53" s="102">
        <f t="shared" si="44"/>
        <v>31</v>
      </c>
      <c r="IW53" s="102">
        <f t="shared" si="44"/>
        <v>31</v>
      </c>
      <c r="IX53" s="102">
        <f t="shared" si="44"/>
        <v>31</v>
      </c>
      <c r="IY53" s="102">
        <f t="shared" si="44"/>
        <v>31</v>
      </c>
      <c r="IZ53" s="102">
        <f t="shared" si="44"/>
        <v>31</v>
      </c>
      <c r="JA53" s="102">
        <f t="shared" si="44"/>
        <v>31</v>
      </c>
      <c r="JB53" s="102">
        <f t="shared" si="44"/>
        <v>31</v>
      </c>
      <c r="JC53" s="102">
        <f t="shared" si="44"/>
        <v>31</v>
      </c>
      <c r="JD53" s="102">
        <f t="shared" si="44"/>
        <v>31</v>
      </c>
      <c r="JE53" s="102">
        <f t="shared" si="44"/>
        <v>31</v>
      </c>
      <c r="JF53" s="102">
        <f t="shared" si="44"/>
        <v>31</v>
      </c>
      <c r="JG53" s="102">
        <f t="shared" si="44"/>
        <v>31</v>
      </c>
      <c r="JH53" s="103">
        <f t="shared" si="44"/>
        <v>31</v>
      </c>
      <c r="JI53" s="92" t="str">
        <f t="shared" si="29"/>
        <v/>
      </c>
      <c r="JJ53" s="93" t="str">
        <f t="shared" si="29"/>
        <v/>
      </c>
      <c r="JK53" s="93" t="str">
        <f t="shared" si="29"/>
        <v/>
      </c>
      <c r="JL53" s="93" t="str">
        <f t="shared" si="29"/>
        <v/>
      </c>
      <c r="JM53" s="93" t="str">
        <f t="shared" si="29"/>
        <v/>
      </c>
      <c r="JN53" s="93" t="str">
        <f t="shared" si="29"/>
        <v/>
      </c>
      <c r="JO53" s="93" t="str">
        <f t="shared" si="29"/>
        <v/>
      </c>
      <c r="JP53" s="93" t="str">
        <f t="shared" si="29"/>
        <v/>
      </c>
      <c r="JQ53" s="93" t="str">
        <f t="shared" si="29"/>
        <v/>
      </c>
      <c r="JR53" s="93" t="str">
        <f t="shared" si="29"/>
        <v/>
      </c>
      <c r="JS53" s="93" t="str">
        <f t="shared" si="29"/>
        <v/>
      </c>
      <c r="JT53" s="93" t="str">
        <f t="shared" si="29"/>
        <v/>
      </c>
      <c r="JU53" s="93" t="str">
        <f t="shared" si="29"/>
        <v/>
      </c>
      <c r="JV53" s="93" t="str">
        <f t="shared" si="29"/>
        <v/>
      </c>
      <c r="JW53" s="94" t="str">
        <f t="shared" si="29"/>
        <v/>
      </c>
      <c r="JX53" s="78">
        <f t="shared" si="30"/>
        <v>-999</v>
      </c>
      <c r="JY53" s="79">
        <f t="shared" si="30"/>
        <v>-999</v>
      </c>
      <c r="JZ53" s="79">
        <f t="shared" si="30"/>
        <v>-999</v>
      </c>
      <c r="KA53" s="79">
        <f t="shared" si="30"/>
        <v>-999</v>
      </c>
      <c r="KB53" s="79">
        <f t="shared" si="45"/>
        <v>-999</v>
      </c>
      <c r="KC53" s="79">
        <f t="shared" si="45"/>
        <v>-999</v>
      </c>
      <c r="KD53" s="79">
        <f t="shared" si="45"/>
        <v>-999</v>
      </c>
      <c r="KE53" s="79">
        <f t="shared" si="45"/>
        <v>-999</v>
      </c>
      <c r="KF53" s="79">
        <f t="shared" si="45"/>
        <v>-999</v>
      </c>
      <c r="KG53" s="79">
        <f t="shared" si="45"/>
        <v>-999</v>
      </c>
      <c r="KH53" s="79">
        <f t="shared" si="45"/>
        <v>167</v>
      </c>
      <c r="KI53" s="79">
        <f t="shared" si="45"/>
        <v>-999</v>
      </c>
      <c r="KJ53" s="79">
        <f t="shared" si="45"/>
        <v>-999</v>
      </c>
      <c r="KK53" s="79">
        <f t="shared" si="45"/>
        <v>-999</v>
      </c>
      <c r="KL53" s="79">
        <f t="shared" si="45"/>
        <v>173</v>
      </c>
      <c r="KM53" s="78">
        <f t="shared" si="31"/>
        <v>-999</v>
      </c>
      <c r="KN53" s="79">
        <f t="shared" si="31"/>
        <v>-999</v>
      </c>
      <c r="KO53" s="79">
        <f t="shared" si="31"/>
        <v>-999</v>
      </c>
      <c r="KP53" s="79">
        <f t="shared" si="31"/>
        <v>-999</v>
      </c>
      <c r="KQ53" s="79">
        <f t="shared" si="46"/>
        <v>-999</v>
      </c>
      <c r="KR53" s="79">
        <f t="shared" si="46"/>
        <v>-999</v>
      </c>
      <c r="KS53" s="79">
        <f t="shared" si="46"/>
        <v>-999</v>
      </c>
      <c r="KT53" s="79">
        <f t="shared" si="46"/>
        <v>-999</v>
      </c>
      <c r="KU53" s="79">
        <f t="shared" si="46"/>
        <v>-999</v>
      </c>
      <c r="KV53" s="79">
        <f t="shared" si="46"/>
        <v>-999</v>
      </c>
      <c r="KW53" s="79">
        <f t="shared" si="46"/>
        <v>63.832999999999998</v>
      </c>
      <c r="KX53" s="79">
        <f t="shared" si="46"/>
        <v>-999</v>
      </c>
      <c r="KY53" s="79">
        <f t="shared" si="46"/>
        <v>-999</v>
      </c>
      <c r="KZ53" s="79">
        <f t="shared" si="46"/>
        <v>-999</v>
      </c>
      <c r="LA53" s="80">
        <f t="shared" si="46"/>
        <v>53.222000000000001</v>
      </c>
      <c r="LB53" s="78">
        <f t="shared" ca="1" si="32"/>
        <v>48.641585253774075</v>
      </c>
      <c r="LC53" s="79">
        <f t="shared" ca="1" si="32"/>
        <v>52.593602713923232</v>
      </c>
      <c r="LD53" s="79">
        <f t="shared" ca="1" si="32"/>
        <v>54.508729336984949</v>
      </c>
      <c r="LE53" s="79">
        <f t="shared" ca="1" si="32"/>
        <v>66.479826264451745</v>
      </c>
      <c r="LF53" s="79">
        <f t="shared" ca="1" si="47"/>
        <v>74.418726420468914</v>
      </c>
      <c r="LG53" s="79">
        <f t="shared" ca="1" si="47"/>
        <v>71.390741713415551</v>
      </c>
      <c r="LH53" s="79">
        <f t="shared" ca="1" si="47"/>
        <v>80.216158362366386</v>
      </c>
      <c r="LI53" s="79">
        <f t="shared" ca="1" si="47"/>
        <v>79.524283523737125</v>
      </c>
      <c r="LJ53" s="79">
        <f t="shared" ca="1" si="47"/>
        <v>88.623848980752058</v>
      </c>
      <c r="LK53" s="79">
        <f t="shared" ca="1" si="47"/>
        <v>77.708359388901755</v>
      </c>
      <c r="LL53" s="79">
        <f t="shared" ca="1" si="47"/>
        <v>90.36619439047206</v>
      </c>
      <c r="LM53" s="79">
        <f t="shared" ca="1" si="47"/>
        <v>81.711098581535978</v>
      </c>
      <c r="LN53" s="79">
        <f t="shared" ca="1" si="47"/>
        <v>51.726453458911358</v>
      </c>
      <c r="LO53" s="79">
        <f t="shared" ca="1" si="47"/>
        <v>73.599478966374647</v>
      </c>
      <c r="LP53" s="80">
        <f t="shared" ca="1" si="47"/>
        <v>78.183924165668685</v>
      </c>
      <c r="LQ53" s="78">
        <f t="shared" ca="1" si="33"/>
        <v>40.552061619636795</v>
      </c>
      <c r="LR53" s="79">
        <f t="shared" ca="1" si="33"/>
        <v>47.872829304622876</v>
      </c>
      <c r="LS53" s="79">
        <f t="shared" ca="1" si="33"/>
        <v>54.8802033001989</v>
      </c>
      <c r="LT53" s="79">
        <f t="shared" ca="1" si="33"/>
        <v>61.437365737183782</v>
      </c>
      <c r="LU53" s="79">
        <f t="shared" ca="1" si="33"/>
        <v>65.218930485425275</v>
      </c>
      <c r="LV53" s="79">
        <f t="shared" ca="1" si="33"/>
        <v>68.07040148845968</v>
      </c>
      <c r="LW53" s="79">
        <f t="shared" ca="1" si="33"/>
        <v>71.880302825001777</v>
      </c>
      <c r="LX53" s="79">
        <f t="shared" ca="1" si="33"/>
        <v>73.433645988258036</v>
      </c>
      <c r="LY53" s="79">
        <f t="shared" ca="1" si="33"/>
        <v>73.329321250408242</v>
      </c>
      <c r="LZ53" s="79">
        <f t="shared" ca="1" si="33"/>
        <v>74.531404596234424</v>
      </c>
      <c r="MA53" s="79">
        <f t="shared" ca="1" si="33"/>
        <v>74.87456632849144</v>
      </c>
      <c r="MB53" s="79">
        <f t="shared" ca="1" si="33"/>
        <v>73.712024935998215</v>
      </c>
      <c r="MC53" s="79">
        <f t="shared" ca="1" si="33"/>
        <v>71.799797495519314</v>
      </c>
      <c r="MD53" s="79">
        <f t="shared" ca="1" si="33"/>
        <v>70.41054545239794</v>
      </c>
      <c r="ME53" s="80">
        <f t="shared" ca="1" si="33"/>
        <v>67.692159004429996</v>
      </c>
    </row>
    <row r="54" spans="2:343" x14ac:dyDescent="0.25">
      <c r="B54" s="2">
        <v>32</v>
      </c>
      <c r="C54" s="49">
        <v>39.448300000000003</v>
      </c>
      <c r="D54" s="49">
        <v>46.87</v>
      </c>
      <c r="E54" s="49">
        <v>54.277999999999999</v>
      </c>
      <c r="F54" s="49">
        <v>60.332999999999998</v>
      </c>
      <c r="G54" s="49">
        <v>63.573999999999998</v>
      </c>
      <c r="H54" s="49">
        <v>68.13</v>
      </c>
      <c r="I54" s="49">
        <v>71</v>
      </c>
      <c r="J54" s="49">
        <v>72.241</v>
      </c>
      <c r="K54" s="49">
        <v>72.019000000000005</v>
      </c>
      <c r="L54" s="49">
        <v>72.093000000000004</v>
      </c>
      <c r="M54" s="49">
        <v>71.352000000000004</v>
      </c>
      <c r="N54" s="49">
        <v>70.962999999999994</v>
      </c>
      <c r="O54" s="49">
        <v>71.519000000000005</v>
      </c>
      <c r="P54" s="49">
        <v>68.073999999999998</v>
      </c>
      <c r="Q54" s="49">
        <v>66.13</v>
      </c>
      <c r="T54" s="4">
        <f t="shared" si="35"/>
        <v>39.627600989140426</v>
      </c>
      <c r="U54" s="4">
        <f t="shared" si="35"/>
        <v>46.897039349266855</v>
      </c>
      <c r="V54" s="4">
        <f t="shared" si="35"/>
        <v>53.858863796495179</v>
      </c>
      <c r="W54" s="4">
        <f t="shared" si="35"/>
        <v>60.282948150647272</v>
      </c>
      <c r="X54" s="4">
        <f t="shared" si="35"/>
        <v>64.07144990122336</v>
      </c>
      <c r="Y54" s="4">
        <f t="shared" si="35"/>
        <v>67.045092327892036</v>
      </c>
      <c r="Z54" s="4">
        <f t="shared" si="35"/>
        <v>70.576527511576842</v>
      </c>
      <c r="AA54" s="4">
        <f t="shared" si="35"/>
        <v>72.315797881688155</v>
      </c>
      <c r="AB54" s="4">
        <f t="shared" si="35"/>
        <v>72.294603930839827</v>
      </c>
      <c r="AC54" s="4">
        <f t="shared" si="35"/>
        <v>73.4838519318496</v>
      </c>
      <c r="AD54" s="4">
        <f t="shared" si="35"/>
        <v>73.687601313081132</v>
      </c>
      <c r="AE54" s="4">
        <f t="shared" si="35"/>
        <v>72.482427101213304</v>
      </c>
      <c r="AF54" s="4">
        <f t="shared" si="35"/>
        <v>70.461324584803421</v>
      </c>
      <c r="AG54" s="4">
        <f t="shared" si="35"/>
        <v>69.121875805864335</v>
      </c>
      <c r="AH54" s="4">
        <f t="shared" si="35"/>
        <v>66.130486973415273</v>
      </c>
      <c r="AJ54" s="4">
        <f t="shared" si="36"/>
        <v>-0.17930098914042247</v>
      </c>
      <c r="AK54" s="4">
        <f t="shared" si="36"/>
        <v>-2.7039349266857471E-2</v>
      </c>
      <c r="AL54" s="4">
        <f t="shared" si="36"/>
        <v>0.41913620350482006</v>
      </c>
      <c r="AM54" s="4">
        <f t="shared" si="36"/>
        <v>5.0051849352726663E-2</v>
      </c>
      <c r="AN54" s="4">
        <f t="shared" si="36"/>
        <v>-0.49744990122336219</v>
      </c>
      <c r="AO54" s="4">
        <f t="shared" si="36"/>
        <v>1.0849076721079598</v>
      </c>
      <c r="AP54" s="4">
        <f t="shared" si="36"/>
        <v>0.42347248842315821</v>
      </c>
      <c r="AQ54" s="4">
        <f t="shared" si="36"/>
        <v>-7.4797881688155599E-2</v>
      </c>
      <c r="AR54" s="4">
        <f t="shared" si="36"/>
        <v>-0.27560393083982149</v>
      </c>
      <c r="AS54" s="4">
        <f t="shared" si="36"/>
        <v>-1.3908519318495962</v>
      </c>
      <c r="AT54" s="4">
        <f t="shared" si="36"/>
        <v>-2.3356013130811277</v>
      </c>
      <c r="AU54" s="4">
        <f t="shared" si="36"/>
        <v>-1.51942710121331</v>
      </c>
      <c r="AV54" s="4">
        <f t="shared" si="36"/>
        <v>1.0576754151965844</v>
      </c>
      <c r="AW54" s="4">
        <f t="shared" si="36"/>
        <v>-1.0478758058643365</v>
      </c>
      <c r="AX54" s="4">
        <f t="shared" si="36"/>
        <v>-4.8697341527770277E-4</v>
      </c>
      <c r="AZ54" s="2">
        <f t="shared" si="37"/>
        <v>39.627600871077149</v>
      </c>
      <c r="BA54" s="2">
        <f t="shared" si="37"/>
        <v>46.897039272176428</v>
      </c>
      <c r="BB54" s="2">
        <f t="shared" si="37"/>
        <v>53.858863753970873</v>
      </c>
      <c r="BC54" s="2">
        <f t="shared" si="37"/>
        <v>60.282948140440219</v>
      </c>
      <c r="BD54" s="2">
        <f t="shared" si="37"/>
        <v>64.071449757153928</v>
      </c>
      <c r="BE54" s="2">
        <f t="shared" si="37"/>
        <v>67.045092319764038</v>
      </c>
      <c r="BF54" s="2">
        <f t="shared" si="37"/>
        <v>70.576527410591495</v>
      </c>
      <c r="BG54" s="2">
        <f t="shared" si="37"/>
        <v>72.315797860023352</v>
      </c>
      <c r="BH54" s="2">
        <f t="shared" si="37"/>
        <v>72.294603909751302</v>
      </c>
      <c r="BI54" s="2">
        <f t="shared" si="37"/>
        <v>73.48385192000633</v>
      </c>
      <c r="BJ54" s="2">
        <f t="shared" si="37"/>
        <v>73.687601307560939</v>
      </c>
      <c r="BK54" s="2">
        <f t="shared" si="37"/>
        <v>72.482427097543322</v>
      </c>
      <c r="BL54" s="2">
        <f t="shared" si="37"/>
        <v>70.46132453315947</v>
      </c>
      <c r="BM54" s="2">
        <f t="shared" si="37"/>
        <v>69.121875794096994</v>
      </c>
      <c r="BN54" s="2">
        <f t="shared" si="37"/>
        <v>66.130486903497328</v>
      </c>
      <c r="BP54" s="2">
        <f t="shared" si="38"/>
        <v>39.448300000000003</v>
      </c>
      <c r="BQ54" s="2">
        <f t="shared" si="38"/>
        <v>46.87</v>
      </c>
      <c r="BR54" s="2">
        <f t="shared" si="38"/>
        <v>54.277999999999999</v>
      </c>
      <c r="BS54" s="2">
        <f t="shared" si="38"/>
        <v>60.332999999999998</v>
      </c>
      <c r="BT54" s="2">
        <f t="shared" si="38"/>
        <v>63.573999999999998</v>
      </c>
      <c r="BU54" s="2">
        <f t="shared" si="38"/>
        <v>68.13</v>
      </c>
      <c r="BV54" s="2">
        <f t="shared" si="38"/>
        <v>71</v>
      </c>
      <c r="BW54" s="2">
        <f t="shared" si="38"/>
        <v>72.241</v>
      </c>
      <c r="BX54" s="2">
        <f t="shared" si="38"/>
        <v>72.019000000000005</v>
      </c>
      <c r="BY54" s="2">
        <f t="shared" si="38"/>
        <v>72.093000000000004</v>
      </c>
      <c r="BZ54" s="2">
        <f t="shared" si="38"/>
        <v>71.352000000000004</v>
      </c>
      <c r="CA54" s="2">
        <f t="shared" si="38"/>
        <v>70.962999999999994</v>
      </c>
      <c r="CB54" s="2">
        <f t="shared" si="38"/>
        <v>71.519000000000005</v>
      </c>
      <c r="CC54" s="2">
        <f t="shared" si="38"/>
        <v>68.073999999999998</v>
      </c>
      <c r="CD54" s="2">
        <f t="shared" si="38"/>
        <v>66.13</v>
      </c>
      <c r="CF54" s="2" t="str">
        <f t="shared" si="39"/>
        <v/>
      </c>
      <c r="CG54" s="2" t="str">
        <f t="shared" si="39"/>
        <v/>
      </c>
      <c r="CH54" s="2" t="str">
        <f t="shared" si="39"/>
        <v/>
      </c>
      <c r="CI54" s="2" t="str">
        <f t="shared" si="39"/>
        <v/>
      </c>
      <c r="CJ54" s="2" t="str">
        <f t="shared" si="39"/>
        <v/>
      </c>
      <c r="CK54" s="2" t="str">
        <f t="shared" si="39"/>
        <v/>
      </c>
      <c r="CL54" s="2" t="str">
        <f t="shared" si="39"/>
        <v/>
      </c>
      <c r="CM54" s="2" t="str">
        <f t="shared" si="39"/>
        <v/>
      </c>
      <c r="CN54" s="2" t="str">
        <f t="shared" si="39"/>
        <v/>
      </c>
      <c r="CO54" s="2" t="str">
        <f t="shared" si="39"/>
        <v/>
      </c>
      <c r="CP54" s="2" t="str">
        <f t="shared" si="39"/>
        <v/>
      </c>
      <c r="CQ54" s="2" t="str">
        <f t="shared" si="39"/>
        <v/>
      </c>
      <c r="CR54" s="2" t="str">
        <f t="shared" si="39"/>
        <v/>
      </c>
      <c r="CS54" s="2" t="str">
        <f t="shared" si="39"/>
        <v/>
      </c>
      <c r="CT54" s="2" t="str">
        <f t="shared" si="39"/>
        <v/>
      </c>
      <c r="CV54" s="2">
        <f t="shared" si="40"/>
        <v>39.626901343760039</v>
      </c>
      <c r="CW54" s="2">
        <f t="shared" si="40"/>
        <v>46.894191929566844</v>
      </c>
      <c r="CX54" s="2">
        <f t="shared" si="40"/>
        <v>53.858008784070826</v>
      </c>
      <c r="CY54" s="2">
        <f t="shared" si="40"/>
        <v>60.275395235223989</v>
      </c>
      <c r="CZ54" s="2">
        <f t="shared" si="40"/>
        <v>64.065896051305842</v>
      </c>
      <c r="DA54" s="2">
        <f t="shared" si="40"/>
        <v>67.035111879134377</v>
      </c>
      <c r="DB54" s="2">
        <f t="shared" si="40"/>
        <v>70.563905864131144</v>
      </c>
      <c r="DC54" s="2">
        <f t="shared" si="40"/>
        <v>72.302597823852651</v>
      </c>
      <c r="DD54" s="2">
        <f t="shared" si="40"/>
        <v>72.281424047688546</v>
      </c>
      <c r="DE54" s="2">
        <f t="shared" si="40"/>
        <v>73.473422570060791</v>
      </c>
      <c r="DF54" s="2">
        <f t="shared" si="40"/>
        <v>73.677593393339052</v>
      </c>
      <c r="DG54" s="2">
        <f t="shared" si="40"/>
        <v>72.478291062886228</v>
      </c>
      <c r="DH54" s="2">
        <f t="shared" si="40"/>
        <v>70.456292317759974</v>
      </c>
      <c r="DI54" s="2">
        <f t="shared" si="40"/>
        <v>69.117953874831429</v>
      </c>
      <c r="DJ54" s="2">
        <f t="shared" si="40"/>
        <v>66.124774719543836</v>
      </c>
      <c r="DL54" s="2">
        <f t="shared" si="41"/>
        <v>40.014894992218402</v>
      </c>
      <c r="DM54" s="2">
        <f t="shared" si="41"/>
        <v>48.180298876829809</v>
      </c>
      <c r="DN54" s="2">
        <f t="shared" si="41"/>
        <v>54.207984042246991</v>
      </c>
      <c r="DO54" s="2">
        <f t="shared" si="41"/>
        <v>63.670286648673709</v>
      </c>
      <c r="DP54" s="2">
        <f t="shared" si="41"/>
        <v>66.491968989270646</v>
      </c>
      <c r="DQ54" s="2">
        <f t="shared" si="41"/>
        <v>71.39940149444412</v>
      </c>
      <c r="DR54" s="2">
        <f t="shared" si="41"/>
        <v>75.862068521933679</v>
      </c>
      <c r="DS54" s="2">
        <f t="shared" si="41"/>
        <v>77.873179811377042</v>
      </c>
      <c r="DT54" s="2">
        <f t="shared" si="41"/>
        <v>78.195564202334651</v>
      </c>
      <c r="DU54" s="2">
        <f t="shared" si="41"/>
        <v>78.361594399373274</v>
      </c>
      <c r="DV54" s="2">
        <f t="shared" si="41"/>
        <v>78.54474195523143</v>
      </c>
      <c r="DW54" s="2">
        <f t="shared" si="41"/>
        <v>74.685224395450916</v>
      </c>
      <c r="DX54" s="2">
        <f t="shared" si="41"/>
        <v>73.603016159262154</v>
      </c>
      <c r="DY54" s="2">
        <f t="shared" si="41"/>
        <v>71.898004676485144</v>
      </c>
      <c r="DZ54" s="2">
        <f t="shared" si="41"/>
        <v>69.718847308735377</v>
      </c>
      <c r="EB54" s="2">
        <f t="shared" si="42"/>
        <v>1.8029349704276128E-3</v>
      </c>
      <c r="EC54" s="2">
        <f t="shared" si="42"/>
        <v>2.2139236675812095E-3</v>
      </c>
      <c r="ED54" s="2">
        <f t="shared" si="42"/>
        <v>2.4429438369441385E-3</v>
      </c>
      <c r="EE54" s="2">
        <f t="shared" si="42"/>
        <v>2.2247855075143868E-3</v>
      </c>
      <c r="EF54" s="2">
        <f t="shared" si="42"/>
        <v>2.2891751361582904E-3</v>
      </c>
      <c r="EG54" s="2">
        <f t="shared" si="42"/>
        <v>2.2868419627E-3</v>
      </c>
      <c r="EH54" s="2">
        <f t="shared" si="42"/>
        <v>2.3822497109931692E-3</v>
      </c>
      <c r="EI54" s="2">
        <f t="shared" si="42"/>
        <v>2.3695973239888238E-3</v>
      </c>
      <c r="EJ54" s="2">
        <f t="shared" si="42"/>
        <v>2.228533940372843E-3</v>
      </c>
      <c r="EK54" s="2">
        <f t="shared" si="42"/>
        <v>2.1335890614571041E-3</v>
      </c>
      <c r="EL54" s="2">
        <f t="shared" si="42"/>
        <v>2.0562171247963746E-3</v>
      </c>
      <c r="EM54" s="2">
        <f t="shared" si="42"/>
        <v>1.8741094694875221E-3</v>
      </c>
      <c r="EN54" s="2">
        <f t="shared" si="42"/>
        <v>1.5991919383320586E-3</v>
      </c>
      <c r="EO54" s="2">
        <f t="shared" si="42"/>
        <v>1.4107365459810871E-3</v>
      </c>
      <c r="EP54" s="2">
        <f t="shared" si="42"/>
        <v>1.5893346090638184E-3</v>
      </c>
      <c r="ER54" s="110">
        <f>IF(BP54&lt;&gt;"",ER53+1,ER53)</f>
        <v>27</v>
      </c>
      <c r="ES54" s="111">
        <f>IF(BQ54&lt;&gt;"",ES53+1,ES53)</f>
        <v>24</v>
      </c>
      <c r="ET54" s="111">
        <f>IF(BR54&lt;&gt;"",ET53+1,ET53)</f>
        <v>22</v>
      </c>
      <c r="EU54" s="111">
        <f>IF(BS54&lt;&gt;"",EU53+1,EU53)</f>
        <v>21</v>
      </c>
      <c r="EV54" s="111">
        <f>IF(BT54&lt;&gt;"",EV53+1,EV53)</f>
        <v>24</v>
      </c>
      <c r="EW54" s="111">
        <f>IF(BU54&lt;&gt;"",EW53+1,EW53)</f>
        <v>21</v>
      </c>
      <c r="EX54" s="111">
        <f>IF(BV54&lt;&gt;"",EX53+1,EX53)</f>
        <v>23</v>
      </c>
      <c r="EY54" s="111">
        <f>IF(BW54&lt;&gt;"",EY53+1,EY53)</f>
        <v>22</v>
      </c>
      <c r="EZ54" s="111">
        <f>IF(BX54&lt;&gt;"",EZ53+1,EZ53)</f>
        <v>23</v>
      </c>
      <c r="FA54" s="111">
        <f>IF(BY54&lt;&gt;"",FA53+1,FA53)</f>
        <v>22</v>
      </c>
      <c r="FB54" s="111">
        <f>IF(BZ54&lt;&gt;"",FB53+1,FB53)</f>
        <v>21</v>
      </c>
      <c r="FC54" s="111">
        <f>IF(CA54&lt;&gt;"",FC53+1,FC53)</f>
        <v>22</v>
      </c>
      <c r="FD54" s="111">
        <f>IF(CB54&lt;&gt;"",FD53+1,FD53)</f>
        <v>25</v>
      </c>
      <c r="FE54" s="111">
        <f>IF(CC54&lt;&gt;"",FE53+1,FE53)</f>
        <v>24</v>
      </c>
      <c r="FF54" s="112">
        <f>IF(CD54&lt;&gt;"",FF53+1,FF53)</f>
        <v>26</v>
      </c>
      <c r="FG54" s="101">
        <f t="shared" si="43"/>
        <v>32</v>
      </c>
      <c r="FH54" s="102">
        <f t="shared" si="43"/>
        <v>32</v>
      </c>
      <c r="FI54" s="102">
        <f t="shared" si="43"/>
        <v>32</v>
      </c>
      <c r="FJ54" s="102">
        <f t="shared" si="43"/>
        <v>32</v>
      </c>
      <c r="FK54" s="102">
        <f t="shared" si="43"/>
        <v>32</v>
      </c>
      <c r="FL54" s="102">
        <f t="shared" si="43"/>
        <v>32</v>
      </c>
      <c r="FM54" s="102">
        <f t="shared" si="43"/>
        <v>32</v>
      </c>
      <c r="FN54" s="102">
        <f t="shared" si="43"/>
        <v>32</v>
      </c>
      <c r="FO54" s="102">
        <f t="shared" si="43"/>
        <v>32</v>
      </c>
      <c r="FP54" s="102">
        <f t="shared" si="43"/>
        <v>32</v>
      </c>
      <c r="FQ54" s="102">
        <f t="shared" si="43"/>
        <v>32</v>
      </c>
      <c r="FR54" s="102">
        <f t="shared" si="43"/>
        <v>32</v>
      </c>
      <c r="FS54" s="102">
        <f t="shared" si="43"/>
        <v>32</v>
      </c>
      <c r="FT54" s="102">
        <f t="shared" si="43"/>
        <v>32</v>
      </c>
      <c r="FU54" s="103">
        <f t="shared" si="43"/>
        <v>32</v>
      </c>
      <c r="FV54" s="92">
        <f>BP54</f>
        <v>39.448300000000003</v>
      </c>
      <c r="FW54" s="93">
        <f>BQ54</f>
        <v>46.87</v>
      </c>
      <c r="FX54" s="93">
        <f>BR54</f>
        <v>54.277999999999999</v>
      </c>
      <c r="FY54" s="93">
        <f>BS54</f>
        <v>60.332999999999998</v>
      </c>
      <c r="FZ54" s="93">
        <f>BT54</f>
        <v>63.573999999999998</v>
      </c>
      <c r="GA54" s="93">
        <f>BU54</f>
        <v>68.13</v>
      </c>
      <c r="GB54" s="93">
        <f>BV54</f>
        <v>71</v>
      </c>
      <c r="GC54" s="93">
        <f>BW54</f>
        <v>72.241</v>
      </c>
      <c r="GD54" s="93">
        <f>BX54</f>
        <v>72.019000000000005</v>
      </c>
      <c r="GE54" s="93">
        <f>BY54</f>
        <v>72.093000000000004</v>
      </c>
      <c r="GF54" s="93">
        <f>BZ54</f>
        <v>71.352000000000004</v>
      </c>
      <c r="GG54" s="93">
        <f>CA54</f>
        <v>70.962999999999994</v>
      </c>
      <c r="GH54" s="93">
        <f>CB54</f>
        <v>71.519000000000005</v>
      </c>
      <c r="GI54" s="93">
        <f>CC54</f>
        <v>68.073999999999998</v>
      </c>
      <c r="GJ54" s="94">
        <f>CD54</f>
        <v>66.13</v>
      </c>
      <c r="GK54" s="78">
        <f t="shared" ref="GK54:GY117" si="48">IFERROR(VLOOKUP($B54,ER$22:FV$222,16,FALSE), -999)</f>
        <v>37</v>
      </c>
      <c r="GL54" s="79">
        <f t="shared" si="48"/>
        <v>40</v>
      </c>
      <c r="GM54" s="79">
        <f t="shared" si="48"/>
        <v>42</v>
      </c>
      <c r="GN54" s="79">
        <f t="shared" si="48"/>
        <v>43</v>
      </c>
      <c r="GO54" s="79">
        <f t="shared" si="48"/>
        <v>40</v>
      </c>
      <c r="GP54" s="79">
        <f t="shared" si="48"/>
        <v>43</v>
      </c>
      <c r="GQ54" s="79">
        <f t="shared" si="48"/>
        <v>41</v>
      </c>
      <c r="GR54" s="79">
        <f t="shared" si="48"/>
        <v>42</v>
      </c>
      <c r="GS54" s="79">
        <f t="shared" si="48"/>
        <v>41</v>
      </c>
      <c r="GT54" s="79">
        <f t="shared" si="48"/>
        <v>42</v>
      </c>
      <c r="GU54" s="79">
        <f t="shared" si="48"/>
        <v>43</v>
      </c>
      <c r="GV54" s="79">
        <f t="shared" si="48"/>
        <v>42</v>
      </c>
      <c r="GW54" s="79">
        <f t="shared" si="48"/>
        <v>39</v>
      </c>
      <c r="GX54" s="79">
        <f t="shared" si="48"/>
        <v>40</v>
      </c>
      <c r="GY54" s="79">
        <f t="shared" si="48"/>
        <v>38</v>
      </c>
      <c r="GZ54" s="78">
        <f t="shared" ref="GZ54:HN117" si="49">IFERROR(VLOOKUP($B54,ER$22:FV$222,31,FALSE), -999)</f>
        <v>39.810299999999998</v>
      </c>
      <c r="HA54" s="79">
        <f t="shared" si="49"/>
        <v>48.944000000000003</v>
      </c>
      <c r="HB54" s="79">
        <f t="shared" si="49"/>
        <v>55.5</v>
      </c>
      <c r="HC54" s="79">
        <f t="shared" si="49"/>
        <v>63.759</v>
      </c>
      <c r="HD54" s="79">
        <f t="shared" si="49"/>
        <v>66.537000000000006</v>
      </c>
      <c r="HE54" s="79">
        <f t="shared" si="49"/>
        <v>70.073999999999998</v>
      </c>
      <c r="HF54" s="79">
        <f t="shared" si="49"/>
        <v>73.962999999999994</v>
      </c>
      <c r="HG54" s="79">
        <f t="shared" si="49"/>
        <v>74.87</v>
      </c>
      <c r="HH54" s="79">
        <f t="shared" si="49"/>
        <v>74.221999999999994</v>
      </c>
      <c r="HI54" s="79">
        <f t="shared" si="49"/>
        <v>76.519000000000005</v>
      </c>
      <c r="HJ54" s="79">
        <f t="shared" si="49"/>
        <v>78.462999999999994</v>
      </c>
      <c r="HK54" s="79">
        <f t="shared" si="49"/>
        <v>76.296000000000006</v>
      </c>
      <c r="HL54" s="79">
        <f t="shared" si="49"/>
        <v>72.019000000000005</v>
      </c>
      <c r="HM54" s="79">
        <f t="shared" si="49"/>
        <v>70.055999999999997</v>
      </c>
      <c r="HN54" s="80">
        <f t="shared" si="49"/>
        <v>67.778000000000006</v>
      </c>
      <c r="HO54" s="78">
        <f t="shared" ref="HO54:IC117" ca="1" si="50">GZ$225*$B54*$B54 + GZ$226*$B54 + GZ$227</f>
        <v>40.609815216237457</v>
      </c>
      <c r="HP54" s="79">
        <f t="shared" ca="1" si="50"/>
        <v>47.954238420841584</v>
      </c>
      <c r="HQ54" s="79">
        <f t="shared" ca="1" si="50"/>
        <v>54.964936136191781</v>
      </c>
      <c r="HR54" s="79">
        <f t="shared" ca="1" si="50"/>
        <v>61.575803154744349</v>
      </c>
      <c r="HS54" s="79">
        <f t="shared" ca="1" si="50"/>
        <v>65.285433488953643</v>
      </c>
      <c r="HT54" s="79">
        <f t="shared" ca="1" si="50"/>
        <v>68.19097348160301</v>
      </c>
      <c r="HU54" s="79">
        <f t="shared" ca="1" si="50"/>
        <v>71.980034187814368</v>
      </c>
      <c r="HV54" s="79">
        <f t="shared" ca="1" si="50"/>
        <v>73.55328458624993</v>
      </c>
      <c r="HW54" s="79">
        <f t="shared" ca="1" si="50"/>
        <v>73.416538706000466</v>
      </c>
      <c r="HX54" s="79">
        <f t="shared" ca="1" si="50"/>
        <v>74.674545560218931</v>
      </c>
      <c r="HY54" s="79">
        <f t="shared" ca="1" si="50"/>
        <v>75.016520011267289</v>
      </c>
      <c r="HZ54" s="79">
        <f t="shared" ca="1" si="50"/>
        <v>73.848565198528178</v>
      </c>
      <c r="IA54" s="79">
        <f t="shared" ca="1" si="50"/>
        <v>71.919453551496716</v>
      </c>
      <c r="IB54" s="79">
        <f t="shared" ca="1" si="50"/>
        <v>70.499005267570624</v>
      </c>
      <c r="IC54" s="80">
        <f t="shared" ca="1" si="50"/>
        <v>67.79620969600569</v>
      </c>
      <c r="IE54" s="110">
        <f t="shared" si="34"/>
        <v>-1</v>
      </c>
      <c r="IF54" s="111">
        <f t="shared" si="34"/>
        <v>-1</v>
      </c>
      <c r="IG54" s="111">
        <f t="shared" si="34"/>
        <v>-1</v>
      </c>
      <c r="IH54" s="111">
        <f t="shared" si="34"/>
        <v>-1</v>
      </c>
      <c r="II54" s="111">
        <f t="shared" si="34"/>
        <v>-1</v>
      </c>
      <c r="IJ54" s="111">
        <f t="shared" si="34"/>
        <v>-1</v>
      </c>
      <c r="IK54" s="111">
        <f t="shared" si="34"/>
        <v>-1</v>
      </c>
      <c r="IL54" s="111">
        <f t="shared" si="34"/>
        <v>-1</v>
      </c>
      <c r="IM54" s="111">
        <f t="shared" si="34"/>
        <v>-1</v>
      </c>
      <c r="IN54" s="111">
        <f t="shared" si="34"/>
        <v>-1</v>
      </c>
      <c r="IO54" s="111">
        <f t="shared" si="34"/>
        <v>-1</v>
      </c>
      <c r="IP54" s="111">
        <f t="shared" si="34"/>
        <v>-1</v>
      </c>
      <c r="IQ54" s="111">
        <f t="shared" si="34"/>
        <v>-1</v>
      </c>
      <c r="IR54" s="111">
        <f t="shared" si="34"/>
        <v>-1</v>
      </c>
      <c r="IS54" s="112">
        <f t="shared" si="34"/>
        <v>-1</v>
      </c>
      <c r="IT54" s="101">
        <f t="shared" si="44"/>
        <v>32</v>
      </c>
      <c r="IU54" s="102">
        <f t="shared" si="44"/>
        <v>32</v>
      </c>
      <c r="IV54" s="102">
        <f t="shared" si="44"/>
        <v>32</v>
      </c>
      <c r="IW54" s="102">
        <f t="shared" si="44"/>
        <v>32</v>
      </c>
      <c r="IX54" s="102">
        <f t="shared" si="44"/>
        <v>32</v>
      </c>
      <c r="IY54" s="102">
        <f t="shared" si="44"/>
        <v>32</v>
      </c>
      <c r="IZ54" s="102">
        <f t="shared" si="44"/>
        <v>32</v>
      </c>
      <c r="JA54" s="102">
        <f t="shared" si="44"/>
        <v>32</v>
      </c>
      <c r="JB54" s="102">
        <f t="shared" si="44"/>
        <v>32</v>
      </c>
      <c r="JC54" s="102">
        <f t="shared" si="44"/>
        <v>32</v>
      </c>
      <c r="JD54" s="102">
        <f t="shared" si="44"/>
        <v>32</v>
      </c>
      <c r="JE54" s="102">
        <f t="shared" si="44"/>
        <v>32</v>
      </c>
      <c r="JF54" s="102">
        <f t="shared" si="44"/>
        <v>32</v>
      </c>
      <c r="JG54" s="102">
        <f t="shared" si="44"/>
        <v>32</v>
      </c>
      <c r="JH54" s="103">
        <f t="shared" si="44"/>
        <v>32</v>
      </c>
      <c r="JI54" s="92" t="str">
        <f t="shared" ref="JI54:JW117" si="51">CF54</f>
        <v/>
      </c>
      <c r="JJ54" s="93" t="str">
        <f t="shared" si="51"/>
        <v/>
      </c>
      <c r="JK54" s="93" t="str">
        <f t="shared" si="51"/>
        <v/>
      </c>
      <c r="JL54" s="93" t="str">
        <f t="shared" si="51"/>
        <v/>
      </c>
      <c r="JM54" s="93" t="str">
        <f t="shared" si="51"/>
        <v/>
      </c>
      <c r="JN54" s="93" t="str">
        <f t="shared" si="51"/>
        <v/>
      </c>
      <c r="JO54" s="93" t="str">
        <f t="shared" si="51"/>
        <v/>
      </c>
      <c r="JP54" s="93" t="str">
        <f t="shared" si="51"/>
        <v/>
      </c>
      <c r="JQ54" s="93" t="str">
        <f t="shared" si="51"/>
        <v/>
      </c>
      <c r="JR54" s="93" t="str">
        <f t="shared" si="51"/>
        <v/>
      </c>
      <c r="JS54" s="93" t="str">
        <f t="shared" si="51"/>
        <v/>
      </c>
      <c r="JT54" s="93" t="str">
        <f t="shared" si="51"/>
        <v/>
      </c>
      <c r="JU54" s="93" t="str">
        <f t="shared" si="51"/>
        <v/>
      </c>
      <c r="JV54" s="93" t="str">
        <f t="shared" si="51"/>
        <v/>
      </c>
      <c r="JW54" s="94" t="str">
        <f t="shared" si="51"/>
        <v/>
      </c>
      <c r="JX54" s="78">
        <f t="shared" si="30"/>
        <v>-999</v>
      </c>
      <c r="JY54" s="79">
        <f t="shared" si="30"/>
        <v>-999</v>
      </c>
      <c r="JZ54" s="79">
        <f t="shared" si="30"/>
        <v>-999</v>
      </c>
      <c r="KA54" s="79">
        <f t="shared" si="30"/>
        <v>-999</v>
      </c>
      <c r="KB54" s="79">
        <f t="shared" si="45"/>
        <v>-999</v>
      </c>
      <c r="KC54" s="79">
        <f t="shared" si="45"/>
        <v>-999</v>
      </c>
      <c r="KD54" s="79">
        <f t="shared" si="45"/>
        <v>-999</v>
      </c>
      <c r="KE54" s="79">
        <f t="shared" si="45"/>
        <v>-999</v>
      </c>
      <c r="KF54" s="79">
        <f t="shared" si="45"/>
        <v>-999</v>
      </c>
      <c r="KG54" s="79">
        <f t="shared" si="45"/>
        <v>-999</v>
      </c>
      <c r="KH54" s="79">
        <f t="shared" si="45"/>
        <v>168</v>
      </c>
      <c r="KI54" s="79">
        <f t="shared" si="45"/>
        <v>-999</v>
      </c>
      <c r="KJ54" s="79">
        <f t="shared" si="45"/>
        <v>-999</v>
      </c>
      <c r="KK54" s="79">
        <f t="shared" si="45"/>
        <v>-999</v>
      </c>
      <c r="KL54" s="79">
        <f t="shared" si="45"/>
        <v>174</v>
      </c>
      <c r="KM54" s="78">
        <f t="shared" si="31"/>
        <v>-999</v>
      </c>
      <c r="KN54" s="79">
        <f t="shared" si="31"/>
        <v>-999</v>
      </c>
      <c r="KO54" s="79">
        <f t="shared" si="31"/>
        <v>-999</v>
      </c>
      <c r="KP54" s="79">
        <f t="shared" si="31"/>
        <v>-999</v>
      </c>
      <c r="KQ54" s="79">
        <f t="shared" si="46"/>
        <v>-999</v>
      </c>
      <c r="KR54" s="79">
        <f t="shared" si="46"/>
        <v>-999</v>
      </c>
      <c r="KS54" s="79">
        <f t="shared" si="46"/>
        <v>-999</v>
      </c>
      <c r="KT54" s="79">
        <f t="shared" si="46"/>
        <v>-999</v>
      </c>
      <c r="KU54" s="79">
        <f t="shared" si="46"/>
        <v>-999</v>
      </c>
      <c r="KV54" s="79">
        <f t="shared" si="46"/>
        <v>-999</v>
      </c>
      <c r="KW54" s="79">
        <f t="shared" si="46"/>
        <v>62.685000000000002</v>
      </c>
      <c r="KX54" s="79">
        <f t="shared" si="46"/>
        <v>-999</v>
      </c>
      <c r="KY54" s="79">
        <f t="shared" si="46"/>
        <v>-999</v>
      </c>
      <c r="KZ54" s="79">
        <f t="shared" si="46"/>
        <v>-999</v>
      </c>
      <c r="LA54" s="80">
        <f t="shared" si="46"/>
        <v>52.241</v>
      </c>
      <c r="LB54" s="78">
        <f t="shared" ca="1" si="32"/>
        <v>48.422301480073671</v>
      </c>
      <c r="LC54" s="79">
        <f t="shared" ca="1" si="32"/>
        <v>52.439092537901523</v>
      </c>
      <c r="LD54" s="79">
        <f t="shared" ca="1" si="32"/>
        <v>54.429644975009701</v>
      </c>
      <c r="LE54" s="79">
        <f t="shared" ca="1" si="32"/>
        <v>66.31175324951306</v>
      </c>
      <c r="LF54" s="79">
        <f t="shared" ca="1" si="47"/>
        <v>74.160392687604869</v>
      </c>
      <c r="LG54" s="79">
        <f t="shared" ca="1" si="47"/>
        <v>71.285415843031288</v>
      </c>
      <c r="LH54" s="79">
        <f t="shared" ca="1" si="47"/>
        <v>80.010046250407882</v>
      </c>
      <c r="LI54" s="79">
        <f t="shared" ca="1" si="47"/>
        <v>79.366439415405623</v>
      </c>
      <c r="LJ54" s="79">
        <f t="shared" ca="1" si="47"/>
        <v>88.292750700494068</v>
      </c>
      <c r="LK54" s="79">
        <f t="shared" ca="1" si="47"/>
        <v>77.608157748842814</v>
      </c>
      <c r="LL54" s="79">
        <f t="shared" ca="1" si="47"/>
        <v>90.007461705615057</v>
      </c>
      <c r="LM54" s="79">
        <f t="shared" ca="1" si="47"/>
        <v>81.463564678168893</v>
      </c>
      <c r="LN54" s="79">
        <f t="shared" ca="1" si="47"/>
        <v>52.086599090110653</v>
      </c>
      <c r="LO54" s="79">
        <f t="shared" ca="1" si="47"/>
        <v>73.441547845271387</v>
      </c>
      <c r="LP54" s="80">
        <f t="shared" ca="1" si="47"/>
        <v>77.901212909319753</v>
      </c>
      <c r="LQ54" s="78">
        <f t="shared" ref="LQ54:ME117" ca="1" si="52">IF(OR($B54 &lt; C$226, $B54 &gt; C$231), #N/A, ((1-EB54)*HO54) + (EB54*LB54))</f>
        <v>40.623900620928509</v>
      </c>
      <c r="LR54" s="79">
        <f t="shared" ca="1" si="52"/>
        <v>47.964167545516986</v>
      </c>
      <c r="LS54" s="79">
        <f t="shared" ca="1" si="52"/>
        <v>54.963628449948601</v>
      </c>
      <c r="LT54" s="79">
        <f t="shared" ca="1" si="52"/>
        <v>61.586339627879504</v>
      </c>
      <c r="LU54" s="79">
        <f t="shared" ca="1" si="52"/>
        <v>65.305749824885609</v>
      </c>
      <c r="LV54" s="79">
        <f t="shared" ca="1" si="52"/>
        <v>68.198049982246289</v>
      </c>
      <c r="LW54" s="79">
        <f t="shared" ca="1" si="52"/>
        <v>71.999163681729755</v>
      </c>
      <c r="LX54" s="79">
        <f t="shared" ca="1" si="52"/>
        <v>73.567059422377028</v>
      </c>
      <c r="LY54" s="79">
        <f t="shared" ca="1" si="52"/>
        <v>73.449690849334374</v>
      </c>
      <c r="LZ54" s="79">
        <f t="shared" ca="1" si="52"/>
        <v>74.680804683095147</v>
      </c>
      <c r="MA54" s="79">
        <f t="shared" ca="1" si="52"/>
        <v>75.047344642296025</v>
      </c>
      <c r="MB54" s="79">
        <f t="shared" ca="1" si="52"/>
        <v>73.862836541163119</v>
      </c>
      <c r="MC54" s="79">
        <f t="shared" ca="1" si="52"/>
        <v>71.887737010527957</v>
      </c>
      <c r="MD54" s="79">
        <f t="shared" ca="1" si="52"/>
        <v>70.503156419923087</v>
      </c>
      <c r="ME54" s="80">
        <f t="shared" ca="1" si="52"/>
        <v>67.812269927337312</v>
      </c>
    </row>
    <row r="55" spans="2:343" x14ac:dyDescent="0.25">
      <c r="B55" s="2">
        <v>33</v>
      </c>
      <c r="C55" s="49">
        <v>39.810299999999998</v>
      </c>
      <c r="D55" s="49">
        <v>47</v>
      </c>
      <c r="E55" s="49">
        <v>54.295999999999999</v>
      </c>
      <c r="F55" s="49">
        <v>58.722000000000001</v>
      </c>
      <c r="G55" s="49">
        <v>65</v>
      </c>
      <c r="H55" s="49">
        <v>68.352000000000004</v>
      </c>
      <c r="I55" s="49">
        <v>70.314999999999998</v>
      </c>
      <c r="J55" s="49">
        <v>71.796000000000006</v>
      </c>
      <c r="K55" s="49">
        <v>72</v>
      </c>
      <c r="L55" s="49">
        <v>73.13</v>
      </c>
      <c r="M55" s="49">
        <v>72.962999999999994</v>
      </c>
      <c r="N55" s="49">
        <v>71.444000000000003</v>
      </c>
      <c r="O55" s="49">
        <v>71</v>
      </c>
      <c r="P55" s="49">
        <v>69.426000000000002</v>
      </c>
      <c r="Q55" s="49">
        <v>66.814999999999998</v>
      </c>
      <c r="T55" s="4">
        <f t="shared" si="35"/>
        <v>39.618317546328448</v>
      </c>
      <c r="U55" s="4">
        <f t="shared" si="35"/>
        <v>46.88183810800718</v>
      </c>
      <c r="V55" s="4">
        <f t="shared" si="35"/>
        <v>53.809927804569547</v>
      </c>
      <c r="W55" s="4">
        <f t="shared" si="35"/>
        <v>60.247264588087532</v>
      </c>
      <c r="X55" s="4">
        <f t="shared" si="35"/>
        <v>64.040616904146788</v>
      </c>
      <c r="Y55" s="4">
        <f t="shared" si="35"/>
        <v>67.015949403623125</v>
      </c>
      <c r="Z55" s="4">
        <f t="shared" si="35"/>
        <v>70.547703136432418</v>
      </c>
      <c r="AA55" s="4">
        <f t="shared" si="35"/>
        <v>72.299512720653922</v>
      </c>
      <c r="AB55" s="4">
        <f t="shared" si="35"/>
        <v>72.285335001834596</v>
      </c>
      <c r="AC55" s="4">
        <f t="shared" si="35"/>
        <v>73.482696997306846</v>
      </c>
      <c r="AD55" s="4">
        <f t="shared" si="35"/>
        <v>73.666529714670261</v>
      </c>
      <c r="AE55" s="4">
        <f t="shared" si="35"/>
        <v>72.44776520305733</v>
      </c>
      <c r="AF55" s="4">
        <f t="shared" si="35"/>
        <v>70.409173530618091</v>
      </c>
      <c r="AG55" s="4">
        <f t="shared" si="35"/>
        <v>69.059178049318859</v>
      </c>
      <c r="AH55" s="4">
        <f t="shared" si="35"/>
        <v>66.097822080210022</v>
      </c>
      <c r="AJ55" s="4">
        <f t="shared" si="36"/>
        <v>0.19198245367154954</v>
      </c>
      <c r="AK55" s="4">
        <f t="shared" si="36"/>
        <v>0.11816189199281979</v>
      </c>
      <c r="AL55" s="4">
        <f t="shared" si="36"/>
        <v>0.48607219543045233</v>
      </c>
      <c r="AM55" s="4">
        <f t="shared" si="36"/>
        <v>-1.5252645880875306</v>
      </c>
      <c r="AN55" s="4">
        <f t="shared" si="36"/>
        <v>0.95938309585321235</v>
      </c>
      <c r="AO55" s="4">
        <f t="shared" si="36"/>
        <v>1.3360505963768787</v>
      </c>
      <c r="AP55" s="4">
        <f t="shared" si="36"/>
        <v>-0.23270313643241991</v>
      </c>
      <c r="AQ55" s="4">
        <f t="shared" si="36"/>
        <v>-0.50351272065391584</v>
      </c>
      <c r="AR55" s="4">
        <f t="shared" si="36"/>
        <v>-0.28533500183459637</v>
      </c>
      <c r="AS55" s="4">
        <f t="shared" si="36"/>
        <v>-0.35269699730685034</v>
      </c>
      <c r="AT55" s="4">
        <f t="shared" si="36"/>
        <v>-0.70352971467026748</v>
      </c>
      <c r="AU55" s="4">
        <f t="shared" si="36"/>
        <v>-1.003765203057327</v>
      </c>
      <c r="AV55" s="4">
        <f t="shared" si="36"/>
        <v>0.59082646938190919</v>
      </c>
      <c r="AW55" s="4">
        <f t="shared" si="36"/>
        <v>0.36682195068114254</v>
      </c>
      <c r="AX55" s="4">
        <f t="shared" si="36"/>
        <v>0.71717791978997525</v>
      </c>
      <c r="AZ55" s="2">
        <f t="shared" si="37"/>
        <v>39.618317117451134</v>
      </c>
      <c r="BA55" s="2">
        <f t="shared" si="37"/>
        <v>46.881837788228488</v>
      </c>
      <c r="BB55" s="2">
        <f t="shared" si="37"/>
        <v>53.809927608538054</v>
      </c>
      <c r="BC55" s="2">
        <f t="shared" si="37"/>
        <v>60.247264538363396</v>
      </c>
      <c r="BD55" s="2">
        <f t="shared" si="37"/>
        <v>64.04061630379249</v>
      </c>
      <c r="BE55" s="2">
        <f t="shared" si="37"/>
        <v>67.015949362066181</v>
      </c>
      <c r="BF55" s="2">
        <f t="shared" si="37"/>
        <v>70.54770269582491</v>
      </c>
      <c r="BG55" s="2">
        <f t="shared" si="37"/>
        <v>72.299512616656472</v>
      </c>
      <c r="BH55" s="2">
        <f t="shared" si="37"/>
        <v>72.285334906912482</v>
      </c>
      <c r="BI55" s="2">
        <f t="shared" si="37"/>
        <v>73.482696942515361</v>
      </c>
      <c r="BJ55" s="2">
        <f t="shared" si="37"/>
        <v>73.666529688017391</v>
      </c>
      <c r="BK55" s="2">
        <f t="shared" si="37"/>
        <v>72.447765185653765</v>
      </c>
      <c r="BL55" s="2">
        <f t="shared" si="37"/>
        <v>70.409173329976895</v>
      </c>
      <c r="BM55" s="2">
        <f t="shared" si="37"/>
        <v>69.059178000896708</v>
      </c>
      <c r="BN55" s="2">
        <f t="shared" si="37"/>
        <v>66.097821822838512</v>
      </c>
      <c r="BP55" s="2">
        <f t="shared" si="38"/>
        <v>39.810299999999998</v>
      </c>
      <c r="BQ55" s="2">
        <f t="shared" si="38"/>
        <v>47</v>
      </c>
      <c r="BR55" s="2">
        <f t="shared" si="38"/>
        <v>54.295999999999999</v>
      </c>
      <c r="BS55" s="2">
        <f t="shared" si="38"/>
        <v>58.722000000000001</v>
      </c>
      <c r="BT55" s="2">
        <f t="shared" si="38"/>
        <v>65</v>
      </c>
      <c r="BU55" s="2">
        <f t="shared" si="38"/>
        <v>68.352000000000004</v>
      </c>
      <c r="BV55" s="2">
        <f t="shared" si="38"/>
        <v>70.314999999999998</v>
      </c>
      <c r="BW55" s="2">
        <f t="shared" si="38"/>
        <v>71.796000000000006</v>
      </c>
      <c r="BX55" s="2">
        <f t="shared" si="38"/>
        <v>72</v>
      </c>
      <c r="BY55" s="2">
        <f t="shared" si="38"/>
        <v>73.13</v>
      </c>
      <c r="BZ55" s="2">
        <f t="shared" si="38"/>
        <v>72.962999999999994</v>
      </c>
      <c r="CA55" s="2">
        <f t="shared" si="38"/>
        <v>71.444000000000003</v>
      </c>
      <c r="CB55" s="2">
        <f t="shared" si="38"/>
        <v>71</v>
      </c>
      <c r="CC55" s="2">
        <f t="shared" si="38"/>
        <v>69.426000000000002</v>
      </c>
      <c r="CD55" s="2">
        <f t="shared" si="38"/>
        <v>66.814999999999998</v>
      </c>
      <c r="CF55" s="2" t="str">
        <f t="shared" si="39"/>
        <v/>
      </c>
      <c r="CG55" s="2" t="str">
        <f t="shared" si="39"/>
        <v/>
      </c>
      <c r="CH55" s="2" t="str">
        <f t="shared" si="39"/>
        <v/>
      </c>
      <c r="CI55" s="2" t="str">
        <f t="shared" si="39"/>
        <v/>
      </c>
      <c r="CJ55" s="2" t="str">
        <f t="shared" si="39"/>
        <v/>
      </c>
      <c r="CK55" s="2" t="str">
        <f t="shared" si="39"/>
        <v/>
      </c>
      <c r="CL55" s="2" t="str">
        <f t="shared" si="39"/>
        <v/>
      </c>
      <c r="CM55" s="2" t="str">
        <f t="shared" si="39"/>
        <v/>
      </c>
      <c r="CN55" s="2" t="str">
        <f t="shared" si="39"/>
        <v/>
      </c>
      <c r="CO55" s="2" t="str">
        <f t="shared" si="39"/>
        <v/>
      </c>
      <c r="CP55" s="2" t="str">
        <f t="shared" si="39"/>
        <v/>
      </c>
      <c r="CQ55" s="2" t="str">
        <f t="shared" si="39"/>
        <v/>
      </c>
      <c r="CR55" s="2" t="str">
        <f t="shared" si="39"/>
        <v/>
      </c>
      <c r="CS55" s="2" t="str">
        <f t="shared" si="39"/>
        <v/>
      </c>
      <c r="CT55" s="2" t="str">
        <f t="shared" si="39"/>
        <v/>
      </c>
      <c r="CV55" s="2">
        <f t="shared" si="40"/>
        <v>39.617623759524754</v>
      </c>
      <c r="CW55" s="2">
        <f t="shared" si="40"/>
        <v>46.878839359874732</v>
      </c>
      <c r="CX55" s="2">
        <f t="shared" si="40"/>
        <v>53.809058459978353</v>
      </c>
      <c r="CY55" s="2">
        <f t="shared" si="40"/>
        <v>60.239168729073313</v>
      </c>
      <c r="CZ55" s="2">
        <f t="shared" si="40"/>
        <v>64.034690116744883</v>
      </c>
      <c r="DA55" s="2">
        <f t="shared" si="40"/>
        <v>67.005203651940036</v>
      </c>
      <c r="DB55" s="2">
        <f t="shared" si="40"/>
        <v>70.534094286451847</v>
      </c>
      <c r="DC55" s="2">
        <f t="shared" si="40"/>
        <v>72.28532264673234</v>
      </c>
      <c r="DD55" s="2">
        <f t="shared" si="40"/>
        <v>72.271141972037654</v>
      </c>
      <c r="DE55" s="2">
        <f t="shared" si="40"/>
        <v>73.471531036523047</v>
      </c>
      <c r="DF55" s="2">
        <f t="shared" si="40"/>
        <v>73.65578211385855</v>
      </c>
      <c r="DG55" s="2">
        <f t="shared" si="40"/>
        <v>72.443383936576879</v>
      </c>
      <c r="DH55" s="2">
        <f t="shared" si="40"/>
        <v>70.403774649004518</v>
      </c>
      <c r="DI55" s="2">
        <f t="shared" si="40"/>
        <v>69.054976421829124</v>
      </c>
      <c r="DJ55" s="2">
        <f t="shared" si="40"/>
        <v>66.091721306721993</v>
      </c>
      <c r="DL55" s="2">
        <f t="shared" si="41"/>
        <v>39.968418407258497</v>
      </c>
      <c r="DM55" s="2">
        <f t="shared" si="41"/>
        <v>48.114285413145211</v>
      </c>
      <c r="DN55" s="2">
        <f t="shared" si="41"/>
        <v>54.133609405929654</v>
      </c>
      <c r="DO55" s="2">
        <f t="shared" si="41"/>
        <v>63.558612609117354</v>
      </c>
      <c r="DP55" s="2">
        <f t="shared" si="41"/>
        <v>66.396213447167355</v>
      </c>
      <c r="DQ55" s="2">
        <f t="shared" si="41"/>
        <v>71.291624180482117</v>
      </c>
      <c r="DR55" s="2">
        <f t="shared" si="41"/>
        <v>75.745080055627781</v>
      </c>
      <c r="DS55" s="2">
        <f t="shared" si="41"/>
        <v>77.74800815989353</v>
      </c>
      <c r="DT55" s="2">
        <f t="shared" si="41"/>
        <v>78.080743190661494</v>
      </c>
      <c r="DU55" s="2">
        <f t="shared" si="41"/>
        <v>78.245422919460552</v>
      </c>
      <c r="DV55" s="2">
        <f t="shared" si="41"/>
        <v>78.423687465066138</v>
      </c>
      <c r="DW55" s="2">
        <f t="shared" si="41"/>
        <v>74.575846947326426</v>
      </c>
      <c r="DX55" s="2">
        <f t="shared" si="41"/>
        <v>73.483089335256921</v>
      </c>
      <c r="DY55" s="2">
        <f t="shared" si="41"/>
        <v>71.771576628275611</v>
      </c>
      <c r="DZ55" s="2">
        <f t="shared" si="41"/>
        <v>69.592928613297275</v>
      </c>
      <c r="EB55" s="2">
        <f t="shared" si="42"/>
        <v>1.9765350778909022E-3</v>
      </c>
      <c r="EC55" s="2">
        <f t="shared" si="42"/>
        <v>2.4270006333496647E-3</v>
      </c>
      <c r="ED55" s="2">
        <f t="shared" si="42"/>
        <v>2.6780034707919089E-3</v>
      </c>
      <c r="EE55" s="2">
        <f t="shared" si="42"/>
        <v>2.4389053054198542E-3</v>
      </c>
      <c r="EF55" s="2">
        <f t="shared" si="42"/>
        <v>2.5094763923179434E-3</v>
      </c>
      <c r="EG55" s="2">
        <f t="shared" si="42"/>
        <v>2.5069192475610032E-3</v>
      </c>
      <c r="EH55" s="2">
        <f t="shared" si="42"/>
        <v>2.6114846548922883E-3</v>
      </c>
      <c r="EI55" s="2">
        <f t="shared" si="42"/>
        <v>2.5976179463288824E-3</v>
      </c>
      <c r="EJ55" s="2">
        <f t="shared" si="42"/>
        <v>2.4430136150013332E-3</v>
      </c>
      <c r="EK55" s="2">
        <f t="shared" si="42"/>
        <v>2.3389524241673116E-3</v>
      </c>
      <c r="EL55" s="2">
        <f t="shared" si="42"/>
        <v>2.254150065317075E-3</v>
      </c>
      <c r="EM55" s="2">
        <f t="shared" si="42"/>
        <v>2.054548686090387E-3</v>
      </c>
      <c r="EN55" s="2">
        <f t="shared" si="42"/>
        <v>1.7532085942655613E-3</v>
      </c>
      <c r="EO55" s="2">
        <f t="shared" si="42"/>
        <v>1.5466313584189949E-3</v>
      </c>
      <c r="EP55" s="2">
        <f t="shared" si="42"/>
        <v>1.742403571782917E-3</v>
      </c>
      <c r="ER55" s="110">
        <f>IF(BP55&lt;&gt;"",ER54+1,ER54)</f>
        <v>28</v>
      </c>
      <c r="ES55" s="111">
        <f>IF(BQ55&lt;&gt;"",ES54+1,ES54)</f>
        <v>25</v>
      </c>
      <c r="ET55" s="111">
        <f>IF(BR55&lt;&gt;"",ET54+1,ET54)</f>
        <v>23</v>
      </c>
      <c r="EU55" s="111">
        <f>IF(BS55&lt;&gt;"",EU54+1,EU54)</f>
        <v>22</v>
      </c>
      <c r="EV55" s="111">
        <f>IF(BT55&lt;&gt;"",EV54+1,EV54)</f>
        <v>25</v>
      </c>
      <c r="EW55" s="111">
        <f>IF(BU55&lt;&gt;"",EW54+1,EW54)</f>
        <v>22</v>
      </c>
      <c r="EX55" s="111">
        <f>IF(BV55&lt;&gt;"",EX54+1,EX54)</f>
        <v>24</v>
      </c>
      <c r="EY55" s="111">
        <f>IF(BW55&lt;&gt;"",EY54+1,EY54)</f>
        <v>23</v>
      </c>
      <c r="EZ55" s="111">
        <f>IF(BX55&lt;&gt;"",EZ54+1,EZ54)</f>
        <v>24</v>
      </c>
      <c r="FA55" s="111">
        <f>IF(BY55&lt;&gt;"",FA54+1,FA54)</f>
        <v>23</v>
      </c>
      <c r="FB55" s="111">
        <f>IF(BZ55&lt;&gt;"",FB54+1,FB54)</f>
        <v>22</v>
      </c>
      <c r="FC55" s="111">
        <f>IF(CA55&lt;&gt;"",FC54+1,FC54)</f>
        <v>23</v>
      </c>
      <c r="FD55" s="111">
        <f>IF(CB55&lt;&gt;"",FD54+1,FD54)</f>
        <v>26</v>
      </c>
      <c r="FE55" s="111">
        <f>IF(CC55&lt;&gt;"",FE54+1,FE54)</f>
        <v>25</v>
      </c>
      <c r="FF55" s="112">
        <f>IF(CD55&lt;&gt;"",FF54+1,FF54)</f>
        <v>27</v>
      </c>
      <c r="FG55" s="101">
        <f t="shared" si="43"/>
        <v>33</v>
      </c>
      <c r="FH55" s="102">
        <f t="shared" si="43"/>
        <v>33</v>
      </c>
      <c r="FI55" s="102">
        <f t="shared" si="43"/>
        <v>33</v>
      </c>
      <c r="FJ55" s="102">
        <f t="shared" si="43"/>
        <v>33</v>
      </c>
      <c r="FK55" s="102">
        <f t="shared" si="43"/>
        <v>33</v>
      </c>
      <c r="FL55" s="102">
        <f t="shared" si="43"/>
        <v>33</v>
      </c>
      <c r="FM55" s="102">
        <f t="shared" si="43"/>
        <v>33</v>
      </c>
      <c r="FN55" s="102">
        <f t="shared" si="43"/>
        <v>33</v>
      </c>
      <c r="FO55" s="102">
        <f t="shared" si="43"/>
        <v>33</v>
      </c>
      <c r="FP55" s="102">
        <f t="shared" si="43"/>
        <v>33</v>
      </c>
      <c r="FQ55" s="102">
        <f t="shared" si="43"/>
        <v>33</v>
      </c>
      <c r="FR55" s="102">
        <f t="shared" si="43"/>
        <v>33</v>
      </c>
      <c r="FS55" s="102">
        <f t="shared" si="43"/>
        <v>33</v>
      </c>
      <c r="FT55" s="102">
        <f t="shared" si="43"/>
        <v>33</v>
      </c>
      <c r="FU55" s="103">
        <f t="shared" si="43"/>
        <v>33</v>
      </c>
      <c r="FV55" s="92">
        <f>BP55</f>
        <v>39.810299999999998</v>
      </c>
      <c r="FW55" s="93">
        <f>BQ55</f>
        <v>47</v>
      </c>
      <c r="FX55" s="93">
        <f>BR55</f>
        <v>54.295999999999999</v>
      </c>
      <c r="FY55" s="93">
        <f>BS55</f>
        <v>58.722000000000001</v>
      </c>
      <c r="FZ55" s="93">
        <f>BT55</f>
        <v>65</v>
      </c>
      <c r="GA55" s="93">
        <f>BU55</f>
        <v>68.352000000000004</v>
      </c>
      <c r="GB55" s="93">
        <f>BV55</f>
        <v>70.314999999999998</v>
      </c>
      <c r="GC55" s="93">
        <f>BW55</f>
        <v>71.796000000000006</v>
      </c>
      <c r="GD55" s="93">
        <f>BX55</f>
        <v>72</v>
      </c>
      <c r="GE55" s="93">
        <f>BY55</f>
        <v>73.13</v>
      </c>
      <c r="GF55" s="93">
        <f>BZ55</f>
        <v>72.962999999999994</v>
      </c>
      <c r="GG55" s="93">
        <f>CA55</f>
        <v>71.444000000000003</v>
      </c>
      <c r="GH55" s="93">
        <f>CB55</f>
        <v>71</v>
      </c>
      <c r="GI55" s="93">
        <f>CC55</f>
        <v>69.426000000000002</v>
      </c>
      <c r="GJ55" s="94">
        <f>CD55</f>
        <v>66.814999999999998</v>
      </c>
      <c r="GK55" s="78">
        <f t="shared" si="48"/>
        <v>38</v>
      </c>
      <c r="GL55" s="79">
        <f t="shared" si="48"/>
        <v>41</v>
      </c>
      <c r="GM55" s="79">
        <f t="shared" si="48"/>
        <v>43</v>
      </c>
      <c r="GN55" s="79">
        <f t="shared" si="48"/>
        <v>44</v>
      </c>
      <c r="GO55" s="79">
        <f t="shared" si="48"/>
        <v>41</v>
      </c>
      <c r="GP55" s="79">
        <f t="shared" si="48"/>
        <v>44</v>
      </c>
      <c r="GQ55" s="79">
        <f t="shared" si="48"/>
        <v>42</v>
      </c>
      <c r="GR55" s="79">
        <f t="shared" si="48"/>
        <v>43</v>
      </c>
      <c r="GS55" s="79">
        <f t="shared" si="48"/>
        <v>42</v>
      </c>
      <c r="GT55" s="79">
        <f t="shared" si="48"/>
        <v>43</v>
      </c>
      <c r="GU55" s="79">
        <f t="shared" si="48"/>
        <v>44</v>
      </c>
      <c r="GV55" s="79">
        <f t="shared" si="48"/>
        <v>43</v>
      </c>
      <c r="GW55" s="79">
        <f t="shared" si="48"/>
        <v>40</v>
      </c>
      <c r="GX55" s="79">
        <f t="shared" si="48"/>
        <v>41</v>
      </c>
      <c r="GY55" s="79">
        <f t="shared" si="48"/>
        <v>39</v>
      </c>
      <c r="GZ55" s="78">
        <f t="shared" si="49"/>
        <v>41.051699999999997</v>
      </c>
      <c r="HA55" s="79">
        <f t="shared" si="49"/>
        <v>49.555999999999997</v>
      </c>
      <c r="HB55" s="79">
        <f t="shared" si="49"/>
        <v>57</v>
      </c>
      <c r="HC55" s="79">
        <f t="shared" si="49"/>
        <v>64.537000000000006</v>
      </c>
      <c r="HD55" s="79">
        <f t="shared" si="49"/>
        <v>65.832999999999998</v>
      </c>
      <c r="HE55" s="79">
        <f t="shared" si="49"/>
        <v>69.906999999999996</v>
      </c>
      <c r="HF55" s="79">
        <f t="shared" si="49"/>
        <v>74</v>
      </c>
      <c r="HG55" s="79">
        <f t="shared" si="49"/>
        <v>76.667000000000002</v>
      </c>
      <c r="HH55" s="79">
        <f t="shared" si="49"/>
        <v>75.647999999999996</v>
      </c>
      <c r="HI55" s="79">
        <f t="shared" si="49"/>
        <v>77.593000000000004</v>
      </c>
      <c r="HJ55" s="79">
        <f t="shared" si="49"/>
        <v>78.685000000000002</v>
      </c>
      <c r="HK55" s="79">
        <f t="shared" si="49"/>
        <v>76.388999999999996</v>
      </c>
      <c r="HL55" s="79">
        <f t="shared" si="49"/>
        <v>72.593000000000004</v>
      </c>
      <c r="HM55" s="79">
        <f t="shared" si="49"/>
        <v>71.759</v>
      </c>
      <c r="HN55" s="80">
        <f t="shared" si="49"/>
        <v>66.778000000000006</v>
      </c>
      <c r="HO55" s="78">
        <f t="shared" ca="1" si="50"/>
        <v>40.677431862190076</v>
      </c>
      <c r="HP55" s="79">
        <f t="shared" ca="1" si="50"/>
        <v>48.040665821537232</v>
      </c>
      <c r="HQ55" s="79">
        <f t="shared" ca="1" si="50"/>
        <v>55.043179474165541</v>
      </c>
      <c r="HR55" s="79">
        <f t="shared" ca="1" si="50"/>
        <v>61.716938695724693</v>
      </c>
      <c r="HS55" s="79">
        <f t="shared" ca="1" si="50"/>
        <v>65.366107244705489</v>
      </c>
      <c r="HT55" s="79">
        <f t="shared" ca="1" si="50"/>
        <v>68.312128973758249</v>
      </c>
      <c r="HU55" s="79">
        <f t="shared" ca="1" si="50"/>
        <v>72.09150745313319</v>
      </c>
      <c r="HV55" s="79">
        <f t="shared" ca="1" si="50"/>
        <v>73.679722028663562</v>
      </c>
      <c r="HW55" s="79">
        <f t="shared" ca="1" si="50"/>
        <v>73.529393527107047</v>
      </c>
      <c r="HX55" s="79">
        <f t="shared" ca="1" si="50"/>
        <v>74.817464093236879</v>
      </c>
      <c r="HY55" s="79">
        <f t="shared" ca="1" si="50"/>
        <v>75.179880306375836</v>
      </c>
      <c r="HZ55" s="79">
        <f t="shared" ca="1" si="50"/>
        <v>73.991362218653251</v>
      </c>
      <c r="IA55" s="79">
        <f t="shared" ca="1" si="50"/>
        <v>72.003931529996976</v>
      </c>
      <c r="IB55" s="79">
        <f t="shared" ca="1" si="50"/>
        <v>70.585449839235437</v>
      </c>
      <c r="IC55" s="80">
        <f t="shared" ca="1" si="50"/>
        <v>67.908917878102159</v>
      </c>
      <c r="IE55" s="110">
        <f t="shared" ref="IE55:IS118" si="53">IF(CF55&lt;&gt;"",IE54+1,IE54)</f>
        <v>-1</v>
      </c>
      <c r="IF55" s="111">
        <f t="shared" si="53"/>
        <v>-1</v>
      </c>
      <c r="IG55" s="111">
        <f t="shared" si="53"/>
        <v>-1</v>
      </c>
      <c r="IH55" s="111">
        <f t="shared" si="53"/>
        <v>-1</v>
      </c>
      <c r="II55" s="111">
        <f t="shared" si="53"/>
        <v>-1</v>
      </c>
      <c r="IJ55" s="111">
        <f t="shared" si="53"/>
        <v>-1</v>
      </c>
      <c r="IK55" s="111">
        <f t="shared" si="53"/>
        <v>-1</v>
      </c>
      <c r="IL55" s="111">
        <f t="shared" si="53"/>
        <v>-1</v>
      </c>
      <c r="IM55" s="111">
        <f t="shared" si="53"/>
        <v>-1</v>
      </c>
      <c r="IN55" s="111">
        <f t="shared" si="53"/>
        <v>-1</v>
      </c>
      <c r="IO55" s="111">
        <f t="shared" si="53"/>
        <v>-1</v>
      </c>
      <c r="IP55" s="111">
        <f t="shared" si="53"/>
        <v>-1</v>
      </c>
      <c r="IQ55" s="111">
        <f t="shared" si="53"/>
        <v>-1</v>
      </c>
      <c r="IR55" s="111">
        <f t="shared" si="53"/>
        <v>-1</v>
      </c>
      <c r="IS55" s="112">
        <f t="shared" si="53"/>
        <v>-1</v>
      </c>
      <c r="IT55" s="101">
        <f t="shared" si="44"/>
        <v>33</v>
      </c>
      <c r="IU55" s="102">
        <f t="shared" si="44"/>
        <v>33</v>
      </c>
      <c r="IV55" s="102">
        <f t="shared" si="44"/>
        <v>33</v>
      </c>
      <c r="IW55" s="102">
        <f t="shared" si="44"/>
        <v>33</v>
      </c>
      <c r="IX55" s="102">
        <f t="shared" si="44"/>
        <v>33</v>
      </c>
      <c r="IY55" s="102">
        <f t="shared" si="44"/>
        <v>33</v>
      </c>
      <c r="IZ55" s="102">
        <f t="shared" si="44"/>
        <v>33</v>
      </c>
      <c r="JA55" s="102">
        <f t="shared" si="44"/>
        <v>33</v>
      </c>
      <c r="JB55" s="102">
        <f t="shared" si="44"/>
        <v>33</v>
      </c>
      <c r="JC55" s="102">
        <f t="shared" si="44"/>
        <v>33</v>
      </c>
      <c r="JD55" s="102">
        <f t="shared" si="44"/>
        <v>33</v>
      </c>
      <c r="JE55" s="102">
        <f t="shared" si="44"/>
        <v>33</v>
      </c>
      <c r="JF55" s="102">
        <f t="shared" si="44"/>
        <v>33</v>
      </c>
      <c r="JG55" s="102">
        <f t="shared" si="44"/>
        <v>33</v>
      </c>
      <c r="JH55" s="103">
        <f t="shared" si="44"/>
        <v>33</v>
      </c>
      <c r="JI55" s="92" t="str">
        <f t="shared" si="51"/>
        <v/>
      </c>
      <c r="JJ55" s="93" t="str">
        <f t="shared" si="51"/>
        <v/>
      </c>
      <c r="JK55" s="93" t="str">
        <f t="shared" si="51"/>
        <v/>
      </c>
      <c r="JL55" s="93" t="str">
        <f t="shared" si="51"/>
        <v/>
      </c>
      <c r="JM55" s="93" t="str">
        <f t="shared" si="51"/>
        <v/>
      </c>
      <c r="JN55" s="93" t="str">
        <f t="shared" si="51"/>
        <v/>
      </c>
      <c r="JO55" s="93" t="str">
        <f t="shared" si="51"/>
        <v/>
      </c>
      <c r="JP55" s="93" t="str">
        <f t="shared" si="51"/>
        <v/>
      </c>
      <c r="JQ55" s="93" t="str">
        <f t="shared" si="51"/>
        <v/>
      </c>
      <c r="JR55" s="93" t="str">
        <f t="shared" si="51"/>
        <v/>
      </c>
      <c r="JS55" s="93" t="str">
        <f t="shared" si="51"/>
        <v/>
      </c>
      <c r="JT55" s="93" t="str">
        <f t="shared" si="51"/>
        <v/>
      </c>
      <c r="JU55" s="93" t="str">
        <f t="shared" si="51"/>
        <v/>
      </c>
      <c r="JV55" s="93" t="str">
        <f t="shared" si="51"/>
        <v/>
      </c>
      <c r="JW55" s="94" t="str">
        <f t="shared" si="51"/>
        <v/>
      </c>
      <c r="JX55" s="78">
        <f t="shared" si="30"/>
        <v>-999</v>
      </c>
      <c r="JY55" s="79">
        <f t="shared" si="30"/>
        <v>-999</v>
      </c>
      <c r="JZ55" s="79">
        <f t="shared" si="30"/>
        <v>-999</v>
      </c>
      <c r="KA55" s="79">
        <f t="shared" si="30"/>
        <v>-999</v>
      </c>
      <c r="KB55" s="79">
        <f t="shared" si="45"/>
        <v>-999</v>
      </c>
      <c r="KC55" s="79">
        <f t="shared" si="45"/>
        <v>-999</v>
      </c>
      <c r="KD55" s="79">
        <f t="shared" si="45"/>
        <v>-999</v>
      </c>
      <c r="KE55" s="79">
        <f t="shared" si="45"/>
        <v>-999</v>
      </c>
      <c r="KF55" s="79">
        <f t="shared" si="45"/>
        <v>-999</v>
      </c>
      <c r="KG55" s="79">
        <f t="shared" si="45"/>
        <v>-999</v>
      </c>
      <c r="KH55" s="79">
        <f t="shared" si="45"/>
        <v>-999</v>
      </c>
      <c r="KI55" s="79">
        <f t="shared" si="45"/>
        <v>-999</v>
      </c>
      <c r="KJ55" s="79">
        <f t="shared" si="45"/>
        <v>-999</v>
      </c>
      <c r="KK55" s="79">
        <f t="shared" si="45"/>
        <v>-999</v>
      </c>
      <c r="KL55" s="79">
        <f t="shared" si="45"/>
        <v>175</v>
      </c>
      <c r="KM55" s="78">
        <f t="shared" si="31"/>
        <v>-999</v>
      </c>
      <c r="KN55" s="79">
        <f t="shared" si="31"/>
        <v>-999</v>
      </c>
      <c r="KO55" s="79">
        <f t="shared" si="31"/>
        <v>-999</v>
      </c>
      <c r="KP55" s="79">
        <f t="shared" si="31"/>
        <v>-999</v>
      </c>
      <c r="KQ55" s="79">
        <f t="shared" si="46"/>
        <v>-999</v>
      </c>
      <c r="KR55" s="79">
        <f t="shared" si="46"/>
        <v>-999</v>
      </c>
      <c r="KS55" s="79">
        <f t="shared" si="46"/>
        <v>-999</v>
      </c>
      <c r="KT55" s="79">
        <f t="shared" si="46"/>
        <v>-999</v>
      </c>
      <c r="KU55" s="79">
        <f t="shared" si="46"/>
        <v>-999</v>
      </c>
      <c r="KV55" s="79">
        <f t="shared" si="46"/>
        <v>-999</v>
      </c>
      <c r="KW55" s="79">
        <f t="shared" si="46"/>
        <v>-999</v>
      </c>
      <c r="KX55" s="79">
        <f t="shared" si="46"/>
        <v>-999</v>
      </c>
      <c r="KY55" s="79">
        <f t="shared" si="46"/>
        <v>-999</v>
      </c>
      <c r="KZ55" s="79">
        <f t="shared" si="46"/>
        <v>-999</v>
      </c>
      <c r="LA55" s="80">
        <f t="shared" si="46"/>
        <v>51.63</v>
      </c>
      <c r="LB55" s="78">
        <f t="shared" ca="1" si="32"/>
        <v>48.204696259791909</v>
      </c>
      <c r="LC55" s="79">
        <f t="shared" ca="1" si="32"/>
        <v>52.285447580535731</v>
      </c>
      <c r="LD55" s="79">
        <f t="shared" ca="1" si="32"/>
        <v>54.350607447600382</v>
      </c>
      <c r="LE55" s="79">
        <f t="shared" ca="1" si="32"/>
        <v>66.144244479050798</v>
      </c>
      <c r="LF55" s="79">
        <f t="shared" ca="1" si="47"/>
        <v>73.903673740291183</v>
      </c>
      <c r="LG55" s="79">
        <f t="shared" ca="1" si="47"/>
        <v>71.180065187710966</v>
      </c>
      <c r="LH55" s="79">
        <f t="shared" ca="1" si="47"/>
        <v>79.804828330901728</v>
      </c>
      <c r="LI55" s="79">
        <f t="shared" ca="1" si="47"/>
        <v>79.208929529227404</v>
      </c>
      <c r="LJ55" s="79">
        <f t="shared" ca="1" si="47"/>
        <v>87.963822270969388</v>
      </c>
      <c r="LK55" s="79">
        <f t="shared" ca="1" si="47"/>
        <v>77.507797553606636</v>
      </c>
      <c r="LL55" s="79">
        <f t="shared" ca="1" si="47"/>
        <v>89.651040431271156</v>
      </c>
      <c r="LM55" s="79">
        <f t="shared" ca="1" si="47"/>
        <v>81.217356621011177</v>
      </c>
      <c r="LN55" s="79">
        <f t="shared" ca="1" si="47"/>
        <v>52.441724732260042</v>
      </c>
      <c r="LO55" s="79">
        <f t="shared" ca="1" si="47"/>
        <v>73.283918593728274</v>
      </c>
      <c r="LP55" s="80">
        <f t="shared" ca="1" si="47"/>
        <v>77.619921088832996</v>
      </c>
      <c r="LQ55" s="78">
        <f t="shared" ca="1" si="52"/>
        <v>40.692309764312498</v>
      </c>
      <c r="LR55" s="79">
        <f t="shared" ca="1" si="52"/>
        <v>48.05096790955475</v>
      </c>
      <c r="LS55" s="79">
        <f t="shared" ca="1" si="52"/>
        <v>55.041324763874627</v>
      </c>
      <c r="LT55" s="79">
        <f t="shared" ca="1" si="52"/>
        <v>61.72773647528836</v>
      </c>
      <c r="LU55" s="79">
        <f t="shared" ca="1" si="52"/>
        <v>65.387532066274019</v>
      </c>
      <c r="LV55" s="79">
        <f t="shared" ca="1" si="52"/>
        <v>68.319318658253792</v>
      </c>
      <c r="LW55" s="79">
        <f t="shared" ca="1" si="52"/>
        <v>72.111650672243755</v>
      </c>
      <c r="LX55" s="79">
        <f t="shared" ca="1" si="52"/>
        <v>73.694084797296014</v>
      </c>
      <c r="LY55" s="79">
        <f t="shared" ca="1" si="52"/>
        <v>73.564657033053066</v>
      </c>
      <c r="LZ55" s="79">
        <f t="shared" ca="1" si="52"/>
        <v>74.823756655205827</v>
      </c>
      <c r="MA55" s="79">
        <f t="shared" ca="1" si="52"/>
        <v>75.212500472916588</v>
      </c>
      <c r="MB55" s="79">
        <f t="shared" ca="1" si="52"/>
        <v>74.006208375958323</v>
      </c>
      <c r="MC55" s="79">
        <f t="shared" ca="1" si="52"/>
        <v>71.96963490091639</v>
      </c>
      <c r="MD55" s="79">
        <f t="shared" ca="1" si="52"/>
        <v>70.58962337563085</v>
      </c>
      <c r="ME55" s="80">
        <f t="shared" ca="1" si="52"/>
        <v>67.925838364782138</v>
      </c>
    </row>
    <row r="56" spans="2:343" x14ac:dyDescent="0.25">
      <c r="B56" s="2">
        <v>34</v>
      </c>
      <c r="C56" s="49">
        <v>39.862099999999998</v>
      </c>
      <c r="D56" s="49">
        <v>47</v>
      </c>
      <c r="E56" s="49">
        <v>54.055999999999997</v>
      </c>
      <c r="F56" s="49">
        <v>59.851999999999997</v>
      </c>
      <c r="G56" s="49">
        <v>63.981000000000002</v>
      </c>
      <c r="H56" s="49">
        <v>68.167000000000002</v>
      </c>
      <c r="I56" s="49">
        <v>71.241</v>
      </c>
      <c r="J56" s="49">
        <v>72.703999999999994</v>
      </c>
      <c r="K56" s="49">
        <v>72.944000000000003</v>
      </c>
      <c r="L56" s="49">
        <v>73.111000000000004</v>
      </c>
      <c r="M56" s="49">
        <v>72.63</v>
      </c>
      <c r="N56" s="49">
        <v>73.462999999999994</v>
      </c>
      <c r="O56" s="49">
        <v>69.555999999999997</v>
      </c>
      <c r="P56" s="49">
        <v>70.721999999999994</v>
      </c>
      <c r="Q56" s="49">
        <v>67.167000000000002</v>
      </c>
      <c r="T56" s="4">
        <f t="shared" ref="T56:AH72" si="54">AZ56+(C$3*_xlfn.NORM.DIST($B56,C$7,C$11,FALSE))+(C$4*_xlfn.NORM.DIST($B56,C$8,C$12,FALSE))+(C$5*_xlfn.NORM.DIST($B56,C$9,C$13,FALSE))+(C$6*_xlfn.NORM.DIST($B56,C$10,C$14,FALSE))</f>
        <v>39.609027172146426</v>
      </c>
      <c r="U56" s="4">
        <f t="shared" si="54"/>
        <v>46.866640208707324</v>
      </c>
      <c r="V56" s="4">
        <f t="shared" si="54"/>
        <v>53.760987110756467</v>
      </c>
      <c r="W56" s="4">
        <f t="shared" si="54"/>
        <v>60.211615527226115</v>
      </c>
      <c r="X56" s="4">
        <f t="shared" si="54"/>
        <v>64.009805349626035</v>
      </c>
      <c r="Y56" s="4">
        <f t="shared" si="54"/>
        <v>66.986861219473013</v>
      </c>
      <c r="Z56" s="4">
        <f t="shared" si="54"/>
        <v>70.518952533586884</v>
      </c>
      <c r="AA56" s="4">
        <f t="shared" si="54"/>
        <v>72.283295798485568</v>
      </c>
      <c r="AB56" s="4">
        <f t="shared" si="54"/>
        <v>72.276138914894659</v>
      </c>
      <c r="AC56" s="4">
        <f t="shared" si="54"/>
        <v>73.481587136419179</v>
      </c>
      <c r="AD56" s="4">
        <f t="shared" si="54"/>
        <v>73.645507635979072</v>
      </c>
      <c r="AE56" s="4">
        <f t="shared" si="54"/>
        <v>72.413112149596273</v>
      </c>
      <c r="AF56" s="4">
        <f t="shared" si="54"/>
        <v>70.357046698607732</v>
      </c>
      <c r="AG56" s="4">
        <f t="shared" si="54"/>
        <v>68.996497825372032</v>
      </c>
      <c r="AH56" s="4">
        <f t="shared" si="54"/>
        <v>66.065179371580328</v>
      </c>
      <c r="AJ56" s="4">
        <f t="shared" ref="AJ56:AX72" si="55">IF(OR($B56 &lt; C$226, $B56 &gt; C$231), 0, C56-T56)</f>
        <v>0.25307282785357188</v>
      </c>
      <c r="AK56" s="4">
        <f t="shared" si="55"/>
        <v>0.13335979129267628</v>
      </c>
      <c r="AL56" s="4">
        <f t="shared" si="55"/>
        <v>0.2950128892435302</v>
      </c>
      <c r="AM56" s="4">
        <f t="shared" si="55"/>
        <v>-0.35961552722611856</v>
      </c>
      <c r="AN56" s="4">
        <f t="shared" si="55"/>
        <v>-2.8805349626033205E-2</v>
      </c>
      <c r="AO56" s="4">
        <f t="shared" si="55"/>
        <v>1.1801387805269883</v>
      </c>
      <c r="AP56" s="4">
        <f t="shared" si="55"/>
        <v>0.72204746641311601</v>
      </c>
      <c r="AQ56" s="4">
        <f t="shared" si="55"/>
        <v>0.42070420151442534</v>
      </c>
      <c r="AR56" s="4">
        <f t="shared" si="55"/>
        <v>0.66786108510534348</v>
      </c>
      <c r="AS56" s="4">
        <f t="shared" si="55"/>
        <v>-0.37058713641917507</v>
      </c>
      <c r="AT56" s="4">
        <f t="shared" si="55"/>
        <v>-1.0155076359790769</v>
      </c>
      <c r="AU56" s="4">
        <f t="shared" si="55"/>
        <v>1.0498878504037208</v>
      </c>
      <c r="AV56" s="4">
        <f t="shared" si="55"/>
        <v>-0.8010466986077347</v>
      </c>
      <c r="AW56" s="4">
        <f t="shared" si="55"/>
        <v>1.7255021746279624</v>
      </c>
      <c r="AX56" s="4">
        <f t="shared" si="55"/>
        <v>1.1018206284196737</v>
      </c>
      <c r="AZ56" s="2">
        <f t="shared" ref="AZ56:BN72" si="56">IF(OR($B56 &lt; C$226, $B56 &gt; C$231), #N/A, ((1-EB56)*CV56) + (EB56*DL56))</f>
        <v>39.609025678859929</v>
      </c>
      <c r="BA56" s="2">
        <f t="shared" si="56"/>
        <v>46.86663894700532</v>
      </c>
      <c r="BB56" s="2">
        <f t="shared" si="56"/>
        <v>53.760986256202706</v>
      </c>
      <c r="BC56" s="2">
        <f t="shared" si="56"/>
        <v>60.211615298220977</v>
      </c>
      <c r="BD56" s="2">
        <f t="shared" si="56"/>
        <v>64.009802973420918</v>
      </c>
      <c r="BE56" s="2">
        <f t="shared" si="56"/>
        <v>66.986861019144172</v>
      </c>
      <c r="BF56" s="2">
        <f t="shared" si="56"/>
        <v>70.518950711871582</v>
      </c>
      <c r="BG56" s="2">
        <f t="shared" si="56"/>
        <v>72.283295326788476</v>
      </c>
      <c r="BH56" s="2">
        <f t="shared" si="56"/>
        <v>72.27613850926997</v>
      </c>
      <c r="BI56" s="2">
        <f t="shared" si="56"/>
        <v>73.4815868958908</v>
      </c>
      <c r="BJ56" s="2">
        <f t="shared" si="56"/>
        <v>73.645507514010575</v>
      </c>
      <c r="BK56" s="2">
        <f t="shared" si="56"/>
        <v>72.413112071208886</v>
      </c>
      <c r="BL56" s="2">
        <f t="shared" si="56"/>
        <v>70.357045952712909</v>
      </c>
      <c r="BM56" s="2">
        <f t="shared" si="56"/>
        <v>68.996497634852744</v>
      </c>
      <c r="BN56" s="2">
        <f t="shared" si="56"/>
        <v>66.065178462533524</v>
      </c>
      <c r="BP56" s="2">
        <f t="shared" ref="BP56:CD72" si="57">IF(OR(AND($B56&gt;C$226, $B56&lt;C$227), AND($B56&gt;C$228, $B56&lt;AVERAGE(C$228, C$229))), C56, "")</f>
        <v>39.862099999999998</v>
      </c>
      <c r="BQ56" s="2">
        <f t="shared" si="57"/>
        <v>47</v>
      </c>
      <c r="BR56" s="2">
        <f t="shared" si="57"/>
        <v>54.055999999999997</v>
      </c>
      <c r="BS56" s="2">
        <f t="shared" si="57"/>
        <v>59.851999999999997</v>
      </c>
      <c r="BT56" s="2">
        <f t="shared" si="57"/>
        <v>63.981000000000002</v>
      </c>
      <c r="BU56" s="2">
        <f t="shared" si="57"/>
        <v>68.167000000000002</v>
      </c>
      <c r="BV56" s="2">
        <f t="shared" si="57"/>
        <v>71.241</v>
      </c>
      <c r="BW56" s="2">
        <f t="shared" si="57"/>
        <v>72.703999999999994</v>
      </c>
      <c r="BX56" s="2">
        <f t="shared" si="57"/>
        <v>72.944000000000003</v>
      </c>
      <c r="BY56" s="2">
        <f t="shared" si="57"/>
        <v>73.111000000000004</v>
      </c>
      <c r="BZ56" s="2">
        <f t="shared" si="57"/>
        <v>72.63</v>
      </c>
      <c r="CA56" s="2">
        <f t="shared" si="57"/>
        <v>73.462999999999994</v>
      </c>
      <c r="CB56" s="2">
        <f t="shared" si="57"/>
        <v>69.555999999999997</v>
      </c>
      <c r="CC56" s="2">
        <f t="shared" si="57"/>
        <v>70.721999999999994</v>
      </c>
      <c r="CD56" s="2">
        <f t="shared" si="57"/>
        <v>67.167000000000002</v>
      </c>
      <c r="CF56" s="2" t="str">
        <f t="shared" ref="CF56:CT72" si="58">IF(OR(AND($B56&gt;AVERAGE(C$228,C$229), $B56&lt;C$229), AND($B56&gt;C$230, $B56&lt;C$231), AND($B56 &gt; (C$9 + C$13*$A$229), $B56 &lt; (C$10 - C$14*$A$229))), C56, "")</f>
        <v/>
      </c>
      <c r="CG56" s="2" t="str">
        <f t="shared" si="58"/>
        <v/>
      </c>
      <c r="CH56" s="2" t="str">
        <f t="shared" si="58"/>
        <v/>
      </c>
      <c r="CI56" s="2" t="str">
        <f t="shared" si="58"/>
        <v/>
      </c>
      <c r="CJ56" s="2" t="str">
        <f t="shared" si="58"/>
        <v/>
      </c>
      <c r="CK56" s="2" t="str">
        <f t="shared" si="58"/>
        <v/>
      </c>
      <c r="CL56" s="2" t="str">
        <f t="shared" si="58"/>
        <v/>
      </c>
      <c r="CM56" s="2" t="str">
        <f t="shared" si="58"/>
        <v/>
      </c>
      <c r="CN56" s="2" t="str">
        <f t="shared" si="58"/>
        <v/>
      </c>
      <c r="CO56" s="2" t="str">
        <f t="shared" si="58"/>
        <v/>
      </c>
      <c r="CP56" s="2" t="str">
        <f t="shared" si="58"/>
        <v/>
      </c>
      <c r="CQ56" s="2" t="str">
        <f t="shared" si="58"/>
        <v/>
      </c>
      <c r="CR56" s="2" t="str">
        <f t="shared" si="58"/>
        <v/>
      </c>
      <c r="CS56" s="2" t="str">
        <f t="shared" si="58"/>
        <v/>
      </c>
      <c r="CT56" s="2" t="str">
        <f t="shared" si="58"/>
        <v/>
      </c>
      <c r="CV56" s="2">
        <f t="shared" ref="CV56:DJ72" si="59">BP$223*$B56+BP$224</f>
        <v>39.608346175289476</v>
      </c>
      <c r="CW56" s="2">
        <f t="shared" si="59"/>
        <v>46.86348679018262</v>
      </c>
      <c r="CX56" s="2">
        <f t="shared" si="59"/>
        <v>53.760108135885879</v>
      </c>
      <c r="CY56" s="2">
        <f t="shared" si="59"/>
        <v>60.202942222922637</v>
      </c>
      <c r="CZ56" s="2">
        <f t="shared" si="59"/>
        <v>64.003484182183925</v>
      </c>
      <c r="DA56" s="2">
        <f t="shared" si="59"/>
        <v>66.975295424745681</v>
      </c>
      <c r="DB56" s="2">
        <f t="shared" si="59"/>
        <v>70.504282708772536</v>
      </c>
      <c r="DC56" s="2">
        <f t="shared" si="59"/>
        <v>72.268047469612043</v>
      </c>
      <c r="DD56" s="2">
        <f t="shared" si="59"/>
        <v>72.260859896386776</v>
      </c>
      <c r="DE56" s="2">
        <f t="shared" si="59"/>
        <v>73.469639502985316</v>
      </c>
      <c r="DF56" s="2">
        <f t="shared" si="59"/>
        <v>73.633970834378033</v>
      </c>
      <c r="DG56" s="2">
        <f t="shared" si="59"/>
        <v>72.40847681026753</v>
      </c>
      <c r="DH56" s="2">
        <f t="shared" si="59"/>
        <v>70.351256980249062</v>
      </c>
      <c r="DI56" s="2">
        <f t="shared" si="59"/>
        <v>68.99199896882682</v>
      </c>
      <c r="DJ56" s="2">
        <f t="shared" si="59"/>
        <v>66.058667893900136</v>
      </c>
      <c r="DL56" s="2">
        <f t="shared" ref="DL56:DZ72" si="60">CF$223*$B56+CF$224</f>
        <v>39.921941822298592</v>
      </c>
      <c r="DM56" s="2">
        <f t="shared" si="60"/>
        <v>48.048271949460606</v>
      </c>
      <c r="DN56" s="2">
        <f t="shared" si="60"/>
        <v>54.05923476961231</v>
      </c>
      <c r="DO56" s="2">
        <f t="shared" si="60"/>
        <v>63.446938569560992</v>
      </c>
      <c r="DP56" s="2">
        <f t="shared" si="60"/>
        <v>66.300457905064064</v>
      </c>
      <c r="DQ56" s="2">
        <f t="shared" si="60"/>
        <v>71.183846866520099</v>
      </c>
      <c r="DR56" s="2">
        <f t="shared" si="60"/>
        <v>75.628091589321883</v>
      </c>
      <c r="DS56" s="2">
        <f t="shared" si="60"/>
        <v>77.622836508410018</v>
      </c>
      <c r="DT56" s="2">
        <f t="shared" si="60"/>
        <v>77.96592217898835</v>
      </c>
      <c r="DU56" s="2">
        <f t="shared" si="60"/>
        <v>78.129251439547829</v>
      </c>
      <c r="DV56" s="2">
        <f t="shared" si="60"/>
        <v>78.30263297490086</v>
      </c>
      <c r="DW56" s="2">
        <f t="shared" si="60"/>
        <v>74.466469499201921</v>
      </c>
      <c r="DX56" s="2">
        <f t="shared" si="60"/>
        <v>73.363162511251687</v>
      </c>
      <c r="DY56" s="2">
        <f t="shared" si="60"/>
        <v>71.645148580066078</v>
      </c>
      <c r="DZ56" s="2">
        <f t="shared" si="60"/>
        <v>69.467009917859187</v>
      </c>
      <c r="EB56" s="2">
        <f t="shared" ref="EB56:EP72" si="61">POWER(10,($B56-C$224)/C$225)/(1+POWER(10,($B56-C$224)/C$225))</f>
        <v>2.166814421476127E-3</v>
      </c>
      <c r="EC56" s="2">
        <f t="shared" si="61"/>
        <v>2.6605303062902266E-3</v>
      </c>
      <c r="ED56" s="2">
        <f t="shared" si="61"/>
        <v>2.9356139434441667E-3</v>
      </c>
      <c r="EE56" s="2">
        <f t="shared" si="61"/>
        <v>2.6735773939233457E-3</v>
      </c>
      <c r="EF56" s="2">
        <f t="shared" si="61"/>
        <v>2.750920123313968E-3</v>
      </c>
      <c r="EG56" s="2">
        <f t="shared" si="61"/>
        <v>2.7481176263400237E-3</v>
      </c>
      <c r="EH56" s="2">
        <f t="shared" si="61"/>
        <v>2.8627147188746258E-3</v>
      </c>
      <c r="EI56" s="2">
        <f t="shared" si="61"/>
        <v>2.8475178136721136E-3</v>
      </c>
      <c r="EJ56" s="2">
        <f t="shared" si="61"/>
        <v>2.6780799448569564E-3</v>
      </c>
      <c r="EK56" s="2">
        <f t="shared" si="61"/>
        <v>2.5640317408699657E-3</v>
      </c>
      <c r="EL56" s="2">
        <f t="shared" si="61"/>
        <v>2.47108899408409E-3</v>
      </c>
      <c r="EM56" s="2">
        <f t="shared" si="61"/>
        <v>2.2523213839799523E-3</v>
      </c>
      <c r="EN56" s="2">
        <f t="shared" si="61"/>
        <v>1.9220298924609608E-3</v>
      </c>
      <c r="EO56" s="2">
        <f t="shared" si="61"/>
        <v>1.6955945517959502E-3</v>
      </c>
      <c r="EP56" s="2">
        <f t="shared" si="61"/>
        <v>1.910186415453504E-3</v>
      </c>
      <c r="ER56" s="110">
        <f>IF(BP56&lt;&gt;"",ER55+1,ER55)</f>
        <v>29</v>
      </c>
      <c r="ES56" s="111">
        <f>IF(BQ56&lt;&gt;"",ES55+1,ES55)</f>
        <v>26</v>
      </c>
      <c r="ET56" s="111">
        <f>IF(BR56&lt;&gt;"",ET55+1,ET55)</f>
        <v>24</v>
      </c>
      <c r="EU56" s="111">
        <f>IF(BS56&lt;&gt;"",EU55+1,EU55)</f>
        <v>23</v>
      </c>
      <c r="EV56" s="111">
        <f>IF(BT56&lt;&gt;"",EV55+1,EV55)</f>
        <v>26</v>
      </c>
      <c r="EW56" s="111">
        <f>IF(BU56&lt;&gt;"",EW55+1,EW55)</f>
        <v>23</v>
      </c>
      <c r="EX56" s="111">
        <f>IF(BV56&lt;&gt;"",EX55+1,EX55)</f>
        <v>25</v>
      </c>
      <c r="EY56" s="111">
        <f>IF(BW56&lt;&gt;"",EY55+1,EY55)</f>
        <v>24</v>
      </c>
      <c r="EZ56" s="111">
        <f>IF(BX56&lt;&gt;"",EZ55+1,EZ55)</f>
        <v>25</v>
      </c>
      <c r="FA56" s="111">
        <f>IF(BY56&lt;&gt;"",FA55+1,FA55)</f>
        <v>24</v>
      </c>
      <c r="FB56" s="111">
        <f>IF(BZ56&lt;&gt;"",FB55+1,FB55)</f>
        <v>23</v>
      </c>
      <c r="FC56" s="111">
        <f>IF(CA56&lt;&gt;"",FC55+1,FC55)</f>
        <v>24</v>
      </c>
      <c r="FD56" s="111">
        <f>IF(CB56&lt;&gt;"",FD55+1,FD55)</f>
        <v>27</v>
      </c>
      <c r="FE56" s="111">
        <f>IF(CC56&lt;&gt;"",FE55+1,FE55)</f>
        <v>26</v>
      </c>
      <c r="FF56" s="112">
        <f>IF(CD56&lt;&gt;"",FF55+1,FF55)</f>
        <v>28</v>
      </c>
      <c r="FG56" s="101">
        <f t="shared" si="43"/>
        <v>34</v>
      </c>
      <c r="FH56" s="102">
        <f t="shared" si="43"/>
        <v>34</v>
      </c>
      <c r="FI56" s="102">
        <f t="shared" si="43"/>
        <v>34</v>
      </c>
      <c r="FJ56" s="102">
        <f t="shared" si="43"/>
        <v>34</v>
      </c>
      <c r="FK56" s="102">
        <f t="shared" si="43"/>
        <v>34</v>
      </c>
      <c r="FL56" s="102">
        <f t="shared" si="43"/>
        <v>34</v>
      </c>
      <c r="FM56" s="102">
        <f t="shared" si="43"/>
        <v>34</v>
      </c>
      <c r="FN56" s="102">
        <f t="shared" si="43"/>
        <v>34</v>
      </c>
      <c r="FO56" s="102">
        <f t="shared" si="43"/>
        <v>34</v>
      </c>
      <c r="FP56" s="102">
        <f t="shared" si="43"/>
        <v>34</v>
      </c>
      <c r="FQ56" s="102">
        <f t="shared" si="43"/>
        <v>34</v>
      </c>
      <c r="FR56" s="102">
        <f t="shared" si="43"/>
        <v>34</v>
      </c>
      <c r="FS56" s="102">
        <f t="shared" si="43"/>
        <v>34</v>
      </c>
      <c r="FT56" s="102">
        <f t="shared" si="43"/>
        <v>34</v>
      </c>
      <c r="FU56" s="103">
        <f t="shared" si="43"/>
        <v>34</v>
      </c>
      <c r="FV56" s="92">
        <f>BP56</f>
        <v>39.862099999999998</v>
      </c>
      <c r="FW56" s="93">
        <f>BQ56</f>
        <v>47</v>
      </c>
      <c r="FX56" s="93">
        <f>BR56</f>
        <v>54.055999999999997</v>
      </c>
      <c r="FY56" s="93">
        <f>BS56</f>
        <v>59.851999999999997</v>
      </c>
      <c r="FZ56" s="93">
        <f>BT56</f>
        <v>63.981000000000002</v>
      </c>
      <c r="GA56" s="93">
        <f>BU56</f>
        <v>68.167000000000002</v>
      </c>
      <c r="GB56" s="93">
        <f>BV56</f>
        <v>71.241</v>
      </c>
      <c r="GC56" s="93">
        <f>BW56</f>
        <v>72.703999999999994</v>
      </c>
      <c r="GD56" s="93">
        <f>BX56</f>
        <v>72.944000000000003</v>
      </c>
      <c r="GE56" s="93">
        <f>BY56</f>
        <v>73.111000000000004</v>
      </c>
      <c r="GF56" s="93">
        <f>BZ56</f>
        <v>72.63</v>
      </c>
      <c r="GG56" s="93">
        <f>CA56</f>
        <v>73.462999999999994</v>
      </c>
      <c r="GH56" s="93">
        <f>CB56</f>
        <v>69.555999999999997</v>
      </c>
      <c r="GI56" s="93">
        <f>CC56</f>
        <v>70.721999999999994</v>
      </c>
      <c r="GJ56" s="94">
        <f>CD56</f>
        <v>67.167000000000002</v>
      </c>
      <c r="GK56" s="78">
        <f t="shared" si="48"/>
        <v>39</v>
      </c>
      <c r="GL56" s="79">
        <f t="shared" si="48"/>
        <v>42</v>
      </c>
      <c r="GM56" s="79">
        <f t="shared" si="48"/>
        <v>44</v>
      </c>
      <c r="GN56" s="79">
        <f t="shared" si="48"/>
        <v>45</v>
      </c>
      <c r="GO56" s="79">
        <f t="shared" si="48"/>
        <v>42</v>
      </c>
      <c r="GP56" s="79">
        <f t="shared" si="48"/>
        <v>45</v>
      </c>
      <c r="GQ56" s="79">
        <f t="shared" si="48"/>
        <v>43</v>
      </c>
      <c r="GR56" s="79">
        <f t="shared" si="48"/>
        <v>44</v>
      </c>
      <c r="GS56" s="79">
        <f t="shared" si="48"/>
        <v>43</v>
      </c>
      <c r="GT56" s="79">
        <f t="shared" si="48"/>
        <v>44</v>
      </c>
      <c r="GU56" s="79">
        <f t="shared" si="48"/>
        <v>45</v>
      </c>
      <c r="GV56" s="79">
        <f t="shared" si="48"/>
        <v>44</v>
      </c>
      <c r="GW56" s="79">
        <f t="shared" si="48"/>
        <v>41</v>
      </c>
      <c r="GX56" s="79">
        <f t="shared" si="48"/>
        <v>42</v>
      </c>
      <c r="GY56" s="79">
        <f t="shared" si="48"/>
        <v>40</v>
      </c>
      <c r="GZ56" s="78">
        <f t="shared" si="49"/>
        <v>42.069000000000003</v>
      </c>
      <c r="HA56" s="79">
        <f t="shared" si="49"/>
        <v>49.63</v>
      </c>
      <c r="HB56" s="79">
        <f t="shared" si="49"/>
        <v>56.389000000000003</v>
      </c>
      <c r="HC56" s="79">
        <f t="shared" si="49"/>
        <v>64.685000000000002</v>
      </c>
      <c r="HD56" s="79">
        <f t="shared" si="49"/>
        <v>66.852000000000004</v>
      </c>
      <c r="HE56" s="79">
        <f t="shared" si="49"/>
        <v>71.111000000000004</v>
      </c>
      <c r="HF56" s="79">
        <f t="shared" si="49"/>
        <v>75.426000000000002</v>
      </c>
      <c r="HG56" s="79">
        <f t="shared" si="49"/>
        <v>77.352000000000004</v>
      </c>
      <c r="HH56" s="79">
        <f t="shared" si="49"/>
        <v>73.962999999999994</v>
      </c>
      <c r="HI56" s="79">
        <f t="shared" si="49"/>
        <v>78.537000000000006</v>
      </c>
      <c r="HJ56" s="79">
        <f t="shared" si="49"/>
        <v>77.980999999999995</v>
      </c>
      <c r="HK56" s="79">
        <f t="shared" si="49"/>
        <v>76.852000000000004</v>
      </c>
      <c r="HL56" s="79">
        <f t="shared" si="49"/>
        <v>73.480999999999995</v>
      </c>
      <c r="HM56" s="79">
        <f t="shared" si="49"/>
        <v>70.741</v>
      </c>
      <c r="HN56" s="80">
        <f t="shared" si="49"/>
        <v>68.5</v>
      </c>
      <c r="HO56" s="78">
        <f t="shared" ca="1" si="50"/>
        <v>40.741585959047114</v>
      </c>
      <c r="HP56" s="79">
        <f t="shared" ca="1" si="50"/>
        <v>48.122558537913434</v>
      </c>
      <c r="HQ56" s="79">
        <f t="shared" ca="1" si="50"/>
        <v>55.115762981694537</v>
      </c>
      <c r="HR56" s="79">
        <f t="shared" ca="1" si="50"/>
        <v>61.850518250820713</v>
      </c>
      <c r="HS56" s="79">
        <f t="shared" ca="1" si="50"/>
        <v>65.441700786541205</v>
      </c>
      <c r="HT56" s="79">
        <f t="shared" ca="1" si="50"/>
        <v>68.42692710883874</v>
      </c>
      <c r="HU56" s="79">
        <f t="shared" ca="1" si="50"/>
        <v>72.196568580678516</v>
      </c>
      <c r="HV56" s="79">
        <f t="shared" ca="1" si="50"/>
        <v>73.79976458436569</v>
      </c>
      <c r="HW56" s="79">
        <f t="shared" ca="1" si="50"/>
        <v>73.636730965637838</v>
      </c>
      <c r="HX56" s="79">
        <f t="shared" ca="1" si="50"/>
        <v>74.953965079798195</v>
      </c>
      <c r="HY56" s="79">
        <f t="shared" ca="1" si="50"/>
        <v>75.33553602397977</v>
      </c>
      <c r="HZ56" s="79">
        <f t="shared" ca="1" si="50"/>
        <v>74.126718243414984</v>
      </c>
      <c r="IA56" s="79">
        <f t="shared" ca="1" si="50"/>
        <v>72.082554903358556</v>
      </c>
      <c r="IB56" s="79">
        <f t="shared" ca="1" si="50"/>
        <v>70.665770466848457</v>
      </c>
      <c r="IC56" s="80">
        <f t="shared" ca="1" si="50"/>
        <v>68.015051629315494</v>
      </c>
      <c r="IE56" s="110">
        <f t="shared" si="53"/>
        <v>-1</v>
      </c>
      <c r="IF56" s="111">
        <f t="shared" si="53"/>
        <v>-1</v>
      </c>
      <c r="IG56" s="111">
        <f t="shared" si="53"/>
        <v>-1</v>
      </c>
      <c r="IH56" s="111">
        <f t="shared" si="53"/>
        <v>-1</v>
      </c>
      <c r="II56" s="111">
        <f t="shared" si="53"/>
        <v>-1</v>
      </c>
      <c r="IJ56" s="111">
        <f t="shared" si="53"/>
        <v>-1</v>
      </c>
      <c r="IK56" s="111">
        <f t="shared" si="53"/>
        <v>-1</v>
      </c>
      <c r="IL56" s="111">
        <f t="shared" si="53"/>
        <v>-1</v>
      </c>
      <c r="IM56" s="111">
        <f t="shared" si="53"/>
        <v>-1</v>
      </c>
      <c r="IN56" s="111">
        <f t="shared" si="53"/>
        <v>-1</v>
      </c>
      <c r="IO56" s="111">
        <f t="shared" si="53"/>
        <v>-1</v>
      </c>
      <c r="IP56" s="111">
        <f t="shared" si="53"/>
        <v>-1</v>
      </c>
      <c r="IQ56" s="111">
        <f t="shared" si="53"/>
        <v>-1</v>
      </c>
      <c r="IR56" s="111">
        <f t="shared" si="53"/>
        <v>-1</v>
      </c>
      <c r="IS56" s="112">
        <f t="shared" si="53"/>
        <v>-1</v>
      </c>
      <c r="IT56" s="101">
        <f t="shared" si="44"/>
        <v>34</v>
      </c>
      <c r="IU56" s="102">
        <f t="shared" si="44"/>
        <v>34</v>
      </c>
      <c r="IV56" s="102">
        <f t="shared" si="44"/>
        <v>34</v>
      </c>
      <c r="IW56" s="102">
        <f t="shared" si="44"/>
        <v>34</v>
      </c>
      <c r="IX56" s="102">
        <f t="shared" si="44"/>
        <v>34</v>
      </c>
      <c r="IY56" s="102">
        <f t="shared" si="44"/>
        <v>34</v>
      </c>
      <c r="IZ56" s="102">
        <f t="shared" si="44"/>
        <v>34</v>
      </c>
      <c r="JA56" s="102">
        <f t="shared" si="44"/>
        <v>34</v>
      </c>
      <c r="JB56" s="102">
        <f t="shared" si="44"/>
        <v>34</v>
      </c>
      <c r="JC56" s="102">
        <f t="shared" si="44"/>
        <v>34</v>
      </c>
      <c r="JD56" s="102">
        <f t="shared" si="44"/>
        <v>34</v>
      </c>
      <c r="JE56" s="102">
        <f t="shared" si="44"/>
        <v>34</v>
      </c>
      <c r="JF56" s="102">
        <f t="shared" si="44"/>
        <v>34</v>
      </c>
      <c r="JG56" s="102">
        <f t="shared" si="44"/>
        <v>34</v>
      </c>
      <c r="JH56" s="103">
        <f t="shared" si="44"/>
        <v>34</v>
      </c>
      <c r="JI56" s="92" t="str">
        <f t="shared" si="51"/>
        <v/>
      </c>
      <c r="JJ56" s="93" t="str">
        <f t="shared" si="51"/>
        <v/>
      </c>
      <c r="JK56" s="93" t="str">
        <f t="shared" si="51"/>
        <v/>
      </c>
      <c r="JL56" s="93" t="str">
        <f t="shared" si="51"/>
        <v/>
      </c>
      <c r="JM56" s="93" t="str">
        <f t="shared" si="51"/>
        <v/>
      </c>
      <c r="JN56" s="93" t="str">
        <f t="shared" si="51"/>
        <v/>
      </c>
      <c r="JO56" s="93" t="str">
        <f t="shared" si="51"/>
        <v/>
      </c>
      <c r="JP56" s="93" t="str">
        <f t="shared" si="51"/>
        <v/>
      </c>
      <c r="JQ56" s="93" t="str">
        <f t="shared" si="51"/>
        <v/>
      </c>
      <c r="JR56" s="93" t="str">
        <f t="shared" si="51"/>
        <v/>
      </c>
      <c r="JS56" s="93" t="str">
        <f t="shared" si="51"/>
        <v/>
      </c>
      <c r="JT56" s="93" t="str">
        <f t="shared" si="51"/>
        <v/>
      </c>
      <c r="JU56" s="93" t="str">
        <f t="shared" si="51"/>
        <v/>
      </c>
      <c r="JV56" s="93" t="str">
        <f t="shared" si="51"/>
        <v/>
      </c>
      <c r="JW56" s="94" t="str">
        <f t="shared" si="51"/>
        <v/>
      </c>
      <c r="JX56" s="78">
        <f t="shared" si="30"/>
        <v>-999</v>
      </c>
      <c r="JY56" s="79">
        <f t="shared" si="30"/>
        <v>-999</v>
      </c>
      <c r="JZ56" s="79">
        <f t="shared" si="30"/>
        <v>-999</v>
      </c>
      <c r="KA56" s="79">
        <f t="shared" si="30"/>
        <v>-999</v>
      </c>
      <c r="KB56" s="79">
        <f t="shared" si="45"/>
        <v>-999</v>
      </c>
      <c r="KC56" s="79">
        <f t="shared" si="45"/>
        <v>-999</v>
      </c>
      <c r="KD56" s="79">
        <f t="shared" si="45"/>
        <v>-999</v>
      </c>
      <c r="KE56" s="79">
        <f t="shared" si="45"/>
        <v>-999</v>
      </c>
      <c r="KF56" s="79">
        <f t="shared" si="45"/>
        <v>-999</v>
      </c>
      <c r="KG56" s="79">
        <f t="shared" si="45"/>
        <v>-999</v>
      </c>
      <c r="KH56" s="79">
        <f t="shared" si="45"/>
        <v>-999</v>
      </c>
      <c r="KI56" s="79">
        <f t="shared" si="45"/>
        <v>-999</v>
      </c>
      <c r="KJ56" s="79">
        <f t="shared" si="45"/>
        <v>-999</v>
      </c>
      <c r="KK56" s="79">
        <f t="shared" si="45"/>
        <v>-999</v>
      </c>
      <c r="KL56" s="79">
        <f t="shared" si="45"/>
        <v>176</v>
      </c>
      <c r="KM56" s="78">
        <f t="shared" si="31"/>
        <v>-999</v>
      </c>
      <c r="KN56" s="79">
        <f t="shared" si="31"/>
        <v>-999</v>
      </c>
      <c r="KO56" s="79">
        <f t="shared" si="31"/>
        <v>-999</v>
      </c>
      <c r="KP56" s="79">
        <f t="shared" si="31"/>
        <v>-999</v>
      </c>
      <c r="KQ56" s="79">
        <f t="shared" si="46"/>
        <v>-999</v>
      </c>
      <c r="KR56" s="79">
        <f t="shared" si="46"/>
        <v>-999</v>
      </c>
      <c r="KS56" s="79">
        <f t="shared" si="46"/>
        <v>-999</v>
      </c>
      <c r="KT56" s="79">
        <f t="shared" si="46"/>
        <v>-999</v>
      </c>
      <c r="KU56" s="79">
        <f t="shared" si="46"/>
        <v>-999</v>
      </c>
      <c r="KV56" s="79">
        <f t="shared" si="46"/>
        <v>-999</v>
      </c>
      <c r="KW56" s="79">
        <f t="shared" si="46"/>
        <v>-999</v>
      </c>
      <c r="KX56" s="79">
        <f t="shared" si="46"/>
        <v>-999</v>
      </c>
      <c r="KY56" s="79">
        <f t="shared" si="46"/>
        <v>-999</v>
      </c>
      <c r="KZ56" s="79">
        <f t="shared" si="46"/>
        <v>-999</v>
      </c>
      <c r="LA56" s="80">
        <f t="shared" si="46"/>
        <v>52.5</v>
      </c>
      <c r="LB56" s="78">
        <f t="shared" ca="1" si="32"/>
        <v>47.98876959292879</v>
      </c>
      <c r="LC56" s="79">
        <f t="shared" ca="1" si="32"/>
        <v>52.132667841825857</v>
      </c>
      <c r="LD56" s="79">
        <f t="shared" ca="1" si="32"/>
        <v>54.271616754756984</v>
      </c>
      <c r="LE56" s="79">
        <f t="shared" ca="1" si="32"/>
        <v>65.977299953064971</v>
      </c>
      <c r="LF56" s="79">
        <f t="shared" ca="1" si="47"/>
        <v>73.648569578527855</v>
      </c>
      <c r="LG56" s="79">
        <f t="shared" ca="1" si="47"/>
        <v>71.074689747454585</v>
      </c>
      <c r="LH56" s="79">
        <f t="shared" ca="1" si="47"/>
        <v>79.600504603847924</v>
      </c>
      <c r="LI56" s="79">
        <f t="shared" ca="1" si="47"/>
        <v>79.051753865202471</v>
      </c>
      <c r="LJ56" s="79">
        <f t="shared" ca="1" si="47"/>
        <v>87.637063692178032</v>
      </c>
      <c r="LK56" s="79">
        <f t="shared" ca="1" si="47"/>
        <v>77.407278803193208</v>
      </c>
      <c r="LL56" s="79">
        <f t="shared" ca="1" si="47"/>
        <v>89.296930567440356</v>
      </c>
      <c r="LM56" s="79">
        <f t="shared" ca="1" si="47"/>
        <v>80.97247441006283</v>
      </c>
      <c r="LN56" s="79">
        <f t="shared" ca="1" si="47"/>
        <v>52.791830385359525</v>
      </c>
      <c r="LO56" s="79">
        <f t="shared" ca="1" si="47"/>
        <v>73.126591211745321</v>
      </c>
      <c r="LP56" s="80">
        <f t="shared" ca="1" si="47"/>
        <v>77.340048704208399</v>
      </c>
      <c r="LQ56" s="78">
        <f t="shared" ca="1" si="52"/>
        <v>40.757289261060095</v>
      </c>
      <c r="LR56" s="79">
        <f t="shared" ca="1" si="52"/>
        <v>48.133227555248034</v>
      </c>
      <c r="LS56" s="79">
        <f t="shared" ca="1" si="52"/>
        <v>55.113284894260431</v>
      </c>
      <c r="LT56" s="79">
        <f t="shared" ca="1" si="52"/>
        <v>61.861551521089488</v>
      </c>
      <c r="LU56" s="79">
        <f t="shared" ca="1" si="52"/>
        <v>65.464277227050474</v>
      </c>
      <c r="LV56" s="79">
        <f t="shared" ca="1" si="52"/>
        <v>68.434203472016293</v>
      </c>
      <c r="LW56" s="79">
        <f t="shared" ca="1" si="52"/>
        <v>72.217763937309641</v>
      </c>
      <c r="LX56" s="79">
        <f t="shared" ca="1" si="52"/>
        <v>73.814719717400081</v>
      </c>
      <c r="LY56" s="79">
        <f t="shared" ca="1" si="52"/>
        <v>73.674224975934109</v>
      </c>
      <c r="LZ56" s="79">
        <f t="shared" ca="1" si="52"/>
        <v>74.960255454055286</v>
      </c>
      <c r="MA56" s="79">
        <f t="shared" ca="1" si="52"/>
        <v>75.370035872378168</v>
      </c>
      <c r="MB56" s="79">
        <f t="shared" ca="1" si="52"/>
        <v>74.142137086418643</v>
      </c>
      <c r="MC56" s="79">
        <f t="shared" ca="1" si="52"/>
        <v>72.045477554187727</v>
      </c>
      <c r="MD56" s="79">
        <f t="shared" ca="1" si="52"/>
        <v>70.669943021096444</v>
      </c>
      <c r="ME56" s="80">
        <f t="shared" ca="1" si="52"/>
        <v>68.032864112052096</v>
      </c>
    </row>
    <row r="57" spans="2:343" x14ac:dyDescent="0.25">
      <c r="B57" s="2">
        <v>35</v>
      </c>
      <c r="C57" s="49">
        <v>39.569000000000003</v>
      </c>
      <c r="D57" s="49">
        <v>47.555999999999997</v>
      </c>
      <c r="E57" s="49">
        <v>54.87</v>
      </c>
      <c r="F57" s="49">
        <v>61.314999999999998</v>
      </c>
      <c r="G57" s="49">
        <v>64.480999999999995</v>
      </c>
      <c r="H57" s="49">
        <v>67.221999999999994</v>
      </c>
      <c r="I57" s="49">
        <v>71.037000000000006</v>
      </c>
      <c r="J57" s="49">
        <v>72.852000000000004</v>
      </c>
      <c r="K57" s="49">
        <v>73.352000000000004</v>
      </c>
      <c r="L57" s="49">
        <v>72.593000000000004</v>
      </c>
      <c r="M57" s="49">
        <v>74.221999999999994</v>
      </c>
      <c r="N57" s="49">
        <v>73.537000000000006</v>
      </c>
      <c r="O57" s="49">
        <v>71.221999999999994</v>
      </c>
      <c r="P57" s="49">
        <v>69.462999999999994</v>
      </c>
      <c r="Q57" s="49">
        <v>67.426000000000002</v>
      </c>
      <c r="T57" s="4">
        <f t="shared" si="54"/>
        <v>39.599730118478526</v>
      </c>
      <c r="U57" s="4">
        <f t="shared" si="54"/>
        <v>46.851446589086137</v>
      </c>
      <c r="V57" s="4">
        <f t="shared" si="54"/>
        <v>53.712042088134005</v>
      </c>
      <c r="W57" s="4">
        <f t="shared" si="54"/>
        <v>60.176002980600735</v>
      </c>
      <c r="X57" s="4">
        <f t="shared" si="54"/>
        <v>63.9790191083057</v>
      </c>
      <c r="Y57" s="4">
        <f t="shared" si="54"/>
        <v>66.957831591849697</v>
      </c>
      <c r="Z57" s="4">
        <f t="shared" si="54"/>
        <v>70.490283409017707</v>
      </c>
      <c r="AA57" s="4">
        <f t="shared" si="54"/>
        <v>72.267151878817998</v>
      </c>
      <c r="AB57" s="4">
        <f t="shared" si="54"/>
        <v>72.267020910108911</v>
      </c>
      <c r="AC57" s="4">
        <f t="shared" si="54"/>
        <v>73.480524579641852</v>
      </c>
      <c r="AD57" s="4">
        <f t="shared" si="54"/>
        <v>73.624537951619473</v>
      </c>
      <c r="AE57" s="4">
        <f t="shared" si="54"/>
        <v>72.378467504140957</v>
      </c>
      <c r="AF57" s="4">
        <f t="shared" si="54"/>
        <v>70.304946234070641</v>
      </c>
      <c r="AG57" s="4">
        <f t="shared" si="54"/>
        <v>68.933836168040699</v>
      </c>
      <c r="AH57" s="4">
        <f t="shared" si="54"/>
        <v>66.032560474659661</v>
      </c>
      <c r="AJ57" s="4">
        <f t="shared" si="55"/>
        <v>-3.0730118478523138E-2</v>
      </c>
      <c r="AK57" s="4">
        <f t="shared" si="55"/>
        <v>0.70455341091386003</v>
      </c>
      <c r="AL57" s="4">
        <f t="shared" si="55"/>
        <v>1.1579579118659922</v>
      </c>
      <c r="AM57" s="4">
        <f t="shared" si="55"/>
        <v>1.1389970193992625</v>
      </c>
      <c r="AN57" s="4">
        <f t="shared" si="55"/>
        <v>0.50198089169429494</v>
      </c>
      <c r="AO57" s="4">
        <f t="shared" si="55"/>
        <v>0.2641684081502973</v>
      </c>
      <c r="AP57" s="4">
        <f t="shared" si="55"/>
        <v>0.54671659098229952</v>
      </c>
      <c r="AQ57" s="4">
        <f t="shared" si="55"/>
        <v>0.5848481211820058</v>
      </c>
      <c r="AR57" s="4">
        <f t="shared" si="55"/>
        <v>1.0849790898910925</v>
      </c>
      <c r="AS57" s="4">
        <f t="shared" si="55"/>
        <v>-0.88752457964184828</v>
      </c>
      <c r="AT57" s="4">
        <f t="shared" si="55"/>
        <v>0.59746204838052108</v>
      </c>
      <c r="AU57" s="4">
        <f t="shared" si="55"/>
        <v>1.158532495859049</v>
      </c>
      <c r="AV57" s="4">
        <f t="shared" si="55"/>
        <v>0.91705376592935295</v>
      </c>
      <c r="AW57" s="4">
        <f t="shared" si="55"/>
        <v>0.52916383195929484</v>
      </c>
      <c r="AX57" s="4">
        <f t="shared" si="55"/>
        <v>1.3934395253403409</v>
      </c>
      <c r="AZ57" s="2">
        <f t="shared" si="56"/>
        <v>39.599725134857458</v>
      </c>
      <c r="BA57" s="2">
        <f t="shared" si="56"/>
        <v>46.851441854061157</v>
      </c>
      <c r="BB57" s="2">
        <f t="shared" si="56"/>
        <v>53.712038565416158</v>
      </c>
      <c r="BC57" s="2">
        <f t="shared" si="56"/>
        <v>60.176001983510908</v>
      </c>
      <c r="BD57" s="2">
        <f t="shared" si="56"/>
        <v>63.979010175234862</v>
      </c>
      <c r="BE57" s="2">
        <f t="shared" si="56"/>
        <v>66.957830681343111</v>
      </c>
      <c r="BF57" s="2">
        <f t="shared" si="56"/>
        <v>70.49027627154959</v>
      </c>
      <c r="BG57" s="2">
        <f t="shared" si="56"/>
        <v>72.26714985730645</v>
      </c>
      <c r="BH57" s="2">
        <f t="shared" si="56"/>
        <v>72.267019264536003</v>
      </c>
      <c r="BI57" s="2">
        <f t="shared" si="56"/>
        <v>73.480523577725663</v>
      </c>
      <c r="BJ57" s="2">
        <f t="shared" si="56"/>
        <v>73.624537422606736</v>
      </c>
      <c r="BK57" s="2">
        <f t="shared" si="56"/>
        <v>72.378467168798736</v>
      </c>
      <c r="BL57" s="2">
        <f t="shared" si="56"/>
        <v>70.304943580736804</v>
      </c>
      <c r="BM57" s="2">
        <f t="shared" si="56"/>
        <v>68.933835451298663</v>
      </c>
      <c r="BN57" s="2">
        <f t="shared" si="56"/>
        <v>66.032557393841927</v>
      </c>
      <c r="BP57" s="2">
        <f t="shared" si="57"/>
        <v>39.569000000000003</v>
      </c>
      <c r="BQ57" s="2">
        <f t="shared" si="57"/>
        <v>47.555999999999997</v>
      </c>
      <c r="BR57" s="2">
        <f t="shared" si="57"/>
        <v>54.87</v>
      </c>
      <c r="BS57" s="2">
        <f t="shared" si="57"/>
        <v>61.314999999999998</v>
      </c>
      <c r="BT57" s="2">
        <f t="shared" si="57"/>
        <v>64.480999999999995</v>
      </c>
      <c r="BU57" s="2">
        <f t="shared" si="57"/>
        <v>67.221999999999994</v>
      </c>
      <c r="BV57" s="2">
        <f t="shared" si="57"/>
        <v>71.037000000000006</v>
      </c>
      <c r="BW57" s="2">
        <f t="shared" si="57"/>
        <v>72.852000000000004</v>
      </c>
      <c r="BX57" s="2">
        <f t="shared" si="57"/>
        <v>73.352000000000004</v>
      </c>
      <c r="BY57" s="2">
        <f t="shared" si="57"/>
        <v>72.593000000000004</v>
      </c>
      <c r="BZ57" s="2">
        <f t="shared" si="57"/>
        <v>74.221999999999994</v>
      </c>
      <c r="CA57" s="2">
        <f t="shared" si="57"/>
        <v>73.537000000000006</v>
      </c>
      <c r="CB57" s="2">
        <f t="shared" si="57"/>
        <v>71.221999999999994</v>
      </c>
      <c r="CC57" s="2">
        <f t="shared" si="57"/>
        <v>69.462999999999994</v>
      </c>
      <c r="CD57" s="2">
        <f t="shared" si="57"/>
        <v>67.426000000000002</v>
      </c>
      <c r="CF57" s="2" t="str">
        <f t="shared" si="58"/>
        <v/>
      </c>
      <c r="CG57" s="2" t="str">
        <f t="shared" si="58"/>
        <v/>
      </c>
      <c r="CH57" s="2" t="str">
        <f t="shared" si="58"/>
        <v/>
      </c>
      <c r="CI57" s="2" t="str">
        <f t="shared" si="58"/>
        <v/>
      </c>
      <c r="CJ57" s="2" t="str">
        <f t="shared" si="58"/>
        <v/>
      </c>
      <c r="CK57" s="2" t="str">
        <f t="shared" si="58"/>
        <v/>
      </c>
      <c r="CL57" s="2" t="str">
        <f t="shared" si="58"/>
        <v/>
      </c>
      <c r="CM57" s="2" t="str">
        <f t="shared" si="58"/>
        <v/>
      </c>
      <c r="CN57" s="2" t="str">
        <f t="shared" si="58"/>
        <v/>
      </c>
      <c r="CO57" s="2" t="str">
        <f t="shared" si="58"/>
        <v/>
      </c>
      <c r="CP57" s="2" t="str">
        <f t="shared" si="58"/>
        <v/>
      </c>
      <c r="CQ57" s="2" t="str">
        <f t="shared" si="58"/>
        <v/>
      </c>
      <c r="CR57" s="2" t="str">
        <f t="shared" si="58"/>
        <v/>
      </c>
      <c r="CS57" s="2" t="str">
        <f t="shared" si="58"/>
        <v/>
      </c>
      <c r="CT57" s="2" t="str">
        <f t="shared" si="58"/>
        <v/>
      </c>
      <c r="CV57" s="2">
        <f t="shared" si="59"/>
        <v>39.599068591054198</v>
      </c>
      <c r="CW57" s="2">
        <f t="shared" si="59"/>
        <v>46.8481342204905</v>
      </c>
      <c r="CX57" s="2">
        <f t="shared" si="59"/>
        <v>53.711157811793406</v>
      </c>
      <c r="CY57" s="2">
        <f t="shared" si="59"/>
        <v>60.166715716771961</v>
      </c>
      <c r="CZ57" s="2">
        <f t="shared" si="59"/>
        <v>63.97227824762296</v>
      </c>
      <c r="DA57" s="2">
        <f t="shared" si="59"/>
        <v>66.945387197551341</v>
      </c>
      <c r="DB57" s="2">
        <f t="shared" si="59"/>
        <v>70.474471131093239</v>
      </c>
      <c r="DC57" s="2">
        <f t="shared" si="59"/>
        <v>72.250772292491732</v>
      </c>
      <c r="DD57" s="2">
        <f t="shared" si="59"/>
        <v>72.250577820735884</v>
      </c>
      <c r="DE57" s="2">
        <f t="shared" si="59"/>
        <v>73.467747969447586</v>
      </c>
      <c r="DF57" s="2">
        <f t="shared" si="59"/>
        <v>73.612159554897531</v>
      </c>
      <c r="DG57" s="2">
        <f t="shared" si="59"/>
        <v>72.373569683958181</v>
      </c>
      <c r="DH57" s="2">
        <f t="shared" si="59"/>
        <v>70.298739311493605</v>
      </c>
      <c r="DI57" s="2">
        <f t="shared" si="59"/>
        <v>68.92902151582453</v>
      </c>
      <c r="DJ57" s="2">
        <f t="shared" si="59"/>
        <v>66.025614481078279</v>
      </c>
      <c r="DL57" s="2">
        <f t="shared" si="60"/>
        <v>39.875465237338695</v>
      </c>
      <c r="DM57" s="2">
        <f t="shared" si="60"/>
        <v>47.982258485776008</v>
      </c>
      <c r="DN57" s="2">
        <f t="shared" si="60"/>
        <v>53.984860133294973</v>
      </c>
      <c r="DO57" s="2">
        <f t="shared" si="60"/>
        <v>63.335264530004629</v>
      </c>
      <c r="DP57" s="2">
        <f t="shared" si="60"/>
        <v>66.204702362960788</v>
      </c>
      <c r="DQ57" s="2">
        <f t="shared" si="60"/>
        <v>71.076069552558096</v>
      </c>
      <c r="DR57" s="2">
        <f t="shared" si="60"/>
        <v>75.511103123015999</v>
      </c>
      <c r="DS57" s="2">
        <f t="shared" si="60"/>
        <v>77.497664856926505</v>
      </c>
      <c r="DT57" s="2">
        <f t="shared" si="60"/>
        <v>77.851101167315193</v>
      </c>
      <c r="DU57" s="2">
        <f t="shared" si="60"/>
        <v>78.013079959635121</v>
      </c>
      <c r="DV57" s="2">
        <f t="shared" si="60"/>
        <v>78.181578484735567</v>
      </c>
      <c r="DW57" s="2">
        <f t="shared" si="60"/>
        <v>74.357092051077416</v>
      </c>
      <c r="DX57" s="2">
        <f t="shared" si="60"/>
        <v>73.243235687246468</v>
      </c>
      <c r="DY57" s="2">
        <f t="shared" si="60"/>
        <v>71.518720531856545</v>
      </c>
      <c r="DZ57" s="2">
        <f t="shared" si="60"/>
        <v>69.341091222421085</v>
      </c>
      <c r="EB57" s="2">
        <f t="shared" si="61"/>
        <v>2.3753681966919801E-3</v>
      </c>
      <c r="EC57" s="2">
        <f t="shared" si="61"/>
        <v>2.9164648635943559E-3</v>
      </c>
      <c r="ED57" s="2">
        <f t="shared" si="61"/>
        <v>3.217925291669184E-3</v>
      </c>
      <c r="EE57" s="2">
        <f t="shared" si="61"/>
        <v>2.930763351399991E-3</v>
      </c>
      <c r="EF57" s="2">
        <f t="shared" si="61"/>
        <v>3.0155236030881718E-3</v>
      </c>
      <c r="EG57" s="2">
        <f t="shared" si="61"/>
        <v>3.0124523558886208E-3</v>
      </c>
      <c r="EH57" s="2">
        <f t="shared" si="61"/>
        <v>3.1380375778309439E-3</v>
      </c>
      <c r="EI57" s="2">
        <f t="shared" si="61"/>
        <v>3.1213836787395773E-3</v>
      </c>
      <c r="EJ57" s="2">
        <f t="shared" si="61"/>
        <v>2.9356977522756525E-3</v>
      </c>
      <c r="EK57" s="2">
        <f t="shared" si="61"/>
        <v>2.810709603974228E-3</v>
      </c>
      <c r="EL57" s="2">
        <f t="shared" si="61"/>
        <v>2.7088493962282153E-3</v>
      </c>
      <c r="EM57" s="2">
        <f t="shared" si="61"/>
        <v>2.4690847563598921E-3</v>
      </c>
      <c r="EN57" s="2">
        <f t="shared" si="61"/>
        <v>2.1070731464655833E-3</v>
      </c>
      <c r="EO57" s="2">
        <f t="shared" si="61"/>
        <v>1.8588783655282967E-3</v>
      </c>
      <c r="EP57" s="2">
        <f t="shared" si="61"/>
        <v>2.0940918321245604E-3</v>
      </c>
      <c r="ER57" s="110">
        <f>IF(BP57&lt;&gt;"",ER56+1,ER56)</f>
        <v>30</v>
      </c>
      <c r="ES57" s="111">
        <f>IF(BQ57&lt;&gt;"",ES56+1,ES56)</f>
        <v>27</v>
      </c>
      <c r="ET57" s="111">
        <f>IF(BR57&lt;&gt;"",ET56+1,ET56)</f>
        <v>25</v>
      </c>
      <c r="EU57" s="111">
        <f>IF(BS57&lt;&gt;"",EU56+1,EU56)</f>
        <v>24</v>
      </c>
      <c r="EV57" s="111">
        <f>IF(BT57&lt;&gt;"",EV56+1,EV56)</f>
        <v>27</v>
      </c>
      <c r="EW57" s="111">
        <f>IF(BU57&lt;&gt;"",EW56+1,EW56)</f>
        <v>24</v>
      </c>
      <c r="EX57" s="111">
        <f>IF(BV57&lt;&gt;"",EX56+1,EX56)</f>
        <v>26</v>
      </c>
      <c r="EY57" s="111">
        <f>IF(BW57&lt;&gt;"",EY56+1,EY56)</f>
        <v>25</v>
      </c>
      <c r="EZ57" s="111">
        <f>IF(BX57&lt;&gt;"",EZ56+1,EZ56)</f>
        <v>26</v>
      </c>
      <c r="FA57" s="111">
        <f>IF(BY57&lt;&gt;"",FA56+1,FA56)</f>
        <v>25</v>
      </c>
      <c r="FB57" s="111">
        <f>IF(BZ57&lt;&gt;"",FB56+1,FB56)</f>
        <v>24</v>
      </c>
      <c r="FC57" s="111">
        <f>IF(CA57&lt;&gt;"",FC56+1,FC56)</f>
        <v>25</v>
      </c>
      <c r="FD57" s="111">
        <f>IF(CB57&lt;&gt;"",FD56+1,FD56)</f>
        <v>28</v>
      </c>
      <c r="FE57" s="111">
        <f>IF(CC57&lt;&gt;"",FE56+1,FE56)</f>
        <v>27</v>
      </c>
      <c r="FF57" s="112">
        <f>IF(CD57&lt;&gt;"",FF56+1,FF56)</f>
        <v>29</v>
      </c>
      <c r="FG57" s="101">
        <f t="shared" ref="FG57:FU120" si="62">$B57</f>
        <v>35</v>
      </c>
      <c r="FH57" s="102">
        <f t="shared" si="62"/>
        <v>35</v>
      </c>
      <c r="FI57" s="102">
        <f t="shared" si="62"/>
        <v>35</v>
      </c>
      <c r="FJ57" s="102">
        <f t="shared" si="62"/>
        <v>35</v>
      </c>
      <c r="FK57" s="102">
        <f t="shared" si="62"/>
        <v>35</v>
      </c>
      <c r="FL57" s="102">
        <f t="shared" si="62"/>
        <v>35</v>
      </c>
      <c r="FM57" s="102">
        <f t="shared" si="62"/>
        <v>35</v>
      </c>
      <c r="FN57" s="102">
        <f t="shared" si="62"/>
        <v>35</v>
      </c>
      <c r="FO57" s="102">
        <f t="shared" si="62"/>
        <v>35</v>
      </c>
      <c r="FP57" s="102">
        <f t="shared" si="62"/>
        <v>35</v>
      </c>
      <c r="FQ57" s="102">
        <f t="shared" si="62"/>
        <v>35</v>
      </c>
      <c r="FR57" s="102">
        <f t="shared" si="62"/>
        <v>35</v>
      </c>
      <c r="FS57" s="102">
        <f t="shared" si="62"/>
        <v>35</v>
      </c>
      <c r="FT57" s="102">
        <f t="shared" si="62"/>
        <v>35</v>
      </c>
      <c r="FU57" s="103">
        <f t="shared" si="62"/>
        <v>35</v>
      </c>
      <c r="FV57" s="92">
        <f>BP57</f>
        <v>39.569000000000003</v>
      </c>
      <c r="FW57" s="93">
        <f>BQ57</f>
        <v>47.555999999999997</v>
      </c>
      <c r="FX57" s="93">
        <f>BR57</f>
        <v>54.87</v>
      </c>
      <c r="FY57" s="93">
        <f>BS57</f>
        <v>61.314999999999998</v>
      </c>
      <c r="FZ57" s="93">
        <f>BT57</f>
        <v>64.480999999999995</v>
      </c>
      <c r="GA57" s="93">
        <f>BU57</f>
        <v>67.221999999999994</v>
      </c>
      <c r="GB57" s="93">
        <f>BV57</f>
        <v>71.037000000000006</v>
      </c>
      <c r="GC57" s="93">
        <f>BW57</f>
        <v>72.852000000000004</v>
      </c>
      <c r="GD57" s="93">
        <f>BX57</f>
        <v>73.352000000000004</v>
      </c>
      <c r="GE57" s="93">
        <f>BY57</f>
        <v>72.593000000000004</v>
      </c>
      <c r="GF57" s="93">
        <f>BZ57</f>
        <v>74.221999999999994</v>
      </c>
      <c r="GG57" s="93">
        <f>CA57</f>
        <v>73.537000000000006</v>
      </c>
      <c r="GH57" s="93">
        <f>CB57</f>
        <v>71.221999999999994</v>
      </c>
      <c r="GI57" s="93">
        <f>CC57</f>
        <v>69.462999999999994</v>
      </c>
      <c r="GJ57" s="94">
        <f>CD57</f>
        <v>67.426000000000002</v>
      </c>
      <c r="GK57" s="78">
        <f t="shared" si="48"/>
        <v>40</v>
      </c>
      <c r="GL57" s="79">
        <f t="shared" si="48"/>
        <v>43</v>
      </c>
      <c r="GM57" s="79">
        <f t="shared" si="48"/>
        <v>45</v>
      </c>
      <c r="GN57" s="79">
        <f t="shared" si="48"/>
        <v>46</v>
      </c>
      <c r="GO57" s="79">
        <f t="shared" si="48"/>
        <v>43</v>
      </c>
      <c r="GP57" s="79">
        <f t="shared" si="48"/>
        <v>46</v>
      </c>
      <c r="GQ57" s="79">
        <f t="shared" si="48"/>
        <v>44</v>
      </c>
      <c r="GR57" s="79">
        <f t="shared" si="48"/>
        <v>45</v>
      </c>
      <c r="GS57" s="79">
        <f t="shared" si="48"/>
        <v>44</v>
      </c>
      <c r="GT57" s="79">
        <f t="shared" si="48"/>
        <v>45</v>
      </c>
      <c r="GU57" s="79">
        <f t="shared" si="48"/>
        <v>46</v>
      </c>
      <c r="GV57" s="79">
        <f t="shared" si="48"/>
        <v>45</v>
      </c>
      <c r="GW57" s="79">
        <f t="shared" si="48"/>
        <v>42</v>
      </c>
      <c r="GX57" s="79">
        <f t="shared" si="48"/>
        <v>43</v>
      </c>
      <c r="GY57" s="79">
        <f t="shared" si="48"/>
        <v>41</v>
      </c>
      <c r="GZ57" s="78">
        <f t="shared" si="49"/>
        <v>41.810299999999998</v>
      </c>
      <c r="HA57" s="79">
        <f t="shared" si="49"/>
        <v>50.093000000000004</v>
      </c>
      <c r="HB57" s="79">
        <f t="shared" si="49"/>
        <v>57.110999999999997</v>
      </c>
      <c r="HC57" s="79">
        <f t="shared" si="49"/>
        <v>65.944000000000003</v>
      </c>
      <c r="HD57" s="79">
        <f t="shared" si="49"/>
        <v>67.519000000000005</v>
      </c>
      <c r="HE57" s="79">
        <f t="shared" si="49"/>
        <v>71.63</v>
      </c>
      <c r="HF57" s="79">
        <f t="shared" si="49"/>
        <v>75.093000000000004</v>
      </c>
      <c r="HG57" s="79">
        <f t="shared" si="49"/>
        <v>77.093000000000004</v>
      </c>
      <c r="HH57" s="79">
        <f t="shared" si="49"/>
        <v>75.926000000000002</v>
      </c>
      <c r="HI57" s="79">
        <f t="shared" si="49"/>
        <v>78.111000000000004</v>
      </c>
      <c r="HJ57" s="79">
        <f t="shared" si="49"/>
        <v>80</v>
      </c>
      <c r="HK57" s="79">
        <f t="shared" si="49"/>
        <v>76.63</v>
      </c>
      <c r="HL57" s="79">
        <f t="shared" si="49"/>
        <v>73</v>
      </c>
      <c r="HM57" s="79">
        <f t="shared" si="49"/>
        <v>72.185000000000002</v>
      </c>
      <c r="HN57" s="80">
        <f t="shared" si="49"/>
        <v>68.296000000000006</v>
      </c>
      <c r="HO57" s="78">
        <f t="shared" ca="1" si="50"/>
        <v>40.802277506808572</v>
      </c>
      <c r="HP57" s="79">
        <f t="shared" ca="1" si="50"/>
        <v>48.199916569970185</v>
      </c>
      <c r="HQ57" s="79">
        <f t="shared" ca="1" si="50"/>
        <v>55.182686658778771</v>
      </c>
      <c r="HR57" s="79">
        <f t="shared" ca="1" si="50"/>
        <v>61.976541820032388</v>
      </c>
      <c r="HS57" s="79">
        <f t="shared" ca="1" si="50"/>
        <v>65.512214114460775</v>
      </c>
      <c r="HT57" s="79">
        <f t="shared" ca="1" si="50"/>
        <v>68.535367886844483</v>
      </c>
      <c r="HU57" s="79">
        <f t="shared" ca="1" si="50"/>
        <v>72.295217570450362</v>
      </c>
      <c r="HV57" s="79">
        <f t="shared" ca="1" si="50"/>
        <v>73.913412253356313</v>
      </c>
      <c r="HW57" s="79">
        <f t="shared" ca="1" si="50"/>
        <v>73.738551021592869</v>
      </c>
      <c r="HX57" s="79">
        <f t="shared" ca="1" si="50"/>
        <v>75.084048519902851</v>
      </c>
      <c r="HY57" s="79">
        <f t="shared" ca="1" si="50"/>
        <v>75.483487164079065</v>
      </c>
      <c r="HZ57" s="79">
        <f t="shared" ca="1" si="50"/>
        <v>74.254633272813379</v>
      </c>
      <c r="IA57" s="79">
        <f t="shared" ca="1" si="50"/>
        <v>72.155323671581485</v>
      </c>
      <c r="IB57" s="79">
        <f t="shared" ca="1" si="50"/>
        <v>70.739967150409711</v>
      </c>
      <c r="IC57" s="80">
        <f t="shared" ca="1" si="50"/>
        <v>68.11461094964568</v>
      </c>
      <c r="IE57" s="110">
        <f t="shared" si="53"/>
        <v>-1</v>
      </c>
      <c r="IF57" s="111">
        <f t="shared" si="53"/>
        <v>-1</v>
      </c>
      <c r="IG57" s="111">
        <f t="shared" si="53"/>
        <v>-1</v>
      </c>
      <c r="IH57" s="111">
        <f t="shared" si="53"/>
        <v>-1</v>
      </c>
      <c r="II57" s="111">
        <f t="shared" si="53"/>
        <v>-1</v>
      </c>
      <c r="IJ57" s="111">
        <f t="shared" si="53"/>
        <v>-1</v>
      </c>
      <c r="IK57" s="111">
        <f t="shared" si="53"/>
        <v>-1</v>
      </c>
      <c r="IL57" s="111">
        <f t="shared" si="53"/>
        <v>-1</v>
      </c>
      <c r="IM57" s="111">
        <f t="shared" si="53"/>
        <v>-1</v>
      </c>
      <c r="IN57" s="111">
        <f t="shared" si="53"/>
        <v>-1</v>
      </c>
      <c r="IO57" s="111">
        <f t="shared" si="53"/>
        <v>-1</v>
      </c>
      <c r="IP57" s="111">
        <f t="shared" si="53"/>
        <v>-1</v>
      </c>
      <c r="IQ57" s="111">
        <f t="shared" si="53"/>
        <v>-1</v>
      </c>
      <c r="IR57" s="111">
        <f t="shared" si="53"/>
        <v>-1</v>
      </c>
      <c r="IS57" s="112">
        <f t="shared" si="53"/>
        <v>-1</v>
      </c>
      <c r="IT57" s="101">
        <f t="shared" ref="IT57:JH120" si="63">$B57</f>
        <v>35</v>
      </c>
      <c r="IU57" s="102">
        <f t="shared" si="63"/>
        <v>35</v>
      </c>
      <c r="IV57" s="102">
        <f t="shared" si="63"/>
        <v>35</v>
      </c>
      <c r="IW57" s="102">
        <f t="shared" si="63"/>
        <v>35</v>
      </c>
      <c r="IX57" s="102">
        <f t="shared" si="63"/>
        <v>35</v>
      </c>
      <c r="IY57" s="102">
        <f t="shared" si="63"/>
        <v>35</v>
      </c>
      <c r="IZ57" s="102">
        <f t="shared" si="63"/>
        <v>35</v>
      </c>
      <c r="JA57" s="102">
        <f t="shared" si="63"/>
        <v>35</v>
      </c>
      <c r="JB57" s="102">
        <f t="shared" si="63"/>
        <v>35</v>
      </c>
      <c r="JC57" s="102">
        <f t="shared" si="63"/>
        <v>35</v>
      </c>
      <c r="JD57" s="102">
        <f t="shared" si="63"/>
        <v>35</v>
      </c>
      <c r="JE57" s="102">
        <f t="shared" si="63"/>
        <v>35</v>
      </c>
      <c r="JF57" s="102">
        <f t="shared" si="63"/>
        <v>35</v>
      </c>
      <c r="JG57" s="102">
        <f t="shared" si="63"/>
        <v>35</v>
      </c>
      <c r="JH57" s="103">
        <f t="shared" si="63"/>
        <v>35</v>
      </c>
      <c r="JI57" s="92" t="str">
        <f t="shared" si="51"/>
        <v/>
      </c>
      <c r="JJ57" s="93" t="str">
        <f t="shared" si="51"/>
        <v/>
      </c>
      <c r="JK57" s="93" t="str">
        <f t="shared" si="51"/>
        <v/>
      </c>
      <c r="JL57" s="93" t="str">
        <f t="shared" si="51"/>
        <v/>
      </c>
      <c r="JM57" s="93" t="str">
        <f t="shared" si="51"/>
        <v/>
      </c>
      <c r="JN57" s="93" t="str">
        <f t="shared" si="51"/>
        <v/>
      </c>
      <c r="JO57" s="93" t="str">
        <f t="shared" si="51"/>
        <v/>
      </c>
      <c r="JP57" s="93" t="str">
        <f t="shared" si="51"/>
        <v/>
      </c>
      <c r="JQ57" s="93" t="str">
        <f t="shared" si="51"/>
        <v/>
      </c>
      <c r="JR57" s="93" t="str">
        <f t="shared" si="51"/>
        <v/>
      </c>
      <c r="JS57" s="93" t="str">
        <f t="shared" si="51"/>
        <v/>
      </c>
      <c r="JT57" s="93" t="str">
        <f t="shared" si="51"/>
        <v/>
      </c>
      <c r="JU57" s="93" t="str">
        <f t="shared" si="51"/>
        <v/>
      </c>
      <c r="JV57" s="93" t="str">
        <f t="shared" si="51"/>
        <v/>
      </c>
      <c r="JW57" s="94" t="str">
        <f t="shared" si="51"/>
        <v/>
      </c>
      <c r="JX57" s="78">
        <f t="shared" si="30"/>
        <v>-999</v>
      </c>
      <c r="JY57" s="79">
        <f t="shared" si="30"/>
        <v>-999</v>
      </c>
      <c r="JZ57" s="79">
        <f t="shared" si="30"/>
        <v>-999</v>
      </c>
      <c r="KA57" s="79">
        <f t="shared" si="30"/>
        <v>-999</v>
      </c>
      <c r="KB57" s="79">
        <f t="shared" si="45"/>
        <v>-999</v>
      </c>
      <c r="KC57" s="79">
        <f t="shared" si="45"/>
        <v>-999</v>
      </c>
      <c r="KD57" s="79">
        <f t="shared" si="45"/>
        <v>-999</v>
      </c>
      <c r="KE57" s="79">
        <f t="shared" si="45"/>
        <v>-999</v>
      </c>
      <c r="KF57" s="79">
        <f t="shared" si="45"/>
        <v>-999</v>
      </c>
      <c r="KG57" s="79">
        <f t="shared" si="45"/>
        <v>-999</v>
      </c>
      <c r="KH57" s="79">
        <f t="shared" si="45"/>
        <v>-999</v>
      </c>
      <c r="KI57" s="79">
        <f t="shared" si="45"/>
        <v>-999</v>
      </c>
      <c r="KJ57" s="79">
        <f t="shared" si="45"/>
        <v>-999</v>
      </c>
      <c r="KK57" s="79">
        <f t="shared" si="45"/>
        <v>-999</v>
      </c>
      <c r="KL57" s="79">
        <f t="shared" si="45"/>
        <v>177</v>
      </c>
      <c r="KM57" s="78">
        <f t="shared" si="31"/>
        <v>-999</v>
      </c>
      <c r="KN57" s="79">
        <f t="shared" si="31"/>
        <v>-999</v>
      </c>
      <c r="KO57" s="79">
        <f t="shared" si="31"/>
        <v>-999</v>
      </c>
      <c r="KP57" s="79">
        <f t="shared" si="31"/>
        <v>-999</v>
      </c>
      <c r="KQ57" s="79">
        <f t="shared" si="46"/>
        <v>-999</v>
      </c>
      <c r="KR57" s="79">
        <f t="shared" si="46"/>
        <v>-999</v>
      </c>
      <c r="KS57" s="79">
        <f t="shared" si="46"/>
        <v>-999</v>
      </c>
      <c r="KT57" s="79">
        <f t="shared" si="46"/>
        <v>-999</v>
      </c>
      <c r="KU57" s="79">
        <f t="shared" si="46"/>
        <v>-999</v>
      </c>
      <c r="KV57" s="79">
        <f t="shared" si="46"/>
        <v>-999</v>
      </c>
      <c r="KW57" s="79">
        <f t="shared" si="46"/>
        <v>-999</v>
      </c>
      <c r="KX57" s="79">
        <f t="shared" si="46"/>
        <v>-999</v>
      </c>
      <c r="KY57" s="79">
        <f t="shared" si="46"/>
        <v>-999</v>
      </c>
      <c r="KZ57" s="79">
        <f t="shared" si="46"/>
        <v>-999</v>
      </c>
      <c r="LA57" s="80">
        <f t="shared" si="46"/>
        <v>52.018999999999998</v>
      </c>
      <c r="LB57" s="78">
        <f t="shared" ca="1" si="32"/>
        <v>47.774521479484321</v>
      </c>
      <c r="LC57" s="79">
        <f t="shared" ca="1" si="32"/>
        <v>51.980753321771893</v>
      </c>
      <c r="LD57" s="79">
        <f t="shared" ca="1" si="32"/>
        <v>54.192672896479515</v>
      </c>
      <c r="LE57" s="79">
        <f t="shared" ca="1" si="32"/>
        <v>65.810919671555567</v>
      </c>
      <c r="LF57" s="79">
        <f t="shared" ca="1" si="47"/>
        <v>73.395080202314901</v>
      </c>
      <c r="LG57" s="79">
        <f t="shared" ca="1" si="47"/>
        <v>70.969289522262144</v>
      </c>
      <c r="LH57" s="79">
        <f t="shared" ca="1" si="47"/>
        <v>79.397075069246455</v>
      </c>
      <c r="LI57" s="79">
        <f t="shared" ca="1" si="47"/>
        <v>78.894912423330823</v>
      </c>
      <c r="LJ57" s="79">
        <f t="shared" ca="1" si="47"/>
        <v>87.312474964119971</v>
      </c>
      <c r="LK57" s="79">
        <f t="shared" ca="1" si="47"/>
        <v>77.306601497602529</v>
      </c>
      <c r="LL57" s="79">
        <f t="shared" ca="1" si="47"/>
        <v>88.945132114122657</v>
      </c>
      <c r="LM57" s="79">
        <f t="shared" ca="1" si="47"/>
        <v>80.728918045323866</v>
      </c>
      <c r="LN57" s="79">
        <f t="shared" ca="1" si="47"/>
        <v>53.136916049409109</v>
      </c>
      <c r="LO57" s="79">
        <f t="shared" ca="1" si="47"/>
        <v>72.969565699322516</v>
      </c>
      <c r="LP57" s="80">
        <f t="shared" ca="1" si="47"/>
        <v>77.061595755445978</v>
      </c>
      <c r="LQ57" s="78">
        <f t="shared" ca="1" si="52"/>
        <v>40.818839153400845</v>
      </c>
      <c r="LR57" s="79">
        <f t="shared" ca="1" si="52"/>
        <v>48.210943247511807</v>
      </c>
      <c r="LS57" s="79">
        <f t="shared" ca="1" si="52"/>
        <v>55.179500868453971</v>
      </c>
      <c r="LT57" s="79">
        <f t="shared" ca="1" si="52"/>
        <v>61.987779474115058</v>
      </c>
      <c r="LU57" s="79">
        <f t="shared" ca="1" si="52"/>
        <v>65.535985083208672</v>
      </c>
      <c r="LV57" s="79">
        <f t="shared" ca="1" si="52"/>
        <v>68.542699959809141</v>
      </c>
      <c r="LW57" s="79">
        <f t="shared" ca="1" si="52"/>
        <v>72.317503466153994</v>
      </c>
      <c r="LX57" s="79">
        <f t="shared" ca="1" si="52"/>
        <v>73.928961426682505</v>
      </c>
      <c r="LY57" s="79">
        <f t="shared" ca="1" si="52"/>
        <v>73.778399959600506</v>
      </c>
      <c r="LZ57" s="79">
        <f t="shared" ca="1" si="52"/>
        <v>75.090295470902603</v>
      </c>
      <c r="MA57" s="79">
        <f t="shared" ca="1" si="52"/>
        <v>75.519952732874231</v>
      </c>
      <c r="MB57" s="79">
        <f t="shared" ca="1" si="52"/>
        <v>74.270618830653518</v>
      </c>
      <c r="MC57" s="79">
        <f t="shared" ca="1" si="52"/>
        <v>72.115250495592264</v>
      </c>
      <c r="MD57" s="79">
        <f t="shared" ca="1" si="52"/>
        <v>70.744111702916101</v>
      </c>
      <c r="ME57" s="80">
        <f t="shared" ca="1" si="52"/>
        <v>68.133346757449644</v>
      </c>
    </row>
    <row r="58" spans="2:343" x14ac:dyDescent="0.25">
      <c r="B58" s="2">
        <v>36</v>
      </c>
      <c r="C58" s="49">
        <v>39.362099999999998</v>
      </c>
      <c r="D58" s="49">
        <v>47.314999999999998</v>
      </c>
      <c r="E58" s="49">
        <v>54.295999999999999</v>
      </c>
      <c r="F58" s="49">
        <v>60.63</v>
      </c>
      <c r="G58" s="49">
        <v>64.314999999999998</v>
      </c>
      <c r="H58" s="49">
        <v>68.852000000000004</v>
      </c>
      <c r="I58" s="49">
        <v>70.519000000000005</v>
      </c>
      <c r="J58" s="49">
        <v>72.944000000000003</v>
      </c>
      <c r="K58" s="49">
        <v>72.426000000000002</v>
      </c>
      <c r="L58" s="49">
        <v>74</v>
      </c>
      <c r="M58" s="49">
        <v>73.537000000000006</v>
      </c>
      <c r="N58" s="49">
        <v>73.703999999999994</v>
      </c>
      <c r="O58" s="49">
        <v>72.073999999999998</v>
      </c>
      <c r="P58" s="49">
        <v>70.314999999999998</v>
      </c>
      <c r="Q58" s="49">
        <v>66.796000000000006</v>
      </c>
      <c r="T58" s="4">
        <f t="shared" si="54"/>
        <v>39.590429805628034</v>
      </c>
      <c r="U58" s="4">
        <f t="shared" si="54"/>
        <v>46.83626232113695</v>
      </c>
      <c r="V58" s="4">
        <f t="shared" si="54"/>
        <v>53.663096968436108</v>
      </c>
      <c r="W58" s="4">
        <f t="shared" si="54"/>
        <v>60.140430242151361</v>
      </c>
      <c r="X58" s="4">
        <f t="shared" si="54"/>
        <v>63.948270107298704</v>
      </c>
      <c r="Y58" s="4">
        <f t="shared" si="54"/>
        <v>66.928865782769037</v>
      </c>
      <c r="Z58" s="4">
        <f t="shared" si="54"/>
        <v>70.461710933463067</v>
      </c>
      <c r="AA58" s="4">
        <f t="shared" si="54"/>
        <v>72.251088370018792</v>
      </c>
      <c r="AB58" s="4">
        <f t="shared" si="54"/>
        <v>72.257988254991957</v>
      </c>
      <c r="AC58" s="4">
        <f t="shared" si="54"/>
        <v>73.479512672545084</v>
      </c>
      <c r="AD58" s="4">
        <f t="shared" si="54"/>
        <v>73.6036242715101</v>
      </c>
      <c r="AE58" s="4">
        <f t="shared" si="54"/>
        <v>72.343831061376818</v>
      </c>
      <c r="AF58" s="4">
        <f t="shared" si="54"/>
        <v>70.252876429858432</v>
      </c>
      <c r="AG58" s="4">
        <f t="shared" si="54"/>
        <v>68.871194766785223</v>
      </c>
      <c r="AH58" s="4">
        <f t="shared" si="54"/>
        <v>65.999969114103564</v>
      </c>
      <c r="AJ58" s="4">
        <f t="shared" si="55"/>
        <v>-0.22832980562803584</v>
      </c>
      <c r="AK58" s="4">
        <f t="shared" si="55"/>
        <v>0.47873767886304819</v>
      </c>
      <c r="AL58" s="4">
        <f t="shared" si="55"/>
        <v>0.63290303156389172</v>
      </c>
      <c r="AM58" s="4">
        <f t="shared" si="55"/>
        <v>0.48956975784864198</v>
      </c>
      <c r="AN58" s="4">
        <f t="shared" si="55"/>
        <v>0.36672989270129364</v>
      </c>
      <c r="AO58" s="4">
        <f t="shared" si="55"/>
        <v>1.9231342172309667</v>
      </c>
      <c r="AP58" s="4">
        <f t="shared" si="55"/>
        <v>5.7289066536938549E-2</v>
      </c>
      <c r="AQ58" s="4">
        <f t="shared" si="55"/>
        <v>0.69291162998121081</v>
      </c>
      <c r="AR58" s="4">
        <f t="shared" si="55"/>
        <v>0.1680117450080445</v>
      </c>
      <c r="AS58" s="4">
        <f t="shared" si="55"/>
        <v>0.52048732745491577</v>
      </c>
      <c r="AT58" s="4">
        <f t="shared" si="55"/>
        <v>-6.6624271510093536E-2</v>
      </c>
      <c r="AU58" s="4">
        <f t="shared" si="55"/>
        <v>1.3601689386231754</v>
      </c>
      <c r="AV58" s="4">
        <f t="shared" si="55"/>
        <v>1.821123570141566</v>
      </c>
      <c r="AW58" s="4">
        <f t="shared" si="55"/>
        <v>1.4438052332147748</v>
      </c>
      <c r="AX58" s="4">
        <f t="shared" si="55"/>
        <v>0.79603088589644244</v>
      </c>
      <c r="AZ58" s="2">
        <f t="shared" si="56"/>
        <v>39.590413863778757</v>
      </c>
      <c r="BA58" s="2">
        <f t="shared" si="56"/>
        <v>46.836245418830813</v>
      </c>
      <c r="BB58" s="2">
        <f t="shared" si="56"/>
        <v>53.663083236200066</v>
      </c>
      <c r="BC58" s="2">
        <f t="shared" si="56"/>
        <v>60.140426137895432</v>
      </c>
      <c r="BD58" s="2">
        <f t="shared" si="56"/>
        <v>63.94823820968638</v>
      </c>
      <c r="BE58" s="2">
        <f t="shared" si="56"/>
        <v>66.92886188099213</v>
      </c>
      <c r="BF58" s="2">
        <f t="shared" si="56"/>
        <v>70.461684433643612</v>
      </c>
      <c r="BG58" s="2">
        <f t="shared" si="56"/>
        <v>72.251080184207026</v>
      </c>
      <c r="BH58" s="2">
        <f t="shared" si="56"/>
        <v>72.257981917087434</v>
      </c>
      <c r="BI58" s="2">
        <f t="shared" si="56"/>
        <v>73.479508712425044</v>
      </c>
      <c r="BJ58" s="2">
        <f t="shared" si="56"/>
        <v>73.603622096810682</v>
      </c>
      <c r="BK58" s="2">
        <f t="shared" si="56"/>
        <v>72.343829698789563</v>
      </c>
      <c r="BL58" s="2">
        <f t="shared" si="56"/>
        <v>70.252867398293262</v>
      </c>
      <c r="BM58" s="2">
        <f t="shared" si="56"/>
        <v>68.871192188589447</v>
      </c>
      <c r="BN58" s="2">
        <f t="shared" si="56"/>
        <v>65.999959095671798</v>
      </c>
      <c r="BP58" s="2">
        <f t="shared" si="57"/>
        <v>39.362099999999998</v>
      </c>
      <c r="BQ58" s="2">
        <f t="shared" si="57"/>
        <v>47.314999999999998</v>
      </c>
      <c r="BR58" s="2">
        <f t="shared" si="57"/>
        <v>54.295999999999999</v>
      </c>
      <c r="BS58" s="2">
        <f t="shared" si="57"/>
        <v>60.63</v>
      </c>
      <c r="BT58" s="2">
        <f t="shared" si="57"/>
        <v>64.314999999999998</v>
      </c>
      <c r="BU58" s="2">
        <f t="shared" si="57"/>
        <v>68.852000000000004</v>
      </c>
      <c r="BV58" s="2">
        <f t="shared" si="57"/>
        <v>70.519000000000005</v>
      </c>
      <c r="BW58" s="2">
        <f t="shared" si="57"/>
        <v>72.944000000000003</v>
      </c>
      <c r="BX58" s="2">
        <f t="shared" si="57"/>
        <v>72.426000000000002</v>
      </c>
      <c r="BY58" s="2">
        <f t="shared" si="57"/>
        <v>74</v>
      </c>
      <c r="BZ58" s="2">
        <f t="shared" si="57"/>
        <v>73.537000000000006</v>
      </c>
      <c r="CA58" s="2">
        <f t="shared" si="57"/>
        <v>73.703999999999994</v>
      </c>
      <c r="CB58" s="2">
        <f t="shared" si="57"/>
        <v>72.073999999999998</v>
      </c>
      <c r="CC58" s="2">
        <f t="shared" si="57"/>
        <v>70.314999999999998</v>
      </c>
      <c r="CD58" s="2">
        <f t="shared" si="57"/>
        <v>66.796000000000006</v>
      </c>
      <c r="CF58" s="2" t="str">
        <f t="shared" si="58"/>
        <v/>
      </c>
      <c r="CG58" s="2" t="str">
        <f t="shared" si="58"/>
        <v/>
      </c>
      <c r="CH58" s="2" t="str">
        <f t="shared" si="58"/>
        <v/>
      </c>
      <c r="CI58" s="2" t="str">
        <f t="shared" si="58"/>
        <v/>
      </c>
      <c r="CJ58" s="2" t="str">
        <f t="shared" si="58"/>
        <v/>
      </c>
      <c r="CK58" s="2" t="str">
        <f t="shared" si="58"/>
        <v/>
      </c>
      <c r="CL58" s="2" t="str">
        <f t="shared" si="58"/>
        <v/>
      </c>
      <c r="CM58" s="2" t="str">
        <f t="shared" si="58"/>
        <v/>
      </c>
      <c r="CN58" s="2" t="str">
        <f t="shared" si="58"/>
        <v/>
      </c>
      <c r="CO58" s="2" t="str">
        <f t="shared" si="58"/>
        <v/>
      </c>
      <c r="CP58" s="2" t="str">
        <f t="shared" si="58"/>
        <v/>
      </c>
      <c r="CQ58" s="2" t="str">
        <f t="shared" si="58"/>
        <v/>
      </c>
      <c r="CR58" s="2" t="str">
        <f t="shared" si="58"/>
        <v/>
      </c>
      <c r="CS58" s="2" t="str">
        <f t="shared" si="58"/>
        <v/>
      </c>
      <c r="CT58" s="2" t="str">
        <f t="shared" si="58"/>
        <v/>
      </c>
      <c r="CV58" s="2">
        <f t="shared" si="59"/>
        <v>39.58979100681892</v>
      </c>
      <c r="CW58" s="2">
        <f t="shared" si="59"/>
        <v>46.832781650798388</v>
      </c>
      <c r="CX58" s="2">
        <f t="shared" si="59"/>
        <v>53.662207487700933</v>
      </c>
      <c r="CY58" s="2">
        <f t="shared" si="59"/>
        <v>60.130489210621285</v>
      </c>
      <c r="CZ58" s="2">
        <f t="shared" si="59"/>
        <v>63.941072313062001</v>
      </c>
      <c r="DA58" s="2">
        <f t="shared" si="59"/>
        <v>66.915478970356986</v>
      </c>
      <c r="DB58" s="2">
        <f t="shared" si="59"/>
        <v>70.444659553413942</v>
      </c>
      <c r="DC58" s="2">
        <f t="shared" si="59"/>
        <v>72.233497115371435</v>
      </c>
      <c r="DD58" s="2">
        <f t="shared" si="59"/>
        <v>72.240295745085007</v>
      </c>
      <c r="DE58" s="2">
        <f t="shared" si="59"/>
        <v>73.465856435909856</v>
      </c>
      <c r="DF58" s="2">
        <f t="shared" si="59"/>
        <v>73.590348275417014</v>
      </c>
      <c r="DG58" s="2">
        <f t="shared" si="59"/>
        <v>72.338662557648831</v>
      </c>
      <c r="DH58" s="2">
        <f t="shared" si="59"/>
        <v>70.246221642738163</v>
      </c>
      <c r="DI58" s="2">
        <f t="shared" si="59"/>
        <v>68.866044062822226</v>
      </c>
      <c r="DJ58" s="2">
        <f t="shared" si="59"/>
        <v>65.992561068256435</v>
      </c>
      <c r="DL58" s="2">
        <f t="shared" si="60"/>
        <v>39.82898865237879</v>
      </c>
      <c r="DM58" s="2">
        <f t="shared" si="60"/>
        <v>47.91624502209141</v>
      </c>
      <c r="DN58" s="2">
        <f t="shared" si="60"/>
        <v>53.910485496977635</v>
      </c>
      <c r="DO58" s="2">
        <f t="shared" si="60"/>
        <v>63.223590490448267</v>
      </c>
      <c r="DP58" s="2">
        <f t="shared" si="60"/>
        <v>66.108946820857497</v>
      </c>
      <c r="DQ58" s="2">
        <f t="shared" si="60"/>
        <v>70.968292238596078</v>
      </c>
      <c r="DR58" s="2">
        <f t="shared" si="60"/>
        <v>75.394114656710101</v>
      </c>
      <c r="DS58" s="2">
        <f t="shared" si="60"/>
        <v>77.372493205442993</v>
      </c>
      <c r="DT58" s="2">
        <f t="shared" si="60"/>
        <v>77.736280155642049</v>
      </c>
      <c r="DU58" s="2">
        <f t="shared" si="60"/>
        <v>77.896908479722399</v>
      </c>
      <c r="DV58" s="2">
        <f t="shared" si="60"/>
        <v>78.060523994570275</v>
      </c>
      <c r="DW58" s="2">
        <f t="shared" si="60"/>
        <v>74.247714602952911</v>
      </c>
      <c r="DX58" s="2">
        <f t="shared" si="60"/>
        <v>73.123308863241235</v>
      </c>
      <c r="DY58" s="2">
        <f t="shared" si="60"/>
        <v>71.392292483647012</v>
      </c>
      <c r="DZ58" s="2">
        <f t="shared" si="60"/>
        <v>69.215172526982983</v>
      </c>
      <c r="EB58" s="2">
        <f t="shared" si="61"/>
        <v>2.6039426867134497E-3</v>
      </c>
      <c r="EC58" s="2">
        <f t="shared" si="61"/>
        <v>3.1969405927291705E-3</v>
      </c>
      <c r="ED58" s="2">
        <f t="shared" si="61"/>
        <v>3.5272898380438833E-3</v>
      </c>
      <c r="EE58" s="2">
        <f t="shared" si="61"/>
        <v>3.2126097321671151E-3</v>
      </c>
      <c r="EF58" s="2">
        <f t="shared" si="61"/>
        <v>3.3054942057832572E-3</v>
      </c>
      <c r="EG58" s="2">
        <f t="shared" si="61"/>
        <v>3.3021286078034808E-3</v>
      </c>
      <c r="EH58" s="2">
        <f t="shared" si="61"/>
        <v>3.4397483913596863E-3</v>
      </c>
      <c r="EI58" s="2">
        <f t="shared" si="61"/>
        <v>3.4214987766889053E-3</v>
      </c>
      <c r="EJ58" s="2">
        <f t="shared" si="61"/>
        <v>3.2180171341936576E-3</v>
      </c>
      <c r="EK58" s="2">
        <f t="shared" si="61"/>
        <v>3.0810463023670598E-3</v>
      </c>
      <c r="EL58" s="2">
        <f t="shared" si="61"/>
        <v>2.9694182572723546E-3</v>
      </c>
      <c r="EM58" s="2">
        <f t="shared" si="61"/>
        <v>2.7066528403088923E-3</v>
      </c>
      <c r="EN58" s="2">
        <f t="shared" si="61"/>
        <v>2.3098901930169368E-3</v>
      </c>
      <c r="EO58" s="2">
        <f t="shared" si="61"/>
        <v>2.0378541258154058E-3</v>
      </c>
      <c r="EP58" s="2">
        <f t="shared" si="61"/>
        <v>2.2956622323577433E-3</v>
      </c>
      <c r="ER58" s="110">
        <f>IF(BP58&lt;&gt;"",ER57+1,ER57)</f>
        <v>31</v>
      </c>
      <c r="ES58" s="111">
        <f>IF(BQ58&lt;&gt;"",ES57+1,ES57)</f>
        <v>28</v>
      </c>
      <c r="ET58" s="111">
        <f>IF(BR58&lt;&gt;"",ET57+1,ET57)</f>
        <v>26</v>
      </c>
      <c r="EU58" s="111">
        <f>IF(BS58&lt;&gt;"",EU57+1,EU57)</f>
        <v>25</v>
      </c>
      <c r="EV58" s="111">
        <f>IF(BT58&lt;&gt;"",EV57+1,EV57)</f>
        <v>28</v>
      </c>
      <c r="EW58" s="111">
        <f>IF(BU58&lt;&gt;"",EW57+1,EW57)</f>
        <v>25</v>
      </c>
      <c r="EX58" s="111">
        <f>IF(BV58&lt;&gt;"",EX57+1,EX57)</f>
        <v>27</v>
      </c>
      <c r="EY58" s="111">
        <f>IF(BW58&lt;&gt;"",EY57+1,EY57)</f>
        <v>26</v>
      </c>
      <c r="EZ58" s="111">
        <f>IF(BX58&lt;&gt;"",EZ57+1,EZ57)</f>
        <v>27</v>
      </c>
      <c r="FA58" s="111">
        <f>IF(BY58&lt;&gt;"",FA57+1,FA57)</f>
        <v>26</v>
      </c>
      <c r="FB58" s="111">
        <f>IF(BZ58&lt;&gt;"",FB57+1,FB57)</f>
        <v>25</v>
      </c>
      <c r="FC58" s="111">
        <f>IF(CA58&lt;&gt;"",FC57+1,FC57)</f>
        <v>26</v>
      </c>
      <c r="FD58" s="111">
        <f>IF(CB58&lt;&gt;"",FD57+1,FD57)</f>
        <v>29</v>
      </c>
      <c r="FE58" s="111">
        <f>IF(CC58&lt;&gt;"",FE57+1,FE57)</f>
        <v>28</v>
      </c>
      <c r="FF58" s="112">
        <f>IF(CD58&lt;&gt;"",FF57+1,FF57)</f>
        <v>30</v>
      </c>
      <c r="FG58" s="101">
        <f t="shared" si="62"/>
        <v>36</v>
      </c>
      <c r="FH58" s="102">
        <f t="shared" si="62"/>
        <v>36</v>
      </c>
      <c r="FI58" s="102">
        <f t="shared" si="62"/>
        <v>36</v>
      </c>
      <c r="FJ58" s="102">
        <f t="shared" si="62"/>
        <v>36</v>
      </c>
      <c r="FK58" s="102">
        <f t="shared" si="62"/>
        <v>36</v>
      </c>
      <c r="FL58" s="102">
        <f t="shared" si="62"/>
        <v>36</v>
      </c>
      <c r="FM58" s="102">
        <f t="shared" si="62"/>
        <v>36</v>
      </c>
      <c r="FN58" s="102">
        <f t="shared" si="62"/>
        <v>36</v>
      </c>
      <c r="FO58" s="102">
        <f t="shared" si="62"/>
        <v>36</v>
      </c>
      <c r="FP58" s="102">
        <f t="shared" si="62"/>
        <v>36</v>
      </c>
      <c r="FQ58" s="102">
        <f t="shared" si="62"/>
        <v>36</v>
      </c>
      <c r="FR58" s="102">
        <f t="shared" si="62"/>
        <v>36</v>
      </c>
      <c r="FS58" s="102">
        <f t="shared" si="62"/>
        <v>36</v>
      </c>
      <c r="FT58" s="102">
        <f t="shared" si="62"/>
        <v>36</v>
      </c>
      <c r="FU58" s="103">
        <f t="shared" si="62"/>
        <v>36</v>
      </c>
      <c r="FV58" s="92">
        <f>BP58</f>
        <v>39.362099999999998</v>
      </c>
      <c r="FW58" s="93">
        <f>BQ58</f>
        <v>47.314999999999998</v>
      </c>
      <c r="FX58" s="93">
        <f>BR58</f>
        <v>54.295999999999999</v>
      </c>
      <c r="FY58" s="93">
        <f>BS58</f>
        <v>60.63</v>
      </c>
      <c r="FZ58" s="93">
        <f>BT58</f>
        <v>64.314999999999998</v>
      </c>
      <c r="GA58" s="93">
        <f>BU58</f>
        <v>68.852000000000004</v>
      </c>
      <c r="GB58" s="93">
        <f>BV58</f>
        <v>70.519000000000005</v>
      </c>
      <c r="GC58" s="93">
        <f>BW58</f>
        <v>72.944000000000003</v>
      </c>
      <c r="GD58" s="93">
        <f>BX58</f>
        <v>72.426000000000002</v>
      </c>
      <c r="GE58" s="93">
        <f>BY58</f>
        <v>74</v>
      </c>
      <c r="GF58" s="93">
        <f>BZ58</f>
        <v>73.537000000000006</v>
      </c>
      <c r="GG58" s="93">
        <f>CA58</f>
        <v>73.703999999999994</v>
      </c>
      <c r="GH58" s="93">
        <f>CB58</f>
        <v>72.073999999999998</v>
      </c>
      <c r="GI58" s="93">
        <f>CC58</f>
        <v>70.314999999999998</v>
      </c>
      <c r="GJ58" s="94">
        <f>CD58</f>
        <v>66.796000000000006</v>
      </c>
      <c r="GK58" s="78">
        <f t="shared" si="48"/>
        <v>41</v>
      </c>
      <c r="GL58" s="79">
        <f t="shared" si="48"/>
        <v>44</v>
      </c>
      <c r="GM58" s="79">
        <f t="shared" si="48"/>
        <v>46</v>
      </c>
      <c r="GN58" s="79">
        <f t="shared" si="48"/>
        <v>47</v>
      </c>
      <c r="GO58" s="79">
        <f t="shared" si="48"/>
        <v>44</v>
      </c>
      <c r="GP58" s="79">
        <f t="shared" si="48"/>
        <v>47</v>
      </c>
      <c r="GQ58" s="79">
        <f t="shared" si="48"/>
        <v>45</v>
      </c>
      <c r="GR58" s="79">
        <f t="shared" si="48"/>
        <v>46</v>
      </c>
      <c r="GS58" s="79">
        <f t="shared" si="48"/>
        <v>45</v>
      </c>
      <c r="GT58" s="79">
        <f t="shared" si="48"/>
        <v>46</v>
      </c>
      <c r="GU58" s="79">
        <f t="shared" si="48"/>
        <v>47</v>
      </c>
      <c r="GV58" s="79">
        <f t="shared" si="48"/>
        <v>46</v>
      </c>
      <c r="GW58" s="79">
        <f t="shared" si="48"/>
        <v>43</v>
      </c>
      <c r="GX58" s="79">
        <f t="shared" si="48"/>
        <v>44</v>
      </c>
      <c r="GY58" s="79">
        <f t="shared" si="48"/>
        <v>42</v>
      </c>
      <c r="GZ58" s="78">
        <f t="shared" si="49"/>
        <v>41.189700000000002</v>
      </c>
      <c r="HA58" s="79">
        <f t="shared" si="49"/>
        <v>51.167000000000002</v>
      </c>
      <c r="HB58" s="79">
        <f t="shared" si="49"/>
        <v>57.667000000000002</v>
      </c>
      <c r="HC58" s="79">
        <f t="shared" si="49"/>
        <v>66.593000000000004</v>
      </c>
      <c r="HD58" s="79">
        <f t="shared" si="49"/>
        <v>67.167000000000002</v>
      </c>
      <c r="HE58" s="79">
        <f t="shared" si="49"/>
        <v>72.980999999999995</v>
      </c>
      <c r="HF58" s="79">
        <f t="shared" si="49"/>
        <v>75.167000000000002</v>
      </c>
      <c r="HG58" s="79">
        <f t="shared" si="49"/>
        <v>78.167000000000002</v>
      </c>
      <c r="HH58" s="79">
        <f t="shared" si="49"/>
        <v>76.741</v>
      </c>
      <c r="HI58" s="79">
        <f t="shared" si="49"/>
        <v>78.852000000000004</v>
      </c>
      <c r="HJ58" s="79">
        <f t="shared" si="49"/>
        <v>82.167000000000002</v>
      </c>
      <c r="HK58" s="79">
        <f t="shared" si="49"/>
        <v>78.13</v>
      </c>
      <c r="HL58" s="79">
        <f t="shared" si="49"/>
        <v>74</v>
      </c>
      <c r="HM58" s="79">
        <f t="shared" si="49"/>
        <v>71.926000000000002</v>
      </c>
      <c r="HN58" s="80">
        <f t="shared" si="49"/>
        <v>69.278000000000006</v>
      </c>
      <c r="HO58" s="78">
        <f t="shared" ca="1" si="50"/>
        <v>40.859506505474457</v>
      </c>
      <c r="HP58" s="79">
        <f t="shared" ca="1" si="50"/>
        <v>48.272739917707497</v>
      </c>
      <c r="HQ58" s="79">
        <f t="shared" ca="1" si="50"/>
        <v>55.24395050541824</v>
      </c>
      <c r="HR58" s="79">
        <f t="shared" ca="1" si="50"/>
        <v>62.095009403359725</v>
      </c>
      <c r="HS58" s="79">
        <f t="shared" ca="1" si="50"/>
        <v>65.577647228464215</v>
      </c>
      <c r="HT58" s="79">
        <f t="shared" ca="1" si="50"/>
        <v>68.637451307775478</v>
      </c>
      <c r="HU58" s="79">
        <f t="shared" ca="1" si="50"/>
        <v>72.387454422448712</v>
      </c>
      <c r="HV58" s="79">
        <f t="shared" ca="1" si="50"/>
        <v>74.020665035635432</v>
      </c>
      <c r="HW58" s="79">
        <f t="shared" ca="1" si="50"/>
        <v>73.834853694972125</v>
      </c>
      <c r="HX58" s="79">
        <f t="shared" ca="1" si="50"/>
        <v>75.20771441355086</v>
      </c>
      <c r="HY58" s="79">
        <f t="shared" ca="1" si="50"/>
        <v>75.623733726673748</v>
      </c>
      <c r="HZ58" s="79">
        <f t="shared" ca="1" si="50"/>
        <v>74.375107306848435</v>
      </c>
      <c r="IA58" s="79">
        <f t="shared" ca="1" si="50"/>
        <v>72.222237834665748</v>
      </c>
      <c r="IB58" s="79">
        <f t="shared" ca="1" si="50"/>
        <v>70.808039889919172</v>
      </c>
      <c r="IC58" s="80">
        <f t="shared" ca="1" si="50"/>
        <v>68.207595839092747</v>
      </c>
      <c r="IE58" s="110">
        <f t="shared" si="53"/>
        <v>-1</v>
      </c>
      <c r="IF58" s="111">
        <f t="shared" si="53"/>
        <v>-1</v>
      </c>
      <c r="IG58" s="111">
        <f t="shared" si="53"/>
        <v>-1</v>
      </c>
      <c r="IH58" s="111">
        <f t="shared" si="53"/>
        <v>-1</v>
      </c>
      <c r="II58" s="111">
        <f t="shared" si="53"/>
        <v>-1</v>
      </c>
      <c r="IJ58" s="111">
        <f t="shared" si="53"/>
        <v>-1</v>
      </c>
      <c r="IK58" s="111">
        <f t="shared" si="53"/>
        <v>-1</v>
      </c>
      <c r="IL58" s="111">
        <f t="shared" si="53"/>
        <v>-1</v>
      </c>
      <c r="IM58" s="111">
        <f t="shared" si="53"/>
        <v>-1</v>
      </c>
      <c r="IN58" s="111">
        <f t="shared" si="53"/>
        <v>-1</v>
      </c>
      <c r="IO58" s="111">
        <f t="shared" si="53"/>
        <v>-1</v>
      </c>
      <c r="IP58" s="111">
        <f t="shared" si="53"/>
        <v>-1</v>
      </c>
      <c r="IQ58" s="111">
        <f t="shared" si="53"/>
        <v>-1</v>
      </c>
      <c r="IR58" s="111">
        <f t="shared" si="53"/>
        <v>-1</v>
      </c>
      <c r="IS58" s="112">
        <f t="shared" si="53"/>
        <v>-1</v>
      </c>
      <c r="IT58" s="101">
        <f t="shared" si="63"/>
        <v>36</v>
      </c>
      <c r="IU58" s="102">
        <f t="shared" si="63"/>
        <v>36</v>
      </c>
      <c r="IV58" s="102">
        <f t="shared" si="63"/>
        <v>36</v>
      </c>
      <c r="IW58" s="102">
        <f t="shared" si="63"/>
        <v>36</v>
      </c>
      <c r="IX58" s="102">
        <f t="shared" si="63"/>
        <v>36</v>
      </c>
      <c r="IY58" s="102">
        <f t="shared" si="63"/>
        <v>36</v>
      </c>
      <c r="IZ58" s="102">
        <f t="shared" si="63"/>
        <v>36</v>
      </c>
      <c r="JA58" s="102">
        <f t="shared" si="63"/>
        <v>36</v>
      </c>
      <c r="JB58" s="102">
        <f t="shared" si="63"/>
        <v>36</v>
      </c>
      <c r="JC58" s="102">
        <f t="shared" si="63"/>
        <v>36</v>
      </c>
      <c r="JD58" s="102">
        <f t="shared" si="63"/>
        <v>36</v>
      </c>
      <c r="JE58" s="102">
        <f t="shared" si="63"/>
        <v>36</v>
      </c>
      <c r="JF58" s="102">
        <f t="shared" si="63"/>
        <v>36</v>
      </c>
      <c r="JG58" s="102">
        <f t="shared" si="63"/>
        <v>36</v>
      </c>
      <c r="JH58" s="103">
        <f t="shared" si="63"/>
        <v>36</v>
      </c>
      <c r="JI58" s="92" t="str">
        <f t="shared" si="51"/>
        <v/>
      </c>
      <c r="JJ58" s="93" t="str">
        <f t="shared" si="51"/>
        <v/>
      </c>
      <c r="JK58" s="93" t="str">
        <f t="shared" si="51"/>
        <v/>
      </c>
      <c r="JL58" s="93" t="str">
        <f t="shared" si="51"/>
        <v/>
      </c>
      <c r="JM58" s="93" t="str">
        <f t="shared" si="51"/>
        <v/>
      </c>
      <c r="JN58" s="93" t="str">
        <f t="shared" si="51"/>
        <v/>
      </c>
      <c r="JO58" s="93" t="str">
        <f t="shared" si="51"/>
        <v/>
      </c>
      <c r="JP58" s="93" t="str">
        <f t="shared" si="51"/>
        <v/>
      </c>
      <c r="JQ58" s="93" t="str">
        <f t="shared" si="51"/>
        <v/>
      </c>
      <c r="JR58" s="93" t="str">
        <f t="shared" si="51"/>
        <v/>
      </c>
      <c r="JS58" s="93" t="str">
        <f t="shared" si="51"/>
        <v/>
      </c>
      <c r="JT58" s="93" t="str">
        <f t="shared" si="51"/>
        <v/>
      </c>
      <c r="JU58" s="93" t="str">
        <f t="shared" si="51"/>
        <v/>
      </c>
      <c r="JV58" s="93" t="str">
        <f t="shared" si="51"/>
        <v/>
      </c>
      <c r="JW58" s="94" t="str">
        <f t="shared" si="51"/>
        <v/>
      </c>
      <c r="JX58" s="78">
        <f t="shared" si="30"/>
        <v>-999</v>
      </c>
      <c r="JY58" s="79">
        <f t="shared" si="30"/>
        <v>-999</v>
      </c>
      <c r="JZ58" s="79">
        <f t="shared" si="30"/>
        <v>-999</v>
      </c>
      <c r="KA58" s="79">
        <f t="shared" si="30"/>
        <v>-999</v>
      </c>
      <c r="KB58" s="79">
        <f t="shared" si="45"/>
        <v>-999</v>
      </c>
      <c r="KC58" s="79">
        <f t="shared" si="45"/>
        <v>-999</v>
      </c>
      <c r="KD58" s="79">
        <f t="shared" si="45"/>
        <v>-999</v>
      </c>
      <c r="KE58" s="79">
        <f t="shared" si="45"/>
        <v>-999</v>
      </c>
      <c r="KF58" s="79">
        <f t="shared" si="45"/>
        <v>-999</v>
      </c>
      <c r="KG58" s="79">
        <f t="shared" si="45"/>
        <v>-999</v>
      </c>
      <c r="KH58" s="79">
        <f t="shared" si="45"/>
        <v>-999</v>
      </c>
      <c r="KI58" s="79">
        <f t="shared" si="45"/>
        <v>-999</v>
      </c>
      <c r="KJ58" s="79">
        <f t="shared" si="45"/>
        <v>-999</v>
      </c>
      <c r="KK58" s="79">
        <f t="shared" si="45"/>
        <v>-999</v>
      </c>
      <c r="KL58" s="79">
        <f t="shared" si="45"/>
        <v>178</v>
      </c>
      <c r="KM58" s="78">
        <f t="shared" si="31"/>
        <v>-999</v>
      </c>
      <c r="KN58" s="79">
        <f t="shared" si="31"/>
        <v>-999</v>
      </c>
      <c r="KO58" s="79">
        <f t="shared" si="31"/>
        <v>-999</v>
      </c>
      <c r="KP58" s="79">
        <f t="shared" si="31"/>
        <v>-999</v>
      </c>
      <c r="KQ58" s="79">
        <f t="shared" si="46"/>
        <v>-999</v>
      </c>
      <c r="KR58" s="79">
        <f t="shared" si="46"/>
        <v>-999</v>
      </c>
      <c r="KS58" s="79">
        <f t="shared" si="46"/>
        <v>-999</v>
      </c>
      <c r="KT58" s="79">
        <f t="shared" si="46"/>
        <v>-999</v>
      </c>
      <c r="KU58" s="79">
        <f t="shared" si="46"/>
        <v>-999</v>
      </c>
      <c r="KV58" s="79">
        <f t="shared" si="46"/>
        <v>-999</v>
      </c>
      <c r="KW58" s="79">
        <f t="shared" si="46"/>
        <v>-999</v>
      </c>
      <c r="KX58" s="79">
        <f t="shared" si="46"/>
        <v>-999</v>
      </c>
      <c r="KY58" s="79">
        <f t="shared" si="46"/>
        <v>-999</v>
      </c>
      <c r="KZ58" s="79">
        <f t="shared" si="46"/>
        <v>-999</v>
      </c>
      <c r="LA58" s="80">
        <f t="shared" si="46"/>
        <v>52.241</v>
      </c>
      <c r="LB58" s="78">
        <f t="shared" ca="1" si="32"/>
        <v>47.561951919458494</v>
      </c>
      <c r="LC58" s="79">
        <f t="shared" ca="1" si="32"/>
        <v>51.829704020373846</v>
      </c>
      <c r="LD58" s="79">
        <f t="shared" ca="1" si="32"/>
        <v>54.11377587276796</v>
      </c>
      <c r="LE58" s="79">
        <f t="shared" ca="1" si="32"/>
        <v>65.645103634522584</v>
      </c>
      <c r="LF58" s="79">
        <f t="shared" ca="1" si="47"/>
        <v>73.143205611652292</v>
      </c>
      <c r="LG58" s="79">
        <f t="shared" ca="1" si="47"/>
        <v>70.863864512133659</v>
      </c>
      <c r="LH58" s="79">
        <f t="shared" ca="1" si="47"/>
        <v>79.194539727097336</v>
      </c>
      <c r="LI58" s="79">
        <f t="shared" ca="1" si="47"/>
        <v>78.738405203612459</v>
      </c>
      <c r="LJ58" s="79">
        <f t="shared" ca="1" si="47"/>
        <v>86.990056086795221</v>
      </c>
      <c r="LK58" s="79">
        <f t="shared" ca="1" si="47"/>
        <v>77.205765636834599</v>
      </c>
      <c r="LL58" s="79">
        <f t="shared" ca="1" si="47"/>
        <v>88.595645071318046</v>
      </c>
      <c r="LM58" s="79">
        <f t="shared" ca="1" si="47"/>
        <v>80.48668752679427</v>
      </c>
      <c r="LN58" s="79">
        <f t="shared" ca="1" si="47"/>
        <v>53.476981724408787</v>
      </c>
      <c r="LO58" s="79">
        <f t="shared" ca="1" si="47"/>
        <v>72.812842056459871</v>
      </c>
      <c r="LP58" s="80">
        <f t="shared" ca="1" si="47"/>
        <v>76.784562242545718</v>
      </c>
      <c r="LQ58" s="78">
        <f t="shared" ca="1" si="52"/>
        <v>40.876959289193294</v>
      </c>
      <c r="LR58" s="79">
        <f t="shared" ca="1" si="52"/>
        <v>48.284111320634196</v>
      </c>
      <c r="LS58" s="79">
        <f t="shared" ca="1" si="52"/>
        <v>55.239964051921277</v>
      </c>
      <c r="LT58" s="79">
        <f t="shared" ca="1" si="52"/>
        <v>62.106414470636871</v>
      </c>
      <c r="LU58" s="79">
        <f t="shared" ca="1" si="52"/>
        <v>65.602655137863366</v>
      </c>
      <c r="LV58" s="79">
        <f t="shared" ca="1" si="52"/>
        <v>68.644803210510375</v>
      </c>
      <c r="LW58" s="79">
        <f t="shared" ca="1" si="52"/>
        <v>72.410869083175228</v>
      </c>
      <c r="LX58" s="79">
        <f t="shared" ca="1" si="52"/>
        <v>74.036806777848895</v>
      </c>
      <c r="LY58" s="79">
        <f t="shared" ca="1" si="52"/>
        <v>73.877187361672796</v>
      </c>
      <c r="LZ58" s="79">
        <f t="shared" ca="1" si="52"/>
        <v>75.213870501884301</v>
      </c>
      <c r="MA58" s="79">
        <f t="shared" ca="1" si="52"/>
        <v>75.662252757052244</v>
      </c>
      <c r="MB58" s="79">
        <f t="shared" ca="1" si="52"/>
        <v>74.391649232809527</v>
      </c>
      <c r="MC58" s="79">
        <f t="shared" ca="1" si="52"/>
        <v>72.178938351411077</v>
      </c>
      <c r="MD58" s="79">
        <f t="shared" ca="1" si="52"/>
        <v>70.812125384285693</v>
      </c>
      <c r="ME58" s="80">
        <f t="shared" ca="1" si="52"/>
        <v>68.227285656933361</v>
      </c>
    </row>
    <row r="59" spans="2:343" x14ac:dyDescent="0.25">
      <c r="B59" s="2">
        <v>37</v>
      </c>
      <c r="C59" s="49">
        <v>39.810299999999998</v>
      </c>
      <c r="D59" s="49">
        <v>47.795999999999999</v>
      </c>
      <c r="E59" s="49">
        <v>53.87</v>
      </c>
      <c r="F59" s="49">
        <v>61.610999999999997</v>
      </c>
      <c r="G59" s="49">
        <v>65.388999999999996</v>
      </c>
      <c r="H59" s="49">
        <v>68</v>
      </c>
      <c r="I59" s="49">
        <v>72.093000000000004</v>
      </c>
      <c r="J59" s="49">
        <v>72.462999999999994</v>
      </c>
      <c r="K59" s="49">
        <v>74.5</v>
      </c>
      <c r="L59" s="49">
        <v>75.721999999999994</v>
      </c>
      <c r="M59" s="49">
        <v>74.019000000000005</v>
      </c>
      <c r="N59" s="49">
        <v>72.444000000000003</v>
      </c>
      <c r="O59" s="49">
        <v>73.055999999999997</v>
      </c>
      <c r="P59" s="49">
        <v>70.796000000000006</v>
      </c>
      <c r="Q59" s="49">
        <v>67.352000000000004</v>
      </c>
      <c r="T59" s="4">
        <f t="shared" si="54"/>
        <v>39.581138896680805</v>
      </c>
      <c r="U59" s="4">
        <f t="shared" si="54"/>
        <v>46.821105714358836</v>
      </c>
      <c r="V59" s="4">
        <f t="shared" si="54"/>
        <v>53.614169399419879</v>
      </c>
      <c r="W59" s="4">
        <f t="shared" si="54"/>
        <v>60.104905238192231</v>
      </c>
      <c r="X59" s="4">
        <f t="shared" si="54"/>
        <v>63.917595426079338</v>
      </c>
      <c r="Y59" s="4">
        <f t="shared" si="54"/>
        <v>66.899974052250258</v>
      </c>
      <c r="Z59" s="4">
        <f t="shared" si="54"/>
        <v>70.433273739217967</v>
      </c>
      <c r="AA59" s="4">
        <f t="shared" si="54"/>
        <v>72.23512169695141</v>
      </c>
      <c r="AB59" s="4">
        <f t="shared" si="54"/>
        <v>72.249054577351885</v>
      </c>
      <c r="AC59" s="4">
        <f t="shared" si="54"/>
        <v>73.478558772695735</v>
      </c>
      <c r="AD59" s="4">
        <f t="shared" si="54"/>
        <v>73.582772722777506</v>
      </c>
      <c r="AE59" s="4">
        <f t="shared" si="54"/>
        <v>72.309203914218173</v>
      </c>
      <c r="AF59" s="4">
        <f t="shared" si="54"/>
        <v>70.200848000874814</v>
      </c>
      <c r="AG59" s="4">
        <f t="shared" si="54"/>
        <v>68.80857742519683</v>
      </c>
      <c r="AH59" s="4">
        <f t="shared" si="54"/>
        <v>65.967415191382855</v>
      </c>
      <c r="AJ59" s="4">
        <f t="shared" si="55"/>
        <v>0.2291611033191927</v>
      </c>
      <c r="AK59" s="4">
        <f t="shared" si="55"/>
        <v>0.97489428564116309</v>
      </c>
      <c r="AL59" s="4">
        <f t="shared" si="55"/>
        <v>0.25583060058011853</v>
      </c>
      <c r="AM59" s="4">
        <f t="shared" si="55"/>
        <v>1.5060947618077662</v>
      </c>
      <c r="AN59" s="4">
        <f t="shared" si="55"/>
        <v>1.4714045739206583</v>
      </c>
      <c r="AO59" s="4">
        <f t="shared" si="55"/>
        <v>1.1000259477497423</v>
      </c>
      <c r="AP59" s="4">
        <f t="shared" si="55"/>
        <v>1.6597262607820369</v>
      </c>
      <c r="AQ59" s="4">
        <f t="shared" si="55"/>
        <v>0.22787830304858403</v>
      </c>
      <c r="AR59" s="4">
        <f t="shared" si="55"/>
        <v>2.2509454226481154</v>
      </c>
      <c r="AS59" s="4">
        <f t="shared" si="55"/>
        <v>2.2434412273042597</v>
      </c>
      <c r="AT59" s="4">
        <f t="shared" si="55"/>
        <v>0.43622727722249977</v>
      </c>
      <c r="AU59" s="4">
        <f t="shared" si="55"/>
        <v>0.13479608578182933</v>
      </c>
      <c r="AV59" s="4">
        <f t="shared" si="55"/>
        <v>2.8551519991251837</v>
      </c>
      <c r="AW59" s="4">
        <f t="shared" si="55"/>
        <v>1.9874225748031762</v>
      </c>
      <c r="AX59" s="4">
        <f t="shared" si="55"/>
        <v>1.3845848086171486</v>
      </c>
      <c r="AZ59" s="2">
        <f t="shared" si="56"/>
        <v>39.581090017468874</v>
      </c>
      <c r="BA59" s="2">
        <f t="shared" si="56"/>
        <v>46.821048325464048</v>
      </c>
      <c r="BB59" s="2">
        <f t="shared" si="56"/>
        <v>53.614118778551436</v>
      </c>
      <c r="BC59" s="2">
        <f t="shared" si="56"/>
        <v>60.104889266693483</v>
      </c>
      <c r="BD59" s="2">
        <f t="shared" si="56"/>
        <v>63.917487243802086</v>
      </c>
      <c r="BE59" s="2">
        <f t="shared" si="56"/>
        <v>66.899958287703598</v>
      </c>
      <c r="BF59" s="2">
        <f t="shared" si="56"/>
        <v>70.433180504704708</v>
      </c>
      <c r="BG59" s="2">
        <f t="shared" si="56"/>
        <v>72.235090377093925</v>
      </c>
      <c r="BH59" s="2">
        <f t="shared" si="56"/>
        <v>72.249031402868326</v>
      </c>
      <c r="BI59" s="2">
        <f t="shared" si="56"/>
        <v>73.478543920277076</v>
      </c>
      <c r="BJ59" s="2">
        <f t="shared" si="56"/>
        <v>73.582764249586646</v>
      </c>
      <c r="BK59" s="2">
        <f t="shared" si="56"/>
        <v>72.309198655565893</v>
      </c>
      <c r="BL59" s="2">
        <f t="shared" si="56"/>
        <v>70.200818584376961</v>
      </c>
      <c r="BM59" s="2">
        <f t="shared" si="56"/>
        <v>68.808568557762058</v>
      </c>
      <c r="BN59" s="2">
        <f t="shared" si="56"/>
        <v>65.967383931491469</v>
      </c>
      <c r="BP59" s="2">
        <f t="shared" si="57"/>
        <v>39.810299999999998</v>
      </c>
      <c r="BQ59" s="2">
        <f t="shared" si="57"/>
        <v>47.795999999999999</v>
      </c>
      <c r="BR59" s="2">
        <f t="shared" si="57"/>
        <v>53.87</v>
      </c>
      <c r="BS59" s="2">
        <f t="shared" si="57"/>
        <v>61.610999999999997</v>
      </c>
      <c r="BT59" s="2">
        <f t="shared" si="57"/>
        <v>65.388999999999996</v>
      </c>
      <c r="BU59" s="2">
        <f t="shared" si="57"/>
        <v>68</v>
      </c>
      <c r="BV59" s="2">
        <f t="shared" si="57"/>
        <v>72.093000000000004</v>
      </c>
      <c r="BW59" s="2">
        <f t="shared" si="57"/>
        <v>72.462999999999994</v>
      </c>
      <c r="BX59" s="2">
        <f t="shared" si="57"/>
        <v>74.5</v>
      </c>
      <c r="BY59" s="2">
        <f t="shared" si="57"/>
        <v>75.721999999999994</v>
      </c>
      <c r="BZ59" s="2">
        <f t="shared" si="57"/>
        <v>74.019000000000005</v>
      </c>
      <c r="CA59" s="2">
        <f t="shared" si="57"/>
        <v>72.444000000000003</v>
      </c>
      <c r="CB59" s="2">
        <f t="shared" si="57"/>
        <v>73.055999999999997</v>
      </c>
      <c r="CC59" s="2">
        <f t="shared" si="57"/>
        <v>70.796000000000006</v>
      </c>
      <c r="CD59" s="2">
        <f t="shared" si="57"/>
        <v>67.352000000000004</v>
      </c>
      <c r="CF59" s="2" t="str">
        <f t="shared" si="58"/>
        <v/>
      </c>
      <c r="CG59" s="2" t="str">
        <f t="shared" si="58"/>
        <v/>
      </c>
      <c r="CH59" s="2" t="str">
        <f t="shared" si="58"/>
        <v/>
      </c>
      <c r="CI59" s="2" t="str">
        <f t="shared" si="58"/>
        <v/>
      </c>
      <c r="CJ59" s="2" t="str">
        <f t="shared" si="58"/>
        <v/>
      </c>
      <c r="CK59" s="2" t="str">
        <f t="shared" si="58"/>
        <v/>
      </c>
      <c r="CL59" s="2" t="str">
        <f t="shared" si="58"/>
        <v/>
      </c>
      <c r="CM59" s="2" t="str">
        <f t="shared" si="58"/>
        <v/>
      </c>
      <c r="CN59" s="2" t="str">
        <f t="shared" si="58"/>
        <v/>
      </c>
      <c r="CO59" s="2" t="str">
        <f t="shared" si="58"/>
        <v/>
      </c>
      <c r="CP59" s="2" t="str">
        <f t="shared" si="58"/>
        <v/>
      </c>
      <c r="CQ59" s="2" t="str">
        <f t="shared" si="58"/>
        <v/>
      </c>
      <c r="CR59" s="2" t="str">
        <f t="shared" si="58"/>
        <v/>
      </c>
      <c r="CS59" s="2" t="str">
        <f t="shared" si="58"/>
        <v/>
      </c>
      <c r="CT59" s="2" t="str">
        <f t="shared" si="58"/>
        <v/>
      </c>
      <c r="CV59" s="2">
        <f t="shared" si="59"/>
        <v>39.580513422583635</v>
      </c>
      <c r="CW59" s="2">
        <f t="shared" si="59"/>
        <v>46.817429081106276</v>
      </c>
      <c r="CX59" s="2">
        <f t="shared" si="59"/>
        <v>53.613257163608459</v>
      </c>
      <c r="CY59" s="2">
        <f t="shared" si="59"/>
        <v>60.094262704470609</v>
      </c>
      <c r="CZ59" s="2">
        <f t="shared" si="59"/>
        <v>63.909866378501043</v>
      </c>
      <c r="DA59" s="2">
        <f t="shared" si="59"/>
        <v>66.885570743162646</v>
      </c>
      <c r="DB59" s="2">
        <f t="shared" si="59"/>
        <v>70.414847975734631</v>
      </c>
      <c r="DC59" s="2">
        <f t="shared" si="59"/>
        <v>72.216221938251124</v>
      </c>
      <c r="DD59" s="2">
        <f t="shared" si="59"/>
        <v>72.230013669434115</v>
      </c>
      <c r="DE59" s="2">
        <f t="shared" si="59"/>
        <v>73.463964902372126</v>
      </c>
      <c r="DF59" s="2">
        <f t="shared" si="59"/>
        <v>73.568536995936498</v>
      </c>
      <c r="DG59" s="2">
        <f t="shared" si="59"/>
        <v>72.303755431339482</v>
      </c>
      <c r="DH59" s="2">
        <f t="shared" si="59"/>
        <v>70.193703973982707</v>
      </c>
      <c r="DI59" s="2">
        <f t="shared" si="59"/>
        <v>68.803066609819922</v>
      </c>
      <c r="DJ59" s="2">
        <f t="shared" si="59"/>
        <v>65.959507655434578</v>
      </c>
      <c r="DL59" s="2">
        <f t="shared" si="60"/>
        <v>39.782512067418885</v>
      </c>
      <c r="DM59" s="2">
        <f t="shared" si="60"/>
        <v>47.850231558406811</v>
      </c>
      <c r="DN59" s="2">
        <f t="shared" si="60"/>
        <v>53.836110860660298</v>
      </c>
      <c r="DO59" s="2">
        <f t="shared" si="60"/>
        <v>63.111916450891904</v>
      </c>
      <c r="DP59" s="2">
        <f t="shared" si="60"/>
        <v>66.013191278754206</v>
      </c>
      <c r="DQ59" s="2">
        <f t="shared" si="60"/>
        <v>70.860514924634074</v>
      </c>
      <c r="DR59" s="2">
        <f t="shared" si="60"/>
        <v>75.277126190404218</v>
      </c>
      <c r="DS59" s="2">
        <f t="shared" si="60"/>
        <v>77.24732155395948</v>
      </c>
      <c r="DT59" s="2">
        <f t="shared" si="60"/>
        <v>77.621459143968892</v>
      </c>
      <c r="DU59" s="2">
        <f t="shared" si="60"/>
        <v>77.780736999809676</v>
      </c>
      <c r="DV59" s="2">
        <f t="shared" si="60"/>
        <v>77.939469504404997</v>
      </c>
      <c r="DW59" s="2">
        <f t="shared" si="60"/>
        <v>74.13833715482842</v>
      </c>
      <c r="DX59" s="2">
        <f t="shared" si="60"/>
        <v>73.003382039236001</v>
      </c>
      <c r="DY59" s="2">
        <f t="shared" si="60"/>
        <v>71.265864435437479</v>
      </c>
      <c r="DZ59" s="2">
        <f t="shared" si="60"/>
        <v>69.089253831544895</v>
      </c>
      <c r="EB59" s="2">
        <f t="shared" si="61"/>
        <v>2.8544492746987496E-3</v>
      </c>
      <c r="EC59" s="2">
        <f t="shared" si="61"/>
        <v>3.5042948069081E-3</v>
      </c>
      <c r="ED59" s="2">
        <f t="shared" si="61"/>
        <v>3.8662806782116675E-3</v>
      </c>
      <c r="EE59" s="2">
        <f t="shared" si="61"/>
        <v>3.5214650572414612E-3</v>
      </c>
      <c r="EF59" s="2">
        <f t="shared" si="61"/>
        <v>3.6232468412865575E-3</v>
      </c>
      <c r="EG59" s="2">
        <f t="shared" si="61"/>
        <v>3.6195588878984875E-3</v>
      </c>
      <c r="EH59" s="2">
        <f t="shared" si="61"/>
        <v>3.7703578776646083E-3</v>
      </c>
      <c r="EI59" s="2">
        <f t="shared" si="61"/>
        <v>3.750360812552922E-3</v>
      </c>
      <c r="EJ59" s="2">
        <f t="shared" si="61"/>
        <v>3.5273904788690317E-3</v>
      </c>
      <c r="EK59" s="2">
        <f t="shared" si="61"/>
        <v>3.3772961777660078E-3</v>
      </c>
      <c r="EL59" s="2">
        <f t="shared" si="61"/>
        <v>3.2549698771573276E-3</v>
      </c>
      <c r="EM59" s="2">
        <f t="shared" si="61"/>
        <v>2.9670110394825542E-3</v>
      </c>
      <c r="EN59" s="2">
        <f t="shared" si="61"/>
        <v>2.532179925603866E-3</v>
      </c>
      <c r="EO59" s="2">
        <f t="shared" si="61"/>
        <v>2.234023387911962E-3</v>
      </c>
      <c r="EP59" s="2">
        <f t="shared" si="61"/>
        <v>2.5165862065763796E-3</v>
      </c>
      <c r="ER59" s="110">
        <f>IF(BP59&lt;&gt;"",ER58+1,ER58)</f>
        <v>32</v>
      </c>
      <c r="ES59" s="111">
        <f>IF(BQ59&lt;&gt;"",ES58+1,ES58)</f>
        <v>29</v>
      </c>
      <c r="ET59" s="111">
        <f>IF(BR59&lt;&gt;"",ET58+1,ET58)</f>
        <v>27</v>
      </c>
      <c r="EU59" s="111">
        <f>IF(BS59&lt;&gt;"",EU58+1,EU58)</f>
        <v>26</v>
      </c>
      <c r="EV59" s="111">
        <f>IF(BT59&lt;&gt;"",EV58+1,EV58)</f>
        <v>29</v>
      </c>
      <c r="EW59" s="111">
        <f>IF(BU59&lt;&gt;"",EW58+1,EW58)</f>
        <v>26</v>
      </c>
      <c r="EX59" s="111">
        <f>IF(BV59&lt;&gt;"",EX58+1,EX58)</f>
        <v>28</v>
      </c>
      <c r="EY59" s="111">
        <f>IF(BW59&lt;&gt;"",EY58+1,EY58)</f>
        <v>27</v>
      </c>
      <c r="EZ59" s="111">
        <f>IF(BX59&lt;&gt;"",EZ58+1,EZ58)</f>
        <v>28</v>
      </c>
      <c r="FA59" s="111">
        <f>IF(BY59&lt;&gt;"",FA58+1,FA58)</f>
        <v>27</v>
      </c>
      <c r="FB59" s="111">
        <f>IF(BZ59&lt;&gt;"",FB58+1,FB58)</f>
        <v>26</v>
      </c>
      <c r="FC59" s="111">
        <f>IF(CA59&lt;&gt;"",FC58+1,FC58)</f>
        <v>27</v>
      </c>
      <c r="FD59" s="111">
        <f>IF(CB59&lt;&gt;"",FD58+1,FD58)</f>
        <v>30</v>
      </c>
      <c r="FE59" s="111">
        <f>IF(CC59&lt;&gt;"",FE58+1,FE58)</f>
        <v>29</v>
      </c>
      <c r="FF59" s="112">
        <f>IF(CD59&lt;&gt;"",FF58+1,FF58)</f>
        <v>31</v>
      </c>
      <c r="FG59" s="101">
        <f t="shared" si="62"/>
        <v>37</v>
      </c>
      <c r="FH59" s="102">
        <f t="shared" si="62"/>
        <v>37</v>
      </c>
      <c r="FI59" s="102">
        <f t="shared" si="62"/>
        <v>37</v>
      </c>
      <c r="FJ59" s="102">
        <f t="shared" si="62"/>
        <v>37</v>
      </c>
      <c r="FK59" s="102">
        <f t="shared" si="62"/>
        <v>37</v>
      </c>
      <c r="FL59" s="102">
        <f t="shared" si="62"/>
        <v>37</v>
      </c>
      <c r="FM59" s="102">
        <f t="shared" si="62"/>
        <v>37</v>
      </c>
      <c r="FN59" s="102">
        <f t="shared" si="62"/>
        <v>37</v>
      </c>
      <c r="FO59" s="102">
        <f t="shared" si="62"/>
        <v>37</v>
      </c>
      <c r="FP59" s="102">
        <f t="shared" si="62"/>
        <v>37</v>
      </c>
      <c r="FQ59" s="102">
        <f t="shared" si="62"/>
        <v>37</v>
      </c>
      <c r="FR59" s="102">
        <f t="shared" si="62"/>
        <v>37</v>
      </c>
      <c r="FS59" s="102">
        <f t="shared" si="62"/>
        <v>37</v>
      </c>
      <c r="FT59" s="102">
        <f t="shared" si="62"/>
        <v>37</v>
      </c>
      <c r="FU59" s="103">
        <f t="shared" si="62"/>
        <v>37</v>
      </c>
      <c r="FV59" s="92">
        <f>BP59</f>
        <v>39.810299999999998</v>
      </c>
      <c r="FW59" s="93">
        <f>BQ59</f>
        <v>47.795999999999999</v>
      </c>
      <c r="FX59" s="93">
        <f>BR59</f>
        <v>53.87</v>
      </c>
      <c r="FY59" s="93">
        <f>BS59</f>
        <v>61.610999999999997</v>
      </c>
      <c r="FZ59" s="93">
        <f>BT59</f>
        <v>65.388999999999996</v>
      </c>
      <c r="GA59" s="93">
        <f>BU59</f>
        <v>68</v>
      </c>
      <c r="GB59" s="93">
        <f>BV59</f>
        <v>72.093000000000004</v>
      </c>
      <c r="GC59" s="93">
        <f>BW59</f>
        <v>72.462999999999994</v>
      </c>
      <c r="GD59" s="93">
        <f>BX59</f>
        <v>74.5</v>
      </c>
      <c r="GE59" s="93">
        <f>BY59</f>
        <v>75.721999999999994</v>
      </c>
      <c r="GF59" s="93">
        <f>BZ59</f>
        <v>74.019000000000005</v>
      </c>
      <c r="GG59" s="93">
        <f>CA59</f>
        <v>72.444000000000003</v>
      </c>
      <c r="GH59" s="93">
        <f>CB59</f>
        <v>73.055999999999997</v>
      </c>
      <c r="GI59" s="93">
        <f>CC59</f>
        <v>70.796000000000006</v>
      </c>
      <c r="GJ59" s="94">
        <f>CD59</f>
        <v>67.352000000000004</v>
      </c>
      <c r="GK59" s="78">
        <f t="shared" si="48"/>
        <v>42</v>
      </c>
      <c r="GL59" s="79">
        <f t="shared" si="48"/>
        <v>45</v>
      </c>
      <c r="GM59" s="79">
        <f t="shared" si="48"/>
        <v>47</v>
      </c>
      <c r="GN59" s="79">
        <f t="shared" si="48"/>
        <v>48</v>
      </c>
      <c r="GO59" s="79">
        <f t="shared" si="48"/>
        <v>45</v>
      </c>
      <c r="GP59" s="79">
        <f t="shared" si="48"/>
        <v>90</v>
      </c>
      <c r="GQ59" s="79">
        <f t="shared" si="48"/>
        <v>46</v>
      </c>
      <c r="GR59" s="79">
        <f t="shared" si="48"/>
        <v>47</v>
      </c>
      <c r="GS59" s="79">
        <f t="shared" si="48"/>
        <v>46</v>
      </c>
      <c r="GT59" s="79">
        <f t="shared" si="48"/>
        <v>47</v>
      </c>
      <c r="GU59" s="79">
        <f t="shared" si="48"/>
        <v>48</v>
      </c>
      <c r="GV59" s="79">
        <f t="shared" si="48"/>
        <v>47</v>
      </c>
      <c r="GW59" s="79">
        <f t="shared" si="48"/>
        <v>44</v>
      </c>
      <c r="GX59" s="79">
        <f t="shared" si="48"/>
        <v>45</v>
      </c>
      <c r="GY59" s="79">
        <f t="shared" si="48"/>
        <v>43</v>
      </c>
      <c r="GZ59" s="78">
        <f t="shared" si="49"/>
        <v>40.965499999999999</v>
      </c>
      <c r="HA59" s="79">
        <f t="shared" si="49"/>
        <v>51.351999999999997</v>
      </c>
      <c r="HB59" s="79">
        <f t="shared" si="49"/>
        <v>60.036999999999999</v>
      </c>
      <c r="HC59" s="79">
        <f t="shared" si="49"/>
        <v>69.555999999999997</v>
      </c>
      <c r="HD59" s="79">
        <f t="shared" si="49"/>
        <v>69.147999999999996</v>
      </c>
      <c r="HE59" s="79">
        <f t="shared" si="49"/>
        <v>65.111000000000004</v>
      </c>
      <c r="HF59" s="79">
        <f t="shared" si="49"/>
        <v>77.962999999999994</v>
      </c>
      <c r="HG59" s="79">
        <f t="shared" si="49"/>
        <v>78.167000000000002</v>
      </c>
      <c r="HH59" s="79">
        <f t="shared" si="49"/>
        <v>77.221999999999994</v>
      </c>
      <c r="HI59" s="79">
        <f t="shared" si="49"/>
        <v>81.962999999999994</v>
      </c>
      <c r="HJ59" s="79">
        <f t="shared" si="49"/>
        <v>83.241</v>
      </c>
      <c r="HK59" s="79">
        <f t="shared" si="49"/>
        <v>77.721999999999994</v>
      </c>
      <c r="HL59" s="79">
        <f t="shared" si="49"/>
        <v>75.573999999999998</v>
      </c>
      <c r="HM59" s="79">
        <f t="shared" si="49"/>
        <v>73.537000000000006</v>
      </c>
      <c r="HN59" s="80">
        <f t="shared" si="49"/>
        <v>68.278000000000006</v>
      </c>
      <c r="HO59" s="78">
        <f t="shared" ca="1" si="50"/>
        <v>40.913272955044761</v>
      </c>
      <c r="HP59" s="79">
        <f t="shared" ca="1" si="50"/>
        <v>48.34102858112535</v>
      </c>
      <c r="HQ59" s="79">
        <f t="shared" ca="1" si="50"/>
        <v>55.299554521612947</v>
      </c>
      <c r="HR59" s="79">
        <f t="shared" ca="1" si="50"/>
        <v>62.205921000802732</v>
      </c>
      <c r="HS59" s="79">
        <f t="shared" ca="1" si="50"/>
        <v>65.638000128551496</v>
      </c>
      <c r="HT59" s="79">
        <f t="shared" ca="1" si="50"/>
        <v>68.733177371631726</v>
      </c>
      <c r="HU59" s="79">
        <f t="shared" ca="1" si="50"/>
        <v>72.473279136673554</v>
      </c>
      <c r="HV59" s="79">
        <f t="shared" ca="1" si="50"/>
        <v>74.121522931203046</v>
      </c>
      <c r="HW59" s="79">
        <f t="shared" ca="1" si="50"/>
        <v>73.925638985775606</v>
      </c>
      <c r="HX59" s="79">
        <f t="shared" ca="1" si="50"/>
        <v>75.324962760742238</v>
      </c>
      <c r="HY59" s="79">
        <f t="shared" ca="1" si="50"/>
        <v>75.756275711763806</v>
      </c>
      <c r="HZ59" s="79">
        <f t="shared" ca="1" si="50"/>
        <v>74.488140345520165</v>
      </c>
      <c r="IA59" s="79">
        <f t="shared" ca="1" si="50"/>
        <v>72.283297392611331</v>
      </c>
      <c r="IB59" s="79">
        <f t="shared" ca="1" si="50"/>
        <v>70.869988685376853</v>
      </c>
      <c r="IC59" s="80">
        <f t="shared" ca="1" si="50"/>
        <v>68.294006297656665</v>
      </c>
      <c r="IE59" s="110">
        <f t="shared" si="53"/>
        <v>-1</v>
      </c>
      <c r="IF59" s="111">
        <f t="shared" si="53"/>
        <v>-1</v>
      </c>
      <c r="IG59" s="111">
        <f t="shared" si="53"/>
        <v>-1</v>
      </c>
      <c r="IH59" s="111">
        <f t="shared" si="53"/>
        <v>-1</v>
      </c>
      <c r="II59" s="111">
        <f t="shared" si="53"/>
        <v>-1</v>
      </c>
      <c r="IJ59" s="111">
        <f t="shared" si="53"/>
        <v>-1</v>
      </c>
      <c r="IK59" s="111">
        <f t="shared" si="53"/>
        <v>-1</v>
      </c>
      <c r="IL59" s="111">
        <f t="shared" si="53"/>
        <v>-1</v>
      </c>
      <c r="IM59" s="111">
        <f t="shared" si="53"/>
        <v>-1</v>
      </c>
      <c r="IN59" s="111">
        <f t="shared" si="53"/>
        <v>-1</v>
      </c>
      <c r="IO59" s="111">
        <f t="shared" si="53"/>
        <v>-1</v>
      </c>
      <c r="IP59" s="111">
        <f t="shared" si="53"/>
        <v>-1</v>
      </c>
      <c r="IQ59" s="111">
        <f t="shared" si="53"/>
        <v>-1</v>
      </c>
      <c r="IR59" s="111">
        <f t="shared" si="53"/>
        <v>-1</v>
      </c>
      <c r="IS59" s="112">
        <f t="shared" si="53"/>
        <v>-1</v>
      </c>
      <c r="IT59" s="101">
        <f t="shared" si="63"/>
        <v>37</v>
      </c>
      <c r="IU59" s="102">
        <f t="shared" si="63"/>
        <v>37</v>
      </c>
      <c r="IV59" s="102">
        <f t="shared" si="63"/>
        <v>37</v>
      </c>
      <c r="IW59" s="102">
        <f t="shared" si="63"/>
        <v>37</v>
      </c>
      <c r="IX59" s="102">
        <f t="shared" si="63"/>
        <v>37</v>
      </c>
      <c r="IY59" s="102">
        <f t="shared" si="63"/>
        <v>37</v>
      </c>
      <c r="IZ59" s="102">
        <f t="shared" si="63"/>
        <v>37</v>
      </c>
      <c r="JA59" s="102">
        <f t="shared" si="63"/>
        <v>37</v>
      </c>
      <c r="JB59" s="102">
        <f t="shared" si="63"/>
        <v>37</v>
      </c>
      <c r="JC59" s="102">
        <f t="shared" si="63"/>
        <v>37</v>
      </c>
      <c r="JD59" s="102">
        <f t="shared" si="63"/>
        <v>37</v>
      </c>
      <c r="JE59" s="102">
        <f t="shared" si="63"/>
        <v>37</v>
      </c>
      <c r="JF59" s="102">
        <f t="shared" si="63"/>
        <v>37</v>
      </c>
      <c r="JG59" s="102">
        <f t="shared" si="63"/>
        <v>37</v>
      </c>
      <c r="JH59" s="103">
        <f t="shared" si="63"/>
        <v>37</v>
      </c>
      <c r="JI59" s="92" t="str">
        <f t="shared" si="51"/>
        <v/>
      </c>
      <c r="JJ59" s="93" t="str">
        <f t="shared" si="51"/>
        <v/>
      </c>
      <c r="JK59" s="93" t="str">
        <f t="shared" si="51"/>
        <v/>
      </c>
      <c r="JL59" s="93" t="str">
        <f t="shared" si="51"/>
        <v/>
      </c>
      <c r="JM59" s="93" t="str">
        <f t="shared" si="51"/>
        <v/>
      </c>
      <c r="JN59" s="93" t="str">
        <f t="shared" si="51"/>
        <v/>
      </c>
      <c r="JO59" s="93" t="str">
        <f t="shared" si="51"/>
        <v/>
      </c>
      <c r="JP59" s="93" t="str">
        <f t="shared" si="51"/>
        <v/>
      </c>
      <c r="JQ59" s="93" t="str">
        <f t="shared" si="51"/>
        <v/>
      </c>
      <c r="JR59" s="93" t="str">
        <f t="shared" si="51"/>
        <v/>
      </c>
      <c r="JS59" s="93" t="str">
        <f t="shared" si="51"/>
        <v/>
      </c>
      <c r="JT59" s="93" t="str">
        <f t="shared" si="51"/>
        <v/>
      </c>
      <c r="JU59" s="93" t="str">
        <f t="shared" si="51"/>
        <v/>
      </c>
      <c r="JV59" s="93" t="str">
        <f t="shared" si="51"/>
        <v/>
      </c>
      <c r="JW59" s="94" t="str">
        <f t="shared" si="51"/>
        <v/>
      </c>
      <c r="JX59" s="78">
        <f t="shared" si="30"/>
        <v>-999</v>
      </c>
      <c r="JY59" s="79">
        <f t="shared" si="30"/>
        <v>-999</v>
      </c>
      <c r="JZ59" s="79">
        <f t="shared" si="30"/>
        <v>-999</v>
      </c>
      <c r="KA59" s="79">
        <f t="shared" si="30"/>
        <v>-999</v>
      </c>
      <c r="KB59" s="79">
        <f t="shared" si="45"/>
        <v>-999</v>
      </c>
      <c r="KC59" s="79">
        <f t="shared" si="45"/>
        <v>-999</v>
      </c>
      <c r="KD59" s="79">
        <f t="shared" si="45"/>
        <v>-999</v>
      </c>
      <c r="KE59" s="79">
        <f t="shared" si="45"/>
        <v>-999</v>
      </c>
      <c r="KF59" s="79">
        <f t="shared" si="45"/>
        <v>-999</v>
      </c>
      <c r="KG59" s="79">
        <f t="shared" si="45"/>
        <v>-999</v>
      </c>
      <c r="KH59" s="79">
        <f t="shared" si="45"/>
        <v>-999</v>
      </c>
      <c r="KI59" s="79">
        <f t="shared" si="45"/>
        <v>-999</v>
      </c>
      <c r="KJ59" s="79">
        <f t="shared" si="45"/>
        <v>-999</v>
      </c>
      <c r="KK59" s="79">
        <f t="shared" si="45"/>
        <v>-999</v>
      </c>
      <c r="KL59" s="79">
        <f t="shared" si="45"/>
        <v>-999</v>
      </c>
      <c r="KM59" s="78">
        <f t="shared" si="31"/>
        <v>-999</v>
      </c>
      <c r="KN59" s="79">
        <f t="shared" si="31"/>
        <v>-999</v>
      </c>
      <c r="KO59" s="79">
        <f t="shared" si="31"/>
        <v>-999</v>
      </c>
      <c r="KP59" s="79">
        <f t="shared" si="31"/>
        <v>-999</v>
      </c>
      <c r="KQ59" s="79">
        <f t="shared" si="46"/>
        <v>-999</v>
      </c>
      <c r="KR59" s="79">
        <f t="shared" si="46"/>
        <v>-999</v>
      </c>
      <c r="KS59" s="79">
        <f t="shared" si="46"/>
        <v>-999</v>
      </c>
      <c r="KT59" s="79">
        <f t="shared" si="46"/>
        <v>-999</v>
      </c>
      <c r="KU59" s="79">
        <f t="shared" si="46"/>
        <v>-999</v>
      </c>
      <c r="KV59" s="79">
        <f t="shared" si="46"/>
        <v>-999</v>
      </c>
      <c r="KW59" s="79">
        <f t="shared" si="46"/>
        <v>-999</v>
      </c>
      <c r="KX59" s="79">
        <f t="shared" si="46"/>
        <v>-999</v>
      </c>
      <c r="KY59" s="79">
        <f t="shared" si="46"/>
        <v>-999</v>
      </c>
      <c r="KZ59" s="79">
        <f t="shared" si="46"/>
        <v>-999</v>
      </c>
      <c r="LA59" s="80">
        <f t="shared" si="46"/>
        <v>-999</v>
      </c>
      <c r="LB59" s="78">
        <f t="shared" ca="1" si="32"/>
        <v>47.351060912851317</v>
      </c>
      <c r="LC59" s="79">
        <f t="shared" ca="1" si="32"/>
        <v>51.679519937631717</v>
      </c>
      <c r="LD59" s="79">
        <f t="shared" ca="1" si="32"/>
        <v>54.034925683622333</v>
      </c>
      <c r="LE59" s="79">
        <f t="shared" ca="1" si="32"/>
        <v>65.479851841966038</v>
      </c>
      <c r="LF59" s="79">
        <f t="shared" ca="1" si="47"/>
        <v>72.892945806540069</v>
      </c>
      <c r="LG59" s="79">
        <f t="shared" ca="1" si="47"/>
        <v>70.758414717069101</v>
      </c>
      <c r="LH59" s="79">
        <f t="shared" ca="1" si="47"/>
        <v>78.992898577400553</v>
      </c>
      <c r="LI59" s="79">
        <f t="shared" ca="1" si="47"/>
        <v>78.582232206047379</v>
      </c>
      <c r="LJ59" s="79">
        <f t="shared" ca="1" si="47"/>
        <v>86.669807060203794</v>
      </c>
      <c r="LK59" s="79">
        <f t="shared" ca="1" si="47"/>
        <v>77.104771220889432</v>
      </c>
      <c r="LL59" s="79">
        <f t="shared" ca="1" si="47"/>
        <v>88.248469439026536</v>
      </c>
      <c r="LM59" s="79">
        <f t="shared" ca="1" si="47"/>
        <v>80.245782854474044</v>
      </c>
      <c r="LN59" s="79">
        <f t="shared" ca="1" si="47"/>
        <v>53.812027410358553</v>
      </c>
      <c r="LO59" s="79">
        <f t="shared" ca="1" si="47"/>
        <v>72.656420283157374</v>
      </c>
      <c r="LP59" s="80">
        <f t="shared" ca="1" si="47"/>
        <v>76.508948165507618</v>
      </c>
      <c r="LQ59" s="78">
        <f t="shared" ca="1" si="52"/>
        <v>40.931649294211581</v>
      </c>
      <c r="LR59" s="79">
        <f t="shared" ca="1" si="52"/>
        <v>48.352727639048865</v>
      </c>
      <c r="LS59" s="79">
        <f t="shared" ca="1" si="52"/>
        <v>55.294665111571511</v>
      </c>
      <c r="LT59" s="79">
        <f t="shared" ca="1" si="52"/>
        <v>62.217450033859713</v>
      </c>
      <c r="LU59" s="79">
        <f t="shared" ca="1" si="52"/>
        <v>65.66428658756297</v>
      </c>
      <c r="LV59" s="79">
        <f t="shared" ca="1" si="52"/>
        <v>68.740507837465515</v>
      </c>
      <c r="LW59" s="79">
        <f t="shared" ca="1" si="52"/>
        <v>72.497860435191271</v>
      </c>
      <c r="LX59" s="79">
        <f t="shared" ca="1" si="52"/>
        <v>74.138252200463612</v>
      </c>
      <c r="LY59" s="79">
        <f t="shared" ca="1" si="52"/>
        <v>73.970592642902446</v>
      </c>
      <c r="LZ59" s="79">
        <f t="shared" ca="1" si="52"/>
        <v>75.330973701051846</v>
      </c>
      <c r="MA59" s="79">
        <f t="shared" ca="1" si="52"/>
        <v>75.796937426045659</v>
      </c>
      <c r="MB59" s="79">
        <f t="shared" ca="1" si="52"/>
        <v>74.505223334405613</v>
      </c>
      <c r="MC59" s="79">
        <f t="shared" ca="1" si="52"/>
        <v>72.236524813561871</v>
      </c>
      <c r="MD59" s="79">
        <f t="shared" ca="1" si="52"/>
        <v>70.87397961534721</v>
      </c>
      <c r="ME59" s="80">
        <f t="shared" ca="1" si="52"/>
        <v>68.314679907049126</v>
      </c>
    </row>
    <row r="60" spans="2:343" x14ac:dyDescent="0.25">
      <c r="B60" s="2">
        <v>38</v>
      </c>
      <c r="C60" s="49">
        <v>41.051699999999997</v>
      </c>
      <c r="D60" s="49">
        <v>48.314999999999998</v>
      </c>
      <c r="E60" s="49">
        <v>54.277999999999999</v>
      </c>
      <c r="F60" s="49">
        <v>61.573999999999998</v>
      </c>
      <c r="G60" s="49">
        <v>66.352000000000004</v>
      </c>
      <c r="H60" s="49">
        <v>69</v>
      </c>
      <c r="I60" s="49">
        <v>71.87</v>
      </c>
      <c r="J60" s="49">
        <v>74.5</v>
      </c>
      <c r="K60" s="49">
        <v>72.741</v>
      </c>
      <c r="L60" s="49">
        <v>73.685000000000002</v>
      </c>
      <c r="M60" s="49">
        <v>74.962999999999994</v>
      </c>
      <c r="N60" s="49">
        <v>73.147999999999996</v>
      </c>
      <c r="O60" s="49">
        <v>70.888999999999996</v>
      </c>
      <c r="P60" s="49">
        <v>69.796000000000006</v>
      </c>
      <c r="Q60" s="49">
        <v>67.778000000000006</v>
      </c>
      <c r="T60" s="4">
        <f t="shared" si="54"/>
        <v>39.571895141723232</v>
      </c>
      <c r="U60" s="4">
        <f t="shared" si="54"/>
        <v>46.806034339446967</v>
      </c>
      <c r="V60" s="4">
        <f t="shared" si="54"/>
        <v>53.565319946949742</v>
      </c>
      <c r="W60" s="4">
        <f t="shared" si="54"/>
        <v>60.069451573138231</v>
      </c>
      <c r="X60" s="4">
        <f t="shared" si="54"/>
        <v>63.887105776252703</v>
      </c>
      <c r="Y60" s="4">
        <f t="shared" si="54"/>
        <v>66.871183755149517</v>
      </c>
      <c r="Z60" s="4">
        <f t="shared" si="54"/>
        <v>70.405080884992159</v>
      </c>
      <c r="AA60" s="4">
        <f t="shared" si="54"/>
        <v>72.219297806704759</v>
      </c>
      <c r="AB60" s="4">
        <f t="shared" si="54"/>
        <v>72.240253288469248</v>
      </c>
      <c r="AC60" s="4">
        <f t="shared" si="54"/>
        <v>73.477683537719543</v>
      </c>
      <c r="AD60" s="4">
        <f t="shared" si="54"/>
        <v>73.561997894632711</v>
      </c>
      <c r="AE60" s="4">
        <f t="shared" si="54"/>
        <v>72.274592047612032</v>
      </c>
      <c r="AF60" s="4">
        <f t="shared" si="54"/>
        <v>70.148889980849489</v>
      </c>
      <c r="AG60" s="4">
        <f t="shared" si="54"/>
        <v>68.745994391822791</v>
      </c>
      <c r="AH60" s="4">
        <f t="shared" si="54"/>
        <v>65.934925712621506</v>
      </c>
      <c r="AJ60" s="4">
        <f t="shared" si="55"/>
        <v>1.4798048582767649</v>
      </c>
      <c r="AK60" s="4">
        <f t="shared" si="55"/>
        <v>1.5089656605530308</v>
      </c>
      <c r="AL60" s="4">
        <f t="shared" si="55"/>
        <v>0.71268005305025639</v>
      </c>
      <c r="AM60" s="4">
        <f t="shared" si="55"/>
        <v>1.504548426861767</v>
      </c>
      <c r="AN60" s="4">
        <f t="shared" si="55"/>
        <v>2.4648942237473008</v>
      </c>
      <c r="AO60" s="4">
        <f t="shared" si="55"/>
        <v>2.1288162448504835</v>
      </c>
      <c r="AP60" s="4">
        <f t="shared" si="55"/>
        <v>1.4649191150078451</v>
      </c>
      <c r="AQ60" s="4">
        <f t="shared" si="55"/>
        <v>2.2807021932952409</v>
      </c>
      <c r="AR60" s="4">
        <f t="shared" si="55"/>
        <v>0.50074671153075201</v>
      </c>
      <c r="AS60" s="4">
        <f t="shared" si="55"/>
        <v>0.20731646228045975</v>
      </c>
      <c r="AT60" s="4">
        <f t="shared" si="55"/>
        <v>1.401002105367283</v>
      </c>
      <c r="AU60" s="4">
        <f t="shared" si="55"/>
        <v>0.87340795238796431</v>
      </c>
      <c r="AV60" s="4">
        <f t="shared" si="55"/>
        <v>0.74011001915050656</v>
      </c>
      <c r="AW60" s="4">
        <f t="shared" si="55"/>
        <v>1.0500056081772158</v>
      </c>
      <c r="AX60" s="4">
        <f t="shared" si="55"/>
        <v>1.8430742873784993</v>
      </c>
      <c r="AZ60" s="2">
        <f t="shared" si="56"/>
        <v>39.571751493088584</v>
      </c>
      <c r="BA60" s="2">
        <f t="shared" si="56"/>
        <v>46.805848999955536</v>
      </c>
      <c r="BB60" s="2">
        <f t="shared" si="56"/>
        <v>53.565143488339352</v>
      </c>
      <c r="BC60" s="2">
        <f t="shared" si="56"/>
        <v>60.069392815003788</v>
      </c>
      <c r="BD60" s="2">
        <f t="shared" si="56"/>
        <v>63.886757282811189</v>
      </c>
      <c r="BE60" s="2">
        <f t="shared" si="56"/>
        <v>66.871123701382871</v>
      </c>
      <c r="BF60" s="2">
        <f t="shared" si="56"/>
        <v>70.404770038794027</v>
      </c>
      <c r="BG60" s="2">
        <f t="shared" si="56"/>
        <v>72.219184579627139</v>
      </c>
      <c r="BH60" s="2">
        <f t="shared" si="56"/>
        <v>72.240172841396316</v>
      </c>
      <c r="BI60" s="2">
        <f t="shared" si="56"/>
        <v>73.477630681281511</v>
      </c>
      <c r="BJ60" s="2">
        <f t="shared" si="56"/>
        <v>73.56196660435694</v>
      </c>
      <c r="BK60" s="2">
        <f t="shared" si="56"/>
        <v>72.27457277153583</v>
      </c>
      <c r="BL60" s="2">
        <f t="shared" si="56"/>
        <v>70.148798300610395</v>
      </c>
      <c r="BM60" s="2">
        <f t="shared" si="56"/>
        <v>68.745965230366679</v>
      </c>
      <c r="BN60" s="2">
        <f t="shared" si="56"/>
        <v>65.934832122682295</v>
      </c>
      <c r="BP60" s="2">
        <f t="shared" si="57"/>
        <v>41.051699999999997</v>
      </c>
      <c r="BQ60" s="2">
        <f t="shared" si="57"/>
        <v>48.314999999999998</v>
      </c>
      <c r="BR60" s="2">
        <f t="shared" si="57"/>
        <v>54.277999999999999</v>
      </c>
      <c r="BS60" s="2">
        <f t="shared" si="57"/>
        <v>61.573999999999998</v>
      </c>
      <c r="BT60" s="2">
        <f t="shared" si="57"/>
        <v>66.352000000000004</v>
      </c>
      <c r="BU60" s="2">
        <f t="shared" si="57"/>
        <v>69</v>
      </c>
      <c r="BV60" s="2">
        <f t="shared" si="57"/>
        <v>71.87</v>
      </c>
      <c r="BW60" s="2">
        <f t="shared" si="57"/>
        <v>74.5</v>
      </c>
      <c r="BX60" s="2">
        <f t="shared" si="57"/>
        <v>72.741</v>
      </c>
      <c r="BY60" s="2">
        <f t="shared" si="57"/>
        <v>73.685000000000002</v>
      </c>
      <c r="BZ60" s="2">
        <f t="shared" si="57"/>
        <v>74.962999999999994</v>
      </c>
      <c r="CA60" s="2">
        <f t="shared" si="57"/>
        <v>73.147999999999996</v>
      </c>
      <c r="CB60" s="2">
        <f t="shared" si="57"/>
        <v>70.888999999999996</v>
      </c>
      <c r="CC60" s="2">
        <f t="shared" si="57"/>
        <v>69.796000000000006</v>
      </c>
      <c r="CD60" s="2">
        <f t="shared" si="57"/>
        <v>67.778000000000006</v>
      </c>
      <c r="CF60" s="2" t="str">
        <f t="shared" si="58"/>
        <v/>
      </c>
      <c r="CG60" s="2" t="str">
        <f t="shared" si="58"/>
        <v/>
      </c>
      <c r="CH60" s="2" t="str">
        <f t="shared" si="58"/>
        <v/>
      </c>
      <c r="CI60" s="2" t="str">
        <f t="shared" si="58"/>
        <v/>
      </c>
      <c r="CJ60" s="2" t="str">
        <f t="shared" si="58"/>
        <v/>
      </c>
      <c r="CK60" s="2" t="str">
        <f t="shared" si="58"/>
        <v/>
      </c>
      <c r="CL60" s="2" t="str">
        <f t="shared" si="58"/>
        <v/>
      </c>
      <c r="CM60" s="2" t="str">
        <f t="shared" si="58"/>
        <v/>
      </c>
      <c r="CN60" s="2" t="str">
        <f t="shared" si="58"/>
        <v/>
      </c>
      <c r="CO60" s="2" t="str">
        <f t="shared" si="58"/>
        <v/>
      </c>
      <c r="CP60" s="2" t="str">
        <f t="shared" si="58"/>
        <v/>
      </c>
      <c r="CQ60" s="2" t="str">
        <f t="shared" si="58"/>
        <v/>
      </c>
      <c r="CR60" s="2" t="str">
        <f t="shared" si="58"/>
        <v/>
      </c>
      <c r="CS60" s="2" t="str">
        <f t="shared" si="58"/>
        <v/>
      </c>
      <c r="CT60" s="2" t="str">
        <f t="shared" si="58"/>
        <v/>
      </c>
      <c r="CV60" s="2">
        <f t="shared" si="59"/>
        <v>39.571235838348358</v>
      </c>
      <c r="CW60" s="2">
        <f t="shared" si="59"/>
        <v>46.802076511414164</v>
      </c>
      <c r="CX60" s="2">
        <f t="shared" si="59"/>
        <v>53.564306839515986</v>
      </c>
      <c r="CY60" s="2">
        <f t="shared" si="59"/>
        <v>60.058036198319932</v>
      </c>
      <c r="CZ60" s="2">
        <f t="shared" si="59"/>
        <v>63.878660443940085</v>
      </c>
      <c r="DA60" s="2">
        <f t="shared" si="59"/>
        <v>66.855662515968291</v>
      </c>
      <c r="DB60" s="2">
        <f t="shared" si="59"/>
        <v>70.385036398055334</v>
      </c>
      <c r="DC60" s="2">
        <f t="shared" si="59"/>
        <v>72.198946761130827</v>
      </c>
      <c r="DD60" s="2">
        <f t="shared" si="59"/>
        <v>72.219731593783223</v>
      </c>
      <c r="DE60" s="2">
        <f t="shared" si="59"/>
        <v>73.462073368834382</v>
      </c>
      <c r="DF60" s="2">
        <f t="shared" si="59"/>
        <v>73.546725716455995</v>
      </c>
      <c r="DG60" s="2">
        <f t="shared" si="59"/>
        <v>72.268848305030147</v>
      </c>
      <c r="DH60" s="2">
        <f t="shared" si="59"/>
        <v>70.141186305227251</v>
      </c>
      <c r="DI60" s="2">
        <f t="shared" si="59"/>
        <v>68.740089156817618</v>
      </c>
      <c r="DJ60" s="2">
        <f t="shared" si="59"/>
        <v>65.926454242612735</v>
      </c>
      <c r="DL60" s="2">
        <f t="shared" si="60"/>
        <v>39.736035482458981</v>
      </c>
      <c r="DM60" s="2">
        <f t="shared" si="60"/>
        <v>47.784218094722213</v>
      </c>
      <c r="DN60" s="2">
        <f t="shared" si="60"/>
        <v>53.761736224342954</v>
      </c>
      <c r="DO60" s="2">
        <f t="shared" si="60"/>
        <v>63.000242411335542</v>
      </c>
      <c r="DP60" s="2">
        <f t="shared" si="60"/>
        <v>65.91743573665093</v>
      </c>
      <c r="DQ60" s="2">
        <f t="shared" si="60"/>
        <v>70.752737610672057</v>
      </c>
      <c r="DR60" s="2">
        <f t="shared" si="60"/>
        <v>75.16013772409832</v>
      </c>
      <c r="DS60" s="2">
        <f t="shared" si="60"/>
        <v>77.122149902475968</v>
      </c>
      <c r="DT60" s="2">
        <f t="shared" si="60"/>
        <v>77.506638132295734</v>
      </c>
      <c r="DU60" s="2">
        <f t="shared" si="60"/>
        <v>77.664565519896954</v>
      </c>
      <c r="DV60" s="2">
        <f t="shared" si="60"/>
        <v>77.818415014239704</v>
      </c>
      <c r="DW60" s="2">
        <f t="shared" si="60"/>
        <v>74.028959706703915</v>
      </c>
      <c r="DX60" s="2">
        <f t="shared" si="60"/>
        <v>72.883455215230782</v>
      </c>
      <c r="DY60" s="2">
        <f t="shared" si="60"/>
        <v>71.139436387227946</v>
      </c>
      <c r="DZ60" s="2">
        <f t="shared" si="60"/>
        <v>68.963335136106792</v>
      </c>
      <c r="EB60" s="2">
        <f t="shared" si="61"/>
        <v>3.1289796953615349E-3</v>
      </c>
      <c r="EC60" s="2">
        <f t="shared" si="61"/>
        <v>3.8410842239891387E-3</v>
      </c>
      <c r="ED60" s="2">
        <f t="shared" si="61"/>
        <v>4.237711747402945E-3</v>
      </c>
      <c r="EE60" s="2">
        <f t="shared" si="61"/>
        <v>3.8598982741636693E-3</v>
      </c>
      <c r="EF60" s="2">
        <f t="shared" si="61"/>
        <v>3.9714228929746331E-3</v>
      </c>
      <c r="EG60" s="2">
        <f t="shared" si="61"/>
        <v>3.9673819566859924E-3</v>
      </c>
      <c r="EH60" s="2">
        <f t="shared" si="61"/>
        <v>4.1326119366449504E-3</v>
      </c>
      <c r="EI60" s="2">
        <f t="shared" si="61"/>
        <v>4.1107014915454099E-3</v>
      </c>
      <c r="EJ60" s="2">
        <f t="shared" si="61"/>
        <v>3.8663909536133544E-3</v>
      </c>
      <c r="EK60" s="2">
        <f t="shared" si="61"/>
        <v>3.7019254023344544E-3</v>
      </c>
      <c r="EL60" s="2">
        <f t="shared" si="61"/>
        <v>3.5678830641634749E-3</v>
      </c>
      <c r="EM60" s="2">
        <f t="shared" si="61"/>
        <v>3.2523319264031103E-3</v>
      </c>
      <c r="EN60" s="2">
        <f t="shared" si="61"/>
        <v>2.7758019482995201E-3</v>
      </c>
      <c r="EO60" s="2">
        <f t="shared" si="61"/>
        <v>2.4490300839306285E-3</v>
      </c>
      <c r="EP60" s="2">
        <f t="shared" si="61"/>
        <v>2.7587121007965646E-3</v>
      </c>
      <c r="ER60" s="110">
        <f>IF(BP60&lt;&gt;"",ER59+1,ER59)</f>
        <v>33</v>
      </c>
      <c r="ES60" s="111">
        <f>IF(BQ60&lt;&gt;"",ES59+1,ES59)</f>
        <v>30</v>
      </c>
      <c r="ET60" s="111">
        <f>IF(BR60&lt;&gt;"",ET59+1,ET59)</f>
        <v>28</v>
      </c>
      <c r="EU60" s="111">
        <f>IF(BS60&lt;&gt;"",EU59+1,EU59)</f>
        <v>27</v>
      </c>
      <c r="EV60" s="111">
        <f>IF(BT60&lt;&gt;"",EV59+1,EV59)</f>
        <v>30</v>
      </c>
      <c r="EW60" s="111">
        <f>IF(BU60&lt;&gt;"",EW59+1,EW59)</f>
        <v>27</v>
      </c>
      <c r="EX60" s="111">
        <f>IF(BV60&lt;&gt;"",EX59+1,EX59)</f>
        <v>29</v>
      </c>
      <c r="EY60" s="111">
        <f>IF(BW60&lt;&gt;"",EY59+1,EY59)</f>
        <v>28</v>
      </c>
      <c r="EZ60" s="111">
        <f>IF(BX60&lt;&gt;"",EZ59+1,EZ59)</f>
        <v>29</v>
      </c>
      <c r="FA60" s="111">
        <f>IF(BY60&lt;&gt;"",FA59+1,FA59)</f>
        <v>28</v>
      </c>
      <c r="FB60" s="111">
        <f>IF(BZ60&lt;&gt;"",FB59+1,FB59)</f>
        <v>27</v>
      </c>
      <c r="FC60" s="111">
        <f>IF(CA60&lt;&gt;"",FC59+1,FC59)</f>
        <v>28</v>
      </c>
      <c r="FD60" s="111">
        <f>IF(CB60&lt;&gt;"",FD59+1,FD59)</f>
        <v>31</v>
      </c>
      <c r="FE60" s="111">
        <f>IF(CC60&lt;&gt;"",FE59+1,FE59)</f>
        <v>30</v>
      </c>
      <c r="FF60" s="112">
        <f>IF(CD60&lt;&gt;"",FF59+1,FF59)</f>
        <v>32</v>
      </c>
      <c r="FG60" s="101">
        <f t="shared" si="62"/>
        <v>38</v>
      </c>
      <c r="FH60" s="102">
        <f t="shared" si="62"/>
        <v>38</v>
      </c>
      <c r="FI60" s="102">
        <f t="shared" si="62"/>
        <v>38</v>
      </c>
      <c r="FJ60" s="102">
        <f t="shared" si="62"/>
        <v>38</v>
      </c>
      <c r="FK60" s="102">
        <f t="shared" si="62"/>
        <v>38</v>
      </c>
      <c r="FL60" s="102">
        <f t="shared" si="62"/>
        <v>38</v>
      </c>
      <c r="FM60" s="102">
        <f t="shared" si="62"/>
        <v>38</v>
      </c>
      <c r="FN60" s="102">
        <f t="shared" si="62"/>
        <v>38</v>
      </c>
      <c r="FO60" s="102">
        <f t="shared" si="62"/>
        <v>38</v>
      </c>
      <c r="FP60" s="102">
        <f t="shared" si="62"/>
        <v>38</v>
      </c>
      <c r="FQ60" s="102">
        <f t="shared" si="62"/>
        <v>38</v>
      </c>
      <c r="FR60" s="102">
        <f t="shared" si="62"/>
        <v>38</v>
      </c>
      <c r="FS60" s="102">
        <f t="shared" si="62"/>
        <v>38</v>
      </c>
      <c r="FT60" s="102">
        <f t="shared" si="62"/>
        <v>38</v>
      </c>
      <c r="FU60" s="103">
        <f t="shared" si="62"/>
        <v>38</v>
      </c>
      <c r="FV60" s="92">
        <f>BP60</f>
        <v>41.051699999999997</v>
      </c>
      <c r="FW60" s="93">
        <f>BQ60</f>
        <v>48.314999999999998</v>
      </c>
      <c r="FX60" s="93">
        <f>BR60</f>
        <v>54.277999999999999</v>
      </c>
      <c r="FY60" s="93">
        <f>BS60</f>
        <v>61.573999999999998</v>
      </c>
      <c r="FZ60" s="93">
        <f>BT60</f>
        <v>66.352000000000004</v>
      </c>
      <c r="GA60" s="93">
        <f>BU60</f>
        <v>69</v>
      </c>
      <c r="GB60" s="93">
        <f>BV60</f>
        <v>71.87</v>
      </c>
      <c r="GC60" s="93">
        <f>BW60</f>
        <v>74.5</v>
      </c>
      <c r="GD60" s="93">
        <f>BX60</f>
        <v>72.741</v>
      </c>
      <c r="GE60" s="93">
        <f>BY60</f>
        <v>73.685000000000002</v>
      </c>
      <c r="GF60" s="93">
        <f>BZ60</f>
        <v>74.962999999999994</v>
      </c>
      <c r="GG60" s="93">
        <f>CA60</f>
        <v>73.147999999999996</v>
      </c>
      <c r="GH60" s="93">
        <f>CB60</f>
        <v>70.888999999999996</v>
      </c>
      <c r="GI60" s="93">
        <f>CC60</f>
        <v>69.796000000000006</v>
      </c>
      <c r="GJ60" s="94">
        <f>CD60</f>
        <v>67.778000000000006</v>
      </c>
      <c r="GK60" s="78">
        <f t="shared" si="48"/>
        <v>43</v>
      </c>
      <c r="GL60" s="79">
        <f t="shared" si="48"/>
        <v>46</v>
      </c>
      <c r="GM60" s="79">
        <f t="shared" si="48"/>
        <v>90</v>
      </c>
      <c r="GN60" s="79">
        <f t="shared" si="48"/>
        <v>91</v>
      </c>
      <c r="GO60" s="79">
        <f t="shared" si="48"/>
        <v>46</v>
      </c>
      <c r="GP60" s="79">
        <f t="shared" si="48"/>
        <v>91</v>
      </c>
      <c r="GQ60" s="79">
        <f t="shared" si="48"/>
        <v>90</v>
      </c>
      <c r="GR60" s="79">
        <f t="shared" si="48"/>
        <v>90</v>
      </c>
      <c r="GS60" s="79">
        <f t="shared" si="48"/>
        <v>47</v>
      </c>
      <c r="GT60" s="79">
        <f t="shared" si="48"/>
        <v>48</v>
      </c>
      <c r="GU60" s="79">
        <f t="shared" si="48"/>
        <v>92</v>
      </c>
      <c r="GV60" s="79">
        <f t="shared" si="48"/>
        <v>48</v>
      </c>
      <c r="GW60" s="79">
        <f t="shared" si="48"/>
        <v>45</v>
      </c>
      <c r="GX60" s="79">
        <f t="shared" si="48"/>
        <v>46</v>
      </c>
      <c r="GY60" s="79">
        <f t="shared" si="48"/>
        <v>44</v>
      </c>
      <c r="GZ60" s="78">
        <f t="shared" si="49"/>
        <v>41.810299999999998</v>
      </c>
      <c r="HA60" s="79">
        <f t="shared" si="49"/>
        <v>50.963000000000001</v>
      </c>
      <c r="HB60" s="79">
        <f t="shared" si="49"/>
        <v>49.259</v>
      </c>
      <c r="HC60" s="79">
        <f t="shared" si="49"/>
        <v>56.926000000000002</v>
      </c>
      <c r="HD60" s="79">
        <f t="shared" si="49"/>
        <v>70.480999999999995</v>
      </c>
      <c r="HE60" s="79">
        <f t="shared" si="49"/>
        <v>64.296000000000006</v>
      </c>
      <c r="HF60" s="79">
        <f t="shared" si="49"/>
        <v>66.480999999999995</v>
      </c>
      <c r="HG60" s="79">
        <f t="shared" si="49"/>
        <v>70</v>
      </c>
      <c r="HH60" s="79">
        <f t="shared" si="49"/>
        <v>78.944000000000003</v>
      </c>
      <c r="HI60" s="79">
        <f t="shared" si="49"/>
        <v>80.259</v>
      </c>
      <c r="HJ60" s="79">
        <f t="shared" si="49"/>
        <v>70.462999999999994</v>
      </c>
      <c r="HK60" s="79">
        <f t="shared" si="49"/>
        <v>78.944000000000003</v>
      </c>
      <c r="HL60" s="79">
        <f t="shared" si="49"/>
        <v>73.832999999999998</v>
      </c>
      <c r="HM60" s="79">
        <f t="shared" si="49"/>
        <v>73.37</v>
      </c>
      <c r="HN60" s="80">
        <f t="shared" si="49"/>
        <v>68.87</v>
      </c>
      <c r="HO60" s="78">
        <f t="shared" ca="1" si="50"/>
        <v>40.963576855519484</v>
      </c>
      <c r="HP60" s="79">
        <f t="shared" ca="1" si="50"/>
        <v>48.404782560223751</v>
      </c>
      <c r="HQ60" s="79">
        <f t="shared" ca="1" si="50"/>
        <v>55.349498707362891</v>
      </c>
      <c r="HR60" s="79">
        <f t="shared" ca="1" si="50"/>
        <v>62.309276612361408</v>
      </c>
      <c r="HS60" s="79">
        <f t="shared" ca="1" si="50"/>
        <v>65.693272814722661</v>
      </c>
      <c r="HT60" s="79">
        <f t="shared" ca="1" si="50"/>
        <v>68.822546078413225</v>
      </c>
      <c r="HU60" s="79">
        <f t="shared" ca="1" si="50"/>
        <v>72.552691713124915</v>
      </c>
      <c r="HV60" s="79">
        <f t="shared" ca="1" si="50"/>
        <v>74.215985940059156</v>
      </c>
      <c r="HW60" s="79">
        <f t="shared" ca="1" si="50"/>
        <v>74.010906894003327</v>
      </c>
      <c r="HX60" s="79">
        <f t="shared" ca="1" si="50"/>
        <v>75.435793561476942</v>
      </c>
      <c r="HY60" s="79">
        <f t="shared" ca="1" si="50"/>
        <v>75.881113119349251</v>
      </c>
      <c r="HZ60" s="79">
        <f t="shared" ca="1" si="50"/>
        <v>74.593732388828556</v>
      </c>
      <c r="IA60" s="79">
        <f t="shared" ca="1" si="50"/>
        <v>72.338502345418263</v>
      </c>
      <c r="IB60" s="79">
        <f t="shared" ca="1" si="50"/>
        <v>70.925813536782755</v>
      </c>
      <c r="IC60" s="80">
        <f t="shared" ca="1" si="50"/>
        <v>68.373842325337463</v>
      </c>
      <c r="IE60" s="110">
        <f t="shared" si="53"/>
        <v>-1</v>
      </c>
      <c r="IF60" s="111">
        <f t="shared" si="53"/>
        <v>-1</v>
      </c>
      <c r="IG60" s="111">
        <f t="shared" si="53"/>
        <v>-1</v>
      </c>
      <c r="IH60" s="111">
        <f t="shared" si="53"/>
        <v>-1</v>
      </c>
      <c r="II60" s="111">
        <f t="shared" si="53"/>
        <v>-1</v>
      </c>
      <c r="IJ60" s="111">
        <f t="shared" si="53"/>
        <v>-1</v>
      </c>
      <c r="IK60" s="111">
        <f t="shared" si="53"/>
        <v>-1</v>
      </c>
      <c r="IL60" s="111">
        <f t="shared" si="53"/>
        <v>-1</v>
      </c>
      <c r="IM60" s="111">
        <f t="shared" si="53"/>
        <v>-1</v>
      </c>
      <c r="IN60" s="111">
        <f t="shared" si="53"/>
        <v>-1</v>
      </c>
      <c r="IO60" s="111">
        <f t="shared" si="53"/>
        <v>-1</v>
      </c>
      <c r="IP60" s="111">
        <f t="shared" si="53"/>
        <v>-1</v>
      </c>
      <c r="IQ60" s="111">
        <f t="shared" si="53"/>
        <v>-1</v>
      </c>
      <c r="IR60" s="111">
        <f t="shared" si="53"/>
        <v>-1</v>
      </c>
      <c r="IS60" s="112">
        <f t="shared" si="53"/>
        <v>-1</v>
      </c>
      <c r="IT60" s="101">
        <f t="shared" si="63"/>
        <v>38</v>
      </c>
      <c r="IU60" s="102">
        <f t="shared" si="63"/>
        <v>38</v>
      </c>
      <c r="IV60" s="102">
        <f t="shared" si="63"/>
        <v>38</v>
      </c>
      <c r="IW60" s="102">
        <f t="shared" si="63"/>
        <v>38</v>
      </c>
      <c r="IX60" s="102">
        <f t="shared" si="63"/>
        <v>38</v>
      </c>
      <c r="IY60" s="102">
        <f t="shared" si="63"/>
        <v>38</v>
      </c>
      <c r="IZ60" s="102">
        <f t="shared" si="63"/>
        <v>38</v>
      </c>
      <c r="JA60" s="102">
        <f t="shared" si="63"/>
        <v>38</v>
      </c>
      <c r="JB60" s="102">
        <f t="shared" si="63"/>
        <v>38</v>
      </c>
      <c r="JC60" s="102">
        <f t="shared" si="63"/>
        <v>38</v>
      </c>
      <c r="JD60" s="102">
        <f t="shared" si="63"/>
        <v>38</v>
      </c>
      <c r="JE60" s="102">
        <f t="shared" si="63"/>
        <v>38</v>
      </c>
      <c r="JF60" s="102">
        <f t="shared" si="63"/>
        <v>38</v>
      </c>
      <c r="JG60" s="102">
        <f t="shared" si="63"/>
        <v>38</v>
      </c>
      <c r="JH60" s="103">
        <f t="shared" si="63"/>
        <v>38</v>
      </c>
      <c r="JI60" s="92" t="str">
        <f t="shared" si="51"/>
        <v/>
      </c>
      <c r="JJ60" s="93" t="str">
        <f t="shared" si="51"/>
        <v/>
      </c>
      <c r="JK60" s="93" t="str">
        <f t="shared" si="51"/>
        <v/>
      </c>
      <c r="JL60" s="93" t="str">
        <f t="shared" si="51"/>
        <v/>
      </c>
      <c r="JM60" s="93" t="str">
        <f t="shared" si="51"/>
        <v/>
      </c>
      <c r="JN60" s="93" t="str">
        <f t="shared" si="51"/>
        <v/>
      </c>
      <c r="JO60" s="93" t="str">
        <f t="shared" si="51"/>
        <v/>
      </c>
      <c r="JP60" s="93" t="str">
        <f t="shared" si="51"/>
        <v/>
      </c>
      <c r="JQ60" s="93" t="str">
        <f t="shared" si="51"/>
        <v/>
      </c>
      <c r="JR60" s="93" t="str">
        <f t="shared" si="51"/>
        <v/>
      </c>
      <c r="JS60" s="93" t="str">
        <f t="shared" si="51"/>
        <v/>
      </c>
      <c r="JT60" s="93" t="str">
        <f t="shared" si="51"/>
        <v/>
      </c>
      <c r="JU60" s="93" t="str">
        <f t="shared" si="51"/>
        <v/>
      </c>
      <c r="JV60" s="93" t="str">
        <f t="shared" si="51"/>
        <v/>
      </c>
      <c r="JW60" s="94" t="str">
        <f t="shared" si="51"/>
        <v/>
      </c>
      <c r="JX60" s="78">
        <f t="shared" si="30"/>
        <v>-999</v>
      </c>
      <c r="JY60" s="79">
        <f t="shared" si="30"/>
        <v>-999</v>
      </c>
      <c r="JZ60" s="79">
        <f t="shared" si="30"/>
        <v>-999</v>
      </c>
      <c r="KA60" s="79">
        <f t="shared" si="30"/>
        <v>-999</v>
      </c>
      <c r="KB60" s="79">
        <f t="shared" si="45"/>
        <v>-999</v>
      </c>
      <c r="KC60" s="79">
        <f t="shared" si="45"/>
        <v>-999</v>
      </c>
      <c r="KD60" s="79">
        <f t="shared" si="45"/>
        <v>-999</v>
      </c>
      <c r="KE60" s="79">
        <f t="shared" si="45"/>
        <v>-999</v>
      </c>
      <c r="KF60" s="79">
        <f t="shared" si="45"/>
        <v>-999</v>
      </c>
      <c r="KG60" s="79">
        <f t="shared" si="45"/>
        <v>-999</v>
      </c>
      <c r="KH60" s="79">
        <f t="shared" si="45"/>
        <v>-999</v>
      </c>
      <c r="KI60" s="79">
        <f t="shared" si="45"/>
        <v>-999</v>
      </c>
      <c r="KJ60" s="79">
        <f t="shared" si="45"/>
        <v>-999</v>
      </c>
      <c r="KK60" s="79">
        <f t="shared" si="45"/>
        <v>-999</v>
      </c>
      <c r="KL60" s="79">
        <f t="shared" si="45"/>
        <v>-999</v>
      </c>
      <c r="KM60" s="78">
        <f t="shared" si="31"/>
        <v>-999</v>
      </c>
      <c r="KN60" s="79">
        <f t="shared" si="31"/>
        <v>-999</v>
      </c>
      <c r="KO60" s="79">
        <f t="shared" si="31"/>
        <v>-999</v>
      </c>
      <c r="KP60" s="79">
        <f t="shared" si="31"/>
        <v>-999</v>
      </c>
      <c r="KQ60" s="79">
        <f t="shared" si="46"/>
        <v>-999</v>
      </c>
      <c r="KR60" s="79">
        <f t="shared" si="46"/>
        <v>-999</v>
      </c>
      <c r="KS60" s="79">
        <f t="shared" si="46"/>
        <v>-999</v>
      </c>
      <c r="KT60" s="79">
        <f t="shared" si="46"/>
        <v>-999</v>
      </c>
      <c r="KU60" s="79">
        <f t="shared" si="46"/>
        <v>-999</v>
      </c>
      <c r="KV60" s="79">
        <f t="shared" si="46"/>
        <v>-999</v>
      </c>
      <c r="KW60" s="79">
        <f t="shared" si="46"/>
        <v>-999</v>
      </c>
      <c r="KX60" s="79">
        <f t="shared" si="46"/>
        <v>-999</v>
      </c>
      <c r="KY60" s="79">
        <f t="shared" si="46"/>
        <v>-999</v>
      </c>
      <c r="KZ60" s="79">
        <f t="shared" si="46"/>
        <v>-999</v>
      </c>
      <c r="LA60" s="80">
        <f t="shared" si="46"/>
        <v>-999</v>
      </c>
      <c r="LB60" s="78">
        <f t="shared" ca="1" si="32"/>
        <v>47.141848459662782</v>
      </c>
      <c r="LC60" s="79">
        <f t="shared" ca="1" si="32"/>
        <v>51.530201073545506</v>
      </c>
      <c r="LD60" s="79">
        <f t="shared" ca="1" si="32"/>
        <v>53.956122329042635</v>
      </c>
      <c r="LE60" s="79">
        <f t="shared" ca="1" si="32"/>
        <v>65.315164293885914</v>
      </c>
      <c r="LF60" s="79">
        <f t="shared" ca="1" si="47"/>
        <v>72.644300786978206</v>
      </c>
      <c r="LG60" s="79">
        <f t="shared" ca="1" si="47"/>
        <v>70.652940137068498</v>
      </c>
      <c r="LH60" s="79">
        <f t="shared" ca="1" si="47"/>
        <v>78.792151620156119</v>
      </c>
      <c r="LI60" s="79">
        <f t="shared" ca="1" si="47"/>
        <v>78.426393430635571</v>
      </c>
      <c r="LJ60" s="79">
        <f t="shared" ca="1" si="47"/>
        <v>86.351727884345678</v>
      </c>
      <c r="LK60" s="79">
        <f t="shared" ca="1" si="47"/>
        <v>77.003618249767015</v>
      </c>
      <c r="LL60" s="79">
        <f t="shared" ca="1" si="47"/>
        <v>87.903605217248128</v>
      </c>
      <c r="LM60" s="79">
        <f t="shared" ca="1" si="47"/>
        <v>80.006204028363186</v>
      </c>
      <c r="LN60" s="79">
        <f t="shared" ca="1" si="47"/>
        <v>54.142053107258427</v>
      </c>
      <c r="LO60" s="79">
        <f t="shared" ca="1" si="47"/>
        <v>72.500300379415023</v>
      </c>
      <c r="LP60" s="80">
        <f t="shared" ca="1" si="47"/>
        <v>76.234753524331694</v>
      </c>
      <c r="LQ60" s="78">
        <f t="shared" ca="1" si="52"/>
        <v>40.982908541921276</v>
      </c>
      <c r="LR60" s="79">
        <f t="shared" ca="1" si="52"/>
        <v>48.416787555968632</v>
      </c>
      <c r="LS60" s="79">
        <f t="shared" ca="1" si="52"/>
        <v>55.34359397991593</v>
      </c>
      <c r="LT60" s="79">
        <f t="shared" ca="1" si="52"/>
        <v>62.320879033035652</v>
      </c>
      <c r="LU60" s="79">
        <f t="shared" ca="1" si="52"/>
        <v>65.720878286341389</v>
      </c>
      <c r="LV60" s="79">
        <f t="shared" ca="1" si="52"/>
        <v>68.829807950775162</v>
      </c>
      <c r="LW60" s="79">
        <f t="shared" ca="1" si="52"/>
        <v>72.578476979614933</v>
      </c>
      <c r="LX60" s="79">
        <f t="shared" ca="1" si="52"/>
        <v>74.233293668410681</v>
      </c>
      <c r="LY60" s="79">
        <f t="shared" ca="1" si="52"/>
        <v>74.058621332640541</v>
      </c>
      <c r="LZ60" s="79">
        <f t="shared" ca="1" si="52"/>
        <v>75.441597531516933</v>
      </c>
      <c r="MA60" s="79">
        <f t="shared" ca="1" si="52"/>
        <v>75.924007965294379</v>
      </c>
      <c r="MB60" s="79">
        <f t="shared" ca="1" si="52"/>
        <v>74.611335543142573</v>
      </c>
      <c r="MC60" s="79">
        <f t="shared" ca="1" si="52"/>
        <v>72.287992606170846</v>
      </c>
      <c r="MD60" s="79">
        <f t="shared" ca="1" si="52"/>
        <v>70.929669502427117</v>
      </c>
      <c r="ME60" s="80">
        <f t="shared" ca="1" si="52"/>
        <v>68.39552831618542</v>
      </c>
    </row>
    <row r="61" spans="2:343" x14ac:dyDescent="0.25">
      <c r="B61" s="2">
        <v>39</v>
      </c>
      <c r="C61" s="49">
        <v>42.069000000000003</v>
      </c>
      <c r="D61" s="49">
        <v>48.204000000000001</v>
      </c>
      <c r="E61" s="49">
        <v>55.87</v>
      </c>
      <c r="F61" s="49">
        <v>60.685000000000002</v>
      </c>
      <c r="G61" s="49">
        <v>66.352000000000004</v>
      </c>
      <c r="H61" s="49">
        <v>68.685000000000002</v>
      </c>
      <c r="I61" s="49">
        <v>72.519000000000005</v>
      </c>
      <c r="J61" s="49">
        <v>73.852000000000004</v>
      </c>
      <c r="K61" s="49">
        <v>73.203999999999994</v>
      </c>
      <c r="L61" s="49">
        <v>74.832999999999998</v>
      </c>
      <c r="M61" s="49">
        <v>75.444000000000003</v>
      </c>
      <c r="N61" s="49">
        <v>72.87</v>
      </c>
      <c r="O61" s="49">
        <v>72.019000000000005</v>
      </c>
      <c r="P61" s="49">
        <v>70.13</v>
      </c>
      <c r="Q61" s="49">
        <v>66.778000000000006</v>
      </c>
      <c r="T61" s="4">
        <f t="shared" si="54"/>
        <v>39.562800543371466</v>
      </c>
      <c r="U61" s="4">
        <f t="shared" si="54"/>
        <v>46.791214906052339</v>
      </c>
      <c r="V61" s="4">
        <f t="shared" si="54"/>
        <v>53.516737096303537</v>
      </c>
      <c r="W61" s="4">
        <f t="shared" si="54"/>
        <v>60.034142504591166</v>
      </c>
      <c r="X61" s="4">
        <f t="shared" si="54"/>
        <v>63.857114423470343</v>
      </c>
      <c r="Y61" s="4">
        <f t="shared" si="54"/>
        <v>66.842577736880415</v>
      </c>
      <c r="Z61" s="4">
        <f t="shared" si="54"/>
        <v>70.37744092063619</v>
      </c>
      <c r="AA61" s="4">
        <f t="shared" si="54"/>
        <v>72.20375375576954</v>
      </c>
      <c r="AB61" s="4">
        <f t="shared" si="54"/>
        <v>72.23167664664544</v>
      </c>
      <c r="AC61" s="4">
        <f t="shared" si="54"/>
        <v>73.476948781631819</v>
      </c>
      <c r="AD61" s="4">
        <f t="shared" si="54"/>
        <v>73.541341389691397</v>
      </c>
      <c r="AE61" s="4">
        <f t="shared" si="54"/>
        <v>72.240017587886342</v>
      </c>
      <c r="AF61" s="4">
        <f t="shared" si="54"/>
        <v>70.097081088685513</v>
      </c>
      <c r="AG61" s="4">
        <f t="shared" si="54"/>
        <v>68.683474520028923</v>
      </c>
      <c r="AH61" s="4">
        <f t="shared" si="54"/>
        <v>65.902572577038427</v>
      </c>
      <c r="AJ61" s="4">
        <f t="shared" si="55"/>
        <v>2.5061994566285364</v>
      </c>
      <c r="AK61" s="4">
        <f t="shared" si="55"/>
        <v>1.4127850939476616</v>
      </c>
      <c r="AL61" s="4">
        <f t="shared" si="55"/>
        <v>2.3532629036964607</v>
      </c>
      <c r="AM61" s="4">
        <f t="shared" si="55"/>
        <v>0.65085749540883597</v>
      </c>
      <c r="AN61" s="4">
        <f t="shared" si="55"/>
        <v>2.4948855765296614</v>
      </c>
      <c r="AO61" s="4">
        <f t="shared" si="55"/>
        <v>1.8424222631195875</v>
      </c>
      <c r="AP61" s="4">
        <f t="shared" si="55"/>
        <v>2.141559079363816</v>
      </c>
      <c r="AQ61" s="4">
        <f t="shared" si="55"/>
        <v>1.6482462442304637</v>
      </c>
      <c r="AR61" s="4">
        <f t="shared" si="55"/>
        <v>0.97232335335455389</v>
      </c>
      <c r="AS61" s="4">
        <f t="shared" si="55"/>
        <v>1.3560512183681794</v>
      </c>
      <c r="AT61" s="4">
        <f t="shared" si="55"/>
        <v>1.9026586103086061</v>
      </c>
      <c r="AU61" s="4">
        <f t="shared" si="55"/>
        <v>0.62998241211366235</v>
      </c>
      <c r="AV61" s="4">
        <f t="shared" si="55"/>
        <v>1.9219189113144921</v>
      </c>
      <c r="AW61" s="4">
        <f t="shared" si="55"/>
        <v>1.4465254799710721</v>
      </c>
      <c r="AX61" s="4">
        <f t="shared" si="55"/>
        <v>0.87542742296157883</v>
      </c>
      <c r="AZ61" s="2">
        <f t="shared" si="56"/>
        <v>39.562395901686479</v>
      </c>
      <c r="BA61" s="2">
        <f t="shared" si="56"/>
        <v>46.79064557315202</v>
      </c>
      <c r="BB61" s="2">
        <f t="shared" si="56"/>
        <v>53.516155420431517</v>
      </c>
      <c r="BC61" s="2">
        <f t="shared" si="56"/>
        <v>60.033938141993225</v>
      </c>
      <c r="BD61" s="2">
        <f t="shared" si="56"/>
        <v>63.856048137620903</v>
      </c>
      <c r="BE61" s="2">
        <f t="shared" si="56"/>
        <v>66.842362042549141</v>
      </c>
      <c r="BF61" s="2">
        <f t="shared" si="56"/>
        <v>70.37645883474606</v>
      </c>
      <c r="BG61" s="2">
        <f t="shared" si="56"/>
        <v>72.203366985291993</v>
      </c>
      <c r="BH61" s="2">
        <f t="shared" si="56"/>
        <v>72.231411524357327</v>
      </c>
      <c r="BI61" s="2">
        <f t="shared" si="56"/>
        <v>73.476770293033042</v>
      </c>
      <c r="BJ61" s="2">
        <f t="shared" si="56"/>
        <v>73.541231871455125</v>
      </c>
      <c r="BK61" s="2">
        <f t="shared" si="56"/>
        <v>72.239950476399656</v>
      </c>
      <c r="BL61" s="2">
        <f t="shared" si="56"/>
        <v>70.096807676837528</v>
      </c>
      <c r="BM61" s="2">
        <f t="shared" si="56"/>
        <v>68.683382824216466</v>
      </c>
      <c r="BN61" s="2">
        <f t="shared" si="56"/>
        <v>65.902303717872954</v>
      </c>
      <c r="BP61" s="2">
        <f t="shared" si="57"/>
        <v>42.069000000000003</v>
      </c>
      <c r="BQ61" s="2">
        <f t="shared" si="57"/>
        <v>48.204000000000001</v>
      </c>
      <c r="BR61" s="2">
        <f t="shared" si="57"/>
        <v>55.87</v>
      </c>
      <c r="BS61" s="2">
        <f t="shared" si="57"/>
        <v>60.685000000000002</v>
      </c>
      <c r="BT61" s="2">
        <f t="shared" si="57"/>
        <v>66.352000000000004</v>
      </c>
      <c r="BU61" s="2">
        <f t="shared" si="57"/>
        <v>68.685000000000002</v>
      </c>
      <c r="BV61" s="2">
        <f t="shared" si="57"/>
        <v>72.519000000000005</v>
      </c>
      <c r="BW61" s="2">
        <f t="shared" si="57"/>
        <v>73.852000000000004</v>
      </c>
      <c r="BX61" s="2">
        <f t="shared" si="57"/>
        <v>73.203999999999994</v>
      </c>
      <c r="BY61" s="2">
        <f t="shared" si="57"/>
        <v>74.832999999999998</v>
      </c>
      <c r="BZ61" s="2">
        <f t="shared" si="57"/>
        <v>75.444000000000003</v>
      </c>
      <c r="CA61" s="2">
        <f t="shared" si="57"/>
        <v>72.87</v>
      </c>
      <c r="CB61" s="2">
        <f t="shared" si="57"/>
        <v>72.019000000000005</v>
      </c>
      <c r="CC61" s="2">
        <f t="shared" si="57"/>
        <v>70.13</v>
      </c>
      <c r="CD61" s="2">
        <f t="shared" si="57"/>
        <v>66.778000000000006</v>
      </c>
      <c r="CF61" s="2" t="str">
        <f t="shared" si="58"/>
        <v/>
      </c>
      <c r="CG61" s="2" t="str">
        <f t="shared" si="58"/>
        <v/>
      </c>
      <c r="CH61" s="2" t="str">
        <f t="shared" si="58"/>
        <v/>
      </c>
      <c r="CI61" s="2" t="str">
        <f t="shared" si="58"/>
        <v/>
      </c>
      <c r="CJ61" s="2" t="str">
        <f t="shared" si="58"/>
        <v/>
      </c>
      <c r="CK61" s="2" t="str">
        <f t="shared" si="58"/>
        <v/>
      </c>
      <c r="CL61" s="2" t="str">
        <f t="shared" si="58"/>
        <v/>
      </c>
      <c r="CM61" s="2" t="str">
        <f t="shared" si="58"/>
        <v/>
      </c>
      <c r="CN61" s="2" t="str">
        <f t="shared" si="58"/>
        <v/>
      </c>
      <c r="CO61" s="2" t="str">
        <f t="shared" si="58"/>
        <v/>
      </c>
      <c r="CP61" s="2" t="str">
        <f t="shared" si="58"/>
        <v/>
      </c>
      <c r="CQ61" s="2" t="str">
        <f t="shared" si="58"/>
        <v/>
      </c>
      <c r="CR61" s="2" t="str">
        <f t="shared" si="58"/>
        <v/>
      </c>
      <c r="CS61" s="2" t="str">
        <f t="shared" si="58"/>
        <v/>
      </c>
      <c r="CT61" s="2" t="str">
        <f t="shared" si="58"/>
        <v/>
      </c>
      <c r="CV61" s="2">
        <f t="shared" si="59"/>
        <v>39.56195825411308</v>
      </c>
      <c r="CW61" s="2">
        <f t="shared" si="59"/>
        <v>46.786723941722052</v>
      </c>
      <c r="CX61" s="2">
        <f t="shared" si="59"/>
        <v>53.51535651542352</v>
      </c>
      <c r="CY61" s="2">
        <f t="shared" si="59"/>
        <v>60.021809692169256</v>
      </c>
      <c r="CZ61" s="2">
        <f t="shared" si="59"/>
        <v>63.847454509379119</v>
      </c>
      <c r="DA61" s="2">
        <f t="shared" si="59"/>
        <v>66.82575428877395</v>
      </c>
      <c r="DB61" s="2">
        <f t="shared" si="59"/>
        <v>70.355224820376037</v>
      </c>
      <c r="DC61" s="2">
        <f t="shared" si="59"/>
        <v>72.181671584010516</v>
      </c>
      <c r="DD61" s="2">
        <f t="shared" si="59"/>
        <v>72.209449518132345</v>
      </c>
      <c r="DE61" s="2">
        <f t="shared" si="59"/>
        <v>73.460181835296652</v>
      </c>
      <c r="DF61" s="2">
        <f t="shared" si="59"/>
        <v>73.524914436975479</v>
      </c>
      <c r="DG61" s="2">
        <f t="shared" si="59"/>
        <v>72.233941178720798</v>
      </c>
      <c r="DH61" s="2">
        <f t="shared" si="59"/>
        <v>70.088668636471795</v>
      </c>
      <c r="DI61" s="2">
        <f t="shared" si="59"/>
        <v>68.677111703815328</v>
      </c>
      <c r="DJ61" s="2">
        <f t="shared" si="59"/>
        <v>65.893400829790878</v>
      </c>
      <c r="DL61" s="2">
        <f t="shared" si="60"/>
        <v>39.689558897499076</v>
      </c>
      <c r="DM61" s="2">
        <f t="shared" si="60"/>
        <v>47.718204631037615</v>
      </c>
      <c r="DN61" s="2">
        <f t="shared" si="60"/>
        <v>53.687361588025617</v>
      </c>
      <c r="DO61" s="2">
        <f t="shared" si="60"/>
        <v>62.888568371779179</v>
      </c>
      <c r="DP61" s="2">
        <f t="shared" si="60"/>
        <v>65.821680194547639</v>
      </c>
      <c r="DQ61" s="2">
        <f t="shared" si="60"/>
        <v>70.644960296710053</v>
      </c>
      <c r="DR61" s="2">
        <f t="shared" si="60"/>
        <v>75.043149257792422</v>
      </c>
      <c r="DS61" s="2">
        <f t="shared" si="60"/>
        <v>76.996978250992456</v>
      </c>
      <c r="DT61" s="2">
        <f t="shared" si="60"/>
        <v>77.391817120622591</v>
      </c>
      <c r="DU61" s="2">
        <f t="shared" si="60"/>
        <v>77.548394039984231</v>
      </c>
      <c r="DV61" s="2">
        <f t="shared" si="60"/>
        <v>77.697360524074426</v>
      </c>
      <c r="DW61" s="2">
        <f t="shared" si="60"/>
        <v>73.91958225857941</v>
      </c>
      <c r="DX61" s="2">
        <f t="shared" si="60"/>
        <v>72.763528391225549</v>
      </c>
      <c r="DY61" s="2">
        <f t="shared" si="60"/>
        <v>71.013008339018413</v>
      </c>
      <c r="DZ61" s="2">
        <f t="shared" si="60"/>
        <v>68.83741644066869</v>
      </c>
      <c r="EB61" s="2">
        <f t="shared" si="61"/>
        <v>3.4298226230583769E-3</v>
      </c>
      <c r="EC61" s="2">
        <f t="shared" si="61"/>
        <v>4.2101049167806437E-3</v>
      </c>
      <c r="ED61" s="2">
        <f t="shared" si="61"/>
        <v>4.6446595784303442E-3</v>
      </c>
      <c r="EE61" s="2">
        <f t="shared" si="61"/>
        <v>4.2307187940987196E-3</v>
      </c>
      <c r="EF61" s="2">
        <f t="shared" si="61"/>
        <v>4.3529107671652564E-3</v>
      </c>
      <c r="EG61" s="2">
        <f t="shared" si="61"/>
        <v>4.3484833603284825E-3</v>
      </c>
      <c r="EH61" s="2">
        <f t="shared" si="61"/>
        <v>4.5295129333882064E-3</v>
      </c>
      <c r="EI61" s="2">
        <f t="shared" si="61"/>
        <v>4.5055077032243648E-3</v>
      </c>
      <c r="EJ61" s="2">
        <f t="shared" si="61"/>
        <v>4.2378325718205115E-3</v>
      </c>
      <c r="EK61" s="2">
        <f t="shared" si="61"/>
        <v>4.0576312837619687E-3</v>
      </c>
      <c r="EL61" s="2">
        <f t="shared" si="61"/>
        <v>3.9107598130733749E-3</v>
      </c>
      <c r="EM61" s="2">
        <f t="shared" si="61"/>
        <v>3.564992423744692E-3</v>
      </c>
      <c r="EN61" s="2">
        <f t="shared" si="61"/>
        <v>3.0427914402932398E-3</v>
      </c>
      <c r="EO61" s="2">
        <f t="shared" si="61"/>
        <v>2.6846737593692505E-3</v>
      </c>
      <c r="EP61" s="2">
        <f t="shared" si="61"/>
        <v>3.0240627968109702E-3</v>
      </c>
      <c r="ER61" s="110">
        <f>IF(BP61&lt;&gt;"",ER60+1,ER60)</f>
        <v>34</v>
      </c>
      <c r="ES61" s="111">
        <f>IF(BQ61&lt;&gt;"",ES60+1,ES60)</f>
        <v>31</v>
      </c>
      <c r="ET61" s="111">
        <f>IF(BR61&lt;&gt;"",ET60+1,ET60)</f>
        <v>29</v>
      </c>
      <c r="EU61" s="111">
        <f>IF(BS61&lt;&gt;"",EU60+1,EU60)</f>
        <v>28</v>
      </c>
      <c r="EV61" s="111">
        <f>IF(BT61&lt;&gt;"",EV60+1,EV60)</f>
        <v>31</v>
      </c>
      <c r="EW61" s="111">
        <f>IF(BU61&lt;&gt;"",EW60+1,EW60)</f>
        <v>28</v>
      </c>
      <c r="EX61" s="111">
        <f>IF(BV61&lt;&gt;"",EX60+1,EX60)</f>
        <v>30</v>
      </c>
      <c r="EY61" s="111">
        <f>IF(BW61&lt;&gt;"",EY60+1,EY60)</f>
        <v>29</v>
      </c>
      <c r="EZ61" s="111">
        <f>IF(BX61&lt;&gt;"",EZ60+1,EZ60)</f>
        <v>30</v>
      </c>
      <c r="FA61" s="111">
        <f>IF(BY61&lt;&gt;"",FA60+1,FA60)</f>
        <v>29</v>
      </c>
      <c r="FB61" s="111">
        <f>IF(BZ61&lt;&gt;"",FB60+1,FB60)</f>
        <v>28</v>
      </c>
      <c r="FC61" s="111">
        <f>IF(CA61&lt;&gt;"",FC60+1,FC60)</f>
        <v>29</v>
      </c>
      <c r="FD61" s="111">
        <f>IF(CB61&lt;&gt;"",FD60+1,FD60)</f>
        <v>32</v>
      </c>
      <c r="FE61" s="111">
        <f>IF(CC61&lt;&gt;"",FE60+1,FE60)</f>
        <v>31</v>
      </c>
      <c r="FF61" s="112">
        <f>IF(CD61&lt;&gt;"",FF60+1,FF60)</f>
        <v>33</v>
      </c>
      <c r="FG61" s="101">
        <f t="shared" si="62"/>
        <v>39</v>
      </c>
      <c r="FH61" s="102">
        <f t="shared" si="62"/>
        <v>39</v>
      </c>
      <c r="FI61" s="102">
        <f t="shared" si="62"/>
        <v>39</v>
      </c>
      <c r="FJ61" s="102">
        <f t="shared" si="62"/>
        <v>39</v>
      </c>
      <c r="FK61" s="102">
        <f t="shared" si="62"/>
        <v>39</v>
      </c>
      <c r="FL61" s="102">
        <f t="shared" si="62"/>
        <v>39</v>
      </c>
      <c r="FM61" s="102">
        <f t="shared" si="62"/>
        <v>39</v>
      </c>
      <c r="FN61" s="102">
        <f t="shared" si="62"/>
        <v>39</v>
      </c>
      <c r="FO61" s="102">
        <f t="shared" si="62"/>
        <v>39</v>
      </c>
      <c r="FP61" s="102">
        <f t="shared" si="62"/>
        <v>39</v>
      </c>
      <c r="FQ61" s="102">
        <f t="shared" si="62"/>
        <v>39</v>
      </c>
      <c r="FR61" s="102">
        <f t="shared" si="62"/>
        <v>39</v>
      </c>
      <c r="FS61" s="102">
        <f t="shared" si="62"/>
        <v>39</v>
      </c>
      <c r="FT61" s="102">
        <f t="shared" si="62"/>
        <v>39</v>
      </c>
      <c r="FU61" s="103">
        <f t="shared" si="62"/>
        <v>39</v>
      </c>
      <c r="FV61" s="92">
        <f>BP61</f>
        <v>42.069000000000003</v>
      </c>
      <c r="FW61" s="93">
        <f>BQ61</f>
        <v>48.204000000000001</v>
      </c>
      <c r="FX61" s="93">
        <f>BR61</f>
        <v>55.87</v>
      </c>
      <c r="FY61" s="93">
        <f>BS61</f>
        <v>60.685000000000002</v>
      </c>
      <c r="FZ61" s="93">
        <f>BT61</f>
        <v>66.352000000000004</v>
      </c>
      <c r="GA61" s="93">
        <f>BU61</f>
        <v>68.685000000000002</v>
      </c>
      <c r="GB61" s="93">
        <f>BV61</f>
        <v>72.519000000000005</v>
      </c>
      <c r="GC61" s="93">
        <f>BW61</f>
        <v>73.852000000000004</v>
      </c>
      <c r="GD61" s="93">
        <f>BX61</f>
        <v>73.203999999999994</v>
      </c>
      <c r="GE61" s="93">
        <f>BY61</f>
        <v>74.832999999999998</v>
      </c>
      <c r="GF61" s="93">
        <f>BZ61</f>
        <v>75.444000000000003</v>
      </c>
      <c r="GG61" s="93">
        <f>CA61</f>
        <v>72.87</v>
      </c>
      <c r="GH61" s="93">
        <f>CB61</f>
        <v>72.019000000000005</v>
      </c>
      <c r="GI61" s="93">
        <f>CC61</f>
        <v>70.13</v>
      </c>
      <c r="GJ61" s="94">
        <f>CD61</f>
        <v>66.778000000000006</v>
      </c>
      <c r="GK61" s="78">
        <f t="shared" si="48"/>
        <v>44</v>
      </c>
      <c r="GL61" s="79">
        <f t="shared" si="48"/>
        <v>47</v>
      </c>
      <c r="GM61" s="79">
        <f t="shared" si="48"/>
        <v>91</v>
      </c>
      <c r="GN61" s="79">
        <f t="shared" si="48"/>
        <v>92</v>
      </c>
      <c r="GO61" s="79">
        <f t="shared" si="48"/>
        <v>91</v>
      </c>
      <c r="GP61" s="79">
        <f t="shared" si="48"/>
        <v>92</v>
      </c>
      <c r="GQ61" s="79">
        <f t="shared" si="48"/>
        <v>91</v>
      </c>
      <c r="GR61" s="79">
        <f t="shared" si="48"/>
        <v>91</v>
      </c>
      <c r="GS61" s="79">
        <f t="shared" si="48"/>
        <v>48</v>
      </c>
      <c r="GT61" s="79">
        <f t="shared" si="48"/>
        <v>92</v>
      </c>
      <c r="GU61" s="79">
        <f t="shared" si="48"/>
        <v>93</v>
      </c>
      <c r="GV61" s="79">
        <f t="shared" si="48"/>
        <v>49</v>
      </c>
      <c r="GW61" s="79">
        <f t="shared" si="48"/>
        <v>46</v>
      </c>
      <c r="GX61" s="79">
        <f t="shared" si="48"/>
        <v>47</v>
      </c>
      <c r="GY61" s="79">
        <f t="shared" si="48"/>
        <v>45</v>
      </c>
      <c r="GZ61" s="78">
        <f t="shared" si="49"/>
        <v>41.758600000000001</v>
      </c>
      <c r="HA61" s="79">
        <f t="shared" si="49"/>
        <v>53.610999999999997</v>
      </c>
      <c r="HB61" s="79">
        <f t="shared" si="49"/>
        <v>49.722000000000001</v>
      </c>
      <c r="HC61" s="79">
        <f t="shared" si="49"/>
        <v>55.148000000000003</v>
      </c>
      <c r="HD61" s="79">
        <f t="shared" si="49"/>
        <v>61.13</v>
      </c>
      <c r="HE61" s="79">
        <f t="shared" si="49"/>
        <v>63.518999999999998</v>
      </c>
      <c r="HF61" s="79">
        <f t="shared" si="49"/>
        <v>67.221999999999994</v>
      </c>
      <c r="HG61" s="79">
        <f t="shared" si="49"/>
        <v>69.667000000000002</v>
      </c>
      <c r="HH61" s="79">
        <f t="shared" si="49"/>
        <v>78.055999999999997</v>
      </c>
      <c r="HI61" s="79">
        <f t="shared" si="49"/>
        <v>72.093000000000004</v>
      </c>
      <c r="HJ61" s="79">
        <f t="shared" si="49"/>
        <v>69.611000000000004</v>
      </c>
      <c r="HK61" s="79">
        <f t="shared" si="49"/>
        <v>80.167000000000002</v>
      </c>
      <c r="HL61" s="79">
        <f t="shared" si="49"/>
        <v>74.5</v>
      </c>
      <c r="HM61" s="79">
        <f t="shared" si="49"/>
        <v>72.278000000000006</v>
      </c>
      <c r="HN61" s="80">
        <f t="shared" si="49"/>
        <v>69.721999999999994</v>
      </c>
      <c r="HO61" s="78">
        <f t="shared" ca="1" si="50"/>
        <v>41.010418206898628</v>
      </c>
      <c r="HP61" s="79">
        <f t="shared" ca="1" si="50"/>
        <v>48.464001855002714</v>
      </c>
      <c r="HQ61" s="79">
        <f t="shared" ca="1" si="50"/>
        <v>55.393783062668064</v>
      </c>
      <c r="HR61" s="79">
        <f t="shared" ca="1" si="50"/>
        <v>62.405076238035747</v>
      </c>
      <c r="HS61" s="79">
        <f t="shared" ca="1" si="50"/>
        <v>65.743465286977681</v>
      </c>
      <c r="HT61" s="79">
        <f t="shared" ca="1" si="50"/>
        <v>68.905557428119977</v>
      </c>
      <c r="HU61" s="79">
        <f t="shared" ca="1" si="50"/>
        <v>72.625692151802767</v>
      </c>
      <c r="HV61" s="79">
        <f t="shared" ca="1" si="50"/>
        <v>74.304054062203761</v>
      </c>
      <c r="HW61" s="79">
        <f t="shared" ca="1" si="50"/>
        <v>74.090657419655258</v>
      </c>
      <c r="HX61" s="79">
        <f t="shared" ca="1" si="50"/>
        <v>75.540206815755013</v>
      </c>
      <c r="HY61" s="79">
        <f t="shared" ca="1" si="50"/>
        <v>75.998245949430057</v>
      </c>
      <c r="HZ61" s="79">
        <f t="shared" ca="1" si="50"/>
        <v>74.691883436773608</v>
      </c>
      <c r="IA61" s="79">
        <f t="shared" ca="1" si="50"/>
        <v>72.387852693086529</v>
      </c>
      <c r="IB61" s="79">
        <f t="shared" ca="1" si="50"/>
        <v>70.975514444136877</v>
      </c>
      <c r="IC61" s="80">
        <f t="shared" ca="1" si="50"/>
        <v>68.447103922135113</v>
      </c>
      <c r="IE61" s="110">
        <f t="shared" si="53"/>
        <v>-1</v>
      </c>
      <c r="IF61" s="111">
        <f t="shared" si="53"/>
        <v>-1</v>
      </c>
      <c r="IG61" s="111">
        <f t="shared" si="53"/>
        <v>-1</v>
      </c>
      <c r="IH61" s="111">
        <f t="shared" si="53"/>
        <v>-1</v>
      </c>
      <c r="II61" s="111">
        <f t="shared" si="53"/>
        <v>-1</v>
      </c>
      <c r="IJ61" s="111">
        <f t="shared" si="53"/>
        <v>-1</v>
      </c>
      <c r="IK61" s="111">
        <f t="shared" si="53"/>
        <v>-1</v>
      </c>
      <c r="IL61" s="111">
        <f t="shared" si="53"/>
        <v>-1</v>
      </c>
      <c r="IM61" s="111">
        <f t="shared" si="53"/>
        <v>-1</v>
      </c>
      <c r="IN61" s="111">
        <f t="shared" si="53"/>
        <v>-1</v>
      </c>
      <c r="IO61" s="111">
        <f t="shared" si="53"/>
        <v>-1</v>
      </c>
      <c r="IP61" s="111">
        <f t="shared" si="53"/>
        <v>-1</v>
      </c>
      <c r="IQ61" s="111">
        <f t="shared" si="53"/>
        <v>-1</v>
      </c>
      <c r="IR61" s="111">
        <f t="shared" si="53"/>
        <v>-1</v>
      </c>
      <c r="IS61" s="112">
        <f t="shared" si="53"/>
        <v>-1</v>
      </c>
      <c r="IT61" s="101">
        <f t="shared" si="63"/>
        <v>39</v>
      </c>
      <c r="IU61" s="102">
        <f t="shared" si="63"/>
        <v>39</v>
      </c>
      <c r="IV61" s="102">
        <f t="shared" si="63"/>
        <v>39</v>
      </c>
      <c r="IW61" s="102">
        <f t="shared" si="63"/>
        <v>39</v>
      </c>
      <c r="IX61" s="102">
        <f t="shared" si="63"/>
        <v>39</v>
      </c>
      <c r="IY61" s="102">
        <f t="shared" si="63"/>
        <v>39</v>
      </c>
      <c r="IZ61" s="102">
        <f t="shared" si="63"/>
        <v>39</v>
      </c>
      <c r="JA61" s="102">
        <f t="shared" si="63"/>
        <v>39</v>
      </c>
      <c r="JB61" s="102">
        <f t="shared" si="63"/>
        <v>39</v>
      </c>
      <c r="JC61" s="102">
        <f t="shared" si="63"/>
        <v>39</v>
      </c>
      <c r="JD61" s="102">
        <f t="shared" si="63"/>
        <v>39</v>
      </c>
      <c r="JE61" s="102">
        <f t="shared" si="63"/>
        <v>39</v>
      </c>
      <c r="JF61" s="102">
        <f t="shared" si="63"/>
        <v>39</v>
      </c>
      <c r="JG61" s="102">
        <f t="shared" si="63"/>
        <v>39</v>
      </c>
      <c r="JH61" s="103">
        <f t="shared" si="63"/>
        <v>39</v>
      </c>
      <c r="JI61" s="92" t="str">
        <f t="shared" si="51"/>
        <v/>
      </c>
      <c r="JJ61" s="93" t="str">
        <f t="shared" si="51"/>
        <v/>
      </c>
      <c r="JK61" s="93" t="str">
        <f t="shared" si="51"/>
        <v/>
      </c>
      <c r="JL61" s="93" t="str">
        <f t="shared" si="51"/>
        <v/>
      </c>
      <c r="JM61" s="93" t="str">
        <f t="shared" si="51"/>
        <v/>
      </c>
      <c r="JN61" s="93" t="str">
        <f t="shared" si="51"/>
        <v/>
      </c>
      <c r="JO61" s="93" t="str">
        <f t="shared" si="51"/>
        <v/>
      </c>
      <c r="JP61" s="93" t="str">
        <f t="shared" si="51"/>
        <v/>
      </c>
      <c r="JQ61" s="93" t="str">
        <f t="shared" si="51"/>
        <v/>
      </c>
      <c r="JR61" s="93" t="str">
        <f t="shared" si="51"/>
        <v/>
      </c>
      <c r="JS61" s="93" t="str">
        <f t="shared" si="51"/>
        <v/>
      </c>
      <c r="JT61" s="93" t="str">
        <f t="shared" si="51"/>
        <v/>
      </c>
      <c r="JU61" s="93" t="str">
        <f t="shared" si="51"/>
        <v/>
      </c>
      <c r="JV61" s="93" t="str">
        <f t="shared" si="51"/>
        <v/>
      </c>
      <c r="JW61" s="94" t="str">
        <f t="shared" si="51"/>
        <v/>
      </c>
      <c r="JX61" s="78">
        <f t="shared" si="30"/>
        <v>-999</v>
      </c>
      <c r="JY61" s="79">
        <f t="shared" si="30"/>
        <v>-999</v>
      </c>
      <c r="JZ61" s="79">
        <f t="shared" si="30"/>
        <v>-999</v>
      </c>
      <c r="KA61" s="79">
        <f t="shared" si="30"/>
        <v>-999</v>
      </c>
      <c r="KB61" s="79">
        <f t="shared" si="45"/>
        <v>-999</v>
      </c>
      <c r="KC61" s="79">
        <f t="shared" si="45"/>
        <v>-999</v>
      </c>
      <c r="KD61" s="79">
        <f t="shared" si="45"/>
        <v>-999</v>
      </c>
      <c r="KE61" s="79">
        <f t="shared" si="45"/>
        <v>-999</v>
      </c>
      <c r="KF61" s="79">
        <f t="shared" si="45"/>
        <v>-999</v>
      </c>
      <c r="KG61" s="79">
        <f t="shared" si="45"/>
        <v>-999</v>
      </c>
      <c r="KH61" s="79">
        <f t="shared" si="45"/>
        <v>-999</v>
      </c>
      <c r="KI61" s="79">
        <f t="shared" si="45"/>
        <v>-999</v>
      </c>
      <c r="KJ61" s="79">
        <f t="shared" si="45"/>
        <v>-999</v>
      </c>
      <c r="KK61" s="79">
        <f t="shared" si="45"/>
        <v>-999</v>
      </c>
      <c r="KL61" s="79">
        <f t="shared" si="45"/>
        <v>-999</v>
      </c>
      <c r="KM61" s="78">
        <f t="shared" si="31"/>
        <v>-999</v>
      </c>
      <c r="KN61" s="79">
        <f t="shared" si="31"/>
        <v>-999</v>
      </c>
      <c r="KO61" s="79">
        <f t="shared" si="31"/>
        <v>-999</v>
      </c>
      <c r="KP61" s="79">
        <f t="shared" si="31"/>
        <v>-999</v>
      </c>
      <c r="KQ61" s="79">
        <f t="shared" si="46"/>
        <v>-999</v>
      </c>
      <c r="KR61" s="79">
        <f t="shared" si="46"/>
        <v>-999</v>
      </c>
      <c r="KS61" s="79">
        <f t="shared" si="46"/>
        <v>-999</v>
      </c>
      <c r="KT61" s="79">
        <f t="shared" si="46"/>
        <v>-999</v>
      </c>
      <c r="KU61" s="79">
        <f t="shared" si="46"/>
        <v>-999</v>
      </c>
      <c r="KV61" s="79">
        <f t="shared" si="46"/>
        <v>-999</v>
      </c>
      <c r="KW61" s="79">
        <f t="shared" si="46"/>
        <v>-999</v>
      </c>
      <c r="KX61" s="79">
        <f t="shared" si="46"/>
        <v>-999</v>
      </c>
      <c r="KY61" s="79">
        <f t="shared" si="46"/>
        <v>-999</v>
      </c>
      <c r="KZ61" s="79">
        <f t="shared" si="46"/>
        <v>-999</v>
      </c>
      <c r="LA61" s="80">
        <f t="shared" si="46"/>
        <v>-999</v>
      </c>
      <c r="LB61" s="78">
        <f t="shared" ca="1" si="32"/>
        <v>46.93431455989289</v>
      </c>
      <c r="LC61" s="79">
        <f t="shared" ca="1" si="32"/>
        <v>51.381747428115204</v>
      </c>
      <c r="LD61" s="79">
        <f t="shared" ca="1" si="32"/>
        <v>53.877365809028859</v>
      </c>
      <c r="LE61" s="79">
        <f t="shared" ca="1" si="32"/>
        <v>65.151040990282226</v>
      </c>
      <c r="LF61" s="79">
        <f t="shared" ca="1" si="47"/>
        <v>72.397270552966702</v>
      </c>
      <c r="LG61" s="79">
        <f t="shared" ca="1" si="47"/>
        <v>70.547440772131836</v>
      </c>
      <c r="LH61" s="79">
        <f t="shared" ca="1" si="47"/>
        <v>78.592298855364035</v>
      </c>
      <c r="LI61" s="79">
        <f t="shared" ca="1" si="47"/>
        <v>78.270888877377061</v>
      </c>
      <c r="LJ61" s="79">
        <f t="shared" ca="1" si="47"/>
        <v>86.035818559220871</v>
      </c>
      <c r="LK61" s="79">
        <f t="shared" ca="1" si="47"/>
        <v>76.902306723467362</v>
      </c>
      <c r="LL61" s="79">
        <f t="shared" ca="1" si="47"/>
        <v>87.561052405982807</v>
      </c>
      <c r="LM61" s="79">
        <f t="shared" ca="1" si="47"/>
        <v>79.767951048461711</v>
      </c>
      <c r="LN61" s="79">
        <f t="shared" ca="1" si="47"/>
        <v>54.467058815108388</v>
      </c>
      <c r="LO61" s="79">
        <f t="shared" ca="1" si="47"/>
        <v>72.344482345232834</v>
      </c>
      <c r="LP61" s="80">
        <f t="shared" ca="1" si="47"/>
        <v>75.961978319017945</v>
      </c>
      <c r="LQ61" s="78">
        <f t="shared" ca="1" si="52"/>
        <v>41.030736120626777</v>
      </c>
      <c r="LR61" s="79">
        <f t="shared" ca="1" si="52"/>
        <v>48.476285869985993</v>
      </c>
      <c r="LS61" s="79">
        <f t="shared" ca="1" si="52"/>
        <v>55.386739820746051</v>
      </c>
      <c r="LT61" s="79">
        <f t="shared" ca="1" si="52"/>
        <v>62.416693642721008</v>
      </c>
      <c r="LU61" s="79">
        <f t="shared" ca="1" si="52"/>
        <v>65.772428707562625</v>
      </c>
      <c r="LV61" s="79">
        <f t="shared" ca="1" si="52"/>
        <v>68.912697130521025</v>
      </c>
      <c r="LW61" s="79">
        <f t="shared" ca="1" si="52"/>
        <v>72.652717974034985</v>
      </c>
      <c r="LX61" s="79">
        <f t="shared" ca="1" si="52"/>
        <v>74.321926667020946</v>
      </c>
      <c r="LY61" s="79">
        <f t="shared" ca="1" si="52"/>
        <v>74.141279012608152</v>
      </c>
      <c r="LZ61" s="79">
        <f t="shared" ca="1" si="52"/>
        <v>75.545733714952149</v>
      </c>
      <c r="MA61" s="79">
        <f t="shared" ca="1" si="52"/>
        <v>76.043465308246695</v>
      </c>
      <c r="MB61" s="79">
        <f t="shared" ca="1" si="52"/>
        <v>74.709979579351696</v>
      </c>
      <c r="MC61" s="79">
        <f t="shared" ca="1" si="52"/>
        <v>72.333323454871348</v>
      </c>
      <c r="MD61" s="79">
        <f t="shared" ca="1" si="52"/>
        <v>70.979189676338379</v>
      </c>
      <c r="ME61" s="80">
        <f t="shared" ca="1" si="52"/>
        <v>68.469829374221433</v>
      </c>
    </row>
    <row r="62" spans="2:343" x14ac:dyDescent="0.25">
      <c r="B62" s="2">
        <v>40</v>
      </c>
      <c r="C62" s="49">
        <v>41.810299999999998</v>
      </c>
      <c r="D62" s="49">
        <v>48.944000000000003</v>
      </c>
      <c r="E62" s="49">
        <v>56.055999999999997</v>
      </c>
      <c r="F62" s="49">
        <v>61.906999999999996</v>
      </c>
      <c r="G62" s="49">
        <v>66.537000000000006</v>
      </c>
      <c r="H62" s="49">
        <v>68.5</v>
      </c>
      <c r="I62" s="49">
        <v>73.759</v>
      </c>
      <c r="J62" s="49">
        <v>73.555999999999997</v>
      </c>
      <c r="K62" s="49">
        <v>73.13</v>
      </c>
      <c r="L62" s="49">
        <v>75.241</v>
      </c>
      <c r="M62" s="49">
        <v>76.703999999999994</v>
      </c>
      <c r="N62" s="49">
        <v>73.832999999999998</v>
      </c>
      <c r="O62" s="49">
        <v>72.593000000000004</v>
      </c>
      <c r="P62" s="49">
        <v>70.055999999999997</v>
      </c>
      <c r="Q62" s="49">
        <v>68.5</v>
      </c>
      <c r="T62" s="4">
        <f t="shared" si="54"/>
        <v>39.554113058615634</v>
      </c>
      <c r="U62" s="4">
        <f t="shared" si="54"/>
        <v>46.777099339173546</v>
      </c>
      <c r="V62" s="4">
        <f t="shared" si="54"/>
        <v>53.468965552359748</v>
      </c>
      <c r="W62" s="4">
        <f t="shared" si="54"/>
        <v>59.999198454697648</v>
      </c>
      <c r="X62" s="4">
        <f t="shared" si="54"/>
        <v>63.828458185353171</v>
      </c>
      <c r="Y62" s="4">
        <f t="shared" si="54"/>
        <v>66.814407766690238</v>
      </c>
      <c r="Z62" s="4">
        <f t="shared" si="54"/>
        <v>70.351193208789539</v>
      </c>
      <c r="AA62" s="4">
        <f t="shared" si="54"/>
        <v>72.188890136124456</v>
      </c>
      <c r="AB62" s="4">
        <f t="shared" si="54"/>
        <v>72.223582403356417</v>
      </c>
      <c r="AC62" s="4">
        <f t="shared" si="54"/>
        <v>73.476535741429572</v>
      </c>
      <c r="AD62" s="4">
        <f t="shared" si="54"/>
        <v>73.520926030606091</v>
      </c>
      <c r="AE62" s="4">
        <f t="shared" si="54"/>
        <v>72.205551777614346</v>
      </c>
      <c r="AF62" s="4">
        <f t="shared" si="54"/>
        <v>70.045628011717824</v>
      </c>
      <c r="AG62" s="4">
        <f t="shared" si="54"/>
        <v>68.621097575427271</v>
      </c>
      <c r="AH62" s="4">
        <f t="shared" si="54"/>
        <v>65.870539653810425</v>
      </c>
      <c r="AJ62" s="4">
        <f t="shared" si="55"/>
        <v>2.2561869413843638</v>
      </c>
      <c r="AK62" s="4">
        <f t="shared" si="55"/>
        <v>2.1669006608264567</v>
      </c>
      <c r="AL62" s="4">
        <f t="shared" si="55"/>
        <v>2.5870344476402494</v>
      </c>
      <c r="AM62" s="4">
        <f t="shared" si="55"/>
        <v>1.9078015453023482</v>
      </c>
      <c r="AN62" s="4">
        <f t="shared" si="55"/>
        <v>2.7085418146468356</v>
      </c>
      <c r="AO62" s="4">
        <f t="shared" si="55"/>
        <v>1.6855922333097624</v>
      </c>
      <c r="AP62" s="4">
        <f t="shared" si="55"/>
        <v>3.4078067912104615</v>
      </c>
      <c r="AQ62" s="4">
        <f t="shared" si="55"/>
        <v>1.367109863875541</v>
      </c>
      <c r="AR62" s="4">
        <f t="shared" si="55"/>
        <v>0.90641759664357835</v>
      </c>
      <c r="AS62" s="4">
        <f t="shared" si="55"/>
        <v>1.7644642585704275</v>
      </c>
      <c r="AT62" s="4">
        <f t="shared" si="55"/>
        <v>3.1830739693939023</v>
      </c>
      <c r="AU62" s="4">
        <f t="shared" si="55"/>
        <v>1.6274482223856523</v>
      </c>
      <c r="AV62" s="4">
        <f t="shared" si="55"/>
        <v>2.5473719882821797</v>
      </c>
      <c r="AW62" s="4">
        <f t="shared" si="55"/>
        <v>1.4349024245727264</v>
      </c>
      <c r="AX62" s="4">
        <f t="shared" si="55"/>
        <v>2.6294603461895747</v>
      </c>
      <c r="AZ62" s="2">
        <f t="shared" si="56"/>
        <v>39.553020533198918</v>
      </c>
      <c r="BA62" s="2">
        <f t="shared" si="56"/>
        <v>46.775435839178009</v>
      </c>
      <c r="BB62" s="2">
        <f t="shared" si="56"/>
        <v>53.467152358766619</v>
      </c>
      <c r="BC62" s="2">
        <f t="shared" si="56"/>
        <v>59.998526490830415</v>
      </c>
      <c r="BD62" s="2">
        <f t="shared" si="56"/>
        <v>63.825359387627124</v>
      </c>
      <c r="BE62" s="2">
        <f t="shared" si="56"/>
        <v>66.81367733951231</v>
      </c>
      <c r="BF62" s="2">
        <f t="shared" si="56"/>
        <v>70.348252930465563</v>
      </c>
      <c r="BG62" s="2">
        <f t="shared" si="56"/>
        <v>72.18764180777822</v>
      </c>
      <c r="BH62" s="2">
        <f t="shared" si="56"/>
        <v>72.222752900202593</v>
      </c>
      <c r="BI62" s="2">
        <f t="shared" si="56"/>
        <v>73.475963821876633</v>
      </c>
      <c r="BJ62" s="2">
        <f t="shared" si="56"/>
        <v>73.520562719946312</v>
      </c>
      <c r="BK62" s="2">
        <f t="shared" si="56"/>
        <v>72.205329851131722</v>
      </c>
      <c r="BL62" s="2">
        <f t="shared" si="56"/>
        <v>70.044847794111789</v>
      </c>
      <c r="BM62" s="2">
        <f t="shared" si="56"/>
        <v>68.620821886772973</v>
      </c>
      <c r="BN62" s="2">
        <f t="shared" si="56"/>
        <v>65.869798557744375</v>
      </c>
      <c r="BP62" s="2">
        <f t="shared" si="57"/>
        <v>41.810299999999998</v>
      </c>
      <c r="BQ62" s="2">
        <f t="shared" si="57"/>
        <v>48.944000000000003</v>
      </c>
      <c r="BR62" s="2">
        <f t="shared" si="57"/>
        <v>56.055999999999997</v>
      </c>
      <c r="BS62" s="2">
        <f t="shared" si="57"/>
        <v>61.906999999999996</v>
      </c>
      <c r="BT62" s="2">
        <f t="shared" si="57"/>
        <v>66.537000000000006</v>
      </c>
      <c r="BU62" s="2">
        <f t="shared" si="57"/>
        <v>68.5</v>
      </c>
      <c r="BV62" s="2">
        <f t="shared" si="57"/>
        <v>73.759</v>
      </c>
      <c r="BW62" s="2">
        <f t="shared" si="57"/>
        <v>73.555999999999997</v>
      </c>
      <c r="BX62" s="2">
        <f t="shared" si="57"/>
        <v>73.13</v>
      </c>
      <c r="BY62" s="2">
        <f t="shared" si="57"/>
        <v>75.241</v>
      </c>
      <c r="BZ62" s="2">
        <f t="shared" si="57"/>
        <v>76.703999999999994</v>
      </c>
      <c r="CA62" s="2">
        <f t="shared" si="57"/>
        <v>73.832999999999998</v>
      </c>
      <c r="CB62" s="2">
        <f t="shared" si="57"/>
        <v>72.593000000000004</v>
      </c>
      <c r="CC62" s="2">
        <f t="shared" si="57"/>
        <v>70.055999999999997</v>
      </c>
      <c r="CD62" s="2">
        <f t="shared" si="57"/>
        <v>68.5</v>
      </c>
      <c r="CF62" s="2" t="str">
        <f t="shared" si="58"/>
        <v/>
      </c>
      <c r="CG62" s="2" t="str">
        <f t="shared" si="58"/>
        <v/>
      </c>
      <c r="CH62" s="2" t="str">
        <f t="shared" si="58"/>
        <v/>
      </c>
      <c r="CI62" s="2" t="str">
        <f t="shared" si="58"/>
        <v/>
      </c>
      <c r="CJ62" s="2" t="str">
        <f t="shared" si="58"/>
        <v/>
      </c>
      <c r="CK62" s="2" t="str">
        <f t="shared" si="58"/>
        <v/>
      </c>
      <c r="CL62" s="2" t="str">
        <f t="shared" si="58"/>
        <v/>
      </c>
      <c r="CM62" s="2" t="str">
        <f t="shared" si="58"/>
        <v/>
      </c>
      <c r="CN62" s="2" t="str">
        <f t="shared" si="58"/>
        <v/>
      </c>
      <c r="CO62" s="2" t="str">
        <f t="shared" si="58"/>
        <v/>
      </c>
      <c r="CP62" s="2" t="str">
        <f t="shared" si="58"/>
        <v/>
      </c>
      <c r="CQ62" s="2" t="str">
        <f t="shared" si="58"/>
        <v/>
      </c>
      <c r="CR62" s="2" t="str">
        <f t="shared" si="58"/>
        <v/>
      </c>
      <c r="CS62" s="2" t="str">
        <f t="shared" si="58"/>
        <v/>
      </c>
      <c r="CT62" s="2" t="str">
        <f t="shared" si="58"/>
        <v/>
      </c>
      <c r="CV62" s="2">
        <f t="shared" si="59"/>
        <v>39.552680669877802</v>
      </c>
      <c r="CW62" s="2">
        <f t="shared" si="59"/>
        <v>46.771371372029932</v>
      </c>
      <c r="CX62" s="2">
        <f t="shared" si="59"/>
        <v>53.466406191331046</v>
      </c>
      <c r="CY62" s="2">
        <f t="shared" si="59"/>
        <v>59.98558318601858</v>
      </c>
      <c r="CZ62" s="2">
        <f t="shared" si="59"/>
        <v>63.816248574818161</v>
      </c>
      <c r="DA62" s="2">
        <f t="shared" si="59"/>
        <v>66.795846061579596</v>
      </c>
      <c r="DB62" s="2">
        <f t="shared" si="59"/>
        <v>70.325413242696726</v>
      </c>
      <c r="DC62" s="2">
        <f t="shared" si="59"/>
        <v>72.164396406890219</v>
      </c>
      <c r="DD62" s="2">
        <f t="shared" si="59"/>
        <v>72.199167442481453</v>
      </c>
      <c r="DE62" s="2">
        <f t="shared" si="59"/>
        <v>73.458290301758922</v>
      </c>
      <c r="DF62" s="2">
        <f t="shared" si="59"/>
        <v>73.503103157494976</v>
      </c>
      <c r="DG62" s="2">
        <f t="shared" si="59"/>
        <v>72.199034052411449</v>
      </c>
      <c r="DH62" s="2">
        <f t="shared" si="59"/>
        <v>70.036150967716338</v>
      </c>
      <c r="DI62" s="2">
        <f t="shared" si="59"/>
        <v>68.614134250813024</v>
      </c>
      <c r="DJ62" s="2">
        <f t="shared" si="59"/>
        <v>65.86034741696902</v>
      </c>
      <c r="DL62" s="2">
        <f t="shared" si="60"/>
        <v>39.643082312539178</v>
      </c>
      <c r="DM62" s="2">
        <f t="shared" si="60"/>
        <v>47.652191167353017</v>
      </c>
      <c r="DN62" s="2">
        <f t="shared" si="60"/>
        <v>53.61298695170828</v>
      </c>
      <c r="DO62" s="2">
        <f t="shared" si="60"/>
        <v>62.776894332222824</v>
      </c>
      <c r="DP62" s="2">
        <f t="shared" si="60"/>
        <v>65.725924652444348</v>
      </c>
      <c r="DQ62" s="2">
        <f t="shared" si="60"/>
        <v>70.53718298274805</v>
      </c>
      <c r="DR62" s="2">
        <f t="shared" si="60"/>
        <v>74.926160791486538</v>
      </c>
      <c r="DS62" s="2">
        <f t="shared" si="60"/>
        <v>76.871806599508943</v>
      </c>
      <c r="DT62" s="2">
        <f t="shared" si="60"/>
        <v>77.276996108949433</v>
      </c>
      <c r="DU62" s="2">
        <f t="shared" si="60"/>
        <v>77.432222560071523</v>
      </c>
      <c r="DV62" s="2">
        <f t="shared" si="60"/>
        <v>77.576306033909134</v>
      </c>
      <c r="DW62" s="2">
        <f t="shared" si="60"/>
        <v>73.810204810454906</v>
      </c>
      <c r="DX62" s="2">
        <f t="shared" si="60"/>
        <v>72.643601567220315</v>
      </c>
      <c r="DY62" s="2">
        <f t="shared" si="60"/>
        <v>70.88658029080888</v>
      </c>
      <c r="DZ62" s="2">
        <f t="shared" si="60"/>
        <v>68.711497745230602</v>
      </c>
      <c r="EB62" s="2">
        <f t="shared" si="61"/>
        <v>3.7594816986745382E-3</v>
      </c>
      <c r="EC62" s="2">
        <f t="shared" si="61"/>
        <v>4.6144139467117996E-3</v>
      </c>
      <c r="ED62" s="2">
        <f t="shared" si="61"/>
        <v>5.0904868664443997E-3</v>
      </c>
      <c r="EE62" s="2">
        <f t="shared" si="61"/>
        <v>4.6369982183601353E-3</v>
      </c>
      <c r="EF62" s="2">
        <f t="shared" si="61"/>
        <v>4.7708681674883211E-3</v>
      </c>
      <c r="EG62" s="2">
        <f t="shared" si="61"/>
        <v>4.7660176852356104E-3</v>
      </c>
      <c r="EH62" s="2">
        <f t="shared" si="61"/>
        <v>4.9643427566107897E-3</v>
      </c>
      <c r="EI62" s="2">
        <f t="shared" si="61"/>
        <v>4.9380444738909082E-3</v>
      </c>
      <c r="EJ62" s="2">
        <f t="shared" si="61"/>
        <v>4.6447919515054774E-3</v>
      </c>
      <c r="EK62" s="2">
        <f t="shared" si="61"/>
        <v>4.4473632082525352E-3</v>
      </c>
      <c r="EL62" s="2">
        <f t="shared" si="61"/>
        <v>4.2864455763884039E-3</v>
      </c>
      <c r="EM62" s="2">
        <f t="shared" si="61"/>
        <v>3.9075924689178816E-3</v>
      </c>
      <c r="EN62" s="2">
        <f t="shared" si="61"/>
        <v>3.3353753268075353E-3</v>
      </c>
      <c r="EO62" s="2">
        <f t="shared" si="61"/>
        <v>2.9429239868613284E-3</v>
      </c>
      <c r="EP62" s="2">
        <f t="shared" si="61"/>
        <v>3.3148517921616208E-3</v>
      </c>
      <c r="ER62" s="110">
        <f>IF(BP62&lt;&gt;"",ER61+1,ER61)</f>
        <v>35</v>
      </c>
      <c r="ES62" s="111">
        <f>IF(BQ62&lt;&gt;"",ES61+1,ES61)</f>
        <v>32</v>
      </c>
      <c r="ET62" s="111">
        <f>IF(BR62&lt;&gt;"",ET61+1,ET61)</f>
        <v>30</v>
      </c>
      <c r="EU62" s="111">
        <f>IF(BS62&lt;&gt;"",EU61+1,EU61)</f>
        <v>29</v>
      </c>
      <c r="EV62" s="111">
        <f>IF(BT62&lt;&gt;"",EV61+1,EV61)</f>
        <v>32</v>
      </c>
      <c r="EW62" s="111">
        <f>IF(BU62&lt;&gt;"",EW61+1,EW61)</f>
        <v>29</v>
      </c>
      <c r="EX62" s="111">
        <f>IF(BV62&lt;&gt;"",EX61+1,EX61)</f>
        <v>31</v>
      </c>
      <c r="EY62" s="111">
        <f>IF(BW62&lt;&gt;"",EY61+1,EY61)</f>
        <v>30</v>
      </c>
      <c r="EZ62" s="111">
        <f>IF(BX62&lt;&gt;"",EZ61+1,EZ61)</f>
        <v>31</v>
      </c>
      <c r="FA62" s="111">
        <f>IF(BY62&lt;&gt;"",FA61+1,FA61)</f>
        <v>30</v>
      </c>
      <c r="FB62" s="111">
        <f>IF(BZ62&lt;&gt;"",FB61+1,FB61)</f>
        <v>29</v>
      </c>
      <c r="FC62" s="111">
        <f>IF(CA62&lt;&gt;"",FC61+1,FC61)</f>
        <v>30</v>
      </c>
      <c r="FD62" s="111">
        <f>IF(CB62&lt;&gt;"",FD61+1,FD61)</f>
        <v>33</v>
      </c>
      <c r="FE62" s="111">
        <f>IF(CC62&lt;&gt;"",FE61+1,FE61)</f>
        <v>32</v>
      </c>
      <c r="FF62" s="112">
        <f>IF(CD62&lt;&gt;"",FF61+1,FF61)</f>
        <v>34</v>
      </c>
      <c r="FG62" s="101">
        <f t="shared" si="62"/>
        <v>40</v>
      </c>
      <c r="FH62" s="102">
        <f t="shared" si="62"/>
        <v>40</v>
      </c>
      <c r="FI62" s="102">
        <f t="shared" si="62"/>
        <v>40</v>
      </c>
      <c r="FJ62" s="102">
        <f t="shared" si="62"/>
        <v>40</v>
      </c>
      <c r="FK62" s="102">
        <f t="shared" si="62"/>
        <v>40</v>
      </c>
      <c r="FL62" s="102">
        <f t="shared" si="62"/>
        <v>40</v>
      </c>
      <c r="FM62" s="102">
        <f t="shared" si="62"/>
        <v>40</v>
      </c>
      <c r="FN62" s="102">
        <f t="shared" si="62"/>
        <v>40</v>
      </c>
      <c r="FO62" s="102">
        <f t="shared" si="62"/>
        <v>40</v>
      </c>
      <c r="FP62" s="102">
        <f t="shared" si="62"/>
        <v>40</v>
      </c>
      <c r="FQ62" s="102">
        <f t="shared" si="62"/>
        <v>40</v>
      </c>
      <c r="FR62" s="102">
        <f t="shared" si="62"/>
        <v>40</v>
      </c>
      <c r="FS62" s="102">
        <f t="shared" si="62"/>
        <v>40</v>
      </c>
      <c r="FT62" s="102">
        <f t="shared" si="62"/>
        <v>40</v>
      </c>
      <c r="FU62" s="103">
        <f t="shared" si="62"/>
        <v>40</v>
      </c>
      <c r="FV62" s="92">
        <f>BP62</f>
        <v>41.810299999999998</v>
      </c>
      <c r="FW62" s="93">
        <f>BQ62</f>
        <v>48.944000000000003</v>
      </c>
      <c r="FX62" s="93">
        <f>BR62</f>
        <v>56.055999999999997</v>
      </c>
      <c r="FY62" s="93">
        <f>BS62</f>
        <v>61.906999999999996</v>
      </c>
      <c r="FZ62" s="93">
        <f>BT62</f>
        <v>66.537000000000006</v>
      </c>
      <c r="GA62" s="93">
        <f>BU62</f>
        <v>68.5</v>
      </c>
      <c r="GB62" s="93">
        <f>BV62</f>
        <v>73.759</v>
      </c>
      <c r="GC62" s="93">
        <f>BW62</f>
        <v>73.555999999999997</v>
      </c>
      <c r="GD62" s="93">
        <f>BX62</f>
        <v>73.13</v>
      </c>
      <c r="GE62" s="93">
        <f>BY62</f>
        <v>75.241</v>
      </c>
      <c r="GF62" s="93">
        <f>BZ62</f>
        <v>76.703999999999994</v>
      </c>
      <c r="GG62" s="93">
        <f>CA62</f>
        <v>73.832999999999998</v>
      </c>
      <c r="GH62" s="93">
        <f>CB62</f>
        <v>72.593000000000004</v>
      </c>
      <c r="GI62" s="93">
        <f>CC62</f>
        <v>70.055999999999997</v>
      </c>
      <c r="GJ62" s="94">
        <f>CD62</f>
        <v>68.5</v>
      </c>
      <c r="GK62" s="78">
        <f t="shared" si="48"/>
        <v>45</v>
      </c>
      <c r="GL62" s="79">
        <f t="shared" si="48"/>
        <v>92</v>
      </c>
      <c r="GM62" s="79">
        <f t="shared" si="48"/>
        <v>92</v>
      </c>
      <c r="GN62" s="79">
        <f t="shared" si="48"/>
        <v>93</v>
      </c>
      <c r="GO62" s="79">
        <f t="shared" si="48"/>
        <v>92</v>
      </c>
      <c r="GP62" s="79">
        <f t="shared" si="48"/>
        <v>93</v>
      </c>
      <c r="GQ62" s="79">
        <f t="shared" si="48"/>
        <v>92</v>
      </c>
      <c r="GR62" s="79">
        <f t="shared" si="48"/>
        <v>92</v>
      </c>
      <c r="GS62" s="79">
        <f t="shared" si="48"/>
        <v>91</v>
      </c>
      <c r="GT62" s="79">
        <f t="shared" si="48"/>
        <v>93</v>
      </c>
      <c r="GU62" s="79">
        <f t="shared" si="48"/>
        <v>94</v>
      </c>
      <c r="GV62" s="79">
        <f t="shared" si="48"/>
        <v>93</v>
      </c>
      <c r="GW62" s="79">
        <f t="shared" si="48"/>
        <v>47</v>
      </c>
      <c r="GX62" s="79">
        <f t="shared" si="48"/>
        <v>48</v>
      </c>
      <c r="GY62" s="79">
        <f t="shared" si="48"/>
        <v>46</v>
      </c>
      <c r="GZ62" s="78">
        <f t="shared" si="49"/>
        <v>42.844799999999999</v>
      </c>
      <c r="HA62" s="79">
        <f t="shared" si="49"/>
        <v>44.832999999999998</v>
      </c>
      <c r="HB62" s="79">
        <f t="shared" si="49"/>
        <v>49</v>
      </c>
      <c r="HC62" s="79">
        <f t="shared" si="49"/>
        <v>55.555999999999997</v>
      </c>
      <c r="HD62" s="79">
        <f t="shared" si="49"/>
        <v>61.055999999999997</v>
      </c>
      <c r="HE62" s="79">
        <f t="shared" si="49"/>
        <v>64.13</v>
      </c>
      <c r="HF62" s="79">
        <f t="shared" si="49"/>
        <v>66.13</v>
      </c>
      <c r="HG62" s="79">
        <f t="shared" si="49"/>
        <v>69.573999999999998</v>
      </c>
      <c r="HH62" s="79">
        <f t="shared" si="49"/>
        <v>69.962999999999994</v>
      </c>
      <c r="HI62" s="79">
        <f t="shared" si="49"/>
        <v>71.5</v>
      </c>
      <c r="HJ62" s="79">
        <f t="shared" si="49"/>
        <v>69.462999999999994</v>
      </c>
      <c r="HK62" s="79">
        <f t="shared" si="49"/>
        <v>68.241</v>
      </c>
      <c r="HL62" s="79">
        <f t="shared" si="49"/>
        <v>74.759</v>
      </c>
      <c r="HM62" s="79">
        <f t="shared" si="49"/>
        <v>73.573999999999998</v>
      </c>
      <c r="HN62" s="80">
        <f t="shared" si="49"/>
        <v>70.926000000000002</v>
      </c>
      <c r="HO62" s="78">
        <f t="shared" ca="1" si="50"/>
        <v>41.053797009182198</v>
      </c>
      <c r="HP62" s="79">
        <f t="shared" ca="1" si="50"/>
        <v>48.518686465462224</v>
      </c>
      <c r="HQ62" s="79">
        <f t="shared" ca="1" si="50"/>
        <v>55.432407587528481</v>
      </c>
      <c r="HR62" s="79">
        <f t="shared" ca="1" si="50"/>
        <v>62.493319877825741</v>
      </c>
      <c r="HS62" s="79">
        <f t="shared" ca="1" si="50"/>
        <v>65.788577545316556</v>
      </c>
      <c r="HT62" s="79">
        <f t="shared" ca="1" si="50"/>
        <v>68.98221142075198</v>
      </c>
      <c r="HU62" s="79">
        <f t="shared" ca="1" si="50"/>
        <v>72.692280452707138</v>
      </c>
      <c r="HV62" s="79">
        <f t="shared" ca="1" si="50"/>
        <v>74.385727297636862</v>
      </c>
      <c r="HW62" s="79">
        <f t="shared" ca="1" si="50"/>
        <v>74.164890562731429</v>
      </c>
      <c r="HX62" s="79">
        <f t="shared" ca="1" si="50"/>
        <v>75.638202523576439</v>
      </c>
      <c r="HY62" s="79">
        <f t="shared" ca="1" si="50"/>
        <v>76.107674202006251</v>
      </c>
      <c r="HZ62" s="79">
        <f t="shared" ca="1" si="50"/>
        <v>74.782593489355335</v>
      </c>
      <c r="IA62" s="79">
        <f t="shared" ca="1" si="50"/>
        <v>72.431348435616115</v>
      </c>
      <c r="IB62" s="79">
        <f t="shared" ca="1" si="50"/>
        <v>71.01909140743922</v>
      </c>
      <c r="IC62" s="80">
        <f t="shared" ca="1" si="50"/>
        <v>68.513791088049629</v>
      </c>
      <c r="IE62" s="110">
        <f t="shared" si="53"/>
        <v>-1</v>
      </c>
      <c r="IF62" s="111">
        <f t="shared" si="53"/>
        <v>-1</v>
      </c>
      <c r="IG62" s="111">
        <f t="shared" si="53"/>
        <v>-1</v>
      </c>
      <c r="IH62" s="111">
        <f t="shared" si="53"/>
        <v>-1</v>
      </c>
      <c r="II62" s="111">
        <f t="shared" si="53"/>
        <v>-1</v>
      </c>
      <c r="IJ62" s="111">
        <f t="shared" si="53"/>
        <v>-1</v>
      </c>
      <c r="IK62" s="111">
        <f t="shared" si="53"/>
        <v>-1</v>
      </c>
      <c r="IL62" s="111">
        <f t="shared" si="53"/>
        <v>-1</v>
      </c>
      <c r="IM62" s="111">
        <f t="shared" si="53"/>
        <v>-1</v>
      </c>
      <c r="IN62" s="111">
        <f t="shared" si="53"/>
        <v>-1</v>
      </c>
      <c r="IO62" s="111">
        <f t="shared" si="53"/>
        <v>-1</v>
      </c>
      <c r="IP62" s="111">
        <f t="shared" si="53"/>
        <v>-1</v>
      </c>
      <c r="IQ62" s="111">
        <f t="shared" si="53"/>
        <v>-1</v>
      </c>
      <c r="IR62" s="111">
        <f t="shared" si="53"/>
        <v>-1</v>
      </c>
      <c r="IS62" s="112">
        <f t="shared" si="53"/>
        <v>-1</v>
      </c>
      <c r="IT62" s="101">
        <f t="shared" si="63"/>
        <v>40</v>
      </c>
      <c r="IU62" s="102">
        <f t="shared" si="63"/>
        <v>40</v>
      </c>
      <c r="IV62" s="102">
        <f t="shared" si="63"/>
        <v>40</v>
      </c>
      <c r="IW62" s="102">
        <f t="shared" si="63"/>
        <v>40</v>
      </c>
      <c r="IX62" s="102">
        <f t="shared" si="63"/>
        <v>40</v>
      </c>
      <c r="IY62" s="102">
        <f t="shared" si="63"/>
        <v>40</v>
      </c>
      <c r="IZ62" s="102">
        <f t="shared" si="63"/>
        <v>40</v>
      </c>
      <c r="JA62" s="102">
        <f t="shared" si="63"/>
        <v>40</v>
      </c>
      <c r="JB62" s="102">
        <f t="shared" si="63"/>
        <v>40</v>
      </c>
      <c r="JC62" s="102">
        <f t="shared" si="63"/>
        <v>40</v>
      </c>
      <c r="JD62" s="102">
        <f t="shared" si="63"/>
        <v>40</v>
      </c>
      <c r="JE62" s="102">
        <f t="shared" si="63"/>
        <v>40</v>
      </c>
      <c r="JF62" s="102">
        <f t="shared" si="63"/>
        <v>40</v>
      </c>
      <c r="JG62" s="102">
        <f t="shared" si="63"/>
        <v>40</v>
      </c>
      <c r="JH62" s="103">
        <f t="shared" si="63"/>
        <v>40</v>
      </c>
      <c r="JI62" s="92" t="str">
        <f t="shared" si="51"/>
        <v/>
      </c>
      <c r="JJ62" s="93" t="str">
        <f t="shared" si="51"/>
        <v/>
      </c>
      <c r="JK62" s="93" t="str">
        <f t="shared" si="51"/>
        <v/>
      </c>
      <c r="JL62" s="93" t="str">
        <f t="shared" si="51"/>
        <v/>
      </c>
      <c r="JM62" s="93" t="str">
        <f t="shared" si="51"/>
        <v/>
      </c>
      <c r="JN62" s="93" t="str">
        <f t="shared" si="51"/>
        <v/>
      </c>
      <c r="JO62" s="93" t="str">
        <f t="shared" si="51"/>
        <v/>
      </c>
      <c r="JP62" s="93" t="str">
        <f t="shared" si="51"/>
        <v/>
      </c>
      <c r="JQ62" s="93" t="str">
        <f t="shared" si="51"/>
        <v/>
      </c>
      <c r="JR62" s="93" t="str">
        <f t="shared" si="51"/>
        <v/>
      </c>
      <c r="JS62" s="93" t="str">
        <f t="shared" si="51"/>
        <v/>
      </c>
      <c r="JT62" s="93" t="str">
        <f t="shared" si="51"/>
        <v/>
      </c>
      <c r="JU62" s="93" t="str">
        <f t="shared" si="51"/>
        <v/>
      </c>
      <c r="JV62" s="93" t="str">
        <f t="shared" si="51"/>
        <v/>
      </c>
      <c r="JW62" s="94" t="str">
        <f t="shared" si="51"/>
        <v/>
      </c>
      <c r="JX62" s="78">
        <f t="shared" si="30"/>
        <v>-999</v>
      </c>
      <c r="JY62" s="79">
        <f t="shared" si="30"/>
        <v>-999</v>
      </c>
      <c r="JZ62" s="79">
        <f t="shared" si="30"/>
        <v>-999</v>
      </c>
      <c r="KA62" s="79">
        <f t="shared" si="30"/>
        <v>-999</v>
      </c>
      <c r="KB62" s="79">
        <f t="shared" si="45"/>
        <v>-999</v>
      </c>
      <c r="KC62" s="79">
        <f t="shared" si="45"/>
        <v>-999</v>
      </c>
      <c r="KD62" s="79">
        <f t="shared" si="45"/>
        <v>-999</v>
      </c>
      <c r="KE62" s="79">
        <f t="shared" si="45"/>
        <v>-999</v>
      </c>
      <c r="KF62" s="79">
        <f t="shared" si="45"/>
        <v>-999</v>
      </c>
      <c r="KG62" s="79">
        <f t="shared" si="45"/>
        <v>-999</v>
      </c>
      <c r="KH62" s="79">
        <f t="shared" si="45"/>
        <v>-999</v>
      </c>
      <c r="KI62" s="79">
        <f t="shared" si="45"/>
        <v>-999</v>
      </c>
      <c r="KJ62" s="79">
        <f t="shared" si="45"/>
        <v>-999</v>
      </c>
      <c r="KK62" s="79">
        <f t="shared" si="45"/>
        <v>-999</v>
      </c>
      <c r="KL62" s="79">
        <f t="shared" si="45"/>
        <v>-999</v>
      </c>
      <c r="KM62" s="78">
        <f t="shared" si="31"/>
        <v>-999</v>
      </c>
      <c r="KN62" s="79">
        <f t="shared" si="31"/>
        <v>-999</v>
      </c>
      <c r="KO62" s="79">
        <f t="shared" si="31"/>
        <v>-999</v>
      </c>
      <c r="KP62" s="79">
        <f t="shared" si="31"/>
        <v>-999</v>
      </c>
      <c r="KQ62" s="79">
        <f t="shared" si="46"/>
        <v>-999</v>
      </c>
      <c r="KR62" s="79">
        <f t="shared" si="46"/>
        <v>-999</v>
      </c>
      <c r="KS62" s="79">
        <f t="shared" si="46"/>
        <v>-999</v>
      </c>
      <c r="KT62" s="79">
        <f t="shared" si="46"/>
        <v>-999</v>
      </c>
      <c r="KU62" s="79">
        <f t="shared" si="46"/>
        <v>-999</v>
      </c>
      <c r="KV62" s="79">
        <f t="shared" si="46"/>
        <v>-999</v>
      </c>
      <c r="KW62" s="79">
        <f t="shared" si="46"/>
        <v>-999</v>
      </c>
      <c r="KX62" s="79">
        <f t="shared" si="46"/>
        <v>-999</v>
      </c>
      <c r="KY62" s="79">
        <f t="shared" si="46"/>
        <v>-999</v>
      </c>
      <c r="KZ62" s="79">
        <f t="shared" si="46"/>
        <v>-999</v>
      </c>
      <c r="LA62" s="80">
        <f t="shared" si="46"/>
        <v>-999</v>
      </c>
      <c r="LB62" s="78">
        <f t="shared" ca="1" si="32"/>
        <v>46.728459213541647</v>
      </c>
      <c r="LC62" s="79">
        <f t="shared" ca="1" si="32"/>
        <v>51.234159001340821</v>
      </c>
      <c r="LD62" s="79">
        <f t="shared" ca="1" si="32"/>
        <v>53.798656123581004</v>
      </c>
      <c r="LE62" s="79">
        <f t="shared" ca="1" si="32"/>
        <v>64.98748193115496</v>
      </c>
      <c r="LF62" s="79">
        <f t="shared" ca="1" si="47"/>
        <v>72.151855104505557</v>
      </c>
      <c r="LG62" s="79">
        <f t="shared" ca="1" si="47"/>
        <v>70.441916622259114</v>
      </c>
      <c r="LH62" s="79">
        <f t="shared" ca="1" si="47"/>
        <v>78.393340283024301</v>
      </c>
      <c r="LI62" s="79">
        <f t="shared" ca="1" si="47"/>
        <v>78.115718546271836</v>
      </c>
      <c r="LJ62" s="79">
        <f t="shared" ca="1" si="47"/>
        <v>85.722079084829375</v>
      </c>
      <c r="LK62" s="79">
        <f t="shared" ca="1" si="47"/>
        <v>76.800836641990443</v>
      </c>
      <c r="LL62" s="79">
        <f t="shared" ca="1" si="47"/>
        <v>87.220811005230587</v>
      </c>
      <c r="LM62" s="79">
        <f t="shared" ca="1" si="47"/>
        <v>79.531023914769605</v>
      </c>
      <c r="LN62" s="79">
        <f t="shared" ca="1" si="47"/>
        <v>54.78704453390845</v>
      </c>
      <c r="LO62" s="79">
        <f t="shared" ca="1" si="47"/>
        <v>72.188966180610805</v>
      </c>
      <c r="LP62" s="80">
        <f t="shared" ca="1" si="47"/>
        <v>75.690622549566356</v>
      </c>
      <c r="LQ62" s="78">
        <f t="shared" ca="1" si="52"/>
        <v>41.075130797885649</v>
      </c>
      <c r="LR62" s="79">
        <f t="shared" ca="1" si="52"/>
        <v>48.5312167798037</v>
      </c>
      <c r="LS62" s="79">
        <f t="shared" ca="1" si="52"/>
        <v>55.424090997158224</v>
      </c>
      <c r="LT62" s="79">
        <f t="shared" ca="1" si="52"/>
        <v>62.504885302823325</v>
      </c>
      <c r="LU62" s="79">
        <f t="shared" ca="1" si="52"/>
        <v>65.818935903664581</v>
      </c>
      <c r="LV62" s="79">
        <f t="shared" ca="1" si="52"/>
        <v>68.989168401557592</v>
      </c>
      <c r="LW62" s="79">
        <f t="shared" ca="1" si="52"/>
        <v>72.720582467780773</v>
      </c>
      <c r="LX62" s="79">
        <f t="shared" ca="1" si="52"/>
        <v>74.404146160309836</v>
      </c>
      <c r="LY62" s="79">
        <f t="shared" ca="1" si="52"/>
        <v>74.21857129896091</v>
      </c>
      <c r="LZ62" s="79">
        <f t="shared" ca="1" si="52"/>
        <v>75.643373179779331</v>
      </c>
      <c r="MA62" s="79">
        <f t="shared" ca="1" si="52"/>
        <v>76.155310058096234</v>
      </c>
      <c r="MB62" s="79">
        <f t="shared" ca="1" si="52"/>
        <v>74.801148420324864</v>
      </c>
      <c r="MC62" s="79">
        <f t="shared" ca="1" si="52"/>
        <v>72.372498059723668</v>
      </c>
      <c r="MD62" s="79">
        <f t="shared" ca="1" si="52"/>
        <v>71.022534259970811</v>
      </c>
      <c r="ME62" s="80">
        <f t="shared" ca="1" si="52"/>
        <v>68.537581220681886</v>
      </c>
    </row>
    <row r="63" spans="2:343" x14ac:dyDescent="0.25">
      <c r="B63" s="2">
        <v>41</v>
      </c>
      <c r="C63" s="49">
        <v>41.189700000000002</v>
      </c>
      <c r="D63" s="49">
        <v>49.555999999999997</v>
      </c>
      <c r="E63" s="49">
        <v>56.204000000000001</v>
      </c>
      <c r="F63" s="49">
        <v>62.259</v>
      </c>
      <c r="G63" s="49">
        <v>65.832999999999998</v>
      </c>
      <c r="H63" s="49">
        <v>69.796000000000006</v>
      </c>
      <c r="I63" s="49">
        <v>73.962999999999994</v>
      </c>
      <c r="J63" s="49">
        <v>76.019000000000005</v>
      </c>
      <c r="K63" s="49">
        <v>74.221999999999994</v>
      </c>
      <c r="L63" s="49">
        <v>76.37</v>
      </c>
      <c r="M63" s="49">
        <v>76.406999999999996</v>
      </c>
      <c r="N63" s="49">
        <v>75.944000000000003</v>
      </c>
      <c r="O63" s="49">
        <v>73.480999999999995</v>
      </c>
      <c r="P63" s="49">
        <v>71.759</v>
      </c>
      <c r="Q63" s="49">
        <v>68.296000000000006</v>
      </c>
      <c r="T63" s="4">
        <f t="shared" si="54"/>
        <v>39.546449698206764</v>
      </c>
      <c r="U63" s="4">
        <f t="shared" si="54"/>
        <v>46.764840353994813</v>
      </c>
      <c r="V63" s="4">
        <f t="shared" si="54"/>
        <v>53.423476592600366</v>
      </c>
      <c r="W63" s="4">
        <f t="shared" si="54"/>
        <v>59.965247776085668</v>
      </c>
      <c r="X63" s="4">
        <f t="shared" si="54"/>
        <v>63.803244025362915</v>
      </c>
      <c r="Y63" s="4">
        <f t="shared" si="54"/>
        <v>66.787405853032837</v>
      </c>
      <c r="Z63" s="4">
        <f t="shared" si="54"/>
        <v>70.328500445548485</v>
      </c>
      <c r="AA63" s="4">
        <f t="shared" si="54"/>
        <v>72.175820192297408</v>
      </c>
      <c r="AB63" s="4">
        <f t="shared" si="54"/>
        <v>72.216666468700893</v>
      </c>
      <c r="AC63" s="4">
        <f t="shared" si="54"/>
        <v>73.476950933165895</v>
      </c>
      <c r="AD63" s="4">
        <f t="shared" si="54"/>
        <v>73.501104055496867</v>
      </c>
      <c r="AE63" s="4">
        <f t="shared" si="54"/>
        <v>72.171405612449092</v>
      </c>
      <c r="AF63" s="4">
        <f t="shared" si="54"/>
        <v>69.995050112946245</v>
      </c>
      <c r="AG63" s="4">
        <f t="shared" si="54"/>
        <v>68.5590754088945</v>
      </c>
      <c r="AH63" s="4">
        <f t="shared" si="54"/>
        <v>65.839276334382618</v>
      </c>
      <c r="AJ63" s="4">
        <f t="shared" si="55"/>
        <v>1.6432503017932376</v>
      </c>
      <c r="AK63" s="4">
        <f t="shared" si="55"/>
        <v>2.791159646005184</v>
      </c>
      <c r="AL63" s="4">
        <f t="shared" si="55"/>
        <v>2.7805234073996346</v>
      </c>
      <c r="AM63" s="4">
        <f t="shared" si="55"/>
        <v>2.293752223914332</v>
      </c>
      <c r="AN63" s="4">
        <f t="shared" si="55"/>
        <v>2.0297559746370837</v>
      </c>
      <c r="AO63" s="4">
        <f t="shared" si="55"/>
        <v>3.0085941469671695</v>
      </c>
      <c r="AP63" s="4">
        <f t="shared" si="55"/>
        <v>3.6344995544515086</v>
      </c>
      <c r="AQ63" s="4">
        <f t="shared" si="55"/>
        <v>3.8431798077025974</v>
      </c>
      <c r="AR63" s="4">
        <f t="shared" si="55"/>
        <v>2.005333531299101</v>
      </c>
      <c r="AS63" s="4">
        <f t="shared" si="55"/>
        <v>2.8930490668341093</v>
      </c>
      <c r="AT63" s="4">
        <f t="shared" si="55"/>
        <v>2.9058959445031292</v>
      </c>
      <c r="AU63" s="4">
        <f t="shared" si="55"/>
        <v>3.7725943875509103</v>
      </c>
      <c r="AV63" s="4">
        <f t="shared" si="55"/>
        <v>3.4859498870537493</v>
      </c>
      <c r="AW63" s="4">
        <f t="shared" si="55"/>
        <v>3.1999245911054999</v>
      </c>
      <c r="AX63" s="4">
        <f t="shared" si="55"/>
        <v>2.456723665617389</v>
      </c>
      <c r="AZ63" s="2">
        <f t="shared" si="56"/>
        <v>39.543622317508571</v>
      </c>
      <c r="BA63" s="2">
        <f t="shared" si="56"/>
        <v>46.760217208778563</v>
      </c>
      <c r="BB63" s="2">
        <f t="shared" si="56"/>
        <v>53.418131783065029</v>
      </c>
      <c r="BC63" s="2">
        <f t="shared" si="56"/>
        <v>59.963158953685181</v>
      </c>
      <c r="BD63" s="2">
        <f t="shared" si="56"/>
        <v>63.794690338294913</v>
      </c>
      <c r="BE63" s="2">
        <f t="shared" si="56"/>
        <v>66.785073711891982</v>
      </c>
      <c r="BF63" s="2">
        <f t="shared" si="56"/>
        <v>70.320158593702061</v>
      </c>
      <c r="BG63" s="2">
        <f t="shared" si="56"/>
        <v>72.17201324516968</v>
      </c>
      <c r="BH63" s="2">
        <f t="shared" si="56"/>
        <v>72.214202554084039</v>
      </c>
      <c r="BI63" s="2">
        <f t="shared" si="56"/>
        <v>73.475212046464051</v>
      </c>
      <c r="BJ63" s="2">
        <f t="shared" si="56"/>
        <v>73.499961744154703</v>
      </c>
      <c r="BK63" s="2">
        <f t="shared" si="56"/>
        <v>72.170708576068975</v>
      </c>
      <c r="BL63" s="2">
        <f t="shared" si="56"/>
        <v>69.992919664717917</v>
      </c>
      <c r="BM63" s="2">
        <f t="shared" si="56"/>
        <v>68.558282875852413</v>
      </c>
      <c r="BN63" s="2">
        <f t="shared" si="56"/>
        <v>65.837316234737131</v>
      </c>
      <c r="BP63" s="2">
        <f t="shared" si="57"/>
        <v>41.189700000000002</v>
      </c>
      <c r="BQ63" s="2">
        <f t="shared" si="57"/>
        <v>49.555999999999997</v>
      </c>
      <c r="BR63" s="2">
        <f t="shared" si="57"/>
        <v>56.204000000000001</v>
      </c>
      <c r="BS63" s="2">
        <f t="shared" si="57"/>
        <v>62.259</v>
      </c>
      <c r="BT63" s="2">
        <f t="shared" si="57"/>
        <v>65.832999999999998</v>
      </c>
      <c r="BU63" s="2">
        <f t="shared" si="57"/>
        <v>69.796000000000006</v>
      </c>
      <c r="BV63" s="2">
        <f t="shared" si="57"/>
        <v>73.962999999999994</v>
      </c>
      <c r="BW63" s="2">
        <f t="shared" si="57"/>
        <v>76.019000000000005</v>
      </c>
      <c r="BX63" s="2">
        <f t="shared" si="57"/>
        <v>74.221999999999994</v>
      </c>
      <c r="BY63" s="2">
        <f t="shared" si="57"/>
        <v>76.37</v>
      </c>
      <c r="BZ63" s="2">
        <f t="shared" si="57"/>
        <v>76.406999999999996</v>
      </c>
      <c r="CA63" s="2">
        <f t="shared" si="57"/>
        <v>75.944000000000003</v>
      </c>
      <c r="CB63" s="2">
        <f t="shared" si="57"/>
        <v>73.480999999999995</v>
      </c>
      <c r="CC63" s="2">
        <f t="shared" si="57"/>
        <v>71.759</v>
      </c>
      <c r="CD63" s="2">
        <f t="shared" si="57"/>
        <v>68.296000000000006</v>
      </c>
      <c r="CF63" s="2" t="str">
        <f t="shared" si="58"/>
        <v/>
      </c>
      <c r="CG63" s="2" t="str">
        <f t="shared" si="58"/>
        <v/>
      </c>
      <c r="CH63" s="2" t="str">
        <f t="shared" si="58"/>
        <v/>
      </c>
      <c r="CI63" s="2" t="str">
        <f t="shared" si="58"/>
        <v/>
      </c>
      <c r="CJ63" s="2" t="str">
        <f t="shared" si="58"/>
        <v/>
      </c>
      <c r="CK63" s="2" t="str">
        <f t="shared" si="58"/>
        <v/>
      </c>
      <c r="CL63" s="2" t="str">
        <f t="shared" si="58"/>
        <v/>
      </c>
      <c r="CM63" s="2" t="str">
        <f t="shared" si="58"/>
        <v/>
      </c>
      <c r="CN63" s="2" t="str">
        <f t="shared" si="58"/>
        <v/>
      </c>
      <c r="CO63" s="2" t="str">
        <f t="shared" si="58"/>
        <v/>
      </c>
      <c r="CP63" s="2" t="str">
        <f t="shared" si="58"/>
        <v/>
      </c>
      <c r="CQ63" s="2" t="str">
        <f t="shared" si="58"/>
        <v/>
      </c>
      <c r="CR63" s="2" t="str">
        <f t="shared" si="58"/>
        <v/>
      </c>
      <c r="CS63" s="2" t="str">
        <f t="shared" si="58"/>
        <v/>
      </c>
      <c r="CT63" s="2" t="str">
        <f t="shared" si="58"/>
        <v/>
      </c>
      <c r="CV63" s="2">
        <f t="shared" si="59"/>
        <v>39.543403085642517</v>
      </c>
      <c r="CW63" s="2">
        <f t="shared" si="59"/>
        <v>46.75601880233782</v>
      </c>
      <c r="CX63" s="2">
        <f t="shared" si="59"/>
        <v>53.417455867238573</v>
      </c>
      <c r="CY63" s="2">
        <f t="shared" si="59"/>
        <v>59.949356679867904</v>
      </c>
      <c r="CZ63" s="2">
        <f t="shared" si="59"/>
        <v>63.785042640257203</v>
      </c>
      <c r="DA63" s="2">
        <f t="shared" si="59"/>
        <v>66.765937834385255</v>
      </c>
      <c r="DB63" s="2">
        <f t="shared" si="59"/>
        <v>70.295601665017429</v>
      </c>
      <c r="DC63" s="2">
        <f t="shared" si="59"/>
        <v>72.147121229769908</v>
      </c>
      <c r="DD63" s="2">
        <f t="shared" si="59"/>
        <v>72.188885366830576</v>
      </c>
      <c r="DE63" s="2">
        <f t="shared" si="59"/>
        <v>73.456398768221192</v>
      </c>
      <c r="DF63" s="2">
        <f t="shared" si="59"/>
        <v>73.48129187801446</v>
      </c>
      <c r="DG63" s="2">
        <f t="shared" si="59"/>
        <v>72.164126926102099</v>
      </c>
      <c r="DH63" s="2">
        <f t="shared" si="59"/>
        <v>69.983633298960896</v>
      </c>
      <c r="DI63" s="2">
        <f t="shared" si="59"/>
        <v>68.551156797810719</v>
      </c>
      <c r="DJ63" s="2">
        <f t="shared" si="59"/>
        <v>65.827294004147177</v>
      </c>
      <c r="DL63" s="2">
        <f t="shared" si="60"/>
        <v>39.596605727579274</v>
      </c>
      <c r="DM63" s="2">
        <f t="shared" si="60"/>
        <v>47.586177703668419</v>
      </c>
      <c r="DN63" s="2">
        <f t="shared" si="60"/>
        <v>53.538612315390935</v>
      </c>
      <c r="DO63" s="2">
        <f t="shared" si="60"/>
        <v>62.665220292666461</v>
      </c>
      <c r="DP63" s="2">
        <f t="shared" si="60"/>
        <v>65.630169110341072</v>
      </c>
      <c r="DQ63" s="2">
        <f t="shared" si="60"/>
        <v>70.429405668786032</v>
      </c>
      <c r="DR63" s="2">
        <f t="shared" si="60"/>
        <v>74.80917232518064</v>
      </c>
      <c r="DS63" s="2">
        <f t="shared" si="60"/>
        <v>76.746634948025431</v>
      </c>
      <c r="DT63" s="2">
        <f t="shared" si="60"/>
        <v>77.16217509727629</v>
      </c>
      <c r="DU63" s="2">
        <f t="shared" si="60"/>
        <v>77.3160510801588</v>
      </c>
      <c r="DV63" s="2">
        <f t="shared" si="60"/>
        <v>77.455251543743842</v>
      </c>
      <c r="DW63" s="2">
        <f t="shared" si="60"/>
        <v>73.700827362330415</v>
      </c>
      <c r="DX63" s="2">
        <f t="shared" si="60"/>
        <v>72.523674743215096</v>
      </c>
      <c r="DY63" s="2">
        <f t="shared" si="60"/>
        <v>70.760152242599361</v>
      </c>
      <c r="DZ63" s="2">
        <f t="shared" si="60"/>
        <v>68.5855790497925</v>
      </c>
      <c r="EB63" s="2">
        <f t="shared" si="61"/>
        <v>4.1206951022644033E-3</v>
      </c>
      <c r="EC63" s="2">
        <f t="shared" si="61"/>
        <v>5.0573527959689394E-3</v>
      </c>
      <c r="ED63" s="2">
        <f t="shared" si="61"/>
        <v>5.5788679576530536E-3</v>
      </c>
      <c r="EE63" s="2">
        <f t="shared" si="61"/>
        <v>5.0820938695978471E-3</v>
      </c>
      <c r="EF63" s="2">
        <f t="shared" si="61"/>
        <v>5.2287462101570934E-3</v>
      </c>
      <c r="EG63" s="2">
        <f t="shared" si="61"/>
        <v>5.2234326522636373E-3</v>
      </c>
      <c r="EH63" s="2">
        <f t="shared" si="61"/>
        <v>5.4406877688595963E-3</v>
      </c>
      <c r="EI63" s="2">
        <f t="shared" si="61"/>
        <v>5.4118798039403783E-3</v>
      </c>
      <c r="EJ63" s="2">
        <f t="shared" si="61"/>
        <v>5.0906318806399212E-3</v>
      </c>
      <c r="EK63" s="2">
        <f t="shared" si="61"/>
        <v>4.8743453353754665E-3</v>
      </c>
      <c r="EL63" s="2">
        <f t="shared" si="61"/>
        <v>4.6980512412463649E-3</v>
      </c>
      <c r="EM63" s="2">
        <f t="shared" si="61"/>
        <v>4.2829752707292295E-3</v>
      </c>
      <c r="EN63" s="2">
        <f t="shared" si="61"/>
        <v>3.6559898571845908E-3</v>
      </c>
      <c r="EO63" s="2">
        <f t="shared" si="61"/>
        <v>3.2259360509367648E-3</v>
      </c>
      <c r="EP63" s="2">
        <f t="shared" si="61"/>
        <v>3.6335006803509223E-3</v>
      </c>
      <c r="ER63" s="110">
        <f>IF(BP63&lt;&gt;"",ER62+1,ER62)</f>
        <v>36</v>
      </c>
      <c r="ES63" s="111">
        <f>IF(BQ63&lt;&gt;"",ES62+1,ES62)</f>
        <v>33</v>
      </c>
      <c r="ET63" s="111">
        <f>IF(BR63&lt;&gt;"",ET62+1,ET62)</f>
        <v>31</v>
      </c>
      <c r="EU63" s="111">
        <f>IF(BS63&lt;&gt;"",EU62+1,EU62)</f>
        <v>30</v>
      </c>
      <c r="EV63" s="111">
        <f>IF(BT63&lt;&gt;"",EV62+1,EV62)</f>
        <v>33</v>
      </c>
      <c r="EW63" s="111">
        <f>IF(BU63&lt;&gt;"",EW62+1,EW62)</f>
        <v>30</v>
      </c>
      <c r="EX63" s="111">
        <f>IF(BV63&lt;&gt;"",EX62+1,EX62)</f>
        <v>32</v>
      </c>
      <c r="EY63" s="111">
        <f>IF(BW63&lt;&gt;"",EY62+1,EY62)</f>
        <v>31</v>
      </c>
      <c r="EZ63" s="111">
        <f>IF(BX63&lt;&gt;"",EZ62+1,EZ62)</f>
        <v>32</v>
      </c>
      <c r="FA63" s="111">
        <f>IF(BY63&lt;&gt;"",FA62+1,FA62)</f>
        <v>31</v>
      </c>
      <c r="FB63" s="111">
        <f>IF(BZ63&lt;&gt;"",FB62+1,FB62)</f>
        <v>30</v>
      </c>
      <c r="FC63" s="111">
        <f>IF(CA63&lt;&gt;"",FC62+1,FC62)</f>
        <v>31</v>
      </c>
      <c r="FD63" s="111">
        <f>IF(CB63&lt;&gt;"",FD62+1,FD62)</f>
        <v>34</v>
      </c>
      <c r="FE63" s="111">
        <f>IF(CC63&lt;&gt;"",FE62+1,FE62)</f>
        <v>33</v>
      </c>
      <c r="FF63" s="112">
        <f>IF(CD63&lt;&gt;"",FF62+1,FF62)</f>
        <v>35</v>
      </c>
      <c r="FG63" s="101">
        <f t="shared" si="62"/>
        <v>41</v>
      </c>
      <c r="FH63" s="102">
        <f t="shared" si="62"/>
        <v>41</v>
      </c>
      <c r="FI63" s="102">
        <f t="shared" si="62"/>
        <v>41</v>
      </c>
      <c r="FJ63" s="102">
        <f t="shared" si="62"/>
        <v>41</v>
      </c>
      <c r="FK63" s="102">
        <f t="shared" si="62"/>
        <v>41</v>
      </c>
      <c r="FL63" s="102">
        <f t="shared" si="62"/>
        <v>41</v>
      </c>
      <c r="FM63" s="102">
        <f t="shared" si="62"/>
        <v>41</v>
      </c>
      <c r="FN63" s="102">
        <f t="shared" si="62"/>
        <v>41</v>
      </c>
      <c r="FO63" s="102">
        <f t="shared" si="62"/>
        <v>41</v>
      </c>
      <c r="FP63" s="102">
        <f t="shared" si="62"/>
        <v>41</v>
      </c>
      <c r="FQ63" s="102">
        <f t="shared" si="62"/>
        <v>41</v>
      </c>
      <c r="FR63" s="102">
        <f t="shared" si="62"/>
        <v>41</v>
      </c>
      <c r="FS63" s="102">
        <f t="shared" si="62"/>
        <v>41</v>
      </c>
      <c r="FT63" s="102">
        <f t="shared" si="62"/>
        <v>41</v>
      </c>
      <c r="FU63" s="103">
        <f t="shared" si="62"/>
        <v>41</v>
      </c>
      <c r="FV63" s="92">
        <f>BP63</f>
        <v>41.189700000000002</v>
      </c>
      <c r="FW63" s="93">
        <f>BQ63</f>
        <v>49.555999999999997</v>
      </c>
      <c r="FX63" s="93">
        <f>BR63</f>
        <v>56.204000000000001</v>
      </c>
      <c r="FY63" s="93">
        <f>BS63</f>
        <v>62.259</v>
      </c>
      <c r="FZ63" s="93">
        <f>BT63</f>
        <v>65.832999999999998</v>
      </c>
      <c r="GA63" s="93">
        <f>BU63</f>
        <v>69.796000000000006</v>
      </c>
      <c r="GB63" s="93">
        <f>BV63</f>
        <v>73.962999999999994</v>
      </c>
      <c r="GC63" s="93">
        <f>BW63</f>
        <v>76.019000000000005</v>
      </c>
      <c r="GD63" s="93">
        <f>BX63</f>
        <v>74.221999999999994</v>
      </c>
      <c r="GE63" s="93">
        <f>BY63</f>
        <v>76.37</v>
      </c>
      <c r="GF63" s="93">
        <f>BZ63</f>
        <v>76.406999999999996</v>
      </c>
      <c r="GG63" s="93">
        <f>CA63</f>
        <v>75.944000000000003</v>
      </c>
      <c r="GH63" s="93">
        <f>CB63</f>
        <v>73.480999999999995</v>
      </c>
      <c r="GI63" s="93">
        <f>CC63</f>
        <v>71.759</v>
      </c>
      <c r="GJ63" s="94">
        <f>CD63</f>
        <v>68.296000000000006</v>
      </c>
      <c r="GK63" s="78">
        <f t="shared" si="48"/>
        <v>46</v>
      </c>
      <c r="GL63" s="79">
        <f t="shared" si="48"/>
        <v>93</v>
      </c>
      <c r="GM63" s="79">
        <f t="shared" si="48"/>
        <v>93</v>
      </c>
      <c r="GN63" s="79">
        <f t="shared" si="48"/>
        <v>94</v>
      </c>
      <c r="GO63" s="79">
        <f t="shared" si="48"/>
        <v>93</v>
      </c>
      <c r="GP63" s="79">
        <f t="shared" si="48"/>
        <v>94</v>
      </c>
      <c r="GQ63" s="79">
        <f t="shared" si="48"/>
        <v>93</v>
      </c>
      <c r="GR63" s="79">
        <f t="shared" si="48"/>
        <v>93</v>
      </c>
      <c r="GS63" s="79">
        <f t="shared" si="48"/>
        <v>92</v>
      </c>
      <c r="GT63" s="79">
        <f t="shared" si="48"/>
        <v>94</v>
      </c>
      <c r="GU63" s="79">
        <f t="shared" si="48"/>
        <v>95</v>
      </c>
      <c r="GV63" s="79">
        <f t="shared" si="48"/>
        <v>94</v>
      </c>
      <c r="GW63" s="79">
        <f t="shared" si="48"/>
        <v>48</v>
      </c>
      <c r="GX63" s="79">
        <f t="shared" si="48"/>
        <v>49</v>
      </c>
      <c r="GY63" s="79">
        <f t="shared" si="48"/>
        <v>47</v>
      </c>
      <c r="GZ63" s="78">
        <f t="shared" si="49"/>
        <v>43.603400000000001</v>
      </c>
      <c r="HA63" s="79">
        <f t="shared" si="49"/>
        <v>44.351999999999997</v>
      </c>
      <c r="HB63" s="79">
        <f t="shared" si="49"/>
        <v>49.185000000000002</v>
      </c>
      <c r="HC63" s="79">
        <f t="shared" si="49"/>
        <v>55.722000000000001</v>
      </c>
      <c r="HD63" s="79">
        <f t="shared" si="49"/>
        <v>60.110999999999997</v>
      </c>
      <c r="HE63" s="79">
        <f t="shared" si="49"/>
        <v>63.036999999999999</v>
      </c>
      <c r="HF63" s="79">
        <f t="shared" si="49"/>
        <v>66.314999999999998</v>
      </c>
      <c r="HG63" s="79">
        <f t="shared" si="49"/>
        <v>69.37</v>
      </c>
      <c r="HH63" s="79">
        <f t="shared" si="49"/>
        <v>70.241</v>
      </c>
      <c r="HI63" s="79">
        <f t="shared" si="49"/>
        <v>70.703999999999994</v>
      </c>
      <c r="HJ63" s="79">
        <f t="shared" si="49"/>
        <v>69.87</v>
      </c>
      <c r="HK63" s="79">
        <f t="shared" si="49"/>
        <v>67.352000000000004</v>
      </c>
      <c r="HL63" s="79">
        <f t="shared" si="49"/>
        <v>75.388999999999996</v>
      </c>
      <c r="HM63" s="79">
        <f t="shared" si="49"/>
        <v>75.926000000000002</v>
      </c>
      <c r="HN63" s="80">
        <f t="shared" si="49"/>
        <v>71.314999999999998</v>
      </c>
      <c r="HO63" s="78">
        <f t="shared" ca="1" si="50"/>
        <v>41.093713262370187</v>
      </c>
      <c r="HP63" s="79">
        <f t="shared" ca="1" si="50"/>
        <v>48.568836391602282</v>
      </c>
      <c r="HQ63" s="79">
        <f t="shared" ca="1" si="50"/>
        <v>55.465372281944134</v>
      </c>
      <c r="HR63" s="79">
        <f t="shared" ca="1" si="50"/>
        <v>62.574007531731411</v>
      </c>
      <c r="HS63" s="79">
        <f t="shared" ca="1" si="50"/>
        <v>65.828609589739287</v>
      </c>
      <c r="HT63" s="79">
        <f t="shared" ca="1" si="50"/>
        <v>69.052508056309236</v>
      </c>
      <c r="HU63" s="79">
        <f t="shared" ca="1" si="50"/>
        <v>72.752456615838014</v>
      </c>
      <c r="HV63" s="79">
        <f t="shared" ca="1" si="50"/>
        <v>74.461005646358473</v>
      </c>
      <c r="HW63" s="79">
        <f t="shared" ca="1" si="50"/>
        <v>74.233606323231825</v>
      </c>
      <c r="HX63" s="79">
        <f t="shared" ca="1" si="50"/>
        <v>75.729780684941218</v>
      </c>
      <c r="HY63" s="79">
        <f t="shared" ca="1" si="50"/>
        <v>76.209397877077819</v>
      </c>
      <c r="HZ63" s="79">
        <f t="shared" ca="1" si="50"/>
        <v>74.865862546573709</v>
      </c>
      <c r="IA63" s="79">
        <f t="shared" ca="1" si="50"/>
        <v>72.468989573007036</v>
      </c>
      <c r="IB63" s="79">
        <f t="shared" ca="1" si="50"/>
        <v>71.056544426689783</v>
      </c>
      <c r="IC63" s="80">
        <f t="shared" ca="1" si="50"/>
        <v>68.573903823081011</v>
      </c>
      <c r="IE63" s="110">
        <f t="shared" si="53"/>
        <v>-1</v>
      </c>
      <c r="IF63" s="111">
        <f t="shared" si="53"/>
        <v>-1</v>
      </c>
      <c r="IG63" s="111">
        <f t="shared" si="53"/>
        <v>-1</v>
      </c>
      <c r="IH63" s="111">
        <f t="shared" si="53"/>
        <v>-1</v>
      </c>
      <c r="II63" s="111">
        <f t="shared" si="53"/>
        <v>-1</v>
      </c>
      <c r="IJ63" s="111">
        <f t="shared" si="53"/>
        <v>-1</v>
      </c>
      <c r="IK63" s="111">
        <f t="shared" si="53"/>
        <v>-1</v>
      </c>
      <c r="IL63" s="111">
        <f t="shared" si="53"/>
        <v>-1</v>
      </c>
      <c r="IM63" s="111">
        <f t="shared" si="53"/>
        <v>-1</v>
      </c>
      <c r="IN63" s="111">
        <f t="shared" si="53"/>
        <v>-1</v>
      </c>
      <c r="IO63" s="111">
        <f t="shared" si="53"/>
        <v>-1</v>
      </c>
      <c r="IP63" s="111">
        <f t="shared" si="53"/>
        <v>-1</v>
      </c>
      <c r="IQ63" s="111">
        <f t="shared" si="53"/>
        <v>-1</v>
      </c>
      <c r="IR63" s="111">
        <f t="shared" si="53"/>
        <v>-1</v>
      </c>
      <c r="IS63" s="112">
        <f t="shared" si="53"/>
        <v>-1</v>
      </c>
      <c r="IT63" s="101">
        <f t="shared" si="63"/>
        <v>41</v>
      </c>
      <c r="IU63" s="102">
        <f t="shared" si="63"/>
        <v>41</v>
      </c>
      <c r="IV63" s="102">
        <f t="shared" si="63"/>
        <v>41</v>
      </c>
      <c r="IW63" s="102">
        <f t="shared" si="63"/>
        <v>41</v>
      </c>
      <c r="IX63" s="102">
        <f t="shared" si="63"/>
        <v>41</v>
      </c>
      <c r="IY63" s="102">
        <f t="shared" si="63"/>
        <v>41</v>
      </c>
      <c r="IZ63" s="102">
        <f t="shared" si="63"/>
        <v>41</v>
      </c>
      <c r="JA63" s="102">
        <f t="shared" si="63"/>
        <v>41</v>
      </c>
      <c r="JB63" s="102">
        <f t="shared" si="63"/>
        <v>41</v>
      </c>
      <c r="JC63" s="102">
        <f t="shared" si="63"/>
        <v>41</v>
      </c>
      <c r="JD63" s="102">
        <f t="shared" si="63"/>
        <v>41</v>
      </c>
      <c r="JE63" s="102">
        <f t="shared" si="63"/>
        <v>41</v>
      </c>
      <c r="JF63" s="102">
        <f t="shared" si="63"/>
        <v>41</v>
      </c>
      <c r="JG63" s="102">
        <f t="shared" si="63"/>
        <v>41</v>
      </c>
      <c r="JH63" s="103">
        <f t="shared" si="63"/>
        <v>41</v>
      </c>
      <c r="JI63" s="92" t="str">
        <f t="shared" si="51"/>
        <v/>
      </c>
      <c r="JJ63" s="93" t="str">
        <f t="shared" si="51"/>
        <v/>
      </c>
      <c r="JK63" s="93" t="str">
        <f t="shared" si="51"/>
        <v/>
      </c>
      <c r="JL63" s="93" t="str">
        <f t="shared" si="51"/>
        <v/>
      </c>
      <c r="JM63" s="93" t="str">
        <f t="shared" si="51"/>
        <v/>
      </c>
      <c r="JN63" s="93" t="str">
        <f t="shared" si="51"/>
        <v/>
      </c>
      <c r="JO63" s="93" t="str">
        <f t="shared" si="51"/>
        <v/>
      </c>
      <c r="JP63" s="93" t="str">
        <f t="shared" si="51"/>
        <v/>
      </c>
      <c r="JQ63" s="93" t="str">
        <f t="shared" si="51"/>
        <v/>
      </c>
      <c r="JR63" s="93" t="str">
        <f t="shared" si="51"/>
        <v/>
      </c>
      <c r="JS63" s="93" t="str">
        <f t="shared" si="51"/>
        <v/>
      </c>
      <c r="JT63" s="93" t="str">
        <f t="shared" si="51"/>
        <v/>
      </c>
      <c r="JU63" s="93" t="str">
        <f t="shared" si="51"/>
        <v/>
      </c>
      <c r="JV63" s="93" t="str">
        <f t="shared" si="51"/>
        <v/>
      </c>
      <c r="JW63" s="94" t="str">
        <f t="shared" si="51"/>
        <v/>
      </c>
      <c r="JX63" s="78">
        <f t="shared" si="30"/>
        <v>-999</v>
      </c>
      <c r="JY63" s="79">
        <f t="shared" si="30"/>
        <v>-999</v>
      </c>
      <c r="JZ63" s="79">
        <f t="shared" si="30"/>
        <v>-999</v>
      </c>
      <c r="KA63" s="79">
        <f t="shared" si="30"/>
        <v>-999</v>
      </c>
      <c r="KB63" s="79">
        <f t="shared" si="45"/>
        <v>-999</v>
      </c>
      <c r="KC63" s="79">
        <f t="shared" si="45"/>
        <v>-999</v>
      </c>
      <c r="KD63" s="79">
        <f t="shared" ref="KD63:KL126" si="64">IFERROR(VLOOKUP($B63,IK$22:JO$222,16,FALSE), -999)</f>
        <v>-999</v>
      </c>
      <c r="KE63" s="79">
        <f t="shared" si="64"/>
        <v>-999</v>
      </c>
      <c r="KF63" s="79">
        <f t="shared" si="64"/>
        <v>-999</v>
      </c>
      <c r="KG63" s="79">
        <f t="shared" si="64"/>
        <v>-999</v>
      </c>
      <c r="KH63" s="79">
        <f t="shared" si="64"/>
        <v>-999</v>
      </c>
      <c r="KI63" s="79">
        <f t="shared" si="64"/>
        <v>-999</v>
      </c>
      <c r="KJ63" s="79">
        <f t="shared" si="64"/>
        <v>-999</v>
      </c>
      <c r="KK63" s="79">
        <f t="shared" si="64"/>
        <v>-999</v>
      </c>
      <c r="KL63" s="79">
        <f t="shared" si="64"/>
        <v>-999</v>
      </c>
      <c r="KM63" s="78">
        <f t="shared" si="31"/>
        <v>-999</v>
      </c>
      <c r="KN63" s="79">
        <f t="shared" si="31"/>
        <v>-999</v>
      </c>
      <c r="KO63" s="79">
        <f t="shared" si="31"/>
        <v>-999</v>
      </c>
      <c r="KP63" s="79">
        <f t="shared" si="31"/>
        <v>-999</v>
      </c>
      <c r="KQ63" s="79">
        <f t="shared" si="46"/>
        <v>-999</v>
      </c>
      <c r="KR63" s="79">
        <f t="shared" si="46"/>
        <v>-999</v>
      </c>
      <c r="KS63" s="79">
        <f t="shared" ref="KS63:LA126" si="65">IFERROR(VLOOKUP($B63,IK$22:JO$222,31,FALSE), -999)</f>
        <v>-999</v>
      </c>
      <c r="KT63" s="79">
        <f t="shared" si="65"/>
        <v>-999</v>
      </c>
      <c r="KU63" s="79">
        <f t="shared" si="65"/>
        <v>-999</v>
      </c>
      <c r="KV63" s="79">
        <f t="shared" si="65"/>
        <v>-999</v>
      </c>
      <c r="KW63" s="79">
        <f t="shared" si="65"/>
        <v>-999</v>
      </c>
      <c r="KX63" s="79">
        <f t="shared" si="65"/>
        <v>-999</v>
      </c>
      <c r="KY63" s="79">
        <f t="shared" si="65"/>
        <v>-999</v>
      </c>
      <c r="KZ63" s="79">
        <f t="shared" si="65"/>
        <v>-999</v>
      </c>
      <c r="LA63" s="80">
        <f t="shared" si="65"/>
        <v>-999</v>
      </c>
      <c r="LB63" s="78">
        <f t="shared" ca="1" si="32"/>
        <v>46.524282420609048</v>
      </c>
      <c r="LC63" s="79">
        <f t="shared" ca="1" si="32"/>
        <v>51.087435793222348</v>
      </c>
      <c r="LD63" s="79">
        <f t="shared" ca="1" si="32"/>
        <v>53.719993272699071</v>
      </c>
      <c r="LE63" s="79">
        <f t="shared" ca="1" si="32"/>
        <v>64.82448711650413</v>
      </c>
      <c r="LF63" s="79">
        <f t="shared" ca="1" si="47"/>
        <v>71.908054441594786</v>
      </c>
      <c r="LG63" s="79">
        <f t="shared" ca="1" si="47"/>
        <v>70.336367687450334</v>
      </c>
      <c r="LH63" s="79">
        <f t="shared" ref="LH63:LP126" ca="1" si="66">KS$225*$B63*$B63 + KS$226*$B63 + KS$227</f>
        <v>78.195275903136903</v>
      </c>
      <c r="LI63" s="79">
        <f t="shared" ca="1" si="66"/>
        <v>77.960882437319881</v>
      </c>
      <c r="LJ63" s="79">
        <f t="shared" ca="1" si="66"/>
        <v>85.410509461171188</v>
      </c>
      <c r="LK63" s="79">
        <f t="shared" ca="1" si="66"/>
        <v>76.699208005336288</v>
      </c>
      <c r="LL63" s="79">
        <f t="shared" ca="1" si="66"/>
        <v>86.882881014991455</v>
      </c>
      <c r="LM63" s="79">
        <f t="shared" ca="1" si="66"/>
        <v>79.295422627286854</v>
      </c>
      <c r="LN63" s="79">
        <f t="shared" ca="1" si="66"/>
        <v>55.102010263658606</v>
      </c>
      <c r="LO63" s="79">
        <f t="shared" ca="1" si="66"/>
        <v>72.033751885548909</v>
      </c>
      <c r="LP63" s="80">
        <f t="shared" ca="1" si="66"/>
        <v>75.420686215976943</v>
      </c>
      <c r="LQ63" s="78">
        <f t="shared" ca="1" si="52"/>
        <v>41.116090982103046</v>
      </c>
      <c r="LR63" s="79">
        <f t="shared" ca="1" si="52"/>
        <v>48.581573837327994</v>
      </c>
      <c r="LS63" s="79">
        <f t="shared" ca="1" si="52"/>
        <v>55.455635042915496</v>
      </c>
      <c r="LT63" s="79">
        <f t="shared" ca="1" si="52"/>
        <v>62.58544468023284</v>
      </c>
      <c r="LU63" s="79">
        <f t="shared" ca="1" si="52"/>
        <v>65.860397463968283</v>
      </c>
      <c r="LV63" s="79">
        <f t="shared" ca="1" si="52"/>
        <v>69.059214210627459</v>
      </c>
      <c r="LW63" s="79">
        <f t="shared" ca="1" si="52"/>
        <v>72.782069296162518</v>
      </c>
      <c r="LX63" s="79">
        <f t="shared" ca="1" si="52"/>
        <v>74.479946558879746</v>
      </c>
      <c r="LY63" s="79">
        <f t="shared" ca="1" si="52"/>
        <v>74.290503822672648</v>
      </c>
      <c r="LZ63" s="79">
        <f t="shared" ca="1" si="52"/>
        <v>75.734506008478377</v>
      </c>
      <c r="MA63" s="79">
        <f t="shared" ca="1" si="52"/>
        <v>76.259542447782323</v>
      </c>
      <c r="MB63" s="79">
        <f t="shared" ca="1" si="52"/>
        <v>74.884834242859611</v>
      </c>
      <c r="MC63" s="79">
        <f t="shared" ca="1" si="52"/>
        <v>72.405496072802123</v>
      </c>
      <c r="MD63" s="79">
        <f t="shared" ca="1" si="52"/>
        <v>71.059696835460556</v>
      </c>
      <c r="ME63" s="80">
        <f t="shared" ca="1" si="52"/>
        <v>68.598781611563808</v>
      </c>
    </row>
    <row r="64" spans="2:343" x14ac:dyDescent="0.25">
      <c r="B64" s="2">
        <v>42</v>
      </c>
      <c r="C64" s="49">
        <v>40.965499999999999</v>
      </c>
      <c r="D64" s="49">
        <v>49.63</v>
      </c>
      <c r="E64" s="49">
        <v>55.5</v>
      </c>
      <c r="F64" s="49">
        <v>63.204000000000001</v>
      </c>
      <c r="G64" s="49">
        <v>66.852000000000004</v>
      </c>
      <c r="H64" s="49">
        <v>70.480999999999995</v>
      </c>
      <c r="I64" s="49">
        <v>74</v>
      </c>
      <c r="J64" s="49">
        <v>74.87</v>
      </c>
      <c r="K64" s="49">
        <v>75.647999999999996</v>
      </c>
      <c r="L64" s="49">
        <v>76.519000000000005</v>
      </c>
      <c r="M64" s="49">
        <v>77.37</v>
      </c>
      <c r="N64" s="49">
        <v>76.296000000000006</v>
      </c>
      <c r="O64" s="49">
        <v>73</v>
      </c>
      <c r="P64" s="49">
        <v>70.741</v>
      </c>
      <c r="Q64" s="49">
        <v>69.278000000000006</v>
      </c>
      <c r="T64" s="4">
        <f t="shared" si="54"/>
        <v>39.541211184878819</v>
      </c>
      <c r="U64" s="4">
        <f t="shared" si="54"/>
        <v>46.757207762010346</v>
      </c>
      <c r="V64" s="4">
        <f t="shared" si="54"/>
        <v>53.383989423697621</v>
      </c>
      <c r="W64" s="4">
        <f t="shared" si="54"/>
        <v>59.933975015121639</v>
      </c>
      <c r="X64" s="4">
        <f t="shared" si="54"/>
        <v>63.786466087290222</v>
      </c>
      <c r="Y64" s="4">
        <f t="shared" si="54"/>
        <v>66.763575921123859</v>
      </c>
      <c r="Z64" s="4">
        <f t="shared" si="54"/>
        <v>70.31460932822921</v>
      </c>
      <c r="AA64" s="4">
        <f t="shared" si="54"/>
        <v>72.167455202843797</v>
      </c>
      <c r="AB64" s="4">
        <f t="shared" si="54"/>
        <v>72.212714330627477</v>
      </c>
      <c r="AC64" s="4">
        <f t="shared" si="54"/>
        <v>73.47953210862039</v>
      </c>
      <c r="AD64" s="4">
        <f t="shared" si="54"/>
        <v>73.482835549063296</v>
      </c>
      <c r="AE64" s="4">
        <f t="shared" si="54"/>
        <v>72.138163261749426</v>
      </c>
      <c r="AF64" s="4">
        <f t="shared" si="54"/>
        <v>69.946590719503988</v>
      </c>
      <c r="AG64" s="4">
        <f t="shared" si="54"/>
        <v>68.497944574053122</v>
      </c>
      <c r="AH64" s="4">
        <f t="shared" si="54"/>
        <v>65.809830390543411</v>
      </c>
      <c r="AJ64" s="4">
        <f t="shared" si="55"/>
        <v>1.4242888151211801</v>
      </c>
      <c r="AK64" s="4">
        <f t="shared" si="55"/>
        <v>2.8727922379896569</v>
      </c>
      <c r="AL64" s="4">
        <f t="shared" si="55"/>
        <v>2.1160105763023793</v>
      </c>
      <c r="AM64" s="4">
        <f t="shared" si="55"/>
        <v>3.2700249848783614</v>
      </c>
      <c r="AN64" s="4">
        <f t="shared" si="55"/>
        <v>3.0655339127097818</v>
      </c>
      <c r="AO64" s="4">
        <f t="shared" si="55"/>
        <v>3.7174240788761352</v>
      </c>
      <c r="AP64" s="4">
        <f t="shared" si="55"/>
        <v>3.68539067177079</v>
      </c>
      <c r="AQ64" s="4">
        <f t="shared" si="55"/>
        <v>2.7025447971562073</v>
      </c>
      <c r="AR64" s="4">
        <f t="shared" si="55"/>
        <v>3.4352856693725187</v>
      </c>
      <c r="AS64" s="4">
        <f t="shared" si="55"/>
        <v>3.0394678913796156</v>
      </c>
      <c r="AT64" s="4">
        <f t="shared" si="55"/>
        <v>3.8871644509367087</v>
      </c>
      <c r="AU64" s="4">
        <f t="shared" si="55"/>
        <v>4.1578367382505803</v>
      </c>
      <c r="AV64" s="4">
        <f t="shared" si="55"/>
        <v>3.0534092804960125</v>
      </c>
      <c r="AW64" s="4">
        <f t="shared" si="55"/>
        <v>2.2430554259468778</v>
      </c>
      <c r="AX64" s="4">
        <f t="shared" si="55"/>
        <v>3.468169609456595</v>
      </c>
      <c r="AZ64" s="2">
        <f t="shared" si="56"/>
        <v>39.53419778116114</v>
      </c>
      <c r="BA64" s="2">
        <f t="shared" si="56"/>
        <v>46.74498665703274</v>
      </c>
      <c r="BB64" s="2">
        <f t="shared" si="56"/>
        <v>53.36909083184679</v>
      </c>
      <c r="BC64" s="2">
        <f t="shared" si="56"/>
        <v>59.927836431150254</v>
      </c>
      <c r="BD64" s="2">
        <f t="shared" si="56"/>
        <v>63.764039972886394</v>
      </c>
      <c r="BE64" s="2">
        <f t="shared" si="56"/>
        <v>66.756555349896118</v>
      </c>
      <c r="BF64" s="2">
        <f t="shared" si="56"/>
        <v>70.292182308668359</v>
      </c>
      <c r="BG64" s="2">
        <f t="shared" si="56"/>
        <v>72.156485437050137</v>
      </c>
      <c r="BH64" s="2">
        <f t="shared" si="56"/>
        <v>72.205766182375882</v>
      </c>
      <c r="BI64" s="2">
        <f t="shared" si="56"/>
        <v>73.474515392746795</v>
      </c>
      <c r="BJ64" s="2">
        <f t="shared" si="56"/>
        <v>73.479431424162087</v>
      </c>
      <c r="BK64" s="2">
        <f t="shared" si="56"/>
        <v>72.136083872440977</v>
      </c>
      <c r="BL64" s="2">
        <f t="shared" si="56"/>
        <v>69.941024208824814</v>
      </c>
      <c r="BM64" s="2">
        <f t="shared" si="56"/>
        <v>68.495766137299498</v>
      </c>
      <c r="BN64" s="2">
        <f t="shared" si="56"/>
        <v>65.804856047031905</v>
      </c>
      <c r="BP64" s="2">
        <f t="shared" si="57"/>
        <v>40.965499999999999</v>
      </c>
      <c r="BQ64" s="2">
        <f t="shared" si="57"/>
        <v>49.63</v>
      </c>
      <c r="BR64" s="2">
        <f t="shared" si="57"/>
        <v>55.5</v>
      </c>
      <c r="BS64" s="2">
        <f t="shared" si="57"/>
        <v>63.204000000000001</v>
      </c>
      <c r="BT64" s="2">
        <f t="shared" si="57"/>
        <v>66.852000000000004</v>
      </c>
      <c r="BU64" s="2">
        <f t="shared" si="57"/>
        <v>70.480999999999995</v>
      </c>
      <c r="BV64" s="2">
        <f t="shared" si="57"/>
        <v>74</v>
      </c>
      <c r="BW64" s="2">
        <f t="shared" si="57"/>
        <v>74.87</v>
      </c>
      <c r="BX64" s="2">
        <f t="shared" si="57"/>
        <v>75.647999999999996</v>
      </c>
      <c r="BY64" s="2">
        <f t="shared" si="57"/>
        <v>76.519000000000005</v>
      </c>
      <c r="BZ64" s="2">
        <f t="shared" si="57"/>
        <v>77.37</v>
      </c>
      <c r="CA64" s="2">
        <f t="shared" si="57"/>
        <v>76.296000000000006</v>
      </c>
      <c r="CB64" s="2">
        <f t="shared" si="57"/>
        <v>73</v>
      </c>
      <c r="CC64" s="2">
        <f t="shared" si="57"/>
        <v>70.741</v>
      </c>
      <c r="CD64" s="2">
        <f t="shared" si="57"/>
        <v>69.278000000000006</v>
      </c>
      <c r="CF64" s="2" t="str">
        <f t="shared" si="58"/>
        <v/>
      </c>
      <c r="CG64" s="2" t="str">
        <f t="shared" si="58"/>
        <v/>
      </c>
      <c r="CH64" s="2" t="str">
        <f t="shared" si="58"/>
        <v/>
      </c>
      <c r="CI64" s="2" t="str">
        <f t="shared" si="58"/>
        <v/>
      </c>
      <c r="CJ64" s="2" t="str">
        <f t="shared" si="58"/>
        <v/>
      </c>
      <c r="CK64" s="2" t="str">
        <f t="shared" si="58"/>
        <v/>
      </c>
      <c r="CL64" s="2" t="str">
        <f t="shared" si="58"/>
        <v/>
      </c>
      <c r="CM64" s="2" t="str">
        <f t="shared" si="58"/>
        <v/>
      </c>
      <c r="CN64" s="2" t="str">
        <f t="shared" si="58"/>
        <v/>
      </c>
      <c r="CO64" s="2" t="str">
        <f t="shared" si="58"/>
        <v/>
      </c>
      <c r="CP64" s="2" t="str">
        <f t="shared" si="58"/>
        <v/>
      </c>
      <c r="CQ64" s="2" t="str">
        <f t="shared" si="58"/>
        <v/>
      </c>
      <c r="CR64" s="2" t="str">
        <f t="shared" si="58"/>
        <v/>
      </c>
      <c r="CS64" s="2" t="str">
        <f t="shared" si="58"/>
        <v/>
      </c>
      <c r="CT64" s="2" t="str">
        <f t="shared" si="58"/>
        <v/>
      </c>
      <c r="CV64" s="2">
        <f t="shared" si="59"/>
        <v>39.534125501407239</v>
      </c>
      <c r="CW64" s="2">
        <f t="shared" si="59"/>
        <v>46.740666232645708</v>
      </c>
      <c r="CX64" s="2">
        <f t="shared" si="59"/>
        <v>53.3685055431461</v>
      </c>
      <c r="CY64" s="2">
        <f t="shared" si="59"/>
        <v>59.913130173717221</v>
      </c>
      <c r="CZ64" s="2">
        <f t="shared" si="59"/>
        <v>63.753836705696244</v>
      </c>
      <c r="DA64" s="2">
        <f t="shared" si="59"/>
        <v>66.7360296071909</v>
      </c>
      <c r="DB64" s="2">
        <f t="shared" si="59"/>
        <v>70.265790087338132</v>
      </c>
      <c r="DC64" s="2">
        <f t="shared" si="59"/>
        <v>72.129846052649597</v>
      </c>
      <c r="DD64" s="2">
        <f t="shared" si="59"/>
        <v>72.178603291179684</v>
      </c>
      <c r="DE64" s="2">
        <f t="shared" si="59"/>
        <v>73.454507234683447</v>
      </c>
      <c r="DF64" s="2">
        <f t="shared" si="59"/>
        <v>73.459480598533943</v>
      </c>
      <c r="DG64" s="2">
        <f t="shared" si="59"/>
        <v>72.12921979979275</v>
      </c>
      <c r="DH64" s="2">
        <f t="shared" si="59"/>
        <v>69.93111563020544</v>
      </c>
      <c r="DI64" s="2">
        <f t="shared" si="59"/>
        <v>68.488179344808415</v>
      </c>
      <c r="DJ64" s="2">
        <f t="shared" si="59"/>
        <v>65.79424059132532</v>
      </c>
      <c r="DL64" s="2">
        <f t="shared" si="60"/>
        <v>39.550129142619369</v>
      </c>
      <c r="DM64" s="2">
        <f t="shared" si="60"/>
        <v>47.520164239983821</v>
      </c>
      <c r="DN64" s="2">
        <f t="shared" si="60"/>
        <v>53.464237679073598</v>
      </c>
      <c r="DO64" s="2">
        <f t="shared" si="60"/>
        <v>62.553546253110099</v>
      </c>
      <c r="DP64" s="2">
        <f t="shared" si="60"/>
        <v>65.534413568237781</v>
      </c>
      <c r="DQ64" s="2">
        <f t="shared" si="60"/>
        <v>70.321628354824028</v>
      </c>
      <c r="DR64" s="2">
        <f t="shared" si="60"/>
        <v>74.692183858874756</v>
      </c>
      <c r="DS64" s="2">
        <f t="shared" si="60"/>
        <v>76.621463296541918</v>
      </c>
      <c r="DT64" s="2">
        <f t="shared" si="60"/>
        <v>77.047354085603132</v>
      </c>
      <c r="DU64" s="2">
        <f t="shared" si="60"/>
        <v>77.199879600246078</v>
      </c>
      <c r="DV64" s="2">
        <f t="shared" si="60"/>
        <v>77.334197053578563</v>
      </c>
      <c r="DW64" s="2">
        <f t="shared" si="60"/>
        <v>73.59144991420591</v>
      </c>
      <c r="DX64" s="2">
        <f t="shared" si="60"/>
        <v>72.403747919209863</v>
      </c>
      <c r="DY64" s="2">
        <f t="shared" si="60"/>
        <v>70.633724194389828</v>
      </c>
      <c r="DZ64" s="2">
        <f t="shared" si="60"/>
        <v>68.459660354354398</v>
      </c>
      <c r="EB64" s="2">
        <f t="shared" si="61"/>
        <v>4.5164567825375923E-3</v>
      </c>
      <c r="EC64" s="2">
        <f t="shared" si="61"/>
        <v>5.5425727152099329E-3</v>
      </c>
      <c r="ED64" s="2">
        <f t="shared" si="61"/>
        <v>6.1138163795983174E-3</v>
      </c>
      <c r="EE64" s="2">
        <f t="shared" si="61"/>
        <v>5.5696742448305362E-3</v>
      </c>
      <c r="EF64" s="2">
        <f t="shared" si="61"/>
        <v>5.730315497633612E-3</v>
      </c>
      <c r="EG64" s="2">
        <f t="shared" si="61"/>
        <v>5.7244951680023876E-3</v>
      </c>
      <c r="EH64" s="2">
        <f t="shared" si="61"/>
        <v>5.9624657661370905E-3</v>
      </c>
      <c r="EI64" s="2">
        <f t="shared" si="61"/>
        <v>5.930911507824879E-3</v>
      </c>
      <c r="EJ64" s="2">
        <f t="shared" si="61"/>
        <v>5.579026806488036E-3</v>
      </c>
      <c r="EK64" s="2">
        <f t="shared" si="61"/>
        <v>5.3421011612403589E-3</v>
      </c>
      <c r="EL64" s="2">
        <f t="shared" si="61"/>
        <v>5.1489769276352555E-3</v>
      </c>
      <c r="EM64" s="2">
        <f t="shared" si="61"/>
        <v>4.6942492707325789E-3</v>
      </c>
      <c r="EN64" s="2">
        <f t="shared" si="61"/>
        <v>4.0072996957245741E-3</v>
      </c>
      <c r="EO64" s="2">
        <f t="shared" si="61"/>
        <v>3.5360680027513359E-3</v>
      </c>
      <c r="EP64" s="2">
        <f t="shared" si="61"/>
        <v>3.9826581365634247E-3</v>
      </c>
      <c r="ER64" s="110">
        <f>IF(BP64&lt;&gt;"",ER63+1,ER63)</f>
        <v>37</v>
      </c>
      <c r="ES64" s="111">
        <f>IF(BQ64&lt;&gt;"",ES63+1,ES63)</f>
        <v>34</v>
      </c>
      <c r="ET64" s="111">
        <f>IF(BR64&lt;&gt;"",ET63+1,ET63)</f>
        <v>32</v>
      </c>
      <c r="EU64" s="111">
        <f>IF(BS64&lt;&gt;"",EU63+1,EU63)</f>
        <v>31</v>
      </c>
      <c r="EV64" s="111">
        <f>IF(BT64&lt;&gt;"",EV63+1,EV63)</f>
        <v>34</v>
      </c>
      <c r="EW64" s="111">
        <f>IF(BU64&lt;&gt;"",EW63+1,EW63)</f>
        <v>31</v>
      </c>
      <c r="EX64" s="111">
        <f>IF(BV64&lt;&gt;"",EX63+1,EX63)</f>
        <v>33</v>
      </c>
      <c r="EY64" s="111">
        <f>IF(BW64&lt;&gt;"",EY63+1,EY63)</f>
        <v>32</v>
      </c>
      <c r="EZ64" s="111">
        <f>IF(BX64&lt;&gt;"",EZ63+1,EZ63)</f>
        <v>33</v>
      </c>
      <c r="FA64" s="111">
        <f>IF(BY64&lt;&gt;"",FA63+1,FA63)</f>
        <v>32</v>
      </c>
      <c r="FB64" s="111">
        <f>IF(BZ64&lt;&gt;"",FB63+1,FB63)</f>
        <v>31</v>
      </c>
      <c r="FC64" s="111">
        <f>IF(CA64&lt;&gt;"",FC63+1,FC63)</f>
        <v>32</v>
      </c>
      <c r="FD64" s="111">
        <f>IF(CB64&lt;&gt;"",FD63+1,FD63)</f>
        <v>35</v>
      </c>
      <c r="FE64" s="111">
        <f>IF(CC64&lt;&gt;"",FE63+1,FE63)</f>
        <v>34</v>
      </c>
      <c r="FF64" s="112">
        <f>IF(CD64&lt;&gt;"",FF63+1,FF63)</f>
        <v>36</v>
      </c>
      <c r="FG64" s="101">
        <f t="shared" si="62"/>
        <v>42</v>
      </c>
      <c r="FH64" s="102">
        <f t="shared" si="62"/>
        <v>42</v>
      </c>
      <c r="FI64" s="102">
        <f t="shared" si="62"/>
        <v>42</v>
      </c>
      <c r="FJ64" s="102">
        <f t="shared" si="62"/>
        <v>42</v>
      </c>
      <c r="FK64" s="102">
        <f t="shared" si="62"/>
        <v>42</v>
      </c>
      <c r="FL64" s="102">
        <f t="shared" si="62"/>
        <v>42</v>
      </c>
      <c r="FM64" s="102">
        <f t="shared" si="62"/>
        <v>42</v>
      </c>
      <c r="FN64" s="102">
        <f t="shared" si="62"/>
        <v>42</v>
      </c>
      <c r="FO64" s="102">
        <f t="shared" si="62"/>
        <v>42</v>
      </c>
      <c r="FP64" s="102">
        <f t="shared" si="62"/>
        <v>42</v>
      </c>
      <c r="FQ64" s="102">
        <f t="shared" si="62"/>
        <v>42</v>
      </c>
      <c r="FR64" s="102">
        <f t="shared" si="62"/>
        <v>42</v>
      </c>
      <c r="FS64" s="102">
        <f t="shared" si="62"/>
        <v>42</v>
      </c>
      <c r="FT64" s="102">
        <f t="shared" si="62"/>
        <v>42</v>
      </c>
      <c r="FU64" s="103">
        <f t="shared" si="62"/>
        <v>42</v>
      </c>
      <c r="FV64" s="92">
        <f>BP64</f>
        <v>40.965499999999999</v>
      </c>
      <c r="FW64" s="93">
        <f>BQ64</f>
        <v>49.63</v>
      </c>
      <c r="FX64" s="93">
        <f>BR64</f>
        <v>55.5</v>
      </c>
      <c r="FY64" s="93">
        <f>BS64</f>
        <v>63.204000000000001</v>
      </c>
      <c r="FZ64" s="93">
        <f>BT64</f>
        <v>66.852000000000004</v>
      </c>
      <c r="GA64" s="93">
        <f>BU64</f>
        <v>70.480999999999995</v>
      </c>
      <c r="GB64" s="93">
        <f>BV64</f>
        <v>74</v>
      </c>
      <c r="GC64" s="93">
        <f>BW64</f>
        <v>74.87</v>
      </c>
      <c r="GD64" s="93">
        <f>BX64</f>
        <v>75.647999999999996</v>
      </c>
      <c r="GE64" s="93">
        <f>BY64</f>
        <v>76.519000000000005</v>
      </c>
      <c r="GF64" s="93">
        <f>BZ64</f>
        <v>77.37</v>
      </c>
      <c r="GG64" s="93">
        <f>CA64</f>
        <v>76.296000000000006</v>
      </c>
      <c r="GH64" s="93">
        <f>CB64</f>
        <v>73</v>
      </c>
      <c r="GI64" s="93">
        <f>CC64</f>
        <v>70.741</v>
      </c>
      <c r="GJ64" s="94">
        <f>CD64</f>
        <v>69.278000000000006</v>
      </c>
      <c r="GK64" s="78">
        <f t="shared" si="48"/>
        <v>47</v>
      </c>
      <c r="GL64" s="79">
        <f t="shared" si="48"/>
        <v>94</v>
      </c>
      <c r="GM64" s="79">
        <f t="shared" si="48"/>
        <v>94</v>
      </c>
      <c r="GN64" s="79">
        <f t="shared" si="48"/>
        <v>95</v>
      </c>
      <c r="GO64" s="79">
        <f t="shared" si="48"/>
        <v>94</v>
      </c>
      <c r="GP64" s="79">
        <f t="shared" si="48"/>
        <v>95</v>
      </c>
      <c r="GQ64" s="79">
        <f t="shared" si="48"/>
        <v>94</v>
      </c>
      <c r="GR64" s="79">
        <f t="shared" si="48"/>
        <v>94</v>
      </c>
      <c r="GS64" s="79">
        <f t="shared" si="48"/>
        <v>93</v>
      </c>
      <c r="GT64" s="79">
        <f t="shared" si="48"/>
        <v>95</v>
      </c>
      <c r="GU64" s="79">
        <f t="shared" si="48"/>
        <v>96</v>
      </c>
      <c r="GV64" s="79">
        <f t="shared" si="48"/>
        <v>95</v>
      </c>
      <c r="GW64" s="79">
        <f t="shared" si="48"/>
        <v>95</v>
      </c>
      <c r="GX64" s="79">
        <f t="shared" si="48"/>
        <v>96</v>
      </c>
      <c r="GY64" s="79">
        <f t="shared" si="48"/>
        <v>48</v>
      </c>
      <c r="GZ64" s="78">
        <f t="shared" si="49"/>
        <v>44.2759</v>
      </c>
      <c r="HA64" s="79">
        <f t="shared" si="49"/>
        <v>44.5</v>
      </c>
      <c r="HB64" s="79">
        <f t="shared" si="49"/>
        <v>48.814999999999998</v>
      </c>
      <c r="HC64" s="79">
        <f t="shared" si="49"/>
        <v>56.332999999999998</v>
      </c>
      <c r="HD64" s="79">
        <f t="shared" si="49"/>
        <v>60.759</v>
      </c>
      <c r="HE64" s="79">
        <f t="shared" si="49"/>
        <v>62.667000000000002</v>
      </c>
      <c r="HF64" s="79">
        <f t="shared" si="49"/>
        <v>66.906999999999996</v>
      </c>
      <c r="HG64" s="79">
        <f t="shared" si="49"/>
        <v>67.814999999999998</v>
      </c>
      <c r="HH64" s="79">
        <f t="shared" si="49"/>
        <v>68.537000000000006</v>
      </c>
      <c r="HI64" s="79">
        <f t="shared" si="49"/>
        <v>70.352000000000004</v>
      </c>
      <c r="HJ64" s="79">
        <f t="shared" si="49"/>
        <v>70.778000000000006</v>
      </c>
      <c r="HK64" s="79">
        <f t="shared" si="49"/>
        <v>67.111000000000004</v>
      </c>
      <c r="HL64" s="79">
        <f t="shared" si="49"/>
        <v>64.278000000000006</v>
      </c>
      <c r="HM64" s="79">
        <f t="shared" si="49"/>
        <v>64</v>
      </c>
      <c r="HN64" s="80">
        <f t="shared" si="49"/>
        <v>72.980999999999995</v>
      </c>
      <c r="HO64" s="78">
        <f t="shared" ca="1" si="50"/>
        <v>41.130166966462596</v>
      </c>
      <c r="HP64" s="79">
        <f t="shared" ca="1" si="50"/>
        <v>48.614451633422888</v>
      </c>
      <c r="HQ64" s="79">
        <f t="shared" ca="1" si="50"/>
        <v>55.492677145915025</v>
      </c>
      <c r="HR64" s="79">
        <f t="shared" ca="1" si="50"/>
        <v>62.647139199752736</v>
      </c>
      <c r="HS64" s="79">
        <f t="shared" ca="1" si="50"/>
        <v>65.863561420245887</v>
      </c>
      <c r="HT64" s="79">
        <f t="shared" ca="1" si="50"/>
        <v>69.116447334791744</v>
      </c>
      <c r="HU64" s="79">
        <f t="shared" ca="1" si="50"/>
        <v>72.806220641195395</v>
      </c>
      <c r="HV64" s="79">
        <f t="shared" ca="1" si="50"/>
        <v>74.529889108368565</v>
      </c>
      <c r="HW64" s="79">
        <f t="shared" ca="1" si="50"/>
        <v>74.296804701156461</v>
      </c>
      <c r="HX64" s="79">
        <f t="shared" ca="1" si="50"/>
        <v>75.814941299849352</v>
      </c>
      <c r="HY64" s="79">
        <f t="shared" ca="1" si="50"/>
        <v>76.303416974644762</v>
      </c>
      <c r="HZ64" s="79">
        <f t="shared" ca="1" si="50"/>
        <v>74.941690608428758</v>
      </c>
      <c r="IA64" s="79">
        <f t="shared" ca="1" si="50"/>
        <v>72.500776105259305</v>
      </c>
      <c r="IB64" s="79">
        <f t="shared" ca="1" si="50"/>
        <v>71.087873501888552</v>
      </c>
      <c r="IC64" s="80">
        <f t="shared" ca="1" si="50"/>
        <v>68.627442127229259</v>
      </c>
      <c r="IE64" s="110">
        <f t="shared" si="53"/>
        <v>-1</v>
      </c>
      <c r="IF64" s="111">
        <f t="shared" si="53"/>
        <v>-1</v>
      </c>
      <c r="IG64" s="111">
        <f t="shared" si="53"/>
        <v>-1</v>
      </c>
      <c r="IH64" s="111">
        <f t="shared" si="53"/>
        <v>-1</v>
      </c>
      <c r="II64" s="111">
        <f t="shared" si="53"/>
        <v>-1</v>
      </c>
      <c r="IJ64" s="111">
        <f t="shared" si="53"/>
        <v>-1</v>
      </c>
      <c r="IK64" s="111">
        <f t="shared" si="53"/>
        <v>-1</v>
      </c>
      <c r="IL64" s="111">
        <f t="shared" si="53"/>
        <v>-1</v>
      </c>
      <c r="IM64" s="111">
        <f t="shared" si="53"/>
        <v>-1</v>
      </c>
      <c r="IN64" s="111">
        <f t="shared" si="53"/>
        <v>-1</v>
      </c>
      <c r="IO64" s="111">
        <f t="shared" si="53"/>
        <v>-1</v>
      </c>
      <c r="IP64" s="111">
        <f t="shared" si="53"/>
        <v>-1</v>
      </c>
      <c r="IQ64" s="111">
        <f t="shared" si="53"/>
        <v>-1</v>
      </c>
      <c r="IR64" s="111">
        <f t="shared" si="53"/>
        <v>-1</v>
      </c>
      <c r="IS64" s="112">
        <f t="shared" si="53"/>
        <v>-1</v>
      </c>
      <c r="IT64" s="101">
        <f t="shared" si="63"/>
        <v>42</v>
      </c>
      <c r="IU64" s="102">
        <f t="shared" si="63"/>
        <v>42</v>
      </c>
      <c r="IV64" s="102">
        <f t="shared" si="63"/>
        <v>42</v>
      </c>
      <c r="IW64" s="102">
        <f t="shared" si="63"/>
        <v>42</v>
      </c>
      <c r="IX64" s="102">
        <f t="shared" si="63"/>
        <v>42</v>
      </c>
      <c r="IY64" s="102">
        <f t="shared" si="63"/>
        <v>42</v>
      </c>
      <c r="IZ64" s="102">
        <f t="shared" si="63"/>
        <v>42</v>
      </c>
      <c r="JA64" s="102">
        <f t="shared" si="63"/>
        <v>42</v>
      </c>
      <c r="JB64" s="102">
        <f t="shared" si="63"/>
        <v>42</v>
      </c>
      <c r="JC64" s="102">
        <f t="shared" si="63"/>
        <v>42</v>
      </c>
      <c r="JD64" s="102">
        <f t="shared" si="63"/>
        <v>42</v>
      </c>
      <c r="JE64" s="102">
        <f t="shared" si="63"/>
        <v>42</v>
      </c>
      <c r="JF64" s="102">
        <f t="shared" si="63"/>
        <v>42</v>
      </c>
      <c r="JG64" s="102">
        <f t="shared" si="63"/>
        <v>42</v>
      </c>
      <c r="JH64" s="103">
        <f t="shared" si="63"/>
        <v>42</v>
      </c>
      <c r="JI64" s="92" t="str">
        <f t="shared" si="51"/>
        <v/>
      </c>
      <c r="JJ64" s="93" t="str">
        <f t="shared" si="51"/>
        <v/>
      </c>
      <c r="JK64" s="93" t="str">
        <f t="shared" si="51"/>
        <v/>
      </c>
      <c r="JL64" s="93" t="str">
        <f t="shared" si="51"/>
        <v/>
      </c>
      <c r="JM64" s="93" t="str">
        <f t="shared" si="51"/>
        <v/>
      </c>
      <c r="JN64" s="93" t="str">
        <f t="shared" si="51"/>
        <v/>
      </c>
      <c r="JO64" s="93" t="str">
        <f t="shared" si="51"/>
        <v/>
      </c>
      <c r="JP64" s="93" t="str">
        <f t="shared" si="51"/>
        <v/>
      </c>
      <c r="JQ64" s="93" t="str">
        <f t="shared" si="51"/>
        <v/>
      </c>
      <c r="JR64" s="93" t="str">
        <f t="shared" si="51"/>
        <v/>
      </c>
      <c r="JS64" s="93" t="str">
        <f t="shared" si="51"/>
        <v/>
      </c>
      <c r="JT64" s="93" t="str">
        <f t="shared" si="51"/>
        <v/>
      </c>
      <c r="JU64" s="93" t="str">
        <f t="shared" si="51"/>
        <v/>
      </c>
      <c r="JV64" s="93" t="str">
        <f t="shared" si="51"/>
        <v/>
      </c>
      <c r="JW64" s="94" t="str">
        <f t="shared" si="51"/>
        <v/>
      </c>
      <c r="JX64" s="78">
        <f t="shared" si="30"/>
        <v>-999</v>
      </c>
      <c r="JY64" s="79">
        <f t="shared" si="30"/>
        <v>-999</v>
      </c>
      <c r="JZ64" s="79">
        <f t="shared" si="30"/>
        <v>-999</v>
      </c>
      <c r="KA64" s="79">
        <f t="shared" si="30"/>
        <v>-999</v>
      </c>
      <c r="KB64" s="79">
        <f t="shared" si="30"/>
        <v>-999</v>
      </c>
      <c r="KC64" s="79">
        <f t="shared" si="30"/>
        <v>-999</v>
      </c>
      <c r="KD64" s="79">
        <f t="shared" si="64"/>
        <v>-999</v>
      </c>
      <c r="KE64" s="79">
        <f t="shared" si="64"/>
        <v>-999</v>
      </c>
      <c r="KF64" s="79">
        <f t="shared" si="64"/>
        <v>-999</v>
      </c>
      <c r="KG64" s="79">
        <f t="shared" si="64"/>
        <v>-999</v>
      </c>
      <c r="KH64" s="79">
        <f t="shared" si="64"/>
        <v>-999</v>
      </c>
      <c r="KI64" s="79">
        <f t="shared" si="64"/>
        <v>-999</v>
      </c>
      <c r="KJ64" s="79">
        <f t="shared" si="64"/>
        <v>-999</v>
      </c>
      <c r="KK64" s="79">
        <f t="shared" si="64"/>
        <v>-999</v>
      </c>
      <c r="KL64" s="79">
        <f t="shared" si="64"/>
        <v>-999</v>
      </c>
      <c r="KM64" s="78">
        <f t="shared" si="31"/>
        <v>-999</v>
      </c>
      <c r="KN64" s="79">
        <f t="shared" si="31"/>
        <v>-999</v>
      </c>
      <c r="KO64" s="79">
        <f t="shared" si="31"/>
        <v>-999</v>
      </c>
      <c r="KP64" s="79">
        <f t="shared" si="31"/>
        <v>-999</v>
      </c>
      <c r="KQ64" s="79">
        <f t="shared" si="31"/>
        <v>-999</v>
      </c>
      <c r="KR64" s="79">
        <f t="shared" si="31"/>
        <v>-999</v>
      </c>
      <c r="KS64" s="79">
        <f t="shared" si="65"/>
        <v>-999</v>
      </c>
      <c r="KT64" s="79">
        <f t="shared" si="65"/>
        <v>-999</v>
      </c>
      <c r="KU64" s="79">
        <f t="shared" si="65"/>
        <v>-999</v>
      </c>
      <c r="KV64" s="79">
        <f t="shared" si="65"/>
        <v>-999</v>
      </c>
      <c r="KW64" s="79">
        <f t="shared" si="65"/>
        <v>-999</v>
      </c>
      <c r="KX64" s="79">
        <f t="shared" si="65"/>
        <v>-999</v>
      </c>
      <c r="KY64" s="79">
        <f t="shared" si="65"/>
        <v>-999</v>
      </c>
      <c r="KZ64" s="79">
        <f t="shared" si="65"/>
        <v>-999</v>
      </c>
      <c r="LA64" s="80">
        <f t="shared" si="65"/>
        <v>-999</v>
      </c>
      <c r="LB64" s="78">
        <f t="shared" ca="1" si="32"/>
        <v>46.32178418109509</v>
      </c>
      <c r="LC64" s="79">
        <f t="shared" ca="1" si="32"/>
        <v>50.941577803759799</v>
      </c>
      <c r="LD64" s="79">
        <f t="shared" ca="1" si="32"/>
        <v>53.641377256383066</v>
      </c>
      <c r="LE64" s="79">
        <f t="shared" ca="1" si="32"/>
        <v>64.662056546329708</v>
      </c>
      <c r="LF64" s="79">
        <f t="shared" ca="1" si="32"/>
        <v>71.665868564234387</v>
      </c>
      <c r="LG64" s="79">
        <f t="shared" ca="1" si="32"/>
        <v>70.230793967705495</v>
      </c>
      <c r="LH64" s="79">
        <f t="shared" ca="1" si="66"/>
        <v>77.998105715701854</v>
      </c>
      <c r="LI64" s="79">
        <f t="shared" ca="1" si="66"/>
        <v>77.806380550521212</v>
      </c>
      <c r="LJ64" s="79">
        <f t="shared" ca="1" si="66"/>
        <v>85.101109688246311</v>
      </c>
      <c r="LK64" s="79">
        <f t="shared" ca="1" si="66"/>
        <v>76.597420813504897</v>
      </c>
      <c r="LL64" s="79">
        <f t="shared" ca="1" si="66"/>
        <v>86.547262435265438</v>
      </c>
      <c r="LM64" s="79">
        <f t="shared" ca="1" si="66"/>
        <v>79.0611471860135</v>
      </c>
      <c r="LN64" s="79">
        <f t="shared" ca="1" si="66"/>
        <v>55.411956004358856</v>
      </c>
      <c r="LO64" s="79">
        <f t="shared" ca="1" si="66"/>
        <v>71.878839460047189</v>
      </c>
      <c r="LP64" s="80">
        <f t="shared" ca="1" si="66"/>
        <v>75.15216931824969</v>
      </c>
      <c r="LQ64" s="78">
        <f t="shared" ca="1" si="52"/>
        <v>41.153614681243965</v>
      </c>
      <c r="LR64" s="79">
        <f t="shared" ca="1" si="52"/>
        <v>48.627349899439452</v>
      </c>
      <c r="LS64" s="79">
        <f t="shared" ca="1" si="52"/>
        <v>55.481358638326853</v>
      </c>
      <c r="LT64" s="79">
        <f t="shared" ca="1" si="52"/>
        <v>62.658361633003423</v>
      </c>
      <c r="LU64" s="79">
        <f t="shared" ca="1" si="52"/>
        <v>65.896810470795117</v>
      </c>
      <c r="LV64" s="79">
        <f t="shared" ca="1" si="52"/>
        <v>69.122826406707333</v>
      </c>
      <c r="LW64" s="79">
        <f t="shared" ca="1" si="52"/>
        <v>72.837177078213855</v>
      </c>
      <c r="LX64" s="79">
        <f t="shared" ca="1" si="52"/>
        <v>74.549321689168124</v>
      </c>
      <c r="LY64" s="79">
        <f t="shared" ca="1" si="52"/>
        <v>74.357082208304902</v>
      </c>
      <c r="LZ64" s="79">
        <f t="shared" ca="1" si="52"/>
        <v>75.819121384567893</v>
      </c>
      <c r="MA64" s="79">
        <f t="shared" ca="1" si="52"/>
        <v>76.356162298571761</v>
      </c>
      <c r="MB64" s="79">
        <f t="shared" ca="1" si="52"/>
        <v>74.961028364463886</v>
      </c>
      <c r="MC64" s="79">
        <f t="shared" ca="1" si="52"/>
        <v>72.432296081668682</v>
      </c>
      <c r="MD64" s="79">
        <f t="shared" ca="1" si="52"/>
        <v>71.090670411304473</v>
      </c>
      <c r="ME64" s="80">
        <f t="shared" ca="1" si="52"/>
        <v>68.653427885065426</v>
      </c>
    </row>
    <row r="65" spans="2:343" x14ac:dyDescent="0.25">
      <c r="B65" s="2">
        <v>43</v>
      </c>
      <c r="C65" s="49">
        <v>41.810299999999998</v>
      </c>
      <c r="D65" s="49">
        <v>50.093000000000004</v>
      </c>
      <c r="E65" s="49">
        <v>57</v>
      </c>
      <c r="F65" s="49">
        <v>63.759</v>
      </c>
      <c r="G65" s="49">
        <v>67.519000000000005</v>
      </c>
      <c r="H65" s="49">
        <v>70.073999999999998</v>
      </c>
      <c r="I65" s="49">
        <v>75.426000000000002</v>
      </c>
      <c r="J65" s="49">
        <v>76.667000000000002</v>
      </c>
      <c r="K65" s="49">
        <v>73.962999999999994</v>
      </c>
      <c r="L65" s="49">
        <v>77.593000000000004</v>
      </c>
      <c r="M65" s="49">
        <v>78.462999999999994</v>
      </c>
      <c r="N65" s="49">
        <v>76.388999999999996</v>
      </c>
      <c r="O65" s="49">
        <v>74</v>
      </c>
      <c r="P65" s="49">
        <v>72.185000000000002</v>
      </c>
      <c r="Q65" s="49">
        <v>68.278000000000006</v>
      </c>
      <c r="T65" s="4">
        <f t="shared" si="54"/>
        <v>39.541417974648461</v>
      </c>
      <c r="U65" s="4">
        <f t="shared" si="54"/>
        <v>46.760469183359078</v>
      </c>
      <c r="V65" s="4">
        <f t="shared" si="54"/>
        <v>53.35929827264701</v>
      </c>
      <c r="W65" s="4">
        <f t="shared" si="54"/>
        <v>59.909614359632428</v>
      </c>
      <c r="X65" s="4">
        <f t="shared" si="54"/>
        <v>63.789253306983944</v>
      </c>
      <c r="Y65" s="4">
        <f t="shared" si="54"/>
        <v>66.748052931778574</v>
      </c>
      <c r="Z65" s="4">
        <f t="shared" si="54"/>
        <v>70.321467531072216</v>
      </c>
      <c r="AA65" s="4">
        <f t="shared" si="54"/>
        <v>72.170929328312823</v>
      </c>
      <c r="AB65" s="4">
        <f t="shared" si="54"/>
        <v>72.216051075593285</v>
      </c>
      <c r="AC65" s="4">
        <f t="shared" si="54"/>
        <v>73.487607307768144</v>
      </c>
      <c r="AD65" s="4">
        <f t="shared" si="54"/>
        <v>73.468588898896414</v>
      </c>
      <c r="AE65" s="4">
        <f t="shared" si="54"/>
        <v>72.107344266688258</v>
      </c>
      <c r="AF65" s="4">
        <f t="shared" si="54"/>
        <v>69.903079429328855</v>
      </c>
      <c r="AG65" s="4">
        <f t="shared" si="54"/>
        <v>68.438997223781129</v>
      </c>
      <c r="AH65" s="4">
        <f t="shared" si="54"/>
        <v>65.784529825031228</v>
      </c>
      <c r="AJ65" s="4">
        <f t="shared" si="55"/>
        <v>2.2688820253515374</v>
      </c>
      <c r="AK65" s="4">
        <f t="shared" si="55"/>
        <v>3.3325308166409258</v>
      </c>
      <c r="AL65" s="4">
        <f t="shared" si="55"/>
        <v>3.6407017273529902</v>
      </c>
      <c r="AM65" s="4">
        <f t="shared" si="55"/>
        <v>3.8493856403675721</v>
      </c>
      <c r="AN65" s="4">
        <f t="shared" si="55"/>
        <v>3.729746693016061</v>
      </c>
      <c r="AO65" s="4">
        <f t="shared" si="55"/>
        <v>3.3259470682214243</v>
      </c>
      <c r="AP65" s="4">
        <f t="shared" si="55"/>
        <v>5.1045324689277862</v>
      </c>
      <c r="AQ65" s="4">
        <f t="shared" si="55"/>
        <v>4.4960706716871783</v>
      </c>
      <c r="AR65" s="4">
        <f t="shared" si="55"/>
        <v>1.7469489244067091</v>
      </c>
      <c r="AS65" s="4">
        <f t="shared" si="55"/>
        <v>4.1053926922318595</v>
      </c>
      <c r="AT65" s="4">
        <f t="shared" si="55"/>
        <v>4.9944111011035801</v>
      </c>
      <c r="AU65" s="4">
        <f t="shared" si="55"/>
        <v>4.2816557333117373</v>
      </c>
      <c r="AV65" s="4">
        <f t="shared" si="55"/>
        <v>4.0969205706711449</v>
      </c>
      <c r="AW65" s="4">
        <f t="shared" si="55"/>
        <v>3.746002776218873</v>
      </c>
      <c r="AX65" s="4">
        <f t="shared" si="55"/>
        <v>2.4934701749687775</v>
      </c>
      <c r="AZ65" s="2">
        <f t="shared" si="56"/>
        <v>39.524742999306056</v>
      </c>
      <c r="BA65" s="2">
        <f t="shared" si="56"/>
        <v>46.729740664844108</v>
      </c>
      <c r="BB65" s="2">
        <f t="shared" si="56"/>
        <v>53.320026261401594</v>
      </c>
      <c r="BC65" s="2">
        <f t="shared" si="56"/>
        <v>59.892559585372055</v>
      </c>
      <c r="BD65" s="2">
        <f t="shared" si="56"/>
        <v>63.733406897652301</v>
      </c>
      <c r="BE65" s="2">
        <f t="shared" si="56"/>
        <v>66.728126488705215</v>
      </c>
      <c r="BF65" s="2">
        <f t="shared" si="56"/>
        <v>70.264330757783057</v>
      </c>
      <c r="BG65" s="2">
        <f t="shared" si="56"/>
        <v>72.141062413524097</v>
      </c>
      <c r="BH65" s="2">
        <f t="shared" si="56"/>
        <v>72.197449560935212</v>
      </c>
      <c r="BI65" s="2">
        <f t="shared" si="56"/>
        <v>73.473873859337544</v>
      </c>
      <c r="BJ65" s="2">
        <f t="shared" si="56"/>
        <v>73.458974079454705</v>
      </c>
      <c r="BK65" s="2">
        <f t="shared" si="56"/>
        <v>72.101452436613172</v>
      </c>
      <c r="BL65" s="2">
        <f t="shared" si="56"/>
        <v>69.889162227319815</v>
      </c>
      <c r="BM65" s="2">
        <f t="shared" si="56"/>
        <v>68.433271879237395</v>
      </c>
      <c r="BN65" s="2">
        <f t="shared" si="56"/>
        <v>65.772416946106404</v>
      </c>
      <c r="BP65" s="2">
        <f t="shared" si="57"/>
        <v>41.810299999999998</v>
      </c>
      <c r="BQ65" s="2">
        <f t="shared" si="57"/>
        <v>50.093000000000004</v>
      </c>
      <c r="BR65" s="2">
        <f t="shared" si="57"/>
        <v>57</v>
      </c>
      <c r="BS65" s="2">
        <f t="shared" si="57"/>
        <v>63.759</v>
      </c>
      <c r="BT65" s="2">
        <f t="shared" si="57"/>
        <v>67.519000000000005</v>
      </c>
      <c r="BU65" s="2">
        <f t="shared" si="57"/>
        <v>70.073999999999998</v>
      </c>
      <c r="BV65" s="2">
        <f t="shared" si="57"/>
        <v>75.426000000000002</v>
      </c>
      <c r="BW65" s="2">
        <f t="shared" si="57"/>
        <v>76.667000000000002</v>
      </c>
      <c r="BX65" s="2">
        <f t="shared" si="57"/>
        <v>73.962999999999994</v>
      </c>
      <c r="BY65" s="2">
        <f t="shared" si="57"/>
        <v>77.593000000000004</v>
      </c>
      <c r="BZ65" s="2">
        <f t="shared" si="57"/>
        <v>78.462999999999994</v>
      </c>
      <c r="CA65" s="2">
        <f t="shared" si="57"/>
        <v>76.388999999999996</v>
      </c>
      <c r="CB65" s="2">
        <f t="shared" si="57"/>
        <v>74</v>
      </c>
      <c r="CC65" s="2">
        <f t="shared" si="57"/>
        <v>72.185000000000002</v>
      </c>
      <c r="CD65" s="2">
        <f t="shared" si="57"/>
        <v>68.278000000000006</v>
      </c>
      <c r="CF65" s="2" t="str">
        <f t="shared" si="58"/>
        <v/>
      </c>
      <c r="CG65" s="2" t="str">
        <f t="shared" si="58"/>
        <v/>
      </c>
      <c r="CH65" s="2" t="str">
        <f t="shared" si="58"/>
        <v/>
      </c>
      <c r="CI65" s="2" t="str">
        <f t="shared" si="58"/>
        <v/>
      </c>
      <c r="CJ65" s="2" t="str">
        <f t="shared" si="58"/>
        <v/>
      </c>
      <c r="CK65" s="2" t="str">
        <f t="shared" si="58"/>
        <v/>
      </c>
      <c r="CL65" s="2" t="str">
        <f t="shared" si="58"/>
        <v/>
      </c>
      <c r="CM65" s="2" t="str">
        <f t="shared" si="58"/>
        <v/>
      </c>
      <c r="CN65" s="2" t="str">
        <f t="shared" si="58"/>
        <v/>
      </c>
      <c r="CO65" s="2" t="str">
        <f t="shared" si="58"/>
        <v/>
      </c>
      <c r="CP65" s="2" t="str">
        <f t="shared" si="58"/>
        <v/>
      </c>
      <c r="CQ65" s="2" t="str">
        <f t="shared" si="58"/>
        <v/>
      </c>
      <c r="CR65" s="2" t="str">
        <f t="shared" si="58"/>
        <v/>
      </c>
      <c r="CS65" s="2" t="str">
        <f t="shared" si="58"/>
        <v/>
      </c>
      <c r="CT65" s="2" t="str">
        <f t="shared" si="58"/>
        <v/>
      </c>
      <c r="CV65" s="2">
        <f t="shared" si="59"/>
        <v>39.524847917171961</v>
      </c>
      <c r="CW65" s="2">
        <f t="shared" si="59"/>
        <v>46.725313662953596</v>
      </c>
      <c r="CX65" s="2">
        <f t="shared" si="59"/>
        <v>53.319555219053626</v>
      </c>
      <c r="CY65" s="2">
        <f t="shared" si="59"/>
        <v>59.876903667566545</v>
      </c>
      <c r="CZ65" s="2">
        <f t="shared" si="59"/>
        <v>63.722630771135279</v>
      </c>
      <c r="DA65" s="2">
        <f t="shared" si="59"/>
        <v>66.70612137999656</v>
      </c>
      <c r="DB65" s="2">
        <f t="shared" si="59"/>
        <v>70.235978509658821</v>
      </c>
      <c r="DC65" s="2">
        <f t="shared" si="59"/>
        <v>72.1125708755293</v>
      </c>
      <c r="DD65" s="2">
        <f t="shared" si="59"/>
        <v>72.168321215528806</v>
      </c>
      <c r="DE65" s="2">
        <f t="shared" si="59"/>
        <v>73.452615701145717</v>
      </c>
      <c r="DF65" s="2">
        <f t="shared" si="59"/>
        <v>73.437669319053441</v>
      </c>
      <c r="DG65" s="2">
        <f t="shared" si="59"/>
        <v>72.094312673483401</v>
      </c>
      <c r="DH65" s="2">
        <f t="shared" si="59"/>
        <v>69.878597961449984</v>
      </c>
      <c r="DI65" s="2">
        <f t="shared" si="59"/>
        <v>68.425201891806125</v>
      </c>
      <c r="DJ65" s="2">
        <f t="shared" si="59"/>
        <v>65.761187178503462</v>
      </c>
      <c r="DL65" s="2">
        <f t="shared" si="60"/>
        <v>39.503652557659464</v>
      </c>
      <c r="DM65" s="2">
        <f t="shared" si="60"/>
        <v>47.454150776299223</v>
      </c>
      <c r="DN65" s="2">
        <f t="shared" si="60"/>
        <v>53.389863042756261</v>
      </c>
      <c r="DO65" s="2">
        <f t="shared" si="60"/>
        <v>62.441872213553737</v>
      </c>
      <c r="DP65" s="2">
        <f t="shared" si="60"/>
        <v>65.438658026134505</v>
      </c>
      <c r="DQ65" s="2">
        <f t="shared" si="60"/>
        <v>70.213851040862011</v>
      </c>
      <c r="DR65" s="2">
        <f t="shared" si="60"/>
        <v>74.575195392568858</v>
      </c>
      <c r="DS65" s="2">
        <f t="shared" si="60"/>
        <v>76.496291645058406</v>
      </c>
      <c r="DT65" s="2">
        <f t="shared" si="60"/>
        <v>76.932533073929974</v>
      </c>
      <c r="DU65" s="2">
        <f t="shared" si="60"/>
        <v>77.083708120333355</v>
      </c>
      <c r="DV65" s="2">
        <f t="shared" si="60"/>
        <v>77.213142563413271</v>
      </c>
      <c r="DW65" s="2">
        <f t="shared" si="60"/>
        <v>73.482072466081405</v>
      </c>
      <c r="DX65" s="2">
        <f t="shared" si="60"/>
        <v>72.283821095204644</v>
      </c>
      <c r="DY65" s="2">
        <f t="shared" si="60"/>
        <v>70.507296146180295</v>
      </c>
      <c r="DZ65" s="2">
        <f t="shared" si="60"/>
        <v>68.33374165891631</v>
      </c>
      <c r="EB65" s="2">
        <f t="shared" si="61"/>
        <v>4.9500394576456929E-3</v>
      </c>
      <c r="EC65" s="2">
        <f t="shared" si="61"/>
        <v>6.074062104482001E-3</v>
      </c>
      <c r="ED65" s="2">
        <f t="shared" si="61"/>
        <v>6.6997145289994647E-3</v>
      </c>
      <c r="EE65" s="2">
        <f t="shared" si="61"/>
        <v>6.1037465079250511E-3</v>
      </c>
      <c r="EF65" s="2">
        <f t="shared" si="61"/>
        <v>6.2796942680447337E-3</v>
      </c>
      <c r="EG65" s="2">
        <f t="shared" si="61"/>
        <v>6.2733194505186426E-3</v>
      </c>
      <c r="EH65" s="2">
        <f t="shared" si="61"/>
        <v>6.5339550636181023E-3</v>
      </c>
      <c r="EI65" s="2">
        <f t="shared" si="61"/>
        <v>6.4993961734120141E-3</v>
      </c>
      <c r="EJ65" s="2">
        <f t="shared" si="61"/>
        <v>6.1139903665361397E-3</v>
      </c>
      <c r="EK65" s="2">
        <f t="shared" si="61"/>
        <v>5.8544800676216804E-3</v>
      </c>
      <c r="EL65" s="2">
        <f t="shared" si="61"/>
        <v>5.6429377252466047E-3</v>
      </c>
      <c r="EM65" s="2">
        <f t="shared" si="61"/>
        <v>5.144811924845975E-3</v>
      </c>
      <c r="EN65" s="2">
        <f t="shared" si="61"/>
        <v>4.3922186351788807E-3</v>
      </c>
      <c r="EO65" s="2">
        <f t="shared" si="61"/>
        <v>3.8758991886685026E-3</v>
      </c>
      <c r="EP65" s="2">
        <f t="shared" si="61"/>
        <v>4.3652205185299928E-3</v>
      </c>
      <c r="ER65" s="110">
        <f>IF(BP65&lt;&gt;"",ER64+1,ER64)</f>
        <v>38</v>
      </c>
      <c r="ES65" s="111">
        <f>IF(BQ65&lt;&gt;"",ES64+1,ES64)</f>
        <v>35</v>
      </c>
      <c r="ET65" s="111">
        <f>IF(BR65&lt;&gt;"",ET64+1,ET64)</f>
        <v>33</v>
      </c>
      <c r="EU65" s="111">
        <f>IF(BS65&lt;&gt;"",EU64+1,EU64)</f>
        <v>32</v>
      </c>
      <c r="EV65" s="111">
        <f>IF(BT65&lt;&gt;"",EV64+1,EV64)</f>
        <v>35</v>
      </c>
      <c r="EW65" s="111">
        <f>IF(BU65&lt;&gt;"",EW64+1,EW64)</f>
        <v>32</v>
      </c>
      <c r="EX65" s="111">
        <f>IF(BV65&lt;&gt;"",EX64+1,EX64)</f>
        <v>34</v>
      </c>
      <c r="EY65" s="111">
        <f>IF(BW65&lt;&gt;"",EY64+1,EY64)</f>
        <v>33</v>
      </c>
      <c r="EZ65" s="111">
        <f>IF(BX65&lt;&gt;"",EZ64+1,EZ64)</f>
        <v>34</v>
      </c>
      <c r="FA65" s="111">
        <f>IF(BY65&lt;&gt;"",FA64+1,FA64)</f>
        <v>33</v>
      </c>
      <c r="FB65" s="111">
        <f>IF(BZ65&lt;&gt;"",FB64+1,FB64)</f>
        <v>32</v>
      </c>
      <c r="FC65" s="111">
        <f>IF(CA65&lt;&gt;"",FC64+1,FC64)</f>
        <v>33</v>
      </c>
      <c r="FD65" s="111">
        <f>IF(CB65&lt;&gt;"",FD64+1,FD64)</f>
        <v>36</v>
      </c>
      <c r="FE65" s="111">
        <f>IF(CC65&lt;&gt;"",FE64+1,FE64)</f>
        <v>35</v>
      </c>
      <c r="FF65" s="112">
        <f>IF(CD65&lt;&gt;"",FF64+1,FF64)</f>
        <v>37</v>
      </c>
      <c r="FG65" s="101">
        <f t="shared" si="62"/>
        <v>43</v>
      </c>
      <c r="FH65" s="102">
        <f t="shared" si="62"/>
        <v>43</v>
      </c>
      <c r="FI65" s="102">
        <f t="shared" si="62"/>
        <v>43</v>
      </c>
      <c r="FJ65" s="102">
        <f t="shared" si="62"/>
        <v>43</v>
      </c>
      <c r="FK65" s="102">
        <f t="shared" si="62"/>
        <v>43</v>
      </c>
      <c r="FL65" s="102">
        <f t="shared" si="62"/>
        <v>43</v>
      </c>
      <c r="FM65" s="102">
        <f t="shared" si="62"/>
        <v>43</v>
      </c>
      <c r="FN65" s="102">
        <f t="shared" si="62"/>
        <v>43</v>
      </c>
      <c r="FO65" s="102">
        <f t="shared" si="62"/>
        <v>43</v>
      </c>
      <c r="FP65" s="102">
        <f t="shared" si="62"/>
        <v>43</v>
      </c>
      <c r="FQ65" s="102">
        <f t="shared" si="62"/>
        <v>43</v>
      </c>
      <c r="FR65" s="102">
        <f t="shared" si="62"/>
        <v>43</v>
      </c>
      <c r="FS65" s="102">
        <f t="shared" si="62"/>
        <v>43</v>
      </c>
      <c r="FT65" s="102">
        <f t="shared" si="62"/>
        <v>43</v>
      </c>
      <c r="FU65" s="103">
        <f t="shared" si="62"/>
        <v>43</v>
      </c>
      <c r="FV65" s="92">
        <f>BP65</f>
        <v>41.810299999999998</v>
      </c>
      <c r="FW65" s="93">
        <f>BQ65</f>
        <v>50.093000000000004</v>
      </c>
      <c r="FX65" s="93">
        <f>BR65</f>
        <v>57</v>
      </c>
      <c r="FY65" s="93">
        <f>BS65</f>
        <v>63.759</v>
      </c>
      <c r="FZ65" s="93">
        <f>BT65</f>
        <v>67.519000000000005</v>
      </c>
      <c r="GA65" s="93">
        <f>BU65</f>
        <v>70.073999999999998</v>
      </c>
      <c r="GB65" s="93">
        <f>BV65</f>
        <v>75.426000000000002</v>
      </c>
      <c r="GC65" s="93">
        <f>BW65</f>
        <v>76.667000000000002</v>
      </c>
      <c r="GD65" s="93">
        <f>BX65</f>
        <v>73.962999999999994</v>
      </c>
      <c r="GE65" s="93">
        <f>BY65</f>
        <v>77.593000000000004</v>
      </c>
      <c r="GF65" s="93">
        <f>BZ65</f>
        <v>78.462999999999994</v>
      </c>
      <c r="GG65" s="93">
        <f>CA65</f>
        <v>76.388999999999996</v>
      </c>
      <c r="GH65" s="93">
        <f>CB65</f>
        <v>74</v>
      </c>
      <c r="GI65" s="93">
        <f>CC65</f>
        <v>72.185000000000002</v>
      </c>
      <c r="GJ65" s="94">
        <f>CD65</f>
        <v>68.278000000000006</v>
      </c>
      <c r="GK65" s="78">
        <f t="shared" si="48"/>
        <v>48</v>
      </c>
      <c r="GL65" s="79">
        <f t="shared" si="48"/>
        <v>95</v>
      </c>
      <c r="GM65" s="79">
        <f t="shared" si="48"/>
        <v>95</v>
      </c>
      <c r="GN65" s="79">
        <f t="shared" si="48"/>
        <v>96</v>
      </c>
      <c r="GO65" s="79">
        <f t="shared" si="48"/>
        <v>95</v>
      </c>
      <c r="GP65" s="79">
        <f t="shared" si="48"/>
        <v>96</v>
      </c>
      <c r="GQ65" s="79">
        <f t="shared" si="48"/>
        <v>95</v>
      </c>
      <c r="GR65" s="79">
        <f t="shared" si="48"/>
        <v>95</v>
      </c>
      <c r="GS65" s="79">
        <f t="shared" si="48"/>
        <v>94</v>
      </c>
      <c r="GT65" s="79">
        <f t="shared" si="48"/>
        <v>96</v>
      </c>
      <c r="GU65" s="79">
        <f t="shared" si="48"/>
        <v>97</v>
      </c>
      <c r="GV65" s="79">
        <f t="shared" si="48"/>
        <v>96</v>
      </c>
      <c r="GW65" s="79">
        <f t="shared" si="48"/>
        <v>96</v>
      </c>
      <c r="GX65" s="79">
        <f t="shared" si="48"/>
        <v>97</v>
      </c>
      <c r="GY65" s="79">
        <f t="shared" si="48"/>
        <v>49</v>
      </c>
      <c r="GZ65" s="78">
        <f t="shared" si="49"/>
        <v>45.2759</v>
      </c>
      <c r="HA65" s="79">
        <f t="shared" si="49"/>
        <v>44.389000000000003</v>
      </c>
      <c r="HB65" s="79">
        <f t="shared" si="49"/>
        <v>49.148000000000003</v>
      </c>
      <c r="HC65" s="79">
        <f t="shared" si="49"/>
        <v>55.593000000000004</v>
      </c>
      <c r="HD65" s="79">
        <f t="shared" si="49"/>
        <v>60.295999999999999</v>
      </c>
      <c r="HE65" s="79">
        <f t="shared" si="49"/>
        <v>62.685000000000002</v>
      </c>
      <c r="HF65" s="79">
        <f t="shared" si="49"/>
        <v>67.555999999999997</v>
      </c>
      <c r="HG65" s="79">
        <f t="shared" si="49"/>
        <v>69.519000000000005</v>
      </c>
      <c r="HH65" s="79">
        <f t="shared" si="49"/>
        <v>69.778000000000006</v>
      </c>
      <c r="HI65" s="79">
        <f t="shared" si="49"/>
        <v>70.314999999999998</v>
      </c>
      <c r="HJ65" s="79">
        <f t="shared" si="49"/>
        <v>68.611000000000004</v>
      </c>
      <c r="HK65" s="79">
        <f t="shared" si="49"/>
        <v>67.980999999999995</v>
      </c>
      <c r="HL65" s="79">
        <f t="shared" si="49"/>
        <v>65.037000000000006</v>
      </c>
      <c r="HM65" s="79">
        <f t="shared" si="49"/>
        <v>61.741</v>
      </c>
      <c r="HN65" s="80">
        <f t="shared" si="49"/>
        <v>73.093000000000004</v>
      </c>
      <c r="HO65" s="78">
        <f t="shared" ca="1" si="50"/>
        <v>41.163158121459425</v>
      </c>
      <c r="HP65" s="79">
        <f t="shared" ca="1" si="50"/>
        <v>48.655532190924049</v>
      </c>
      <c r="HQ65" s="79">
        <f t="shared" ca="1" si="50"/>
        <v>55.514322179441152</v>
      </c>
      <c r="HR65" s="79">
        <f t="shared" ca="1" si="50"/>
        <v>62.712714881889731</v>
      </c>
      <c r="HS65" s="79">
        <f t="shared" ca="1" si="50"/>
        <v>65.893433036836342</v>
      </c>
      <c r="HT65" s="79">
        <f t="shared" ca="1" si="50"/>
        <v>69.174029256199503</v>
      </c>
      <c r="HU65" s="79">
        <f t="shared" ca="1" si="50"/>
        <v>72.853572528779281</v>
      </c>
      <c r="HV65" s="79">
        <f t="shared" ca="1" si="50"/>
        <v>74.592377683667152</v>
      </c>
      <c r="HW65" s="79">
        <f t="shared" ca="1" si="50"/>
        <v>74.354485696505307</v>
      </c>
      <c r="HX65" s="79">
        <f t="shared" ca="1" si="50"/>
        <v>75.893684368300825</v>
      </c>
      <c r="HY65" s="79">
        <f t="shared" ca="1" si="50"/>
        <v>76.389731494707092</v>
      </c>
      <c r="HZ65" s="79">
        <f t="shared" ca="1" si="50"/>
        <v>75.010077674920467</v>
      </c>
      <c r="IA65" s="79">
        <f t="shared" ca="1" si="50"/>
        <v>72.526708032372895</v>
      </c>
      <c r="IB65" s="79">
        <f t="shared" ca="1" si="50"/>
        <v>71.113078633035556</v>
      </c>
      <c r="IC65" s="80">
        <f t="shared" ca="1" si="50"/>
        <v>68.674406000494372</v>
      </c>
      <c r="IE65" s="110">
        <f t="shared" si="53"/>
        <v>-1</v>
      </c>
      <c r="IF65" s="111">
        <f t="shared" si="53"/>
        <v>-1</v>
      </c>
      <c r="IG65" s="111">
        <f t="shared" si="53"/>
        <v>-1</v>
      </c>
      <c r="IH65" s="111">
        <f t="shared" si="53"/>
        <v>-1</v>
      </c>
      <c r="II65" s="111">
        <f t="shared" si="53"/>
        <v>-1</v>
      </c>
      <c r="IJ65" s="111">
        <f t="shared" si="53"/>
        <v>-1</v>
      </c>
      <c r="IK65" s="111">
        <f t="shared" si="53"/>
        <v>-1</v>
      </c>
      <c r="IL65" s="111">
        <f t="shared" si="53"/>
        <v>-1</v>
      </c>
      <c r="IM65" s="111">
        <f t="shared" si="53"/>
        <v>-1</v>
      </c>
      <c r="IN65" s="111">
        <f t="shared" si="53"/>
        <v>-1</v>
      </c>
      <c r="IO65" s="111">
        <f t="shared" si="53"/>
        <v>-1</v>
      </c>
      <c r="IP65" s="111">
        <f t="shared" si="53"/>
        <v>-1</v>
      </c>
      <c r="IQ65" s="111">
        <f t="shared" si="53"/>
        <v>-1</v>
      </c>
      <c r="IR65" s="111">
        <f t="shared" si="53"/>
        <v>-1</v>
      </c>
      <c r="IS65" s="112">
        <f t="shared" si="53"/>
        <v>-1</v>
      </c>
      <c r="IT65" s="101">
        <f t="shared" si="63"/>
        <v>43</v>
      </c>
      <c r="IU65" s="102">
        <f t="shared" si="63"/>
        <v>43</v>
      </c>
      <c r="IV65" s="102">
        <f t="shared" si="63"/>
        <v>43</v>
      </c>
      <c r="IW65" s="102">
        <f t="shared" si="63"/>
        <v>43</v>
      </c>
      <c r="IX65" s="102">
        <f t="shared" si="63"/>
        <v>43</v>
      </c>
      <c r="IY65" s="102">
        <f t="shared" si="63"/>
        <v>43</v>
      </c>
      <c r="IZ65" s="102">
        <f t="shared" si="63"/>
        <v>43</v>
      </c>
      <c r="JA65" s="102">
        <f t="shared" si="63"/>
        <v>43</v>
      </c>
      <c r="JB65" s="102">
        <f t="shared" si="63"/>
        <v>43</v>
      </c>
      <c r="JC65" s="102">
        <f t="shared" si="63"/>
        <v>43</v>
      </c>
      <c r="JD65" s="102">
        <f t="shared" si="63"/>
        <v>43</v>
      </c>
      <c r="JE65" s="102">
        <f t="shared" si="63"/>
        <v>43</v>
      </c>
      <c r="JF65" s="102">
        <f t="shared" si="63"/>
        <v>43</v>
      </c>
      <c r="JG65" s="102">
        <f t="shared" si="63"/>
        <v>43</v>
      </c>
      <c r="JH65" s="103">
        <f t="shared" si="63"/>
        <v>43</v>
      </c>
      <c r="JI65" s="92" t="str">
        <f t="shared" si="51"/>
        <v/>
      </c>
      <c r="JJ65" s="93" t="str">
        <f t="shared" si="51"/>
        <v/>
      </c>
      <c r="JK65" s="93" t="str">
        <f t="shared" si="51"/>
        <v/>
      </c>
      <c r="JL65" s="93" t="str">
        <f t="shared" si="51"/>
        <v/>
      </c>
      <c r="JM65" s="93" t="str">
        <f t="shared" si="51"/>
        <v/>
      </c>
      <c r="JN65" s="93" t="str">
        <f t="shared" si="51"/>
        <v/>
      </c>
      <c r="JO65" s="93" t="str">
        <f t="shared" si="51"/>
        <v/>
      </c>
      <c r="JP65" s="93" t="str">
        <f t="shared" si="51"/>
        <v/>
      </c>
      <c r="JQ65" s="93" t="str">
        <f t="shared" si="51"/>
        <v/>
      </c>
      <c r="JR65" s="93" t="str">
        <f t="shared" si="51"/>
        <v/>
      </c>
      <c r="JS65" s="93" t="str">
        <f t="shared" si="51"/>
        <v/>
      </c>
      <c r="JT65" s="93" t="str">
        <f t="shared" si="51"/>
        <v/>
      </c>
      <c r="JU65" s="93" t="str">
        <f t="shared" si="51"/>
        <v/>
      </c>
      <c r="JV65" s="93" t="str">
        <f t="shared" si="51"/>
        <v/>
      </c>
      <c r="JW65" s="94" t="str">
        <f t="shared" si="51"/>
        <v/>
      </c>
      <c r="JX65" s="78">
        <f t="shared" si="30"/>
        <v>-999</v>
      </c>
      <c r="JY65" s="79">
        <f t="shared" si="30"/>
        <v>-999</v>
      </c>
      <c r="JZ65" s="79">
        <f t="shared" si="30"/>
        <v>-999</v>
      </c>
      <c r="KA65" s="79">
        <f t="shared" si="30"/>
        <v>-999</v>
      </c>
      <c r="KB65" s="79">
        <f t="shared" si="30"/>
        <v>-999</v>
      </c>
      <c r="KC65" s="79">
        <f t="shared" si="30"/>
        <v>-999</v>
      </c>
      <c r="KD65" s="79">
        <f t="shared" si="64"/>
        <v>-999</v>
      </c>
      <c r="KE65" s="79">
        <f t="shared" si="64"/>
        <v>-999</v>
      </c>
      <c r="KF65" s="79">
        <f t="shared" si="64"/>
        <v>-999</v>
      </c>
      <c r="KG65" s="79">
        <f t="shared" si="64"/>
        <v>-999</v>
      </c>
      <c r="KH65" s="79">
        <f t="shared" si="64"/>
        <v>-999</v>
      </c>
      <c r="KI65" s="79">
        <f t="shared" si="64"/>
        <v>-999</v>
      </c>
      <c r="KJ65" s="79">
        <f t="shared" si="64"/>
        <v>-999</v>
      </c>
      <c r="KK65" s="79">
        <f t="shared" si="64"/>
        <v>-999</v>
      </c>
      <c r="KL65" s="79">
        <f t="shared" si="64"/>
        <v>-999</v>
      </c>
      <c r="KM65" s="78">
        <f t="shared" si="31"/>
        <v>-999</v>
      </c>
      <c r="KN65" s="79">
        <f t="shared" si="31"/>
        <v>-999</v>
      </c>
      <c r="KO65" s="79">
        <f t="shared" si="31"/>
        <v>-999</v>
      </c>
      <c r="KP65" s="79">
        <f t="shared" si="31"/>
        <v>-999</v>
      </c>
      <c r="KQ65" s="79">
        <f t="shared" si="31"/>
        <v>-999</v>
      </c>
      <c r="KR65" s="79">
        <f t="shared" si="31"/>
        <v>-999</v>
      </c>
      <c r="KS65" s="79">
        <f t="shared" si="65"/>
        <v>-999</v>
      </c>
      <c r="KT65" s="79">
        <f t="shared" si="65"/>
        <v>-999</v>
      </c>
      <c r="KU65" s="79">
        <f t="shared" si="65"/>
        <v>-999</v>
      </c>
      <c r="KV65" s="79">
        <f t="shared" si="65"/>
        <v>-999</v>
      </c>
      <c r="KW65" s="79">
        <f t="shared" si="65"/>
        <v>-999</v>
      </c>
      <c r="KX65" s="79">
        <f t="shared" si="65"/>
        <v>-999</v>
      </c>
      <c r="KY65" s="79">
        <f t="shared" si="65"/>
        <v>-999</v>
      </c>
      <c r="KZ65" s="79">
        <f t="shared" si="65"/>
        <v>-999</v>
      </c>
      <c r="LA65" s="80">
        <f t="shared" si="65"/>
        <v>-999</v>
      </c>
      <c r="LB65" s="78">
        <f t="shared" ca="1" si="32"/>
        <v>46.120964494999782</v>
      </c>
      <c r="LC65" s="79">
        <f t="shared" ca="1" si="32"/>
        <v>50.796585032953161</v>
      </c>
      <c r="LD65" s="79">
        <f t="shared" ca="1" si="32"/>
        <v>53.562808074632976</v>
      </c>
      <c r="LE65" s="79">
        <f t="shared" ca="1" si="32"/>
        <v>64.500190220631737</v>
      </c>
      <c r="LF65" s="79">
        <f t="shared" ca="1" si="32"/>
        <v>71.425297472424333</v>
      </c>
      <c r="LG65" s="79">
        <f t="shared" ca="1" si="32"/>
        <v>70.125195463024596</v>
      </c>
      <c r="LH65" s="79">
        <f t="shared" ca="1" si="66"/>
        <v>77.801829720719155</v>
      </c>
      <c r="LI65" s="79">
        <f t="shared" ca="1" si="66"/>
        <v>77.652212885875841</v>
      </c>
      <c r="LJ65" s="79">
        <f t="shared" ca="1" si="66"/>
        <v>84.793879766054758</v>
      </c>
      <c r="LK65" s="79">
        <f t="shared" ca="1" si="66"/>
        <v>76.495475066496255</v>
      </c>
      <c r="LL65" s="79">
        <f t="shared" ca="1" si="66"/>
        <v>86.213955266052508</v>
      </c>
      <c r="LM65" s="79">
        <f t="shared" ca="1" si="66"/>
        <v>78.8281975909495</v>
      </c>
      <c r="LN65" s="79">
        <f t="shared" ca="1" si="66"/>
        <v>55.716881756009208</v>
      </c>
      <c r="LO65" s="79">
        <f t="shared" ca="1" si="66"/>
        <v>71.724228904105601</v>
      </c>
      <c r="LP65" s="80">
        <f t="shared" ca="1" si="66"/>
        <v>74.885071856384613</v>
      </c>
      <c r="LQ65" s="78">
        <f t="shared" ca="1" si="52"/>
        <v>41.187699458631812</v>
      </c>
      <c r="LR65" s="79">
        <f t="shared" ca="1" si="52"/>
        <v>48.668537078855508</v>
      </c>
      <c r="LS65" s="79">
        <f t="shared" ca="1" si="52"/>
        <v>55.501247592039618</v>
      </c>
      <c r="LT65" s="79">
        <f t="shared" ca="1" si="52"/>
        <v>62.723625178246579</v>
      </c>
      <c r="LU65" s="79">
        <f t="shared" ca="1" si="52"/>
        <v>65.928171454224099</v>
      </c>
      <c r="LV65" s="79">
        <f t="shared" ca="1" si="52"/>
        <v>69.179996225665448</v>
      </c>
      <c r="LW65" s="79">
        <f t="shared" ca="1" si="52"/>
        <v>72.885904218914632</v>
      </c>
      <c r="LX65" s="79">
        <f t="shared" ca="1" si="52"/>
        <v>74.612264764871668</v>
      </c>
      <c r="LY65" s="79">
        <f t="shared" ca="1" si="52"/>
        <v>74.418312051279017</v>
      </c>
      <c r="LZ65" s="79">
        <f t="shared" ca="1" si="52"/>
        <v>75.897207539948297</v>
      </c>
      <c r="MA65" s="79">
        <f t="shared" ca="1" si="52"/>
        <v>76.445168977647683</v>
      </c>
      <c r="MB65" s="79">
        <f t="shared" ca="1" si="52"/>
        <v>75.029721183794948</v>
      </c>
      <c r="MC65" s="79">
        <f t="shared" ca="1" si="52"/>
        <v>72.452875600147735</v>
      </c>
      <c r="MD65" s="79">
        <f t="shared" ca="1" si="52"/>
        <v>71.115447389875357</v>
      </c>
      <c r="ME65" s="80">
        <f t="shared" ca="1" si="52"/>
        <v>68.701516926522245</v>
      </c>
    </row>
    <row r="66" spans="2:343" x14ac:dyDescent="0.25">
      <c r="B66" s="2">
        <v>44</v>
      </c>
      <c r="C66" s="49">
        <v>41.758600000000001</v>
      </c>
      <c r="D66" s="49">
        <v>51.167000000000002</v>
      </c>
      <c r="E66" s="49">
        <v>56.389000000000003</v>
      </c>
      <c r="F66" s="49">
        <v>64.537000000000006</v>
      </c>
      <c r="G66" s="49">
        <v>67.167000000000002</v>
      </c>
      <c r="H66" s="49">
        <v>69.906999999999996</v>
      </c>
      <c r="I66" s="49">
        <v>75.093000000000004</v>
      </c>
      <c r="J66" s="49">
        <v>77.352000000000004</v>
      </c>
      <c r="K66" s="49">
        <v>75.926000000000002</v>
      </c>
      <c r="L66" s="49">
        <v>78.537000000000006</v>
      </c>
      <c r="M66" s="49">
        <v>78.685000000000002</v>
      </c>
      <c r="N66" s="49">
        <v>76.852000000000004</v>
      </c>
      <c r="O66" s="49">
        <v>75.573999999999998</v>
      </c>
      <c r="P66" s="49">
        <v>71.926000000000002</v>
      </c>
      <c r="Q66" s="49">
        <v>68.87</v>
      </c>
      <c r="T66" s="4">
        <f t="shared" si="54"/>
        <v>39.553254397761414</v>
      </c>
      <c r="U66" s="4">
        <f t="shared" si="54"/>
        <v>46.787965615771562</v>
      </c>
      <c r="V66" s="4">
        <f t="shared" si="54"/>
        <v>53.36882612851813</v>
      </c>
      <c r="W66" s="4">
        <f t="shared" si="54"/>
        <v>59.902124332594269</v>
      </c>
      <c r="X66" s="4">
        <f t="shared" si="54"/>
        <v>63.834881434120206</v>
      </c>
      <c r="Y66" s="4">
        <f t="shared" si="54"/>
        <v>66.7531158817944</v>
      </c>
      <c r="Z66" s="4">
        <f t="shared" si="54"/>
        <v>70.374552289613732</v>
      </c>
      <c r="AA66" s="4">
        <f t="shared" si="54"/>
        <v>72.202582463955565</v>
      </c>
      <c r="AB66" s="4">
        <f t="shared" si="54"/>
        <v>72.236536969348322</v>
      </c>
      <c r="AC66" s="4">
        <f t="shared" si="54"/>
        <v>73.508960912865149</v>
      </c>
      <c r="AD66" s="4">
        <f t="shared" si="54"/>
        <v>73.464330800496981</v>
      </c>
      <c r="AE66" s="4">
        <f t="shared" si="54"/>
        <v>72.082666549801786</v>
      </c>
      <c r="AF66" s="4">
        <f t="shared" si="54"/>
        <v>69.870629264469642</v>
      </c>
      <c r="AG66" s="4">
        <f t="shared" si="54"/>
        <v>68.385187710552884</v>
      </c>
      <c r="AH66" s="4">
        <f t="shared" si="54"/>
        <v>65.768299205577904</v>
      </c>
      <c r="AJ66" s="4">
        <f t="shared" si="55"/>
        <v>2.2053456022385873</v>
      </c>
      <c r="AK66" s="4">
        <f t="shared" si="55"/>
        <v>4.37903438422844</v>
      </c>
      <c r="AL66" s="4">
        <f t="shared" si="55"/>
        <v>3.0201738714818731</v>
      </c>
      <c r="AM66" s="4">
        <f t="shared" si="55"/>
        <v>4.634875667405737</v>
      </c>
      <c r="AN66" s="4">
        <f t="shared" si="55"/>
        <v>3.3321185658797958</v>
      </c>
      <c r="AO66" s="4">
        <f t="shared" si="55"/>
        <v>3.1538841182055961</v>
      </c>
      <c r="AP66" s="4">
        <f t="shared" si="55"/>
        <v>4.7184477103862719</v>
      </c>
      <c r="AQ66" s="4">
        <f t="shared" si="55"/>
        <v>5.1494175360444387</v>
      </c>
      <c r="AR66" s="4">
        <f t="shared" si="55"/>
        <v>3.6894630306516802</v>
      </c>
      <c r="AS66" s="4">
        <f t="shared" si="55"/>
        <v>5.0280390871348573</v>
      </c>
      <c r="AT66" s="4">
        <f t="shared" si="55"/>
        <v>5.2206691995030212</v>
      </c>
      <c r="AU66" s="4">
        <f t="shared" si="55"/>
        <v>4.7693334501982179</v>
      </c>
      <c r="AV66" s="4">
        <f t="shared" si="55"/>
        <v>5.7033707355303562</v>
      </c>
      <c r="AW66" s="4">
        <f t="shared" si="55"/>
        <v>3.5408122894471177</v>
      </c>
      <c r="AX66" s="4">
        <f t="shared" si="55"/>
        <v>3.1017007944221007</v>
      </c>
      <c r="AZ66" s="2">
        <f t="shared" si="56"/>
        <v>39.515253542393467</v>
      </c>
      <c r="BA66" s="2">
        <f t="shared" si="56"/>
        <v>46.714475153566035</v>
      </c>
      <c r="BB66" s="2">
        <f t="shared" si="56"/>
        <v>53.270934400331953</v>
      </c>
      <c r="BC66" s="2">
        <f t="shared" si="56"/>
        <v>59.857328786101938</v>
      </c>
      <c r="BD66" s="2">
        <f t="shared" si="56"/>
        <v>63.702789279739591</v>
      </c>
      <c r="BE66" s="2">
        <f t="shared" si="56"/>
        <v>66.699791377225466</v>
      </c>
      <c r="BF66" s="2">
        <f t="shared" si="56"/>
        <v>70.236610797721568</v>
      </c>
      <c r="BG66" s="2">
        <f t="shared" si="56"/>
        <v>72.125748035037716</v>
      </c>
      <c r="BH66" s="2">
        <f t="shared" si="56"/>
        <v>72.189258506147823</v>
      </c>
      <c r="BI66" s="2">
        <f t="shared" si="56"/>
        <v>73.473286932063246</v>
      </c>
      <c r="BJ66" s="2">
        <f t="shared" si="56"/>
        <v>73.43859181480353</v>
      </c>
      <c r="BK66" s="2">
        <f t="shared" si="56"/>
        <v>72.066810366248845</v>
      </c>
      <c r="BL66" s="2">
        <f t="shared" si="56"/>
        <v>69.837334370324243</v>
      </c>
      <c r="BM66" s="2">
        <f t="shared" si="56"/>
        <v>68.37080014245781</v>
      </c>
      <c r="BN66" s="2">
        <f t="shared" si="56"/>
        <v>65.739997477099493</v>
      </c>
      <c r="BP66" s="2">
        <f t="shared" si="57"/>
        <v>41.758600000000001</v>
      </c>
      <c r="BQ66" s="2">
        <f t="shared" si="57"/>
        <v>51.167000000000002</v>
      </c>
      <c r="BR66" s="2">
        <f t="shared" si="57"/>
        <v>56.389000000000003</v>
      </c>
      <c r="BS66" s="2">
        <f t="shared" si="57"/>
        <v>64.537000000000006</v>
      </c>
      <c r="BT66" s="2">
        <f t="shared" si="57"/>
        <v>67.167000000000002</v>
      </c>
      <c r="BU66" s="2">
        <f t="shared" si="57"/>
        <v>69.906999999999996</v>
      </c>
      <c r="BV66" s="2">
        <f t="shared" si="57"/>
        <v>75.093000000000004</v>
      </c>
      <c r="BW66" s="2">
        <f t="shared" si="57"/>
        <v>77.352000000000004</v>
      </c>
      <c r="BX66" s="2">
        <f t="shared" si="57"/>
        <v>75.926000000000002</v>
      </c>
      <c r="BY66" s="2">
        <f t="shared" si="57"/>
        <v>78.537000000000006</v>
      </c>
      <c r="BZ66" s="2">
        <f t="shared" si="57"/>
        <v>78.685000000000002</v>
      </c>
      <c r="CA66" s="2">
        <f t="shared" si="57"/>
        <v>76.852000000000004</v>
      </c>
      <c r="CB66" s="2">
        <f t="shared" si="57"/>
        <v>75.573999999999998</v>
      </c>
      <c r="CC66" s="2">
        <f t="shared" si="57"/>
        <v>71.926000000000002</v>
      </c>
      <c r="CD66" s="2">
        <f t="shared" si="57"/>
        <v>68.87</v>
      </c>
      <c r="CF66" s="2" t="str">
        <f t="shared" si="58"/>
        <v/>
      </c>
      <c r="CG66" s="2" t="str">
        <f t="shared" si="58"/>
        <v/>
      </c>
      <c r="CH66" s="2" t="str">
        <f t="shared" si="58"/>
        <v/>
      </c>
      <c r="CI66" s="2" t="str">
        <f t="shared" si="58"/>
        <v/>
      </c>
      <c r="CJ66" s="2" t="str">
        <f t="shared" si="58"/>
        <v/>
      </c>
      <c r="CK66" s="2" t="str">
        <f t="shared" si="58"/>
        <v/>
      </c>
      <c r="CL66" s="2" t="str">
        <f t="shared" si="58"/>
        <v/>
      </c>
      <c r="CM66" s="2" t="str">
        <f t="shared" si="58"/>
        <v/>
      </c>
      <c r="CN66" s="2" t="str">
        <f t="shared" si="58"/>
        <v/>
      </c>
      <c r="CO66" s="2" t="str">
        <f t="shared" si="58"/>
        <v/>
      </c>
      <c r="CP66" s="2" t="str">
        <f t="shared" si="58"/>
        <v/>
      </c>
      <c r="CQ66" s="2" t="str">
        <f t="shared" si="58"/>
        <v/>
      </c>
      <c r="CR66" s="2" t="str">
        <f t="shared" si="58"/>
        <v/>
      </c>
      <c r="CS66" s="2" t="str">
        <f t="shared" si="58"/>
        <v/>
      </c>
      <c r="CT66" s="2" t="str">
        <f t="shared" si="58"/>
        <v/>
      </c>
      <c r="CV66" s="2">
        <f t="shared" si="59"/>
        <v>39.515570332936676</v>
      </c>
      <c r="CW66" s="2">
        <f t="shared" si="59"/>
        <v>46.709961093261484</v>
      </c>
      <c r="CX66" s="2">
        <f t="shared" si="59"/>
        <v>53.270604894961153</v>
      </c>
      <c r="CY66" s="2">
        <f t="shared" si="59"/>
        <v>59.840677161415869</v>
      </c>
      <c r="CZ66" s="2">
        <f t="shared" si="59"/>
        <v>63.691424836574321</v>
      </c>
      <c r="DA66" s="2">
        <f t="shared" si="59"/>
        <v>66.676213152802219</v>
      </c>
      <c r="DB66" s="2">
        <f t="shared" si="59"/>
        <v>70.206166931979524</v>
      </c>
      <c r="DC66" s="2">
        <f t="shared" si="59"/>
        <v>72.095295698408989</v>
      </c>
      <c r="DD66" s="2">
        <f t="shared" si="59"/>
        <v>72.158039139877914</v>
      </c>
      <c r="DE66" s="2">
        <f t="shared" si="59"/>
        <v>73.450724167607987</v>
      </c>
      <c r="DF66" s="2">
        <f t="shared" si="59"/>
        <v>73.415858039572925</v>
      </c>
      <c r="DG66" s="2">
        <f t="shared" si="59"/>
        <v>72.059405547174066</v>
      </c>
      <c r="DH66" s="2">
        <f t="shared" si="59"/>
        <v>69.826080292694527</v>
      </c>
      <c r="DI66" s="2">
        <f t="shared" si="59"/>
        <v>68.362224438803821</v>
      </c>
      <c r="DJ66" s="2">
        <f t="shared" si="59"/>
        <v>65.728133765681619</v>
      </c>
      <c r="DL66" s="2">
        <f t="shared" si="60"/>
        <v>39.457175972699559</v>
      </c>
      <c r="DM66" s="2">
        <f t="shared" si="60"/>
        <v>47.388137312614624</v>
      </c>
      <c r="DN66" s="2">
        <f t="shared" si="60"/>
        <v>53.315488406438917</v>
      </c>
      <c r="DO66" s="2">
        <f t="shared" si="60"/>
        <v>62.330198173997374</v>
      </c>
      <c r="DP66" s="2">
        <f t="shared" si="60"/>
        <v>65.342902484031214</v>
      </c>
      <c r="DQ66" s="2">
        <f t="shared" si="60"/>
        <v>70.106073726900007</v>
      </c>
      <c r="DR66" s="2">
        <f t="shared" si="60"/>
        <v>74.45820692626296</v>
      </c>
      <c r="DS66" s="2">
        <f t="shared" si="60"/>
        <v>76.371119993574894</v>
      </c>
      <c r="DT66" s="2">
        <f t="shared" si="60"/>
        <v>76.817712062256831</v>
      </c>
      <c r="DU66" s="2">
        <f t="shared" si="60"/>
        <v>76.967536640420633</v>
      </c>
      <c r="DV66" s="2">
        <f t="shared" si="60"/>
        <v>77.092088073247979</v>
      </c>
      <c r="DW66" s="2">
        <f t="shared" si="60"/>
        <v>73.372695017956914</v>
      </c>
      <c r="DX66" s="2">
        <f t="shared" si="60"/>
        <v>72.16389427119941</v>
      </c>
      <c r="DY66" s="2">
        <f t="shared" si="60"/>
        <v>70.380868097970762</v>
      </c>
      <c r="DZ66" s="2">
        <f t="shared" si="60"/>
        <v>68.207822963478208</v>
      </c>
      <c r="EB66" s="2">
        <f t="shared" si="61"/>
        <v>5.425019504030802E-3</v>
      </c>
      <c r="EC66" s="2">
        <f t="shared" si="61"/>
        <v>6.6561760435412632E-3</v>
      </c>
      <c r="ED66" s="2">
        <f t="shared" si="61"/>
        <v>7.3413456290751253E-3</v>
      </c>
      <c r="EE66" s="2">
        <f t="shared" si="61"/>
        <v>6.6886861375809589E-3</v>
      </c>
      <c r="EF66" s="2">
        <f t="shared" si="61"/>
        <v>6.8813787354464482E-3</v>
      </c>
      <c r="EG66" s="2">
        <f t="shared" si="61"/>
        <v>6.8743973446919954E-3</v>
      </c>
      <c r="EH66" s="2">
        <f t="shared" si="61"/>
        <v>7.1598258207771883E-3</v>
      </c>
      <c r="EI66" s="2">
        <f t="shared" si="61"/>
        <v>7.1219803543274337E-3</v>
      </c>
      <c r="EJ66" s="2">
        <f t="shared" si="61"/>
        <v>6.6999050770242012E-3</v>
      </c>
      <c r="EK66" s="2">
        <f t="shared" si="61"/>
        <v>6.4156859740702047E-3</v>
      </c>
      <c r="EL66" s="2">
        <f t="shared" si="61"/>
        <v>6.1839914864822822E-3</v>
      </c>
      <c r="EM66" s="2">
        <f t="shared" si="61"/>
        <v>5.6383754225684561E-3</v>
      </c>
      <c r="EN66" s="2">
        <f t="shared" si="61"/>
        <v>4.8139320464275978E-3</v>
      </c>
      <c r="EO66" s="2">
        <f t="shared" si="61"/>
        <v>4.2482503610944715E-3</v>
      </c>
      <c r="EP66" s="2">
        <f t="shared" si="61"/>
        <v>4.7843541958468277E-3</v>
      </c>
      <c r="ER66" s="110">
        <f>IF(BP66&lt;&gt;"",ER65+1,ER65)</f>
        <v>39</v>
      </c>
      <c r="ES66" s="111">
        <f>IF(BQ66&lt;&gt;"",ES65+1,ES65)</f>
        <v>36</v>
      </c>
      <c r="ET66" s="111">
        <f>IF(BR66&lt;&gt;"",ET65+1,ET65)</f>
        <v>34</v>
      </c>
      <c r="EU66" s="111">
        <f>IF(BS66&lt;&gt;"",EU65+1,EU65)</f>
        <v>33</v>
      </c>
      <c r="EV66" s="111">
        <f>IF(BT66&lt;&gt;"",EV65+1,EV65)</f>
        <v>36</v>
      </c>
      <c r="EW66" s="111">
        <f>IF(BU66&lt;&gt;"",EW65+1,EW65)</f>
        <v>33</v>
      </c>
      <c r="EX66" s="111">
        <f>IF(BV66&lt;&gt;"",EX65+1,EX65)</f>
        <v>35</v>
      </c>
      <c r="EY66" s="111">
        <f>IF(BW66&lt;&gt;"",EY65+1,EY65)</f>
        <v>34</v>
      </c>
      <c r="EZ66" s="111">
        <f>IF(BX66&lt;&gt;"",EZ65+1,EZ65)</f>
        <v>35</v>
      </c>
      <c r="FA66" s="111">
        <f>IF(BY66&lt;&gt;"",FA65+1,FA65)</f>
        <v>34</v>
      </c>
      <c r="FB66" s="111">
        <f>IF(BZ66&lt;&gt;"",FB65+1,FB65)</f>
        <v>33</v>
      </c>
      <c r="FC66" s="111">
        <f>IF(CA66&lt;&gt;"",FC65+1,FC65)</f>
        <v>34</v>
      </c>
      <c r="FD66" s="111">
        <f>IF(CB66&lt;&gt;"",FD65+1,FD65)</f>
        <v>37</v>
      </c>
      <c r="FE66" s="111">
        <f>IF(CC66&lt;&gt;"",FE65+1,FE65)</f>
        <v>36</v>
      </c>
      <c r="FF66" s="112">
        <f>IF(CD66&lt;&gt;"",FF65+1,FF65)</f>
        <v>38</v>
      </c>
      <c r="FG66" s="101">
        <f t="shared" si="62"/>
        <v>44</v>
      </c>
      <c r="FH66" s="102">
        <f t="shared" si="62"/>
        <v>44</v>
      </c>
      <c r="FI66" s="102">
        <f t="shared" si="62"/>
        <v>44</v>
      </c>
      <c r="FJ66" s="102">
        <f t="shared" si="62"/>
        <v>44</v>
      </c>
      <c r="FK66" s="102">
        <f t="shared" si="62"/>
        <v>44</v>
      </c>
      <c r="FL66" s="102">
        <f t="shared" si="62"/>
        <v>44</v>
      </c>
      <c r="FM66" s="102">
        <f t="shared" si="62"/>
        <v>44</v>
      </c>
      <c r="FN66" s="102">
        <f t="shared" si="62"/>
        <v>44</v>
      </c>
      <c r="FO66" s="102">
        <f t="shared" si="62"/>
        <v>44</v>
      </c>
      <c r="FP66" s="102">
        <f t="shared" si="62"/>
        <v>44</v>
      </c>
      <c r="FQ66" s="102">
        <f t="shared" si="62"/>
        <v>44</v>
      </c>
      <c r="FR66" s="102">
        <f t="shared" si="62"/>
        <v>44</v>
      </c>
      <c r="FS66" s="102">
        <f t="shared" si="62"/>
        <v>44</v>
      </c>
      <c r="FT66" s="102">
        <f t="shared" si="62"/>
        <v>44</v>
      </c>
      <c r="FU66" s="103">
        <f t="shared" si="62"/>
        <v>44</v>
      </c>
      <c r="FV66" s="92">
        <f>BP66</f>
        <v>41.758600000000001</v>
      </c>
      <c r="FW66" s="93">
        <f>BQ66</f>
        <v>51.167000000000002</v>
      </c>
      <c r="FX66" s="93">
        <f>BR66</f>
        <v>56.389000000000003</v>
      </c>
      <c r="FY66" s="93">
        <f>BS66</f>
        <v>64.537000000000006</v>
      </c>
      <c r="FZ66" s="93">
        <f>BT66</f>
        <v>67.167000000000002</v>
      </c>
      <c r="GA66" s="93">
        <f>BU66</f>
        <v>69.906999999999996</v>
      </c>
      <c r="GB66" s="93">
        <f>BV66</f>
        <v>75.093000000000004</v>
      </c>
      <c r="GC66" s="93">
        <f>BW66</f>
        <v>77.352000000000004</v>
      </c>
      <c r="GD66" s="93">
        <f>BX66</f>
        <v>75.926000000000002</v>
      </c>
      <c r="GE66" s="93">
        <f>BY66</f>
        <v>78.537000000000006</v>
      </c>
      <c r="GF66" s="93">
        <f>BZ66</f>
        <v>78.685000000000002</v>
      </c>
      <c r="GG66" s="93">
        <f>CA66</f>
        <v>76.852000000000004</v>
      </c>
      <c r="GH66" s="93">
        <f>CB66</f>
        <v>75.573999999999998</v>
      </c>
      <c r="GI66" s="93">
        <f>CC66</f>
        <v>71.926000000000002</v>
      </c>
      <c r="GJ66" s="94">
        <f>CD66</f>
        <v>68.87</v>
      </c>
      <c r="GK66" s="78">
        <f t="shared" si="48"/>
        <v>95</v>
      </c>
      <c r="GL66" s="79">
        <f t="shared" si="48"/>
        <v>96</v>
      </c>
      <c r="GM66" s="79">
        <f t="shared" si="48"/>
        <v>96</v>
      </c>
      <c r="GN66" s="79">
        <f t="shared" si="48"/>
        <v>97</v>
      </c>
      <c r="GO66" s="79">
        <f t="shared" si="48"/>
        <v>96</v>
      </c>
      <c r="GP66" s="79">
        <f t="shared" si="48"/>
        <v>97</v>
      </c>
      <c r="GQ66" s="79">
        <f t="shared" si="48"/>
        <v>96</v>
      </c>
      <c r="GR66" s="79">
        <f t="shared" si="48"/>
        <v>96</v>
      </c>
      <c r="GS66" s="79">
        <f t="shared" si="48"/>
        <v>95</v>
      </c>
      <c r="GT66" s="79">
        <f t="shared" si="48"/>
        <v>97</v>
      </c>
      <c r="GU66" s="79">
        <f t="shared" si="48"/>
        <v>98</v>
      </c>
      <c r="GV66" s="79">
        <f t="shared" si="48"/>
        <v>97</v>
      </c>
      <c r="GW66" s="79">
        <f t="shared" si="48"/>
        <v>97</v>
      </c>
      <c r="GX66" s="79">
        <f t="shared" si="48"/>
        <v>98</v>
      </c>
      <c r="GY66" s="79">
        <f t="shared" si="48"/>
        <v>96</v>
      </c>
      <c r="GZ66" s="78">
        <f t="shared" si="49"/>
        <v>37.689700000000002</v>
      </c>
      <c r="HA66" s="79">
        <f t="shared" si="49"/>
        <v>42.777999999999999</v>
      </c>
      <c r="HB66" s="79">
        <f t="shared" si="49"/>
        <v>49.185000000000002</v>
      </c>
      <c r="HC66" s="79">
        <f t="shared" si="49"/>
        <v>55.036999999999999</v>
      </c>
      <c r="HD66" s="79">
        <f t="shared" si="49"/>
        <v>59.295999999999999</v>
      </c>
      <c r="HE66" s="79">
        <f t="shared" si="49"/>
        <v>63.814999999999998</v>
      </c>
      <c r="HF66" s="79">
        <f t="shared" si="49"/>
        <v>66.980999999999995</v>
      </c>
      <c r="HG66" s="79">
        <f t="shared" si="49"/>
        <v>69.406999999999996</v>
      </c>
      <c r="HH66" s="79">
        <f t="shared" si="49"/>
        <v>70</v>
      </c>
      <c r="HI66" s="79">
        <f t="shared" si="49"/>
        <v>70.703999999999994</v>
      </c>
      <c r="HJ66" s="79">
        <f t="shared" si="49"/>
        <v>70.63</v>
      </c>
      <c r="HK66" s="79">
        <f t="shared" si="49"/>
        <v>67.055999999999997</v>
      </c>
      <c r="HL66" s="79">
        <f t="shared" si="49"/>
        <v>65.593000000000004</v>
      </c>
      <c r="HM66" s="79">
        <f t="shared" si="49"/>
        <v>61.832999999999998</v>
      </c>
      <c r="HN66" s="80">
        <f t="shared" si="49"/>
        <v>59.63</v>
      </c>
      <c r="HO66" s="78">
        <f t="shared" ca="1" si="50"/>
        <v>41.19268672736068</v>
      </c>
      <c r="HP66" s="79">
        <f t="shared" ca="1" si="50"/>
        <v>48.692078064105765</v>
      </c>
      <c r="HQ66" s="79">
        <f t="shared" ca="1" si="50"/>
        <v>55.530307382522508</v>
      </c>
      <c r="HR66" s="79">
        <f t="shared" ca="1" si="50"/>
        <v>62.770734578142395</v>
      </c>
      <c r="HS66" s="79">
        <f t="shared" ca="1" si="50"/>
        <v>65.918224439510666</v>
      </c>
      <c r="HT66" s="79">
        <f t="shared" ca="1" si="50"/>
        <v>69.225253820532515</v>
      </c>
      <c r="HU66" s="79">
        <f t="shared" ca="1" si="50"/>
        <v>72.894512278589673</v>
      </c>
      <c r="HV66" s="79">
        <f t="shared" ca="1" si="50"/>
        <v>74.648471372254249</v>
      </c>
      <c r="HW66" s="79">
        <f t="shared" ca="1" si="50"/>
        <v>74.406649309278393</v>
      </c>
      <c r="HX66" s="79">
        <f t="shared" ca="1" si="50"/>
        <v>75.966009890295666</v>
      </c>
      <c r="HY66" s="79">
        <f t="shared" ca="1" si="50"/>
        <v>76.468341437264797</v>
      </c>
      <c r="HZ66" s="79">
        <f t="shared" ca="1" si="50"/>
        <v>75.071023746048851</v>
      </c>
      <c r="IA66" s="79">
        <f t="shared" ca="1" si="50"/>
        <v>72.546785354347818</v>
      </c>
      <c r="IB66" s="79">
        <f t="shared" ca="1" si="50"/>
        <v>71.132159820130767</v>
      </c>
      <c r="IC66" s="80">
        <f t="shared" ca="1" si="50"/>
        <v>68.714795442876351</v>
      </c>
      <c r="IE66" s="110">
        <f t="shared" si="53"/>
        <v>-1</v>
      </c>
      <c r="IF66" s="111">
        <f t="shared" si="53"/>
        <v>-1</v>
      </c>
      <c r="IG66" s="111">
        <f t="shared" si="53"/>
        <v>-1</v>
      </c>
      <c r="IH66" s="111">
        <f t="shared" si="53"/>
        <v>-1</v>
      </c>
      <c r="II66" s="111">
        <f t="shared" si="53"/>
        <v>-1</v>
      </c>
      <c r="IJ66" s="111">
        <f t="shared" si="53"/>
        <v>-1</v>
      </c>
      <c r="IK66" s="111">
        <f t="shared" si="53"/>
        <v>-1</v>
      </c>
      <c r="IL66" s="111">
        <f t="shared" si="53"/>
        <v>-1</v>
      </c>
      <c r="IM66" s="111">
        <f t="shared" si="53"/>
        <v>-1</v>
      </c>
      <c r="IN66" s="111">
        <f t="shared" si="53"/>
        <v>-1</v>
      </c>
      <c r="IO66" s="111">
        <f t="shared" si="53"/>
        <v>-1</v>
      </c>
      <c r="IP66" s="111">
        <f t="shared" si="53"/>
        <v>-1</v>
      </c>
      <c r="IQ66" s="111">
        <f t="shared" si="53"/>
        <v>-1</v>
      </c>
      <c r="IR66" s="111">
        <f t="shared" si="53"/>
        <v>-1</v>
      </c>
      <c r="IS66" s="112">
        <f t="shared" si="53"/>
        <v>-1</v>
      </c>
      <c r="IT66" s="101">
        <f t="shared" si="63"/>
        <v>44</v>
      </c>
      <c r="IU66" s="102">
        <f t="shared" si="63"/>
        <v>44</v>
      </c>
      <c r="IV66" s="102">
        <f t="shared" si="63"/>
        <v>44</v>
      </c>
      <c r="IW66" s="102">
        <f t="shared" si="63"/>
        <v>44</v>
      </c>
      <c r="IX66" s="102">
        <f t="shared" si="63"/>
        <v>44</v>
      </c>
      <c r="IY66" s="102">
        <f t="shared" si="63"/>
        <v>44</v>
      </c>
      <c r="IZ66" s="102">
        <f t="shared" si="63"/>
        <v>44</v>
      </c>
      <c r="JA66" s="102">
        <f t="shared" si="63"/>
        <v>44</v>
      </c>
      <c r="JB66" s="102">
        <f t="shared" si="63"/>
        <v>44</v>
      </c>
      <c r="JC66" s="102">
        <f t="shared" si="63"/>
        <v>44</v>
      </c>
      <c r="JD66" s="102">
        <f t="shared" si="63"/>
        <v>44</v>
      </c>
      <c r="JE66" s="102">
        <f t="shared" si="63"/>
        <v>44</v>
      </c>
      <c r="JF66" s="102">
        <f t="shared" si="63"/>
        <v>44</v>
      </c>
      <c r="JG66" s="102">
        <f t="shared" si="63"/>
        <v>44</v>
      </c>
      <c r="JH66" s="103">
        <f t="shared" si="63"/>
        <v>44</v>
      </c>
      <c r="JI66" s="92" t="str">
        <f t="shared" si="51"/>
        <v/>
      </c>
      <c r="JJ66" s="93" t="str">
        <f t="shared" si="51"/>
        <v/>
      </c>
      <c r="JK66" s="93" t="str">
        <f t="shared" si="51"/>
        <v/>
      </c>
      <c r="JL66" s="93" t="str">
        <f t="shared" si="51"/>
        <v/>
      </c>
      <c r="JM66" s="93" t="str">
        <f t="shared" si="51"/>
        <v/>
      </c>
      <c r="JN66" s="93" t="str">
        <f t="shared" si="51"/>
        <v/>
      </c>
      <c r="JO66" s="93" t="str">
        <f t="shared" si="51"/>
        <v/>
      </c>
      <c r="JP66" s="93" t="str">
        <f t="shared" si="51"/>
        <v/>
      </c>
      <c r="JQ66" s="93" t="str">
        <f t="shared" si="51"/>
        <v/>
      </c>
      <c r="JR66" s="93" t="str">
        <f t="shared" si="51"/>
        <v/>
      </c>
      <c r="JS66" s="93" t="str">
        <f t="shared" si="51"/>
        <v/>
      </c>
      <c r="JT66" s="93" t="str">
        <f t="shared" si="51"/>
        <v/>
      </c>
      <c r="JU66" s="93" t="str">
        <f t="shared" si="51"/>
        <v/>
      </c>
      <c r="JV66" s="93" t="str">
        <f t="shared" si="51"/>
        <v/>
      </c>
      <c r="JW66" s="94" t="str">
        <f t="shared" si="51"/>
        <v/>
      </c>
      <c r="JX66" s="78">
        <f t="shared" si="30"/>
        <v>-999</v>
      </c>
      <c r="JY66" s="79">
        <f t="shared" si="30"/>
        <v>-999</v>
      </c>
      <c r="JZ66" s="79">
        <f t="shared" si="30"/>
        <v>-999</v>
      </c>
      <c r="KA66" s="79">
        <f t="shared" si="30"/>
        <v>-999</v>
      </c>
      <c r="KB66" s="79">
        <f t="shared" si="30"/>
        <v>-999</v>
      </c>
      <c r="KC66" s="79">
        <f t="shared" si="30"/>
        <v>-999</v>
      </c>
      <c r="KD66" s="79">
        <f t="shared" si="64"/>
        <v>-999</v>
      </c>
      <c r="KE66" s="79">
        <f t="shared" si="64"/>
        <v>-999</v>
      </c>
      <c r="KF66" s="79">
        <f t="shared" si="64"/>
        <v>-999</v>
      </c>
      <c r="KG66" s="79">
        <f t="shared" si="64"/>
        <v>-999</v>
      </c>
      <c r="KH66" s="79">
        <f t="shared" si="64"/>
        <v>-999</v>
      </c>
      <c r="KI66" s="79">
        <f t="shared" si="64"/>
        <v>-999</v>
      </c>
      <c r="KJ66" s="79">
        <f t="shared" si="64"/>
        <v>-999</v>
      </c>
      <c r="KK66" s="79">
        <f t="shared" si="64"/>
        <v>-999</v>
      </c>
      <c r="KL66" s="79">
        <f t="shared" si="64"/>
        <v>-999</v>
      </c>
      <c r="KM66" s="78">
        <f t="shared" si="31"/>
        <v>-999</v>
      </c>
      <c r="KN66" s="79">
        <f t="shared" si="31"/>
        <v>-999</v>
      </c>
      <c r="KO66" s="79">
        <f t="shared" si="31"/>
        <v>-999</v>
      </c>
      <c r="KP66" s="79">
        <f t="shared" si="31"/>
        <v>-999</v>
      </c>
      <c r="KQ66" s="79">
        <f t="shared" si="31"/>
        <v>-999</v>
      </c>
      <c r="KR66" s="79">
        <f t="shared" si="31"/>
        <v>-999</v>
      </c>
      <c r="KS66" s="79">
        <f t="shared" si="65"/>
        <v>-999</v>
      </c>
      <c r="KT66" s="79">
        <f t="shared" si="65"/>
        <v>-999</v>
      </c>
      <c r="KU66" s="79">
        <f t="shared" si="65"/>
        <v>-999</v>
      </c>
      <c r="KV66" s="79">
        <f t="shared" si="65"/>
        <v>-999</v>
      </c>
      <c r="KW66" s="79">
        <f t="shared" si="65"/>
        <v>-999</v>
      </c>
      <c r="KX66" s="79">
        <f t="shared" si="65"/>
        <v>-999</v>
      </c>
      <c r="KY66" s="79">
        <f t="shared" si="65"/>
        <v>-999</v>
      </c>
      <c r="KZ66" s="79">
        <f t="shared" si="65"/>
        <v>-999</v>
      </c>
      <c r="LA66" s="80">
        <f t="shared" si="65"/>
        <v>-999</v>
      </c>
      <c r="LB66" s="78">
        <f t="shared" ca="1" si="32"/>
        <v>45.921823362323117</v>
      </c>
      <c r="LC66" s="79">
        <f t="shared" ca="1" si="32"/>
        <v>50.65245748080244</v>
      </c>
      <c r="LD66" s="79">
        <f t="shared" ca="1" si="32"/>
        <v>53.484285727448821</v>
      </c>
      <c r="LE66" s="79">
        <f t="shared" ca="1" si="32"/>
        <v>64.338888139410173</v>
      </c>
      <c r="LF66" s="79">
        <f t="shared" ca="1" si="32"/>
        <v>71.186341166164652</v>
      </c>
      <c r="LG66" s="79">
        <f t="shared" ca="1" si="32"/>
        <v>70.019572173407653</v>
      </c>
      <c r="LH66" s="79">
        <f t="shared" ca="1" si="66"/>
        <v>77.606447918188792</v>
      </c>
      <c r="LI66" s="79">
        <f t="shared" ca="1" si="66"/>
        <v>77.49837944338374</v>
      </c>
      <c r="LJ66" s="79">
        <f t="shared" ca="1" si="66"/>
        <v>84.488819694596501</v>
      </c>
      <c r="LK66" s="79">
        <f t="shared" ca="1" si="66"/>
        <v>76.393370764310347</v>
      </c>
      <c r="LL66" s="79">
        <f t="shared" ca="1" si="66"/>
        <v>85.882959507352666</v>
      </c>
      <c r="LM66" s="79">
        <f t="shared" ca="1" si="66"/>
        <v>78.59657384209487</v>
      </c>
      <c r="LN66" s="79">
        <f t="shared" ca="1" si="66"/>
        <v>56.016787518609654</v>
      </c>
      <c r="LO66" s="79">
        <f t="shared" ca="1" si="66"/>
        <v>71.569920217724189</v>
      </c>
      <c r="LP66" s="80">
        <f t="shared" ca="1" si="66"/>
        <v>74.619393830381696</v>
      </c>
      <c r="LQ66" s="78">
        <f t="shared" ca="1" si="52"/>
        <v>41.218342385842575</v>
      </c>
      <c r="LR66" s="79">
        <f t="shared" ca="1" si="52"/>
        <v>48.70512669461543</v>
      </c>
      <c r="LS66" s="79">
        <f t="shared" ca="1" si="52"/>
        <v>55.515286830388035</v>
      </c>
      <c r="LT66" s="79">
        <f t="shared" ca="1" si="52"/>
        <v>62.781223465129244</v>
      </c>
      <c r="LU66" s="79">
        <f t="shared" ca="1" si="52"/>
        <v>65.954476345929322</v>
      </c>
      <c r="LV66" s="79">
        <f t="shared" ca="1" si="52"/>
        <v>69.230714280508366</v>
      </c>
      <c r="LW66" s="79">
        <f t="shared" ca="1" si="52"/>
        <v>72.928248917047924</v>
      </c>
      <c r="LX66" s="79">
        <f t="shared" ca="1" si="52"/>
        <v>74.668768361548473</v>
      </c>
      <c r="LY66" s="79">
        <f t="shared" ca="1" si="52"/>
        <v>74.474198893830405</v>
      </c>
      <c r="LZ66" s="79">
        <f t="shared" ca="1" si="52"/>
        <v>75.968751703460953</v>
      </c>
      <c r="MA66" s="79">
        <f t="shared" ca="1" si="52"/>
        <v>76.526561355258693</v>
      </c>
      <c r="MB66" s="79">
        <f t="shared" ca="1" si="52"/>
        <v>75.090902121061418</v>
      </c>
      <c r="MC66" s="79">
        <f t="shared" ca="1" si="52"/>
        <v>72.467211068038992</v>
      </c>
      <c r="MD66" s="79">
        <f t="shared" ca="1" si="52"/>
        <v>71.13401953589792</v>
      </c>
      <c r="ME66" s="80">
        <f t="shared" ca="1" si="52"/>
        <v>68.743045132946406</v>
      </c>
    </row>
    <row r="67" spans="2:343" x14ac:dyDescent="0.25">
      <c r="B67" s="2">
        <v>45</v>
      </c>
      <c r="C67" s="49">
        <v>42.844799999999999</v>
      </c>
      <c r="D67" s="49">
        <v>51.351999999999997</v>
      </c>
      <c r="E67" s="49">
        <v>57.110999999999997</v>
      </c>
      <c r="F67" s="49">
        <v>64.685000000000002</v>
      </c>
      <c r="G67" s="49">
        <v>69.147999999999996</v>
      </c>
      <c r="H67" s="49">
        <v>71.111000000000004</v>
      </c>
      <c r="I67" s="49">
        <v>75.167000000000002</v>
      </c>
      <c r="J67" s="49">
        <v>77.093000000000004</v>
      </c>
      <c r="K67" s="49">
        <v>76.741</v>
      </c>
      <c r="L67" s="49">
        <v>78.111000000000004</v>
      </c>
      <c r="M67" s="49">
        <v>77.980999999999995</v>
      </c>
      <c r="N67" s="49">
        <v>76.63</v>
      </c>
      <c r="O67" s="49">
        <v>73.832999999999998</v>
      </c>
      <c r="P67" s="49">
        <v>73.537000000000006</v>
      </c>
      <c r="Q67" s="49">
        <v>69.721999999999994</v>
      </c>
      <c r="T67" s="4">
        <f t="shared" si="54"/>
        <v>39.588731156612845</v>
      </c>
      <c r="U67" s="4">
        <f t="shared" si="54"/>
        <v>46.866363188088897</v>
      </c>
      <c r="V67" s="4">
        <f t="shared" si="54"/>
        <v>53.45255688571838</v>
      </c>
      <c r="W67" s="4">
        <f t="shared" si="54"/>
        <v>59.933377341309651</v>
      </c>
      <c r="X67" s="4">
        <f t="shared" si="54"/>
        <v>63.968940660478687</v>
      </c>
      <c r="Y67" s="4">
        <f t="shared" si="54"/>
        <v>66.806098009207133</v>
      </c>
      <c r="Z67" s="4">
        <f t="shared" si="54"/>
        <v>70.524609221292053</v>
      </c>
      <c r="AA67" s="4">
        <f t="shared" si="54"/>
        <v>72.297310224040501</v>
      </c>
      <c r="AB67" s="4">
        <f t="shared" si="54"/>
        <v>72.295280059982673</v>
      </c>
      <c r="AC67" s="4">
        <f t="shared" si="54"/>
        <v>73.56068315264875</v>
      </c>
      <c r="AD67" s="4">
        <f t="shared" si="54"/>
        <v>73.483592951948893</v>
      </c>
      <c r="AE67" s="4">
        <f t="shared" si="54"/>
        <v>72.07268350288183</v>
      </c>
      <c r="AF67" s="4">
        <f t="shared" si="54"/>
        <v>69.861759560686764</v>
      </c>
      <c r="AG67" s="4">
        <f t="shared" si="54"/>
        <v>68.342920995019057</v>
      </c>
      <c r="AH67" s="4">
        <f t="shared" si="54"/>
        <v>65.771045842351327</v>
      </c>
      <c r="AJ67" s="4">
        <f t="shared" si="55"/>
        <v>3.2560688433871547</v>
      </c>
      <c r="AK67" s="4">
        <f t="shared" si="55"/>
        <v>4.4856368119110996</v>
      </c>
      <c r="AL67" s="4">
        <f t="shared" si="55"/>
        <v>3.6584431142816172</v>
      </c>
      <c r="AM67" s="4">
        <f t="shared" si="55"/>
        <v>4.7516226586903514</v>
      </c>
      <c r="AN67" s="4">
        <f t="shared" si="55"/>
        <v>5.1790593395213094</v>
      </c>
      <c r="AO67" s="4">
        <f t="shared" si="55"/>
        <v>4.3049019907928709</v>
      </c>
      <c r="AP67" s="4">
        <f t="shared" si="55"/>
        <v>4.6423907787079486</v>
      </c>
      <c r="AQ67" s="4">
        <f t="shared" si="55"/>
        <v>4.7956897759595023</v>
      </c>
      <c r="AR67" s="4">
        <f t="shared" si="55"/>
        <v>4.4457199400173266</v>
      </c>
      <c r="AS67" s="4">
        <f t="shared" si="55"/>
        <v>4.5503168473512545</v>
      </c>
      <c r="AT67" s="4">
        <f t="shared" si="55"/>
        <v>4.4974070480511017</v>
      </c>
      <c r="AU67" s="4">
        <f t="shared" si="55"/>
        <v>4.5573164971181654</v>
      </c>
      <c r="AV67" s="4">
        <f t="shared" si="55"/>
        <v>3.9712404393132346</v>
      </c>
      <c r="AW67" s="4">
        <f t="shared" si="55"/>
        <v>5.1940790049809493</v>
      </c>
      <c r="AX67" s="4">
        <f t="shared" si="55"/>
        <v>3.9509541576486669</v>
      </c>
      <c r="AZ67" s="2">
        <f t="shared" si="56"/>
        <v>39.505724417124341</v>
      </c>
      <c r="BA67" s="2">
        <f t="shared" si="56"/>
        <v>46.699185412070094</v>
      </c>
      <c r="BB67" s="2">
        <f t="shared" si="56"/>
        <v>53.221811099267597</v>
      </c>
      <c r="BC67" s="2">
        <f t="shared" si="56"/>
        <v>59.822144048800425</v>
      </c>
      <c r="BD67" s="2">
        <f t="shared" si="56"/>
        <v>63.672184776999714</v>
      </c>
      <c r="BE67" s="2">
        <f t="shared" si="56"/>
        <v>66.67155424038711</v>
      </c>
      <c r="BF67" s="2">
        <f t="shared" si="56"/>
        <v>70.209029428854677</v>
      </c>
      <c r="BG67" s="2">
        <f t="shared" si="56"/>
        <v>72.11054592176167</v>
      </c>
      <c r="BH67" s="2">
        <f t="shared" si="56"/>
        <v>72.181198827690608</v>
      </c>
      <c r="BI67" s="2">
        <f t="shared" si="56"/>
        <v>73.472753486416181</v>
      </c>
      <c r="BJ67" s="2">
        <f t="shared" si="56"/>
        <v>73.418286457363862</v>
      </c>
      <c r="BK67" s="2">
        <f t="shared" si="56"/>
        <v>72.032153077524768</v>
      </c>
      <c r="BL67" s="2">
        <f t="shared" si="56"/>
        <v>69.785541100834465</v>
      </c>
      <c r="BM67" s="2">
        <f t="shared" si="56"/>
        <v>68.308350766467967</v>
      </c>
      <c r="BN67" s="2">
        <f t="shared" si="56"/>
        <v>65.70759571113625</v>
      </c>
      <c r="BP67" s="2">
        <f t="shared" si="57"/>
        <v>42.844799999999999</v>
      </c>
      <c r="BQ67" s="2">
        <f t="shared" si="57"/>
        <v>51.351999999999997</v>
      </c>
      <c r="BR67" s="2">
        <f t="shared" si="57"/>
        <v>57.110999999999997</v>
      </c>
      <c r="BS67" s="2">
        <f t="shared" si="57"/>
        <v>64.685000000000002</v>
      </c>
      <c r="BT67" s="2">
        <f t="shared" si="57"/>
        <v>69.147999999999996</v>
      </c>
      <c r="BU67" s="2">
        <f t="shared" si="57"/>
        <v>71.111000000000004</v>
      </c>
      <c r="BV67" s="2">
        <f t="shared" si="57"/>
        <v>75.167000000000002</v>
      </c>
      <c r="BW67" s="2">
        <f t="shared" si="57"/>
        <v>77.093000000000004</v>
      </c>
      <c r="BX67" s="2">
        <f t="shared" si="57"/>
        <v>76.741</v>
      </c>
      <c r="BY67" s="2">
        <f t="shared" si="57"/>
        <v>78.111000000000004</v>
      </c>
      <c r="BZ67" s="2">
        <f t="shared" si="57"/>
        <v>77.980999999999995</v>
      </c>
      <c r="CA67" s="2">
        <f t="shared" si="57"/>
        <v>76.63</v>
      </c>
      <c r="CB67" s="2">
        <f t="shared" si="57"/>
        <v>73.832999999999998</v>
      </c>
      <c r="CC67" s="2">
        <f t="shared" si="57"/>
        <v>73.537000000000006</v>
      </c>
      <c r="CD67" s="2">
        <f t="shared" si="57"/>
        <v>69.721999999999994</v>
      </c>
      <c r="CF67" s="2" t="str">
        <f t="shared" si="58"/>
        <v/>
      </c>
      <c r="CG67" s="2" t="str">
        <f t="shared" si="58"/>
        <v/>
      </c>
      <c r="CH67" s="2" t="str">
        <f t="shared" si="58"/>
        <v/>
      </c>
      <c r="CI67" s="2" t="str">
        <f t="shared" si="58"/>
        <v/>
      </c>
      <c r="CJ67" s="2" t="str">
        <f t="shared" si="58"/>
        <v/>
      </c>
      <c r="CK67" s="2" t="str">
        <f t="shared" si="58"/>
        <v/>
      </c>
      <c r="CL67" s="2" t="str">
        <f t="shared" si="58"/>
        <v/>
      </c>
      <c r="CM67" s="2" t="str">
        <f t="shared" si="58"/>
        <v/>
      </c>
      <c r="CN67" s="2" t="str">
        <f t="shared" si="58"/>
        <v/>
      </c>
      <c r="CO67" s="2" t="str">
        <f t="shared" si="58"/>
        <v/>
      </c>
      <c r="CP67" s="2" t="str">
        <f t="shared" si="58"/>
        <v/>
      </c>
      <c r="CQ67" s="2" t="str">
        <f t="shared" si="58"/>
        <v/>
      </c>
      <c r="CR67" s="2" t="str">
        <f t="shared" si="58"/>
        <v/>
      </c>
      <c r="CS67" s="2" t="str">
        <f t="shared" si="58"/>
        <v/>
      </c>
      <c r="CT67" s="2" t="str">
        <f t="shared" si="58"/>
        <v/>
      </c>
      <c r="CV67" s="2">
        <f t="shared" si="59"/>
        <v>39.506292748701398</v>
      </c>
      <c r="CW67" s="2">
        <f t="shared" si="59"/>
        <v>46.694608523569372</v>
      </c>
      <c r="CX67" s="2">
        <f t="shared" si="59"/>
        <v>53.221654570868679</v>
      </c>
      <c r="CY67" s="2">
        <f t="shared" si="59"/>
        <v>59.804450655265192</v>
      </c>
      <c r="CZ67" s="2">
        <f t="shared" si="59"/>
        <v>63.660218902013362</v>
      </c>
      <c r="DA67" s="2">
        <f t="shared" si="59"/>
        <v>66.646304925607865</v>
      </c>
      <c r="DB67" s="2">
        <f t="shared" si="59"/>
        <v>70.176355354300227</v>
      </c>
      <c r="DC67" s="2">
        <f t="shared" si="59"/>
        <v>72.078020521288693</v>
      </c>
      <c r="DD67" s="2">
        <f t="shared" si="59"/>
        <v>72.147757064227022</v>
      </c>
      <c r="DE67" s="2">
        <f t="shared" si="59"/>
        <v>73.448832634070257</v>
      </c>
      <c r="DF67" s="2">
        <f t="shared" si="59"/>
        <v>73.394046760092422</v>
      </c>
      <c r="DG67" s="2">
        <f t="shared" si="59"/>
        <v>72.024498420864717</v>
      </c>
      <c r="DH67" s="2">
        <f t="shared" si="59"/>
        <v>69.773562623939085</v>
      </c>
      <c r="DI67" s="2">
        <f t="shared" si="59"/>
        <v>68.299246985801517</v>
      </c>
      <c r="DJ67" s="2">
        <f t="shared" si="59"/>
        <v>65.695080352859762</v>
      </c>
      <c r="DL67" s="2">
        <f t="shared" si="60"/>
        <v>39.410699387739662</v>
      </c>
      <c r="DM67" s="2">
        <f t="shared" si="60"/>
        <v>47.322123848930026</v>
      </c>
      <c r="DN67" s="2">
        <f t="shared" si="60"/>
        <v>53.241113770121579</v>
      </c>
      <c r="DO67" s="2">
        <f t="shared" si="60"/>
        <v>62.218524134441012</v>
      </c>
      <c r="DP67" s="2">
        <f t="shared" si="60"/>
        <v>65.247146941927923</v>
      </c>
      <c r="DQ67" s="2">
        <f t="shared" si="60"/>
        <v>69.998296412937989</v>
      </c>
      <c r="DR67" s="2">
        <f t="shared" si="60"/>
        <v>74.341218459957076</v>
      </c>
      <c r="DS67" s="2">
        <f t="shared" si="60"/>
        <v>76.245948342091381</v>
      </c>
      <c r="DT67" s="2">
        <f t="shared" si="60"/>
        <v>76.702891050583673</v>
      </c>
      <c r="DU67" s="2">
        <f t="shared" si="60"/>
        <v>76.851365160507925</v>
      </c>
      <c r="DV67" s="2">
        <f t="shared" si="60"/>
        <v>76.971033583082701</v>
      </c>
      <c r="DW67" s="2">
        <f t="shared" si="60"/>
        <v>73.26331756983241</v>
      </c>
      <c r="DX67" s="2">
        <f t="shared" si="60"/>
        <v>72.043967447194177</v>
      </c>
      <c r="DY67" s="2">
        <f t="shared" si="60"/>
        <v>70.254440049761229</v>
      </c>
      <c r="DZ67" s="2">
        <f t="shared" si="60"/>
        <v>68.081904268040105</v>
      </c>
      <c r="EB67" s="2">
        <f t="shared" si="61"/>
        <v>5.9453038509973861E-3</v>
      </c>
      <c r="EC67" s="2">
        <f t="shared" si="61"/>
        <v>7.2936680838746656E-3</v>
      </c>
      <c r="ED67" s="2">
        <f t="shared" si="61"/>
        <v>8.0439280610059578E-3</v>
      </c>
      <c r="EE67" s="2">
        <f t="shared" si="61"/>
        <v>7.3292688428324851E-3</v>
      </c>
      <c r="EF67" s="2">
        <f t="shared" si="61"/>
        <v>7.5402757310860866E-3</v>
      </c>
      <c r="EG67" s="2">
        <f t="shared" si="61"/>
        <v>7.5326309373651597E-3</v>
      </c>
      <c r="EH67" s="2">
        <f t="shared" si="61"/>
        <v>7.8451737129282672E-3</v>
      </c>
      <c r="EI67" s="2">
        <f t="shared" si="61"/>
        <v>7.8037341027421755E-3</v>
      </c>
      <c r="EJ67" s="2">
        <f t="shared" si="61"/>
        <v>7.3415542909902945E-3</v>
      </c>
      <c r="EK67" s="2">
        <f t="shared" si="61"/>
        <v>7.0303082072145431E-3</v>
      </c>
      <c r="EL67" s="2">
        <f t="shared" si="61"/>
        <v>6.7765687912623692E-3</v>
      </c>
      <c r="EM67" s="2">
        <f t="shared" si="61"/>
        <v>6.1789944613172814E-3</v>
      </c>
      <c r="EN67" s="2">
        <f t="shared" si="61"/>
        <v>5.2759211805321693E-3</v>
      </c>
      <c r="EO67" s="2">
        <f t="shared" si="61"/>
        <v>4.6562054838740095E-3</v>
      </c>
      <c r="EP67" s="2">
        <f t="shared" si="61"/>
        <v>5.2435197237978293E-3</v>
      </c>
      <c r="ER67" s="110">
        <f>IF(BP67&lt;&gt;"",ER66+1,ER66)</f>
        <v>40</v>
      </c>
      <c r="ES67" s="111">
        <f>IF(BQ67&lt;&gt;"",ES66+1,ES66)</f>
        <v>37</v>
      </c>
      <c r="ET67" s="111">
        <f>IF(BR67&lt;&gt;"",ET66+1,ET66)</f>
        <v>35</v>
      </c>
      <c r="EU67" s="111">
        <f>IF(BS67&lt;&gt;"",EU66+1,EU66)</f>
        <v>34</v>
      </c>
      <c r="EV67" s="111">
        <f>IF(BT67&lt;&gt;"",EV66+1,EV66)</f>
        <v>37</v>
      </c>
      <c r="EW67" s="111">
        <f>IF(BU67&lt;&gt;"",EW66+1,EW66)</f>
        <v>34</v>
      </c>
      <c r="EX67" s="111">
        <f>IF(BV67&lt;&gt;"",EX66+1,EX66)</f>
        <v>36</v>
      </c>
      <c r="EY67" s="111">
        <f>IF(BW67&lt;&gt;"",EY66+1,EY66)</f>
        <v>35</v>
      </c>
      <c r="EZ67" s="111">
        <f>IF(BX67&lt;&gt;"",EZ66+1,EZ66)</f>
        <v>36</v>
      </c>
      <c r="FA67" s="111">
        <f>IF(BY67&lt;&gt;"",FA66+1,FA66)</f>
        <v>35</v>
      </c>
      <c r="FB67" s="111">
        <f>IF(BZ67&lt;&gt;"",FB66+1,FB66)</f>
        <v>34</v>
      </c>
      <c r="FC67" s="111">
        <f>IF(CA67&lt;&gt;"",FC66+1,FC66)</f>
        <v>35</v>
      </c>
      <c r="FD67" s="111">
        <f>IF(CB67&lt;&gt;"",FD66+1,FD66)</f>
        <v>38</v>
      </c>
      <c r="FE67" s="111">
        <f>IF(CC67&lt;&gt;"",FE66+1,FE66)</f>
        <v>37</v>
      </c>
      <c r="FF67" s="112">
        <f>IF(CD67&lt;&gt;"",FF66+1,FF66)</f>
        <v>39</v>
      </c>
      <c r="FG67" s="101">
        <f t="shared" si="62"/>
        <v>45</v>
      </c>
      <c r="FH67" s="102">
        <f t="shared" si="62"/>
        <v>45</v>
      </c>
      <c r="FI67" s="102">
        <f t="shared" si="62"/>
        <v>45</v>
      </c>
      <c r="FJ67" s="102">
        <f t="shared" si="62"/>
        <v>45</v>
      </c>
      <c r="FK67" s="102">
        <f t="shared" si="62"/>
        <v>45</v>
      </c>
      <c r="FL67" s="102">
        <f t="shared" si="62"/>
        <v>45</v>
      </c>
      <c r="FM67" s="102">
        <f t="shared" si="62"/>
        <v>45</v>
      </c>
      <c r="FN67" s="102">
        <f t="shared" si="62"/>
        <v>45</v>
      </c>
      <c r="FO67" s="102">
        <f t="shared" si="62"/>
        <v>45</v>
      </c>
      <c r="FP67" s="102">
        <f t="shared" si="62"/>
        <v>45</v>
      </c>
      <c r="FQ67" s="102">
        <f t="shared" si="62"/>
        <v>45</v>
      </c>
      <c r="FR67" s="102">
        <f t="shared" si="62"/>
        <v>45</v>
      </c>
      <c r="FS67" s="102">
        <f t="shared" si="62"/>
        <v>45</v>
      </c>
      <c r="FT67" s="102">
        <f t="shared" si="62"/>
        <v>45</v>
      </c>
      <c r="FU67" s="103">
        <f t="shared" si="62"/>
        <v>45</v>
      </c>
      <c r="FV67" s="92">
        <f>BP67</f>
        <v>42.844799999999999</v>
      </c>
      <c r="FW67" s="93">
        <f>BQ67</f>
        <v>51.351999999999997</v>
      </c>
      <c r="FX67" s="93">
        <f>BR67</f>
        <v>57.110999999999997</v>
      </c>
      <c r="FY67" s="93">
        <f>BS67</f>
        <v>64.685000000000002</v>
      </c>
      <c r="FZ67" s="93">
        <f>BT67</f>
        <v>69.147999999999996</v>
      </c>
      <c r="GA67" s="93">
        <f>BU67</f>
        <v>71.111000000000004</v>
      </c>
      <c r="GB67" s="93">
        <f>BV67</f>
        <v>75.167000000000002</v>
      </c>
      <c r="GC67" s="93">
        <f>BW67</f>
        <v>77.093000000000004</v>
      </c>
      <c r="GD67" s="93">
        <f>BX67</f>
        <v>76.741</v>
      </c>
      <c r="GE67" s="93">
        <f>BY67</f>
        <v>78.111000000000004</v>
      </c>
      <c r="GF67" s="93">
        <f>BZ67</f>
        <v>77.980999999999995</v>
      </c>
      <c r="GG67" s="93">
        <f>CA67</f>
        <v>76.63</v>
      </c>
      <c r="GH67" s="93">
        <f>CB67</f>
        <v>73.832999999999998</v>
      </c>
      <c r="GI67" s="93">
        <f>CC67</f>
        <v>73.537000000000006</v>
      </c>
      <c r="GJ67" s="94">
        <f>CD67</f>
        <v>69.721999999999994</v>
      </c>
      <c r="GK67" s="78">
        <f t="shared" si="48"/>
        <v>96</v>
      </c>
      <c r="GL67" s="79">
        <f t="shared" si="48"/>
        <v>97</v>
      </c>
      <c r="GM67" s="79">
        <f t="shared" si="48"/>
        <v>-999</v>
      </c>
      <c r="GN67" s="79">
        <f t="shared" si="48"/>
        <v>-999</v>
      </c>
      <c r="GO67" s="79">
        <f t="shared" si="48"/>
        <v>97</v>
      </c>
      <c r="GP67" s="79">
        <f t="shared" si="48"/>
        <v>-999</v>
      </c>
      <c r="GQ67" s="79">
        <f t="shared" si="48"/>
        <v>-999</v>
      </c>
      <c r="GR67" s="79">
        <f t="shared" si="48"/>
        <v>-999</v>
      </c>
      <c r="GS67" s="79">
        <f t="shared" si="48"/>
        <v>96</v>
      </c>
      <c r="GT67" s="79">
        <f t="shared" si="48"/>
        <v>-999</v>
      </c>
      <c r="GU67" s="79">
        <f t="shared" si="48"/>
        <v>-999</v>
      </c>
      <c r="GV67" s="79">
        <f t="shared" si="48"/>
        <v>98</v>
      </c>
      <c r="GW67" s="79">
        <f t="shared" si="48"/>
        <v>98</v>
      </c>
      <c r="GX67" s="79">
        <f t="shared" si="48"/>
        <v>99</v>
      </c>
      <c r="GY67" s="79">
        <f t="shared" si="48"/>
        <v>97</v>
      </c>
      <c r="GZ67" s="78">
        <f t="shared" si="49"/>
        <v>37.7759</v>
      </c>
      <c r="HA67" s="79">
        <f t="shared" si="49"/>
        <v>44.795999999999999</v>
      </c>
      <c r="HB67" s="79">
        <f t="shared" si="49"/>
        <v>-999</v>
      </c>
      <c r="HC67" s="79">
        <f t="shared" si="49"/>
        <v>-999</v>
      </c>
      <c r="HD67" s="79">
        <f t="shared" si="49"/>
        <v>60.777999999999999</v>
      </c>
      <c r="HE67" s="79">
        <f t="shared" si="49"/>
        <v>-999</v>
      </c>
      <c r="HF67" s="79">
        <f t="shared" si="49"/>
        <v>-999</v>
      </c>
      <c r="HG67" s="79">
        <f t="shared" si="49"/>
        <v>-999</v>
      </c>
      <c r="HH67" s="79">
        <f t="shared" si="49"/>
        <v>69.259</v>
      </c>
      <c r="HI67" s="79">
        <f t="shared" si="49"/>
        <v>-999</v>
      </c>
      <c r="HJ67" s="79">
        <f t="shared" si="49"/>
        <v>-999</v>
      </c>
      <c r="HK67" s="79">
        <f t="shared" si="49"/>
        <v>68.111000000000004</v>
      </c>
      <c r="HL67" s="79">
        <f t="shared" si="49"/>
        <v>64.37</v>
      </c>
      <c r="HM67" s="79">
        <f t="shared" si="49"/>
        <v>62.944000000000003</v>
      </c>
      <c r="HN67" s="80">
        <f t="shared" si="49"/>
        <v>60.406999999999996</v>
      </c>
      <c r="HO67" s="78">
        <f t="shared" ca="1" si="50"/>
        <v>41.218752784166355</v>
      </c>
      <c r="HP67" s="79">
        <f t="shared" ca="1" si="50"/>
        <v>48.724089252968028</v>
      </c>
      <c r="HQ67" s="79">
        <f t="shared" ca="1" si="50"/>
        <v>55.540632755159109</v>
      </c>
      <c r="HR67" s="79">
        <f t="shared" ca="1" si="50"/>
        <v>62.821198288510715</v>
      </c>
      <c r="HS67" s="79">
        <f t="shared" ca="1" si="50"/>
        <v>65.93793562826886</v>
      </c>
      <c r="HT67" s="79">
        <f t="shared" ca="1" si="50"/>
        <v>69.270121027790779</v>
      </c>
      <c r="HU67" s="79">
        <f t="shared" ca="1" si="50"/>
        <v>72.929039890626569</v>
      </c>
      <c r="HV67" s="79">
        <f t="shared" ca="1" si="50"/>
        <v>74.698170174129828</v>
      </c>
      <c r="HW67" s="79">
        <f t="shared" ca="1" si="50"/>
        <v>74.453295539475704</v>
      </c>
      <c r="HX67" s="79">
        <f t="shared" ca="1" si="50"/>
        <v>76.031917865833847</v>
      </c>
      <c r="HY67" s="79">
        <f t="shared" ca="1" si="50"/>
        <v>76.539246802317876</v>
      </c>
      <c r="HZ67" s="79">
        <f t="shared" ca="1" si="50"/>
        <v>75.124528821813897</v>
      </c>
      <c r="IA67" s="79">
        <f t="shared" ca="1" si="50"/>
        <v>72.561008071184091</v>
      </c>
      <c r="IB67" s="79">
        <f t="shared" ca="1" si="50"/>
        <v>71.145117063174197</v>
      </c>
      <c r="IC67" s="80">
        <f t="shared" ca="1" si="50"/>
        <v>68.748610454375196</v>
      </c>
      <c r="IE67" s="110">
        <f t="shared" si="53"/>
        <v>-1</v>
      </c>
      <c r="IF67" s="111">
        <f t="shared" si="53"/>
        <v>-1</v>
      </c>
      <c r="IG67" s="111">
        <f t="shared" si="53"/>
        <v>-1</v>
      </c>
      <c r="IH67" s="111">
        <f t="shared" si="53"/>
        <v>-1</v>
      </c>
      <c r="II67" s="111">
        <f t="shared" si="53"/>
        <v>-1</v>
      </c>
      <c r="IJ67" s="111">
        <f t="shared" si="53"/>
        <v>-1</v>
      </c>
      <c r="IK67" s="111">
        <f t="shared" si="53"/>
        <v>-1</v>
      </c>
      <c r="IL67" s="111">
        <f t="shared" si="53"/>
        <v>-1</v>
      </c>
      <c r="IM67" s="111">
        <f t="shared" si="53"/>
        <v>-1</v>
      </c>
      <c r="IN67" s="111">
        <f t="shared" si="53"/>
        <v>-1</v>
      </c>
      <c r="IO67" s="111">
        <f t="shared" si="53"/>
        <v>-1</v>
      </c>
      <c r="IP67" s="111">
        <f t="shared" si="53"/>
        <v>-1</v>
      </c>
      <c r="IQ67" s="111">
        <f t="shared" si="53"/>
        <v>-1</v>
      </c>
      <c r="IR67" s="111">
        <f t="shared" si="53"/>
        <v>-1</v>
      </c>
      <c r="IS67" s="112">
        <f t="shared" si="53"/>
        <v>-1</v>
      </c>
      <c r="IT67" s="101">
        <f t="shared" si="63"/>
        <v>45</v>
      </c>
      <c r="IU67" s="102">
        <f t="shared" si="63"/>
        <v>45</v>
      </c>
      <c r="IV67" s="102">
        <f t="shared" si="63"/>
        <v>45</v>
      </c>
      <c r="IW67" s="102">
        <f t="shared" si="63"/>
        <v>45</v>
      </c>
      <c r="IX67" s="102">
        <f t="shared" si="63"/>
        <v>45</v>
      </c>
      <c r="IY67" s="102">
        <f t="shared" si="63"/>
        <v>45</v>
      </c>
      <c r="IZ67" s="102">
        <f t="shared" si="63"/>
        <v>45</v>
      </c>
      <c r="JA67" s="102">
        <f t="shared" si="63"/>
        <v>45</v>
      </c>
      <c r="JB67" s="102">
        <f t="shared" si="63"/>
        <v>45</v>
      </c>
      <c r="JC67" s="102">
        <f t="shared" si="63"/>
        <v>45</v>
      </c>
      <c r="JD67" s="102">
        <f t="shared" si="63"/>
        <v>45</v>
      </c>
      <c r="JE67" s="102">
        <f t="shared" si="63"/>
        <v>45</v>
      </c>
      <c r="JF67" s="102">
        <f t="shared" si="63"/>
        <v>45</v>
      </c>
      <c r="JG67" s="102">
        <f t="shared" si="63"/>
        <v>45</v>
      </c>
      <c r="JH67" s="103">
        <f t="shared" si="63"/>
        <v>45</v>
      </c>
      <c r="JI67" s="92" t="str">
        <f t="shared" si="51"/>
        <v/>
      </c>
      <c r="JJ67" s="93" t="str">
        <f t="shared" si="51"/>
        <v/>
      </c>
      <c r="JK67" s="93" t="str">
        <f t="shared" si="51"/>
        <v/>
      </c>
      <c r="JL67" s="93" t="str">
        <f t="shared" si="51"/>
        <v/>
      </c>
      <c r="JM67" s="93" t="str">
        <f t="shared" si="51"/>
        <v/>
      </c>
      <c r="JN67" s="93" t="str">
        <f t="shared" si="51"/>
        <v/>
      </c>
      <c r="JO67" s="93" t="str">
        <f t="shared" si="51"/>
        <v/>
      </c>
      <c r="JP67" s="93" t="str">
        <f t="shared" si="51"/>
        <v/>
      </c>
      <c r="JQ67" s="93" t="str">
        <f t="shared" si="51"/>
        <v/>
      </c>
      <c r="JR67" s="93" t="str">
        <f t="shared" si="51"/>
        <v/>
      </c>
      <c r="JS67" s="93" t="str">
        <f t="shared" si="51"/>
        <v/>
      </c>
      <c r="JT67" s="93" t="str">
        <f t="shared" si="51"/>
        <v/>
      </c>
      <c r="JU67" s="93" t="str">
        <f t="shared" si="51"/>
        <v/>
      </c>
      <c r="JV67" s="93" t="str">
        <f t="shared" si="51"/>
        <v/>
      </c>
      <c r="JW67" s="94" t="str">
        <f t="shared" si="51"/>
        <v/>
      </c>
      <c r="JX67" s="78">
        <f t="shared" si="30"/>
        <v>-999</v>
      </c>
      <c r="JY67" s="79">
        <f t="shared" si="30"/>
        <v>-999</v>
      </c>
      <c r="JZ67" s="79">
        <f t="shared" si="30"/>
        <v>-999</v>
      </c>
      <c r="KA67" s="79">
        <f t="shared" si="30"/>
        <v>-999</v>
      </c>
      <c r="KB67" s="79">
        <f t="shared" si="30"/>
        <v>-999</v>
      </c>
      <c r="KC67" s="79">
        <f t="shared" si="30"/>
        <v>-999</v>
      </c>
      <c r="KD67" s="79">
        <f t="shared" si="64"/>
        <v>-999</v>
      </c>
      <c r="KE67" s="79">
        <f t="shared" si="64"/>
        <v>-999</v>
      </c>
      <c r="KF67" s="79">
        <f t="shared" si="64"/>
        <v>-999</v>
      </c>
      <c r="KG67" s="79">
        <f t="shared" si="64"/>
        <v>-999</v>
      </c>
      <c r="KH67" s="79">
        <f t="shared" si="64"/>
        <v>-999</v>
      </c>
      <c r="KI67" s="79">
        <f t="shared" si="64"/>
        <v>-999</v>
      </c>
      <c r="KJ67" s="79">
        <f t="shared" si="64"/>
        <v>-999</v>
      </c>
      <c r="KK67" s="79">
        <f t="shared" si="64"/>
        <v>-999</v>
      </c>
      <c r="KL67" s="79">
        <f t="shared" si="64"/>
        <v>-999</v>
      </c>
      <c r="KM67" s="78">
        <f t="shared" si="31"/>
        <v>-999</v>
      </c>
      <c r="KN67" s="79">
        <f t="shared" si="31"/>
        <v>-999</v>
      </c>
      <c r="KO67" s="79">
        <f t="shared" si="31"/>
        <v>-999</v>
      </c>
      <c r="KP67" s="79">
        <f t="shared" si="31"/>
        <v>-999</v>
      </c>
      <c r="KQ67" s="79">
        <f t="shared" si="31"/>
        <v>-999</v>
      </c>
      <c r="KR67" s="79">
        <f t="shared" si="31"/>
        <v>-999</v>
      </c>
      <c r="KS67" s="79">
        <f t="shared" si="65"/>
        <v>-999</v>
      </c>
      <c r="KT67" s="79">
        <f t="shared" si="65"/>
        <v>-999</v>
      </c>
      <c r="KU67" s="79">
        <f t="shared" si="65"/>
        <v>-999</v>
      </c>
      <c r="KV67" s="79">
        <f t="shared" si="65"/>
        <v>-999</v>
      </c>
      <c r="KW67" s="79">
        <f t="shared" si="65"/>
        <v>-999</v>
      </c>
      <c r="KX67" s="79">
        <f t="shared" si="65"/>
        <v>-999</v>
      </c>
      <c r="KY67" s="79">
        <f t="shared" si="65"/>
        <v>-999</v>
      </c>
      <c r="KZ67" s="79">
        <f t="shared" si="65"/>
        <v>-999</v>
      </c>
      <c r="LA67" s="80">
        <f t="shared" si="65"/>
        <v>-999</v>
      </c>
      <c r="LB67" s="78">
        <f t="shared" ca="1" si="32"/>
        <v>45.724360783065102</v>
      </c>
      <c r="LC67" s="79">
        <f t="shared" ca="1" si="32"/>
        <v>50.509195147307629</v>
      </c>
      <c r="LD67" s="79">
        <f t="shared" ca="1" si="32"/>
        <v>53.405810214830581</v>
      </c>
      <c r="LE67" s="79">
        <f t="shared" ca="1" si="32"/>
        <v>64.178150302665046</v>
      </c>
      <c r="LF67" s="79">
        <f t="shared" ca="1" si="32"/>
        <v>70.948999645455345</v>
      </c>
      <c r="LG67" s="79">
        <f t="shared" ca="1" si="32"/>
        <v>69.91392409885465</v>
      </c>
      <c r="LH67" s="79">
        <f t="shared" ca="1" si="66"/>
        <v>77.411960308110778</v>
      </c>
      <c r="LI67" s="79">
        <f t="shared" ca="1" si="66"/>
        <v>77.344880223044925</v>
      </c>
      <c r="LJ67" s="79">
        <f t="shared" ca="1" si="66"/>
        <v>84.185929473871568</v>
      </c>
      <c r="LK67" s="79">
        <f t="shared" ca="1" si="66"/>
        <v>76.291107906947218</v>
      </c>
      <c r="LL67" s="79">
        <f t="shared" ca="1" si="66"/>
        <v>85.55427515916594</v>
      </c>
      <c r="LM67" s="79">
        <f t="shared" ca="1" si="66"/>
        <v>78.366275939449622</v>
      </c>
      <c r="LN67" s="79">
        <f t="shared" ca="1" si="66"/>
        <v>56.311673292160194</v>
      </c>
      <c r="LO67" s="79">
        <f t="shared" ca="1" si="66"/>
        <v>71.415913400902909</v>
      </c>
      <c r="LP67" s="80">
        <f t="shared" ca="1" si="66"/>
        <v>74.355135240240955</v>
      </c>
      <c r="LQ67" s="78">
        <f t="shared" ca="1" si="52"/>
        <v>41.245539992753301</v>
      </c>
      <c r="LR67" s="79">
        <f t="shared" ca="1" si="52"/>
        <v>48.737109222855906</v>
      </c>
      <c r="LS67" s="79">
        <f t="shared" ca="1" si="52"/>
        <v>55.523460396221687</v>
      </c>
      <c r="LT67" s="79">
        <f t="shared" ca="1" si="52"/>
        <v>62.831143754629274</v>
      </c>
      <c r="LU67" s="79">
        <f t="shared" ca="1" si="52"/>
        <v>65.975720432664573</v>
      </c>
      <c r="LV67" s="79">
        <f t="shared" ca="1" si="52"/>
        <v>69.274970558721435</v>
      </c>
      <c r="LW67" s="79">
        <f t="shared" ca="1" si="52"/>
        <v>72.964209180042971</v>
      </c>
      <c r="LX67" s="79">
        <f t="shared" ca="1" si="52"/>
        <v>74.718824395598617</v>
      </c>
      <c r="LY67" s="79">
        <f t="shared" ca="1" si="52"/>
        <v>74.52474819989942</v>
      </c>
      <c r="LZ67" s="79">
        <f t="shared" ca="1" si="52"/>
        <v>76.033740051707113</v>
      </c>
      <c r="MA67" s="79">
        <f t="shared" ca="1" si="52"/>
        <v>76.600337762133236</v>
      </c>
      <c r="MB67" s="79">
        <f t="shared" ca="1" si="52"/>
        <v>75.144559559298756</v>
      </c>
      <c r="MC67" s="79">
        <f t="shared" ca="1" si="52"/>
        <v>72.475277861653879</v>
      </c>
      <c r="MD67" s="79">
        <f t="shared" ca="1" si="52"/>
        <v>71.146377946566943</v>
      </c>
      <c r="ME67" s="80">
        <f t="shared" ca="1" si="52"/>
        <v>68.778008377671839</v>
      </c>
    </row>
    <row r="68" spans="2:343" x14ac:dyDescent="0.25">
      <c r="B68" s="2">
        <v>46</v>
      </c>
      <c r="C68" s="49">
        <v>43.603400000000001</v>
      </c>
      <c r="D68" s="49">
        <v>50.963000000000001</v>
      </c>
      <c r="E68" s="49">
        <v>57.667000000000002</v>
      </c>
      <c r="F68" s="49">
        <v>65.944000000000003</v>
      </c>
      <c r="G68" s="49">
        <v>70.480999999999995</v>
      </c>
      <c r="H68" s="49">
        <v>71.63</v>
      </c>
      <c r="I68" s="49">
        <v>77.962999999999994</v>
      </c>
      <c r="J68" s="49">
        <v>78.167000000000002</v>
      </c>
      <c r="K68" s="49">
        <v>77.221999999999994</v>
      </c>
      <c r="L68" s="49">
        <v>78.852000000000004</v>
      </c>
      <c r="M68" s="49">
        <v>80</v>
      </c>
      <c r="N68" s="49">
        <v>78.13</v>
      </c>
      <c r="O68" s="49">
        <v>74.5</v>
      </c>
      <c r="P68" s="49">
        <v>73.37</v>
      </c>
      <c r="Q68" s="49">
        <v>70.926000000000002</v>
      </c>
      <c r="T68" s="4">
        <f t="shared" si="54"/>
        <v>39.669940147327473</v>
      </c>
      <c r="U68" s="4">
        <f t="shared" si="54"/>
        <v>47.045595839067765</v>
      </c>
      <c r="V68" s="4">
        <f t="shared" si="54"/>
        <v>53.686987167781588</v>
      </c>
      <c r="W68" s="4">
        <f t="shared" si="54"/>
        <v>60.048128389961377</v>
      </c>
      <c r="X68" s="4">
        <f t="shared" si="54"/>
        <v>64.274821504381691</v>
      </c>
      <c r="Y68" s="4">
        <f t="shared" si="54"/>
        <v>66.963485617098669</v>
      </c>
      <c r="Z68" s="4">
        <f t="shared" si="54"/>
        <v>70.865755070514965</v>
      </c>
      <c r="AA68" s="4">
        <f t="shared" si="54"/>
        <v>72.524407096421371</v>
      </c>
      <c r="AB68" s="4">
        <f t="shared" si="54"/>
        <v>72.434613250700707</v>
      </c>
      <c r="AC68" s="4">
        <f t="shared" si="54"/>
        <v>73.677922831122842</v>
      </c>
      <c r="AD68" s="4">
        <f t="shared" si="54"/>
        <v>73.555108769989786</v>
      </c>
      <c r="AE68" s="4">
        <f t="shared" si="54"/>
        <v>72.095875802792833</v>
      </c>
      <c r="AF68" s="4">
        <f t="shared" si="54"/>
        <v>69.90073768821604</v>
      </c>
      <c r="AG68" s="4">
        <f t="shared" si="54"/>
        <v>68.325346335226754</v>
      </c>
      <c r="AH68" s="4">
        <f t="shared" si="54"/>
        <v>65.811700814198588</v>
      </c>
      <c r="AJ68" s="4">
        <f t="shared" si="55"/>
        <v>3.9334598526725273</v>
      </c>
      <c r="AK68" s="4">
        <f t="shared" si="55"/>
        <v>3.9174041609322359</v>
      </c>
      <c r="AL68" s="4">
        <f t="shared" si="55"/>
        <v>3.9800128322184136</v>
      </c>
      <c r="AM68" s="4">
        <f t="shared" si="55"/>
        <v>5.8958716100386255</v>
      </c>
      <c r="AN68" s="4">
        <f t="shared" si="55"/>
        <v>6.2061784956183033</v>
      </c>
      <c r="AO68" s="4">
        <f t="shared" si="55"/>
        <v>4.666514382901326</v>
      </c>
      <c r="AP68" s="4">
        <f t="shared" si="55"/>
        <v>7.0972449294850293</v>
      </c>
      <c r="AQ68" s="4">
        <f t="shared" si="55"/>
        <v>5.6425929035786311</v>
      </c>
      <c r="AR68" s="4">
        <f t="shared" si="55"/>
        <v>4.7873867492992872</v>
      </c>
      <c r="AS68" s="4">
        <f t="shared" si="55"/>
        <v>5.1740771688771616</v>
      </c>
      <c r="AT68" s="4">
        <f t="shared" si="55"/>
        <v>6.4448912300102137</v>
      </c>
      <c r="AU68" s="4">
        <f t="shared" si="55"/>
        <v>6.0341241972071629</v>
      </c>
      <c r="AV68" s="4">
        <f t="shared" si="55"/>
        <v>4.5992623117839599</v>
      </c>
      <c r="AW68" s="4">
        <f t="shared" si="55"/>
        <v>5.0446536647732501</v>
      </c>
      <c r="AX68" s="4">
        <f t="shared" si="55"/>
        <v>5.1142991858014142</v>
      </c>
      <c r="AZ68" s="2">
        <f t="shared" si="56"/>
        <v>39.49615000111605</v>
      </c>
      <c r="BA68" s="2">
        <f t="shared" si="56"/>
        <v>46.683866015516124</v>
      </c>
      <c r="BB68" s="2">
        <f t="shared" si="56"/>
        <v>53.172651675327913</v>
      </c>
      <c r="BC68" s="2">
        <f t="shared" si="56"/>
        <v>59.787004963841632</v>
      </c>
      <c r="BD68" s="2">
        <f t="shared" si="56"/>
        <v>63.641590458813113</v>
      </c>
      <c r="BE68" s="2">
        <f t="shared" si="56"/>
        <v>66.643419234068489</v>
      </c>
      <c r="BF68" s="2">
        <f t="shared" si="56"/>
        <v>70.181593757038087</v>
      </c>
      <c r="BG68" s="2">
        <f t="shared" si="56"/>
        <v>72.095459371163884</v>
      </c>
      <c r="BH68" s="2">
        <f t="shared" si="56"/>
        <v>72.173276271814842</v>
      </c>
      <c r="BI68" s="2">
        <f t="shared" si="56"/>
        <v>73.472271676486073</v>
      </c>
      <c r="BJ68" s="2">
        <f t="shared" si="56"/>
        <v>73.398059483871364</v>
      </c>
      <c r="BK68" s="2">
        <f t="shared" si="56"/>
        <v>71.997475212464551</v>
      </c>
      <c r="BL68" s="2">
        <f t="shared" si="56"/>
        <v>69.733782652873998</v>
      </c>
      <c r="BM68" s="2">
        <f t="shared" si="56"/>
        <v>68.245923350660064</v>
      </c>
      <c r="BN68" s="2">
        <f t="shared" si="56"/>
        <v>65.675209168684304</v>
      </c>
      <c r="BP68" s="2">
        <f t="shared" si="57"/>
        <v>43.603400000000001</v>
      </c>
      <c r="BQ68" s="2">
        <f t="shared" si="57"/>
        <v>50.963000000000001</v>
      </c>
      <c r="BR68" s="2">
        <f t="shared" si="57"/>
        <v>57.667000000000002</v>
      </c>
      <c r="BS68" s="2">
        <f t="shared" si="57"/>
        <v>65.944000000000003</v>
      </c>
      <c r="BT68" s="2">
        <f t="shared" si="57"/>
        <v>70.480999999999995</v>
      </c>
      <c r="BU68" s="2">
        <f t="shared" si="57"/>
        <v>71.63</v>
      </c>
      <c r="BV68" s="2">
        <f t="shared" si="57"/>
        <v>77.962999999999994</v>
      </c>
      <c r="BW68" s="2">
        <f t="shared" si="57"/>
        <v>78.167000000000002</v>
      </c>
      <c r="BX68" s="2">
        <f t="shared" si="57"/>
        <v>77.221999999999994</v>
      </c>
      <c r="BY68" s="2">
        <f t="shared" si="57"/>
        <v>78.852000000000004</v>
      </c>
      <c r="BZ68" s="2">
        <f t="shared" si="57"/>
        <v>80</v>
      </c>
      <c r="CA68" s="2">
        <f t="shared" si="57"/>
        <v>78.13</v>
      </c>
      <c r="CB68" s="2">
        <f t="shared" si="57"/>
        <v>74.5</v>
      </c>
      <c r="CC68" s="2">
        <f t="shared" si="57"/>
        <v>73.37</v>
      </c>
      <c r="CD68" s="2">
        <f t="shared" si="57"/>
        <v>70.926000000000002</v>
      </c>
      <c r="CF68" s="2" t="str">
        <f t="shared" si="58"/>
        <v/>
      </c>
      <c r="CG68" s="2" t="str">
        <f t="shared" si="58"/>
        <v/>
      </c>
      <c r="CH68" s="2" t="str">
        <f t="shared" si="58"/>
        <v/>
      </c>
      <c r="CI68" s="2" t="str">
        <f t="shared" si="58"/>
        <v/>
      </c>
      <c r="CJ68" s="2" t="str">
        <f t="shared" si="58"/>
        <v/>
      </c>
      <c r="CK68" s="2" t="str">
        <f t="shared" si="58"/>
        <v/>
      </c>
      <c r="CL68" s="2" t="str">
        <f t="shared" si="58"/>
        <v/>
      </c>
      <c r="CM68" s="2" t="str">
        <f t="shared" si="58"/>
        <v/>
      </c>
      <c r="CN68" s="2" t="str">
        <f t="shared" si="58"/>
        <v/>
      </c>
      <c r="CO68" s="2" t="str">
        <f t="shared" si="58"/>
        <v/>
      </c>
      <c r="CP68" s="2" t="str">
        <f t="shared" si="58"/>
        <v/>
      </c>
      <c r="CQ68" s="2" t="str">
        <f t="shared" si="58"/>
        <v/>
      </c>
      <c r="CR68" s="2" t="str">
        <f t="shared" si="58"/>
        <v/>
      </c>
      <c r="CS68" s="2" t="str">
        <f t="shared" si="58"/>
        <v/>
      </c>
      <c r="CT68" s="2" t="str">
        <f t="shared" si="58"/>
        <v/>
      </c>
      <c r="CV68" s="2">
        <f t="shared" si="59"/>
        <v>39.49701516446612</v>
      </c>
      <c r="CW68" s="2">
        <f t="shared" si="59"/>
        <v>46.679255953877252</v>
      </c>
      <c r="CX68" s="2">
        <f t="shared" si="59"/>
        <v>53.172704246776206</v>
      </c>
      <c r="CY68" s="2">
        <f t="shared" si="59"/>
        <v>59.768224149114516</v>
      </c>
      <c r="CZ68" s="2">
        <f t="shared" si="59"/>
        <v>63.629012967452404</v>
      </c>
      <c r="DA68" s="2">
        <f t="shared" si="59"/>
        <v>66.616396698413524</v>
      </c>
      <c r="DB68" s="2">
        <f t="shared" si="59"/>
        <v>70.146543776620916</v>
      </c>
      <c r="DC68" s="2">
        <f t="shared" si="59"/>
        <v>72.060745344168382</v>
      </c>
      <c r="DD68" s="2">
        <f t="shared" si="59"/>
        <v>72.137474988576145</v>
      </c>
      <c r="DE68" s="2">
        <f t="shared" si="59"/>
        <v>73.446941100532527</v>
      </c>
      <c r="DF68" s="2">
        <f t="shared" si="59"/>
        <v>73.372235480611906</v>
      </c>
      <c r="DG68" s="2">
        <f t="shared" si="59"/>
        <v>71.989591294555368</v>
      </c>
      <c r="DH68" s="2">
        <f t="shared" si="59"/>
        <v>69.721044955183629</v>
      </c>
      <c r="DI68" s="2">
        <f t="shared" si="59"/>
        <v>68.236269532799227</v>
      </c>
      <c r="DJ68" s="2">
        <f t="shared" si="59"/>
        <v>65.662026940037904</v>
      </c>
      <c r="DL68" s="2">
        <f t="shared" si="60"/>
        <v>39.364222802779757</v>
      </c>
      <c r="DM68" s="2">
        <f t="shared" si="60"/>
        <v>47.256110385245421</v>
      </c>
      <c r="DN68" s="2">
        <f t="shared" si="60"/>
        <v>53.166739133804242</v>
      </c>
      <c r="DO68" s="2">
        <f t="shared" si="60"/>
        <v>62.106850094884649</v>
      </c>
      <c r="DP68" s="2">
        <f t="shared" si="60"/>
        <v>65.151391399824647</v>
      </c>
      <c r="DQ68" s="2">
        <f t="shared" si="60"/>
        <v>69.890519098975986</v>
      </c>
      <c r="DR68" s="2">
        <f t="shared" si="60"/>
        <v>74.224229993651178</v>
      </c>
      <c r="DS68" s="2">
        <f t="shared" si="60"/>
        <v>76.120776690607869</v>
      </c>
      <c r="DT68" s="2">
        <f t="shared" si="60"/>
        <v>76.58807003891053</v>
      </c>
      <c r="DU68" s="2">
        <f t="shared" si="60"/>
        <v>76.735193680595202</v>
      </c>
      <c r="DV68" s="2">
        <f t="shared" si="60"/>
        <v>76.849979092917408</v>
      </c>
      <c r="DW68" s="2">
        <f t="shared" si="60"/>
        <v>73.153940121707905</v>
      </c>
      <c r="DX68" s="2">
        <f t="shared" si="60"/>
        <v>71.924040623188958</v>
      </c>
      <c r="DY68" s="2">
        <f t="shared" si="60"/>
        <v>70.128012001551696</v>
      </c>
      <c r="DZ68" s="2">
        <f t="shared" si="60"/>
        <v>67.955985572602017</v>
      </c>
      <c r="EB68" s="2">
        <f t="shared" si="61"/>
        <v>6.5151589977400842E-3</v>
      </c>
      <c r="EC68" s="2">
        <f t="shared" si="61"/>
        <v>7.9917244077222938E-3</v>
      </c>
      <c r="ED68" s="2">
        <f t="shared" si="61"/>
        <v>8.8131521630322191E-3</v>
      </c>
      <c r="EE68" s="2">
        <f t="shared" si="61"/>
        <v>8.0307048508918843E-3</v>
      </c>
      <c r="EF68" s="2">
        <f t="shared" si="61"/>
        <v>8.2617377475006047E-3</v>
      </c>
      <c r="EG68" s="2">
        <f t="shared" si="61"/>
        <v>8.2533675742599549E-3</v>
      </c>
      <c r="EH68" s="2">
        <f t="shared" si="61"/>
        <v>8.595556046166802E-3</v>
      </c>
      <c r="EI68" s="2">
        <f t="shared" si="61"/>
        <v>8.5501869402908014E-3</v>
      </c>
      <c r="EJ68" s="2">
        <f t="shared" si="61"/>
        <v>8.0441565304864588E-3</v>
      </c>
      <c r="EK68" s="2">
        <f t="shared" si="61"/>
        <v>7.7033546957857805E-3</v>
      </c>
      <c r="EL68" s="2">
        <f t="shared" si="61"/>
        <v>7.42550519482898E-3</v>
      </c>
      <c r="EM68" s="2">
        <f t="shared" si="61"/>
        <v>6.7710961915600585E-3</v>
      </c>
      <c r="EN68" s="2">
        <f t="shared" si="61"/>
        <v>5.7819894407235232E-3</v>
      </c>
      <c r="EO68" s="2">
        <f t="shared" si="61"/>
        <v>5.1031353476017208E-3</v>
      </c>
      <c r="EP68" s="2">
        <f t="shared" si="61"/>
        <v>5.746497979196726E-3</v>
      </c>
      <c r="ER68" s="110">
        <f>IF(BP68&lt;&gt;"",ER67+1,ER67)</f>
        <v>41</v>
      </c>
      <c r="ES68" s="111">
        <f>IF(BQ68&lt;&gt;"",ES67+1,ES67)</f>
        <v>38</v>
      </c>
      <c r="ET68" s="111">
        <f>IF(BR68&lt;&gt;"",ET67+1,ET67)</f>
        <v>36</v>
      </c>
      <c r="EU68" s="111">
        <f>IF(BS68&lt;&gt;"",EU67+1,EU67)</f>
        <v>35</v>
      </c>
      <c r="EV68" s="111">
        <f>IF(BT68&lt;&gt;"",EV67+1,EV67)</f>
        <v>38</v>
      </c>
      <c r="EW68" s="111">
        <f>IF(BU68&lt;&gt;"",EW67+1,EW67)</f>
        <v>35</v>
      </c>
      <c r="EX68" s="111">
        <f>IF(BV68&lt;&gt;"",EX67+1,EX67)</f>
        <v>37</v>
      </c>
      <c r="EY68" s="111">
        <f>IF(BW68&lt;&gt;"",EY67+1,EY67)</f>
        <v>36</v>
      </c>
      <c r="EZ68" s="111">
        <f>IF(BX68&lt;&gt;"",EZ67+1,EZ67)</f>
        <v>37</v>
      </c>
      <c r="FA68" s="111">
        <f>IF(BY68&lt;&gt;"",FA67+1,FA67)</f>
        <v>36</v>
      </c>
      <c r="FB68" s="111">
        <f>IF(BZ68&lt;&gt;"",FB67+1,FB67)</f>
        <v>35</v>
      </c>
      <c r="FC68" s="111">
        <f>IF(CA68&lt;&gt;"",FC67+1,FC67)</f>
        <v>36</v>
      </c>
      <c r="FD68" s="111">
        <f>IF(CB68&lt;&gt;"",FD67+1,FD67)</f>
        <v>39</v>
      </c>
      <c r="FE68" s="111">
        <f>IF(CC68&lt;&gt;"",FE67+1,FE67)</f>
        <v>38</v>
      </c>
      <c r="FF68" s="112">
        <f>IF(CD68&lt;&gt;"",FF67+1,FF67)</f>
        <v>40</v>
      </c>
      <c r="FG68" s="101">
        <f t="shared" si="62"/>
        <v>46</v>
      </c>
      <c r="FH68" s="102">
        <f t="shared" si="62"/>
        <v>46</v>
      </c>
      <c r="FI68" s="102">
        <f t="shared" si="62"/>
        <v>46</v>
      </c>
      <c r="FJ68" s="102">
        <f t="shared" si="62"/>
        <v>46</v>
      </c>
      <c r="FK68" s="102">
        <f t="shared" si="62"/>
        <v>46</v>
      </c>
      <c r="FL68" s="102">
        <f t="shared" si="62"/>
        <v>46</v>
      </c>
      <c r="FM68" s="102">
        <f t="shared" si="62"/>
        <v>46</v>
      </c>
      <c r="FN68" s="102">
        <f t="shared" si="62"/>
        <v>46</v>
      </c>
      <c r="FO68" s="102">
        <f t="shared" si="62"/>
        <v>46</v>
      </c>
      <c r="FP68" s="102">
        <f t="shared" si="62"/>
        <v>46</v>
      </c>
      <c r="FQ68" s="102">
        <f t="shared" si="62"/>
        <v>46</v>
      </c>
      <c r="FR68" s="102">
        <f t="shared" si="62"/>
        <v>46</v>
      </c>
      <c r="FS68" s="102">
        <f t="shared" si="62"/>
        <v>46</v>
      </c>
      <c r="FT68" s="102">
        <f t="shared" si="62"/>
        <v>46</v>
      </c>
      <c r="FU68" s="103">
        <f t="shared" si="62"/>
        <v>46</v>
      </c>
      <c r="FV68" s="92">
        <f>BP68</f>
        <v>43.603400000000001</v>
      </c>
      <c r="FW68" s="93">
        <f>BQ68</f>
        <v>50.963000000000001</v>
      </c>
      <c r="FX68" s="93">
        <f>BR68</f>
        <v>57.667000000000002</v>
      </c>
      <c r="FY68" s="93">
        <f>BS68</f>
        <v>65.944000000000003</v>
      </c>
      <c r="FZ68" s="93">
        <f>BT68</f>
        <v>70.480999999999995</v>
      </c>
      <c r="GA68" s="93">
        <f>BU68</f>
        <v>71.63</v>
      </c>
      <c r="GB68" s="93">
        <f>BV68</f>
        <v>77.962999999999994</v>
      </c>
      <c r="GC68" s="93">
        <f>BW68</f>
        <v>78.167000000000002</v>
      </c>
      <c r="GD68" s="93">
        <f>BX68</f>
        <v>77.221999999999994</v>
      </c>
      <c r="GE68" s="93">
        <f>BY68</f>
        <v>78.852000000000004</v>
      </c>
      <c r="GF68" s="93">
        <f>BZ68</f>
        <v>80</v>
      </c>
      <c r="GG68" s="93">
        <f>CA68</f>
        <v>78.13</v>
      </c>
      <c r="GH68" s="93">
        <f>CB68</f>
        <v>74.5</v>
      </c>
      <c r="GI68" s="93">
        <f>CC68</f>
        <v>73.37</v>
      </c>
      <c r="GJ68" s="94">
        <f>CD68</f>
        <v>70.926000000000002</v>
      </c>
      <c r="GK68" s="78">
        <f t="shared" si="48"/>
        <v>97</v>
      </c>
      <c r="GL68" s="79">
        <f t="shared" si="48"/>
        <v>98</v>
      </c>
      <c r="GM68" s="79">
        <f t="shared" si="48"/>
        <v>-999</v>
      </c>
      <c r="GN68" s="79">
        <f t="shared" si="48"/>
        <v>-999</v>
      </c>
      <c r="GO68" s="79">
        <f t="shared" si="48"/>
        <v>-999</v>
      </c>
      <c r="GP68" s="79">
        <f t="shared" si="48"/>
        <v>-999</v>
      </c>
      <c r="GQ68" s="79">
        <f t="shared" si="48"/>
        <v>-999</v>
      </c>
      <c r="GR68" s="79">
        <f t="shared" si="48"/>
        <v>-999</v>
      </c>
      <c r="GS68" s="79">
        <f t="shared" si="48"/>
        <v>97</v>
      </c>
      <c r="GT68" s="79">
        <f t="shared" si="48"/>
        <v>-999</v>
      </c>
      <c r="GU68" s="79">
        <f t="shared" si="48"/>
        <v>-999</v>
      </c>
      <c r="GV68" s="79">
        <f t="shared" si="48"/>
        <v>99</v>
      </c>
      <c r="GW68" s="79">
        <f t="shared" si="48"/>
        <v>99</v>
      </c>
      <c r="GX68" s="79">
        <f t="shared" si="48"/>
        <v>100</v>
      </c>
      <c r="GY68" s="79">
        <f t="shared" si="48"/>
        <v>98</v>
      </c>
      <c r="GZ68" s="78">
        <f t="shared" si="49"/>
        <v>37.534500000000001</v>
      </c>
      <c r="HA68" s="79">
        <f t="shared" si="49"/>
        <v>44.426000000000002</v>
      </c>
      <c r="HB68" s="79">
        <f t="shared" si="49"/>
        <v>-999</v>
      </c>
      <c r="HC68" s="79">
        <f t="shared" si="49"/>
        <v>-999</v>
      </c>
      <c r="HD68" s="79">
        <f t="shared" si="49"/>
        <v>-999</v>
      </c>
      <c r="HE68" s="79">
        <f t="shared" si="49"/>
        <v>-999</v>
      </c>
      <c r="HF68" s="79">
        <f t="shared" si="49"/>
        <v>-999</v>
      </c>
      <c r="HG68" s="79">
        <f t="shared" si="49"/>
        <v>-999</v>
      </c>
      <c r="HH68" s="79">
        <f t="shared" si="49"/>
        <v>70.314999999999998</v>
      </c>
      <c r="HI68" s="79">
        <f t="shared" si="49"/>
        <v>-999</v>
      </c>
      <c r="HJ68" s="79">
        <f t="shared" si="49"/>
        <v>-999</v>
      </c>
      <c r="HK68" s="79">
        <f t="shared" si="49"/>
        <v>67.796000000000006</v>
      </c>
      <c r="HL68" s="79">
        <f t="shared" si="49"/>
        <v>65.185000000000002</v>
      </c>
      <c r="HM68" s="79">
        <f t="shared" si="49"/>
        <v>62.704000000000001</v>
      </c>
      <c r="HN68" s="80">
        <f t="shared" si="49"/>
        <v>61.648000000000003</v>
      </c>
      <c r="HO68" s="78">
        <f t="shared" ca="1" si="50"/>
        <v>41.24135629187645</v>
      </c>
      <c r="HP68" s="79">
        <f t="shared" ca="1" si="50"/>
        <v>48.751565757510839</v>
      </c>
      <c r="HQ68" s="79">
        <f t="shared" ca="1" si="50"/>
        <v>55.545298297350946</v>
      </c>
      <c r="HR68" s="79">
        <f t="shared" ca="1" si="50"/>
        <v>62.864106012994704</v>
      </c>
      <c r="HS68" s="79">
        <f t="shared" ca="1" si="50"/>
        <v>65.952566603110895</v>
      </c>
      <c r="HT68" s="79">
        <f t="shared" ca="1" si="50"/>
        <v>69.308630877974295</v>
      </c>
      <c r="HU68" s="79">
        <f t="shared" ca="1" si="50"/>
        <v>72.957155364889971</v>
      </c>
      <c r="HV68" s="79">
        <f t="shared" ca="1" si="50"/>
        <v>74.741474089293902</v>
      </c>
      <c r="HW68" s="79">
        <f t="shared" ca="1" si="50"/>
        <v>74.49442438709724</v>
      </c>
      <c r="HX68" s="79">
        <f t="shared" ca="1" si="50"/>
        <v>76.091408294915382</v>
      </c>
      <c r="HY68" s="79">
        <f t="shared" ca="1" si="50"/>
        <v>76.60244758986633</v>
      </c>
      <c r="HZ68" s="79">
        <f t="shared" ca="1" si="50"/>
        <v>75.170592902215603</v>
      </c>
      <c r="IA68" s="79">
        <f t="shared" ca="1" si="50"/>
        <v>72.569376182881683</v>
      </c>
      <c r="IB68" s="79">
        <f t="shared" ca="1" si="50"/>
        <v>71.151950362165863</v>
      </c>
      <c r="IC68" s="80">
        <f t="shared" ca="1" si="50"/>
        <v>68.775851034990893</v>
      </c>
      <c r="IE68" s="110">
        <f t="shared" si="53"/>
        <v>-1</v>
      </c>
      <c r="IF68" s="111">
        <f t="shared" si="53"/>
        <v>-1</v>
      </c>
      <c r="IG68" s="111">
        <f t="shared" si="53"/>
        <v>-1</v>
      </c>
      <c r="IH68" s="111">
        <f t="shared" si="53"/>
        <v>-1</v>
      </c>
      <c r="II68" s="111">
        <f t="shared" si="53"/>
        <v>-1</v>
      </c>
      <c r="IJ68" s="111">
        <f t="shared" si="53"/>
        <v>-1</v>
      </c>
      <c r="IK68" s="111">
        <f t="shared" si="53"/>
        <v>-1</v>
      </c>
      <c r="IL68" s="111">
        <f t="shared" si="53"/>
        <v>-1</v>
      </c>
      <c r="IM68" s="111">
        <f t="shared" si="53"/>
        <v>-1</v>
      </c>
      <c r="IN68" s="111">
        <f t="shared" si="53"/>
        <v>-1</v>
      </c>
      <c r="IO68" s="111">
        <f t="shared" si="53"/>
        <v>-1</v>
      </c>
      <c r="IP68" s="111">
        <f t="shared" si="53"/>
        <v>-1</v>
      </c>
      <c r="IQ68" s="111">
        <f t="shared" si="53"/>
        <v>-1</v>
      </c>
      <c r="IR68" s="111">
        <f t="shared" si="53"/>
        <v>-1</v>
      </c>
      <c r="IS68" s="112">
        <f t="shared" si="53"/>
        <v>-1</v>
      </c>
      <c r="IT68" s="101">
        <f t="shared" si="63"/>
        <v>46</v>
      </c>
      <c r="IU68" s="102">
        <f t="shared" si="63"/>
        <v>46</v>
      </c>
      <c r="IV68" s="102">
        <f t="shared" si="63"/>
        <v>46</v>
      </c>
      <c r="IW68" s="102">
        <f t="shared" si="63"/>
        <v>46</v>
      </c>
      <c r="IX68" s="102">
        <f t="shared" si="63"/>
        <v>46</v>
      </c>
      <c r="IY68" s="102">
        <f t="shared" si="63"/>
        <v>46</v>
      </c>
      <c r="IZ68" s="102">
        <f t="shared" si="63"/>
        <v>46</v>
      </c>
      <c r="JA68" s="102">
        <f t="shared" si="63"/>
        <v>46</v>
      </c>
      <c r="JB68" s="102">
        <f t="shared" si="63"/>
        <v>46</v>
      </c>
      <c r="JC68" s="102">
        <f t="shared" si="63"/>
        <v>46</v>
      </c>
      <c r="JD68" s="102">
        <f t="shared" si="63"/>
        <v>46</v>
      </c>
      <c r="JE68" s="102">
        <f t="shared" si="63"/>
        <v>46</v>
      </c>
      <c r="JF68" s="102">
        <f t="shared" si="63"/>
        <v>46</v>
      </c>
      <c r="JG68" s="102">
        <f t="shared" si="63"/>
        <v>46</v>
      </c>
      <c r="JH68" s="103">
        <f t="shared" si="63"/>
        <v>46</v>
      </c>
      <c r="JI68" s="92" t="str">
        <f t="shared" si="51"/>
        <v/>
      </c>
      <c r="JJ68" s="93" t="str">
        <f t="shared" si="51"/>
        <v/>
      </c>
      <c r="JK68" s="93" t="str">
        <f t="shared" si="51"/>
        <v/>
      </c>
      <c r="JL68" s="93" t="str">
        <f t="shared" si="51"/>
        <v/>
      </c>
      <c r="JM68" s="93" t="str">
        <f t="shared" si="51"/>
        <v/>
      </c>
      <c r="JN68" s="93" t="str">
        <f t="shared" si="51"/>
        <v/>
      </c>
      <c r="JO68" s="93" t="str">
        <f t="shared" si="51"/>
        <v/>
      </c>
      <c r="JP68" s="93" t="str">
        <f t="shared" si="51"/>
        <v/>
      </c>
      <c r="JQ68" s="93" t="str">
        <f t="shared" si="51"/>
        <v/>
      </c>
      <c r="JR68" s="93" t="str">
        <f t="shared" si="51"/>
        <v/>
      </c>
      <c r="JS68" s="93" t="str">
        <f t="shared" si="51"/>
        <v/>
      </c>
      <c r="JT68" s="93" t="str">
        <f t="shared" si="51"/>
        <v/>
      </c>
      <c r="JU68" s="93" t="str">
        <f t="shared" si="51"/>
        <v/>
      </c>
      <c r="JV68" s="93" t="str">
        <f t="shared" si="51"/>
        <v/>
      </c>
      <c r="JW68" s="94" t="str">
        <f t="shared" si="51"/>
        <v/>
      </c>
      <c r="JX68" s="78">
        <f t="shared" si="30"/>
        <v>-999</v>
      </c>
      <c r="JY68" s="79">
        <f t="shared" si="30"/>
        <v>-999</v>
      </c>
      <c r="JZ68" s="79">
        <f t="shared" si="30"/>
        <v>-999</v>
      </c>
      <c r="KA68" s="79">
        <f t="shared" si="30"/>
        <v>-999</v>
      </c>
      <c r="KB68" s="79">
        <f t="shared" si="30"/>
        <v>-999</v>
      </c>
      <c r="KC68" s="79">
        <f t="shared" si="30"/>
        <v>-999</v>
      </c>
      <c r="KD68" s="79">
        <f t="shared" si="64"/>
        <v>-999</v>
      </c>
      <c r="KE68" s="79">
        <f t="shared" si="64"/>
        <v>-999</v>
      </c>
      <c r="KF68" s="79">
        <f t="shared" si="64"/>
        <v>-999</v>
      </c>
      <c r="KG68" s="79">
        <f t="shared" si="64"/>
        <v>-999</v>
      </c>
      <c r="KH68" s="79">
        <f t="shared" si="64"/>
        <v>-999</v>
      </c>
      <c r="KI68" s="79">
        <f t="shared" si="64"/>
        <v>-999</v>
      </c>
      <c r="KJ68" s="79">
        <f t="shared" si="64"/>
        <v>-999</v>
      </c>
      <c r="KK68" s="79">
        <f t="shared" si="64"/>
        <v>-999</v>
      </c>
      <c r="KL68" s="79">
        <f t="shared" si="64"/>
        <v>-999</v>
      </c>
      <c r="KM68" s="78">
        <f t="shared" si="31"/>
        <v>-999</v>
      </c>
      <c r="KN68" s="79">
        <f t="shared" si="31"/>
        <v>-999</v>
      </c>
      <c r="KO68" s="79">
        <f t="shared" si="31"/>
        <v>-999</v>
      </c>
      <c r="KP68" s="79">
        <f t="shared" si="31"/>
        <v>-999</v>
      </c>
      <c r="KQ68" s="79">
        <f t="shared" si="31"/>
        <v>-999</v>
      </c>
      <c r="KR68" s="79">
        <f t="shared" si="31"/>
        <v>-999</v>
      </c>
      <c r="KS68" s="79">
        <f t="shared" si="65"/>
        <v>-999</v>
      </c>
      <c r="KT68" s="79">
        <f t="shared" si="65"/>
        <v>-999</v>
      </c>
      <c r="KU68" s="79">
        <f t="shared" si="65"/>
        <v>-999</v>
      </c>
      <c r="KV68" s="79">
        <f t="shared" si="65"/>
        <v>-999</v>
      </c>
      <c r="KW68" s="79">
        <f t="shared" si="65"/>
        <v>-999</v>
      </c>
      <c r="KX68" s="79">
        <f t="shared" si="65"/>
        <v>-999</v>
      </c>
      <c r="KY68" s="79">
        <f t="shared" si="65"/>
        <v>-999</v>
      </c>
      <c r="KZ68" s="79">
        <f t="shared" si="65"/>
        <v>-999</v>
      </c>
      <c r="LA68" s="80">
        <f t="shared" si="65"/>
        <v>-999</v>
      </c>
      <c r="LB68" s="78">
        <f t="shared" ca="1" si="32"/>
        <v>45.528576757225728</v>
      </c>
      <c r="LC68" s="79">
        <f t="shared" ca="1" si="32"/>
        <v>50.366798032468736</v>
      </c>
      <c r="LD68" s="79">
        <f t="shared" ca="1" si="32"/>
        <v>53.327381536778269</v>
      </c>
      <c r="LE68" s="79">
        <f t="shared" ca="1" si="32"/>
        <v>64.017976710396354</v>
      </c>
      <c r="LF68" s="79">
        <f t="shared" ca="1" si="32"/>
        <v>70.713272910296396</v>
      </c>
      <c r="LG68" s="79">
        <f t="shared" ca="1" si="32"/>
        <v>69.808251239365589</v>
      </c>
      <c r="LH68" s="79">
        <f t="shared" ca="1" si="66"/>
        <v>77.2183668904851</v>
      </c>
      <c r="LI68" s="79">
        <f t="shared" ca="1" si="66"/>
        <v>77.191715224859394</v>
      </c>
      <c r="LJ68" s="79">
        <f t="shared" ca="1" si="66"/>
        <v>83.885209103879944</v>
      </c>
      <c r="LK68" s="79">
        <f t="shared" ca="1" si="66"/>
        <v>76.188686494406824</v>
      </c>
      <c r="LL68" s="79">
        <f t="shared" ca="1" si="66"/>
        <v>85.227902221492286</v>
      </c>
      <c r="LM68" s="79">
        <f t="shared" ca="1" si="66"/>
        <v>78.137303883013743</v>
      </c>
      <c r="LN68" s="79">
        <f t="shared" ca="1" si="66"/>
        <v>56.601539076660828</v>
      </c>
      <c r="LO68" s="79">
        <f t="shared" ca="1" si="66"/>
        <v>71.26220845364179</v>
      </c>
      <c r="LP68" s="80">
        <f t="shared" ca="1" si="66"/>
        <v>74.092296085962374</v>
      </c>
      <c r="LQ68" s="78">
        <f t="shared" ca="1" si="52"/>
        <v>41.269288214866563</v>
      </c>
      <c r="LR68" s="79">
        <f t="shared" ca="1" si="52"/>
        <v>48.764474248706755</v>
      </c>
      <c r="LS68" s="79">
        <f t="shared" ca="1" si="52"/>
        <v>55.52575145945508</v>
      </c>
      <c r="LT68" s="79">
        <f t="shared" ca="1" si="52"/>
        <v>62.873372408001636</v>
      </c>
      <c r="LU68" s="79">
        <f t="shared" ca="1" si="52"/>
        <v>65.99189831011374</v>
      </c>
      <c r="LV68" s="79">
        <f t="shared" ca="1" si="52"/>
        <v>69.31275442846443</v>
      </c>
      <c r="LW68" s="79">
        <f t="shared" ca="1" si="52"/>
        <v>72.993782847382789</v>
      </c>
      <c r="LX68" s="79">
        <f t="shared" ca="1" si="52"/>
        <v>74.762424109051778</v>
      </c>
      <c r="LY68" s="79">
        <f t="shared" ca="1" si="52"/>
        <v>74.569965329303145</v>
      </c>
      <c r="LZ68" s="79">
        <f t="shared" ca="1" si="52"/>
        <v>76.092157663390225</v>
      </c>
      <c r="MA68" s="79">
        <f t="shared" ca="1" si="52"/>
        <v>76.666495948041231</v>
      </c>
      <c r="MB68" s="79">
        <f t="shared" ca="1" si="52"/>
        <v>75.190680787639153</v>
      </c>
      <c r="MC68" s="79">
        <f t="shared" ca="1" si="52"/>
        <v>72.477050317342318</v>
      </c>
      <c r="MD68" s="79">
        <f t="shared" ca="1" si="52"/>
        <v>71.152513024129817</v>
      </c>
      <c r="ME68" s="80">
        <f t="shared" ca="1" si="52"/>
        <v>68.806401975732825</v>
      </c>
    </row>
    <row r="69" spans="2:343" x14ac:dyDescent="0.25">
      <c r="B69" s="2">
        <v>47</v>
      </c>
      <c r="C69" s="49">
        <v>44.2759</v>
      </c>
      <c r="D69" s="49">
        <v>53.610999999999997</v>
      </c>
      <c r="E69" s="49">
        <v>60.036999999999999</v>
      </c>
      <c r="F69" s="49">
        <v>66.593000000000004</v>
      </c>
      <c r="G69" s="49">
        <v>70.703999999999994</v>
      </c>
      <c r="H69" s="49">
        <v>72.980999999999995</v>
      </c>
      <c r="I69" s="49">
        <v>76.944000000000003</v>
      </c>
      <c r="J69" s="49">
        <v>78.167000000000002</v>
      </c>
      <c r="K69" s="49">
        <v>78.944000000000003</v>
      </c>
      <c r="L69" s="49">
        <v>81.962999999999994</v>
      </c>
      <c r="M69" s="49">
        <v>82.167000000000002</v>
      </c>
      <c r="N69" s="49">
        <v>77.721999999999994</v>
      </c>
      <c r="O69" s="49">
        <v>74.759</v>
      </c>
      <c r="P69" s="49">
        <v>72.278000000000006</v>
      </c>
      <c r="Q69" s="49">
        <v>71.314999999999998</v>
      </c>
      <c r="T69" s="4">
        <f t="shared" si="54"/>
        <v>39.835285644200951</v>
      </c>
      <c r="U69" s="4">
        <f t="shared" si="54"/>
        <v>47.412982614412812</v>
      </c>
      <c r="V69" s="4">
        <f t="shared" si="54"/>
        <v>54.207587787497623</v>
      </c>
      <c r="W69" s="4">
        <f t="shared" si="54"/>
        <v>60.331430000652816</v>
      </c>
      <c r="X69" s="4">
        <f t="shared" si="54"/>
        <v>64.894413270726275</v>
      </c>
      <c r="Y69" s="4">
        <f t="shared" si="54"/>
        <v>67.333277655594429</v>
      </c>
      <c r="Z69" s="4">
        <f t="shared" si="54"/>
        <v>71.559849941528995</v>
      </c>
      <c r="AA69" s="4">
        <f t="shared" si="54"/>
        <v>73.011357686164885</v>
      </c>
      <c r="AB69" s="4">
        <f t="shared" si="54"/>
        <v>72.733856235552864</v>
      </c>
      <c r="AC69" s="4">
        <f t="shared" si="54"/>
        <v>73.928231579981556</v>
      </c>
      <c r="AD69" s="4">
        <f t="shared" si="54"/>
        <v>73.735868400595038</v>
      </c>
      <c r="AE69" s="4">
        <f t="shared" si="54"/>
        <v>72.189677743096695</v>
      </c>
      <c r="AF69" s="4">
        <f t="shared" si="54"/>
        <v>70.03200068394041</v>
      </c>
      <c r="AG69" s="4">
        <f t="shared" si="54"/>
        <v>68.357986602505818</v>
      </c>
      <c r="AH69" s="4">
        <f t="shared" si="54"/>
        <v>65.924565057185404</v>
      </c>
      <c r="AJ69" s="4">
        <f t="shared" si="55"/>
        <v>4.440614355799049</v>
      </c>
      <c r="AK69" s="4">
        <f t="shared" si="55"/>
        <v>6.1980173855871854</v>
      </c>
      <c r="AL69" s="4">
        <f t="shared" si="55"/>
        <v>5.8294122125023762</v>
      </c>
      <c r="AM69" s="4">
        <f t="shared" si="55"/>
        <v>6.2615699993471878</v>
      </c>
      <c r="AN69" s="4">
        <f t="shared" si="55"/>
        <v>5.8095867292737182</v>
      </c>
      <c r="AO69" s="4">
        <f t="shared" si="55"/>
        <v>5.6477223444055653</v>
      </c>
      <c r="AP69" s="4">
        <f t="shared" si="55"/>
        <v>5.3841500584710076</v>
      </c>
      <c r="AQ69" s="4">
        <f t="shared" si="55"/>
        <v>5.1556423138351164</v>
      </c>
      <c r="AR69" s="4">
        <f t="shared" si="55"/>
        <v>6.2101437644471389</v>
      </c>
      <c r="AS69" s="4">
        <f t="shared" si="55"/>
        <v>8.0347684200184375</v>
      </c>
      <c r="AT69" s="4">
        <f t="shared" si="55"/>
        <v>8.4311315994049636</v>
      </c>
      <c r="AU69" s="4">
        <f t="shared" si="55"/>
        <v>5.5323222569032993</v>
      </c>
      <c r="AV69" s="4">
        <f t="shared" si="55"/>
        <v>4.7269993160595902</v>
      </c>
      <c r="AW69" s="4">
        <f t="shared" si="55"/>
        <v>3.9200133974941878</v>
      </c>
      <c r="AX69" s="4">
        <f t="shared" si="55"/>
        <v>5.3904349428145935</v>
      </c>
      <c r="AZ69" s="2">
        <f t="shared" si="56"/>
        <v>39.486523970711417</v>
      </c>
      <c r="BA69" s="2">
        <f t="shared" si="56"/>
        <v>46.668510735034417</v>
      </c>
      <c r="BB69" s="2">
        <f t="shared" si="56"/>
        <v>53.123450850891132</v>
      </c>
      <c r="BC69" s="2">
        <f t="shared" si="56"/>
        <v>59.751910615777376</v>
      </c>
      <c r="BD69" s="2">
        <f t="shared" si="56"/>
        <v>63.611002716974468</v>
      </c>
      <c r="BE69" s="2">
        <f t="shared" si="56"/>
        <v>66.615390391622029</v>
      </c>
      <c r="BF69" s="2">
        <f t="shared" si="56"/>
        <v>70.154310946591252</v>
      </c>
      <c r="BG69" s="2">
        <f t="shared" si="56"/>
        <v>72.080491262261532</v>
      </c>
      <c r="BH69" s="2">
        <f t="shared" si="56"/>
        <v>72.165496453820197</v>
      </c>
      <c r="BI69" s="2">
        <f t="shared" si="56"/>
        <v>73.471838808828082</v>
      </c>
      <c r="BJ69" s="2">
        <f t="shared" si="56"/>
        <v>73.377911936698922</v>
      </c>
      <c r="BK69" s="2">
        <f t="shared" si="56"/>
        <v>71.962770535378795</v>
      </c>
      <c r="BL69" s="2">
        <f t="shared" si="56"/>
        <v>69.68205898347675</v>
      </c>
      <c r="BM69" s="2">
        <f t="shared" si="56"/>
        <v>68.183517210013747</v>
      </c>
      <c r="BN69" s="2">
        <f t="shared" si="56"/>
        <v>65.642834732924371</v>
      </c>
      <c r="BP69" s="2">
        <f t="shared" si="57"/>
        <v>44.2759</v>
      </c>
      <c r="BQ69" s="2">
        <f t="shared" si="57"/>
        <v>53.610999999999997</v>
      </c>
      <c r="BR69" s="2">
        <f t="shared" si="57"/>
        <v>60.036999999999999</v>
      </c>
      <c r="BS69" s="2">
        <f t="shared" si="57"/>
        <v>66.593000000000004</v>
      </c>
      <c r="BT69" s="2" t="str">
        <f t="shared" si="57"/>
        <v/>
      </c>
      <c r="BU69" s="2">
        <f t="shared" si="57"/>
        <v>72.980999999999995</v>
      </c>
      <c r="BV69" s="2" t="str">
        <f t="shared" si="57"/>
        <v/>
      </c>
      <c r="BW69" s="2">
        <f t="shared" si="57"/>
        <v>78.167000000000002</v>
      </c>
      <c r="BX69" s="2">
        <f t="shared" si="57"/>
        <v>78.944000000000003</v>
      </c>
      <c r="BY69" s="2">
        <f t="shared" si="57"/>
        <v>81.962999999999994</v>
      </c>
      <c r="BZ69" s="2">
        <f t="shared" si="57"/>
        <v>82.167000000000002</v>
      </c>
      <c r="CA69" s="2">
        <f t="shared" si="57"/>
        <v>77.721999999999994</v>
      </c>
      <c r="CB69" s="2">
        <f t="shared" si="57"/>
        <v>74.759</v>
      </c>
      <c r="CC69" s="2">
        <f t="shared" si="57"/>
        <v>72.278000000000006</v>
      </c>
      <c r="CD69" s="2">
        <f t="shared" si="57"/>
        <v>71.314999999999998</v>
      </c>
      <c r="CF69" s="2" t="str">
        <f t="shared" si="58"/>
        <v/>
      </c>
      <c r="CG69" s="2" t="str">
        <f t="shared" si="58"/>
        <v/>
      </c>
      <c r="CH69" s="2" t="str">
        <f t="shared" si="58"/>
        <v/>
      </c>
      <c r="CI69" s="2" t="str">
        <f t="shared" si="58"/>
        <v/>
      </c>
      <c r="CJ69" s="2" t="str">
        <f t="shared" si="58"/>
        <v/>
      </c>
      <c r="CK69" s="2" t="str">
        <f t="shared" si="58"/>
        <v/>
      </c>
      <c r="CL69" s="2" t="str">
        <f t="shared" si="58"/>
        <v/>
      </c>
      <c r="CM69" s="2" t="str">
        <f t="shared" si="58"/>
        <v/>
      </c>
      <c r="CN69" s="2" t="str">
        <f t="shared" si="58"/>
        <v/>
      </c>
      <c r="CO69" s="2" t="str">
        <f t="shared" si="58"/>
        <v/>
      </c>
      <c r="CP69" s="2" t="str">
        <f t="shared" si="58"/>
        <v/>
      </c>
      <c r="CQ69" s="2" t="str">
        <f t="shared" si="58"/>
        <v/>
      </c>
      <c r="CR69" s="2" t="str">
        <f t="shared" si="58"/>
        <v/>
      </c>
      <c r="CS69" s="2" t="str">
        <f t="shared" si="58"/>
        <v/>
      </c>
      <c r="CT69" s="2" t="str">
        <f t="shared" si="58"/>
        <v/>
      </c>
      <c r="CV69" s="2">
        <f t="shared" si="59"/>
        <v>39.487737580230842</v>
      </c>
      <c r="CW69" s="2">
        <f t="shared" si="59"/>
        <v>46.66390338418514</v>
      </c>
      <c r="CX69" s="2">
        <f t="shared" si="59"/>
        <v>53.123753922683733</v>
      </c>
      <c r="CY69" s="2">
        <f t="shared" si="59"/>
        <v>59.73199764296384</v>
      </c>
      <c r="CZ69" s="2">
        <f t="shared" si="59"/>
        <v>63.597807032891438</v>
      </c>
      <c r="DA69" s="2">
        <f t="shared" si="59"/>
        <v>66.58648847121917</v>
      </c>
      <c r="DB69" s="2">
        <f t="shared" si="59"/>
        <v>70.116732198941619</v>
      </c>
      <c r="DC69" s="2">
        <f t="shared" si="59"/>
        <v>72.043470167048085</v>
      </c>
      <c r="DD69" s="2">
        <f t="shared" si="59"/>
        <v>72.127192912925253</v>
      </c>
      <c r="DE69" s="2">
        <f t="shared" si="59"/>
        <v>73.445049566994783</v>
      </c>
      <c r="DF69" s="2">
        <f t="shared" si="59"/>
        <v>73.350424201131389</v>
      </c>
      <c r="DG69" s="2">
        <f t="shared" si="59"/>
        <v>71.954684168246018</v>
      </c>
      <c r="DH69" s="2">
        <f t="shared" si="59"/>
        <v>69.668527286428173</v>
      </c>
      <c r="DI69" s="2">
        <f t="shared" si="59"/>
        <v>68.173292079796923</v>
      </c>
      <c r="DJ69" s="2">
        <f t="shared" si="59"/>
        <v>65.628973527216061</v>
      </c>
      <c r="DL69" s="2">
        <f t="shared" si="60"/>
        <v>39.317746217819852</v>
      </c>
      <c r="DM69" s="2">
        <f t="shared" si="60"/>
        <v>47.190096921560823</v>
      </c>
      <c r="DN69" s="2">
        <f t="shared" si="60"/>
        <v>53.092364497486898</v>
      </c>
      <c r="DO69" s="2">
        <f t="shared" si="60"/>
        <v>61.995176055328287</v>
      </c>
      <c r="DP69" s="2">
        <f t="shared" si="60"/>
        <v>65.055635857721356</v>
      </c>
      <c r="DQ69" s="2">
        <f t="shared" si="60"/>
        <v>69.782741785013968</v>
      </c>
      <c r="DR69" s="2">
        <f t="shared" si="60"/>
        <v>74.107241527345295</v>
      </c>
      <c r="DS69" s="2">
        <f t="shared" si="60"/>
        <v>75.995605039124356</v>
      </c>
      <c r="DT69" s="2">
        <f t="shared" si="60"/>
        <v>76.473249027237372</v>
      </c>
      <c r="DU69" s="2">
        <f t="shared" si="60"/>
        <v>76.61902220068248</v>
      </c>
      <c r="DV69" s="2">
        <f t="shared" si="60"/>
        <v>76.72892460275213</v>
      </c>
      <c r="DW69" s="2">
        <f t="shared" si="60"/>
        <v>73.0445626735834</v>
      </c>
      <c r="DX69" s="2">
        <f t="shared" si="60"/>
        <v>71.804113799183725</v>
      </c>
      <c r="DY69" s="2">
        <f t="shared" si="60"/>
        <v>70.001583953342163</v>
      </c>
      <c r="DZ69" s="2">
        <f t="shared" si="60"/>
        <v>67.830066877163915</v>
      </c>
      <c r="EB69" s="2">
        <f t="shared" si="61"/>
        <v>7.1392422662932657E-3</v>
      </c>
      <c r="EC69" s="2">
        <f t="shared" si="61"/>
        <v>8.7560004485384025E-3</v>
      </c>
      <c r="ED69" s="2">
        <f t="shared" si="61"/>
        <v>9.6552195747003564E-3</v>
      </c>
      <c r="EE69" s="2">
        <f t="shared" si="61"/>
        <v>8.7986756610696597E-3</v>
      </c>
      <c r="EF69" s="2">
        <f t="shared" si="61"/>
        <v>9.0516004748132407E-3</v>
      </c>
      <c r="EG69" s="2">
        <f t="shared" si="61"/>
        <v>9.0424373681863447E-3</v>
      </c>
      <c r="EH69" s="2">
        <f t="shared" si="61"/>
        <v>9.4170303981398178E-3</v>
      </c>
      <c r="EI69" s="2">
        <f t="shared" si="61"/>
        <v>9.3673663505310732E-3</v>
      </c>
      <c r="EJ69" s="2">
        <f t="shared" si="61"/>
        <v>8.8134022864565075E-3</v>
      </c>
      <c r="EK69" s="2">
        <f t="shared" si="61"/>
        <v>8.4402875906881367E-3</v>
      </c>
      <c r="EL69" s="2">
        <f t="shared" si="61"/>
        <v>8.1360758620460782E-3</v>
      </c>
      <c r="EM69" s="2">
        <f t="shared" si="61"/>
        <v>7.419512443989305E-3</v>
      </c>
      <c r="EN69" s="2">
        <f t="shared" si="61"/>
        <v>6.3362907415630085E-3</v>
      </c>
      <c r="EO69" s="2">
        <f t="shared" si="61"/>
        <v>5.5927231120844008E-3</v>
      </c>
      <c r="EP69" s="2">
        <f t="shared" si="61"/>
        <v>6.297418375570232E-3</v>
      </c>
      <c r="ER69" s="110">
        <f>IF(BP69&lt;&gt;"",ER68+1,ER68)</f>
        <v>42</v>
      </c>
      <c r="ES69" s="111">
        <f>IF(BQ69&lt;&gt;"",ES68+1,ES68)</f>
        <v>39</v>
      </c>
      <c r="ET69" s="111">
        <f>IF(BR69&lt;&gt;"",ET68+1,ET68)</f>
        <v>37</v>
      </c>
      <c r="EU69" s="111">
        <f>IF(BS69&lt;&gt;"",EU68+1,EU68)</f>
        <v>36</v>
      </c>
      <c r="EV69" s="111">
        <f>IF(BT69&lt;&gt;"",EV68+1,EV68)</f>
        <v>38</v>
      </c>
      <c r="EW69" s="111">
        <f>IF(BU69&lt;&gt;"",EW68+1,EW68)</f>
        <v>36</v>
      </c>
      <c r="EX69" s="111">
        <f>IF(BV69&lt;&gt;"",EX68+1,EX68)</f>
        <v>37</v>
      </c>
      <c r="EY69" s="111">
        <f>IF(BW69&lt;&gt;"",EY68+1,EY68)</f>
        <v>37</v>
      </c>
      <c r="EZ69" s="111">
        <f>IF(BX69&lt;&gt;"",EZ68+1,EZ68)</f>
        <v>38</v>
      </c>
      <c r="FA69" s="111">
        <f>IF(BY69&lt;&gt;"",FA68+1,FA68)</f>
        <v>37</v>
      </c>
      <c r="FB69" s="111">
        <f>IF(BZ69&lt;&gt;"",FB68+1,FB68)</f>
        <v>36</v>
      </c>
      <c r="FC69" s="111">
        <f>IF(CA69&lt;&gt;"",FC68+1,FC68)</f>
        <v>37</v>
      </c>
      <c r="FD69" s="111">
        <f>IF(CB69&lt;&gt;"",FD68+1,FD68)</f>
        <v>40</v>
      </c>
      <c r="FE69" s="111">
        <f>IF(CC69&lt;&gt;"",FE68+1,FE68)</f>
        <v>39</v>
      </c>
      <c r="FF69" s="112">
        <f>IF(CD69&lt;&gt;"",FF68+1,FF68)</f>
        <v>41</v>
      </c>
      <c r="FG69" s="101">
        <f t="shared" si="62"/>
        <v>47</v>
      </c>
      <c r="FH69" s="102">
        <f t="shared" si="62"/>
        <v>47</v>
      </c>
      <c r="FI69" s="102">
        <f t="shared" si="62"/>
        <v>47</v>
      </c>
      <c r="FJ69" s="102">
        <f t="shared" si="62"/>
        <v>47</v>
      </c>
      <c r="FK69" s="102">
        <f t="shared" si="62"/>
        <v>47</v>
      </c>
      <c r="FL69" s="102">
        <f t="shared" si="62"/>
        <v>47</v>
      </c>
      <c r="FM69" s="102">
        <f t="shared" si="62"/>
        <v>47</v>
      </c>
      <c r="FN69" s="102">
        <f t="shared" si="62"/>
        <v>47</v>
      </c>
      <c r="FO69" s="102">
        <f t="shared" si="62"/>
        <v>47</v>
      </c>
      <c r="FP69" s="102">
        <f t="shared" si="62"/>
        <v>47</v>
      </c>
      <c r="FQ69" s="102">
        <f t="shared" si="62"/>
        <v>47</v>
      </c>
      <c r="FR69" s="102">
        <f t="shared" si="62"/>
        <v>47</v>
      </c>
      <c r="FS69" s="102">
        <f t="shared" si="62"/>
        <v>47</v>
      </c>
      <c r="FT69" s="102">
        <f t="shared" si="62"/>
        <v>47</v>
      </c>
      <c r="FU69" s="103">
        <f t="shared" si="62"/>
        <v>47</v>
      </c>
      <c r="FV69" s="92">
        <f>BP69</f>
        <v>44.2759</v>
      </c>
      <c r="FW69" s="93">
        <f>BQ69</f>
        <v>53.610999999999997</v>
      </c>
      <c r="FX69" s="93">
        <f>BR69</f>
        <v>60.036999999999999</v>
      </c>
      <c r="FY69" s="93">
        <f>BS69</f>
        <v>66.593000000000004</v>
      </c>
      <c r="FZ69" s="93" t="str">
        <f>BT69</f>
        <v/>
      </c>
      <c r="GA69" s="93">
        <f>BU69</f>
        <v>72.980999999999995</v>
      </c>
      <c r="GB69" s="93" t="str">
        <f>BV69</f>
        <v/>
      </c>
      <c r="GC69" s="93">
        <f>BW69</f>
        <v>78.167000000000002</v>
      </c>
      <c r="GD69" s="93">
        <f>BX69</f>
        <v>78.944000000000003</v>
      </c>
      <c r="GE69" s="93">
        <f>BY69</f>
        <v>81.962999999999994</v>
      </c>
      <c r="GF69" s="93">
        <f>BZ69</f>
        <v>82.167000000000002</v>
      </c>
      <c r="GG69" s="93">
        <f>CA69</f>
        <v>77.721999999999994</v>
      </c>
      <c r="GH69" s="93">
        <f>CB69</f>
        <v>74.759</v>
      </c>
      <c r="GI69" s="93">
        <f>CC69</f>
        <v>72.278000000000006</v>
      </c>
      <c r="GJ69" s="94">
        <f>CD69</f>
        <v>71.314999999999998</v>
      </c>
      <c r="GK69" s="78">
        <f t="shared" si="48"/>
        <v>98</v>
      </c>
      <c r="GL69" s="79">
        <f t="shared" si="48"/>
        <v>-999</v>
      </c>
      <c r="GM69" s="79">
        <f t="shared" si="48"/>
        <v>-999</v>
      </c>
      <c r="GN69" s="79">
        <f t="shared" si="48"/>
        <v>-999</v>
      </c>
      <c r="GO69" s="79">
        <f t="shared" si="48"/>
        <v>-999</v>
      </c>
      <c r="GP69" s="79">
        <f t="shared" si="48"/>
        <v>-999</v>
      </c>
      <c r="GQ69" s="79">
        <f t="shared" si="48"/>
        <v>-999</v>
      </c>
      <c r="GR69" s="79">
        <f t="shared" si="48"/>
        <v>-999</v>
      </c>
      <c r="GS69" s="79">
        <f t="shared" si="48"/>
        <v>-999</v>
      </c>
      <c r="GT69" s="79">
        <f t="shared" si="48"/>
        <v>-999</v>
      </c>
      <c r="GU69" s="79">
        <f t="shared" si="48"/>
        <v>-999</v>
      </c>
      <c r="GV69" s="79">
        <f t="shared" si="48"/>
        <v>-999</v>
      </c>
      <c r="GW69" s="79">
        <f t="shared" si="48"/>
        <v>100</v>
      </c>
      <c r="GX69" s="79">
        <f t="shared" si="48"/>
        <v>101</v>
      </c>
      <c r="GY69" s="79">
        <f t="shared" si="48"/>
        <v>99</v>
      </c>
      <c r="GZ69" s="78">
        <f t="shared" si="49"/>
        <v>37.137900000000002</v>
      </c>
      <c r="HA69" s="79">
        <f t="shared" si="49"/>
        <v>-999</v>
      </c>
      <c r="HB69" s="79">
        <f t="shared" si="49"/>
        <v>-999</v>
      </c>
      <c r="HC69" s="79">
        <f t="shared" si="49"/>
        <v>-999</v>
      </c>
      <c r="HD69" s="79">
        <f t="shared" si="49"/>
        <v>-999</v>
      </c>
      <c r="HE69" s="79">
        <f t="shared" si="49"/>
        <v>-999</v>
      </c>
      <c r="HF69" s="79">
        <f t="shared" si="49"/>
        <v>-999</v>
      </c>
      <c r="HG69" s="79">
        <f t="shared" si="49"/>
        <v>-999</v>
      </c>
      <c r="HH69" s="79">
        <f t="shared" si="49"/>
        <v>-999</v>
      </c>
      <c r="HI69" s="79">
        <f t="shared" si="49"/>
        <v>-999</v>
      </c>
      <c r="HJ69" s="79">
        <f t="shared" si="49"/>
        <v>-999</v>
      </c>
      <c r="HK69" s="79">
        <f t="shared" si="49"/>
        <v>-999</v>
      </c>
      <c r="HL69" s="79">
        <f t="shared" si="49"/>
        <v>64.37</v>
      </c>
      <c r="HM69" s="79">
        <f t="shared" si="49"/>
        <v>61.648000000000003</v>
      </c>
      <c r="HN69" s="80">
        <f t="shared" si="49"/>
        <v>61.204000000000001</v>
      </c>
      <c r="HO69" s="78">
        <f t="shared" ca="1" si="50"/>
        <v>41.260497250490971</v>
      </c>
      <c r="HP69" s="79">
        <f t="shared" ca="1" si="50"/>
        <v>48.774507577734205</v>
      </c>
      <c r="HQ69" s="79">
        <f t="shared" ca="1" si="50"/>
        <v>55.544304009098013</v>
      </c>
      <c r="HR69" s="79">
        <f t="shared" ca="1" si="50"/>
        <v>62.899457751594355</v>
      </c>
      <c r="HS69" s="79">
        <f t="shared" ca="1" si="50"/>
        <v>65.9621173640368</v>
      </c>
      <c r="HT69" s="79">
        <f t="shared" ca="1" si="50"/>
        <v>69.340783371083063</v>
      </c>
      <c r="HU69" s="79">
        <f t="shared" ca="1" si="50"/>
        <v>72.978858701379878</v>
      </c>
      <c r="HV69" s="79">
        <f t="shared" ca="1" si="50"/>
        <v>74.778383117746472</v>
      </c>
      <c r="HW69" s="79">
        <f t="shared" ca="1" si="50"/>
        <v>74.530035852143001</v>
      </c>
      <c r="HX69" s="79">
        <f t="shared" ca="1" si="50"/>
        <v>76.144481177540285</v>
      </c>
      <c r="HY69" s="79">
        <f t="shared" ca="1" si="50"/>
        <v>76.657943799910157</v>
      </c>
      <c r="HZ69" s="79">
        <f t="shared" ca="1" si="50"/>
        <v>75.20921598725397</v>
      </c>
      <c r="IA69" s="79">
        <f t="shared" ca="1" si="50"/>
        <v>72.57188968944061</v>
      </c>
      <c r="IB69" s="79">
        <f t="shared" ca="1" si="50"/>
        <v>71.152659717105735</v>
      </c>
      <c r="IC69" s="80">
        <f t="shared" ca="1" si="50"/>
        <v>68.79651718472347</v>
      </c>
      <c r="IE69" s="110">
        <f t="shared" si="53"/>
        <v>-1</v>
      </c>
      <c r="IF69" s="111">
        <f t="shared" si="53"/>
        <v>-1</v>
      </c>
      <c r="IG69" s="111">
        <f t="shared" si="53"/>
        <v>-1</v>
      </c>
      <c r="IH69" s="111">
        <f t="shared" si="53"/>
        <v>-1</v>
      </c>
      <c r="II69" s="111">
        <f t="shared" si="53"/>
        <v>-1</v>
      </c>
      <c r="IJ69" s="111">
        <f t="shared" si="53"/>
        <v>-1</v>
      </c>
      <c r="IK69" s="111">
        <f t="shared" si="53"/>
        <v>-1</v>
      </c>
      <c r="IL69" s="111">
        <f t="shared" si="53"/>
        <v>-1</v>
      </c>
      <c r="IM69" s="111">
        <f t="shared" si="53"/>
        <v>-1</v>
      </c>
      <c r="IN69" s="111">
        <f t="shared" si="53"/>
        <v>-1</v>
      </c>
      <c r="IO69" s="111">
        <f t="shared" si="53"/>
        <v>-1</v>
      </c>
      <c r="IP69" s="111">
        <f t="shared" si="53"/>
        <v>-1</v>
      </c>
      <c r="IQ69" s="111">
        <f t="shared" si="53"/>
        <v>-1</v>
      </c>
      <c r="IR69" s="111">
        <f t="shared" si="53"/>
        <v>-1</v>
      </c>
      <c r="IS69" s="112">
        <f t="shared" si="53"/>
        <v>-1</v>
      </c>
      <c r="IT69" s="101">
        <f t="shared" si="63"/>
        <v>47</v>
      </c>
      <c r="IU69" s="102">
        <f t="shared" si="63"/>
        <v>47</v>
      </c>
      <c r="IV69" s="102">
        <f t="shared" si="63"/>
        <v>47</v>
      </c>
      <c r="IW69" s="102">
        <f t="shared" si="63"/>
        <v>47</v>
      </c>
      <c r="IX69" s="102">
        <f t="shared" si="63"/>
        <v>47</v>
      </c>
      <c r="IY69" s="102">
        <f t="shared" si="63"/>
        <v>47</v>
      </c>
      <c r="IZ69" s="102">
        <f t="shared" si="63"/>
        <v>47</v>
      </c>
      <c r="JA69" s="102">
        <f t="shared" si="63"/>
        <v>47</v>
      </c>
      <c r="JB69" s="102">
        <f t="shared" si="63"/>
        <v>47</v>
      </c>
      <c r="JC69" s="102">
        <f t="shared" si="63"/>
        <v>47</v>
      </c>
      <c r="JD69" s="102">
        <f t="shared" si="63"/>
        <v>47</v>
      </c>
      <c r="JE69" s="102">
        <f t="shared" si="63"/>
        <v>47</v>
      </c>
      <c r="JF69" s="102">
        <f t="shared" si="63"/>
        <v>47</v>
      </c>
      <c r="JG69" s="102">
        <f t="shared" si="63"/>
        <v>47</v>
      </c>
      <c r="JH69" s="103">
        <f t="shared" si="63"/>
        <v>47</v>
      </c>
      <c r="JI69" s="92" t="str">
        <f t="shared" si="51"/>
        <v/>
      </c>
      <c r="JJ69" s="93" t="str">
        <f t="shared" si="51"/>
        <v/>
      </c>
      <c r="JK69" s="93" t="str">
        <f t="shared" si="51"/>
        <v/>
      </c>
      <c r="JL69" s="93" t="str">
        <f t="shared" si="51"/>
        <v/>
      </c>
      <c r="JM69" s="93" t="str">
        <f t="shared" si="51"/>
        <v/>
      </c>
      <c r="JN69" s="93" t="str">
        <f t="shared" si="51"/>
        <v/>
      </c>
      <c r="JO69" s="93" t="str">
        <f t="shared" si="51"/>
        <v/>
      </c>
      <c r="JP69" s="93" t="str">
        <f t="shared" si="51"/>
        <v/>
      </c>
      <c r="JQ69" s="93" t="str">
        <f t="shared" si="51"/>
        <v/>
      </c>
      <c r="JR69" s="93" t="str">
        <f t="shared" si="51"/>
        <v/>
      </c>
      <c r="JS69" s="93" t="str">
        <f t="shared" si="51"/>
        <v/>
      </c>
      <c r="JT69" s="93" t="str">
        <f t="shared" si="51"/>
        <v/>
      </c>
      <c r="JU69" s="93" t="str">
        <f t="shared" si="51"/>
        <v/>
      </c>
      <c r="JV69" s="93" t="str">
        <f t="shared" si="51"/>
        <v/>
      </c>
      <c r="JW69" s="94" t="str">
        <f t="shared" si="51"/>
        <v/>
      </c>
      <c r="JX69" s="78">
        <f t="shared" si="30"/>
        <v>-999</v>
      </c>
      <c r="JY69" s="79">
        <f t="shared" si="30"/>
        <v>-999</v>
      </c>
      <c r="JZ69" s="79">
        <f t="shared" si="30"/>
        <v>-999</v>
      </c>
      <c r="KA69" s="79">
        <f t="shared" si="30"/>
        <v>-999</v>
      </c>
      <c r="KB69" s="79">
        <f t="shared" si="30"/>
        <v>-999</v>
      </c>
      <c r="KC69" s="79">
        <f t="shared" si="30"/>
        <v>-999</v>
      </c>
      <c r="KD69" s="79">
        <f t="shared" si="64"/>
        <v>-999</v>
      </c>
      <c r="KE69" s="79">
        <f t="shared" si="64"/>
        <v>-999</v>
      </c>
      <c r="KF69" s="79">
        <f t="shared" si="64"/>
        <v>-999</v>
      </c>
      <c r="KG69" s="79">
        <f t="shared" si="64"/>
        <v>-999</v>
      </c>
      <c r="KH69" s="79">
        <f t="shared" si="64"/>
        <v>-999</v>
      </c>
      <c r="KI69" s="79">
        <f t="shared" si="64"/>
        <v>-999</v>
      </c>
      <c r="KJ69" s="79">
        <f t="shared" si="64"/>
        <v>-999</v>
      </c>
      <c r="KK69" s="79">
        <f t="shared" si="64"/>
        <v>-999</v>
      </c>
      <c r="KL69" s="79">
        <f t="shared" si="64"/>
        <v>-999</v>
      </c>
      <c r="KM69" s="78">
        <f t="shared" si="31"/>
        <v>-999</v>
      </c>
      <c r="KN69" s="79">
        <f t="shared" si="31"/>
        <v>-999</v>
      </c>
      <c r="KO69" s="79">
        <f t="shared" si="31"/>
        <v>-999</v>
      </c>
      <c r="KP69" s="79">
        <f t="shared" si="31"/>
        <v>-999</v>
      </c>
      <c r="KQ69" s="79">
        <f t="shared" si="31"/>
        <v>-999</v>
      </c>
      <c r="KR69" s="79">
        <f t="shared" si="31"/>
        <v>-999</v>
      </c>
      <c r="KS69" s="79">
        <f t="shared" si="65"/>
        <v>-999</v>
      </c>
      <c r="KT69" s="79">
        <f t="shared" si="65"/>
        <v>-999</v>
      </c>
      <c r="KU69" s="79">
        <f t="shared" si="65"/>
        <v>-999</v>
      </c>
      <c r="KV69" s="79">
        <f t="shared" si="65"/>
        <v>-999</v>
      </c>
      <c r="KW69" s="79">
        <f t="shared" si="65"/>
        <v>-999</v>
      </c>
      <c r="KX69" s="79">
        <f t="shared" si="65"/>
        <v>-999</v>
      </c>
      <c r="KY69" s="79">
        <f t="shared" si="65"/>
        <v>-999</v>
      </c>
      <c r="KZ69" s="79">
        <f t="shared" si="65"/>
        <v>-999</v>
      </c>
      <c r="LA69" s="80">
        <f t="shared" si="65"/>
        <v>-999</v>
      </c>
      <c r="LB69" s="78">
        <f t="shared" ca="1" si="32"/>
        <v>45.334471284805005</v>
      </c>
      <c r="LC69" s="79">
        <f t="shared" ca="1" si="32"/>
        <v>50.225266136285761</v>
      </c>
      <c r="LD69" s="79">
        <f t="shared" ca="1" si="32"/>
        <v>53.248999693291879</v>
      </c>
      <c r="LE69" s="79">
        <f t="shared" ca="1" si="32"/>
        <v>63.858367362604085</v>
      </c>
      <c r="LF69" s="79">
        <f t="shared" ca="1" si="32"/>
        <v>70.479160960687807</v>
      </c>
      <c r="LG69" s="79">
        <f t="shared" ca="1" si="32"/>
        <v>69.702553594940468</v>
      </c>
      <c r="LH69" s="79">
        <f t="shared" ca="1" si="66"/>
        <v>77.025667665311772</v>
      </c>
      <c r="LI69" s="79">
        <f t="shared" ca="1" si="66"/>
        <v>77.038884448827147</v>
      </c>
      <c r="LJ69" s="79">
        <f t="shared" ca="1" si="66"/>
        <v>83.586658584621631</v>
      </c>
      <c r="LK69" s="79">
        <f t="shared" ca="1" si="66"/>
        <v>76.086106526689193</v>
      </c>
      <c r="LL69" s="79">
        <f t="shared" ca="1" si="66"/>
        <v>84.903840694331748</v>
      </c>
      <c r="LM69" s="79">
        <f t="shared" ca="1" si="66"/>
        <v>77.909657672787233</v>
      </c>
      <c r="LN69" s="79">
        <f t="shared" ca="1" si="66"/>
        <v>56.886384872111563</v>
      </c>
      <c r="LO69" s="79">
        <f t="shared" ca="1" si="66"/>
        <v>71.108805375940833</v>
      </c>
      <c r="LP69" s="80">
        <f t="shared" ca="1" si="66"/>
        <v>73.830876367545955</v>
      </c>
      <c r="LQ69" s="78">
        <f t="shared" ca="1" si="52"/>
        <v>41.289582338108531</v>
      </c>
      <c r="LR69" s="79">
        <f t="shared" ca="1" si="52"/>
        <v>48.787210420323603</v>
      </c>
      <c r="LS69" s="79">
        <f t="shared" ca="1" si="52"/>
        <v>55.522142341938142</v>
      </c>
      <c r="LT69" s="79">
        <f t="shared" ca="1" si="52"/>
        <v>62.907894886249913</v>
      </c>
      <c r="LU69" s="79">
        <f t="shared" ca="1" si="52"/>
        <v>66.003003838001007</v>
      </c>
      <c r="LV69" s="79">
        <f t="shared" ca="1" si="52"/>
        <v>69.344054655673972</v>
      </c>
      <c r="LW69" s="79">
        <f t="shared" ca="1" si="52"/>
        <v>73.016967624408693</v>
      </c>
      <c r="LX69" s="79">
        <f t="shared" ca="1" si="52"/>
        <v>74.799558061850561</v>
      </c>
      <c r="LY69" s="79">
        <f t="shared" ca="1" si="52"/>
        <v>74.609855511641001</v>
      </c>
      <c r="LZ69" s="79">
        <f t="shared" ca="1" si="52"/>
        <v>76.1439884786991</v>
      </c>
      <c r="MA69" s="79">
        <f t="shared" ca="1" si="52"/>
        <v>76.725033042593779</v>
      </c>
      <c r="MB69" s="79">
        <f t="shared" ca="1" si="52"/>
        <v>75.22925194794405</v>
      </c>
      <c r="MC69" s="79">
        <f t="shared" ca="1" si="52"/>
        <v>72.472501770489828</v>
      </c>
      <c r="MD69" s="79">
        <f t="shared" ca="1" si="52"/>
        <v>71.152414451918332</v>
      </c>
      <c r="ME69" s="80">
        <f t="shared" ca="1" si="52"/>
        <v>68.828220650750595</v>
      </c>
    </row>
    <row r="70" spans="2:343" x14ac:dyDescent="0.25">
      <c r="B70" s="2">
        <v>48</v>
      </c>
      <c r="C70" s="49">
        <v>45.2759</v>
      </c>
      <c r="D70" s="49">
        <v>54.036999999999999</v>
      </c>
      <c r="E70" s="49">
        <v>61.555999999999997</v>
      </c>
      <c r="F70" s="49">
        <v>69.555999999999997</v>
      </c>
      <c r="G70" s="49">
        <v>73.055999999999997</v>
      </c>
      <c r="H70" s="49">
        <v>75.5</v>
      </c>
      <c r="I70" s="49">
        <v>80.13</v>
      </c>
      <c r="J70" s="49">
        <v>80.778000000000006</v>
      </c>
      <c r="K70" s="49">
        <v>78.055999999999997</v>
      </c>
      <c r="L70" s="49">
        <v>80.259</v>
      </c>
      <c r="M70" s="49">
        <v>83.241</v>
      </c>
      <c r="N70" s="49">
        <v>78.944000000000003</v>
      </c>
      <c r="O70" s="49">
        <v>75.388999999999996</v>
      </c>
      <c r="P70" s="49">
        <v>73.573999999999998</v>
      </c>
      <c r="Q70" s="49">
        <v>72.980999999999995</v>
      </c>
      <c r="T70" s="4">
        <f t="shared" si="54"/>
        <v>40.14768728102969</v>
      </c>
      <c r="U70" s="4">
        <f t="shared" si="54"/>
        <v>48.110484660630284</v>
      </c>
      <c r="V70" s="4">
        <f t="shared" si="54"/>
        <v>55.235162642444372</v>
      </c>
      <c r="W70" s="4">
        <f t="shared" si="54"/>
        <v>60.932768817377543</v>
      </c>
      <c r="X70" s="4">
        <f t="shared" si="54"/>
        <v>66.051057686032834</v>
      </c>
      <c r="Y70" s="4">
        <f t="shared" si="54"/>
        <v>68.105612698017353</v>
      </c>
      <c r="Z70" s="4">
        <f t="shared" si="54"/>
        <v>72.863479557000929</v>
      </c>
      <c r="AA70" s="4">
        <f t="shared" si="54"/>
        <v>73.97436673772448</v>
      </c>
      <c r="AB70" s="4">
        <f t="shared" si="54"/>
        <v>73.33136079929109</v>
      </c>
      <c r="AC70" s="4">
        <f t="shared" si="54"/>
        <v>74.432528320964977</v>
      </c>
      <c r="AD70" s="4">
        <f t="shared" si="54"/>
        <v>74.131128463711704</v>
      </c>
      <c r="AE70" s="4">
        <f t="shared" si="54"/>
        <v>72.425004965855436</v>
      </c>
      <c r="AF70" s="4">
        <f t="shared" si="54"/>
        <v>70.332226816320471</v>
      </c>
      <c r="AG70" s="4">
        <f t="shared" si="54"/>
        <v>68.487586946214506</v>
      </c>
      <c r="AH70" s="4">
        <f t="shared" si="54"/>
        <v>66.168444015041089</v>
      </c>
      <c r="AJ70" s="4">
        <f t="shared" si="55"/>
        <v>5.1282127189703104</v>
      </c>
      <c r="AK70" s="4">
        <f t="shared" si="55"/>
        <v>5.9265153393697148</v>
      </c>
      <c r="AL70" s="4">
        <f t="shared" si="55"/>
        <v>6.3208373575556251</v>
      </c>
      <c r="AM70" s="4">
        <f t="shared" si="55"/>
        <v>8.6232311826224546</v>
      </c>
      <c r="AN70" s="4">
        <f t="shared" si="55"/>
        <v>7.0049423139671632</v>
      </c>
      <c r="AO70" s="4">
        <f t="shared" si="55"/>
        <v>7.3943873019826469</v>
      </c>
      <c r="AP70" s="4">
        <f t="shared" si="55"/>
        <v>7.2665204429990666</v>
      </c>
      <c r="AQ70" s="4">
        <f t="shared" si="55"/>
        <v>6.8036332622755253</v>
      </c>
      <c r="AR70" s="4">
        <f t="shared" si="55"/>
        <v>4.7246392007089071</v>
      </c>
      <c r="AS70" s="4">
        <f t="shared" si="55"/>
        <v>5.8264716790350235</v>
      </c>
      <c r="AT70" s="4">
        <f t="shared" si="55"/>
        <v>9.1098715362882956</v>
      </c>
      <c r="AU70" s="4">
        <f t="shared" si="55"/>
        <v>6.5189950341445666</v>
      </c>
      <c r="AV70" s="4">
        <f t="shared" si="55"/>
        <v>5.0567731836795247</v>
      </c>
      <c r="AW70" s="4">
        <f t="shared" si="55"/>
        <v>5.0864130537854919</v>
      </c>
      <c r="AX70" s="4">
        <f t="shared" si="55"/>
        <v>6.8125559849589052</v>
      </c>
      <c r="AZ70" s="2">
        <f t="shared" si="56"/>
        <v>39.476839221326841</v>
      </c>
      <c r="BA70" s="2">
        <f t="shared" si="56"/>
        <v>46.653112437484502</v>
      </c>
      <c r="BB70" s="2">
        <f t="shared" si="56"/>
        <v>53.074202686213802</v>
      </c>
      <c r="BC70" s="2">
        <f t="shared" si="56"/>
        <v>59.716859491528631</v>
      </c>
      <c r="BD70" s="2">
        <f t="shared" si="56"/>
        <v>63.580417165612452</v>
      </c>
      <c r="BE70" s="2">
        <f t="shared" si="56"/>
        <v>66.587471560869602</v>
      </c>
      <c r="BF70" s="2">
        <f t="shared" si="56"/>
        <v>70.127188163166792</v>
      </c>
      <c r="BG70" s="2">
        <f t="shared" si="56"/>
        <v>72.065643944891406</v>
      </c>
      <c r="BH70" s="2">
        <f t="shared" si="56"/>
        <v>72.157864778241716</v>
      </c>
      <c r="BI70" s="2">
        <f t="shared" si="56"/>
        <v>73.471451199589083</v>
      </c>
      <c r="BJ70" s="2">
        <f t="shared" si="56"/>
        <v>73.357844327416942</v>
      </c>
      <c r="BK70" s="2">
        <f t="shared" si="56"/>
        <v>71.928031817327934</v>
      </c>
      <c r="BL70" s="2">
        <f t="shared" si="56"/>
        <v>69.630369717754533</v>
      </c>
      <c r="BM70" s="2">
        <f t="shared" si="56"/>
        <v>68.121131324682935</v>
      </c>
      <c r="BN70" s="2">
        <f t="shared" si="56"/>
        <v>65.61046855202558</v>
      </c>
      <c r="BP70" s="2">
        <f t="shared" si="57"/>
        <v>45.2759</v>
      </c>
      <c r="BQ70" s="2" t="str">
        <f t="shared" si="57"/>
        <v/>
      </c>
      <c r="BR70" s="2" t="str">
        <f t="shared" si="57"/>
        <v/>
      </c>
      <c r="BS70" s="2">
        <f t="shared" si="57"/>
        <v>69.555999999999997</v>
      </c>
      <c r="BT70" s="2" t="str">
        <f t="shared" si="57"/>
        <v/>
      </c>
      <c r="BU70" s="2" t="str">
        <f t="shared" si="57"/>
        <v/>
      </c>
      <c r="BV70" s="2" t="str">
        <f t="shared" si="57"/>
        <v/>
      </c>
      <c r="BW70" s="2" t="str">
        <f t="shared" si="57"/>
        <v/>
      </c>
      <c r="BX70" s="2">
        <f t="shared" si="57"/>
        <v>78.055999999999997</v>
      </c>
      <c r="BY70" s="2">
        <f t="shared" si="57"/>
        <v>80.259</v>
      </c>
      <c r="BZ70" s="2">
        <f t="shared" si="57"/>
        <v>83.241</v>
      </c>
      <c r="CA70" s="2">
        <f t="shared" si="57"/>
        <v>78.944000000000003</v>
      </c>
      <c r="CB70" s="2">
        <f t="shared" si="57"/>
        <v>75.388999999999996</v>
      </c>
      <c r="CC70" s="2">
        <f t="shared" si="57"/>
        <v>73.573999999999998</v>
      </c>
      <c r="CD70" s="2">
        <f t="shared" si="57"/>
        <v>72.980999999999995</v>
      </c>
      <c r="CF70" s="2" t="str">
        <f t="shared" si="58"/>
        <v/>
      </c>
      <c r="CG70" s="2" t="str">
        <f t="shared" si="58"/>
        <v/>
      </c>
      <c r="CH70" s="2" t="str">
        <f t="shared" si="58"/>
        <v/>
      </c>
      <c r="CI70" s="2" t="str">
        <f t="shared" si="58"/>
        <v/>
      </c>
      <c r="CJ70" s="2" t="str">
        <f t="shared" si="58"/>
        <v/>
      </c>
      <c r="CK70" s="2" t="str">
        <f t="shared" si="58"/>
        <v/>
      </c>
      <c r="CL70" s="2" t="str">
        <f t="shared" si="58"/>
        <v/>
      </c>
      <c r="CM70" s="2" t="str">
        <f t="shared" si="58"/>
        <v/>
      </c>
      <c r="CN70" s="2" t="str">
        <f t="shared" si="58"/>
        <v/>
      </c>
      <c r="CO70" s="2" t="str">
        <f t="shared" si="58"/>
        <v/>
      </c>
      <c r="CP70" s="2" t="str">
        <f t="shared" si="58"/>
        <v/>
      </c>
      <c r="CQ70" s="2" t="str">
        <f t="shared" si="58"/>
        <v/>
      </c>
      <c r="CR70" s="2" t="str">
        <f t="shared" si="58"/>
        <v/>
      </c>
      <c r="CS70" s="2" t="str">
        <f t="shared" si="58"/>
        <v/>
      </c>
      <c r="CT70" s="2" t="str">
        <f t="shared" si="58"/>
        <v/>
      </c>
      <c r="CV70" s="2">
        <f t="shared" si="59"/>
        <v>39.478459995995557</v>
      </c>
      <c r="CW70" s="2">
        <f t="shared" si="59"/>
        <v>46.648550814493028</v>
      </c>
      <c r="CX70" s="2">
        <f t="shared" si="59"/>
        <v>53.074803598591267</v>
      </c>
      <c r="CY70" s="2">
        <f t="shared" si="59"/>
        <v>59.695771136813164</v>
      </c>
      <c r="CZ70" s="2">
        <f t="shared" si="59"/>
        <v>63.56660109833048</v>
      </c>
      <c r="DA70" s="2">
        <f t="shared" si="59"/>
        <v>66.556580244024829</v>
      </c>
      <c r="DB70" s="2">
        <f t="shared" si="59"/>
        <v>70.086920621262323</v>
      </c>
      <c r="DC70" s="2">
        <f t="shared" si="59"/>
        <v>72.026194989927774</v>
      </c>
      <c r="DD70" s="2">
        <f t="shared" si="59"/>
        <v>72.116910837274375</v>
      </c>
      <c r="DE70" s="2">
        <f t="shared" si="59"/>
        <v>73.443158033457053</v>
      </c>
      <c r="DF70" s="2">
        <f t="shared" si="59"/>
        <v>73.328612921650887</v>
      </c>
      <c r="DG70" s="2">
        <f t="shared" si="59"/>
        <v>71.919777041936669</v>
      </c>
      <c r="DH70" s="2">
        <f t="shared" si="59"/>
        <v>69.616009617672717</v>
      </c>
      <c r="DI70" s="2">
        <f t="shared" si="59"/>
        <v>68.110314626794619</v>
      </c>
      <c r="DJ70" s="2">
        <f t="shared" si="59"/>
        <v>65.595920114394204</v>
      </c>
      <c r="DL70" s="2">
        <f t="shared" si="60"/>
        <v>39.271269632859948</v>
      </c>
      <c r="DM70" s="2">
        <f t="shared" si="60"/>
        <v>47.124083457876225</v>
      </c>
      <c r="DN70" s="2">
        <f t="shared" si="60"/>
        <v>53.017989861169561</v>
      </c>
      <c r="DO70" s="2">
        <f t="shared" si="60"/>
        <v>61.883502015771931</v>
      </c>
      <c r="DP70" s="2">
        <f t="shared" si="60"/>
        <v>64.959880315618065</v>
      </c>
      <c r="DQ70" s="2">
        <f t="shared" si="60"/>
        <v>69.674964471051965</v>
      </c>
      <c r="DR70" s="2">
        <f t="shared" si="60"/>
        <v>73.990253061039397</v>
      </c>
      <c r="DS70" s="2">
        <f t="shared" si="60"/>
        <v>75.870433387640844</v>
      </c>
      <c r="DT70" s="2">
        <f t="shared" si="60"/>
        <v>76.358428015564215</v>
      </c>
      <c r="DU70" s="2">
        <f t="shared" si="60"/>
        <v>76.502850720769757</v>
      </c>
      <c r="DV70" s="2">
        <f t="shared" si="60"/>
        <v>76.607870112586838</v>
      </c>
      <c r="DW70" s="2">
        <f t="shared" si="60"/>
        <v>72.935185225458909</v>
      </c>
      <c r="DX70" s="2">
        <f t="shared" si="60"/>
        <v>71.684186975178491</v>
      </c>
      <c r="DY70" s="2">
        <f t="shared" si="60"/>
        <v>69.87515590513263</v>
      </c>
      <c r="DZ70" s="2">
        <f t="shared" si="60"/>
        <v>67.704148181725813</v>
      </c>
      <c r="EB70" s="2">
        <f t="shared" si="61"/>
        <v>7.8226353976553996E-3</v>
      </c>
      <c r="EC70" s="2">
        <f t="shared" si="61"/>
        <v>9.5926600517244123E-3</v>
      </c>
      <c r="ED70" s="2">
        <f t="shared" si="61"/>
        <v>1.0576885181926701E-2</v>
      </c>
      <c r="EE70" s="2">
        <f t="shared" si="61"/>
        <v>9.639373342621705E-3</v>
      </c>
      <c r="EF70" s="2">
        <f t="shared" si="61"/>
        <v>9.9162229010116027E-3</v>
      </c>
      <c r="EG70" s="2">
        <f t="shared" si="61"/>
        <v>9.9061932705539549E-3</v>
      </c>
      <c r="EH70" s="2">
        <f t="shared" si="61"/>
        <v>1.0316195846943646E-2</v>
      </c>
      <c r="EI70" s="2">
        <f t="shared" si="61"/>
        <v>1.0261838856583053E-2</v>
      </c>
      <c r="EJ70" s="2">
        <f t="shared" si="61"/>
        <v>9.6554933637837456E-3</v>
      </c>
      <c r="EK70" s="2">
        <f t="shared" si="61"/>
        <v>9.2470613958581978E-3</v>
      </c>
      <c r="EL70" s="2">
        <f t="shared" si="61"/>
        <v>8.9140326799797779E-3</v>
      </c>
      <c r="EM70" s="2">
        <f t="shared" si="61"/>
        <v>8.1295143423234968E-3</v>
      </c>
      <c r="EN70" s="2">
        <f t="shared" si="61"/>
        <v>6.9433600700174311E-3</v>
      </c>
      <c r="EO70" s="2">
        <f t="shared" si="61"/>
        <v>6.128991893533344E-3</v>
      </c>
      <c r="EP70" s="2">
        <f t="shared" si="61"/>
        <v>6.9007892726707654E-3</v>
      </c>
      <c r="ER70" s="110">
        <f>IF(BP70&lt;&gt;"",ER69+1,ER69)</f>
        <v>43</v>
      </c>
      <c r="ES70" s="111">
        <f>IF(BQ70&lt;&gt;"",ES69+1,ES69)</f>
        <v>39</v>
      </c>
      <c r="ET70" s="111">
        <f>IF(BR70&lt;&gt;"",ET69+1,ET69)</f>
        <v>37</v>
      </c>
      <c r="EU70" s="111">
        <f>IF(BS70&lt;&gt;"",EU69+1,EU69)</f>
        <v>37</v>
      </c>
      <c r="EV70" s="111">
        <f>IF(BT70&lt;&gt;"",EV69+1,EV69)</f>
        <v>38</v>
      </c>
      <c r="EW70" s="111">
        <f>IF(BU70&lt;&gt;"",EW69+1,EW69)</f>
        <v>36</v>
      </c>
      <c r="EX70" s="111">
        <f>IF(BV70&lt;&gt;"",EX69+1,EX69)</f>
        <v>37</v>
      </c>
      <c r="EY70" s="111">
        <f>IF(BW70&lt;&gt;"",EY69+1,EY69)</f>
        <v>37</v>
      </c>
      <c r="EZ70" s="111">
        <f>IF(BX70&lt;&gt;"",EZ69+1,EZ69)</f>
        <v>39</v>
      </c>
      <c r="FA70" s="111">
        <f>IF(BY70&lt;&gt;"",FA69+1,FA69)</f>
        <v>38</v>
      </c>
      <c r="FB70" s="111">
        <f>IF(BZ70&lt;&gt;"",FB69+1,FB69)</f>
        <v>37</v>
      </c>
      <c r="FC70" s="111">
        <f>IF(CA70&lt;&gt;"",FC69+1,FC69)</f>
        <v>38</v>
      </c>
      <c r="FD70" s="111">
        <f>IF(CB70&lt;&gt;"",FD69+1,FD69)</f>
        <v>41</v>
      </c>
      <c r="FE70" s="111">
        <f>IF(CC70&lt;&gt;"",FE69+1,FE69)</f>
        <v>40</v>
      </c>
      <c r="FF70" s="112">
        <f>IF(CD70&lt;&gt;"",FF69+1,FF69)</f>
        <v>42</v>
      </c>
      <c r="FG70" s="101">
        <f t="shared" si="62"/>
        <v>48</v>
      </c>
      <c r="FH70" s="102">
        <f t="shared" si="62"/>
        <v>48</v>
      </c>
      <c r="FI70" s="102">
        <f t="shared" si="62"/>
        <v>48</v>
      </c>
      <c r="FJ70" s="102">
        <f t="shared" si="62"/>
        <v>48</v>
      </c>
      <c r="FK70" s="102">
        <f t="shared" si="62"/>
        <v>48</v>
      </c>
      <c r="FL70" s="102">
        <f t="shared" si="62"/>
        <v>48</v>
      </c>
      <c r="FM70" s="102">
        <f t="shared" si="62"/>
        <v>48</v>
      </c>
      <c r="FN70" s="102">
        <f t="shared" si="62"/>
        <v>48</v>
      </c>
      <c r="FO70" s="102">
        <f t="shared" si="62"/>
        <v>48</v>
      </c>
      <c r="FP70" s="102">
        <f t="shared" si="62"/>
        <v>48</v>
      </c>
      <c r="FQ70" s="102">
        <f t="shared" si="62"/>
        <v>48</v>
      </c>
      <c r="FR70" s="102">
        <f t="shared" si="62"/>
        <v>48</v>
      </c>
      <c r="FS70" s="102">
        <f t="shared" si="62"/>
        <v>48</v>
      </c>
      <c r="FT70" s="102">
        <f t="shared" si="62"/>
        <v>48</v>
      </c>
      <c r="FU70" s="103">
        <f t="shared" si="62"/>
        <v>48</v>
      </c>
      <c r="FV70" s="92">
        <f>BP70</f>
        <v>45.2759</v>
      </c>
      <c r="FW70" s="93" t="str">
        <f>BQ70</f>
        <v/>
      </c>
      <c r="FX70" s="93" t="str">
        <f>BR70</f>
        <v/>
      </c>
      <c r="FY70" s="93">
        <f>BS70</f>
        <v>69.555999999999997</v>
      </c>
      <c r="FZ70" s="93" t="str">
        <f>BT70</f>
        <v/>
      </c>
      <c r="GA70" s="93" t="str">
        <f>BU70</f>
        <v/>
      </c>
      <c r="GB70" s="93" t="str">
        <f>BV70</f>
        <v/>
      </c>
      <c r="GC70" s="93" t="str">
        <f>BW70</f>
        <v/>
      </c>
      <c r="GD70" s="93">
        <f>BX70</f>
        <v>78.055999999999997</v>
      </c>
      <c r="GE70" s="93">
        <f>BY70</f>
        <v>80.259</v>
      </c>
      <c r="GF70" s="93">
        <f>BZ70</f>
        <v>83.241</v>
      </c>
      <c r="GG70" s="93">
        <f>CA70</f>
        <v>78.944000000000003</v>
      </c>
      <c r="GH70" s="93">
        <f>CB70</f>
        <v>75.388999999999996</v>
      </c>
      <c r="GI70" s="93">
        <f>CC70</f>
        <v>73.573999999999998</v>
      </c>
      <c r="GJ70" s="94">
        <f>CD70</f>
        <v>72.980999999999995</v>
      </c>
      <c r="GK70" s="78">
        <f t="shared" si="48"/>
        <v>99</v>
      </c>
      <c r="GL70" s="79">
        <f t="shared" si="48"/>
        <v>-999</v>
      </c>
      <c r="GM70" s="79">
        <f t="shared" si="48"/>
        <v>-999</v>
      </c>
      <c r="GN70" s="79">
        <f t="shared" si="48"/>
        <v>-999</v>
      </c>
      <c r="GO70" s="79">
        <f t="shared" si="48"/>
        <v>-999</v>
      </c>
      <c r="GP70" s="79">
        <f t="shared" si="48"/>
        <v>-999</v>
      </c>
      <c r="GQ70" s="79">
        <f t="shared" si="48"/>
        <v>-999</v>
      </c>
      <c r="GR70" s="79">
        <f t="shared" si="48"/>
        <v>-999</v>
      </c>
      <c r="GS70" s="79">
        <f t="shared" si="48"/>
        <v>-999</v>
      </c>
      <c r="GT70" s="79">
        <f t="shared" si="48"/>
        <v>-999</v>
      </c>
      <c r="GU70" s="79">
        <f t="shared" si="48"/>
        <v>-999</v>
      </c>
      <c r="GV70" s="79">
        <f t="shared" si="48"/>
        <v>-999</v>
      </c>
      <c r="GW70" s="79">
        <f t="shared" si="48"/>
        <v>101</v>
      </c>
      <c r="GX70" s="79">
        <f t="shared" si="48"/>
        <v>102</v>
      </c>
      <c r="GY70" s="79">
        <f t="shared" si="48"/>
        <v>100</v>
      </c>
      <c r="GZ70" s="78">
        <f t="shared" si="49"/>
        <v>37.758600000000001</v>
      </c>
      <c r="HA70" s="79">
        <f t="shared" si="49"/>
        <v>-999</v>
      </c>
      <c r="HB70" s="79">
        <f t="shared" si="49"/>
        <v>-999</v>
      </c>
      <c r="HC70" s="79">
        <f t="shared" si="49"/>
        <v>-999</v>
      </c>
      <c r="HD70" s="79">
        <f t="shared" si="49"/>
        <v>-999</v>
      </c>
      <c r="HE70" s="79">
        <f t="shared" si="49"/>
        <v>-999</v>
      </c>
      <c r="HF70" s="79">
        <f t="shared" si="49"/>
        <v>-999</v>
      </c>
      <c r="HG70" s="79">
        <f t="shared" si="49"/>
        <v>-999</v>
      </c>
      <c r="HH70" s="79">
        <f t="shared" si="49"/>
        <v>-999</v>
      </c>
      <c r="HI70" s="79">
        <f t="shared" si="49"/>
        <v>-999</v>
      </c>
      <c r="HJ70" s="79">
        <f t="shared" si="49"/>
        <v>-999</v>
      </c>
      <c r="HK70" s="79">
        <f t="shared" si="49"/>
        <v>-999</v>
      </c>
      <c r="HL70" s="79">
        <f t="shared" si="49"/>
        <v>64.111000000000004</v>
      </c>
      <c r="HM70" s="79">
        <f t="shared" si="49"/>
        <v>62.685000000000002</v>
      </c>
      <c r="HN70" s="80">
        <f t="shared" si="49"/>
        <v>61.185000000000002</v>
      </c>
      <c r="HO70" s="78">
        <f t="shared" ca="1" si="50"/>
        <v>41.276175660009912</v>
      </c>
      <c r="HP70" s="79">
        <f t="shared" ca="1" si="50"/>
        <v>48.792914713638126</v>
      </c>
      <c r="HQ70" s="79">
        <f t="shared" ca="1" si="50"/>
        <v>55.537649890400324</v>
      </c>
      <c r="HR70" s="79">
        <f t="shared" ca="1" si="50"/>
        <v>62.927253504309675</v>
      </c>
      <c r="HS70" s="79">
        <f t="shared" ca="1" si="50"/>
        <v>65.966587911046574</v>
      </c>
      <c r="HT70" s="79">
        <f t="shared" ca="1" si="50"/>
        <v>69.366578507117083</v>
      </c>
      <c r="HU70" s="79">
        <f t="shared" ca="1" si="50"/>
        <v>72.994149900096303</v>
      </c>
      <c r="HV70" s="79">
        <f t="shared" ca="1" si="50"/>
        <v>74.808897259487551</v>
      </c>
      <c r="HW70" s="79">
        <f t="shared" ca="1" si="50"/>
        <v>74.560129934613002</v>
      </c>
      <c r="HX70" s="79">
        <f t="shared" ca="1" si="50"/>
        <v>76.191136513708528</v>
      </c>
      <c r="HY70" s="79">
        <f t="shared" ca="1" si="50"/>
        <v>76.705735432449373</v>
      </c>
      <c r="HZ70" s="79">
        <f t="shared" ca="1" si="50"/>
        <v>75.240398076929011</v>
      </c>
      <c r="IA70" s="79">
        <f t="shared" ca="1" si="50"/>
        <v>72.568548590860871</v>
      </c>
      <c r="IB70" s="79">
        <f t="shared" ca="1" si="50"/>
        <v>71.147245127993813</v>
      </c>
      <c r="IC70" s="80">
        <f t="shared" ca="1" si="50"/>
        <v>68.810608903572898</v>
      </c>
      <c r="IE70" s="110">
        <f t="shared" si="53"/>
        <v>-1</v>
      </c>
      <c r="IF70" s="111">
        <f t="shared" si="53"/>
        <v>-1</v>
      </c>
      <c r="IG70" s="111">
        <f t="shared" si="53"/>
        <v>-1</v>
      </c>
      <c r="IH70" s="111">
        <f t="shared" si="53"/>
        <v>-1</v>
      </c>
      <c r="II70" s="111">
        <f t="shared" si="53"/>
        <v>-1</v>
      </c>
      <c r="IJ70" s="111">
        <f t="shared" si="53"/>
        <v>-1</v>
      </c>
      <c r="IK70" s="111">
        <f t="shared" si="53"/>
        <v>-1</v>
      </c>
      <c r="IL70" s="111">
        <f t="shared" si="53"/>
        <v>-1</v>
      </c>
      <c r="IM70" s="111">
        <f t="shared" si="53"/>
        <v>-1</v>
      </c>
      <c r="IN70" s="111">
        <f t="shared" si="53"/>
        <v>-1</v>
      </c>
      <c r="IO70" s="111">
        <f t="shared" si="53"/>
        <v>-1</v>
      </c>
      <c r="IP70" s="111">
        <f t="shared" si="53"/>
        <v>-1</v>
      </c>
      <c r="IQ70" s="111">
        <f t="shared" si="53"/>
        <v>-1</v>
      </c>
      <c r="IR70" s="111">
        <f t="shared" si="53"/>
        <v>-1</v>
      </c>
      <c r="IS70" s="112">
        <f t="shared" si="53"/>
        <v>-1</v>
      </c>
      <c r="IT70" s="101">
        <f t="shared" si="63"/>
        <v>48</v>
      </c>
      <c r="IU70" s="102">
        <f t="shared" si="63"/>
        <v>48</v>
      </c>
      <c r="IV70" s="102">
        <f t="shared" si="63"/>
        <v>48</v>
      </c>
      <c r="IW70" s="102">
        <f t="shared" si="63"/>
        <v>48</v>
      </c>
      <c r="IX70" s="102">
        <f t="shared" si="63"/>
        <v>48</v>
      </c>
      <c r="IY70" s="102">
        <f t="shared" si="63"/>
        <v>48</v>
      </c>
      <c r="IZ70" s="102">
        <f t="shared" si="63"/>
        <v>48</v>
      </c>
      <c r="JA70" s="102">
        <f t="shared" si="63"/>
        <v>48</v>
      </c>
      <c r="JB70" s="102">
        <f t="shared" si="63"/>
        <v>48</v>
      </c>
      <c r="JC70" s="102">
        <f t="shared" si="63"/>
        <v>48</v>
      </c>
      <c r="JD70" s="102">
        <f t="shared" si="63"/>
        <v>48</v>
      </c>
      <c r="JE70" s="102">
        <f t="shared" si="63"/>
        <v>48</v>
      </c>
      <c r="JF70" s="102">
        <f t="shared" si="63"/>
        <v>48</v>
      </c>
      <c r="JG70" s="102">
        <f t="shared" si="63"/>
        <v>48</v>
      </c>
      <c r="JH70" s="103">
        <f t="shared" si="63"/>
        <v>48</v>
      </c>
      <c r="JI70" s="92" t="str">
        <f t="shared" si="51"/>
        <v/>
      </c>
      <c r="JJ70" s="93" t="str">
        <f t="shared" si="51"/>
        <v/>
      </c>
      <c r="JK70" s="93" t="str">
        <f t="shared" si="51"/>
        <v/>
      </c>
      <c r="JL70" s="93" t="str">
        <f t="shared" si="51"/>
        <v/>
      </c>
      <c r="JM70" s="93" t="str">
        <f t="shared" si="51"/>
        <v/>
      </c>
      <c r="JN70" s="93" t="str">
        <f t="shared" si="51"/>
        <v/>
      </c>
      <c r="JO70" s="93" t="str">
        <f t="shared" si="51"/>
        <v/>
      </c>
      <c r="JP70" s="93" t="str">
        <f t="shared" si="51"/>
        <v/>
      </c>
      <c r="JQ70" s="93" t="str">
        <f t="shared" si="51"/>
        <v/>
      </c>
      <c r="JR70" s="93" t="str">
        <f t="shared" si="51"/>
        <v/>
      </c>
      <c r="JS70" s="93" t="str">
        <f t="shared" si="51"/>
        <v/>
      </c>
      <c r="JT70" s="93" t="str">
        <f t="shared" si="51"/>
        <v/>
      </c>
      <c r="JU70" s="93" t="str">
        <f t="shared" si="51"/>
        <v/>
      </c>
      <c r="JV70" s="93" t="str">
        <f t="shared" si="51"/>
        <v/>
      </c>
      <c r="JW70" s="94" t="str">
        <f t="shared" si="51"/>
        <v/>
      </c>
      <c r="JX70" s="78">
        <f t="shared" si="30"/>
        <v>-999</v>
      </c>
      <c r="JY70" s="79">
        <f t="shared" si="30"/>
        <v>-999</v>
      </c>
      <c r="JZ70" s="79">
        <f t="shared" si="30"/>
        <v>-999</v>
      </c>
      <c r="KA70" s="79">
        <f t="shared" si="30"/>
        <v>-999</v>
      </c>
      <c r="KB70" s="79">
        <f t="shared" si="30"/>
        <v>-999</v>
      </c>
      <c r="KC70" s="79">
        <f t="shared" si="30"/>
        <v>-999</v>
      </c>
      <c r="KD70" s="79">
        <f t="shared" si="64"/>
        <v>-999</v>
      </c>
      <c r="KE70" s="79">
        <f t="shared" si="64"/>
        <v>-999</v>
      </c>
      <c r="KF70" s="79">
        <f t="shared" si="64"/>
        <v>-999</v>
      </c>
      <c r="KG70" s="79">
        <f t="shared" si="64"/>
        <v>-999</v>
      </c>
      <c r="KH70" s="79">
        <f t="shared" si="64"/>
        <v>-999</v>
      </c>
      <c r="KI70" s="79">
        <f t="shared" si="64"/>
        <v>-999</v>
      </c>
      <c r="KJ70" s="79">
        <f t="shared" si="64"/>
        <v>-999</v>
      </c>
      <c r="KK70" s="79">
        <f t="shared" si="64"/>
        <v>-999</v>
      </c>
      <c r="KL70" s="79">
        <f t="shared" si="64"/>
        <v>-999</v>
      </c>
      <c r="KM70" s="78">
        <f t="shared" si="31"/>
        <v>-999</v>
      </c>
      <c r="KN70" s="79">
        <f t="shared" si="31"/>
        <v>-999</v>
      </c>
      <c r="KO70" s="79">
        <f t="shared" si="31"/>
        <v>-999</v>
      </c>
      <c r="KP70" s="79">
        <f t="shared" si="31"/>
        <v>-999</v>
      </c>
      <c r="KQ70" s="79">
        <f t="shared" si="31"/>
        <v>-999</v>
      </c>
      <c r="KR70" s="79">
        <f t="shared" si="31"/>
        <v>-999</v>
      </c>
      <c r="KS70" s="79">
        <f t="shared" si="65"/>
        <v>-999</v>
      </c>
      <c r="KT70" s="79">
        <f t="shared" si="65"/>
        <v>-999</v>
      </c>
      <c r="KU70" s="79">
        <f t="shared" si="65"/>
        <v>-999</v>
      </c>
      <c r="KV70" s="79">
        <f t="shared" si="65"/>
        <v>-999</v>
      </c>
      <c r="KW70" s="79">
        <f t="shared" si="65"/>
        <v>-999</v>
      </c>
      <c r="KX70" s="79">
        <f t="shared" si="65"/>
        <v>-999</v>
      </c>
      <c r="KY70" s="79">
        <f t="shared" si="65"/>
        <v>-999</v>
      </c>
      <c r="KZ70" s="79">
        <f t="shared" si="65"/>
        <v>-999</v>
      </c>
      <c r="LA70" s="80">
        <f t="shared" si="65"/>
        <v>-999</v>
      </c>
      <c r="LB70" s="78">
        <f t="shared" ca="1" si="32"/>
        <v>45.142044365802917</v>
      </c>
      <c r="LC70" s="79">
        <f t="shared" ca="1" si="32"/>
        <v>50.084599458758703</v>
      </c>
      <c r="LD70" s="79">
        <f t="shared" ca="1" si="32"/>
        <v>53.170664684371417</v>
      </c>
      <c r="LE70" s="79">
        <f t="shared" ca="1" si="32"/>
        <v>63.699322259288238</v>
      </c>
      <c r="LF70" s="79">
        <f t="shared" ca="1" si="32"/>
        <v>70.246663796629576</v>
      </c>
      <c r="LG70" s="79">
        <f t="shared" ca="1" si="32"/>
        <v>69.596831165579289</v>
      </c>
      <c r="LH70" s="79">
        <f t="shared" ca="1" si="66"/>
        <v>76.833862632590794</v>
      </c>
      <c r="LI70" s="79">
        <f t="shared" ca="1" si="66"/>
        <v>76.886387894948186</v>
      </c>
      <c r="LJ70" s="79">
        <f t="shared" ca="1" si="66"/>
        <v>83.290277916096628</v>
      </c>
      <c r="LK70" s="79">
        <f t="shared" ca="1" si="66"/>
        <v>75.983368003794311</v>
      </c>
      <c r="LL70" s="79">
        <f t="shared" ca="1" si="66"/>
        <v>84.582090577684312</v>
      </c>
      <c r="LM70" s="79">
        <f t="shared" ca="1" si="66"/>
        <v>77.683337308770092</v>
      </c>
      <c r="LN70" s="79">
        <f t="shared" ca="1" si="66"/>
        <v>57.166210678512385</v>
      </c>
      <c r="LO70" s="79">
        <f t="shared" ca="1" si="66"/>
        <v>70.955704167800008</v>
      </c>
      <c r="LP70" s="80">
        <f t="shared" ca="1" si="66"/>
        <v>73.570876084991724</v>
      </c>
      <c r="LQ70" s="78">
        <f t="shared" ca="1" si="52"/>
        <v>41.306416941390538</v>
      </c>
      <c r="LR70" s="79">
        <f t="shared" ca="1" si="52"/>
        <v>48.805305406292064</v>
      </c>
      <c r="LS70" s="79">
        <f t="shared" ca="1" si="52"/>
        <v>55.512614559648839</v>
      </c>
      <c r="LT70" s="79">
        <f t="shared" ca="1" si="52"/>
        <v>62.934695763285092</v>
      </c>
      <c r="LU70" s="79">
        <f t="shared" ca="1" si="52"/>
        <v>66.009030097561265</v>
      </c>
      <c r="LV70" s="79">
        <f t="shared" ca="1" si="52"/>
        <v>69.368859434452858</v>
      </c>
      <c r="LW70" s="79">
        <f t="shared" ca="1" si="52"/>
        <v>73.03376112864072</v>
      </c>
      <c r="LX70" s="79">
        <f t="shared" ca="1" si="52"/>
        <v>74.830216133614712</v>
      </c>
      <c r="LY70" s="79">
        <f t="shared" ca="1" si="52"/>
        <v>74.644423820513069</v>
      </c>
      <c r="LZ70" s="79">
        <f t="shared" ca="1" si="52"/>
        <v>76.189215265541236</v>
      </c>
      <c r="MA70" s="79">
        <f t="shared" ca="1" si="52"/>
        <v>76.775945519613117</v>
      </c>
      <c r="MB70" s="79">
        <f t="shared" ca="1" si="52"/>
        <v>75.260257986451691</v>
      </c>
      <c r="MC70" s="79">
        <f t="shared" ca="1" si="52"/>
        <v>72.461604612815364</v>
      </c>
      <c r="MD70" s="79">
        <f t="shared" ca="1" si="52"/>
        <v>71.146071175001509</v>
      </c>
      <c r="ME70" s="80">
        <f t="shared" ca="1" si="52"/>
        <v>68.843458504273485</v>
      </c>
    </row>
    <row r="71" spans="2:343" x14ac:dyDescent="0.25">
      <c r="B71" s="2">
        <v>49</v>
      </c>
      <c r="C71" s="49">
        <v>45.155200000000001</v>
      </c>
      <c r="D71" s="49">
        <v>56.906999999999996</v>
      </c>
      <c r="E71" s="49">
        <v>65.241</v>
      </c>
      <c r="F71" s="49">
        <v>70.221999999999994</v>
      </c>
      <c r="G71" s="49">
        <v>75.203999999999994</v>
      </c>
      <c r="H71" s="49">
        <v>77.185000000000002</v>
      </c>
      <c r="I71" s="49">
        <v>81.759</v>
      </c>
      <c r="J71" s="49">
        <v>82.37</v>
      </c>
      <c r="K71" s="49">
        <v>81.147999999999996</v>
      </c>
      <c r="L71" s="49">
        <v>83.111000000000004</v>
      </c>
      <c r="M71" s="49">
        <v>85.573999999999998</v>
      </c>
      <c r="N71" s="49">
        <v>80.167000000000002</v>
      </c>
      <c r="O71" s="49">
        <v>77.111000000000004</v>
      </c>
      <c r="P71" s="49">
        <v>75.926000000000002</v>
      </c>
      <c r="Q71" s="49">
        <v>73.093000000000004</v>
      </c>
      <c r="T71" s="4">
        <f t="shared" si="54"/>
        <v>40.70392171873096</v>
      </c>
      <c r="U71" s="4">
        <f t="shared" si="54"/>
        <v>49.35129456260438</v>
      </c>
      <c r="V71" s="4">
        <f t="shared" si="54"/>
        <v>57.098086378678985</v>
      </c>
      <c r="W71" s="4">
        <f t="shared" si="54"/>
        <v>62.093672755600274</v>
      </c>
      <c r="X71" s="4">
        <f t="shared" si="54"/>
        <v>68.067285867530273</v>
      </c>
      <c r="Y71" s="4">
        <f t="shared" si="54"/>
        <v>69.586633856939926</v>
      </c>
      <c r="Z71" s="4">
        <f t="shared" si="54"/>
        <v>75.148203481838777</v>
      </c>
      <c r="AA71" s="4">
        <f t="shared" si="54"/>
        <v>75.748952695379486</v>
      </c>
      <c r="AB71" s="4">
        <f t="shared" si="54"/>
        <v>74.450639918258474</v>
      </c>
      <c r="AC71" s="4">
        <f t="shared" si="54"/>
        <v>75.391494730415658</v>
      </c>
      <c r="AD71" s="4">
        <f t="shared" si="54"/>
        <v>74.921154447332654</v>
      </c>
      <c r="AE71" s="4">
        <f t="shared" si="54"/>
        <v>72.927086592438087</v>
      </c>
      <c r="AF71" s="4">
        <f t="shared" si="54"/>
        <v>70.925685932620127</v>
      </c>
      <c r="AG71" s="4">
        <f t="shared" si="54"/>
        <v>68.794721589305283</v>
      </c>
      <c r="AH71" s="4">
        <f t="shared" si="54"/>
        <v>66.638459218408016</v>
      </c>
      <c r="AJ71" s="4">
        <f t="shared" si="55"/>
        <v>4.4512782812690403</v>
      </c>
      <c r="AK71" s="4">
        <f t="shared" si="55"/>
        <v>7.5557054373956163</v>
      </c>
      <c r="AL71" s="4">
        <f t="shared" si="55"/>
        <v>8.1429136213210143</v>
      </c>
      <c r="AM71" s="4">
        <f t="shared" si="55"/>
        <v>8.1283272443997205</v>
      </c>
      <c r="AN71" s="4">
        <f t="shared" si="55"/>
        <v>7.1367141324697201</v>
      </c>
      <c r="AO71" s="4">
        <f t="shared" si="55"/>
        <v>7.5983661430600762</v>
      </c>
      <c r="AP71" s="4">
        <f t="shared" si="55"/>
        <v>6.6107965181612229</v>
      </c>
      <c r="AQ71" s="4">
        <f t="shared" si="55"/>
        <v>6.621047304620518</v>
      </c>
      <c r="AR71" s="4">
        <f t="shared" si="55"/>
        <v>6.6973600817415218</v>
      </c>
      <c r="AS71" s="4">
        <f t="shared" si="55"/>
        <v>7.7195052695843458</v>
      </c>
      <c r="AT71" s="4">
        <f t="shared" si="55"/>
        <v>10.652845552667344</v>
      </c>
      <c r="AU71" s="4">
        <f t="shared" si="55"/>
        <v>7.2399134075619145</v>
      </c>
      <c r="AV71" s="4">
        <f t="shared" si="55"/>
        <v>6.1853140673798777</v>
      </c>
      <c r="AW71" s="4">
        <f t="shared" si="55"/>
        <v>7.1312784106947191</v>
      </c>
      <c r="AX71" s="4">
        <f t="shared" si="55"/>
        <v>6.4545407815919873</v>
      </c>
      <c r="AZ71" s="2">
        <f t="shared" si="56"/>
        <v>39.467087779705544</v>
      </c>
      <c r="BA71" s="2">
        <f t="shared" si="56"/>
        <v>46.637662974414063</v>
      </c>
      <c r="BB71" s="2">
        <f t="shared" si="56"/>
        <v>53.024900505435667</v>
      </c>
      <c r="BC71" s="2">
        <f t="shared" si="56"/>
        <v>59.681849376279622</v>
      </c>
      <c r="BD71" s="2">
        <f t="shared" si="56"/>
        <v>63.549828529049435</v>
      </c>
      <c r="BE71" s="2">
        <f t="shared" si="56"/>
        <v>66.559666330316333</v>
      </c>
      <c r="BF71" s="2">
        <f t="shared" si="56"/>
        <v>70.100232505066685</v>
      </c>
      <c r="BG71" s="2">
        <f t="shared" si="56"/>
        <v>72.050919112185852</v>
      </c>
      <c r="BH71" s="2">
        <f t="shared" si="56"/>
        <v>72.150386345117923</v>
      </c>
      <c r="BI71" s="2">
        <f t="shared" si="56"/>
        <v>73.471104013080549</v>
      </c>
      <c r="BJ71" s="2">
        <f t="shared" si="56"/>
        <v>73.337856526374509</v>
      </c>
      <c r="BK71" s="2">
        <f t="shared" si="56"/>
        <v>71.893250707450335</v>
      </c>
      <c r="BL71" s="2">
        <f t="shared" si="56"/>
        <v>69.578714086228331</v>
      </c>
      <c r="BM71" s="2">
        <f t="shared" si="56"/>
        <v>68.058764282756542</v>
      </c>
      <c r="BN71" s="2">
        <f t="shared" si="56"/>
        <v>65.578105929120994</v>
      </c>
      <c r="BP71" s="2" t="str">
        <f t="shared" si="57"/>
        <v/>
      </c>
      <c r="BQ71" s="2" t="str">
        <f t="shared" si="57"/>
        <v/>
      </c>
      <c r="BR71" s="2" t="str">
        <f t="shared" si="57"/>
        <v/>
      </c>
      <c r="BS71" s="2" t="str">
        <f t="shared" si="57"/>
        <v/>
      </c>
      <c r="BT71" s="2" t="str">
        <f t="shared" si="57"/>
        <v/>
      </c>
      <c r="BU71" s="2" t="str">
        <f t="shared" si="57"/>
        <v/>
      </c>
      <c r="BV71" s="2" t="str">
        <f t="shared" si="57"/>
        <v/>
      </c>
      <c r="BW71" s="2" t="str">
        <f t="shared" si="57"/>
        <v/>
      </c>
      <c r="BX71" s="2" t="str">
        <f t="shared" si="57"/>
        <v/>
      </c>
      <c r="BY71" s="2" t="str">
        <f t="shared" si="57"/>
        <v/>
      </c>
      <c r="BZ71" s="2" t="str">
        <f t="shared" si="57"/>
        <v/>
      </c>
      <c r="CA71" s="2">
        <f t="shared" si="57"/>
        <v>80.167000000000002</v>
      </c>
      <c r="CB71" s="2" t="str">
        <f t="shared" si="57"/>
        <v/>
      </c>
      <c r="CC71" s="2">
        <f t="shared" si="57"/>
        <v>75.926000000000002</v>
      </c>
      <c r="CD71" s="2">
        <f t="shared" si="57"/>
        <v>73.093000000000004</v>
      </c>
      <c r="CF71" s="2" t="str">
        <f t="shared" si="58"/>
        <v/>
      </c>
      <c r="CG71" s="2" t="str">
        <f t="shared" si="58"/>
        <v/>
      </c>
      <c r="CH71" s="2" t="str">
        <f t="shared" si="58"/>
        <v/>
      </c>
      <c r="CI71" s="2" t="str">
        <f t="shared" si="58"/>
        <v/>
      </c>
      <c r="CJ71" s="2" t="str">
        <f t="shared" si="58"/>
        <v/>
      </c>
      <c r="CK71" s="2" t="str">
        <f t="shared" si="58"/>
        <v/>
      </c>
      <c r="CL71" s="2" t="str">
        <f t="shared" si="58"/>
        <v/>
      </c>
      <c r="CM71" s="2" t="str">
        <f t="shared" si="58"/>
        <v/>
      </c>
      <c r="CN71" s="2" t="str">
        <f t="shared" si="58"/>
        <v/>
      </c>
      <c r="CO71" s="2" t="str">
        <f t="shared" si="58"/>
        <v/>
      </c>
      <c r="CP71" s="2" t="str">
        <f t="shared" si="58"/>
        <v/>
      </c>
      <c r="CQ71" s="2" t="str">
        <f t="shared" si="58"/>
        <v/>
      </c>
      <c r="CR71" s="2" t="str">
        <f t="shared" si="58"/>
        <v/>
      </c>
      <c r="CS71" s="2" t="str">
        <f t="shared" si="58"/>
        <v/>
      </c>
      <c r="CT71" s="2" t="str">
        <f t="shared" si="58"/>
        <v/>
      </c>
      <c r="CV71" s="2">
        <f t="shared" si="59"/>
        <v>39.469182411760279</v>
      </c>
      <c r="CW71" s="2">
        <f t="shared" si="59"/>
        <v>46.633198244800916</v>
      </c>
      <c r="CX71" s="2">
        <f t="shared" si="59"/>
        <v>53.025853274498793</v>
      </c>
      <c r="CY71" s="2">
        <f t="shared" si="59"/>
        <v>59.659544630662488</v>
      </c>
      <c r="CZ71" s="2">
        <f t="shared" si="59"/>
        <v>63.535395163769522</v>
      </c>
      <c r="DA71" s="2">
        <f t="shared" si="59"/>
        <v>66.526672016830474</v>
      </c>
      <c r="DB71" s="2">
        <f t="shared" si="59"/>
        <v>70.057109043583026</v>
      </c>
      <c r="DC71" s="2">
        <f t="shared" si="59"/>
        <v>72.008919812807463</v>
      </c>
      <c r="DD71" s="2">
        <f t="shared" si="59"/>
        <v>72.106628761623483</v>
      </c>
      <c r="DE71" s="2">
        <f t="shared" si="59"/>
        <v>73.441266499919323</v>
      </c>
      <c r="DF71" s="2">
        <f t="shared" si="59"/>
        <v>73.30680164217037</v>
      </c>
      <c r="DG71" s="2">
        <f t="shared" si="59"/>
        <v>71.88486991562732</v>
      </c>
      <c r="DH71" s="2">
        <f t="shared" si="59"/>
        <v>69.56349194891726</v>
      </c>
      <c r="DI71" s="2">
        <f t="shared" si="59"/>
        <v>68.047337173792315</v>
      </c>
      <c r="DJ71" s="2">
        <f t="shared" si="59"/>
        <v>65.562866701572347</v>
      </c>
      <c r="DL71" s="2">
        <f t="shared" si="60"/>
        <v>39.22479304790005</v>
      </c>
      <c r="DM71" s="2">
        <f t="shared" si="60"/>
        <v>47.058069994191627</v>
      </c>
      <c r="DN71" s="2">
        <f t="shared" si="60"/>
        <v>52.943615224852223</v>
      </c>
      <c r="DO71" s="2">
        <f t="shared" si="60"/>
        <v>61.771827976215569</v>
      </c>
      <c r="DP71" s="2">
        <f t="shared" si="60"/>
        <v>64.864124773514789</v>
      </c>
      <c r="DQ71" s="2">
        <f t="shared" si="60"/>
        <v>69.567187157089947</v>
      </c>
      <c r="DR71" s="2">
        <f t="shared" si="60"/>
        <v>73.873264594733499</v>
      </c>
      <c r="DS71" s="2">
        <f t="shared" si="60"/>
        <v>75.745261736157332</v>
      </c>
      <c r="DT71" s="2">
        <f t="shared" si="60"/>
        <v>76.243607003891071</v>
      </c>
      <c r="DU71" s="2">
        <f t="shared" si="60"/>
        <v>76.386679240857035</v>
      </c>
      <c r="DV71" s="2">
        <f t="shared" si="60"/>
        <v>76.486815622421545</v>
      </c>
      <c r="DW71" s="2">
        <f t="shared" si="60"/>
        <v>72.825807777334404</v>
      </c>
      <c r="DX71" s="2">
        <f t="shared" si="60"/>
        <v>71.564260151173272</v>
      </c>
      <c r="DY71" s="2">
        <f t="shared" si="60"/>
        <v>69.748727856923097</v>
      </c>
      <c r="DZ71" s="2">
        <f t="shared" si="60"/>
        <v>67.578229486287725</v>
      </c>
      <c r="EB71" s="2">
        <f t="shared" si="61"/>
        <v>8.5708805884579936E-3</v>
      </c>
      <c r="EC71" s="2">
        <f t="shared" si="61"/>
        <v>1.0508417233078285E-2</v>
      </c>
      <c r="ED71" s="2">
        <f t="shared" si="61"/>
        <v>1.1585501689614339E-2</v>
      </c>
      <c r="EE71" s="2">
        <f t="shared" si="61"/>
        <v>1.05595424326437E-2</v>
      </c>
      <c r="EF71" s="2">
        <f t="shared" si="61"/>
        <v>1.0862530024205806E-2</v>
      </c>
      <c r="EG71" s="2">
        <f t="shared" si="61"/>
        <v>1.0851553754487746E-2</v>
      </c>
      <c r="EH71" s="2">
        <f t="shared" si="61"/>
        <v>1.1300236823588907E-2</v>
      </c>
      <c r="EI71" s="2">
        <f t="shared" si="61"/>
        <v>1.1240753721150923E-2</v>
      </c>
      <c r="EJ71" s="2">
        <f t="shared" si="61"/>
        <v>1.0577184827169074E-2</v>
      </c>
      <c r="EK71" s="2">
        <f t="shared" si="61"/>
        <v>1.0130163676727972E-2</v>
      </c>
      <c r="EL71" s="2">
        <f t="shared" si="61"/>
        <v>9.7656439238929544E-3</v>
      </c>
      <c r="EM71" s="2">
        <f t="shared" si="61"/>
        <v>8.9068493936430987E-3</v>
      </c>
      <c r="EN71" s="2">
        <f t="shared" si="61"/>
        <v>7.6081463579438877E-3</v>
      </c>
      <c r="EO71" s="2">
        <f t="shared" si="61"/>
        <v>6.7163345124205947E-3</v>
      </c>
      <c r="EP71" s="2">
        <f t="shared" si="61"/>
        <v>7.561530690266393E-3</v>
      </c>
      <c r="ER71" s="110">
        <f>IF(BP71&lt;&gt;"",ER70+1,ER70)</f>
        <v>43</v>
      </c>
      <c r="ES71" s="111">
        <f>IF(BQ71&lt;&gt;"",ES70+1,ES70)</f>
        <v>39</v>
      </c>
      <c r="ET71" s="111">
        <f>IF(BR71&lt;&gt;"",ET70+1,ET70)</f>
        <v>37</v>
      </c>
      <c r="EU71" s="111">
        <f>IF(BS71&lt;&gt;"",EU70+1,EU70)</f>
        <v>37</v>
      </c>
      <c r="EV71" s="111">
        <f>IF(BT71&lt;&gt;"",EV70+1,EV70)</f>
        <v>38</v>
      </c>
      <c r="EW71" s="111">
        <f>IF(BU71&lt;&gt;"",EW70+1,EW70)</f>
        <v>36</v>
      </c>
      <c r="EX71" s="111">
        <f>IF(BV71&lt;&gt;"",EX70+1,EX70)</f>
        <v>37</v>
      </c>
      <c r="EY71" s="111">
        <f>IF(BW71&lt;&gt;"",EY70+1,EY70)</f>
        <v>37</v>
      </c>
      <c r="EZ71" s="111">
        <f>IF(BX71&lt;&gt;"",EZ70+1,EZ70)</f>
        <v>39</v>
      </c>
      <c r="FA71" s="111">
        <f>IF(BY71&lt;&gt;"",FA70+1,FA70)</f>
        <v>38</v>
      </c>
      <c r="FB71" s="111">
        <f>IF(BZ71&lt;&gt;"",FB70+1,FB70)</f>
        <v>37</v>
      </c>
      <c r="FC71" s="111">
        <f>IF(CA71&lt;&gt;"",FC70+1,FC70)</f>
        <v>39</v>
      </c>
      <c r="FD71" s="111">
        <f>IF(CB71&lt;&gt;"",FD70+1,FD70)</f>
        <v>41</v>
      </c>
      <c r="FE71" s="111">
        <f>IF(CC71&lt;&gt;"",FE70+1,FE70)</f>
        <v>41</v>
      </c>
      <c r="FF71" s="112">
        <f>IF(CD71&lt;&gt;"",FF70+1,FF70)</f>
        <v>43</v>
      </c>
      <c r="FG71" s="101">
        <f t="shared" si="62"/>
        <v>49</v>
      </c>
      <c r="FH71" s="102">
        <f t="shared" si="62"/>
        <v>49</v>
      </c>
      <c r="FI71" s="102">
        <f t="shared" si="62"/>
        <v>49</v>
      </c>
      <c r="FJ71" s="102">
        <f t="shared" si="62"/>
        <v>49</v>
      </c>
      <c r="FK71" s="102">
        <f t="shared" si="62"/>
        <v>49</v>
      </c>
      <c r="FL71" s="102">
        <f t="shared" si="62"/>
        <v>49</v>
      </c>
      <c r="FM71" s="102">
        <f t="shared" si="62"/>
        <v>49</v>
      </c>
      <c r="FN71" s="102">
        <f t="shared" si="62"/>
        <v>49</v>
      </c>
      <c r="FO71" s="102">
        <f t="shared" si="62"/>
        <v>49</v>
      </c>
      <c r="FP71" s="102">
        <f t="shared" si="62"/>
        <v>49</v>
      </c>
      <c r="FQ71" s="102">
        <f t="shared" si="62"/>
        <v>49</v>
      </c>
      <c r="FR71" s="102">
        <f t="shared" si="62"/>
        <v>49</v>
      </c>
      <c r="FS71" s="102">
        <f t="shared" si="62"/>
        <v>49</v>
      </c>
      <c r="FT71" s="102">
        <f t="shared" si="62"/>
        <v>49</v>
      </c>
      <c r="FU71" s="103">
        <f t="shared" si="62"/>
        <v>49</v>
      </c>
      <c r="FV71" s="92" t="str">
        <f>BP71</f>
        <v/>
      </c>
      <c r="FW71" s="93" t="str">
        <f>BQ71</f>
        <v/>
      </c>
      <c r="FX71" s="93" t="str">
        <f>BR71</f>
        <v/>
      </c>
      <c r="FY71" s="93" t="str">
        <f>BS71</f>
        <v/>
      </c>
      <c r="FZ71" s="93" t="str">
        <f>BT71</f>
        <v/>
      </c>
      <c r="GA71" s="93" t="str">
        <f>BU71</f>
        <v/>
      </c>
      <c r="GB71" s="93" t="str">
        <f>BV71</f>
        <v/>
      </c>
      <c r="GC71" s="93" t="str">
        <f>BW71</f>
        <v/>
      </c>
      <c r="GD71" s="93" t="str">
        <f>BX71</f>
        <v/>
      </c>
      <c r="GE71" s="93" t="str">
        <f>BY71</f>
        <v/>
      </c>
      <c r="GF71" s="93" t="str">
        <f>BZ71</f>
        <v/>
      </c>
      <c r="GG71" s="93">
        <f>CA71</f>
        <v>80.167000000000002</v>
      </c>
      <c r="GH71" s="93" t="str">
        <f>CB71</f>
        <v/>
      </c>
      <c r="GI71" s="93">
        <f>CC71</f>
        <v>75.926000000000002</v>
      </c>
      <c r="GJ71" s="94">
        <f>CD71</f>
        <v>73.093000000000004</v>
      </c>
      <c r="GK71" s="78">
        <f t="shared" ref="GK71:GY134" si="67">IFERROR(VLOOKUP($B71,ER$22:FV$222,16,FALSE), -999)</f>
        <v>100</v>
      </c>
      <c r="GL71" s="79">
        <f t="shared" si="67"/>
        <v>-999</v>
      </c>
      <c r="GM71" s="79">
        <f t="shared" si="67"/>
        <v>-999</v>
      </c>
      <c r="GN71" s="79">
        <f t="shared" si="67"/>
        <v>-999</v>
      </c>
      <c r="GO71" s="79">
        <f t="shared" si="67"/>
        <v>-999</v>
      </c>
      <c r="GP71" s="79">
        <f t="shared" si="67"/>
        <v>-999</v>
      </c>
      <c r="GQ71" s="79">
        <f t="shared" si="67"/>
        <v>-999</v>
      </c>
      <c r="GR71" s="79">
        <f t="shared" si="67"/>
        <v>-999</v>
      </c>
      <c r="GS71" s="79">
        <f t="shared" si="67"/>
        <v>-999</v>
      </c>
      <c r="GT71" s="79">
        <f t="shared" si="67"/>
        <v>-999</v>
      </c>
      <c r="GU71" s="79">
        <f t="shared" si="67"/>
        <v>-999</v>
      </c>
      <c r="GV71" s="79">
        <f t="shared" si="67"/>
        <v>-999</v>
      </c>
      <c r="GW71" s="79">
        <f t="shared" si="67"/>
        <v>-999</v>
      </c>
      <c r="GX71" s="79">
        <f t="shared" si="67"/>
        <v>-999</v>
      </c>
      <c r="GY71" s="79">
        <f t="shared" si="67"/>
        <v>101</v>
      </c>
      <c r="GZ71" s="78">
        <f t="shared" ref="GZ71:HN134" si="68">IFERROR(VLOOKUP($B71,ER$22:FV$222,31,FALSE), -999)</f>
        <v>36.293100000000003</v>
      </c>
      <c r="HA71" s="79">
        <f t="shared" si="68"/>
        <v>-999</v>
      </c>
      <c r="HB71" s="79">
        <f t="shared" si="68"/>
        <v>-999</v>
      </c>
      <c r="HC71" s="79">
        <f t="shared" si="68"/>
        <v>-999</v>
      </c>
      <c r="HD71" s="79">
        <f t="shared" si="68"/>
        <v>-999</v>
      </c>
      <c r="HE71" s="79">
        <f t="shared" si="68"/>
        <v>-999</v>
      </c>
      <c r="HF71" s="79">
        <f t="shared" si="68"/>
        <v>-999</v>
      </c>
      <c r="HG71" s="79">
        <f t="shared" si="68"/>
        <v>-999</v>
      </c>
      <c r="HH71" s="79">
        <f t="shared" si="68"/>
        <v>-999</v>
      </c>
      <c r="HI71" s="79">
        <f t="shared" si="68"/>
        <v>-999</v>
      </c>
      <c r="HJ71" s="79">
        <f t="shared" si="68"/>
        <v>-999</v>
      </c>
      <c r="HK71" s="79">
        <f t="shared" si="68"/>
        <v>-999</v>
      </c>
      <c r="HL71" s="79">
        <f t="shared" si="68"/>
        <v>-999</v>
      </c>
      <c r="HM71" s="79">
        <f t="shared" si="68"/>
        <v>-999</v>
      </c>
      <c r="HN71" s="80">
        <f t="shared" si="68"/>
        <v>60.055999999999997</v>
      </c>
      <c r="HO71" s="78">
        <f t="shared" ref="HO71:IC134" ca="1" si="69">GZ$225*$B71*$B71 + GZ$226*$B71 + GZ$227</f>
        <v>41.288391520433272</v>
      </c>
      <c r="HP71" s="79">
        <f t="shared" ca="1" si="69"/>
        <v>48.806787165222588</v>
      </c>
      <c r="HQ71" s="79">
        <f t="shared" ca="1" si="69"/>
        <v>55.525335941257872</v>
      </c>
      <c r="HR71" s="79">
        <f t="shared" ca="1" si="69"/>
        <v>62.947493271140651</v>
      </c>
      <c r="HS71" s="79">
        <f t="shared" ca="1" si="69"/>
        <v>65.965978244140203</v>
      </c>
      <c r="HT71" s="79">
        <f t="shared" ca="1" si="69"/>
        <v>69.386016286076355</v>
      </c>
      <c r="HU71" s="79">
        <f t="shared" ca="1" si="69"/>
        <v>73.00302896103922</v>
      </c>
      <c r="HV71" s="79">
        <f t="shared" ca="1" si="69"/>
        <v>74.833016514517112</v>
      </c>
      <c r="HW71" s="79">
        <f t="shared" ca="1" si="69"/>
        <v>74.584706634507214</v>
      </c>
      <c r="HX71" s="79">
        <f t="shared" ca="1" si="69"/>
        <v>76.231374303420125</v>
      </c>
      <c r="HY71" s="79">
        <f t="shared" ca="1" si="69"/>
        <v>76.745822487483963</v>
      </c>
      <c r="HZ71" s="79">
        <f t="shared" ca="1" si="69"/>
        <v>75.264139171240714</v>
      </c>
      <c r="IA71" s="79">
        <f t="shared" ca="1" si="69"/>
        <v>72.559352887142467</v>
      </c>
      <c r="IB71" s="79">
        <f t="shared" ca="1" si="69"/>
        <v>71.135706594830125</v>
      </c>
      <c r="IC71" s="80">
        <f t="shared" ca="1" si="69"/>
        <v>68.818126191539193</v>
      </c>
      <c r="IE71" s="110">
        <f t="shared" si="53"/>
        <v>-1</v>
      </c>
      <c r="IF71" s="111">
        <f t="shared" si="53"/>
        <v>-1</v>
      </c>
      <c r="IG71" s="111">
        <f t="shared" si="53"/>
        <v>-1</v>
      </c>
      <c r="IH71" s="111">
        <f t="shared" si="53"/>
        <v>-1</v>
      </c>
      <c r="II71" s="111">
        <f t="shared" si="53"/>
        <v>-1</v>
      </c>
      <c r="IJ71" s="111">
        <f t="shared" si="53"/>
        <v>-1</v>
      </c>
      <c r="IK71" s="111">
        <f t="shared" si="53"/>
        <v>-1</v>
      </c>
      <c r="IL71" s="111">
        <f t="shared" si="53"/>
        <v>-1</v>
      </c>
      <c r="IM71" s="111">
        <f t="shared" si="53"/>
        <v>-1</v>
      </c>
      <c r="IN71" s="111">
        <f t="shared" si="53"/>
        <v>-1</v>
      </c>
      <c r="IO71" s="111">
        <f t="shared" si="53"/>
        <v>-1</v>
      </c>
      <c r="IP71" s="111">
        <f t="shared" si="53"/>
        <v>-1</v>
      </c>
      <c r="IQ71" s="111">
        <f t="shared" si="53"/>
        <v>-1</v>
      </c>
      <c r="IR71" s="111">
        <f t="shared" si="53"/>
        <v>-1</v>
      </c>
      <c r="IS71" s="112">
        <f t="shared" si="53"/>
        <v>-1</v>
      </c>
      <c r="IT71" s="101">
        <f t="shared" si="63"/>
        <v>49</v>
      </c>
      <c r="IU71" s="102">
        <f t="shared" si="63"/>
        <v>49</v>
      </c>
      <c r="IV71" s="102">
        <f t="shared" si="63"/>
        <v>49</v>
      </c>
      <c r="IW71" s="102">
        <f t="shared" si="63"/>
        <v>49</v>
      </c>
      <c r="IX71" s="102">
        <f t="shared" si="63"/>
        <v>49</v>
      </c>
      <c r="IY71" s="102">
        <f t="shared" si="63"/>
        <v>49</v>
      </c>
      <c r="IZ71" s="102">
        <f t="shared" si="63"/>
        <v>49</v>
      </c>
      <c r="JA71" s="102">
        <f t="shared" si="63"/>
        <v>49</v>
      </c>
      <c r="JB71" s="102">
        <f t="shared" si="63"/>
        <v>49</v>
      </c>
      <c r="JC71" s="102">
        <f t="shared" si="63"/>
        <v>49</v>
      </c>
      <c r="JD71" s="102">
        <f t="shared" si="63"/>
        <v>49</v>
      </c>
      <c r="JE71" s="102">
        <f t="shared" si="63"/>
        <v>49</v>
      </c>
      <c r="JF71" s="102">
        <f t="shared" si="63"/>
        <v>49</v>
      </c>
      <c r="JG71" s="102">
        <f t="shared" si="63"/>
        <v>49</v>
      </c>
      <c r="JH71" s="103">
        <f t="shared" si="63"/>
        <v>49</v>
      </c>
      <c r="JI71" s="92" t="str">
        <f t="shared" ref="JI71:JW134" si="70">CF71</f>
        <v/>
      </c>
      <c r="JJ71" s="93" t="str">
        <f t="shared" si="70"/>
        <v/>
      </c>
      <c r="JK71" s="93" t="str">
        <f t="shared" si="70"/>
        <v/>
      </c>
      <c r="JL71" s="93" t="str">
        <f t="shared" si="70"/>
        <v/>
      </c>
      <c r="JM71" s="93" t="str">
        <f t="shared" si="70"/>
        <v/>
      </c>
      <c r="JN71" s="93" t="str">
        <f t="shared" si="70"/>
        <v/>
      </c>
      <c r="JO71" s="93" t="str">
        <f t="shared" si="70"/>
        <v/>
      </c>
      <c r="JP71" s="93" t="str">
        <f t="shared" si="70"/>
        <v/>
      </c>
      <c r="JQ71" s="93" t="str">
        <f t="shared" si="70"/>
        <v/>
      </c>
      <c r="JR71" s="93" t="str">
        <f t="shared" si="70"/>
        <v/>
      </c>
      <c r="JS71" s="93" t="str">
        <f t="shared" si="70"/>
        <v/>
      </c>
      <c r="JT71" s="93" t="str">
        <f t="shared" si="70"/>
        <v/>
      </c>
      <c r="JU71" s="93" t="str">
        <f t="shared" si="70"/>
        <v/>
      </c>
      <c r="JV71" s="93" t="str">
        <f t="shared" si="70"/>
        <v/>
      </c>
      <c r="JW71" s="94" t="str">
        <f t="shared" si="70"/>
        <v/>
      </c>
      <c r="JX71" s="78">
        <f t="shared" si="30"/>
        <v>-999</v>
      </c>
      <c r="JY71" s="79">
        <f t="shared" si="30"/>
        <v>-999</v>
      </c>
      <c r="JZ71" s="79">
        <f t="shared" si="30"/>
        <v>-999</v>
      </c>
      <c r="KA71" s="79">
        <f t="shared" si="30"/>
        <v>-999</v>
      </c>
      <c r="KB71" s="79">
        <f t="shared" si="30"/>
        <v>-999</v>
      </c>
      <c r="KC71" s="79">
        <f t="shared" si="30"/>
        <v>-999</v>
      </c>
      <c r="KD71" s="79">
        <f t="shared" si="64"/>
        <v>-999</v>
      </c>
      <c r="KE71" s="79">
        <f t="shared" si="64"/>
        <v>-999</v>
      </c>
      <c r="KF71" s="79">
        <f t="shared" si="64"/>
        <v>-999</v>
      </c>
      <c r="KG71" s="79">
        <f t="shared" si="64"/>
        <v>-999</v>
      </c>
      <c r="KH71" s="79">
        <f t="shared" si="64"/>
        <v>-999</v>
      </c>
      <c r="KI71" s="79">
        <f t="shared" si="64"/>
        <v>-999</v>
      </c>
      <c r="KJ71" s="79">
        <f t="shared" si="64"/>
        <v>-999</v>
      </c>
      <c r="KK71" s="79">
        <f t="shared" si="64"/>
        <v>-999</v>
      </c>
      <c r="KL71" s="79">
        <f t="shared" si="64"/>
        <v>-999</v>
      </c>
      <c r="KM71" s="78">
        <f t="shared" si="31"/>
        <v>-999</v>
      </c>
      <c r="KN71" s="79">
        <f t="shared" si="31"/>
        <v>-999</v>
      </c>
      <c r="KO71" s="79">
        <f t="shared" si="31"/>
        <v>-999</v>
      </c>
      <c r="KP71" s="79">
        <f t="shared" si="31"/>
        <v>-999</v>
      </c>
      <c r="KQ71" s="79">
        <f t="shared" si="31"/>
        <v>-999</v>
      </c>
      <c r="KR71" s="79">
        <f t="shared" si="31"/>
        <v>-999</v>
      </c>
      <c r="KS71" s="79">
        <f t="shared" si="65"/>
        <v>-999</v>
      </c>
      <c r="KT71" s="79">
        <f t="shared" si="65"/>
        <v>-999</v>
      </c>
      <c r="KU71" s="79">
        <f t="shared" si="65"/>
        <v>-999</v>
      </c>
      <c r="KV71" s="79">
        <f t="shared" si="65"/>
        <v>-999</v>
      </c>
      <c r="KW71" s="79">
        <f t="shared" si="65"/>
        <v>-999</v>
      </c>
      <c r="KX71" s="79">
        <f t="shared" si="65"/>
        <v>-999</v>
      </c>
      <c r="KY71" s="79">
        <f t="shared" si="65"/>
        <v>-999</v>
      </c>
      <c r="KZ71" s="79">
        <f t="shared" si="65"/>
        <v>-999</v>
      </c>
      <c r="LA71" s="80">
        <f t="shared" si="65"/>
        <v>-999</v>
      </c>
      <c r="LB71" s="78">
        <f t="shared" ca="1" si="32"/>
        <v>44.951296000219479</v>
      </c>
      <c r="LC71" s="79">
        <f t="shared" ca="1" si="32"/>
        <v>49.944797999887555</v>
      </c>
      <c r="LD71" s="79">
        <f t="shared" ca="1" si="32"/>
        <v>53.092376510016877</v>
      </c>
      <c r="LE71" s="79">
        <f t="shared" ca="1" si="32"/>
        <v>63.540841400448826</v>
      </c>
      <c r="LF71" s="79">
        <f t="shared" ca="1" si="32"/>
        <v>70.015781418121719</v>
      </c>
      <c r="LG71" s="79">
        <f t="shared" ca="1" si="32"/>
        <v>69.49108395128205</v>
      </c>
      <c r="LH71" s="79">
        <f t="shared" ca="1" si="66"/>
        <v>76.642951792322165</v>
      </c>
      <c r="LI71" s="79">
        <f t="shared" ca="1" si="66"/>
        <v>76.734225563222509</v>
      </c>
      <c r="LJ71" s="79">
        <f t="shared" ca="1" si="66"/>
        <v>82.996067098304934</v>
      </c>
      <c r="LK71" s="79">
        <f t="shared" ca="1" si="66"/>
        <v>75.880470925722193</v>
      </c>
      <c r="LL71" s="79">
        <f t="shared" ca="1" si="66"/>
        <v>84.262651871549963</v>
      </c>
      <c r="LM71" s="79">
        <f t="shared" ca="1" si="66"/>
        <v>77.45834279096232</v>
      </c>
      <c r="LN71" s="79">
        <f t="shared" ca="1" si="66"/>
        <v>57.441016495863309</v>
      </c>
      <c r="LO71" s="79">
        <f t="shared" ca="1" si="66"/>
        <v>70.802904829219358</v>
      </c>
      <c r="LP71" s="80">
        <f t="shared" ca="1" si="66"/>
        <v>73.31229523829964</v>
      </c>
      <c r="LQ71" s="78">
        <f t="shared" ref="LQ71:ME134" ca="1" si="71">IF(OR($B71 &lt; C$226, $B71 &gt; C$231), #N/A, ((1-EB71)*HO71) + (EB71*LB71))</f>
        <v>41.319785837336447</v>
      </c>
      <c r="LR71" s="79">
        <f t="shared" ca="1" si="71"/>
        <v>48.818745857889013</v>
      </c>
      <c r="LS71" s="79">
        <f t="shared" ca="1" si="71"/>
        <v>55.497148885656465</v>
      </c>
      <c r="LT71" s="79">
        <f t="shared" ca="1" si="71"/>
        <v>62.953758755889417</v>
      </c>
      <c r="LU71" s="79">
        <f t="shared" ca="1" si="71"/>
        <v>66.009969352709703</v>
      </c>
      <c r="LV71" s="79">
        <f t="shared" ca="1" si="71"/>
        <v>69.387156433493189</v>
      </c>
      <c r="LW71" s="79">
        <f t="shared" ca="1" si="71"/>
        <v>73.044160951052305</v>
      </c>
      <c r="LX71" s="79">
        <f t="shared" ca="1" si="71"/>
        <v>74.854387537206023</v>
      </c>
      <c r="LY71" s="79">
        <f t="shared" ca="1" si="71"/>
        <v>74.673675148780745</v>
      </c>
      <c r="LZ71" s="79">
        <f t="shared" ca="1" si="71"/>
        <v>76.227819594769343</v>
      </c>
      <c r="MA71" s="79">
        <f t="shared" ca="1" si="71"/>
        <v>76.819229166685403</v>
      </c>
      <c r="MB71" s="79">
        <f t="shared" ca="1" si="71"/>
        <v>75.283682612420563</v>
      </c>
      <c r="MC71" s="79">
        <f t="shared" ca="1" si="71"/>
        <v>72.444330371188983</v>
      </c>
      <c r="MD71" s="79">
        <f t="shared" ca="1" si="71"/>
        <v>71.133471386845954</v>
      </c>
      <c r="ME71" s="80">
        <f t="shared" ca="1" si="71"/>
        <v>68.85210898871351</v>
      </c>
    </row>
    <row r="72" spans="2:343" x14ac:dyDescent="0.25">
      <c r="B72" s="2">
        <v>50</v>
      </c>
      <c r="C72" s="49">
        <v>47.069000000000003</v>
      </c>
      <c r="D72" s="49">
        <v>59</v>
      </c>
      <c r="E72" s="49">
        <v>67.759</v>
      </c>
      <c r="F72" s="49">
        <v>73.611000000000004</v>
      </c>
      <c r="G72" s="49">
        <v>78.352000000000004</v>
      </c>
      <c r="H72" s="49">
        <v>80.185000000000002</v>
      </c>
      <c r="I72" s="49">
        <v>83.388999999999996</v>
      </c>
      <c r="J72" s="49">
        <v>85.741</v>
      </c>
      <c r="K72" s="49">
        <v>82.259</v>
      </c>
      <c r="L72" s="49">
        <v>85.962999999999994</v>
      </c>
      <c r="M72" s="49">
        <v>89.778000000000006</v>
      </c>
      <c r="N72" s="49">
        <v>81.87</v>
      </c>
      <c r="O72" s="49">
        <v>79.332999999999998</v>
      </c>
      <c r="P72" s="49">
        <v>76.314999999999998</v>
      </c>
      <c r="Q72" s="49">
        <v>75.111000000000004</v>
      </c>
      <c r="T72" s="4">
        <f t="shared" si="54"/>
        <v>41.642960094864264</v>
      </c>
      <c r="U72" s="4">
        <f t="shared" si="54"/>
        <v>51.428216426959708</v>
      </c>
      <c r="V72" s="4">
        <f t="shared" si="54"/>
        <v>60.235704808778593</v>
      </c>
      <c r="W72" s="4">
        <f t="shared" si="54"/>
        <v>64.169609731974532</v>
      </c>
      <c r="X72" s="4">
        <f t="shared" si="54"/>
        <v>71.364703048995452</v>
      </c>
      <c r="Y72" s="4">
        <f t="shared" si="54"/>
        <v>72.222381781012288</v>
      </c>
      <c r="Z72" s="4">
        <f t="shared" si="54"/>
        <v>78.898282250393706</v>
      </c>
      <c r="AA72" s="4">
        <f t="shared" si="54"/>
        <v>78.806047520852758</v>
      </c>
      <c r="AB72" s="4">
        <f t="shared" si="54"/>
        <v>76.423675396228646</v>
      </c>
      <c r="AC72" s="4">
        <f t="shared" si="54"/>
        <v>77.111892988768943</v>
      </c>
      <c r="AD72" s="4">
        <f t="shared" si="54"/>
        <v>76.390510882328712</v>
      </c>
      <c r="AE72" s="4">
        <f t="shared" si="54"/>
        <v>73.90111635463424</v>
      </c>
      <c r="AF72" s="4">
        <f t="shared" si="54"/>
        <v>72.000666309976083</v>
      </c>
      <c r="AG72" s="4">
        <f t="shared" si="54"/>
        <v>69.409644540461457</v>
      </c>
      <c r="AH72" s="4">
        <f t="shared" si="54"/>
        <v>67.479222850817706</v>
      </c>
      <c r="AJ72" s="4">
        <f t="shared" si="55"/>
        <v>5.4260399051357382</v>
      </c>
      <c r="AK72" s="4">
        <f t="shared" si="55"/>
        <v>7.5717835730402925</v>
      </c>
      <c r="AL72" s="4">
        <f t="shared" si="55"/>
        <v>7.5232951912214077</v>
      </c>
      <c r="AM72" s="4">
        <f t="shared" si="55"/>
        <v>9.4413902680254722</v>
      </c>
      <c r="AN72" s="4">
        <f t="shared" si="55"/>
        <v>6.9872969510045522</v>
      </c>
      <c r="AO72" s="4">
        <f t="shared" si="55"/>
        <v>7.9626182189877142</v>
      </c>
      <c r="AP72" s="4">
        <f t="shared" si="55"/>
        <v>4.49071774960629</v>
      </c>
      <c r="AQ72" s="4">
        <f t="shared" si="55"/>
        <v>6.9349524791472419</v>
      </c>
      <c r="AR72" s="4">
        <f t="shared" si="55"/>
        <v>5.8353246037713546</v>
      </c>
      <c r="AS72" s="4">
        <f t="shared" si="55"/>
        <v>8.8511070112310506</v>
      </c>
      <c r="AT72" s="4">
        <f t="shared" si="55"/>
        <v>13.387489117671294</v>
      </c>
      <c r="AU72" s="4">
        <f t="shared" si="55"/>
        <v>7.9688836453657643</v>
      </c>
      <c r="AV72" s="4">
        <f t="shared" si="55"/>
        <v>7.3323336900239156</v>
      </c>
      <c r="AW72" s="4">
        <f t="shared" si="55"/>
        <v>6.9053554595385407</v>
      </c>
      <c r="AX72" s="4">
        <f t="shared" si="55"/>
        <v>7.6317771491822981</v>
      </c>
      <c r="AZ72" s="2">
        <f t="shared" si="56"/>
        <v>39.457260707416971</v>
      </c>
      <c r="BA72" s="2">
        <f t="shared" si="56"/>
        <v>46.622153059307792</v>
      </c>
      <c r="BB72" s="2">
        <f t="shared" si="56"/>
        <v>52.975536815503489</v>
      </c>
      <c r="BC72" s="2">
        <f t="shared" si="56"/>
        <v>59.646877235756747</v>
      </c>
      <c r="BD72" s="2">
        <f t="shared" si="56"/>
        <v>63.519230516441965</v>
      </c>
      <c r="BE72" s="2">
        <f t="shared" si="56"/>
        <v>66.531977943210251</v>
      </c>
      <c r="BF72" s="2">
        <f t="shared" si="56"/>
        <v>70.073450921406021</v>
      </c>
      <c r="BG72" s="2">
        <f t="shared" si="56"/>
        <v>72.036317654283451</v>
      </c>
      <c r="BH72" s="2">
        <f t="shared" si="56"/>
        <v>72.143065840544523</v>
      </c>
      <c r="BI72" s="2">
        <f t="shared" si="56"/>
        <v>73.470791079853043</v>
      </c>
      <c r="BJ72" s="2">
        <f t="shared" si="56"/>
        <v>73.317947636689311</v>
      </c>
      <c r="BK72" s="2">
        <f t="shared" si="56"/>
        <v>71.858417589929857</v>
      </c>
      <c r="BL72" s="2">
        <f t="shared" si="56"/>
        <v>69.527090853528037</v>
      </c>
      <c r="BM72" s="2">
        <f t="shared" si="56"/>
        <v>67.996414215415911</v>
      </c>
      <c r="BN72" s="2">
        <f t="shared" si="56"/>
        <v>65.545741198680176</v>
      </c>
      <c r="BP72" s="2" t="str">
        <f t="shared" si="57"/>
        <v/>
      </c>
      <c r="BQ72" s="2" t="str">
        <f t="shared" si="57"/>
        <v/>
      </c>
      <c r="BR72" s="2" t="str">
        <f t="shared" si="57"/>
        <v/>
      </c>
      <c r="BS72" s="2" t="str">
        <f t="shared" si="57"/>
        <v/>
      </c>
      <c r="BT72" s="2" t="str">
        <f t="shared" si="57"/>
        <v/>
      </c>
      <c r="BU72" s="2" t="str">
        <f t="shared" si="57"/>
        <v/>
      </c>
      <c r="BV72" s="2" t="str">
        <f t="shared" si="57"/>
        <v/>
      </c>
      <c r="BW72" s="2" t="str">
        <f t="shared" si="57"/>
        <v/>
      </c>
      <c r="BX72" s="2" t="str">
        <f t="shared" si="57"/>
        <v/>
      </c>
      <c r="BY72" s="2" t="str">
        <f t="shared" si="57"/>
        <v/>
      </c>
      <c r="BZ72" s="2" t="str">
        <f t="shared" si="57"/>
        <v/>
      </c>
      <c r="CA72" s="2" t="str">
        <f t="shared" si="57"/>
        <v/>
      </c>
      <c r="CB72" s="2" t="str">
        <f t="shared" si="57"/>
        <v/>
      </c>
      <c r="CC72" s="2" t="str">
        <f t="shared" si="57"/>
        <v/>
      </c>
      <c r="CD72" s="2" t="str">
        <f t="shared" si="57"/>
        <v/>
      </c>
      <c r="CF72" s="2" t="str">
        <f t="shared" si="58"/>
        <v/>
      </c>
      <c r="CG72" s="2" t="str">
        <f t="shared" si="58"/>
        <v/>
      </c>
      <c r="CH72" s="2" t="str">
        <f t="shared" si="58"/>
        <v/>
      </c>
      <c r="CI72" s="2" t="str">
        <f t="shared" si="58"/>
        <v/>
      </c>
      <c r="CJ72" s="2" t="str">
        <f t="shared" si="58"/>
        <v/>
      </c>
      <c r="CK72" s="2" t="str">
        <f t="shared" si="58"/>
        <v/>
      </c>
      <c r="CL72" s="2" t="str">
        <f t="shared" si="58"/>
        <v/>
      </c>
      <c r="CM72" s="2" t="str">
        <f t="shared" si="58"/>
        <v/>
      </c>
      <c r="CN72" s="2" t="str">
        <f t="shared" si="58"/>
        <v/>
      </c>
      <c r="CO72" s="2" t="str">
        <f t="shared" si="58"/>
        <v/>
      </c>
      <c r="CP72" s="2" t="str">
        <f t="shared" si="58"/>
        <v/>
      </c>
      <c r="CQ72" s="2" t="str">
        <f t="shared" si="58"/>
        <v/>
      </c>
      <c r="CR72" s="2" t="str">
        <f t="shared" si="58"/>
        <v/>
      </c>
      <c r="CS72" s="2" t="str">
        <f t="shared" si="58"/>
        <v/>
      </c>
      <c r="CT72" s="2" t="str">
        <f t="shared" si="58"/>
        <v/>
      </c>
      <c r="CV72" s="2">
        <f t="shared" si="59"/>
        <v>39.459904827525001</v>
      </c>
      <c r="CW72" s="2">
        <f t="shared" si="59"/>
        <v>46.617845675108804</v>
      </c>
      <c r="CX72" s="2">
        <f t="shared" si="59"/>
        <v>52.97690295040632</v>
      </c>
      <c r="CY72" s="2">
        <f t="shared" si="59"/>
        <v>59.623318124511812</v>
      </c>
      <c r="CZ72" s="2">
        <f t="shared" si="59"/>
        <v>63.504189229208563</v>
      </c>
      <c r="DA72" s="2">
        <f t="shared" si="59"/>
        <v>66.496763789636134</v>
      </c>
      <c r="DB72" s="2">
        <f t="shared" si="59"/>
        <v>70.027297465903715</v>
      </c>
      <c r="DC72" s="2">
        <f t="shared" si="59"/>
        <v>71.991644635687166</v>
      </c>
      <c r="DD72" s="2">
        <f t="shared" si="59"/>
        <v>72.096346685972591</v>
      </c>
      <c r="DE72" s="2">
        <f t="shared" si="59"/>
        <v>73.439374966381592</v>
      </c>
      <c r="DF72" s="2">
        <f t="shared" si="59"/>
        <v>73.284990362689854</v>
      </c>
      <c r="DG72" s="2">
        <f t="shared" si="59"/>
        <v>71.849962789317985</v>
      </c>
      <c r="DH72" s="2">
        <f t="shared" si="59"/>
        <v>69.510974280161818</v>
      </c>
      <c r="DI72" s="2">
        <f t="shared" si="59"/>
        <v>67.984359720790025</v>
      </c>
      <c r="DJ72" s="2">
        <f t="shared" si="59"/>
        <v>65.529813288750503</v>
      </c>
      <c r="DL72" s="2">
        <f t="shared" si="60"/>
        <v>39.178316462940145</v>
      </c>
      <c r="DM72" s="2">
        <f t="shared" si="60"/>
        <v>46.992056530507028</v>
      </c>
      <c r="DN72" s="2">
        <f t="shared" si="60"/>
        <v>52.869240588534879</v>
      </c>
      <c r="DO72" s="2">
        <f t="shared" si="60"/>
        <v>61.660153936659206</v>
      </c>
      <c r="DP72" s="2">
        <f t="shared" si="60"/>
        <v>64.768369231411498</v>
      </c>
      <c r="DQ72" s="2">
        <f t="shared" si="60"/>
        <v>69.459409843127943</v>
      </c>
      <c r="DR72" s="2">
        <f t="shared" si="60"/>
        <v>73.756276128427615</v>
      </c>
      <c r="DS72" s="2">
        <f t="shared" si="60"/>
        <v>75.620090084673819</v>
      </c>
      <c r="DT72" s="2">
        <f t="shared" si="60"/>
        <v>76.128785992217914</v>
      </c>
      <c r="DU72" s="2">
        <f t="shared" si="60"/>
        <v>76.270507760944326</v>
      </c>
      <c r="DV72" s="2">
        <f t="shared" si="60"/>
        <v>76.365761132256267</v>
      </c>
      <c r="DW72" s="2">
        <f t="shared" si="60"/>
        <v>72.716430329209899</v>
      </c>
      <c r="DX72" s="2">
        <f t="shared" si="60"/>
        <v>71.444333327168039</v>
      </c>
      <c r="DY72" s="2">
        <f t="shared" si="60"/>
        <v>69.622299808713564</v>
      </c>
      <c r="DZ72" s="2">
        <f t="shared" si="60"/>
        <v>67.452310790849623</v>
      </c>
      <c r="EB72" s="2">
        <f t="shared" si="61"/>
        <v>9.3900190511423919E-3</v>
      </c>
      <c r="EC72" s="2">
        <f t="shared" si="61"/>
        <v>1.1510580564021086E-2</v>
      </c>
      <c r="ED72" s="2">
        <f t="shared" si="61"/>
        <v>1.2689066811129249E-2</v>
      </c>
      <c r="EE72" s="2">
        <f t="shared" si="61"/>
        <v>1.1566524461340422E-2</v>
      </c>
      <c r="EF72" s="2">
        <f t="shared" si="61"/>
        <v>1.1898058193603034E-2</v>
      </c>
      <c r="EG72" s="2">
        <f t="shared" si="61"/>
        <v>1.1886048126676669E-2</v>
      </c>
      <c r="EH72" s="2">
        <f t="shared" si="61"/>
        <v>1.2376969588520984E-2</v>
      </c>
      <c r="EI72" s="2">
        <f t="shared" si="61"/>
        <v>1.2311889271688773E-2</v>
      </c>
      <c r="EJ72" s="2">
        <f t="shared" si="61"/>
        <v>1.1585829574565214E-2</v>
      </c>
      <c r="EK72" s="2">
        <f t="shared" si="61"/>
        <v>1.1096658387693364E-2</v>
      </c>
      <c r="EL72" s="2">
        <f t="shared" si="61"/>
        <v>1.0697736529128522E-2</v>
      </c>
      <c r="EM72" s="2">
        <f t="shared" si="61"/>
        <v>9.7577811315665407E-3</v>
      </c>
      <c r="EN72" s="2">
        <f t="shared" si="61"/>
        <v>8.3360477667974962E-3</v>
      </c>
      <c r="EO72" s="2">
        <f t="shared" si="61"/>
        <v>7.3595455137600652E-3</v>
      </c>
      <c r="EP72" s="2">
        <f t="shared" si="61"/>
        <v>8.2850094277285551E-3</v>
      </c>
      <c r="ER72" s="110">
        <f>IF(BP72&lt;&gt;"",ER71+1,ER71)</f>
        <v>43</v>
      </c>
      <c r="ES72" s="111">
        <f>IF(BQ72&lt;&gt;"",ES71+1,ES71)</f>
        <v>39</v>
      </c>
      <c r="ET72" s="111">
        <f>IF(BR72&lt;&gt;"",ET71+1,ET71)</f>
        <v>37</v>
      </c>
      <c r="EU72" s="111">
        <f>IF(BS72&lt;&gt;"",EU71+1,EU71)</f>
        <v>37</v>
      </c>
      <c r="EV72" s="111">
        <f>IF(BT72&lt;&gt;"",EV71+1,EV71)</f>
        <v>38</v>
      </c>
      <c r="EW72" s="111">
        <f>IF(BU72&lt;&gt;"",EW71+1,EW71)</f>
        <v>36</v>
      </c>
      <c r="EX72" s="111">
        <f>IF(BV72&lt;&gt;"",EX71+1,EX71)</f>
        <v>37</v>
      </c>
      <c r="EY72" s="111">
        <f>IF(BW72&lt;&gt;"",EY71+1,EY71)</f>
        <v>37</v>
      </c>
      <c r="EZ72" s="111">
        <f>IF(BX72&lt;&gt;"",EZ71+1,EZ71)</f>
        <v>39</v>
      </c>
      <c r="FA72" s="111">
        <f>IF(BY72&lt;&gt;"",FA71+1,FA71)</f>
        <v>38</v>
      </c>
      <c r="FB72" s="111">
        <f>IF(BZ72&lt;&gt;"",FB71+1,FB71)</f>
        <v>37</v>
      </c>
      <c r="FC72" s="111">
        <f>IF(CA72&lt;&gt;"",FC71+1,FC71)</f>
        <v>39</v>
      </c>
      <c r="FD72" s="111">
        <f>IF(CB72&lt;&gt;"",FD71+1,FD71)</f>
        <v>41</v>
      </c>
      <c r="FE72" s="111">
        <f>IF(CC72&lt;&gt;"",FE71+1,FE71)</f>
        <v>41</v>
      </c>
      <c r="FF72" s="112">
        <f>IF(CD72&lt;&gt;"",FF71+1,FF71)</f>
        <v>43</v>
      </c>
      <c r="FG72" s="101">
        <f t="shared" si="62"/>
        <v>50</v>
      </c>
      <c r="FH72" s="102">
        <f t="shared" si="62"/>
        <v>50</v>
      </c>
      <c r="FI72" s="102">
        <f t="shared" si="62"/>
        <v>50</v>
      </c>
      <c r="FJ72" s="102">
        <f t="shared" si="62"/>
        <v>50</v>
      </c>
      <c r="FK72" s="102">
        <f t="shared" si="62"/>
        <v>50</v>
      </c>
      <c r="FL72" s="102">
        <f t="shared" si="62"/>
        <v>50</v>
      </c>
      <c r="FM72" s="102">
        <f t="shared" si="62"/>
        <v>50</v>
      </c>
      <c r="FN72" s="102">
        <f t="shared" si="62"/>
        <v>50</v>
      </c>
      <c r="FO72" s="102">
        <f t="shared" si="62"/>
        <v>50</v>
      </c>
      <c r="FP72" s="102">
        <f t="shared" si="62"/>
        <v>50</v>
      </c>
      <c r="FQ72" s="102">
        <f t="shared" si="62"/>
        <v>50</v>
      </c>
      <c r="FR72" s="102">
        <f t="shared" si="62"/>
        <v>50</v>
      </c>
      <c r="FS72" s="102">
        <f t="shared" si="62"/>
        <v>50</v>
      </c>
      <c r="FT72" s="102">
        <f t="shared" si="62"/>
        <v>50</v>
      </c>
      <c r="FU72" s="103">
        <f t="shared" si="62"/>
        <v>50</v>
      </c>
      <c r="FV72" s="92" t="str">
        <f>BP72</f>
        <v/>
      </c>
      <c r="FW72" s="93" t="str">
        <f>BQ72</f>
        <v/>
      </c>
      <c r="FX72" s="93" t="str">
        <f>BR72</f>
        <v/>
      </c>
      <c r="FY72" s="93" t="str">
        <f>BS72</f>
        <v/>
      </c>
      <c r="FZ72" s="93" t="str">
        <f>BT72</f>
        <v/>
      </c>
      <c r="GA72" s="93" t="str">
        <f>BU72</f>
        <v/>
      </c>
      <c r="GB72" s="93" t="str">
        <f>BV72</f>
        <v/>
      </c>
      <c r="GC72" s="93" t="str">
        <f>BW72</f>
        <v/>
      </c>
      <c r="GD72" s="93" t="str">
        <f>BX72</f>
        <v/>
      </c>
      <c r="GE72" s="93" t="str">
        <f>BY72</f>
        <v/>
      </c>
      <c r="GF72" s="93" t="str">
        <f>BZ72</f>
        <v/>
      </c>
      <c r="GG72" s="93" t="str">
        <f>CA72</f>
        <v/>
      </c>
      <c r="GH72" s="93" t="str">
        <f>CB72</f>
        <v/>
      </c>
      <c r="GI72" s="93" t="str">
        <f>CC72</f>
        <v/>
      </c>
      <c r="GJ72" s="94" t="str">
        <f>CD72</f>
        <v/>
      </c>
      <c r="GK72" s="78">
        <f t="shared" si="67"/>
        <v>101</v>
      </c>
      <c r="GL72" s="79">
        <f t="shared" si="67"/>
        <v>-999</v>
      </c>
      <c r="GM72" s="79">
        <f t="shared" si="67"/>
        <v>-999</v>
      </c>
      <c r="GN72" s="79">
        <f t="shared" si="67"/>
        <v>-999</v>
      </c>
      <c r="GO72" s="79">
        <f t="shared" si="67"/>
        <v>-999</v>
      </c>
      <c r="GP72" s="79">
        <f t="shared" si="67"/>
        <v>-999</v>
      </c>
      <c r="GQ72" s="79">
        <f t="shared" si="67"/>
        <v>-999</v>
      </c>
      <c r="GR72" s="79">
        <f t="shared" si="67"/>
        <v>-999</v>
      </c>
      <c r="GS72" s="79">
        <f t="shared" si="67"/>
        <v>-999</v>
      </c>
      <c r="GT72" s="79">
        <f t="shared" si="67"/>
        <v>-999</v>
      </c>
      <c r="GU72" s="79">
        <f t="shared" si="67"/>
        <v>-999</v>
      </c>
      <c r="GV72" s="79">
        <f t="shared" si="67"/>
        <v>-999</v>
      </c>
      <c r="GW72" s="79">
        <f t="shared" si="67"/>
        <v>-999</v>
      </c>
      <c r="GX72" s="79">
        <f t="shared" si="67"/>
        <v>-999</v>
      </c>
      <c r="GY72" s="79">
        <f t="shared" si="67"/>
        <v>-999</v>
      </c>
      <c r="GZ72" s="78">
        <f t="shared" si="68"/>
        <v>37.862099999999998</v>
      </c>
      <c r="HA72" s="79">
        <f t="shared" si="68"/>
        <v>-999</v>
      </c>
      <c r="HB72" s="79">
        <f t="shared" si="68"/>
        <v>-999</v>
      </c>
      <c r="HC72" s="79">
        <f t="shared" si="68"/>
        <v>-999</v>
      </c>
      <c r="HD72" s="79">
        <f t="shared" si="68"/>
        <v>-999</v>
      </c>
      <c r="HE72" s="79">
        <f t="shared" si="68"/>
        <v>-999</v>
      </c>
      <c r="HF72" s="79">
        <f t="shared" si="68"/>
        <v>-999</v>
      </c>
      <c r="HG72" s="79">
        <f t="shared" si="68"/>
        <v>-999</v>
      </c>
      <c r="HH72" s="79">
        <f t="shared" si="68"/>
        <v>-999</v>
      </c>
      <c r="HI72" s="79">
        <f t="shared" si="68"/>
        <v>-999</v>
      </c>
      <c r="HJ72" s="79">
        <f t="shared" si="68"/>
        <v>-999</v>
      </c>
      <c r="HK72" s="79">
        <f t="shared" si="68"/>
        <v>-999</v>
      </c>
      <c r="HL72" s="79">
        <f t="shared" si="68"/>
        <v>-999</v>
      </c>
      <c r="HM72" s="79">
        <f t="shared" si="68"/>
        <v>-999</v>
      </c>
      <c r="HN72" s="80">
        <f t="shared" si="68"/>
        <v>-999</v>
      </c>
      <c r="HO72" s="78">
        <f t="shared" ca="1" si="69"/>
        <v>41.297144831761052</v>
      </c>
      <c r="HP72" s="79">
        <f t="shared" ca="1" si="69"/>
        <v>48.816124932487611</v>
      </c>
      <c r="HQ72" s="79">
        <f t="shared" ca="1" si="69"/>
        <v>55.507362161670649</v>
      </c>
      <c r="HR72" s="79">
        <f t="shared" ca="1" si="69"/>
        <v>62.960177052087296</v>
      </c>
      <c r="HS72" s="79">
        <f t="shared" ca="1" si="69"/>
        <v>65.960288363317687</v>
      </c>
      <c r="HT72" s="79">
        <f t="shared" ca="1" si="69"/>
        <v>69.399096707960879</v>
      </c>
      <c r="HU72" s="79">
        <f t="shared" ca="1" si="69"/>
        <v>73.005495884208642</v>
      </c>
      <c r="HV72" s="79">
        <f t="shared" ca="1" si="69"/>
        <v>74.850740882835183</v>
      </c>
      <c r="HW72" s="79">
        <f t="shared" ca="1" si="69"/>
        <v>74.603765951825665</v>
      </c>
      <c r="HX72" s="79">
        <f t="shared" ca="1" si="69"/>
        <v>76.265194546675076</v>
      </c>
      <c r="HY72" s="79">
        <f t="shared" ca="1" si="69"/>
        <v>76.778204965013927</v>
      </c>
      <c r="HZ72" s="79">
        <f t="shared" ca="1" si="69"/>
        <v>75.280439270189078</v>
      </c>
      <c r="IA72" s="79">
        <f t="shared" ca="1" si="69"/>
        <v>72.544302578285397</v>
      </c>
      <c r="IB72" s="79">
        <f t="shared" ca="1" si="69"/>
        <v>71.118044117614659</v>
      </c>
      <c r="IC72" s="80">
        <f t="shared" ca="1" si="69"/>
        <v>68.819069048622353</v>
      </c>
      <c r="IE72" s="110">
        <f t="shared" ref="IE72:IS135" si="72">IF(CF72&lt;&gt;"",IE71+1,IE71)</f>
        <v>-1</v>
      </c>
      <c r="IF72" s="111">
        <f t="shared" si="72"/>
        <v>-1</v>
      </c>
      <c r="IG72" s="111">
        <f t="shared" si="72"/>
        <v>-1</v>
      </c>
      <c r="IH72" s="111">
        <f t="shared" si="72"/>
        <v>-1</v>
      </c>
      <c r="II72" s="111">
        <f t="shared" si="72"/>
        <v>-1</v>
      </c>
      <c r="IJ72" s="111">
        <f t="shared" si="72"/>
        <v>-1</v>
      </c>
      <c r="IK72" s="111">
        <f t="shared" si="72"/>
        <v>-1</v>
      </c>
      <c r="IL72" s="111">
        <f t="shared" si="72"/>
        <v>-1</v>
      </c>
      <c r="IM72" s="111">
        <f t="shared" si="72"/>
        <v>-1</v>
      </c>
      <c r="IN72" s="111">
        <f t="shared" si="72"/>
        <v>-1</v>
      </c>
      <c r="IO72" s="111">
        <f t="shared" si="72"/>
        <v>-1</v>
      </c>
      <c r="IP72" s="111">
        <f t="shared" si="72"/>
        <v>-1</v>
      </c>
      <c r="IQ72" s="111">
        <f t="shared" si="72"/>
        <v>-1</v>
      </c>
      <c r="IR72" s="111">
        <f t="shared" si="72"/>
        <v>-1</v>
      </c>
      <c r="IS72" s="112">
        <f t="shared" si="72"/>
        <v>-1</v>
      </c>
      <c r="IT72" s="101">
        <f t="shared" si="63"/>
        <v>50</v>
      </c>
      <c r="IU72" s="102">
        <f t="shared" si="63"/>
        <v>50</v>
      </c>
      <c r="IV72" s="102">
        <f t="shared" si="63"/>
        <v>50</v>
      </c>
      <c r="IW72" s="102">
        <f t="shared" si="63"/>
        <v>50</v>
      </c>
      <c r="IX72" s="102">
        <f t="shared" si="63"/>
        <v>50</v>
      </c>
      <c r="IY72" s="102">
        <f t="shared" si="63"/>
        <v>50</v>
      </c>
      <c r="IZ72" s="102">
        <f t="shared" si="63"/>
        <v>50</v>
      </c>
      <c r="JA72" s="102">
        <f t="shared" si="63"/>
        <v>50</v>
      </c>
      <c r="JB72" s="102">
        <f t="shared" si="63"/>
        <v>50</v>
      </c>
      <c r="JC72" s="102">
        <f t="shared" si="63"/>
        <v>50</v>
      </c>
      <c r="JD72" s="102">
        <f t="shared" si="63"/>
        <v>50</v>
      </c>
      <c r="JE72" s="102">
        <f t="shared" si="63"/>
        <v>50</v>
      </c>
      <c r="JF72" s="102">
        <f t="shared" si="63"/>
        <v>50</v>
      </c>
      <c r="JG72" s="102">
        <f t="shared" si="63"/>
        <v>50</v>
      </c>
      <c r="JH72" s="103">
        <f t="shared" si="63"/>
        <v>50</v>
      </c>
      <c r="JI72" s="92" t="str">
        <f t="shared" si="70"/>
        <v/>
      </c>
      <c r="JJ72" s="93" t="str">
        <f t="shared" si="70"/>
        <v/>
      </c>
      <c r="JK72" s="93" t="str">
        <f t="shared" si="70"/>
        <v/>
      </c>
      <c r="JL72" s="93" t="str">
        <f t="shared" si="70"/>
        <v/>
      </c>
      <c r="JM72" s="93" t="str">
        <f t="shared" si="70"/>
        <v/>
      </c>
      <c r="JN72" s="93" t="str">
        <f t="shared" si="70"/>
        <v/>
      </c>
      <c r="JO72" s="93" t="str">
        <f t="shared" si="70"/>
        <v/>
      </c>
      <c r="JP72" s="93" t="str">
        <f t="shared" si="70"/>
        <v/>
      </c>
      <c r="JQ72" s="93" t="str">
        <f t="shared" si="70"/>
        <v/>
      </c>
      <c r="JR72" s="93" t="str">
        <f t="shared" si="70"/>
        <v/>
      </c>
      <c r="JS72" s="93" t="str">
        <f t="shared" si="70"/>
        <v/>
      </c>
      <c r="JT72" s="93" t="str">
        <f t="shared" si="70"/>
        <v/>
      </c>
      <c r="JU72" s="93" t="str">
        <f t="shared" si="70"/>
        <v/>
      </c>
      <c r="JV72" s="93" t="str">
        <f t="shared" si="70"/>
        <v/>
      </c>
      <c r="JW72" s="94" t="str">
        <f t="shared" si="70"/>
        <v/>
      </c>
      <c r="JX72" s="78">
        <f t="shared" si="30"/>
        <v>-999</v>
      </c>
      <c r="JY72" s="79">
        <f t="shared" si="30"/>
        <v>-999</v>
      </c>
      <c r="JZ72" s="79">
        <f t="shared" si="30"/>
        <v>-999</v>
      </c>
      <c r="KA72" s="79">
        <f t="shared" si="30"/>
        <v>-999</v>
      </c>
      <c r="KB72" s="79">
        <f t="shared" si="30"/>
        <v>-999</v>
      </c>
      <c r="KC72" s="79">
        <f t="shared" si="30"/>
        <v>-999</v>
      </c>
      <c r="KD72" s="79">
        <f t="shared" si="64"/>
        <v>-999</v>
      </c>
      <c r="KE72" s="79">
        <f t="shared" si="64"/>
        <v>-999</v>
      </c>
      <c r="KF72" s="79">
        <f t="shared" si="64"/>
        <v>-999</v>
      </c>
      <c r="KG72" s="79">
        <f t="shared" si="64"/>
        <v>-999</v>
      </c>
      <c r="KH72" s="79">
        <f t="shared" si="64"/>
        <v>-999</v>
      </c>
      <c r="KI72" s="79">
        <f t="shared" si="64"/>
        <v>-999</v>
      </c>
      <c r="KJ72" s="79">
        <f t="shared" si="64"/>
        <v>-999</v>
      </c>
      <c r="KK72" s="79">
        <f t="shared" si="64"/>
        <v>-999</v>
      </c>
      <c r="KL72" s="79">
        <f t="shared" si="64"/>
        <v>-999</v>
      </c>
      <c r="KM72" s="78">
        <f t="shared" si="31"/>
        <v>-999</v>
      </c>
      <c r="KN72" s="79">
        <f t="shared" si="31"/>
        <v>-999</v>
      </c>
      <c r="KO72" s="79">
        <f t="shared" si="31"/>
        <v>-999</v>
      </c>
      <c r="KP72" s="79">
        <f t="shared" si="31"/>
        <v>-999</v>
      </c>
      <c r="KQ72" s="79">
        <f t="shared" si="31"/>
        <v>-999</v>
      </c>
      <c r="KR72" s="79">
        <f t="shared" si="31"/>
        <v>-999</v>
      </c>
      <c r="KS72" s="79">
        <f t="shared" si="65"/>
        <v>-999</v>
      </c>
      <c r="KT72" s="79">
        <f t="shared" si="65"/>
        <v>-999</v>
      </c>
      <c r="KU72" s="79">
        <f t="shared" si="65"/>
        <v>-999</v>
      </c>
      <c r="KV72" s="79">
        <f t="shared" si="65"/>
        <v>-999</v>
      </c>
      <c r="KW72" s="79">
        <f t="shared" si="65"/>
        <v>-999</v>
      </c>
      <c r="KX72" s="79">
        <f t="shared" si="65"/>
        <v>-999</v>
      </c>
      <c r="KY72" s="79">
        <f t="shared" si="65"/>
        <v>-999</v>
      </c>
      <c r="KZ72" s="79">
        <f t="shared" si="65"/>
        <v>-999</v>
      </c>
      <c r="LA72" s="80">
        <f t="shared" si="65"/>
        <v>-999</v>
      </c>
      <c r="LB72" s="78">
        <f t="shared" ca="1" si="32"/>
        <v>44.76222618805469</v>
      </c>
      <c r="LC72" s="79">
        <f t="shared" ca="1" si="32"/>
        <v>49.805861759672325</v>
      </c>
      <c r="LD72" s="79">
        <f t="shared" ca="1" si="32"/>
        <v>53.014135170228258</v>
      </c>
      <c r="LE72" s="79">
        <f t="shared" ca="1" si="32"/>
        <v>63.382924786085837</v>
      </c>
      <c r="LF72" s="79">
        <f t="shared" ca="1" si="32"/>
        <v>69.786513825164235</v>
      </c>
      <c r="LG72" s="79">
        <f t="shared" ca="1" si="32"/>
        <v>69.385311952048752</v>
      </c>
      <c r="LH72" s="79">
        <f t="shared" ca="1" si="66"/>
        <v>76.452935144505872</v>
      </c>
      <c r="LI72" s="79">
        <f t="shared" ca="1" si="66"/>
        <v>76.582397453650117</v>
      </c>
      <c r="LJ72" s="79">
        <f t="shared" ca="1" si="66"/>
        <v>82.70402613124655</v>
      </c>
      <c r="LK72" s="79">
        <f t="shared" ca="1" si="66"/>
        <v>75.777415292472824</v>
      </c>
      <c r="LL72" s="79">
        <f t="shared" ca="1" si="66"/>
        <v>83.945524575928701</v>
      </c>
      <c r="LM72" s="79">
        <f t="shared" ca="1" si="66"/>
        <v>77.23467411936393</v>
      </c>
      <c r="LN72" s="79">
        <f t="shared" ca="1" si="66"/>
        <v>57.710802324164334</v>
      </c>
      <c r="LO72" s="79">
        <f t="shared" ca="1" si="66"/>
        <v>70.650407360198855</v>
      </c>
      <c r="LP72" s="80">
        <f t="shared" ca="1" si="66"/>
        <v>73.055133827469746</v>
      </c>
      <c r="LQ72" s="78">
        <f t="shared" ca="1" si="71"/>
        <v>41.329682011710403</v>
      </c>
      <c r="LR72" s="79">
        <f t="shared" ca="1" si="71"/>
        <v>48.827517377974097</v>
      </c>
      <c r="LS72" s="79">
        <f t="shared" ca="1" si="71"/>
        <v>55.475725437800925</v>
      </c>
      <c r="LT72" s="79">
        <f t="shared" ca="1" si="71"/>
        <v>62.965066774093572</v>
      </c>
      <c r="LU72" s="79">
        <f t="shared" ca="1" si="71"/>
        <v>66.005813016524584</v>
      </c>
      <c r="LV72" s="79">
        <f t="shared" ca="1" si="71"/>
        <v>69.398932861688692</v>
      </c>
      <c r="LW72" s="79">
        <f t="shared" ca="1" si="71"/>
        <v>73.048164735091618</v>
      </c>
      <c r="LX72" s="79">
        <f t="shared" ca="1" si="71"/>
        <v>74.872060846791641</v>
      </c>
      <c r="LY72" s="79">
        <f t="shared" ca="1" si="71"/>
        <v>74.697614185774071</v>
      </c>
      <c r="LZ72" s="79">
        <f t="shared" ca="1" si="71"/>
        <v>76.259781826922591</v>
      </c>
      <c r="MA72" s="79">
        <f t="shared" ca="1" si="71"/>
        <v>76.854879061831554</v>
      </c>
      <c r="MB72" s="79">
        <f t="shared" ca="1" si="71"/>
        <v>75.299508266126992</v>
      </c>
      <c r="MC72" s="79">
        <f t="shared" ca="1" si="71"/>
        <v>72.420649811618233</v>
      </c>
      <c r="MD72" s="79">
        <f t="shared" ca="1" si="71"/>
        <v>71.11460252361455</v>
      </c>
      <c r="ME72" s="80">
        <f t="shared" ca="1" si="71"/>
        <v>68.854164885251578</v>
      </c>
    </row>
    <row r="73" spans="2:343" x14ac:dyDescent="0.25">
      <c r="B73" s="2">
        <v>51</v>
      </c>
      <c r="C73" s="49">
        <v>49.310299999999998</v>
      </c>
      <c r="D73" s="49">
        <v>63.167000000000002</v>
      </c>
      <c r="E73" s="49">
        <v>73.167000000000002</v>
      </c>
      <c r="F73" s="49">
        <v>76.852000000000004</v>
      </c>
      <c r="G73" s="49">
        <v>83.055999999999997</v>
      </c>
      <c r="H73" s="49">
        <v>84.111000000000004</v>
      </c>
      <c r="I73" s="49">
        <v>87.796000000000006</v>
      </c>
      <c r="J73" s="49">
        <v>89.814999999999998</v>
      </c>
      <c r="K73" s="49">
        <v>86.593000000000004</v>
      </c>
      <c r="L73" s="49">
        <v>89.667000000000002</v>
      </c>
      <c r="M73" s="49">
        <v>92.852000000000004</v>
      </c>
      <c r="N73" s="49">
        <v>84.573999999999998</v>
      </c>
      <c r="O73" s="49">
        <v>80.667000000000002</v>
      </c>
      <c r="P73" s="49">
        <v>78.259</v>
      </c>
      <c r="Q73" s="49">
        <v>76.778000000000006</v>
      </c>
      <c r="T73" s="4">
        <f t="shared" ref="T73:AH89" si="73">AZ73+(C$3*_xlfn.NORM.DIST($B73,C$7,C$11,FALSE))+(C$4*_xlfn.NORM.DIST($B73,C$8,C$12,FALSE))+(C$5*_xlfn.NORM.DIST($B73,C$9,C$13,FALSE))+(C$6*_xlfn.NORM.DIST($B73,C$10,C$14,FALSE))</f>
        <v>43.149559942508837</v>
      </c>
      <c r="U73" s="4">
        <f t="shared" si="73"/>
        <v>54.702866829004719</v>
      </c>
      <c r="V73" s="4">
        <f t="shared" si="73"/>
        <v>65.163359136234817</v>
      </c>
      <c r="W73" s="4">
        <f t="shared" si="73"/>
        <v>67.629963820175874</v>
      </c>
      <c r="X73" s="4">
        <f t="shared" si="73"/>
        <v>76.430118133928772</v>
      </c>
      <c r="Y73" s="4">
        <f t="shared" si="73"/>
        <v>76.590389803710551</v>
      </c>
      <c r="Z73" s="4">
        <f t="shared" si="73"/>
        <v>84.66630019980974</v>
      </c>
      <c r="AA73" s="4">
        <f t="shared" si="73"/>
        <v>83.731500568472953</v>
      </c>
      <c r="AB73" s="4">
        <f t="shared" si="73"/>
        <v>79.698510873907594</v>
      </c>
      <c r="AC73" s="4">
        <f t="shared" si="73"/>
        <v>80.021208269729797</v>
      </c>
      <c r="AD73" s="4">
        <f t="shared" si="73"/>
        <v>78.949484914127083</v>
      </c>
      <c r="AE73" s="4">
        <f t="shared" si="73"/>
        <v>75.656982830285088</v>
      </c>
      <c r="AF73" s="4">
        <f t="shared" si="73"/>
        <v>73.822087777439549</v>
      </c>
      <c r="AG73" s="4">
        <f t="shared" si="73"/>
        <v>70.528869635498978</v>
      </c>
      <c r="AH73" s="4">
        <f t="shared" si="73"/>
        <v>68.896223522888178</v>
      </c>
      <c r="AJ73" s="4">
        <f t="shared" ref="AJ73:AX89" si="74">IF(OR($B73 &lt; C$226, $B73 &gt; C$231), 0, C73-T73)</f>
        <v>6.1607400574911608</v>
      </c>
      <c r="AK73" s="4">
        <f t="shared" si="74"/>
        <v>8.4641331709952823</v>
      </c>
      <c r="AL73" s="4">
        <f t="shared" si="74"/>
        <v>8.0036408637651846</v>
      </c>
      <c r="AM73" s="4">
        <f t="shared" si="74"/>
        <v>9.2220361798241299</v>
      </c>
      <c r="AN73" s="4">
        <f t="shared" si="74"/>
        <v>6.6258818660712251</v>
      </c>
      <c r="AO73" s="4">
        <f t="shared" si="74"/>
        <v>7.5206101962894536</v>
      </c>
      <c r="AP73" s="4">
        <f t="shared" si="74"/>
        <v>3.1296998001902665</v>
      </c>
      <c r="AQ73" s="4">
        <f t="shared" si="74"/>
        <v>6.083499431527045</v>
      </c>
      <c r="AR73" s="4">
        <f t="shared" si="74"/>
        <v>6.8944891260924095</v>
      </c>
      <c r="AS73" s="4">
        <f t="shared" si="74"/>
        <v>9.6457917302702043</v>
      </c>
      <c r="AT73" s="4">
        <f t="shared" si="74"/>
        <v>13.902515085872921</v>
      </c>
      <c r="AU73" s="4">
        <f t="shared" si="74"/>
        <v>8.9170171697149101</v>
      </c>
      <c r="AV73" s="4">
        <f t="shared" si="74"/>
        <v>6.8449122225604526</v>
      </c>
      <c r="AW73" s="4">
        <f t="shared" si="74"/>
        <v>7.7301303645010222</v>
      </c>
      <c r="AX73" s="4">
        <f t="shared" si="74"/>
        <v>7.8817764771118277</v>
      </c>
      <c r="AZ73" s="2">
        <f t="shared" ref="AZ73:BN89" si="75">IF(OR($B73 &lt; C$226, $B73 &gt; C$231), #N/A, ((1-EB73)*CV73) + (EB73*DL73))</f>
        <v>39.447347994925316</v>
      </c>
      <c r="BA73" s="2">
        <f t="shared" si="75"/>
        <v>46.606572132192035</v>
      </c>
      <c r="BB73" s="2">
        <f t="shared" si="75"/>
        <v>52.926103217555756</v>
      </c>
      <c r="BC73" s="2">
        <f t="shared" si="75"/>
        <v>59.611939083485474</v>
      </c>
      <c r="BD73" s="2">
        <f t="shared" si="75"/>
        <v>63.488615681986154</v>
      </c>
      <c r="BE73" s="2">
        <f t="shared" si="75"/>
        <v>66.504409197948604</v>
      </c>
      <c r="BF73" s="2">
        <f t="shared" si="75"/>
        <v>70.046850115362346</v>
      </c>
      <c r="BG73" s="2">
        <f t="shared" si="75"/>
        <v>72.021839491146352</v>
      </c>
      <c r="BH73" s="2">
        <f t="shared" si="75"/>
        <v>72.135907409548949</v>
      </c>
      <c r="BI73" s="2">
        <f t="shared" si="75"/>
        <v>73.470504692199938</v>
      </c>
      <c r="BJ73" s="2">
        <f t="shared" si="75"/>
        <v>73.298115850903173</v>
      </c>
      <c r="BK73" s="2">
        <f t="shared" si="75"/>
        <v>71.823521425313345</v>
      </c>
      <c r="BL73" s="2">
        <f t="shared" si="75"/>
        <v>69.47549823748588</v>
      </c>
      <c r="BM73" s="2">
        <f t="shared" si="75"/>
        <v>67.934078723644376</v>
      </c>
      <c r="BN73" s="2">
        <f t="shared" si="75"/>
        <v>65.513367587878022</v>
      </c>
      <c r="BP73" s="2" t="str">
        <f t="shared" ref="BP73:CD89" si="76">IF(OR(AND($B73&gt;C$226, $B73&lt;C$227), AND($B73&gt;C$228, $B73&lt;AVERAGE(C$228, C$229))), C73, "")</f>
        <v/>
      </c>
      <c r="BQ73" s="2" t="str">
        <f t="shared" si="76"/>
        <v/>
      </c>
      <c r="BR73" s="2" t="str">
        <f t="shared" si="76"/>
        <v/>
      </c>
      <c r="BS73" s="2" t="str">
        <f t="shared" si="76"/>
        <v/>
      </c>
      <c r="BT73" s="2" t="str">
        <f t="shared" si="76"/>
        <v/>
      </c>
      <c r="BU73" s="2" t="str">
        <f t="shared" si="76"/>
        <v/>
      </c>
      <c r="BV73" s="2" t="str">
        <f t="shared" si="76"/>
        <v/>
      </c>
      <c r="BW73" s="2" t="str">
        <f t="shared" si="76"/>
        <v/>
      </c>
      <c r="BX73" s="2" t="str">
        <f t="shared" si="76"/>
        <v/>
      </c>
      <c r="BY73" s="2" t="str">
        <f t="shared" si="76"/>
        <v/>
      </c>
      <c r="BZ73" s="2" t="str">
        <f t="shared" si="76"/>
        <v/>
      </c>
      <c r="CA73" s="2" t="str">
        <f t="shared" si="76"/>
        <v/>
      </c>
      <c r="CB73" s="2" t="str">
        <f t="shared" si="76"/>
        <v/>
      </c>
      <c r="CC73" s="2" t="str">
        <f t="shared" si="76"/>
        <v/>
      </c>
      <c r="CD73" s="2" t="str">
        <f t="shared" si="76"/>
        <v/>
      </c>
      <c r="CF73" s="2" t="str">
        <f t="shared" ref="CF73:CT89" si="77">IF(OR(AND($B73&gt;AVERAGE(C$228,C$229), $B73&lt;C$229), AND($B73&gt;C$230, $B73&lt;C$231), AND($B73 &gt; (C$9 + C$13*$A$229), $B73 &lt; (C$10 - C$14*$A$229))), C73, "")</f>
        <v/>
      </c>
      <c r="CG73" s="2" t="str">
        <f t="shared" si="77"/>
        <v/>
      </c>
      <c r="CH73" s="2" t="str">
        <f t="shared" si="77"/>
        <v/>
      </c>
      <c r="CI73" s="2" t="str">
        <f t="shared" si="77"/>
        <v/>
      </c>
      <c r="CJ73" s="2" t="str">
        <f t="shared" si="77"/>
        <v/>
      </c>
      <c r="CK73" s="2" t="str">
        <f t="shared" si="77"/>
        <v/>
      </c>
      <c r="CL73" s="2" t="str">
        <f t="shared" si="77"/>
        <v/>
      </c>
      <c r="CM73" s="2" t="str">
        <f t="shared" si="77"/>
        <v/>
      </c>
      <c r="CN73" s="2" t="str">
        <f t="shared" si="77"/>
        <v/>
      </c>
      <c r="CO73" s="2" t="str">
        <f t="shared" si="77"/>
        <v/>
      </c>
      <c r="CP73" s="2" t="str">
        <f t="shared" si="77"/>
        <v/>
      </c>
      <c r="CQ73" s="2" t="str">
        <f t="shared" si="77"/>
        <v/>
      </c>
      <c r="CR73" s="2" t="str">
        <f t="shared" si="77"/>
        <v/>
      </c>
      <c r="CS73" s="2" t="str">
        <f t="shared" si="77"/>
        <v/>
      </c>
      <c r="CT73" s="2" t="str">
        <f t="shared" si="77"/>
        <v/>
      </c>
      <c r="CV73" s="2">
        <f t="shared" ref="CV73:DJ89" si="78">BP$223*$B73+BP$224</f>
        <v>39.450627243289723</v>
      </c>
      <c r="CW73" s="2">
        <f t="shared" si="78"/>
        <v>46.602493105416684</v>
      </c>
      <c r="CX73" s="2">
        <f t="shared" si="78"/>
        <v>52.927952626313846</v>
      </c>
      <c r="CY73" s="2">
        <f t="shared" si="78"/>
        <v>59.587091618361136</v>
      </c>
      <c r="CZ73" s="2">
        <f t="shared" si="78"/>
        <v>63.472983294647598</v>
      </c>
      <c r="DA73" s="2">
        <f t="shared" si="78"/>
        <v>66.466855562441779</v>
      </c>
      <c r="DB73" s="2">
        <f t="shared" si="78"/>
        <v>69.997485888224418</v>
      </c>
      <c r="DC73" s="2">
        <f t="shared" si="78"/>
        <v>71.974369458566855</v>
      </c>
      <c r="DD73" s="2">
        <f t="shared" si="78"/>
        <v>72.086064610321714</v>
      </c>
      <c r="DE73" s="2">
        <f t="shared" si="78"/>
        <v>73.437483432843848</v>
      </c>
      <c r="DF73" s="2">
        <f t="shared" si="78"/>
        <v>73.263179083209351</v>
      </c>
      <c r="DG73" s="2">
        <f t="shared" si="78"/>
        <v>71.815055663008636</v>
      </c>
      <c r="DH73" s="2">
        <f t="shared" si="78"/>
        <v>69.458456611406362</v>
      </c>
      <c r="DI73" s="2">
        <f t="shared" si="78"/>
        <v>67.92138226778772</v>
      </c>
      <c r="DJ73" s="2">
        <f t="shared" si="78"/>
        <v>65.496759875928646</v>
      </c>
      <c r="DL73" s="2">
        <f t="shared" ref="DL73:DZ89" si="79">CF$223*$B73+CF$224</f>
        <v>39.131839877980241</v>
      </c>
      <c r="DM73" s="2">
        <f t="shared" si="79"/>
        <v>46.92604306682243</v>
      </c>
      <c r="DN73" s="2">
        <f t="shared" si="79"/>
        <v>52.794865952217542</v>
      </c>
      <c r="DO73" s="2">
        <f t="shared" si="79"/>
        <v>61.548479897102844</v>
      </c>
      <c r="DP73" s="2">
        <f t="shared" si="79"/>
        <v>64.672613689308207</v>
      </c>
      <c r="DQ73" s="2">
        <f t="shared" si="79"/>
        <v>69.351632529165926</v>
      </c>
      <c r="DR73" s="2">
        <f t="shared" si="79"/>
        <v>73.639287662121717</v>
      </c>
      <c r="DS73" s="2">
        <f t="shared" si="79"/>
        <v>75.494918433190307</v>
      </c>
      <c r="DT73" s="2">
        <f t="shared" si="79"/>
        <v>76.01396498054477</v>
      </c>
      <c r="DU73" s="2">
        <f t="shared" si="79"/>
        <v>76.154336281031604</v>
      </c>
      <c r="DV73" s="2">
        <f t="shared" si="79"/>
        <v>76.244706642090975</v>
      </c>
      <c r="DW73" s="2">
        <f t="shared" si="79"/>
        <v>72.607052881085394</v>
      </c>
      <c r="DX73" s="2">
        <f t="shared" si="79"/>
        <v>71.324406503162805</v>
      </c>
      <c r="DY73" s="2">
        <f t="shared" si="79"/>
        <v>69.495871760504031</v>
      </c>
      <c r="DZ73" s="2">
        <f t="shared" si="79"/>
        <v>67.326392095411521</v>
      </c>
      <c r="EB73" s="2">
        <f t="shared" ref="EB73:EP89" si="80">POWER(10,($B73-C$224)/C$225)/(1+POWER(10,($B73-C$224)/C$225))</f>
        <v>1.0286632160673522E-2</v>
      </c>
      <c r="EC73" s="2">
        <f t="shared" si="80"/>
        <v>1.2607100175888807E-2</v>
      </c>
      <c r="ED73" s="2">
        <f t="shared" si="80"/>
        <v>1.3896273016402961E-2</v>
      </c>
      <c r="EE73" s="2">
        <f t="shared" si="80"/>
        <v>1.2668305094734262E-2</v>
      </c>
      <c r="EF73" s="2">
        <f t="shared" si="80"/>
        <v>1.303100305572423E-2</v>
      </c>
      <c r="EG73" s="2">
        <f t="shared" si="80"/>
        <v>1.3017864444982857E-2</v>
      </c>
      <c r="EH73" s="2">
        <f t="shared" si="80"/>
        <v>1.3554891288085943E-2</v>
      </c>
      <c r="EI73" s="2">
        <f t="shared" si="80"/>
        <v>1.3483701809478495E-2</v>
      </c>
      <c r="EJ73" s="2">
        <f t="shared" si="80"/>
        <v>1.2689425527460057E-2</v>
      </c>
      <c r="EK73" s="2">
        <f t="shared" si="80"/>
        <v>1.2154231826771209E-2</v>
      </c>
      <c r="EL73" s="2">
        <f t="shared" si="80"/>
        <v>1.1717740991445572E-2</v>
      </c>
      <c r="EM73" s="2">
        <f t="shared" si="80"/>
        <v>1.0689131364971039E-2</v>
      </c>
      <c r="EN73" s="2">
        <f t="shared" si="80"/>
        <v>9.1329494724433895E-3</v>
      </c>
      <c r="EO73" s="2">
        <f t="shared" si="80"/>
        <v>8.0638555642278138E-3</v>
      </c>
      <c r="EP73" s="2">
        <f t="shared" si="80"/>
        <v>9.0770766783199331E-3</v>
      </c>
      <c r="ER73" s="110">
        <f>IF(BP73&lt;&gt;"",ER72+1,ER72)</f>
        <v>43</v>
      </c>
      <c r="ES73" s="111">
        <f>IF(BQ73&lt;&gt;"",ES72+1,ES72)</f>
        <v>39</v>
      </c>
      <c r="ET73" s="111">
        <f>IF(BR73&lt;&gt;"",ET72+1,ET72)</f>
        <v>37</v>
      </c>
      <c r="EU73" s="111">
        <f>IF(BS73&lt;&gt;"",EU72+1,EU72)</f>
        <v>37</v>
      </c>
      <c r="EV73" s="111">
        <f>IF(BT73&lt;&gt;"",EV72+1,EV72)</f>
        <v>38</v>
      </c>
      <c r="EW73" s="111">
        <f>IF(BU73&lt;&gt;"",EW72+1,EW72)</f>
        <v>36</v>
      </c>
      <c r="EX73" s="111">
        <f>IF(BV73&lt;&gt;"",EX72+1,EX72)</f>
        <v>37</v>
      </c>
      <c r="EY73" s="111">
        <f>IF(BW73&lt;&gt;"",EY72+1,EY72)</f>
        <v>37</v>
      </c>
      <c r="EZ73" s="111">
        <f>IF(BX73&lt;&gt;"",EZ72+1,EZ72)</f>
        <v>39</v>
      </c>
      <c r="FA73" s="111">
        <f>IF(BY73&lt;&gt;"",FA72+1,FA72)</f>
        <v>38</v>
      </c>
      <c r="FB73" s="111">
        <f>IF(BZ73&lt;&gt;"",FB72+1,FB72)</f>
        <v>37</v>
      </c>
      <c r="FC73" s="111">
        <f>IF(CA73&lt;&gt;"",FC72+1,FC72)</f>
        <v>39</v>
      </c>
      <c r="FD73" s="111">
        <f>IF(CB73&lt;&gt;"",FD72+1,FD72)</f>
        <v>41</v>
      </c>
      <c r="FE73" s="111">
        <f>IF(CC73&lt;&gt;"",FE72+1,FE72)</f>
        <v>41</v>
      </c>
      <c r="FF73" s="112">
        <f>IF(CD73&lt;&gt;"",FF72+1,FF72)</f>
        <v>43</v>
      </c>
      <c r="FG73" s="101">
        <f t="shared" si="62"/>
        <v>51</v>
      </c>
      <c r="FH73" s="102">
        <f t="shared" si="62"/>
        <v>51</v>
      </c>
      <c r="FI73" s="102">
        <f t="shared" si="62"/>
        <v>51</v>
      </c>
      <c r="FJ73" s="102">
        <f t="shared" si="62"/>
        <v>51</v>
      </c>
      <c r="FK73" s="102">
        <f t="shared" si="62"/>
        <v>51</v>
      </c>
      <c r="FL73" s="102">
        <f t="shared" si="62"/>
        <v>51</v>
      </c>
      <c r="FM73" s="102">
        <f t="shared" si="62"/>
        <v>51</v>
      </c>
      <c r="FN73" s="102">
        <f t="shared" si="62"/>
        <v>51</v>
      </c>
      <c r="FO73" s="102">
        <f t="shared" si="62"/>
        <v>51</v>
      </c>
      <c r="FP73" s="102">
        <f t="shared" si="62"/>
        <v>51</v>
      </c>
      <c r="FQ73" s="102">
        <f t="shared" si="62"/>
        <v>51</v>
      </c>
      <c r="FR73" s="102">
        <f t="shared" si="62"/>
        <v>51</v>
      </c>
      <c r="FS73" s="102">
        <f t="shared" si="62"/>
        <v>51</v>
      </c>
      <c r="FT73" s="102">
        <f t="shared" si="62"/>
        <v>51</v>
      </c>
      <c r="FU73" s="103">
        <f t="shared" si="62"/>
        <v>51</v>
      </c>
      <c r="FV73" s="92" t="str">
        <f>BP73</f>
        <v/>
      </c>
      <c r="FW73" s="93" t="str">
        <f>BQ73</f>
        <v/>
      </c>
      <c r="FX73" s="93" t="str">
        <f>BR73</f>
        <v/>
      </c>
      <c r="FY73" s="93" t="str">
        <f>BS73</f>
        <v/>
      </c>
      <c r="FZ73" s="93" t="str">
        <f>BT73</f>
        <v/>
      </c>
      <c r="GA73" s="93" t="str">
        <f>BU73</f>
        <v/>
      </c>
      <c r="GB73" s="93" t="str">
        <f>BV73</f>
        <v/>
      </c>
      <c r="GC73" s="93" t="str">
        <f>BW73</f>
        <v/>
      </c>
      <c r="GD73" s="93" t="str">
        <f>BX73</f>
        <v/>
      </c>
      <c r="GE73" s="93" t="str">
        <f>BY73</f>
        <v/>
      </c>
      <c r="GF73" s="93" t="str">
        <f>BZ73</f>
        <v/>
      </c>
      <c r="GG73" s="93" t="str">
        <f>CA73</f>
        <v/>
      </c>
      <c r="GH73" s="93" t="str">
        <f>CB73</f>
        <v/>
      </c>
      <c r="GI73" s="93" t="str">
        <f>CC73</f>
        <v/>
      </c>
      <c r="GJ73" s="94" t="str">
        <f>CD73</f>
        <v/>
      </c>
      <c r="GK73" s="78">
        <f t="shared" si="67"/>
        <v>-999</v>
      </c>
      <c r="GL73" s="79">
        <f t="shared" si="67"/>
        <v>-999</v>
      </c>
      <c r="GM73" s="79">
        <f t="shared" si="67"/>
        <v>-999</v>
      </c>
      <c r="GN73" s="79">
        <f t="shared" si="67"/>
        <v>-999</v>
      </c>
      <c r="GO73" s="79">
        <f t="shared" si="67"/>
        <v>-999</v>
      </c>
      <c r="GP73" s="79">
        <f t="shared" si="67"/>
        <v>-999</v>
      </c>
      <c r="GQ73" s="79">
        <f t="shared" si="67"/>
        <v>-999</v>
      </c>
      <c r="GR73" s="79">
        <f t="shared" si="67"/>
        <v>-999</v>
      </c>
      <c r="GS73" s="79">
        <f t="shared" si="67"/>
        <v>-999</v>
      </c>
      <c r="GT73" s="79">
        <f t="shared" si="67"/>
        <v>-999</v>
      </c>
      <c r="GU73" s="79">
        <f t="shared" si="67"/>
        <v>-999</v>
      </c>
      <c r="GV73" s="79">
        <f t="shared" si="67"/>
        <v>-999</v>
      </c>
      <c r="GW73" s="79">
        <f t="shared" si="67"/>
        <v>-999</v>
      </c>
      <c r="GX73" s="79">
        <f t="shared" si="67"/>
        <v>-999</v>
      </c>
      <c r="GY73" s="79">
        <f t="shared" si="67"/>
        <v>-999</v>
      </c>
      <c r="GZ73" s="78">
        <f t="shared" si="68"/>
        <v>-999</v>
      </c>
      <c r="HA73" s="79">
        <f t="shared" si="68"/>
        <v>-999</v>
      </c>
      <c r="HB73" s="79">
        <f t="shared" si="68"/>
        <v>-999</v>
      </c>
      <c r="HC73" s="79">
        <f t="shared" si="68"/>
        <v>-999</v>
      </c>
      <c r="HD73" s="79">
        <f t="shared" si="68"/>
        <v>-999</v>
      </c>
      <c r="HE73" s="79">
        <f t="shared" si="68"/>
        <v>-999</v>
      </c>
      <c r="HF73" s="79">
        <f t="shared" si="68"/>
        <v>-999</v>
      </c>
      <c r="HG73" s="79">
        <f t="shared" si="68"/>
        <v>-999</v>
      </c>
      <c r="HH73" s="79">
        <f t="shared" si="68"/>
        <v>-999</v>
      </c>
      <c r="HI73" s="79">
        <f t="shared" si="68"/>
        <v>-999</v>
      </c>
      <c r="HJ73" s="79">
        <f t="shared" si="68"/>
        <v>-999</v>
      </c>
      <c r="HK73" s="79">
        <f t="shared" si="68"/>
        <v>-999</v>
      </c>
      <c r="HL73" s="79">
        <f t="shared" si="68"/>
        <v>-999</v>
      </c>
      <c r="HM73" s="79">
        <f t="shared" si="68"/>
        <v>-999</v>
      </c>
      <c r="HN73" s="80">
        <f t="shared" si="68"/>
        <v>-999</v>
      </c>
      <c r="HO73" s="78">
        <f t="shared" ca="1" si="69"/>
        <v>41.302435593993252</v>
      </c>
      <c r="HP73" s="79">
        <f t="shared" ca="1" si="69"/>
        <v>48.820928015433175</v>
      </c>
      <c r="HQ73" s="79">
        <f t="shared" ca="1" si="69"/>
        <v>55.483728551638663</v>
      </c>
      <c r="HR73" s="79">
        <f t="shared" ca="1" si="69"/>
        <v>62.965304847149611</v>
      </c>
      <c r="HS73" s="79">
        <f t="shared" ca="1" si="69"/>
        <v>65.949518268579041</v>
      </c>
      <c r="HT73" s="79">
        <f t="shared" ca="1" si="69"/>
        <v>69.405819772770656</v>
      </c>
      <c r="HU73" s="79">
        <f t="shared" ca="1" si="69"/>
        <v>73.001550669604569</v>
      </c>
      <c r="HV73" s="79">
        <f t="shared" ca="1" si="69"/>
        <v>74.862070364441735</v>
      </c>
      <c r="HW73" s="79">
        <f t="shared" ca="1" si="69"/>
        <v>74.617307886568341</v>
      </c>
      <c r="HX73" s="79">
        <f t="shared" ca="1" si="69"/>
        <v>76.292597243473367</v>
      </c>
      <c r="HY73" s="79">
        <f t="shared" ca="1" si="69"/>
        <v>76.80288286503928</v>
      </c>
      <c r="HZ73" s="79">
        <f t="shared" ca="1" si="69"/>
        <v>75.289298373774102</v>
      </c>
      <c r="IA73" s="79">
        <f t="shared" ca="1" si="69"/>
        <v>72.523397664289661</v>
      </c>
      <c r="IB73" s="79">
        <f t="shared" ca="1" si="69"/>
        <v>71.094257696347398</v>
      </c>
      <c r="IC73" s="80">
        <f t="shared" ca="1" si="69"/>
        <v>68.813437474822393</v>
      </c>
      <c r="IE73" s="110">
        <f t="shared" si="72"/>
        <v>-1</v>
      </c>
      <c r="IF73" s="111">
        <f t="shared" si="72"/>
        <v>-1</v>
      </c>
      <c r="IG73" s="111">
        <f t="shared" si="72"/>
        <v>-1</v>
      </c>
      <c r="IH73" s="111">
        <f t="shared" si="72"/>
        <v>-1</v>
      </c>
      <c r="II73" s="111">
        <f t="shared" si="72"/>
        <v>-1</v>
      </c>
      <c r="IJ73" s="111">
        <f t="shared" si="72"/>
        <v>-1</v>
      </c>
      <c r="IK73" s="111">
        <f t="shared" si="72"/>
        <v>-1</v>
      </c>
      <c r="IL73" s="111">
        <f t="shared" si="72"/>
        <v>-1</v>
      </c>
      <c r="IM73" s="111">
        <f t="shared" si="72"/>
        <v>-1</v>
      </c>
      <c r="IN73" s="111">
        <f t="shared" si="72"/>
        <v>-1</v>
      </c>
      <c r="IO73" s="111">
        <f t="shared" si="72"/>
        <v>-1</v>
      </c>
      <c r="IP73" s="111">
        <f t="shared" si="72"/>
        <v>-1</v>
      </c>
      <c r="IQ73" s="111">
        <f t="shared" si="72"/>
        <v>-1</v>
      </c>
      <c r="IR73" s="111">
        <f t="shared" si="72"/>
        <v>-1</v>
      </c>
      <c r="IS73" s="112">
        <f t="shared" si="72"/>
        <v>-1</v>
      </c>
      <c r="IT73" s="101">
        <f t="shared" si="63"/>
        <v>51</v>
      </c>
      <c r="IU73" s="102">
        <f t="shared" si="63"/>
        <v>51</v>
      </c>
      <c r="IV73" s="102">
        <f t="shared" si="63"/>
        <v>51</v>
      </c>
      <c r="IW73" s="102">
        <f t="shared" si="63"/>
        <v>51</v>
      </c>
      <c r="IX73" s="102">
        <f t="shared" si="63"/>
        <v>51</v>
      </c>
      <c r="IY73" s="102">
        <f t="shared" si="63"/>
        <v>51</v>
      </c>
      <c r="IZ73" s="102">
        <f t="shared" si="63"/>
        <v>51</v>
      </c>
      <c r="JA73" s="102">
        <f t="shared" si="63"/>
        <v>51</v>
      </c>
      <c r="JB73" s="102">
        <f t="shared" si="63"/>
        <v>51</v>
      </c>
      <c r="JC73" s="102">
        <f t="shared" si="63"/>
        <v>51</v>
      </c>
      <c r="JD73" s="102">
        <f t="shared" si="63"/>
        <v>51</v>
      </c>
      <c r="JE73" s="102">
        <f t="shared" si="63"/>
        <v>51</v>
      </c>
      <c r="JF73" s="102">
        <f t="shared" si="63"/>
        <v>51</v>
      </c>
      <c r="JG73" s="102">
        <f t="shared" si="63"/>
        <v>51</v>
      </c>
      <c r="JH73" s="103">
        <f t="shared" si="63"/>
        <v>51</v>
      </c>
      <c r="JI73" s="92" t="str">
        <f t="shared" si="70"/>
        <v/>
      </c>
      <c r="JJ73" s="93" t="str">
        <f t="shared" si="70"/>
        <v/>
      </c>
      <c r="JK73" s="93" t="str">
        <f t="shared" si="70"/>
        <v/>
      </c>
      <c r="JL73" s="93" t="str">
        <f t="shared" si="70"/>
        <v/>
      </c>
      <c r="JM73" s="93" t="str">
        <f t="shared" si="70"/>
        <v/>
      </c>
      <c r="JN73" s="93" t="str">
        <f t="shared" si="70"/>
        <v/>
      </c>
      <c r="JO73" s="93" t="str">
        <f t="shared" si="70"/>
        <v/>
      </c>
      <c r="JP73" s="93" t="str">
        <f t="shared" si="70"/>
        <v/>
      </c>
      <c r="JQ73" s="93" t="str">
        <f t="shared" si="70"/>
        <v/>
      </c>
      <c r="JR73" s="93" t="str">
        <f t="shared" si="70"/>
        <v/>
      </c>
      <c r="JS73" s="93" t="str">
        <f t="shared" si="70"/>
        <v/>
      </c>
      <c r="JT73" s="93" t="str">
        <f t="shared" si="70"/>
        <v/>
      </c>
      <c r="JU73" s="93" t="str">
        <f t="shared" si="70"/>
        <v/>
      </c>
      <c r="JV73" s="93" t="str">
        <f t="shared" si="70"/>
        <v/>
      </c>
      <c r="JW73" s="94" t="str">
        <f t="shared" si="70"/>
        <v/>
      </c>
      <c r="JX73" s="78">
        <f t="shared" si="30"/>
        <v>-999</v>
      </c>
      <c r="JY73" s="79">
        <f t="shared" si="30"/>
        <v>-999</v>
      </c>
      <c r="JZ73" s="79">
        <f t="shared" si="30"/>
        <v>-999</v>
      </c>
      <c r="KA73" s="79">
        <f t="shared" si="30"/>
        <v>-999</v>
      </c>
      <c r="KB73" s="79">
        <f t="shared" si="30"/>
        <v>-999</v>
      </c>
      <c r="KC73" s="79">
        <f t="shared" si="30"/>
        <v>-999</v>
      </c>
      <c r="KD73" s="79">
        <f t="shared" si="64"/>
        <v>-999</v>
      </c>
      <c r="KE73" s="79">
        <f t="shared" si="64"/>
        <v>-999</v>
      </c>
      <c r="KF73" s="79">
        <f t="shared" si="64"/>
        <v>-999</v>
      </c>
      <c r="KG73" s="79">
        <f t="shared" si="64"/>
        <v>-999</v>
      </c>
      <c r="KH73" s="79">
        <f t="shared" si="64"/>
        <v>-999</v>
      </c>
      <c r="KI73" s="79">
        <f t="shared" si="64"/>
        <v>-999</v>
      </c>
      <c r="KJ73" s="79">
        <f t="shared" si="64"/>
        <v>-999</v>
      </c>
      <c r="KK73" s="79">
        <f t="shared" si="64"/>
        <v>-999</v>
      </c>
      <c r="KL73" s="79">
        <f t="shared" si="64"/>
        <v>-999</v>
      </c>
      <c r="KM73" s="78">
        <f t="shared" si="31"/>
        <v>-999</v>
      </c>
      <c r="KN73" s="79">
        <f t="shared" si="31"/>
        <v>-999</v>
      </c>
      <c r="KO73" s="79">
        <f t="shared" si="31"/>
        <v>-999</v>
      </c>
      <c r="KP73" s="79">
        <f t="shared" si="31"/>
        <v>-999</v>
      </c>
      <c r="KQ73" s="79">
        <f t="shared" si="31"/>
        <v>-999</v>
      </c>
      <c r="KR73" s="79">
        <f t="shared" si="31"/>
        <v>-999</v>
      </c>
      <c r="KS73" s="79">
        <f t="shared" si="65"/>
        <v>-999</v>
      </c>
      <c r="KT73" s="79">
        <f t="shared" si="65"/>
        <v>-999</v>
      </c>
      <c r="KU73" s="79">
        <f t="shared" si="65"/>
        <v>-999</v>
      </c>
      <c r="KV73" s="79">
        <f t="shared" si="65"/>
        <v>-999</v>
      </c>
      <c r="KW73" s="79">
        <f t="shared" si="65"/>
        <v>-999</v>
      </c>
      <c r="KX73" s="79">
        <f t="shared" si="65"/>
        <v>-999</v>
      </c>
      <c r="KY73" s="79">
        <f t="shared" si="65"/>
        <v>-999</v>
      </c>
      <c r="KZ73" s="79">
        <f t="shared" si="65"/>
        <v>-999</v>
      </c>
      <c r="LA73" s="80">
        <f t="shared" si="65"/>
        <v>-999</v>
      </c>
      <c r="LB73" s="78">
        <f t="shared" ca="1" si="32"/>
        <v>44.574834929308537</v>
      </c>
      <c r="LC73" s="79">
        <f t="shared" ca="1" si="32"/>
        <v>49.667790738113013</v>
      </c>
      <c r="LD73" s="79">
        <f t="shared" ca="1" si="32"/>
        <v>52.93594066500556</v>
      </c>
      <c r="LE73" s="79">
        <f t="shared" ca="1" si="32"/>
        <v>63.22557241619927</v>
      </c>
      <c r="LF73" s="79">
        <f t="shared" ca="1" si="32"/>
        <v>69.558861017757096</v>
      </c>
      <c r="LG73" s="79">
        <f t="shared" ca="1" si="32"/>
        <v>69.27951516787941</v>
      </c>
      <c r="LH73" s="79">
        <f t="shared" ca="1" si="66"/>
        <v>76.263812689141929</v>
      </c>
      <c r="LI73" s="79">
        <f t="shared" ca="1" si="66"/>
        <v>76.430903566230995</v>
      </c>
      <c r="LJ73" s="79">
        <f t="shared" ca="1" si="66"/>
        <v>82.414155014921491</v>
      </c>
      <c r="LK73" s="79">
        <f t="shared" ca="1" si="66"/>
        <v>75.674201104046205</v>
      </c>
      <c r="LL73" s="79">
        <f t="shared" ca="1" si="66"/>
        <v>83.630708690820555</v>
      </c>
      <c r="LM73" s="79">
        <f t="shared" ca="1" si="66"/>
        <v>77.01233129397491</v>
      </c>
      <c r="LN73" s="79">
        <f t="shared" ca="1" si="66"/>
        <v>57.975568163415446</v>
      </c>
      <c r="LO73" s="79">
        <f t="shared" ca="1" si="66"/>
        <v>70.498211760738499</v>
      </c>
      <c r="LP73" s="80">
        <f t="shared" ca="1" si="66"/>
        <v>72.799391852501998</v>
      </c>
      <c r="LQ73" s="78">
        <f t="shared" ca="1" si="71"/>
        <v>41.336097562238479</v>
      </c>
      <c r="LR73" s="79">
        <f t="shared" ca="1" si="71"/>
        <v>48.831604498613224</v>
      </c>
      <c r="LS73" s="79">
        <f t="shared" ca="1" si="71"/>
        <v>55.448323795578126</v>
      </c>
      <c r="LT73" s="79">
        <f t="shared" ca="1" si="71"/>
        <v>62.968601996120597</v>
      </c>
      <c r="LU73" s="79">
        <f t="shared" ca="1" si="71"/>
        <v>65.996551624972739</v>
      </c>
      <c r="LV73" s="79">
        <f t="shared" ca="1" si="71"/>
        <v>69.404175556545397</v>
      </c>
      <c r="LW73" s="79">
        <f t="shared" ca="1" si="71"/>
        <v>73.045770276632652</v>
      </c>
      <c r="LX73" s="79">
        <f t="shared" ca="1" si="71"/>
        <v>74.88322404352347</v>
      </c>
      <c r="LY73" s="79">
        <f t="shared" ca="1" si="71"/>
        <v>74.716245397552569</v>
      </c>
      <c r="LZ73" s="79">
        <f t="shared" ca="1" si="71"/>
        <v>76.285081113433989</v>
      </c>
      <c r="MA73" s="79">
        <f t="shared" ca="1" si="71"/>
        <v>76.882889559600486</v>
      </c>
      <c r="MB73" s="79">
        <f t="shared" ca="1" si="71"/>
        <v>75.307716099004296</v>
      </c>
      <c r="MC73" s="79">
        <f t="shared" ca="1" si="71"/>
        <v>72.390533072524462</v>
      </c>
      <c r="MD73" s="79">
        <f t="shared" ca="1" si="71"/>
        <v>71.089451268013008</v>
      </c>
      <c r="ME73" s="80">
        <f t="shared" ca="1" si="71"/>
        <v>68.849618288344871</v>
      </c>
    </row>
    <row r="74" spans="2:343" x14ac:dyDescent="0.25">
      <c r="B74" s="2">
        <v>52</v>
      </c>
      <c r="C74" s="49">
        <v>50.982799999999997</v>
      </c>
      <c r="D74" s="49">
        <v>65.647999999999996</v>
      </c>
      <c r="E74" s="49">
        <v>80.37</v>
      </c>
      <c r="F74" s="49">
        <v>81.703999999999994</v>
      </c>
      <c r="G74" s="49">
        <v>87.778000000000006</v>
      </c>
      <c r="H74" s="49">
        <v>88.721999999999994</v>
      </c>
      <c r="I74" s="49">
        <v>93.203999999999994</v>
      </c>
      <c r="J74" s="49">
        <v>93.685000000000002</v>
      </c>
      <c r="K74" s="49">
        <v>90.167000000000002</v>
      </c>
      <c r="L74" s="49">
        <v>95.296000000000006</v>
      </c>
      <c r="M74" s="49">
        <v>96.019000000000005</v>
      </c>
      <c r="N74" s="49">
        <v>88.241</v>
      </c>
      <c r="O74" s="49">
        <v>83.63</v>
      </c>
      <c r="P74" s="49">
        <v>80.555999999999997</v>
      </c>
      <c r="Q74" s="49">
        <v>79.573999999999998</v>
      </c>
      <c r="T74" s="4">
        <f t="shared" si="73"/>
        <v>45.448022997409772</v>
      </c>
      <c r="U74" s="4">
        <f t="shared" si="73"/>
        <v>59.563935482203618</v>
      </c>
      <c r="V74" s="4">
        <f t="shared" si="73"/>
        <v>72.381607915803812</v>
      </c>
      <c r="W74" s="4">
        <f t="shared" si="73"/>
        <v>73.015349615414067</v>
      </c>
      <c r="X74" s="4">
        <f t="shared" si="73"/>
        <v>83.734374703673907</v>
      </c>
      <c r="Y74" s="4">
        <f t="shared" si="73"/>
        <v>83.332122440809485</v>
      </c>
      <c r="Z74" s="4">
        <f t="shared" si="73"/>
        <v>92.9708607574334</v>
      </c>
      <c r="AA74" s="4">
        <f t="shared" si="73"/>
        <v>91.145186282136436</v>
      </c>
      <c r="AB74" s="4">
        <f t="shared" si="73"/>
        <v>84.813399882603562</v>
      </c>
      <c r="AC74" s="4">
        <f t="shared" si="73"/>
        <v>84.653148176766422</v>
      </c>
      <c r="AD74" s="4">
        <f t="shared" si="73"/>
        <v>83.130284662677482</v>
      </c>
      <c r="AE74" s="4">
        <f t="shared" si="73"/>
        <v>78.621557263351093</v>
      </c>
      <c r="AF74" s="4">
        <f t="shared" si="73"/>
        <v>76.732445085792108</v>
      </c>
      <c r="AG74" s="4">
        <f t="shared" si="73"/>
        <v>72.427095684349851</v>
      </c>
      <c r="AH74" s="4">
        <f t="shared" si="73"/>
        <v>71.160095569338608</v>
      </c>
      <c r="AJ74" s="4">
        <f t="shared" si="74"/>
        <v>5.534777002590225</v>
      </c>
      <c r="AK74" s="4">
        <f t="shared" si="74"/>
        <v>6.0840645177963779</v>
      </c>
      <c r="AL74" s="4">
        <f t="shared" si="74"/>
        <v>7.9883920841961924</v>
      </c>
      <c r="AM74" s="4">
        <f t="shared" si="74"/>
        <v>8.6886503845859266</v>
      </c>
      <c r="AN74" s="4">
        <f t="shared" si="74"/>
        <v>4.0436252963260984</v>
      </c>
      <c r="AO74" s="4">
        <f t="shared" si="74"/>
        <v>5.3898775591905093</v>
      </c>
      <c r="AP74" s="4">
        <f t="shared" si="74"/>
        <v>0.23313924256659391</v>
      </c>
      <c r="AQ74" s="4">
        <f t="shared" si="74"/>
        <v>2.5398137178635665</v>
      </c>
      <c r="AR74" s="4">
        <f t="shared" si="74"/>
        <v>5.3536001173964394</v>
      </c>
      <c r="AS74" s="4">
        <f t="shared" si="74"/>
        <v>10.642851823233585</v>
      </c>
      <c r="AT74" s="4">
        <f t="shared" si="74"/>
        <v>12.888715337322523</v>
      </c>
      <c r="AU74" s="4">
        <f t="shared" si="74"/>
        <v>9.6194427366489066</v>
      </c>
      <c r="AV74" s="4">
        <f t="shared" si="74"/>
        <v>6.8975549142078876</v>
      </c>
      <c r="AW74" s="4">
        <f t="shared" si="74"/>
        <v>8.1289043156501464</v>
      </c>
      <c r="AX74" s="4">
        <f t="shared" si="74"/>
        <v>8.4139044306613897</v>
      </c>
      <c r="AZ74" s="2">
        <f t="shared" si="75"/>
        <v>39.437338445540583</v>
      </c>
      <c r="BA74" s="2">
        <f t="shared" si="75"/>
        <v>46.590908210651563</v>
      </c>
      <c r="BB74" s="2">
        <f t="shared" si="75"/>
        <v>52.876590310331594</v>
      </c>
      <c r="BC74" s="2">
        <f t="shared" si="75"/>
        <v>59.577029831534688</v>
      </c>
      <c r="BD74" s="2">
        <f t="shared" si="75"/>
        <v>63.457975269426449</v>
      </c>
      <c r="BE74" s="2">
        <f t="shared" si="75"/>
        <v>66.476962333203858</v>
      </c>
      <c r="BF74" s="2">
        <f t="shared" si="75"/>
        <v>70.020436430580219</v>
      </c>
      <c r="BG74" s="2">
        <f t="shared" si="75"/>
        <v>72.00748338220366</v>
      </c>
      <c r="BH74" s="2">
        <f t="shared" si="75"/>
        <v>72.128914509147791</v>
      </c>
      <c r="BI74" s="2">
        <f t="shared" si="75"/>
        <v>73.470235374898706</v>
      </c>
      <c r="BJ74" s="2">
        <f t="shared" si="75"/>
        <v>73.278358288430852</v>
      </c>
      <c r="BK74" s="2">
        <f t="shared" si="75"/>
        <v>71.788549574836509</v>
      </c>
      <c r="BL74" s="2">
        <f t="shared" si="75"/>
        <v>69.42393381757006</v>
      </c>
      <c r="BM74" s="2">
        <f t="shared" si="75"/>
        <v>67.871754795574063</v>
      </c>
      <c r="BN74" s="2">
        <f t="shared" si="75"/>
        <v>65.480977061461402</v>
      </c>
      <c r="BP74" s="2" t="str">
        <f t="shared" si="76"/>
        <v/>
      </c>
      <c r="BQ74" s="2" t="str">
        <f t="shared" si="76"/>
        <v/>
      </c>
      <c r="BR74" s="2" t="str">
        <f t="shared" si="76"/>
        <v/>
      </c>
      <c r="BS74" s="2" t="str">
        <f t="shared" si="76"/>
        <v/>
      </c>
      <c r="BT74" s="2" t="str">
        <f t="shared" si="76"/>
        <v/>
      </c>
      <c r="BU74" s="2" t="str">
        <f t="shared" si="76"/>
        <v/>
      </c>
      <c r="BV74" s="2" t="str">
        <f t="shared" si="76"/>
        <v/>
      </c>
      <c r="BW74" s="2" t="str">
        <f t="shared" si="76"/>
        <v/>
      </c>
      <c r="BX74" s="2" t="str">
        <f t="shared" si="76"/>
        <v/>
      </c>
      <c r="BY74" s="2" t="str">
        <f t="shared" si="76"/>
        <v/>
      </c>
      <c r="BZ74" s="2" t="str">
        <f t="shared" si="76"/>
        <v/>
      </c>
      <c r="CA74" s="2" t="str">
        <f t="shared" si="76"/>
        <v/>
      </c>
      <c r="CB74" s="2" t="str">
        <f t="shared" si="76"/>
        <v/>
      </c>
      <c r="CC74" s="2" t="str">
        <f t="shared" si="76"/>
        <v/>
      </c>
      <c r="CD74" s="2" t="str">
        <f t="shared" si="76"/>
        <v/>
      </c>
      <c r="CF74" s="2" t="str">
        <f t="shared" si="77"/>
        <v/>
      </c>
      <c r="CG74" s="2" t="str">
        <f t="shared" si="77"/>
        <v/>
      </c>
      <c r="CH74" s="2" t="str">
        <f t="shared" si="77"/>
        <v/>
      </c>
      <c r="CI74" s="2" t="str">
        <f t="shared" si="77"/>
        <v/>
      </c>
      <c r="CJ74" s="2" t="str">
        <f t="shared" si="77"/>
        <v/>
      </c>
      <c r="CK74" s="2" t="str">
        <f t="shared" si="77"/>
        <v/>
      </c>
      <c r="CL74" s="2" t="str">
        <f t="shared" si="77"/>
        <v/>
      </c>
      <c r="CM74" s="2" t="str">
        <f t="shared" si="77"/>
        <v/>
      </c>
      <c r="CN74" s="2" t="str">
        <f t="shared" si="77"/>
        <v/>
      </c>
      <c r="CO74" s="2" t="str">
        <f t="shared" si="77"/>
        <v/>
      </c>
      <c r="CP74" s="2" t="str">
        <f t="shared" si="77"/>
        <v/>
      </c>
      <c r="CQ74" s="2" t="str">
        <f t="shared" si="77"/>
        <v/>
      </c>
      <c r="CR74" s="2" t="str">
        <f t="shared" si="77"/>
        <v/>
      </c>
      <c r="CS74" s="2" t="str">
        <f t="shared" si="77"/>
        <v/>
      </c>
      <c r="CT74" s="2" t="str">
        <f t="shared" si="77"/>
        <v/>
      </c>
      <c r="CV74" s="2">
        <f t="shared" si="78"/>
        <v>39.441349659054438</v>
      </c>
      <c r="CW74" s="2">
        <f t="shared" si="78"/>
        <v>46.587140535724572</v>
      </c>
      <c r="CX74" s="2">
        <f t="shared" si="78"/>
        <v>52.879002302221373</v>
      </c>
      <c r="CY74" s="2">
        <f t="shared" si="78"/>
        <v>59.55086511221046</v>
      </c>
      <c r="CZ74" s="2">
        <f t="shared" si="78"/>
        <v>63.44177736008664</v>
      </c>
      <c r="DA74" s="2">
        <f t="shared" si="78"/>
        <v>66.436947335247439</v>
      </c>
      <c r="DB74" s="2">
        <f t="shared" si="78"/>
        <v>69.967674310545121</v>
      </c>
      <c r="DC74" s="2">
        <f t="shared" si="78"/>
        <v>71.957094281446558</v>
      </c>
      <c r="DD74" s="2">
        <f t="shared" si="78"/>
        <v>72.075782534670822</v>
      </c>
      <c r="DE74" s="2">
        <f t="shared" si="78"/>
        <v>73.435591899306118</v>
      </c>
      <c r="DF74" s="2">
        <f t="shared" si="78"/>
        <v>73.241367803728835</v>
      </c>
      <c r="DG74" s="2">
        <f t="shared" si="78"/>
        <v>71.780148536699286</v>
      </c>
      <c r="DH74" s="2">
        <f t="shared" si="78"/>
        <v>69.405938942650906</v>
      </c>
      <c r="DI74" s="2">
        <f t="shared" si="78"/>
        <v>67.858404814785416</v>
      </c>
      <c r="DJ74" s="2">
        <f t="shared" si="78"/>
        <v>65.463706463106803</v>
      </c>
      <c r="DL74" s="2">
        <f t="shared" si="79"/>
        <v>39.085363293020336</v>
      </c>
      <c r="DM74" s="2">
        <f t="shared" si="79"/>
        <v>46.860029603137832</v>
      </c>
      <c r="DN74" s="2">
        <f t="shared" si="79"/>
        <v>52.720491315900205</v>
      </c>
      <c r="DO74" s="2">
        <f t="shared" si="79"/>
        <v>61.436805857546481</v>
      </c>
      <c r="DP74" s="2">
        <f t="shared" si="79"/>
        <v>64.576858147204931</v>
      </c>
      <c r="DQ74" s="2">
        <f t="shared" si="79"/>
        <v>69.243855215203922</v>
      </c>
      <c r="DR74" s="2">
        <f t="shared" si="79"/>
        <v>73.522299195815833</v>
      </c>
      <c r="DS74" s="2">
        <f t="shared" si="79"/>
        <v>75.369746781706795</v>
      </c>
      <c r="DT74" s="2">
        <f t="shared" si="79"/>
        <v>75.899143968871613</v>
      </c>
      <c r="DU74" s="2">
        <f t="shared" si="79"/>
        <v>76.038164801118882</v>
      </c>
      <c r="DV74" s="2">
        <f t="shared" si="79"/>
        <v>76.123652151925683</v>
      </c>
      <c r="DW74" s="2">
        <f t="shared" si="79"/>
        <v>72.497675432960904</v>
      </c>
      <c r="DX74" s="2">
        <f t="shared" si="79"/>
        <v>71.204479679157586</v>
      </c>
      <c r="DY74" s="2">
        <f t="shared" si="79"/>
        <v>69.369443712294498</v>
      </c>
      <c r="DZ74" s="2">
        <f t="shared" si="79"/>
        <v>67.200473399973433</v>
      </c>
      <c r="EB74" s="2">
        <f t="shared" si="80"/>
        <v>1.1267885224191946E-2</v>
      </c>
      <c r="EC74" s="2">
        <f t="shared" si="80"/>
        <v>1.3806617328816691E-2</v>
      </c>
      <c r="ED74" s="2">
        <f t="shared" si="80"/>
        <v>1.5216559720953496E-2</v>
      </c>
      <c r="EE74" s="2">
        <f t="shared" si="80"/>
        <v>1.3873563837536095E-2</v>
      </c>
      <c r="EF74" s="2">
        <f t="shared" si="80"/>
        <v>1.4270270031557994E-2</v>
      </c>
      <c r="EG74" s="2">
        <f t="shared" si="80"/>
        <v>1.4255899968135005E-2</v>
      </c>
      <c r="EH74" s="2">
        <f t="shared" si="80"/>
        <v>1.48432314908184E-2</v>
      </c>
      <c r="EI74" s="2">
        <f t="shared" si="80"/>
        <v>1.4765377006088569E-2</v>
      </c>
      <c r="EJ74" s="2">
        <f t="shared" si="80"/>
        <v>1.3896665379759872E-2</v>
      </c>
      <c r="EK74" s="2">
        <f t="shared" si="80"/>
        <v>1.3311241183089855E-2</v>
      </c>
      <c r="EL74" s="2">
        <f t="shared" si="80"/>
        <v>1.2833738879774226E-2</v>
      </c>
      <c r="EM74" s="2">
        <f t="shared" si="80"/>
        <v>1.170832505512167E-2</v>
      </c>
      <c r="EN74" s="2">
        <f t="shared" si="80"/>
        <v>1.0005264019817533E-2</v>
      </c>
      <c r="EO74" s="2">
        <f t="shared" si="80"/>
        <v>8.8349683192511189E-3</v>
      </c>
      <c r="EP74" s="2">
        <f t="shared" si="80"/>
        <v>9.9441082093317153E-3</v>
      </c>
      <c r="ER74" s="110">
        <f>IF(BP74&lt;&gt;"",ER73+1,ER73)</f>
        <v>43</v>
      </c>
      <c r="ES74" s="111">
        <f>IF(BQ74&lt;&gt;"",ES73+1,ES73)</f>
        <v>39</v>
      </c>
      <c r="ET74" s="111">
        <f>IF(BR74&lt;&gt;"",ET73+1,ET73)</f>
        <v>37</v>
      </c>
      <c r="EU74" s="111">
        <f>IF(BS74&lt;&gt;"",EU73+1,EU73)</f>
        <v>37</v>
      </c>
      <c r="EV74" s="111">
        <f>IF(BT74&lt;&gt;"",EV73+1,EV73)</f>
        <v>38</v>
      </c>
      <c r="EW74" s="111">
        <f>IF(BU74&lt;&gt;"",EW73+1,EW73)</f>
        <v>36</v>
      </c>
      <c r="EX74" s="111">
        <f>IF(BV74&lt;&gt;"",EX73+1,EX73)</f>
        <v>37</v>
      </c>
      <c r="EY74" s="111">
        <f>IF(BW74&lt;&gt;"",EY73+1,EY73)</f>
        <v>37</v>
      </c>
      <c r="EZ74" s="111">
        <f>IF(BX74&lt;&gt;"",EZ73+1,EZ73)</f>
        <v>39</v>
      </c>
      <c r="FA74" s="111">
        <f>IF(BY74&lt;&gt;"",FA73+1,FA73)</f>
        <v>38</v>
      </c>
      <c r="FB74" s="111">
        <f>IF(BZ74&lt;&gt;"",FB73+1,FB73)</f>
        <v>37</v>
      </c>
      <c r="FC74" s="111">
        <f>IF(CA74&lt;&gt;"",FC73+1,FC73)</f>
        <v>39</v>
      </c>
      <c r="FD74" s="111">
        <f>IF(CB74&lt;&gt;"",FD73+1,FD73)</f>
        <v>41</v>
      </c>
      <c r="FE74" s="111">
        <f>IF(CC74&lt;&gt;"",FE73+1,FE73)</f>
        <v>41</v>
      </c>
      <c r="FF74" s="112">
        <f>IF(CD74&lt;&gt;"",FF73+1,FF73)</f>
        <v>43</v>
      </c>
      <c r="FG74" s="101">
        <f t="shared" ref="FG74:FU137" si="81">$B74</f>
        <v>52</v>
      </c>
      <c r="FH74" s="102">
        <f t="shared" si="81"/>
        <v>52</v>
      </c>
      <c r="FI74" s="102">
        <f t="shared" si="81"/>
        <v>52</v>
      </c>
      <c r="FJ74" s="102">
        <f t="shared" si="81"/>
        <v>52</v>
      </c>
      <c r="FK74" s="102">
        <f t="shared" si="81"/>
        <v>52</v>
      </c>
      <c r="FL74" s="102">
        <f t="shared" si="81"/>
        <v>52</v>
      </c>
      <c r="FM74" s="102">
        <f t="shared" si="81"/>
        <v>52</v>
      </c>
      <c r="FN74" s="102">
        <f t="shared" si="81"/>
        <v>52</v>
      </c>
      <c r="FO74" s="102">
        <f t="shared" si="81"/>
        <v>52</v>
      </c>
      <c r="FP74" s="102">
        <f t="shared" si="81"/>
        <v>52</v>
      </c>
      <c r="FQ74" s="102">
        <f t="shared" si="81"/>
        <v>52</v>
      </c>
      <c r="FR74" s="102">
        <f t="shared" si="81"/>
        <v>52</v>
      </c>
      <c r="FS74" s="102">
        <f t="shared" si="81"/>
        <v>52</v>
      </c>
      <c r="FT74" s="102">
        <f t="shared" si="81"/>
        <v>52</v>
      </c>
      <c r="FU74" s="103">
        <f t="shared" si="81"/>
        <v>52</v>
      </c>
      <c r="FV74" s="92" t="str">
        <f>BP74</f>
        <v/>
      </c>
      <c r="FW74" s="93" t="str">
        <f>BQ74</f>
        <v/>
      </c>
      <c r="FX74" s="93" t="str">
        <f>BR74</f>
        <v/>
      </c>
      <c r="FY74" s="93" t="str">
        <f>BS74</f>
        <v/>
      </c>
      <c r="FZ74" s="93" t="str">
        <f>BT74</f>
        <v/>
      </c>
      <c r="GA74" s="93" t="str">
        <f>BU74</f>
        <v/>
      </c>
      <c r="GB74" s="93" t="str">
        <f>BV74</f>
        <v/>
      </c>
      <c r="GC74" s="93" t="str">
        <f>BW74</f>
        <v/>
      </c>
      <c r="GD74" s="93" t="str">
        <f>BX74</f>
        <v/>
      </c>
      <c r="GE74" s="93" t="str">
        <f>BY74</f>
        <v/>
      </c>
      <c r="GF74" s="93" t="str">
        <f>BZ74</f>
        <v/>
      </c>
      <c r="GG74" s="93" t="str">
        <f>CA74</f>
        <v/>
      </c>
      <c r="GH74" s="93" t="str">
        <f>CB74</f>
        <v/>
      </c>
      <c r="GI74" s="93" t="str">
        <f>CC74</f>
        <v/>
      </c>
      <c r="GJ74" s="94" t="str">
        <f>CD74</f>
        <v/>
      </c>
      <c r="GK74" s="78">
        <f t="shared" si="67"/>
        <v>-999</v>
      </c>
      <c r="GL74" s="79">
        <f t="shared" si="67"/>
        <v>-999</v>
      </c>
      <c r="GM74" s="79">
        <f t="shared" si="67"/>
        <v>-999</v>
      </c>
      <c r="GN74" s="79">
        <f t="shared" si="67"/>
        <v>-999</v>
      </c>
      <c r="GO74" s="79">
        <f t="shared" si="67"/>
        <v>-999</v>
      </c>
      <c r="GP74" s="79">
        <f t="shared" si="67"/>
        <v>-999</v>
      </c>
      <c r="GQ74" s="79">
        <f t="shared" si="67"/>
        <v>-999</v>
      </c>
      <c r="GR74" s="79">
        <f t="shared" si="67"/>
        <v>-999</v>
      </c>
      <c r="GS74" s="79">
        <f t="shared" si="67"/>
        <v>-999</v>
      </c>
      <c r="GT74" s="79">
        <f t="shared" si="67"/>
        <v>-999</v>
      </c>
      <c r="GU74" s="79">
        <f t="shared" si="67"/>
        <v>-999</v>
      </c>
      <c r="GV74" s="79">
        <f t="shared" si="67"/>
        <v>-999</v>
      </c>
      <c r="GW74" s="79">
        <f t="shared" si="67"/>
        <v>-999</v>
      </c>
      <c r="GX74" s="79">
        <f t="shared" si="67"/>
        <v>-999</v>
      </c>
      <c r="GY74" s="79">
        <f t="shared" si="67"/>
        <v>-999</v>
      </c>
      <c r="GZ74" s="78">
        <f t="shared" si="68"/>
        <v>-999</v>
      </c>
      <c r="HA74" s="79">
        <f t="shared" si="68"/>
        <v>-999</v>
      </c>
      <c r="HB74" s="79">
        <f t="shared" si="68"/>
        <v>-999</v>
      </c>
      <c r="HC74" s="79">
        <f t="shared" si="68"/>
        <v>-999</v>
      </c>
      <c r="HD74" s="79">
        <f t="shared" si="68"/>
        <v>-999</v>
      </c>
      <c r="HE74" s="79">
        <f t="shared" si="68"/>
        <v>-999</v>
      </c>
      <c r="HF74" s="79">
        <f t="shared" si="68"/>
        <v>-999</v>
      </c>
      <c r="HG74" s="79">
        <f t="shared" si="68"/>
        <v>-999</v>
      </c>
      <c r="HH74" s="79">
        <f t="shared" si="68"/>
        <v>-999</v>
      </c>
      <c r="HI74" s="79">
        <f t="shared" si="68"/>
        <v>-999</v>
      </c>
      <c r="HJ74" s="79">
        <f t="shared" si="68"/>
        <v>-999</v>
      </c>
      <c r="HK74" s="79">
        <f t="shared" si="68"/>
        <v>-999</v>
      </c>
      <c r="HL74" s="79">
        <f t="shared" si="68"/>
        <v>-999</v>
      </c>
      <c r="HM74" s="79">
        <f t="shared" si="68"/>
        <v>-999</v>
      </c>
      <c r="HN74" s="80">
        <f t="shared" si="68"/>
        <v>-999</v>
      </c>
      <c r="HO74" s="78">
        <f t="shared" ca="1" si="69"/>
        <v>41.304263807129878</v>
      </c>
      <c r="HP74" s="79">
        <f t="shared" ca="1" si="69"/>
        <v>48.821196414059301</v>
      </c>
      <c r="HQ74" s="79">
        <f t="shared" ca="1" si="69"/>
        <v>55.454435111161921</v>
      </c>
      <c r="HR74" s="79">
        <f t="shared" ca="1" si="69"/>
        <v>62.962876656327587</v>
      </c>
      <c r="HS74" s="79">
        <f t="shared" ca="1" si="69"/>
        <v>65.93366795992425</v>
      </c>
      <c r="HT74" s="79">
        <f t="shared" ca="1" si="69"/>
        <v>69.406185480505684</v>
      </c>
      <c r="HU74" s="79">
        <f t="shared" ca="1" si="69"/>
        <v>72.991193317227015</v>
      </c>
      <c r="HV74" s="79">
        <f t="shared" ca="1" si="69"/>
        <v>74.867004959336796</v>
      </c>
      <c r="HW74" s="79">
        <f t="shared" ca="1" si="69"/>
        <v>74.625332438735256</v>
      </c>
      <c r="HX74" s="79">
        <f t="shared" ca="1" si="69"/>
        <v>76.313582393815025</v>
      </c>
      <c r="HY74" s="79">
        <f t="shared" ca="1" si="69"/>
        <v>76.819856187559992</v>
      </c>
      <c r="HZ74" s="79">
        <f t="shared" ca="1" si="69"/>
        <v>75.290716481995801</v>
      </c>
      <c r="IA74" s="79">
        <f t="shared" ca="1" si="69"/>
        <v>72.496638145155245</v>
      </c>
      <c r="IB74" s="79">
        <f t="shared" ca="1" si="69"/>
        <v>71.064347331028358</v>
      </c>
      <c r="IC74" s="80">
        <f t="shared" ca="1" si="69"/>
        <v>68.801231470139271</v>
      </c>
      <c r="IE74" s="110">
        <f t="shared" si="72"/>
        <v>-1</v>
      </c>
      <c r="IF74" s="111">
        <f t="shared" si="72"/>
        <v>-1</v>
      </c>
      <c r="IG74" s="111">
        <f t="shared" si="72"/>
        <v>-1</v>
      </c>
      <c r="IH74" s="111">
        <f t="shared" si="72"/>
        <v>-1</v>
      </c>
      <c r="II74" s="111">
        <f t="shared" si="72"/>
        <v>-1</v>
      </c>
      <c r="IJ74" s="111">
        <f t="shared" si="72"/>
        <v>-1</v>
      </c>
      <c r="IK74" s="111">
        <f t="shared" si="72"/>
        <v>-1</v>
      </c>
      <c r="IL74" s="111">
        <f t="shared" si="72"/>
        <v>-1</v>
      </c>
      <c r="IM74" s="111">
        <f t="shared" si="72"/>
        <v>-1</v>
      </c>
      <c r="IN74" s="111">
        <f t="shared" si="72"/>
        <v>-1</v>
      </c>
      <c r="IO74" s="111">
        <f t="shared" si="72"/>
        <v>-1</v>
      </c>
      <c r="IP74" s="111">
        <f t="shared" si="72"/>
        <v>-1</v>
      </c>
      <c r="IQ74" s="111">
        <f t="shared" si="72"/>
        <v>-1</v>
      </c>
      <c r="IR74" s="111">
        <f t="shared" si="72"/>
        <v>-1</v>
      </c>
      <c r="IS74" s="112">
        <f t="shared" si="72"/>
        <v>-1</v>
      </c>
      <c r="IT74" s="101">
        <f t="shared" ref="IT74:JH137" si="82">$B74</f>
        <v>52</v>
      </c>
      <c r="IU74" s="102">
        <f t="shared" si="82"/>
        <v>52</v>
      </c>
      <c r="IV74" s="102">
        <f t="shared" si="82"/>
        <v>52</v>
      </c>
      <c r="IW74" s="102">
        <f t="shared" si="82"/>
        <v>52</v>
      </c>
      <c r="IX74" s="102">
        <f t="shared" si="82"/>
        <v>52</v>
      </c>
      <c r="IY74" s="102">
        <f t="shared" si="82"/>
        <v>52</v>
      </c>
      <c r="IZ74" s="102">
        <f t="shared" si="82"/>
        <v>52</v>
      </c>
      <c r="JA74" s="102">
        <f t="shared" si="82"/>
        <v>52</v>
      </c>
      <c r="JB74" s="102">
        <f t="shared" si="82"/>
        <v>52</v>
      </c>
      <c r="JC74" s="102">
        <f t="shared" si="82"/>
        <v>52</v>
      </c>
      <c r="JD74" s="102">
        <f t="shared" si="82"/>
        <v>52</v>
      </c>
      <c r="JE74" s="102">
        <f t="shared" si="82"/>
        <v>52</v>
      </c>
      <c r="JF74" s="102">
        <f t="shared" si="82"/>
        <v>52</v>
      </c>
      <c r="JG74" s="102">
        <f t="shared" si="82"/>
        <v>52</v>
      </c>
      <c r="JH74" s="103">
        <f t="shared" si="82"/>
        <v>52</v>
      </c>
      <c r="JI74" s="92" t="str">
        <f t="shared" si="70"/>
        <v/>
      </c>
      <c r="JJ74" s="93" t="str">
        <f t="shared" si="70"/>
        <v/>
      </c>
      <c r="JK74" s="93" t="str">
        <f t="shared" si="70"/>
        <v/>
      </c>
      <c r="JL74" s="93" t="str">
        <f t="shared" si="70"/>
        <v/>
      </c>
      <c r="JM74" s="93" t="str">
        <f t="shared" si="70"/>
        <v/>
      </c>
      <c r="JN74" s="93" t="str">
        <f t="shared" si="70"/>
        <v/>
      </c>
      <c r="JO74" s="93" t="str">
        <f t="shared" si="70"/>
        <v/>
      </c>
      <c r="JP74" s="93" t="str">
        <f t="shared" si="70"/>
        <v/>
      </c>
      <c r="JQ74" s="93" t="str">
        <f t="shared" si="70"/>
        <v/>
      </c>
      <c r="JR74" s="93" t="str">
        <f t="shared" si="70"/>
        <v/>
      </c>
      <c r="JS74" s="93" t="str">
        <f t="shared" si="70"/>
        <v/>
      </c>
      <c r="JT74" s="93" t="str">
        <f t="shared" si="70"/>
        <v/>
      </c>
      <c r="JU74" s="93" t="str">
        <f t="shared" si="70"/>
        <v/>
      </c>
      <c r="JV74" s="93" t="str">
        <f t="shared" si="70"/>
        <v/>
      </c>
      <c r="JW74" s="94" t="str">
        <f t="shared" si="70"/>
        <v/>
      </c>
      <c r="JX74" s="78">
        <f t="shared" si="30"/>
        <v>-999</v>
      </c>
      <c r="JY74" s="79">
        <f t="shared" si="30"/>
        <v>-999</v>
      </c>
      <c r="JZ74" s="79">
        <f t="shared" si="30"/>
        <v>-999</v>
      </c>
      <c r="KA74" s="79">
        <f t="shared" si="30"/>
        <v>-999</v>
      </c>
      <c r="KB74" s="79">
        <f t="shared" si="30"/>
        <v>-999</v>
      </c>
      <c r="KC74" s="79">
        <f t="shared" si="30"/>
        <v>-999</v>
      </c>
      <c r="KD74" s="79">
        <f t="shared" si="64"/>
        <v>-999</v>
      </c>
      <c r="KE74" s="79">
        <f t="shared" si="64"/>
        <v>-999</v>
      </c>
      <c r="KF74" s="79">
        <f t="shared" si="64"/>
        <v>-999</v>
      </c>
      <c r="KG74" s="79">
        <f t="shared" si="64"/>
        <v>-999</v>
      </c>
      <c r="KH74" s="79">
        <f t="shared" si="64"/>
        <v>-999</v>
      </c>
      <c r="KI74" s="79">
        <f t="shared" si="64"/>
        <v>-999</v>
      </c>
      <c r="KJ74" s="79">
        <f t="shared" si="64"/>
        <v>-999</v>
      </c>
      <c r="KK74" s="79">
        <f t="shared" si="64"/>
        <v>-999</v>
      </c>
      <c r="KL74" s="79">
        <f t="shared" si="64"/>
        <v>-999</v>
      </c>
      <c r="KM74" s="78">
        <f t="shared" si="31"/>
        <v>-999</v>
      </c>
      <c r="KN74" s="79">
        <f t="shared" si="31"/>
        <v>-999</v>
      </c>
      <c r="KO74" s="79">
        <f t="shared" si="31"/>
        <v>-999</v>
      </c>
      <c r="KP74" s="79">
        <f t="shared" si="31"/>
        <v>-999</v>
      </c>
      <c r="KQ74" s="79">
        <f t="shared" si="31"/>
        <v>-999</v>
      </c>
      <c r="KR74" s="79">
        <f t="shared" si="31"/>
        <v>-999</v>
      </c>
      <c r="KS74" s="79">
        <f t="shared" si="65"/>
        <v>-999</v>
      </c>
      <c r="KT74" s="79">
        <f t="shared" si="65"/>
        <v>-999</v>
      </c>
      <c r="KU74" s="79">
        <f t="shared" si="65"/>
        <v>-999</v>
      </c>
      <c r="KV74" s="79">
        <f t="shared" si="65"/>
        <v>-999</v>
      </c>
      <c r="KW74" s="79">
        <f t="shared" si="65"/>
        <v>-999</v>
      </c>
      <c r="KX74" s="79">
        <f t="shared" si="65"/>
        <v>-999</v>
      </c>
      <c r="KY74" s="79">
        <f t="shared" si="65"/>
        <v>-999</v>
      </c>
      <c r="KZ74" s="79">
        <f t="shared" si="65"/>
        <v>-999</v>
      </c>
      <c r="LA74" s="80">
        <f t="shared" si="65"/>
        <v>-999</v>
      </c>
      <c r="LB74" s="78">
        <f t="shared" ca="1" si="32"/>
        <v>44.38912222398104</v>
      </c>
      <c r="LC74" s="79">
        <f t="shared" ca="1" si="32"/>
        <v>49.53058493520961</v>
      </c>
      <c r="LD74" s="79">
        <f t="shared" ca="1" si="32"/>
        <v>52.857792994348792</v>
      </c>
      <c r="LE74" s="79">
        <f t="shared" ca="1" si="32"/>
        <v>63.068784290789139</v>
      </c>
      <c r="LF74" s="79">
        <f t="shared" ca="1" si="32"/>
        <v>69.332822995900329</v>
      </c>
      <c r="LG74" s="79">
        <f t="shared" ca="1" si="32"/>
        <v>69.173693598774008</v>
      </c>
      <c r="LH74" s="79">
        <f t="shared" ca="1" si="66"/>
        <v>76.075584426230321</v>
      </c>
      <c r="LI74" s="79">
        <f t="shared" ca="1" si="66"/>
        <v>76.279743900965173</v>
      </c>
      <c r="LJ74" s="79">
        <f t="shared" ca="1" si="66"/>
        <v>82.126453749329727</v>
      </c>
      <c r="LK74" s="79">
        <f t="shared" ca="1" si="66"/>
        <v>75.570828360442334</v>
      </c>
      <c r="LL74" s="79">
        <f t="shared" ca="1" si="66"/>
        <v>83.318204216225496</v>
      </c>
      <c r="LM74" s="79">
        <f t="shared" ca="1" si="66"/>
        <v>76.791314314795258</v>
      </c>
      <c r="LN74" s="79">
        <f t="shared" ca="1" si="66"/>
        <v>58.235314013616659</v>
      </c>
      <c r="LO74" s="79">
        <f t="shared" ca="1" si="66"/>
        <v>70.34631803083829</v>
      </c>
      <c r="LP74" s="80">
        <f t="shared" ca="1" si="66"/>
        <v>72.545069313396439</v>
      </c>
      <c r="LQ74" s="78">
        <f t="shared" ca="1" si="71"/>
        <v>41.339023637703839</v>
      </c>
      <c r="LR74" s="79">
        <f t="shared" ca="1" si="71"/>
        <v>48.830990669908275</v>
      </c>
      <c r="LS74" s="79">
        <f t="shared" ca="1" si="71"/>
        <v>55.414923151317488</v>
      </c>
      <c r="LT74" s="79">
        <f t="shared" ca="1" si="71"/>
        <v>62.964345972655167</v>
      </c>
      <c r="LU74" s="79">
        <f t="shared" ca="1" si="71"/>
        <v>65.982174820166748</v>
      </c>
      <c r="LV74" s="79">
        <f t="shared" ca="1" si="71"/>
        <v>69.402871099496309</v>
      </c>
      <c r="LW74" s="79">
        <f t="shared" ca="1" si="71"/>
        <v>73.036975648466168</v>
      </c>
      <c r="LX74" s="79">
        <f t="shared" ca="1" si="71"/>
        <v>74.887864582421116</v>
      </c>
      <c r="LY74" s="79">
        <f t="shared" ca="1" si="71"/>
        <v>74.72957301156157</v>
      </c>
      <c r="LZ74" s="79">
        <f t="shared" ca="1" si="71"/>
        <v>76.303695415737081</v>
      </c>
      <c r="MA74" s="79">
        <f t="shared" ca="1" si="71"/>
        <v>76.903254289309785</v>
      </c>
      <c r="MB74" s="79">
        <f t="shared" ca="1" si="71"/>
        <v>75.308285969199233</v>
      </c>
      <c r="MC74" s="79">
        <f t="shared" ca="1" si="71"/>
        <v>72.353949831947006</v>
      </c>
      <c r="MD74" s="79">
        <f t="shared" ca="1" si="71"/>
        <v>71.058003564908887</v>
      </c>
      <c r="ME74" s="80">
        <f t="shared" ca="1" si="71"/>
        <v>68.838460598770823</v>
      </c>
    </row>
    <row r="75" spans="2:343" x14ac:dyDescent="0.25">
      <c r="B75" s="2">
        <v>53</v>
      </c>
      <c r="C75" s="49">
        <v>53.827599999999997</v>
      </c>
      <c r="D75" s="49">
        <v>71.87</v>
      </c>
      <c r="E75" s="49">
        <v>88.555999999999997</v>
      </c>
      <c r="F75" s="49">
        <v>88.5</v>
      </c>
      <c r="G75" s="49">
        <v>94.980999999999995</v>
      </c>
      <c r="H75" s="49">
        <v>96.203999999999994</v>
      </c>
      <c r="I75" s="49">
        <v>102.815</v>
      </c>
      <c r="J75" s="49">
        <v>101.27800000000001</v>
      </c>
      <c r="K75" s="49">
        <v>95.852000000000004</v>
      </c>
      <c r="L75" s="49">
        <v>101.593</v>
      </c>
      <c r="M75" s="49">
        <v>101.741</v>
      </c>
      <c r="N75" s="49">
        <v>92.203999999999994</v>
      </c>
      <c r="O75" s="49">
        <v>85.462999999999994</v>
      </c>
      <c r="P75" s="49">
        <v>82.778000000000006</v>
      </c>
      <c r="Q75" s="49">
        <v>82.221999999999994</v>
      </c>
      <c r="T75" s="4">
        <f t="shared" si="73"/>
        <v>48.780811183672085</v>
      </c>
      <c r="U75" s="4">
        <f t="shared" si="73"/>
        <v>66.34732806057373</v>
      </c>
      <c r="V75" s="4">
        <f t="shared" si="73"/>
        <v>82.226056902066105</v>
      </c>
      <c r="W75" s="4">
        <f t="shared" si="73"/>
        <v>80.834985578168812</v>
      </c>
      <c r="X75" s="4">
        <f t="shared" si="73"/>
        <v>93.60162123981226</v>
      </c>
      <c r="Y75" s="4">
        <f t="shared" si="73"/>
        <v>93.007148620682244</v>
      </c>
      <c r="Z75" s="4">
        <f t="shared" si="73"/>
        <v>104.13594085311222</v>
      </c>
      <c r="AA75" s="4">
        <f t="shared" si="73"/>
        <v>101.54666961521863</v>
      </c>
      <c r="AB75" s="4">
        <f t="shared" si="73"/>
        <v>92.320174237926764</v>
      </c>
      <c r="AC75" s="4">
        <f t="shared" si="73"/>
        <v>91.584782595020982</v>
      </c>
      <c r="AD75" s="4">
        <f t="shared" si="73"/>
        <v>89.536755152878186</v>
      </c>
      <c r="AE75" s="4">
        <f t="shared" si="73"/>
        <v>83.321713723874851</v>
      </c>
      <c r="AF75" s="4">
        <f t="shared" si="73"/>
        <v>81.131276481794771</v>
      </c>
      <c r="AG75" s="4">
        <f t="shared" si="73"/>
        <v>75.456040772159767</v>
      </c>
      <c r="AH75" s="4">
        <f t="shared" si="73"/>
        <v>74.596690416182923</v>
      </c>
      <c r="AJ75" s="4">
        <f t="shared" si="74"/>
        <v>5.0467888163279113</v>
      </c>
      <c r="AK75" s="4">
        <f t="shared" si="74"/>
        <v>5.5226719394262744</v>
      </c>
      <c r="AL75" s="4">
        <f t="shared" si="74"/>
        <v>6.3299430979338922</v>
      </c>
      <c r="AM75" s="4">
        <f t="shared" si="74"/>
        <v>7.665014421831188</v>
      </c>
      <c r="AN75" s="4">
        <f t="shared" si="74"/>
        <v>1.3793787601877341</v>
      </c>
      <c r="AO75" s="4">
        <f t="shared" si="74"/>
        <v>3.1968513793177493</v>
      </c>
      <c r="AP75" s="4">
        <f t="shared" si="74"/>
        <v>-1.3209408531122193</v>
      </c>
      <c r="AQ75" s="4">
        <f t="shared" si="74"/>
        <v>-0.2686696152186272</v>
      </c>
      <c r="AR75" s="4">
        <f t="shared" si="74"/>
        <v>3.5318257620732396</v>
      </c>
      <c r="AS75" s="4">
        <f t="shared" si="74"/>
        <v>10.008217404979021</v>
      </c>
      <c r="AT75" s="4">
        <f t="shared" si="74"/>
        <v>12.204244847121814</v>
      </c>
      <c r="AU75" s="4">
        <f t="shared" si="74"/>
        <v>8.8822862761251429</v>
      </c>
      <c r="AV75" s="4">
        <f t="shared" si="74"/>
        <v>4.3317235182052229</v>
      </c>
      <c r="AW75" s="4">
        <f t="shared" si="74"/>
        <v>7.3219592278402388</v>
      </c>
      <c r="AX75" s="4">
        <f t="shared" si="74"/>
        <v>7.6253095838170708</v>
      </c>
      <c r="AZ75" s="2">
        <f t="shared" si="75"/>
        <v>39.427219548568608</v>
      </c>
      <c r="BA75" s="2">
        <f t="shared" si="75"/>
        <v>46.575147726324012</v>
      </c>
      <c r="BB75" s="2">
        <f t="shared" si="75"/>
        <v>52.826987585204641</v>
      </c>
      <c r="BC75" s="2">
        <f t="shared" si="75"/>
        <v>59.542143123185561</v>
      </c>
      <c r="BD75" s="2">
        <f t="shared" si="75"/>
        <v>63.427299039576681</v>
      </c>
      <c r="BE75" s="2">
        <f t="shared" si="75"/>
        <v>66.449638896015287</v>
      </c>
      <c r="BF75" s="2">
        <f t="shared" si="75"/>
        <v>69.994215718629903</v>
      </c>
      <c r="BG75" s="2">
        <f t="shared" si="75"/>
        <v>71.993246710396363</v>
      </c>
      <c r="BH75" s="2">
        <f t="shared" si="75"/>
        <v>72.122089739277598</v>
      </c>
      <c r="BI75" s="2">
        <f t="shared" si="75"/>
        <v>73.469971628897255</v>
      </c>
      <c r="BJ75" s="2">
        <f t="shared" si="75"/>
        <v>73.258670811806795</v>
      </c>
      <c r="BK75" s="2">
        <f t="shared" si="75"/>
        <v>71.753487606377817</v>
      </c>
      <c r="BL75" s="2">
        <f t="shared" si="75"/>
        <v>69.372394431523347</v>
      </c>
      <c r="BM75" s="2">
        <f t="shared" si="75"/>
        <v>67.80943871348407</v>
      </c>
      <c r="BN75" s="2">
        <f t="shared" si="75"/>
        <v>65.448560148523242</v>
      </c>
      <c r="BP75" s="2" t="str">
        <f t="shared" si="76"/>
        <v/>
      </c>
      <c r="BQ75" s="2" t="str">
        <f t="shared" si="76"/>
        <v/>
      </c>
      <c r="BR75" s="2" t="str">
        <f t="shared" si="76"/>
        <v/>
      </c>
      <c r="BS75" s="2" t="str">
        <f t="shared" si="76"/>
        <v/>
      </c>
      <c r="BT75" s="2" t="str">
        <f t="shared" si="76"/>
        <v/>
      </c>
      <c r="BU75" s="2" t="str">
        <f t="shared" si="76"/>
        <v/>
      </c>
      <c r="BV75" s="2" t="str">
        <f t="shared" si="76"/>
        <v/>
      </c>
      <c r="BW75" s="2" t="str">
        <f t="shared" si="76"/>
        <v/>
      </c>
      <c r="BX75" s="2" t="str">
        <f t="shared" si="76"/>
        <v/>
      </c>
      <c r="BY75" s="2" t="str">
        <f t="shared" si="76"/>
        <v/>
      </c>
      <c r="BZ75" s="2" t="str">
        <f t="shared" si="76"/>
        <v/>
      </c>
      <c r="CA75" s="2" t="str">
        <f t="shared" si="76"/>
        <v/>
      </c>
      <c r="CB75" s="2" t="str">
        <f t="shared" si="76"/>
        <v/>
      </c>
      <c r="CC75" s="2" t="str">
        <f t="shared" si="76"/>
        <v/>
      </c>
      <c r="CD75" s="2" t="str">
        <f t="shared" si="76"/>
        <v/>
      </c>
      <c r="CF75" s="2" t="str">
        <f t="shared" si="77"/>
        <v/>
      </c>
      <c r="CG75" s="2" t="str">
        <f t="shared" si="77"/>
        <v/>
      </c>
      <c r="CH75" s="2" t="str">
        <f t="shared" si="77"/>
        <v/>
      </c>
      <c r="CI75" s="2" t="str">
        <f t="shared" si="77"/>
        <v/>
      </c>
      <c r="CJ75" s="2" t="str">
        <f t="shared" si="77"/>
        <v/>
      </c>
      <c r="CK75" s="2" t="str">
        <f t="shared" si="77"/>
        <v/>
      </c>
      <c r="CL75" s="2" t="str">
        <f t="shared" si="77"/>
        <v/>
      </c>
      <c r="CM75" s="2" t="str">
        <f t="shared" si="77"/>
        <v/>
      </c>
      <c r="CN75" s="2" t="str">
        <f t="shared" si="77"/>
        <v/>
      </c>
      <c r="CO75" s="2" t="str">
        <f t="shared" si="77"/>
        <v/>
      </c>
      <c r="CP75" s="2" t="str">
        <f t="shared" si="77"/>
        <v/>
      </c>
      <c r="CQ75" s="2" t="str">
        <f t="shared" si="77"/>
        <v/>
      </c>
      <c r="CR75" s="2" t="str">
        <f t="shared" si="77"/>
        <v/>
      </c>
      <c r="CS75" s="2" t="str">
        <f t="shared" si="77"/>
        <v/>
      </c>
      <c r="CT75" s="2" t="str">
        <f t="shared" si="77"/>
        <v/>
      </c>
      <c r="CV75" s="2">
        <f t="shared" si="78"/>
        <v>39.43207207481916</v>
      </c>
      <c r="CW75" s="2">
        <f t="shared" si="78"/>
        <v>46.57178796603246</v>
      </c>
      <c r="CX75" s="2">
        <f t="shared" si="78"/>
        <v>52.8300519781289</v>
      </c>
      <c r="CY75" s="2">
        <f t="shared" si="78"/>
        <v>59.514638606059783</v>
      </c>
      <c r="CZ75" s="2">
        <f t="shared" si="78"/>
        <v>63.410571425525681</v>
      </c>
      <c r="DA75" s="2">
        <f t="shared" si="78"/>
        <v>66.407039108053084</v>
      </c>
      <c r="DB75" s="2">
        <f t="shared" si="78"/>
        <v>69.93786273286581</v>
      </c>
      <c r="DC75" s="2">
        <f t="shared" si="78"/>
        <v>71.939819104326247</v>
      </c>
      <c r="DD75" s="2">
        <f t="shared" si="78"/>
        <v>72.065500459019944</v>
      </c>
      <c r="DE75" s="2">
        <f t="shared" si="78"/>
        <v>73.433700365768388</v>
      </c>
      <c r="DF75" s="2">
        <f t="shared" si="78"/>
        <v>73.219556524248333</v>
      </c>
      <c r="DG75" s="2">
        <f t="shared" si="78"/>
        <v>71.745241410389937</v>
      </c>
      <c r="DH75" s="2">
        <f t="shared" si="78"/>
        <v>69.353421273895449</v>
      </c>
      <c r="DI75" s="2">
        <f t="shared" si="78"/>
        <v>67.795427361783112</v>
      </c>
      <c r="DJ75" s="2">
        <f t="shared" si="78"/>
        <v>65.430653050284945</v>
      </c>
      <c r="DL75" s="2">
        <f t="shared" si="79"/>
        <v>39.038886708060431</v>
      </c>
      <c r="DM75" s="2">
        <f t="shared" si="79"/>
        <v>46.794016139453234</v>
      </c>
      <c r="DN75" s="2">
        <f t="shared" si="79"/>
        <v>52.646116679582867</v>
      </c>
      <c r="DO75" s="2">
        <f t="shared" si="79"/>
        <v>61.325131817990119</v>
      </c>
      <c r="DP75" s="2">
        <f t="shared" si="79"/>
        <v>64.48110260510164</v>
      </c>
      <c r="DQ75" s="2">
        <f t="shared" si="79"/>
        <v>69.136077901241904</v>
      </c>
      <c r="DR75" s="2">
        <f t="shared" si="79"/>
        <v>73.405310729509935</v>
      </c>
      <c r="DS75" s="2">
        <f t="shared" si="79"/>
        <v>75.244575130223282</v>
      </c>
      <c r="DT75" s="2">
        <f t="shared" si="79"/>
        <v>75.784322957198469</v>
      </c>
      <c r="DU75" s="2">
        <f t="shared" si="79"/>
        <v>75.921993321206159</v>
      </c>
      <c r="DV75" s="2">
        <f t="shared" si="79"/>
        <v>76.002597661760404</v>
      </c>
      <c r="DW75" s="2">
        <f t="shared" si="79"/>
        <v>72.388297984836399</v>
      </c>
      <c r="DX75" s="2">
        <f t="shared" si="79"/>
        <v>71.084552855152353</v>
      </c>
      <c r="DY75" s="2">
        <f t="shared" si="79"/>
        <v>69.243015664084965</v>
      </c>
      <c r="DZ75" s="2">
        <f t="shared" si="79"/>
        <v>67.074554704535331</v>
      </c>
      <c r="EB75" s="2">
        <f t="shared" si="80"/>
        <v>1.2341573875331103E-2</v>
      </c>
      <c r="EC75" s="2">
        <f t="shared" si="80"/>
        <v>1.5118516432183158E-2</v>
      </c>
      <c r="ED75" s="2">
        <f t="shared" si="80"/>
        <v>1.666016772465707E-2</v>
      </c>
      <c r="EE75" s="2">
        <f t="shared" si="80"/>
        <v>1.5191726179658275E-2</v>
      </c>
      <c r="EF75" s="2">
        <f t="shared" si="80"/>
        <v>1.5625527187002393E-2</v>
      </c>
      <c r="EG75" s="2">
        <f t="shared" si="80"/>
        <v>1.5609814000635847E-2</v>
      </c>
      <c r="EH75" s="2">
        <f t="shared" si="80"/>
        <v>1.6252006034014378E-2</v>
      </c>
      <c r="EI75" s="2">
        <f t="shared" si="80"/>
        <v>1.6166883622103133E-2</v>
      </c>
      <c r="EJ75" s="2">
        <f t="shared" si="80"/>
        <v>1.5216988787543528E-2</v>
      </c>
      <c r="EK75" s="2">
        <f t="shared" si="80"/>
        <v>1.4576765589274832E-2</v>
      </c>
      <c r="EL75" s="2">
        <f t="shared" si="80"/>
        <v>1.4054512896432213E-2</v>
      </c>
      <c r="EM75" s="2">
        <f t="shared" si="80"/>
        <v>1.2823437805558616E-2</v>
      </c>
      <c r="EN75" s="2">
        <f t="shared" si="80"/>
        <v>1.0959974292723548E-2</v>
      </c>
      <c r="EO75" s="2">
        <f t="shared" si="80"/>
        <v>9.6790998370709837E-3</v>
      </c>
      <c r="EP75" s="2">
        <f t="shared" si="80"/>
        <v>1.0893047155224846E-2</v>
      </c>
      <c r="ER75" s="110">
        <f>IF(BP75&lt;&gt;"",ER74+1,ER74)</f>
        <v>43</v>
      </c>
      <c r="ES75" s="111">
        <f>IF(BQ75&lt;&gt;"",ES74+1,ES74)</f>
        <v>39</v>
      </c>
      <c r="ET75" s="111">
        <f>IF(BR75&lt;&gt;"",ET74+1,ET74)</f>
        <v>37</v>
      </c>
      <c r="EU75" s="111">
        <f>IF(BS75&lt;&gt;"",EU74+1,EU74)</f>
        <v>37</v>
      </c>
      <c r="EV75" s="111">
        <f>IF(BT75&lt;&gt;"",EV74+1,EV74)</f>
        <v>38</v>
      </c>
      <c r="EW75" s="111">
        <f>IF(BU75&lt;&gt;"",EW74+1,EW74)</f>
        <v>36</v>
      </c>
      <c r="EX75" s="111">
        <f>IF(BV75&lt;&gt;"",EX74+1,EX74)</f>
        <v>37</v>
      </c>
      <c r="EY75" s="111">
        <f>IF(BW75&lt;&gt;"",EY74+1,EY74)</f>
        <v>37</v>
      </c>
      <c r="EZ75" s="111">
        <f>IF(BX75&lt;&gt;"",EZ74+1,EZ74)</f>
        <v>39</v>
      </c>
      <c r="FA75" s="111">
        <f>IF(BY75&lt;&gt;"",FA74+1,FA74)</f>
        <v>38</v>
      </c>
      <c r="FB75" s="111">
        <f>IF(BZ75&lt;&gt;"",FB74+1,FB74)</f>
        <v>37</v>
      </c>
      <c r="FC75" s="111">
        <f>IF(CA75&lt;&gt;"",FC74+1,FC74)</f>
        <v>39</v>
      </c>
      <c r="FD75" s="111">
        <f>IF(CB75&lt;&gt;"",FD74+1,FD74)</f>
        <v>41</v>
      </c>
      <c r="FE75" s="111">
        <f>IF(CC75&lt;&gt;"",FE74+1,FE74)</f>
        <v>41</v>
      </c>
      <c r="FF75" s="112">
        <f>IF(CD75&lt;&gt;"",FF74+1,FF74)</f>
        <v>43</v>
      </c>
      <c r="FG75" s="101">
        <f t="shared" si="81"/>
        <v>53</v>
      </c>
      <c r="FH75" s="102">
        <f t="shared" si="81"/>
        <v>53</v>
      </c>
      <c r="FI75" s="102">
        <f t="shared" si="81"/>
        <v>53</v>
      </c>
      <c r="FJ75" s="102">
        <f t="shared" si="81"/>
        <v>53</v>
      </c>
      <c r="FK75" s="102">
        <f t="shared" si="81"/>
        <v>53</v>
      </c>
      <c r="FL75" s="102">
        <f t="shared" si="81"/>
        <v>53</v>
      </c>
      <c r="FM75" s="102">
        <f t="shared" si="81"/>
        <v>53</v>
      </c>
      <c r="FN75" s="102">
        <f t="shared" si="81"/>
        <v>53</v>
      </c>
      <c r="FO75" s="102">
        <f t="shared" si="81"/>
        <v>53</v>
      </c>
      <c r="FP75" s="102">
        <f t="shared" si="81"/>
        <v>53</v>
      </c>
      <c r="FQ75" s="102">
        <f t="shared" si="81"/>
        <v>53</v>
      </c>
      <c r="FR75" s="102">
        <f t="shared" si="81"/>
        <v>53</v>
      </c>
      <c r="FS75" s="102">
        <f t="shared" si="81"/>
        <v>53</v>
      </c>
      <c r="FT75" s="102">
        <f t="shared" si="81"/>
        <v>53</v>
      </c>
      <c r="FU75" s="103">
        <f t="shared" si="81"/>
        <v>53</v>
      </c>
      <c r="FV75" s="92" t="str">
        <f>BP75</f>
        <v/>
      </c>
      <c r="FW75" s="93" t="str">
        <f>BQ75</f>
        <v/>
      </c>
      <c r="FX75" s="93" t="str">
        <f>BR75</f>
        <v/>
      </c>
      <c r="FY75" s="93" t="str">
        <f>BS75</f>
        <v/>
      </c>
      <c r="FZ75" s="93" t="str">
        <f>BT75</f>
        <v/>
      </c>
      <c r="GA75" s="93" t="str">
        <f>BU75</f>
        <v/>
      </c>
      <c r="GB75" s="93" t="str">
        <f>BV75</f>
        <v/>
      </c>
      <c r="GC75" s="93" t="str">
        <f>BW75</f>
        <v/>
      </c>
      <c r="GD75" s="93" t="str">
        <f>BX75</f>
        <v/>
      </c>
      <c r="GE75" s="93" t="str">
        <f>BY75</f>
        <v/>
      </c>
      <c r="GF75" s="93" t="str">
        <f>BZ75</f>
        <v/>
      </c>
      <c r="GG75" s="93" t="str">
        <f>CA75</f>
        <v/>
      </c>
      <c r="GH75" s="93" t="str">
        <f>CB75</f>
        <v/>
      </c>
      <c r="GI75" s="93" t="str">
        <f>CC75</f>
        <v/>
      </c>
      <c r="GJ75" s="94" t="str">
        <f>CD75</f>
        <v/>
      </c>
      <c r="GK75" s="78">
        <f t="shared" si="67"/>
        <v>-999</v>
      </c>
      <c r="GL75" s="79">
        <f t="shared" si="67"/>
        <v>-999</v>
      </c>
      <c r="GM75" s="79">
        <f t="shared" si="67"/>
        <v>-999</v>
      </c>
      <c r="GN75" s="79">
        <f t="shared" si="67"/>
        <v>-999</v>
      </c>
      <c r="GO75" s="79">
        <f t="shared" si="67"/>
        <v>-999</v>
      </c>
      <c r="GP75" s="79">
        <f t="shared" si="67"/>
        <v>-999</v>
      </c>
      <c r="GQ75" s="79">
        <f t="shared" si="67"/>
        <v>-999</v>
      </c>
      <c r="GR75" s="79">
        <f t="shared" si="67"/>
        <v>-999</v>
      </c>
      <c r="GS75" s="79">
        <f t="shared" si="67"/>
        <v>-999</v>
      </c>
      <c r="GT75" s="79">
        <f t="shared" si="67"/>
        <v>-999</v>
      </c>
      <c r="GU75" s="79">
        <f t="shared" si="67"/>
        <v>-999</v>
      </c>
      <c r="GV75" s="79">
        <f t="shared" si="67"/>
        <v>-999</v>
      </c>
      <c r="GW75" s="79">
        <f t="shared" si="67"/>
        <v>-999</v>
      </c>
      <c r="GX75" s="79">
        <f t="shared" si="67"/>
        <v>-999</v>
      </c>
      <c r="GY75" s="79">
        <f t="shared" si="67"/>
        <v>-999</v>
      </c>
      <c r="GZ75" s="78">
        <f t="shared" si="68"/>
        <v>-999</v>
      </c>
      <c r="HA75" s="79">
        <f t="shared" si="68"/>
        <v>-999</v>
      </c>
      <c r="HB75" s="79">
        <f t="shared" si="68"/>
        <v>-999</v>
      </c>
      <c r="HC75" s="79">
        <f t="shared" si="68"/>
        <v>-999</v>
      </c>
      <c r="HD75" s="79">
        <f t="shared" si="68"/>
        <v>-999</v>
      </c>
      <c r="HE75" s="79">
        <f t="shared" si="68"/>
        <v>-999</v>
      </c>
      <c r="HF75" s="79">
        <f t="shared" si="68"/>
        <v>-999</v>
      </c>
      <c r="HG75" s="79">
        <f t="shared" si="68"/>
        <v>-999</v>
      </c>
      <c r="HH75" s="79">
        <f t="shared" si="68"/>
        <v>-999</v>
      </c>
      <c r="HI75" s="79">
        <f t="shared" si="68"/>
        <v>-999</v>
      </c>
      <c r="HJ75" s="79">
        <f t="shared" si="68"/>
        <v>-999</v>
      </c>
      <c r="HK75" s="79">
        <f t="shared" si="68"/>
        <v>-999</v>
      </c>
      <c r="HL75" s="79">
        <f t="shared" si="68"/>
        <v>-999</v>
      </c>
      <c r="HM75" s="79">
        <f t="shared" si="68"/>
        <v>-999</v>
      </c>
      <c r="HN75" s="80">
        <f t="shared" si="68"/>
        <v>-999</v>
      </c>
      <c r="HO75" s="78">
        <f t="shared" ca="1" si="69"/>
        <v>41.302629471170924</v>
      </c>
      <c r="HP75" s="79">
        <f t="shared" ca="1" si="69"/>
        <v>48.816930128365968</v>
      </c>
      <c r="HQ75" s="79">
        <f t="shared" ca="1" si="69"/>
        <v>55.419481840240415</v>
      </c>
      <c r="HR75" s="79">
        <f t="shared" ca="1" si="69"/>
        <v>62.952892479621227</v>
      </c>
      <c r="HS75" s="79">
        <f t="shared" ca="1" si="69"/>
        <v>65.912737437353329</v>
      </c>
      <c r="HT75" s="79">
        <f t="shared" ca="1" si="69"/>
        <v>69.400193831165964</v>
      </c>
      <c r="HU75" s="79">
        <f t="shared" ca="1" si="69"/>
        <v>72.974423827075952</v>
      </c>
      <c r="HV75" s="79">
        <f t="shared" ca="1" si="69"/>
        <v>74.865544667520339</v>
      </c>
      <c r="HW75" s="79">
        <f t="shared" ca="1" si="69"/>
        <v>74.627839608326383</v>
      </c>
      <c r="HX75" s="79">
        <f t="shared" ca="1" si="69"/>
        <v>76.328149997700038</v>
      </c>
      <c r="HY75" s="79">
        <f t="shared" ca="1" si="69"/>
        <v>76.829124932576093</v>
      </c>
      <c r="HZ75" s="79">
        <f t="shared" ca="1" si="69"/>
        <v>75.284693594854161</v>
      </c>
      <c r="IA75" s="79">
        <f t="shared" ca="1" si="69"/>
        <v>72.464024020882178</v>
      </c>
      <c r="IB75" s="79">
        <f t="shared" ca="1" si="69"/>
        <v>71.028313021657553</v>
      </c>
      <c r="IC75" s="80">
        <f t="shared" ca="1" si="69"/>
        <v>68.782451034573029</v>
      </c>
      <c r="IE75" s="110">
        <f t="shared" si="72"/>
        <v>-1</v>
      </c>
      <c r="IF75" s="111">
        <f t="shared" si="72"/>
        <v>-1</v>
      </c>
      <c r="IG75" s="111">
        <f t="shared" si="72"/>
        <v>-1</v>
      </c>
      <c r="IH75" s="111">
        <f t="shared" si="72"/>
        <v>-1</v>
      </c>
      <c r="II75" s="111">
        <f t="shared" si="72"/>
        <v>-1</v>
      </c>
      <c r="IJ75" s="111">
        <f t="shared" si="72"/>
        <v>-1</v>
      </c>
      <c r="IK75" s="111">
        <f t="shared" si="72"/>
        <v>-1</v>
      </c>
      <c r="IL75" s="111">
        <f t="shared" si="72"/>
        <v>-1</v>
      </c>
      <c r="IM75" s="111">
        <f t="shared" si="72"/>
        <v>-1</v>
      </c>
      <c r="IN75" s="111">
        <f t="shared" si="72"/>
        <v>-1</v>
      </c>
      <c r="IO75" s="111">
        <f t="shared" si="72"/>
        <v>-1</v>
      </c>
      <c r="IP75" s="111">
        <f t="shared" si="72"/>
        <v>-1</v>
      </c>
      <c r="IQ75" s="111">
        <f t="shared" si="72"/>
        <v>-1</v>
      </c>
      <c r="IR75" s="111">
        <f t="shared" si="72"/>
        <v>-1</v>
      </c>
      <c r="IS75" s="112">
        <f t="shared" si="72"/>
        <v>-1</v>
      </c>
      <c r="IT75" s="101">
        <f t="shared" si="82"/>
        <v>53</v>
      </c>
      <c r="IU75" s="102">
        <f t="shared" si="82"/>
        <v>53</v>
      </c>
      <c r="IV75" s="102">
        <f t="shared" si="82"/>
        <v>53</v>
      </c>
      <c r="IW75" s="102">
        <f t="shared" si="82"/>
        <v>53</v>
      </c>
      <c r="IX75" s="102">
        <f t="shared" si="82"/>
        <v>53</v>
      </c>
      <c r="IY75" s="102">
        <f t="shared" si="82"/>
        <v>53</v>
      </c>
      <c r="IZ75" s="102">
        <f t="shared" si="82"/>
        <v>53</v>
      </c>
      <c r="JA75" s="102">
        <f t="shared" si="82"/>
        <v>53</v>
      </c>
      <c r="JB75" s="102">
        <f t="shared" si="82"/>
        <v>53</v>
      </c>
      <c r="JC75" s="102">
        <f t="shared" si="82"/>
        <v>53</v>
      </c>
      <c r="JD75" s="102">
        <f t="shared" si="82"/>
        <v>53</v>
      </c>
      <c r="JE75" s="102">
        <f t="shared" si="82"/>
        <v>53</v>
      </c>
      <c r="JF75" s="102">
        <f t="shared" si="82"/>
        <v>53</v>
      </c>
      <c r="JG75" s="102">
        <f t="shared" si="82"/>
        <v>53</v>
      </c>
      <c r="JH75" s="103">
        <f t="shared" si="82"/>
        <v>53</v>
      </c>
      <c r="JI75" s="92" t="str">
        <f t="shared" si="70"/>
        <v/>
      </c>
      <c r="JJ75" s="93" t="str">
        <f t="shared" si="70"/>
        <v/>
      </c>
      <c r="JK75" s="93" t="str">
        <f t="shared" si="70"/>
        <v/>
      </c>
      <c r="JL75" s="93" t="str">
        <f t="shared" si="70"/>
        <v/>
      </c>
      <c r="JM75" s="93" t="str">
        <f t="shared" si="70"/>
        <v/>
      </c>
      <c r="JN75" s="93" t="str">
        <f t="shared" si="70"/>
        <v/>
      </c>
      <c r="JO75" s="93" t="str">
        <f t="shared" si="70"/>
        <v/>
      </c>
      <c r="JP75" s="93" t="str">
        <f t="shared" si="70"/>
        <v/>
      </c>
      <c r="JQ75" s="93" t="str">
        <f t="shared" si="70"/>
        <v/>
      </c>
      <c r="JR75" s="93" t="str">
        <f t="shared" si="70"/>
        <v/>
      </c>
      <c r="JS75" s="93" t="str">
        <f t="shared" si="70"/>
        <v/>
      </c>
      <c r="JT75" s="93" t="str">
        <f t="shared" si="70"/>
        <v/>
      </c>
      <c r="JU75" s="93" t="str">
        <f t="shared" si="70"/>
        <v/>
      </c>
      <c r="JV75" s="93" t="str">
        <f t="shared" si="70"/>
        <v/>
      </c>
      <c r="JW75" s="94" t="str">
        <f t="shared" si="70"/>
        <v/>
      </c>
      <c r="JX75" s="78">
        <f t="shared" si="30"/>
        <v>-999</v>
      </c>
      <c r="JY75" s="79">
        <f t="shared" si="30"/>
        <v>-999</v>
      </c>
      <c r="JZ75" s="79">
        <f t="shared" si="30"/>
        <v>-999</v>
      </c>
      <c r="KA75" s="79">
        <f t="shared" si="30"/>
        <v>-999</v>
      </c>
      <c r="KB75" s="79">
        <f t="shared" si="30"/>
        <v>-999</v>
      </c>
      <c r="KC75" s="79">
        <f t="shared" si="30"/>
        <v>-999</v>
      </c>
      <c r="KD75" s="79">
        <f t="shared" si="64"/>
        <v>-999</v>
      </c>
      <c r="KE75" s="79">
        <f t="shared" si="64"/>
        <v>-999</v>
      </c>
      <c r="KF75" s="79">
        <f t="shared" si="64"/>
        <v>-999</v>
      </c>
      <c r="KG75" s="79">
        <f t="shared" si="64"/>
        <v>-999</v>
      </c>
      <c r="KH75" s="79">
        <f t="shared" si="64"/>
        <v>-999</v>
      </c>
      <c r="KI75" s="79">
        <f t="shared" si="64"/>
        <v>-999</v>
      </c>
      <c r="KJ75" s="79">
        <f t="shared" si="64"/>
        <v>-999</v>
      </c>
      <c r="KK75" s="79">
        <f t="shared" si="64"/>
        <v>-999</v>
      </c>
      <c r="KL75" s="79">
        <f t="shared" si="64"/>
        <v>-999</v>
      </c>
      <c r="KM75" s="78">
        <f t="shared" si="31"/>
        <v>-999</v>
      </c>
      <c r="KN75" s="79">
        <f t="shared" si="31"/>
        <v>-999</v>
      </c>
      <c r="KO75" s="79">
        <f t="shared" si="31"/>
        <v>-999</v>
      </c>
      <c r="KP75" s="79">
        <f t="shared" si="31"/>
        <v>-999</v>
      </c>
      <c r="KQ75" s="79">
        <f t="shared" si="31"/>
        <v>-999</v>
      </c>
      <c r="KR75" s="79">
        <f t="shared" si="31"/>
        <v>-999</v>
      </c>
      <c r="KS75" s="79">
        <f t="shared" si="65"/>
        <v>-999</v>
      </c>
      <c r="KT75" s="79">
        <f t="shared" si="65"/>
        <v>-999</v>
      </c>
      <c r="KU75" s="79">
        <f t="shared" si="65"/>
        <v>-999</v>
      </c>
      <c r="KV75" s="79">
        <f t="shared" si="65"/>
        <v>-999</v>
      </c>
      <c r="KW75" s="79">
        <f t="shared" si="65"/>
        <v>-999</v>
      </c>
      <c r="KX75" s="79">
        <f t="shared" si="65"/>
        <v>-999</v>
      </c>
      <c r="KY75" s="79">
        <f t="shared" si="65"/>
        <v>-999</v>
      </c>
      <c r="KZ75" s="79">
        <f t="shared" si="65"/>
        <v>-999</v>
      </c>
      <c r="LA75" s="80">
        <f t="shared" si="65"/>
        <v>-999</v>
      </c>
      <c r="LB75" s="78">
        <f t="shared" ca="1" si="32"/>
        <v>44.205088072072186</v>
      </c>
      <c r="LC75" s="79">
        <f t="shared" ca="1" si="32"/>
        <v>49.394244350962126</v>
      </c>
      <c r="LD75" s="79">
        <f t="shared" ca="1" si="32"/>
        <v>52.779692158257944</v>
      </c>
      <c r="LE75" s="79">
        <f t="shared" ca="1" si="32"/>
        <v>62.912560409855438</v>
      </c>
      <c r="LF75" s="79">
        <f t="shared" ca="1" si="32"/>
        <v>69.108399759593937</v>
      </c>
      <c r="LG75" s="79">
        <f t="shared" ca="1" si="32"/>
        <v>69.067847244732533</v>
      </c>
      <c r="LH75" s="79">
        <f t="shared" ca="1" si="66"/>
        <v>75.888250355771063</v>
      </c>
      <c r="LI75" s="79">
        <f t="shared" ca="1" si="66"/>
        <v>76.12891845785262</v>
      </c>
      <c r="LJ75" s="79">
        <f t="shared" ca="1" si="66"/>
        <v>81.840922334471287</v>
      </c>
      <c r="LK75" s="79">
        <f t="shared" ca="1" si="66"/>
        <v>75.467297061661228</v>
      </c>
      <c r="LL75" s="79">
        <f t="shared" ca="1" si="66"/>
        <v>83.008011152143524</v>
      </c>
      <c r="LM75" s="79">
        <f t="shared" ca="1" si="66"/>
        <v>76.571623181824975</v>
      </c>
      <c r="LN75" s="79">
        <f t="shared" ca="1" si="66"/>
        <v>58.490039874767966</v>
      </c>
      <c r="LO75" s="79">
        <f t="shared" ca="1" si="66"/>
        <v>70.194726170498257</v>
      </c>
      <c r="LP75" s="80">
        <f t="shared" ca="1" si="66"/>
        <v>72.292166210153027</v>
      </c>
      <c r="LQ75" s="78">
        <f t="shared" ca="1" si="71"/>
        <v>41.338450378414038</v>
      </c>
      <c r="LR75" s="79">
        <f t="shared" ca="1" si="71"/>
        <v>48.825658262926815</v>
      </c>
      <c r="LS75" s="79">
        <f t="shared" ca="1" si="71"/>
        <v>55.375502501380765</v>
      </c>
      <c r="LT75" s="79">
        <f t="shared" ca="1" si="71"/>
        <v>62.952279765861086</v>
      </c>
      <c r="LU75" s="79">
        <f t="shared" ca="1" si="71"/>
        <v>65.962671345849969</v>
      </c>
      <c r="LV75" s="79">
        <f t="shared" ca="1" si="71"/>
        <v>69.395005962767996</v>
      </c>
      <c r="LW75" s="79">
        <f t="shared" ca="1" si="71"/>
        <v>73.02177935340238</v>
      </c>
      <c r="LX75" s="79">
        <f t="shared" ca="1" si="71"/>
        <v>74.885969484559851</v>
      </c>
      <c r="LY75" s="79">
        <f t="shared" ca="1" si="71"/>
        <v>74.737601007293748</v>
      </c>
      <c r="LZ75" s="79">
        <f t="shared" ca="1" si="71"/>
        <v>76.315601546244565</v>
      </c>
      <c r="MA75" s="79">
        <f t="shared" ca="1" si="71"/>
        <v>76.915966168634583</v>
      </c>
      <c r="MB75" s="79">
        <f t="shared" ca="1" si="71"/>
        <v>75.301196456372807</v>
      </c>
      <c r="MC75" s="79">
        <f t="shared" ca="1" si="71"/>
        <v>72.31086951387384</v>
      </c>
      <c r="MD75" s="79">
        <f t="shared" ca="1" si="71"/>
        <v>71.02024465130232</v>
      </c>
      <c r="ME75" s="80">
        <f t="shared" ca="1" si="71"/>
        <v>68.82068252748202</v>
      </c>
    </row>
    <row r="76" spans="2:343" x14ac:dyDescent="0.25">
      <c r="B76" s="2">
        <v>54</v>
      </c>
      <c r="C76" s="49">
        <v>57.862099999999998</v>
      </c>
      <c r="D76" s="49">
        <v>80.13</v>
      </c>
      <c r="E76" s="49">
        <v>98.832999999999998</v>
      </c>
      <c r="F76" s="49">
        <v>97.221999999999994</v>
      </c>
      <c r="G76" s="49">
        <v>103.407</v>
      </c>
      <c r="H76" s="49">
        <v>107.556</v>
      </c>
      <c r="I76" s="49">
        <v>112.48099999999999</v>
      </c>
      <c r="J76" s="49">
        <v>112.241</v>
      </c>
      <c r="K76" s="49">
        <v>103.611</v>
      </c>
      <c r="L76" s="49">
        <v>108.056</v>
      </c>
      <c r="M76" s="49">
        <v>109.27800000000001</v>
      </c>
      <c r="N76" s="49">
        <v>98.852000000000004</v>
      </c>
      <c r="O76" s="49">
        <v>90.296000000000006</v>
      </c>
      <c r="P76" s="49">
        <v>86.906999999999996</v>
      </c>
      <c r="Q76" s="49">
        <v>86.426000000000002</v>
      </c>
      <c r="T76" s="4">
        <f t="shared" si="73"/>
        <v>53.368598826072251</v>
      </c>
      <c r="U76" s="4">
        <f t="shared" si="73"/>
        <v>75.222563058980938</v>
      </c>
      <c r="V76" s="4">
        <f t="shared" si="73"/>
        <v>94.680344324914017</v>
      </c>
      <c r="W76" s="4">
        <f t="shared" si="73"/>
        <v>91.403063805989973</v>
      </c>
      <c r="X76" s="4">
        <f t="shared" si="73"/>
        <v>106.04713678400456</v>
      </c>
      <c r="Y76" s="4">
        <f t="shared" si="73"/>
        <v>105.8755755858581</v>
      </c>
      <c r="Z76" s="4">
        <f t="shared" si="73"/>
        <v>118.09812684365296</v>
      </c>
      <c r="AA76" s="4">
        <f t="shared" si="73"/>
        <v>115.1010627754149</v>
      </c>
      <c r="AB76" s="4">
        <f t="shared" si="73"/>
        <v>102.64940837130928</v>
      </c>
      <c r="AC76" s="4">
        <f t="shared" si="73"/>
        <v>101.31324613539319</v>
      </c>
      <c r="AD76" s="4">
        <f t="shared" si="73"/>
        <v>98.730823027640696</v>
      </c>
      <c r="AE76" s="4">
        <f t="shared" si="73"/>
        <v>90.320149197109998</v>
      </c>
      <c r="AF76" s="4">
        <f t="shared" si="73"/>
        <v>87.424268673379345</v>
      </c>
      <c r="AG76" s="4">
        <f t="shared" si="73"/>
        <v>80.019969284630619</v>
      </c>
      <c r="AH76" s="4">
        <f t="shared" si="73"/>
        <v>79.555725479442273</v>
      </c>
      <c r="AJ76" s="4">
        <f t="shared" si="74"/>
        <v>4.4935011739277471</v>
      </c>
      <c r="AK76" s="4">
        <f t="shared" si="74"/>
        <v>4.907436941019057</v>
      </c>
      <c r="AL76" s="4">
        <f t="shared" si="74"/>
        <v>4.1526556750859811</v>
      </c>
      <c r="AM76" s="4">
        <f t="shared" si="74"/>
        <v>5.8189361940100213</v>
      </c>
      <c r="AN76" s="4">
        <f t="shared" si="74"/>
        <v>-2.640136784004568</v>
      </c>
      <c r="AO76" s="4">
        <f t="shared" si="74"/>
        <v>1.6804244141418962</v>
      </c>
      <c r="AP76" s="4">
        <f t="shared" si="74"/>
        <v>-5.6171268436529687</v>
      </c>
      <c r="AQ76" s="4">
        <f t="shared" si="74"/>
        <v>-2.8600627754149031</v>
      </c>
      <c r="AR76" s="4">
        <f t="shared" si="74"/>
        <v>0.96159162869072645</v>
      </c>
      <c r="AS76" s="4">
        <f t="shared" si="74"/>
        <v>6.7427538646068115</v>
      </c>
      <c r="AT76" s="4">
        <f t="shared" si="74"/>
        <v>10.54717697235931</v>
      </c>
      <c r="AU76" s="4">
        <f t="shared" si="74"/>
        <v>8.5318508028900055</v>
      </c>
      <c r="AV76" s="4">
        <f t="shared" si="74"/>
        <v>2.8717313266206617</v>
      </c>
      <c r="AW76" s="4">
        <f t="shared" si="74"/>
        <v>6.8870307153693773</v>
      </c>
      <c r="AX76" s="4">
        <f t="shared" si="74"/>
        <v>6.8702745205577287</v>
      </c>
      <c r="AZ76" s="2">
        <f t="shared" si="75"/>
        <v>39.416977340994677</v>
      </c>
      <c r="BA76" s="2">
        <f t="shared" si="75"/>
        <v>46.559275345970633</v>
      </c>
      <c r="BB76" s="2">
        <f t="shared" si="75"/>
        <v>52.777283312500387</v>
      </c>
      <c r="BC76" s="2">
        <f t="shared" si="75"/>
        <v>59.507271145905037</v>
      </c>
      <c r="BD76" s="2">
        <f t="shared" si="75"/>
        <v>63.396575079555369</v>
      </c>
      <c r="BE76" s="2">
        <f t="shared" si="75"/>
        <v>66.422439590971749</v>
      </c>
      <c r="BF76" s="2">
        <f t="shared" si="75"/>
        <v>69.968193185250129</v>
      </c>
      <c r="BG76" s="2">
        <f t="shared" si="75"/>
        <v>71.979125238073195</v>
      </c>
      <c r="BH76" s="2">
        <f t="shared" si="75"/>
        <v>72.115434649121042</v>
      </c>
      <c r="BI76" s="2">
        <f t="shared" si="75"/>
        <v>73.469699645574394</v>
      </c>
      <c r="BJ76" s="2">
        <f t="shared" si="75"/>
        <v>73.239047819621518</v>
      </c>
      <c r="BK76" s="2">
        <f t="shared" si="75"/>
        <v>71.718319080641805</v>
      </c>
      <c r="BL76" s="2">
        <f t="shared" si="75"/>
        <v>69.320876058995623</v>
      </c>
      <c r="BM76" s="2">
        <f t="shared" si="75"/>
        <v>67.747125949395141</v>
      </c>
      <c r="BN76" s="2">
        <f t="shared" si="75"/>
        <v>65.416105749509924</v>
      </c>
      <c r="BP76" s="2" t="str">
        <f t="shared" si="76"/>
        <v/>
      </c>
      <c r="BQ76" s="2" t="str">
        <f t="shared" si="76"/>
        <v/>
      </c>
      <c r="BR76" s="2" t="str">
        <f t="shared" si="76"/>
        <v/>
      </c>
      <c r="BS76" s="2" t="str">
        <f t="shared" si="76"/>
        <v/>
      </c>
      <c r="BT76" s="2" t="str">
        <f t="shared" si="76"/>
        <v/>
      </c>
      <c r="BU76" s="2" t="str">
        <f t="shared" si="76"/>
        <v/>
      </c>
      <c r="BV76" s="2" t="str">
        <f t="shared" si="76"/>
        <v/>
      </c>
      <c r="BW76" s="2" t="str">
        <f t="shared" si="76"/>
        <v/>
      </c>
      <c r="BX76" s="2" t="str">
        <f t="shared" si="76"/>
        <v/>
      </c>
      <c r="BY76" s="2" t="str">
        <f t="shared" si="76"/>
        <v/>
      </c>
      <c r="BZ76" s="2" t="str">
        <f t="shared" si="76"/>
        <v/>
      </c>
      <c r="CA76" s="2" t="str">
        <f t="shared" si="76"/>
        <v/>
      </c>
      <c r="CB76" s="2" t="str">
        <f t="shared" si="76"/>
        <v/>
      </c>
      <c r="CC76" s="2" t="str">
        <f t="shared" si="76"/>
        <v/>
      </c>
      <c r="CD76" s="2" t="str">
        <f t="shared" si="76"/>
        <v/>
      </c>
      <c r="CF76" s="2" t="str">
        <f t="shared" si="77"/>
        <v/>
      </c>
      <c r="CG76" s="2" t="str">
        <f t="shared" si="77"/>
        <v/>
      </c>
      <c r="CH76" s="2" t="str">
        <f t="shared" si="77"/>
        <v/>
      </c>
      <c r="CI76" s="2" t="str">
        <f t="shared" si="77"/>
        <v/>
      </c>
      <c r="CJ76" s="2" t="str">
        <f t="shared" si="77"/>
        <v/>
      </c>
      <c r="CK76" s="2" t="str">
        <f t="shared" si="77"/>
        <v/>
      </c>
      <c r="CL76" s="2" t="str">
        <f t="shared" si="77"/>
        <v/>
      </c>
      <c r="CM76" s="2" t="str">
        <f t="shared" si="77"/>
        <v/>
      </c>
      <c r="CN76" s="2" t="str">
        <f t="shared" si="77"/>
        <v/>
      </c>
      <c r="CO76" s="2" t="str">
        <f t="shared" si="77"/>
        <v/>
      </c>
      <c r="CP76" s="2" t="str">
        <f t="shared" si="77"/>
        <v/>
      </c>
      <c r="CQ76" s="2" t="str">
        <f t="shared" si="77"/>
        <v/>
      </c>
      <c r="CR76" s="2" t="str">
        <f t="shared" si="77"/>
        <v/>
      </c>
      <c r="CS76" s="2" t="str">
        <f t="shared" si="77"/>
        <v/>
      </c>
      <c r="CT76" s="2" t="str">
        <f t="shared" si="77"/>
        <v/>
      </c>
      <c r="CV76" s="2">
        <f t="shared" si="78"/>
        <v>39.422794490583883</v>
      </c>
      <c r="CW76" s="2">
        <f t="shared" si="78"/>
        <v>46.556435396340348</v>
      </c>
      <c r="CX76" s="2">
        <f t="shared" si="78"/>
        <v>52.781101654036426</v>
      </c>
      <c r="CY76" s="2">
        <f t="shared" si="78"/>
        <v>59.4784120999091</v>
      </c>
      <c r="CZ76" s="2">
        <f t="shared" si="78"/>
        <v>63.379365490964723</v>
      </c>
      <c r="DA76" s="2">
        <f t="shared" si="78"/>
        <v>66.377130880858743</v>
      </c>
      <c r="DB76" s="2">
        <f t="shared" si="78"/>
        <v>69.908051155186513</v>
      </c>
      <c r="DC76" s="2">
        <f t="shared" si="78"/>
        <v>71.92254392720595</v>
      </c>
      <c r="DD76" s="2">
        <f t="shared" si="78"/>
        <v>72.055218383369052</v>
      </c>
      <c r="DE76" s="2">
        <f t="shared" si="78"/>
        <v>73.431808832230658</v>
      </c>
      <c r="DF76" s="2">
        <f t="shared" si="78"/>
        <v>73.197745244767816</v>
      </c>
      <c r="DG76" s="2">
        <f t="shared" si="78"/>
        <v>71.710334284080588</v>
      </c>
      <c r="DH76" s="2">
        <f t="shared" si="78"/>
        <v>69.300903605139993</v>
      </c>
      <c r="DI76" s="2">
        <f t="shared" si="78"/>
        <v>67.732449908780822</v>
      </c>
      <c r="DJ76" s="2">
        <f t="shared" si="78"/>
        <v>65.397599637463088</v>
      </c>
      <c r="DL76" s="2">
        <f t="shared" si="79"/>
        <v>38.992410123100534</v>
      </c>
      <c r="DM76" s="2">
        <f t="shared" si="79"/>
        <v>46.728002675768636</v>
      </c>
      <c r="DN76" s="2">
        <f t="shared" si="79"/>
        <v>52.571742043265523</v>
      </c>
      <c r="DO76" s="2">
        <f t="shared" si="79"/>
        <v>61.213457778433764</v>
      </c>
      <c r="DP76" s="2">
        <f t="shared" si="79"/>
        <v>64.385347062998363</v>
      </c>
      <c r="DQ76" s="2">
        <f t="shared" si="79"/>
        <v>69.028300587279901</v>
      </c>
      <c r="DR76" s="2">
        <f t="shared" si="79"/>
        <v>73.288322263204037</v>
      </c>
      <c r="DS76" s="2">
        <f t="shared" si="79"/>
        <v>75.11940347873977</v>
      </c>
      <c r="DT76" s="2">
        <f t="shared" si="79"/>
        <v>75.669501945525312</v>
      </c>
      <c r="DU76" s="2">
        <f t="shared" si="79"/>
        <v>75.805821841293437</v>
      </c>
      <c r="DV76" s="2">
        <f t="shared" si="79"/>
        <v>75.881543171595112</v>
      </c>
      <c r="DW76" s="2">
        <f t="shared" si="79"/>
        <v>72.278920536711894</v>
      </c>
      <c r="DX76" s="2">
        <f t="shared" si="79"/>
        <v>70.964626031147134</v>
      </c>
      <c r="DY76" s="2">
        <f t="shared" si="79"/>
        <v>69.116587615875432</v>
      </c>
      <c r="DZ76" s="2">
        <f t="shared" si="79"/>
        <v>66.948636009097228</v>
      </c>
      <c r="EB76" s="2">
        <f t="shared" si="80"/>
        <v>1.351617305065787E-2</v>
      </c>
      <c r="EC76" s="2">
        <f t="shared" si="80"/>
        <v>1.6552979331191025E-2</v>
      </c>
      <c r="ED76" s="2">
        <f t="shared" si="80"/>
        <v>1.8238195619398892E-2</v>
      </c>
      <c r="EE76" s="2">
        <f t="shared" si="80"/>
        <v>1.6633017996661881E-2</v>
      </c>
      <c r="EF76" s="2">
        <f t="shared" si="80"/>
        <v>1.7107260280979392E-2</v>
      </c>
      <c r="EG76" s="2">
        <f t="shared" si="80"/>
        <v>1.7090082918222203E-2</v>
      </c>
      <c r="EH76" s="2">
        <f t="shared" si="80"/>
        <v>1.7792072926032142E-2</v>
      </c>
      <c r="EI76" s="2">
        <f t="shared" si="80"/>
        <v>1.7699029298959727E-2</v>
      </c>
      <c r="EJ76" s="2">
        <f t="shared" si="80"/>
        <v>1.6660636808495024E-2</v>
      </c>
      <c r="EK76" s="2">
        <f t="shared" si="80"/>
        <v>1.5960659524222303E-2</v>
      </c>
      <c r="EL76" s="2">
        <f t="shared" si="80"/>
        <v>1.5389599358743221E-2</v>
      </c>
      <c r="EM76" s="2">
        <f t="shared" si="80"/>
        <v>1.4043245900267782E-2</v>
      </c>
      <c r="EN76" s="2">
        <f t="shared" si="80"/>
        <v>1.2004679111980518E-2</v>
      </c>
      <c r="EO76" s="2">
        <f t="shared" si="80"/>
        <v>1.0603020594762015E-2</v>
      </c>
      <c r="EP76" s="2">
        <f t="shared" si="80"/>
        <v>1.1931449439414847E-2</v>
      </c>
      <c r="ER76" s="110">
        <f>IF(BP76&lt;&gt;"",ER75+1,ER75)</f>
        <v>43</v>
      </c>
      <c r="ES76" s="111">
        <f>IF(BQ76&lt;&gt;"",ES75+1,ES75)</f>
        <v>39</v>
      </c>
      <c r="ET76" s="111">
        <f>IF(BR76&lt;&gt;"",ET75+1,ET75)</f>
        <v>37</v>
      </c>
      <c r="EU76" s="111">
        <f>IF(BS76&lt;&gt;"",EU75+1,EU75)</f>
        <v>37</v>
      </c>
      <c r="EV76" s="111">
        <f>IF(BT76&lt;&gt;"",EV75+1,EV75)</f>
        <v>38</v>
      </c>
      <c r="EW76" s="111">
        <f>IF(BU76&lt;&gt;"",EW75+1,EW75)</f>
        <v>36</v>
      </c>
      <c r="EX76" s="111">
        <f>IF(BV76&lt;&gt;"",EX75+1,EX75)</f>
        <v>37</v>
      </c>
      <c r="EY76" s="111">
        <f>IF(BW76&lt;&gt;"",EY75+1,EY75)</f>
        <v>37</v>
      </c>
      <c r="EZ76" s="111">
        <f>IF(BX76&lt;&gt;"",EZ75+1,EZ75)</f>
        <v>39</v>
      </c>
      <c r="FA76" s="111">
        <f>IF(BY76&lt;&gt;"",FA75+1,FA75)</f>
        <v>38</v>
      </c>
      <c r="FB76" s="111">
        <f>IF(BZ76&lt;&gt;"",FB75+1,FB75)</f>
        <v>37</v>
      </c>
      <c r="FC76" s="111">
        <f>IF(CA76&lt;&gt;"",FC75+1,FC75)</f>
        <v>39</v>
      </c>
      <c r="FD76" s="111">
        <f>IF(CB76&lt;&gt;"",FD75+1,FD75)</f>
        <v>41</v>
      </c>
      <c r="FE76" s="111">
        <f>IF(CC76&lt;&gt;"",FE75+1,FE75)</f>
        <v>41</v>
      </c>
      <c r="FF76" s="112">
        <f>IF(CD76&lt;&gt;"",FF75+1,FF75)</f>
        <v>43</v>
      </c>
      <c r="FG76" s="101">
        <f t="shared" si="81"/>
        <v>54</v>
      </c>
      <c r="FH76" s="102">
        <f t="shared" si="81"/>
        <v>54</v>
      </c>
      <c r="FI76" s="102">
        <f t="shared" si="81"/>
        <v>54</v>
      </c>
      <c r="FJ76" s="102">
        <f t="shared" si="81"/>
        <v>54</v>
      </c>
      <c r="FK76" s="102">
        <f t="shared" si="81"/>
        <v>54</v>
      </c>
      <c r="FL76" s="102">
        <f t="shared" si="81"/>
        <v>54</v>
      </c>
      <c r="FM76" s="102">
        <f t="shared" si="81"/>
        <v>54</v>
      </c>
      <c r="FN76" s="102">
        <f t="shared" si="81"/>
        <v>54</v>
      </c>
      <c r="FO76" s="102">
        <f t="shared" si="81"/>
        <v>54</v>
      </c>
      <c r="FP76" s="102">
        <f t="shared" si="81"/>
        <v>54</v>
      </c>
      <c r="FQ76" s="102">
        <f t="shared" si="81"/>
        <v>54</v>
      </c>
      <c r="FR76" s="102">
        <f t="shared" si="81"/>
        <v>54</v>
      </c>
      <c r="FS76" s="102">
        <f t="shared" si="81"/>
        <v>54</v>
      </c>
      <c r="FT76" s="102">
        <f t="shared" si="81"/>
        <v>54</v>
      </c>
      <c r="FU76" s="103">
        <f t="shared" si="81"/>
        <v>54</v>
      </c>
      <c r="FV76" s="92" t="str">
        <f>BP76</f>
        <v/>
      </c>
      <c r="FW76" s="93" t="str">
        <f>BQ76</f>
        <v/>
      </c>
      <c r="FX76" s="93" t="str">
        <f>BR76</f>
        <v/>
      </c>
      <c r="FY76" s="93" t="str">
        <f>BS76</f>
        <v/>
      </c>
      <c r="FZ76" s="93" t="str">
        <f>BT76</f>
        <v/>
      </c>
      <c r="GA76" s="93" t="str">
        <f>BU76</f>
        <v/>
      </c>
      <c r="GB76" s="93" t="str">
        <f>BV76</f>
        <v/>
      </c>
      <c r="GC76" s="93" t="str">
        <f>BW76</f>
        <v/>
      </c>
      <c r="GD76" s="93" t="str">
        <f>BX76</f>
        <v/>
      </c>
      <c r="GE76" s="93" t="str">
        <f>BY76</f>
        <v/>
      </c>
      <c r="GF76" s="93" t="str">
        <f>BZ76</f>
        <v/>
      </c>
      <c r="GG76" s="93" t="str">
        <f>CA76</f>
        <v/>
      </c>
      <c r="GH76" s="93" t="str">
        <f>CB76</f>
        <v/>
      </c>
      <c r="GI76" s="93" t="str">
        <f>CC76</f>
        <v/>
      </c>
      <c r="GJ76" s="94" t="str">
        <f>CD76</f>
        <v/>
      </c>
      <c r="GK76" s="78">
        <f t="shared" si="67"/>
        <v>-999</v>
      </c>
      <c r="GL76" s="79">
        <f t="shared" si="67"/>
        <v>-999</v>
      </c>
      <c r="GM76" s="79">
        <f t="shared" si="67"/>
        <v>-999</v>
      </c>
      <c r="GN76" s="79">
        <f t="shared" si="67"/>
        <v>-999</v>
      </c>
      <c r="GO76" s="79">
        <f t="shared" si="67"/>
        <v>-999</v>
      </c>
      <c r="GP76" s="79">
        <f t="shared" si="67"/>
        <v>-999</v>
      </c>
      <c r="GQ76" s="79">
        <f t="shared" si="67"/>
        <v>-999</v>
      </c>
      <c r="GR76" s="79">
        <f t="shared" si="67"/>
        <v>-999</v>
      </c>
      <c r="GS76" s="79">
        <f t="shared" si="67"/>
        <v>-999</v>
      </c>
      <c r="GT76" s="79">
        <f t="shared" si="67"/>
        <v>-999</v>
      </c>
      <c r="GU76" s="79">
        <f t="shared" si="67"/>
        <v>-999</v>
      </c>
      <c r="GV76" s="79">
        <f t="shared" si="67"/>
        <v>-999</v>
      </c>
      <c r="GW76" s="79">
        <f t="shared" si="67"/>
        <v>-999</v>
      </c>
      <c r="GX76" s="79">
        <f t="shared" si="67"/>
        <v>-999</v>
      </c>
      <c r="GY76" s="79">
        <f t="shared" si="67"/>
        <v>-999</v>
      </c>
      <c r="GZ76" s="78">
        <f t="shared" si="68"/>
        <v>-999</v>
      </c>
      <c r="HA76" s="79">
        <f t="shared" si="68"/>
        <v>-999</v>
      </c>
      <c r="HB76" s="79">
        <f t="shared" si="68"/>
        <v>-999</v>
      </c>
      <c r="HC76" s="79">
        <f t="shared" si="68"/>
        <v>-999</v>
      </c>
      <c r="HD76" s="79">
        <f t="shared" si="68"/>
        <v>-999</v>
      </c>
      <c r="HE76" s="79">
        <f t="shared" si="68"/>
        <v>-999</v>
      </c>
      <c r="HF76" s="79">
        <f t="shared" si="68"/>
        <v>-999</v>
      </c>
      <c r="HG76" s="79">
        <f t="shared" si="68"/>
        <v>-999</v>
      </c>
      <c r="HH76" s="79">
        <f t="shared" si="68"/>
        <v>-999</v>
      </c>
      <c r="HI76" s="79">
        <f t="shared" si="68"/>
        <v>-999</v>
      </c>
      <c r="HJ76" s="79">
        <f t="shared" si="68"/>
        <v>-999</v>
      </c>
      <c r="HK76" s="79">
        <f t="shared" si="68"/>
        <v>-999</v>
      </c>
      <c r="HL76" s="79">
        <f t="shared" si="68"/>
        <v>-999</v>
      </c>
      <c r="HM76" s="79">
        <f t="shared" si="68"/>
        <v>-999</v>
      </c>
      <c r="HN76" s="80">
        <f t="shared" si="68"/>
        <v>-999</v>
      </c>
      <c r="HO76" s="78">
        <f t="shared" ca="1" si="69"/>
        <v>41.297532586116397</v>
      </c>
      <c r="HP76" s="79">
        <f t="shared" ca="1" si="69"/>
        <v>48.808129158353189</v>
      </c>
      <c r="HQ76" s="79">
        <f t="shared" ca="1" si="69"/>
        <v>55.378868738874139</v>
      </c>
      <c r="HR76" s="79">
        <f t="shared" ca="1" si="69"/>
        <v>62.935352317030535</v>
      </c>
      <c r="HS76" s="79">
        <f t="shared" ca="1" si="69"/>
        <v>65.886726700866262</v>
      </c>
      <c r="HT76" s="79">
        <f t="shared" ca="1" si="69"/>
        <v>69.387844824751497</v>
      </c>
      <c r="HU76" s="79">
        <f t="shared" ca="1" si="69"/>
        <v>72.951242199151409</v>
      </c>
      <c r="HV76" s="79">
        <f t="shared" ca="1" si="69"/>
        <v>74.857689488992392</v>
      </c>
      <c r="HW76" s="79">
        <f t="shared" ca="1" si="69"/>
        <v>74.624829395341749</v>
      </c>
      <c r="HX76" s="79">
        <f t="shared" ca="1" si="69"/>
        <v>76.33630005512839</v>
      </c>
      <c r="HY76" s="79">
        <f t="shared" ca="1" si="69"/>
        <v>76.830689100087582</v>
      </c>
      <c r="HZ76" s="79">
        <f t="shared" ca="1" si="69"/>
        <v>75.271229712349168</v>
      </c>
      <c r="IA76" s="79">
        <f t="shared" ca="1" si="69"/>
        <v>72.425555291470445</v>
      </c>
      <c r="IB76" s="79">
        <f t="shared" ca="1" si="69"/>
        <v>70.986154768234954</v>
      </c>
      <c r="IC76" s="80">
        <f t="shared" ca="1" si="69"/>
        <v>68.757096168123653</v>
      </c>
      <c r="IE76" s="110">
        <f t="shared" si="72"/>
        <v>-1</v>
      </c>
      <c r="IF76" s="111">
        <f t="shared" si="72"/>
        <v>-1</v>
      </c>
      <c r="IG76" s="111">
        <f t="shared" si="72"/>
        <v>-1</v>
      </c>
      <c r="IH76" s="111">
        <f t="shared" si="72"/>
        <v>-1</v>
      </c>
      <c r="II76" s="111">
        <f t="shared" si="72"/>
        <v>-1</v>
      </c>
      <c r="IJ76" s="111">
        <f t="shared" si="72"/>
        <v>-1</v>
      </c>
      <c r="IK76" s="111">
        <f t="shared" si="72"/>
        <v>-1</v>
      </c>
      <c r="IL76" s="111">
        <f t="shared" si="72"/>
        <v>-1</v>
      </c>
      <c r="IM76" s="111">
        <f t="shared" si="72"/>
        <v>-1</v>
      </c>
      <c r="IN76" s="111">
        <f t="shared" si="72"/>
        <v>-1</v>
      </c>
      <c r="IO76" s="111">
        <f t="shared" si="72"/>
        <v>-1</v>
      </c>
      <c r="IP76" s="111">
        <f t="shared" si="72"/>
        <v>-1</v>
      </c>
      <c r="IQ76" s="111">
        <f t="shared" si="72"/>
        <v>-1</v>
      </c>
      <c r="IR76" s="111">
        <f t="shared" si="72"/>
        <v>-1</v>
      </c>
      <c r="IS76" s="112">
        <f t="shared" si="72"/>
        <v>-1</v>
      </c>
      <c r="IT76" s="101">
        <f t="shared" si="82"/>
        <v>54</v>
      </c>
      <c r="IU76" s="102">
        <f t="shared" si="82"/>
        <v>54</v>
      </c>
      <c r="IV76" s="102">
        <f t="shared" si="82"/>
        <v>54</v>
      </c>
      <c r="IW76" s="102">
        <f t="shared" si="82"/>
        <v>54</v>
      </c>
      <c r="IX76" s="102">
        <f t="shared" si="82"/>
        <v>54</v>
      </c>
      <c r="IY76" s="102">
        <f t="shared" si="82"/>
        <v>54</v>
      </c>
      <c r="IZ76" s="102">
        <f t="shared" si="82"/>
        <v>54</v>
      </c>
      <c r="JA76" s="102">
        <f t="shared" si="82"/>
        <v>54</v>
      </c>
      <c r="JB76" s="102">
        <f t="shared" si="82"/>
        <v>54</v>
      </c>
      <c r="JC76" s="102">
        <f t="shared" si="82"/>
        <v>54</v>
      </c>
      <c r="JD76" s="102">
        <f t="shared" si="82"/>
        <v>54</v>
      </c>
      <c r="JE76" s="102">
        <f t="shared" si="82"/>
        <v>54</v>
      </c>
      <c r="JF76" s="102">
        <f t="shared" si="82"/>
        <v>54</v>
      </c>
      <c r="JG76" s="102">
        <f t="shared" si="82"/>
        <v>54</v>
      </c>
      <c r="JH76" s="103">
        <f t="shared" si="82"/>
        <v>54</v>
      </c>
      <c r="JI76" s="92" t="str">
        <f t="shared" si="70"/>
        <v/>
      </c>
      <c r="JJ76" s="93" t="str">
        <f t="shared" si="70"/>
        <v/>
      </c>
      <c r="JK76" s="93" t="str">
        <f t="shared" si="70"/>
        <v/>
      </c>
      <c r="JL76" s="93" t="str">
        <f t="shared" si="70"/>
        <v/>
      </c>
      <c r="JM76" s="93" t="str">
        <f t="shared" si="70"/>
        <v/>
      </c>
      <c r="JN76" s="93" t="str">
        <f t="shared" si="70"/>
        <v/>
      </c>
      <c r="JO76" s="93" t="str">
        <f t="shared" si="70"/>
        <v/>
      </c>
      <c r="JP76" s="93" t="str">
        <f t="shared" si="70"/>
        <v/>
      </c>
      <c r="JQ76" s="93" t="str">
        <f t="shared" si="70"/>
        <v/>
      </c>
      <c r="JR76" s="93" t="str">
        <f t="shared" si="70"/>
        <v/>
      </c>
      <c r="JS76" s="93" t="str">
        <f t="shared" si="70"/>
        <v/>
      </c>
      <c r="JT76" s="93" t="str">
        <f t="shared" si="70"/>
        <v/>
      </c>
      <c r="JU76" s="93" t="str">
        <f t="shared" si="70"/>
        <v/>
      </c>
      <c r="JV76" s="93" t="str">
        <f t="shared" si="70"/>
        <v/>
      </c>
      <c r="JW76" s="94" t="str">
        <f t="shared" si="70"/>
        <v/>
      </c>
      <c r="JX76" s="78">
        <f t="shared" si="30"/>
        <v>-999</v>
      </c>
      <c r="JY76" s="79">
        <f t="shared" si="30"/>
        <v>-999</v>
      </c>
      <c r="JZ76" s="79">
        <f t="shared" si="30"/>
        <v>-999</v>
      </c>
      <c r="KA76" s="79">
        <f t="shared" si="30"/>
        <v>-999</v>
      </c>
      <c r="KB76" s="79">
        <f t="shared" si="30"/>
        <v>-999</v>
      </c>
      <c r="KC76" s="79">
        <f t="shared" si="30"/>
        <v>-999</v>
      </c>
      <c r="KD76" s="79">
        <f t="shared" si="64"/>
        <v>-999</v>
      </c>
      <c r="KE76" s="79">
        <f t="shared" si="64"/>
        <v>-999</v>
      </c>
      <c r="KF76" s="79">
        <f t="shared" si="64"/>
        <v>-999</v>
      </c>
      <c r="KG76" s="79">
        <f t="shared" si="64"/>
        <v>-999</v>
      </c>
      <c r="KH76" s="79">
        <f t="shared" si="64"/>
        <v>-999</v>
      </c>
      <c r="KI76" s="79">
        <f t="shared" si="64"/>
        <v>-999</v>
      </c>
      <c r="KJ76" s="79">
        <f t="shared" si="64"/>
        <v>-999</v>
      </c>
      <c r="KK76" s="79">
        <f t="shared" si="64"/>
        <v>-999</v>
      </c>
      <c r="KL76" s="79">
        <f t="shared" si="64"/>
        <v>-999</v>
      </c>
      <c r="KM76" s="78">
        <f t="shared" si="31"/>
        <v>-999</v>
      </c>
      <c r="KN76" s="79">
        <f t="shared" si="31"/>
        <v>-999</v>
      </c>
      <c r="KO76" s="79">
        <f t="shared" si="31"/>
        <v>-999</v>
      </c>
      <c r="KP76" s="79">
        <f t="shared" si="31"/>
        <v>-999</v>
      </c>
      <c r="KQ76" s="79">
        <f t="shared" si="31"/>
        <v>-999</v>
      </c>
      <c r="KR76" s="79">
        <f t="shared" si="31"/>
        <v>-999</v>
      </c>
      <c r="KS76" s="79">
        <f t="shared" si="65"/>
        <v>-999</v>
      </c>
      <c r="KT76" s="79">
        <f t="shared" si="65"/>
        <v>-999</v>
      </c>
      <c r="KU76" s="79">
        <f t="shared" si="65"/>
        <v>-999</v>
      </c>
      <c r="KV76" s="79">
        <f t="shared" si="65"/>
        <v>-999</v>
      </c>
      <c r="KW76" s="79">
        <f t="shared" si="65"/>
        <v>-999</v>
      </c>
      <c r="KX76" s="79">
        <f t="shared" si="65"/>
        <v>-999</v>
      </c>
      <c r="KY76" s="79">
        <f t="shared" si="65"/>
        <v>-999</v>
      </c>
      <c r="KZ76" s="79">
        <f t="shared" si="65"/>
        <v>-999</v>
      </c>
      <c r="LA76" s="80">
        <f t="shared" si="65"/>
        <v>-999</v>
      </c>
      <c r="LB76" s="78">
        <f t="shared" ca="1" si="32"/>
        <v>44.022732473581975</v>
      </c>
      <c r="LC76" s="79">
        <f t="shared" ca="1" si="32"/>
        <v>49.258768985370565</v>
      </c>
      <c r="LD76" s="79">
        <f t="shared" ca="1" si="32"/>
        <v>52.701638156733026</v>
      </c>
      <c r="LE76" s="79">
        <f t="shared" ca="1" si="32"/>
        <v>62.756900773398158</v>
      </c>
      <c r="LF76" s="79">
        <f t="shared" ca="1" si="32"/>
        <v>68.885591308837903</v>
      </c>
      <c r="LG76" s="79">
        <f t="shared" ca="1" si="32"/>
        <v>68.961976105755014</v>
      </c>
      <c r="LH76" s="79">
        <f t="shared" ca="1" si="66"/>
        <v>75.701810477764155</v>
      </c>
      <c r="LI76" s="79">
        <f t="shared" ca="1" si="66"/>
        <v>75.978427236893367</v>
      </c>
      <c r="LJ76" s="79">
        <f t="shared" ca="1" si="66"/>
        <v>81.557560770346157</v>
      </c>
      <c r="LK76" s="79">
        <f t="shared" ca="1" si="66"/>
        <v>75.36360720770287</v>
      </c>
      <c r="LL76" s="79">
        <f t="shared" ca="1" si="66"/>
        <v>82.700129498574668</v>
      </c>
      <c r="LM76" s="79">
        <f t="shared" ca="1" si="66"/>
        <v>76.353257895064075</v>
      </c>
      <c r="LN76" s="79">
        <f t="shared" ca="1" si="66"/>
        <v>58.739745746869374</v>
      </c>
      <c r="LO76" s="79">
        <f t="shared" ca="1" si="66"/>
        <v>70.043436179718356</v>
      </c>
      <c r="LP76" s="80">
        <f t="shared" ca="1" si="66"/>
        <v>72.040682542771805</v>
      </c>
      <c r="LQ76" s="78">
        <f t="shared" ca="1" si="71"/>
        <v>41.334366859393015</v>
      </c>
      <c r="LR76" s="79">
        <f t="shared" ca="1" si="71"/>
        <v>48.815588590095622</v>
      </c>
      <c r="LS76" s="79">
        <f t="shared" ca="1" si="71"/>
        <v>55.330040883798816</v>
      </c>
      <c r="LT76" s="79">
        <f t="shared" ca="1" si="71"/>
        <v>62.932384129293766</v>
      </c>
      <c r="LU76" s="79">
        <f t="shared" ca="1" si="71"/>
        <v>65.938029058262259</v>
      </c>
      <c r="LV76" s="79">
        <f t="shared" ca="1" si="71"/>
        <v>69.380566693031568</v>
      </c>
      <c r="LW76" s="79">
        <f t="shared" ca="1" si="71"/>
        <v>73.000180510552511</v>
      </c>
      <c r="LX76" s="79">
        <f t="shared" ca="1" si="71"/>
        <v>74.877525459228934</v>
      </c>
      <c r="LY76" s="79">
        <f t="shared" ca="1" si="71"/>
        <v>74.740333114871547</v>
      </c>
      <c r="LZ76" s="79">
        <f t="shared" ca="1" si="71"/>
        <v>76.320775235768977</v>
      </c>
      <c r="MA76" s="79">
        <f t="shared" ca="1" si="71"/>
        <v>76.921017436280323</v>
      </c>
      <c r="MB76" s="79">
        <f t="shared" ca="1" si="71"/>
        <v>75.286424900190056</v>
      </c>
      <c r="MC76" s="79">
        <f t="shared" ca="1" si="71"/>
        <v>72.261261539499827</v>
      </c>
      <c r="MD76" s="79">
        <f t="shared" ca="1" si="71"/>
        <v>70.976159103625847</v>
      </c>
      <c r="ME76" s="80">
        <f t="shared" ca="1" si="71"/>
        <v>68.796274112932721</v>
      </c>
    </row>
    <row r="77" spans="2:343" x14ac:dyDescent="0.25">
      <c r="B77" s="2">
        <v>55</v>
      </c>
      <c r="C77" s="49">
        <v>61.344799999999999</v>
      </c>
      <c r="D77" s="49">
        <v>88.573999999999998</v>
      </c>
      <c r="E77" s="49">
        <v>111.77800000000001</v>
      </c>
      <c r="F77" s="49">
        <v>107.79600000000001</v>
      </c>
      <c r="G77" s="49">
        <v>115.907</v>
      </c>
      <c r="H77" s="49">
        <v>121.926</v>
      </c>
      <c r="I77" s="49">
        <v>127.29600000000001</v>
      </c>
      <c r="J77" s="49">
        <v>126.426</v>
      </c>
      <c r="K77" s="49">
        <v>115.148</v>
      </c>
      <c r="L77" s="49">
        <v>120.315</v>
      </c>
      <c r="M77" s="49">
        <v>118.944</v>
      </c>
      <c r="N77" s="49">
        <v>106.852</v>
      </c>
      <c r="O77" s="49">
        <v>96.332999999999998</v>
      </c>
      <c r="P77" s="49">
        <v>93.741</v>
      </c>
      <c r="Q77" s="49">
        <v>91.406999999999996</v>
      </c>
      <c r="T77" s="4">
        <f t="shared" si="73"/>
        <v>59.352915960432071</v>
      </c>
      <c r="U77" s="4">
        <f t="shared" si="73"/>
        <v>86.066796987027161</v>
      </c>
      <c r="V77" s="4">
        <f t="shared" si="73"/>
        <v>109.2059246181765</v>
      </c>
      <c r="W77" s="4">
        <f t="shared" si="73"/>
        <v>104.64179672852553</v>
      </c>
      <c r="X77" s="4">
        <f t="shared" si="73"/>
        <v>120.62594643490057</v>
      </c>
      <c r="Y77" s="4">
        <f t="shared" si="73"/>
        <v>121.65594212117789</v>
      </c>
      <c r="Z77" s="4">
        <f t="shared" si="73"/>
        <v>134.23780597014544</v>
      </c>
      <c r="AA77" s="4">
        <f t="shared" si="73"/>
        <v>131.41639715371406</v>
      </c>
      <c r="AB77" s="4">
        <f t="shared" si="73"/>
        <v>115.93095817083848</v>
      </c>
      <c r="AC77" s="4">
        <f t="shared" si="73"/>
        <v>114.07885916824522</v>
      </c>
      <c r="AD77" s="4">
        <f t="shared" si="73"/>
        <v>111.05603071466628</v>
      </c>
      <c r="AE77" s="4">
        <f t="shared" si="73"/>
        <v>100.09350876592048</v>
      </c>
      <c r="AF77" s="4">
        <f t="shared" si="73"/>
        <v>95.938619187266838</v>
      </c>
      <c r="AG77" s="4">
        <f t="shared" si="73"/>
        <v>86.519176155071904</v>
      </c>
      <c r="AH77" s="4">
        <f t="shared" si="73"/>
        <v>86.353536668709765</v>
      </c>
      <c r="AJ77" s="4">
        <f t="shared" si="74"/>
        <v>1.9918840395679283</v>
      </c>
      <c r="AK77" s="4">
        <f t="shared" si="74"/>
        <v>2.5072030129728375</v>
      </c>
      <c r="AL77" s="4">
        <f t="shared" si="74"/>
        <v>2.5720753818235096</v>
      </c>
      <c r="AM77" s="4">
        <f t="shared" si="74"/>
        <v>3.1542032714744721</v>
      </c>
      <c r="AN77" s="4">
        <f t="shared" si="74"/>
        <v>-4.7189464349005732</v>
      </c>
      <c r="AO77" s="4">
        <f t="shared" si="74"/>
        <v>0.27005787882211507</v>
      </c>
      <c r="AP77" s="4">
        <f t="shared" si="74"/>
        <v>-6.9418059701454382</v>
      </c>
      <c r="AQ77" s="4">
        <f t="shared" si="74"/>
        <v>-4.9903971537140563</v>
      </c>
      <c r="AR77" s="4">
        <f t="shared" si="74"/>
        <v>-0.78295817083848362</v>
      </c>
      <c r="AS77" s="4">
        <f t="shared" si="74"/>
        <v>6.2361408317547813</v>
      </c>
      <c r="AT77" s="4">
        <f t="shared" si="74"/>
        <v>7.8879692853337247</v>
      </c>
      <c r="AU77" s="4">
        <f t="shared" si="74"/>
        <v>6.7584912340795285</v>
      </c>
      <c r="AV77" s="4">
        <f t="shared" si="74"/>
        <v>0.39438081273316072</v>
      </c>
      <c r="AW77" s="4">
        <f t="shared" si="74"/>
        <v>7.221823844928096</v>
      </c>
      <c r="AX77" s="4">
        <f t="shared" si="74"/>
        <v>5.0534633312902315</v>
      </c>
      <c r="AZ77" s="2">
        <f t="shared" si="75"/>
        <v>39.406596257074646</v>
      </c>
      <c r="BA77" s="2">
        <f t="shared" si="75"/>
        <v>46.543273776286696</v>
      </c>
      <c r="BB77" s="2">
        <f t="shared" si="75"/>
        <v>52.727464418837805</v>
      </c>
      <c r="BC77" s="2">
        <f t="shared" si="75"/>
        <v>59.472404422970577</v>
      </c>
      <c r="BD77" s="2">
        <f t="shared" si="75"/>
        <v>63.365789592458746</v>
      </c>
      <c r="BE77" s="2">
        <f t="shared" si="75"/>
        <v>66.395364108500985</v>
      </c>
      <c r="BF77" s="2">
        <f t="shared" si="75"/>
        <v>69.942373212942329</v>
      </c>
      <c r="BG77" s="2">
        <f t="shared" si="75"/>
        <v>71.965112832087456</v>
      </c>
      <c r="BH77" s="2">
        <f t="shared" si="75"/>
        <v>72.108949516197214</v>
      </c>
      <c r="BI77" s="2">
        <f t="shared" si="75"/>
        <v>73.469402989160741</v>
      </c>
      <c r="BJ77" s="2">
        <f t="shared" si="75"/>
        <v>73.219482013945054</v>
      </c>
      <c r="BK77" s="2">
        <f t="shared" si="75"/>
        <v>71.683025316181485</v>
      </c>
      <c r="BL77" s="2">
        <f t="shared" si="75"/>
        <v>69.269373690884748</v>
      </c>
      <c r="BM77" s="2">
        <f t="shared" si="75"/>
        <v>67.684811048139096</v>
      </c>
      <c r="BN77" s="2">
        <f t="shared" si="75"/>
        <v>65.383600921716578</v>
      </c>
      <c r="BP77" s="2" t="str">
        <f t="shared" si="76"/>
        <v/>
      </c>
      <c r="BQ77" s="2" t="str">
        <f t="shared" si="76"/>
        <v/>
      </c>
      <c r="BR77" s="2" t="str">
        <f t="shared" si="76"/>
        <v/>
      </c>
      <c r="BS77" s="2" t="str">
        <f t="shared" si="76"/>
        <v/>
      </c>
      <c r="BT77" s="2" t="str">
        <f t="shared" si="76"/>
        <v/>
      </c>
      <c r="BU77" s="2" t="str">
        <f t="shared" si="76"/>
        <v/>
      </c>
      <c r="BV77" s="2" t="str">
        <f t="shared" si="76"/>
        <v/>
      </c>
      <c r="BW77" s="2" t="str">
        <f t="shared" si="76"/>
        <v/>
      </c>
      <c r="BX77" s="2" t="str">
        <f t="shared" si="76"/>
        <v/>
      </c>
      <c r="BY77" s="2" t="str">
        <f t="shared" si="76"/>
        <v/>
      </c>
      <c r="BZ77" s="2" t="str">
        <f t="shared" si="76"/>
        <v/>
      </c>
      <c r="CA77" s="2" t="str">
        <f t="shared" si="76"/>
        <v/>
      </c>
      <c r="CB77" s="2" t="str">
        <f t="shared" si="76"/>
        <v/>
      </c>
      <c r="CC77" s="2" t="str">
        <f t="shared" si="76"/>
        <v/>
      </c>
      <c r="CD77" s="2" t="str">
        <f t="shared" si="76"/>
        <v/>
      </c>
      <c r="CF77" s="2" t="str">
        <f t="shared" si="77"/>
        <v/>
      </c>
      <c r="CG77" s="2" t="str">
        <f t="shared" si="77"/>
        <v/>
      </c>
      <c r="CH77" s="2" t="str">
        <f t="shared" si="77"/>
        <v/>
      </c>
      <c r="CI77" s="2" t="str">
        <f t="shared" si="77"/>
        <v/>
      </c>
      <c r="CJ77" s="2" t="str">
        <f t="shared" si="77"/>
        <v/>
      </c>
      <c r="CK77" s="2" t="str">
        <f t="shared" si="77"/>
        <v/>
      </c>
      <c r="CL77" s="2" t="str">
        <f t="shared" si="77"/>
        <v/>
      </c>
      <c r="CM77" s="2" t="str">
        <f t="shared" si="77"/>
        <v/>
      </c>
      <c r="CN77" s="2" t="str">
        <f t="shared" si="77"/>
        <v/>
      </c>
      <c r="CO77" s="2" t="str">
        <f t="shared" si="77"/>
        <v/>
      </c>
      <c r="CP77" s="2" t="str">
        <f t="shared" si="77"/>
        <v/>
      </c>
      <c r="CQ77" s="2" t="str">
        <f t="shared" si="77"/>
        <v/>
      </c>
      <c r="CR77" s="2" t="str">
        <f t="shared" si="77"/>
        <v/>
      </c>
      <c r="CS77" s="2" t="str">
        <f t="shared" si="77"/>
        <v/>
      </c>
      <c r="CT77" s="2" t="str">
        <f t="shared" si="77"/>
        <v/>
      </c>
      <c r="CV77" s="2">
        <f t="shared" si="78"/>
        <v>39.413516906348605</v>
      </c>
      <c r="CW77" s="2">
        <f t="shared" si="78"/>
        <v>46.541082826648235</v>
      </c>
      <c r="CX77" s="2">
        <f t="shared" si="78"/>
        <v>52.732151329943953</v>
      </c>
      <c r="CY77" s="2">
        <f t="shared" si="78"/>
        <v>59.442185593758424</v>
      </c>
      <c r="CZ77" s="2">
        <f t="shared" si="78"/>
        <v>63.348159556403758</v>
      </c>
      <c r="DA77" s="2">
        <f t="shared" si="78"/>
        <v>66.347222653664389</v>
      </c>
      <c r="DB77" s="2">
        <f t="shared" si="78"/>
        <v>69.878239577507216</v>
      </c>
      <c r="DC77" s="2">
        <f t="shared" si="78"/>
        <v>71.905268750085639</v>
      </c>
      <c r="DD77" s="2">
        <f t="shared" si="78"/>
        <v>72.04493630771816</v>
      </c>
      <c r="DE77" s="2">
        <f t="shared" si="78"/>
        <v>73.429917298692914</v>
      </c>
      <c r="DF77" s="2">
        <f t="shared" si="78"/>
        <v>73.1759339652873</v>
      </c>
      <c r="DG77" s="2">
        <f t="shared" si="78"/>
        <v>71.675427157771253</v>
      </c>
      <c r="DH77" s="2">
        <f t="shared" si="78"/>
        <v>69.248385936384551</v>
      </c>
      <c r="DI77" s="2">
        <f t="shared" si="78"/>
        <v>67.669472455778518</v>
      </c>
      <c r="DJ77" s="2">
        <f t="shared" si="78"/>
        <v>65.364546224641245</v>
      </c>
      <c r="DL77" s="2">
        <f t="shared" si="79"/>
        <v>38.945933538140629</v>
      </c>
      <c r="DM77" s="2">
        <f t="shared" si="79"/>
        <v>46.661989212084038</v>
      </c>
      <c r="DN77" s="2">
        <f t="shared" si="79"/>
        <v>52.497367406948186</v>
      </c>
      <c r="DO77" s="2">
        <f t="shared" si="79"/>
        <v>61.101783738877401</v>
      </c>
      <c r="DP77" s="2">
        <f t="shared" si="79"/>
        <v>64.289591520895073</v>
      </c>
      <c r="DQ77" s="2">
        <f t="shared" si="79"/>
        <v>68.920523273317897</v>
      </c>
      <c r="DR77" s="2">
        <f t="shared" si="79"/>
        <v>73.171333796898153</v>
      </c>
      <c r="DS77" s="2">
        <f t="shared" si="79"/>
        <v>74.994231827256257</v>
      </c>
      <c r="DT77" s="2">
        <f t="shared" si="79"/>
        <v>75.554680933852154</v>
      </c>
      <c r="DU77" s="2">
        <f t="shared" si="79"/>
        <v>75.689650361380728</v>
      </c>
      <c r="DV77" s="2">
        <f t="shared" si="79"/>
        <v>75.76048868142982</v>
      </c>
      <c r="DW77" s="2">
        <f t="shared" si="79"/>
        <v>72.169543088587389</v>
      </c>
      <c r="DX77" s="2">
        <f t="shared" si="79"/>
        <v>70.8446992071419</v>
      </c>
      <c r="DY77" s="2">
        <f t="shared" si="79"/>
        <v>68.990159567665899</v>
      </c>
      <c r="DZ77" s="2">
        <f t="shared" si="79"/>
        <v>66.82271731365914</v>
      </c>
      <c r="EB77" s="2">
        <f t="shared" si="80"/>
        <v>1.4800888450070002E-2</v>
      </c>
      <c r="EC77" s="2">
        <f t="shared" si="80"/>
        <v>1.8121041585695309E-2</v>
      </c>
      <c r="ED77" s="2">
        <f t="shared" si="80"/>
        <v>1.9962657776316402E-2</v>
      </c>
      <c r="EE77" s="2">
        <f t="shared" si="80"/>
        <v>1.8208521925039172E-2</v>
      </c>
      <c r="EF77" s="2">
        <f t="shared" si="80"/>
        <v>1.8726829680692392E-2</v>
      </c>
      <c r="EG77" s="2">
        <f t="shared" si="80"/>
        <v>1.8708057064503351E-2</v>
      </c>
      <c r="EH77" s="2">
        <f t="shared" si="80"/>
        <v>1.9475189946728498E-2</v>
      </c>
      <c r="EI77" s="2">
        <f t="shared" si="80"/>
        <v>1.9373518072811447E-2</v>
      </c>
      <c r="EJ77" s="2">
        <f t="shared" si="80"/>
        <v>1.8238708310111981E-2</v>
      </c>
      <c r="EK77" s="2">
        <f t="shared" si="80"/>
        <v>1.7473608330033988E-2</v>
      </c>
      <c r="EL77" s="2">
        <f t="shared" si="80"/>
        <v>1.6849342900640812E-2</v>
      </c>
      <c r="EM77" s="2">
        <f t="shared" si="80"/>
        <v>1.5377278764673692E-2</v>
      </c>
      <c r="EN77" s="2">
        <f t="shared" si="80"/>
        <v>1.3147641433963337E-2</v>
      </c>
      <c r="EO77" s="2">
        <f t="shared" si="80"/>
        <v>1.161410013205081E-2</v>
      </c>
      <c r="EP77" s="2">
        <f t="shared" si="80"/>
        <v>1.3067531799828344E-2</v>
      </c>
      <c r="ER77" s="110">
        <f>IF(BP77&lt;&gt;"",ER76+1,ER76)</f>
        <v>43</v>
      </c>
      <c r="ES77" s="111">
        <f>IF(BQ77&lt;&gt;"",ES76+1,ES76)</f>
        <v>39</v>
      </c>
      <c r="ET77" s="111">
        <f>IF(BR77&lt;&gt;"",ET76+1,ET76)</f>
        <v>37</v>
      </c>
      <c r="EU77" s="111">
        <f>IF(BS77&lt;&gt;"",EU76+1,EU76)</f>
        <v>37</v>
      </c>
      <c r="EV77" s="111">
        <f>IF(BT77&lt;&gt;"",EV76+1,EV76)</f>
        <v>38</v>
      </c>
      <c r="EW77" s="111">
        <f>IF(BU77&lt;&gt;"",EW76+1,EW76)</f>
        <v>36</v>
      </c>
      <c r="EX77" s="111">
        <f>IF(BV77&lt;&gt;"",EX76+1,EX76)</f>
        <v>37</v>
      </c>
      <c r="EY77" s="111">
        <f>IF(BW77&lt;&gt;"",EY76+1,EY76)</f>
        <v>37</v>
      </c>
      <c r="EZ77" s="111">
        <f>IF(BX77&lt;&gt;"",EZ76+1,EZ76)</f>
        <v>39</v>
      </c>
      <c r="FA77" s="111">
        <f>IF(BY77&lt;&gt;"",FA76+1,FA76)</f>
        <v>38</v>
      </c>
      <c r="FB77" s="111">
        <f>IF(BZ77&lt;&gt;"",FB76+1,FB76)</f>
        <v>37</v>
      </c>
      <c r="FC77" s="111">
        <f>IF(CA77&lt;&gt;"",FC76+1,FC76)</f>
        <v>39</v>
      </c>
      <c r="FD77" s="111">
        <f>IF(CB77&lt;&gt;"",FD76+1,FD76)</f>
        <v>41</v>
      </c>
      <c r="FE77" s="111">
        <f>IF(CC77&lt;&gt;"",FE76+1,FE76)</f>
        <v>41</v>
      </c>
      <c r="FF77" s="112">
        <f>IF(CD77&lt;&gt;"",FF76+1,FF76)</f>
        <v>43</v>
      </c>
      <c r="FG77" s="101">
        <f t="shared" si="81"/>
        <v>55</v>
      </c>
      <c r="FH77" s="102">
        <f t="shared" si="81"/>
        <v>55</v>
      </c>
      <c r="FI77" s="102">
        <f t="shared" si="81"/>
        <v>55</v>
      </c>
      <c r="FJ77" s="102">
        <f t="shared" si="81"/>
        <v>55</v>
      </c>
      <c r="FK77" s="102">
        <f t="shared" si="81"/>
        <v>55</v>
      </c>
      <c r="FL77" s="102">
        <f t="shared" si="81"/>
        <v>55</v>
      </c>
      <c r="FM77" s="102">
        <f t="shared" si="81"/>
        <v>55</v>
      </c>
      <c r="FN77" s="102">
        <f t="shared" si="81"/>
        <v>55</v>
      </c>
      <c r="FO77" s="102">
        <f t="shared" si="81"/>
        <v>55</v>
      </c>
      <c r="FP77" s="102">
        <f t="shared" si="81"/>
        <v>55</v>
      </c>
      <c r="FQ77" s="102">
        <f t="shared" si="81"/>
        <v>55</v>
      </c>
      <c r="FR77" s="102">
        <f t="shared" si="81"/>
        <v>55</v>
      </c>
      <c r="FS77" s="102">
        <f t="shared" si="81"/>
        <v>55</v>
      </c>
      <c r="FT77" s="102">
        <f t="shared" si="81"/>
        <v>55</v>
      </c>
      <c r="FU77" s="103">
        <f t="shared" si="81"/>
        <v>55</v>
      </c>
      <c r="FV77" s="92" t="str">
        <f>BP77</f>
        <v/>
      </c>
      <c r="FW77" s="93" t="str">
        <f>BQ77</f>
        <v/>
      </c>
      <c r="FX77" s="93" t="str">
        <f>BR77</f>
        <v/>
      </c>
      <c r="FY77" s="93" t="str">
        <f>BS77</f>
        <v/>
      </c>
      <c r="FZ77" s="93" t="str">
        <f>BT77</f>
        <v/>
      </c>
      <c r="GA77" s="93" t="str">
        <f>BU77</f>
        <v/>
      </c>
      <c r="GB77" s="93" t="str">
        <f>BV77</f>
        <v/>
      </c>
      <c r="GC77" s="93" t="str">
        <f>BW77</f>
        <v/>
      </c>
      <c r="GD77" s="93" t="str">
        <f>BX77</f>
        <v/>
      </c>
      <c r="GE77" s="93" t="str">
        <f>BY77</f>
        <v/>
      </c>
      <c r="GF77" s="93" t="str">
        <f>BZ77</f>
        <v/>
      </c>
      <c r="GG77" s="93" t="str">
        <f>CA77</f>
        <v/>
      </c>
      <c r="GH77" s="93" t="str">
        <f>CB77</f>
        <v/>
      </c>
      <c r="GI77" s="93" t="str">
        <f>CC77</f>
        <v/>
      </c>
      <c r="GJ77" s="94" t="str">
        <f>CD77</f>
        <v/>
      </c>
      <c r="GK77" s="78">
        <f t="shared" si="67"/>
        <v>-999</v>
      </c>
      <c r="GL77" s="79">
        <f t="shared" si="67"/>
        <v>-999</v>
      </c>
      <c r="GM77" s="79">
        <f t="shared" si="67"/>
        <v>-999</v>
      </c>
      <c r="GN77" s="79">
        <f t="shared" si="67"/>
        <v>-999</v>
      </c>
      <c r="GO77" s="79">
        <f t="shared" si="67"/>
        <v>-999</v>
      </c>
      <c r="GP77" s="79">
        <f t="shared" si="67"/>
        <v>-999</v>
      </c>
      <c r="GQ77" s="79">
        <f t="shared" si="67"/>
        <v>-999</v>
      </c>
      <c r="GR77" s="79">
        <f t="shared" si="67"/>
        <v>-999</v>
      </c>
      <c r="GS77" s="79">
        <f t="shared" si="67"/>
        <v>-999</v>
      </c>
      <c r="GT77" s="79">
        <f t="shared" si="67"/>
        <v>-999</v>
      </c>
      <c r="GU77" s="79">
        <f t="shared" si="67"/>
        <v>-999</v>
      </c>
      <c r="GV77" s="79">
        <f t="shared" si="67"/>
        <v>-999</v>
      </c>
      <c r="GW77" s="79">
        <f t="shared" si="67"/>
        <v>-999</v>
      </c>
      <c r="GX77" s="79">
        <f t="shared" si="67"/>
        <v>-999</v>
      </c>
      <c r="GY77" s="79">
        <f t="shared" si="67"/>
        <v>-999</v>
      </c>
      <c r="GZ77" s="78">
        <f t="shared" si="68"/>
        <v>-999</v>
      </c>
      <c r="HA77" s="79">
        <f t="shared" si="68"/>
        <v>-999</v>
      </c>
      <c r="HB77" s="79">
        <f t="shared" si="68"/>
        <v>-999</v>
      </c>
      <c r="HC77" s="79">
        <f t="shared" si="68"/>
        <v>-999</v>
      </c>
      <c r="HD77" s="79">
        <f t="shared" si="68"/>
        <v>-999</v>
      </c>
      <c r="HE77" s="79">
        <f t="shared" si="68"/>
        <v>-999</v>
      </c>
      <c r="HF77" s="79">
        <f t="shared" si="68"/>
        <v>-999</v>
      </c>
      <c r="HG77" s="79">
        <f t="shared" si="68"/>
        <v>-999</v>
      </c>
      <c r="HH77" s="79">
        <f t="shared" si="68"/>
        <v>-999</v>
      </c>
      <c r="HI77" s="79">
        <f t="shared" si="68"/>
        <v>-999</v>
      </c>
      <c r="HJ77" s="79">
        <f t="shared" si="68"/>
        <v>-999</v>
      </c>
      <c r="HK77" s="79">
        <f t="shared" si="68"/>
        <v>-999</v>
      </c>
      <c r="HL77" s="79">
        <f t="shared" si="68"/>
        <v>-999</v>
      </c>
      <c r="HM77" s="79">
        <f t="shared" si="68"/>
        <v>-999</v>
      </c>
      <c r="HN77" s="80">
        <f t="shared" si="68"/>
        <v>-999</v>
      </c>
      <c r="HO77" s="78">
        <f t="shared" ca="1" si="69"/>
        <v>41.288973151966289</v>
      </c>
      <c r="HP77" s="79">
        <f t="shared" ca="1" si="69"/>
        <v>48.794793504020966</v>
      </c>
      <c r="HQ77" s="79">
        <f t="shared" ca="1" si="69"/>
        <v>55.3325958070631</v>
      </c>
      <c r="HR77" s="79">
        <f t="shared" ca="1" si="69"/>
        <v>62.910256168555499</v>
      </c>
      <c r="HS77" s="79">
        <f t="shared" ca="1" si="69"/>
        <v>65.855635750463051</v>
      </c>
      <c r="HT77" s="79">
        <f t="shared" ca="1" si="69"/>
        <v>69.369138461262281</v>
      </c>
      <c r="HU77" s="79">
        <f t="shared" ca="1" si="69"/>
        <v>72.92164843345337</v>
      </c>
      <c r="HV77" s="79">
        <f t="shared" ca="1" si="69"/>
        <v>74.843439423752926</v>
      </c>
      <c r="HW77" s="79">
        <f t="shared" ca="1" si="69"/>
        <v>74.61630179978134</v>
      </c>
      <c r="HX77" s="79">
        <f t="shared" ca="1" si="69"/>
        <v>76.338032566100111</v>
      </c>
      <c r="HY77" s="79">
        <f t="shared" ca="1" si="69"/>
        <v>76.824548690094431</v>
      </c>
      <c r="HZ77" s="79">
        <f t="shared" ca="1" si="69"/>
        <v>75.250324834480864</v>
      </c>
      <c r="IA77" s="79">
        <f t="shared" ca="1" si="69"/>
        <v>72.381231956920033</v>
      </c>
      <c r="IB77" s="79">
        <f t="shared" ca="1" si="69"/>
        <v>70.937872570760575</v>
      </c>
      <c r="IC77" s="80">
        <f t="shared" ca="1" si="69"/>
        <v>68.725166870791128</v>
      </c>
      <c r="IE77" s="110">
        <f t="shared" si="72"/>
        <v>-1</v>
      </c>
      <c r="IF77" s="111">
        <f t="shared" si="72"/>
        <v>-1</v>
      </c>
      <c r="IG77" s="111">
        <f t="shared" si="72"/>
        <v>-1</v>
      </c>
      <c r="IH77" s="111">
        <f t="shared" si="72"/>
        <v>-1</v>
      </c>
      <c r="II77" s="111">
        <f t="shared" si="72"/>
        <v>-1</v>
      </c>
      <c r="IJ77" s="111">
        <f t="shared" si="72"/>
        <v>-1</v>
      </c>
      <c r="IK77" s="111">
        <f t="shared" si="72"/>
        <v>-1</v>
      </c>
      <c r="IL77" s="111">
        <f t="shared" si="72"/>
        <v>-1</v>
      </c>
      <c r="IM77" s="111">
        <f t="shared" si="72"/>
        <v>-1</v>
      </c>
      <c r="IN77" s="111">
        <f t="shared" si="72"/>
        <v>-1</v>
      </c>
      <c r="IO77" s="111">
        <f t="shared" si="72"/>
        <v>-1</v>
      </c>
      <c r="IP77" s="111">
        <f t="shared" si="72"/>
        <v>-1</v>
      </c>
      <c r="IQ77" s="111">
        <f t="shared" si="72"/>
        <v>-1</v>
      </c>
      <c r="IR77" s="111">
        <f t="shared" si="72"/>
        <v>-1</v>
      </c>
      <c r="IS77" s="112">
        <f t="shared" si="72"/>
        <v>-1</v>
      </c>
      <c r="IT77" s="101">
        <f t="shared" si="82"/>
        <v>55</v>
      </c>
      <c r="IU77" s="102">
        <f t="shared" si="82"/>
        <v>55</v>
      </c>
      <c r="IV77" s="102">
        <f t="shared" si="82"/>
        <v>55</v>
      </c>
      <c r="IW77" s="102">
        <f t="shared" si="82"/>
        <v>55</v>
      </c>
      <c r="IX77" s="102">
        <f t="shared" si="82"/>
        <v>55</v>
      </c>
      <c r="IY77" s="102">
        <f t="shared" si="82"/>
        <v>55</v>
      </c>
      <c r="IZ77" s="102">
        <f t="shared" si="82"/>
        <v>55</v>
      </c>
      <c r="JA77" s="102">
        <f t="shared" si="82"/>
        <v>55</v>
      </c>
      <c r="JB77" s="102">
        <f t="shared" si="82"/>
        <v>55</v>
      </c>
      <c r="JC77" s="102">
        <f t="shared" si="82"/>
        <v>55</v>
      </c>
      <c r="JD77" s="102">
        <f t="shared" si="82"/>
        <v>55</v>
      </c>
      <c r="JE77" s="102">
        <f t="shared" si="82"/>
        <v>55</v>
      </c>
      <c r="JF77" s="102">
        <f t="shared" si="82"/>
        <v>55</v>
      </c>
      <c r="JG77" s="102">
        <f t="shared" si="82"/>
        <v>55</v>
      </c>
      <c r="JH77" s="103">
        <f t="shared" si="82"/>
        <v>55</v>
      </c>
      <c r="JI77" s="92" t="str">
        <f t="shared" si="70"/>
        <v/>
      </c>
      <c r="JJ77" s="93" t="str">
        <f t="shared" si="70"/>
        <v/>
      </c>
      <c r="JK77" s="93" t="str">
        <f t="shared" si="70"/>
        <v/>
      </c>
      <c r="JL77" s="93" t="str">
        <f t="shared" si="70"/>
        <v/>
      </c>
      <c r="JM77" s="93" t="str">
        <f t="shared" si="70"/>
        <v/>
      </c>
      <c r="JN77" s="93" t="str">
        <f t="shared" si="70"/>
        <v/>
      </c>
      <c r="JO77" s="93" t="str">
        <f t="shared" si="70"/>
        <v/>
      </c>
      <c r="JP77" s="93" t="str">
        <f t="shared" si="70"/>
        <v/>
      </c>
      <c r="JQ77" s="93" t="str">
        <f t="shared" si="70"/>
        <v/>
      </c>
      <c r="JR77" s="93" t="str">
        <f t="shared" si="70"/>
        <v/>
      </c>
      <c r="JS77" s="93" t="str">
        <f t="shared" si="70"/>
        <v/>
      </c>
      <c r="JT77" s="93" t="str">
        <f t="shared" si="70"/>
        <v/>
      </c>
      <c r="JU77" s="93" t="str">
        <f t="shared" si="70"/>
        <v/>
      </c>
      <c r="JV77" s="93" t="str">
        <f t="shared" si="70"/>
        <v/>
      </c>
      <c r="JW77" s="94" t="str">
        <f t="shared" si="70"/>
        <v/>
      </c>
      <c r="JX77" s="78">
        <f t="shared" si="30"/>
        <v>-999</v>
      </c>
      <c r="JY77" s="79">
        <f t="shared" si="30"/>
        <v>-999</v>
      </c>
      <c r="JZ77" s="79">
        <f t="shared" si="30"/>
        <v>-999</v>
      </c>
      <c r="KA77" s="79">
        <f t="shared" si="30"/>
        <v>-999</v>
      </c>
      <c r="KB77" s="79">
        <f t="shared" si="30"/>
        <v>-999</v>
      </c>
      <c r="KC77" s="79">
        <f t="shared" si="30"/>
        <v>-999</v>
      </c>
      <c r="KD77" s="79">
        <f t="shared" si="64"/>
        <v>-999</v>
      </c>
      <c r="KE77" s="79">
        <f t="shared" si="64"/>
        <v>-999</v>
      </c>
      <c r="KF77" s="79">
        <f t="shared" si="64"/>
        <v>-999</v>
      </c>
      <c r="KG77" s="79">
        <f t="shared" si="64"/>
        <v>-999</v>
      </c>
      <c r="KH77" s="79">
        <f t="shared" si="64"/>
        <v>-999</v>
      </c>
      <c r="KI77" s="79">
        <f t="shared" si="64"/>
        <v>-999</v>
      </c>
      <c r="KJ77" s="79">
        <f t="shared" si="64"/>
        <v>-999</v>
      </c>
      <c r="KK77" s="79">
        <f t="shared" si="64"/>
        <v>-999</v>
      </c>
      <c r="KL77" s="79">
        <f t="shared" si="64"/>
        <v>-999</v>
      </c>
      <c r="KM77" s="78">
        <f t="shared" si="31"/>
        <v>-999</v>
      </c>
      <c r="KN77" s="79">
        <f t="shared" si="31"/>
        <v>-999</v>
      </c>
      <c r="KO77" s="79">
        <f t="shared" si="31"/>
        <v>-999</v>
      </c>
      <c r="KP77" s="79">
        <f t="shared" si="31"/>
        <v>-999</v>
      </c>
      <c r="KQ77" s="79">
        <f t="shared" si="31"/>
        <v>-999</v>
      </c>
      <c r="KR77" s="79">
        <f t="shared" si="31"/>
        <v>-999</v>
      </c>
      <c r="KS77" s="79">
        <f t="shared" si="65"/>
        <v>-999</v>
      </c>
      <c r="KT77" s="79">
        <f t="shared" si="65"/>
        <v>-999</v>
      </c>
      <c r="KU77" s="79">
        <f t="shared" si="65"/>
        <v>-999</v>
      </c>
      <c r="KV77" s="79">
        <f t="shared" si="65"/>
        <v>-999</v>
      </c>
      <c r="KW77" s="79">
        <f t="shared" si="65"/>
        <v>-999</v>
      </c>
      <c r="KX77" s="79">
        <f t="shared" si="65"/>
        <v>-999</v>
      </c>
      <c r="KY77" s="79">
        <f t="shared" si="65"/>
        <v>-999</v>
      </c>
      <c r="KZ77" s="79">
        <f t="shared" si="65"/>
        <v>-999</v>
      </c>
      <c r="LA77" s="80">
        <f t="shared" si="65"/>
        <v>-999</v>
      </c>
      <c r="LB77" s="78">
        <f t="shared" ca="1" si="32"/>
        <v>43.842055428510406</v>
      </c>
      <c r="LC77" s="79">
        <f t="shared" ca="1" si="32"/>
        <v>49.124158838434909</v>
      </c>
      <c r="LD77" s="79">
        <f t="shared" ca="1" si="32"/>
        <v>52.623630989774021</v>
      </c>
      <c r="LE77" s="79">
        <f t="shared" ca="1" si="32"/>
        <v>62.601805381417307</v>
      </c>
      <c r="LF77" s="79">
        <f t="shared" ca="1" si="32"/>
        <v>68.664397643632228</v>
      </c>
      <c r="LG77" s="79">
        <f t="shared" ca="1" si="32"/>
        <v>68.856080181841435</v>
      </c>
      <c r="LH77" s="79">
        <f t="shared" ca="1" si="66"/>
        <v>75.516264792209583</v>
      </c>
      <c r="LI77" s="79">
        <f t="shared" ca="1" si="66"/>
        <v>75.828270238087384</v>
      </c>
      <c r="LJ77" s="79">
        <f t="shared" ca="1" si="66"/>
        <v>81.276369056954337</v>
      </c>
      <c r="LK77" s="79">
        <f t="shared" ca="1" si="66"/>
        <v>75.259758798567262</v>
      </c>
      <c r="LL77" s="79">
        <f t="shared" ca="1" si="66"/>
        <v>82.394559255518899</v>
      </c>
      <c r="LM77" s="79">
        <f t="shared" ca="1" si="66"/>
        <v>76.13621845451253</v>
      </c>
      <c r="LN77" s="79">
        <f t="shared" ca="1" si="66"/>
        <v>58.98443162992087</v>
      </c>
      <c r="LO77" s="79">
        <f t="shared" ca="1" si="66"/>
        <v>69.892448058498616</v>
      </c>
      <c r="LP77" s="80">
        <f t="shared" ca="1" si="66"/>
        <v>71.790618311252729</v>
      </c>
      <c r="LQ77" s="78">
        <f t="shared" ca="1" si="71"/>
        <v>41.326761037945275</v>
      </c>
      <c r="LR77" s="79">
        <f t="shared" ca="1" si="71"/>
        <v>48.800761946942771</v>
      </c>
      <c r="LS77" s="79">
        <f t="shared" ca="1" si="71"/>
        <v>55.278517669487478</v>
      </c>
      <c r="LT77" s="79">
        <f t="shared" ca="1" si="71"/>
        <v>62.904639735635101</v>
      </c>
      <c r="LU77" s="79">
        <f t="shared" ca="1" si="71"/>
        <v>65.908234956050052</v>
      </c>
      <c r="LV77" s="79">
        <f t="shared" ca="1" si="71"/>
        <v>69.359540137693457</v>
      </c>
      <c r="LW77" s="79">
        <f t="shared" ca="1" si="71"/>
        <v>72.972179079879041</v>
      </c>
      <c r="LX77" s="79">
        <f t="shared" ca="1" si="71"/>
        <v>74.862519061333103</v>
      </c>
      <c r="LY77" s="79">
        <f t="shared" ca="1" si="71"/>
        <v>74.737772823810644</v>
      </c>
      <c r="LZ77" s="79">
        <f t="shared" ca="1" si="71"/>
        <v>76.31919123261369</v>
      </c>
      <c r="MA77" s="79">
        <f t="shared" ca="1" si="71"/>
        <v>76.918399708071462</v>
      </c>
      <c r="MB77" s="79">
        <f t="shared" ca="1" si="71"/>
        <v>75.263947467631937</v>
      </c>
      <c r="MC77" s="79">
        <f t="shared" ca="1" si="71"/>
        <v>72.205095629858249</v>
      </c>
      <c r="MD77" s="79">
        <f t="shared" ca="1" si="71"/>
        <v>70.925730905794666</v>
      </c>
      <c r="ME77" s="80">
        <f t="shared" ca="1" si="71"/>
        <v>68.765224754970191</v>
      </c>
    </row>
    <row r="78" spans="2:343" x14ac:dyDescent="0.25">
      <c r="B78" s="2">
        <v>56</v>
      </c>
      <c r="C78" s="49">
        <v>69.017200000000003</v>
      </c>
      <c r="D78" s="49">
        <v>98.796000000000006</v>
      </c>
      <c r="E78" s="49">
        <v>122.70399999999999</v>
      </c>
      <c r="F78" s="49">
        <v>120.907</v>
      </c>
      <c r="G78" s="49">
        <v>128.44399999999999</v>
      </c>
      <c r="H78" s="49">
        <v>137.29599999999999</v>
      </c>
      <c r="I78" s="49">
        <v>143.09299999999999</v>
      </c>
      <c r="J78" s="49">
        <v>140.72200000000001</v>
      </c>
      <c r="K78" s="49">
        <v>129.96299999999999</v>
      </c>
      <c r="L78" s="49">
        <v>133.24100000000001</v>
      </c>
      <c r="M78" s="49">
        <v>130.22200000000001</v>
      </c>
      <c r="N78" s="49">
        <v>117.5</v>
      </c>
      <c r="O78" s="49">
        <v>104.389</v>
      </c>
      <c r="P78" s="49">
        <v>100.20399999999999</v>
      </c>
      <c r="Q78" s="49">
        <v>98.778000000000006</v>
      </c>
      <c r="T78" s="4">
        <f t="shared" si="73"/>
        <v>66.72939729850151</v>
      </c>
      <c r="U78" s="4">
        <f t="shared" si="73"/>
        <v>98.364559115695755</v>
      </c>
      <c r="V78" s="4">
        <f t="shared" si="73"/>
        <v>124.66299187490867</v>
      </c>
      <c r="W78" s="4">
        <f t="shared" si="73"/>
        <v>119.91118205705254</v>
      </c>
      <c r="X78" s="4">
        <f t="shared" si="73"/>
        <v>136.35140081718862</v>
      </c>
      <c r="Y78" s="4">
        <f t="shared" si="73"/>
        <v>139.34591912080447</v>
      </c>
      <c r="Z78" s="4">
        <f t="shared" si="73"/>
        <v>151.30844497800848</v>
      </c>
      <c r="AA78" s="4">
        <f t="shared" si="73"/>
        <v>149.39679483262802</v>
      </c>
      <c r="AB78" s="4">
        <f t="shared" si="73"/>
        <v>131.81125437859029</v>
      </c>
      <c r="AC78" s="4">
        <f t="shared" si="73"/>
        <v>129.66975554246386</v>
      </c>
      <c r="AD78" s="4">
        <f t="shared" si="73"/>
        <v>126.42765167423181</v>
      </c>
      <c r="AE78" s="4">
        <f t="shared" si="73"/>
        <v>112.86071707885228</v>
      </c>
      <c r="AF78" s="4">
        <f t="shared" si="73"/>
        <v>106.81186161306285</v>
      </c>
      <c r="AG78" s="4">
        <f t="shared" si="73"/>
        <v>95.259167705723286</v>
      </c>
      <c r="AH78" s="4">
        <f t="shared" si="73"/>
        <v>95.191829846754317</v>
      </c>
      <c r="AJ78" s="4">
        <f t="shared" si="74"/>
        <v>2.2878027014984923</v>
      </c>
      <c r="AK78" s="4">
        <f t="shared" si="74"/>
        <v>0.43144088430425143</v>
      </c>
      <c r="AL78" s="4">
        <f t="shared" si="74"/>
        <v>-1.9589918749086763</v>
      </c>
      <c r="AM78" s="4">
        <f t="shared" si="74"/>
        <v>0.99581794294745407</v>
      </c>
      <c r="AN78" s="4">
        <f t="shared" si="74"/>
        <v>-7.9074008171886305</v>
      </c>
      <c r="AO78" s="4">
        <f t="shared" si="74"/>
        <v>-2.0499191208044749</v>
      </c>
      <c r="AP78" s="4">
        <f t="shared" si="74"/>
        <v>-8.2154449780084917</v>
      </c>
      <c r="AQ78" s="4">
        <f t="shared" si="74"/>
        <v>-8.6747948326280095</v>
      </c>
      <c r="AR78" s="4">
        <f t="shared" si="74"/>
        <v>-1.8482543785902976</v>
      </c>
      <c r="AS78" s="4">
        <f t="shared" si="74"/>
        <v>3.571244457536153</v>
      </c>
      <c r="AT78" s="4">
        <f t="shared" si="74"/>
        <v>3.7943483257681976</v>
      </c>
      <c r="AU78" s="4">
        <f t="shared" si="74"/>
        <v>4.6392829211477249</v>
      </c>
      <c r="AV78" s="4">
        <f t="shared" si="74"/>
        <v>-2.4228616130628495</v>
      </c>
      <c r="AW78" s="4">
        <f t="shared" si="74"/>
        <v>4.9448322942767078</v>
      </c>
      <c r="AX78" s="4">
        <f t="shared" si="74"/>
        <v>3.5861701532456891</v>
      </c>
      <c r="AZ78" s="2">
        <f t="shared" si="75"/>
        <v>39.396058965270768</v>
      </c>
      <c r="BA78" s="2">
        <f t="shared" si="75"/>
        <v>46.52712355171829</v>
      </c>
      <c r="BB78" s="2">
        <f t="shared" si="75"/>
        <v>52.677516355349368</v>
      </c>
      <c r="BC78" s="2">
        <f t="shared" si="75"/>
        <v>59.437531582089726</v>
      </c>
      <c r="BD78" s="2">
        <f t="shared" si="75"/>
        <v>63.334926666255299</v>
      </c>
      <c r="BE78" s="2">
        <f t="shared" si="75"/>
        <v>66.368410930188332</v>
      </c>
      <c r="BF78" s="2">
        <f t="shared" si="75"/>
        <v>69.916759157337879</v>
      </c>
      <c r="BG78" s="2">
        <f t="shared" si="75"/>
        <v>71.951201155382535</v>
      </c>
      <c r="BH78" s="2">
        <f t="shared" si="75"/>
        <v>72.102633095448653</v>
      </c>
      <c r="BI78" s="2">
        <f t="shared" si="75"/>
        <v>73.469062244908869</v>
      </c>
      <c r="BJ78" s="2">
        <f t="shared" si="75"/>
        <v>73.199964139966198</v>
      </c>
      <c r="BK78" s="2">
        <f t="shared" si="75"/>
        <v>71.647585131912308</v>
      </c>
      <c r="BL78" s="2">
        <f t="shared" si="75"/>
        <v>69.217881183037036</v>
      </c>
      <c r="BM78" s="2">
        <f t="shared" si="75"/>
        <v>67.62248749672122</v>
      </c>
      <c r="BN78" s="2">
        <f t="shared" si="75"/>
        <v>65.351030641474054</v>
      </c>
      <c r="BP78" s="2" t="str">
        <f t="shared" si="76"/>
        <v/>
      </c>
      <c r="BQ78" s="2" t="str">
        <f t="shared" si="76"/>
        <v/>
      </c>
      <c r="BR78" s="2" t="str">
        <f t="shared" si="76"/>
        <v/>
      </c>
      <c r="BS78" s="2" t="str">
        <f t="shared" si="76"/>
        <v/>
      </c>
      <c r="BT78" s="2" t="str">
        <f t="shared" si="76"/>
        <v/>
      </c>
      <c r="BU78" s="2" t="str">
        <f t="shared" si="76"/>
        <v/>
      </c>
      <c r="BV78" s="2" t="str">
        <f t="shared" si="76"/>
        <v/>
      </c>
      <c r="BW78" s="2" t="str">
        <f t="shared" si="76"/>
        <v/>
      </c>
      <c r="BX78" s="2" t="str">
        <f t="shared" si="76"/>
        <v/>
      </c>
      <c r="BY78" s="2" t="str">
        <f t="shared" si="76"/>
        <v/>
      </c>
      <c r="BZ78" s="2" t="str">
        <f t="shared" si="76"/>
        <v/>
      </c>
      <c r="CA78" s="2" t="str">
        <f t="shared" si="76"/>
        <v/>
      </c>
      <c r="CB78" s="2" t="str">
        <f t="shared" si="76"/>
        <v/>
      </c>
      <c r="CC78" s="2" t="str">
        <f t="shared" si="76"/>
        <v/>
      </c>
      <c r="CD78" s="2" t="str">
        <f t="shared" si="76"/>
        <v/>
      </c>
      <c r="CF78" s="2" t="str">
        <f t="shared" si="77"/>
        <v/>
      </c>
      <c r="CG78" s="2" t="str">
        <f t="shared" si="77"/>
        <v/>
      </c>
      <c r="CH78" s="2" t="str">
        <f t="shared" si="77"/>
        <v/>
      </c>
      <c r="CI78" s="2" t="str">
        <f t="shared" si="77"/>
        <v/>
      </c>
      <c r="CJ78" s="2" t="str">
        <f t="shared" si="77"/>
        <v/>
      </c>
      <c r="CK78" s="2" t="str">
        <f t="shared" si="77"/>
        <v/>
      </c>
      <c r="CL78" s="2" t="str">
        <f t="shared" si="77"/>
        <v/>
      </c>
      <c r="CM78" s="2" t="str">
        <f t="shared" si="77"/>
        <v/>
      </c>
      <c r="CN78" s="2" t="str">
        <f t="shared" si="77"/>
        <v/>
      </c>
      <c r="CO78" s="2" t="str">
        <f t="shared" si="77"/>
        <v/>
      </c>
      <c r="CP78" s="2" t="str">
        <f t="shared" si="77"/>
        <v/>
      </c>
      <c r="CQ78" s="2" t="str">
        <f t="shared" si="77"/>
        <v/>
      </c>
      <c r="CR78" s="2" t="str">
        <f t="shared" si="77"/>
        <v/>
      </c>
      <c r="CS78" s="2" t="str">
        <f t="shared" si="77"/>
        <v/>
      </c>
      <c r="CT78" s="2" t="str">
        <f t="shared" si="77"/>
        <v/>
      </c>
      <c r="CV78" s="2">
        <f t="shared" si="78"/>
        <v>39.40423932211332</v>
      </c>
      <c r="CW78" s="2">
        <f t="shared" si="78"/>
        <v>46.525730256956116</v>
      </c>
      <c r="CX78" s="2">
        <f t="shared" si="78"/>
        <v>52.683201005851487</v>
      </c>
      <c r="CY78" s="2">
        <f t="shared" si="78"/>
        <v>59.405959087607748</v>
      </c>
      <c r="CZ78" s="2">
        <f t="shared" si="78"/>
        <v>63.316953621842799</v>
      </c>
      <c r="DA78" s="2">
        <f t="shared" si="78"/>
        <v>66.317314426470048</v>
      </c>
      <c r="DB78" s="2">
        <f t="shared" si="78"/>
        <v>69.848427999827905</v>
      </c>
      <c r="DC78" s="2">
        <f t="shared" si="78"/>
        <v>71.887993572965343</v>
      </c>
      <c r="DD78" s="2">
        <f t="shared" si="78"/>
        <v>72.034654232067282</v>
      </c>
      <c r="DE78" s="2">
        <f t="shared" si="78"/>
        <v>73.428025765155184</v>
      </c>
      <c r="DF78" s="2">
        <f t="shared" si="78"/>
        <v>73.154122685806797</v>
      </c>
      <c r="DG78" s="2">
        <f t="shared" si="78"/>
        <v>71.640520031461904</v>
      </c>
      <c r="DH78" s="2">
        <f t="shared" si="78"/>
        <v>69.195868267629095</v>
      </c>
      <c r="DI78" s="2">
        <f t="shared" si="78"/>
        <v>67.606495002776214</v>
      </c>
      <c r="DJ78" s="2">
        <f t="shared" si="78"/>
        <v>65.331492811819388</v>
      </c>
      <c r="DL78" s="2">
        <f t="shared" si="79"/>
        <v>38.899456953180724</v>
      </c>
      <c r="DM78" s="2">
        <f t="shared" si="79"/>
        <v>46.595975748399439</v>
      </c>
      <c r="DN78" s="2">
        <f t="shared" si="79"/>
        <v>52.422992770630849</v>
      </c>
      <c r="DO78" s="2">
        <f t="shared" si="79"/>
        <v>60.990109699321039</v>
      </c>
      <c r="DP78" s="2">
        <f t="shared" si="79"/>
        <v>64.193835978791782</v>
      </c>
      <c r="DQ78" s="2">
        <f t="shared" si="79"/>
        <v>68.81274595935588</v>
      </c>
      <c r="DR78" s="2">
        <f t="shared" si="79"/>
        <v>73.054345330592255</v>
      </c>
      <c r="DS78" s="2">
        <f t="shared" si="79"/>
        <v>74.869060175772745</v>
      </c>
      <c r="DT78" s="2">
        <f t="shared" si="79"/>
        <v>75.439859922179011</v>
      </c>
      <c r="DU78" s="2">
        <f t="shared" si="79"/>
        <v>75.573478881468006</v>
      </c>
      <c r="DV78" s="2">
        <f t="shared" si="79"/>
        <v>75.639434191264542</v>
      </c>
      <c r="DW78" s="2">
        <f t="shared" si="79"/>
        <v>72.060165640462898</v>
      </c>
      <c r="DX78" s="2">
        <f t="shared" si="79"/>
        <v>70.724772383136667</v>
      </c>
      <c r="DY78" s="2">
        <f t="shared" si="79"/>
        <v>68.863731519456366</v>
      </c>
      <c r="DZ78" s="2">
        <f t="shared" si="79"/>
        <v>66.696798618221038</v>
      </c>
      <c r="EB78" s="2">
        <f t="shared" si="80"/>
        <v>1.6205710314024548E-2</v>
      </c>
      <c r="EC78" s="2">
        <f t="shared" si="80"/>
        <v>1.983465036039192E-2</v>
      </c>
      <c r="ED78" s="2">
        <f t="shared" si="80"/>
        <v>2.1846543393596249E-2</v>
      </c>
      <c r="EE78" s="2">
        <f t="shared" si="80"/>
        <v>1.9930235325178135E-2</v>
      </c>
      <c r="EF78" s="2">
        <f t="shared" si="80"/>
        <v>2.0496528719121131E-2</v>
      </c>
      <c r="EG78" s="2">
        <f t="shared" si="80"/>
        <v>2.047601909525737E-2</v>
      </c>
      <c r="EH78" s="2">
        <f t="shared" si="80"/>
        <v>2.1314073464796308E-2</v>
      </c>
      <c r="EI78" s="2">
        <f t="shared" si="80"/>
        <v>2.1203009136955202E-2</v>
      </c>
      <c r="EJ78" s="2">
        <f t="shared" si="80"/>
        <v>1.9963217957366552E-2</v>
      </c>
      <c r="EK78" s="2">
        <f t="shared" si="80"/>
        <v>1.9127185507650291E-2</v>
      </c>
      <c r="EL78" s="2">
        <f t="shared" si="80"/>
        <v>1.8444953100941807E-2</v>
      </c>
      <c r="EM78" s="2">
        <f t="shared" si="80"/>
        <v>1.6835873648772919E-2</v>
      </c>
      <c r="EN78" s="2">
        <f t="shared" si="80"/>
        <v>1.4397839069606028E-2</v>
      </c>
      <c r="EO78" s="2">
        <f t="shared" si="80"/>
        <v>1.2720354311092388E-2</v>
      </c>
      <c r="EP78" s="2">
        <f t="shared" si="80"/>
        <v>1.4310222342172552E-2</v>
      </c>
      <c r="ER78" s="110">
        <f>IF(BP78&lt;&gt;"",ER77+1,ER77)</f>
        <v>43</v>
      </c>
      <c r="ES78" s="111">
        <f>IF(BQ78&lt;&gt;"",ES77+1,ES77)</f>
        <v>39</v>
      </c>
      <c r="ET78" s="111">
        <f>IF(BR78&lt;&gt;"",ET77+1,ET77)</f>
        <v>37</v>
      </c>
      <c r="EU78" s="111">
        <f>IF(BS78&lt;&gt;"",EU77+1,EU77)</f>
        <v>37</v>
      </c>
      <c r="EV78" s="111">
        <f>IF(BT78&lt;&gt;"",EV77+1,EV77)</f>
        <v>38</v>
      </c>
      <c r="EW78" s="111">
        <f>IF(BU78&lt;&gt;"",EW77+1,EW77)</f>
        <v>36</v>
      </c>
      <c r="EX78" s="111">
        <f>IF(BV78&lt;&gt;"",EX77+1,EX77)</f>
        <v>37</v>
      </c>
      <c r="EY78" s="111">
        <f>IF(BW78&lt;&gt;"",EY77+1,EY77)</f>
        <v>37</v>
      </c>
      <c r="EZ78" s="111">
        <f>IF(BX78&lt;&gt;"",EZ77+1,EZ77)</f>
        <v>39</v>
      </c>
      <c r="FA78" s="111">
        <f>IF(BY78&lt;&gt;"",FA77+1,FA77)</f>
        <v>38</v>
      </c>
      <c r="FB78" s="111">
        <f>IF(BZ78&lt;&gt;"",FB77+1,FB77)</f>
        <v>37</v>
      </c>
      <c r="FC78" s="111">
        <f>IF(CA78&lt;&gt;"",FC77+1,FC77)</f>
        <v>39</v>
      </c>
      <c r="FD78" s="111">
        <f>IF(CB78&lt;&gt;"",FD77+1,FD77)</f>
        <v>41</v>
      </c>
      <c r="FE78" s="111">
        <f>IF(CC78&lt;&gt;"",FE77+1,FE77)</f>
        <v>41</v>
      </c>
      <c r="FF78" s="112">
        <f>IF(CD78&lt;&gt;"",FF77+1,FF77)</f>
        <v>43</v>
      </c>
      <c r="FG78" s="101">
        <f t="shared" si="81"/>
        <v>56</v>
      </c>
      <c r="FH78" s="102">
        <f t="shared" si="81"/>
        <v>56</v>
      </c>
      <c r="FI78" s="102">
        <f t="shared" si="81"/>
        <v>56</v>
      </c>
      <c r="FJ78" s="102">
        <f t="shared" si="81"/>
        <v>56</v>
      </c>
      <c r="FK78" s="102">
        <f t="shared" si="81"/>
        <v>56</v>
      </c>
      <c r="FL78" s="102">
        <f t="shared" si="81"/>
        <v>56</v>
      </c>
      <c r="FM78" s="102">
        <f t="shared" si="81"/>
        <v>56</v>
      </c>
      <c r="FN78" s="102">
        <f t="shared" si="81"/>
        <v>56</v>
      </c>
      <c r="FO78" s="102">
        <f t="shared" si="81"/>
        <v>56</v>
      </c>
      <c r="FP78" s="102">
        <f t="shared" si="81"/>
        <v>56</v>
      </c>
      <c r="FQ78" s="102">
        <f t="shared" si="81"/>
        <v>56</v>
      </c>
      <c r="FR78" s="102">
        <f t="shared" si="81"/>
        <v>56</v>
      </c>
      <c r="FS78" s="102">
        <f t="shared" si="81"/>
        <v>56</v>
      </c>
      <c r="FT78" s="102">
        <f t="shared" si="81"/>
        <v>56</v>
      </c>
      <c r="FU78" s="103">
        <f t="shared" si="81"/>
        <v>56</v>
      </c>
      <c r="FV78" s="92" t="str">
        <f>BP78</f>
        <v/>
      </c>
      <c r="FW78" s="93" t="str">
        <f>BQ78</f>
        <v/>
      </c>
      <c r="FX78" s="93" t="str">
        <f>BR78</f>
        <v/>
      </c>
      <c r="FY78" s="93" t="str">
        <f>BS78</f>
        <v/>
      </c>
      <c r="FZ78" s="93" t="str">
        <f>BT78</f>
        <v/>
      </c>
      <c r="GA78" s="93" t="str">
        <f>BU78</f>
        <v/>
      </c>
      <c r="GB78" s="93" t="str">
        <f>BV78</f>
        <v/>
      </c>
      <c r="GC78" s="93" t="str">
        <f>BW78</f>
        <v/>
      </c>
      <c r="GD78" s="93" t="str">
        <f>BX78</f>
        <v/>
      </c>
      <c r="GE78" s="93" t="str">
        <f>BY78</f>
        <v/>
      </c>
      <c r="GF78" s="93" t="str">
        <f>BZ78</f>
        <v/>
      </c>
      <c r="GG78" s="93" t="str">
        <f>CA78</f>
        <v/>
      </c>
      <c r="GH78" s="93" t="str">
        <f>CB78</f>
        <v/>
      </c>
      <c r="GI78" s="93" t="str">
        <f>CC78</f>
        <v/>
      </c>
      <c r="GJ78" s="94" t="str">
        <f>CD78</f>
        <v/>
      </c>
      <c r="GK78" s="78">
        <f t="shared" si="67"/>
        <v>-999</v>
      </c>
      <c r="GL78" s="79">
        <f t="shared" si="67"/>
        <v>-999</v>
      </c>
      <c r="GM78" s="79">
        <f t="shared" si="67"/>
        <v>-999</v>
      </c>
      <c r="GN78" s="79">
        <f t="shared" si="67"/>
        <v>-999</v>
      </c>
      <c r="GO78" s="79">
        <f t="shared" si="67"/>
        <v>-999</v>
      </c>
      <c r="GP78" s="79">
        <f t="shared" si="67"/>
        <v>-999</v>
      </c>
      <c r="GQ78" s="79">
        <f t="shared" si="67"/>
        <v>-999</v>
      </c>
      <c r="GR78" s="79">
        <f t="shared" si="67"/>
        <v>-999</v>
      </c>
      <c r="GS78" s="79">
        <f t="shared" si="67"/>
        <v>-999</v>
      </c>
      <c r="GT78" s="79">
        <f t="shared" si="67"/>
        <v>-999</v>
      </c>
      <c r="GU78" s="79">
        <f t="shared" si="67"/>
        <v>-999</v>
      </c>
      <c r="GV78" s="79">
        <f t="shared" si="67"/>
        <v>-999</v>
      </c>
      <c r="GW78" s="79">
        <f t="shared" si="67"/>
        <v>-999</v>
      </c>
      <c r="GX78" s="79">
        <f t="shared" si="67"/>
        <v>-999</v>
      </c>
      <c r="GY78" s="79">
        <f t="shared" si="67"/>
        <v>-999</v>
      </c>
      <c r="GZ78" s="78">
        <f t="shared" si="68"/>
        <v>-999</v>
      </c>
      <c r="HA78" s="79">
        <f t="shared" si="68"/>
        <v>-999</v>
      </c>
      <c r="HB78" s="79">
        <f t="shared" si="68"/>
        <v>-999</v>
      </c>
      <c r="HC78" s="79">
        <f t="shared" si="68"/>
        <v>-999</v>
      </c>
      <c r="HD78" s="79">
        <f t="shared" si="68"/>
        <v>-999</v>
      </c>
      <c r="HE78" s="79">
        <f t="shared" si="68"/>
        <v>-999</v>
      </c>
      <c r="HF78" s="79">
        <f t="shared" si="68"/>
        <v>-999</v>
      </c>
      <c r="HG78" s="79">
        <f t="shared" si="68"/>
        <v>-999</v>
      </c>
      <c r="HH78" s="79">
        <f t="shared" si="68"/>
        <v>-999</v>
      </c>
      <c r="HI78" s="79">
        <f t="shared" si="68"/>
        <v>-999</v>
      </c>
      <c r="HJ78" s="79">
        <f t="shared" si="68"/>
        <v>-999</v>
      </c>
      <c r="HK78" s="79">
        <f t="shared" si="68"/>
        <v>-999</v>
      </c>
      <c r="HL78" s="79">
        <f t="shared" si="68"/>
        <v>-999</v>
      </c>
      <c r="HM78" s="79">
        <f t="shared" si="68"/>
        <v>-999</v>
      </c>
      <c r="HN78" s="80">
        <f t="shared" si="68"/>
        <v>-999</v>
      </c>
      <c r="HO78" s="78">
        <f t="shared" ca="1" si="69"/>
        <v>41.276951168720601</v>
      </c>
      <c r="HP78" s="79">
        <f t="shared" ca="1" si="69"/>
        <v>48.77692316536929</v>
      </c>
      <c r="HQ78" s="79">
        <f t="shared" ca="1" si="69"/>
        <v>55.280663044807298</v>
      </c>
      <c r="HR78" s="79">
        <f t="shared" ca="1" si="69"/>
        <v>62.877604034196139</v>
      </c>
      <c r="HS78" s="79">
        <f t="shared" ca="1" si="69"/>
        <v>65.81946458614371</v>
      </c>
      <c r="HT78" s="79">
        <f t="shared" ca="1" si="69"/>
        <v>69.344074740698318</v>
      </c>
      <c r="HU78" s="79">
        <f t="shared" ca="1" si="69"/>
        <v>72.885642529981823</v>
      </c>
      <c r="HV78" s="79">
        <f t="shared" ca="1" si="69"/>
        <v>74.82279447180197</v>
      </c>
      <c r="HW78" s="79">
        <f t="shared" ca="1" si="69"/>
        <v>74.602256821645156</v>
      </c>
      <c r="HX78" s="79">
        <f t="shared" ca="1" si="69"/>
        <v>76.333347530615171</v>
      </c>
      <c r="HY78" s="79">
        <f t="shared" ca="1" si="69"/>
        <v>76.810703702596669</v>
      </c>
      <c r="HZ78" s="79">
        <f t="shared" ca="1" si="69"/>
        <v>75.221978961249221</v>
      </c>
      <c r="IA78" s="79">
        <f t="shared" ca="1" si="69"/>
        <v>72.331054017230969</v>
      </c>
      <c r="IB78" s="79">
        <f t="shared" ca="1" si="69"/>
        <v>70.883466429234403</v>
      </c>
      <c r="IC78" s="80">
        <f t="shared" ca="1" si="69"/>
        <v>68.686663142575483</v>
      </c>
      <c r="IE78" s="110">
        <f t="shared" si="72"/>
        <v>-1</v>
      </c>
      <c r="IF78" s="111">
        <f t="shared" si="72"/>
        <v>-1</v>
      </c>
      <c r="IG78" s="111">
        <f t="shared" si="72"/>
        <v>-1</v>
      </c>
      <c r="IH78" s="111">
        <f t="shared" si="72"/>
        <v>-1</v>
      </c>
      <c r="II78" s="111">
        <f t="shared" si="72"/>
        <v>-1</v>
      </c>
      <c r="IJ78" s="111">
        <f t="shared" si="72"/>
        <v>-1</v>
      </c>
      <c r="IK78" s="111">
        <f t="shared" si="72"/>
        <v>-1</v>
      </c>
      <c r="IL78" s="111">
        <f t="shared" si="72"/>
        <v>-1</v>
      </c>
      <c r="IM78" s="111">
        <f t="shared" si="72"/>
        <v>-1</v>
      </c>
      <c r="IN78" s="111">
        <f t="shared" si="72"/>
        <v>-1</v>
      </c>
      <c r="IO78" s="111">
        <f t="shared" si="72"/>
        <v>-1</v>
      </c>
      <c r="IP78" s="111">
        <f t="shared" si="72"/>
        <v>-1</v>
      </c>
      <c r="IQ78" s="111">
        <f t="shared" si="72"/>
        <v>-1</v>
      </c>
      <c r="IR78" s="111">
        <f t="shared" si="72"/>
        <v>-1</v>
      </c>
      <c r="IS78" s="112">
        <f t="shared" si="72"/>
        <v>-1</v>
      </c>
      <c r="IT78" s="101">
        <f t="shared" si="82"/>
        <v>56</v>
      </c>
      <c r="IU78" s="102">
        <f t="shared" si="82"/>
        <v>56</v>
      </c>
      <c r="IV78" s="102">
        <f t="shared" si="82"/>
        <v>56</v>
      </c>
      <c r="IW78" s="102">
        <f t="shared" si="82"/>
        <v>56</v>
      </c>
      <c r="IX78" s="102">
        <f t="shared" si="82"/>
        <v>56</v>
      </c>
      <c r="IY78" s="102">
        <f t="shared" si="82"/>
        <v>56</v>
      </c>
      <c r="IZ78" s="102">
        <f t="shared" si="82"/>
        <v>56</v>
      </c>
      <c r="JA78" s="102">
        <f t="shared" si="82"/>
        <v>56</v>
      </c>
      <c r="JB78" s="102">
        <f t="shared" si="82"/>
        <v>56</v>
      </c>
      <c r="JC78" s="102">
        <f t="shared" si="82"/>
        <v>56</v>
      </c>
      <c r="JD78" s="102">
        <f t="shared" si="82"/>
        <v>56</v>
      </c>
      <c r="JE78" s="102">
        <f t="shared" si="82"/>
        <v>56</v>
      </c>
      <c r="JF78" s="102">
        <f t="shared" si="82"/>
        <v>56</v>
      </c>
      <c r="JG78" s="102">
        <f t="shared" si="82"/>
        <v>56</v>
      </c>
      <c r="JH78" s="103">
        <f t="shared" si="82"/>
        <v>56</v>
      </c>
      <c r="JI78" s="92" t="str">
        <f t="shared" si="70"/>
        <v/>
      </c>
      <c r="JJ78" s="93" t="str">
        <f t="shared" si="70"/>
        <v/>
      </c>
      <c r="JK78" s="93" t="str">
        <f t="shared" si="70"/>
        <v/>
      </c>
      <c r="JL78" s="93" t="str">
        <f t="shared" si="70"/>
        <v/>
      </c>
      <c r="JM78" s="93" t="str">
        <f t="shared" si="70"/>
        <v/>
      </c>
      <c r="JN78" s="93" t="str">
        <f t="shared" si="70"/>
        <v/>
      </c>
      <c r="JO78" s="93" t="str">
        <f t="shared" si="70"/>
        <v/>
      </c>
      <c r="JP78" s="93" t="str">
        <f t="shared" si="70"/>
        <v/>
      </c>
      <c r="JQ78" s="93" t="str">
        <f t="shared" si="70"/>
        <v/>
      </c>
      <c r="JR78" s="93" t="str">
        <f t="shared" si="70"/>
        <v/>
      </c>
      <c r="JS78" s="93" t="str">
        <f t="shared" si="70"/>
        <v/>
      </c>
      <c r="JT78" s="93" t="str">
        <f t="shared" si="70"/>
        <v/>
      </c>
      <c r="JU78" s="93" t="str">
        <f t="shared" si="70"/>
        <v/>
      </c>
      <c r="JV78" s="93" t="str">
        <f t="shared" si="70"/>
        <v/>
      </c>
      <c r="JW78" s="94" t="str">
        <f t="shared" si="70"/>
        <v/>
      </c>
      <c r="JX78" s="78">
        <f t="shared" si="30"/>
        <v>-999</v>
      </c>
      <c r="JY78" s="79">
        <f t="shared" si="30"/>
        <v>-999</v>
      </c>
      <c r="JZ78" s="79">
        <f t="shared" si="30"/>
        <v>-999</v>
      </c>
      <c r="KA78" s="79">
        <f t="shared" si="30"/>
        <v>-999</v>
      </c>
      <c r="KB78" s="79">
        <f t="shared" si="30"/>
        <v>-999</v>
      </c>
      <c r="KC78" s="79">
        <f t="shared" si="30"/>
        <v>-999</v>
      </c>
      <c r="KD78" s="79">
        <f t="shared" si="64"/>
        <v>-999</v>
      </c>
      <c r="KE78" s="79">
        <f t="shared" si="64"/>
        <v>-999</v>
      </c>
      <c r="KF78" s="79">
        <f t="shared" si="64"/>
        <v>-999</v>
      </c>
      <c r="KG78" s="79">
        <f t="shared" si="64"/>
        <v>-999</v>
      </c>
      <c r="KH78" s="79">
        <f t="shared" si="64"/>
        <v>-999</v>
      </c>
      <c r="KI78" s="79">
        <f t="shared" si="64"/>
        <v>-999</v>
      </c>
      <c r="KJ78" s="79">
        <f t="shared" si="64"/>
        <v>-999</v>
      </c>
      <c r="KK78" s="79">
        <f t="shared" si="64"/>
        <v>-999</v>
      </c>
      <c r="KL78" s="79">
        <f t="shared" si="64"/>
        <v>-999</v>
      </c>
      <c r="KM78" s="78">
        <f t="shared" si="31"/>
        <v>-999</v>
      </c>
      <c r="KN78" s="79">
        <f t="shared" si="31"/>
        <v>-999</v>
      </c>
      <c r="KO78" s="79">
        <f t="shared" si="31"/>
        <v>-999</v>
      </c>
      <c r="KP78" s="79">
        <f t="shared" si="31"/>
        <v>-999</v>
      </c>
      <c r="KQ78" s="79">
        <f t="shared" si="31"/>
        <v>-999</v>
      </c>
      <c r="KR78" s="79">
        <f t="shared" si="31"/>
        <v>-999</v>
      </c>
      <c r="KS78" s="79">
        <f t="shared" si="65"/>
        <v>-999</v>
      </c>
      <c r="KT78" s="79">
        <f t="shared" si="65"/>
        <v>-999</v>
      </c>
      <c r="KU78" s="79">
        <f t="shared" si="65"/>
        <v>-999</v>
      </c>
      <c r="KV78" s="79">
        <f t="shared" si="65"/>
        <v>-999</v>
      </c>
      <c r="KW78" s="79">
        <f t="shared" si="65"/>
        <v>-999</v>
      </c>
      <c r="KX78" s="79">
        <f t="shared" si="65"/>
        <v>-999</v>
      </c>
      <c r="KY78" s="79">
        <f t="shared" si="65"/>
        <v>-999</v>
      </c>
      <c r="KZ78" s="79">
        <f t="shared" si="65"/>
        <v>-999</v>
      </c>
      <c r="LA78" s="80">
        <f t="shared" si="65"/>
        <v>-999</v>
      </c>
      <c r="LB78" s="78">
        <f t="shared" ca="1" si="32"/>
        <v>43.663056936857487</v>
      </c>
      <c r="LC78" s="79">
        <f t="shared" ca="1" si="32"/>
        <v>48.990413910155169</v>
      </c>
      <c r="LD78" s="79">
        <f t="shared" ca="1" si="32"/>
        <v>52.545670657380946</v>
      </c>
      <c r="LE78" s="79">
        <f t="shared" ca="1" si="32"/>
        <v>62.447274233912893</v>
      </c>
      <c r="LF78" s="79">
        <f t="shared" ca="1" si="32"/>
        <v>68.444818763976926</v>
      </c>
      <c r="LG78" s="79">
        <f t="shared" ca="1" si="32"/>
        <v>68.750159472991811</v>
      </c>
      <c r="LH78" s="79">
        <f t="shared" ca="1" si="66"/>
        <v>75.331613299107374</v>
      </c>
      <c r="LI78" s="79">
        <f t="shared" ca="1" si="66"/>
        <v>75.6784474614347</v>
      </c>
      <c r="LJ78" s="79">
        <f t="shared" ca="1" si="66"/>
        <v>80.997347194295827</v>
      </c>
      <c r="LK78" s="79">
        <f t="shared" ca="1" si="66"/>
        <v>75.155751834254417</v>
      </c>
      <c r="LL78" s="79">
        <f t="shared" ca="1" si="66"/>
        <v>82.091300422976232</v>
      </c>
      <c r="LM78" s="79">
        <f t="shared" ca="1" si="66"/>
        <v>75.920504860170368</v>
      </c>
      <c r="LN78" s="79">
        <f t="shared" ca="1" si="66"/>
        <v>59.224097523922467</v>
      </c>
      <c r="LO78" s="79">
        <f t="shared" ca="1" si="66"/>
        <v>69.741761806839037</v>
      </c>
      <c r="LP78" s="80">
        <f t="shared" ca="1" si="66"/>
        <v>71.541973515595842</v>
      </c>
      <c r="LQ78" s="78">
        <f t="shared" ca="1" si="71"/>
        <v>41.315619707577653</v>
      </c>
      <c r="LR78" s="79">
        <f t="shared" ca="1" si="71"/>
        <v>48.781157679647301</v>
      </c>
      <c r="LS78" s="79">
        <f t="shared" ca="1" si="71"/>
        <v>55.220912914934239</v>
      </c>
      <c r="LT78" s="79">
        <f t="shared" ca="1" si="71"/>
        <v>62.869027460009058</v>
      </c>
      <c r="LU78" s="79">
        <f t="shared" ca="1" si="71"/>
        <v>65.873275233447529</v>
      </c>
      <c r="LV78" s="79">
        <f t="shared" ca="1" si="71"/>
        <v>69.331913720335805</v>
      </c>
      <c r="LW78" s="79">
        <f t="shared" ca="1" si="71"/>
        <v>72.937776130647705</v>
      </c>
      <c r="LX78" s="79">
        <f t="shared" ca="1" si="71"/>
        <v>74.840936889959224</v>
      </c>
      <c r="LY78" s="79">
        <f t="shared" ca="1" si="71"/>
        <v>74.729923404611441</v>
      </c>
      <c r="LZ78" s="79">
        <f t="shared" ca="1" si="71"/>
        <v>76.310823439277868</v>
      </c>
      <c r="MA78" s="79">
        <f t="shared" ca="1" si="71"/>
        <v>76.908104061449052</v>
      </c>
      <c r="MB78" s="79">
        <f t="shared" ca="1" si="71"/>
        <v>75.233739255023849</v>
      </c>
      <c r="MC78" s="79">
        <f t="shared" ca="1" si="71"/>
        <v>72.142342166947998</v>
      </c>
      <c r="MD78" s="79">
        <f t="shared" ca="1" si="71"/>
        <v>70.868943541918924</v>
      </c>
      <c r="ME78" s="80">
        <f t="shared" ca="1" si="71"/>
        <v>68.727523268869319</v>
      </c>
    </row>
    <row r="79" spans="2:343" x14ac:dyDescent="0.25">
      <c r="B79" s="2">
        <v>57</v>
      </c>
      <c r="C79" s="49">
        <v>76.396600000000007</v>
      </c>
      <c r="D79" s="49">
        <v>110.27800000000001</v>
      </c>
      <c r="E79" s="49">
        <v>133.59299999999999</v>
      </c>
      <c r="F79" s="49">
        <v>133</v>
      </c>
      <c r="G79" s="49">
        <v>144.29599999999999</v>
      </c>
      <c r="H79" s="49">
        <v>151.75899999999999</v>
      </c>
      <c r="I79" s="49">
        <v>158.46299999999999</v>
      </c>
      <c r="J79" s="49">
        <v>156.24100000000001</v>
      </c>
      <c r="K79" s="49">
        <v>145.72200000000001</v>
      </c>
      <c r="L79" s="49">
        <v>148.333</v>
      </c>
      <c r="M79" s="49">
        <v>144.167</v>
      </c>
      <c r="N79" s="49">
        <v>132.09299999999999</v>
      </c>
      <c r="O79" s="49">
        <v>114.241</v>
      </c>
      <c r="P79" s="49">
        <v>109.741</v>
      </c>
      <c r="Q79" s="49">
        <v>108.259</v>
      </c>
      <c r="T79" s="4">
        <f t="shared" si="73"/>
        <v>75.286994584809378</v>
      </c>
      <c r="U79" s="4">
        <f t="shared" si="73"/>
        <v>111.17882428088886</v>
      </c>
      <c r="V79" s="4">
        <f t="shared" si="73"/>
        <v>139.38987939693726</v>
      </c>
      <c r="W79" s="4">
        <f t="shared" si="73"/>
        <v>135.94453454449146</v>
      </c>
      <c r="X79" s="4">
        <f t="shared" si="73"/>
        <v>151.74009784305531</v>
      </c>
      <c r="Y79" s="4">
        <f t="shared" si="73"/>
        <v>157.2077738671249</v>
      </c>
      <c r="Z79" s="4">
        <f t="shared" si="73"/>
        <v>167.52848721554693</v>
      </c>
      <c r="AA79" s="4">
        <f t="shared" si="73"/>
        <v>167.26191155052371</v>
      </c>
      <c r="AB79" s="4">
        <f t="shared" si="73"/>
        <v>149.33209856844402</v>
      </c>
      <c r="AC79" s="4">
        <f t="shared" si="73"/>
        <v>147.27064078943258</v>
      </c>
      <c r="AD79" s="4">
        <f t="shared" si="73"/>
        <v>144.15105895814708</v>
      </c>
      <c r="AE79" s="4">
        <f t="shared" si="73"/>
        <v>128.39606325961</v>
      </c>
      <c r="AF79" s="4">
        <f t="shared" si="73"/>
        <v>119.87511898390213</v>
      </c>
      <c r="AG79" s="4">
        <f t="shared" si="73"/>
        <v>106.33497334870711</v>
      </c>
      <c r="AH79" s="4">
        <f t="shared" si="73"/>
        <v>106.06370209731007</v>
      </c>
      <c r="AJ79" s="4">
        <f t="shared" si="74"/>
        <v>1.1096054151906287</v>
      </c>
      <c r="AK79" s="4">
        <f t="shared" si="74"/>
        <v>-0.90082428088885536</v>
      </c>
      <c r="AL79" s="4">
        <f t="shared" si="74"/>
        <v>-5.7968793969372712</v>
      </c>
      <c r="AM79" s="4">
        <f t="shared" si="74"/>
        <v>-2.9445345444914608</v>
      </c>
      <c r="AN79" s="4">
        <f t="shared" si="74"/>
        <v>-7.4440978430553173</v>
      </c>
      <c r="AO79" s="4">
        <f t="shared" si="74"/>
        <v>-5.4487738671249133</v>
      </c>
      <c r="AP79" s="4">
        <f t="shared" si="74"/>
        <v>-9.0654872155469377</v>
      </c>
      <c r="AQ79" s="4">
        <f t="shared" si="74"/>
        <v>-11.020911550523692</v>
      </c>
      <c r="AR79" s="4">
        <f t="shared" si="74"/>
        <v>-3.6100985684440161</v>
      </c>
      <c r="AS79" s="4">
        <f t="shared" si="74"/>
        <v>1.062359210567422</v>
      </c>
      <c r="AT79" s="4">
        <f t="shared" si="74"/>
        <v>1.5941041852926219E-2</v>
      </c>
      <c r="AU79" s="4">
        <f t="shared" si="74"/>
        <v>3.6969367403899867</v>
      </c>
      <c r="AV79" s="4">
        <f t="shared" si="74"/>
        <v>-5.6341189839021268</v>
      </c>
      <c r="AW79" s="4">
        <f t="shared" si="74"/>
        <v>3.4060266512928905</v>
      </c>
      <c r="AX79" s="4">
        <f t="shared" si="74"/>
        <v>2.19529790268993</v>
      </c>
      <c r="AZ79" s="2">
        <f t="shared" si="75"/>
        <v>39.385346192065533</v>
      </c>
      <c r="BA79" s="2">
        <f t="shared" si="75"/>
        <v>46.510802804704106</v>
      </c>
      <c r="BB79" s="2">
        <f t="shared" si="75"/>
        <v>52.627422956782745</v>
      </c>
      <c r="BC79" s="2">
        <f t="shared" si="75"/>
        <v>59.402639099396744</v>
      </c>
      <c r="BD79" s="2">
        <f t="shared" si="75"/>
        <v>63.303968020794088</v>
      </c>
      <c r="BE79" s="2">
        <f t="shared" si="75"/>
        <v>66.341577108982719</v>
      </c>
      <c r="BF79" s="2">
        <f t="shared" si="75"/>
        <v>69.891353114636146</v>
      </c>
      <c r="BG79" s="2">
        <f t="shared" si="75"/>
        <v>71.937379322344853</v>
      </c>
      <c r="BH79" s="2">
        <f t="shared" si="75"/>
        <v>72.09648233545694</v>
      </c>
      <c r="BI79" s="2">
        <f t="shared" si="75"/>
        <v>73.46865463066581</v>
      </c>
      <c r="BJ79" s="2">
        <f t="shared" si="75"/>
        <v>73.180482695544413</v>
      </c>
      <c r="BK79" s="2">
        <f t="shared" si="75"/>
        <v>71.611974565858887</v>
      </c>
      <c r="BL79" s="2">
        <f t="shared" si="75"/>
        <v>69.166391092906409</v>
      </c>
      <c r="BM79" s="2">
        <f t="shared" si="75"/>
        <v>67.560147578742274</v>
      </c>
      <c r="BN79" s="2">
        <f t="shared" si="75"/>
        <v>65.318377541206729</v>
      </c>
      <c r="BP79" s="2" t="str">
        <f t="shared" si="76"/>
        <v/>
      </c>
      <c r="BQ79" s="2" t="str">
        <f t="shared" si="76"/>
        <v/>
      </c>
      <c r="BR79" s="2" t="str">
        <f t="shared" si="76"/>
        <v/>
      </c>
      <c r="BS79" s="2" t="str">
        <f t="shared" si="76"/>
        <v/>
      </c>
      <c r="BT79" s="2" t="str">
        <f t="shared" si="76"/>
        <v/>
      </c>
      <c r="BU79" s="2" t="str">
        <f t="shared" si="76"/>
        <v/>
      </c>
      <c r="BV79" s="2" t="str">
        <f t="shared" si="76"/>
        <v/>
      </c>
      <c r="BW79" s="2" t="str">
        <f t="shared" si="76"/>
        <v/>
      </c>
      <c r="BX79" s="2" t="str">
        <f t="shared" si="76"/>
        <v/>
      </c>
      <c r="BY79" s="2" t="str">
        <f t="shared" si="76"/>
        <v/>
      </c>
      <c r="BZ79" s="2" t="str">
        <f t="shared" si="76"/>
        <v/>
      </c>
      <c r="CA79" s="2" t="str">
        <f t="shared" si="76"/>
        <v/>
      </c>
      <c r="CB79" s="2" t="str">
        <f t="shared" si="76"/>
        <v/>
      </c>
      <c r="CC79" s="2" t="str">
        <f t="shared" si="76"/>
        <v/>
      </c>
      <c r="CD79" s="2" t="str">
        <f t="shared" si="76"/>
        <v/>
      </c>
      <c r="CF79" s="2" t="str">
        <f t="shared" si="77"/>
        <v/>
      </c>
      <c r="CG79" s="2" t="str">
        <f t="shared" si="77"/>
        <v/>
      </c>
      <c r="CH79" s="2" t="str">
        <f t="shared" si="77"/>
        <v/>
      </c>
      <c r="CI79" s="2" t="str">
        <f t="shared" si="77"/>
        <v/>
      </c>
      <c r="CJ79" s="2" t="str">
        <f t="shared" si="77"/>
        <v/>
      </c>
      <c r="CK79" s="2" t="str">
        <f t="shared" si="77"/>
        <v/>
      </c>
      <c r="CL79" s="2" t="str">
        <f t="shared" si="77"/>
        <v/>
      </c>
      <c r="CM79" s="2" t="str">
        <f t="shared" si="77"/>
        <v/>
      </c>
      <c r="CN79" s="2" t="str">
        <f t="shared" si="77"/>
        <v/>
      </c>
      <c r="CO79" s="2" t="str">
        <f t="shared" si="77"/>
        <v/>
      </c>
      <c r="CP79" s="2" t="str">
        <f t="shared" si="77"/>
        <v/>
      </c>
      <c r="CQ79" s="2" t="str">
        <f t="shared" si="77"/>
        <v/>
      </c>
      <c r="CR79" s="2" t="str">
        <f t="shared" si="77"/>
        <v/>
      </c>
      <c r="CS79" s="2" t="str">
        <f t="shared" si="77"/>
        <v/>
      </c>
      <c r="CT79" s="2" t="str">
        <f t="shared" si="77"/>
        <v/>
      </c>
      <c r="CV79" s="2">
        <f t="shared" si="78"/>
        <v>39.394961737878042</v>
      </c>
      <c r="CW79" s="2">
        <f t="shared" si="78"/>
        <v>46.510377687264004</v>
      </c>
      <c r="CX79" s="2">
        <f t="shared" si="78"/>
        <v>52.634250681759013</v>
      </c>
      <c r="CY79" s="2">
        <f t="shared" si="78"/>
        <v>59.369732581457072</v>
      </c>
      <c r="CZ79" s="2">
        <f t="shared" si="78"/>
        <v>63.285747687281841</v>
      </c>
      <c r="DA79" s="2">
        <f t="shared" si="78"/>
        <v>66.287406199275694</v>
      </c>
      <c r="DB79" s="2">
        <f t="shared" si="78"/>
        <v>69.818616422148608</v>
      </c>
      <c r="DC79" s="2">
        <f t="shared" si="78"/>
        <v>71.870718395845032</v>
      </c>
      <c r="DD79" s="2">
        <f t="shared" si="78"/>
        <v>72.024372156416391</v>
      </c>
      <c r="DE79" s="2">
        <f t="shared" si="78"/>
        <v>73.426134231617453</v>
      </c>
      <c r="DF79" s="2">
        <f t="shared" si="78"/>
        <v>73.132311406326281</v>
      </c>
      <c r="DG79" s="2">
        <f t="shared" si="78"/>
        <v>71.605612905152555</v>
      </c>
      <c r="DH79" s="2">
        <f t="shared" si="78"/>
        <v>69.143350598873639</v>
      </c>
      <c r="DI79" s="2">
        <f t="shared" si="78"/>
        <v>67.543517549773924</v>
      </c>
      <c r="DJ79" s="2">
        <f t="shared" si="78"/>
        <v>65.29843939899753</v>
      </c>
      <c r="DL79" s="2">
        <f t="shared" si="79"/>
        <v>38.85298036822082</v>
      </c>
      <c r="DM79" s="2">
        <f t="shared" si="79"/>
        <v>46.529962284714841</v>
      </c>
      <c r="DN79" s="2">
        <f t="shared" si="79"/>
        <v>52.348618134313504</v>
      </c>
      <c r="DO79" s="2">
        <f t="shared" si="79"/>
        <v>60.878435659764676</v>
      </c>
      <c r="DP79" s="2">
        <f t="shared" si="79"/>
        <v>64.098080436688505</v>
      </c>
      <c r="DQ79" s="2">
        <f t="shared" si="79"/>
        <v>68.704968645393876</v>
      </c>
      <c r="DR79" s="2">
        <f t="shared" si="79"/>
        <v>72.937356864286357</v>
      </c>
      <c r="DS79" s="2">
        <f t="shared" si="79"/>
        <v>74.743888524289233</v>
      </c>
      <c r="DT79" s="2">
        <f t="shared" si="79"/>
        <v>75.325038910505853</v>
      </c>
      <c r="DU79" s="2">
        <f t="shared" si="79"/>
        <v>75.457307401555283</v>
      </c>
      <c r="DV79" s="2">
        <f t="shared" si="79"/>
        <v>75.518379701099249</v>
      </c>
      <c r="DW79" s="2">
        <f t="shared" si="79"/>
        <v>71.950788192338393</v>
      </c>
      <c r="DX79" s="2">
        <f t="shared" si="79"/>
        <v>70.604845559131448</v>
      </c>
      <c r="DY79" s="2">
        <f t="shared" si="79"/>
        <v>68.737303471246832</v>
      </c>
      <c r="DZ79" s="2">
        <f t="shared" si="79"/>
        <v>66.57087992278295</v>
      </c>
      <c r="EB79" s="2">
        <f t="shared" si="80"/>
        <v>1.7741469265978537E-2</v>
      </c>
      <c r="EC79" s="2">
        <f t="shared" si="80"/>
        <v>2.1706723417338532E-2</v>
      </c>
      <c r="ED79" s="2">
        <f t="shared" si="80"/>
        <v>2.3903875931957908E-2</v>
      </c>
      <c r="EE79" s="2">
        <f t="shared" si="80"/>
        <v>2.1811129315510849E-2</v>
      </c>
      <c r="EF79" s="2">
        <f t="shared" si="80"/>
        <v>2.2429642933339725E-2</v>
      </c>
      <c r="EG79" s="2">
        <f t="shared" si="80"/>
        <v>2.2407243210617819E-2</v>
      </c>
      <c r="EH79" s="2">
        <f t="shared" si="80"/>
        <v>2.3322457843809104E-2</v>
      </c>
      <c r="EI79" s="2">
        <f t="shared" si="80"/>
        <v>2.3201176233834445E-2</v>
      </c>
      <c r="EJ79" s="2">
        <f t="shared" si="80"/>
        <v>2.184715526073612E-2</v>
      </c>
      <c r="EK79" s="2">
        <f t="shared" si="80"/>
        <v>2.093391133640328E-2</v>
      </c>
      <c r="EL79" s="2">
        <f t="shared" si="80"/>
        <v>2.01885626340454E-2</v>
      </c>
      <c r="EM79" s="2">
        <f t="shared" si="80"/>
        <v>1.8430232239982976E-2</v>
      </c>
      <c r="EN79" s="2">
        <f t="shared" si="80"/>
        <v>1.576501777925831E-2</v>
      </c>
      <c r="EO79" s="2">
        <f t="shared" si="80"/>
        <v>1.3930495132527251E-2</v>
      </c>
      <c r="EP79" s="2">
        <f t="shared" si="80"/>
        <v>1.566921348109733E-2</v>
      </c>
      <c r="ER79" s="110">
        <f>IF(BP79&lt;&gt;"",ER78+1,ER78)</f>
        <v>43</v>
      </c>
      <c r="ES79" s="111">
        <f>IF(BQ79&lt;&gt;"",ES78+1,ES78)</f>
        <v>39</v>
      </c>
      <c r="ET79" s="111">
        <f>IF(BR79&lt;&gt;"",ET78+1,ET78)</f>
        <v>37</v>
      </c>
      <c r="EU79" s="111">
        <f>IF(BS79&lt;&gt;"",EU78+1,EU78)</f>
        <v>37</v>
      </c>
      <c r="EV79" s="111">
        <f>IF(BT79&lt;&gt;"",EV78+1,EV78)</f>
        <v>38</v>
      </c>
      <c r="EW79" s="111">
        <f>IF(BU79&lt;&gt;"",EW78+1,EW78)</f>
        <v>36</v>
      </c>
      <c r="EX79" s="111">
        <f>IF(BV79&lt;&gt;"",EX78+1,EX78)</f>
        <v>37</v>
      </c>
      <c r="EY79" s="111">
        <f>IF(BW79&lt;&gt;"",EY78+1,EY78)</f>
        <v>37</v>
      </c>
      <c r="EZ79" s="111">
        <f>IF(BX79&lt;&gt;"",EZ78+1,EZ78)</f>
        <v>39</v>
      </c>
      <c r="FA79" s="111">
        <f>IF(BY79&lt;&gt;"",FA78+1,FA78)</f>
        <v>38</v>
      </c>
      <c r="FB79" s="111">
        <f>IF(BZ79&lt;&gt;"",FB78+1,FB78)</f>
        <v>37</v>
      </c>
      <c r="FC79" s="111">
        <f>IF(CA79&lt;&gt;"",FC78+1,FC78)</f>
        <v>39</v>
      </c>
      <c r="FD79" s="111">
        <f>IF(CB79&lt;&gt;"",FD78+1,FD78)</f>
        <v>41</v>
      </c>
      <c r="FE79" s="111">
        <f>IF(CC79&lt;&gt;"",FE78+1,FE78)</f>
        <v>41</v>
      </c>
      <c r="FF79" s="112">
        <f>IF(CD79&lt;&gt;"",FF78+1,FF78)</f>
        <v>43</v>
      </c>
      <c r="FG79" s="101">
        <f t="shared" si="81"/>
        <v>57</v>
      </c>
      <c r="FH79" s="102">
        <f t="shared" si="81"/>
        <v>57</v>
      </c>
      <c r="FI79" s="102">
        <f t="shared" si="81"/>
        <v>57</v>
      </c>
      <c r="FJ79" s="102">
        <f t="shared" si="81"/>
        <v>57</v>
      </c>
      <c r="FK79" s="102">
        <f t="shared" si="81"/>
        <v>57</v>
      </c>
      <c r="FL79" s="102">
        <f t="shared" si="81"/>
        <v>57</v>
      </c>
      <c r="FM79" s="102">
        <f t="shared" si="81"/>
        <v>57</v>
      </c>
      <c r="FN79" s="102">
        <f t="shared" si="81"/>
        <v>57</v>
      </c>
      <c r="FO79" s="102">
        <f t="shared" si="81"/>
        <v>57</v>
      </c>
      <c r="FP79" s="102">
        <f t="shared" si="81"/>
        <v>57</v>
      </c>
      <c r="FQ79" s="102">
        <f t="shared" si="81"/>
        <v>57</v>
      </c>
      <c r="FR79" s="102">
        <f t="shared" si="81"/>
        <v>57</v>
      </c>
      <c r="FS79" s="102">
        <f t="shared" si="81"/>
        <v>57</v>
      </c>
      <c r="FT79" s="102">
        <f t="shared" si="81"/>
        <v>57</v>
      </c>
      <c r="FU79" s="103">
        <f t="shared" si="81"/>
        <v>57</v>
      </c>
      <c r="FV79" s="92" t="str">
        <f>BP79</f>
        <v/>
      </c>
      <c r="FW79" s="93" t="str">
        <f>BQ79</f>
        <v/>
      </c>
      <c r="FX79" s="93" t="str">
        <f>BR79</f>
        <v/>
      </c>
      <c r="FY79" s="93" t="str">
        <f>BS79</f>
        <v/>
      </c>
      <c r="FZ79" s="93" t="str">
        <f>BT79</f>
        <v/>
      </c>
      <c r="GA79" s="93" t="str">
        <f>BU79</f>
        <v/>
      </c>
      <c r="GB79" s="93" t="str">
        <f>BV79</f>
        <v/>
      </c>
      <c r="GC79" s="93" t="str">
        <f>BW79</f>
        <v/>
      </c>
      <c r="GD79" s="93" t="str">
        <f>BX79</f>
        <v/>
      </c>
      <c r="GE79" s="93" t="str">
        <f>BY79</f>
        <v/>
      </c>
      <c r="GF79" s="93" t="str">
        <f>BZ79</f>
        <v/>
      </c>
      <c r="GG79" s="93" t="str">
        <f>CA79</f>
        <v/>
      </c>
      <c r="GH79" s="93" t="str">
        <f>CB79</f>
        <v/>
      </c>
      <c r="GI79" s="93" t="str">
        <f>CC79</f>
        <v/>
      </c>
      <c r="GJ79" s="94" t="str">
        <f>CD79</f>
        <v/>
      </c>
      <c r="GK79" s="78">
        <f t="shared" si="67"/>
        <v>-999</v>
      </c>
      <c r="GL79" s="79">
        <f t="shared" si="67"/>
        <v>-999</v>
      </c>
      <c r="GM79" s="79">
        <f t="shared" si="67"/>
        <v>-999</v>
      </c>
      <c r="GN79" s="79">
        <f t="shared" si="67"/>
        <v>-999</v>
      </c>
      <c r="GO79" s="79">
        <f t="shared" si="67"/>
        <v>-999</v>
      </c>
      <c r="GP79" s="79">
        <f t="shared" si="67"/>
        <v>-999</v>
      </c>
      <c r="GQ79" s="79">
        <f t="shared" si="67"/>
        <v>-999</v>
      </c>
      <c r="GR79" s="79">
        <f t="shared" si="67"/>
        <v>-999</v>
      </c>
      <c r="GS79" s="79">
        <f t="shared" si="67"/>
        <v>-999</v>
      </c>
      <c r="GT79" s="79">
        <f t="shared" si="67"/>
        <v>-999</v>
      </c>
      <c r="GU79" s="79">
        <f t="shared" si="67"/>
        <v>-999</v>
      </c>
      <c r="GV79" s="79">
        <f t="shared" si="67"/>
        <v>-999</v>
      </c>
      <c r="GW79" s="79">
        <f t="shared" si="67"/>
        <v>-999</v>
      </c>
      <c r="GX79" s="79">
        <f t="shared" si="67"/>
        <v>-999</v>
      </c>
      <c r="GY79" s="79">
        <f t="shared" si="67"/>
        <v>-999</v>
      </c>
      <c r="GZ79" s="78">
        <f t="shared" si="68"/>
        <v>-999</v>
      </c>
      <c r="HA79" s="79">
        <f t="shared" si="68"/>
        <v>-999</v>
      </c>
      <c r="HB79" s="79">
        <f t="shared" si="68"/>
        <v>-999</v>
      </c>
      <c r="HC79" s="79">
        <f t="shared" si="68"/>
        <v>-999</v>
      </c>
      <c r="HD79" s="79">
        <f t="shared" si="68"/>
        <v>-999</v>
      </c>
      <c r="HE79" s="79">
        <f t="shared" si="68"/>
        <v>-999</v>
      </c>
      <c r="HF79" s="79">
        <f t="shared" si="68"/>
        <v>-999</v>
      </c>
      <c r="HG79" s="79">
        <f t="shared" si="68"/>
        <v>-999</v>
      </c>
      <c r="HH79" s="79">
        <f t="shared" si="68"/>
        <v>-999</v>
      </c>
      <c r="HI79" s="79">
        <f t="shared" si="68"/>
        <v>-999</v>
      </c>
      <c r="HJ79" s="79">
        <f t="shared" si="68"/>
        <v>-999</v>
      </c>
      <c r="HK79" s="79">
        <f t="shared" si="68"/>
        <v>-999</v>
      </c>
      <c r="HL79" s="79">
        <f t="shared" si="68"/>
        <v>-999</v>
      </c>
      <c r="HM79" s="79">
        <f t="shared" si="68"/>
        <v>-999</v>
      </c>
      <c r="HN79" s="80">
        <f t="shared" si="68"/>
        <v>-999</v>
      </c>
      <c r="HO79" s="78">
        <f t="shared" ca="1" si="69"/>
        <v>41.261466636379332</v>
      </c>
      <c r="HP79" s="79">
        <f t="shared" ca="1" si="69"/>
        <v>48.754518142398162</v>
      </c>
      <c r="HQ79" s="79">
        <f t="shared" ca="1" si="69"/>
        <v>55.223070452106739</v>
      </c>
      <c r="HR79" s="79">
        <f t="shared" ca="1" si="69"/>
        <v>62.837395913952435</v>
      </c>
      <c r="HS79" s="79">
        <f t="shared" ca="1" si="69"/>
        <v>65.778213207908223</v>
      </c>
      <c r="HT79" s="79">
        <f t="shared" ca="1" si="69"/>
        <v>69.312653663059606</v>
      </c>
      <c r="HU79" s="79">
        <f t="shared" ca="1" si="69"/>
        <v>72.843224488736794</v>
      </c>
      <c r="HV79" s="79">
        <f t="shared" ca="1" si="69"/>
        <v>74.795754633139509</v>
      </c>
      <c r="HW79" s="79">
        <f t="shared" ca="1" si="69"/>
        <v>74.582694460933212</v>
      </c>
      <c r="HX79" s="79">
        <f t="shared" ca="1" si="69"/>
        <v>76.322244948673585</v>
      </c>
      <c r="HY79" s="79">
        <f t="shared" ca="1" si="69"/>
        <v>76.789154137594281</v>
      </c>
      <c r="HZ79" s="79">
        <f t="shared" ca="1" si="69"/>
        <v>75.186192092654238</v>
      </c>
      <c r="IA79" s="79">
        <f t="shared" ca="1" si="69"/>
        <v>72.275021472403239</v>
      </c>
      <c r="IB79" s="79">
        <f t="shared" ca="1" si="69"/>
        <v>70.822936343656465</v>
      </c>
      <c r="IC79" s="80">
        <f t="shared" ca="1" si="69"/>
        <v>68.64158498347669</v>
      </c>
      <c r="IE79" s="110">
        <f t="shared" si="72"/>
        <v>-1</v>
      </c>
      <c r="IF79" s="111">
        <f t="shared" si="72"/>
        <v>-1</v>
      </c>
      <c r="IG79" s="111">
        <f t="shared" si="72"/>
        <v>-1</v>
      </c>
      <c r="IH79" s="111">
        <f t="shared" si="72"/>
        <v>-1</v>
      </c>
      <c r="II79" s="111">
        <f t="shared" si="72"/>
        <v>-1</v>
      </c>
      <c r="IJ79" s="111">
        <f t="shared" si="72"/>
        <v>-1</v>
      </c>
      <c r="IK79" s="111">
        <f t="shared" si="72"/>
        <v>-1</v>
      </c>
      <c r="IL79" s="111">
        <f t="shared" si="72"/>
        <v>-1</v>
      </c>
      <c r="IM79" s="111">
        <f t="shared" si="72"/>
        <v>-1</v>
      </c>
      <c r="IN79" s="111">
        <f t="shared" si="72"/>
        <v>-1</v>
      </c>
      <c r="IO79" s="111">
        <f t="shared" si="72"/>
        <v>-1</v>
      </c>
      <c r="IP79" s="111">
        <f t="shared" si="72"/>
        <v>-1</v>
      </c>
      <c r="IQ79" s="111">
        <f t="shared" si="72"/>
        <v>-1</v>
      </c>
      <c r="IR79" s="111">
        <f t="shared" si="72"/>
        <v>-1</v>
      </c>
      <c r="IS79" s="112">
        <f t="shared" si="72"/>
        <v>-1</v>
      </c>
      <c r="IT79" s="101">
        <f t="shared" si="82"/>
        <v>57</v>
      </c>
      <c r="IU79" s="102">
        <f t="shared" si="82"/>
        <v>57</v>
      </c>
      <c r="IV79" s="102">
        <f t="shared" si="82"/>
        <v>57</v>
      </c>
      <c r="IW79" s="102">
        <f t="shared" si="82"/>
        <v>57</v>
      </c>
      <c r="IX79" s="102">
        <f t="shared" si="82"/>
        <v>57</v>
      </c>
      <c r="IY79" s="102">
        <f t="shared" si="82"/>
        <v>57</v>
      </c>
      <c r="IZ79" s="102">
        <f t="shared" si="82"/>
        <v>57</v>
      </c>
      <c r="JA79" s="102">
        <f t="shared" si="82"/>
        <v>57</v>
      </c>
      <c r="JB79" s="102">
        <f t="shared" si="82"/>
        <v>57</v>
      </c>
      <c r="JC79" s="102">
        <f t="shared" si="82"/>
        <v>57</v>
      </c>
      <c r="JD79" s="102">
        <f t="shared" si="82"/>
        <v>57</v>
      </c>
      <c r="JE79" s="102">
        <f t="shared" si="82"/>
        <v>57</v>
      </c>
      <c r="JF79" s="102">
        <f t="shared" si="82"/>
        <v>57</v>
      </c>
      <c r="JG79" s="102">
        <f t="shared" si="82"/>
        <v>57</v>
      </c>
      <c r="JH79" s="103">
        <f t="shared" si="82"/>
        <v>57</v>
      </c>
      <c r="JI79" s="92" t="str">
        <f t="shared" si="70"/>
        <v/>
      </c>
      <c r="JJ79" s="93" t="str">
        <f t="shared" si="70"/>
        <v/>
      </c>
      <c r="JK79" s="93" t="str">
        <f t="shared" si="70"/>
        <v/>
      </c>
      <c r="JL79" s="93" t="str">
        <f t="shared" si="70"/>
        <v/>
      </c>
      <c r="JM79" s="93" t="str">
        <f t="shared" si="70"/>
        <v/>
      </c>
      <c r="JN79" s="93" t="str">
        <f t="shared" si="70"/>
        <v/>
      </c>
      <c r="JO79" s="93" t="str">
        <f t="shared" si="70"/>
        <v/>
      </c>
      <c r="JP79" s="93" t="str">
        <f t="shared" si="70"/>
        <v/>
      </c>
      <c r="JQ79" s="93" t="str">
        <f t="shared" si="70"/>
        <v/>
      </c>
      <c r="JR79" s="93" t="str">
        <f t="shared" si="70"/>
        <v/>
      </c>
      <c r="JS79" s="93" t="str">
        <f t="shared" si="70"/>
        <v/>
      </c>
      <c r="JT79" s="93" t="str">
        <f t="shared" si="70"/>
        <v/>
      </c>
      <c r="JU79" s="93" t="str">
        <f t="shared" si="70"/>
        <v/>
      </c>
      <c r="JV79" s="93" t="str">
        <f t="shared" si="70"/>
        <v/>
      </c>
      <c r="JW79" s="94" t="str">
        <f t="shared" si="70"/>
        <v/>
      </c>
      <c r="JX79" s="78">
        <f t="shared" si="30"/>
        <v>-999</v>
      </c>
      <c r="JY79" s="79">
        <f t="shared" si="30"/>
        <v>-999</v>
      </c>
      <c r="JZ79" s="79">
        <f t="shared" si="30"/>
        <v>-999</v>
      </c>
      <c r="KA79" s="79">
        <f t="shared" si="30"/>
        <v>-999</v>
      </c>
      <c r="KB79" s="79">
        <f t="shared" si="30"/>
        <v>-999</v>
      </c>
      <c r="KC79" s="79">
        <f t="shared" si="30"/>
        <v>-999</v>
      </c>
      <c r="KD79" s="79">
        <f t="shared" si="64"/>
        <v>-999</v>
      </c>
      <c r="KE79" s="79">
        <f t="shared" si="64"/>
        <v>-999</v>
      </c>
      <c r="KF79" s="79">
        <f t="shared" si="64"/>
        <v>-999</v>
      </c>
      <c r="KG79" s="79">
        <f t="shared" si="64"/>
        <v>-999</v>
      </c>
      <c r="KH79" s="79">
        <f t="shared" si="64"/>
        <v>-999</v>
      </c>
      <c r="KI79" s="79">
        <f t="shared" si="64"/>
        <v>-999</v>
      </c>
      <c r="KJ79" s="79">
        <f t="shared" si="64"/>
        <v>-999</v>
      </c>
      <c r="KK79" s="79">
        <f t="shared" si="64"/>
        <v>-999</v>
      </c>
      <c r="KL79" s="79">
        <f t="shared" si="64"/>
        <v>-999</v>
      </c>
      <c r="KM79" s="78">
        <f t="shared" si="31"/>
        <v>-999</v>
      </c>
      <c r="KN79" s="79">
        <f t="shared" si="31"/>
        <v>-999</v>
      </c>
      <c r="KO79" s="79">
        <f t="shared" si="31"/>
        <v>-999</v>
      </c>
      <c r="KP79" s="79">
        <f t="shared" si="31"/>
        <v>-999</v>
      </c>
      <c r="KQ79" s="79">
        <f t="shared" si="31"/>
        <v>-999</v>
      </c>
      <c r="KR79" s="79">
        <f t="shared" si="31"/>
        <v>-999</v>
      </c>
      <c r="KS79" s="79">
        <f t="shared" si="65"/>
        <v>-999</v>
      </c>
      <c r="KT79" s="79">
        <f t="shared" si="65"/>
        <v>-999</v>
      </c>
      <c r="KU79" s="79">
        <f t="shared" si="65"/>
        <v>-999</v>
      </c>
      <c r="KV79" s="79">
        <f t="shared" si="65"/>
        <v>-999</v>
      </c>
      <c r="KW79" s="79">
        <f t="shared" si="65"/>
        <v>-999</v>
      </c>
      <c r="KX79" s="79">
        <f t="shared" si="65"/>
        <v>-999</v>
      </c>
      <c r="KY79" s="79">
        <f t="shared" si="65"/>
        <v>-999</v>
      </c>
      <c r="KZ79" s="79">
        <f t="shared" si="65"/>
        <v>-999</v>
      </c>
      <c r="LA79" s="80">
        <f t="shared" si="65"/>
        <v>-999</v>
      </c>
      <c r="LB79" s="78">
        <f t="shared" ca="1" si="32"/>
        <v>43.48573699862321</v>
      </c>
      <c r="LC79" s="79">
        <f t="shared" ca="1" si="32"/>
        <v>48.857534200531347</v>
      </c>
      <c r="LD79" s="79">
        <f t="shared" ca="1" si="32"/>
        <v>52.467757159553798</v>
      </c>
      <c r="LE79" s="79">
        <f t="shared" ca="1" si="32"/>
        <v>62.293307330884893</v>
      </c>
      <c r="LF79" s="79">
        <f t="shared" ca="1" si="32"/>
        <v>68.226854669871983</v>
      </c>
      <c r="LG79" s="79">
        <f t="shared" ca="1" si="32"/>
        <v>68.644213979206114</v>
      </c>
      <c r="LH79" s="79">
        <f t="shared" ca="1" si="66"/>
        <v>75.147855998457487</v>
      </c>
      <c r="LI79" s="79">
        <f t="shared" ca="1" si="66"/>
        <v>75.528958906935287</v>
      </c>
      <c r="LJ79" s="79">
        <f t="shared" ca="1" si="66"/>
        <v>80.720495182370627</v>
      </c>
      <c r="LK79" s="79">
        <f t="shared" ca="1" si="66"/>
        <v>75.051586314764322</v>
      </c>
      <c r="LL79" s="79">
        <f t="shared" ca="1" si="66"/>
        <v>81.790353000946652</v>
      </c>
      <c r="LM79" s="79">
        <f t="shared" ca="1" si="66"/>
        <v>75.706117112037575</v>
      </c>
      <c r="LN79" s="79">
        <f t="shared" ca="1" si="66"/>
        <v>59.458743428874151</v>
      </c>
      <c r="LO79" s="79">
        <f t="shared" ca="1" si="66"/>
        <v>69.591377424739591</v>
      </c>
      <c r="LP79" s="80">
        <f t="shared" ca="1" si="66"/>
        <v>71.294748155801102</v>
      </c>
      <c r="LQ79" s="78">
        <f t="shared" ca="1" si="71"/>
        <v>41.300928460650312</v>
      </c>
      <c r="LR79" s="79">
        <f t="shared" ca="1" si="71"/>
        <v>48.756754283479609</v>
      </c>
      <c r="LS79" s="79">
        <f t="shared" ca="1" si="71"/>
        <v>55.157207785007884</v>
      </c>
      <c r="LT79" s="79">
        <f t="shared" ca="1" si="71"/>
        <v>62.825528727508051</v>
      </c>
      <c r="LU79" s="79">
        <f t="shared" ca="1" si="71"/>
        <v>65.833135361571834</v>
      </c>
      <c r="LV79" s="79">
        <f t="shared" ca="1" si="71"/>
        <v>69.297675772491871</v>
      </c>
      <c r="LW79" s="79">
        <f t="shared" ca="1" si="71"/>
        <v>72.896974159967769</v>
      </c>
      <c r="LX79" s="79">
        <f t="shared" ca="1" si="71"/>
        <v>74.812765834711243</v>
      </c>
      <c r="LY79" s="79">
        <f t="shared" ca="1" si="71"/>
        <v>74.716787946253916</v>
      </c>
      <c r="LZ79" s="79">
        <f t="shared" ca="1" si="71"/>
        <v>76.295645093492496</v>
      </c>
      <c r="MA79" s="79">
        <f t="shared" ca="1" si="71"/>
        <v>76.890121154092384</v>
      </c>
      <c r="MB79" s="79">
        <f t="shared" ca="1" si="71"/>
        <v>75.195774431508852</v>
      </c>
      <c r="MC79" s="79">
        <f t="shared" ca="1" si="71"/>
        <v>72.072972621183084</v>
      </c>
      <c r="MD79" s="79">
        <f t="shared" ca="1" si="71"/>
        <v>70.805780118131082</v>
      </c>
      <c r="ME79" s="80">
        <f t="shared" ca="1" si="71"/>
        <v>68.683157963624026</v>
      </c>
    </row>
    <row r="80" spans="2:343" x14ac:dyDescent="0.25">
      <c r="B80" s="2">
        <v>58</v>
      </c>
      <c r="C80" s="49">
        <v>84.086200000000005</v>
      </c>
      <c r="D80" s="49">
        <v>118.46299999999999</v>
      </c>
      <c r="E80" s="49">
        <v>141.59299999999999</v>
      </c>
      <c r="F80" s="49">
        <v>144.72200000000001</v>
      </c>
      <c r="G80" s="49">
        <v>154.185</v>
      </c>
      <c r="H80" s="49">
        <v>164.05600000000001</v>
      </c>
      <c r="I80" s="49">
        <v>172.37</v>
      </c>
      <c r="J80" s="49">
        <v>172.42599999999999</v>
      </c>
      <c r="K80" s="49">
        <v>161.88900000000001</v>
      </c>
      <c r="L80" s="49">
        <v>161.53700000000001</v>
      </c>
      <c r="M80" s="49">
        <v>157.98099999999999</v>
      </c>
      <c r="N80" s="49">
        <v>146.55600000000001</v>
      </c>
      <c r="O80" s="49">
        <v>126.574</v>
      </c>
      <c r="P80" s="49">
        <v>121.27800000000001</v>
      </c>
      <c r="Q80" s="49">
        <v>120.556</v>
      </c>
      <c r="T80" s="4">
        <f t="shared" si="73"/>
        <v>84.573341391237321</v>
      </c>
      <c r="U80" s="4">
        <f t="shared" si="73"/>
        <v>123.22934888867638</v>
      </c>
      <c r="V80" s="4">
        <f t="shared" si="73"/>
        <v>151.46519793834071</v>
      </c>
      <c r="W80" s="4">
        <f t="shared" si="73"/>
        <v>150.95671357077359</v>
      </c>
      <c r="X80" s="4">
        <f t="shared" si="73"/>
        <v>165.00994395793893</v>
      </c>
      <c r="Y80" s="4">
        <f t="shared" si="73"/>
        <v>172.9880731165438</v>
      </c>
      <c r="Z80" s="4">
        <f t="shared" si="73"/>
        <v>180.85646505049638</v>
      </c>
      <c r="AA80" s="4">
        <f t="shared" si="73"/>
        <v>182.78625647596419</v>
      </c>
      <c r="AB80" s="4">
        <f t="shared" si="73"/>
        <v>166.93976339587869</v>
      </c>
      <c r="AC80" s="4">
        <f t="shared" si="73"/>
        <v>165.42970798881294</v>
      </c>
      <c r="AD80" s="4">
        <f t="shared" si="73"/>
        <v>162.84889431347437</v>
      </c>
      <c r="AE80" s="4">
        <f t="shared" si="73"/>
        <v>145.8869340138574</v>
      </c>
      <c r="AF80" s="4">
        <f t="shared" si="73"/>
        <v>134.56403434559152</v>
      </c>
      <c r="AG80" s="4">
        <f t="shared" si="73"/>
        <v>119.51449824477831</v>
      </c>
      <c r="AH80" s="4">
        <f t="shared" si="73"/>
        <v>118.66814429852862</v>
      </c>
      <c r="AJ80" s="4">
        <f t="shared" si="74"/>
        <v>-0.4871413912373157</v>
      </c>
      <c r="AK80" s="4">
        <f t="shared" si="74"/>
        <v>-4.7663488886763901</v>
      </c>
      <c r="AL80" s="4">
        <f t="shared" si="74"/>
        <v>-9.8721979383407188</v>
      </c>
      <c r="AM80" s="4">
        <f t="shared" si="74"/>
        <v>-6.2347135707735788</v>
      </c>
      <c r="AN80" s="4">
        <f t="shared" si="74"/>
        <v>-10.824943957938927</v>
      </c>
      <c r="AO80" s="4">
        <f t="shared" si="74"/>
        <v>-8.9320731165437905</v>
      </c>
      <c r="AP80" s="4">
        <f t="shared" si="74"/>
        <v>-8.4864650504963777</v>
      </c>
      <c r="AQ80" s="4">
        <f t="shared" si="74"/>
        <v>-10.360256475964206</v>
      </c>
      <c r="AR80" s="4">
        <f t="shared" si="74"/>
        <v>-5.0507633958786755</v>
      </c>
      <c r="AS80" s="4">
        <f t="shared" si="74"/>
        <v>-3.8927079888129299</v>
      </c>
      <c r="AT80" s="4">
        <f t="shared" si="74"/>
        <v>-4.8678943134743804</v>
      </c>
      <c r="AU80" s="4">
        <f t="shared" si="74"/>
        <v>0.6690659861426127</v>
      </c>
      <c r="AV80" s="4">
        <f t="shared" si="74"/>
        <v>-7.9900343455915248</v>
      </c>
      <c r="AW80" s="4">
        <f t="shared" si="74"/>
        <v>1.7635017552216965</v>
      </c>
      <c r="AX80" s="4">
        <f t="shared" si="74"/>
        <v>1.8878557014713806</v>
      </c>
      <c r="AZ80" s="2">
        <f t="shared" si="75"/>
        <v>39.374436532320679</v>
      </c>
      <c r="BA80" s="2">
        <f t="shared" si="75"/>
        <v>46.494287017971779</v>
      </c>
      <c r="BB80" s="2">
        <f t="shared" si="75"/>
        <v>52.577166291680896</v>
      </c>
      <c r="BC80" s="2">
        <f t="shared" si="75"/>
        <v>59.367711017300714</v>
      </c>
      <c r="BD80" s="2">
        <f t="shared" si="75"/>
        <v>63.272892731988463</v>
      </c>
      <c r="BE80" s="2">
        <f t="shared" si="75"/>
        <v>66.314858022119481</v>
      </c>
      <c r="BF80" s="2">
        <f t="shared" si="75"/>
        <v>69.866155657325208</v>
      </c>
      <c r="BG80" s="2">
        <f t="shared" si="75"/>
        <v>71.923633515262722</v>
      </c>
      <c r="BH80" s="2">
        <f t="shared" si="75"/>
        <v>72.090492058859468</v>
      </c>
      <c r="BI80" s="2">
        <f t="shared" si="75"/>
        <v>73.46815356964548</v>
      </c>
      <c r="BJ80" s="2">
        <f t="shared" si="75"/>
        <v>73.161023608389442</v>
      </c>
      <c r="BK80" s="2">
        <f t="shared" si="75"/>
        <v>71.576166569018881</v>
      </c>
      <c r="BL80" s="2">
        <f t="shared" si="75"/>
        <v>69.114894497738717</v>
      </c>
      <c r="BM80" s="2">
        <f t="shared" si="75"/>
        <v>67.497782212609579</v>
      </c>
      <c r="BN80" s="2">
        <f t="shared" si="75"/>
        <v>65.285621619550852</v>
      </c>
      <c r="BP80" s="2" t="str">
        <f t="shared" si="76"/>
        <v/>
      </c>
      <c r="BQ80" s="2" t="str">
        <f t="shared" si="76"/>
        <v/>
      </c>
      <c r="BR80" s="2" t="str">
        <f t="shared" si="76"/>
        <v/>
      </c>
      <c r="BS80" s="2" t="str">
        <f t="shared" si="76"/>
        <v/>
      </c>
      <c r="BT80" s="2" t="str">
        <f t="shared" si="76"/>
        <v/>
      </c>
      <c r="BU80" s="2" t="str">
        <f t="shared" si="76"/>
        <v/>
      </c>
      <c r="BV80" s="2" t="str">
        <f t="shared" si="76"/>
        <v/>
      </c>
      <c r="BW80" s="2" t="str">
        <f t="shared" si="76"/>
        <v/>
      </c>
      <c r="BX80" s="2" t="str">
        <f t="shared" si="76"/>
        <v/>
      </c>
      <c r="BY80" s="2" t="str">
        <f t="shared" si="76"/>
        <v/>
      </c>
      <c r="BZ80" s="2" t="str">
        <f t="shared" si="76"/>
        <v/>
      </c>
      <c r="CA80" s="2" t="str">
        <f t="shared" si="76"/>
        <v/>
      </c>
      <c r="CB80" s="2" t="str">
        <f t="shared" si="76"/>
        <v/>
      </c>
      <c r="CC80" s="2" t="str">
        <f t="shared" si="76"/>
        <v/>
      </c>
      <c r="CD80" s="2" t="str">
        <f t="shared" si="76"/>
        <v/>
      </c>
      <c r="CF80" s="2" t="str">
        <f t="shared" si="77"/>
        <v/>
      </c>
      <c r="CG80" s="2" t="str">
        <f t="shared" si="77"/>
        <v/>
      </c>
      <c r="CH80" s="2" t="str">
        <f t="shared" si="77"/>
        <v/>
      </c>
      <c r="CI80" s="2" t="str">
        <f t="shared" si="77"/>
        <v/>
      </c>
      <c r="CJ80" s="2" t="str">
        <f t="shared" si="77"/>
        <v/>
      </c>
      <c r="CK80" s="2" t="str">
        <f t="shared" si="77"/>
        <v/>
      </c>
      <c r="CL80" s="2" t="str">
        <f t="shared" si="77"/>
        <v/>
      </c>
      <c r="CM80" s="2" t="str">
        <f t="shared" si="77"/>
        <v/>
      </c>
      <c r="CN80" s="2" t="str">
        <f t="shared" si="77"/>
        <v/>
      </c>
      <c r="CO80" s="2" t="str">
        <f t="shared" si="77"/>
        <v/>
      </c>
      <c r="CP80" s="2" t="str">
        <f t="shared" si="77"/>
        <v/>
      </c>
      <c r="CQ80" s="2" t="str">
        <f t="shared" si="77"/>
        <v/>
      </c>
      <c r="CR80" s="2" t="str">
        <f t="shared" si="77"/>
        <v/>
      </c>
      <c r="CS80" s="2" t="str">
        <f t="shared" si="77"/>
        <v/>
      </c>
      <c r="CT80" s="2" t="str">
        <f t="shared" si="77"/>
        <v/>
      </c>
      <c r="CV80" s="2">
        <f t="shared" si="78"/>
        <v>39.385684153642764</v>
      </c>
      <c r="CW80" s="2">
        <f t="shared" si="78"/>
        <v>46.495025117571892</v>
      </c>
      <c r="CX80" s="2">
        <f t="shared" si="78"/>
        <v>52.58530035766654</v>
      </c>
      <c r="CY80" s="2">
        <f t="shared" si="78"/>
        <v>59.333506075306396</v>
      </c>
      <c r="CZ80" s="2">
        <f t="shared" si="78"/>
        <v>63.254541752720883</v>
      </c>
      <c r="DA80" s="2">
        <f t="shared" si="78"/>
        <v>66.257497972081353</v>
      </c>
      <c r="DB80" s="2">
        <f t="shared" si="78"/>
        <v>69.788804844469311</v>
      </c>
      <c r="DC80" s="2">
        <f t="shared" si="78"/>
        <v>71.853443218724721</v>
      </c>
      <c r="DD80" s="2">
        <f t="shared" si="78"/>
        <v>72.014090080765513</v>
      </c>
      <c r="DE80" s="2">
        <f t="shared" si="78"/>
        <v>73.424242698079723</v>
      </c>
      <c r="DF80" s="2">
        <f t="shared" si="78"/>
        <v>73.110500126845778</v>
      </c>
      <c r="DG80" s="2">
        <f t="shared" si="78"/>
        <v>71.570705778843205</v>
      </c>
      <c r="DH80" s="2">
        <f t="shared" si="78"/>
        <v>69.090832930118182</v>
      </c>
      <c r="DI80" s="2">
        <f t="shared" si="78"/>
        <v>67.48054009677162</v>
      </c>
      <c r="DJ80" s="2">
        <f t="shared" si="78"/>
        <v>65.265385986175687</v>
      </c>
      <c r="DL80" s="2">
        <f t="shared" si="79"/>
        <v>38.806503783260915</v>
      </c>
      <c r="DM80" s="2">
        <f t="shared" si="79"/>
        <v>46.463948821030243</v>
      </c>
      <c r="DN80" s="2">
        <f t="shared" si="79"/>
        <v>52.274243497996167</v>
      </c>
      <c r="DO80" s="2">
        <f t="shared" si="79"/>
        <v>60.766761620208314</v>
      </c>
      <c r="DP80" s="2">
        <f t="shared" si="79"/>
        <v>64.002324894585215</v>
      </c>
      <c r="DQ80" s="2">
        <f t="shared" si="79"/>
        <v>68.597191331431858</v>
      </c>
      <c r="DR80" s="2">
        <f t="shared" si="79"/>
        <v>72.820368397980474</v>
      </c>
      <c r="DS80" s="2">
        <f t="shared" si="79"/>
        <v>74.61871687280572</v>
      </c>
      <c r="DT80" s="2">
        <f t="shared" si="79"/>
        <v>75.210217898832695</v>
      </c>
      <c r="DU80" s="2">
        <f t="shared" si="79"/>
        <v>75.341135921642561</v>
      </c>
      <c r="DV80" s="2">
        <f t="shared" si="79"/>
        <v>75.397325210933971</v>
      </c>
      <c r="DW80" s="2">
        <f t="shared" si="79"/>
        <v>71.841410744213889</v>
      </c>
      <c r="DX80" s="2">
        <f t="shared" si="79"/>
        <v>70.484918735126215</v>
      </c>
      <c r="DY80" s="2">
        <f t="shared" si="79"/>
        <v>68.610875423037299</v>
      </c>
      <c r="DZ80" s="2">
        <f t="shared" si="79"/>
        <v>66.444961227344848</v>
      </c>
      <c r="EB80" s="2">
        <f t="shared" si="80"/>
        <v>1.9419893865993524E-2</v>
      </c>
      <c r="EC80" s="2">
        <f t="shared" si="80"/>
        <v>2.3751208549758897E-2</v>
      </c>
      <c r="ED80" s="2">
        <f t="shared" si="80"/>
        <v>2.6149772084299538E-2</v>
      </c>
      <c r="EE80" s="2">
        <f t="shared" si="80"/>
        <v>2.3865208207978057E-2</v>
      </c>
      <c r="EF80" s="2">
        <f t="shared" si="80"/>
        <v>2.4540509460852272E-2</v>
      </c>
      <c r="EG80" s="2">
        <f t="shared" si="80"/>
        <v>2.4516054554282549E-2</v>
      </c>
      <c r="EH80" s="2">
        <f t="shared" si="80"/>
        <v>2.5515154635737034E-2</v>
      </c>
      <c r="EI80" s="2">
        <f t="shared" si="80"/>
        <v>2.5382766886169861E-2</v>
      </c>
      <c r="EJ80" s="2">
        <f t="shared" si="80"/>
        <v>2.3904544011684833E-2</v>
      </c>
      <c r="EK80" s="2">
        <f t="shared" si="80"/>
        <v>2.2907312220626797E-2</v>
      </c>
      <c r="EL80" s="2">
        <f t="shared" si="80"/>
        <v>2.2093286406210107E-2</v>
      </c>
      <c r="EM80" s="2">
        <f t="shared" si="80"/>
        <v>2.0172478802533509E-2</v>
      </c>
      <c r="EN80" s="2">
        <f t="shared" si="80"/>
        <v>1.7259746519263864E-2</v>
      </c>
      <c r="EO80" s="2">
        <f t="shared" si="80"/>
        <v>1.5253982988315304E-2</v>
      </c>
      <c r="EP80" s="2">
        <f t="shared" si="80"/>
        <v>1.715501705097661E-2</v>
      </c>
      <c r="ER80" s="110">
        <f>IF(BP80&lt;&gt;"",ER79+1,ER79)</f>
        <v>43</v>
      </c>
      <c r="ES80" s="111">
        <f>IF(BQ80&lt;&gt;"",ES79+1,ES79)</f>
        <v>39</v>
      </c>
      <c r="ET80" s="111">
        <f>IF(BR80&lt;&gt;"",ET79+1,ET79)</f>
        <v>37</v>
      </c>
      <c r="EU80" s="111">
        <f>IF(BS80&lt;&gt;"",EU79+1,EU79)</f>
        <v>37</v>
      </c>
      <c r="EV80" s="111">
        <f>IF(BT80&lt;&gt;"",EV79+1,EV79)</f>
        <v>38</v>
      </c>
      <c r="EW80" s="111">
        <f>IF(BU80&lt;&gt;"",EW79+1,EW79)</f>
        <v>36</v>
      </c>
      <c r="EX80" s="111">
        <f>IF(BV80&lt;&gt;"",EX79+1,EX79)</f>
        <v>37</v>
      </c>
      <c r="EY80" s="111">
        <f>IF(BW80&lt;&gt;"",EY79+1,EY79)</f>
        <v>37</v>
      </c>
      <c r="EZ80" s="111">
        <f>IF(BX80&lt;&gt;"",EZ79+1,EZ79)</f>
        <v>39</v>
      </c>
      <c r="FA80" s="111">
        <f>IF(BY80&lt;&gt;"",FA79+1,FA79)</f>
        <v>38</v>
      </c>
      <c r="FB80" s="111">
        <f>IF(BZ80&lt;&gt;"",FB79+1,FB79)</f>
        <v>37</v>
      </c>
      <c r="FC80" s="111">
        <f>IF(CA80&lt;&gt;"",FC79+1,FC79)</f>
        <v>39</v>
      </c>
      <c r="FD80" s="111">
        <f>IF(CB80&lt;&gt;"",FD79+1,FD79)</f>
        <v>41</v>
      </c>
      <c r="FE80" s="111">
        <f>IF(CC80&lt;&gt;"",FE79+1,FE79)</f>
        <v>41</v>
      </c>
      <c r="FF80" s="112">
        <f>IF(CD80&lt;&gt;"",FF79+1,FF79)</f>
        <v>43</v>
      </c>
      <c r="FG80" s="101">
        <f t="shared" si="81"/>
        <v>58</v>
      </c>
      <c r="FH80" s="102">
        <f t="shared" si="81"/>
        <v>58</v>
      </c>
      <c r="FI80" s="102">
        <f t="shared" si="81"/>
        <v>58</v>
      </c>
      <c r="FJ80" s="102">
        <f t="shared" si="81"/>
        <v>58</v>
      </c>
      <c r="FK80" s="102">
        <f t="shared" si="81"/>
        <v>58</v>
      </c>
      <c r="FL80" s="102">
        <f t="shared" si="81"/>
        <v>58</v>
      </c>
      <c r="FM80" s="102">
        <f t="shared" si="81"/>
        <v>58</v>
      </c>
      <c r="FN80" s="102">
        <f t="shared" si="81"/>
        <v>58</v>
      </c>
      <c r="FO80" s="102">
        <f t="shared" si="81"/>
        <v>58</v>
      </c>
      <c r="FP80" s="102">
        <f t="shared" si="81"/>
        <v>58</v>
      </c>
      <c r="FQ80" s="102">
        <f t="shared" si="81"/>
        <v>58</v>
      </c>
      <c r="FR80" s="102">
        <f t="shared" si="81"/>
        <v>58</v>
      </c>
      <c r="FS80" s="102">
        <f t="shared" si="81"/>
        <v>58</v>
      </c>
      <c r="FT80" s="102">
        <f t="shared" si="81"/>
        <v>58</v>
      </c>
      <c r="FU80" s="103">
        <f t="shared" si="81"/>
        <v>58</v>
      </c>
      <c r="FV80" s="92" t="str">
        <f>BP80</f>
        <v/>
      </c>
      <c r="FW80" s="93" t="str">
        <f>BQ80</f>
        <v/>
      </c>
      <c r="FX80" s="93" t="str">
        <f>BR80</f>
        <v/>
      </c>
      <c r="FY80" s="93" t="str">
        <f>BS80</f>
        <v/>
      </c>
      <c r="FZ80" s="93" t="str">
        <f>BT80</f>
        <v/>
      </c>
      <c r="GA80" s="93" t="str">
        <f>BU80</f>
        <v/>
      </c>
      <c r="GB80" s="93" t="str">
        <f>BV80</f>
        <v/>
      </c>
      <c r="GC80" s="93" t="str">
        <f>BW80</f>
        <v/>
      </c>
      <c r="GD80" s="93" t="str">
        <f>BX80</f>
        <v/>
      </c>
      <c r="GE80" s="93" t="str">
        <f>BY80</f>
        <v/>
      </c>
      <c r="GF80" s="93" t="str">
        <f>BZ80</f>
        <v/>
      </c>
      <c r="GG80" s="93" t="str">
        <f>CA80</f>
        <v/>
      </c>
      <c r="GH80" s="93" t="str">
        <f>CB80</f>
        <v/>
      </c>
      <c r="GI80" s="93" t="str">
        <f>CC80</f>
        <v/>
      </c>
      <c r="GJ80" s="94" t="str">
        <f>CD80</f>
        <v/>
      </c>
      <c r="GK80" s="78">
        <f t="shared" si="67"/>
        <v>-999</v>
      </c>
      <c r="GL80" s="79">
        <f t="shared" si="67"/>
        <v>-999</v>
      </c>
      <c r="GM80" s="79">
        <f t="shared" si="67"/>
        <v>-999</v>
      </c>
      <c r="GN80" s="79">
        <f t="shared" si="67"/>
        <v>-999</v>
      </c>
      <c r="GO80" s="79">
        <f t="shared" si="67"/>
        <v>-999</v>
      </c>
      <c r="GP80" s="79">
        <f t="shared" si="67"/>
        <v>-999</v>
      </c>
      <c r="GQ80" s="79">
        <f t="shared" si="67"/>
        <v>-999</v>
      </c>
      <c r="GR80" s="79">
        <f t="shared" si="67"/>
        <v>-999</v>
      </c>
      <c r="GS80" s="79">
        <f t="shared" si="67"/>
        <v>-999</v>
      </c>
      <c r="GT80" s="79">
        <f t="shared" si="67"/>
        <v>-999</v>
      </c>
      <c r="GU80" s="79">
        <f t="shared" si="67"/>
        <v>-999</v>
      </c>
      <c r="GV80" s="79">
        <f t="shared" si="67"/>
        <v>-999</v>
      </c>
      <c r="GW80" s="79">
        <f t="shared" si="67"/>
        <v>-999</v>
      </c>
      <c r="GX80" s="79">
        <f t="shared" si="67"/>
        <v>-999</v>
      </c>
      <c r="GY80" s="79">
        <f t="shared" si="67"/>
        <v>-999</v>
      </c>
      <c r="GZ80" s="78">
        <f t="shared" si="68"/>
        <v>-999</v>
      </c>
      <c r="HA80" s="79">
        <f t="shared" si="68"/>
        <v>-999</v>
      </c>
      <c r="HB80" s="79">
        <f t="shared" si="68"/>
        <v>-999</v>
      </c>
      <c r="HC80" s="79">
        <f t="shared" si="68"/>
        <v>-999</v>
      </c>
      <c r="HD80" s="79">
        <f t="shared" si="68"/>
        <v>-999</v>
      </c>
      <c r="HE80" s="79">
        <f t="shared" si="68"/>
        <v>-999</v>
      </c>
      <c r="HF80" s="79">
        <f t="shared" si="68"/>
        <v>-999</v>
      </c>
      <c r="HG80" s="79">
        <f t="shared" si="68"/>
        <v>-999</v>
      </c>
      <c r="HH80" s="79">
        <f t="shared" si="68"/>
        <v>-999</v>
      </c>
      <c r="HI80" s="79">
        <f t="shared" si="68"/>
        <v>-999</v>
      </c>
      <c r="HJ80" s="79">
        <f t="shared" si="68"/>
        <v>-999</v>
      </c>
      <c r="HK80" s="79">
        <f t="shared" si="68"/>
        <v>-999</v>
      </c>
      <c r="HL80" s="79">
        <f t="shared" si="68"/>
        <v>-999</v>
      </c>
      <c r="HM80" s="79">
        <f t="shared" si="68"/>
        <v>-999</v>
      </c>
      <c r="HN80" s="80">
        <f t="shared" si="68"/>
        <v>-999</v>
      </c>
      <c r="HO80" s="78">
        <f t="shared" ca="1" si="69"/>
        <v>41.242519554942483</v>
      </c>
      <c r="HP80" s="79">
        <f t="shared" ca="1" si="69"/>
        <v>48.727578435107588</v>
      </c>
      <c r="HQ80" s="79">
        <f t="shared" ca="1" si="69"/>
        <v>55.159818028961411</v>
      </c>
      <c r="HR80" s="79">
        <f t="shared" ca="1" si="69"/>
        <v>62.789631807824392</v>
      </c>
      <c r="HS80" s="79">
        <f t="shared" ca="1" si="69"/>
        <v>65.731881615756606</v>
      </c>
      <c r="HT80" s="79">
        <f t="shared" ca="1" si="69"/>
        <v>69.274875228346147</v>
      </c>
      <c r="HU80" s="79">
        <f t="shared" ca="1" si="69"/>
        <v>72.794394309718271</v>
      </c>
      <c r="HV80" s="79">
        <f t="shared" ca="1" si="69"/>
        <v>74.762319907765544</v>
      </c>
      <c r="HW80" s="79">
        <f t="shared" ca="1" si="69"/>
        <v>74.557614717645478</v>
      </c>
      <c r="HX80" s="79">
        <f t="shared" ca="1" si="69"/>
        <v>76.304724820275368</v>
      </c>
      <c r="HY80" s="79">
        <f t="shared" ca="1" si="69"/>
        <v>76.759899995087267</v>
      </c>
      <c r="HZ80" s="79">
        <f t="shared" ca="1" si="69"/>
        <v>75.142964228695917</v>
      </c>
      <c r="IA80" s="79">
        <f t="shared" ca="1" si="69"/>
        <v>72.213134322436829</v>
      </c>
      <c r="IB80" s="79">
        <f t="shared" ca="1" si="69"/>
        <v>70.756282314026748</v>
      </c>
      <c r="IC80" s="80">
        <f t="shared" ca="1" si="69"/>
        <v>68.589932393494777</v>
      </c>
      <c r="IE80" s="110">
        <f t="shared" si="72"/>
        <v>-1</v>
      </c>
      <c r="IF80" s="111">
        <f t="shared" si="72"/>
        <v>-1</v>
      </c>
      <c r="IG80" s="111">
        <f t="shared" si="72"/>
        <v>-1</v>
      </c>
      <c r="IH80" s="111">
        <f t="shared" si="72"/>
        <v>-1</v>
      </c>
      <c r="II80" s="111">
        <f t="shared" si="72"/>
        <v>-1</v>
      </c>
      <c r="IJ80" s="111">
        <f t="shared" si="72"/>
        <v>-1</v>
      </c>
      <c r="IK80" s="111">
        <f t="shared" si="72"/>
        <v>-1</v>
      </c>
      <c r="IL80" s="111">
        <f t="shared" si="72"/>
        <v>-1</v>
      </c>
      <c r="IM80" s="111">
        <f t="shared" si="72"/>
        <v>-1</v>
      </c>
      <c r="IN80" s="111">
        <f t="shared" si="72"/>
        <v>-1</v>
      </c>
      <c r="IO80" s="111">
        <f t="shared" si="72"/>
        <v>-1</v>
      </c>
      <c r="IP80" s="111">
        <f t="shared" si="72"/>
        <v>-1</v>
      </c>
      <c r="IQ80" s="111">
        <f t="shared" si="72"/>
        <v>-1</v>
      </c>
      <c r="IR80" s="111">
        <f t="shared" si="72"/>
        <v>-1</v>
      </c>
      <c r="IS80" s="112">
        <f t="shared" si="72"/>
        <v>-1</v>
      </c>
      <c r="IT80" s="101">
        <f t="shared" si="82"/>
        <v>58</v>
      </c>
      <c r="IU80" s="102">
        <f t="shared" si="82"/>
        <v>58</v>
      </c>
      <c r="IV80" s="102">
        <f t="shared" si="82"/>
        <v>58</v>
      </c>
      <c r="IW80" s="102">
        <f t="shared" si="82"/>
        <v>58</v>
      </c>
      <c r="IX80" s="102">
        <f t="shared" si="82"/>
        <v>58</v>
      </c>
      <c r="IY80" s="102">
        <f t="shared" si="82"/>
        <v>58</v>
      </c>
      <c r="IZ80" s="102">
        <f t="shared" si="82"/>
        <v>58</v>
      </c>
      <c r="JA80" s="102">
        <f t="shared" si="82"/>
        <v>58</v>
      </c>
      <c r="JB80" s="102">
        <f t="shared" si="82"/>
        <v>58</v>
      </c>
      <c r="JC80" s="102">
        <f t="shared" si="82"/>
        <v>58</v>
      </c>
      <c r="JD80" s="102">
        <f t="shared" si="82"/>
        <v>58</v>
      </c>
      <c r="JE80" s="102">
        <f t="shared" si="82"/>
        <v>58</v>
      </c>
      <c r="JF80" s="102">
        <f t="shared" si="82"/>
        <v>58</v>
      </c>
      <c r="JG80" s="102">
        <f t="shared" si="82"/>
        <v>58</v>
      </c>
      <c r="JH80" s="103">
        <f t="shared" si="82"/>
        <v>58</v>
      </c>
      <c r="JI80" s="92" t="str">
        <f t="shared" si="70"/>
        <v/>
      </c>
      <c r="JJ80" s="93" t="str">
        <f t="shared" si="70"/>
        <v/>
      </c>
      <c r="JK80" s="93" t="str">
        <f t="shared" si="70"/>
        <v/>
      </c>
      <c r="JL80" s="93" t="str">
        <f t="shared" si="70"/>
        <v/>
      </c>
      <c r="JM80" s="93" t="str">
        <f t="shared" si="70"/>
        <v/>
      </c>
      <c r="JN80" s="93" t="str">
        <f t="shared" si="70"/>
        <v/>
      </c>
      <c r="JO80" s="93" t="str">
        <f t="shared" si="70"/>
        <v/>
      </c>
      <c r="JP80" s="93" t="str">
        <f t="shared" si="70"/>
        <v/>
      </c>
      <c r="JQ80" s="93" t="str">
        <f t="shared" si="70"/>
        <v/>
      </c>
      <c r="JR80" s="93" t="str">
        <f t="shared" si="70"/>
        <v/>
      </c>
      <c r="JS80" s="93" t="str">
        <f t="shared" si="70"/>
        <v/>
      </c>
      <c r="JT80" s="93" t="str">
        <f t="shared" si="70"/>
        <v/>
      </c>
      <c r="JU80" s="93" t="str">
        <f t="shared" si="70"/>
        <v/>
      </c>
      <c r="JV80" s="93" t="str">
        <f t="shared" si="70"/>
        <v/>
      </c>
      <c r="JW80" s="94" t="str">
        <f t="shared" si="70"/>
        <v/>
      </c>
      <c r="JX80" s="78">
        <f t="shared" si="30"/>
        <v>-999</v>
      </c>
      <c r="JY80" s="79">
        <f t="shared" si="30"/>
        <v>-999</v>
      </c>
      <c r="JZ80" s="79">
        <f t="shared" si="30"/>
        <v>-999</v>
      </c>
      <c r="KA80" s="79">
        <f t="shared" si="30"/>
        <v>-999</v>
      </c>
      <c r="KB80" s="79">
        <f t="shared" si="30"/>
        <v>-999</v>
      </c>
      <c r="KC80" s="79">
        <f t="shared" si="30"/>
        <v>-999</v>
      </c>
      <c r="KD80" s="79">
        <f t="shared" si="64"/>
        <v>-999</v>
      </c>
      <c r="KE80" s="79">
        <f t="shared" si="64"/>
        <v>-999</v>
      </c>
      <c r="KF80" s="79">
        <f t="shared" si="64"/>
        <v>-999</v>
      </c>
      <c r="KG80" s="79">
        <f t="shared" si="64"/>
        <v>-999</v>
      </c>
      <c r="KH80" s="79">
        <f t="shared" si="64"/>
        <v>-999</v>
      </c>
      <c r="KI80" s="79">
        <f t="shared" si="64"/>
        <v>-999</v>
      </c>
      <c r="KJ80" s="79">
        <f t="shared" si="64"/>
        <v>-999</v>
      </c>
      <c r="KK80" s="79">
        <f t="shared" si="64"/>
        <v>-999</v>
      </c>
      <c r="KL80" s="79">
        <f t="shared" si="64"/>
        <v>-999</v>
      </c>
      <c r="KM80" s="78">
        <f t="shared" si="31"/>
        <v>-999</v>
      </c>
      <c r="KN80" s="79">
        <f t="shared" si="31"/>
        <v>-999</v>
      </c>
      <c r="KO80" s="79">
        <f t="shared" si="31"/>
        <v>-999</v>
      </c>
      <c r="KP80" s="79">
        <f t="shared" si="31"/>
        <v>-999</v>
      </c>
      <c r="KQ80" s="79">
        <f t="shared" si="31"/>
        <v>-999</v>
      </c>
      <c r="KR80" s="79">
        <f t="shared" si="31"/>
        <v>-999</v>
      </c>
      <c r="KS80" s="79">
        <f t="shared" si="65"/>
        <v>-999</v>
      </c>
      <c r="KT80" s="79">
        <f t="shared" si="65"/>
        <v>-999</v>
      </c>
      <c r="KU80" s="79">
        <f t="shared" si="65"/>
        <v>-999</v>
      </c>
      <c r="KV80" s="79">
        <f t="shared" si="65"/>
        <v>-999</v>
      </c>
      <c r="KW80" s="79">
        <f t="shared" si="65"/>
        <v>-999</v>
      </c>
      <c r="KX80" s="79">
        <f t="shared" si="65"/>
        <v>-999</v>
      </c>
      <c r="KY80" s="79">
        <f t="shared" si="65"/>
        <v>-999</v>
      </c>
      <c r="KZ80" s="79">
        <f t="shared" si="65"/>
        <v>-999</v>
      </c>
      <c r="LA80" s="80">
        <f t="shared" si="65"/>
        <v>-999</v>
      </c>
      <c r="LB80" s="78">
        <f t="shared" ca="1" si="32"/>
        <v>43.310095613807583</v>
      </c>
      <c r="LC80" s="79">
        <f t="shared" ca="1" si="32"/>
        <v>48.725519709563443</v>
      </c>
      <c r="LD80" s="79">
        <f t="shared" ca="1" si="32"/>
        <v>52.389890496292566</v>
      </c>
      <c r="LE80" s="79">
        <f t="shared" ca="1" si="32"/>
        <v>62.13990467233333</v>
      </c>
      <c r="LF80" s="79">
        <f t="shared" ca="1" si="32"/>
        <v>68.010505361317399</v>
      </c>
      <c r="LG80" s="79">
        <f t="shared" ca="1" si="32"/>
        <v>68.538243700484358</v>
      </c>
      <c r="LH80" s="79">
        <f t="shared" ca="1" si="66"/>
        <v>74.964992890259964</v>
      </c>
      <c r="LI80" s="79">
        <f t="shared" ca="1" si="66"/>
        <v>75.379804574589159</v>
      </c>
      <c r="LJ80" s="79">
        <f t="shared" ca="1" si="66"/>
        <v>80.445813021178751</v>
      </c>
      <c r="LK80" s="79">
        <f t="shared" ca="1" si="66"/>
        <v>74.947262240096975</v>
      </c>
      <c r="LL80" s="79">
        <f t="shared" ca="1" si="66"/>
        <v>81.491716989430188</v>
      </c>
      <c r="LM80" s="79">
        <f t="shared" ca="1" si="66"/>
        <v>75.49305521011415</v>
      </c>
      <c r="LN80" s="79">
        <f t="shared" ca="1" si="66"/>
        <v>59.688369344775936</v>
      </c>
      <c r="LO80" s="79">
        <f t="shared" ca="1" si="66"/>
        <v>69.44129491220032</v>
      </c>
      <c r="LP80" s="80">
        <f t="shared" ca="1" si="66"/>
        <v>71.048942231868551</v>
      </c>
      <c r="LQ80" s="78">
        <f t="shared" ca="1" si="71"/>
        <v>41.282671662565512</v>
      </c>
      <c r="LR80" s="79">
        <f t="shared" ca="1" si="71"/>
        <v>48.727529537887847</v>
      </c>
      <c r="LS80" s="79">
        <f t="shared" ca="1" si="71"/>
        <v>55.087385055292089</v>
      </c>
      <c r="LT80" s="79">
        <f t="shared" ca="1" si="71"/>
        <v>62.774125934457523</v>
      </c>
      <c r="LU80" s="79">
        <f t="shared" ca="1" si="71"/>
        <v>65.787800203342272</v>
      </c>
      <c r="LV80" s="79">
        <f t="shared" ca="1" si="71"/>
        <v>69.25681592962269</v>
      </c>
      <c r="LW80" s="79">
        <f t="shared" ca="1" si="71"/>
        <v>72.849777468152908</v>
      </c>
      <c r="LX80" s="79">
        <f t="shared" ca="1" si="71"/>
        <v>74.777993377119316</v>
      </c>
      <c r="LY80" s="79">
        <f t="shared" ca="1" si="71"/>
        <v>74.698369413141805</v>
      </c>
      <c r="LZ80" s="79">
        <f t="shared" ca="1" si="71"/>
        <v>76.27362900112341</v>
      </c>
      <c r="MA80" s="79">
        <f t="shared" ca="1" si="71"/>
        <v>76.864441383165058</v>
      </c>
      <c r="MB80" s="79">
        <f t="shared" ca="1" si="71"/>
        <v>75.150026431597539</v>
      </c>
      <c r="MC80" s="79">
        <f t="shared" ca="1" si="71"/>
        <v>71.996960053709046</v>
      </c>
      <c r="MD80" s="79">
        <f t="shared" ca="1" si="71"/>
        <v>70.736223518569446</v>
      </c>
      <c r="ME80" s="80">
        <f t="shared" ca="1" si="71"/>
        <v>68.632116749200591</v>
      </c>
    </row>
    <row r="81" spans="2:343" x14ac:dyDescent="0.25">
      <c r="B81" s="2">
        <v>59</v>
      </c>
      <c r="C81" s="49">
        <v>91.896600000000007</v>
      </c>
      <c r="D81" s="49">
        <v>125.27800000000001</v>
      </c>
      <c r="E81" s="49">
        <v>149.79599999999999</v>
      </c>
      <c r="F81" s="49">
        <v>153.46299999999999</v>
      </c>
      <c r="G81" s="49">
        <v>165.11099999999999</v>
      </c>
      <c r="H81" s="49">
        <v>173.315</v>
      </c>
      <c r="I81" s="49">
        <v>181.333</v>
      </c>
      <c r="J81" s="49">
        <v>182.11099999999999</v>
      </c>
      <c r="K81" s="49">
        <v>174.40700000000001</v>
      </c>
      <c r="L81" s="49">
        <v>174.72200000000001</v>
      </c>
      <c r="M81" s="49">
        <v>171.40700000000001</v>
      </c>
      <c r="N81" s="49">
        <v>160.148</v>
      </c>
      <c r="O81" s="49">
        <v>140.25899999999999</v>
      </c>
      <c r="P81" s="49">
        <v>132.98099999999999</v>
      </c>
      <c r="Q81" s="49">
        <v>132</v>
      </c>
      <c r="T81" s="4">
        <f t="shared" si="73"/>
        <v>93.905580905147843</v>
      </c>
      <c r="U81" s="4">
        <f t="shared" si="73"/>
        <v>133.08521374879393</v>
      </c>
      <c r="V81" s="4">
        <f t="shared" si="73"/>
        <v>159.10791458462444</v>
      </c>
      <c r="W81" s="4">
        <f t="shared" si="73"/>
        <v>162.94197997681673</v>
      </c>
      <c r="X81" s="4">
        <f t="shared" si="73"/>
        <v>174.4069424521569</v>
      </c>
      <c r="Y81" s="4">
        <f t="shared" si="73"/>
        <v>184.36057670113098</v>
      </c>
      <c r="Z81" s="4">
        <f t="shared" si="73"/>
        <v>189.4023365921461</v>
      </c>
      <c r="AA81" s="4">
        <f t="shared" si="73"/>
        <v>193.73542164784311</v>
      </c>
      <c r="AB81" s="4">
        <f t="shared" si="73"/>
        <v>182.66710055007169</v>
      </c>
      <c r="AC81" s="4">
        <f t="shared" si="73"/>
        <v>182.19929238896435</v>
      </c>
      <c r="AD81" s="4">
        <f t="shared" si="73"/>
        <v>180.56616966591545</v>
      </c>
      <c r="AE81" s="4">
        <f t="shared" si="73"/>
        <v>163.90586301669876</v>
      </c>
      <c r="AF81" s="4">
        <f t="shared" si="73"/>
        <v>149.8951331028772</v>
      </c>
      <c r="AG81" s="4">
        <f t="shared" si="73"/>
        <v>134.15677293889095</v>
      </c>
      <c r="AH81" s="4">
        <f t="shared" si="73"/>
        <v>132.36075377955865</v>
      </c>
      <c r="AJ81" s="4">
        <f t="shared" si="74"/>
        <v>-2.0089809051478369</v>
      </c>
      <c r="AK81" s="4">
        <f t="shared" si="74"/>
        <v>-7.8072137487939273</v>
      </c>
      <c r="AL81" s="4">
        <f t="shared" si="74"/>
        <v>-9.3119145846244464</v>
      </c>
      <c r="AM81" s="4">
        <f t="shared" si="74"/>
        <v>-9.4789799768167313</v>
      </c>
      <c r="AN81" s="4">
        <f t="shared" si="74"/>
        <v>-9.2959424521569076</v>
      </c>
      <c r="AO81" s="4">
        <f t="shared" si="74"/>
        <v>-11.045576701130983</v>
      </c>
      <c r="AP81" s="4">
        <f t="shared" si="74"/>
        <v>-8.0693365921461009</v>
      </c>
      <c r="AQ81" s="4">
        <f t="shared" si="74"/>
        <v>-11.624421647843121</v>
      </c>
      <c r="AR81" s="4">
        <f t="shared" si="74"/>
        <v>-8.2601005500716838</v>
      </c>
      <c r="AS81" s="4">
        <f t="shared" si="74"/>
        <v>-7.4772923889643437</v>
      </c>
      <c r="AT81" s="4">
        <f t="shared" si="74"/>
        <v>-9.1591696659154422</v>
      </c>
      <c r="AU81" s="4">
        <f t="shared" si="74"/>
        <v>-3.7578630166987637</v>
      </c>
      <c r="AV81" s="4">
        <f t="shared" si="74"/>
        <v>-9.6361331028772099</v>
      </c>
      <c r="AW81" s="4">
        <f t="shared" si="74"/>
        <v>-1.1757729388909581</v>
      </c>
      <c r="AX81" s="4">
        <f t="shared" si="74"/>
        <v>-0.36075377955864951</v>
      </c>
      <c r="AZ81" s="2">
        <f t="shared" si="75"/>
        <v>39.363306246029936</v>
      </c>
      <c r="BA81" s="2">
        <f t="shared" si="75"/>
        <v>46.477548758800985</v>
      </c>
      <c r="BB81" s="2">
        <f t="shared" si="75"/>
        <v>52.526726504081125</v>
      </c>
      <c r="BC81" s="2">
        <f t="shared" si="75"/>
        <v>59.332728634818629</v>
      </c>
      <c r="BD81" s="2">
        <f t="shared" si="75"/>
        <v>63.241676932480594</v>
      </c>
      <c r="BE81" s="2">
        <f t="shared" si="75"/>
        <v>66.288247094611208</v>
      </c>
      <c r="BF81" s="2">
        <f t="shared" si="75"/>
        <v>69.841165535361725</v>
      </c>
      <c r="BG81" s="2">
        <f t="shared" si="75"/>
        <v>71.909946559380643</v>
      </c>
      <c r="BH81" s="2">
        <f t="shared" si="75"/>
        <v>72.084654604045241</v>
      </c>
      <c r="BI81" s="2">
        <f t="shared" si="75"/>
        <v>73.467528222440521</v>
      </c>
      <c r="BJ81" s="2">
        <f t="shared" si="75"/>
        <v>73.141569878665535</v>
      </c>
      <c r="BK81" s="2">
        <f t="shared" si="75"/>
        <v>71.540130673443457</v>
      </c>
      <c r="BL81" s="2">
        <f t="shared" si="75"/>
        <v>69.063380792840434</v>
      </c>
      <c r="BM81" s="2">
        <f t="shared" si="75"/>
        <v>67.435380772248919</v>
      </c>
      <c r="BN81" s="2">
        <f t="shared" si="75"/>
        <v>65.252739922782609</v>
      </c>
      <c r="BP81" s="2" t="str">
        <f t="shared" si="76"/>
        <v/>
      </c>
      <c r="BQ81" s="2" t="str">
        <f t="shared" si="76"/>
        <v/>
      </c>
      <c r="BR81" s="2" t="str">
        <f t="shared" si="76"/>
        <v/>
      </c>
      <c r="BS81" s="2" t="str">
        <f t="shared" si="76"/>
        <v/>
      </c>
      <c r="BT81" s="2" t="str">
        <f t="shared" si="76"/>
        <v/>
      </c>
      <c r="BU81" s="2" t="str">
        <f t="shared" si="76"/>
        <v/>
      </c>
      <c r="BV81" s="2" t="str">
        <f t="shared" si="76"/>
        <v/>
      </c>
      <c r="BW81" s="2" t="str">
        <f t="shared" si="76"/>
        <v/>
      </c>
      <c r="BX81" s="2" t="str">
        <f t="shared" si="76"/>
        <v/>
      </c>
      <c r="BY81" s="2" t="str">
        <f t="shared" si="76"/>
        <v/>
      </c>
      <c r="BZ81" s="2" t="str">
        <f t="shared" si="76"/>
        <v/>
      </c>
      <c r="CA81" s="2" t="str">
        <f t="shared" si="76"/>
        <v/>
      </c>
      <c r="CB81" s="2" t="str">
        <f t="shared" si="76"/>
        <v/>
      </c>
      <c r="CC81" s="2" t="str">
        <f t="shared" si="76"/>
        <v/>
      </c>
      <c r="CD81" s="2" t="str">
        <f t="shared" si="76"/>
        <v/>
      </c>
      <c r="CF81" s="2" t="str">
        <f t="shared" si="77"/>
        <v/>
      </c>
      <c r="CG81" s="2" t="str">
        <f t="shared" si="77"/>
        <v/>
      </c>
      <c r="CH81" s="2" t="str">
        <f t="shared" si="77"/>
        <v/>
      </c>
      <c r="CI81" s="2" t="str">
        <f t="shared" si="77"/>
        <v/>
      </c>
      <c r="CJ81" s="2" t="str">
        <f t="shared" si="77"/>
        <v/>
      </c>
      <c r="CK81" s="2" t="str">
        <f t="shared" si="77"/>
        <v/>
      </c>
      <c r="CL81" s="2" t="str">
        <f t="shared" si="77"/>
        <v/>
      </c>
      <c r="CM81" s="2" t="str">
        <f t="shared" si="77"/>
        <v/>
      </c>
      <c r="CN81" s="2" t="str">
        <f t="shared" si="77"/>
        <v/>
      </c>
      <c r="CO81" s="2" t="str">
        <f t="shared" si="77"/>
        <v/>
      </c>
      <c r="CP81" s="2" t="str">
        <f t="shared" si="77"/>
        <v/>
      </c>
      <c r="CQ81" s="2" t="str">
        <f t="shared" si="77"/>
        <v/>
      </c>
      <c r="CR81" s="2" t="str">
        <f t="shared" si="77"/>
        <v/>
      </c>
      <c r="CS81" s="2" t="str">
        <f t="shared" si="77"/>
        <v/>
      </c>
      <c r="CT81" s="2" t="str">
        <f t="shared" si="77"/>
        <v/>
      </c>
      <c r="CV81" s="2">
        <f t="shared" si="78"/>
        <v>39.376406569407486</v>
      </c>
      <c r="CW81" s="2">
        <f t="shared" si="78"/>
        <v>46.47967254787978</v>
      </c>
      <c r="CX81" s="2">
        <f t="shared" si="78"/>
        <v>52.536350033574067</v>
      </c>
      <c r="CY81" s="2">
        <f t="shared" si="78"/>
        <v>59.29727956915572</v>
      </c>
      <c r="CZ81" s="2">
        <f t="shared" si="78"/>
        <v>63.223335818159917</v>
      </c>
      <c r="DA81" s="2">
        <f t="shared" si="78"/>
        <v>66.227589744887013</v>
      </c>
      <c r="DB81" s="2">
        <f t="shared" si="78"/>
        <v>69.75899326679</v>
      </c>
      <c r="DC81" s="2">
        <f t="shared" si="78"/>
        <v>71.836168041604424</v>
      </c>
      <c r="DD81" s="2">
        <f t="shared" si="78"/>
        <v>72.003808005114621</v>
      </c>
      <c r="DE81" s="2">
        <f t="shared" si="78"/>
        <v>73.422351164541993</v>
      </c>
      <c r="DF81" s="2">
        <f t="shared" si="78"/>
        <v>73.088688847365262</v>
      </c>
      <c r="DG81" s="2">
        <f t="shared" si="78"/>
        <v>71.535798652533856</v>
      </c>
      <c r="DH81" s="2">
        <f t="shared" si="78"/>
        <v>69.038315261362726</v>
      </c>
      <c r="DI81" s="2">
        <f t="shared" si="78"/>
        <v>67.417562643769315</v>
      </c>
      <c r="DJ81" s="2">
        <f t="shared" si="78"/>
        <v>65.23233257335383</v>
      </c>
      <c r="DL81" s="2">
        <f t="shared" si="79"/>
        <v>38.760027198301017</v>
      </c>
      <c r="DM81" s="2">
        <f t="shared" si="79"/>
        <v>46.397935357345645</v>
      </c>
      <c r="DN81" s="2">
        <f t="shared" si="79"/>
        <v>52.19986886167883</v>
      </c>
      <c r="DO81" s="2">
        <f t="shared" si="79"/>
        <v>60.655087580651951</v>
      </c>
      <c r="DP81" s="2">
        <f t="shared" si="79"/>
        <v>63.906569352481931</v>
      </c>
      <c r="DQ81" s="2">
        <f t="shared" si="79"/>
        <v>68.489414017469855</v>
      </c>
      <c r="DR81" s="2">
        <f t="shared" si="79"/>
        <v>72.703379931674576</v>
      </c>
      <c r="DS81" s="2">
        <f t="shared" si="79"/>
        <v>74.493545221322208</v>
      </c>
      <c r="DT81" s="2">
        <f t="shared" si="79"/>
        <v>75.095396887159552</v>
      </c>
      <c r="DU81" s="2">
        <f t="shared" si="79"/>
        <v>75.224964441729838</v>
      </c>
      <c r="DV81" s="2">
        <f t="shared" si="79"/>
        <v>75.276270720768679</v>
      </c>
      <c r="DW81" s="2">
        <f t="shared" si="79"/>
        <v>71.732033296089384</v>
      </c>
      <c r="DX81" s="2">
        <f t="shared" si="79"/>
        <v>70.364991911120981</v>
      </c>
      <c r="DY81" s="2">
        <f t="shared" si="79"/>
        <v>68.484447374827781</v>
      </c>
      <c r="DZ81" s="2">
        <f t="shared" si="79"/>
        <v>66.319042531906746</v>
      </c>
      <c r="EB81" s="2">
        <f t="shared" si="80"/>
        <v>2.1253669398503601E-2</v>
      </c>
      <c r="EC81" s="2">
        <f t="shared" si="80"/>
        <v>2.5983142617425379E-2</v>
      </c>
      <c r="ED81" s="2">
        <f t="shared" si="80"/>
        <v>2.8600499215853951E-2</v>
      </c>
      <c r="EE81" s="2">
        <f t="shared" si="80"/>
        <v>2.6107568494791653E-2</v>
      </c>
      <c r="EF81" s="2">
        <f t="shared" si="80"/>
        <v>2.6844575682127607E-2</v>
      </c>
      <c r="EG81" s="2">
        <f t="shared" si="80"/>
        <v>2.6817887870184853E-2</v>
      </c>
      <c r="EH81" s="2">
        <f t="shared" si="80"/>
        <v>2.7908110558890045E-2</v>
      </c>
      <c r="EI81" s="2">
        <f t="shared" si="80"/>
        <v>2.7763660476699797E-2</v>
      </c>
      <c r="EJ81" s="2">
        <f t="shared" si="80"/>
        <v>2.6150501252010874E-2</v>
      </c>
      <c r="EK81" s="2">
        <f t="shared" si="80"/>
        <v>2.5061979998844904E-2</v>
      </c>
      <c r="EL81" s="2">
        <f t="shared" si="80"/>
        <v>2.4173280983537011E-2</v>
      </c>
      <c r="EM81" s="2">
        <f t="shared" si="80"/>
        <v>2.2075719307825734E-2</v>
      </c>
      <c r="EN81" s="2">
        <f t="shared" si="80"/>
        <v>1.8893474519420642E-2</v>
      </c>
      <c r="EO81" s="2">
        <f t="shared" si="80"/>
        <v>1.6701081157974435E-2</v>
      </c>
      <c r="EP81" s="2">
        <f t="shared" si="80"/>
        <v>1.8779021272561789E-2</v>
      </c>
      <c r="ER81" s="110">
        <f>IF(BP81&lt;&gt;"",ER80+1,ER80)</f>
        <v>43</v>
      </c>
      <c r="ES81" s="111">
        <f>IF(BQ81&lt;&gt;"",ES80+1,ES80)</f>
        <v>39</v>
      </c>
      <c r="ET81" s="111">
        <f>IF(BR81&lt;&gt;"",ET80+1,ET80)</f>
        <v>37</v>
      </c>
      <c r="EU81" s="111">
        <f>IF(BS81&lt;&gt;"",EU80+1,EU80)</f>
        <v>37</v>
      </c>
      <c r="EV81" s="111">
        <f>IF(BT81&lt;&gt;"",EV80+1,EV80)</f>
        <v>38</v>
      </c>
      <c r="EW81" s="111">
        <f>IF(BU81&lt;&gt;"",EW80+1,EW80)</f>
        <v>36</v>
      </c>
      <c r="EX81" s="111">
        <f>IF(BV81&lt;&gt;"",EX80+1,EX80)</f>
        <v>37</v>
      </c>
      <c r="EY81" s="111">
        <f>IF(BW81&lt;&gt;"",EY80+1,EY80)</f>
        <v>37</v>
      </c>
      <c r="EZ81" s="111">
        <f>IF(BX81&lt;&gt;"",EZ80+1,EZ80)</f>
        <v>39</v>
      </c>
      <c r="FA81" s="111">
        <f>IF(BY81&lt;&gt;"",FA80+1,FA80)</f>
        <v>38</v>
      </c>
      <c r="FB81" s="111">
        <f>IF(BZ81&lt;&gt;"",FB80+1,FB80)</f>
        <v>37</v>
      </c>
      <c r="FC81" s="111">
        <f>IF(CA81&lt;&gt;"",FC80+1,FC80)</f>
        <v>39</v>
      </c>
      <c r="FD81" s="111">
        <f>IF(CB81&lt;&gt;"",FD80+1,FD80)</f>
        <v>41</v>
      </c>
      <c r="FE81" s="111">
        <f>IF(CC81&lt;&gt;"",FE80+1,FE80)</f>
        <v>41</v>
      </c>
      <c r="FF81" s="112">
        <f>IF(CD81&lt;&gt;"",FF80+1,FF80)</f>
        <v>43</v>
      </c>
      <c r="FG81" s="101">
        <f t="shared" si="81"/>
        <v>59</v>
      </c>
      <c r="FH81" s="102">
        <f t="shared" si="81"/>
        <v>59</v>
      </c>
      <c r="FI81" s="102">
        <f t="shared" si="81"/>
        <v>59</v>
      </c>
      <c r="FJ81" s="102">
        <f t="shared" si="81"/>
        <v>59</v>
      </c>
      <c r="FK81" s="102">
        <f t="shared" si="81"/>
        <v>59</v>
      </c>
      <c r="FL81" s="102">
        <f t="shared" si="81"/>
        <v>59</v>
      </c>
      <c r="FM81" s="102">
        <f t="shared" si="81"/>
        <v>59</v>
      </c>
      <c r="FN81" s="102">
        <f t="shared" si="81"/>
        <v>59</v>
      </c>
      <c r="FO81" s="102">
        <f t="shared" si="81"/>
        <v>59</v>
      </c>
      <c r="FP81" s="102">
        <f t="shared" si="81"/>
        <v>59</v>
      </c>
      <c r="FQ81" s="102">
        <f t="shared" si="81"/>
        <v>59</v>
      </c>
      <c r="FR81" s="102">
        <f t="shared" si="81"/>
        <v>59</v>
      </c>
      <c r="FS81" s="102">
        <f t="shared" si="81"/>
        <v>59</v>
      </c>
      <c r="FT81" s="102">
        <f t="shared" si="81"/>
        <v>59</v>
      </c>
      <c r="FU81" s="103">
        <f t="shared" si="81"/>
        <v>59</v>
      </c>
      <c r="FV81" s="92" t="str">
        <f>BP81</f>
        <v/>
      </c>
      <c r="FW81" s="93" t="str">
        <f>BQ81</f>
        <v/>
      </c>
      <c r="FX81" s="93" t="str">
        <f>BR81</f>
        <v/>
      </c>
      <c r="FY81" s="93" t="str">
        <f>BS81</f>
        <v/>
      </c>
      <c r="FZ81" s="93" t="str">
        <f>BT81</f>
        <v/>
      </c>
      <c r="GA81" s="93" t="str">
        <f>BU81</f>
        <v/>
      </c>
      <c r="GB81" s="93" t="str">
        <f>BV81</f>
        <v/>
      </c>
      <c r="GC81" s="93" t="str">
        <f>BW81</f>
        <v/>
      </c>
      <c r="GD81" s="93" t="str">
        <f>BX81</f>
        <v/>
      </c>
      <c r="GE81" s="93" t="str">
        <f>BY81</f>
        <v/>
      </c>
      <c r="GF81" s="93" t="str">
        <f>BZ81</f>
        <v/>
      </c>
      <c r="GG81" s="93" t="str">
        <f>CA81</f>
        <v/>
      </c>
      <c r="GH81" s="93" t="str">
        <f>CB81</f>
        <v/>
      </c>
      <c r="GI81" s="93" t="str">
        <f>CC81</f>
        <v/>
      </c>
      <c r="GJ81" s="94" t="str">
        <f>CD81</f>
        <v/>
      </c>
      <c r="GK81" s="78">
        <f t="shared" si="67"/>
        <v>-999</v>
      </c>
      <c r="GL81" s="79">
        <f t="shared" si="67"/>
        <v>-999</v>
      </c>
      <c r="GM81" s="79">
        <f t="shared" si="67"/>
        <v>-999</v>
      </c>
      <c r="GN81" s="79">
        <f t="shared" si="67"/>
        <v>-999</v>
      </c>
      <c r="GO81" s="79">
        <f t="shared" si="67"/>
        <v>-999</v>
      </c>
      <c r="GP81" s="79">
        <f t="shared" si="67"/>
        <v>-999</v>
      </c>
      <c r="GQ81" s="79">
        <f t="shared" si="67"/>
        <v>-999</v>
      </c>
      <c r="GR81" s="79">
        <f t="shared" si="67"/>
        <v>-999</v>
      </c>
      <c r="GS81" s="79">
        <f t="shared" si="67"/>
        <v>-999</v>
      </c>
      <c r="GT81" s="79">
        <f t="shared" si="67"/>
        <v>-999</v>
      </c>
      <c r="GU81" s="79">
        <f t="shared" si="67"/>
        <v>-999</v>
      </c>
      <c r="GV81" s="79">
        <f t="shared" si="67"/>
        <v>-999</v>
      </c>
      <c r="GW81" s="79">
        <f t="shared" si="67"/>
        <v>-999</v>
      </c>
      <c r="GX81" s="79">
        <f t="shared" si="67"/>
        <v>-999</v>
      </c>
      <c r="GY81" s="79">
        <f t="shared" si="67"/>
        <v>-999</v>
      </c>
      <c r="GZ81" s="78">
        <f t="shared" si="68"/>
        <v>-999</v>
      </c>
      <c r="HA81" s="79">
        <f t="shared" si="68"/>
        <v>-999</v>
      </c>
      <c r="HB81" s="79">
        <f t="shared" si="68"/>
        <v>-999</v>
      </c>
      <c r="HC81" s="79">
        <f t="shared" si="68"/>
        <v>-999</v>
      </c>
      <c r="HD81" s="79">
        <f t="shared" si="68"/>
        <v>-999</v>
      </c>
      <c r="HE81" s="79">
        <f t="shared" si="68"/>
        <v>-999</v>
      </c>
      <c r="HF81" s="79">
        <f t="shared" si="68"/>
        <v>-999</v>
      </c>
      <c r="HG81" s="79">
        <f t="shared" si="68"/>
        <v>-999</v>
      </c>
      <c r="HH81" s="79">
        <f t="shared" si="68"/>
        <v>-999</v>
      </c>
      <c r="HI81" s="79">
        <f t="shared" si="68"/>
        <v>-999</v>
      </c>
      <c r="HJ81" s="79">
        <f t="shared" si="68"/>
        <v>-999</v>
      </c>
      <c r="HK81" s="79">
        <f t="shared" si="68"/>
        <v>-999</v>
      </c>
      <c r="HL81" s="79">
        <f t="shared" si="68"/>
        <v>-999</v>
      </c>
      <c r="HM81" s="79">
        <f t="shared" si="68"/>
        <v>-999</v>
      </c>
      <c r="HN81" s="80">
        <f t="shared" si="68"/>
        <v>-999</v>
      </c>
      <c r="HO81" s="78">
        <f t="shared" ca="1" si="69"/>
        <v>41.22010992441006</v>
      </c>
      <c r="HP81" s="79">
        <f t="shared" ca="1" si="69"/>
        <v>48.696104043497563</v>
      </c>
      <c r="HQ81" s="79">
        <f t="shared" ca="1" si="69"/>
        <v>55.090905775371326</v>
      </c>
      <c r="HR81" s="79">
        <f t="shared" ca="1" si="69"/>
        <v>62.734311715812026</v>
      </c>
      <c r="HS81" s="79">
        <f t="shared" ca="1" si="69"/>
        <v>65.680469809688844</v>
      </c>
      <c r="HT81" s="79">
        <f t="shared" ca="1" si="69"/>
        <v>69.23073943655794</v>
      </c>
      <c r="HU81" s="79">
        <f t="shared" ca="1" si="69"/>
        <v>72.739151992926253</v>
      </c>
      <c r="HV81" s="79">
        <f t="shared" ca="1" si="69"/>
        <v>74.722490295680061</v>
      </c>
      <c r="HW81" s="79">
        <f t="shared" ca="1" si="69"/>
        <v>74.527017591781984</v>
      </c>
      <c r="HX81" s="79">
        <f t="shared" ca="1" si="69"/>
        <v>76.28078714542049</v>
      </c>
      <c r="HY81" s="79">
        <f t="shared" ca="1" si="69"/>
        <v>76.722941275075627</v>
      </c>
      <c r="HZ81" s="79">
        <f t="shared" ca="1" si="69"/>
        <v>75.092295369374256</v>
      </c>
      <c r="IA81" s="79">
        <f t="shared" ca="1" si="69"/>
        <v>72.145392567331768</v>
      </c>
      <c r="IB81" s="79">
        <f t="shared" ca="1" si="69"/>
        <v>70.683504340345237</v>
      </c>
      <c r="IC81" s="80">
        <f t="shared" ca="1" si="69"/>
        <v>68.531705372629716</v>
      </c>
      <c r="IE81" s="110">
        <f t="shared" si="72"/>
        <v>-1</v>
      </c>
      <c r="IF81" s="111">
        <f t="shared" si="72"/>
        <v>-1</v>
      </c>
      <c r="IG81" s="111">
        <f t="shared" si="72"/>
        <v>-1</v>
      </c>
      <c r="IH81" s="111">
        <f t="shared" si="72"/>
        <v>-1</v>
      </c>
      <c r="II81" s="111">
        <f t="shared" si="72"/>
        <v>-1</v>
      </c>
      <c r="IJ81" s="111">
        <f t="shared" si="72"/>
        <v>-1</v>
      </c>
      <c r="IK81" s="111">
        <f t="shared" si="72"/>
        <v>-1</v>
      </c>
      <c r="IL81" s="111">
        <f t="shared" si="72"/>
        <v>-1</v>
      </c>
      <c r="IM81" s="111">
        <f t="shared" si="72"/>
        <v>-1</v>
      </c>
      <c r="IN81" s="111">
        <f t="shared" si="72"/>
        <v>-1</v>
      </c>
      <c r="IO81" s="111">
        <f t="shared" si="72"/>
        <v>-1</v>
      </c>
      <c r="IP81" s="111">
        <f t="shared" si="72"/>
        <v>-1</v>
      </c>
      <c r="IQ81" s="111">
        <f t="shared" si="72"/>
        <v>-1</v>
      </c>
      <c r="IR81" s="111">
        <f t="shared" si="72"/>
        <v>-1</v>
      </c>
      <c r="IS81" s="112">
        <f t="shared" si="72"/>
        <v>-1</v>
      </c>
      <c r="IT81" s="101">
        <f t="shared" si="82"/>
        <v>59</v>
      </c>
      <c r="IU81" s="102">
        <f t="shared" si="82"/>
        <v>59</v>
      </c>
      <c r="IV81" s="102">
        <f t="shared" si="82"/>
        <v>59</v>
      </c>
      <c r="IW81" s="102">
        <f t="shared" si="82"/>
        <v>59</v>
      </c>
      <c r="IX81" s="102">
        <f t="shared" si="82"/>
        <v>59</v>
      </c>
      <c r="IY81" s="102">
        <f t="shared" si="82"/>
        <v>59</v>
      </c>
      <c r="IZ81" s="102">
        <f t="shared" si="82"/>
        <v>59</v>
      </c>
      <c r="JA81" s="102">
        <f t="shared" si="82"/>
        <v>59</v>
      </c>
      <c r="JB81" s="102">
        <f t="shared" si="82"/>
        <v>59</v>
      </c>
      <c r="JC81" s="102">
        <f t="shared" si="82"/>
        <v>59</v>
      </c>
      <c r="JD81" s="102">
        <f t="shared" si="82"/>
        <v>59</v>
      </c>
      <c r="JE81" s="102">
        <f t="shared" si="82"/>
        <v>59</v>
      </c>
      <c r="JF81" s="102">
        <f t="shared" si="82"/>
        <v>59</v>
      </c>
      <c r="JG81" s="102">
        <f t="shared" si="82"/>
        <v>59</v>
      </c>
      <c r="JH81" s="103">
        <f t="shared" si="82"/>
        <v>59</v>
      </c>
      <c r="JI81" s="92" t="str">
        <f t="shared" si="70"/>
        <v/>
      </c>
      <c r="JJ81" s="93" t="str">
        <f t="shared" si="70"/>
        <v/>
      </c>
      <c r="JK81" s="93" t="str">
        <f t="shared" si="70"/>
        <v/>
      </c>
      <c r="JL81" s="93" t="str">
        <f t="shared" si="70"/>
        <v/>
      </c>
      <c r="JM81" s="93" t="str">
        <f t="shared" si="70"/>
        <v/>
      </c>
      <c r="JN81" s="93" t="str">
        <f t="shared" si="70"/>
        <v/>
      </c>
      <c r="JO81" s="93" t="str">
        <f t="shared" si="70"/>
        <v/>
      </c>
      <c r="JP81" s="93" t="str">
        <f t="shared" si="70"/>
        <v/>
      </c>
      <c r="JQ81" s="93" t="str">
        <f t="shared" si="70"/>
        <v/>
      </c>
      <c r="JR81" s="93" t="str">
        <f t="shared" si="70"/>
        <v/>
      </c>
      <c r="JS81" s="93" t="str">
        <f t="shared" si="70"/>
        <v/>
      </c>
      <c r="JT81" s="93" t="str">
        <f t="shared" si="70"/>
        <v/>
      </c>
      <c r="JU81" s="93" t="str">
        <f t="shared" si="70"/>
        <v/>
      </c>
      <c r="JV81" s="93" t="str">
        <f t="shared" si="70"/>
        <v/>
      </c>
      <c r="JW81" s="94" t="str">
        <f t="shared" si="70"/>
        <v/>
      </c>
      <c r="JX81" s="78">
        <f t="shared" si="30"/>
        <v>-999</v>
      </c>
      <c r="JY81" s="79">
        <f t="shared" si="30"/>
        <v>-999</v>
      </c>
      <c r="JZ81" s="79">
        <f t="shared" si="30"/>
        <v>-999</v>
      </c>
      <c r="KA81" s="79">
        <f t="shared" si="30"/>
        <v>-999</v>
      </c>
      <c r="KB81" s="79">
        <f t="shared" si="30"/>
        <v>-999</v>
      </c>
      <c r="KC81" s="79">
        <f t="shared" si="30"/>
        <v>-999</v>
      </c>
      <c r="KD81" s="79">
        <f t="shared" si="64"/>
        <v>-999</v>
      </c>
      <c r="KE81" s="79">
        <f t="shared" si="64"/>
        <v>-999</v>
      </c>
      <c r="KF81" s="79">
        <f t="shared" si="64"/>
        <v>-999</v>
      </c>
      <c r="KG81" s="79">
        <f t="shared" si="64"/>
        <v>-999</v>
      </c>
      <c r="KH81" s="79">
        <f t="shared" si="64"/>
        <v>-999</v>
      </c>
      <c r="KI81" s="79">
        <f t="shared" si="64"/>
        <v>-999</v>
      </c>
      <c r="KJ81" s="79">
        <f t="shared" si="64"/>
        <v>-999</v>
      </c>
      <c r="KK81" s="79">
        <f t="shared" si="64"/>
        <v>-999</v>
      </c>
      <c r="KL81" s="79">
        <f t="shared" si="64"/>
        <v>-999</v>
      </c>
      <c r="KM81" s="78">
        <f t="shared" si="31"/>
        <v>-999</v>
      </c>
      <c r="KN81" s="79">
        <f t="shared" si="31"/>
        <v>-999</v>
      </c>
      <c r="KO81" s="79">
        <f t="shared" si="31"/>
        <v>-999</v>
      </c>
      <c r="KP81" s="79">
        <f t="shared" si="31"/>
        <v>-999</v>
      </c>
      <c r="KQ81" s="79">
        <f t="shared" si="31"/>
        <v>-999</v>
      </c>
      <c r="KR81" s="79">
        <f t="shared" si="31"/>
        <v>-999</v>
      </c>
      <c r="KS81" s="79">
        <f t="shared" si="65"/>
        <v>-999</v>
      </c>
      <c r="KT81" s="79">
        <f t="shared" si="65"/>
        <v>-999</v>
      </c>
      <c r="KU81" s="79">
        <f t="shared" si="65"/>
        <v>-999</v>
      </c>
      <c r="KV81" s="79">
        <f t="shared" si="65"/>
        <v>-999</v>
      </c>
      <c r="KW81" s="79">
        <f t="shared" si="65"/>
        <v>-999</v>
      </c>
      <c r="KX81" s="79">
        <f t="shared" si="65"/>
        <v>-999</v>
      </c>
      <c r="KY81" s="79">
        <f t="shared" si="65"/>
        <v>-999</v>
      </c>
      <c r="KZ81" s="79">
        <f t="shared" si="65"/>
        <v>-999</v>
      </c>
      <c r="LA81" s="80">
        <f t="shared" si="65"/>
        <v>-999</v>
      </c>
      <c r="LB81" s="78">
        <f t="shared" ca="1" si="32"/>
        <v>43.136132782410598</v>
      </c>
      <c r="LC81" s="79">
        <f t="shared" ca="1" si="32"/>
        <v>48.594370437251456</v>
      </c>
      <c r="LD81" s="79">
        <f t="shared" ca="1" si="32"/>
        <v>52.312070667597261</v>
      </c>
      <c r="LE81" s="79">
        <f t="shared" ca="1" si="32"/>
        <v>61.987066258258189</v>
      </c>
      <c r="LF81" s="79">
        <f t="shared" ca="1" si="32"/>
        <v>67.795770838313189</v>
      </c>
      <c r="LG81" s="79">
        <f t="shared" ca="1" si="32"/>
        <v>68.432248636826557</v>
      </c>
      <c r="LH81" s="79">
        <f t="shared" ca="1" si="66"/>
        <v>74.783023974514776</v>
      </c>
      <c r="LI81" s="79">
        <f t="shared" ca="1" si="66"/>
        <v>75.230984464396315</v>
      </c>
      <c r="LJ81" s="79">
        <f t="shared" ca="1" si="66"/>
        <v>80.17330071072017</v>
      </c>
      <c r="LK81" s="79">
        <f t="shared" ca="1" si="66"/>
        <v>74.842779610252393</v>
      </c>
      <c r="LL81" s="79">
        <f t="shared" ca="1" si="66"/>
        <v>81.195392388426797</v>
      </c>
      <c r="LM81" s="79">
        <f t="shared" ca="1" si="66"/>
        <v>75.281319154400109</v>
      </c>
      <c r="LN81" s="79">
        <f t="shared" ca="1" si="66"/>
        <v>59.912975271627822</v>
      </c>
      <c r="LO81" s="79">
        <f t="shared" ca="1" si="66"/>
        <v>69.291514269221182</v>
      </c>
      <c r="LP81" s="80">
        <f t="shared" ca="1" si="66"/>
        <v>70.804555743798147</v>
      </c>
      <c r="LQ81" s="78">
        <f t="shared" ca="1" si="71"/>
        <v>41.260832440793976</v>
      </c>
      <c r="LR81" s="79">
        <f t="shared" ca="1" si="71"/>
        <v>48.693460684697484</v>
      </c>
      <c r="LS81" s="79">
        <f t="shared" ca="1" si="71"/>
        <v>55.01142970405045</v>
      </c>
      <c r="LT81" s="79">
        <f t="shared" ca="1" si="71"/>
        <v>62.714802953846515</v>
      </c>
      <c r="LU81" s="79">
        <f t="shared" ca="1" si="71"/>
        <v>65.737254168242231</v>
      </c>
      <c r="LV81" s="79">
        <f t="shared" ca="1" si="71"/>
        <v>69.209325599825377</v>
      </c>
      <c r="LW81" s="79">
        <f t="shared" ca="1" si="71"/>
        <v>72.796192598156651</v>
      </c>
      <c r="LX81" s="79">
        <f t="shared" ca="1" si="71"/>
        <v>74.736607955134673</v>
      </c>
      <c r="LY81" s="79">
        <f t="shared" ca="1" si="71"/>
        <v>74.674670725552986</v>
      </c>
      <c r="LZ81" s="79">
        <f t="shared" ca="1" si="71"/>
        <v>76.244747829335921</v>
      </c>
      <c r="MA81" s="79">
        <f t="shared" ca="1" si="71"/>
        <v>76.831055092523798</v>
      </c>
      <c r="MB81" s="79">
        <f t="shared" ca="1" si="71"/>
        <v>75.096468205394984</v>
      </c>
      <c r="MC81" s="79">
        <f t="shared" ca="1" si="71"/>
        <v>71.914279702844453</v>
      </c>
      <c r="MD81" s="79">
        <f t="shared" ca="1" si="71"/>
        <v>70.660256601196295</v>
      </c>
      <c r="ME81" s="80">
        <f t="shared" ca="1" si="71"/>
        <v>68.574387278099238</v>
      </c>
    </row>
    <row r="82" spans="2:343" x14ac:dyDescent="0.25">
      <c r="B82" s="2">
        <v>60</v>
      </c>
      <c r="C82" s="49">
        <v>98.362099999999998</v>
      </c>
      <c r="D82" s="49">
        <v>131.79599999999999</v>
      </c>
      <c r="E82" s="49">
        <v>155.77799999999999</v>
      </c>
      <c r="F82" s="49">
        <v>161.63</v>
      </c>
      <c r="G82" s="49">
        <v>173.333</v>
      </c>
      <c r="H82" s="49">
        <v>181.70400000000001</v>
      </c>
      <c r="I82" s="49">
        <v>188.92599999999999</v>
      </c>
      <c r="J82" s="49">
        <v>190.55600000000001</v>
      </c>
      <c r="K82" s="49">
        <v>186.01900000000001</v>
      </c>
      <c r="L82" s="49">
        <v>185.57400000000001</v>
      </c>
      <c r="M82" s="49">
        <v>183.833</v>
      </c>
      <c r="N82" s="49">
        <v>171.22200000000001</v>
      </c>
      <c r="O82" s="49">
        <v>154.38900000000001</v>
      </c>
      <c r="P82" s="49">
        <v>145.315</v>
      </c>
      <c r="Q82" s="49">
        <v>144.685</v>
      </c>
      <c r="T82" s="4">
        <f t="shared" si="73"/>
        <v>102.43755122307992</v>
      </c>
      <c r="U82" s="4">
        <f t="shared" si="73"/>
        <v>139.4378767804406</v>
      </c>
      <c r="V82" s="4">
        <f t="shared" si="73"/>
        <v>161.10421441471283</v>
      </c>
      <c r="W82" s="4">
        <f t="shared" si="73"/>
        <v>170.10406665310964</v>
      </c>
      <c r="X82" s="4">
        <f t="shared" si="73"/>
        <v>178.58208108074956</v>
      </c>
      <c r="Y82" s="4">
        <f t="shared" si="73"/>
        <v>189.48156197785963</v>
      </c>
      <c r="Z82" s="4">
        <f t="shared" si="73"/>
        <v>191.86428123438361</v>
      </c>
      <c r="AA82" s="4">
        <f t="shared" si="73"/>
        <v>198.38844771151264</v>
      </c>
      <c r="AB82" s="4">
        <f t="shared" si="73"/>
        <v>194.4769237184604</v>
      </c>
      <c r="AC82" s="4">
        <f t="shared" si="73"/>
        <v>195.4551170142328</v>
      </c>
      <c r="AD82" s="4">
        <f t="shared" si="73"/>
        <v>195.07396001234329</v>
      </c>
      <c r="AE82" s="4">
        <f t="shared" si="73"/>
        <v>180.54840528189774</v>
      </c>
      <c r="AF82" s="4">
        <f t="shared" si="73"/>
        <v>164.53679803405566</v>
      </c>
      <c r="AG82" s="4">
        <f t="shared" si="73"/>
        <v>149.20364893761445</v>
      </c>
      <c r="AH82" s="4">
        <f t="shared" si="73"/>
        <v>146.16724683401151</v>
      </c>
      <c r="AJ82" s="4">
        <f t="shared" si="74"/>
        <v>-4.0754512230799236</v>
      </c>
      <c r="AK82" s="4">
        <f t="shared" si="74"/>
        <v>-7.6418767804406116</v>
      </c>
      <c r="AL82" s="4">
        <f t="shared" si="74"/>
        <v>-5.3262144147128367</v>
      </c>
      <c r="AM82" s="4">
        <f t="shared" si="74"/>
        <v>-8.4740666531096451</v>
      </c>
      <c r="AN82" s="4">
        <f t="shared" si="74"/>
        <v>-5.249081080749562</v>
      </c>
      <c r="AO82" s="4">
        <f t="shared" si="74"/>
        <v>-7.7775619778596194</v>
      </c>
      <c r="AP82" s="4">
        <f t="shared" si="74"/>
        <v>-2.9382812343836235</v>
      </c>
      <c r="AQ82" s="4">
        <f t="shared" si="74"/>
        <v>-7.8324477115126285</v>
      </c>
      <c r="AR82" s="4">
        <f t="shared" si="74"/>
        <v>-8.4579237184603926</v>
      </c>
      <c r="AS82" s="4">
        <f t="shared" si="74"/>
        <v>-9.8811170142327853</v>
      </c>
      <c r="AT82" s="4">
        <f t="shared" si="74"/>
        <v>-11.240960012343294</v>
      </c>
      <c r="AU82" s="4">
        <f t="shared" si="74"/>
        <v>-9.3264052818977348</v>
      </c>
      <c r="AV82" s="4">
        <f t="shared" si="74"/>
        <v>-10.147798034055654</v>
      </c>
      <c r="AW82" s="4">
        <f t="shared" si="74"/>
        <v>-3.8886489376144482</v>
      </c>
      <c r="AX82" s="4">
        <f t="shared" si="74"/>
        <v>-1.4822468340115051</v>
      </c>
      <c r="AZ82" s="2">
        <f t="shared" si="75"/>
        <v>39.351929041551287</v>
      </c>
      <c r="BA82" s="2">
        <f t="shared" si="75"/>
        <v>46.46055739553335</v>
      </c>
      <c r="BB82" s="2">
        <f t="shared" si="75"/>
        <v>52.476081647477919</v>
      </c>
      <c r="BC82" s="2">
        <f t="shared" si="75"/>
        <v>59.297670169272024</v>
      </c>
      <c r="BD82" s="2">
        <f t="shared" si="75"/>
        <v>63.210293488427801</v>
      </c>
      <c r="BE82" s="2">
        <f t="shared" si="75"/>
        <v>66.26173549124745</v>
      </c>
      <c r="BF82" s="2">
        <f t="shared" si="75"/>
        <v>69.816379340019864</v>
      </c>
      <c r="BG82" s="2">
        <f t="shared" si="75"/>
        <v>71.896297454303763</v>
      </c>
      <c r="BH82" s="2">
        <f t="shared" si="75"/>
        <v>72.078959425293377</v>
      </c>
      <c r="BI82" s="2">
        <f t="shared" si="75"/>
        <v>73.466742976682681</v>
      </c>
      <c r="BJ82" s="2">
        <f t="shared" si="75"/>
        <v>73.122101184984444</v>
      </c>
      <c r="BK82" s="2">
        <f t="shared" si="75"/>
        <v>71.503832633933385</v>
      </c>
      <c r="BL82" s="2">
        <f t="shared" si="75"/>
        <v>69.011837468516845</v>
      </c>
      <c r="BM82" s="2">
        <f t="shared" si="75"/>
        <v>67.372930889036155</v>
      </c>
      <c r="BN82" s="2">
        <f t="shared" si="75"/>
        <v>65.219706195923067</v>
      </c>
      <c r="BP82" s="2" t="str">
        <f t="shared" si="76"/>
        <v/>
      </c>
      <c r="BQ82" s="2" t="str">
        <f t="shared" si="76"/>
        <v/>
      </c>
      <c r="BR82" s="2" t="str">
        <f t="shared" si="76"/>
        <v/>
      </c>
      <c r="BS82" s="2" t="str">
        <f t="shared" si="76"/>
        <v/>
      </c>
      <c r="BT82" s="2" t="str">
        <f t="shared" si="76"/>
        <v/>
      </c>
      <c r="BU82" s="2" t="str">
        <f t="shared" si="76"/>
        <v/>
      </c>
      <c r="BV82" s="2" t="str">
        <f t="shared" si="76"/>
        <v/>
      </c>
      <c r="BW82" s="2" t="str">
        <f t="shared" si="76"/>
        <v/>
      </c>
      <c r="BX82" s="2" t="str">
        <f t="shared" si="76"/>
        <v/>
      </c>
      <c r="BY82" s="2" t="str">
        <f t="shared" si="76"/>
        <v/>
      </c>
      <c r="BZ82" s="2" t="str">
        <f t="shared" si="76"/>
        <v/>
      </c>
      <c r="CA82" s="2" t="str">
        <f t="shared" si="76"/>
        <v/>
      </c>
      <c r="CB82" s="2" t="str">
        <f t="shared" si="76"/>
        <v/>
      </c>
      <c r="CC82" s="2" t="str">
        <f t="shared" si="76"/>
        <v/>
      </c>
      <c r="CD82" s="2" t="str">
        <f t="shared" si="76"/>
        <v/>
      </c>
      <c r="CF82" s="2" t="str">
        <f t="shared" si="77"/>
        <v/>
      </c>
      <c r="CG82" s="2" t="str">
        <f t="shared" si="77"/>
        <v/>
      </c>
      <c r="CH82" s="2" t="str">
        <f t="shared" si="77"/>
        <v/>
      </c>
      <c r="CI82" s="2" t="str">
        <f t="shared" si="77"/>
        <v/>
      </c>
      <c r="CJ82" s="2" t="str">
        <f t="shared" si="77"/>
        <v/>
      </c>
      <c r="CK82" s="2" t="str">
        <f t="shared" si="77"/>
        <v/>
      </c>
      <c r="CL82" s="2" t="str">
        <f t="shared" si="77"/>
        <v/>
      </c>
      <c r="CM82" s="2" t="str">
        <f t="shared" si="77"/>
        <v/>
      </c>
      <c r="CN82" s="2" t="str">
        <f t="shared" si="77"/>
        <v/>
      </c>
      <c r="CO82" s="2" t="str">
        <f t="shared" si="77"/>
        <v/>
      </c>
      <c r="CP82" s="2" t="str">
        <f t="shared" si="77"/>
        <v/>
      </c>
      <c r="CQ82" s="2" t="str">
        <f t="shared" si="77"/>
        <v/>
      </c>
      <c r="CR82" s="2" t="str">
        <f t="shared" si="77"/>
        <v/>
      </c>
      <c r="CS82" s="2" t="str">
        <f t="shared" si="77"/>
        <v/>
      </c>
      <c r="CT82" s="2" t="str">
        <f t="shared" si="77"/>
        <v/>
      </c>
      <c r="CV82" s="2">
        <f t="shared" si="78"/>
        <v>39.367128985172201</v>
      </c>
      <c r="CW82" s="2">
        <f t="shared" si="78"/>
        <v>46.464319978187667</v>
      </c>
      <c r="CX82" s="2">
        <f t="shared" si="78"/>
        <v>52.487399709481593</v>
      </c>
      <c r="CY82" s="2">
        <f t="shared" si="78"/>
        <v>59.261053063005043</v>
      </c>
      <c r="CZ82" s="2">
        <f t="shared" si="78"/>
        <v>63.192129883598959</v>
      </c>
      <c r="DA82" s="2">
        <f t="shared" si="78"/>
        <v>66.197681517692658</v>
      </c>
      <c r="DB82" s="2">
        <f t="shared" si="78"/>
        <v>69.729181689110703</v>
      </c>
      <c r="DC82" s="2">
        <f t="shared" si="78"/>
        <v>71.818892864484113</v>
      </c>
      <c r="DD82" s="2">
        <f t="shared" si="78"/>
        <v>71.993525929463729</v>
      </c>
      <c r="DE82" s="2">
        <f t="shared" si="78"/>
        <v>73.420459631004249</v>
      </c>
      <c r="DF82" s="2">
        <f t="shared" si="78"/>
        <v>73.066877567884745</v>
      </c>
      <c r="DG82" s="2">
        <f t="shared" si="78"/>
        <v>71.500891526224507</v>
      </c>
      <c r="DH82" s="2">
        <f t="shared" si="78"/>
        <v>68.985797592607284</v>
      </c>
      <c r="DI82" s="2">
        <f t="shared" si="78"/>
        <v>67.354585190767011</v>
      </c>
      <c r="DJ82" s="2">
        <f t="shared" si="78"/>
        <v>65.199279160531972</v>
      </c>
      <c r="DL82" s="2">
        <f t="shared" si="79"/>
        <v>38.713550613341113</v>
      </c>
      <c r="DM82" s="2">
        <f t="shared" si="79"/>
        <v>46.33192189366104</v>
      </c>
      <c r="DN82" s="2">
        <f t="shared" si="79"/>
        <v>52.125494225361486</v>
      </c>
      <c r="DO82" s="2">
        <f t="shared" si="79"/>
        <v>60.543413541095589</v>
      </c>
      <c r="DP82" s="2">
        <f t="shared" si="79"/>
        <v>63.81081381037864</v>
      </c>
      <c r="DQ82" s="2">
        <f t="shared" si="79"/>
        <v>68.381636703507837</v>
      </c>
      <c r="DR82" s="2">
        <f t="shared" si="79"/>
        <v>72.586391465368692</v>
      </c>
      <c r="DS82" s="2">
        <f t="shared" si="79"/>
        <v>74.368373569838695</v>
      </c>
      <c r="DT82" s="2">
        <f t="shared" si="79"/>
        <v>74.980575875486394</v>
      </c>
      <c r="DU82" s="2">
        <f t="shared" si="79"/>
        <v>75.108792961817116</v>
      </c>
      <c r="DV82" s="2">
        <f t="shared" si="79"/>
        <v>75.155216230603386</v>
      </c>
      <c r="DW82" s="2">
        <f t="shared" si="79"/>
        <v>71.622655847964893</v>
      </c>
      <c r="DX82" s="2">
        <f t="shared" si="79"/>
        <v>70.245065087115762</v>
      </c>
      <c r="DY82" s="2">
        <f t="shared" si="79"/>
        <v>68.358019326618248</v>
      </c>
      <c r="DZ82" s="2">
        <f t="shared" si="79"/>
        <v>66.193123836468658</v>
      </c>
      <c r="EB82" s="2">
        <f t="shared" si="80"/>
        <v>2.3256497271062566E-2</v>
      </c>
      <c r="EC82" s="2">
        <f t="shared" si="80"/>
        <v>2.8418709135969708E-2</v>
      </c>
      <c r="ED82" s="2">
        <f t="shared" si="80"/>
        <v>3.1273529969261089E-2</v>
      </c>
      <c r="EE82" s="2">
        <f t="shared" si="80"/>
        <v>2.8554456326901588E-2</v>
      </c>
      <c r="EF82" s="2">
        <f t="shared" si="80"/>
        <v>2.9358455978306469E-2</v>
      </c>
      <c r="EG82" s="2">
        <f t="shared" si="80"/>
        <v>2.9329344288207104E-2</v>
      </c>
      <c r="EH82" s="2">
        <f t="shared" si="80"/>
        <v>3.0518463024220642E-2</v>
      </c>
      <c r="EI82" s="2">
        <f t="shared" si="80"/>
        <v>3.0360923954858426E-2</v>
      </c>
      <c r="EJ82" s="2">
        <f t="shared" si="80"/>
        <v>2.8601294713337472E-2</v>
      </c>
      <c r="EK82" s="2">
        <f t="shared" si="80"/>
        <v>2.7413630255199502E-2</v>
      </c>
      <c r="EL82" s="2">
        <f t="shared" si="80"/>
        <v>2.6443803433596508E-2</v>
      </c>
      <c r="EM82" s="2">
        <f t="shared" si="80"/>
        <v>2.4154100863390517E-2</v>
      </c>
      <c r="EN82" s="2">
        <f t="shared" si="80"/>
        <v>2.0678589754057872E-2</v>
      </c>
      <c r="EO82" s="2">
        <f t="shared" si="80"/>
        <v>1.8282912264674094E-2</v>
      </c>
      <c r="EP82" s="2">
        <f t="shared" si="80"/>
        <v>2.0553549146741342E-2</v>
      </c>
      <c r="ER82" s="110">
        <f>IF(BP82&lt;&gt;"",ER81+1,ER81)</f>
        <v>43</v>
      </c>
      <c r="ES82" s="111">
        <f>IF(BQ82&lt;&gt;"",ES81+1,ES81)</f>
        <v>39</v>
      </c>
      <c r="ET82" s="111">
        <f>IF(BR82&lt;&gt;"",ET81+1,ET81)</f>
        <v>37</v>
      </c>
      <c r="EU82" s="111">
        <f>IF(BS82&lt;&gt;"",EU81+1,EU81)</f>
        <v>37</v>
      </c>
      <c r="EV82" s="111">
        <f>IF(BT82&lt;&gt;"",EV81+1,EV81)</f>
        <v>38</v>
      </c>
      <c r="EW82" s="111">
        <f>IF(BU82&lt;&gt;"",EW81+1,EW81)</f>
        <v>36</v>
      </c>
      <c r="EX82" s="111">
        <f>IF(BV82&lt;&gt;"",EX81+1,EX81)</f>
        <v>37</v>
      </c>
      <c r="EY82" s="111">
        <f>IF(BW82&lt;&gt;"",EY81+1,EY81)</f>
        <v>37</v>
      </c>
      <c r="EZ82" s="111">
        <f>IF(BX82&lt;&gt;"",EZ81+1,EZ81)</f>
        <v>39</v>
      </c>
      <c r="FA82" s="111">
        <f>IF(BY82&lt;&gt;"",FA81+1,FA81)</f>
        <v>38</v>
      </c>
      <c r="FB82" s="111">
        <f>IF(BZ82&lt;&gt;"",FB81+1,FB81)</f>
        <v>37</v>
      </c>
      <c r="FC82" s="111">
        <f>IF(CA82&lt;&gt;"",FC81+1,FC81)</f>
        <v>39</v>
      </c>
      <c r="FD82" s="111">
        <f>IF(CB82&lt;&gt;"",FD81+1,FD81)</f>
        <v>41</v>
      </c>
      <c r="FE82" s="111">
        <f>IF(CC82&lt;&gt;"",FE81+1,FE81)</f>
        <v>41</v>
      </c>
      <c r="FF82" s="112">
        <f>IF(CD82&lt;&gt;"",FF81+1,FF81)</f>
        <v>43</v>
      </c>
      <c r="FG82" s="101">
        <f t="shared" si="81"/>
        <v>60</v>
      </c>
      <c r="FH82" s="102">
        <f t="shared" si="81"/>
        <v>60</v>
      </c>
      <c r="FI82" s="102">
        <f t="shared" si="81"/>
        <v>60</v>
      </c>
      <c r="FJ82" s="102">
        <f t="shared" si="81"/>
        <v>60</v>
      </c>
      <c r="FK82" s="102">
        <f t="shared" si="81"/>
        <v>60</v>
      </c>
      <c r="FL82" s="102">
        <f t="shared" si="81"/>
        <v>60</v>
      </c>
      <c r="FM82" s="102">
        <f t="shared" si="81"/>
        <v>60</v>
      </c>
      <c r="FN82" s="102">
        <f t="shared" si="81"/>
        <v>60</v>
      </c>
      <c r="FO82" s="102">
        <f t="shared" si="81"/>
        <v>60</v>
      </c>
      <c r="FP82" s="102">
        <f t="shared" si="81"/>
        <v>60</v>
      </c>
      <c r="FQ82" s="102">
        <f t="shared" si="81"/>
        <v>60</v>
      </c>
      <c r="FR82" s="102">
        <f t="shared" si="81"/>
        <v>60</v>
      </c>
      <c r="FS82" s="102">
        <f t="shared" si="81"/>
        <v>60</v>
      </c>
      <c r="FT82" s="102">
        <f t="shared" si="81"/>
        <v>60</v>
      </c>
      <c r="FU82" s="103">
        <f t="shared" si="81"/>
        <v>60</v>
      </c>
      <c r="FV82" s="92" t="str">
        <f>BP82</f>
        <v/>
      </c>
      <c r="FW82" s="93" t="str">
        <f>BQ82</f>
        <v/>
      </c>
      <c r="FX82" s="93" t="str">
        <f>BR82</f>
        <v/>
      </c>
      <c r="FY82" s="93" t="str">
        <f>BS82</f>
        <v/>
      </c>
      <c r="FZ82" s="93" t="str">
        <f>BT82</f>
        <v/>
      </c>
      <c r="GA82" s="93" t="str">
        <f>BU82</f>
        <v/>
      </c>
      <c r="GB82" s="93" t="str">
        <f>BV82</f>
        <v/>
      </c>
      <c r="GC82" s="93" t="str">
        <f>BW82</f>
        <v/>
      </c>
      <c r="GD82" s="93" t="str">
        <f>BX82</f>
        <v/>
      </c>
      <c r="GE82" s="93" t="str">
        <f>BY82</f>
        <v/>
      </c>
      <c r="GF82" s="93" t="str">
        <f>BZ82</f>
        <v/>
      </c>
      <c r="GG82" s="93" t="str">
        <f>CA82</f>
        <v/>
      </c>
      <c r="GH82" s="93" t="str">
        <f>CB82</f>
        <v/>
      </c>
      <c r="GI82" s="93" t="str">
        <f>CC82</f>
        <v/>
      </c>
      <c r="GJ82" s="94" t="str">
        <f>CD82</f>
        <v/>
      </c>
      <c r="GK82" s="78">
        <f t="shared" si="67"/>
        <v>-999</v>
      </c>
      <c r="GL82" s="79">
        <f t="shared" si="67"/>
        <v>-999</v>
      </c>
      <c r="GM82" s="79">
        <f t="shared" si="67"/>
        <v>-999</v>
      </c>
      <c r="GN82" s="79">
        <f t="shared" si="67"/>
        <v>-999</v>
      </c>
      <c r="GO82" s="79">
        <f t="shared" si="67"/>
        <v>-999</v>
      </c>
      <c r="GP82" s="79">
        <f t="shared" si="67"/>
        <v>-999</v>
      </c>
      <c r="GQ82" s="79">
        <f t="shared" si="67"/>
        <v>-999</v>
      </c>
      <c r="GR82" s="79">
        <f t="shared" si="67"/>
        <v>-999</v>
      </c>
      <c r="GS82" s="79">
        <f t="shared" si="67"/>
        <v>-999</v>
      </c>
      <c r="GT82" s="79">
        <f t="shared" si="67"/>
        <v>-999</v>
      </c>
      <c r="GU82" s="79">
        <f t="shared" si="67"/>
        <v>-999</v>
      </c>
      <c r="GV82" s="79">
        <f t="shared" si="67"/>
        <v>-999</v>
      </c>
      <c r="GW82" s="79">
        <f t="shared" si="67"/>
        <v>-999</v>
      </c>
      <c r="GX82" s="79">
        <f t="shared" si="67"/>
        <v>-999</v>
      </c>
      <c r="GY82" s="79">
        <f t="shared" si="67"/>
        <v>-999</v>
      </c>
      <c r="GZ82" s="78">
        <f t="shared" si="68"/>
        <v>-999</v>
      </c>
      <c r="HA82" s="79">
        <f t="shared" si="68"/>
        <v>-999</v>
      </c>
      <c r="HB82" s="79">
        <f t="shared" si="68"/>
        <v>-999</v>
      </c>
      <c r="HC82" s="79">
        <f t="shared" si="68"/>
        <v>-999</v>
      </c>
      <c r="HD82" s="79">
        <f t="shared" si="68"/>
        <v>-999</v>
      </c>
      <c r="HE82" s="79">
        <f t="shared" si="68"/>
        <v>-999</v>
      </c>
      <c r="HF82" s="79">
        <f t="shared" si="68"/>
        <v>-999</v>
      </c>
      <c r="HG82" s="79">
        <f t="shared" si="68"/>
        <v>-999</v>
      </c>
      <c r="HH82" s="79">
        <f t="shared" si="68"/>
        <v>-999</v>
      </c>
      <c r="HI82" s="79">
        <f t="shared" si="68"/>
        <v>-999</v>
      </c>
      <c r="HJ82" s="79">
        <f t="shared" si="68"/>
        <v>-999</v>
      </c>
      <c r="HK82" s="79">
        <f t="shared" si="68"/>
        <v>-999</v>
      </c>
      <c r="HL82" s="79">
        <f t="shared" si="68"/>
        <v>-999</v>
      </c>
      <c r="HM82" s="79">
        <f t="shared" si="68"/>
        <v>-999</v>
      </c>
      <c r="HN82" s="80">
        <f t="shared" si="68"/>
        <v>-999</v>
      </c>
      <c r="HO82" s="78">
        <f t="shared" ca="1" si="69"/>
        <v>41.194237744782058</v>
      </c>
      <c r="HP82" s="79">
        <f t="shared" ca="1" si="69"/>
        <v>48.660094967568092</v>
      </c>
      <c r="HQ82" s="79">
        <f t="shared" ca="1" si="69"/>
        <v>55.01633369133647</v>
      </c>
      <c r="HR82" s="79">
        <f t="shared" ca="1" si="69"/>
        <v>62.671435637915316</v>
      </c>
      <c r="HS82" s="79">
        <f t="shared" ca="1" si="69"/>
        <v>65.623977789704952</v>
      </c>
      <c r="HT82" s="79">
        <f t="shared" ca="1" si="69"/>
        <v>69.180246287694985</v>
      </c>
      <c r="HU82" s="79">
        <f t="shared" ca="1" si="69"/>
        <v>72.67749753836074</v>
      </c>
      <c r="HV82" s="79">
        <f t="shared" ca="1" si="69"/>
        <v>74.676265796883087</v>
      </c>
      <c r="HW82" s="79">
        <f t="shared" ca="1" si="69"/>
        <v>74.490903083342715</v>
      </c>
      <c r="HX82" s="79">
        <f t="shared" ca="1" si="69"/>
        <v>76.250431924108966</v>
      </c>
      <c r="HY82" s="79">
        <f t="shared" ca="1" si="69"/>
        <v>76.678277977559375</v>
      </c>
      <c r="HZ82" s="79">
        <f t="shared" ca="1" si="69"/>
        <v>75.03418551468927</v>
      </c>
      <c r="IA82" s="79">
        <f t="shared" ca="1" si="69"/>
        <v>72.071796207088028</v>
      </c>
      <c r="IB82" s="79">
        <f t="shared" ca="1" si="69"/>
        <v>70.604602422611947</v>
      </c>
      <c r="IC82" s="80">
        <f t="shared" ca="1" si="69"/>
        <v>68.466903920881521</v>
      </c>
      <c r="IE82" s="110">
        <f t="shared" si="72"/>
        <v>-1</v>
      </c>
      <c r="IF82" s="111">
        <f t="shared" si="72"/>
        <v>-1</v>
      </c>
      <c r="IG82" s="111">
        <f t="shared" si="72"/>
        <v>-1</v>
      </c>
      <c r="IH82" s="111">
        <f t="shared" si="72"/>
        <v>-1</v>
      </c>
      <c r="II82" s="111">
        <f t="shared" si="72"/>
        <v>-1</v>
      </c>
      <c r="IJ82" s="111">
        <f t="shared" si="72"/>
        <v>-1</v>
      </c>
      <c r="IK82" s="111">
        <f t="shared" si="72"/>
        <v>-1</v>
      </c>
      <c r="IL82" s="111">
        <f t="shared" si="72"/>
        <v>-1</v>
      </c>
      <c r="IM82" s="111">
        <f t="shared" si="72"/>
        <v>-1</v>
      </c>
      <c r="IN82" s="111">
        <f t="shared" si="72"/>
        <v>-1</v>
      </c>
      <c r="IO82" s="111">
        <f t="shared" si="72"/>
        <v>-1</v>
      </c>
      <c r="IP82" s="111">
        <f t="shared" si="72"/>
        <v>-1</v>
      </c>
      <c r="IQ82" s="111">
        <f t="shared" si="72"/>
        <v>-1</v>
      </c>
      <c r="IR82" s="111">
        <f t="shared" si="72"/>
        <v>-1</v>
      </c>
      <c r="IS82" s="112">
        <f t="shared" si="72"/>
        <v>-1</v>
      </c>
      <c r="IT82" s="101">
        <f t="shared" si="82"/>
        <v>60</v>
      </c>
      <c r="IU82" s="102">
        <f t="shared" si="82"/>
        <v>60</v>
      </c>
      <c r="IV82" s="102">
        <f t="shared" si="82"/>
        <v>60</v>
      </c>
      <c r="IW82" s="102">
        <f t="shared" si="82"/>
        <v>60</v>
      </c>
      <c r="IX82" s="102">
        <f t="shared" si="82"/>
        <v>60</v>
      </c>
      <c r="IY82" s="102">
        <f t="shared" si="82"/>
        <v>60</v>
      </c>
      <c r="IZ82" s="102">
        <f t="shared" si="82"/>
        <v>60</v>
      </c>
      <c r="JA82" s="102">
        <f t="shared" si="82"/>
        <v>60</v>
      </c>
      <c r="JB82" s="102">
        <f t="shared" si="82"/>
        <v>60</v>
      </c>
      <c r="JC82" s="102">
        <f t="shared" si="82"/>
        <v>60</v>
      </c>
      <c r="JD82" s="102">
        <f t="shared" si="82"/>
        <v>60</v>
      </c>
      <c r="JE82" s="102">
        <f t="shared" si="82"/>
        <v>60</v>
      </c>
      <c r="JF82" s="102">
        <f t="shared" si="82"/>
        <v>60</v>
      </c>
      <c r="JG82" s="102">
        <f t="shared" si="82"/>
        <v>60</v>
      </c>
      <c r="JH82" s="103">
        <f t="shared" si="82"/>
        <v>60</v>
      </c>
      <c r="JI82" s="92" t="str">
        <f t="shared" si="70"/>
        <v/>
      </c>
      <c r="JJ82" s="93" t="str">
        <f t="shared" si="70"/>
        <v/>
      </c>
      <c r="JK82" s="93" t="str">
        <f t="shared" si="70"/>
        <v/>
      </c>
      <c r="JL82" s="93" t="str">
        <f t="shared" si="70"/>
        <v/>
      </c>
      <c r="JM82" s="93" t="str">
        <f t="shared" si="70"/>
        <v/>
      </c>
      <c r="JN82" s="93" t="str">
        <f t="shared" si="70"/>
        <v/>
      </c>
      <c r="JO82" s="93" t="str">
        <f t="shared" si="70"/>
        <v/>
      </c>
      <c r="JP82" s="93" t="str">
        <f t="shared" si="70"/>
        <v/>
      </c>
      <c r="JQ82" s="93" t="str">
        <f t="shared" si="70"/>
        <v/>
      </c>
      <c r="JR82" s="93" t="str">
        <f t="shared" si="70"/>
        <v/>
      </c>
      <c r="JS82" s="93" t="str">
        <f t="shared" si="70"/>
        <v/>
      </c>
      <c r="JT82" s="93" t="str">
        <f t="shared" si="70"/>
        <v/>
      </c>
      <c r="JU82" s="93" t="str">
        <f t="shared" si="70"/>
        <v/>
      </c>
      <c r="JV82" s="93" t="str">
        <f t="shared" si="70"/>
        <v/>
      </c>
      <c r="JW82" s="94" t="str">
        <f t="shared" si="70"/>
        <v/>
      </c>
      <c r="JX82" s="78">
        <f t="shared" si="30"/>
        <v>-999</v>
      </c>
      <c r="JY82" s="79">
        <f t="shared" si="30"/>
        <v>-999</v>
      </c>
      <c r="JZ82" s="79">
        <f t="shared" si="30"/>
        <v>-999</v>
      </c>
      <c r="KA82" s="79">
        <f t="shared" si="30"/>
        <v>-999</v>
      </c>
      <c r="KB82" s="79">
        <f t="shared" si="30"/>
        <v>-999</v>
      </c>
      <c r="KC82" s="79">
        <f t="shared" si="30"/>
        <v>-999</v>
      </c>
      <c r="KD82" s="79">
        <f t="shared" si="64"/>
        <v>-999</v>
      </c>
      <c r="KE82" s="79">
        <f t="shared" si="64"/>
        <v>-999</v>
      </c>
      <c r="KF82" s="79">
        <f t="shared" si="64"/>
        <v>-999</v>
      </c>
      <c r="KG82" s="79">
        <f t="shared" si="64"/>
        <v>-999</v>
      </c>
      <c r="KH82" s="79">
        <f t="shared" si="64"/>
        <v>-999</v>
      </c>
      <c r="KI82" s="79">
        <f t="shared" si="64"/>
        <v>-999</v>
      </c>
      <c r="KJ82" s="79">
        <f t="shared" si="64"/>
        <v>-999</v>
      </c>
      <c r="KK82" s="79">
        <f t="shared" si="64"/>
        <v>-999</v>
      </c>
      <c r="KL82" s="79">
        <f t="shared" si="64"/>
        <v>-999</v>
      </c>
      <c r="KM82" s="78">
        <f t="shared" si="31"/>
        <v>-999</v>
      </c>
      <c r="KN82" s="79">
        <f t="shared" si="31"/>
        <v>-999</v>
      </c>
      <c r="KO82" s="79">
        <f t="shared" si="31"/>
        <v>-999</v>
      </c>
      <c r="KP82" s="79">
        <f t="shared" si="31"/>
        <v>-999</v>
      </c>
      <c r="KQ82" s="79">
        <f t="shared" si="31"/>
        <v>-999</v>
      </c>
      <c r="KR82" s="79">
        <f t="shared" si="31"/>
        <v>-999</v>
      </c>
      <c r="KS82" s="79">
        <f t="shared" si="65"/>
        <v>-999</v>
      </c>
      <c r="KT82" s="79">
        <f t="shared" si="65"/>
        <v>-999</v>
      </c>
      <c r="KU82" s="79">
        <f t="shared" si="65"/>
        <v>-999</v>
      </c>
      <c r="KV82" s="79">
        <f t="shared" si="65"/>
        <v>-999</v>
      </c>
      <c r="KW82" s="79">
        <f t="shared" si="65"/>
        <v>-999</v>
      </c>
      <c r="KX82" s="79">
        <f t="shared" si="65"/>
        <v>-999</v>
      </c>
      <c r="KY82" s="79">
        <f t="shared" si="65"/>
        <v>-999</v>
      </c>
      <c r="KZ82" s="79">
        <f t="shared" si="65"/>
        <v>-999</v>
      </c>
      <c r="LA82" s="80">
        <f t="shared" si="65"/>
        <v>-999</v>
      </c>
      <c r="LB82" s="78">
        <f t="shared" ca="1" si="32"/>
        <v>42.963848504432256</v>
      </c>
      <c r="LC82" s="79">
        <f t="shared" ca="1" si="32"/>
        <v>48.464086383595379</v>
      </c>
      <c r="LD82" s="79">
        <f t="shared" ca="1" si="32"/>
        <v>52.234297673467879</v>
      </c>
      <c r="LE82" s="79">
        <f t="shared" ca="1" si="32"/>
        <v>61.834792088659484</v>
      </c>
      <c r="LF82" s="79">
        <f t="shared" ca="1" si="32"/>
        <v>67.582651100859337</v>
      </c>
      <c r="LG82" s="79">
        <f t="shared" ca="1" si="32"/>
        <v>68.326228788232697</v>
      </c>
      <c r="LH82" s="79">
        <f t="shared" ca="1" si="66"/>
        <v>74.601949251221939</v>
      </c>
      <c r="LI82" s="79">
        <f t="shared" ca="1" si="66"/>
        <v>75.082498576356755</v>
      </c>
      <c r="LJ82" s="79">
        <f t="shared" ca="1" si="66"/>
        <v>79.902958250994914</v>
      </c>
      <c r="LK82" s="79">
        <f t="shared" ca="1" si="66"/>
        <v>74.738138425230545</v>
      </c>
      <c r="LL82" s="79">
        <f t="shared" ca="1" si="66"/>
        <v>80.901379197936521</v>
      </c>
      <c r="LM82" s="79">
        <f t="shared" ca="1" si="66"/>
        <v>75.070908944895422</v>
      </c>
      <c r="LN82" s="79">
        <f t="shared" ca="1" si="66"/>
        <v>60.132561209429802</v>
      </c>
      <c r="LO82" s="79">
        <f t="shared" ca="1" si="66"/>
        <v>69.142035495802219</v>
      </c>
      <c r="LP82" s="80">
        <f t="shared" ca="1" si="66"/>
        <v>70.561588691589932</v>
      </c>
      <c r="LQ82" s="78">
        <f t="shared" ca="1" si="71"/>
        <v>41.235392692584703</v>
      </c>
      <c r="LR82" s="79">
        <f t="shared" ca="1" si="71"/>
        <v>48.65452465663202</v>
      </c>
      <c r="LS82" s="79">
        <f t="shared" ca="1" si="71"/>
        <v>54.929329604556095</v>
      </c>
      <c r="LT82" s="79">
        <f t="shared" ca="1" si="71"/>
        <v>62.64754573622691</v>
      </c>
      <c r="LU82" s="79">
        <f t="shared" ca="1" si="71"/>
        <v>65.68148141388636</v>
      </c>
      <c r="LV82" s="79">
        <f t="shared" ca="1" si="71"/>
        <v>69.155198514425109</v>
      </c>
      <c r="LW82" s="79">
        <f t="shared" ca="1" si="71"/>
        <v>72.736228846801595</v>
      </c>
      <c r="LX82" s="79">
        <f t="shared" ca="1" si="71"/>
        <v>74.688599399408659</v>
      </c>
      <c r="LY82" s="79">
        <f t="shared" ca="1" si="71"/>
        <v>74.645694868197566</v>
      </c>
      <c r="LZ82" s="79">
        <f t="shared" ca="1" si="71"/>
        <v>76.208974469293381</v>
      </c>
      <c r="MA82" s="79">
        <f t="shared" ca="1" si="71"/>
        <v>76.789952836111212</v>
      </c>
      <c r="MB82" s="79">
        <f t="shared" ca="1" si="71"/>
        <v>75.035072536126521</v>
      </c>
      <c r="MC82" s="79">
        <f t="shared" ca="1" si="71"/>
        <v>71.824909664594159</v>
      </c>
      <c r="MD82" s="79">
        <f t="shared" ca="1" si="71"/>
        <v>70.577862439807873</v>
      </c>
      <c r="ME82" s="80">
        <f t="shared" ca="1" si="71"/>
        <v>68.509957127263206</v>
      </c>
    </row>
    <row r="83" spans="2:343" x14ac:dyDescent="0.25">
      <c r="B83" s="2">
        <v>61</v>
      </c>
      <c r="C83" s="49">
        <v>104.53449999999999</v>
      </c>
      <c r="D83" s="49">
        <v>135.79599999999999</v>
      </c>
      <c r="E83" s="49">
        <v>158.53700000000001</v>
      </c>
      <c r="F83" s="49">
        <v>166.72200000000001</v>
      </c>
      <c r="G83" s="49">
        <v>180.75899999999999</v>
      </c>
      <c r="H83" s="49">
        <v>188.13</v>
      </c>
      <c r="I83" s="49">
        <v>194.51900000000001</v>
      </c>
      <c r="J83" s="49">
        <v>196.852</v>
      </c>
      <c r="K83" s="49">
        <v>194.63</v>
      </c>
      <c r="L83" s="49">
        <v>194.167</v>
      </c>
      <c r="M83" s="49">
        <v>192.96299999999999</v>
      </c>
      <c r="N83" s="49">
        <v>184.59299999999999</v>
      </c>
      <c r="O83" s="49">
        <v>165.72200000000001</v>
      </c>
      <c r="P83" s="49">
        <v>157.42599999999999</v>
      </c>
      <c r="Q83" s="49">
        <v>156</v>
      </c>
      <c r="T83" s="4">
        <f t="shared" si="73"/>
        <v>109.27926425046748</v>
      </c>
      <c r="U83" s="4">
        <f t="shared" si="73"/>
        <v>141.38474259659097</v>
      </c>
      <c r="V83" s="4">
        <f t="shared" si="73"/>
        <v>157.12094744680886</v>
      </c>
      <c r="W83" s="4">
        <f t="shared" si="73"/>
        <v>171.29454368254488</v>
      </c>
      <c r="X83" s="4">
        <f t="shared" si="73"/>
        <v>176.90757303487047</v>
      </c>
      <c r="Y83" s="4">
        <f t="shared" si="73"/>
        <v>187.47722129947152</v>
      </c>
      <c r="Z83" s="4">
        <f t="shared" si="73"/>
        <v>187.8525410668606</v>
      </c>
      <c r="AA83" s="4">
        <f t="shared" si="73"/>
        <v>195.97973310192819</v>
      </c>
      <c r="AB83" s="4">
        <f t="shared" si="73"/>
        <v>200.6902838363213</v>
      </c>
      <c r="AC83" s="4">
        <f t="shared" si="73"/>
        <v>203.33081926161154</v>
      </c>
      <c r="AD83" s="4">
        <f t="shared" si="73"/>
        <v>204.31888320373648</v>
      </c>
      <c r="AE83" s="4">
        <f t="shared" si="73"/>
        <v>193.74043370297707</v>
      </c>
      <c r="AF83" s="4">
        <f t="shared" si="73"/>
        <v>176.98134186499914</v>
      </c>
      <c r="AG83" s="4">
        <f t="shared" si="73"/>
        <v>163.27184981513227</v>
      </c>
      <c r="AH83" s="4">
        <f t="shared" si="73"/>
        <v>158.87512569707059</v>
      </c>
      <c r="AJ83" s="4">
        <f t="shared" si="74"/>
        <v>-4.7447642504674832</v>
      </c>
      <c r="AK83" s="4">
        <f t="shared" si="74"/>
        <v>-5.5887425965909756</v>
      </c>
      <c r="AL83" s="4">
        <f t="shared" si="74"/>
        <v>1.4160525531911503</v>
      </c>
      <c r="AM83" s="4">
        <f t="shared" si="74"/>
        <v>-4.5725436825448753</v>
      </c>
      <c r="AN83" s="4">
        <f t="shared" si="74"/>
        <v>3.8514269651295194</v>
      </c>
      <c r="AO83" s="4">
        <f t="shared" si="74"/>
        <v>0.6527787005284722</v>
      </c>
      <c r="AP83" s="4">
        <f t="shared" si="74"/>
        <v>6.6664589331394097</v>
      </c>
      <c r="AQ83" s="4">
        <f t="shared" si="74"/>
        <v>0.87226689807181401</v>
      </c>
      <c r="AR83" s="4">
        <f t="shared" si="74"/>
        <v>-6.0602838363213039</v>
      </c>
      <c r="AS83" s="4">
        <f t="shared" si="74"/>
        <v>-9.1638192616115361</v>
      </c>
      <c r="AT83" s="4">
        <f t="shared" si="74"/>
        <v>-11.355883203736482</v>
      </c>
      <c r="AU83" s="4">
        <f t="shared" si="74"/>
        <v>-9.1474337029770822</v>
      </c>
      <c r="AV83" s="4">
        <f t="shared" si="74"/>
        <v>-11.259341864999129</v>
      </c>
      <c r="AW83" s="4">
        <f t="shared" si="74"/>
        <v>-5.8458498151322829</v>
      </c>
      <c r="AX83" s="4">
        <f t="shared" si="74"/>
        <v>-2.8751256970705867</v>
      </c>
      <c r="AZ83" s="2">
        <f t="shared" si="75"/>
        <v>39.340275845709286</v>
      </c>
      <c r="BA83" s="2">
        <f t="shared" si="75"/>
        <v>46.443278797077475</v>
      </c>
      <c r="BB83" s="2">
        <f t="shared" si="75"/>
        <v>52.425207512166615</v>
      </c>
      <c r="BC83" s="2">
        <f t="shared" si="75"/>
        <v>59.262510388573368</v>
      </c>
      <c r="BD83" s="2">
        <f t="shared" si="75"/>
        <v>63.178711652496212</v>
      </c>
      <c r="BE83" s="2">
        <f t="shared" si="75"/>
        <v>66.235311775217269</v>
      </c>
      <c r="BF83" s="2">
        <f t="shared" si="75"/>
        <v>69.791791127744148</v>
      </c>
      <c r="BG83" s="2">
        <f t="shared" si="75"/>
        <v>71.882660859917266</v>
      </c>
      <c r="BH83" s="2">
        <f t="shared" si="75"/>
        <v>72.073392648710225</v>
      </c>
      <c r="BI83" s="2">
        <f t="shared" si="75"/>
        <v>73.465756893281309</v>
      </c>
      <c r="BJ83" s="2">
        <f t="shared" si="75"/>
        <v>73.102593452022091</v>
      </c>
      <c r="BK83" s="2">
        <f t="shared" si="75"/>
        <v>71.467234043153667</v>
      </c>
      <c r="BL83" s="2">
        <f t="shared" si="75"/>
        <v>68.960249864335751</v>
      </c>
      <c r="BM83" s="2">
        <f t="shared" si="75"/>
        <v>67.310418233708802</v>
      </c>
      <c r="BN83" s="2">
        <f t="shared" si="75"/>
        <v>65.186490502082563</v>
      </c>
      <c r="BP83" s="2" t="str">
        <f t="shared" si="76"/>
        <v/>
      </c>
      <c r="BQ83" s="2" t="str">
        <f t="shared" si="76"/>
        <v/>
      </c>
      <c r="BR83" s="2" t="str">
        <f t="shared" si="76"/>
        <v/>
      </c>
      <c r="BS83" s="2" t="str">
        <f t="shared" si="76"/>
        <v/>
      </c>
      <c r="BT83" s="2" t="str">
        <f t="shared" si="76"/>
        <v/>
      </c>
      <c r="BU83" s="2" t="str">
        <f t="shared" si="76"/>
        <v/>
      </c>
      <c r="BV83" s="2" t="str">
        <f t="shared" si="76"/>
        <v/>
      </c>
      <c r="BW83" s="2" t="str">
        <f t="shared" si="76"/>
        <v/>
      </c>
      <c r="BX83" s="2" t="str">
        <f t="shared" si="76"/>
        <v/>
      </c>
      <c r="BY83" s="2" t="str">
        <f t="shared" si="76"/>
        <v/>
      </c>
      <c r="BZ83" s="2" t="str">
        <f t="shared" si="76"/>
        <v/>
      </c>
      <c r="CA83" s="2" t="str">
        <f t="shared" si="76"/>
        <v/>
      </c>
      <c r="CB83" s="2" t="str">
        <f t="shared" si="76"/>
        <v/>
      </c>
      <c r="CC83" s="2" t="str">
        <f t="shared" si="76"/>
        <v/>
      </c>
      <c r="CD83" s="2" t="str">
        <f t="shared" si="76"/>
        <v/>
      </c>
      <c r="CF83" s="2" t="str">
        <f t="shared" si="77"/>
        <v/>
      </c>
      <c r="CG83" s="2" t="str">
        <f t="shared" si="77"/>
        <v/>
      </c>
      <c r="CH83" s="2" t="str">
        <f t="shared" si="77"/>
        <v/>
      </c>
      <c r="CI83" s="2" t="str">
        <f t="shared" si="77"/>
        <v/>
      </c>
      <c r="CJ83" s="2" t="str">
        <f t="shared" si="77"/>
        <v/>
      </c>
      <c r="CK83" s="2" t="str">
        <f t="shared" si="77"/>
        <v/>
      </c>
      <c r="CL83" s="2" t="str">
        <f t="shared" si="77"/>
        <v/>
      </c>
      <c r="CM83" s="2" t="str">
        <f t="shared" si="77"/>
        <v/>
      </c>
      <c r="CN83" s="2" t="str">
        <f t="shared" si="77"/>
        <v/>
      </c>
      <c r="CO83" s="2" t="str">
        <f t="shared" si="77"/>
        <v/>
      </c>
      <c r="CP83" s="2" t="str">
        <f t="shared" si="77"/>
        <v/>
      </c>
      <c r="CQ83" s="2" t="str">
        <f t="shared" si="77"/>
        <v/>
      </c>
      <c r="CR83" s="2" t="str">
        <f t="shared" si="77"/>
        <v/>
      </c>
      <c r="CS83" s="2" t="str">
        <f t="shared" si="77"/>
        <v/>
      </c>
      <c r="CT83" s="2" t="str">
        <f t="shared" si="77"/>
        <v/>
      </c>
      <c r="CV83" s="2">
        <f t="shared" si="78"/>
        <v>39.357851400936923</v>
      </c>
      <c r="CW83" s="2">
        <f t="shared" si="78"/>
        <v>46.448967408495555</v>
      </c>
      <c r="CX83" s="2">
        <f t="shared" si="78"/>
        <v>52.43844938538912</v>
      </c>
      <c r="CY83" s="2">
        <f t="shared" si="78"/>
        <v>59.224826556854367</v>
      </c>
      <c r="CZ83" s="2">
        <f t="shared" si="78"/>
        <v>63.160923949038001</v>
      </c>
      <c r="DA83" s="2">
        <f t="shared" si="78"/>
        <v>66.167773290498317</v>
      </c>
      <c r="DB83" s="2">
        <f t="shared" si="78"/>
        <v>69.699370111431406</v>
      </c>
      <c r="DC83" s="2">
        <f t="shared" si="78"/>
        <v>71.801617687363816</v>
      </c>
      <c r="DD83" s="2">
        <f t="shared" si="78"/>
        <v>71.983243853812851</v>
      </c>
      <c r="DE83" s="2">
        <f t="shared" si="78"/>
        <v>73.418568097466519</v>
      </c>
      <c r="DF83" s="2">
        <f t="shared" si="78"/>
        <v>73.045066288404243</v>
      </c>
      <c r="DG83" s="2">
        <f t="shared" si="78"/>
        <v>71.465984399915172</v>
      </c>
      <c r="DH83" s="2">
        <f t="shared" si="78"/>
        <v>68.933279923851828</v>
      </c>
      <c r="DI83" s="2">
        <f t="shared" si="78"/>
        <v>67.291607737764721</v>
      </c>
      <c r="DJ83" s="2">
        <f t="shared" si="78"/>
        <v>65.166225747710129</v>
      </c>
      <c r="DL83" s="2">
        <f t="shared" si="79"/>
        <v>38.667074028381208</v>
      </c>
      <c r="DM83" s="2">
        <f t="shared" si="79"/>
        <v>46.265908429976442</v>
      </c>
      <c r="DN83" s="2">
        <f t="shared" si="79"/>
        <v>52.051119589044148</v>
      </c>
      <c r="DO83" s="2">
        <f t="shared" si="79"/>
        <v>60.431739501539226</v>
      </c>
      <c r="DP83" s="2">
        <f t="shared" si="79"/>
        <v>63.715058268275357</v>
      </c>
      <c r="DQ83" s="2">
        <f t="shared" si="79"/>
        <v>68.273859389545834</v>
      </c>
      <c r="DR83" s="2">
        <f t="shared" si="79"/>
        <v>72.469402999062794</v>
      </c>
      <c r="DS83" s="2">
        <f t="shared" si="79"/>
        <v>74.243201918355183</v>
      </c>
      <c r="DT83" s="2">
        <f t="shared" si="79"/>
        <v>74.865754863813251</v>
      </c>
      <c r="DU83" s="2">
        <f t="shared" si="79"/>
        <v>74.992621481904408</v>
      </c>
      <c r="DV83" s="2">
        <f t="shared" si="79"/>
        <v>75.034161740438108</v>
      </c>
      <c r="DW83" s="2">
        <f t="shared" si="79"/>
        <v>71.513278399840388</v>
      </c>
      <c r="DX83" s="2">
        <f t="shared" si="79"/>
        <v>70.125138263110529</v>
      </c>
      <c r="DY83" s="2">
        <f t="shared" si="79"/>
        <v>68.231591278408715</v>
      </c>
      <c r="DZ83" s="2">
        <f t="shared" si="79"/>
        <v>66.067205141030556</v>
      </c>
      <c r="EB83" s="2">
        <f t="shared" si="80"/>
        <v>2.5443154228707639E-2</v>
      </c>
      <c r="EC83" s="2">
        <f t="shared" si="80"/>
        <v>3.107529313286499E-2</v>
      </c>
      <c r="ED83" s="2">
        <f t="shared" si="80"/>
        <v>3.4187592453406059E-2</v>
      </c>
      <c r="EE83" s="2">
        <f t="shared" si="80"/>
        <v>3.1223322183223441E-2</v>
      </c>
      <c r="EF83" s="2">
        <f t="shared" si="80"/>
        <v>3.2099985221435937E-2</v>
      </c>
      <c r="EG83" s="2">
        <f t="shared" si="80"/>
        <v>3.2068244859268277E-2</v>
      </c>
      <c r="EH83" s="2">
        <f t="shared" si="80"/>
        <v>3.3364591707702396E-2</v>
      </c>
      <c r="EI83" s="2">
        <f t="shared" si="80"/>
        <v>3.3192863684468166E-2</v>
      </c>
      <c r="EJ83" s="2">
        <f t="shared" si="80"/>
        <v>3.1274397421073234E-2</v>
      </c>
      <c r="EK83" s="2">
        <f t="shared" si="80"/>
        <v>2.9979158446162973E-2</v>
      </c>
      <c r="EL83" s="2">
        <f t="shared" si="80"/>
        <v>2.8921268488660237E-2</v>
      </c>
      <c r="EM83" s="2">
        <f t="shared" si="80"/>
        <v>2.6422870564135153E-2</v>
      </c>
      <c r="EN83" s="2">
        <f t="shared" si="80"/>
        <v>2.2628478230638713E-2</v>
      </c>
      <c r="EO83" s="2">
        <f t="shared" si="80"/>
        <v>2.0011516298676334E-2</v>
      </c>
      <c r="EP83" s="2">
        <f t="shared" si="80"/>
        <v>2.2491917709408331E-2</v>
      </c>
      <c r="ER83" s="110">
        <f>IF(BP83&lt;&gt;"",ER82+1,ER82)</f>
        <v>43</v>
      </c>
      <c r="ES83" s="111">
        <f>IF(BQ83&lt;&gt;"",ES82+1,ES82)</f>
        <v>39</v>
      </c>
      <c r="ET83" s="111">
        <f>IF(BR83&lt;&gt;"",ET82+1,ET82)</f>
        <v>37</v>
      </c>
      <c r="EU83" s="111">
        <f>IF(BS83&lt;&gt;"",EU82+1,EU82)</f>
        <v>37</v>
      </c>
      <c r="EV83" s="111">
        <f>IF(BT83&lt;&gt;"",EV82+1,EV82)</f>
        <v>38</v>
      </c>
      <c r="EW83" s="111">
        <f>IF(BU83&lt;&gt;"",EW82+1,EW82)</f>
        <v>36</v>
      </c>
      <c r="EX83" s="111">
        <f>IF(BV83&lt;&gt;"",EX82+1,EX82)</f>
        <v>37</v>
      </c>
      <c r="EY83" s="111">
        <f>IF(BW83&lt;&gt;"",EY82+1,EY82)</f>
        <v>37</v>
      </c>
      <c r="EZ83" s="111">
        <f>IF(BX83&lt;&gt;"",EZ82+1,EZ82)</f>
        <v>39</v>
      </c>
      <c r="FA83" s="111">
        <f>IF(BY83&lt;&gt;"",FA82+1,FA82)</f>
        <v>38</v>
      </c>
      <c r="FB83" s="111">
        <f>IF(BZ83&lt;&gt;"",FB82+1,FB82)</f>
        <v>37</v>
      </c>
      <c r="FC83" s="111">
        <f>IF(CA83&lt;&gt;"",FC82+1,FC82)</f>
        <v>39</v>
      </c>
      <c r="FD83" s="111">
        <f>IF(CB83&lt;&gt;"",FD82+1,FD82)</f>
        <v>41</v>
      </c>
      <c r="FE83" s="111">
        <f>IF(CC83&lt;&gt;"",FE82+1,FE82)</f>
        <v>41</v>
      </c>
      <c r="FF83" s="112">
        <f>IF(CD83&lt;&gt;"",FF82+1,FF82)</f>
        <v>43</v>
      </c>
      <c r="FG83" s="101">
        <f t="shared" si="81"/>
        <v>61</v>
      </c>
      <c r="FH83" s="102">
        <f t="shared" si="81"/>
        <v>61</v>
      </c>
      <c r="FI83" s="102">
        <f t="shared" si="81"/>
        <v>61</v>
      </c>
      <c r="FJ83" s="102">
        <f t="shared" si="81"/>
        <v>61</v>
      </c>
      <c r="FK83" s="102">
        <f t="shared" si="81"/>
        <v>61</v>
      </c>
      <c r="FL83" s="102">
        <f t="shared" si="81"/>
        <v>61</v>
      </c>
      <c r="FM83" s="102">
        <f t="shared" si="81"/>
        <v>61</v>
      </c>
      <c r="FN83" s="102">
        <f t="shared" si="81"/>
        <v>61</v>
      </c>
      <c r="FO83" s="102">
        <f t="shared" si="81"/>
        <v>61</v>
      </c>
      <c r="FP83" s="102">
        <f t="shared" si="81"/>
        <v>61</v>
      </c>
      <c r="FQ83" s="102">
        <f t="shared" si="81"/>
        <v>61</v>
      </c>
      <c r="FR83" s="102">
        <f t="shared" si="81"/>
        <v>61</v>
      </c>
      <c r="FS83" s="102">
        <f t="shared" si="81"/>
        <v>61</v>
      </c>
      <c r="FT83" s="102">
        <f t="shared" si="81"/>
        <v>61</v>
      </c>
      <c r="FU83" s="103">
        <f t="shared" si="81"/>
        <v>61</v>
      </c>
      <c r="FV83" s="92" t="str">
        <f>BP83</f>
        <v/>
      </c>
      <c r="FW83" s="93" t="str">
        <f>BQ83</f>
        <v/>
      </c>
      <c r="FX83" s="93" t="str">
        <f>BR83</f>
        <v/>
      </c>
      <c r="FY83" s="93" t="str">
        <f>BS83</f>
        <v/>
      </c>
      <c r="FZ83" s="93" t="str">
        <f>BT83</f>
        <v/>
      </c>
      <c r="GA83" s="93" t="str">
        <f>BU83</f>
        <v/>
      </c>
      <c r="GB83" s="93" t="str">
        <f>BV83</f>
        <v/>
      </c>
      <c r="GC83" s="93" t="str">
        <f>BW83</f>
        <v/>
      </c>
      <c r="GD83" s="93" t="str">
        <f>BX83</f>
        <v/>
      </c>
      <c r="GE83" s="93" t="str">
        <f>BY83</f>
        <v/>
      </c>
      <c r="GF83" s="93" t="str">
        <f>BZ83</f>
        <v/>
      </c>
      <c r="GG83" s="93" t="str">
        <f>CA83</f>
        <v/>
      </c>
      <c r="GH83" s="93" t="str">
        <f>CB83</f>
        <v/>
      </c>
      <c r="GI83" s="93" t="str">
        <f>CC83</f>
        <v/>
      </c>
      <c r="GJ83" s="94" t="str">
        <f>CD83</f>
        <v/>
      </c>
      <c r="GK83" s="78">
        <f t="shared" si="67"/>
        <v>-999</v>
      </c>
      <c r="GL83" s="79">
        <f t="shared" si="67"/>
        <v>-999</v>
      </c>
      <c r="GM83" s="79">
        <f t="shared" si="67"/>
        <v>-999</v>
      </c>
      <c r="GN83" s="79">
        <f t="shared" si="67"/>
        <v>-999</v>
      </c>
      <c r="GO83" s="79">
        <f t="shared" si="67"/>
        <v>-999</v>
      </c>
      <c r="GP83" s="79">
        <f t="shared" si="67"/>
        <v>-999</v>
      </c>
      <c r="GQ83" s="79">
        <f t="shared" si="67"/>
        <v>-999</v>
      </c>
      <c r="GR83" s="79">
        <f t="shared" si="67"/>
        <v>-999</v>
      </c>
      <c r="GS83" s="79">
        <f t="shared" si="67"/>
        <v>-999</v>
      </c>
      <c r="GT83" s="79">
        <f t="shared" si="67"/>
        <v>-999</v>
      </c>
      <c r="GU83" s="79">
        <f t="shared" si="67"/>
        <v>-999</v>
      </c>
      <c r="GV83" s="79">
        <f t="shared" si="67"/>
        <v>-999</v>
      </c>
      <c r="GW83" s="79">
        <f t="shared" si="67"/>
        <v>-999</v>
      </c>
      <c r="GX83" s="79">
        <f t="shared" si="67"/>
        <v>-999</v>
      </c>
      <c r="GY83" s="79">
        <f t="shared" si="67"/>
        <v>-999</v>
      </c>
      <c r="GZ83" s="78">
        <f t="shared" si="68"/>
        <v>-999</v>
      </c>
      <c r="HA83" s="79">
        <f t="shared" si="68"/>
        <v>-999</v>
      </c>
      <c r="HB83" s="79">
        <f t="shared" si="68"/>
        <v>-999</v>
      </c>
      <c r="HC83" s="79">
        <f t="shared" si="68"/>
        <v>-999</v>
      </c>
      <c r="HD83" s="79">
        <f t="shared" si="68"/>
        <v>-999</v>
      </c>
      <c r="HE83" s="79">
        <f t="shared" si="68"/>
        <v>-999</v>
      </c>
      <c r="HF83" s="79">
        <f t="shared" si="68"/>
        <v>-999</v>
      </c>
      <c r="HG83" s="79">
        <f t="shared" si="68"/>
        <v>-999</v>
      </c>
      <c r="HH83" s="79">
        <f t="shared" si="68"/>
        <v>-999</v>
      </c>
      <c r="HI83" s="79">
        <f t="shared" si="68"/>
        <v>-999</v>
      </c>
      <c r="HJ83" s="79">
        <f t="shared" si="68"/>
        <v>-999</v>
      </c>
      <c r="HK83" s="79">
        <f t="shared" si="68"/>
        <v>-999</v>
      </c>
      <c r="HL83" s="79">
        <f t="shared" si="68"/>
        <v>-999</v>
      </c>
      <c r="HM83" s="79">
        <f t="shared" si="68"/>
        <v>-999</v>
      </c>
      <c r="HN83" s="80">
        <f t="shared" si="68"/>
        <v>-999</v>
      </c>
      <c r="HO83" s="78">
        <f t="shared" ca="1" si="69"/>
        <v>41.164903016058474</v>
      </c>
      <c r="HP83" s="79">
        <f t="shared" ca="1" si="69"/>
        <v>48.619551207319176</v>
      </c>
      <c r="HQ83" s="79">
        <f t="shared" ca="1" si="69"/>
        <v>54.936101776856852</v>
      </c>
      <c r="HR83" s="79">
        <f t="shared" ca="1" si="69"/>
        <v>62.601003574134275</v>
      </c>
      <c r="HS83" s="79">
        <f t="shared" ca="1" si="69"/>
        <v>65.562405555804915</v>
      </c>
      <c r="HT83" s="79">
        <f t="shared" ca="1" si="69"/>
        <v>69.123395781757281</v>
      </c>
      <c r="HU83" s="79">
        <f t="shared" ca="1" si="69"/>
        <v>72.609430946021718</v>
      </c>
      <c r="HV83" s="79">
        <f t="shared" ca="1" si="69"/>
        <v>74.623646411374608</v>
      </c>
      <c r="HW83" s="79">
        <f t="shared" ca="1" si="69"/>
        <v>74.449271192327672</v>
      </c>
      <c r="HX83" s="79">
        <f t="shared" ca="1" si="69"/>
        <v>76.213659156340782</v>
      </c>
      <c r="HY83" s="79">
        <f t="shared" ca="1" si="69"/>
        <v>76.625910102538498</v>
      </c>
      <c r="HZ83" s="79">
        <f t="shared" ca="1" si="69"/>
        <v>74.968634664640945</v>
      </c>
      <c r="IA83" s="79">
        <f t="shared" ca="1" si="69"/>
        <v>71.992345241705635</v>
      </c>
      <c r="IB83" s="79">
        <f t="shared" ca="1" si="69"/>
        <v>70.519576560826891</v>
      </c>
      <c r="IC83" s="80">
        <f t="shared" ca="1" si="69"/>
        <v>68.395528038250191</v>
      </c>
      <c r="IE83" s="110">
        <f t="shared" si="72"/>
        <v>-1</v>
      </c>
      <c r="IF83" s="111">
        <f t="shared" si="72"/>
        <v>-1</v>
      </c>
      <c r="IG83" s="111">
        <f t="shared" si="72"/>
        <v>-1</v>
      </c>
      <c r="IH83" s="111">
        <f t="shared" si="72"/>
        <v>-1</v>
      </c>
      <c r="II83" s="111">
        <f t="shared" si="72"/>
        <v>-1</v>
      </c>
      <c r="IJ83" s="111">
        <f t="shared" si="72"/>
        <v>-1</v>
      </c>
      <c r="IK83" s="111">
        <f t="shared" si="72"/>
        <v>-1</v>
      </c>
      <c r="IL83" s="111">
        <f t="shared" si="72"/>
        <v>-1</v>
      </c>
      <c r="IM83" s="111">
        <f t="shared" si="72"/>
        <v>-1</v>
      </c>
      <c r="IN83" s="111">
        <f t="shared" si="72"/>
        <v>-1</v>
      </c>
      <c r="IO83" s="111">
        <f t="shared" si="72"/>
        <v>-1</v>
      </c>
      <c r="IP83" s="111">
        <f t="shared" si="72"/>
        <v>-1</v>
      </c>
      <c r="IQ83" s="111">
        <f t="shared" si="72"/>
        <v>-1</v>
      </c>
      <c r="IR83" s="111">
        <f t="shared" si="72"/>
        <v>-1</v>
      </c>
      <c r="IS83" s="112">
        <f t="shared" si="72"/>
        <v>-1</v>
      </c>
      <c r="IT83" s="101">
        <f t="shared" si="82"/>
        <v>61</v>
      </c>
      <c r="IU83" s="102">
        <f t="shared" si="82"/>
        <v>61</v>
      </c>
      <c r="IV83" s="102">
        <f t="shared" si="82"/>
        <v>61</v>
      </c>
      <c r="IW83" s="102">
        <f t="shared" si="82"/>
        <v>61</v>
      </c>
      <c r="IX83" s="102">
        <f t="shared" si="82"/>
        <v>61</v>
      </c>
      <c r="IY83" s="102">
        <f t="shared" si="82"/>
        <v>61</v>
      </c>
      <c r="IZ83" s="102">
        <f t="shared" si="82"/>
        <v>61</v>
      </c>
      <c r="JA83" s="102">
        <f t="shared" si="82"/>
        <v>61</v>
      </c>
      <c r="JB83" s="102">
        <f t="shared" si="82"/>
        <v>61</v>
      </c>
      <c r="JC83" s="102">
        <f t="shared" si="82"/>
        <v>61</v>
      </c>
      <c r="JD83" s="102">
        <f t="shared" si="82"/>
        <v>61</v>
      </c>
      <c r="JE83" s="102">
        <f t="shared" si="82"/>
        <v>61</v>
      </c>
      <c r="JF83" s="102">
        <f t="shared" si="82"/>
        <v>61</v>
      </c>
      <c r="JG83" s="102">
        <f t="shared" si="82"/>
        <v>61</v>
      </c>
      <c r="JH83" s="103">
        <f t="shared" si="82"/>
        <v>61</v>
      </c>
      <c r="JI83" s="92" t="str">
        <f t="shared" si="70"/>
        <v/>
      </c>
      <c r="JJ83" s="93" t="str">
        <f t="shared" si="70"/>
        <v/>
      </c>
      <c r="JK83" s="93" t="str">
        <f t="shared" si="70"/>
        <v/>
      </c>
      <c r="JL83" s="93" t="str">
        <f t="shared" si="70"/>
        <v/>
      </c>
      <c r="JM83" s="93" t="str">
        <f t="shared" si="70"/>
        <v/>
      </c>
      <c r="JN83" s="93" t="str">
        <f t="shared" si="70"/>
        <v/>
      </c>
      <c r="JO83" s="93" t="str">
        <f t="shared" si="70"/>
        <v/>
      </c>
      <c r="JP83" s="93" t="str">
        <f t="shared" si="70"/>
        <v/>
      </c>
      <c r="JQ83" s="93" t="str">
        <f t="shared" si="70"/>
        <v/>
      </c>
      <c r="JR83" s="93" t="str">
        <f t="shared" si="70"/>
        <v/>
      </c>
      <c r="JS83" s="93" t="str">
        <f t="shared" si="70"/>
        <v/>
      </c>
      <c r="JT83" s="93" t="str">
        <f t="shared" si="70"/>
        <v/>
      </c>
      <c r="JU83" s="93" t="str">
        <f t="shared" si="70"/>
        <v/>
      </c>
      <c r="JV83" s="93" t="str">
        <f t="shared" si="70"/>
        <v/>
      </c>
      <c r="JW83" s="94" t="str">
        <f t="shared" si="70"/>
        <v/>
      </c>
      <c r="JX83" s="78">
        <f t="shared" si="30"/>
        <v>-999</v>
      </c>
      <c r="JY83" s="79">
        <f t="shared" si="30"/>
        <v>-999</v>
      </c>
      <c r="JZ83" s="79">
        <f t="shared" si="30"/>
        <v>-999</v>
      </c>
      <c r="KA83" s="79">
        <f t="shared" si="30"/>
        <v>-999</v>
      </c>
      <c r="KB83" s="79">
        <f t="shared" si="30"/>
        <v>-999</v>
      </c>
      <c r="KC83" s="79">
        <f t="shared" si="30"/>
        <v>-999</v>
      </c>
      <c r="KD83" s="79">
        <f t="shared" si="64"/>
        <v>-999</v>
      </c>
      <c r="KE83" s="79">
        <f t="shared" si="64"/>
        <v>-999</v>
      </c>
      <c r="KF83" s="79">
        <f t="shared" si="64"/>
        <v>-999</v>
      </c>
      <c r="KG83" s="79">
        <f t="shared" si="64"/>
        <v>-999</v>
      </c>
      <c r="KH83" s="79">
        <f t="shared" si="64"/>
        <v>-999</v>
      </c>
      <c r="KI83" s="79">
        <f t="shared" si="64"/>
        <v>-999</v>
      </c>
      <c r="KJ83" s="79">
        <f t="shared" si="64"/>
        <v>-999</v>
      </c>
      <c r="KK83" s="79">
        <f t="shared" si="64"/>
        <v>-999</v>
      </c>
      <c r="KL83" s="79">
        <f t="shared" si="64"/>
        <v>-999</v>
      </c>
      <c r="KM83" s="78">
        <f t="shared" si="31"/>
        <v>-999</v>
      </c>
      <c r="KN83" s="79">
        <f t="shared" si="31"/>
        <v>-999</v>
      </c>
      <c r="KO83" s="79">
        <f t="shared" si="31"/>
        <v>-999</v>
      </c>
      <c r="KP83" s="79">
        <f t="shared" si="31"/>
        <v>-999</v>
      </c>
      <c r="KQ83" s="79">
        <f t="shared" si="31"/>
        <v>-999</v>
      </c>
      <c r="KR83" s="79">
        <f t="shared" si="31"/>
        <v>-999</v>
      </c>
      <c r="KS83" s="79">
        <f t="shared" si="65"/>
        <v>-999</v>
      </c>
      <c r="KT83" s="79">
        <f t="shared" si="65"/>
        <v>-999</v>
      </c>
      <c r="KU83" s="79">
        <f t="shared" si="65"/>
        <v>-999</v>
      </c>
      <c r="KV83" s="79">
        <f t="shared" si="65"/>
        <v>-999</v>
      </c>
      <c r="KW83" s="79">
        <f t="shared" si="65"/>
        <v>-999</v>
      </c>
      <c r="KX83" s="79">
        <f t="shared" si="65"/>
        <v>-999</v>
      </c>
      <c r="KY83" s="79">
        <f t="shared" si="65"/>
        <v>-999</v>
      </c>
      <c r="KZ83" s="79">
        <f t="shared" si="65"/>
        <v>-999</v>
      </c>
      <c r="LA83" s="80">
        <f t="shared" si="65"/>
        <v>-999</v>
      </c>
      <c r="LB83" s="78">
        <f t="shared" ca="1" si="32"/>
        <v>42.793242779872564</v>
      </c>
      <c r="LC83" s="79">
        <f t="shared" ca="1" si="32"/>
        <v>48.33466754859522</v>
      </c>
      <c r="LD83" s="79">
        <f t="shared" ca="1" si="32"/>
        <v>52.156571513904424</v>
      </c>
      <c r="LE83" s="79">
        <f t="shared" ca="1" si="32"/>
        <v>61.683082163537193</v>
      </c>
      <c r="LF83" s="79">
        <f t="shared" ca="1" si="32"/>
        <v>67.371146148955859</v>
      </c>
      <c r="LG83" s="79">
        <f t="shared" ca="1" si="32"/>
        <v>68.220184154702778</v>
      </c>
      <c r="LH83" s="79">
        <f t="shared" ca="1" si="66"/>
        <v>74.421768720381436</v>
      </c>
      <c r="LI83" s="79">
        <f t="shared" ca="1" si="66"/>
        <v>74.934346910470481</v>
      </c>
      <c r="LJ83" s="79">
        <f t="shared" ca="1" si="66"/>
        <v>79.634785642002967</v>
      </c>
      <c r="LK83" s="79">
        <f t="shared" ca="1" si="66"/>
        <v>74.633338685031475</v>
      </c>
      <c r="LL83" s="79">
        <f t="shared" ca="1" si="66"/>
        <v>80.609677417959333</v>
      </c>
      <c r="LM83" s="79">
        <f t="shared" ca="1" si="66"/>
        <v>74.861824581600118</v>
      </c>
      <c r="LN83" s="79">
        <f t="shared" ca="1" si="66"/>
        <v>60.347127158181877</v>
      </c>
      <c r="LO83" s="79">
        <f t="shared" ca="1" si="66"/>
        <v>68.992858591943389</v>
      </c>
      <c r="LP83" s="80">
        <f t="shared" ca="1" si="66"/>
        <v>70.320041075243864</v>
      </c>
      <c r="LQ83" s="78">
        <f t="shared" ca="1" si="71"/>
        <v>41.206333115805926</v>
      </c>
      <c r="LR83" s="79">
        <f t="shared" ca="1" si="71"/>
        <v>48.610698364115571</v>
      </c>
      <c r="LS83" s="79">
        <f t="shared" ca="1" si="71"/>
        <v>54.841076329015124</v>
      </c>
      <c r="LT83" s="79">
        <f t="shared" ca="1" si="71"/>
        <v>62.572343018192328</v>
      </c>
      <c r="LU83" s="79">
        <f t="shared" ca="1" si="71"/>
        <v>65.620466102114463</v>
      </c>
      <c r="LV83" s="79">
        <f t="shared" ca="1" si="71"/>
        <v>69.094431370141152</v>
      </c>
      <c r="LW83" s="79">
        <f t="shared" ca="1" si="71"/>
        <v>72.669898855899675</v>
      </c>
      <c r="LX83" s="79">
        <f t="shared" ca="1" si="71"/>
        <v>74.633959450687797</v>
      </c>
      <c r="LY83" s="79">
        <f t="shared" ca="1" si="71"/>
        <v>74.611445032059549</v>
      </c>
      <c r="LZ83" s="79">
        <f t="shared" ca="1" si="71"/>
        <v>76.166282478535692</v>
      </c>
      <c r="MA83" s="79">
        <f t="shared" ca="1" si="71"/>
        <v>76.741125706664135</v>
      </c>
      <c r="MB83" s="79">
        <f t="shared" ca="1" si="71"/>
        <v>74.965812435641809</v>
      </c>
      <c r="MC83" s="79">
        <f t="shared" ca="1" si="71"/>
        <v>71.72883167781157</v>
      </c>
      <c r="MD83" s="79">
        <f t="shared" ca="1" si="71"/>
        <v>70.489024619309092</v>
      </c>
      <c r="ME83" s="80">
        <f t="shared" ca="1" si="71"/>
        <v>68.438814027108933</v>
      </c>
    </row>
    <row r="84" spans="2:343" x14ac:dyDescent="0.25">
      <c r="B84" s="2">
        <v>62</v>
      </c>
      <c r="C84" s="49">
        <v>108.39660000000001</v>
      </c>
      <c r="D84" s="49">
        <v>139.185</v>
      </c>
      <c r="E84" s="49">
        <v>157.88900000000001</v>
      </c>
      <c r="F84" s="49">
        <v>169.13</v>
      </c>
      <c r="G84" s="49">
        <v>183.46299999999999</v>
      </c>
      <c r="H84" s="49">
        <v>190.48099999999999</v>
      </c>
      <c r="I84" s="49">
        <v>194.852</v>
      </c>
      <c r="J84" s="49">
        <v>198.70400000000001</v>
      </c>
      <c r="K84" s="49">
        <v>200.57400000000001</v>
      </c>
      <c r="L84" s="49">
        <v>199.75899999999999</v>
      </c>
      <c r="M84" s="49">
        <v>201.57400000000001</v>
      </c>
      <c r="N84" s="49">
        <v>192.61099999999999</v>
      </c>
      <c r="O84" s="49">
        <v>176.59299999999999</v>
      </c>
      <c r="P84" s="49">
        <v>167.90700000000001</v>
      </c>
      <c r="Q84" s="49">
        <v>165.37</v>
      </c>
      <c r="T84" s="4">
        <f t="shared" si="73"/>
        <v>113.64735860818811</v>
      </c>
      <c r="U84" s="4">
        <f t="shared" si="73"/>
        <v>138.63886593668568</v>
      </c>
      <c r="V84" s="4">
        <f t="shared" si="73"/>
        <v>147.79435690233166</v>
      </c>
      <c r="W84" s="4">
        <f t="shared" si="73"/>
        <v>166.31272862580693</v>
      </c>
      <c r="X84" s="4">
        <f t="shared" si="73"/>
        <v>169.63040943139308</v>
      </c>
      <c r="Y84" s="4">
        <f t="shared" si="73"/>
        <v>178.68620417466667</v>
      </c>
      <c r="Z84" s="4">
        <f t="shared" si="73"/>
        <v>177.98946146299926</v>
      </c>
      <c r="AA84" s="4">
        <f t="shared" si="73"/>
        <v>186.90453799336586</v>
      </c>
      <c r="AB84" s="4">
        <f t="shared" si="73"/>
        <v>200.37708809263128</v>
      </c>
      <c r="AC84" s="4">
        <f t="shared" si="73"/>
        <v>204.64768470848685</v>
      </c>
      <c r="AD84" s="4">
        <f t="shared" si="73"/>
        <v>206.89707395527191</v>
      </c>
      <c r="AE84" s="4">
        <f t="shared" si="73"/>
        <v>201.65474588710316</v>
      </c>
      <c r="AF84" s="4">
        <f t="shared" si="73"/>
        <v>185.79314376305916</v>
      </c>
      <c r="AG84" s="4">
        <f t="shared" si="73"/>
        <v>174.84631422007882</v>
      </c>
      <c r="AH84" s="4">
        <f t="shared" si="73"/>
        <v>169.19876182749968</v>
      </c>
      <c r="AJ84" s="4">
        <f t="shared" si="74"/>
        <v>-5.2507586081881072</v>
      </c>
      <c r="AK84" s="4">
        <f t="shared" si="74"/>
        <v>0.54613406331432657</v>
      </c>
      <c r="AL84" s="4">
        <f t="shared" si="74"/>
        <v>10.094643097668353</v>
      </c>
      <c r="AM84" s="4">
        <f t="shared" si="74"/>
        <v>2.8172713741930693</v>
      </c>
      <c r="AN84" s="4">
        <f t="shared" si="74"/>
        <v>13.832590568606918</v>
      </c>
      <c r="AO84" s="4">
        <f t="shared" si="74"/>
        <v>11.794795825333324</v>
      </c>
      <c r="AP84" s="4">
        <f t="shared" si="74"/>
        <v>16.862538537000745</v>
      </c>
      <c r="AQ84" s="4">
        <f t="shared" si="74"/>
        <v>11.799462006634144</v>
      </c>
      <c r="AR84" s="4">
        <f t="shared" si="74"/>
        <v>0.19691190736872954</v>
      </c>
      <c r="AS84" s="4">
        <f t="shared" si="74"/>
        <v>-4.8886847084868634</v>
      </c>
      <c r="AT84" s="4">
        <f t="shared" si="74"/>
        <v>-5.3230739552718944</v>
      </c>
      <c r="AU84" s="4">
        <f t="shared" si="74"/>
        <v>-9.0437458871031708</v>
      </c>
      <c r="AV84" s="4">
        <f t="shared" si="74"/>
        <v>-9.2001437630591738</v>
      </c>
      <c r="AW84" s="4">
        <f t="shared" si="74"/>
        <v>-6.9393142200788134</v>
      </c>
      <c r="AX84" s="4">
        <f t="shared" si="74"/>
        <v>-3.828761827499676</v>
      </c>
      <c r="AZ84" s="2">
        <f t="shared" si="75"/>
        <v>39.328314561540374</v>
      </c>
      <c r="BA84" s="2">
        <f t="shared" si="75"/>
        <v>46.425675016743213</v>
      </c>
      <c r="BB84" s="2">
        <f t="shared" si="75"/>
        <v>52.374077447534326</v>
      </c>
      <c r="BC84" s="2">
        <f t="shared" si="75"/>
        <v>59.22722021380293</v>
      </c>
      <c r="BD84" s="2">
        <f t="shared" si="75"/>
        <v>63.146896693721182</v>
      </c>
      <c r="BE84" s="2">
        <f t="shared" si="75"/>
        <v>66.208961531749466</v>
      </c>
      <c r="BF84" s="2">
        <f t="shared" si="75"/>
        <v>69.767392001581783</v>
      </c>
      <c r="BG84" s="2">
        <f t="shared" si="75"/>
        <v>71.869006535570065</v>
      </c>
      <c r="BH84" s="2">
        <f t="shared" si="75"/>
        <v>72.067936581647174</v>
      </c>
      <c r="BI84" s="2">
        <f t="shared" si="75"/>
        <v>73.464523108876207</v>
      </c>
      <c r="BJ84" s="2">
        <f t="shared" si="75"/>
        <v>73.08301837839592</v>
      </c>
      <c r="BK84" s="2">
        <f t="shared" si="75"/>
        <v>71.430291920497311</v>
      </c>
      <c r="BL84" s="2">
        <f t="shared" si="75"/>
        <v>68.90860089949885</v>
      </c>
      <c r="BM84" s="2">
        <f t="shared" si="75"/>
        <v>67.247826277103627</v>
      </c>
      <c r="BN84" s="2">
        <f t="shared" si="75"/>
        <v>65.153058808895992</v>
      </c>
      <c r="BP84" s="2" t="str">
        <f t="shared" si="76"/>
        <v/>
      </c>
      <c r="BQ84" s="2" t="str">
        <f t="shared" si="76"/>
        <v/>
      </c>
      <c r="BR84" s="2" t="str">
        <f t="shared" si="76"/>
        <v/>
      </c>
      <c r="BS84" s="2" t="str">
        <f t="shared" si="76"/>
        <v/>
      </c>
      <c r="BT84" s="2" t="str">
        <f t="shared" si="76"/>
        <v/>
      </c>
      <c r="BU84" s="2" t="str">
        <f t="shared" si="76"/>
        <v/>
      </c>
      <c r="BV84" s="2" t="str">
        <f t="shared" si="76"/>
        <v/>
      </c>
      <c r="BW84" s="2" t="str">
        <f t="shared" si="76"/>
        <v/>
      </c>
      <c r="BX84" s="2" t="str">
        <f t="shared" si="76"/>
        <v/>
      </c>
      <c r="BY84" s="2" t="str">
        <f t="shared" si="76"/>
        <v/>
      </c>
      <c r="BZ84" s="2" t="str">
        <f t="shared" si="76"/>
        <v/>
      </c>
      <c r="CA84" s="2" t="str">
        <f t="shared" si="76"/>
        <v/>
      </c>
      <c r="CB84" s="2" t="str">
        <f t="shared" si="76"/>
        <v/>
      </c>
      <c r="CC84" s="2" t="str">
        <f t="shared" si="76"/>
        <v/>
      </c>
      <c r="CD84" s="2" t="str">
        <f t="shared" si="76"/>
        <v/>
      </c>
      <c r="CF84" s="2" t="str">
        <f t="shared" si="77"/>
        <v/>
      </c>
      <c r="CG84" s="2" t="str">
        <f t="shared" si="77"/>
        <v/>
      </c>
      <c r="CH84" s="2" t="str">
        <f t="shared" si="77"/>
        <v/>
      </c>
      <c r="CI84" s="2" t="str">
        <f t="shared" si="77"/>
        <v/>
      </c>
      <c r="CJ84" s="2" t="str">
        <f t="shared" si="77"/>
        <v/>
      </c>
      <c r="CK84" s="2" t="str">
        <f t="shared" si="77"/>
        <v/>
      </c>
      <c r="CL84" s="2" t="str">
        <f t="shared" si="77"/>
        <v/>
      </c>
      <c r="CM84" s="2" t="str">
        <f t="shared" si="77"/>
        <v/>
      </c>
      <c r="CN84" s="2" t="str">
        <f t="shared" si="77"/>
        <v/>
      </c>
      <c r="CO84" s="2" t="str">
        <f t="shared" si="77"/>
        <v/>
      </c>
      <c r="CP84" s="2" t="str">
        <f t="shared" si="77"/>
        <v/>
      </c>
      <c r="CQ84" s="2" t="str">
        <f t="shared" si="77"/>
        <v/>
      </c>
      <c r="CR84" s="2" t="str">
        <f t="shared" si="77"/>
        <v/>
      </c>
      <c r="CS84" s="2" t="str">
        <f t="shared" si="77"/>
        <v/>
      </c>
      <c r="CT84" s="2" t="str">
        <f t="shared" si="77"/>
        <v/>
      </c>
      <c r="CV84" s="2">
        <f t="shared" si="78"/>
        <v>39.348573816701645</v>
      </c>
      <c r="CW84" s="2">
        <f t="shared" si="78"/>
        <v>46.433614838803436</v>
      </c>
      <c r="CX84" s="2">
        <f t="shared" si="78"/>
        <v>52.389499061296647</v>
      </c>
      <c r="CY84" s="2">
        <f t="shared" si="78"/>
        <v>59.188600050703691</v>
      </c>
      <c r="CZ84" s="2">
        <f t="shared" si="78"/>
        <v>63.129718014477042</v>
      </c>
      <c r="DA84" s="2">
        <f t="shared" si="78"/>
        <v>66.137865063303963</v>
      </c>
      <c r="DB84" s="2">
        <f t="shared" si="78"/>
        <v>69.669558533752095</v>
      </c>
      <c r="DC84" s="2">
        <f t="shared" si="78"/>
        <v>71.784342510243505</v>
      </c>
      <c r="DD84" s="2">
        <f t="shared" si="78"/>
        <v>71.97296177816196</v>
      </c>
      <c r="DE84" s="2">
        <f t="shared" si="78"/>
        <v>73.416676563928789</v>
      </c>
      <c r="DF84" s="2">
        <f t="shared" si="78"/>
        <v>73.023255008923726</v>
      </c>
      <c r="DG84" s="2">
        <f t="shared" si="78"/>
        <v>71.431077273605823</v>
      </c>
      <c r="DH84" s="2">
        <f t="shared" si="78"/>
        <v>68.880762255096371</v>
      </c>
      <c r="DI84" s="2">
        <f t="shared" si="78"/>
        <v>67.228630284762417</v>
      </c>
      <c r="DJ84" s="2">
        <f t="shared" si="78"/>
        <v>65.133172334888272</v>
      </c>
      <c r="DL84" s="2">
        <f t="shared" si="79"/>
        <v>38.620597443421303</v>
      </c>
      <c r="DM84" s="2">
        <f t="shared" si="79"/>
        <v>46.199894966291843</v>
      </c>
      <c r="DN84" s="2">
        <f t="shared" si="79"/>
        <v>51.976744952726811</v>
      </c>
      <c r="DO84" s="2">
        <f t="shared" si="79"/>
        <v>60.320065461982871</v>
      </c>
      <c r="DP84" s="2">
        <f t="shared" si="79"/>
        <v>63.619302726172073</v>
      </c>
      <c r="DQ84" s="2">
        <f t="shared" si="79"/>
        <v>68.166082075583816</v>
      </c>
      <c r="DR84" s="2">
        <f t="shared" si="79"/>
        <v>72.352414532756896</v>
      </c>
      <c r="DS84" s="2">
        <f t="shared" si="79"/>
        <v>74.118030266871671</v>
      </c>
      <c r="DT84" s="2">
        <f t="shared" si="79"/>
        <v>74.750933852140093</v>
      </c>
      <c r="DU84" s="2">
        <f t="shared" si="79"/>
        <v>74.876450001991685</v>
      </c>
      <c r="DV84" s="2">
        <f t="shared" si="79"/>
        <v>74.913107250272816</v>
      </c>
      <c r="DW84" s="2">
        <f t="shared" si="79"/>
        <v>71.403900951715883</v>
      </c>
      <c r="DX84" s="2">
        <f t="shared" si="79"/>
        <v>70.005211439105295</v>
      </c>
      <c r="DY84" s="2">
        <f t="shared" si="79"/>
        <v>68.105163230199182</v>
      </c>
      <c r="DZ84" s="2">
        <f t="shared" si="79"/>
        <v>65.941286445592453</v>
      </c>
      <c r="EB84" s="2">
        <f t="shared" si="80"/>
        <v>2.7829550387712922E-2</v>
      </c>
      <c r="EC84" s="2">
        <f t="shared" si="80"/>
        <v>3.3971531709703753E-2</v>
      </c>
      <c r="ED84" s="2">
        <f t="shared" si="80"/>
        <v>3.7362714124761644E-2</v>
      </c>
      <c r="EE84" s="2">
        <f t="shared" si="80"/>
        <v>3.4132871154741867E-2</v>
      </c>
      <c r="EF84" s="2">
        <f t="shared" si="80"/>
        <v>3.5088267328972321E-2</v>
      </c>
      <c r="EG84" s="2">
        <f t="shared" si="80"/>
        <v>3.5053679174885874E-2</v>
      </c>
      <c r="EH84" s="2">
        <f t="shared" si="80"/>
        <v>3.6466164365880127E-2</v>
      </c>
      <c r="EI84" s="2">
        <f t="shared" si="80"/>
        <v>3.6279071647912102E-2</v>
      </c>
      <c r="EJ84" s="2">
        <f t="shared" si="80"/>
        <v>3.4188537881600221E-2</v>
      </c>
      <c r="EK84" s="2">
        <f t="shared" si="80"/>
        <v>3.2776692396117121E-2</v>
      </c>
      <c r="EL84" s="2">
        <f t="shared" si="80"/>
        <v>3.162330269245188E-2</v>
      </c>
      <c r="EM84" s="2">
        <f t="shared" si="80"/>
        <v>2.8898432675868134E-2</v>
      </c>
      <c r="EN84" s="2">
        <f t="shared" si="80"/>
        <v>2.4757583355818073E-2</v>
      </c>
      <c r="EO84" s="2">
        <f t="shared" si="80"/>
        <v>2.1899909685249564E-2</v>
      </c>
      <c r="EP84" s="2">
        <f t="shared" si="80"/>
        <v>2.4608497419235452E-2</v>
      </c>
      <c r="ER84" s="110">
        <f>IF(BP84&lt;&gt;"",ER83+1,ER83)</f>
        <v>43</v>
      </c>
      <c r="ES84" s="111">
        <f>IF(BQ84&lt;&gt;"",ES83+1,ES83)</f>
        <v>39</v>
      </c>
      <c r="ET84" s="111">
        <f>IF(BR84&lt;&gt;"",ET83+1,ET83)</f>
        <v>37</v>
      </c>
      <c r="EU84" s="111">
        <f>IF(BS84&lt;&gt;"",EU83+1,EU83)</f>
        <v>37</v>
      </c>
      <c r="EV84" s="111">
        <f>IF(BT84&lt;&gt;"",EV83+1,EV83)</f>
        <v>38</v>
      </c>
      <c r="EW84" s="111">
        <f>IF(BU84&lt;&gt;"",EW83+1,EW83)</f>
        <v>36</v>
      </c>
      <c r="EX84" s="111">
        <f>IF(BV84&lt;&gt;"",EX83+1,EX83)</f>
        <v>37</v>
      </c>
      <c r="EY84" s="111">
        <f>IF(BW84&lt;&gt;"",EY83+1,EY83)</f>
        <v>37</v>
      </c>
      <c r="EZ84" s="111">
        <f>IF(BX84&lt;&gt;"",EZ83+1,EZ83)</f>
        <v>39</v>
      </c>
      <c r="FA84" s="111">
        <f>IF(BY84&lt;&gt;"",FA83+1,FA83)</f>
        <v>38</v>
      </c>
      <c r="FB84" s="111">
        <f>IF(BZ84&lt;&gt;"",FB83+1,FB83)</f>
        <v>37</v>
      </c>
      <c r="FC84" s="111">
        <f>IF(CA84&lt;&gt;"",FC83+1,FC83)</f>
        <v>39</v>
      </c>
      <c r="FD84" s="111">
        <f>IF(CB84&lt;&gt;"",FD83+1,FD83)</f>
        <v>41</v>
      </c>
      <c r="FE84" s="111">
        <f>IF(CC84&lt;&gt;"",FE83+1,FE83)</f>
        <v>41</v>
      </c>
      <c r="FF84" s="112">
        <f>IF(CD84&lt;&gt;"",FF83+1,FF83)</f>
        <v>43</v>
      </c>
      <c r="FG84" s="101">
        <f t="shared" si="81"/>
        <v>62</v>
      </c>
      <c r="FH84" s="102">
        <f t="shared" si="81"/>
        <v>62</v>
      </c>
      <c r="FI84" s="102">
        <f t="shared" si="81"/>
        <v>62</v>
      </c>
      <c r="FJ84" s="102">
        <f t="shared" si="81"/>
        <v>62</v>
      </c>
      <c r="FK84" s="102">
        <f t="shared" si="81"/>
        <v>62</v>
      </c>
      <c r="FL84" s="102">
        <f t="shared" si="81"/>
        <v>62</v>
      </c>
      <c r="FM84" s="102">
        <f t="shared" si="81"/>
        <v>62</v>
      </c>
      <c r="FN84" s="102">
        <f t="shared" si="81"/>
        <v>62</v>
      </c>
      <c r="FO84" s="102">
        <f t="shared" si="81"/>
        <v>62</v>
      </c>
      <c r="FP84" s="102">
        <f t="shared" si="81"/>
        <v>62</v>
      </c>
      <c r="FQ84" s="102">
        <f t="shared" si="81"/>
        <v>62</v>
      </c>
      <c r="FR84" s="102">
        <f t="shared" si="81"/>
        <v>62</v>
      </c>
      <c r="FS84" s="102">
        <f t="shared" si="81"/>
        <v>62</v>
      </c>
      <c r="FT84" s="102">
        <f t="shared" si="81"/>
        <v>62</v>
      </c>
      <c r="FU84" s="103">
        <f t="shared" si="81"/>
        <v>62</v>
      </c>
      <c r="FV84" s="92" t="str">
        <f>BP84</f>
        <v/>
      </c>
      <c r="FW84" s="93" t="str">
        <f>BQ84</f>
        <v/>
      </c>
      <c r="FX84" s="93" t="str">
        <f>BR84</f>
        <v/>
      </c>
      <c r="FY84" s="93" t="str">
        <f>BS84</f>
        <v/>
      </c>
      <c r="FZ84" s="93" t="str">
        <f>BT84</f>
        <v/>
      </c>
      <c r="GA84" s="93" t="str">
        <f>BU84</f>
        <v/>
      </c>
      <c r="GB84" s="93" t="str">
        <f>BV84</f>
        <v/>
      </c>
      <c r="GC84" s="93" t="str">
        <f>BW84</f>
        <v/>
      </c>
      <c r="GD84" s="93" t="str">
        <f>BX84</f>
        <v/>
      </c>
      <c r="GE84" s="93" t="str">
        <f>BY84</f>
        <v/>
      </c>
      <c r="GF84" s="93" t="str">
        <f>BZ84</f>
        <v/>
      </c>
      <c r="GG84" s="93" t="str">
        <f>CA84</f>
        <v/>
      </c>
      <c r="GH84" s="93" t="str">
        <f>CB84</f>
        <v/>
      </c>
      <c r="GI84" s="93" t="str">
        <f>CC84</f>
        <v/>
      </c>
      <c r="GJ84" s="94" t="str">
        <f>CD84</f>
        <v/>
      </c>
      <c r="GK84" s="78">
        <f t="shared" si="67"/>
        <v>-999</v>
      </c>
      <c r="GL84" s="79">
        <f t="shared" si="67"/>
        <v>-999</v>
      </c>
      <c r="GM84" s="79">
        <f t="shared" si="67"/>
        <v>-999</v>
      </c>
      <c r="GN84" s="79">
        <f t="shared" si="67"/>
        <v>-999</v>
      </c>
      <c r="GO84" s="79">
        <f t="shared" si="67"/>
        <v>-999</v>
      </c>
      <c r="GP84" s="79">
        <f t="shared" si="67"/>
        <v>-999</v>
      </c>
      <c r="GQ84" s="79">
        <f t="shared" si="67"/>
        <v>-999</v>
      </c>
      <c r="GR84" s="79">
        <f t="shared" si="67"/>
        <v>-999</v>
      </c>
      <c r="GS84" s="79">
        <f t="shared" si="67"/>
        <v>-999</v>
      </c>
      <c r="GT84" s="79">
        <f t="shared" si="67"/>
        <v>-999</v>
      </c>
      <c r="GU84" s="79">
        <f t="shared" si="67"/>
        <v>-999</v>
      </c>
      <c r="GV84" s="79">
        <f t="shared" si="67"/>
        <v>-999</v>
      </c>
      <c r="GW84" s="79">
        <f t="shared" si="67"/>
        <v>-999</v>
      </c>
      <c r="GX84" s="79">
        <f t="shared" si="67"/>
        <v>-999</v>
      </c>
      <c r="GY84" s="79">
        <f t="shared" si="67"/>
        <v>-999</v>
      </c>
      <c r="GZ84" s="78">
        <f t="shared" si="68"/>
        <v>-999</v>
      </c>
      <c r="HA84" s="79">
        <f t="shared" si="68"/>
        <v>-999</v>
      </c>
      <c r="HB84" s="79">
        <f t="shared" si="68"/>
        <v>-999</v>
      </c>
      <c r="HC84" s="79">
        <f t="shared" si="68"/>
        <v>-999</v>
      </c>
      <c r="HD84" s="79">
        <f t="shared" si="68"/>
        <v>-999</v>
      </c>
      <c r="HE84" s="79">
        <f t="shared" si="68"/>
        <v>-999</v>
      </c>
      <c r="HF84" s="79">
        <f t="shared" si="68"/>
        <v>-999</v>
      </c>
      <c r="HG84" s="79">
        <f t="shared" si="68"/>
        <v>-999</v>
      </c>
      <c r="HH84" s="79">
        <f t="shared" si="68"/>
        <v>-999</v>
      </c>
      <c r="HI84" s="79">
        <f t="shared" si="68"/>
        <v>-999</v>
      </c>
      <c r="HJ84" s="79">
        <f t="shared" si="68"/>
        <v>-999</v>
      </c>
      <c r="HK84" s="79">
        <f t="shared" si="68"/>
        <v>-999</v>
      </c>
      <c r="HL84" s="79">
        <f t="shared" si="68"/>
        <v>-999</v>
      </c>
      <c r="HM84" s="79">
        <f t="shared" si="68"/>
        <v>-999</v>
      </c>
      <c r="HN84" s="80">
        <f t="shared" si="68"/>
        <v>-999</v>
      </c>
      <c r="HO84" s="78">
        <f t="shared" ca="1" si="69"/>
        <v>41.132105738239318</v>
      </c>
      <c r="HP84" s="79">
        <f t="shared" ca="1" si="69"/>
        <v>48.574472762750801</v>
      </c>
      <c r="HQ84" s="79">
        <f t="shared" ca="1" si="69"/>
        <v>54.85021003193247</v>
      </c>
      <c r="HR84" s="79">
        <f t="shared" ca="1" si="69"/>
        <v>62.523015524468896</v>
      </c>
      <c r="HS84" s="79">
        <f t="shared" ca="1" si="69"/>
        <v>65.495753107988733</v>
      </c>
      <c r="HT84" s="79">
        <f t="shared" ca="1" si="69"/>
        <v>69.06018791874483</v>
      </c>
      <c r="HU84" s="79">
        <f t="shared" ca="1" si="69"/>
        <v>72.534952215909215</v>
      </c>
      <c r="HV84" s="79">
        <f t="shared" ca="1" si="69"/>
        <v>74.564632139154625</v>
      </c>
      <c r="HW84" s="79">
        <f t="shared" ca="1" si="69"/>
        <v>74.402121918736867</v>
      </c>
      <c r="HX84" s="79">
        <f t="shared" ca="1" si="69"/>
        <v>76.170468842115966</v>
      </c>
      <c r="HY84" s="79">
        <f t="shared" ca="1" si="69"/>
        <v>76.565837650012995</v>
      </c>
      <c r="HZ84" s="79">
        <f t="shared" ca="1" si="69"/>
        <v>74.89564281922928</v>
      </c>
      <c r="IA84" s="79">
        <f t="shared" ca="1" si="69"/>
        <v>71.907039671184563</v>
      </c>
      <c r="IB84" s="79">
        <f t="shared" ca="1" si="69"/>
        <v>70.428426754990042</v>
      </c>
      <c r="IC84" s="80">
        <f t="shared" ca="1" si="69"/>
        <v>68.317577724735727</v>
      </c>
      <c r="IE84" s="110">
        <f t="shared" si="72"/>
        <v>-1</v>
      </c>
      <c r="IF84" s="111">
        <f t="shared" si="72"/>
        <v>-1</v>
      </c>
      <c r="IG84" s="111">
        <f t="shared" si="72"/>
        <v>-1</v>
      </c>
      <c r="IH84" s="111">
        <f t="shared" si="72"/>
        <v>-1</v>
      </c>
      <c r="II84" s="111">
        <f t="shared" si="72"/>
        <v>-1</v>
      </c>
      <c r="IJ84" s="111">
        <f t="shared" si="72"/>
        <v>-1</v>
      </c>
      <c r="IK84" s="111">
        <f t="shared" si="72"/>
        <v>-1</v>
      </c>
      <c r="IL84" s="111">
        <f t="shared" si="72"/>
        <v>-1</v>
      </c>
      <c r="IM84" s="111">
        <f t="shared" si="72"/>
        <v>-1</v>
      </c>
      <c r="IN84" s="111">
        <f t="shared" si="72"/>
        <v>-1</v>
      </c>
      <c r="IO84" s="111">
        <f t="shared" si="72"/>
        <v>-1</v>
      </c>
      <c r="IP84" s="111">
        <f t="shared" si="72"/>
        <v>-1</v>
      </c>
      <c r="IQ84" s="111">
        <f t="shared" si="72"/>
        <v>-1</v>
      </c>
      <c r="IR84" s="111">
        <f t="shared" si="72"/>
        <v>-1</v>
      </c>
      <c r="IS84" s="112">
        <f t="shared" si="72"/>
        <v>-1</v>
      </c>
      <c r="IT84" s="101">
        <f t="shared" si="82"/>
        <v>62</v>
      </c>
      <c r="IU84" s="102">
        <f t="shared" si="82"/>
        <v>62</v>
      </c>
      <c r="IV84" s="102">
        <f t="shared" si="82"/>
        <v>62</v>
      </c>
      <c r="IW84" s="102">
        <f t="shared" si="82"/>
        <v>62</v>
      </c>
      <c r="IX84" s="102">
        <f t="shared" si="82"/>
        <v>62</v>
      </c>
      <c r="IY84" s="102">
        <f t="shared" si="82"/>
        <v>62</v>
      </c>
      <c r="IZ84" s="102">
        <f t="shared" si="82"/>
        <v>62</v>
      </c>
      <c r="JA84" s="102">
        <f t="shared" si="82"/>
        <v>62</v>
      </c>
      <c r="JB84" s="102">
        <f t="shared" si="82"/>
        <v>62</v>
      </c>
      <c r="JC84" s="102">
        <f t="shared" si="82"/>
        <v>62</v>
      </c>
      <c r="JD84" s="102">
        <f t="shared" si="82"/>
        <v>62</v>
      </c>
      <c r="JE84" s="102">
        <f t="shared" si="82"/>
        <v>62</v>
      </c>
      <c r="JF84" s="102">
        <f t="shared" si="82"/>
        <v>62</v>
      </c>
      <c r="JG84" s="102">
        <f t="shared" si="82"/>
        <v>62</v>
      </c>
      <c r="JH84" s="103">
        <f t="shared" si="82"/>
        <v>62</v>
      </c>
      <c r="JI84" s="92" t="str">
        <f t="shared" si="70"/>
        <v/>
      </c>
      <c r="JJ84" s="93" t="str">
        <f t="shared" si="70"/>
        <v/>
      </c>
      <c r="JK84" s="93" t="str">
        <f t="shared" si="70"/>
        <v/>
      </c>
      <c r="JL84" s="93" t="str">
        <f t="shared" si="70"/>
        <v/>
      </c>
      <c r="JM84" s="93" t="str">
        <f t="shared" si="70"/>
        <v/>
      </c>
      <c r="JN84" s="93" t="str">
        <f t="shared" si="70"/>
        <v/>
      </c>
      <c r="JO84" s="93" t="str">
        <f t="shared" si="70"/>
        <v/>
      </c>
      <c r="JP84" s="93" t="str">
        <f t="shared" si="70"/>
        <v/>
      </c>
      <c r="JQ84" s="93" t="str">
        <f t="shared" si="70"/>
        <v/>
      </c>
      <c r="JR84" s="93" t="str">
        <f t="shared" si="70"/>
        <v/>
      </c>
      <c r="JS84" s="93" t="str">
        <f t="shared" si="70"/>
        <v/>
      </c>
      <c r="JT84" s="93" t="str">
        <f t="shared" si="70"/>
        <v/>
      </c>
      <c r="JU84" s="93" t="str">
        <f t="shared" si="70"/>
        <v/>
      </c>
      <c r="JV84" s="93" t="str">
        <f t="shared" si="70"/>
        <v/>
      </c>
      <c r="JW84" s="94" t="str">
        <f t="shared" si="70"/>
        <v/>
      </c>
      <c r="JX84" s="78">
        <f t="shared" si="30"/>
        <v>-999</v>
      </c>
      <c r="JY84" s="79">
        <f t="shared" si="30"/>
        <v>-999</v>
      </c>
      <c r="JZ84" s="79">
        <f t="shared" si="30"/>
        <v>-999</v>
      </c>
      <c r="KA84" s="79">
        <f t="shared" si="30"/>
        <v>-999</v>
      </c>
      <c r="KB84" s="79">
        <f t="shared" si="30"/>
        <v>-999</v>
      </c>
      <c r="KC84" s="79">
        <f t="shared" si="30"/>
        <v>-999</v>
      </c>
      <c r="KD84" s="79">
        <f t="shared" si="64"/>
        <v>-999</v>
      </c>
      <c r="KE84" s="79">
        <f t="shared" si="64"/>
        <v>-999</v>
      </c>
      <c r="KF84" s="79">
        <f t="shared" si="64"/>
        <v>-999</v>
      </c>
      <c r="KG84" s="79">
        <f t="shared" si="64"/>
        <v>-999</v>
      </c>
      <c r="KH84" s="79">
        <f t="shared" si="64"/>
        <v>-999</v>
      </c>
      <c r="KI84" s="79">
        <f t="shared" si="64"/>
        <v>-999</v>
      </c>
      <c r="KJ84" s="79">
        <f t="shared" si="64"/>
        <v>-999</v>
      </c>
      <c r="KK84" s="79">
        <f t="shared" si="64"/>
        <v>-999</v>
      </c>
      <c r="KL84" s="79">
        <f t="shared" si="64"/>
        <v>-999</v>
      </c>
      <c r="KM84" s="78">
        <f t="shared" si="31"/>
        <v>-999</v>
      </c>
      <c r="KN84" s="79">
        <f t="shared" si="31"/>
        <v>-999</v>
      </c>
      <c r="KO84" s="79">
        <f t="shared" si="31"/>
        <v>-999</v>
      </c>
      <c r="KP84" s="79">
        <f t="shared" si="31"/>
        <v>-999</v>
      </c>
      <c r="KQ84" s="79">
        <f t="shared" si="31"/>
        <v>-999</v>
      </c>
      <c r="KR84" s="79">
        <f t="shared" si="31"/>
        <v>-999</v>
      </c>
      <c r="KS84" s="79">
        <f t="shared" si="65"/>
        <v>-999</v>
      </c>
      <c r="KT84" s="79">
        <f t="shared" si="65"/>
        <v>-999</v>
      </c>
      <c r="KU84" s="79">
        <f t="shared" si="65"/>
        <v>-999</v>
      </c>
      <c r="KV84" s="79">
        <f t="shared" si="65"/>
        <v>-999</v>
      </c>
      <c r="KW84" s="79">
        <f t="shared" si="65"/>
        <v>-999</v>
      </c>
      <c r="KX84" s="79">
        <f t="shared" si="65"/>
        <v>-999</v>
      </c>
      <c r="KY84" s="79">
        <f t="shared" si="65"/>
        <v>-999</v>
      </c>
      <c r="KZ84" s="79">
        <f t="shared" si="65"/>
        <v>-999</v>
      </c>
      <c r="LA84" s="80">
        <f t="shared" si="65"/>
        <v>-999</v>
      </c>
      <c r="LB84" s="78">
        <f t="shared" ca="1" si="32"/>
        <v>42.624315608731514</v>
      </c>
      <c r="LC84" s="79">
        <f t="shared" ca="1" si="32"/>
        <v>48.206113932250972</v>
      </c>
      <c r="LD84" s="79">
        <f t="shared" ca="1" si="32"/>
        <v>52.078892188906892</v>
      </c>
      <c r="LE84" s="79">
        <f t="shared" ca="1" si="32"/>
        <v>61.531936482891339</v>
      </c>
      <c r="LF84" s="79">
        <f t="shared" ca="1" si="32"/>
        <v>67.161255982602739</v>
      </c>
      <c r="LG84" s="79">
        <f t="shared" ca="1" si="32"/>
        <v>68.1141147362368</v>
      </c>
      <c r="LH84" s="79">
        <f t="shared" ca="1" si="66"/>
        <v>74.242482381993284</v>
      </c>
      <c r="LI84" s="79">
        <f t="shared" ca="1" si="66"/>
        <v>74.786529466737491</v>
      </c>
      <c r="LJ84" s="79">
        <f t="shared" ca="1" si="66"/>
        <v>79.368782883744331</v>
      </c>
      <c r="LK84" s="79">
        <f t="shared" ca="1" si="66"/>
        <v>74.52838038965514</v>
      </c>
      <c r="LL84" s="79">
        <f t="shared" ca="1" si="66"/>
        <v>80.320287048495246</v>
      </c>
      <c r="LM84" s="79">
        <f t="shared" ca="1" si="66"/>
        <v>74.654066064514183</v>
      </c>
      <c r="LN84" s="79">
        <f t="shared" ca="1" si="66"/>
        <v>60.556673117884046</v>
      </c>
      <c r="LO84" s="79">
        <f t="shared" ca="1" si="66"/>
        <v>68.843983557644719</v>
      </c>
      <c r="LP84" s="80">
        <f t="shared" ca="1" si="66"/>
        <v>70.079912894759985</v>
      </c>
      <c r="LQ84" s="78">
        <f t="shared" ca="1" si="71"/>
        <v>41.173633268019216</v>
      </c>
      <c r="LR84" s="79">
        <f t="shared" ca="1" si="71"/>
        <v>48.561959049059922</v>
      </c>
      <c r="LS84" s="79">
        <f t="shared" ca="1" si="71"/>
        <v>54.746666075614655</v>
      </c>
      <c r="LT84" s="79">
        <f t="shared" ca="1" si="71"/>
        <v>62.489187151238561</v>
      </c>
      <c r="LU84" s="79">
        <f t="shared" ca="1" si="71"/>
        <v>65.554192718090363</v>
      </c>
      <c r="LV84" s="79">
        <f t="shared" ca="1" si="71"/>
        <v>69.027024572929236</v>
      </c>
      <c r="LW84" s="79">
        <f t="shared" ca="1" si="71"/>
        <v>72.597219291605327</v>
      </c>
      <c r="LX84" s="79">
        <f t="shared" ca="1" si="71"/>
        <v>74.572682368200489</v>
      </c>
      <c r="LY84" s="79">
        <f t="shared" ca="1" si="71"/>
        <v>74.57192479528409</v>
      </c>
      <c r="LZ84" s="79">
        <f t="shared" ca="1" si="71"/>
        <v>76.116646614022443</v>
      </c>
      <c r="MA84" s="79">
        <f t="shared" ca="1" si="71"/>
        <v>76.684565739784688</v>
      </c>
      <c r="MB84" s="79">
        <f t="shared" ca="1" si="71"/>
        <v>74.888661629647089</v>
      </c>
      <c r="MC84" s="79">
        <f t="shared" ca="1" si="71"/>
        <v>71.626032025122129</v>
      </c>
      <c r="MD84" s="79">
        <f t="shared" ca="1" si="71"/>
        <v>70.393727592066767</v>
      </c>
      <c r="ME84" s="80">
        <f t="shared" ca="1" si="71"/>
        <v>68.360946145219103</v>
      </c>
    </row>
    <row r="85" spans="2:343" x14ac:dyDescent="0.25">
      <c r="B85" s="2">
        <v>63</v>
      </c>
      <c r="C85" s="49">
        <v>111.39660000000001</v>
      </c>
      <c r="D85" s="49">
        <v>138.833</v>
      </c>
      <c r="E85" s="49">
        <v>152.44399999999999</v>
      </c>
      <c r="F85" s="49">
        <v>167.05600000000001</v>
      </c>
      <c r="G85" s="49">
        <v>180.648</v>
      </c>
      <c r="H85" s="49">
        <v>186.96299999999999</v>
      </c>
      <c r="I85" s="49">
        <v>190.852</v>
      </c>
      <c r="J85" s="49">
        <v>196.315</v>
      </c>
      <c r="K85" s="49">
        <v>200.833</v>
      </c>
      <c r="L85" s="49">
        <v>202.24100000000001</v>
      </c>
      <c r="M85" s="49">
        <v>204.72200000000001</v>
      </c>
      <c r="N85" s="49">
        <v>198.09299999999999</v>
      </c>
      <c r="O85" s="49">
        <v>185.167</v>
      </c>
      <c r="P85" s="49">
        <v>175.333</v>
      </c>
      <c r="Q85" s="49">
        <v>172.94399999999999</v>
      </c>
      <c r="T85" s="4">
        <f t="shared" si="73"/>
        <v>115.01197015269253</v>
      </c>
      <c r="U85" s="4">
        <f t="shared" si="73"/>
        <v>131.59767582406661</v>
      </c>
      <c r="V85" s="4">
        <f t="shared" si="73"/>
        <v>134.56161334081324</v>
      </c>
      <c r="W85" s="4">
        <f t="shared" si="73"/>
        <v>155.95944717898377</v>
      </c>
      <c r="X85" s="4">
        <f t="shared" si="73"/>
        <v>157.81152938849826</v>
      </c>
      <c r="Y85" s="4">
        <f t="shared" si="73"/>
        <v>164.56481629666172</v>
      </c>
      <c r="Z85" s="4">
        <f t="shared" si="73"/>
        <v>163.75041122591981</v>
      </c>
      <c r="AA85" s="4">
        <f t="shared" si="73"/>
        <v>172.61225470357942</v>
      </c>
      <c r="AB85" s="4">
        <f t="shared" si="73"/>
        <v>193.58405764670212</v>
      </c>
      <c r="AC85" s="4">
        <f t="shared" si="73"/>
        <v>199.20365219436002</v>
      </c>
      <c r="AD85" s="4">
        <f t="shared" si="73"/>
        <v>202.40260288928422</v>
      </c>
      <c r="AE85" s="4">
        <f t="shared" si="73"/>
        <v>203.12391981574703</v>
      </c>
      <c r="AF85" s="4">
        <f t="shared" si="73"/>
        <v>189.87834144707506</v>
      </c>
      <c r="AG85" s="4">
        <f t="shared" si="73"/>
        <v>182.54233790247213</v>
      </c>
      <c r="AH85" s="4">
        <f t="shared" si="73"/>
        <v>175.98971153685255</v>
      </c>
      <c r="AJ85" s="4">
        <f t="shared" si="74"/>
        <v>-3.6153701526925204</v>
      </c>
      <c r="AK85" s="4">
        <f t="shared" si="74"/>
        <v>7.2353241759333855</v>
      </c>
      <c r="AL85" s="4">
        <f t="shared" si="74"/>
        <v>17.88238665918675</v>
      </c>
      <c r="AM85" s="4">
        <f t="shared" si="74"/>
        <v>11.096552821016246</v>
      </c>
      <c r="AN85" s="4">
        <f t="shared" si="74"/>
        <v>22.836470611501738</v>
      </c>
      <c r="AO85" s="4">
        <f t="shared" si="74"/>
        <v>22.398183703338276</v>
      </c>
      <c r="AP85" s="4">
        <f t="shared" si="74"/>
        <v>27.101588774080199</v>
      </c>
      <c r="AQ85" s="4">
        <f t="shared" si="74"/>
        <v>23.702745296420574</v>
      </c>
      <c r="AR85" s="4">
        <f t="shared" si="74"/>
        <v>7.2489423532978776</v>
      </c>
      <c r="AS85" s="4">
        <f t="shared" si="74"/>
        <v>3.0373478056399961</v>
      </c>
      <c r="AT85" s="4">
        <f t="shared" si="74"/>
        <v>2.3193971107157836</v>
      </c>
      <c r="AU85" s="4">
        <f t="shared" si="74"/>
        <v>-5.0309198157470405</v>
      </c>
      <c r="AV85" s="4">
        <f t="shared" si="74"/>
        <v>-4.711341447075057</v>
      </c>
      <c r="AW85" s="4">
        <f t="shared" si="74"/>
        <v>-7.2093379024721287</v>
      </c>
      <c r="AX85" s="4">
        <f t="shared" si="74"/>
        <v>-3.0457115368525649</v>
      </c>
      <c r="AZ85" s="2">
        <f t="shared" si="75"/>
        <v>39.316009814928719</v>
      </c>
      <c r="BA85" s="2">
        <f t="shared" si="75"/>
        <v>46.407703962459102</v>
      </c>
      <c r="BB85" s="2">
        <f t="shared" si="75"/>
        <v>52.322662181400425</v>
      </c>
      <c r="BC85" s="2">
        <f t="shared" si="75"/>
        <v>59.191766292401013</v>
      </c>
      <c r="BD85" s="2">
        <f t="shared" si="75"/>
        <v>63.114809505619746</v>
      </c>
      <c r="BE85" s="2">
        <f t="shared" si="75"/>
        <v>66.182666955579307</v>
      </c>
      <c r="BF85" s="2">
        <f t="shared" si="75"/>
        <v>69.743169648158784</v>
      </c>
      <c r="BG85" s="2">
        <f t="shared" si="75"/>
        <v>71.855298732072598</v>
      </c>
      <c r="BH85" s="2">
        <f t="shared" si="75"/>
        <v>72.062569173775387</v>
      </c>
      <c r="BI85" s="2">
        <f t="shared" si="75"/>
        <v>73.462988195068476</v>
      </c>
      <c r="BJ85" s="2">
        <f t="shared" si="75"/>
        <v>73.063342924002114</v>
      </c>
      <c r="BK85" s="2">
        <f t="shared" si="75"/>
        <v>71.392958275703862</v>
      </c>
      <c r="BL85" s="2">
        <f t="shared" si="75"/>
        <v>68.856870778298827</v>
      </c>
      <c r="BM85" s="2">
        <f t="shared" si="75"/>
        <v>67.185136028705315</v>
      </c>
      <c r="BN85" s="2">
        <f t="shared" si="75"/>
        <v>65.119372541306262</v>
      </c>
      <c r="BP85" s="2" t="str">
        <f t="shared" si="76"/>
        <v/>
      </c>
      <c r="BQ85" s="2" t="str">
        <f t="shared" si="76"/>
        <v/>
      </c>
      <c r="BR85" s="2" t="str">
        <f t="shared" si="76"/>
        <v/>
      </c>
      <c r="BS85" s="2" t="str">
        <f t="shared" si="76"/>
        <v/>
      </c>
      <c r="BT85" s="2" t="str">
        <f t="shared" si="76"/>
        <v/>
      </c>
      <c r="BU85" s="2" t="str">
        <f t="shared" si="76"/>
        <v/>
      </c>
      <c r="BV85" s="2" t="str">
        <f t="shared" si="76"/>
        <v/>
      </c>
      <c r="BW85" s="2" t="str">
        <f t="shared" si="76"/>
        <v/>
      </c>
      <c r="BX85" s="2" t="str">
        <f t="shared" si="76"/>
        <v/>
      </c>
      <c r="BY85" s="2" t="str">
        <f t="shared" si="76"/>
        <v/>
      </c>
      <c r="BZ85" s="2" t="str">
        <f t="shared" si="76"/>
        <v/>
      </c>
      <c r="CA85" s="2" t="str">
        <f t="shared" si="76"/>
        <v/>
      </c>
      <c r="CB85" s="2" t="str">
        <f t="shared" si="76"/>
        <v/>
      </c>
      <c r="CC85" s="2" t="str">
        <f t="shared" si="76"/>
        <v/>
      </c>
      <c r="CD85" s="2" t="str">
        <f t="shared" si="76"/>
        <v/>
      </c>
      <c r="CF85" s="2" t="str">
        <f t="shared" si="77"/>
        <v/>
      </c>
      <c r="CG85" s="2" t="str">
        <f t="shared" si="77"/>
        <v/>
      </c>
      <c r="CH85" s="2" t="str">
        <f t="shared" si="77"/>
        <v/>
      </c>
      <c r="CI85" s="2" t="str">
        <f t="shared" si="77"/>
        <v/>
      </c>
      <c r="CJ85" s="2" t="str">
        <f t="shared" si="77"/>
        <v/>
      </c>
      <c r="CK85" s="2" t="str">
        <f t="shared" si="77"/>
        <v/>
      </c>
      <c r="CL85" s="2" t="str">
        <f t="shared" si="77"/>
        <v/>
      </c>
      <c r="CM85" s="2" t="str">
        <f t="shared" si="77"/>
        <v/>
      </c>
      <c r="CN85" s="2" t="str">
        <f t="shared" si="77"/>
        <v/>
      </c>
      <c r="CO85" s="2" t="str">
        <f t="shared" si="77"/>
        <v/>
      </c>
      <c r="CP85" s="2" t="str">
        <f t="shared" si="77"/>
        <v/>
      </c>
      <c r="CQ85" s="2" t="str">
        <f t="shared" si="77"/>
        <v/>
      </c>
      <c r="CR85" s="2" t="str">
        <f t="shared" si="77"/>
        <v/>
      </c>
      <c r="CS85" s="2" t="str">
        <f t="shared" si="77"/>
        <v/>
      </c>
      <c r="CT85" s="2" t="str">
        <f t="shared" si="77"/>
        <v/>
      </c>
      <c r="CV85" s="2">
        <f t="shared" si="78"/>
        <v>39.339296232466367</v>
      </c>
      <c r="CW85" s="2">
        <f t="shared" si="78"/>
        <v>46.418262269111324</v>
      </c>
      <c r="CX85" s="2">
        <f t="shared" si="78"/>
        <v>52.340548737204173</v>
      </c>
      <c r="CY85" s="2">
        <f t="shared" si="78"/>
        <v>59.152373544553015</v>
      </c>
      <c r="CZ85" s="2">
        <f t="shared" si="78"/>
        <v>63.098512079916077</v>
      </c>
      <c r="DA85" s="2">
        <f t="shared" si="78"/>
        <v>66.107956836109622</v>
      </c>
      <c r="DB85" s="2">
        <f t="shared" si="78"/>
        <v>69.639746956072798</v>
      </c>
      <c r="DC85" s="2">
        <f t="shared" si="78"/>
        <v>71.767067333123208</v>
      </c>
      <c r="DD85" s="2">
        <f t="shared" si="78"/>
        <v>71.962679702511082</v>
      </c>
      <c r="DE85" s="2">
        <f t="shared" si="78"/>
        <v>73.414785030391059</v>
      </c>
      <c r="DF85" s="2">
        <f t="shared" si="78"/>
        <v>73.001443729443224</v>
      </c>
      <c r="DG85" s="2">
        <f t="shared" si="78"/>
        <v>71.396170147296473</v>
      </c>
      <c r="DH85" s="2">
        <f t="shared" si="78"/>
        <v>68.828244586340915</v>
      </c>
      <c r="DI85" s="2">
        <f t="shared" si="78"/>
        <v>67.165652831760113</v>
      </c>
      <c r="DJ85" s="2">
        <f t="shared" si="78"/>
        <v>65.100118922066414</v>
      </c>
      <c r="DL85" s="2">
        <f t="shared" si="79"/>
        <v>38.574120858461406</v>
      </c>
      <c r="DM85" s="2">
        <f t="shared" si="79"/>
        <v>46.133881502607245</v>
      </c>
      <c r="DN85" s="2">
        <f t="shared" si="79"/>
        <v>51.902370316409467</v>
      </c>
      <c r="DO85" s="2">
        <f t="shared" si="79"/>
        <v>60.208391422426509</v>
      </c>
      <c r="DP85" s="2">
        <f t="shared" si="79"/>
        <v>63.523547184068789</v>
      </c>
      <c r="DQ85" s="2">
        <f t="shared" si="79"/>
        <v>68.058304761621812</v>
      </c>
      <c r="DR85" s="2">
        <f t="shared" si="79"/>
        <v>72.235426066451012</v>
      </c>
      <c r="DS85" s="2">
        <f t="shared" si="79"/>
        <v>73.992858615388158</v>
      </c>
      <c r="DT85" s="2">
        <f t="shared" si="79"/>
        <v>74.63611284046695</v>
      </c>
      <c r="DU85" s="2">
        <f t="shared" si="79"/>
        <v>74.760278522078963</v>
      </c>
      <c r="DV85" s="2">
        <f t="shared" si="79"/>
        <v>74.792052760107538</v>
      </c>
      <c r="DW85" s="2">
        <f t="shared" si="79"/>
        <v>71.294523503591392</v>
      </c>
      <c r="DX85" s="2">
        <f t="shared" si="79"/>
        <v>69.885284615100076</v>
      </c>
      <c r="DY85" s="2">
        <f t="shared" si="79"/>
        <v>67.978735181989649</v>
      </c>
      <c r="DZ85" s="2">
        <f t="shared" si="79"/>
        <v>65.815367750154365</v>
      </c>
      <c r="EB85" s="2">
        <f t="shared" si="80"/>
        <v>3.0432784860499114E-2</v>
      </c>
      <c r="EC85" s="2">
        <f t="shared" si="80"/>
        <v>3.7127358442755651E-2</v>
      </c>
      <c r="ED85" s="2">
        <f t="shared" si="80"/>
        <v>4.0820257125649129E-2</v>
      </c>
      <c r="EE85" s="2">
        <f t="shared" si="80"/>
        <v>3.7303106958119427E-2</v>
      </c>
      <c r="EF85" s="2">
        <f t="shared" si="80"/>
        <v>3.8343716894072601E-2</v>
      </c>
      <c r="EG85" s="2">
        <f t="shared" si="80"/>
        <v>3.8306047086474358E-2</v>
      </c>
      <c r="EH85" s="2">
        <f t="shared" si="80"/>
        <v>3.9844174756605281E-2</v>
      </c>
      <c r="EI85" s="2">
        <f t="shared" si="80"/>
        <v>3.9640463889142288E-2</v>
      </c>
      <c r="EJ85" s="2">
        <f t="shared" si="80"/>
        <v>3.7363743961326759E-2</v>
      </c>
      <c r="EK85" s="2">
        <f t="shared" si="80"/>
        <v>3.5825639421674813E-2</v>
      </c>
      <c r="EL85" s="2">
        <f t="shared" si="80"/>
        <v>3.4568793912494247E-2</v>
      </c>
      <c r="EM85" s="2">
        <f t="shared" si="80"/>
        <v>3.1598402815334194E-2</v>
      </c>
      <c r="EN85" s="2">
        <f t="shared" si="80"/>
        <v>2.7081464447021589E-2</v>
      </c>
      <c r="EO85" s="2">
        <f t="shared" si="80"/>
        <v>2.3962144719660742E-2</v>
      </c>
      <c r="EP85" s="2">
        <f t="shared" si="80"/>
        <v>2.6918770760251773E-2</v>
      </c>
      <c r="ER85" s="110">
        <f>IF(BP85&lt;&gt;"",ER84+1,ER84)</f>
        <v>43</v>
      </c>
      <c r="ES85" s="111">
        <f>IF(BQ85&lt;&gt;"",ES84+1,ES84)</f>
        <v>39</v>
      </c>
      <c r="ET85" s="111">
        <f>IF(BR85&lt;&gt;"",ET84+1,ET84)</f>
        <v>37</v>
      </c>
      <c r="EU85" s="111">
        <f>IF(BS85&lt;&gt;"",EU84+1,EU84)</f>
        <v>37</v>
      </c>
      <c r="EV85" s="111">
        <f>IF(BT85&lt;&gt;"",EV84+1,EV84)</f>
        <v>38</v>
      </c>
      <c r="EW85" s="111">
        <f>IF(BU85&lt;&gt;"",EW84+1,EW84)</f>
        <v>36</v>
      </c>
      <c r="EX85" s="111">
        <f>IF(BV85&lt;&gt;"",EX84+1,EX84)</f>
        <v>37</v>
      </c>
      <c r="EY85" s="111">
        <f>IF(BW85&lt;&gt;"",EY84+1,EY84)</f>
        <v>37</v>
      </c>
      <c r="EZ85" s="111">
        <f>IF(BX85&lt;&gt;"",EZ84+1,EZ84)</f>
        <v>39</v>
      </c>
      <c r="FA85" s="111">
        <f>IF(BY85&lt;&gt;"",FA84+1,FA84)</f>
        <v>38</v>
      </c>
      <c r="FB85" s="111">
        <f>IF(BZ85&lt;&gt;"",FB84+1,FB84)</f>
        <v>37</v>
      </c>
      <c r="FC85" s="111">
        <f>IF(CA85&lt;&gt;"",FC84+1,FC84)</f>
        <v>39</v>
      </c>
      <c r="FD85" s="111">
        <f>IF(CB85&lt;&gt;"",FD84+1,FD84)</f>
        <v>41</v>
      </c>
      <c r="FE85" s="111">
        <f>IF(CC85&lt;&gt;"",FE84+1,FE84)</f>
        <v>41</v>
      </c>
      <c r="FF85" s="112">
        <f>IF(CD85&lt;&gt;"",FF84+1,FF84)</f>
        <v>43</v>
      </c>
      <c r="FG85" s="101">
        <f t="shared" si="81"/>
        <v>63</v>
      </c>
      <c r="FH85" s="102">
        <f t="shared" si="81"/>
        <v>63</v>
      </c>
      <c r="FI85" s="102">
        <f t="shared" si="81"/>
        <v>63</v>
      </c>
      <c r="FJ85" s="102">
        <f t="shared" si="81"/>
        <v>63</v>
      </c>
      <c r="FK85" s="102">
        <f t="shared" si="81"/>
        <v>63</v>
      </c>
      <c r="FL85" s="102">
        <f t="shared" si="81"/>
        <v>63</v>
      </c>
      <c r="FM85" s="102">
        <f t="shared" si="81"/>
        <v>63</v>
      </c>
      <c r="FN85" s="102">
        <f t="shared" si="81"/>
        <v>63</v>
      </c>
      <c r="FO85" s="102">
        <f t="shared" si="81"/>
        <v>63</v>
      </c>
      <c r="FP85" s="102">
        <f t="shared" si="81"/>
        <v>63</v>
      </c>
      <c r="FQ85" s="102">
        <f t="shared" si="81"/>
        <v>63</v>
      </c>
      <c r="FR85" s="102">
        <f t="shared" si="81"/>
        <v>63</v>
      </c>
      <c r="FS85" s="102">
        <f t="shared" si="81"/>
        <v>63</v>
      </c>
      <c r="FT85" s="102">
        <f t="shared" si="81"/>
        <v>63</v>
      </c>
      <c r="FU85" s="103">
        <f t="shared" si="81"/>
        <v>63</v>
      </c>
      <c r="FV85" s="92" t="str">
        <f>BP85</f>
        <v/>
      </c>
      <c r="FW85" s="93" t="str">
        <f>BQ85</f>
        <v/>
      </c>
      <c r="FX85" s="93" t="str">
        <f>BR85</f>
        <v/>
      </c>
      <c r="FY85" s="93" t="str">
        <f>BS85</f>
        <v/>
      </c>
      <c r="FZ85" s="93" t="str">
        <f>BT85</f>
        <v/>
      </c>
      <c r="GA85" s="93" t="str">
        <f>BU85</f>
        <v/>
      </c>
      <c r="GB85" s="93" t="str">
        <f>BV85</f>
        <v/>
      </c>
      <c r="GC85" s="93" t="str">
        <f>BW85</f>
        <v/>
      </c>
      <c r="GD85" s="93" t="str">
        <f>BX85</f>
        <v/>
      </c>
      <c r="GE85" s="93" t="str">
        <f>BY85</f>
        <v/>
      </c>
      <c r="GF85" s="93" t="str">
        <f>BZ85</f>
        <v/>
      </c>
      <c r="GG85" s="93" t="str">
        <f>CA85</f>
        <v/>
      </c>
      <c r="GH85" s="93" t="str">
        <f>CB85</f>
        <v/>
      </c>
      <c r="GI85" s="93" t="str">
        <f>CC85</f>
        <v/>
      </c>
      <c r="GJ85" s="94" t="str">
        <f>CD85</f>
        <v/>
      </c>
      <c r="GK85" s="78">
        <f t="shared" si="67"/>
        <v>-999</v>
      </c>
      <c r="GL85" s="79">
        <f t="shared" si="67"/>
        <v>-999</v>
      </c>
      <c r="GM85" s="79">
        <f t="shared" si="67"/>
        <v>-999</v>
      </c>
      <c r="GN85" s="79">
        <f t="shared" si="67"/>
        <v>-999</v>
      </c>
      <c r="GO85" s="79">
        <f t="shared" si="67"/>
        <v>-999</v>
      </c>
      <c r="GP85" s="79">
        <f t="shared" si="67"/>
        <v>-999</v>
      </c>
      <c r="GQ85" s="79">
        <f t="shared" si="67"/>
        <v>-999</v>
      </c>
      <c r="GR85" s="79">
        <f t="shared" si="67"/>
        <v>-999</v>
      </c>
      <c r="GS85" s="79">
        <f t="shared" si="67"/>
        <v>-999</v>
      </c>
      <c r="GT85" s="79">
        <f t="shared" si="67"/>
        <v>-999</v>
      </c>
      <c r="GU85" s="79">
        <f t="shared" si="67"/>
        <v>-999</v>
      </c>
      <c r="GV85" s="79">
        <f t="shared" si="67"/>
        <v>-999</v>
      </c>
      <c r="GW85" s="79">
        <f t="shared" si="67"/>
        <v>-999</v>
      </c>
      <c r="GX85" s="79">
        <f t="shared" si="67"/>
        <v>-999</v>
      </c>
      <c r="GY85" s="79">
        <f t="shared" si="67"/>
        <v>-999</v>
      </c>
      <c r="GZ85" s="78">
        <f t="shared" si="68"/>
        <v>-999</v>
      </c>
      <c r="HA85" s="79">
        <f t="shared" si="68"/>
        <v>-999</v>
      </c>
      <c r="HB85" s="79">
        <f t="shared" si="68"/>
        <v>-999</v>
      </c>
      <c r="HC85" s="79">
        <f t="shared" si="68"/>
        <v>-999</v>
      </c>
      <c r="HD85" s="79">
        <f t="shared" si="68"/>
        <v>-999</v>
      </c>
      <c r="HE85" s="79">
        <f t="shared" si="68"/>
        <v>-999</v>
      </c>
      <c r="HF85" s="79">
        <f t="shared" si="68"/>
        <v>-999</v>
      </c>
      <c r="HG85" s="79">
        <f t="shared" si="68"/>
        <v>-999</v>
      </c>
      <c r="HH85" s="79">
        <f t="shared" si="68"/>
        <v>-999</v>
      </c>
      <c r="HI85" s="79">
        <f t="shared" si="68"/>
        <v>-999</v>
      </c>
      <c r="HJ85" s="79">
        <f t="shared" si="68"/>
        <v>-999</v>
      </c>
      <c r="HK85" s="79">
        <f t="shared" si="68"/>
        <v>-999</v>
      </c>
      <c r="HL85" s="79">
        <f t="shared" si="68"/>
        <v>-999</v>
      </c>
      <c r="HM85" s="79">
        <f t="shared" si="68"/>
        <v>-999</v>
      </c>
      <c r="HN85" s="80">
        <f t="shared" si="68"/>
        <v>-999</v>
      </c>
      <c r="HO85" s="78">
        <f t="shared" ca="1" si="69"/>
        <v>41.095845911324581</v>
      </c>
      <c r="HP85" s="79">
        <f t="shared" ca="1" si="69"/>
        <v>48.524859633862988</v>
      </c>
      <c r="HQ85" s="79">
        <f t="shared" ca="1" si="69"/>
        <v>54.758658456563325</v>
      </c>
      <c r="HR85" s="79">
        <f t="shared" ca="1" si="69"/>
        <v>62.437471488919179</v>
      </c>
      <c r="HS85" s="79">
        <f t="shared" ca="1" si="69"/>
        <v>65.424020446256421</v>
      </c>
      <c r="HT85" s="79">
        <f t="shared" ca="1" si="69"/>
        <v>68.990622698657617</v>
      </c>
      <c r="HU85" s="79">
        <f t="shared" ca="1" si="69"/>
        <v>72.454061348023217</v>
      </c>
      <c r="HV85" s="79">
        <f t="shared" ca="1" si="69"/>
        <v>74.499222980223124</v>
      </c>
      <c r="HW85" s="79">
        <f t="shared" ca="1" si="69"/>
        <v>74.349455262570288</v>
      </c>
      <c r="HX85" s="79">
        <f t="shared" ca="1" si="69"/>
        <v>76.120860981434504</v>
      </c>
      <c r="HY85" s="79">
        <f t="shared" ca="1" si="69"/>
        <v>76.498060619982866</v>
      </c>
      <c r="HZ85" s="79">
        <f t="shared" ca="1" si="69"/>
        <v>74.815209978454291</v>
      </c>
      <c r="IA85" s="79">
        <f t="shared" ca="1" si="69"/>
        <v>71.815879495524825</v>
      </c>
      <c r="IB85" s="79">
        <f t="shared" ca="1" si="69"/>
        <v>70.331153005101413</v>
      </c>
      <c r="IC85" s="80">
        <f t="shared" ca="1" si="69"/>
        <v>68.233052980338115</v>
      </c>
      <c r="IE85" s="110">
        <f t="shared" si="72"/>
        <v>-1</v>
      </c>
      <c r="IF85" s="111">
        <f t="shared" si="72"/>
        <v>-1</v>
      </c>
      <c r="IG85" s="111">
        <f t="shared" si="72"/>
        <v>-1</v>
      </c>
      <c r="IH85" s="111">
        <f t="shared" si="72"/>
        <v>-1</v>
      </c>
      <c r="II85" s="111">
        <f t="shared" si="72"/>
        <v>-1</v>
      </c>
      <c r="IJ85" s="111">
        <f t="shared" si="72"/>
        <v>-1</v>
      </c>
      <c r="IK85" s="111">
        <f t="shared" si="72"/>
        <v>-1</v>
      </c>
      <c r="IL85" s="111">
        <f t="shared" si="72"/>
        <v>-1</v>
      </c>
      <c r="IM85" s="111">
        <f t="shared" si="72"/>
        <v>-1</v>
      </c>
      <c r="IN85" s="111">
        <f t="shared" si="72"/>
        <v>-1</v>
      </c>
      <c r="IO85" s="111">
        <f t="shared" si="72"/>
        <v>-1</v>
      </c>
      <c r="IP85" s="111">
        <f t="shared" si="72"/>
        <v>-1</v>
      </c>
      <c r="IQ85" s="111">
        <f t="shared" si="72"/>
        <v>-1</v>
      </c>
      <c r="IR85" s="111">
        <f t="shared" si="72"/>
        <v>-1</v>
      </c>
      <c r="IS85" s="112">
        <f t="shared" si="72"/>
        <v>-1</v>
      </c>
      <c r="IT85" s="101">
        <f t="shared" si="82"/>
        <v>63</v>
      </c>
      <c r="IU85" s="102">
        <f t="shared" si="82"/>
        <v>63</v>
      </c>
      <c r="IV85" s="102">
        <f t="shared" si="82"/>
        <v>63</v>
      </c>
      <c r="IW85" s="102">
        <f t="shared" si="82"/>
        <v>63</v>
      </c>
      <c r="IX85" s="102">
        <f t="shared" si="82"/>
        <v>63</v>
      </c>
      <c r="IY85" s="102">
        <f t="shared" si="82"/>
        <v>63</v>
      </c>
      <c r="IZ85" s="102">
        <f t="shared" si="82"/>
        <v>63</v>
      </c>
      <c r="JA85" s="102">
        <f t="shared" si="82"/>
        <v>63</v>
      </c>
      <c r="JB85" s="102">
        <f t="shared" si="82"/>
        <v>63</v>
      </c>
      <c r="JC85" s="102">
        <f t="shared" si="82"/>
        <v>63</v>
      </c>
      <c r="JD85" s="102">
        <f t="shared" si="82"/>
        <v>63</v>
      </c>
      <c r="JE85" s="102">
        <f t="shared" si="82"/>
        <v>63</v>
      </c>
      <c r="JF85" s="102">
        <f t="shared" si="82"/>
        <v>63</v>
      </c>
      <c r="JG85" s="102">
        <f t="shared" si="82"/>
        <v>63</v>
      </c>
      <c r="JH85" s="103">
        <f t="shared" si="82"/>
        <v>63</v>
      </c>
      <c r="JI85" s="92" t="str">
        <f t="shared" si="70"/>
        <v/>
      </c>
      <c r="JJ85" s="93" t="str">
        <f t="shared" si="70"/>
        <v/>
      </c>
      <c r="JK85" s="93" t="str">
        <f t="shared" si="70"/>
        <v/>
      </c>
      <c r="JL85" s="93" t="str">
        <f t="shared" si="70"/>
        <v/>
      </c>
      <c r="JM85" s="93" t="str">
        <f t="shared" si="70"/>
        <v/>
      </c>
      <c r="JN85" s="93" t="str">
        <f t="shared" si="70"/>
        <v/>
      </c>
      <c r="JO85" s="93" t="str">
        <f t="shared" si="70"/>
        <v/>
      </c>
      <c r="JP85" s="93" t="str">
        <f t="shared" si="70"/>
        <v/>
      </c>
      <c r="JQ85" s="93" t="str">
        <f t="shared" si="70"/>
        <v/>
      </c>
      <c r="JR85" s="93" t="str">
        <f t="shared" si="70"/>
        <v/>
      </c>
      <c r="JS85" s="93" t="str">
        <f t="shared" si="70"/>
        <v/>
      </c>
      <c r="JT85" s="93" t="str">
        <f t="shared" si="70"/>
        <v/>
      </c>
      <c r="JU85" s="93" t="str">
        <f t="shared" si="70"/>
        <v/>
      </c>
      <c r="JV85" s="93" t="str">
        <f t="shared" si="70"/>
        <v/>
      </c>
      <c r="JW85" s="94" t="str">
        <f t="shared" si="70"/>
        <v/>
      </c>
      <c r="JX85" s="78">
        <f t="shared" si="30"/>
        <v>-999</v>
      </c>
      <c r="JY85" s="79">
        <f t="shared" si="30"/>
        <v>-999</v>
      </c>
      <c r="JZ85" s="79">
        <f t="shared" si="30"/>
        <v>-999</v>
      </c>
      <c r="KA85" s="79">
        <f t="shared" si="30"/>
        <v>-999</v>
      </c>
      <c r="KB85" s="79">
        <f t="shared" si="30"/>
        <v>-999</v>
      </c>
      <c r="KC85" s="79">
        <f t="shared" si="30"/>
        <v>-999</v>
      </c>
      <c r="KD85" s="79">
        <f t="shared" si="64"/>
        <v>-999</v>
      </c>
      <c r="KE85" s="79">
        <f t="shared" si="64"/>
        <v>-999</v>
      </c>
      <c r="KF85" s="79">
        <f t="shared" si="64"/>
        <v>-999</v>
      </c>
      <c r="KG85" s="79">
        <f t="shared" si="64"/>
        <v>-999</v>
      </c>
      <c r="KH85" s="79">
        <f t="shared" si="64"/>
        <v>-999</v>
      </c>
      <c r="KI85" s="79">
        <f t="shared" si="64"/>
        <v>-999</v>
      </c>
      <c r="KJ85" s="79">
        <f t="shared" si="64"/>
        <v>-999</v>
      </c>
      <c r="KK85" s="79">
        <f t="shared" si="64"/>
        <v>-999</v>
      </c>
      <c r="KL85" s="79">
        <f t="shared" si="64"/>
        <v>-999</v>
      </c>
      <c r="KM85" s="78">
        <f t="shared" si="31"/>
        <v>-999</v>
      </c>
      <c r="KN85" s="79">
        <f t="shared" si="31"/>
        <v>-999</v>
      </c>
      <c r="KO85" s="79">
        <f t="shared" si="31"/>
        <v>-999</v>
      </c>
      <c r="KP85" s="79">
        <f t="shared" si="31"/>
        <v>-999</v>
      </c>
      <c r="KQ85" s="79">
        <f t="shared" si="31"/>
        <v>-999</v>
      </c>
      <c r="KR85" s="79">
        <f t="shared" si="31"/>
        <v>-999</v>
      </c>
      <c r="KS85" s="79">
        <f t="shared" si="65"/>
        <v>-999</v>
      </c>
      <c r="KT85" s="79">
        <f t="shared" si="65"/>
        <v>-999</v>
      </c>
      <c r="KU85" s="79">
        <f t="shared" si="65"/>
        <v>-999</v>
      </c>
      <c r="KV85" s="79">
        <f t="shared" si="65"/>
        <v>-999</v>
      </c>
      <c r="KW85" s="79">
        <f t="shared" si="65"/>
        <v>-999</v>
      </c>
      <c r="KX85" s="79">
        <f t="shared" si="65"/>
        <v>-999</v>
      </c>
      <c r="KY85" s="79">
        <f t="shared" si="65"/>
        <v>-999</v>
      </c>
      <c r="KZ85" s="79">
        <f t="shared" si="65"/>
        <v>-999</v>
      </c>
      <c r="LA85" s="80">
        <f t="shared" si="65"/>
        <v>-999</v>
      </c>
      <c r="LB85" s="78">
        <f t="shared" ca="1" si="32"/>
        <v>42.457066991009114</v>
      </c>
      <c r="LC85" s="79">
        <f t="shared" ca="1" si="32"/>
        <v>48.078425534562641</v>
      </c>
      <c r="LD85" s="79">
        <f t="shared" ca="1" si="32"/>
        <v>52.00125969847528</v>
      </c>
      <c r="LE85" s="79">
        <f t="shared" ca="1" si="32"/>
        <v>61.381355046721914</v>
      </c>
      <c r="LF85" s="79">
        <f t="shared" ca="1" si="32"/>
        <v>66.952980601799979</v>
      </c>
      <c r="LG85" s="79">
        <f t="shared" ca="1" si="32"/>
        <v>68.008020532834763</v>
      </c>
      <c r="LH85" s="79">
        <f t="shared" ca="1" si="66"/>
        <v>74.064090236057481</v>
      </c>
      <c r="LI85" s="79">
        <f t="shared" ca="1" si="66"/>
        <v>74.639046245157772</v>
      </c>
      <c r="LJ85" s="79">
        <f t="shared" ca="1" si="66"/>
        <v>79.104949976219004</v>
      </c>
      <c r="LK85" s="79">
        <f t="shared" ca="1" si="66"/>
        <v>74.423263539101569</v>
      </c>
      <c r="LL85" s="79">
        <f t="shared" ca="1" si="66"/>
        <v>80.033208089544246</v>
      </c>
      <c r="LM85" s="79">
        <f t="shared" ca="1" si="66"/>
        <v>74.447633393637631</v>
      </c>
      <c r="LN85" s="79">
        <f t="shared" ca="1" si="66"/>
        <v>60.761199088536308</v>
      </c>
      <c r="LO85" s="79">
        <f t="shared" ca="1" si="66"/>
        <v>68.695410392906211</v>
      </c>
      <c r="LP85" s="80">
        <f t="shared" ca="1" si="66"/>
        <v>69.841204150138253</v>
      </c>
      <c r="LQ85" s="78">
        <f t="shared" ca="1" si="71"/>
        <v>41.137271659590198</v>
      </c>
      <c r="LR85" s="79">
        <f t="shared" ca="1" si="71"/>
        <v>48.508284715037199</v>
      </c>
      <c r="LS85" s="79">
        <f t="shared" ca="1" si="71"/>
        <v>54.646100730260223</v>
      </c>
      <c r="LT85" s="79">
        <f t="shared" ca="1" si="71"/>
        <v>62.39807506431567</v>
      </c>
      <c r="LU85" s="79">
        <f t="shared" ca="1" si="71"/>
        <v>65.482646461602897</v>
      </c>
      <c r="LV85" s="79">
        <f t="shared" ca="1" si="71"/>
        <v>68.952983093826333</v>
      </c>
      <c r="LW85" s="79">
        <f t="shared" ca="1" si="71"/>
        <v>72.518211620401232</v>
      </c>
      <c r="LX85" s="79">
        <f t="shared" ca="1" si="71"/>
        <v>74.504765639307621</v>
      </c>
      <c r="LY85" s="79">
        <f t="shared" ca="1" si="71"/>
        <v>74.5271383494605</v>
      </c>
      <c r="LZ85" s="79">
        <f t="shared" ca="1" si="71"/>
        <v>76.060043467582332</v>
      </c>
      <c r="MA85" s="79">
        <f t="shared" ca="1" si="71"/>
        <v>76.62026640430841</v>
      </c>
      <c r="MB85" s="79">
        <f t="shared" ca="1" si="71"/>
        <v>74.80359514546177</v>
      </c>
      <c r="MC85" s="79">
        <f t="shared" ca="1" si="71"/>
        <v>71.516502561109775</v>
      </c>
      <c r="MD85" s="79">
        <f t="shared" ca="1" si="71"/>
        <v>70.291957103903869</v>
      </c>
      <c r="ME85" s="80">
        <f t="shared" ca="1" si="71"/>
        <v>68.276342433025803</v>
      </c>
    </row>
    <row r="86" spans="2:343" x14ac:dyDescent="0.25">
      <c r="B86" s="2">
        <v>64</v>
      </c>
      <c r="C86" s="49">
        <v>113.0172</v>
      </c>
      <c r="D86" s="49">
        <v>137.77799999999999</v>
      </c>
      <c r="E86" s="49">
        <v>139.88900000000001</v>
      </c>
      <c r="F86" s="49">
        <v>160.27799999999999</v>
      </c>
      <c r="G86" s="49">
        <v>170.75899999999999</v>
      </c>
      <c r="H86" s="49">
        <v>173.09299999999999</v>
      </c>
      <c r="I86" s="49">
        <v>173.72200000000001</v>
      </c>
      <c r="J86" s="49">
        <v>184.07400000000001</v>
      </c>
      <c r="K86" s="49">
        <v>199.77799999999999</v>
      </c>
      <c r="L86" s="49">
        <v>201.29599999999999</v>
      </c>
      <c r="M86" s="49">
        <v>202.51900000000001</v>
      </c>
      <c r="N86" s="49">
        <v>201.77799999999999</v>
      </c>
      <c r="O86" s="49">
        <v>189.27799999999999</v>
      </c>
      <c r="P86" s="49">
        <v>181.185</v>
      </c>
      <c r="Q86" s="49">
        <v>177.53700000000001</v>
      </c>
      <c r="T86" s="4">
        <f t="shared" si="73"/>
        <v>113.20208204430925</v>
      </c>
      <c r="U86" s="4">
        <f t="shared" si="73"/>
        <v>121.24806931245112</v>
      </c>
      <c r="V86" s="4">
        <f t="shared" si="73"/>
        <v>119.29656604873223</v>
      </c>
      <c r="W86" s="4">
        <f t="shared" si="73"/>
        <v>141.82486569383718</v>
      </c>
      <c r="X86" s="4">
        <f t="shared" si="73"/>
        <v>143.07132889114808</v>
      </c>
      <c r="Y86" s="4">
        <f t="shared" si="73"/>
        <v>147.29134961991579</v>
      </c>
      <c r="Z86" s="4">
        <f t="shared" si="73"/>
        <v>147.10157996511776</v>
      </c>
      <c r="AA86" s="4">
        <f t="shared" si="73"/>
        <v>155.22709040834735</v>
      </c>
      <c r="AB86" s="4">
        <f t="shared" si="73"/>
        <v>181.32310569723796</v>
      </c>
      <c r="AC86" s="4">
        <f t="shared" si="73"/>
        <v>187.82404595903722</v>
      </c>
      <c r="AD86" s="4">
        <f t="shared" si="73"/>
        <v>191.53135135800554</v>
      </c>
      <c r="AE86" s="4">
        <f t="shared" si="73"/>
        <v>197.92123482936788</v>
      </c>
      <c r="AF86" s="4">
        <f t="shared" si="73"/>
        <v>188.70653231335382</v>
      </c>
      <c r="AG86" s="4">
        <f t="shared" si="73"/>
        <v>185.37537764475937</v>
      </c>
      <c r="AH86" s="4">
        <f t="shared" si="73"/>
        <v>178.44559321827967</v>
      </c>
      <c r="AJ86" s="4">
        <f t="shared" si="74"/>
        <v>-0.18488204430924782</v>
      </c>
      <c r="AK86" s="4">
        <f t="shared" si="74"/>
        <v>16.52993068754887</v>
      </c>
      <c r="AL86" s="4">
        <f t="shared" si="74"/>
        <v>20.592433951267779</v>
      </c>
      <c r="AM86" s="4">
        <f t="shared" si="74"/>
        <v>18.453134306162809</v>
      </c>
      <c r="AN86" s="4">
        <f t="shared" si="74"/>
        <v>27.687671108851902</v>
      </c>
      <c r="AO86" s="4">
        <f t="shared" si="74"/>
        <v>25.801650380084197</v>
      </c>
      <c r="AP86" s="4">
        <f t="shared" si="74"/>
        <v>26.620420034882244</v>
      </c>
      <c r="AQ86" s="4">
        <f t="shared" si="74"/>
        <v>28.846909591652661</v>
      </c>
      <c r="AR86" s="4">
        <f t="shared" si="74"/>
        <v>18.454894302762028</v>
      </c>
      <c r="AS86" s="4">
        <f t="shared" si="74"/>
        <v>13.471954040962771</v>
      </c>
      <c r="AT86" s="4">
        <f t="shared" si="74"/>
        <v>10.987648641994468</v>
      </c>
      <c r="AU86" s="4">
        <f t="shared" si="74"/>
        <v>3.8567651706321158</v>
      </c>
      <c r="AV86" s="4">
        <f t="shared" si="74"/>
        <v>0.57146768664617298</v>
      </c>
      <c r="AW86" s="4">
        <f t="shared" si="74"/>
        <v>-4.1903776447593657</v>
      </c>
      <c r="AX86" s="4">
        <f t="shared" si="74"/>
        <v>-0.90859321827966255</v>
      </c>
      <c r="AZ86" s="2">
        <f t="shared" si="75"/>
        <v>39.303322691957909</v>
      </c>
      <c r="BA86" s="2">
        <f t="shared" si="75"/>
        <v>46.38931905629822</v>
      </c>
      <c r="BB86" s="2">
        <f t="shared" si="75"/>
        <v>52.270929639137755</v>
      </c>
      <c r="BC86" s="2">
        <f t="shared" si="75"/>
        <v>59.15611054310142</v>
      </c>
      <c r="BD86" s="2">
        <f t="shared" si="75"/>
        <v>63.08240619483928</v>
      </c>
      <c r="BE86" s="2">
        <f t="shared" si="75"/>
        <v>66.156406401624039</v>
      </c>
      <c r="BF86" s="2">
        <f t="shared" si="75"/>
        <v>69.719107828730145</v>
      </c>
      <c r="BG86" s="2">
        <f t="shared" si="75"/>
        <v>71.841495537109225</v>
      </c>
      <c r="BH86" s="2">
        <f t="shared" si="75"/>
        <v>72.057263428689396</v>
      </c>
      <c r="BI86" s="2">
        <f t="shared" si="75"/>
        <v>73.461091476179305</v>
      </c>
      <c r="BJ86" s="2">
        <f t="shared" si="75"/>
        <v>73.043528756762981</v>
      </c>
      <c r="BK86" s="2">
        <f t="shared" si="75"/>
        <v>71.35517964908216</v>
      </c>
      <c r="BL86" s="2">
        <f t="shared" si="75"/>
        <v>68.805036669923339</v>
      </c>
      <c r="BM86" s="2">
        <f t="shared" si="75"/>
        <v>67.12232575219933</v>
      </c>
      <c r="BN86" s="2">
        <f t="shared" si="75"/>
        <v>65.085388100497696</v>
      </c>
      <c r="BP86" s="2" t="str">
        <f t="shared" si="76"/>
        <v/>
      </c>
      <c r="BQ86" s="2" t="str">
        <f t="shared" si="76"/>
        <v/>
      </c>
      <c r="BR86" s="2" t="str">
        <f t="shared" si="76"/>
        <v/>
      </c>
      <c r="BS86" s="2" t="str">
        <f t="shared" si="76"/>
        <v/>
      </c>
      <c r="BT86" s="2" t="str">
        <f t="shared" si="76"/>
        <v/>
      </c>
      <c r="BU86" s="2" t="str">
        <f t="shared" si="76"/>
        <v/>
      </c>
      <c r="BV86" s="2" t="str">
        <f t="shared" si="76"/>
        <v/>
      </c>
      <c r="BW86" s="2" t="str">
        <f t="shared" si="76"/>
        <v/>
      </c>
      <c r="BX86" s="2" t="str">
        <f t="shared" si="76"/>
        <v/>
      </c>
      <c r="BY86" s="2" t="str">
        <f t="shared" si="76"/>
        <v/>
      </c>
      <c r="BZ86" s="2" t="str">
        <f t="shared" si="76"/>
        <v/>
      </c>
      <c r="CA86" s="2" t="str">
        <f t="shared" si="76"/>
        <v/>
      </c>
      <c r="CB86" s="2" t="str">
        <f t="shared" si="76"/>
        <v/>
      </c>
      <c r="CC86" s="2" t="str">
        <f t="shared" si="76"/>
        <v/>
      </c>
      <c r="CD86" s="2" t="str">
        <f t="shared" si="76"/>
        <v/>
      </c>
      <c r="CF86" s="2" t="str">
        <f t="shared" si="77"/>
        <v/>
      </c>
      <c r="CG86" s="2" t="str">
        <f t="shared" si="77"/>
        <v/>
      </c>
      <c r="CH86" s="2" t="str">
        <f t="shared" si="77"/>
        <v/>
      </c>
      <c r="CI86" s="2" t="str">
        <f t="shared" si="77"/>
        <v/>
      </c>
      <c r="CJ86" s="2" t="str">
        <f t="shared" si="77"/>
        <v/>
      </c>
      <c r="CK86" s="2" t="str">
        <f t="shared" si="77"/>
        <v/>
      </c>
      <c r="CL86" s="2" t="str">
        <f t="shared" si="77"/>
        <v/>
      </c>
      <c r="CM86" s="2" t="str">
        <f t="shared" si="77"/>
        <v/>
      </c>
      <c r="CN86" s="2" t="str">
        <f t="shared" si="77"/>
        <v/>
      </c>
      <c r="CO86" s="2" t="str">
        <f t="shared" si="77"/>
        <v/>
      </c>
      <c r="CP86" s="2" t="str">
        <f t="shared" si="77"/>
        <v/>
      </c>
      <c r="CQ86" s="2" t="str">
        <f t="shared" si="77"/>
        <v/>
      </c>
      <c r="CR86" s="2" t="str">
        <f t="shared" si="77"/>
        <v/>
      </c>
      <c r="CS86" s="2" t="str">
        <f t="shared" si="77"/>
        <v/>
      </c>
      <c r="CT86" s="2" t="str">
        <f t="shared" si="77"/>
        <v/>
      </c>
      <c r="CV86" s="2">
        <f t="shared" si="78"/>
        <v>39.330018648231082</v>
      </c>
      <c r="CW86" s="2">
        <f t="shared" si="78"/>
        <v>46.402909699419212</v>
      </c>
      <c r="CX86" s="2">
        <f t="shared" si="78"/>
        <v>52.2915984131117</v>
      </c>
      <c r="CY86" s="2">
        <f t="shared" si="78"/>
        <v>59.116147038402339</v>
      </c>
      <c r="CZ86" s="2">
        <f t="shared" si="78"/>
        <v>63.067306145355118</v>
      </c>
      <c r="DA86" s="2">
        <f t="shared" si="78"/>
        <v>66.078048608915267</v>
      </c>
      <c r="DB86" s="2">
        <f t="shared" si="78"/>
        <v>69.609935378393502</v>
      </c>
      <c r="DC86" s="2">
        <f t="shared" si="78"/>
        <v>71.749792156002897</v>
      </c>
      <c r="DD86" s="2">
        <f t="shared" si="78"/>
        <v>71.95239762686019</v>
      </c>
      <c r="DE86" s="2">
        <f t="shared" si="78"/>
        <v>73.412893496853314</v>
      </c>
      <c r="DF86" s="2">
        <f t="shared" si="78"/>
        <v>72.979632449962708</v>
      </c>
      <c r="DG86" s="2">
        <f t="shared" si="78"/>
        <v>71.361263020987124</v>
      </c>
      <c r="DH86" s="2">
        <f t="shared" si="78"/>
        <v>68.775726917585473</v>
      </c>
      <c r="DI86" s="2">
        <f t="shared" si="78"/>
        <v>67.102675378757809</v>
      </c>
      <c r="DJ86" s="2">
        <f t="shared" si="78"/>
        <v>65.067065509244571</v>
      </c>
      <c r="DL86" s="2">
        <f t="shared" si="79"/>
        <v>38.527644273501501</v>
      </c>
      <c r="DM86" s="2">
        <f t="shared" si="79"/>
        <v>46.067868038922647</v>
      </c>
      <c r="DN86" s="2">
        <f t="shared" si="79"/>
        <v>51.82799568009213</v>
      </c>
      <c r="DO86" s="2">
        <f t="shared" si="79"/>
        <v>60.096717382870146</v>
      </c>
      <c r="DP86" s="2">
        <f t="shared" si="79"/>
        <v>63.427791641965499</v>
      </c>
      <c r="DQ86" s="2">
        <f t="shared" si="79"/>
        <v>67.950527447659795</v>
      </c>
      <c r="DR86" s="2">
        <f t="shared" si="79"/>
        <v>72.118437600145114</v>
      </c>
      <c r="DS86" s="2">
        <f t="shared" si="79"/>
        <v>73.867686963904646</v>
      </c>
      <c r="DT86" s="2">
        <f t="shared" si="79"/>
        <v>74.521291828793792</v>
      </c>
      <c r="DU86" s="2">
        <f t="shared" si="79"/>
        <v>74.64410704216624</v>
      </c>
      <c r="DV86" s="2">
        <f t="shared" si="79"/>
        <v>74.670998269942245</v>
      </c>
      <c r="DW86" s="2">
        <f t="shared" si="79"/>
        <v>71.185146055466888</v>
      </c>
      <c r="DX86" s="2">
        <f t="shared" si="79"/>
        <v>69.765357791094843</v>
      </c>
      <c r="DY86" s="2">
        <f t="shared" si="79"/>
        <v>67.852307133780116</v>
      </c>
      <c r="DZ86" s="2">
        <f t="shared" si="79"/>
        <v>65.689449054716263</v>
      </c>
      <c r="EB86" s="2">
        <f t="shared" si="80"/>
        <v>3.3271197478317395E-2</v>
      </c>
      <c r="EC86" s="2">
        <f t="shared" si="80"/>
        <v>4.0564039411855379E-2</v>
      </c>
      <c r="ED86" s="2">
        <f t="shared" si="80"/>
        <v>4.4582942467410645E-2</v>
      </c>
      <c r="EE86" s="2">
        <f t="shared" si="80"/>
        <v>4.0755367449717937E-2</v>
      </c>
      <c r="EF86" s="2">
        <f t="shared" si="80"/>
        <v>4.1888091549169129E-2</v>
      </c>
      <c r="EG86" s="2">
        <f t="shared" si="80"/>
        <v>4.1847091185981324E-2</v>
      </c>
      <c r="EH86" s="2">
        <f t="shared" si="80"/>
        <v>4.3520970159002838E-2</v>
      </c>
      <c r="EI86" s="2">
        <f t="shared" si="80"/>
        <v>4.3299308711738448E-2</v>
      </c>
      <c r="EJ86" s="2">
        <f t="shared" si="80"/>
        <v>4.0821378221906512E-2</v>
      </c>
      <c r="EK86" s="2">
        <f t="shared" si="80"/>
        <v>3.9146726016352405E-2</v>
      </c>
      <c r="EL86" s="2">
        <f t="shared" si="80"/>
        <v>3.7777934285704626E-2</v>
      </c>
      <c r="EM86" s="2">
        <f t="shared" si="80"/>
        <v>3.4541657511459482E-2</v>
      </c>
      <c r="EN86" s="2">
        <f t="shared" si="80"/>
        <v>2.961685323531682E-2</v>
      </c>
      <c r="EO86" s="2">
        <f t="shared" si="80"/>
        <v>2.6213368510430855E-2</v>
      </c>
      <c r="EP86" s="2">
        <f t="shared" si="80"/>
        <v>2.9439388920939755E-2</v>
      </c>
      <c r="ER86" s="110">
        <f>IF(BP86&lt;&gt;"",ER85+1,ER85)</f>
        <v>43</v>
      </c>
      <c r="ES86" s="111">
        <f>IF(BQ86&lt;&gt;"",ES85+1,ES85)</f>
        <v>39</v>
      </c>
      <c r="ET86" s="111">
        <f>IF(BR86&lt;&gt;"",ET85+1,ET85)</f>
        <v>37</v>
      </c>
      <c r="EU86" s="111">
        <f>IF(BS86&lt;&gt;"",EU85+1,EU85)</f>
        <v>37</v>
      </c>
      <c r="EV86" s="111">
        <f>IF(BT86&lt;&gt;"",EV85+1,EV85)</f>
        <v>38</v>
      </c>
      <c r="EW86" s="111">
        <f>IF(BU86&lt;&gt;"",EW85+1,EW85)</f>
        <v>36</v>
      </c>
      <c r="EX86" s="111">
        <f>IF(BV86&lt;&gt;"",EX85+1,EX85)</f>
        <v>37</v>
      </c>
      <c r="EY86" s="111">
        <f>IF(BW86&lt;&gt;"",EY85+1,EY85)</f>
        <v>37</v>
      </c>
      <c r="EZ86" s="111">
        <f>IF(BX86&lt;&gt;"",EZ85+1,EZ85)</f>
        <v>39</v>
      </c>
      <c r="FA86" s="111">
        <f>IF(BY86&lt;&gt;"",FA85+1,FA85)</f>
        <v>38</v>
      </c>
      <c r="FB86" s="111">
        <f>IF(BZ86&lt;&gt;"",FB85+1,FB85)</f>
        <v>37</v>
      </c>
      <c r="FC86" s="111">
        <f>IF(CA86&lt;&gt;"",FC85+1,FC85)</f>
        <v>39</v>
      </c>
      <c r="FD86" s="111">
        <f>IF(CB86&lt;&gt;"",FD85+1,FD85)</f>
        <v>41</v>
      </c>
      <c r="FE86" s="111">
        <f>IF(CC86&lt;&gt;"",FE85+1,FE85)</f>
        <v>41</v>
      </c>
      <c r="FF86" s="112">
        <f>IF(CD86&lt;&gt;"",FF85+1,FF85)</f>
        <v>43</v>
      </c>
      <c r="FG86" s="101">
        <f t="shared" si="81"/>
        <v>64</v>
      </c>
      <c r="FH86" s="102">
        <f t="shared" si="81"/>
        <v>64</v>
      </c>
      <c r="FI86" s="102">
        <f t="shared" si="81"/>
        <v>64</v>
      </c>
      <c r="FJ86" s="102">
        <f t="shared" si="81"/>
        <v>64</v>
      </c>
      <c r="FK86" s="102">
        <f t="shared" si="81"/>
        <v>64</v>
      </c>
      <c r="FL86" s="102">
        <f t="shared" si="81"/>
        <v>64</v>
      </c>
      <c r="FM86" s="102">
        <f t="shared" si="81"/>
        <v>64</v>
      </c>
      <c r="FN86" s="102">
        <f t="shared" si="81"/>
        <v>64</v>
      </c>
      <c r="FO86" s="102">
        <f t="shared" si="81"/>
        <v>64</v>
      </c>
      <c r="FP86" s="102">
        <f t="shared" si="81"/>
        <v>64</v>
      </c>
      <c r="FQ86" s="102">
        <f t="shared" si="81"/>
        <v>64</v>
      </c>
      <c r="FR86" s="102">
        <f t="shared" si="81"/>
        <v>64</v>
      </c>
      <c r="FS86" s="102">
        <f t="shared" si="81"/>
        <v>64</v>
      </c>
      <c r="FT86" s="102">
        <f t="shared" si="81"/>
        <v>64</v>
      </c>
      <c r="FU86" s="103">
        <f t="shared" si="81"/>
        <v>64</v>
      </c>
      <c r="FV86" s="92" t="str">
        <f>BP86</f>
        <v/>
      </c>
      <c r="FW86" s="93" t="str">
        <f>BQ86</f>
        <v/>
      </c>
      <c r="FX86" s="93" t="str">
        <f>BR86</f>
        <v/>
      </c>
      <c r="FY86" s="93" t="str">
        <f>BS86</f>
        <v/>
      </c>
      <c r="FZ86" s="93" t="str">
        <f>BT86</f>
        <v/>
      </c>
      <c r="GA86" s="93" t="str">
        <f>BU86</f>
        <v/>
      </c>
      <c r="GB86" s="93" t="str">
        <f>BV86</f>
        <v/>
      </c>
      <c r="GC86" s="93" t="str">
        <f>BW86</f>
        <v/>
      </c>
      <c r="GD86" s="93" t="str">
        <f>BX86</f>
        <v/>
      </c>
      <c r="GE86" s="93" t="str">
        <f>BY86</f>
        <v/>
      </c>
      <c r="GF86" s="93" t="str">
        <f>BZ86</f>
        <v/>
      </c>
      <c r="GG86" s="93" t="str">
        <f>CA86</f>
        <v/>
      </c>
      <c r="GH86" s="93" t="str">
        <f>CB86</f>
        <v/>
      </c>
      <c r="GI86" s="93" t="str">
        <f>CC86</f>
        <v/>
      </c>
      <c r="GJ86" s="94" t="str">
        <f>CD86</f>
        <v/>
      </c>
      <c r="GK86" s="78">
        <f t="shared" si="67"/>
        <v>-999</v>
      </c>
      <c r="GL86" s="79">
        <f t="shared" si="67"/>
        <v>-999</v>
      </c>
      <c r="GM86" s="79">
        <f t="shared" si="67"/>
        <v>-999</v>
      </c>
      <c r="GN86" s="79">
        <f t="shared" si="67"/>
        <v>-999</v>
      </c>
      <c r="GO86" s="79">
        <f t="shared" si="67"/>
        <v>-999</v>
      </c>
      <c r="GP86" s="79">
        <f t="shared" si="67"/>
        <v>-999</v>
      </c>
      <c r="GQ86" s="79">
        <f t="shared" si="67"/>
        <v>-999</v>
      </c>
      <c r="GR86" s="79">
        <f t="shared" si="67"/>
        <v>-999</v>
      </c>
      <c r="GS86" s="79">
        <f t="shared" si="67"/>
        <v>-999</v>
      </c>
      <c r="GT86" s="79">
        <f t="shared" si="67"/>
        <v>-999</v>
      </c>
      <c r="GU86" s="79">
        <f t="shared" si="67"/>
        <v>-999</v>
      </c>
      <c r="GV86" s="79">
        <f t="shared" si="67"/>
        <v>-999</v>
      </c>
      <c r="GW86" s="79">
        <f t="shared" si="67"/>
        <v>-999</v>
      </c>
      <c r="GX86" s="79">
        <f t="shared" si="67"/>
        <v>-999</v>
      </c>
      <c r="GY86" s="79">
        <f t="shared" si="67"/>
        <v>-999</v>
      </c>
      <c r="GZ86" s="78">
        <f t="shared" si="68"/>
        <v>-999</v>
      </c>
      <c r="HA86" s="79">
        <f t="shared" si="68"/>
        <v>-999</v>
      </c>
      <c r="HB86" s="79">
        <f t="shared" si="68"/>
        <v>-999</v>
      </c>
      <c r="HC86" s="79">
        <f t="shared" si="68"/>
        <v>-999</v>
      </c>
      <c r="HD86" s="79">
        <f t="shared" si="68"/>
        <v>-999</v>
      </c>
      <c r="HE86" s="79">
        <f t="shared" si="68"/>
        <v>-999</v>
      </c>
      <c r="HF86" s="79">
        <f t="shared" si="68"/>
        <v>-999</v>
      </c>
      <c r="HG86" s="79">
        <f t="shared" si="68"/>
        <v>-999</v>
      </c>
      <c r="HH86" s="79">
        <f t="shared" si="68"/>
        <v>-999</v>
      </c>
      <c r="HI86" s="79">
        <f t="shared" si="68"/>
        <v>-999</v>
      </c>
      <c r="HJ86" s="79">
        <f t="shared" si="68"/>
        <v>-999</v>
      </c>
      <c r="HK86" s="79">
        <f t="shared" si="68"/>
        <v>-999</v>
      </c>
      <c r="HL86" s="79">
        <f t="shared" si="68"/>
        <v>-999</v>
      </c>
      <c r="HM86" s="79">
        <f t="shared" si="68"/>
        <v>-999</v>
      </c>
      <c r="HN86" s="80">
        <f t="shared" si="68"/>
        <v>-999</v>
      </c>
      <c r="HO86" s="78">
        <f t="shared" ca="1" si="69"/>
        <v>41.056123535314264</v>
      </c>
      <c r="HP86" s="79">
        <f t="shared" ca="1" si="69"/>
        <v>48.470711820655715</v>
      </c>
      <c r="HQ86" s="79">
        <f t="shared" ca="1" si="69"/>
        <v>54.661447050749416</v>
      </c>
      <c r="HR86" s="79">
        <f t="shared" ca="1" si="69"/>
        <v>62.344371467485132</v>
      </c>
      <c r="HS86" s="79">
        <f t="shared" ca="1" si="69"/>
        <v>65.347207570607964</v>
      </c>
      <c r="HT86" s="79">
        <f t="shared" ca="1" si="69"/>
        <v>68.91470012149567</v>
      </c>
      <c r="HU86" s="79">
        <f t="shared" ca="1" si="69"/>
        <v>72.366758342363738</v>
      </c>
      <c r="HV86" s="79">
        <f t="shared" ca="1" si="69"/>
        <v>74.427418934580132</v>
      </c>
      <c r="HW86" s="79">
        <f t="shared" ca="1" si="69"/>
        <v>74.29127122382792</v>
      </c>
      <c r="HX86" s="79">
        <f t="shared" ca="1" si="69"/>
        <v>76.064835574296396</v>
      </c>
      <c r="HY86" s="79">
        <f t="shared" ca="1" si="69"/>
        <v>76.422579012448125</v>
      </c>
      <c r="HZ86" s="79">
        <f t="shared" ca="1" si="69"/>
        <v>74.727336142315949</v>
      </c>
      <c r="IA86" s="79">
        <f t="shared" ca="1" si="69"/>
        <v>71.718864714726422</v>
      </c>
      <c r="IB86" s="79">
        <f t="shared" ca="1" si="69"/>
        <v>70.22775531116099</v>
      </c>
      <c r="IC86" s="80">
        <f t="shared" ca="1" si="69"/>
        <v>68.141953805057383</v>
      </c>
      <c r="IE86" s="110">
        <f t="shared" si="72"/>
        <v>-1</v>
      </c>
      <c r="IF86" s="111">
        <f t="shared" si="72"/>
        <v>-1</v>
      </c>
      <c r="IG86" s="111">
        <f t="shared" si="72"/>
        <v>-1</v>
      </c>
      <c r="IH86" s="111">
        <f t="shared" si="72"/>
        <v>-1</v>
      </c>
      <c r="II86" s="111">
        <f t="shared" si="72"/>
        <v>-1</v>
      </c>
      <c r="IJ86" s="111">
        <f t="shared" si="72"/>
        <v>-1</v>
      </c>
      <c r="IK86" s="111">
        <f t="shared" si="72"/>
        <v>-1</v>
      </c>
      <c r="IL86" s="111">
        <f t="shared" si="72"/>
        <v>-1</v>
      </c>
      <c r="IM86" s="111">
        <f t="shared" si="72"/>
        <v>-1</v>
      </c>
      <c r="IN86" s="111">
        <f t="shared" si="72"/>
        <v>-1</v>
      </c>
      <c r="IO86" s="111">
        <f t="shared" si="72"/>
        <v>-1</v>
      </c>
      <c r="IP86" s="111">
        <f t="shared" si="72"/>
        <v>-1</v>
      </c>
      <c r="IQ86" s="111">
        <f t="shared" si="72"/>
        <v>-1</v>
      </c>
      <c r="IR86" s="111">
        <f t="shared" si="72"/>
        <v>-1</v>
      </c>
      <c r="IS86" s="112">
        <f t="shared" si="72"/>
        <v>-1</v>
      </c>
      <c r="IT86" s="101">
        <f t="shared" si="82"/>
        <v>64</v>
      </c>
      <c r="IU86" s="102">
        <f t="shared" si="82"/>
        <v>64</v>
      </c>
      <c r="IV86" s="102">
        <f t="shared" si="82"/>
        <v>64</v>
      </c>
      <c r="IW86" s="102">
        <f t="shared" si="82"/>
        <v>64</v>
      </c>
      <c r="IX86" s="102">
        <f t="shared" si="82"/>
        <v>64</v>
      </c>
      <c r="IY86" s="102">
        <f t="shared" si="82"/>
        <v>64</v>
      </c>
      <c r="IZ86" s="102">
        <f t="shared" si="82"/>
        <v>64</v>
      </c>
      <c r="JA86" s="102">
        <f t="shared" si="82"/>
        <v>64</v>
      </c>
      <c r="JB86" s="102">
        <f t="shared" si="82"/>
        <v>64</v>
      </c>
      <c r="JC86" s="102">
        <f t="shared" si="82"/>
        <v>64</v>
      </c>
      <c r="JD86" s="102">
        <f t="shared" si="82"/>
        <v>64</v>
      </c>
      <c r="JE86" s="102">
        <f t="shared" si="82"/>
        <v>64</v>
      </c>
      <c r="JF86" s="102">
        <f t="shared" si="82"/>
        <v>64</v>
      </c>
      <c r="JG86" s="102">
        <f t="shared" si="82"/>
        <v>64</v>
      </c>
      <c r="JH86" s="103">
        <f t="shared" si="82"/>
        <v>64</v>
      </c>
      <c r="JI86" s="92" t="str">
        <f t="shared" si="70"/>
        <v/>
      </c>
      <c r="JJ86" s="93" t="str">
        <f t="shared" si="70"/>
        <v/>
      </c>
      <c r="JK86" s="93" t="str">
        <f t="shared" si="70"/>
        <v/>
      </c>
      <c r="JL86" s="93" t="str">
        <f t="shared" si="70"/>
        <v/>
      </c>
      <c r="JM86" s="93" t="str">
        <f t="shared" si="70"/>
        <v/>
      </c>
      <c r="JN86" s="93" t="str">
        <f t="shared" si="70"/>
        <v/>
      </c>
      <c r="JO86" s="93" t="str">
        <f t="shared" si="70"/>
        <v/>
      </c>
      <c r="JP86" s="93" t="str">
        <f t="shared" si="70"/>
        <v/>
      </c>
      <c r="JQ86" s="93" t="str">
        <f t="shared" si="70"/>
        <v/>
      </c>
      <c r="JR86" s="93" t="str">
        <f t="shared" si="70"/>
        <v/>
      </c>
      <c r="JS86" s="93" t="str">
        <f t="shared" si="70"/>
        <v/>
      </c>
      <c r="JT86" s="93" t="str">
        <f t="shared" si="70"/>
        <v/>
      </c>
      <c r="JU86" s="93" t="str">
        <f t="shared" si="70"/>
        <v/>
      </c>
      <c r="JV86" s="93" t="str">
        <f t="shared" si="70"/>
        <v/>
      </c>
      <c r="JW86" s="94" t="str">
        <f t="shared" si="70"/>
        <v/>
      </c>
      <c r="JX86" s="78">
        <f t="shared" si="30"/>
        <v>-999</v>
      </c>
      <c r="JY86" s="79">
        <f t="shared" si="30"/>
        <v>-999</v>
      </c>
      <c r="JZ86" s="79">
        <f t="shared" si="30"/>
        <v>-999</v>
      </c>
      <c r="KA86" s="79">
        <f t="shared" si="30"/>
        <v>-999</v>
      </c>
      <c r="KB86" s="79">
        <f t="shared" si="30"/>
        <v>-999</v>
      </c>
      <c r="KC86" s="79">
        <f t="shared" si="30"/>
        <v>-999</v>
      </c>
      <c r="KD86" s="79">
        <f t="shared" si="64"/>
        <v>-999</v>
      </c>
      <c r="KE86" s="79">
        <f t="shared" si="64"/>
        <v>-999</v>
      </c>
      <c r="KF86" s="79">
        <f t="shared" si="64"/>
        <v>-999</v>
      </c>
      <c r="KG86" s="79">
        <f t="shared" si="64"/>
        <v>-999</v>
      </c>
      <c r="KH86" s="79">
        <f t="shared" si="64"/>
        <v>-999</v>
      </c>
      <c r="KI86" s="79">
        <f t="shared" si="64"/>
        <v>-999</v>
      </c>
      <c r="KJ86" s="79">
        <f t="shared" si="64"/>
        <v>-999</v>
      </c>
      <c r="KK86" s="79">
        <f t="shared" si="64"/>
        <v>-999</v>
      </c>
      <c r="KL86" s="79">
        <f t="shared" si="64"/>
        <v>-999</v>
      </c>
      <c r="KM86" s="78">
        <f t="shared" si="31"/>
        <v>-999</v>
      </c>
      <c r="KN86" s="79">
        <f t="shared" si="31"/>
        <v>-999</v>
      </c>
      <c r="KO86" s="79">
        <f t="shared" si="31"/>
        <v>-999</v>
      </c>
      <c r="KP86" s="79">
        <f t="shared" si="31"/>
        <v>-999</v>
      </c>
      <c r="KQ86" s="79">
        <f t="shared" si="31"/>
        <v>-999</v>
      </c>
      <c r="KR86" s="79">
        <f t="shared" si="31"/>
        <v>-999</v>
      </c>
      <c r="KS86" s="79">
        <f t="shared" si="65"/>
        <v>-999</v>
      </c>
      <c r="KT86" s="79">
        <f t="shared" si="65"/>
        <v>-999</v>
      </c>
      <c r="KU86" s="79">
        <f t="shared" si="65"/>
        <v>-999</v>
      </c>
      <c r="KV86" s="79">
        <f t="shared" si="65"/>
        <v>-999</v>
      </c>
      <c r="KW86" s="79">
        <f t="shared" si="65"/>
        <v>-999</v>
      </c>
      <c r="KX86" s="79">
        <f t="shared" si="65"/>
        <v>-999</v>
      </c>
      <c r="KY86" s="79">
        <f t="shared" si="65"/>
        <v>-999</v>
      </c>
      <c r="KZ86" s="79">
        <f t="shared" si="65"/>
        <v>-999</v>
      </c>
      <c r="LA86" s="80">
        <f t="shared" si="65"/>
        <v>-999</v>
      </c>
      <c r="LB86" s="78">
        <f t="shared" ca="1" si="32"/>
        <v>42.291496926705356</v>
      </c>
      <c r="LC86" s="79">
        <f t="shared" ca="1" si="32"/>
        <v>47.951602355530227</v>
      </c>
      <c r="LD86" s="79">
        <f t="shared" ca="1" si="32"/>
        <v>51.923674042609598</v>
      </c>
      <c r="LE86" s="79">
        <f t="shared" ca="1" si="32"/>
        <v>61.231337855028919</v>
      </c>
      <c r="LF86" s="79">
        <f t="shared" ca="1" si="32"/>
        <v>66.746320006547592</v>
      </c>
      <c r="LG86" s="79">
        <f t="shared" ca="1" si="32"/>
        <v>67.901901544496667</v>
      </c>
      <c r="LH86" s="79">
        <f t="shared" ca="1" si="66"/>
        <v>73.886592282574014</v>
      </c>
      <c r="LI86" s="79">
        <f t="shared" ca="1" si="66"/>
        <v>74.491897245731352</v>
      </c>
      <c r="LJ86" s="79">
        <f t="shared" ca="1" si="66"/>
        <v>78.843286919426987</v>
      </c>
      <c r="LK86" s="79">
        <f t="shared" ca="1" si="66"/>
        <v>74.317988133370747</v>
      </c>
      <c r="LL86" s="79">
        <f t="shared" ca="1" si="66"/>
        <v>79.748440541106362</v>
      </c>
      <c r="LM86" s="79">
        <f t="shared" ca="1" si="66"/>
        <v>74.242526568970433</v>
      </c>
      <c r="LN86" s="79">
        <f t="shared" ca="1" si="66"/>
        <v>60.960705070138673</v>
      </c>
      <c r="LO86" s="79">
        <f t="shared" ca="1" si="66"/>
        <v>68.54713909772785</v>
      </c>
      <c r="LP86" s="80">
        <f t="shared" ca="1" si="66"/>
        <v>69.60391484137871</v>
      </c>
      <c r="LQ86" s="78">
        <f t="shared" ca="1" si="71"/>
        <v>41.097225887378691</v>
      </c>
      <c r="LR86" s="79">
        <f t="shared" ca="1" si="71"/>
        <v>48.449654643853293</v>
      </c>
      <c r="LS86" s="79">
        <f t="shared" ca="1" si="71"/>
        <v>54.539389074238684</v>
      </c>
      <c r="LT86" s="79">
        <f t="shared" ca="1" si="71"/>
        <v>62.299009373625587</v>
      </c>
      <c r="LU86" s="79">
        <f t="shared" ca="1" si="71"/>
        <v>65.405813720412183</v>
      </c>
      <c r="LV86" s="79">
        <f t="shared" ca="1" si="71"/>
        <v>68.872317447090964</v>
      </c>
      <c r="LW86" s="79">
        <f t="shared" ca="1" si="71"/>
        <v>72.432902989922269</v>
      </c>
      <c r="LX86" s="79">
        <f t="shared" ca="1" si="71"/>
        <v>74.430210800879877</v>
      </c>
      <c r="LY86" s="79">
        <f t="shared" ca="1" si="71"/>
        <v>74.477090778210027</v>
      </c>
      <c r="LZ86" s="79">
        <f t="shared" ca="1" si="71"/>
        <v>75.996452216134116</v>
      </c>
      <c r="MA86" s="79">
        <f t="shared" ca="1" si="71"/>
        <v>76.548223190721131</v>
      </c>
      <c r="MB86" s="79">
        <f t="shared" ca="1" si="71"/>
        <v>74.710590016075173</v>
      </c>
      <c r="MC86" s="79">
        <f t="shared" ca="1" si="71"/>
        <v>71.400241879450562</v>
      </c>
      <c r="MD86" s="79">
        <f t="shared" ca="1" si="71"/>
        <v>70.18370069903365</v>
      </c>
      <c r="ME86" s="80">
        <f t="shared" ca="1" si="71"/>
        <v>68.1849930445929</v>
      </c>
    </row>
    <row r="87" spans="2:343" x14ac:dyDescent="0.25">
      <c r="B87" s="2">
        <v>65</v>
      </c>
      <c r="C87" s="49">
        <v>112.27589999999999</v>
      </c>
      <c r="D87" s="49">
        <v>129.315</v>
      </c>
      <c r="E87" s="49">
        <v>106.667</v>
      </c>
      <c r="F87" s="49">
        <v>143.667</v>
      </c>
      <c r="G87" s="49">
        <v>141.01900000000001</v>
      </c>
      <c r="H87" s="49">
        <v>135.333</v>
      </c>
      <c r="I87" s="49">
        <v>128.167</v>
      </c>
      <c r="J87" s="49">
        <v>155.20400000000001</v>
      </c>
      <c r="K87" s="49">
        <v>189.48099999999999</v>
      </c>
      <c r="L87" s="49">
        <v>193.55600000000001</v>
      </c>
      <c r="M87" s="49">
        <v>197.59299999999999</v>
      </c>
      <c r="N87" s="49">
        <v>201.13</v>
      </c>
      <c r="O87" s="49">
        <v>191.24100000000001</v>
      </c>
      <c r="P87" s="49">
        <v>184.79599999999999</v>
      </c>
      <c r="Q87" s="49">
        <v>180.55600000000001</v>
      </c>
      <c r="T87" s="4">
        <f t="shared" si="73"/>
        <v>108.44043805768287</v>
      </c>
      <c r="U87" s="4">
        <f t="shared" si="73"/>
        <v>108.93918257055131</v>
      </c>
      <c r="V87" s="4">
        <f t="shared" si="73"/>
        <v>103.87688908770976</v>
      </c>
      <c r="W87" s="4">
        <f t="shared" si="73"/>
        <v>125.88778459478348</v>
      </c>
      <c r="X87" s="4">
        <f t="shared" si="73"/>
        <v>127.22589683237571</v>
      </c>
      <c r="Y87" s="4">
        <f t="shared" si="73"/>
        <v>129.21733382967983</v>
      </c>
      <c r="Z87" s="4">
        <f t="shared" si="73"/>
        <v>130.05717243945165</v>
      </c>
      <c r="AA87" s="4">
        <f t="shared" si="73"/>
        <v>137.03277528473905</v>
      </c>
      <c r="AB87" s="4">
        <f t="shared" si="73"/>
        <v>165.32415288233335</v>
      </c>
      <c r="AC87" s="4">
        <f t="shared" si="73"/>
        <v>172.15653726436804</v>
      </c>
      <c r="AD87" s="4">
        <f t="shared" si="73"/>
        <v>175.90379470625075</v>
      </c>
      <c r="AE87" s="4">
        <f t="shared" si="73"/>
        <v>186.81657866148529</v>
      </c>
      <c r="AF87" s="4">
        <f t="shared" si="73"/>
        <v>182.42249138667077</v>
      </c>
      <c r="AG87" s="4">
        <f t="shared" si="73"/>
        <v>182.96622730991839</v>
      </c>
      <c r="AH87" s="4">
        <f t="shared" si="73"/>
        <v>176.26520038283294</v>
      </c>
      <c r="AJ87" s="4">
        <f t="shared" si="74"/>
        <v>3.8354619423171243</v>
      </c>
      <c r="AK87" s="4">
        <f t="shared" si="74"/>
        <v>20.375817429448688</v>
      </c>
      <c r="AL87" s="4">
        <f t="shared" si="74"/>
        <v>2.7901109122902454</v>
      </c>
      <c r="AM87" s="4">
        <f t="shared" si="74"/>
        <v>17.779215405216519</v>
      </c>
      <c r="AN87" s="4">
        <f t="shared" si="74"/>
        <v>13.793103167624295</v>
      </c>
      <c r="AO87" s="4">
        <f t="shared" si="74"/>
        <v>6.1156661703201678</v>
      </c>
      <c r="AP87" s="4">
        <f t="shared" si="74"/>
        <v>-1.8901724394516464</v>
      </c>
      <c r="AQ87" s="4">
        <f t="shared" si="74"/>
        <v>18.171224715260962</v>
      </c>
      <c r="AR87" s="4">
        <f t="shared" si="74"/>
        <v>24.156847117666643</v>
      </c>
      <c r="AS87" s="4">
        <f t="shared" si="74"/>
        <v>21.399462735631971</v>
      </c>
      <c r="AT87" s="4">
        <f t="shared" si="74"/>
        <v>21.689205293749239</v>
      </c>
      <c r="AU87" s="4">
        <f t="shared" si="74"/>
        <v>14.313421338514701</v>
      </c>
      <c r="AV87" s="4">
        <f t="shared" si="74"/>
        <v>8.818508613329243</v>
      </c>
      <c r="AW87" s="4">
        <f t="shared" si="74"/>
        <v>1.8297726900815974</v>
      </c>
      <c r="AX87" s="4">
        <f t="shared" si="74"/>
        <v>4.2907996171670675</v>
      </c>
      <c r="AZ87" s="2">
        <f t="shared" si="75"/>
        <v>39.290210469499968</v>
      </c>
      <c r="BA87" s="2">
        <f t="shared" si="75"/>
        <v>46.370468887278456</v>
      </c>
      <c r="BB87" s="2">
        <f t="shared" si="75"/>
        <v>52.218844766034969</v>
      </c>
      <c r="BC87" s="2">
        <f t="shared" si="75"/>
        <v>59.120209674737261</v>
      </c>
      <c r="BD87" s="2">
        <f t="shared" si="75"/>
        <v>63.04963765372208</v>
      </c>
      <c r="BE87" s="2">
        <f t="shared" si="75"/>
        <v>66.130153899016378</v>
      </c>
      <c r="BF87" s="2">
        <f t="shared" si="75"/>
        <v>69.695185823623262</v>
      </c>
      <c r="BG87" s="2">
        <f t="shared" si="75"/>
        <v>71.827548176016492</v>
      </c>
      <c r="BH87" s="2">
        <f t="shared" si="75"/>
        <v>72.051986765855432</v>
      </c>
      <c r="BI87" s="2">
        <f t="shared" si="75"/>
        <v>73.458764308773979</v>
      </c>
      <c r="BJ87" s="2">
        <f t="shared" si="75"/>
        <v>73.0235316597159</v>
      </c>
      <c r="BK87" s="2">
        <f t="shared" si="75"/>
        <v>71.316896631229312</v>
      </c>
      <c r="BL87" s="2">
        <f t="shared" si="75"/>
        <v>68.753072362254045</v>
      </c>
      <c r="BM87" s="2">
        <f t="shared" si="75"/>
        <v>67.059370657513441</v>
      </c>
      <c r="BN87" s="2">
        <f t="shared" si="75"/>
        <v>65.051056349493265</v>
      </c>
      <c r="BP87" s="2" t="str">
        <f t="shared" si="76"/>
        <v/>
      </c>
      <c r="BQ87" s="2" t="str">
        <f t="shared" si="76"/>
        <v/>
      </c>
      <c r="BR87" s="2" t="str">
        <f t="shared" si="76"/>
        <v/>
      </c>
      <c r="BS87" s="2" t="str">
        <f t="shared" si="76"/>
        <v/>
      </c>
      <c r="BT87" s="2" t="str">
        <f t="shared" si="76"/>
        <v/>
      </c>
      <c r="BU87" s="2" t="str">
        <f t="shared" si="76"/>
        <v/>
      </c>
      <c r="BV87" s="2" t="str">
        <f t="shared" si="76"/>
        <v/>
      </c>
      <c r="BW87" s="2" t="str">
        <f t="shared" si="76"/>
        <v/>
      </c>
      <c r="BX87" s="2" t="str">
        <f t="shared" si="76"/>
        <v/>
      </c>
      <c r="BY87" s="2" t="str">
        <f t="shared" si="76"/>
        <v/>
      </c>
      <c r="BZ87" s="2" t="str">
        <f t="shared" si="76"/>
        <v/>
      </c>
      <c r="CA87" s="2" t="str">
        <f t="shared" si="76"/>
        <v/>
      </c>
      <c r="CB87" s="2" t="str">
        <f t="shared" si="76"/>
        <v/>
      </c>
      <c r="CC87" s="2" t="str">
        <f t="shared" si="76"/>
        <v/>
      </c>
      <c r="CD87" s="2" t="str">
        <f t="shared" si="76"/>
        <v/>
      </c>
      <c r="CF87" s="2" t="str">
        <f t="shared" si="77"/>
        <v/>
      </c>
      <c r="CG87" s="2" t="str">
        <f t="shared" si="77"/>
        <v/>
      </c>
      <c r="CH87" s="2" t="str">
        <f t="shared" si="77"/>
        <v/>
      </c>
      <c r="CI87" s="2" t="str">
        <f t="shared" si="77"/>
        <v/>
      </c>
      <c r="CJ87" s="2" t="str">
        <f t="shared" si="77"/>
        <v/>
      </c>
      <c r="CK87" s="2" t="str">
        <f t="shared" si="77"/>
        <v/>
      </c>
      <c r="CL87" s="2" t="str">
        <f t="shared" si="77"/>
        <v/>
      </c>
      <c r="CM87" s="2" t="str">
        <f t="shared" si="77"/>
        <v/>
      </c>
      <c r="CN87" s="2" t="str">
        <f t="shared" si="77"/>
        <v/>
      </c>
      <c r="CO87" s="2" t="str">
        <f t="shared" si="77"/>
        <v/>
      </c>
      <c r="CP87" s="2" t="str">
        <f t="shared" si="77"/>
        <v/>
      </c>
      <c r="CQ87" s="2" t="str">
        <f t="shared" si="77"/>
        <v/>
      </c>
      <c r="CR87" s="2" t="str">
        <f t="shared" si="77"/>
        <v/>
      </c>
      <c r="CS87" s="2" t="str">
        <f t="shared" si="77"/>
        <v/>
      </c>
      <c r="CT87" s="2" t="str">
        <f t="shared" si="77"/>
        <v/>
      </c>
      <c r="CV87" s="2">
        <f t="shared" si="78"/>
        <v>39.320741063995804</v>
      </c>
      <c r="CW87" s="2">
        <f t="shared" si="78"/>
        <v>46.387557129727099</v>
      </c>
      <c r="CX87" s="2">
        <f t="shared" si="78"/>
        <v>52.242648089019234</v>
      </c>
      <c r="CY87" s="2">
        <f t="shared" si="78"/>
        <v>59.079920532251663</v>
      </c>
      <c r="CZ87" s="2">
        <f t="shared" si="78"/>
        <v>63.03610021079416</v>
      </c>
      <c r="DA87" s="2">
        <f t="shared" si="78"/>
        <v>66.048140381720927</v>
      </c>
      <c r="DB87" s="2">
        <f t="shared" si="78"/>
        <v>69.58012380071419</v>
      </c>
      <c r="DC87" s="2">
        <f t="shared" si="78"/>
        <v>71.732516978882586</v>
      </c>
      <c r="DD87" s="2">
        <f t="shared" si="78"/>
        <v>71.942115551209298</v>
      </c>
      <c r="DE87" s="2">
        <f t="shared" si="78"/>
        <v>73.411001963315584</v>
      </c>
      <c r="DF87" s="2">
        <f t="shared" si="78"/>
        <v>72.957821170482191</v>
      </c>
      <c r="DG87" s="2">
        <f t="shared" si="78"/>
        <v>71.326355894677775</v>
      </c>
      <c r="DH87" s="2">
        <f t="shared" si="78"/>
        <v>68.723209248830017</v>
      </c>
      <c r="DI87" s="2">
        <f t="shared" si="78"/>
        <v>67.039697925755519</v>
      </c>
      <c r="DJ87" s="2">
        <f t="shared" si="78"/>
        <v>65.034012096422714</v>
      </c>
      <c r="DL87" s="2">
        <f t="shared" si="79"/>
        <v>38.481167688541596</v>
      </c>
      <c r="DM87" s="2">
        <f t="shared" si="79"/>
        <v>46.001854575238049</v>
      </c>
      <c r="DN87" s="2">
        <f t="shared" si="79"/>
        <v>51.753621043774793</v>
      </c>
      <c r="DO87" s="2">
        <f t="shared" si="79"/>
        <v>59.985043343313784</v>
      </c>
      <c r="DP87" s="2">
        <f t="shared" si="79"/>
        <v>63.332036099862215</v>
      </c>
      <c r="DQ87" s="2">
        <f t="shared" si="79"/>
        <v>67.842750133697791</v>
      </c>
      <c r="DR87" s="2">
        <f t="shared" si="79"/>
        <v>72.00144913383923</v>
      </c>
      <c r="DS87" s="2">
        <f t="shared" si="79"/>
        <v>73.742515312421133</v>
      </c>
      <c r="DT87" s="2">
        <f t="shared" si="79"/>
        <v>74.406470817120635</v>
      </c>
      <c r="DU87" s="2">
        <f t="shared" si="79"/>
        <v>74.527935562253518</v>
      </c>
      <c r="DV87" s="2">
        <f t="shared" si="79"/>
        <v>74.549943779776953</v>
      </c>
      <c r="DW87" s="2">
        <f t="shared" si="79"/>
        <v>71.075768607342383</v>
      </c>
      <c r="DX87" s="2">
        <f t="shared" si="79"/>
        <v>69.645430967089624</v>
      </c>
      <c r="DY87" s="2">
        <f t="shared" si="79"/>
        <v>67.725879085570583</v>
      </c>
      <c r="DZ87" s="2">
        <f t="shared" si="79"/>
        <v>65.563530359278161</v>
      </c>
      <c r="EB87" s="2">
        <f t="shared" si="80"/>
        <v>3.6364414818796917E-2</v>
      </c>
      <c r="EC87" s="2">
        <f t="shared" si="80"/>
        <v>4.4304198273421184E-2</v>
      </c>
      <c r="ED87" s="2">
        <f t="shared" si="80"/>
        <v>4.8674860042493086E-2</v>
      </c>
      <c r="EE87" s="2">
        <f t="shared" si="80"/>
        <v>4.4512349035065776E-2</v>
      </c>
      <c r="EF87" s="2">
        <f t="shared" si="80"/>
        <v>4.5744512335245707E-2</v>
      </c>
      <c r="EG87" s="2">
        <f t="shared" si="80"/>
        <v>4.5699917324705935E-2</v>
      </c>
      <c r="EH87" s="2">
        <f t="shared" si="80"/>
        <v>4.7520265589657752E-2</v>
      </c>
      <c r="EI87" s="2">
        <f t="shared" si="80"/>
        <v>4.7279241752708659E-2</v>
      </c>
      <c r="EJ87" s="2">
        <f t="shared" si="80"/>
        <v>4.4584162099495638E-2</v>
      </c>
      <c r="EK87" s="2">
        <f t="shared" si="80"/>
        <v>4.2762027665574021E-2</v>
      </c>
      <c r="EL87" s="2">
        <f t="shared" si="80"/>
        <v>4.1272254316404869E-2</v>
      </c>
      <c r="EM87" s="2">
        <f t="shared" si="80"/>
        <v>3.774837721838685E-2</v>
      </c>
      <c r="EN87" s="2">
        <f t="shared" si="80"/>
        <v>3.2381706950453275E-2</v>
      </c>
      <c r="EO87" s="2">
        <f t="shared" si="80"/>
        <v>2.8669880361077753E-2</v>
      </c>
      <c r="EP87" s="2">
        <f t="shared" si="80"/>
        <v>3.2188225158925117E-2</v>
      </c>
      <c r="ER87" s="110">
        <f>IF(BP87&lt;&gt;"",ER86+1,ER86)</f>
        <v>43</v>
      </c>
      <c r="ES87" s="111">
        <f>IF(BQ87&lt;&gt;"",ES86+1,ES86)</f>
        <v>39</v>
      </c>
      <c r="ET87" s="111">
        <f>IF(BR87&lt;&gt;"",ET86+1,ET86)</f>
        <v>37</v>
      </c>
      <c r="EU87" s="111">
        <f>IF(BS87&lt;&gt;"",EU86+1,EU86)</f>
        <v>37</v>
      </c>
      <c r="EV87" s="111">
        <f>IF(BT87&lt;&gt;"",EV86+1,EV86)</f>
        <v>38</v>
      </c>
      <c r="EW87" s="111">
        <f>IF(BU87&lt;&gt;"",EW86+1,EW86)</f>
        <v>36</v>
      </c>
      <c r="EX87" s="111">
        <f>IF(BV87&lt;&gt;"",EX86+1,EX86)</f>
        <v>37</v>
      </c>
      <c r="EY87" s="111">
        <f>IF(BW87&lt;&gt;"",EY86+1,EY86)</f>
        <v>37</v>
      </c>
      <c r="EZ87" s="111">
        <f>IF(BX87&lt;&gt;"",EZ86+1,EZ86)</f>
        <v>39</v>
      </c>
      <c r="FA87" s="111">
        <f>IF(BY87&lt;&gt;"",FA86+1,FA86)</f>
        <v>38</v>
      </c>
      <c r="FB87" s="111">
        <f>IF(BZ87&lt;&gt;"",FB86+1,FB86)</f>
        <v>37</v>
      </c>
      <c r="FC87" s="111">
        <f>IF(CA87&lt;&gt;"",FC86+1,FC86)</f>
        <v>39</v>
      </c>
      <c r="FD87" s="111">
        <f>IF(CB87&lt;&gt;"",FD86+1,FD86)</f>
        <v>41</v>
      </c>
      <c r="FE87" s="111">
        <f>IF(CC87&lt;&gt;"",FE86+1,FE86)</f>
        <v>41</v>
      </c>
      <c r="FF87" s="112">
        <f>IF(CD87&lt;&gt;"",FF86+1,FF86)</f>
        <v>43</v>
      </c>
      <c r="FG87" s="101">
        <f t="shared" si="81"/>
        <v>65</v>
      </c>
      <c r="FH87" s="102">
        <f t="shared" si="81"/>
        <v>65</v>
      </c>
      <c r="FI87" s="102">
        <f t="shared" si="81"/>
        <v>65</v>
      </c>
      <c r="FJ87" s="102">
        <f t="shared" si="81"/>
        <v>65</v>
      </c>
      <c r="FK87" s="102">
        <f t="shared" si="81"/>
        <v>65</v>
      </c>
      <c r="FL87" s="102">
        <f t="shared" si="81"/>
        <v>65</v>
      </c>
      <c r="FM87" s="102">
        <f t="shared" si="81"/>
        <v>65</v>
      </c>
      <c r="FN87" s="102">
        <f t="shared" si="81"/>
        <v>65</v>
      </c>
      <c r="FO87" s="102">
        <f t="shared" si="81"/>
        <v>65</v>
      </c>
      <c r="FP87" s="102">
        <f t="shared" si="81"/>
        <v>65</v>
      </c>
      <c r="FQ87" s="102">
        <f t="shared" si="81"/>
        <v>65</v>
      </c>
      <c r="FR87" s="102">
        <f t="shared" si="81"/>
        <v>65</v>
      </c>
      <c r="FS87" s="102">
        <f t="shared" si="81"/>
        <v>65</v>
      </c>
      <c r="FT87" s="102">
        <f t="shared" si="81"/>
        <v>65</v>
      </c>
      <c r="FU87" s="103">
        <f t="shared" si="81"/>
        <v>65</v>
      </c>
      <c r="FV87" s="92" t="str">
        <f>BP87</f>
        <v/>
      </c>
      <c r="FW87" s="93" t="str">
        <f>BQ87</f>
        <v/>
      </c>
      <c r="FX87" s="93" t="str">
        <f>BR87</f>
        <v/>
      </c>
      <c r="FY87" s="93" t="str">
        <f>BS87</f>
        <v/>
      </c>
      <c r="FZ87" s="93" t="str">
        <f>BT87</f>
        <v/>
      </c>
      <c r="GA87" s="93" t="str">
        <f>BU87</f>
        <v/>
      </c>
      <c r="GB87" s="93" t="str">
        <f>BV87</f>
        <v/>
      </c>
      <c r="GC87" s="93" t="str">
        <f>BW87</f>
        <v/>
      </c>
      <c r="GD87" s="93" t="str">
        <f>BX87</f>
        <v/>
      </c>
      <c r="GE87" s="93" t="str">
        <f>BY87</f>
        <v/>
      </c>
      <c r="GF87" s="93" t="str">
        <f>BZ87</f>
        <v/>
      </c>
      <c r="GG87" s="93" t="str">
        <f>CA87</f>
        <v/>
      </c>
      <c r="GH87" s="93" t="str">
        <f>CB87</f>
        <v/>
      </c>
      <c r="GI87" s="93" t="str">
        <f>CC87</f>
        <v/>
      </c>
      <c r="GJ87" s="94" t="str">
        <f>CD87</f>
        <v/>
      </c>
      <c r="GK87" s="78">
        <f t="shared" si="67"/>
        <v>-999</v>
      </c>
      <c r="GL87" s="79">
        <f t="shared" si="67"/>
        <v>-999</v>
      </c>
      <c r="GM87" s="79">
        <f t="shared" si="67"/>
        <v>-999</v>
      </c>
      <c r="GN87" s="79">
        <f t="shared" si="67"/>
        <v>-999</v>
      </c>
      <c r="GO87" s="79">
        <f t="shared" si="67"/>
        <v>-999</v>
      </c>
      <c r="GP87" s="79">
        <f t="shared" si="67"/>
        <v>-999</v>
      </c>
      <c r="GQ87" s="79">
        <f t="shared" si="67"/>
        <v>-999</v>
      </c>
      <c r="GR87" s="79">
        <f t="shared" si="67"/>
        <v>-999</v>
      </c>
      <c r="GS87" s="79">
        <f t="shared" si="67"/>
        <v>-999</v>
      </c>
      <c r="GT87" s="79">
        <f t="shared" si="67"/>
        <v>-999</v>
      </c>
      <c r="GU87" s="79">
        <f t="shared" si="67"/>
        <v>-999</v>
      </c>
      <c r="GV87" s="79">
        <f t="shared" si="67"/>
        <v>-999</v>
      </c>
      <c r="GW87" s="79">
        <f t="shared" si="67"/>
        <v>-999</v>
      </c>
      <c r="GX87" s="79">
        <f t="shared" si="67"/>
        <v>-999</v>
      </c>
      <c r="GY87" s="79">
        <f t="shared" si="67"/>
        <v>-999</v>
      </c>
      <c r="GZ87" s="78">
        <f t="shared" si="68"/>
        <v>-999</v>
      </c>
      <c r="HA87" s="79">
        <f t="shared" si="68"/>
        <v>-999</v>
      </c>
      <c r="HB87" s="79">
        <f t="shared" si="68"/>
        <v>-999</v>
      </c>
      <c r="HC87" s="79">
        <f t="shared" si="68"/>
        <v>-999</v>
      </c>
      <c r="HD87" s="79">
        <f t="shared" si="68"/>
        <v>-999</v>
      </c>
      <c r="HE87" s="79">
        <f t="shared" si="68"/>
        <v>-999</v>
      </c>
      <c r="HF87" s="79">
        <f t="shared" si="68"/>
        <v>-999</v>
      </c>
      <c r="HG87" s="79">
        <f t="shared" si="68"/>
        <v>-999</v>
      </c>
      <c r="HH87" s="79">
        <f t="shared" si="68"/>
        <v>-999</v>
      </c>
      <c r="HI87" s="79">
        <f t="shared" si="68"/>
        <v>-999</v>
      </c>
      <c r="HJ87" s="79">
        <f t="shared" si="68"/>
        <v>-999</v>
      </c>
      <c r="HK87" s="79">
        <f t="shared" si="68"/>
        <v>-999</v>
      </c>
      <c r="HL87" s="79">
        <f t="shared" si="68"/>
        <v>-999</v>
      </c>
      <c r="HM87" s="79">
        <f t="shared" si="68"/>
        <v>-999</v>
      </c>
      <c r="HN87" s="80">
        <f t="shared" si="68"/>
        <v>-999</v>
      </c>
      <c r="HO87" s="78">
        <f t="shared" ca="1" si="69"/>
        <v>41.012938610208366</v>
      </c>
      <c r="HP87" s="79">
        <f t="shared" ca="1" si="69"/>
        <v>48.412029323128998</v>
      </c>
      <c r="HQ87" s="79">
        <f t="shared" ca="1" si="69"/>
        <v>54.558575814490752</v>
      </c>
      <c r="HR87" s="79">
        <f t="shared" ca="1" si="69"/>
        <v>62.243715460166747</v>
      </c>
      <c r="HS87" s="79">
        <f t="shared" ca="1" si="69"/>
        <v>65.265314481043376</v>
      </c>
      <c r="HT87" s="79">
        <f t="shared" ca="1" si="69"/>
        <v>68.832420187258975</v>
      </c>
      <c r="HU87" s="79">
        <f t="shared" ca="1" si="69"/>
        <v>72.27304319893075</v>
      </c>
      <c r="HV87" s="79">
        <f t="shared" ca="1" si="69"/>
        <v>74.349220002225636</v>
      </c>
      <c r="HW87" s="79">
        <f t="shared" ca="1" si="69"/>
        <v>74.227569802509791</v>
      </c>
      <c r="HX87" s="79">
        <f t="shared" ca="1" si="69"/>
        <v>76.002392620701627</v>
      </c>
      <c r="HY87" s="79">
        <f t="shared" ca="1" si="69"/>
        <v>76.339392827408759</v>
      </c>
      <c r="HZ87" s="79">
        <f t="shared" ca="1" si="69"/>
        <v>74.632021310814281</v>
      </c>
      <c r="IA87" s="79">
        <f t="shared" ca="1" si="69"/>
        <v>71.615995328789353</v>
      </c>
      <c r="IB87" s="79">
        <f t="shared" ca="1" si="69"/>
        <v>70.118233673168803</v>
      </c>
      <c r="IC87" s="80">
        <f t="shared" ca="1" si="69"/>
        <v>68.044280198893517</v>
      </c>
      <c r="IE87" s="110">
        <f t="shared" si="72"/>
        <v>-1</v>
      </c>
      <c r="IF87" s="111">
        <f t="shared" si="72"/>
        <v>-1</v>
      </c>
      <c r="IG87" s="111">
        <f t="shared" si="72"/>
        <v>-1</v>
      </c>
      <c r="IH87" s="111">
        <f t="shared" si="72"/>
        <v>-1</v>
      </c>
      <c r="II87" s="111">
        <f t="shared" si="72"/>
        <v>-1</v>
      </c>
      <c r="IJ87" s="111">
        <f t="shared" si="72"/>
        <v>-1</v>
      </c>
      <c r="IK87" s="111">
        <f t="shared" si="72"/>
        <v>-1</v>
      </c>
      <c r="IL87" s="111">
        <f t="shared" si="72"/>
        <v>-1</v>
      </c>
      <c r="IM87" s="111">
        <f t="shared" si="72"/>
        <v>-1</v>
      </c>
      <c r="IN87" s="111">
        <f t="shared" si="72"/>
        <v>-1</v>
      </c>
      <c r="IO87" s="111">
        <f t="shared" si="72"/>
        <v>-1</v>
      </c>
      <c r="IP87" s="111">
        <f t="shared" si="72"/>
        <v>-1</v>
      </c>
      <c r="IQ87" s="111">
        <f t="shared" si="72"/>
        <v>-1</v>
      </c>
      <c r="IR87" s="111">
        <f t="shared" si="72"/>
        <v>-1</v>
      </c>
      <c r="IS87" s="112">
        <f t="shared" si="72"/>
        <v>-1</v>
      </c>
      <c r="IT87" s="101">
        <f t="shared" si="82"/>
        <v>65</v>
      </c>
      <c r="IU87" s="102">
        <f t="shared" si="82"/>
        <v>65</v>
      </c>
      <c r="IV87" s="102">
        <f t="shared" si="82"/>
        <v>65</v>
      </c>
      <c r="IW87" s="102">
        <f t="shared" si="82"/>
        <v>65</v>
      </c>
      <c r="IX87" s="102">
        <f t="shared" si="82"/>
        <v>65</v>
      </c>
      <c r="IY87" s="102">
        <f t="shared" si="82"/>
        <v>65</v>
      </c>
      <c r="IZ87" s="102">
        <f t="shared" si="82"/>
        <v>65</v>
      </c>
      <c r="JA87" s="102">
        <f t="shared" si="82"/>
        <v>65</v>
      </c>
      <c r="JB87" s="102">
        <f t="shared" si="82"/>
        <v>65</v>
      </c>
      <c r="JC87" s="102">
        <f t="shared" si="82"/>
        <v>65</v>
      </c>
      <c r="JD87" s="102">
        <f t="shared" si="82"/>
        <v>65</v>
      </c>
      <c r="JE87" s="102">
        <f t="shared" si="82"/>
        <v>65</v>
      </c>
      <c r="JF87" s="102">
        <f t="shared" si="82"/>
        <v>65</v>
      </c>
      <c r="JG87" s="102">
        <f t="shared" si="82"/>
        <v>65</v>
      </c>
      <c r="JH87" s="103">
        <f t="shared" si="82"/>
        <v>65</v>
      </c>
      <c r="JI87" s="92" t="str">
        <f t="shared" si="70"/>
        <v/>
      </c>
      <c r="JJ87" s="93" t="str">
        <f t="shared" si="70"/>
        <v/>
      </c>
      <c r="JK87" s="93" t="str">
        <f t="shared" si="70"/>
        <v/>
      </c>
      <c r="JL87" s="93" t="str">
        <f t="shared" si="70"/>
        <v/>
      </c>
      <c r="JM87" s="93" t="str">
        <f t="shared" si="70"/>
        <v/>
      </c>
      <c r="JN87" s="93" t="str">
        <f t="shared" si="70"/>
        <v/>
      </c>
      <c r="JO87" s="93" t="str">
        <f t="shared" si="70"/>
        <v/>
      </c>
      <c r="JP87" s="93" t="str">
        <f t="shared" si="70"/>
        <v/>
      </c>
      <c r="JQ87" s="93" t="str">
        <f t="shared" si="70"/>
        <v/>
      </c>
      <c r="JR87" s="93" t="str">
        <f t="shared" si="70"/>
        <v/>
      </c>
      <c r="JS87" s="93" t="str">
        <f t="shared" si="70"/>
        <v/>
      </c>
      <c r="JT87" s="93" t="str">
        <f t="shared" si="70"/>
        <v/>
      </c>
      <c r="JU87" s="93" t="str">
        <f t="shared" si="70"/>
        <v/>
      </c>
      <c r="JV87" s="93" t="str">
        <f t="shared" si="70"/>
        <v/>
      </c>
      <c r="JW87" s="94" t="str">
        <f t="shared" si="70"/>
        <v/>
      </c>
      <c r="JX87" s="78">
        <f t="shared" ref="JX87:KF150" si="83">IFERROR(VLOOKUP($B87,IE$22:JI$222,16,FALSE), -999)</f>
        <v>-999</v>
      </c>
      <c r="JY87" s="79">
        <f t="shared" si="83"/>
        <v>-999</v>
      </c>
      <c r="JZ87" s="79">
        <f t="shared" si="83"/>
        <v>-999</v>
      </c>
      <c r="KA87" s="79">
        <f t="shared" si="83"/>
        <v>-999</v>
      </c>
      <c r="KB87" s="79">
        <f t="shared" si="83"/>
        <v>-999</v>
      </c>
      <c r="KC87" s="79">
        <f t="shared" si="83"/>
        <v>-999</v>
      </c>
      <c r="KD87" s="79">
        <f t="shared" si="64"/>
        <v>-999</v>
      </c>
      <c r="KE87" s="79">
        <f t="shared" si="64"/>
        <v>-999</v>
      </c>
      <c r="KF87" s="79">
        <f t="shared" si="64"/>
        <v>-999</v>
      </c>
      <c r="KG87" s="79">
        <f t="shared" si="64"/>
        <v>-999</v>
      </c>
      <c r="KH87" s="79">
        <f t="shared" si="64"/>
        <v>-999</v>
      </c>
      <c r="KI87" s="79">
        <f t="shared" si="64"/>
        <v>-999</v>
      </c>
      <c r="KJ87" s="79">
        <f t="shared" si="64"/>
        <v>-999</v>
      </c>
      <c r="KK87" s="79">
        <f t="shared" si="64"/>
        <v>-999</v>
      </c>
      <c r="KL87" s="79">
        <f t="shared" si="64"/>
        <v>-999</v>
      </c>
      <c r="KM87" s="78">
        <f t="shared" ref="KM87:KU150" si="84">IFERROR(VLOOKUP($B87,IE$22:JI$222,31,FALSE), -999)</f>
        <v>-999</v>
      </c>
      <c r="KN87" s="79">
        <f t="shared" si="84"/>
        <v>-999</v>
      </c>
      <c r="KO87" s="79">
        <f t="shared" si="84"/>
        <v>-999</v>
      </c>
      <c r="KP87" s="79">
        <f t="shared" si="84"/>
        <v>-999</v>
      </c>
      <c r="KQ87" s="79">
        <f t="shared" si="84"/>
        <v>-999</v>
      </c>
      <c r="KR87" s="79">
        <f t="shared" si="84"/>
        <v>-999</v>
      </c>
      <c r="KS87" s="79">
        <f t="shared" si="65"/>
        <v>-999</v>
      </c>
      <c r="KT87" s="79">
        <f t="shared" si="65"/>
        <v>-999</v>
      </c>
      <c r="KU87" s="79">
        <f t="shared" si="65"/>
        <v>-999</v>
      </c>
      <c r="KV87" s="79">
        <f t="shared" si="65"/>
        <v>-999</v>
      </c>
      <c r="KW87" s="79">
        <f t="shared" si="65"/>
        <v>-999</v>
      </c>
      <c r="KX87" s="79">
        <f t="shared" si="65"/>
        <v>-999</v>
      </c>
      <c r="KY87" s="79">
        <f t="shared" si="65"/>
        <v>-999</v>
      </c>
      <c r="KZ87" s="79">
        <f t="shared" si="65"/>
        <v>-999</v>
      </c>
      <c r="LA87" s="80">
        <f t="shared" si="65"/>
        <v>-999</v>
      </c>
      <c r="LB87" s="78">
        <f t="shared" ref="LB87:LJ150" ca="1" si="85">KM$225*$B87*$B87 + KM$226*$B87 + KM$227</f>
        <v>42.127605415820241</v>
      </c>
      <c r="LC87" s="79">
        <f t="shared" ca="1" si="85"/>
        <v>47.825644395153731</v>
      </c>
      <c r="LD87" s="79">
        <f t="shared" ca="1" si="85"/>
        <v>51.846135221309837</v>
      </c>
      <c r="LE87" s="79">
        <f t="shared" ca="1" si="85"/>
        <v>61.081884907812345</v>
      </c>
      <c r="LF87" s="79">
        <f t="shared" ca="1" si="85"/>
        <v>66.541274196845563</v>
      </c>
      <c r="LG87" s="79">
        <f t="shared" ca="1" si="85"/>
        <v>67.795757771222526</v>
      </c>
      <c r="LH87" s="79">
        <f t="shared" ca="1" si="66"/>
        <v>73.709988521542897</v>
      </c>
      <c r="LI87" s="79">
        <f t="shared" ca="1" si="66"/>
        <v>74.345082468458216</v>
      </c>
      <c r="LJ87" s="79">
        <f t="shared" ca="1" si="66"/>
        <v>78.58379371336828</v>
      </c>
      <c r="LK87" s="79">
        <f t="shared" ca="1" si="66"/>
        <v>74.212554172462674</v>
      </c>
      <c r="LL87" s="79">
        <f t="shared" ca="1" si="66"/>
        <v>79.465984403181551</v>
      </c>
      <c r="LM87" s="79">
        <f t="shared" ca="1" si="66"/>
        <v>74.038745590512605</v>
      </c>
      <c r="LN87" s="79">
        <f t="shared" ca="1" si="66"/>
        <v>61.155191062691131</v>
      </c>
      <c r="LO87" s="79">
        <f t="shared" ca="1" si="66"/>
        <v>68.399169672109636</v>
      </c>
      <c r="LP87" s="80">
        <f t="shared" ca="1" si="66"/>
        <v>69.368044968481328</v>
      </c>
      <c r="LQ87" s="78">
        <f t="shared" ca="1" si="71"/>
        <v>41.053472816312379</v>
      </c>
      <c r="LR87" s="79">
        <f t="shared" ca="1" si="71"/>
        <v>48.386050009015442</v>
      </c>
      <c r="LS87" s="79">
        <f t="shared" ca="1" si="71"/>
        <v>54.426548148244095</v>
      </c>
      <c r="LT87" s="79">
        <f t="shared" ca="1" si="71"/>
        <v>62.191999653100751</v>
      </c>
      <c r="LU87" s="79">
        <f t="shared" ca="1" si="71"/>
        <v>65.323682636002161</v>
      </c>
      <c r="LV87" s="79">
        <f t="shared" ca="1" si="71"/>
        <v>68.785044800552484</v>
      </c>
      <c r="LW87" s="79">
        <f t="shared" ca="1" si="71"/>
        <v>72.3413272222991</v>
      </c>
      <c r="LX87" s="79">
        <f t="shared" ca="1" si="71"/>
        <v>74.349024382766373</v>
      </c>
      <c r="LY87" s="79">
        <f t="shared" ca="1" si="71"/>
        <v>74.421788395493195</v>
      </c>
      <c r="LZ87" s="79">
        <f t="shared" ca="1" si="71"/>
        <v>75.925855499461136</v>
      </c>
      <c r="MA87" s="79">
        <f t="shared" ca="1" si="71"/>
        <v>76.468434310067579</v>
      </c>
      <c r="MB87" s="79">
        <f t="shared" ca="1" si="71"/>
        <v>74.609626115129814</v>
      </c>
      <c r="MC87" s="79">
        <f t="shared" ca="1" si="71"/>
        <v>71.277256630578506</v>
      </c>
      <c r="MD87" s="79">
        <f t="shared" ca="1" si="71"/>
        <v>70.068948313925404</v>
      </c>
      <c r="ME87" s="80">
        <f t="shared" ca="1" si="71"/>
        <v>68.086889837354462</v>
      </c>
    </row>
    <row r="88" spans="2:343" x14ac:dyDescent="0.25">
      <c r="B88" s="2">
        <v>66</v>
      </c>
      <c r="C88" s="49">
        <v>109.77589999999999</v>
      </c>
      <c r="D88" s="49">
        <v>103.22199999999999</v>
      </c>
      <c r="E88" s="49">
        <v>65.147999999999996</v>
      </c>
      <c r="F88" s="49">
        <v>108.056</v>
      </c>
      <c r="G88" s="49">
        <v>86.778000000000006</v>
      </c>
      <c r="H88" s="49">
        <v>83.388999999999996</v>
      </c>
      <c r="I88" s="49">
        <v>82.352000000000004</v>
      </c>
      <c r="J88" s="49">
        <v>106.13</v>
      </c>
      <c r="K88" s="49">
        <v>165.24100000000001</v>
      </c>
      <c r="L88" s="49">
        <v>174.833</v>
      </c>
      <c r="M88" s="49">
        <v>180.72200000000001</v>
      </c>
      <c r="N88" s="49">
        <v>194</v>
      </c>
      <c r="O88" s="49">
        <v>189.815</v>
      </c>
      <c r="P88" s="49">
        <v>183.167</v>
      </c>
      <c r="Q88" s="49">
        <v>178.61099999999999</v>
      </c>
      <c r="T88" s="4">
        <f t="shared" si="73"/>
        <v>101.29820983592661</v>
      </c>
      <c r="U88" s="4">
        <f t="shared" si="73"/>
        <v>96.095190953087737</v>
      </c>
      <c r="V88" s="4">
        <f t="shared" si="73"/>
        <v>89.819941915594342</v>
      </c>
      <c r="W88" s="4">
        <f t="shared" si="73"/>
        <v>110.06550772640702</v>
      </c>
      <c r="X88" s="4">
        <f t="shared" si="73"/>
        <v>111.92712758573298</v>
      </c>
      <c r="Y88" s="4">
        <f t="shared" si="73"/>
        <v>112.35537552905033</v>
      </c>
      <c r="Z88" s="4">
        <f t="shared" si="73"/>
        <v>114.29305212672455</v>
      </c>
      <c r="AA88" s="4">
        <f t="shared" si="73"/>
        <v>119.99304363417613</v>
      </c>
      <c r="AB88" s="4">
        <f t="shared" si="73"/>
        <v>147.63567542378701</v>
      </c>
      <c r="AC88" s="4">
        <f t="shared" si="73"/>
        <v>154.28060634352266</v>
      </c>
      <c r="AD88" s="4">
        <f t="shared" si="73"/>
        <v>157.66891231201046</v>
      </c>
      <c r="AE88" s="4">
        <f t="shared" si="73"/>
        <v>171.38840377849272</v>
      </c>
      <c r="AF88" s="4">
        <f t="shared" si="73"/>
        <v>171.81544457326166</v>
      </c>
      <c r="AG88" s="4">
        <f t="shared" si="73"/>
        <v>175.62258286107027</v>
      </c>
      <c r="AH88" s="4">
        <f t="shared" si="73"/>
        <v>169.70847062026792</v>
      </c>
      <c r="AJ88" s="4">
        <f t="shared" si="74"/>
        <v>8.4776901640733797</v>
      </c>
      <c r="AK88" s="4">
        <f t="shared" si="74"/>
        <v>7.1268090469122569</v>
      </c>
      <c r="AL88" s="4">
        <f t="shared" si="74"/>
        <v>-24.671941915594346</v>
      </c>
      <c r="AM88" s="4">
        <f t="shared" si="74"/>
        <v>-2.0095077264070227</v>
      </c>
      <c r="AN88" s="4">
        <f t="shared" si="74"/>
        <v>-25.14912758573297</v>
      </c>
      <c r="AO88" s="4">
        <f t="shared" si="74"/>
        <v>-28.966375529050339</v>
      </c>
      <c r="AP88" s="4">
        <f t="shared" si="74"/>
        <v>-31.941052126724543</v>
      </c>
      <c r="AQ88" s="4">
        <f t="shared" si="74"/>
        <v>-13.863043634176137</v>
      </c>
      <c r="AR88" s="4">
        <f t="shared" si="74"/>
        <v>17.605324576213008</v>
      </c>
      <c r="AS88" s="4">
        <f t="shared" si="74"/>
        <v>20.552393656477335</v>
      </c>
      <c r="AT88" s="4">
        <f t="shared" si="74"/>
        <v>23.053087687989546</v>
      </c>
      <c r="AU88" s="4">
        <f t="shared" si="74"/>
        <v>22.611596221507284</v>
      </c>
      <c r="AV88" s="4">
        <f t="shared" si="74"/>
        <v>17.99955542673834</v>
      </c>
      <c r="AW88" s="4">
        <f t="shared" si="74"/>
        <v>7.544417138929731</v>
      </c>
      <c r="AX88" s="4">
        <f t="shared" si="74"/>
        <v>8.9025293797320728</v>
      </c>
      <c r="AZ88" s="2">
        <f t="shared" si="75"/>
        <v>39.276626342389392</v>
      </c>
      <c r="BA88" s="2">
        <f t="shared" si="75"/>
        <v>46.351096862625226</v>
      </c>
      <c r="BB88" s="2">
        <f t="shared" si="75"/>
        <v>52.166369357191428</v>
      </c>
      <c r="BC88" s="2">
        <f t="shared" si="75"/>
        <v>59.084014682287702</v>
      </c>
      <c r="BD88" s="2">
        <f t="shared" si="75"/>
        <v>63.016449121479681</v>
      </c>
      <c r="BE88" s="2">
        <f t="shared" si="75"/>
        <v>66.103878629636057</v>
      </c>
      <c r="BF88" s="2">
        <f t="shared" si="75"/>
        <v>69.671377830436953</v>
      </c>
      <c r="BG88" s="2">
        <f t="shared" si="75"/>
        <v>71.813400271566508</v>
      </c>
      <c r="BH88" s="2">
        <f t="shared" si="75"/>
        <v>72.046700333950085</v>
      </c>
      <c r="BI88" s="2">
        <f t="shared" si="75"/>
        <v>73.455929328017348</v>
      </c>
      <c r="BJ88" s="2">
        <f t="shared" si="75"/>
        <v>73.003300900617148</v>
      </c>
      <c r="BK88" s="2">
        <f t="shared" si="75"/>
        <v>71.278043366399046</v>
      </c>
      <c r="BL88" s="2">
        <f t="shared" si="75"/>
        <v>68.70094788982216</v>
      </c>
      <c r="BM88" s="2">
        <f t="shared" si="75"/>
        <v>66.996242569223952</v>
      </c>
      <c r="BN88" s="2">
        <f t="shared" si="75"/>
        <v>65.016322066837631</v>
      </c>
      <c r="BP88" s="2" t="str">
        <f t="shared" si="76"/>
        <v/>
      </c>
      <c r="BQ88" s="2" t="str">
        <f t="shared" si="76"/>
        <v/>
      </c>
      <c r="BR88" s="2" t="str">
        <f t="shared" si="76"/>
        <v/>
      </c>
      <c r="BS88" s="2" t="str">
        <f t="shared" si="76"/>
        <v/>
      </c>
      <c r="BT88" s="2" t="str">
        <f t="shared" si="76"/>
        <v/>
      </c>
      <c r="BU88" s="2" t="str">
        <f t="shared" si="76"/>
        <v/>
      </c>
      <c r="BV88" s="2" t="str">
        <f t="shared" si="76"/>
        <v/>
      </c>
      <c r="BW88" s="2" t="str">
        <f t="shared" si="76"/>
        <v/>
      </c>
      <c r="BX88" s="2" t="str">
        <f t="shared" si="76"/>
        <v/>
      </c>
      <c r="BY88" s="2" t="str">
        <f t="shared" si="76"/>
        <v/>
      </c>
      <c r="BZ88" s="2" t="str">
        <f t="shared" si="76"/>
        <v/>
      </c>
      <c r="CA88" s="2" t="str">
        <f t="shared" si="76"/>
        <v/>
      </c>
      <c r="CB88" s="2" t="str">
        <f t="shared" si="76"/>
        <v/>
      </c>
      <c r="CC88" s="2" t="str">
        <f t="shared" si="76"/>
        <v/>
      </c>
      <c r="CD88" s="2" t="str">
        <f t="shared" si="76"/>
        <v/>
      </c>
      <c r="CF88" s="2" t="str">
        <f t="shared" si="77"/>
        <v/>
      </c>
      <c r="CG88" s="2" t="str">
        <f t="shared" si="77"/>
        <v/>
      </c>
      <c r="CH88" s="2" t="str">
        <f t="shared" si="77"/>
        <v/>
      </c>
      <c r="CI88" s="2" t="str">
        <f t="shared" si="77"/>
        <v/>
      </c>
      <c r="CJ88" s="2" t="str">
        <f t="shared" si="77"/>
        <v/>
      </c>
      <c r="CK88" s="2" t="str">
        <f t="shared" si="77"/>
        <v/>
      </c>
      <c r="CL88" s="2" t="str">
        <f t="shared" si="77"/>
        <v/>
      </c>
      <c r="CM88" s="2" t="str">
        <f t="shared" si="77"/>
        <v/>
      </c>
      <c r="CN88" s="2" t="str">
        <f t="shared" si="77"/>
        <v/>
      </c>
      <c r="CO88" s="2" t="str">
        <f t="shared" si="77"/>
        <v/>
      </c>
      <c r="CP88" s="2" t="str">
        <f t="shared" si="77"/>
        <v/>
      </c>
      <c r="CQ88" s="2" t="str">
        <f t="shared" si="77"/>
        <v/>
      </c>
      <c r="CR88" s="2" t="str">
        <f t="shared" si="77"/>
        <v/>
      </c>
      <c r="CS88" s="2" t="str">
        <f t="shared" si="77"/>
        <v/>
      </c>
      <c r="CT88" s="2" t="str">
        <f t="shared" si="77"/>
        <v/>
      </c>
      <c r="CV88" s="2">
        <f t="shared" si="78"/>
        <v>39.311463479760526</v>
      </c>
      <c r="CW88" s="2">
        <f t="shared" si="78"/>
        <v>46.372204560034987</v>
      </c>
      <c r="CX88" s="2">
        <f t="shared" si="78"/>
        <v>52.19369776492676</v>
      </c>
      <c r="CY88" s="2">
        <f t="shared" si="78"/>
        <v>59.043694026100979</v>
      </c>
      <c r="CZ88" s="2">
        <f t="shared" si="78"/>
        <v>63.004894276233202</v>
      </c>
      <c r="DA88" s="2">
        <f t="shared" si="78"/>
        <v>66.018232154526572</v>
      </c>
      <c r="DB88" s="2">
        <f t="shared" si="78"/>
        <v>69.550312223034894</v>
      </c>
      <c r="DC88" s="2">
        <f t="shared" si="78"/>
        <v>71.715241801762289</v>
      </c>
      <c r="DD88" s="2">
        <f t="shared" si="78"/>
        <v>71.93183347555842</v>
      </c>
      <c r="DE88" s="2">
        <f t="shared" si="78"/>
        <v>73.409110429777854</v>
      </c>
      <c r="DF88" s="2">
        <f t="shared" si="78"/>
        <v>72.936009891001689</v>
      </c>
      <c r="DG88" s="2">
        <f t="shared" si="78"/>
        <v>71.291448768368426</v>
      </c>
      <c r="DH88" s="2">
        <f t="shared" si="78"/>
        <v>68.670691580074561</v>
      </c>
      <c r="DI88" s="2">
        <f t="shared" si="78"/>
        <v>66.976720472753215</v>
      </c>
      <c r="DJ88" s="2">
        <f t="shared" si="78"/>
        <v>65.000958683600857</v>
      </c>
      <c r="DL88" s="2">
        <f t="shared" si="79"/>
        <v>38.434691103581692</v>
      </c>
      <c r="DM88" s="2">
        <f t="shared" si="79"/>
        <v>45.935841111553451</v>
      </c>
      <c r="DN88" s="2">
        <f t="shared" si="79"/>
        <v>51.679246407457455</v>
      </c>
      <c r="DO88" s="2">
        <f t="shared" si="79"/>
        <v>59.873369303757421</v>
      </c>
      <c r="DP88" s="2">
        <f t="shared" si="79"/>
        <v>63.236280557758931</v>
      </c>
      <c r="DQ88" s="2">
        <f t="shared" si="79"/>
        <v>67.734972819735773</v>
      </c>
      <c r="DR88" s="2">
        <f t="shared" si="79"/>
        <v>71.884460667533332</v>
      </c>
      <c r="DS88" s="2">
        <f t="shared" si="79"/>
        <v>73.617343660937621</v>
      </c>
      <c r="DT88" s="2">
        <f t="shared" si="79"/>
        <v>74.291649805447491</v>
      </c>
      <c r="DU88" s="2">
        <f t="shared" si="79"/>
        <v>74.41176408234081</v>
      </c>
      <c r="DV88" s="2">
        <f t="shared" si="79"/>
        <v>74.428889289611675</v>
      </c>
      <c r="DW88" s="2">
        <f t="shared" si="79"/>
        <v>70.966391159217878</v>
      </c>
      <c r="DX88" s="2">
        <f t="shared" si="79"/>
        <v>69.52550414308439</v>
      </c>
      <c r="DY88" s="2">
        <f t="shared" si="79"/>
        <v>67.59945103736105</v>
      </c>
      <c r="DZ88" s="2">
        <f t="shared" si="79"/>
        <v>65.437611663840073</v>
      </c>
      <c r="EB88" s="2">
        <f t="shared" si="80"/>
        <v>3.973338841143377E-2</v>
      </c>
      <c r="EC88" s="2">
        <f t="shared" si="80"/>
        <v>4.8371827391163975E-2</v>
      </c>
      <c r="ED88" s="2">
        <f t="shared" si="80"/>
        <v>5.3121461025519651E-2</v>
      </c>
      <c r="EE88" s="2">
        <f t="shared" si="80"/>
        <v>4.8598116965250585E-2</v>
      </c>
      <c r="EF88" s="2">
        <f t="shared" si="80"/>
        <v>4.9937468938459677E-2</v>
      </c>
      <c r="EG88" s="2">
        <f t="shared" si="80"/>
        <v>4.9889000036615984E-2</v>
      </c>
      <c r="EH88" s="2">
        <f t="shared" si="80"/>
        <v>5.1867141392573424E-2</v>
      </c>
      <c r="EI88" s="2">
        <f t="shared" si="80"/>
        <v>5.1605264634339593E-2</v>
      </c>
      <c r="EJ88" s="2">
        <f t="shared" si="80"/>
        <v>4.8676185911918725E-2</v>
      </c>
      <c r="EK88" s="2">
        <f t="shared" si="80"/>
        <v>4.66949859703066E-2</v>
      </c>
      <c r="EL88" s="2">
        <f t="shared" si="80"/>
        <v>4.5074645465751649E-2</v>
      </c>
      <c r="EM88" s="2">
        <f t="shared" si="80"/>
        <v>4.124008050268916E-2</v>
      </c>
      <c r="EN88" s="2">
        <f t="shared" si="80"/>
        <v>3.5395256289949398E-2</v>
      </c>
      <c r="EO88" s="2">
        <f t="shared" si="80"/>
        <v>3.1349186277739638E-2</v>
      </c>
      <c r="EP88" s="2">
        <f t="shared" si="80"/>
        <v>3.5184423173656131E-2</v>
      </c>
      <c r="ER88" s="110">
        <f>IF(BP88&lt;&gt;"",ER87+1,ER87)</f>
        <v>43</v>
      </c>
      <c r="ES88" s="111">
        <f>IF(BQ88&lt;&gt;"",ES87+1,ES87)</f>
        <v>39</v>
      </c>
      <c r="ET88" s="111">
        <f>IF(BR88&lt;&gt;"",ET87+1,ET87)</f>
        <v>37</v>
      </c>
      <c r="EU88" s="111">
        <f>IF(BS88&lt;&gt;"",EU87+1,EU87)</f>
        <v>37</v>
      </c>
      <c r="EV88" s="111">
        <f>IF(BT88&lt;&gt;"",EV87+1,EV87)</f>
        <v>38</v>
      </c>
      <c r="EW88" s="111">
        <f>IF(BU88&lt;&gt;"",EW87+1,EW87)</f>
        <v>36</v>
      </c>
      <c r="EX88" s="111">
        <f>IF(BV88&lt;&gt;"",EX87+1,EX87)</f>
        <v>37</v>
      </c>
      <c r="EY88" s="111">
        <f>IF(BW88&lt;&gt;"",EY87+1,EY87)</f>
        <v>37</v>
      </c>
      <c r="EZ88" s="111">
        <f>IF(BX88&lt;&gt;"",EZ87+1,EZ87)</f>
        <v>39</v>
      </c>
      <c r="FA88" s="111">
        <f>IF(BY88&lt;&gt;"",FA87+1,FA87)</f>
        <v>38</v>
      </c>
      <c r="FB88" s="111">
        <f>IF(BZ88&lt;&gt;"",FB87+1,FB87)</f>
        <v>37</v>
      </c>
      <c r="FC88" s="111">
        <f>IF(CA88&lt;&gt;"",FC87+1,FC87)</f>
        <v>39</v>
      </c>
      <c r="FD88" s="111">
        <f>IF(CB88&lt;&gt;"",FD87+1,FD87)</f>
        <v>41</v>
      </c>
      <c r="FE88" s="111">
        <f>IF(CC88&lt;&gt;"",FE87+1,FE87)</f>
        <v>41</v>
      </c>
      <c r="FF88" s="112">
        <f>IF(CD88&lt;&gt;"",FF87+1,FF87)</f>
        <v>43</v>
      </c>
      <c r="FG88" s="101">
        <f t="shared" si="81"/>
        <v>66</v>
      </c>
      <c r="FH88" s="102">
        <f t="shared" si="81"/>
        <v>66</v>
      </c>
      <c r="FI88" s="102">
        <f t="shared" si="81"/>
        <v>66</v>
      </c>
      <c r="FJ88" s="102">
        <f t="shared" si="81"/>
        <v>66</v>
      </c>
      <c r="FK88" s="102">
        <f t="shared" si="81"/>
        <v>66</v>
      </c>
      <c r="FL88" s="102">
        <f t="shared" si="81"/>
        <v>66</v>
      </c>
      <c r="FM88" s="102">
        <f t="shared" si="81"/>
        <v>66</v>
      </c>
      <c r="FN88" s="102">
        <f t="shared" si="81"/>
        <v>66</v>
      </c>
      <c r="FO88" s="102">
        <f t="shared" si="81"/>
        <v>66</v>
      </c>
      <c r="FP88" s="102">
        <f t="shared" si="81"/>
        <v>66</v>
      </c>
      <c r="FQ88" s="102">
        <f t="shared" si="81"/>
        <v>66</v>
      </c>
      <c r="FR88" s="102">
        <f t="shared" si="81"/>
        <v>66</v>
      </c>
      <c r="FS88" s="102">
        <f t="shared" si="81"/>
        <v>66</v>
      </c>
      <c r="FT88" s="102">
        <f t="shared" si="81"/>
        <v>66</v>
      </c>
      <c r="FU88" s="103">
        <f t="shared" si="81"/>
        <v>66</v>
      </c>
      <c r="FV88" s="92" t="str">
        <f>BP88</f>
        <v/>
      </c>
      <c r="FW88" s="93" t="str">
        <f>BQ88</f>
        <v/>
      </c>
      <c r="FX88" s="93" t="str">
        <f>BR88</f>
        <v/>
      </c>
      <c r="FY88" s="93" t="str">
        <f>BS88</f>
        <v/>
      </c>
      <c r="FZ88" s="93" t="str">
        <f>BT88</f>
        <v/>
      </c>
      <c r="GA88" s="93" t="str">
        <f>BU88</f>
        <v/>
      </c>
      <c r="GB88" s="93" t="str">
        <f>BV88</f>
        <v/>
      </c>
      <c r="GC88" s="93" t="str">
        <f>BW88</f>
        <v/>
      </c>
      <c r="GD88" s="93" t="str">
        <f>BX88</f>
        <v/>
      </c>
      <c r="GE88" s="93" t="str">
        <f>BY88</f>
        <v/>
      </c>
      <c r="GF88" s="93" t="str">
        <f>BZ88</f>
        <v/>
      </c>
      <c r="GG88" s="93" t="str">
        <f>CA88</f>
        <v/>
      </c>
      <c r="GH88" s="93" t="str">
        <f>CB88</f>
        <v/>
      </c>
      <c r="GI88" s="93" t="str">
        <f>CC88</f>
        <v/>
      </c>
      <c r="GJ88" s="94" t="str">
        <f>CD88</f>
        <v/>
      </c>
      <c r="GK88" s="78">
        <f t="shared" ref="GK88:GY151" si="86">IFERROR(VLOOKUP($B88,ER$22:FV$222,16,FALSE), -999)</f>
        <v>-999</v>
      </c>
      <c r="GL88" s="79">
        <f t="shared" si="86"/>
        <v>-999</v>
      </c>
      <c r="GM88" s="79">
        <f t="shared" si="86"/>
        <v>-999</v>
      </c>
      <c r="GN88" s="79">
        <f t="shared" si="86"/>
        <v>-999</v>
      </c>
      <c r="GO88" s="79">
        <f t="shared" si="86"/>
        <v>-999</v>
      </c>
      <c r="GP88" s="79">
        <f t="shared" si="86"/>
        <v>-999</v>
      </c>
      <c r="GQ88" s="79">
        <f t="shared" si="86"/>
        <v>-999</v>
      </c>
      <c r="GR88" s="79">
        <f t="shared" si="86"/>
        <v>-999</v>
      </c>
      <c r="GS88" s="79">
        <f t="shared" si="86"/>
        <v>-999</v>
      </c>
      <c r="GT88" s="79">
        <f t="shared" si="86"/>
        <v>-999</v>
      </c>
      <c r="GU88" s="79">
        <f t="shared" si="86"/>
        <v>-999</v>
      </c>
      <c r="GV88" s="79">
        <f t="shared" si="86"/>
        <v>-999</v>
      </c>
      <c r="GW88" s="79">
        <f t="shared" si="86"/>
        <v>-999</v>
      </c>
      <c r="GX88" s="79">
        <f t="shared" si="86"/>
        <v>-999</v>
      </c>
      <c r="GY88" s="79">
        <f t="shared" si="86"/>
        <v>-999</v>
      </c>
      <c r="GZ88" s="78">
        <f t="shared" ref="GZ88:HN151" si="87">IFERROR(VLOOKUP($B88,ER$22:FV$222,31,FALSE), -999)</f>
        <v>-999</v>
      </c>
      <c r="HA88" s="79">
        <f t="shared" si="87"/>
        <v>-999</v>
      </c>
      <c r="HB88" s="79">
        <f t="shared" si="87"/>
        <v>-999</v>
      </c>
      <c r="HC88" s="79">
        <f t="shared" si="87"/>
        <v>-999</v>
      </c>
      <c r="HD88" s="79">
        <f t="shared" si="87"/>
        <v>-999</v>
      </c>
      <c r="HE88" s="79">
        <f t="shared" si="87"/>
        <v>-999</v>
      </c>
      <c r="HF88" s="79">
        <f t="shared" si="87"/>
        <v>-999</v>
      </c>
      <c r="HG88" s="79">
        <f t="shared" si="87"/>
        <v>-999</v>
      </c>
      <c r="HH88" s="79">
        <f t="shared" si="87"/>
        <v>-999</v>
      </c>
      <c r="HI88" s="79">
        <f t="shared" si="87"/>
        <v>-999</v>
      </c>
      <c r="HJ88" s="79">
        <f t="shared" si="87"/>
        <v>-999</v>
      </c>
      <c r="HK88" s="79">
        <f t="shared" si="87"/>
        <v>-999</v>
      </c>
      <c r="HL88" s="79">
        <f t="shared" si="87"/>
        <v>-999</v>
      </c>
      <c r="HM88" s="79">
        <f t="shared" si="87"/>
        <v>-999</v>
      </c>
      <c r="HN88" s="80">
        <f t="shared" si="87"/>
        <v>-999</v>
      </c>
      <c r="HO88" s="78">
        <f t="shared" ref="HO88:IC151" ca="1" si="88">GZ$225*$B88*$B88 + GZ$226*$B88 + GZ$227</f>
        <v>40.966291136006895</v>
      </c>
      <c r="HP88" s="79">
        <f t="shared" ca="1" si="88"/>
        <v>48.348812141282835</v>
      </c>
      <c r="HQ88" s="79">
        <f t="shared" ca="1" si="88"/>
        <v>54.450044747787317</v>
      </c>
      <c r="HR88" s="79">
        <f t="shared" ca="1" si="88"/>
        <v>62.135503466964025</v>
      </c>
      <c r="HS88" s="79">
        <f t="shared" ca="1" si="88"/>
        <v>65.178341177562643</v>
      </c>
      <c r="HT88" s="79">
        <f t="shared" ca="1" si="88"/>
        <v>68.743782895947533</v>
      </c>
      <c r="HU88" s="79">
        <f t="shared" ca="1" si="88"/>
        <v>72.172915917724268</v>
      </c>
      <c r="HV88" s="79">
        <f t="shared" ca="1" si="88"/>
        <v>74.264626183159635</v>
      </c>
      <c r="HW88" s="79">
        <f t="shared" ca="1" si="88"/>
        <v>74.158350998615902</v>
      </c>
      <c r="HX88" s="79">
        <f t="shared" ca="1" si="88"/>
        <v>75.933532120650227</v>
      </c>
      <c r="HY88" s="79">
        <f t="shared" ca="1" si="88"/>
        <v>76.248502064864766</v>
      </c>
      <c r="HZ88" s="79">
        <f t="shared" ca="1" si="88"/>
        <v>74.529265483949288</v>
      </c>
      <c r="IA88" s="79">
        <f t="shared" ca="1" si="88"/>
        <v>71.507271337713618</v>
      </c>
      <c r="IB88" s="79">
        <f t="shared" ca="1" si="88"/>
        <v>70.002588091124835</v>
      </c>
      <c r="IC88" s="80">
        <f t="shared" ca="1" si="88"/>
        <v>67.940032161846503</v>
      </c>
      <c r="IE88" s="110">
        <f t="shared" si="72"/>
        <v>-1</v>
      </c>
      <c r="IF88" s="111">
        <f t="shared" si="72"/>
        <v>-1</v>
      </c>
      <c r="IG88" s="111">
        <f t="shared" si="72"/>
        <v>-1</v>
      </c>
      <c r="IH88" s="111">
        <f t="shared" si="72"/>
        <v>-1</v>
      </c>
      <c r="II88" s="111">
        <f t="shared" si="72"/>
        <v>-1</v>
      </c>
      <c r="IJ88" s="111">
        <f t="shared" si="72"/>
        <v>-1</v>
      </c>
      <c r="IK88" s="111">
        <f t="shared" si="72"/>
        <v>-1</v>
      </c>
      <c r="IL88" s="111">
        <f t="shared" si="72"/>
        <v>-1</v>
      </c>
      <c r="IM88" s="111">
        <f t="shared" si="72"/>
        <v>-1</v>
      </c>
      <c r="IN88" s="111">
        <f t="shared" si="72"/>
        <v>-1</v>
      </c>
      <c r="IO88" s="111">
        <f t="shared" si="72"/>
        <v>-1</v>
      </c>
      <c r="IP88" s="111">
        <f t="shared" si="72"/>
        <v>-1</v>
      </c>
      <c r="IQ88" s="111">
        <f t="shared" si="72"/>
        <v>-1</v>
      </c>
      <c r="IR88" s="111">
        <f t="shared" si="72"/>
        <v>-1</v>
      </c>
      <c r="IS88" s="112">
        <f t="shared" si="72"/>
        <v>-1</v>
      </c>
      <c r="IT88" s="101">
        <f t="shared" si="82"/>
        <v>66</v>
      </c>
      <c r="IU88" s="102">
        <f t="shared" si="82"/>
        <v>66</v>
      </c>
      <c r="IV88" s="102">
        <f t="shared" si="82"/>
        <v>66</v>
      </c>
      <c r="IW88" s="102">
        <f t="shared" si="82"/>
        <v>66</v>
      </c>
      <c r="IX88" s="102">
        <f t="shared" si="82"/>
        <v>66</v>
      </c>
      <c r="IY88" s="102">
        <f t="shared" si="82"/>
        <v>66</v>
      </c>
      <c r="IZ88" s="102">
        <f t="shared" si="82"/>
        <v>66</v>
      </c>
      <c r="JA88" s="102">
        <f t="shared" si="82"/>
        <v>66</v>
      </c>
      <c r="JB88" s="102">
        <f t="shared" si="82"/>
        <v>66</v>
      </c>
      <c r="JC88" s="102">
        <f t="shared" si="82"/>
        <v>66</v>
      </c>
      <c r="JD88" s="102">
        <f t="shared" si="82"/>
        <v>66</v>
      </c>
      <c r="JE88" s="102">
        <f t="shared" si="82"/>
        <v>66</v>
      </c>
      <c r="JF88" s="102">
        <f t="shared" si="82"/>
        <v>66</v>
      </c>
      <c r="JG88" s="102">
        <f t="shared" si="82"/>
        <v>66</v>
      </c>
      <c r="JH88" s="103">
        <f t="shared" si="82"/>
        <v>66</v>
      </c>
      <c r="JI88" s="92" t="str">
        <f t="shared" ref="JI88:JW151" si="89">CF88</f>
        <v/>
      </c>
      <c r="JJ88" s="93" t="str">
        <f t="shared" si="89"/>
        <v/>
      </c>
      <c r="JK88" s="93" t="str">
        <f t="shared" si="89"/>
        <v/>
      </c>
      <c r="JL88" s="93" t="str">
        <f t="shared" si="89"/>
        <v/>
      </c>
      <c r="JM88" s="93" t="str">
        <f t="shared" si="89"/>
        <v/>
      </c>
      <c r="JN88" s="93" t="str">
        <f t="shared" si="89"/>
        <v/>
      </c>
      <c r="JO88" s="93" t="str">
        <f t="shared" si="89"/>
        <v/>
      </c>
      <c r="JP88" s="93" t="str">
        <f t="shared" si="89"/>
        <v/>
      </c>
      <c r="JQ88" s="93" t="str">
        <f t="shared" si="89"/>
        <v/>
      </c>
      <c r="JR88" s="93" t="str">
        <f t="shared" si="89"/>
        <v/>
      </c>
      <c r="JS88" s="93" t="str">
        <f t="shared" si="89"/>
        <v/>
      </c>
      <c r="JT88" s="93" t="str">
        <f t="shared" si="89"/>
        <v/>
      </c>
      <c r="JU88" s="93" t="str">
        <f t="shared" si="89"/>
        <v/>
      </c>
      <c r="JV88" s="93" t="str">
        <f t="shared" si="89"/>
        <v/>
      </c>
      <c r="JW88" s="94" t="str">
        <f t="shared" si="89"/>
        <v/>
      </c>
      <c r="JX88" s="78">
        <f t="shared" si="83"/>
        <v>-999</v>
      </c>
      <c r="JY88" s="79">
        <f t="shared" si="83"/>
        <v>-999</v>
      </c>
      <c r="JZ88" s="79">
        <f t="shared" si="83"/>
        <v>-999</v>
      </c>
      <c r="KA88" s="79">
        <f t="shared" si="83"/>
        <v>-999</v>
      </c>
      <c r="KB88" s="79">
        <f t="shared" si="83"/>
        <v>-999</v>
      </c>
      <c r="KC88" s="79">
        <f t="shared" si="83"/>
        <v>-999</v>
      </c>
      <c r="KD88" s="79">
        <f t="shared" si="64"/>
        <v>-999</v>
      </c>
      <c r="KE88" s="79">
        <f t="shared" si="64"/>
        <v>-999</v>
      </c>
      <c r="KF88" s="79">
        <f t="shared" si="64"/>
        <v>-999</v>
      </c>
      <c r="KG88" s="79">
        <f t="shared" si="64"/>
        <v>-999</v>
      </c>
      <c r="KH88" s="79">
        <f t="shared" si="64"/>
        <v>-999</v>
      </c>
      <c r="KI88" s="79">
        <f t="shared" si="64"/>
        <v>-999</v>
      </c>
      <c r="KJ88" s="79">
        <f t="shared" si="64"/>
        <v>-999</v>
      </c>
      <c r="KK88" s="79">
        <f t="shared" si="64"/>
        <v>-999</v>
      </c>
      <c r="KL88" s="79">
        <f t="shared" si="64"/>
        <v>-999</v>
      </c>
      <c r="KM88" s="78">
        <f t="shared" si="84"/>
        <v>-999</v>
      </c>
      <c r="KN88" s="79">
        <f t="shared" si="84"/>
        <v>-999</v>
      </c>
      <c r="KO88" s="79">
        <f t="shared" si="84"/>
        <v>-999</v>
      </c>
      <c r="KP88" s="79">
        <f t="shared" si="84"/>
        <v>-999</v>
      </c>
      <c r="KQ88" s="79">
        <f t="shared" si="84"/>
        <v>-999</v>
      </c>
      <c r="KR88" s="79">
        <f t="shared" si="84"/>
        <v>-999</v>
      </c>
      <c r="KS88" s="79">
        <f t="shared" si="65"/>
        <v>-999</v>
      </c>
      <c r="KT88" s="79">
        <f t="shared" si="65"/>
        <v>-999</v>
      </c>
      <c r="KU88" s="79">
        <f t="shared" si="65"/>
        <v>-999</v>
      </c>
      <c r="KV88" s="79">
        <f t="shared" si="65"/>
        <v>-999</v>
      </c>
      <c r="KW88" s="79">
        <f t="shared" si="65"/>
        <v>-999</v>
      </c>
      <c r="KX88" s="79">
        <f t="shared" si="65"/>
        <v>-999</v>
      </c>
      <c r="KY88" s="79">
        <f t="shared" si="65"/>
        <v>-999</v>
      </c>
      <c r="KZ88" s="79">
        <f t="shared" si="65"/>
        <v>-999</v>
      </c>
      <c r="LA88" s="80">
        <f t="shared" si="65"/>
        <v>-999</v>
      </c>
      <c r="LB88" s="78">
        <f t="shared" ca="1" si="85"/>
        <v>41.965392458353776</v>
      </c>
      <c r="LC88" s="79">
        <f t="shared" ca="1" si="85"/>
        <v>47.700551653433152</v>
      </c>
      <c r="LD88" s="79">
        <f t="shared" ca="1" si="85"/>
        <v>51.768643234575997</v>
      </c>
      <c r="LE88" s="79">
        <f t="shared" ca="1" si="85"/>
        <v>60.9329962050722</v>
      </c>
      <c r="LF88" s="79">
        <f t="shared" ca="1" si="85"/>
        <v>66.337843172693894</v>
      </c>
      <c r="LG88" s="79">
        <f t="shared" ca="1" si="85"/>
        <v>67.689589213012326</v>
      </c>
      <c r="LH88" s="79">
        <f t="shared" ca="1" si="66"/>
        <v>73.534278952964129</v>
      </c>
      <c r="LI88" s="79">
        <f t="shared" ca="1" si="66"/>
        <v>74.198601913338351</v>
      </c>
      <c r="LJ88" s="79">
        <f t="shared" ca="1" si="66"/>
        <v>78.326470358042897</v>
      </c>
      <c r="LK88" s="79">
        <f t="shared" ca="1" si="66"/>
        <v>74.106961656377365</v>
      </c>
      <c r="LL88" s="79">
        <f t="shared" ca="1" si="66"/>
        <v>79.185839675769856</v>
      </c>
      <c r="LM88" s="79">
        <f t="shared" ca="1" si="66"/>
        <v>73.836290458264173</v>
      </c>
      <c r="LN88" s="79">
        <f t="shared" ca="1" si="66"/>
        <v>61.344657066193683</v>
      </c>
      <c r="LO88" s="79">
        <f t="shared" ca="1" si="66"/>
        <v>68.251502116051583</v>
      </c>
      <c r="LP88" s="80">
        <f t="shared" ca="1" si="66"/>
        <v>69.133594531446107</v>
      </c>
      <c r="LQ88" s="78">
        <f t="shared" ref="LQ88:ME151" ca="1" si="90">IF(OR($B88 &lt; C$226, $B88 &gt; C$231), #N/A, ((1-EB88)*HO88) + (EB88*LB88))</f>
        <v>41.005988816910083</v>
      </c>
      <c r="LR88" s="79">
        <f t="shared" ca="1" si="90"/>
        <v>48.31745459686006</v>
      </c>
      <c r="LS88" s="79">
        <f t="shared" ca="1" si="90"/>
        <v>54.307604781809495</v>
      </c>
      <c r="LT88" s="79">
        <f t="shared" ca="1" si="90"/>
        <v>62.077063878399038</v>
      </c>
      <c r="LU88" s="79">
        <f t="shared" ca="1" si="90"/>
        <v>65.236243772428594</v>
      </c>
      <c r="LV88" s="79">
        <f t="shared" ca="1" si="90"/>
        <v>68.691190227260975</v>
      </c>
      <c r="LW88" s="79">
        <f t="shared" ca="1" si="90"/>
        <v>72.243525926759673</v>
      </c>
      <c r="LX88" s="79">
        <f t="shared" ca="1" si="90"/>
        <v>74.261218983243225</v>
      </c>
      <c r="LY88" s="79">
        <f t="shared" ca="1" si="90"/>
        <v>74.361239151458449</v>
      </c>
      <c r="LZ88" s="79">
        <f t="shared" ca="1" si="90"/>
        <v>75.84824043844722</v>
      </c>
      <c r="MA88" s="79">
        <f t="shared" ca="1" si="90"/>
        <v>76.380901516289526</v>
      </c>
      <c r="MB88" s="79">
        <f t="shared" ca="1" si="90"/>
        <v>74.500687138103686</v>
      </c>
      <c r="MC88" s="79">
        <f t="shared" ca="1" si="90"/>
        <v>71.147563000997266</v>
      </c>
      <c r="MD88" s="79">
        <f t="shared" ca="1" si="90"/>
        <v>69.947692970703926</v>
      </c>
      <c r="ME88" s="80">
        <f t="shared" ca="1" si="90"/>
        <v>67.982026965342655</v>
      </c>
    </row>
    <row r="89" spans="2:343" x14ac:dyDescent="0.25">
      <c r="B89" s="2">
        <v>67</v>
      </c>
      <c r="C89" s="49">
        <v>104.53449999999999</v>
      </c>
      <c r="D89" s="49">
        <v>67.259</v>
      </c>
      <c r="E89" s="49">
        <v>56.389000000000003</v>
      </c>
      <c r="F89" s="49">
        <v>73.13</v>
      </c>
      <c r="G89" s="49">
        <v>67</v>
      </c>
      <c r="H89" s="49">
        <v>71.555999999999997</v>
      </c>
      <c r="I89" s="49">
        <v>75.111000000000004</v>
      </c>
      <c r="J89" s="49">
        <v>80.888999999999996</v>
      </c>
      <c r="K89" s="49">
        <v>117.648</v>
      </c>
      <c r="L89" s="49">
        <v>136.05600000000001</v>
      </c>
      <c r="M89" s="49">
        <v>148.852</v>
      </c>
      <c r="N89" s="49">
        <v>174.53700000000001</v>
      </c>
      <c r="O89" s="49">
        <v>182.61099999999999</v>
      </c>
      <c r="P89" s="49">
        <v>179.352</v>
      </c>
      <c r="Q89" s="49">
        <v>172.667</v>
      </c>
      <c r="T89" s="4">
        <f t="shared" si="73"/>
        <v>92.582267406289034</v>
      </c>
      <c r="U89" s="4">
        <f t="shared" si="73"/>
        <v>83.952782759233727</v>
      </c>
      <c r="V89" s="4">
        <f t="shared" si="73"/>
        <v>78.08132172608498</v>
      </c>
      <c r="W89" s="4">
        <f t="shared" si="73"/>
        <v>95.854777194577494</v>
      </c>
      <c r="X89" s="4">
        <f t="shared" si="73"/>
        <v>98.405336544854592</v>
      </c>
      <c r="Y89" s="4">
        <f t="shared" si="73"/>
        <v>98.053409037912317</v>
      </c>
      <c r="Z89" s="4">
        <f t="shared" si="73"/>
        <v>100.91620162830864</v>
      </c>
      <c r="AA89" s="4">
        <f t="shared" si="73"/>
        <v>105.44362718564854</v>
      </c>
      <c r="AB89" s="4">
        <f t="shared" si="73"/>
        <v>130.20038964609938</v>
      </c>
      <c r="AC89" s="4">
        <f t="shared" si="73"/>
        <v>136.25938800728485</v>
      </c>
      <c r="AD89" s="4">
        <f t="shared" si="73"/>
        <v>139.02283663095486</v>
      </c>
      <c r="AE89" s="4">
        <f t="shared" si="73"/>
        <v>153.65515568830884</v>
      </c>
      <c r="AF89" s="4">
        <f t="shared" si="73"/>
        <v>158.15496035345222</v>
      </c>
      <c r="AG89" s="4">
        <f t="shared" si="73"/>
        <v>164.27283270278284</v>
      </c>
      <c r="AH89" s="4">
        <f t="shared" si="73"/>
        <v>159.54494190564651</v>
      </c>
      <c r="AJ89" s="4">
        <f t="shared" si="74"/>
        <v>11.95223259371096</v>
      </c>
      <c r="AK89" s="4">
        <f t="shared" si="74"/>
        <v>-16.693782759233727</v>
      </c>
      <c r="AL89" s="4">
        <f t="shared" si="74"/>
        <v>-21.692321726084977</v>
      </c>
      <c r="AM89" s="4">
        <f t="shared" si="74"/>
        <v>-22.724777194577499</v>
      </c>
      <c r="AN89" s="4">
        <f t="shared" si="74"/>
        <v>-31.405336544854592</v>
      </c>
      <c r="AO89" s="4">
        <f t="shared" si="74"/>
        <v>-26.49740903791232</v>
      </c>
      <c r="AP89" s="4">
        <f t="shared" si="74"/>
        <v>-25.805201628308637</v>
      </c>
      <c r="AQ89" s="4">
        <f t="shared" si="74"/>
        <v>-24.554627185648542</v>
      </c>
      <c r="AR89" s="4">
        <f t="shared" si="74"/>
        <v>-12.552389646099385</v>
      </c>
      <c r="AS89" s="4">
        <f t="shared" si="74"/>
        <v>-0.2033880072848433</v>
      </c>
      <c r="AT89" s="4">
        <f t="shared" si="74"/>
        <v>9.8291633690451476</v>
      </c>
      <c r="AU89" s="4">
        <f t="shared" si="74"/>
        <v>20.881844311691168</v>
      </c>
      <c r="AV89" s="4">
        <f t="shared" si="74"/>
        <v>24.456039646547765</v>
      </c>
      <c r="AW89" s="4">
        <f t="shared" si="74"/>
        <v>15.079167297217168</v>
      </c>
      <c r="AX89" s="4">
        <f t="shared" si="74"/>
        <v>13.122058094353491</v>
      </c>
      <c r="AZ89" s="2">
        <f t="shared" si="75"/>
        <v>39.262519151498537</v>
      </c>
      <c r="BA89" s="2">
        <f t="shared" si="75"/>
        <v>46.331140864101521</v>
      </c>
      <c r="BB89" s="2">
        <f t="shared" si="75"/>
        <v>52.113461900169703</v>
      </c>
      <c r="BC89" s="2">
        <f t="shared" si="75"/>
        <v>59.047470325030616</v>
      </c>
      <c r="BD89" s="2">
        <f t="shared" si="75"/>
        <v>62.982779740219328</v>
      </c>
      <c r="BE89" s="2">
        <f t="shared" si="75"/>
        <v>66.077544373531495</v>
      </c>
      <c r="BF89" s="2">
        <f t="shared" si="75"/>
        <v>69.647652317707738</v>
      </c>
      <c r="BG89" s="2">
        <f t="shared" si="75"/>
        <v>71.798987068468477</v>
      </c>
      <c r="BH89" s="2">
        <f t="shared" si="75"/>
        <v>72.041358278201585</v>
      </c>
      <c r="BI89" s="2">
        <f t="shared" si="75"/>
        <v>73.452499668137335</v>
      </c>
      <c r="BJ89" s="2">
        <f t="shared" si="75"/>
        <v>72.982778567780329</v>
      </c>
      <c r="BK89" s="2">
        <f t="shared" si="75"/>
        <v>71.238547045182742</v>
      </c>
      <c r="BL89" s="2">
        <f t="shared" si="75"/>
        <v>68.648629136742258</v>
      </c>
      <c r="BM89" s="2">
        <f t="shared" si="75"/>
        <v>66.932909571714589</v>
      </c>
      <c r="BN89" s="2">
        <f t="shared" si="75"/>
        <v>64.981123370924067</v>
      </c>
      <c r="BP89" s="2" t="str">
        <f t="shared" si="76"/>
        <v/>
      </c>
      <c r="BQ89" s="2" t="str">
        <f t="shared" si="76"/>
        <v/>
      </c>
      <c r="BR89" s="2" t="str">
        <f t="shared" si="76"/>
        <v/>
      </c>
      <c r="BS89" s="2" t="str">
        <f t="shared" si="76"/>
        <v/>
      </c>
      <c r="BT89" s="2" t="str">
        <f t="shared" si="76"/>
        <v/>
      </c>
      <c r="BU89" s="2" t="str">
        <f t="shared" si="76"/>
        <v/>
      </c>
      <c r="BV89" s="2" t="str">
        <f t="shared" si="76"/>
        <v/>
      </c>
      <c r="BW89" s="2" t="str">
        <f t="shared" si="76"/>
        <v/>
      </c>
      <c r="BX89" s="2" t="str">
        <f t="shared" si="76"/>
        <v/>
      </c>
      <c r="BY89" s="2" t="str">
        <f t="shared" si="76"/>
        <v/>
      </c>
      <c r="BZ89" s="2" t="str">
        <f t="shared" si="76"/>
        <v/>
      </c>
      <c r="CA89" s="2" t="str">
        <f t="shared" si="76"/>
        <v/>
      </c>
      <c r="CB89" s="2" t="str">
        <f t="shared" si="76"/>
        <v/>
      </c>
      <c r="CC89" s="2" t="str">
        <f t="shared" si="76"/>
        <v/>
      </c>
      <c r="CD89" s="2" t="str">
        <f t="shared" si="76"/>
        <v/>
      </c>
      <c r="CF89" s="2" t="str">
        <f t="shared" si="77"/>
        <v/>
      </c>
      <c r="CG89" s="2" t="str">
        <f t="shared" si="77"/>
        <v/>
      </c>
      <c r="CH89" s="2" t="str">
        <f t="shared" si="77"/>
        <v/>
      </c>
      <c r="CI89" s="2" t="str">
        <f t="shared" si="77"/>
        <v/>
      </c>
      <c r="CJ89" s="2" t="str">
        <f t="shared" si="77"/>
        <v/>
      </c>
      <c r="CK89" s="2" t="str">
        <f t="shared" si="77"/>
        <v/>
      </c>
      <c r="CL89" s="2" t="str">
        <f t="shared" si="77"/>
        <v/>
      </c>
      <c r="CM89" s="2" t="str">
        <f t="shared" si="77"/>
        <v/>
      </c>
      <c r="CN89" s="2" t="str">
        <f t="shared" si="77"/>
        <v/>
      </c>
      <c r="CO89" s="2" t="str">
        <f t="shared" si="77"/>
        <v/>
      </c>
      <c r="CP89" s="2" t="str">
        <f t="shared" si="77"/>
        <v/>
      </c>
      <c r="CQ89" s="2" t="str">
        <f t="shared" si="77"/>
        <v/>
      </c>
      <c r="CR89" s="2" t="str">
        <f t="shared" si="77"/>
        <v/>
      </c>
      <c r="CS89" s="2" t="str">
        <f t="shared" si="77"/>
        <v/>
      </c>
      <c r="CT89" s="2" t="str">
        <f t="shared" si="77"/>
        <v/>
      </c>
      <c r="CV89" s="2">
        <f t="shared" si="78"/>
        <v>39.302185895525241</v>
      </c>
      <c r="CW89" s="2">
        <f t="shared" si="78"/>
        <v>46.356851990342868</v>
      </c>
      <c r="CX89" s="2">
        <f t="shared" si="78"/>
        <v>52.144747440834287</v>
      </c>
      <c r="CY89" s="2">
        <f t="shared" si="78"/>
        <v>59.007467519950303</v>
      </c>
      <c r="CZ89" s="2">
        <f t="shared" si="78"/>
        <v>62.973688341672236</v>
      </c>
      <c r="DA89" s="2">
        <f t="shared" si="78"/>
        <v>65.988323927332232</v>
      </c>
      <c r="DB89" s="2">
        <f t="shared" si="78"/>
        <v>69.520500645355597</v>
      </c>
      <c r="DC89" s="2">
        <f t="shared" si="78"/>
        <v>71.697966624641978</v>
      </c>
      <c r="DD89" s="2">
        <f t="shared" si="78"/>
        <v>71.921551399907528</v>
      </c>
      <c r="DE89" s="2">
        <f t="shared" si="78"/>
        <v>73.407218896240124</v>
      </c>
      <c r="DF89" s="2">
        <f t="shared" si="78"/>
        <v>72.914198611521172</v>
      </c>
      <c r="DG89" s="2">
        <f t="shared" si="78"/>
        <v>71.256541642059091</v>
      </c>
      <c r="DH89" s="2">
        <f t="shared" si="78"/>
        <v>68.618173911319104</v>
      </c>
      <c r="DI89" s="2">
        <f t="shared" si="78"/>
        <v>66.91374301975091</v>
      </c>
      <c r="DJ89" s="2">
        <f t="shared" si="78"/>
        <v>64.967905270779013</v>
      </c>
      <c r="DL89" s="2">
        <f t="shared" si="79"/>
        <v>38.388214518621787</v>
      </c>
      <c r="DM89" s="2">
        <f t="shared" si="79"/>
        <v>45.869827647868853</v>
      </c>
      <c r="DN89" s="2">
        <f t="shared" si="79"/>
        <v>51.604871771140111</v>
      </c>
      <c r="DO89" s="2">
        <f t="shared" si="79"/>
        <v>59.761695264201059</v>
      </c>
      <c r="DP89" s="2">
        <f t="shared" si="79"/>
        <v>63.140525015655641</v>
      </c>
      <c r="DQ89" s="2">
        <f t="shared" si="79"/>
        <v>67.62719550577377</v>
      </c>
      <c r="DR89" s="2">
        <f t="shared" si="79"/>
        <v>71.767472201227434</v>
      </c>
      <c r="DS89" s="2">
        <f t="shared" si="79"/>
        <v>73.492172009454094</v>
      </c>
      <c r="DT89" s="2">
        <f t="shared" si="79"/>
        <v>74.176828793774334</v>
      </c>
      <c r="DU89" s="2">
        <f t="shared" si="79"/>
        <v>74.295592602428087</v>
      </c>
      <c r="DV89" s="2">
        <f t="shared" si="79"/>
        <v>74.307834799446383</v>
      </c>
      <c r="DW89" s="2">
        <f t="shared" si="79"/>
        <v>70.857013711093387</v>
      </c>
      <c r="DX89" s="2">
        <f t="shared" si="79"/>
        <v>69.405577319079157</v>
      </c>
      <c r="DY89" s="2">
        <f t="shared" si="79"/>
        <v>67.473022989151517</v>
      </c>
      <c r="DZ89" s="2">
        <f t="shared" si="79"/>
        <v>65.311692968401971</v>
      </c>
      <c r="EB89" s="2">
        <f t="shared" si="80"/>
        <v>4.3400422627122556E-2</v>
      </c>
      <c r="EC89" s="2">
        <f t="shared" si="80"/>
        <v>5.2792281615211982E-2</v>
      </c>
      <c r="ED89" s="2">
        <f t="shared" si="80"/>
        <v>5.7949528791162469E-2</v>
      </c>
      <c r="EE89" s="2">
        <f t="shared" si="80"/>
        <v>5.3038098088062494E-2</v>
      </c>
      <c r="EF89" s="2">
        <f t="shared" si="80"/>
        <v>5.4492806227995634E-2</v>
      </c>
      <c r="EG89" s="2">
        <f t="shared" si="80"/>
        <v>5.4440169304846492E-2</v>
      </c>
      <c r="EH89" s="2">
        <f t="shared" si="80"/>
        <v>5.6588020449061915E-2</v>
      </c>
      <c r="EI89" s="2">
        <f t="shared" si="80"/>
        <v>5.6303723465342875E-2</v>
      </c>
      <c r="EJ89" s="2">
        <f t="shared" si="80"/>
        <v>5.3122901253685857E-2</v>
      </c>
      <c r="EK89" s="2">
        <f t="shared" si="80"/>
        <v>5.0970409841953231E-2</v>
      </c>
      <c r="EL89" s="2">
        <f t="shared" si="80"/>
        <v>4.9209368164624144E-2</v>
      </c>
      <c r="EM89" s="2">
        <f t="shared" si="80"/>
        <v>4.5039646747249792E-2</v>
      </c>
      <c r="EN89" s="2">
        <f t="shared" si="80"/>
        <v>3.8678046250507823E-2</v>
      </c>
      <c r="EO89" s="2">
        <f t="shared" si="80"/>
        <v>3.4270049013586386E-2</v>
      </c>
      <c r="EP89" s="2">
        <f t="shared" si="80"/>
        <v>3.8448438488186056E-2</v>
      </c>
      <c r="ER89" s="110">
        <f>IF(BP89&lt;&gt;"",ER88+1,ER88)</f>
        <v>43</v>
      </c>
      <c r="ES89" s="111">
        <f>IF(BQ89&lt;&gt;"",ES88+1,ES88)</f>
        <v>39</v>
      </c>
      <c r="ET89" s="111">
        <f>IF(BR89&lt;&gt;"",ET88+1,ET88)</f>
        <v>37</v>
      </c>
      <c r="EU89" s="111">
        <f>IF(BS89&lt;&gt;"",EU88+1,EU88)</f>
        <v>37</v>
      </c>
      <c r="EV89" s="111">
        <f>IF(BT89&lt;&gt;"",EV88+1,EV88)</f>
        <v>38</v>
      </c>
      <c r="EW89" s="111">
        <f>IF(BU89&lt;&gt;"",EW88+1,EW88)</f>
        <v>36</v>
      </c>
      <c r="EX89" s="111">
        <f>IF(BV89&lt;&gt;"",EX88+1,EX88)</f>
        <v>37</v>
      </c>
      <c r="EY89" s="111">
        <f>IF(BW89&lt;&gt;"",EY88+1,EY88)</f>
        <v>37</v>
      </c>
      <c r="EZ89" s="111">
        <f>IF(BX89&lt;&gt;"",EZ88+1,EZ88)</f>
        <v>39</v>
      </c>
      <c r="FA89" s="111">
        <f>IF(BY89&lt;&gt;"",FA88+1,FA88)</f>
        <v>38</v>
      </c>
      <c r="FB89" s="111">
        <f>IF(BZ89&lt;&gt;"",FB88+1,FB88)</f>
        <v>37</v>
      </c>
      <c r="FC89" s="111">
        <f>IF(CA89&lt;&gt;"",FC88+1,FC88)</f>
        <v>39</v>
      </c>
      <c r="FD89" s="111">
        <f>IF(CB89&lt;&gt;"",FD88+1,FD88)</f>
        <v>41</v>
      </c>
      <c r="FE89" s="111">
        <f>IF(CC89&lt;&gt;"",FE88+1,FE88)</f>
        <v>41</v>
      </c>
      <c r="FF89" s="112">
        <f>IF(CD89&lt;&gt;"",FF88+1,FF88)</f>
        <v>43</v>
      </c>
      <c r="FG89" s="101">
        <f t="shared" si="81"/>
        <v>67</v>
      </c>
      <c r="FH89" s="102">
        <f t="shared" si="81"/>
        <v>67</v>
      </c>
      <c r="FI89" s="102">
        <f t="shared" si="81"/>
        <v>67</v>
      </c>
      <c r="FJ89" s="102">
        <f t="shared" si="81"/>
        <v>67</v>
      </c>
      <c r="FK89" s="102">
        <f t="shared" si="81"/>
        <v>67</v>
      </c>
      <c r="FL89" s="102">
        <f t="shared" si="81"/>
        <v>67</v>
      </c>
      <c r="FM89" s="102">
        <f t="shared" si="81"/>
        <v>67</v>
      </c>
      <c r="FN89" s="102">
        <f t="shared" si="81"/>
        <v>67</v>
      </c>
      <c r="FO89" s="102">
        <f t="shared" si="81"/>
        <v>67</v>
      </c>
      <c r="FP89" s="102">
        <f t="shared" si="81"/>
        <v>67</v>
      </c>
      <c r="FQ89" s="102">
        <f t="shared" si="81"/>
        <v>67</v>
      </c>
      <c r="FR89" s="102">
        <f t="shared" si="81"/>
        <v>67</v>
      </c>
      <c r="FS89" s="102">
        <f t="shared" si="81"/>
        <v>67</v>
      </c>
      <c r="FT89" s="102">
        <f t="shared" si="81"/>
        <v>67</v>
      </c>
      <c r="FU89" s="103">
        <f t="shared" si="81"/>
        <v>67</v>
      </c>
      <c r="FV89" s="92" t="str">
        <f>BP89</f>
        <v/>
      </c>
      <c r="FW89" s="93" t="str">
        <f>BQ89</f>
        <v/>
      </c>
      <c r="FX89" s="93" t="str">
        <f>BR89</f>
        <v/>
      </c>
      <c r="FY89" s="93" t="str">
        <f>BS89</f>
        <v/>
      </c>
      <c r="FZ89" s="93" t="str">
        <f>BT89</f>
        <v/>
      </c>
      <c r="GA89" s="93" t="str">
        <f>BU89</f>
        <v/>
      </c>
      <c r="GB89" s="93" t="str">
        <f>BV89</f>
        <v/>
      </c>
      <c r="GC89" s="93" t="str">
        <f>BW89</f>
        <v/>
      </c>
      <c r="GD89" s="93" t="str">
        <f>BX89</f>
        <v/>
      </c>
      <c r="GE89" s="93" t="str">
        <f>BY89</f>
        <v/>
      </c>
      <c r="GF89" s="93" t="str">
        <f>BZ89</f>
        <v/>
      </c>
      <c r="GG89" s="93" t="str">
        <f>CA89</f>
        <v/>
      </c>
      <c r="GH89" s="93" t="str">
        <f>CB89</f>
        <v/>
      </c>
      <c r="GI89" s="93" t="str">
        <f>CC89</f>
        <v/>
      </c>
      <c r="GJ89" s="94" t="str">
        <f>CD89</f>
        <v/>
      </c>
      <c r="GK89" s="78">
        <f t="shared" si="86"/>
        <v>-999</v>
      </c>
      <c r="GL89" s="79">
        <f t="shared" si="86"/>
        <v>-999</v>
      </c>
      <c r="GM89" s="79">
        <f t="shared" si="86"/>
        <v>-999</v>
      </c>
      <c r="GN89" s="79">
        <f t="shared" si="86"/>
        <v>-999</v>
      </c>
      <c r="GO89" s="79">
        <f t="shared" si="86"/>
        <v>-999</v>
      </c>
      <c r="GP89" s="79">
        <f t="shared" si="86"/>
        <v>-999</v>
      </c>
      <c r="GQ89" s="79">
        <f t="shared" si="86"/>
        <v>-999</v>
      </c>
      <c r="GR89" s="79">
        <f t="shared" si="86"/>
        <v>-999</v>
      </c>
      <c r="GS89" s="79">
        <f t="shared" si="86"/>
        <v>-999</v>
      </c>
      <c r="GT89" s="79">
        <f t="shared" si="86"/>
        <v>-999</v>
      </c>
      <c r="GU89" s="79">
        <f t="shared" si="86"/>
        <v>-999</v>
      </c>
      <c r="GV89" s="79">
        <f t="shared" si="86"/>
        <v>-999</v>
      </c>
      <c r="GW89" s="79">
        <f t="shared" si="86"/>
        <v>-999</v>
      </c>
      <c r="GX89" s="79">
        <f t="shared" si="86"/>
        <v>-999</v>
      </c>
      <c r="GY89" s="79">
        <f t="shared" si="86"/>
        <v>-999</v>
      </c>
      <c r="GZ89" s="78">
        <f t="shared" si="87"/>
        <v>-999</v>
      </c>
      <c r="HA89" s="79">
        <f t="shared" si="87"/>
        <v>-999</v>
      </c>
      <c r="HB89" s="79">
        <f t="shared" si="87"/>
        <v>-999</v>
      </c>
      <c r="HC89" s="79">
        <f t="shared" si="87"/>
        <v>-999</v>
      </c>
      <c r="HD89" s="79">
        <f t="shared" si="87"/>
        <v>-999</v>
      </c>
      <c r="HE89" s="79">
        <f t="shared" si="87"/>
        <v>-999</v>
      </c>
      <c r="HF89" s="79">
        <f t="shared" si="87"/>
        <v>-999</v>
      </c>
      <c r="HG89" s="79">
        <f t="shared" si="87"/>
        <v>-999</v>
      </c>
      <c r="HH89" s="79">
        <f t="shared" si="87"/>
        <v>-999</v>
      </c>
      <c r="HI89" s="79">
        <f t="shared" si="87"/>
        <v>-999</v>
      </c>
      <c r="HJ89" s="79">
        <f t="shared" si="87"/>
        <v>-999</v>
      </c>
      <c r="HK89" s="79">
        <f t="shared" si="87"/>
        <v>-999</v>
      </c>
      <c r="HL89" s="79">
        <f t="shared" si="87"/>
        <v>-999</v>
      </c>
      <c r="HM89" s="79">
        <f t="shared" si="87"/>
        <v>-999</v>
      </c>
      <c r="HN89" s="80">
        <f t="shared" si="87"/>
        <v>-999</v>
      </c>
      <c r="HO89" s="78">
        <f t="shared" ca="1" si="88"/>
        <v>40.916181112709843</v>
      </c>
      <c r="HP89" s="79">
        <f t="shared" ca="1" si="88"/>
        <v>48.28106027511722</v>
      </c>
      <c r="HQ89" s="79">
        <f t="shared" ca="1" si="88"/>
        <v>54.335853850639118</v>
      </c>
      <c r="HR89" s="79">
        <f t="shared" ca="1" si="88"/>
        <v>62.019735487876972</v>
      </c>
      <c r="HS89" s="79">
        <f t="shared" ca="1" si="88"/>
        <v>65.086287660165766</v>
      </c>
      <c r="HT89" s="79">
        <f t="shared" ca="1" si="88"/>
        <v>68.648788247561342</v>
      </c>
      <c r="HU89" s="79">
        <f t="shared" ca="1" si="88"/>
        <v>72.06637649874429</v>
      </c>
      <c r="HV89" s="79">
        <f t="shared" ca="1" si="88"/>
        <v>74.17363747738213</v>
      </c>
      <c r="HW89" s="79">
        <f t="shared" ca="1" si="88"/>
        <v>74.083614812146223</v>
      </c>
      <c r="HX89" s="79">
        <f t="shared" ca="1" si="88"/>
        <v>75.858254074142167</v>
      </c>
      <c r="HY89" s="79">
        <f t="shared" ca="1" si="88"/>
        <v>76.149906724816148</v>
      </c>
      <c r="HZ89" s="79">
        <f t="shared" ca="1" si="88"/>
        <v>74.419068661720942</v>
      </c>
      <c r="IA89" s="79">
        <f t="shared" ca="1" si="88"/>
        <v>71.392692741499218</v>
      </c>
      <c r="IB89" s="79">
        <f t="shared" ca="1" si="88"/>
        <v>69.880818565029074</v>
      </c>
      <c r="IC89" s="80">
        <f t="shared" ca="1" si="88"/>
        <v>67.829209693916354</v>
      </c>
      <c r="IE89" s="110">
        <f t="shared" ref="IE89:IS152" si="91">IF(CF89&lt;&gt;"",IE88+1,IE88)</f>
        <v>-1</v>
      </c>
      <c r="IF89" s="111">
        <f t="shared" si="91"/>
        <v>-1</v>
      </c>
      <c r="IG89" s="111">
        <f t="shared" si="91"/>
        <v>-1</v>
      </c>
      <c r="IH89" s="111">
        <f t="shared" si="91"/>
        <v>-1</v>
      </c>
      <c r="II89" s="111">
        <f t="shared" si="91"/>
        <v>-1</v>
      </c>
      <c r="IJ89" s="111">
        <f t="shared" si="91"/>
        <v>-1</v>
      </c>
      <c r="IK89" s="111">
        <f t="shared" si="91"/>
        <v>-1</v>
      </c>
      <c r="IL89" s="111">
        <f t="shared" si="91"/>
        <v>-1</v>
      </c>
      <c r="IM89" s="111">
        <f t="shared" si="91"/>
        <v>-1</v>
      </c>
      <c r="IN89" s="111">
        <f t="shared" si="91"/>
        <v>-1</v>
      </c>
      <c r="IO89" s="111">
        <f t="shared" si="91"/>
        <v>-1</v>
      </c>
      <c r="IP89" s="111">
        <f t="shared" si="91"/>
        <v>-1</v>
      </c>
      <c r="IQ89" s="111">
        <f t="shared" si="91"/>
        <v>-1</v>
      </c>
      <c r="IR89" s="111">
        <f t="shared" si="91"/>
        <v>-1</v>
      </c>
      <c r="IS89" s="112">
        <f t="shared" si="91"/>
        <v>-1</v>
      </c>
      <c r="IT89" s="101">
        <f t="shared" si="82"/>
        <v>67</v>
      </c>
      <c r="IU89" s="102">
        <f t="shared" si="82"/>
        <v>67</v>
      </c>
      <c r="IV89" s="102">
        <f t="shared" si="82"/>
        <v>67</v>
      </c>
      <c r="IW89" s="102">
        <f t="shared" si="82"/>
        <v>67</v>
      </c>
      <c r="IX89" s="102">
        <f t="shared" si="82"/>
        <v>67</v>
      </c>
      <c r="IY89" s="102">
        <f t="shared" si="82"/>
        <v>67</v>
      </c>
      <c r="IZ89" s="102">
        <f t="shared" si="82"/>
        <v>67</v>
      </c>
      <c r="JA89" s="102">
        <f t="shared" si="82"/>
        <v>67</v>
      </c>
      <c r="JB89" s="102">
        <f t="shared" si="82"/>
        <v>67</v>
      </c>
      <c r="JC89" s="102">
        <f t="shared" si="82"/>
        <v>67</v>
      </c>
      <c r="JD89" s="102">
        <f t="shared" si="82"/>
        <v>67</v>
      </c>
      <c r="JE89" s="102">
        <f t="shared" si="82"/>
        <v>67</v>
      </c>
      <c r="JF89" s="102">
        <f t="shared" si="82"/>
        <v>67</v>
      </c>
      <c r="JG89" s="102">
        <f t="shared" si="82"/>
        <v>67</v>
      </c>
      <c r="JH89" s="103">
        <f t="shared" si="82"/>
        <v>67</v>
      </c>
      <c r="JI89" s="92" t="str">
        <f t="shared" si="89"/>
        <v/>
      </c>
      <c r="JJ89" s="93" t="str">
        <f t="shared" si="89"/>
        <v/>
      </c>
      <c r="JK89" s="93" t="str">
        <f t="shared" si="89"/>
        <v/>
      </c>
      <c r="JL89" s="93" t="str">
        <f t="shared" si="89"/>
        <v/>
      </c>
      <c r="JM89" s="93" t="str">
        <f t="shared" si="89"/>
        <v/>
      </c>
      <c r="JN89" s="93" t="str">
        <f t="shared" si="89"/>
        <v/>
      </c>
      <c r="JO89" s="93" t="str">
        <f t="shared" si="89"/>
        <v/>
      </c>
      <c r="JP89" s="93" t="str">
        <f t="shared" si="89"/>
        <v/>
      </c>
      <c r="JQ89" s="93" t="str">
        <f t="shared" si="89"/>
        <v/>
      </c>
      <c r="JR89" s="93" t="str">
        <f t="shared" si="89"/>
        <v/>
      </c>
      <c r="JS89" s="93" t="str">
        <f t="shared" si="89"/>
        <v/>
      </c>
      <c r="JT89" s="93" t="str">
        <f t="shared" si="89"/>
        <v/>
      </c>
      <c r="JU89" s="93" t="str">
        <f t="shared" si="89"/>
        <v/>
      </c>
      <c r="JV89" s="93" t="str">
        <f t="shared" si="89"/>
        <v/>
      </c>
      <c r="JW89" s="94" t="str">
        <f t="shared" si="89"/>
        <v/>
      </c>
      <c r="JX89" s="78">
        <f t="shared" si="83"/>
        <v>-999</v>
      </c>
      <c r="JY89" s="79">
        <f t="shared" si="83"/>
        <v>-999</v>
      </c>
      <c r="JZ89" s="79">
        <f t="shared" si="83"/>
        <v>-999</v>
      </c>
      <c r="KA89" s="79">
        <f t="shared" si="83"/>
        <v>-999</v>
      </c>
      <c r="KB89" s="79">
        <f t="shared" si="83"/>
        <v>-999</v>
      </c>
      <c r="KC89" s="79">
        <f t="shared" si="83"/>
        <v>-999</v>
      </c>
      <c r="KD89" s="79">
        <f t="shared" si="64"/>
        <v>-999</v>
      </c>
      <c r="KE89" s="79">
        <f t="shared" si="64"/>
        <v>-999</v>
      </c>
      <c r="KF89" s="79">
        <f t="shared" si="64"/>
        <v>-999</v>
      </c>
      <c r="KG89" s="79">
        <f t="shared" si="64"/>
        <v>-999</v>
      </c>
      <c r="KH89" s="79">
        <f t="shared" si="64"/>
        <v>-999</v>
      </c>
      <c r="KI89" s="79">
        <f t="shared" si="64"/>
        <v>-999</v>
      </c>
      <c r="KJ89" s="79">
        <f t="shared" si="64"/>
        <v>-999</v>
      </c>
      <c r="KK89" s="79">
        <f t="shared" si="64"/>
        <v>-999</v>
      </c>
      <c r="KL89" s="79">
        <f t="shared" si="64"/>
        <v>-999</v>
      </c>
      <c r="KM89" s="78">
        <f t="shared" si="84"/>
        <v>-999</v>
      </c>
      <c r="KN89" s="79">
        <f t="shared" si="84"/>
        <v>-999</v>
      </c>
      <c r="KO89" s="79">
        <f t="shared" si="84"/>
        <v>-999</v>
      </c>
      <c r="KP89" s="79">
        <f t="shared" si="84"/>
        <v>-999</v>
      </c>
      <c r="KQ89" s="79">
        <f t="shared" si="84"/>
        <v>-999</v>
      </c>
      <c r="KR89" s="79">
        <f t="shared" si="84"/>
        <v>-999</v>
      </c>
      <c r="KS89" s="79">
        <f t="shared" si="65"/>
        <v>-999</v>
      </c>
      <c r="KT89" s="79">
        <f t="shared" si="65"/>
        <v>-999</v>
      </c>
      <c r="KU89" s="79">
        <f t="shared" si="65"/>
        <v>-999</v>
      </c>
      <c r="KV89" s="79">
        <f t="shared" si="65"/>
        <v>-999</v>
      </c>
      <c r="KW89" s="79">
        <f t="shared" si="65"/>
        <v>-999</v>
      </c>
      <c r="KX89" s="79">
        <f t="shared" si="65"/>
        <v>-999</v>
      </c>
      <c r="KY89" s="79">
        <f t="shared" si="65"/>
        <v>-999</v>
      </c>
      <c r="KZ89" s="79">
        <f t="shared" si="65"/>
        <v>-999</v>
      </c>
      <c r="LA89" s="80">
        <f t="shared" si="65"/>
        <v>-999</v>
      </c>
      <c r="LB89" s="78">
        <f t="shared" ca="1" si="85"/>
        <v>41.804858054305953</v>
      </c>
      <c r="LC89" s="79">
        <f t="shared" ca="1" si="85"/>
        <v>47.576324130368484</v>
      </c>
      <c r="LD89" s="79">
        <f t="shared" ca="1" si="85"/>
        <v>51.691198082408079</v>
      </c>
      <c r="LE89" s="79">
        <f t="shared" ca="1" si="85"/>
        <v>60.784671746808485</v>
      </c>
      <c r="LF89" s="79">
        <f t="shared" ca="1" si="85"/>
        <v>66.136026934092598</v>
      </c>
      <c r="LG89" s="79">
        <f t="shared" ca="1" si="85"/>
        <v>67.583395869866052</v>
      </c>
      <c r="LH89" s="79">
        <f t="shared" ca="1" si="66"/>
        <v>73.359463576837697</v>
      </c>
      <c r="LI89" s="79">
        <f t="shared" ca="1" si="66"/>
        <v>74.05245558037177</v>
      </c>
      <c r="LJ89" s="79">
        <f t="shared" ca="1" si="66"/>
        <v>78.07131685345081</v>
      </c>
      <c r="LK89" s="79">
        <f t="shared" ca="1" si="66"/>
        <v>74.001210585114805</v>
      </c>
      <c r="LL89" s="79">
        <f t="shared" ca="1" si="66"/>
        <v>78.908006358871248</v>
      </c>
      <c r="LM89" s="79">
        <f t="shared" ca="1" si="66"/>
        <v>73.635161172225082</v>
      </c>
      <c r="LN89" s="79">
        <f t="shared" ca="1" si="66"/>
        <v>61.529103080646337</v>
      </c>
      <c r="LO89" s="79">
        <f t="shared" ca="1" si="66"/>
        <v>68.104136429553677</v>
      </c>
      <c r="LP89" s="80">
        <f t="shared" ca="1" si="66"/>
        <v>68.900563530273061</v>
      </c>
      <c r="LQ89" s="78">
        <f t="shared" ca="1" si="90"/>
        <v>40.954750067554095</v>
      </c>
      <c r="LR89" s="79">
        <f t="shared" ca="1" si="90"/>
        <v>48.243855646099227</v>
      </c>
      <c r="LS89" s="79">
        <f t="shared" ca="1" si="90"/>
        <v>54.182597295055302</v>
      </c>
      <c r="LT89" s="79">
        <f t="shared" ca="1" si="90"/>
        <v>61.954230056033175</v>
      </c>
      <c r="LU89" s="79">
        <f t="shared" ca="1" si="90"/>
        <v>65.143490899009777</v>
      </c>
      <c r="LV89" s="79">
        <f t="shared" ca="1" si="90"/>
        <v>68.590788106143521</v>
      </c>
      <c r="LW89" s="79">
        <f t="shared" ca="1" si="90"/>
        <v>72.139549736761865</v>
      </c>
      <c r="LX89" s="79">
        <f t="shared" ca="1" si="90"/>
        <v>74.166814485363858</v>
      </c>
      <c r="LY89" s="79">
        <f t="shared" ca="1" si="90"/>
        <v>74.295453113915556</v>
      </c>
      <c r="LZ89" s="79">
        <f t="shared" ca="1" si="90"/>
        <v>75.763599806412103</v>
      </c>
      <c r="MA89" s="79">
        <f t="shared" ca="1" si="90"/>
        <v>76.285631065143079</v>
      </c>
      <c r="MB89" s="79">
        <f t="shared" ca="1" si="90"/>
        <v>74.383761745311531</v>
      </c>
      <c r="MC89" s="79">
        <f t="shared" ca="1" si="90"/>
        <v>71.011188364400709</v>
      </c>
      <c r="MD89" s="79">
        <f t="shared" ca="1" si="90"/>
        <v>69.819931581164766</v>
      </c>
      <c r="ME89" s="80">
        <f t="shared" ca="1" si="90"/>
        <v>67.870401575992602</v>
      </c>
    </row>
    <row r="90" spans="2:343" x14ac:dyDescent="0.25">
      <c r="B90" s="2">
        <v>68</v>
      </c>
      <c r="C90" s="49">
        <v>93.810299999999998</v>
      </c>
      <c r="D90" s="49">
        <v>52.944000000000003</v>
      </c>
      <c r="E90" s="49">
        <v>55.593000000000004</v>
      </c>
      <c r="F90" s="49">
        <v>61.814999999999998</v>
      </c>
      <c r="G90" s="49">
        <v>66.185000000000002</v>
      </c>
      <c r="H90" s="49">
        <v>70.796000000000006</v>
      </c>
      <c r="I90" s="49">
        <v>74.647999999999996</v>
      </c>
      <c r="J90" s="49">
        <v>77.980999999999995</v>
      </c>
      <c r="K90" s="49">
        <v>82.13</v>
      </c>
      <c r="L90" s="49">
        <v>92.703999999999994</v>
      </c>
      <c r="M90" s="49">
        <v>98.888999999999996</v>
      </c>
      <c r="N90" s="49">
        <v>136.185</v>
      </c>
      <c r="O90" s="49">
        <v>168.03700000000001</v>
      </c>
      <c r="P90" s="49">
        <v>169.74100000000001</v>
      </c>
      <c r="Q90" s="49">
        <v>161.79599999999999</v>
      </c>
      <c r="T90" s="4">
        <f t="shared" ref="T90:AH106" si="92">AZ90+(C$3*_xlfn.NORM.DIST($B90,C$7,C$11,FALSE))+(C$4*_xlfn.NORM.DIST($B90,C$8,C$12,FALSE))+(C$5*_xlfn.NORM.DIST($B90,C$9,C$13,FALSE))+(C$6*_xlfn.NORM.DIST($B90,C$10,C$14,FALSE))</f>
        <v>83.186089236296112</v>
      </c>
      <c r="U90" s="4">
        <f t="shared" si="92"/>
        <v>73.389700057332803</v>
      </c>
      <c r="V90" s="4">
        <f t="shared" si="92"/>
        <v>69.040736652191171</v>
      </c>
      <c r="W90" s="4">
        <f t="shared" si="92"/>
        <v>84.152374487609023</v>
      </c>
      <c r="X90" s="4">
        <f t="shared" si="92"/>
        <v>87.367214053661698</v>
      </c>
      <c r="Y90" s="4">
        <f t="shared" si="92"/>
        <v>86.91417905717374</v>
      </c>
      <c r="Z90" s="4">
        <f t="shared" si="92"/>
        <v>90.423698893916878</v>
      </c>
      <c r="AA90" s="4">
        <f t="shared" si="92"/>
        <v>94.011028400130044</v>
      </c>
      <c r="AB90" s="4">
        <f t="shared" si="92"/>
        <v>114.52718114698609</v>
      </c>
      <c r="AC90" s="4">
        <f t="shared" si="92"/>
        <v>119.76728341963546</v>
      </c>
      <c r="AD90" s="4">
        <f t="shared" si="92"/>
        <v>121.79096083660703</v>
      </c>
      <c r="AE90" s="4">
        <f t="shared" si="92"/>
        <v>135.64522072562707</v>
      </c>
      <c r="AF90" s="4">
        <f t="shared" si="92"/>
        <v>142.94077568294304</v>
      </c>
      <c r="AG90" s="4">
        <f t="shared" si="92"/>
        <v>150.27188009263884</v>
      </c>
      <c r="AH90" s="4">
        <f t="shared" si="92"/>
        <v>146.90516326084554</v>
      </c>
      <c r="AJ90" s="4">
        <f t="shared" ref="AJ90:AX106" si="93">IF(OR($B90 &lt; C$226, $B90 &gt; C$231), 0, C90-T90)</f>
        <v>10.624210763703886</v>
      </c>
      <c r="AK90" s="4">
        <f t="shared" si="93"/>
        <v>-20.4457000573328</v>
      </c>
      <c r="AL90" s="4">
        <f t="shared" si="93"/>
        <v>-13.447736652191168</v>
      </c>
      <c r="AM90" s="4">
        <f t="shared" si="93"/>
        <v>-22.337374487609026</v>
      </c>
      <c r="AN90" s="4">
        <f t="shared" si="93"/>
        <v>-21.182214053661696</v>
      </c>
      <c r="AO90" s="4">
        <f t="shared" si="93"/>
        <v>-16.118179057173734</v>
      </c>
      <c r="AP90" s="4">
        <f t="shared" si="93"/>
        <v>-15.775698893916882</v>
      </c>
      <c r="AQ90" s="4">
        <f t="shared" si="93"/>
        <v>-16.03002840013005</v>
      </c>
      <c r="AR90" s="4">
        <f t="shared" si="93"/>
        <v>-32.3971811469861</v>
      </c>
      <c r="AS90" s="4">
        <f t="shared" si="93"/>
        <v>-27.063283419635468</v>
      </c>
      <c r="AT90" s="4">
        <f t="shared" si="93"/>
        <v>-22.901960836607032</v>
      </c>
      <c r="AU90" s="4">
        <f t="shared" si="93"/>
        <v>0.5397792743729326</v>
      </c>
      <c r="AV90" s="4">
        <f t="shared" si="93"/>
        <v>25.096224317056965</v>
      </c>
      <c r="AW90" s="4">
        <f t="shared" si="93"/>
        <v>19.469119907361176</v>
      </c>
      <c r="AX90" s="4">
        <f t="shared" si="93"/>
        <v>14.890836739154452</v>
      </c>
      <c r="AZ90" s="2">
        <f t="shared" ref="AZ90:BN106" si="94">IF(OR($B90 &lt; C$226, $B90 &gt; C$231), #N/A, ((1-EB90)*CV90) + (EB90*DL90))</f>
        <v>39.247833118149394</v>
      </c>
      <c r="BA90" s="2">
        <f t="shared" si="94"/>
        <v>46.310532917624037</v>
      </c>
      <c r="BB90" s="2">
        <f t="shared" si="94"/>
        <v>52.060077436657444</v>
      </c>
      <c r="BC90" s="2">
        <f t="shared" si="94"/>
        <v>59.010514593444093</v>
      </c>
      <c r="BD90" s="2">
        <f t="shared" si="94"/>
        <v>62.948562113862778</v>
      </c>
      <c r="BE90" s="2">
        <f t="shared" si="94"/>
        <v>66.05110892516754</v>
      </c>
      <c r="BF90" s="2">
        <f t="shared" si="94"/>
        <v>69.623971337447372</v>
      </c>
      <c r="BG90" s="2">
        <f t="shared" si="94"/>
        <v>71.784234630796846</v>
      </c>
      <c r="BH90" s="2">
        <f t="shared" si="94"/>
        <v>72.035906966294121</v>
      </c>
      <c r="BI90" s="2">
        <f t="shared" si="94"/>
        <v>73.44837816689973</v>
      </c>
      <c r="BJ90" s="2">
        <f t="shared" si="94"/>
        <v>72.961898877753512</v>
      </c>
      <c r="BK90" s="2">
        <f t="shared" si="94"/>
        <v>71.198327393941042</v>
      </c>
      <c r="BL90" s="2">
        <f t="shared" si="94"/>
        <v>68.596077416279726</v>
      </c>
      <c r="BM90" s="2">
        <f t="shared" si="94"/>
        <v>66.869335632128099</v>
      </c>
      <c r="BN90" s="2">
        <f t="shared" si="94"/>
        <v>64.94539111891882</v>
      </c>
      <c r="BP90" s="2" t="str">
        <f t="shared" ref="BP90:CD106" si="95">IF(OR(AND($B90&gt;C$226, $B90&lt;C$227), AND($B90&gt;C$228, $B90&lt;AVERAGE(C$228, C$229))), C90, "")</f>
        <v/>
      </c>
      <c r="BQ90" s="2" t="str">
        <f t="shared" si="95"/>
        <v/>
      </c>
      <c r="BR90" s="2" t="str">
        <f t="shared" si="95"/>
        <v/>
      </c>
      <c r="BS90" s="2" t="str">
        <f t="shared" si="95"/>
        <v/>
      </c>
      <c r="BT90" s="2" t="str">
        <f t="shared" si="95"/>
        <v/>
      </c>
      <c r="BU90" s="2" t="str">
        <f t="shared" si="95"/>
        <v/>
      </c>
      <c r="BV90" s="2" t="str">
        <f t="shared" si="95"/>
        <v/>
      </c>
      <c r="BW90" s="2" t="str">
        <f t="shared" si="95"/>
        <v/>
      </c>
      <c r="BX90" s="2" t="str">
        <f t="shared" si="95"/>
        <v/>
      </c>
      <c r="BY90" s="2" t="str">
        <f t="shared" si="95"/>
        <v/>
      </c>
      <c r="BZ90" s="2" t="str">
        <f t="shared" si="95"/>
        <v/>
      </c>
      <c r="CA90" s="2" t="str">
        <f t="shared" si="95"/>
        <v/>
      </c>
      <c r="CB90" s="2" t="str">
        <f t="shared" si="95"/>
        <v/>
      </c>
      <c r="CC90" s="2" t="str">
        <f t="shared" si="95"/>
        <v/>
      </c>
      <c r="CD90" s="2" t="str">
        <f t="shared" si="95"/>
        <v/>
      </c>
      <c r="CF90" s="2" t="str">
        <f t="shared" ref="CF90:CT106" si="96">IF(OR(AND($B90&gt;AVERAGE(C$228,C$229), $B90&lt;C$229), AND($B90&gt;C$230, $B90&lt;C$231), AND($B90 &gt; (C$9 + C$13*$A$229), $B90 &lt; (C$10 - C$14*$A$229))), C90, "")</f>
        <v/>
      </c>
      <c r="CG90" s="2" t="str">
        <f t="shared" si="96"/>
        <v/>
      </c>
      <c r="CH90" s="2" t="str">
        <f t="shared" si="96"/>
        <v/>
      </c>
      <c r="CI90" s="2" t="str">
        <f t="shared" si="96"/>
        <v/>
      </c>
      <c r="CJ90" s="2" t="str">
        <f t="shared" si="96"/>
        <v/>
      </c>
      <c r="CK90" s="2" t="str">
        <f t="shared" si="96"/>
        <v/>
      </c>
      <c r="CL90" s="2" t="str">
        <f t="shared" si="96"/>
        <v/>
      </c>
      <c r="CM90" s="2" t="str">
        <f t="shared" si="96"/>
        <v/>
      </c>
      <c r="CN90" s="2" t="str">
        <f t="shared" si="96"/>
        <v/>
      </c>
      <c r="CO90" s="2" t="str">
        <f t="shared" si="96"/>
        <v/>
      </c>
      <c r="CP90" s="2" t="str">
        <f t="shared" si="96"/>
        <v/>
      </c>
      <c r="CQ90" s="2" t="str">
        <f t="shared" si="96"/>
        <v/>
      </c>
      <c r="CR90" s="2" t="str">
        <f t="shared" si="96"/>
        <v/>
      </c>
      <c r="CS90" s="2" t="str">
        <f t="shared" si="96"/>
        <v/>
      </c>
      <c r="CT90" s="2" t="str">
        <f t="shared" si="96"/>
        <v/>
      </c>
      <c r="CV90" s="2">
        <f t="shared" ref="CV90:DJ106" si="97">BP$223*$B90+BP$224</f>
        <v>39.292908311289963</v>
      </c>
      <c r="CW90" s="2">
        <f t="shared" si="97"/>
        <v>46.341499420650756</v>
      </c>
      <c r="CX90" s="2">
        <f t="shared" si="97"/>
        <v>52.095797116741814</v>
      </c>
      <c r="CY90" s="2">
        <f t="shared" si="97"/>
        <v>58.971241013799627</v>
      </c>
      <c r="CZ90" s="2">
        <f t="shared" si="97"/>
        <v>62.942482407111278</v>
      </c>
      <c r="DA90" s="2">
        <f t="shared" si="97"/>
        <v>65.958415700137877</v>
      </c>
      <c r="DB90" s="2">
        <f t="shared" si="97"/>
        <v>69.4906890676763</v>
      </c>
      <c r="DC90" s="2">
        <f t="shared" si="97"/>
        <v>71.680691447521681</v>
      </c>
      <c r="DD90" s="2">
        <f t="shared" si="97"/>
        <v>71.911269324256651</v>
      </c>
      <c r="DE90" s="2">
        <f t="shared" si="97"/>
        <v>73.405327362702394</v>
      </c>
      <c r="DF90" s="2">
        <f t="shared" si="97"/>
        <v>72.892387332040656</v>
      </c>
      <c r="DG90" s="2">
        <f t="shared" si="97"/>
        <v>71.221634515749741</v>
      </c>
      <c r="DH90" s="2">
        <f t="shared" si="97"/>
        <v>68.565656242563648</v>
      </c>
      <c r="DI90" s="2">
        <f t="shared" si="97"/>
        <v>66.850765566748606</v>
      </c>
      <c r="DJ90" s="2">
        <f t="shared" si="97"/>
        <v>64.934851857957156</v>
      </c>
      <c r="DL90" s="2">
        <f t="shared" ref="DL90:DZ106" si="98">CF$223*$B90+CF$224</f>
        <v>38.341737933661889</v>
      </c>
      <c r="DM90" s="2">
        <f t="shared" si="98"/>
        <v>45.803814184184255</v>
      </c>
      <c r="DN90" s="2">
        <f t="shared" si="98"/>
        <v>51.530497134822774</v>
      </c>
      <c r="DO90" s="2">
        <f t="shared" si="98"/>
        <v>59.650021224644696</v>
      </c>
      <c r="DP90" s="2">
        <f t="shared" si="98"/>
        <v>63.044769473552357</v>
      </c>
      <c r="DQ90" s="2">
        <f t="shared" si="98"/>
        <v>67.519418191811752</v>
      </c>
      <c r="DR90" s="2">
        <f t="shared" si="98"/>
        <v>71.650483734921551</v>
      </c>
      <c r="DS90" s="2">
        <f t="shared" si="98"/>
        <v>73.367000357970596</v>
      </c>
      <c r="DT90" s="2">
        <f t="shared" si="98"/>
        <v>74.06200778210119</v>
      </c>
      <c r="DU90" s="2">
        <f t="shared" si="98"/>
        <v>74.179421122515365</v>
      </c>
      <c r="DV90" s="2">
        <f t="shared" si="98"/>
        <v>74.18678030928109</v>
      </c>
      <c r="DW90" s="2">
        <f t="shared" si="98"/>
        <v>70.747636262968882</v>
      </c>
      <c r="DX90" s="2">
        <f t="shared" si="98"/>
        <v>69.285650495073938</v>
      </c>
      <c r="DY90" s="2">
        <f t="shared" si="98"/>
        <v>67.346594940941984</v>
      </c>
      <c r="DZ90" s="2">
        <f t="shared" si="98"/>
        <v>65.185774272963869</v>
      </c>
      <c r="EB90" s="2">
        <f t="shared" ref="EB90:EP106" si="99">POWER(10,($B90-C$224)/C$225)/(1+POWER(10,($B90-C$224)/C$225))</f>
        <v>4.7389189361604848E-2</v>
      </c>
      <c r="EC90" s="2">
        <f t="shared" si="99"/>
        <v>5.7592250868225413E-2</v>
      </c>
      <c r="ED90" s="2">
        <f t="shared" si="99"/>
        <v>6.3187124052455301E-2</v>
      </c>
      <c r="EE90" s="2">
        <f t="shared" si="99"/>
        <v>5.7859052189470503E-2</v>
      </c>
      <c r="EF90" s="2">
        <f t="shared" si="99"/>
        <v>5.9437688097199022E-2</v>
      </c>
      <c r="EG90" s="2">
        <f t="shared" si="99"/>
        <v>5.9380574678181926E-2</v>
      </c>
      <c r="EH90" s="2">
        <f t="shared" si="99"/>
        <v>6.1710620825391235E-2</v>
      </c>
      <c r="EI90" s="2">
        <f t="shared" si="99"/>
        <v>6.1402263033529532E-2</v>
      </c>
      <c r="EJ90" s="2">
        <f t="shared" si="99"/>
        <v>5.7951091906539895E-2</v>
      </c>
      <c r="EK90" s="2">
        <f t="shared" si="99"/>
        <v>5.5614457101087526E-2</v>
      </c>
      <c r="EL90" s="2">
        <f t="shared" si="99"/>
        <v>5.3702041756320457E-2</v>
      </c>
      <c r="EM90" s="2">
        <f t="shared" si="99"/>
        <v>4.9171324307538698E-2</v>
      </c>
      <c r="EN90" s="2">
        <f t="shared" si="99"/>
        <v>4.225196744281124E-2</v>
      </c>
      <c r="EO90" s="2">
        <f t="shared" si="99"/>
        <v>3.7452531749878615E-2</v>
      </c>
      <c r="EP90" s="2">
        <f t="shared" si="99"/>
        <v>4.2002070486138438E-2</v>
      </c>
      <c r="ER90" s="110">
        <f>IF(BP90&lt;&gt;"",ER89+1,ER89)</f>
        <v>43</v>
      </c>
      <c r="ES90" s="111">
        <f>IF(BQ90&lt;&gt;"",ES89+1,ES89)</f>
        <v>39</v>
      </c>
      <c r="ET90" s="111">
        <f>IF(BR90&lt;&gt;"",ET89+1,ET89)</f>
        <v>37</v>
      </c>
      <c r="EU90" s="111">
        <f>IF(BS90&lt;&gt;"",EU89+1,EU89)</f>
        <v>37</v>
      </c>
      <c r="EV90" s="111">
        <f>IF(BT90&lt;&gt;"",EV89+1,EV89)</f>
        <v>38</v>
      </c>
      <c r="EW90" s="111">
        <f>IF(BU90&lt;&gt;"",EW89+1,EW89)</f>
        <v>36</v>
      </c>
      <c r="EX90" s="111">
        <f>IF(BV90&lt;&gt;"",EX89+1,EX89)</f>
        <v>37</v>
      </c>
      <c r="EY90" s="111">
        <f>IF(BW90&lt;&gt;"",EY89+1,EY89)</f>
        <v>37</v>
      </c>
      <c r="EZ90" s="111">
        <f>IF(BX90&lt;&gt;"",EZ89+1,EZ89)</f>
        <v>39</v>
      </c>
      <c r="FA90" s="111">
        <f>IF(BY90&lt;&gt;"",FA89+1,FA89)</f>
        <v>38</v>
      </c>
      <c r="FB90" s="111">
        <f>IF(BZ90&lt;&gt;"",FB89+1,FB89)</f>
        <v>37</v>
      </c>
      <c r="FC90" s="111">
        <f>IF(CA90&lt;&gt;"",FC89+1,FC89)</f>
        <v>39</v>
      </c>
      <c r="FD90" s="111">
        <f>IF(CB90&lt;&gt;"",FD89+1,FD89)</f>
        <v>41</v>
      </c>
      <c r="FE90" s="111">
        <f>IF(CC90&lt;&gt;"",FE89+1,FE89)</f>
        <v>41</v>
      </c>
      <c r="FF90" s="112">
        <f>IF(CD90&lt;&gt;"",FF89+1,FF89)</f>
        <v>43</v>
      </c>
      <c r="FG90" s="101">
        <f t="shared" si="81"/>
        <v>68</v>
      </c>
      <c r="FH90" s="102">
        <f t="shared" si="81"/>
        <v>68</v>
      </c>
      <c r="FI90" s="102">
        <f t="shared" si="81"/>
        <v>68</v>
      </c>
      <c r="FJ90" s="102">
        <f t="shared" si="81"/>
        <v>68</v>
      </c>
      <c r="FK90" s="102">
        <f t="shared" si="81"/>
        <v>68</v>
      </c>
      <c r="FL90" s="102">
        <f t="shared" si="81"/>
        <v>68</v>
      </c>
      <c r="FM90" s="102">
        <f t="shared" si="81"/>
        <v>68</v>
      </c>
      <c r="FN90" s="102">
        <f t="shared" si="81"/>
        <v>68</v>
      </c>
      <c r="FO90" s="102">
        <f t="shared" si="81"/>
        <v>68</v>
      </c>
      <c r="FP90" s="102">
        <f t="shared" si="81"/>
        <v>68</v>
      </c>
      <c r="FQ90" s="102">
        <f t="shared" si="81"/>
        <v>68</v>
      </c>
      <c r="FR90" s="102">
        <f t="shared" si="81"/>
        <v>68</v>
      </c>
      <c r="FS90" s="102">
        <f t="shared" si="81"/>
        <v>68</v>
      </c>
      <c r="FT90" s="102">
        <f t="shared" si="81"/>
        <v>68</v>
      </c>
      <c r="FU90" s="103">
        <f t="shared" si="81"/>
        <v>68</v>
      </c>
      <c r="FV90" s="92" t="str">
        <f>BP90</f>
        <v/>
      </c>
      <c r="FW90" s="93" t="str">
        <f>BQ90</f>
        <v/>
      </c>
      <c r="FX90" s="93" t="str">
        <f>BR90</f>
        <v/>
      </c>
      <c r="FY90" s="93" t="str">
        <f>BS90</f>
        <v/>
      </c>
      <c r="FZ90" s="93" t="str">
        <f>BT90</f>
        <v/>
      </c>
      <c r="GA90" s="93" t="str">
        <f>BU90</f>
        <v/>
      </c>
      <c r="GB90" s="93" t="str">
        <f>BV90</f>
        <v/>
      </c>
      <c r="GC90" s="93" t="str">
        <f>BW90</f>
        <v/>
      </c>
      <c r="GD90" s="93" t="str">
        <f>BX90</f>
        <v/>
      </c>
      <c r="GE90" s="93" t="str">
        <f>BY90</f>
        <v/>
      </c>
      <c r="GF90" s="93" t="str">
        <f>BZ90</f>
        <v/>
      </c>
      <c r="GG90" s="93" t="str">
        <f>CA90</f>
        <v/>
      </c>
      <c r="GH90" s="93" t="str">
        <f>CB90</f>
        <v/>
      </c>
      <c r="GI90" s="93" t="str">
        <f>CC90</f>
        <v/>
      </c>
      <c r="GJ90" s="94" t="str">
        <f>CD90</f>
        <v/>
      </c>
      <c r="GK90" s="78">
        <f t="shared" si="86"/>
        <v>-999</v>
      </c>
      <c r="GL90" s="79">
        <f t="shared" si="86"/>
        <v>-999</v>
      </c>
      <c r="GM90" s="79">
        <f t="shared" si="86"/>
        <v>-999</v>
      </c>
      <c r="GN90" s="79">
        <f t="shared" si="86"/>
        <v>-999</v>
      </c>
      <c r="GO90" s="79">
        <f t="shared" si="86"/>
        <v>-999</v>
      </c>
      <c r="GP90" s="79">
        <f t="shared" si="86"/>
        <v>-999</v>
      </c>
      <c r="GQ90" s="79">
        <f t="shared" si="86"/>
        <v>-999</v>
      </c>
      <c r="GR90" s="79">
        <f t="shared" si="86"/>
        <v>-999</v>
      </c>
      <c r="GS90" s="79">
        <f t="shared" si="86"/>
        <v>-999</v>
      </c>
      <c r="GT90" s="79">
        <f t="shared" si="86"/>
        <v>-999</v>
      </c>
      <c r="GU90" s="79">
        <f t="shared" si="86"/>
        <v>-999</v>
      </c>
      <c r="GV90" s="79">
        <f t="shared" si="86"/>
        <v>-999</v>
      </c>
      <c r="GW90" s="79">
        <f t="shared" si="86"/>
        <v>-999</v>
      </c>
      <c r="GX90" s="79">
        <f t="shared" si="86"/>
        <v>-999</v>
      </c>
      <c r="GY90" s="79">
        <f t="shared" si="86"/>
        <v>-999</v>
      </c>
      <c r="GZ90" s="78">
        <f t="shared" si="87"/>
        <v>-999</v>
      </c>
      <c r="HA90" s="79">
        <f t="shared" si="87"/>
        <v>-999</v>
      </c>
      <c r="HB90" s="79">
        <f t="shared" si="87"/>
        <v>-999</v>
      </c>
      <c r="HC90" s="79">
        <f t="shared" si="87"/>
        <v>-999</v>
      </c>
      <c r="HD90" s="79">
        <f t="shared" si="87"/>
        <v>-999</v>
      </c>
      <c r="HE90" s="79">
        <f t="shared" si="87"/>
        <v>-999</v>
      </c>
      <c r="HF90" s="79">
        <f t="shared" si="87"/>
        <v>-999</v>
      </c>
      <c r="HG90" s="79">
        <f t="shared" si="87"/>
        <v>-999</v>
      </c>
      <c r="HH90" s="79">
        <f t="shared" si="87"/>
        <v>-999</v>
      </c>
      <c r="HI90" s="79">
        <f t="shared" si="87"/>
        <v>-999</v>
      </c>
      <c r="HJ90" s="79">
        <f t="shared" si="87"/>
        <v>-999</v>
      </c>
      <c r="HK90" s="79">
        <f t="shared" si="87"/>
        <v>-999</v>
      </c>
      <c r="HL90" s="79">
        <f t="shared" si="87"/>
        <v>-999</v>
      </c>
      <c r="HM90" s="79">
        <f t="shared" si="87"/>
        <v>-999</v>
      </c>
      <c r="HN90" s="80">
        <f t="shared" si="87"/>
        <v>-999</v>
      </c>
      <c r="HO90" s="78">
        <f t="shared" ca="1" si="88"/>
        <v>40.862608540317211</v>
      </c>
      <c r="HP90" s="79">
        <f t="shared" ca="1" si="88"/>
        <v>48.208773724632152</v>
      </c>
      <c r="HQ90" s="79">
        <f t="shared" ca="1" si="88"/>
        <v>54.216003123046157</v>
      </c>
      <c r="HR90" s="79">
        <f t="shared" ca="1" si="88"/>
        <v>61.896411522905581</v>
      </c>
      <c r="HS90" s="79">
        <f t="shared" ca="1" si="88"/>
        <v>64.989153928852758</v>
      </c>
      <c r="HT90" s="79">
        <f t="shared" ca="1" si="88"/>
        <v>68.547436242100403</v>
      </c>
      <c r="HU90" s="79">
        <f t="shared" ca="1" si="88"/>
        <v>71.953424941990818</v>
      </c>
      <c r="HV90" s="79">
        <f t="shared" ca="1" si="88"/>
        <v>74.07625388489312</v>
      </c>
      <c r="HW90" s="79">
        <f t="shared" ca="1" si="88"/>
        <v>74.003361243100784</v>
      </c>
      <c r="HX90" s="79">
        <f t="shared" ca="1" si="88"/>
        <v>75.77655848117746</v>
      </c>
      <c r="HY90" s="79">
        <f t="shared" ca="1" si="88"/>
        <v>76.043606807262918</v>
      </c>
      <c r="HZ90" s="79">
        <f t="shared" ca="1" si="88"/>
        <v>74.301430844129271</v>
      </c>
      <c r="IA90" s="79">
        <f t="shared" ca="1" si="88"/>
        <v>71.272259540146152</v>
      </c>
      <c r="IB90" s="79">
        <f t="shared" ca="1" si="88"/>
        <v>69.752925094881533</v>
      </c>
      <c r="IC90" s="80">
        <f t="shared" ca="1" si="88"/>
        <v>67.711812795103071</v>
      </c>
      <c r="IE90" s="110">
        <f t="shared" si="91"/>
        <v>-1</v>
      </c>
      <c r="IF90" s="111">
        <f t="shared" si="91"/>
        <v>-1</v>
      </c>
      <c r="IG90" s="111">
        <f t="shared" si="91"/>
        <v>-1</v>
      </c>
      <c r="IH90" s="111">
        <f t="shared" si="91"/>
        <v>-1</v>
      </c>
      <c r="II90" s="111">
        <f t="shared" si="91"/>
        <v>-1</v>
      </c>
      <c r="IJ90" s="111">
        <f t="shared" si="91"/>
        <v>-1</v>
      </c>
      <c r="IK90" s="111">
        <f t="shared" si="91"/>
        <v>-1</v>
      </c>
      <c r="IL90" s="111">
        <f t="shared" si="91"/>
        <v>-1</v>
      </c>
      <c r="IM90" s="111">
        <f t="shared" si="91"/>
        <v>-1</v>
      </c>
      <c r="IN90" s="111">
        <f t="shared" si="91"/>
        <v>-1</v>
      </c>
      <c r="IO90" s="111">
        <f t="shared" si="91"/>
        <v>-1</v>
      </c>
      <c r="IP90" s="111">
        <f t="shared" si="91"/>
        <v>-1</v>
      </c>
      <c r="IQ90" s="111">
        <f t="shared" si="91"/>
        <v>-1</v>
      </c>
      <c r="IR90" s="111">
        <f t="shared" si="91"/>
        <v>-1</v>
      </c>
      <c r="IS90" s="112">
        <f t="shared" si="91"/>
        <v>-1</v>
      </c>
      <c r="IT90" s="101">
        <f t="shared" si="82"/>
        <v>68</v>
      </c>
      <c r="IU90" s="102">
        <f t="shared" si="82"/>
        <v>68</v>
      </c>
      <c r="IV90" s="102">
        <f t="shared" si="82"/>
        <v>68</v>
      </c>
      <c r="IW90" s="102">
        <f t="shared" si="82"/>
        <v>68</v>
      </c>
      <c r="IX90" s="102">
        <f t="shared" si="82"/>
        <v>68</v>
      </c>
      <c r="IY90" s="102">
        <f t="shared" si="82"/>
        <v>68</v>
      </c>
      <c r="IZ90" s="102">
        <f t="shared" si="82"/>
        <v>68</v>
      </c>
      <c r="JA90" s="102">
        <f t="shared" si="82"/>
        <v>68</v>
      </c>
      <c r="JB90" s="102">
        <f t="shared" si="82"/>
        <v>68</v>
      </c>
      <c r="JC90" s="102">
        <f t="shared" si="82"/>
        <v>68</v>
      </c>
      <c r="JD90" s="102">
        <f t="shared" si="82"/>
        <v>68</v>
      </c>
      <c r="JE90" s="102">
        <f t="shared" si="82"/>
        <v>68</v>
      </c>
      <c r="JF90" s="102">
        <f t="shared" si="82"/>
        <v>68</v>
      </c>
      <c r="JG90" s="102">
        <f t="shared" si="82"/>
        <v>68</v>
      </c>
      <c r="JH90" s="103">
        <f t="shared" si="82"/>
        <v>68</v>
      </c>
      <c r="JI90" s="92" t="str">
        <f t="shared" si="89"/>
        <v/>
      </c>
      <c r="JJ90" s="93" t="str">
        <f t="shared" si="89"/>
        <v/>
      </c>
      <c r="JK90" s="93" t="str">
        <f t="shared" si="89"/>
        <v/>
      </c>
      <c r="JL90" s="93" t="str">
        <f t="shared" si="89"/>
        <v/>
      </c>
      <c r="JM90" s="93" t="str">
        <f t="shared" si="89"/>
        <v/>
      </c>
      <c r="JN90" s="93" t="str">
        <f t="shared" si="89"/>
        <v/>
      </c>
      <c r="JO90" s="93" t="str">
        <f t="shared" si="89"/>
        <v/>
      </c>
      <c r="JP90" s="93" t="str">
        <f t="shared" si="89"/>
        <v/>
      </c>
      <c r="JQ90" s="93" t="str">
        <f t="shared" si="89"/>
        <v/>
      </c>
      <c r="JR90" s="93" t="str">
        <f t="shared" si="89"/>
        <v/>
      </c>
      <c r="JS90" s="93" t="str">
        <f t="shared" si="89"/>
        <v/>
      </c>
      <c r="JT90" s="93" t="str">
        <f t="shared" si="89"/>
        <v/>
      </c>
      <c r="JU90" s="93" t="str">
        <f t="shared" si="89"/>
        <v/>
      </c>
      <c r="JV90" s="93" t="str">
        <f t="shared" si="89"/>
        <v/>
      </c>
      <c r="JW90" s="94" t="str">
        <f t="shared" si="89"/>
        <v/>
      </c>
      <c r="JX90" s="78">
        <f t="shared" si="83"/>
        <v>-999</v>
      </c>
      <c r="JY90" s="79">
        <f t="shared" si="83"/>
        <v>-999</v>
      </c>
      <c r="JZ90" s="79">
        <f t="shared" si="83"/>
        <v>-999</v>
      </c>
      <c r="KA90" s="79">
        <f t="shared" si="83"/>
        <v>-999</v>
      </c>
      <c r="KB90" s="79">
        <f t="shared" si="83"/>
        <v>-999</v>
      </c>
      <c r="KC90" s="79">
        <f t="shared" si="83"/>
        <v>-999</v>
      </c>
      <c r="KD90" s="79">
        <f t="shared" si="64"/>
        <v>-999</v>
      </c>
      <c r="KE90" s="79">
        <f t="shared" si="64"/>
        <v>-999</v>
      </c>
      <c r="KF90" s="79">
        <f t="shared" si="64"/>
        <v>-999</v>
      </c>
      <c r="KG90" s="79">
        <f t="shared" si="64"/>
        <v>-999</v>
      </c>
      <c r="KH90" s="79">
        <f t="shared" si="64"/>
        <v>-999</v>
      </c>
      <c r="KI90" s="79">
        <f t="shared" si="64"/>
        <v>-999</v>
      </c>
      <c r="KJ90" s="79">
        <f t="shared" si="64"/>
        <v>-999</v>
      </c>
      <c r="KK90" s="79">
        <f t="shared" si="64"/>
        <v>-999</v>
      </c>
      <c r="KL90" s="79">
        <f t="shared" si="64"/>
        <v>-999</v>
      </c>
      <c r="KM90" s="78">
        <f t="shared" si="84"/>
        <v>-999</v>
      </c>
      <c r="KN90" s="79">
        <f t="shared" si="84"/>
        <v>-999</v>
      </c>
      <c r="KO90" s="79">
        <f t="shared" si="84"/>
        <v>-999</v>
      </c>
      <c r="KP90" s="79">
        <f t="shared" si="84"/>
        <v>-999</v>
      </c>
      <c r="KQ90" s="79">
        <f t="shared" si="84"/>
        <v>-999</v>
      </c>
      <c r="KR90" s="79">
        <f t="shared" si="84"/>
        <v>-999</v>
      </c>
      <c r="KS90" s="79">
        <f t="shared" si="65"/>
        <v>-999</v>
      </c>
      <c r="KT90" s="79">
        <f t="shared" si="65"/>
        <v>-999</v>
      </c>
      <c r="KU90" s="79">
        <f t="shared" si="65"/>
        <v>-999</v>
      </c>
      <c r="KV90" s="79">
        <f t="shared" si="65"/>
        <v>-999</v>
      </c>
      <c r="KW90" s="79">
        <f t="shared" si="65"/>
        <v>-999</v>
      </c>
      <c r="KX90" s="79">
        <f t="shared" si="65"/>
        <v>-999</v>
      </c>
      <c r="KY90" s="79">
        <f t="shared" si="65"/>
        <v>-999</v>
      </c>
      <c r="KZ90" s="79">
        <f t="shared" si="65"/>
        <v>-999</v>
      </c>
      <c r="LA90" s="80">
        <f t="shared" si="65"/>
        <v>-999</v>
      </c>
      <c r="LB90" s="78">
        <f t="shared" ca="1" si="85"/>
        <v>41.646002203676773</v>
      </c>
      <c r="LC90" s="79">
        <f t="shared" ca="1" si="85"/>
        <v>47.452961825959733</v>
      </c>
      <c r="LD90" s="79">
        <f t="shared" ca="1" si="85"/>
        <v>51.613799764806089</v>
      </c>
      <c r="LE90" s="79">
        <f t="shared" ca="1" si="85"/>
        <v>60.636911533021198</v>
      </c>
      <c r="LF90" s="79">
        <f t="shared" ca="1" si="85"/>
        <v>65.935825481041661</v>
      </c>
      <c r="LG90" s="79">
        <f t="shared" ca="1" si="85"/>
        <v>67.477177741783734</v>
      </c>
      <c r="LH90" s="79">
        <f t="shared" ca="1" si="66"/>
        <v>73.18554239316363</v>
      </c>
      <c r="LI90" s="79">
        <f t="shared" ca="1" si="66"/>
        <v>73.906643469558489</v>
      </c>
      <c r="LJ90" s="79">
        <f t="shared" ca="1" si="66"/>
        <v>77.818333199592047</v>
      </c>
      <c r="LK90" s="79">
        <f t="shared" ca="1" si="66"/>
        <v>73.895300958674994</v>
      </c>
      <c r="LL90" s="79">
        <f t="shared" ca="1" si="66"/>
        <v>78.632484452485741</v>
      </c>
      <c r="LM90" s="79">
        <f t="shared" ca="1" si="66"/>
        <v>73.435357732395389</v>
      </c>
      <c r="LN90" s="79">
        <f t="shared" ca="1" si="66"/>
        <v>61.708529106049077</v>
      </c>
      <c r="LO90" s="79">
        <f t="shared" ca="1" si="66"/>
        <v>67.957072612615931</v>
      </c>
      <c r="LP90" s="80">
        <f t="shared" ca="1" si="66"/>
        <v>68.668951964962176</v>
      </c>
      <c r="LQ90" s="78">
        <f t="shared" ca="1" si="90"/>
        <v>40.899732930974835</v>
      </c>
      <c r="LR90" s="79">
        <f t="shared" ca="1" si="90"/>
        <v>48.165244816154626</v>
      </c>
      <c r="LS90" s="79">
        <f t="shared" ca="1" si="90"/>
        <v>54.051577376639329</v>
      </c>
      <c r="LT90" s="79">
        <f t="shared" ca="1" si="90"/>
        <v>61.823538047258225</v>
      </c>
      <c r="LU90" s="79">
        <f t="shared" ca="1" si="90"/>
        <v>65.045421897302248</v>
      </c>
      <c r="LV90" s="79">
        <f t="shared" ca="1" si="90"/>
        <v>68.483883677297385</v>
      </c>
      <c r="LW90" s="79">
        <f t="shared" ca="1" si="90"/>
        <v>72.029459674832495</v>
      </c>
      <c r="LX90" s="79">
        <f t="shared" ca="1" si="90"/>
        <v>74.065839421557513</v>
      </c>
      <c r="LY90" s="79">
        <f t="shared" ca="1" si="90"/>
        <v>74.224443033572285</v>
      </c>
      <c r="LZ90" s="79">
        <f t="shared" ca="1" si="90"/>
        <v>75.671933365396157</v>
      </c>
      <c r="MA90" s="79">
        <f t="shared" ca="1" si="90"/>
        <v>76.182634822668689</v>
      </c>
      <c r="MB90" s="79">
        <f t="shared" ca="1" si="90"/>
        <v>74.258844882278169</v>
      </c>
      <c r="MC90" s="79">
        <f t="shared" ca="1" si="90"/>
        <v>70.868173113212848</v>
      </c>
      <c r="MD90" s="79">
        <f t="shared" ca="1" si="90"/>
        <v>69.685665872771381</v>
      </c>
      <c r="ME90" s="80">
        <f t="shared" ca="1" si="90"/>
        <v>67.752014621980535</v>
      </c>
    </row>
    <row r="91" spans="2:343" x14ac:dyDescent="0.25">
      <c r="B91" s="2">
        <v>69</v>
      </c>
      <c r="C91" s="49">
        <v>73.879300000000001</v>
      </c>
      <c r="D91" s="49">
        <v>50.593000000000004</v>
      </c>
      <c r="E91" s="49">
        <v>55.406999999999996</v>
      </c>
      <c r="F91" s="49">
        <v>62.37</v>
      </c>
      <c r="G91" s="49">
        <v>66.480999999999995</v>
      </c>
      <c r="H91" s="49">
        <v>69.944000000000003</v>
      </c>
      <c r="I91" s="49">
        <v>74.611000000000004</v>
      </c>
      <c r="J91" s="49">
        <v>77.593000000000004</v>
      </c>
      <c r="K91" s="49">
        <v>77.093000000000004</v>
      </c>
      <c r="L91" s="49">
        <v>78.332999999999998</v>
      </c>
      <c r="M91" s="49">
        <v>78.147999999999996</v>
      </c>
      <c r="N91" s="49">
        <v>90.888999999999996</v>
      </c>
      <c r="O91" s="49">
        <v>137.07400000000001</v>
      </c>
      <c r="P91" s="49">
        <v>146.648</v>
      </c>
      <c r="Q91" s="49">
        <v>136.53700000000001</v>
      </c>
      <c r="T91" s="4">
        <f t="shared" si="92"/>
        <v>73.943032479405602</v>
      </c>
      <c r="U91" s="4">
        <f t="shared" si="92"/>
        <v>64.87367379323193</v>
      </c>
      <c r="V91" s="4">
        <f t="shared" si="92"/>
        <v>62.638940040614024</v>
      </c>
      <c r="W91" s="4">
        <f t="shared" si="92"/>
        <v>75.27049887759884</v>
      </c>
      <c r="X91" s="4">
        <f t="shared" si="92"/>
        <v>79.048438900657914</v>
      </c>
      <c r="Y91" s="4">
        <f t="shared" si="92"/>
        <v>78.927516518188625</v>
      </c>
      <c r="Z91" s="4">
        <f t="shared" si="92"/>
        <v>82.824041761812396</v>
      </c>
      <c r="AA91" s="4">
        <f t="shared" si="92"/>
        <v>85.731976854051808</v>
      </c>
      <c r="AB91" s="4">
        <f t="shared" si="92"/>
        <v>101.53316860530887</v>
      </c>
      <c r="AC91" s="4">
        <f t="shared" si="92"/>
        <v>105.88432393954869</v>
      </c>
      <c r="AD91" s="4">
        <f t="shared" si="92"/>
        <v>107.18122256873879</v>
      </c>
      <c r="AE91" s="4">
        <f t="shared" si="92"/>
        <v>119.03228580704805</v>
      </c>
      <c r="AF91" s="4">
        <f t="shared" si="92"/>
        <v>127.63514876589518</v>
      </c>
      <c r="AG91" s="4">
        <f t="shared" si="92"/>
        <v>135.13548180795055</v>
      </c>
      <c r="AH91" s="4">
        <f t="shared" si="92"/>
        <v>133.07556522633442</v>
      </c>
      <c r="AJ91" s="4">
        <f t="shared" si="93"/>
        <v>-6.3732479405601339E-2</v>
      </c>
      <c r="AK91" s="4">
        <f t="shared" si="93"/>
        <v>-14.280673793231927</v>
      </c>
      <c r="AL91" s="4">
        <f t="shared" si="93"/>
        <v>-7.2319400406140275</v>
      </c>
      <c r="AM91" s="4">
        <f t="shared" si="93"/>
        <v>-12.900498877598842</v>
      </c>
      <c r="AN91" s="4">
        <f t="shared" si="93"/>
        <v>-12.567438900657919</v>
      </c>
      <c r="AO91" s="4">
        <f t="shared" si="93"/>
        <v>-8.9835165181886225</v>
      </c>
      <c r="AP91" s="4">
        <f t="shared" si="93"/>
        <v>-8.2130417618123914</v>
      </c>
      <c r="AQ91" s="4">
        <f t="shared" si="93"/>
        <v>-8.1389768540518048</v>
      </c>
      <c r="AR91" s="4">
        <f t="shared" si="93"/>
        <v>-24.44016860530887</v>
      </c>
      <c r="AS91" s="4">
        <f t="shared" si="93"/>
        <v>-27.551323939548695</v>
      </c>
      <c r="AT91" s="4">
        <f t="shared" si="93"/>
        <v>-29.033222568738793</v>
      </c>
      <c r="AU91" s="4">
        <f t="shared" si="93"/>
        <v>-28.143285807048059</v>
      </c>
      <c r="AV91" s="4">
        <f t="shared" si="93"/>
        <v>9.4388512341048312</v>
      </c>
      <c r="AW91" s="4">
        <f t="shared" si="93"/>
        <v>11.512518192049441</v>
      </c>
      <c r="AX91" s="4">
        <f t="shared" si="93"/>
        <v>3.4614347736655873</v>
      </c>
      <c r="AZ91" s="2">
        <f t="shared" si="94"/>
        <v>39.232507591571135</v>
      </c>
      <c r="BA91" s="2">
        <f t="shared" si="94"/>
        <v>46.289198886191407</v>
      </c>
      <c r="BB91" s="2">
        <f t="shared" si="94"/>
        <v>52.006167450497614</v>
      </c>
      <c r="BC91" s="2">
        <f t="shared" si="94"/>
        <v>58.973078173576617</v>
      </c>
      <c r="BD91" s="2">
        <f t="shared" si="94"/>
        <v>62.913721880046012</v>
      </c>
      <c r="BE91" s="2">
        <f t="shared" si="94"/>
        <v>66.024523486303067</v>
      </c>
      <c r="BF91" s="2">
        <f t="shared" si="94"/>
        <v>69.600289802033473</v>
      </c>
      <c r="BG91" s="2">
        <f t="shared" si="94"/>
        <v>71.769059023500319</v>
      </c>
      <c r="BH91" s="2">
        <f t="shared" si="94"/>
        <v>72.03028417976472</v>
      </c>
      <c r="BI91" s="2">
        <f t="shared" si="94"/>
        <v>73.443456567066889</v>
      </c>
      <c r="BJ91" s="2">
        <f t="shared" si="94"/>
        <v>72.940587462696513</v>
      </c>
      <c r="BK91" s="2">
        <f t="shared" si="94"/>
        <v>71.157296170484415</v>
      </c>
      <c r="BL91" s="2">
        <f t="shared" si="94"/>
        <v>68.543249029736899</v>
      </c>
      <c r="BM91" s="2">
        <f t="shared" si="94"/>
        <v>66.805480202966137</v>
      </c>
      <c r="BN91" s="2">
        <f t="shared" si="94"/>
        <v>64.909048285924868</v>
      </c>
      <c r="BP91" s="2" t="str">
        <f t="shared" si="95"/>
        <v/>
      </c>
      <c r="BQ91" s="2" t="str">
        <f t="shared" si="95"/>
        <v/>
      </c>
      <c r="BR91" s="2" t="str">
        <f t="shared" si="95"/>
        <v/>
      </c>
      <c r="BS91" s="2" t="str">
        <f t="shared" si="95"/>
        <v/>
      </c>
      <c r="BT91" s="2" t="str">
        <f t="shared" si="95"/>
        <v/>
      </c>
      <c r="BU91" s="2" t="str">
        <f t="shared" si="95"/>
        <v/>
      </c>
      <c r="BV91" s="2" t="str">
        <f t="shared" si="95"/>
        <v/>
      </c>
      <c r="BW91" s="2" t="str">
        <f t="shared" si="95"/>
        <v/>
      </c>
      <c r="BX91" s="2" t="str">
        <f t="shared" si="95"/>
        <v/>
      </c>
      <c r="BY91" s="2" t="str">
        <f t="shared" si="95"/>
        <v/>
      </c>
      <c r="BZ91" s="2" t="str">
        <f t="shared" si="95"/>
        <v/>
      </c>
      <c r="CA91" s="2" t="str">
        <f t="shared" si="95"/>
        <v/>
      </c>
      <c r="CB91" s="2" t="str">
        <f t="shared" si="95"/>
        <v/>
      </c>
      <c r="CC91" s="2" t="str">
        <f t="shared" si="95"/>
        <v/>
      </c>
      <c r="CD91" s="2" t="str">
        <f t="shared" si="95"/>
        <v/>
      </c>
      <c r="CF91" s="2" t="str">
        <f t="shared" si="96"/>
        <v/>
      </c>
      <c r="CG91" s="2" t="str">
        <f t="shared" si="96"/>
        <v/>
      </c>
      <c r="CH91" s="2" t="str">
        <f t="shared" si="96"/>
        <v/>
      </c>
      <c r="CI91" s="2" t="str">
        <f t="shared" si="96"/>
        <v/>
      </c>
      <c r="CJ91" s="2" t="str">
        <f t="shared" si="96"/>
        <v/>
      </c>
      <c r="CK91" s="2" t="str">
        <f t="shared" si="96"/>
        <v/>
      </c>
      <c r="CL91" s="2" t="str">
        <f t="shared" si="96"/>
        <v/>
      </c>
      <c r="CM91" s="2" t="str">
        <f t="shared" si="96"/>
        <v/>
      </c>
      <c r="CN91" s="2" t="str">
        <f t="shared" si="96"/>
        <v/>
      </c>
      <c r="CO91" s="2" t="str">
        <f t="shared" si="96"/>
        <v/>
      </c>
      <c r="CP91" s="2" t="str">
        <f t="shared" si="96"/>
        <v/>
      </c>
      <c r="CQ91" s="2" t="str">
        <f t="shared" si="96"/>
        <v/>
      </c>
      <c r="CR91" s="2" t="str">
        <f t="shared" si="96"/>
        <v/>
      </c>
      <c r="CS91" s="2" t="str">
        <f t="shared" si="96"/>
        <v/>
      </c>
      <c r="CT91" s="2" t="str">
        <f t="shared" si="96"/>
        <v/>
      </c>
      <c r="CV91" s="2">
        <f t="shared" si="97"/>
        <v>39.283630727054685</v>
      </c>
      <c r="CW91" s="2">
        <f t="shared" si="97"/>
        <v>46.326146850958644</v>
      </c>
      <c r="CX91" s="2">
        <f t="shared" si="97"/>
        <v>52.04684679264934</v>
      </c>
      <c r="CY91" s="2">
        <f t="shared" si="97"/>
        <v>58.935014507648951</v>
      </c>
      <c r="CZ91" s="2">
        <f t="shared" si="97"/>
        <v>62.91127647255032</v>
      </c>
      <c r="DA91" s="2">
        <f t="shared" si="97"/>
        <v>65.928507472943537</v>
      </c>
      <c r="DB91" s="2">
        <f t="shared" si="97"/>
        <v>69.460877489996989</v>
      </c>
      <c r="DC91" s="2">
        <f t="shared" si="97"/>
        <v>71.66341627040137</v>
      </c>
      <c r="DD91" s="2">
        <f t="shared" si="97"/>
        <v>71.900987248605759</v>
      </c>
      <c r="DE91" s="2">
        <f t="shared" si="97"/>
        <v>73.40343582916465</v>
      </c>
      <c r="DF91" s="2">
        <f t="shared" si="97"/>
        <v>72.870576052560153</v>
      </c>
      <c r="DG91" s="2">
        <f t="shared" si="97"/>
        <v>71.186727389440392</v>
      </c>
      <c r="DH91" s="2">
        <f t="shared" si="97"/>
        <v>68.513138573808206</v>
      </c>
      <c r="DI91" s="2">
        <f t="shared" si="97"/>
        <v>66.787788113746316</v>
      </c>
      <c r="DJ91" s="2">
        <f t="shared" si="97"/>
        <v>64.901798445135313</v>
      </c>
      <c r="DL91" s="2">
        <f t="shared" si="98"/>
        <v>38.295261348701985</v>
      </c>
      <c r="DM91" s="2">
        <f t="shared" si="98"/>
        <v>45.737800720499656</v>
      </c>
      <c r="DN91" s="2">
        <f t="shared" si="98"/>
        <v>51.456122498505437</v>
      </c>
      <c r="DO91" s="2">
        <f t="shared" si="98"/>
        <v>59.538347185088341</v>
      </c>
      <c r="DP91" s="2">
        <f t="shared" si="98"/>
        <v>62.949013931449073</v>
      </c>
      <c r="DQ91" s="2">
        <f t="shared" si="98"/>
        <v>67.411640877849749</v>
      </c>
      <c r="DR91" s="2">
        <f t="shared" si="98"/>
        <v>71.533495268615653</v>
      </c>
      <c r="DS91" s="2">
        <f t="shared" si="98"/>
        <v>73.24182870648707</v>
      </c>
      <c r="DT91" s="2">
        <f t="shared" si="98"/>
        <v>73.947186770428033</v>
      </c>
      <c r="DU91" s="2">
        <f t="shared" si="98"/>
        <v>74.063249642602642</v>
      </c>
      <c r="DV91" s="2">
        <f t="shared" si="98"/>
        <v>74.065725819115812</v>
      </c>
      <c r="DW91" s="2">
        <f t="shared" si="98"/>
        <v>70.638258814844377</v>
      </c>
      <c r="DX91" s="2">
        <f t="shared" si="98"/>
        <v>69.165723671068704</v>
      </c>
      <c r="DY91" s="2">
        <f t="shared" si="98"/>
        <v>67.22016689273245</v>
      </c>
      <c r="DZ91" s="2">
        <f t="shared" si="98"/>
        <v>65.059855577525781</v>
      </c>
      <c r="EB91" s="2">
        <f t="shared" si="99"/>
        <v>5.1724726203839652E-2</v>
      </c>
      <c r="EC91" s="2">
        <f t="shared" si="99"/>
        <v>6.2799707271665089E-2</v>
      </c>
      <c r="ED91" s="2">
        <f t="shared" si="99"/>
        <v>6.8863499529301028E-2</v>
      </c>
      <c r="EE91" s="2">
        <f t="shared" si="99"/>
        <v>6.3089017636518765E-2</v>
      </c>
      <c r="EF91" s="2">
        <f t="shared" si="99"/>
        <v>6.4800534192145806E-2</v>
      </c>
      <c r="EG91" s="2">
        <f t="shared" si="99"/>
        <v>6.4738622326158374E-2</v>
      </c>
      <c r="EH91" s="2">
        <f t="shared" si="99"/>
        <v>6.726387927126358E-2</v>
      </c>
      <c r="EI91" s="2">
        <f t="shared" si="99"/>
        <v>6.6929752125456793E-2</v>
      </c>
      <c r="EJ91" s="2">
        <f t="shared" si="99"/>
        <v>6.3188818969045227E-2</v>
      </c>
      <c r="EK91" s="2">
        <f t="shared" si="99"/>
        <v>6.0654592382216224E-2</v>
      </c>
      <c r="EL91" s="2">
        <f t="shared" si="99"/>
        <v>5.8579612443153781E-2</v>
      </c>
      <c r="EM91" s="2">
        <f t="shared" si="99"/>
        <v>5.3660720630444504E-2</v>
      </c>
      <c r="EN91" s="2">
        <f t="shared" si="99"/>
        <v>4.6140275122871194E-2</v>
      </c>
      <c r="EO91" s="2">
        <f t="shared" si="99"/>
        <v>4.0918033168302073E-2</v>
      </c>
      <c r="EP91" s="2">
        <f t="shared" si="99"/>
        <v>4.5868482363971556E-2</v>
      </c>
      <c r="ER91" s="110">
        <f>IF(BP91&lt;&gt;"",ER90+1,ER90)</f>
        <v>43</v>
      </c>
      <c r="ES91" s="111">
        <f>IF(BQ91&lt;&gt;"",ES90+1,ES90)</f>
        <v>39</v>
      </c>
      <c r="ET91" s="111">
        <f>IF(BR91&lt;&gt;"",ET90+1,ET90)</f>
        <v>37</v>
      </c>
      <c r="EU91" s="111">
        <f>IF(BS91&lt;&gt;"",EU90+1,EU90)</f>
        <v>37</v>
      </c>
      <c r="EV91" s="111">
        <f>IF(BT91&lt;&gt;"",EV90+1,EV90)</f>
        <v>38</v>
      </c>
      <c r="EW91" s="111">
        <f>IF(BU91&lt;&gt;"",EW90+1,EW90)</f>
        <v>36</v>
      </c>
      <c r="EX91" s="111">
        <f>IF(BV91&lt;&gt;"",EX90+1,EX90)</f>
        <v>37</v>
      </c>
      <c r="EY91" s="111">
        <f>IF(BW91&lt;&gt;"",EY90+1,EY90)</f>
        <v>37</v>
      </c>
      <c r="EZ91" s="111">
        <f>IF(BX91&lt;&gt;"",EZ90+1,EZ90)</f>
        <v>39</v>
      </c>
      <c r="FA91" s="111">
        <f>IF(BY91&lt;&gt;"",FA90+1,FA90)</f>
        <v>38</v>
      </c>
      <c r="FB91" s="111">
        <f>IF(BZ91&lt;&gt;"",FB90+1,FB90)</f>
        <v>37</v>
      </c>
      <c r="FC91" s="111">
        <f>IF(CA91&lt;&gt;"",FC90+1,FC90)</f>
        <v>39</v>
      </c>
      <c r="FD91" s="111">
        <f>IF(CB91&lt;&gt;"",FD90+1,FD90)</f>
        <v>41</v>
      </c>
      <c r="FE91" s="111">
        <f>IF(CC91&lt;&gt;"",FE90+1,FE90)</f>
        <v>41</v>
      </c>
      <c r="FF91" s="112">
        <f>IF(CD91&lt;&gt;"",FF90+1,FF90)</f>
        <v>43</v>
      </c>
      <c r="FG91" s="101">
        <f t="shared" ref="FG91:FU154" si="100">$B91</f>
        <v>69</v>
      </c>
      <c r="FH91" s="102">
        <f t="shared" si="100"/>
        <v>69</v>
      </c>
      <c r="FI91" s="102">
        <f t="shared" si="100"/>
        <v>69</v>
      </c>
      <c r="FJ91" s="102">
        <f t="shared" si="100"/>
        <v>69</v>
      </c>
      <c r="FK91" s="102">
        <f t="shared" si="100"/>
        <v>69</v>
      </c>
      <c r="FL91" s="102">
        <f t="shared" si="100"/>
        <v>69</v>
      </c>
      <c r="FM91" s="102">
        <f t="shared" si="100"/>
        <v>69</v>
      </c>
      <c r="FN91" s="102">
        <f t="shared" si="100"/>
        <v>69</v>
      </c>
      <c r="FO91" s="102">
        <f t="shared" si="100"/>
        <v>69</v>
      </c>
      <c r="FP91" s="102">
        <f t="shared" si="100"/>
        <v>69</v>
      </c>
      <c r="FQ91" s="102">
        <f t="shared" si="100"/>
        <v>69</v>
      </c>
      <c r="FR91" s="102">
        <f t="shared" si="100"/>
        <v>69</v>
      </c>
      <c r="FS91" s="102">
        <f t="shared" si="100"/>
        <v>69</v>
      </c>
      <c r="FT91" s="102">
        <f t="shared" si="100"/>
        <v>69</v>
      </c>
      <c r="FU91" s="103">
        <f t="shared" si="100"/>
        <v>69</v>
      </c>
      <c r="FV91" s="92" t="str">
        <f>BP91</f>
        <v/>
      </c>
      <c r="FW91" s="93" t="str">
        <f>BQ91</f>
        <v/>
      </c>
      <c r="FX91" s="93" t="str">
        <f>BR91</f>
        <v/>
      </c>
      <c r="FY91" s="93" t="str">
        <f>BS91</f>
        <v/>
      </c>
      <c r="FZ91" s="93" t="str">
        <f>BT91</f>
        <v/>
      </c>
      <c r="GA91" s="93" t="str">
        <f>BU91</f>
        <v/>
      </c>
      <c r="GB91" s="93" t="str">
        <f>BV91</f>
        <v/>
      </c>
      <c r="GC91" s="93" t="str">
        <f>BW91</f>
        <v/>
      </c>
      <c r="GD91" s="93" t="str">
        <f>BX91</f>
        <v/>
      </c>
      <c r="GE91" s="93" t="str">
        <f>BY91</f>
        <v/>
      </c>
      <c r="GF91" s="93" t="str">
        <f>BZ91</f>
        <v/>
      </c>
      <c r="GG91" s="93" t="str">
        <f>CA91</f>
        <v/>
      </c>
      <c r="GH91" s="93" t="str">
        <f>CB91</f>
        <v/>
      </c>
      <c r="GI91" s="93" t="str">
        <f>CC91</f>
        <v/>
      </c>
      <c r="GJ91" s="94" t="str">
        <f>CD91</f>
        <v/>
      </c>
      <c r="GK91" s="78">
        <f t="shared" si="86"/>
        <v>-999</v>
      </c>
      <c r="GL91" s="79">
        <f t="shared" si="86"/>
        <v>-999</v>
      </c>
      <c r="GM91" s="79">
        <f t="shared" si="86"/>
        <v>-999</v>
      </c>
      <c r="GN91" s="79">
        <f t="shared" si="86"/>
        <v>-999</v>
      </c>
      <c r="GO91" s="79">
        <f t="shared" si="86"/>
        <v>-999</v>
      </c>
      <c r="GP91" s="79">
        <f t="shared" si="86"/>
        <v>-999</v>
      </c>
      <c r="GQ91" s="79">
        <f t="shared" si="86"/>
        <v>-999</v>
      </c>
      <c r="GR91" s="79">
        <f t="shared" si="86"/>
        <v>-999</v>
      </c>
      <c r="GS91" s="79">
        <f t="shared" si="86"/>
        <v>-999</v>
      </c>
      <c r="GT91" s="79">
        <f t="shared" si="86"/>
        <v>-999</v>
      </c>
      <c r="GU91" s="79">
        <f t="shared" si="86"/>
        <v>-999</v>
      </c>
      <c r="GV91" s="79">
        <f t="shared" si="86"/>
        <v>-999</v>
      </c>
      <c r="GW91" s="79">
        <f t="shared" si="86"/>
        <v>-999</v>
      </c>
      <c r="GX91" s="79">
        <f t="shared" si="86"/>
        <v>-999</v>
      </c>
      <c r="GY91" s="79">
        <f t="shared" si="86"/>
        <v>-999</v>
      </c>
      <c r="GZ91" s="78">
        <f t="shared" si="87"/>
        <v>-999</v>
      </c>
      <c r="HA91" s="79">
        <f t="shared" si="87"/>
        <v>-999</v>
      </c>
      <c r="HB91" s="79">
        <f t="shared" si="87"/>
        <v>-999</v>
      </c>
      <c r="HC91" s="79">
        <f t="shared" si="87"/>
        <v>-999</v>
      </c>
      <c r="HD91" s="79">
        <f t="shared" si="87"/>
        <v>-999</v>
      </c>
      <c r="HE91" s="79">
        <f t="shared" si="87"/>
        <v>-999</v>
      </c>
      <c r="HF91" s="79">
        <f t="shared" si="87"/>
        <v>-999</v>
      </c>
      <c r="HG91" s="79">
        <f t="shared" si="87"/>
        <v>-999</v>
      </c>
      <c r="HH91" s="79">
        <f t="shared" si="87"/>
        <v>-999</v>
      </c>
      <c r="HI91" s="79">
        <f t="shared" si="87"/>
        <v>-999</v>
      </c>
      <c r="HJ91" s="79">
        <f t="shared" si="87"/>
        <v>-999</v>
      </c>
      <c r="HK91" s="79">
        <f t="shared" si="87"/>
        <v>-999</v>
      </c>
      <c r="HL91" s="79">
        <f t="shared" si="87"/>
        <v>-999</v>
      </c>
      <c r="HM91" s="79">
        <f t="shared" si="87"/>
        <v>-999</v>
      </c>
      <c r="HN91" s="80">
        <f t="shared" si="87"/>
        <v>-999</v>
      </c>
      <c r="HO91" s="78">
        <f t="shared" ca="1" si="88"/>
        <v>40.805573418828999</v>
      </c>
      <c r="HP91" s="79">
        <f t="shared" ca="1" si="88"/>
        <v>48.13195248982764</v>
      </c>
      <c r="HQ91" s="79">
        <f t="shared" ca="1" si="88"/>
        <v>54.090492565008432</v>
      </c>
      <c r="HR91" s="79">
        <f t="shared" ca="1" si="88"/>
        <v>61.765531572049852</v>
      </c>
      <c r="HS91" s="79">
        <f t="shared" ca="1" si="88"/>
        <v>64.88693998362362</v>
      </c>
      <c r="HT91" s="79">
        <f t="shared" ca="1" si="88"/>
        <v>68.439726879564716</v>
      </c>
      <c r="HU91" s="79">
        <f t="shared" ca="1" si="88"/>
        <v>71.834061247463865</v>
      </c>
      <c r="HV91" s="79">
        <f t="shared" ca="1" si="88"/>
        <v>73.97247540569262</v>
      </c>
      <c r="HW91" s="79">
        <f t="shared" ca="1" si="88"/>
        <v>73.91759029147957</v>
      </c>
      <c r="HX91" s="79">
        <f t="shared" ca="1" si="88"/>
        <v>75.688445341756108</v>
      </c>
      <c r="HY91" s="79">
        <f t="shared" ca="1" si="88"/>
        <v>75.929602312205063</v>
      </c>
      <c r="HZ91" s="79">
        <f t="shared" ca="1" si="88"/>
        <v>74.176352031174261</v>
      </c>
      <c r="IA91" s="79">
        <f t="shared" ca="1" si="88"/>
        <v>71.14597173365442</v>
      </c>
      <c r="IB91" s="79">
        <f t="shared" ca="1" si="88"/>
        <v>69.618907680682227</v>
      </c>
      <c r="IC91" s="80">
        <f t="shared" ca="1" si="88"/>
        <v>67.587841465406655</v>
      </c>
      <c r="IE91" s="110">
        <f t="shared" si="91"/>
        <v>-1</v>
      </c>
      <c r="IF91" s="111">
        <f t="shared" si="91"/>
        <v>-1</v>
      </c>
      <c r="IG91" s="111">
        <f t="shared" si="91"/>
        <v>-1</v>
      </c>
      <c r="IH91" s="111">
        <f t="shared" si="91"/>
        <v>-1</v>
      </c>
      <c r="II91" s="111">
        <f t="shared" si="91"/>
        <v>-1</v>
      </c>
      <c r="IJ91" s="111">
        <f t="shared" si="91"/>
        <v>-1</v>
      </c>
      <c r="IK91" s="111">
        <f t="shared" si="91"/>
        <v>-1</v>
      </c>
      <c r="IL91" s="111">
        <f t="shared" si="91"/>
        <v>-1</v>
      </c>
      <c r="IM91" s="111">
        <f t="shared" si="91"/>
        <v>-1</v>
      </c>
      <c r="IN91" s="111">
        <f t="shared" si="91"/>
        <v>-1</v>
      </c>
      <c r="IO91" s="111">
        <f t="shared" si="91"/>
        <v>-1</v>
      </c>
      <c r="IP91" s="111">
        <f t="shared" si="91"/>
        <v>-1</v>
      </c>
      <c r="IQ91" s="111">
        <f t="shared" si="91"/>
        <v>-1</v>
      </c>
      <c r="IR91" s="111">
        <f t="shared" si="91"/>
        <v>-1</v>
      </c>
      <c r="IS91" s="112">
        <f t="shared" si="91"/>
        <v>-1</v>
      </c>
      <c r="IT91" s="101">
        <f t="shared" ref="IT91:JH154" si="101">$B91</f>
        <v>69</v>
      </c>
      <c r="IU91" s="102">
        <f t="shared" si="101"/>
        <v>69</v>
      </c>
      <c r="IV91" s="102">
        <f t="shared" si="101"/>
        <v>69</v>
      </c>
      <c r="IW91" s="102">
        <f t="shared" si="101"/>
        <v>69</v>
      </c>
      <c r="IX91" s="102">
        <f t="shared" si="101"/>
        <v>69</v>
      </c>
      <c r="IY91" s="102">
        <f t="shared" si="101"/>
        <v>69</v>
      </c>
      <c r="IZ91" s="102">
        <f t="shared" si="101"/>
        <v>69</v>
      </c>
      <c r="JA91" s="102">
        <f t="shared" si="101"/>
        <v>69</v>
      </c>
      <c r="JB91" s="102">
        <f t="shared" si="101"/>
        <v>69</v>
      </c>
      <c r="JC91" s="102">
        <f t="shared" si="101"/>
        <v>69</v>
      </c>
      <c r="JD91" s="102">
        <f t="shared" si="101"/>
        <v>69</v>
      </c>
      <c r="JE91" s="102">
        <f t="shared" si="101"/>
        <v>69</v>
      </c>
      <c r="JF91" s="102">
        <f t="shared" si="101"/>
        <v>69</v>
      </c>
      <c r="JG91" s="102">
        <f t="shared" si="101"/>
        <v>69</v>
      </c>
      <c r="JH91" s="103">
        <f t="shared" si="101"/>
        <v>69</v>
      </c>
      <c r="JI91" s="92" t="str">
        <f t="shared" si="89"/>
        <v/>
      </c>
      <c r="JJ91" s="93" t="str">
        <f t="shared" si="89"/>
        <v/>
      </c>
      <c r="JK91" s="93" t="str">
        <f t="shared" si="89"/>
        <v/>
      </c>
      <c r="JL91" s="93" t="str">
        <f t="shared" si="89"/>
        <v/>
      </c>
      <c r="JM91" s="93" t="str">
        <f t="shared" si="89"/>
        <v/>
      </c>
      <c r="JN91" s="93" t="str">
        <f t="shared" si="89"/>
        <v/>
      </c>
      <c r="JO91" s="93" t="str">
        <f t="shared" si="89"/>
        <v/>
      </c>
      <c r="JP91" s="93" t="str">
        <f t="shared" si="89"/>
        <v/>
      </c>
      <c r="JQ91" s="93" t="str">
        <f t="shared" si="89"/>
        <v/>
      </c>
      <c r="JR91" s="93" t="str">
        <f t="shared" si="89"/>
        <v/>
      </c>
      <c r="JS91" s="93" t="str">
        <f t="shared" si="89"/>
        <v/>
      </c>
      <c r="JT91" s="93" t="str">
        <f t="shared" si="89"/>
        <v/>
      </c>
      <c r="JU91" s="93" t="str">
        <f t="shared" si="89"/>
        <v/>
      </c>
      <c r="JV91" s="93" t="str">
        <f t="shared" si="89"/>
        <v/>
      </c>
      <c r="JW91" s="94" t="str">
        <f t="shared" si="89"/>
        <v/>
      </c>
      <c r="JX91" s="78">
        <f t="shared" si="83"/>
        <v>-999</v>
      </c>
      <c r="JY91" s="79">
        <f t="shared" si="83"/>
        <v>-999</v>
      </c>
      <c r="JZ91" s="79">
        <f t="shared" si="83"/>
        <v>-999</v>
      </c>
      <c r="KA91" s="79">
        <f t="shared" si="83"/>
        <v>-999</v>
      </c>
      <c r="KB91" s="79">
        <f t="shared" si="83"/>
        <v>-999</v>
      </c>
      <c r="KC91" s="79">
        <f t="shared" si="83"/>
        <v>-999</v>
      </c>
      <c r="KD91" s="79">
        <f t="shared" si="64"/>
        <v>-999</v>
      </c>
      <c r="KE91" s="79">
        <f t="shared" si="64"/>
        <v>-999</v>
      </c>
      <c r="KF91" s="79">
        <f t="shared" si="64"/>
        <v>-999</v>
      </c>
      <c r="KG91" s="79">
        <f t="shared" ref="KG91:KL154" si="102">IFERROR(VLOOKUP($B91,IN$22:JR$222,16,FALSE), -999)</f>
        <v>-999</v>
      </c>
      <c r="KH91" s="79">
        <f t="shared" si="102"/>
        <v>-999</v>
      </c>
      <c r="KI91" s="79">
        <f t="shared" si="102"/>
        <v>-999</v>
      </c>
      <c r="KJ91" s="79">
        <f t="shared" si="102"/>
        <v>-999</v>
      </c>
      <c r="KK91" s="79">
        <f t="shared" si="102"/>
        <v>-999</v>
      </c>
      <c r="KL91" s="79">
        <f t="shared" si="102"/>
        <v>-999</v>
      </c>
      <c r="KM91" s="78">
        <f t="shared" si="84"/>
        <v>-999</v>
      </c>
      <c r="KN91" s="79">
        <f t="shared" si="84"/>
        <v>-999</v>
      </c>
      <c r="KO91" s="79">
        <f t="shared" si="84"/>
        <v>-999</v>
      </c>
      <c r="KP91" s="79">
        <f t="shared" si="84"/>
        <v>-999</v>
      </c>
      <c r="KQ91" s="79">
        <f t="shared" si="84"/>
        <v>-999</v>
      </c>
      <c r="KR91" s="79">
        <f t="shared" si="84"/>
        <v>-999</v>
      </c>
      <c r="KS91" s="79">
        <f t="shared" si="65"/>
        <v>-999</v>
      </c>
      <c r="KT91" s="79">
        <f t="shared" si="65"/>
        <v>-999</v>
      </c>
      <c r="KU91" s="79">
        <f t="shared" si="65"/>
        <v>-999</v>
      </c>
      <c r="KV91" s="79">
        <f t="shared" ref="KV91:LA154" si="103">IFERROR(VLOOKUP($B91,IN$22:JR$222,31,FALSE), -999)</f>
        <v>-999</v>
      </c>
      <c r="KW91" s="79">
        <f t="shared" si="103"/>
        <v>-999</v>
      </c>
      <c r="KX91" s="79">
        <f t="shared" si="103"/>
        <v>-999</v>
      </c>
      <c r="KY91" s="79">
        <f t="shared" si="103"/>
        <v>-999</v>
      </c>
      <c r="KZ91" s="79">
        <f t="shared" si="103"/>
        <v>-999</v>
      </c>
      <c r="LA91" s="80">
        <f t="shared" si="103"/>
        <v>-999</v>
      </c>
      <c r="LB91" s="78">
        <f t="shared" ca="1" si="85"/>
        <v>41.488824906466242</v>
      </c>
      <c r="LC91" s="79">
        <f t="shared" ca="1" si="85"/>
        <v>47.330464740206892</v>
      </c>
      <c r="LD91" s="79">
        <f t="shared" ca="1" si="85"/>
        <v>51.536448281770021</v>
      </c>
      <c r="LE91" s="79">
        <f t="shared" ca="1" si="85"/>
        <v>60.489715563710334</v>
      </c>
      <c r="LF91" s="79">
        <f t="shared" ca="1" si="85"/>
        <v>65.737238813541097</v>
      </c>
      <c r="LG91" s="79">
        <f t="shared" ca="1" si="85"/>
        <v>67.370934828765357</v>
      </c>
      <c r="LH91" s="79">
        <f t="shared" ca="1" si="66"/>
        <v>73.012515401941883</v>
      </c>
      <c r="LI91" s="79">
        <f t="shared" ca="1" si="66"/>
        <v>73.761165580898478</v>
      </c>
      <c r="LJ91" s="79">
        <f t="shared" ca="1" si="66"/>
        <v>77.567519396466594</v>
      </c>
      <c r="LK91" s="79">
        <f t="shared" ref="LK91:LP154" ca="1" si="104">KV$225*$B91*$B91 + KV$226*$B91 + KV$227</f>
        <v>73.789232777057947</v>
      </c>
      <c r="LL91" s="79">
        <f t="shared" ca="1" si="104"/>
        <v>78.359273956613322</v>
      </c>
      <c r="LM91" s="79">
        <f t="shared" ca="1" si="104"/>
        <v>73.236880138775049</v>
      </c>
      <c r="LN91" s="79">
        <f t="shared" ca="1" si="104"/>
        <v>61.882935142401919</v>
      </c>
      <c r="LO91" s="79">
        <f t="shared" ca="1" si="104"/>
        <v>67.810310665238333</v>
      </c>
      <c r="LP91" s="80">
        <f t="shared" ca="1" si="104"/>
        <v>68.438759835513466</v>
      </c>
      <c r="LQ91" s="78">
        <f t="shared" ca="1" si="90"/>
        <v>40.840914414955407</v>
      </c>
      <c r="LR91" s="79">
        <f t="shared" ca="1" si="90"/>
        <v>48.081619293769627</v>
      </c>
      <c r="LS91" s="79">
        <f t="shared" ca="1" si="90"/>
        <v>53.914612137711828</v>
      </c>
      <c r="LT91" s="79">
        <f t="shared" ca="1" si="90"/>
        <v>61.685041593398765</v>
      </c>
      <c r="LU91" s="79">
        <f t="shared" ca="1" si="90"/>
        <v>64.942039802025221</v>
      </c>
      <c r="LV91" s="79">
        <f t="shared" ca="1" si="90"/>
        <v>68.370534754642819</v>
      </c>
      <c r="LW91" s="79">
        <f t="shared" ca="1" si="90"/>
        <v>71.913328645437403</v>
      </c>
      <c r="LX91" s="79">
        <f t="shared" ca="1" si="90"/>
        <v>73.958332491497472</v>
      </c>
      <c r="LY91" s="79">
        <f t="shared" ca="1" si="90"/>
        <v>74.14822500094445</v>
      </c>
      <c r="LZ91" s="79">
        <f t="shared" ca="1" si="90"/>
        <v>75.573249377797154</v>
      </c>
      <c r="MA91" s="79">
        <f t="shared" ca="1" si="90"/>
        <v>76.071931535498621</v>
      </c>
      <c r="MB91" s="79">
        <f t="shared" ca="1" si="90"/>
        <v>74.125939292416064</v>
      </c>
      <c r="MC91" s="79">
        <f t="shared" ca="1" si="90"/>
        <v>70.718572676860816</v>
      </c>
      <c r="MD91" s="79">
        <f t="shared" ca="1" si="90"/>
        <v>69.544903448016186</v>
      </c>
      <c r="ME91" s="80">
        <f t="shared" ca="1" si="90"/>
        <v>67.626871799659071</v>
      </c>
    </row>
    <row r="92" spans="2:343" x14ac:dyDescent="0.25">
      <c r="B92" s="2">
        <v>70</v>
      </c>
      <c r="C92" s="49">
        <v>50.5</v>
      </c>
      <c r="D92" s="49">
        <v>51.148000000000003</v>
      </c>
      <c r="E92" s="49">
        <v>56.741</v>
      </c>
      <c r="F92" s="49">
        <v>62.944000000000003</v>
      </c>
      <c r="G92" s="49">
        <v>66.555999999999997</v>
      </c>
      <c r="H92" s="49">
        <v>70.796000000000006</v>
      </c>
      <c r="I92" s="49">
        <v>75.203999999999994</v>
      </c>
      <c r="J92" s="49">
        <v>78.814999999999998</v>
      </c>
      <c r="K92" s="49">
        <v>76.944000000000003</v>
      </c>
      <c r="L92" s="49">
        <v>78.519000000000005</v>
      </c>
      <c r="M92" s="49">
        <v>76.778000000000006</v>
      </c>
      <c r="N92" s="49">
        <v>75.888999999999996</v>
      </c>
      <c r="O92" s="49">
        <v>93.814999999999998</v>
      </c>
      <c r="P92" s="49">
        <v>110.241</v>
      </c>
      <c r="Q92" s="49">
        <v>101.426</v>
      </c>
      <c r="T92" s="4">
        <f t="shared" si="92"/>
        <v>65.516288606456882</v>
      </c>
      <c r="U92" s="4">
        <f t="shared" si="92"/>
        <v>58.522756722530573</v>
      </c>
      <c r="V92" s="4">
        <f t="shared" si="92"/>
        <v>58.598547533762705</v>
      </c>
      <c r="W92" s="4">
        <f t="shared" si="92"/>
        <v>69.102325856194923</v>
      </c>
      <c r="X92" s="4">
        <f t="shared" si="92"/>
        <v>73.379760890797655</v>
      </c>
      <c r="Y92" s="4">
        <f t="shared" si="92"/>
        <v>73.731238179895485</v>
      </c>
      <c r="Z92" s="4">
        <f t="shared" si="92"/>
        <v>77.859847433025323</v>
      </c>
      <c r="AA92" s="4">
        <f t="shared" si="92"/>
        <v>80.29914292866313</v>
      </c>
      <c r="AB92" s="4">
        <f t="shared" si="92"/>
        <v>91.568109794200609</v>
      </c>
      <c r="AC92" s="4">
        <f t="shared" si="92"/>
        <v>95.083293892017707</v>
      </c>
      <c r="AD92" s="4">
        <f t="shared" si="92"/>
        <v>95.745307952977797</v>
      </c>
      <c r="AE92" s="4">
        <f t="shared" si="92"/>
        <v>104.92567673332206</v>
      </c>
      <c r="AF92" s="4">
        <f t="shared" si="92"/>
        <v>113.44454440140684</v>
      </c>
      <c r="AG92" s="4">
        <f t="shared" si="92"/>
        <v>120.27595302156865</v>
      </c>
      <c r="AH92" s="4">
        <f t="shared" si="92"/>
        <v>119.29001096392552</v>
      </c>
      <c r="AJ92" s="4">
        <f t="shared" si="93"/>
        <v>-15.016288606456882</v>
      </c>
      <c r="AK92" s="4">
        <f t="shared" si="93"/>
        <v>-7.3747567225305701</v>
      </c>
      <c r="AL92" s="4">
        <f t="shared" si="93"/>
        <v>-1.8575475337627054</v>
      </c>
      <c r="AM92" s="4">
        <f t="shared" si="93"/>
        <v>-6.1583258561949208</v>
      </c>
      <c r="AN92" s="4">
        <f t="shared" si="93"/>
        <v>-6.8237608907976579</v>
      </c>
      <c r="AO92" s="4">
        <f t="shared" si="93"/>
        <v>-2.9352381798954781</v>
      </c>
      <c r="AP92" s="4">
        <f t="shared" si="93"/>
        <v>-2.655847433025329</v>
      </c>
      <c r="AQ92" s="4">
        <f t="shared" si="93"/>
        <v>-1.4841429286631325</v>
      </c>
      <c r="AR92" s="4">
        <f t="shared" si="93"/>
        <v>-14.624109794200606</v>
      </c>
      <c r="AS92" s="4">
        <f t="shared" si="93"/>
        <v>-16.564293892017702</v>
      </c>
      <c r="AT92" s="4">
        <f t="shared" si="93"/>
        <v>-18.967307952977791</v>
      </c>
      <c r="AU92" s="4">
        <f t="shared" si="93"/>
        <v>-29.036676733322068</v>
      </c>
      <c r="AV92" s="4">
        <f t="shared" si="93"/>
        <v>-19.629544401406847</v>
      </c>
      <c r="AW92" s="4">
        <f t="shared" si="93"/>
        <v>-10.034953021568654</v>
      </c>
      <c r="AX92" s="4">
        <f t="shared" si="93"/>
        <v>-17.864010963925523</v>
      </c>
      <c r="AZ92" s="2">
        <f t="shared" si="94"/>
        <v>39.216476817539615</v>
      </c>
      <c r="BA92" s="2">
        <f t="shared" si="94"/>
        <v>46.267058198133356</v>
      </c>
      <c r="BB92" s="2">
        <f t="shared" si="94"/>
        <v>51.951679790605603</v>
      </c>
      <c r="BC92" s="2">
        <f t="shared" si="94"/>
        <v>58.935083919985473</v>
      </c>
      <c r="BD92" s="2">
        <f t="shared" si="94"/>
        <v>62.878177307379588</v>
      </c>
      <c r="BE92" s="2">
        <f t="shared" si="94"/>
        <v>65.99773204351483</v>
      </c>
      <c r="BF92" s="2">
        <f t="shared" si="94"/>
        <v>69.576554733430797</v>
      </c>
      <c r="BG92" s="2">
        <f t="shared" si="94"/>
        <v>71.753365492560548</v>
      </c>
      <c r="BH92" s="2">
        <f t="shared" si="94"/>
        <v>72.024418280651958</v>
      </c>
      <c r="BI92" s="2">
        <f t="shared" si="94"/>
        <v>73.437614731334463</v>
      </c>
      <c r="BJ92" s="2">
        <f t="shared" si="94"/>
        <v>72.918760647974239</v>
      </c>
      <c r="BK92" s="2">
        <f t="shared" si="94"/>
        <v>71.115356677847942</v>
      </c>
      <c r="BL92" s="2">
        <f t="shared" si="94"/>
        <v>68.490094808593028</v>
      </c>
      <c r="BM92" s="2">
        <f t="shared" si="94"/>
        <v>66.741297807193277</v>
      </c>
      <c r="BN92" s="2">
        <f t="shared" si="94"/>
        <v>64.872009332034906</v>
      </c>
      <c r="BP92" s="2" t="str">
        <f t="shared" si="95"/>
        <v/>
      </c>
      <c r="BQ92" s="2" t="str">
        <f t="shared" si="95"/>
        <v/>
      </c>
      <c r="BR92" s="2" t="str">
        <f t="shared" si="95"/>
        <v/>
      </c>
      <c r="BS92" s="2" t="str">
        <f t="shared" si="95"/>
        <v/>
      </c>
      <c r="BT92" s="2" t="str">
        <f t="shared" si="95"/>
        <v/>
      </c>
      <c r="BU92" s="2" t="str">
        <f t="shared" si="95"/>
        <v/>
      </c>
      <c r="BV92" s="2" t="str">
        <f t="shared" si="95"/>
        <v/>
      </c>
      <c r="BW92" s="2" t="str">
        <f t="shared" si="95"/>
        <v/>
      </c>
      <c r="BX92" s="2" t="str">
        <f t="shared" si="95"/>
        <v/>
      </c>
      <c r="BY92" s="2" t="str">
        <f t="shared" si="95"/>
        <v/>
      </c>
      <c r="BZ92" s="2" t="str">
        <f t="shared" si="95"/>
        <v/>
      </c>
      <c r="CA92" s="2" t="str">
        <f t="shared" si="95"/>
        <v/>
      </c>
      <c r="CB92" s="2" t="str">
        <f t="shared" si="95"/>
        <v/>
      </c>
      <c r="CC92" s="2" t="str">
        <f t="shared" si="95"/>
        <v/>
      </c>
      <c r="CD92" s="2" t="str">
        <f t="shared" si="95"/>
        <v/>
      </c>
      <c r="CF92" s="2" t="str">
        <f t="shared" si="96"/>
        <v/>
      </c>
      <c r="CG92" s="2" t="str">
        <f t="shared" si="96"/>
        <v/>
      </c>
      <c r="CH92" s="2" t="str">
        <f t="shared" si="96"/>
        <v/>
      </c>
      <c r="CI92" s="2" t="str">
        <f t="shared" si="96"/>
        <v/>
      </c>
      <c r="CJ92" s="2" t="str">
        <f t="shared" si="96"/>
        <v/>
      </c>
      <c r="CK92" s="2" t="str">
        <f t="shared" si="96"/>
        <v/>
      </c>
      <c r="CL92" s="2" t="str">
        <f t="shared" si="96"/>
        <v/>
      </c>
      <c r="CM92" s="2" t="str">
        <f t="shared" si="96"/>
        <v/>
      </c>
      <c r="CN92" s="2" t="str">
        <f t="shared" si="96"/>
        <v/>
      </c>
      <c r="CO92" s="2" t="str">
        <f t="shared" si="96"/>
        <v/>
      </c>
      <c r="CP92" s="2" t="str">
        <f t="shared" si="96"/>
        <v/>
      </c>
      <c r="CQ92" s="2" t="str">
        <f t="shared" si="96"/>
        <v/>
      </c>
      <c r="CR92" s="2" t="str">
        <f t="shared" si="96"/>
        <v/>
      </c>
      <c r="CS92" s="2" t="str">
        <f t="shared" si="96"/>
        <v/>
      </c>
      <c r="CT92" s="2" t="str">
        <f t="shared" si="96"/>
        <v/>
      </c>
      <c r="CV92" s="2">
        <f t="shared" si="97"/>
        <v>39.274353142819407</v>
      </c>
      <c r="CW92" s="2">
        <f t="shared" si="97"/>
        <v>46.310794281266531</v>
      </c>
      <c r="CX92" s="2">
        <f t="shared" si="97"/>
        <v>51.997896468556867</v>
      </c>
      <c r="CY92" s="2">
        <f t="shared" si="97"/>
        <v>58.898788001498275</v>
      </c>
      <c r="CZ92" s="2">
        <f t="shared" si="97"/>
        <v>62.880070537989361</v>
      </c>
      <c r="DA92" s="2">
        <f t="shared" si="97"/>
        <v>65.898599245749182</v>
      </c>
      <c r="DB92" s="2">
        <f t="shared" si="97"/>
        <v>69.431065912317692</v>
      </c>
      <c r="DC92" s="2">
        <f t="shared" si="97"/>
        <v>71.646141093281074</v>
      </c>
      <c r="DD92" s="2">
        <f t="shared" si="97"/>
        <v>71.890705172954881</v>
      </c>
      <c r="DE92" s="2">
        <f t="shared" si="97"/>
        <v>73.40154429562692</v>
      </c>
      <c r="DF92" s="2">
        <f t="shared" si="97"/>
        <v>72.848764773079637</v>
      </c>
      <c r="DG92" s="2">
        <f t="shared" si="97"/>
        <v>71.151820263131043</v>
      </c>
      <c r="DH92" s="2">
        <f t="shared" si="97"/>
        <v>68.46062090505275</v>
      </c>
      <c r="DI92" s="2">
        <f t="shared" si="97"/>
        <v>66.724810660744012</v>
      </c>
      <c r="DJ92" s="2">
        <f t="shared" si="97"/>
        <v>64.868745032313456</v>
      </c>
      <c r="DL92" s="2">
        <f t="shared" si="98"/>
        <v>38.24878476374208</v>
      </c>
      <c r="DM92" s="2">
        <f t="shared" si="98"/>
        <v>45.671787256815058</v>
      </c>
      <c r="DN92" s="2">
        <f t="shared" si="98"/>
        <v>51.381747862188092</v>
      </c>
      <c r="DO92" s="2">
        <f t="shared" si="98"/>
        <v>59.426673145531979</v>
      </c>
      <c r="DP92" s="2">
        <f t="shared" si="98"/>
        <v>62.85325838934579</v>
      </c>
      <c r="DQ92" s="2">
        <f t="shared" si="98"/>
        <v>67.303863563887745</v>
      </c>
      <c r="DR92" s="2">
        <f t="shared" si="98"/>
        <v>71.416506802309769</v>
      </c>
      <c r="DS92" s="2">
        <f t="shared" si="98"/>
        <v>73.116657055003571</v>
      </c>
      <c r="DT92" s="2">
        <f t="shared" si="98"/>
        <v>73.832365758754875</v>
      </c>
      <c r="DU92" s="2">
        <f t="shared" si="98"/>
        <v>73.94707816268992</v>
      </c>
      <c r="DV92" s="2">
        <f t="shared" si="98"/>
        <v>73.94467132895052</v>
      </c>
      <c r="DW92" s="2">
        <f t="shared" si="98"/>
        <v>70.528881366719872</v>
      </c>
      <c r="DX92" s="2">
        <f t="shared" si="98"/>
        <v>69.045796847063471</v>
      </c>
      <c r="DY92" s="2">
        <f t="shared" si="98"/>
        <v>67.093738844522917</v>
      </c>
      <c r="DZ92" s="2">
        <f t="shared" si="98"/>
        <v>64.933936882087679</v>
      </c>
      <c r="EB92" s="2">
        <f t="shared" si="99"/>
        <v>5.6433414349083062E-2</v>
      </c>
      <c r="EC92" s="2">
        <f t="shared" si="99"/>
        <v>6.8443822148462896E-2</v>
      </c>
      <c r="ED92" s="2">
        <f t="shared" si="99"/>
        <v>7.5008979122165781E-2</v>
      </c>
      <c r="EE92" s="2">
        <f t="shared" si="99"/>
        <v>6.8757226638063496E-2</v>
      </c>
      <c r="EF92" s="2">
        <f t="shared" si="99"/>
        <v>7.0610924731910746E-2</v>
      </c>
      <c r="EG92" s="2">
        <f t="shared" si="99"/>
        <v>7.0543880240948847E-2</v>
      </c>
      <c r="EH92" s="2">
        <f t="shared" si="99"/>
        <v>7.3277840627970436E-2</v>
      </c>
      <c r="EI92" s="2">
        <f t="shared" si="99"/>
        <v>7.2916175050475554E-2</v>
      </c>
      <c r="EJ92" s="2">
        <f t="shared" si="99"/>
        <v>6.8865335514856699E-2</v>
      </c>
      <c r="EK92" s="2">
        <f t="shared" si="99"/>
        <v>6.6119516835363018E-2</v>
      </c>
      <c r="EL92" s="2">
        <f t="shared" si="99"/>
        <v>6.3870294889303431E-2</v>
      </c>
      <c r="EM92" s="2">
        <f t="shared" si="99"/>
        <v>5.853477041355435E-2</v>
      </c>
      <c r="EN92" s="2">
        <f t="shared" si="99"/>
        <v>5.0367592760217225E-2</v>
      </c>
      <c r="EO92" s="2">
        <f t="shared" si="99"/>
        <v>4.4689311291966252E-2</v>
      </c>
      <c r="EP92" s="2">
        <f t="shared" si="99"/>
        <v>5.0072205847212982E-2</v>
      </c>
      <c r="ER92" s="110">
        <f>IF(BP92&lt;&gt;"",ER91+1,ER91)</f>
        <v>43</v>
      </c>
      <c r="ES92" s="111">
        <f>IF(BQ92&lt;&gt;"",ES91+1,ES91)</f>
        <v>39</v>
      </c>
      <c r="ET92" s="111">
        <f>IF(BR92&lt;&gt;"",ET91+1,ET91)</f>
        <v>37</v>
      </c>
      <c r="EU92" s="111">
        <f>IF(BS92&lt;&gt;"",EU91+1,EU91)</f>
        <v>37</v>
      </c>
      <c r="EV92" s="111">
        <f>IF(BT92&lt;&gt;"",EV91+1,EV91)</f>
        <v>38</v>
      </c>
      <c r="EW92" s="111">
        <f>IF(BU92&lt;&gt;"",EW91+1,EW91)</f>
        <v>36</v>
      </c>
      <c r="EX92" s="111">
        <f>IF(BV92&lt;&gt;"",EX91+1,EX91)</f>
        <v>37</v>
      </c>
      <c r="EY92" s="111">
        <f>IF(BW92&lt;&gt;"",EY91+1,EY91)</f>
        <v>37</v>
      </c>
      <c r="EZ92" s="111">
        <f>IF(BX92&lt;&gt;"",EZ91+1,EZ91)</f>
        <v>39</v>
      </c>
      <c r="FA92" s="111">
        <f>IF(BY92&lt;&gt;"",FA91+1,FA91)</f>
        <v>38</v>
      </c>
      <c r="FB92" s="111">
        <f>IF(BZ92&lt;&gt;"",FB91+1,FB91)</f>
        <v>37</v>
      </c>
      <c r="FC92" s="111">
        <f>IF(CA92&lt;&gt;"",FC91+1,FC91)</f>
        <v>39</v>
      </c>
      <c r="FD92" s="111">
        <f>IF(CB92&lt;&gt;"",FD91+1,FD91)</f>
        <v>41</v>
      </c>
      <c r="FE92" s="111">
        <f>IF(CC92&lt;&gt;"",FE91+1,FE91)</f>
        <v>41</v>
      </c>
      <c r="FF92" s="112">
        <f>IF(CD92&lt;&gt;"",FF91+1,FF91)</f>
        <v>43</v>
      </c>
      <c r="FG92" s="101">
        <f t="shared" si="100"/>
        <v>70</v>
      </c>
      <c r="FH92" s="102">
        <f t="shared" si="100"/>
        <v>70</v>
      </c>
      <c r="FI92" s="102">
        <f t="shared" si="100"/>
        <v>70</v>
      </c>
      <c r="FJ92" s="102">
        <f t="shared" si="100"/>
        <v>70</v>
      </c>
      <c r="FK92" s="102">
        <f t="shared" si="100"/>
        <v>70</v>
      </c>
      <c r="FL92" s="102">
        <f t="shared" si="100"/>
        <v>70</v>
      </c>
      <c r="FM92" s="102">
        <f t="shared" si="100"/>
        <v>70</v>
      </c>
      <c r="FN92" s="102">
        <f t="shared" si="100"/>
        <v>70</v>
      </c>
      <c r="FO92" s="102">
        <f t="shared" si="100"/>
        <v>70</v>
      </c>
      <c r="FP92" s="102">
        <f t="shared" si="100"/>
        <v>70</v>
      </c>
      <c r="FQ92" s="102">
        <f t="shared" si="100"/>
        <v>70</v>
      </c>
      <c r="FR92" s="102">
        <f t="shared" si="100"/>
        <v>70</v>
      </c>
      <c r="FS92" s="102">
        <f t="shared" si="100"/>
        <v>70</v>
      </c>
      <c r="FT92" s="102">
        <f t="shared" si="100"/>
        <v>70</v>
      </c>
      <c r="FU92" s="103">
        <f t="shared" si="100"/>
        <v>70</v>
      </c>
      <c r="FV92" s="92" t="str">
        <f>BP92</f>
        <v/>
      </c>
      <c r="FW92" s="93" t="str">
        <f>BQ92</f>
        <v/>
      </c>
      <c r="FX92" s="93" t="str">
        <f>BR92</f>
        <v/>
      </c>
      <c r="FY92" s="93" t="str">
        <f>BS92</f>
        <v/>
      </c>
      <c r="FZ92" s="93" t="str">
        <f>BT92</f>
        <v/>
      </c>
      <c r="GA92" s="93" t="str">
        <f>BU92</f>
        <v/>
      </c>
      <c r="GB92" s="93" t="str">
        <f>BV92</f>
        <v/>
      </c>
      <c r="GC92" s="93" t="str">
        <f>BW92</f>
        <v/>
      </c>
      <c r="GD92" s="93" t="str">
        <f>BX92</f>
        <v/>
      </c>
      <c r="GE92" s="93" t="str">
        <f>BY92</f>
        <v/>
      </c>
      <c r="GF92" s="93" t="str">
        <f>BZ92</f>
        <v/>
      </c>
      <c r="GG92" s="93" t="str">
        <f>CA92</f>
        <v/>
      </c>
      <c r="GH92" s="93" t="str">
        <f>CB92</f>
        <v/>
      </c>
      <c r="GI92" s="93" t="str">
        <f>CC92</f>
        <v/>
      </c>
      <c r="GJ92" s="94" t="str">
        <f>CD92</f>
        <v/>
      </c>
      <c r="GK92" s="78">
        <f t="shared" si="86"/>
        <v>-999</v>
      </c>
      <c r="GL92" s="79">
        <f t="shared" si="86"/>
        <v>-999</v>
      </c>
      <c r="GM92" s="79">
        <f t="shared" si="86"/>
        <v>-999</v>
      </c>
      <c r="GN92" s="79">
        <f t="shared" si="86"/>
        <v>-999</v>
      </c>
      <c r="GO92" s="79">
        <f t="shared" si="86"/>
        <v>-999</v>
      </c>
      <c r="GP92" s="79">
        <f t="shared" si="86"/>
        <v>-999</v>
      </c>
      <c r="GQ92" s="79">
        <f t="shared" si="86"/>
        <v>-999</v>
      </c>
      <c r="GR92" s="79">
        <f t="shared" si="86"/>
        <v>-999</v>
      </c>
      <c r="GS92" s="79">
        <f t="shared" si="86"/>
        <v>-999</v>
      </c>
      <c r="GT92" s="79">
        <f t="shared" si="86"/>
        <v>-999</v>
      </c>
      <c r="GU92" s="79">
        <f t="shared" si="86"/>
        <v>-999</v>
      </c>
      <c r="GV92" s="79">
        <f t="shared" si="86"/>
        <v>-999</v>
      </c>
      <c r="GW92" s="79">
        <f t="shared" si="86"/>
        <v>-999</v>
      </c>
      <c r="GX92" s="79">
        <f t="shared" si="86"/>
        <v>-999</v>
      </c>
      <c r="GY92" s="79">
        <f t="shared" si="86"/>
        <v>-999</v>
      </c>
      <c r="GZ92" s="78">
        <f t="shared" si="87"/>
        <v>-999</v>
      </c>
      <c r="HA92" s="79">
        <f t="shared" si="87"/>
        <v>-999</v>
      </c>
      <c r="HB92" s="79">
        <f t="shared" si="87"/>
        <v>-999</v>
      </c>
      <c r="HC92" s="79">
        <f t="shared" si="87"/>
        <v>-999</v>
      </c>
      <c r="HD92" s="79">
        <f t="shared" si="87"/>
        <v>-999</v>
      </c>
      <c r="HE92" s="79">
        <f t="shared" si="87"/>
        <v>-999</v>
      </c>
      <c r="HF92" s="79">
        <f t="shared" si="87"/>
        <v>-999</v>
      </c>
      <c r="HG92" s="79">
        <f t="shared" si="87"/>
        <v>-999</v>
      </c>
      <c r="HH92" s="79">
        <f t="shared" si="87"/>
        <v>-999</v>
      </c>
      <c r="HI92" s="79">
        <f t="shared" si="87"/>
        <v>-999</v>
      </c>
      <c r="HJ92" s="79">
        <f t="shared" si="87"/>
        <v>-999</v>
      </c>
      <c r="HK92" s="79">
        <f t="shared" si="87"/>
        <v>-999</v>
      </c>
      <c r="HL92" s="79">
        <f t="shared" si="87"/>
        <v>-999</v>
      </c>
      <c r="HM92" s="79">
        <f t="shared" si="87"/>
        <v>-999</v>
      </c>
      <c r="HN92" s="80">
        <f t="shared" si="87"/>
        <v>-999</v>
      </c>
      <c r="HO92" s="78">
        <f t="shared" ca="1" si="88"/>
        <v>40.745075748245213</v>
      </c>
      <c r="HP92" s="79">
        <f t="shared" ca="1" si="88"/>
        <v>48.050596570703675</v>
      </c>
      <c r="HQ92" s="79">
        <f t="shared" ca="1" si="88"/>
        <v>53.959322176525944</v>
      </c>
      <c r="HR92" s="79">
        <f t="shared" ca="1" si="88"/>
        <v>61.627095635309793</v>
      </c>
      <c r="HS92" s="79">
        <f t="shared" ca="1" si="88"/>
        <v>64.779645824478337</v>
      </c>
      <c r="HT92" s="79">
        <f t="shared" ca="1" si="88"/>
        <v>68.325660159954282</v>
      </c>
      <c r="HU92" s="79">
        <f t="shared" ca="1" si="88"/>
        <v>71.708285415163402</v>
      </c>
      <c r="HV92" s="79">
        <f t="shared" ca="1" si="88"/>
        <v>73.862302039780587</v>
      </c>
      <c r="HW92" s="79">
        <f t="shared" ca="1" si="88"/>
        <v>73.826301957282581</v>
      </c>
      <c r="HX92" s="79">
        <f t="shared" ca="1" si="88"/>
        <v>75.593914655878109</v>
      </c>
      <c r="HY92" s="79">
        <f t="shared" ca="1" si="88"/>
        <v>75.807893239642581</v>
      </c>
      <c r="HZ92" s="79">
        <f t="shared" ca="1" si="88"/>
        <v>74.043832222855912</v>
      </c>
      <c r="IA92" s="79">
        <f t="shared" ca="1" si="88"/>
        <v>71.013829322024023</v>
      </c>
      <c r="IB92" s="79">
        <f t="shared" ca="1" si="88"/>
        <v>69.478766322431127</v>
      </c>
      <c r="IC92" s="80">
        <f t="shared" ca="1" si="88"/>
        <v>67.457295704827118</v>
      </c>
      <c r="IE92" s="110">
        <f t="shared" si="91"/>
        <v>-1</v>
      </c>
      <c r="IF92" s="111">
        <f t="shared" si="91"/>
        <v>-1</v>
      </c>
      <c r="IG92" s="111">
        <f t="shared" si="91"/>
        <v>-1</v>
      </c>
      <c r="IH92" s="111">
        <f t="shared" si="91"/>
        <v>-1</v>
      </c>
      <c r="II92" s="111">
        <f t="shared" si="91"/>
        <v>-1</v>
      </c>
      <c r="IJ92" s="111">
        <f t="shared" si="91"/>
        <v>-1</v>
      </c>
      <c r="IK92" s="111">
        <f t="shared" si="91"/>
        <v>-1</v>
      </c>
      <c r="IL92" s="111">
        <f t="shared" si="91"/>
        <v>-1</v>
      </c>
      <c r="IM92" s="111">
        <f t="shared" si="91"/>
        <v>-1</v>
      </c>
      <c r="IN92" s="111">
        <f t="shared" si="91"/>
        <v>-1</v>
      </c>
      <c r="IO92" s="111">
        <f t="shared" si="91"/>
        <v>-1</v>
      </c>
      <c r="IP92" s="111">
        <f t="shared" si="91"/>
        <v>-1</v>
      </c>
      <c r="IQ92" s="111">
        <f t="shared" si="91"/>
        <v>-1</v>
      </c>
      <c r="IR92" s="111">
        <f t="shared" si="91"/>
        <v>-1</v>
      </c>
      <c r="IS92" s="112">
        <f t="shared" si="91"/>
        <v>-1</v>
      </c>
      <c r="IT92" s="101">
        <f t="shared" si="101"/>
        <v>70</v>
      </c>
      <c r="IU92" s="102">
        <f t="shared" si="101"/>
        <v>70</v>
      </c>
      <c r="IV92" s="102">
        <f t="shared" si="101"/>
        <v>70</v>
      </c>
      <c r="IW92" s="102">
        <f t="shared" si="101"/>
        <v>70</v>
      </c>
      <c r="IX92" s="102">
        <f t="shared" si="101"/>
        <v>70</v>
      </c>
      <c r="IY92" s="102">
        <f t="shared" si="101"/>
        <v>70</v>
      </c>
      <c r="IZ92" s="102">
        <f t="shared" si="101"/>
        <v>70</v>
      </c>
      <c r="JA92" s="102">
        <f t="shared" si="101"/>
        <v>70</v>
      </c>
      <c r="JB92" s="102">
        <f t="shared" si="101"/>
        <v>70</v>
      </c>
      <c r="JC92" s="102">
        <f t="shared" si="101"/>
        <v>70</v>
      </c>
      <c r="JD92" s="102">
        <f t="shared" si="101"/>
        <v>70</v>
      </c>
      <c r="JE92" s="102">
        <f t="shared" si="101"/>
        <v>70</v>
      </c>
      <c r="JF92" s="102">
        <f t="shared" si="101"/>
        <v>70</v>
      </c>
      <c r="JG92" s="102">
        <f t="shared" si="101"/>
        <v>70</v>
      </c>
      <c r="JH92" s="103">
        <f t="shared" si="101"/>
        <v>70</v>
      </c>
      <c r="JI92" s="92" t="str">
        <f t="shared" si="89"/>
        <v/>
      </c>
      <c r="JJ92" s="93" t="str">
        <f t="shared" si="89"/>
        <v/>
      </c>
      <c r="JK92" s="93" t="str">
        <f t="shared" si="89"/>
        <v/>
      </c>
      <c r="JL92" s="93" t="str">
        <f t="shared" si="89"/>
        <v/>
      </c>
      <c r="JM92" s="93" t="str">
        <f t="shared" si="89"/>
        <v/>
      </c>
      <c r="JN92" s="93" t="str">
        <f t="shared" si="89"/>
        <v/>
      </c>
      <c r="JO92" s="93" t="str">
        <f t="shared" si="89"/>
        <v/>
      </c>
      <c r="JP92" s="93" t="str">
        <f t="shared" si="89"/>
        <v/>
      </c>
      <c r="JQ92" s="93" t="str">
        <f t="shared" si="89"/>
        <v/>
      </c>
      <c r="JR92" s="93" t="str">
        <f t="shared" si="89"/>
        <v/>
      </c>
      <c r="JS92" s="93" t="str">
        <f t="shared" si="89"/>
        <v/>
      </c>
      <c r="JT92" s="93" t="str">
        <f t="shared" si="89"/>
        <v/>
      </c>
      <c r="JU92" s="93" t="str">
        <f t="shared" si="89"/>
        <v/>
      </c>
      <c r="JV92" s="93" t="str">
        <f t="shared" si="89"/>
        <v/>
      </c>
      <c r="JW92" s="94" t="str">
        <f t="shared" si="89"/>
        <v/>
      </c>
      <c r="JX92" s="78">
        <f t="shared" si="83"/>
        <v>-999</v>
      </c>
      <c r="JY92" s="79">
        <f t="shared" si="83"/>
        <v>-999</v>
      </c>
      <c r="JZ92" s="79">
        <f t="shared" si="83"/>
        <v>-999</v>
      </c>
      <c r="KA92" s="79">
        <f t="shared" si="83"/>
        <v>-999</v>
      </c>
      <c r="KB92" s="79">
        <f t="shared" si="83"/>
        <v>-999</v>
      </c>
      <c r="KC92" s="79">
        <f t="shared" si="83"/>
        <v>-999</v>
      </c>
      <c r="KD92" s="79">
        <f t="shared" si="83"/>
        <v>-999</v>
      </c>
      <c r="KE92" s="79">
        <f t="shared" si="83"/>
        <v>-999</v>
      </c>
      <c r="KF92" s="79">
        <f t="shared" si="83"/>
        <v>-999</v>
      </c>
      <c r="KG92" s="79">
        <f t="shared" si="102"/>
        <v>-999</v>
      </c>
      <c r="KH92" s="79">
        <f t="shared" si="102"/>
        <v>-999</v>
      </c>
      <c r="KI92" s="79">
        <f t="shared" si="102"/>
        <v>-999</v>
      </c>
      <c r="KJ92" s="79">
        <f t="shared" si="102"/>
        <v>-999</v>
      </c>
      <c r="KK92" s="79">
        <f t="shared" si="102"/>
        <v>-999</v>
      </c>
      <c r="KL92" s="79">
        <f t="shared" si="102"/>
        <v>-999</v>
      </c>
      <c r="KM92" s="78">
        <f t="shared" si="84"/>
        <v>-999</v>
      </c>
      <c r="KN92" s="79">
        <f t="shared" si="84"/>
        <v>-999</v>
      </c>
      <c r="KO92" s="79">
        <f t="shared" si="84"/>
        <v>-999</v>
      </c>
      <c r="KP92" s="79">
        <f t="shared" si="84"/>
        <v>-999</v>
      </c>
      <c r="KQ92" s="79">
        <f t="shared" si="84"/>
        <v>-999</v>
      </c>
      <c r="KR92" s="79">
        <f t="shared" si="84"/>
        <v>-999</v>
      </c>
      <c r="KS92" s="79">
        <f t="shared" si="84"/>
        <v>-999</v>
      </c>
      <c r="KT92" s="79">
        <f t="shared" si="84"/>
        <v>-999</v>
      </c>
      <c r="KU92" s="79">
        <f t="shared" si="84"/>
        <v>-999</v>
      </c>
      <c r="KV92" s="79">
        <f t="shared" si="103"/>
        <v>-999</v>
      </c>
      <c r="KW92" s="79">
        <f t="shared" si="103"/>
        <v>-999</v>
      </c>
      <c r="KX92" s="79">
        <f t="shared" si="103"/>
        <v>-999</v>
      </c>
      <c r="KY92" s="79">
        <f t="shared" si="103"/>
        <v>-999</v>
      </c>
      <c r="KZ92" s="79">
        <f t="shared" si="103"/>
        <v>-999</v>
      </c>
      <c r="LA92" s="80">
        <f t="shared" si="103"/>
        <v>-999</v>
      </c>
      <c r="LB92" s="78">
        <f t="shared" ca="1" si="85"/>
        <v>41.333326162674354</v>
      </c>
      <c r="LC92" s="79">
        <f t="shared" ca="1" si="85"/>
        <v>47.208832873109969</v>
      </c>
      <c r="LD92" s="79">
        <f t="shared" ca="1" si="85"/>
        <v>51.459143633299881</v>
      </c>
      <c r="LE92" s="79">
        <f t="shared" ca="1" si="85"/>
        <v>60.343083838875899</v>
      </c>
      <c r="LF92" s="79">
        <f t="shared" ca="1" si="85"/>
        <v>65.540266931590892</v>
      </c>
      <c r="LG92" s="79">
        <f t="shared" ca="1" si="85"/>
        <v>67.264667130810935</v>
      </c>
      <c r="LH92" s="79">
        <f t="shared" ca="1" si="85"/>
        <v>72.8403826031725</v>
      </c>
      <c r="LI92" s="79">
        <f t="shared" ca="1" si="85"/>
        <v>73.616021914391752</v>
      </c>
      <c r="LJ92" s="79">
        <f t="shared" ca="1" si="85"/>
        <v>77.31887544407445</v>
      </c>
      <c r="LK92" s="79">
        <f t="shared" ca="1" si="104"/>
        <v>73.683006040263649</v>
      </c>
      <c r="LL92" s="79">
        <f t="shared" ca="1" si="104"/>
        <v>78.088374871254018</v>
      </c>
      <c r="LM92" s="79">
        <f t="shared" ca="1" si="104"/>
        <v>73.039728391364093</v>
      </c>
      <c r="LN92" s="79">
        <f t="shared" ca="1" si="104"/>
        <v>62.052321189704863</v>
      </c>
      <c r="LO92" s="79">
        <f t="shared" ca="1" si="104"/>
        <v>67.663850587420882</v>
      </c>
      <c r="LP92" s="80">
        <f t="shared" ca="1" si="104"/>
        <v>68.209987141926916</v>
      </c>
      <c r="LQ92" s="78">
        <f t="shared" ca="1" si="90"/>
        <v>40.778272727623708</v>
      </c>
      <c r="LR92" s="79">
        <f t="shared" ca="1" si="90"/>
        <v>47.992983045894533</v>
      </c>
      <c r="LS92" s="79">
        <f t="shared" ca="1" si="90"/>
        <v>53.771786336375413</v>
      </c>
      <c r="LT92" s="79">
        <f t="shared" ca="1" si="90"/>
        <v>61.538810545216435</v>
      </c>
      <c r="LU92" s="79">
        <f t="shared" ca="1" si="90"/>
        <v>64.833353984222157</v>
      </c>
      <c r="LV92" s="79">
        <f t="shared" ca="1" si="90"/>
        <v>68.250813594769923</v>
      </c>
      <c r="LW92" s="79">
        <f t="shared" ca="1" si="90"/>
        <v>71.791243052481704</v>
      </c>
      <c r="LX92" s="79">
        <f t="shared" ca="1" si="90"/>
        <v>73.844344235046279</v>
      </c>
      <c r="LY92" s="79">
        <f t="shared" ca="1" si="90"/>
        <v>74.066819202260788</v>
      </c>
      <c r="LZ92" s="79">
        <f t="shared" ca="1" si="90"/>
        <v>75.467566301497158</v>
      </c>
      <c r="MA92" s="79">
        <f t="shared" ca="1" si="90"/>
        <v>75.953548273943241</v>
      </c>
      <c r="MB92" s="79">
        <f t="shared" ca="1" si="90"/>
        <v>73.985057235608167</v>
      </c>
      <c r="MC92" s="79">
        <f t="shared" ca="1" si="90"/>
        <v>70.562459729897995</v>
      </c>
      <c r="MD92" s="79">
        <f t="shared" ca="1" si="90"/>
        <v>69.397658988180567</v>
      </c>
      <c r="ME92" s="80">
        <f t="shared" ca="1" si="90"/>
        <v>67.49498462540501</v>
      </c>
    </row>
    <row r="93" spans="2:343" x14ac:dyDescent="0.25">
      <c r="B93" s="2">
        <v>71</v>
      </c>
      <c r="C93" s="49">
        <v>44.051699999999997</v>
      </c>
      <c r="D93" s="49">
        <v>50.963000000000001</v>
      </c>
      <c r="E93" s="49">
        <v>58.444000000000003</v>
      </c>
      <c r="F93" s="49">
        <v>64.741</v>
      </c>
      <c r="G93" s="49">
        <v>67.278000000000006</v>
      </c>
      <c r="H93" s="49">
        <v>71.203999999999994</v>
      </c>
      <c r="I93" s="49">
        <v>74.647999999999996</v>
      </c>
      <c r="J93" s="49">
        <v>79.37</v>
      </c>
      <c r="K93" s="49">
        <v>80.13</v>
      </c>
      <c r="L93" s="49">
        <v>79.332999999999998</v>
      </c>
      <c r="M93" s="49">
        <v>77</v>
      </c>
      <c r="N93" s="49">
        <v>76.185000000000002</v>
      </c>
      <c r="O93" s="49">
        <v>76.703999999999994</v>
      </c>
      <c r="P93" s="49">
        <v>80.426000000000002</v>
      </c>
      <c r="Q93" s="49">
        <v>76.703999999999994</v>
      </c>
      <c r="T93" s="4">
        <f t="shared" si="92"/>
        <v>58.34645014216067</v>
      </c>
      <c r="U93" s="4">
        <f t="shared" si="92"/>
        <v>54.241896388890552</v>
      </c>
      <c r="V93" s="4">
        <f t="shared" si="92"/>
        <v>56.659443723450828</v>
      </c>
      <c r="W93" s="4">
        <f t="shared" si="92"/>
        <v>65.365832700317597</v>
      </c>
      <c r="X93" s="4">
        <f t="shared" si="92"/>
        <v>70.204865386251129</v>
      </c>
      <c r="Y93" s="4">
        <f t="shared" si="92"/>
        <v>70.911980693286566</v>
      </c>
      <c r="Z93" s="4">
        <f t="shared" si="92"/>
        <v>75.264431875186219</v>
      </c>
      <c r="AA93" s="4">
        <f t="shared" si="92"/>
        <v>77.349814067539967</v>
      </c>
      <c r="AB93" s="4">
        <f t="shared" si="92"/>
        <v>84.583946448457198</v>
      </c>
      <c r="AC93" s="4">
        <f t="shared" si="92"/>
        <v>87.377996397375014</v>
      </c>
      <c r="AD93" s="4">
        <f t="shared" si="92"/>
        <v>87.518172342514291</v>
      </c>
      <c r="AE93" s="4">
        <f t="shared" si="92"/>
        <v>93.845040097175399</v>
      </c>
      <c r="AF93" s="4">
        <f t="shared" si="92"/>
        <v>101.19623852337514</v>
      </c>
      <c r="AG93" s="4">
        <f t="shared" si="92"/>
        <v>106.80422310327504</v>
      </c>
      <c r="AH93" s="4">
        <f t="shared" si="92"/>
        <v>106.56757754323489</v>
      </c>
      <c r="AJ93" s="4">
        <f t="shared" si="93"/>
        <v>-14.294750142160673</v>
      </c>
      <c r="AK93" s="4">
        <f t="shared" si="93"/>
        <v>-3.2788963888905513</v>
      </c>
      <c r="AL93" s="4">
        <f t="shared" si="93"/>
        <v>1.7845562765491749</v>
      </c>
      <c r="AM93" s="4">
        <f t="shared" si="93"/>
        <v>-0.6248327003175973</v>
      </c>
      <c r="AN93" s="4">
        <f t="shared" si="93"/>
        <v>-2.9268653862511229</v>
      </c>
      <c r="AO93" s="4">
        <f t="shared" si="93"/>
        <v>0.2920193067134278</v>
      </c>
      <c r="AP93" s="4">
        <f t="shared" si="93"/>
        <v>-0.61643187518622256</v>
      </c>
      <c r="AQ93" s="4">
        <f t="shared" si="93"/>
        <v>2.0201859324600377</v>
      </c>
      <c r="AR93" s="4">
        <f t="shared" si="93"/>
        <v>-4.4539464484572022</v>
      </c>
      <c r="AS93" s="4">
        <f t="shared" si="93"/>
        <v>-8.0449963973750158</v>
      </c>
      <c r="AT93" s="4">
        <f t="shared" si="93"/>
        <v>-10.518172342514291</v>
      </c>
      <c r="AU93" s="4">
        <f t="shared" si="93"/>
        <v>-17.660040097175397</v>
      </c>
      <c r="AV93" s="4">
        <f t="shared" si="93"/>
        <v>-24.49223852337515</v>
      </c>
      <c r="AW93" s="4">
        <f t="shared" si="93"/>
        <v>-26.378223103275033</v>
      </c>
      <c r="AX93" s="4">
        <f t="shared" si="93"/>
        <v>-29.863577543234896</v>
      </c>
      <c r="AZ93" s="2">
        <f t="shared" si="94"/>
        <v>39.199669737903896</v>
      </c>
      <c r="BA93" s="2">
        <f t="shared" si="94"/>
        <v>46.244023624814517</v>
      </c>
      <c r="BB93" s="2">
        <f t="shared" si="94"/>
        <v>51.896558638468022</v>
      </c>
      <c r="BC93" s="2">
        <f t="shared" si="94"/>
        <v>58.896446351018298</v>
      </c>
      <c r="BD93" s="2">
        <f t="shared" si="94"/>
        <v>62.841838932953486</v>
      </c>
      <c r="BE93" s="2">
        <f t="shared" si="94"/>
        <v>65.97067074095618</v>
      </c>
      <c r="BF93" s="2">
        <f t="shared" si="94"/>
        <v>69.552704495655007</v>
      </c>
      <c r="BG93" s="2">
        <f t="shared" si="94"/>
        <v>71.737047662242105</v>
      </c>
      <c r="BH93" s="2">
        <f t="shared" si="94"/>
        <v>72.01822736646244</v>
      </c>
      <c r="BI93" s="2">
        <f t="shared" si="94"/>
        <v>73.43071989120466</v>
      </c>
      <c r="BJ93" s="2">
        <f t="shared" si="94"/>
        <v>72.896324733547416</v>
      </c>
      <c r="BK93" s="2">
        <f t="shared" si="94"/>
        <v>71.072403310637839</v>
      </c>
      <c r="BL93" s="2">
        <f t="shared" si="94"/>
        <v>68.436559645326625</v>
      </c>
      <c r="BM93" s="2">
        <f t="shared" si="94"/>
        <v>66.676737609909281</v>
      </c>
      <c r="BN93" s="2">
        <f t="shared" si="94"/>
        <v>64.834179567277488</v>
      </c>
      <c r="BP93" s="2" t="str">
        <f t="shared" si="95"/>
        <v/>
      </c>
      <c r="BQ93" s="2" t="str">
        <f t="shared" si="95"/>
        <v/>
      </c>
      <c r="BR93" s="2" t="str">
        <f t="shared" si="95"/>
        <v/>
      </c>
      <c r="BS93" s="2" t="str">
        <f t="shared" si="95"/>
        <v/>
      </c>
      <c r="BT93" s="2" t="str">
        <f t="shared" si="95"/>
        <v/>
      </c>
      <c r="BU93" s="2" t="str">
        <f t="shared" si="95"/>
        <v/>
      </c>
      <c r="BV93" s="2" t="str">
        <f t="shared" si="95"/>
        <v/>
      </c>
      <c r="BW93" s="2" t="str">
        <f t="shared" si="95"/>
        <v/>
      </c>
      <c r="BX93" s="2" t="str">
        <f t="shared" si="95"/>
        <v/>
      </c>
      <c r="BY93" s="2" t="str">
        <f t="shared" si="95"/>
        <v/>
      </c>
      <c r="BZ93" s="2" t="str">
        <f t="shared" si="95"/>
        <v/>
      </c>
      <c r="CA93" s="2" t="str">
        <f t="shared" si="95"/>
        <v/>
      </c>
      <c r="CB93" s="2" t="str">
        <f t="shared" si="95"/>
        <v/>
      </c>
      <c r="CC93" s="2" t="str">
        <f t="shared" si="95"/>
        <v/>
      </c>
      <c r="CD93" s="2" t="str">
        <f t="shared" si="95"/>
        <v/>
      </c>
      <c r="CF93" s="2" t="str">
        <f t="shared" si="96"/>
        <v/>
      </c>
      <c r="CG93" s="2" t="str">
        <f t="shared" si="96"/>
        <v/>
      </c>
      <c r="CH93" s="2" t="str">
        <f t="shared" si="96"/>
        <v/>
      </c>
      <c r="CI93" s="2" t="str">
        <f t="shared" si="96"/>
        <v/>
      </c>
      <c r="CJ93" s="2" t="str">
        <f t="shared" si="96"/>
        <v/>
      </c>
      <c r="CK93" s="2" t="str">
        <f t="shared" si="96"/>
        <v/>
      </c>
      <c r="CL93" s="2" t="str">
        <f t="shared" si="96"/>
        <v/>
      </c>
      <c r="CM93" s="2" t="str">
        <f t="shared" si="96"/>
        <v/>
      </c>
      <c r="CN93" s="2" t="str">
        <f t="shared" si="96"/>
        <v/>
      </c>
      <c r="CO93" s="2" t="str">
        <f t="shared" si="96"/>
        <v/>
      </c>
      <c r="CP93" s="2" t="str">
        <f t="shared" si="96"/>
        <v/>
      </c>
      <c r="CQ93" s="2" t="str">
        <f t="shared" si="96"/>
        <v/>
      </c>
      <c r="CR93" s="2" t="str">
        <f t="shared" si="96"/>
        <v/>
      </c>
      <c r="CS93" s="2" t="str">
        <f t="shared" si="96"/>
        <v/>
      </c>
      <c r="CT93" s="2" t="str">
        <f t="shared" si="96"/>
        <v/>
      </c>
      <c r="CV93" s="2">
        <f t="shared" si="97"/>
        <v>39.265075558584122</v>
      </c>
      <c r="CW93" s="2">
        <f t="shared" si="97"/>
        <v>46.295441711574419</v>
      </c>
      <c r="CX93" s="2">
        <f t="shared" si="97"/>
        <v>51.948946144464394</v>
      </c>
      <c r="CY93" s="2">
        <f t="shared" si="97"/>
        <v>58.862561495347599</v>
      </c>
      <c r="CZ93" s="2">
        <f t="shared" si="97"/>
        <v>62.848864603428396</v>
      </c>
      <c r="DA93" s="2">
        <f t="shared" si="97"/>
        <v>65.868691018554841</v>
      </c>
      <c r="DB93" s="2">
        <f t="shared" si="97"/>
        <v>69.401254334638395</v>
      </c>
      <c r="DC93" s="2">
        <f t="shared" si="97"/>
        <v>71.628865916160763</v>
      </c>
      <c r="DD93" s="2">
        <f t="shared" si="97"/>
        <v>71.880423097303989</v>
      </c>
      <c r="DE93" s="2">
        <f t="shared" si="97"/>
        <v>73.39965276208919</v>
      </c>
      <c r="DF93" s="2">
        <f t="shared" si="97"/>
        <v>72.826953493599135</v>
      </c>
      <c r="DG93" s="2">
        <f t="shared" si="97"/>
        <v>71.116913136821694</v>
      </c>
      <c r="DH93" s="2">
        <f t="shared" si="97"/>
        <v>68.408103236297293</v>
      </c>
      <c r="DI93" s="2">
        <f t="shared" si="97"/>
        <v>66.661833207741708</v>
      </c>
      <c r="DJ93" s="2">
        <f t="shared" si="97"/>
        <v>64.835691619491598</v>
      </c>
      <c r="DL93" s="2">
        <f t="shared" si="98"/>
        <v>38.202308178782175</v>
      </c>
      <c r="DM93" s="2">
        <f t="shared" si="98"/>
        <v>45.60577379313046</v>
      </c>
      <c r="DN93" s="2">
        <f t="shared" si="98"/>
        <v>51.307373225870755</v>
      </c>
      <c r="DO93" s="2">
        <f t="shared" si="98"/>
        <v>59.314999105975616</v>
      </c>
      <c r="DP93" s="2">
        <f t="shared" si="98"/>
        <v>62.757502847242499</v>
      </c>
      <c r="DQ93" s="2">
        <f t="shared" si="98"/>
        <v>67.196086249925727</v>
      </c>
      <c r="DR93" s="2">
        <f t="shared" si="98"/>
        <v>71.299518336003871</v>
      </c>
      <c r="DS93" s="2">
        <f t="shared" si="98"/>
        <v>72.991485403520045</v>
      </c>
      <c r="DT93" s="2">
        <f t="shared" si="98"/>
        <v>73.717544747081732</v>
      </c>
      <c r="DU93" s="2">
        <f t="shared" si="98"/>
        <v>73.830906682777197</v>
      </c>
      <c r="DV93" s="2">
        <f t="shared" si="98"/>
        <v>73.823616838785227</v>
      </c>
      <c r="DW93" s="2">
        <f t="shared" si="98"/>
        <v>70.419503918595382</v>
      </c>
      <c r="DX93" s="2">
        <f t="shared" si="98"/>
        <v>68.925870023058252</v>
      </c>
      <c r="DY93" s="2">
        <f t="shared" si="98"/>
        <v>66.967310796313384</v>
      </c>
      <c r="DZ93" s="2">
        <f t="shared" si="98"/>
        <v>64.808018186649576</v>
      </c>
      <c r="EB93" s="2">
        <f t="shared" si="99"/>
        <v>6.1542932087751405E-2</v>
      </c>
      <c r="EC93" s="2">
        <f t="shared" si="99"/>
        <v>7.4554847898260029E-2</v>
      </c>
      <c r="ED93" s="2">
        <f t="shared" si="99"/>
        <v>8.1654796326519091E-2</v>
      </c>
      <c r="EE93" s="2">
        <f t="shared" si="99"/>
        <v>7.4893985103648392E-2</v>
      </c>
      <c r="EF93" s="2">
        <f t="shared" si="99"/>
        <v>7.6899468313826463E-2</v>
      </c>
      <c r="EG93" s="2">
        <f t="shared" si="99"/>
        <v>7.6826946482264472E-2</v>
      </c>
      <c r="EH93" s="2">
        <f t="shared" si="99"/>
        <v>7.9783507935494075E-2</v>
      </c>
      <c r="EI93" s="2">
        <f t="shared" si="99"/>
        <v>7.9392484171058361E-2</v>
      </c>
      <c r="EJ93" s="2">
        <f t="shared" si="99"/>
        <v>7.50109657545701E-2</v>
      </c>
      <c r="EK93" s="2">
        <f t="shared" si="99"/>
        <v>7.203906474846683E-2</v>
      </c>
      <c r="EL93" s="2">
        <f t="shared" si="99"/>
        <v>6.9603482744043058E-2</v>
      </c>
      <c r="EM93" s="2">
        <f t="shared" si="99"/>
        <v>6.3821677460853182E-2</v>
      </c>
      <c r="EN93" s="2">
        <f t="shared" si="99"/>
        <v>5.4959896534408414E-2</v>
      </c>
      <c r="EO93" s="2">
        <f t="shared" si="99"/>
        <v>4.8790493067806105E-2</v>
      </c>
      <c r="EP93" s="2">
        <f t="shared" si="99"/>
        <v>5.4639127091233634E-2</v>
      </c>
      <c r="ER93" s="110">
        <f>IF(BP93&lt;&gt;"",ER92+1,ER92)</f>
        <v>43</v>
      </c>
      <c r="ES93" s="111">
        <f>IF(BQ93&lt;&gt;"",ES92+1,ES92)</f>
        <v>39</v>
      </c>
      <c r="ET93" s="111">
        <f>IF(BR93&lt;&gt;"",ET92+1,ET92)</f>
        <v>37</v>
      </c>
      <c r="EU93" s="111">
        <f>IF(BS93&lt;&gt;"",EU92+1,EU92)</f>
        <v>37</v>
      </c>
      <c r="EV93" s="111">
        <f>IF(BT93&lt;&gt;"",EV92+1,EV92)</f>
        <v>38</v>
      </c>
      <c r="EW93" s="111">
        <f>IF(BU93&lt;&gt;"",EW92+1,EW92)</f>
        <v>36</v>
      </c>
      <c r="EX93" s="111">
        <f>IF(BV93&lt;&gt;"",EX92+1,EX92)</f>
        <v>37</v>
      </c>
      <c r="EY93" s="111">
        <f>IF(BW93&lt;&gt;"",EY92+1,EY92)</f>
        <v>37</v>
      </c>
      <c r="EZ93" s="111">
        <f>IF(BX93&lt;&gt;"",EZ92+1,EZ92)</f>
        <v>39</v>
      </c>
      <c r="FA93" s="111">
        <f>IF(BY93&lt;&gt;"",FA92+1,FA92)</f>
        <v>38</v>
      </c>
      <c r="FB93" s="111">
        <f>IF(BZ93&lt;&gt;"",FB92+1,FB92)</f>
        <v>37</v>
      </c>
      <c r="FC93" s="111">
        <f>IF(CA93&lt;&gt;"",FC92+1,FC92)</f>
        <v>39</v>
      </c>
      <c r="FD93" s="111">
        <f>IF(CB93&lt;&gt;"",FD92+1,FD92)</f>
        <v>41</v>
      </c>
      <c r="FE93" s="111">
        <f>IF(CC93&lt;&gt;"",FE92+1,FE92)</f>
        <v>41</v>
      </c>
      <c r="FF93" s="112">
        <f>IF(CD93&lt;&gt;"",FF92+1,FF92)</f>
        <v>43</v>
      </c>
      <c r="FG93" s="101">
        <f t="shared" si="100"/>
        <v>71</v>
      </c>
      <c r="FH93" s="102">
        <f t="shared" si="100"/>
        <v>71</v>
      </c>
      <c r="FI93" s="102">
        <f t="shared" si="100"/>
        <v>71</v>
      </c>
      <c r="FJ93" s="102">
        <f t="shared" si="100"/>
        <v>71</v>
      </c>
      <c r="FK93" s="102">
        <f t="shared" si="100"/>
        <v>71</v>
      </c>
      <c r="FL93" s="102">
        <f t="shared" si="100"/>
        <v>71</v>
      </c>
      <c r="FM93" s="102">
        <f t="shared" si="100"/>
        <v>71</v>
      </c>
      <c r="FN93" s="102">
        <f t="shared" si="100"/>
        <v>71</v>
      </c>
      <c r="FO93" s="102">
        <f t="shared" si="100"/>
        <v>71</v>
      </c>
      <c r="FP93" s="102">
        <f t="shared" si="100"/>
        <v>71</v>
      </c>
      <c r="FQ93" s="102">
        <f t="shared" si="100"/>
        <v>71</v>
      </c>
      <c r="FR93" s="102">
        <f t="shared" si="100"/>
        <v>71</v>
      </c>
      <c r="FS93" s="102">
        <f t="shared" si="100"/>
        <v>71</v>
      </c>
      <c r="FT93" s="102">
        <f t="shared" si="100"/>
        <v>71</v>
      </c>
      <c r="FU93" s="103">
        <f t="shared" si="100"/>
        <v>71</v>
      </c>
      <c r="FV93" s="92" t="str">
        <f>BP93</f>
        <v/>
      </c>
      <c r="FW93" s="93" t="str">
        <f>BQ93</f>
        <v/>
      </c>
      <c r="FX93" s="93" t="str">
        <f>BR93</f>
        <v/>
      </c>
      <c r="FY93" s="93" t="str">
        <f>BS93</f>
        <v/>
      </c>
      <c r="FZ93" s="93" t="str">
        <f>BT93</f>
        <v/>
      </c>
      <c r="GA93" s="93" t="str">
        <f>BU93</f>
        <v/>
      </c>
      <c r="GB93" s="93" t="str">
        <f>BV93</f>
        <v/>
      </c>
      <c r="GC93" s="93" t="str">
        <f>BW93</f>
        <v/>
      </c>
      <c r="GD93" s="93" t="str">
        <f>BX93</f>
        <v/>
      </c>
      <c r="GE93" s="93" t="str">
        <f>BY93</f>
        <v/>
      </c>
      <c r="GF93" s="93" t="str">
        <f>BZ93</f>
        <v/>
      </c>
      <c r="GG93" s="93" t="str">
        <f>CA93</f>
        <v/>
      </c>
      <c r="GH93" s="93" t="str">
        <f>CB93</f>
        <v/>
      </c>
      <c r="GI93" s="93" t="str">
        <f>CC93</f>
        <v/>
      </c>
      <c r="GJ93" s="94" t="str">
        <f>CD93</f>
        <v/>
      </c>
      <c r="GK93" s="78">
        <f t="shared" si="86"/>
        <v>-999</v>
      </c>
      <c r="GL93" s="79">
        <f t="shared" si="86"/>
        <v>-999</v>
      </c>
      <c r="GM93" s="79">
        <f t="shared" si="86"/>
        <v>-999</v>
      </c>
      <c r="GN93" s="79">
        <f t="shared" si="86"/>
        <v>-999</v>
      </c>
      <c r="GO93" s="79">
        <f t="shared" si="86"/>
        <v>-999</v>
      </c>
      <c r="GP93" s="79">
        <f t="shared" si="86"/>
        <v>-999</v>
      </c>
      <c r="GQ93" s="79">
        <f t="shared" si="86"/>
        <v>-999</v>
      </c>
      <c r="GR93" s="79">
        <f t="shared" si="86"/>
        <v>-999</v>
      </c>
      <c r="GS93" s="79">
        <f t="shared" si="86"/>
        <v>-999</v>
      </c>
      <c r="GT93" s="79">
        <f t="shared" si="86"/>
        <v>-999</v>
      </c>
      <c r="GU93" s="79">
        <f t="shared" si="86"/>
        <v>-999</v>
      </c>
      <c r="GV93" s="79">
        <f t="shared" si="86"/>
        <v>-999</v>
      </c>
      <c r="GW93" s="79">
        <f t="shared" si="86"/>
        <v>-999</v>
      </c>
      <c r="GX93" s="79">
        <f t="shared" si="86"/>
        <v>-999</v>
      </c>
      <c r="GY93" s="79">
        <f t="shared" si="86"/>
        <v>-999</v>
      </c>
      <c r="GZ93" s="78">
        <f t="shared" si="87"/>
        <v>-999</v>
      </c>
      <c r="HA93" s="79">
        <f t="shared" si="87"/>
        <v>-999</v>
      </c>
      <c r="HB93" s="79">
        <f t="shared" si="87"/>
        <v>-999</v>
      </c>
      <c r="HC93" s="79">
        <f t="shared" si="87"/>
        <v>-999</v>
      </c>
      <c r="HD93" s="79">
        <f t="shared" si="87"/>
        <v>-999</v>
      </c>
      <c r="HE93" s="79">
        <f t="shared" si="87"/>
        <v>-999</v>
      </c>
      <c r="HF93" s="79">
        <f t="shared" si="87"/>
        <v>-999</v>
      </c>
      <c r="HG93" s="79">
        <f t="shared" si="87"/>
        <v>-999</v>
      </c>
      <c r="HH93" s="79">
        <f t="shared" si="87"/>
        <v>-999</v>
      </c>
      <c r="HI93" s="79">
        <f t="shared" si="87"/>
        <v>-999</v>
      </c>
      <c r="HJ93" s="79">
        <f t="shared" si="87"/>
        <v>-999</v>
      </c>
      <c r="HK93" s="79">
        <f t="shared" si="87"/>
        <v>-999</v>
      </c>
      <c r="HL93" s="79">
        <f t="shared" si="87"/>
        <v>-999</v>
      </c>
      <c r="HM93" s="79">
        <f t="shared" si="87"/>
        <v>-999</v>
      </c>
      <c r="HN93" s="80">
        <f t="shared" si="87"/>
        <v>-999</v>
      </c>
      <c r="HO93" s="78">
        <f t="shared" ca="1" si="88"/>
        <v>40.681115528565847</v>
      </c>
      <c r="HP93" s="79">
        <f t="shared" ca="1" si="88"/>
        <v>47.964705967260265</v>
      </c>
      <c r="HQ93" s="79">
        <f t="shared" ca="1" si="88"/>
        <v>53.822491957598693</v>
      </c>
      <c r="HR93" s="79">
        <f t="shared" ca="1" si="88"/>
        <v>61.481103712685396</v>
      </c>
      <c r="HS93" s="79">
        <f t="shared" ca="1" si="88"/>
        <v>64.667271451416909</v>
      </c>
      <c r="HT93" s="79">
        <f t="shared" ca="1" si="88"/>
        <v>68.205236083269099</v>
      </c>
      <c r="HU93" s="79">
        <f t="shared" ca="1" si="88"/>
        <v>71.576097445089459</v>
      </c>
      <c r="HV93" s="79">
        <f t="shared" ca="1" si="88"/>
        <v>73.745733787157079</v>
      </c>
      <c r="HW93" s="79">
        <f t="shared" ca="1" si="88"/>
        <v>73.729496240509818</v>
      </c>
      <c r="HX93" s="79">
        <f t="shared" ca="1" si="88"/>
        <v>75.492966423543464</v>
      </c>
      <c r="HY93" s="79">
        <f t="shared" ca="1" si="88"/>
        <v>75.678479589575474</v>
      </c>
      <c r="HZ93" s="79">
        <f t="shared" ca="1" si="88"/>
        <v>73.903871419174237</v>
      </c>
      <c r="IA93" s="79">
        <f t="shared" ca="1" si="88"/>
        <v>70.87583230525496</v>
      </c>
      <c r="IB93" s="79">
        <f t="shared" ca="1" si="88"/>
        <v>69.332501020128248</v>
      </c>
      <c r="IC93" s="80">
        <f t="shared" ca="1" si="88"/>
        <v>67.320175513364433</v>
      </c>
      <c r="IE93" s="110">
        <f t="shared" si="91"/>
        <v>-1</v>
      </c>
      <c r="IF93" s="111">
        <f t="shared" si="91"/>
        <v>-1</v>
      </c>
      <c r="IG93" s="111">
        <f t="shared" si="91"/>
        <v>-1</v>
      </c>
      <c r="IH93" s="111">
        <f t="shared" si="91"/>
        <v>-1</v>
      </c>
      <c r="II93" s="111">
        <f t="shared" si="91"/>
        <v>-1</v>
      </c>
      <c r="IJ93" s="111">
        <f t="shared" si="91"/>
        <v>-1</v>
      </c>
      <c r="IK93" s="111">
        <f t="shared" si="91"/>
        <v>-1</v>
      </c>
      <c r="IL93" s="111">
        <f t="shared" si="91"/>
        <v>-1</v>
      </c>
      <c r="IM93" s="111">
        <f t="shared" si="91"/>
        <v>-1</v>
      </c>
      <c r="IN93" s="111">
        <f t="shared" si="91"/>
        <v>-1</v>
      </c>
      <c r="IO93" s="111">
        <f t="shared" si="91"/>
        <v>-1</v>
      </c>
      <c r="IP93" s="111">
        <f t="shared" si="91"/>
        <v>-1</v>
      </c>
      <c r="IQ93" s="111">
        <f t="shared" si="91"/>
        <v>-1</v>
      </c>
      <c r="IR93" s="111">
        <f t="shared" si="91"/>
        <v>-1</v>
      </c>
      <c r="IS93" s="112">
        <f t="shared" si="91"/>
        <v>-1</v>
      </c>
      <c r="IT93" s="101">
        <f t="shared" si="101"/>
        <v>71</v>
      </c>
      <c r="IU93" s="102">
        <f t="shared" si="101"/>
        <v>71</v>
      </c>
      <c r="IV93" s="102">
        <f t="shared" si="101"/>
        <v>71</v>
      </c>
      <c r="IW93" s="102">
        <f t="shared" si="101"/>
        <v>71</v>
      </c>
      <c r="IX93" s="102">
        <f t="shared" si="101"/>
        <v>71</v>
      </c>
      <c r="IY93" s="102">
        <f t="shared" si="101"/>
        <v>71</v>
      </c>
      <c r="IZ93" s="102">
        <f t="shared" si="101"/>
        <v>71</v>
      </c>
      <c r="JA93" s="102">
        <f t="shared" si="101"/>
        <v>71</v>
      </c>
      <c r="JB93" s="102">
        <f t="shared" si="101"/>
        <v>71</v>
      </c>
      <c r="JC93" s="102">
        <f t="shared" si="101"/>
        <v>71</v>
      </c>
      <c r="JD93" s="102">
        <f t="shared" si="101"/>
        <v>71</v>
      </c>
      <c r="JE93" s="102">
        <f t="shared" si="101"/>
        <v>71</v>
      </c>
      <c r="JF93" s="102">
        <f t="shared" si="101"/>
        <v>71</v>
      </c>
      <c r="JG93" s="102">
        <f t="shared" si="101"/>
        <v>71</v>
      </c>
      <c r="JH93" s="103">
        <f t="shared" si="101"/>
        <v>71</v>
      </c>
      <c r="JI93" s="92" t="str">
        <f t="shared" si="89"/>
        <v/>
      </c>
      <c r="JJ93" s="93" t="str">
        <f t="shared" si="89"/>
        <v/>
      </c>
      <c r="JK93" s="93" t="str">
        <f t="shared" si="89"/>
        <v/>
      </c>
      <c r="JL93" s="93" t="str">
        <f t="shared" si="89"/>
        <v/>
      </c>
      <c r="JM93" s="93" t="str">
        <f t="shared" si="89"/>
        <v/>
      </c>
      <c r="JN93" s="93" t="str">
        <f t="shared" si="89"/>
        <v/>
      </c>
      <c r="JO93" s="93" t="str">
        <f t="shared" si="89"/>
        <v/>
      </c>
      <c r="JP93" s="93" t="str">
        <f t="shared" si="89"/>
        <v/>
      </c>
      <c r="JQ93" s="93" t="str">
        <f t="shared" si="89"/>
        <v/>
      </c>
      <c r="JR93" s="93" t="str">
        <f t="shared" si="89"/>
        <v/>
      </c>
      <c r="JS93" s="93" t="str">
        <f t="shared" si="89"/>
        <v/>
      </c>
      <c r="JT93" s="93" t="str">
        <f t="shared" si="89"/>
        <v/>
      </c>
      <c r="JU93" s="93" t="str">
        <f t="shared" si="89"/>
        <v/>
      </c>
      <c r="JV93" s="93" t="str">
        <f t="shared" si="89"/>
        <v/>
      </c>
      <c r="JW93" s="94" t="str">
        <f t="shared" si="89"/>
        <v/>
      </c>
      <c r="JX93" s="78">
        <f t="shared" si="83"/>
        <v>-999</v>
      </c>
      <c r="JY93" s="79">
        <f t="shared" si="83"/>
        <v>-999</v>
      </c>
      <c r="JZ93" s="79">
        <f t="shared" si="83"/>
        <v>-999</v>
      </c>
      <c r="KA93" s="79">
        <f t="shared" si="83"/>
        <v>-999</v>
      </c>
      <c r="KB93" s="79">
        <f t="shared" si="83"/>
        <v>-999</v>
      </c>
      <c r="KC93" s="79">
        <f t="shared" si="83"/>
        <v>-999</v>
      </c>
      <c r="KD93" s="79">
        <f t="shared" si="83"/>
        <v>-999</v>
      </c>
      <c r="KE93" s="79">
        <f t="shared" si="83"/>
        <v>-999</v>
      </c>
      <c r="KF93" s="79">
        <f t="shared" si="83"/>
        <v>-999</v>
      </c>
      <c r="KG93" s="79">
        <f t="shared" si="102"/>
        <v>-999</v>
      </c>
      <c r="KH93" s="79">
        <f t="shared" si="102"/>
        <v>-999</v>
      </c>
      <c r="KI93" s="79">
        <f t="shared" si="102"/>
        <v>-999</v>
      </c>
      <c r="KJ93" s="79">
        <f t="shared" si="102"/>
        <v>-999</v>
      </c>
      <c r="KK93" s="79">
        <f t="shared" si="102"/>
        <v>-999</v>
      </c>
      <c r="KL93" s="79">
        <f t="shared" si="102"/>
        <v>-999</v>
      </c>
      <c r="KM93" s="78">
        <f t="shared" si="84"/>
        <v>-999</v>
      </c>
      <c r="KN93" s="79">
        <f t="shared" si="84"/>
        <v>-999</v>
      </c>
      <c r="KO93" s="79">
        <f t="shared" si="84"/>
        <v>-999</v>
      </c>
      <c r="KP93" s="79">
        <f t="shared" si="84"/>
        <v>-999</v>
      </c>
      <c r="KQ93" s="79">
        <f t="shared" si="84"/>
        <v>-999</v>
      </c>
      <c r="KR93" s="79">
        <f t="shared" si="84"/>
        <v>-999</v>
      </c>
      <c r="KS93" s="79">
        <f t="shared" si="84"/>
        <v>-999</v>
      </c>
      <c r="KT93" s="79">
        <f t="shared" si="84"/>
        <v>-999</v>
      </c>
      <c r="KU93" s="79">
        <f t="shared" si="84"/>
        <v>-999</v>
      </c>
      <c r="KV93" s="79">
        <f t="shared" si="103"/>
        <v>-999</v>
      </c>
      <c r="KW93" s="79">
        <f t="shared" si="103"/>
        <v>-999</v>
      </c>
      <c r="KX93" s="79">
        <f t="shared" si="103"/>
        <v>-999</v>
      </c>
      <c r="KY93" s="79">
        <f t="shared" si="103"/>
        <v>-999</v>
      </c>
      <c r="KZ93" s="79">
        <f t="shared" si="103"/>
        <v>-999</v>
      </c>
      <c r="LA93" s="80">
        <f t="shared" si="103"/>
        <v>-999</v>
      </c>
      <c r="LB93" s="78">
        <f t="shared" ca="1" si="85"/>
        <v>41.179505972301115</v>
      </c>
      <c r="LC93" s="79">
        <f t="shared" ca="1" si="85"/>
        <v>47.088066224668964</v>
      </c>
      <c r="LD93" s="79">
        <f t="shared" ca="1" si="85"/>
        <v>51.381885819395663</v>
      </c>
      <c r="LE93" s="79">
        <f t="shared" ca="1" si="85"/>
        <v>60.197016358517899</v>
      </c>
      <c r="LF93" s="79">
        <f t="shared" ca="1" si="85"/>
        <v>65.344909835191061</v>
      </c>
      <c r="LG93" s="79">
        <f t="shared" ca="1" si="85"/>
        <v>67.158374647920439</v>
      </c>
      <c r="LH93" s="79">
        <f t="shared" ca="1" si="85"/>
        <v>72.669143996855453</v>
      </c>
      <c r="LI93" s="79">
        <f t="shared" ca="1" si="85"/>
        <v>73.47121247003831</v>
      </c>
      <c r="LJ93" s="79">
        <f t="shared" ca="1" si="85"/>
        <v>77.072401342415617</v>
      </c>
      <c r="LK93" s="79">
        <f t="shared" ca="1" si="104"/>
        <v>73.5766207482921</v>
      </c>
      <c r="LL93" s="79">
        <f t="shared" ca="1" si="104"/>
        <v>77.819787196407802</v>
      </c>
      <c r="LM93" s="79">
        <f t="shared" ca="1" si="104"/>
        <v>72.843902490162506</v>
      </c>
      <c r="LN93" s="79">
        <f t="shared" ca="1" si="104"/>
        <v>62.216687247957893</v>
      </c>
      <c r="LO93" s="79">
        <f t="shared" ca="1" si="104"/>
        <v>67.517692379163606</v>
      </c>
      <c r="LP93" s="80">
        <f t="shared" ca="1" si="104"/>
        <v>67.982633884202542</v>
      </c>
      <c r="LQ93" s="78">
        <f t="shared" ca="1" si="90"/>
        <v>40.71178793779783</v>
      </c>
      <c r="LR93" s="79">
        <f t="shared" ca="1" si="90"/>
        <v>47.899348224589801</v>
      </c>
      <c r="LS93" s="79">
        <f t="shared" ca="1" si="90"/>
        <v>53.623204760470472</v>
      </c>
      <c r="LT93" s="79">
        <f t="shared" ca="1" si="90"/>
        <v>61.384933293510592</v>
      </c>
      <c r="LU93" s="79">
        <f t="shared" ca="1" si="90"/>
        <v>64.719381482838187</v>
      </c>
      <c r="LV93" s="79">
        <f t="shared" ca="1" si="90"/>
        <v>68.124808915801211</v>
      </c>
      <c r="LW93" s="79">
        <f t="shared" ca="1" si="90"/>
        <v>71.663304533326141</v>
      </c>
      <c r="LX93" s="79">
        <f t="shared" ca="1" si="90"/>
        <v>73.723938857833105</v>
      </c>
      <c r="LY93" s="79">
        <f t="shared" ca="1" si="90"/>
        <v>73.980250780629646</v>
      </c>
      <c r="LZ93" s="79">
        <f t="shared" ca="1" si="90"/>
        <v>75.354914673363595</v>
      </c>
      <c r="MA93" s="79">
        <f t="shared" ca="1" si="90"/>
        <v>75.827522056637321</v>
      </c>
      <c r="MB93" s="79">
        <f t="shared" ca="1" si="90"/>
        <v>73.836222424068325</v>
      </c>
      <c r="MC93" s="79">
        <f t="shared" ca="1" si="90"/>
        <v>70.399926588829473</v>
      </c>
      <c r="MD93" s="79">
        <f t="shared" ca="1" si="90"/>
        <v>69.243955611711868</v>
      </c>
      <c r="ME93" s="80">
        <f t="shared" ca="1" si="90"/>
        <v>67.356371660481301</v>
      </c>
    </row>
    <row r="94" spans="2:343" x14ac:dyDescent="0.25">
      <c r="B94" s="2">
        <v>72</v>
      </c>
      <c r="C94" s="49">
        <v>42.637900000000002</v>
      </c>
      <c r="D94" s="49">
        <v>53.536999999999999</v>
      </c>
      <c r="E94" s="49">
        <v>61.018999999999998</v>
      </c>
      <c r="F94" s="49">
        <v>65.980999999999995</v>
      </c>
      <c r="G94" s="49">
        <v>70.296000000000006</v>
      </c>
      <c r="H94" s="49">
        <v>73.906999999999996</v>
      </c>
      <c r="I94" s="49">
        <v>77.703999999999994</v>
      </c>
      <c r="J94" s="49">
        <v>80.63</v>
      </c>
      <c r="K94" s="49">
        <v>80.480999999999995</v>
      </c>
      <c r="L94" s="49">
        <v>80.203999999999994</v>
      </c>
      <c r="M94" s="49">
        <v>80.296000000000006</v>
      </c>
      <c r="N94" s="49">
        <v>75.593000000000004</v>
      </c>
      <c r="O94" s="49">
        <v>73.185000000000002</v>
      </c>
      <c r="P94" s="49">
        <v>73.055999999999997</v>
      </c>
      <c r="Q94" s="49">
        <v>70.647999999999996</v>
      </c>
      <c r="T94" s="4">
        <f t="shared" si="92"/>
        <v>52.660851690885472</v>
      </c>
      <c r="U94" s="4">
        <f t="shared" si="92"/>
        <v>51.889505597217372</v>
      </c>
      <c r="V94" s="4">
        <f t="shared" si="92"/>
        <v>56.767784416034878</v>
      </c>
      <c r="W94" s="4">
        <f t="shared" si="92"/>
        <v>63.852853721969815</v>
      </c>
      <c r="X94" s="4">
        <f t="shared" si="92"/>
        <v>69.480703348845395</v>
      </c>
      <c r="Y94" s="4">
        <f t="shared" si="92"/>
        <v>70.275277097612559</v>
      </c>
      <c r="Z94" s="4">
        <f t="shared" si="92"/>
        <v>74.986419578968977</v>
      </c>
      <c r="AA94" s="4">
        <f t="shared" si="92"/>
        <v>76.723996290427735</v>
      </c>
      <c r="AB94" s="4">
        <f t="shared" si="92"/>
        <v>80.386415772399999</v>
      </c>
      <c r="AC94" s="4">
        <f t="shared" si="92"/>
        <v>82.567853581565217</v>
      </c>
      <c r="AD94" s="4">
        <f t="shared" si="92"/>
        <v>82.267201780378528</v>
      </c>
      <c r="AE94" s="4">
        <f t="shared" si="92"/>
        <v>85.853107172771644</v>
      </c>
      <c r="AF94" s="4">
        <f t="shared" si="92"/>
        <v>91.325288406949156</v>
      </c>
      <c r="AG94" s="4">
        <f t="shared" si="92"/>
        <v>95.43716347554907</v>
      </c>
      <c r="AH94" s="4">
        <f t="shared" si="92"/>
        <v>95.629037811032674</v>
      </c>
      <c r="AJ94" s="4">
        <f t="shared" si="93"/>
        <v>-10.022951690885471</v>
      </c>
      <c r="AK94" s="4">
        <f t="shared" si="93"/>
        <v>1.6474944027826268</v>
      </c>
      <c r="AL94" s="4">
        <f t="shared" si="93"/>
        <v>4.25121558396512</v>
      </c>
      <c r="AM94" s="4">
        <f t="shared" si="93"/>
        <v>2.1281462780301794</v>
      </c>
      <c r="AN94" s="4">
        <f t="shared" si="93"/>
        <v>0.81529665115461114</v>
      </c>
      <c r="AO94" s="4">
        <f t="shared" si="93"/>
        <v>3.6317229023874376</v>
      </c>
      <c r="AP94" s="4">
        <f t="shared" si="93"/>
        <v>2.7175804210310162</v>
      </c>
      <c r="AQ94" s="4">
        <f t="shared" si="93"/>
        <v>3.9060037095722606</v>
      </c>
      <c r="AR94" s="4">
        <f t="shared" si="93"/>
        <v>9.4584227599995074E-2</v>
      </c>
      <c r="AS94" s="4">
        <f t="shared" si="93"/>
        <v>-2.3638535815652233</v>
      </c>
      <c r="AT94" s="4">
        <f t="shared" si="93"/>
        <v>-1.9712017803785216</v>
      </c>
      <c r="AU94" s="4">
        <f t="shared" si="93"/>
        <v>-10.26010717277164</v>
      </c>
      <c r="AV94" s="4">
        <f t="shared" si="93"/>
        <v>-18.140288406949153</v>
      </c>
      <c r="AW94" s="4">
        <f t="shared" si="93"/>
        <v>-22.381163475549073</v>
      </c>
      <c r="AX94" s="4">
        <f t="shared" si="93"/>
        <v>-24.981037811032678</v>
      </c>
      <c r="AZ94" s="2">
        <f t="shared" si="94"/>
        <v>39.182009832391586</v>
      </c>
      <c r="BA94" s="2">
        <f t="shared" si="94"/>
        <v>46.220001124137625</v>
      </c>
      <c r="BB94" s="2">
        <f t="shared" si="94"/>
        <v>51.840744531055165</v>
      </c>
      <c r="BC94" s="2">
        <f t="shared" si="94"/>
        <v>58.857071183151199</v>
      </c>
      <c r="BD94" s="2">
        <f t="shared" si="94"/>
        <v>62.804609257639704</v>
      </c>
      <c r="BE94" s="2">
        <f t="shared" si="94"/>
        <v>65.943267261861294</v>
      </c>
      <c r="BF94" s="2">
        <f t="shared" si="94"/>
        <v>69.528668024765864</v>
      </c>
      <c r="BG94" s="2">
        <f t="shared" si="94"/>
        <v>71.719986772172604</v>
      </c>
      <c r="BH94" s="2">
        <f t="shared" si="94"/>
        <v>72.011618430309568</v>
      </c>
      <c r="BI94" s="2">
        <f t="shared" si="94"/>
        <v>73.422625954621083</v>
      </c>
      <c r="BJ94" s="2">
        <f t="shared" si="94"/>
        <v>72.873175296209723</v>
      </c>
      <c r="BK94" s="2">
        <f t="shared" si="94"/>
        <v>71.028321151314231</v>
      </c>
      <c r="BL94" s="2">
        <f t="shared" si="94"/>
        <v>68.382582020099619</v>
      </c>
      <c r="BM94" s="2">
        <f t="shared" si="94"/>
        <v>66.611742982086668</v>
      </c>
      <c r="BN94" s="2">
        <f t="shared" si="94"/>
        <v>64.795454527170364</v>
      </c>
      <c r="BP94" s="2" t="str">
        <f t="shared" si="95"/>
        <v/>
      </c>
      <c r="BQ94" s="2" t="str">
        <f t="shared" si="95"/>
        <v/>
      </c>
      <c r="BR94" s="2" t="str">
        <f t="shared" si="95"/>
        <v/>
      </c>
      <c r="BS94" s="2" t="str">
        <f t="shared" si="95"/>
        <v/>
      </c>
      <c r="BT94" s="2" t="str">
        <f t="shared" si="95"/>
        <v/>
      </c>
      <c r="BU94" s="2" t="str">
        <f t="shared" si="95"/>
        <v/>
      </c>
      <c r="BV94" s="2" t="str">
        <f t="shared" si="95"/>
        <v/>
      </c>
      <c r="BW94" s="2" t="str">
        <f t="shared" si="95"/>
        <v/>
      </c>
      <c r="BX94" s="2" t="str">
        <f t="shared" si="95"/>
        <v/>
      </c>
      <c r="BY94" s="2" t="str">
        <f t="shared" si="95"/>
        <v/>
      </c>
      <c r="BZ94" s="2" t="str">
        <f t="shared" si="95"/>
        <v/>
      </c>
      <c r="CA94" s="2" t="str">
        <f t="shared" si="95"/>
        <v/>
      </c>
      <c r="CB94" s="2" t="str">
        <f t="shared" si="95"/>
        <v/>
      </c>
      <c r="CC94" s="2" t="str">
        <f t="shared" si="95"/>
        <v/>
      </c>
      <c r="CD94" s="2" t="str">
        <f t="shared" si="95"/>
        <v/>
      </c>
      <c r="CF94" s="2" t="str">
        <f t="shared" si="96"/>
        <v/>
      </c>
      <c r="CG94" s="2" t="str">
        <f t="shared" si="96"/>
        <v/>
      </c>
      <c r="CH94" s="2" t="str">
        <f t="shared" si="96"/>
        <v/>
      </c>
      <c r="CI94" s="2" t="str">
        <f t="shared" si="96"/>
        <v/>
      </c>
      <c r="CJ94" s="2" t="str">
        <f t="shared" si="96"/>
        <v/>
      </c>
      <c r="CK94" s="2" t="str">
        <f t="shared" si="96"/>
        <v/>
      </c>
      <c r="CL94" s="2" t="str">
        <f t="shared" si="96"/>
        <v/>
      </c>
      <c r="CM94" s="2" t="str">
        <f t="shared" si="96"/>
        <v/>
      </c>
      <c r="CN94" s="2" t="str">
        <f t="shared" si="96"/>
        <v/>
      </c>
      <c r="CO94" s="2" t="str">
        <f t="shared" si="96"/>
        <v/>
      </c>
      <c r="CP94" s="2" t="str">
        <f t="shared" si="96"/>
        <v/>
      </c>
      <c r="CQ94" s="2" t="str">
        <f t="shared" si="96"/>
        <v/>
      </c>
      <c r="CR94" s="2" t="str">
        <f t="shared" si="96"/>
        <v/>
      </c>
      <c r="CS94" s="2" t="str">
        <f t="shared" si="96"/>
        <v/>
      </c>
      <c r="CT94" s="2" t="str">
        <f t="shared" si="96"/>
        <v/>
      </c>
      <c r="CV94" s="2">
        <f t="shared" si="97"/>
        <v>39.255797974348845</v>
      </c>
      <c r="CW94" s="2">
        <f t="shared" si="97"/>
        <v>46.2800891418823</v>
      </c>
      <c r="CX94" s="2">
        <f t="shared" si="97"/>
        <v>51.89999582037192</v>
      </c>
      <c r="CY94" s="2">
        <f t="shared" si="97"/>
        <v>58.826334989196923</v>
      </c>
      <c r="CZ94" s="2">
        <f t="shared" si="97"/>
        <v>62.817658668867438</v>
      </c>
      <c r="DA94" s="2">
        <f t="shared" si="97"/>
        <v>65.838782791360501</v>
      </c>
      <c r="DB94" s="2">
        <f t="shared" si="97"/>
        <v>69.371442756959084</v>
      </c>
      <c r="DC94" s="2">
        <f t="shared" si="97"/>
        <v>71.611590739040466</v>
      </c>
      <c r="DD94" s="2">
        <f t="shared" si="97"/>
        <v>71.870141021653097</v>
      </c>
      <c r="DE94" s="2">
        <f t="shared" si="97"/>
        <v>73.39776122855146</v>
      </c>
      <c r="DF94" s="2">
        <f t="shared" si="97"/>
        <v>72.805142214118618</v>
      </c>
      <c r="DG94" s="2">
        <f t="shared" si="97"/>
        <v>71.082006010512345</v>
      </c>
      <c r="DH94" s="2">
        <f t="shared" si="97"/>
        <v>68.355585567541837</v>
      </c>
      <c r="DI94" s="2">
        <f t="shared" si="97"/>
        <v>66.598855754739418</v>
      </c>
      <c r="DJ94" s="2">
        <f t="shared" si="97"/>
        <v>64.802638206669755</v>
      </c>
      <c r="DL94" s="2">
        <f t="shared" si="98"/>
        <v>38.155831593822271</v>
      </c>
      <c r="DM94" s="2">
        <f t="shared" si="98"/>
        <v>45.539760329445855</v>
      </c>
      <c r="DN94" s="2">
        <f t="shared" si="98"/>
        <v>51.232998589553418</v>
      </c>
      <c r="DO94" s="2">
        <f t="shared" si="98"/>
        <v>59.203325066419254</v>
      </c>
      <c r="DP94" s="2">
        <f t="shared" si="98"/>
        <v>62.661747305139215</v>
      </c>
      <c r="DQ94" s="2">
        <f t="shared" si="98"/>
        <v>67.088308935963724</v>
      </c>
      <c r="DR94" s="2">
        <f t="shared" si="98"/>
        <v>71.182529869697973</v>
      </c>
      <c r="DS94" s="2">
        <f t="shared" si="98"/>
        <v>72.866313752036547</v>
      </c>
      <c r="DT94" s="2">
        <f t="shared" si="98"/>
        <v>73.602723735408574</v>
      </c>
      <c r="DU94" s="2">
        <f t="shared" si="98"/>
        <v>73.714735202864489</v>
      </c>
      <c r="DV94" s="2">
        <f t="shared" si="98"/>
        <v>73.702562348619949</v>
      </c>
      <c r="DW94" s="2">
        <f t="shared" si="98"/>
        <v>70.310126470470877</v>
      </c>
      <c r="DX94" s="2">
        <f t="shared" si="98"/>
        <v>68.805943199053019</v>
      </c>
      <c r="DY94" s="2">
        <f t="shared" si="98"/>
        <v>66.840882748103851</v>
      </c>
      <c r="DZ94" s="2">
        <f t="shared" si="98"/>
        <v>64.682099491211488</v>
      </c>
      <c r="EB94" s="2">
        <f t="shared" si="99"/>
        <v>6.7082179295273714E-2</v>
      </c>
      <c r="EC94" s="2">
        <f t="shared" si="99"/>
        <v>8.1163959493789059E-2</v>
      </c>
      <c r="ED94" s="2">
        <f t="shared" si="99"/>
        <v>8.8832886523457708E-2</v>
      </c>
      <c r="EE94" s="2">
        <f t="shared" si="99"/>
        <v>8.1530511839301462E-2</v>
      </c>
      <c r="EF94" s="2">
        <f t="shared" si="99"/>
        <v>8.3697627393435989E-2</v>
      </c>
      <c r="EG94" s="2">
        <f t="shared" si="99"/>
        <v>8.3619275156482736E-2</v>
      </c>
      <c r="EH94" s="2">
        <f t="shared" si="99"/>
        <v>8.6812647884736069E-2</v>
      </c>
      <c r="EI94" s="2">
        <f t="shared" si="99"/>
        <v>8.639040808958727E-2</v>
      </c>
      <c r="EJ94" s="2">
        <f t="shared" si="99"/>
        <v>8.16569434366579E-2</v>
      </c>
      <c r="EK94" s="2">
        <f t="shared" si="99"/>
        <v>7.8444061925021083E-2</v>
      </c>
      <c r="EL94" s="2">
        <f t="shared" si="99"/>
        <v>7.5809623024459663E-2</v>
      </c>
      <c r="EM94" s="2">
        <f t="shared" si="99"/>
        <v>6.9550825502165611E-2</v>
      </c>
      <c r="EN94" s="2">
        <f t="shared" si="99"/>
        <v>5.9944476719991653E-2</v>
      </c>
      <c r="EO94" s="2">
        <f t="shared" si="99"/>
        <v>5.3247066238804035E-2</v>
      </c>
      <c r="EP94" s="2">
        <f t="shared" si="99"/>
        <v>5.959644975542526E-2</v>
      </c>
      <c r="ER94" s="110">
        <f>IF(BP94&lt;&gt;"",ER93+1,ER93)</f>
        <v>43</v>
      </c>
      <c r="ES94" s="111">
        <f>IF(BQ94&lt;&gt;"",ES93+1,ES93)</f>
        <v>39</v>
      </c>
      <c r="ET94" s="111">
        <f>IF(BR94&lt;&gt;"",ET93+1,ET93)</f>
        <v>37</v>
      </c>
      <c r="EU94" s="111">
        <f>IF(BS94&lt;&gt;"",EU93+1,EU93)</f>
        <v>37</v>
      </c>
      <c r="EV94" s="111">
        <f>IF(BT94&lt;&gt;"",EV93+1,EV93)</f>
        <v>38</v>
      </c>
      <c r="EW94" s="111">
        <f>IF(BU94&lt;&gt;"",EW93+1,EW93)</f>
        <v>36</v>
      </c>
      <c r="EX94" s="111">
        <f>IF(BV94&lt;&gt;"",EX93+1,EX93)</f>
        <v>37</v>
      </c>
      <c r="EY94" s="111">
        <f>IF(BW94&lt;&gt;"",EY93+1,EY93)</f>
        <v>37</v>
      </c>
      <c r="EZ94" s="111">
        <f>IF(BX94&lt;&gt;"",EZ93+1,EZ93)</f>
        <v>39</v>
      </c>
      <c r="FA94" s="111">
        <f>IF(BY94&lt;&gt;"",FA93+1,FA93)</f>
        <v>38</v>
      </c>
      <c r="FB94" s="111">
        <f>IF(BZ94&lt;&gt;"",FB93+1,FB93)</f>
        <v>37</v>
      </c>
      <c r="FC94" s="111">
        <f>IF(CA94&lt;&gt;"",FC93+1,FC93)</f>
        <v>39</v>
      </c>
      <c r="FD94" s="111">
        <f>IF(CB94&lt;&gt;"",FD93+1,FD93)</f>
        <v>41</v>
      </c>
      <c r="FE94" s="111">
        <f>IF(CC94&lt;&gt;"",FE93+1,FE93)</f>
        <v>41</v>
      </c>
      <c r="FF94" s="112">
        <f>IF(CD94&lt;&gt;"",FF93+1,FF93)</f>
        <v>43</v>
      </c>
      <c r="FG94" s="101">
        <f t="shared" si="100"/>
        <v>72</v>
      </c>
      <c r="FH94" s="102">
        <f t="shared" si="100"/>
        <v>72</v>
      </c>
      <c r="FI94" s="102">
        <f t="shared" si="100"/>
        <v>72</v>
      </c>
      <c r="FJ94" s="102">
        <f t="shared" si="100"/>
        <v>72</v>
      </c>
      <c r="FK94" s="102">
        <f t="shared" si="100"/>
        <v>72</v>
      </c>
      <c r="FL94" s="102">
        <f t="shared" si="100"/>
        <v>72</v>
      </c>
      <c r="FM94" s="102">
        <f t="shared" si="100"/>
        <v>72</v>
      </c>
      <c r="FN94" s="102">
        <f t="shared" si="100"/>
        <v>72</v>
      </c>
      <c r="FO94" s="102">
        <f t="shared" si="100"/>
        <v>72</v>
      </c>
      <c r="FP94" s="102">
        <f t="shared" si="100"/>
        <v>72</v>
      </c>
      <c r="FQ94" s="102">
        <f t="shared" si="100"/>
        <v>72</v>
      </c>
      <c r="FR94" s="102">
        <f t="shared" si="100"/>
        <v>72</v>
      </c>
      <c r="FS94" s="102">
        <f t="shared" si="100"/>
        <v>72</v>
      </c>
      <c r="FT94" s="102">
        <f t="shared" si="100"/>
        <v>72</v>
      </c>
      <c r="FU94" s="103">
        <f t="shared" si="100"/>
        <v>72</v>
      </c>
      <c r="FV94" s="92" t="str">
        <f>BP94</f>
        <v/>
      </c>
      <c r="FW94" s="93" t="str">
        <f>BQ94</f>
        <v/>
      </c>
      <c r="FX94" s="93" t="str">
        <f>BR94</f>
        <v/>
      </c>
      <c r="FY94" s="93" t="str">
        <f>BS94</f>
        <v/>
      </c>
      <c r="FZ94" s="93" t="str">
        <f>BT94</f>
        <v/>
      </c>
      <c r="GA94" s="93" t="str">
        <f>BU94</f>
        <v/>
      </c>
      <c r="GB94" s="93" t="str">
        <f>BV94</f>
        <v/>
      </c>
      <c r="GC94" s="93" t="str">
        <f>BW94</f>
        <v/>
      </c>
      <c r="GD94" s="93" t="str">
        <f>BX94</f>
        <v/>
      </c>
      <c r="GE94" s="93" t="str">
        <f>BY94</f>
        <v/>
      </c>
      <c r="GF94" s="93" t="str">
        <f>BZ94</f>
        <v/>
      </c>
      <c r="GG94" s="93" t="str">
        <f>CA94</f>
        <v/>
      </c>
      <c r="GH94" s="93" t="str">
        <f>CB94</f>
        <v/>
      </c>
      <c r="GI94" s="93" t="str">
        <f>CC94</f>
        <v/>
      </c>
      <c r="GJ94" s="94" t="str">
        <f>CD94</f>
        <v/>
      </c>
      <c r="GK94" s="78">
        <f t="shared" si="86"/>
        <v>-999</v>
      </c>
      <c r="GL94" s="79">
        <f t="shared" si="86"/>
        <v>-999</v>
      </c>
      <c r="GM94" s="79">
        <f t="shared" si="86"/>
        <v>-999</v>
      </c>
      <c r="GN94" s="79">
        <f t="shared" si="86"/>
        <v>-999</v>
      </c>
      <c r="GO94" s="79">
        <f t="shared" si="86"/>
        <v>-999</v>
      </c>
      <c r="GP94" s="79">
        <f t="shared" si="86"/>
        <v>-999</v>
      </c>
      <c r="GQ94" s="79">
        <f t="shared" si="86"/>
        <v>-999</v>
      </c>
      <c r="GR94" s="79">
        <f t="shared" si="86"/>
        <v>-999</v>
      </c>
      <c r="GS94" s="79">
        <f t="shared" si="86"/>
        <v>-999</v>
      </c>
      <c r="GT94" s="79">
        <f t="shared" si="86"/>
        <v>-999</v>
      </c>
      <c r="GU94" s="79">
        <f t="shared" si="86"/>
        <v>-999</v>
      </c>
      <c r="GV94" s="79">
        <f t="shared" si="86"/>
        <v>-999</v>
      </c>
      <c r="GW94" s="79">
        <f t="shared" si="86"/>
        <v>-999</v>
      </c>
      <c r="GX94" s="79">
        <f t="shared" si="86"/>
        <v>-999</v>
      </c>
      <c r="GY94" s="79">
        <f t="shared" si="86"/>
        <v>-999</v>
      </c>
      <c r="GZ94" s="78">
        <f t="shared" si="87"/>
        <v>-999</v>
      </c>
      <c r="HA94" s="79">
        <f t="shared" si="87"/>
        <v>-999</v>
      </c>
      <c r="HB94" s="79">
        <f t="shared" si="87"/>
        <v>-999</v>
      </c>
      <c r="HC94" s="79">
        <f t="shared" si="87"/>
        <v>-999</v>
      </c>
      <c r="HD94" s="79">
        <f t="shared" si="87"/>
        <v>-999</v>
      </c>
      <c r="HE94" s="79">
        <f t="shared" si="87"/>
        <v>-999</v>
      </c>
      <c r="HF94" s="79">
        <f t="shared" si="87"/>
        <v>-999</v>
      </c>
      <c r="HG94" s="79">
        <f t="shared" si="87"/>
        <v>-999</v>
      </c>
      <c r="HH94" s="79">
        <f t="shared" si="87"/>
        <v>-999</v>
      </c>
      <c r="HI94" s="79">
        <f t="shared" si="87"/>
        <v>-999</v>
      </c>
      <c r="HJ94" s="79">
        <f t="shared" si="87"/>
        <v>-999</v>
      </c>
      <c r="HK94" s="79">
        <f t="shared" si="87"/>
        <v>-999</v>
      </c>
      <c r="HL94" s="79">
        <f t="shared" si="87"/>
        <v>-999</v>
      </c>
      <c r="HM94" s="79">
        <f t="shared" si="87"/>
        <v>-999</v>
      </c>
      <c r="HN94" s="80">
        <f t="shared" si="87"/>
        <v>-999</v>
      </c>
      <c r="HO94" s="78">
        <f t="shared" ca="1" si="88"/>
        <v>40.613692759790901</v>
      </c>
      <c r="HP94" s="79">
        <f t="shared" ca="1" si="88"/>
        <v>47.874280679497403</v>
      </c>
      <c r="HQ94" s="79">
        <f t="shared" ca="1" si="88"/>
        <v>53.680001908226672</v>
      </c>
      <c r="HR94" s="79">
        <f t="shared" ca="1" si="88"/>
        <v>61.327555804176669</v>
      </c>
      <c r="HS94" s="79">
        <f t="shared" ca="1" si="88"/>
        <v>64.549816864439336</v>
      </c>
      <c r="HT94" s="79">
        <f t="shared" ca="1" si="88"/>
        <v>68.078454649509169</v>
      </c>
      <c r="HU94" s="79">
        <f t="shared" ca="1" si="88"/>
        <v>71.437497337242007</v>
      </c>
      <c r="HV94" s="79">
        <f t="shared" ca="1" si="88"/>
        <v>73.622770647822051</v>
      </c>
      <c r="HW94" s="79">
        <f t="shared" ca="1" si="88"/>
        <v>73.627173141161293</v>
      </c>
      <c r="HX94" s="79">
        <f t="shared" ca="1" si="88"/>
        <v>75.385600644752174</v>
      </c>
      <c r="HY94" s="79">
        <f t="shared" ca="1" si="88"/>
        <v>75.541361362003755</v>
      </c>
      <c r="HZ94" s="79">
        <f t="shared" ca="1" si="88"/>
        <v>73.756469620129224</v>
      </c>
      <c r="IA94" s="79">
        <f t="shared" ca="1" si="88"/>
        <v>70.731980683347217</v>
      </c>
      <c r="IB94" s="79">
        <f t="shared" ca="1" si="88"/>
        <v>69.180111773773575</v>
      </c>
      <c r="IC94" s="80">
        <f t="shared" ca="1" si="88"/>
        <v>67.176480891018599</v>
      </c>
      <c r="IE94" s="110">
        <f t="shared" si="91"/>
        <v>-1</v>
      </c>
      <c r="IF94" s="111">
        <f t="shared" si="91"/>
        <v>-1</v>
      </c>
      <c r="IG94" s="111">
        <f t="shared" si="91"/>
        <v>-1</v>
      </c>
      <c r="IH94" s="111">
        <f t="shared" si="91"/>
        <v>-1</v>
      </c>
      <c r="II94" s="111">
        <f t="shared" si="91"/>
        <v>-1</v>
      </c>
      <c r="IJ94" s="111">
        <f t="shared" si="91"/>
        <v>-1</v>
      </c>
      <c r="IK94" s="111">
        <f t="shared" si="91"/>
        <v>-1</v>
      </c>
      <c r="IL94" s="111">
        <f t="shared" si="91"/>
        <v>-1</v>
      </c>
      <c r="IM94" s="111">
        <f t="shared" si="91"/>
        <v>-1</v>
      </c>
      <c r="IN94" s="111">
        <f t="shared" si="91"/>
        <v>-1</v>
      </c>
      <c r="IO94" s="111">
        <f t="shared" si="91"/>
        <v>-1</v>
      </c>
      <c r="IP94" s="111">
        <f t="shared" si="91"/>
        <v>-1</v>
      </c>
      <c r="IQ94" s="111">
        <f t="shared" si="91"/>
        <v>-1</v>
      </c>
      <c r="IR94" s="111">
        <f t="shared" si="91"/>
        <v>-1</v>
      </c>
      <c r="IS94" s="112">
        <f t="shared" si="91"/>
        <v>-1</v>
      </c>
      <c r="IT94" s="101">
        <f t="shared" si="101"/>
        <v>72</v>
      </c>
      <c r="IU94" s="102">
        <f t="shared" si="101"/>
        <v>72</v>
      </c>
      <c r="IV94" s="102">
        <f t="shared" si="101"/>
        <v>72</v>
      </c>
      <c r="IW94" s="102">
        <f t="shared" si="101"/>
        <v>72</v>
      </c>
      <c r="IX94" s="102">
        <f t="shared" si="101"/>
        <v>72</v>
      </c>
      <c r="IY94" s="102">
        <f t="shared" si="101"/>
        <v>72</v>
      </c>
      <c r="IZ94" s="102">
        <f t="shared" si="101"/>
        <v>72</v>
      </c>
      <c r="JA94" s="102">
        <f t="shared" si="101"/>
        <v>72</v>
      </c>
      <c r="JB94" s="102">
        <f t="shared" si="101"/>
        <v>72</v>
      </c>
      <c r="JC94" s="102">
        <f t="shared" si="101"/>
        <v>72</v>
      </c>
      <c r="JD94" s="102">
        <f t="shared" si="101"/>
        <v>72</v>
      </c>
      <c r="JE94" s="102">
        <f t="shared" si="101"/>
        <v>72</v>
      </c>
      <c r="JF94" s="102">
        <f t="shared" si="101"/>
        <v>72</v>
      </c>
      <c r="JG94" s="102">
        <f t="shared" si="101"/>
        <v>72</v>
      </c>
      <c r="JH94" s="103">
        <f t="shared" si="101"/>
        <v>72</v>
      </c>
      <c r="JI94" s="92" t="str">
        <f t="shared" si="89"/>
        <v/>
      </c>
      <c r="JJ94" s="93" t="str">
        <f t="shared" si="89"/>
        <v/>
      </c>
      <c r="JK94" s="93" t="str">
        <f t="shared" si="89"/>
        <v/>
      </c>
      <c r="JL94" s="93" t="str">
        <f t="shared" si="89"/>
        <v/>
      </c>
      <c r="JM94" s="93" t="str">
        <f t="shared" si="89"/>
        <v/>
      </c>
      <c r="JN94" s="93" t="str">
        <f t="shared" si="89"/>
        <v/>
      </c>
      <c r="JO94" s="93" t="str">
        <f t="shared" si="89"/>
        <v/>
      </c>
      <c r="JP94" s="93" t="str">
        <f t="shared" si="89"/>
        <v/>
      </c>
      <c r="JQ94" s="93" t="str">
        <f t="shared" si="89"/>
        <v/>
      </c>
      <c r="JR94" s="93" t="str">
        <f t="shared" si="89"/>
        <v/>
      </c>
      <c r="JS94" s="93" t="str">
        <f t="shared" si="89"/>
        <v/>
      </c>
      <c r="JT94" s="93" t="str">
        <f t="shared" si="89"/>
        <v/>
      </c>
      <c r="JU94" s="93" t="str">
        <f t="shared" si="89"/>
        <v/>
      </c>
      <c r="JV94" s="93" t="str">
        <f t="shared" si="89"/>
        <v/>
      </c>
      <c r="JW94" s="94" t="str">
        <f t="shared" si="89"/>
        <v/>
      </c>
      <c r="JX94" s="78">
        <f t="shared" si="83"/>
        <v>-999</v>
      </c>
      <c r="JY94" s="79">
        <f t="shared" si="83"/>
        <v>-999</v>
      </c>
      <c r="JZ94" s="79">
        <f t="shared" si="83"/>
        <v>-999</v>
      </c>
      <c r="KA94" s="79">
        <f t="shared" si="83"/>
        <v>-999</v>
      </c>
      <c r="KB94" s="79">
        <f t="shared" si="83"/>
        <v>-999</v>
      </c>
      <c r="KC94" s="79">
        <f t="shared" si="83"/>
        <v>-999</v>
      </c>
      <c r="KD94" s="79">
        <f t="shared" si="83"/>
        <v>-999</v>
      </c>
      <c r="KE94" s="79">
        <f t="shared" si="83"/>
        <v>-999</v>
      </c>
      <c r="KF94" s="79">
        <f t="shared" si="83"/>
        <v>-999</v>
      </c>
      <c r="KG94" s="79">
        <f t="shared" si="102"/>
        <v>-999</v>
      </c>
      <c r="KH94" s="79">
        <f t="shared" si="102"/>
        <v>-999</v>
      </c>
      <c r="KI94" s="79">
        <f t="shared" si="102"/>
        <v>-999</v>
      </c>
      <c r="KJ94" s="79">
        <f t="shared" si="102"/>
        <v>-999</v>
      </c>
      <c r="KK94" s="79">
        <f t="shared" si="102"/>
        <v>-999</v>
      </c>
      <c r="KL94" s="79">
        <f t="shared" si="102"/>
        <v>-999</v>
      </c>
      <c r="KM94" s="78">
        <f t="shared" si="84"/>
        <v>-999</v>
      </c>
      <c r="KN94" s="79">
        <f t="shared" si="84"/>
        <v>-999</v>
      </c>
      <c r="KO94" s="79">
        <f t="shared" si="84"/>
        <v>-999</v>
      </c>
      <c r="KP94" s="79">
        <f t="shared" si="84"/>
        <v>-999</v>
      </c>
      <c r="KQ94" s="79">
        <f t="shared" si="84"/>
        <v>-999</v>
      </c>
      <c r="KR94" s="79">
        <f t="shared" si="84"/>
        <v>-999</v>
      </c>
      <c r="KS94" s="79">
        <f t="shared" si="84"/>
        <v>-999</v>
      </c>
      <c r="KT94" s="79">
        <f t="shared" si="84"/>
        <v>-999</v>
      </c>
      <c r="KU94" s="79">
        <f t="shared" si="84"/>
        <v>-999</v>
      </c>
      <c r="KV94" s="79">
        <f t="shared" si="103"/>
        <v>-999</v>
      </c>
      <c r="KW94" s="79">
        <f t="shared" si="103"/>
        <v>-999</v>
      </c>
      <c r="KX94" s="79">
        <f t="shared" si="103"/>
        <v>-999</v>
      </c>
      <c r="KY94" s="79">
        <f t="shared" si="103"/>
        <v>-999</v>
      </c>
      <c r="KZ94" s="79">
        <f t="shared" si="103"/>
        <v>-999</v>
      </c>
      <c r="LA94" s="80">
        <f t="shared" si="103"/>
        <v>-999</v>
      </c>
      <c r="LB94" s="78">
        <f t="shared" ca="1" si="85"/>
        <v>41.027364335346519</v>
      </c>
      <c r="LC94" s="79">
        <f t="shared" ca="1" si="85"/>
        <v>46.968164794883876</v>
      </c>
      <c r="LD94" s="79">
        <f t="shared" ca="1" si="85"/>
        <v>51.304674840057366</v>
      </c>
      <c r="LE94" s="79">
        <f t="shared" ca="1" si="85"/>
        <v>60.051513122636322</v>
      </c>
      <c r="LF94" s="79">
        <f t="shared" ca="1" si="85"/>
        <v>65.151167524341574</v>
      </c>
      <c r="LG94" s="79">
        <f t="shared" ca="1" si="85"/>
        <v>67.052057380093885</v>
      </c>
      <c r="LH94" s="79">
        <f t="shared" ca="1" si="85"/>
        <v>72.498799582990756</v>
      </c>
      <c r="LI94" s="79">
        <f t="shared" ca="1" si="85"/>
        <v>73.326737247838153</v>
      </c>
      <c r="LJ94" s="79">
        <f t="shared" ca="1" si="85"/>
        <v>76.828097091490093</v>
      </c>
      <c r="LK94" s="79">
        <f t="shared" ca="1" si="104"/>
        <v>73.470076901143315</v>
      </c>
      <c r="LL94" s="79">
        <f t="shared" ca="1" si="104"/>
        <v>77.553510932074687</v>
      </c>
      <c r="LM94" s="79">
        <f t="shared" ca="1" si="104"/>
        <v>72.649402435170288</v>
      </c>
      <c r="LN94" s="79">
        <f t="shared" ca="1" si="104"/>
        <v>62.376033317161017</v>
      </c>
      <c r="LO94" s="79">
        <f t="shared" ca="1" si="104"/>
        <v>67.371836040466462</v>
      </c>
      <c r="LP94" s="80">
        <f t="shared" ca="1" si="104"/>
        <v>67.756700062340343</v>
      </c>
      <c r="LQ94" s="78">
        <f t="shared" ca="1" si="90"/>
        <v>40.641442750591679</v>
      </c>
      <c r="LR94" s="79">
        <f t="shared" ca="1" si="90"/>
        <v>47.800736726541949</v>
      </c>
      <c r="LS94" s="79">
        <f t="shared" ca="1" si="90"/>
        <v>53.468994748323894</v>
      </c>
      <c r="LT94" s="79">
        <f t="shared" ca="1" si="90"/>
        <v>61.223519391221892</v>
      </c>
      <c r="LU94" s="79">
        <f t="shared" ca="1" si="90"/>
        <v>64.600148487904633</v>
      </c>
      <c r="LV94" s="79">
        <f t="shared" ca="1" si="90"/>
        <v>67.992628053818066</v>
      </c>
      <c r="LW94" s="79">
        <f t="shared" ca="1" si="90"/>
        <v>71.529631795401471</v>
      </c>
      <c r="LX94" s="79">
        <f t="shared" ca="1" si="90"/>
        <v>73.597196201589284</v>
      </c>
      <c r="LY94" s="79">
        <f t="shared" ca="1" si="90"/>
        <v>73.888550807118349</v>
      </c>
      <c r="LZ94" s="79">
        <f t="shared" ca="1" si="90"/>
        <v>75.235339181589666</v>
      </c>
      <c r="MA94" s="79">
        <f t="shared" ca="1" si="90"/>
        <v>75.693901662379659</v>
      </c>
      <c r="MB94" s="79">
        <f t="shared" ca="1" si="90"/>
        <v>73.679472183528972</v>
      </c>
      <c r="MC94" s="79">
        <f t="shared" ca="1" si="90"/>
        <v>70.231087790981391</v>
      </c>
      <c r="MD94" s="79">
        <f t="shared" ca="1" si="90"/>
        <v>69.083826396024151</v>
      </c>
      <c r="ME94" s="80">
        <f t="shared" ca="1" si="90"/>
        <v>67.211059893709418</v>
      </c>
    </row>
    <row r="95" spans="2:343" x14ac:dyDescent="0.25">
      <c r="B95" s="2">
        <v>73</v>
      </c>
      <c r="C95" s="49">
        <v>44.172400000000003</v>
      </c>
      <c r="D95" s="49">
        <v>54.5</v>
      </c>
      <c r="E95" s="49">
        <v>63.889000000000003</v>
      </c>
      <c r="F95" s="49">
        <v>68.778000000000006</v>
      </c>
      <c r="G95" s="49">
        <v>72</v>
      </c>
      <c r="H95" s="49">
        <v>74.203999999999994</v>
      </c>
      <c r="I95" s="49">
        <v>80.055999999999997</v>
      </c>
      <c r="J95" s="49">
        <v>84.093000000000004</v>
      </c>
      <c r="K95" s="49">
        <v>80.888999999999996</v>
      </c>
      <c r="L95" s="49">
        <v>82.111000000000004</v>
      </c>
      <c r="M95" s="49">
        <v>81.480999999999995</v>
      </c>
      <c r="N95" s="49">
        <v>78.611000000000004</v>
      </c>
      <c r="O95" s="49">
        <v>75.147999999999996</v>
      </c>
      <c r="P95" s="49">
        <v>72.406999999999996</v>
      </c>
      <c r="Q95" s="49">
        <v>70.147999999999996</v>
      </c>
      <c r="T95" s="4">
        <f t="shared" si="92"/>
        <v>48.533770310231731</v>
      </c>
      <c r="U95" s="4">
        <f t="shared" si="92"/>
        <v>51.425228565088403</v>
      </c>
      <c r="V95" s="4">
        <f t="shared" si="92"/>
        <v>59.158685953681861</v>
      </c>
      <c r="W95" s="4">
        <f t="shared" si="92"/>
        <v>64.613703295856851</v>
      </c>
      <c r="X95" s="4">
        <f t="shared" si="92"/>
        <v>71.38634671508656</v>
      </c>
      <c r="Y95" s="4">
        <f t="shared" si="92"/>
        <v>72.018317621855587</v>
      </c>
      <c r="Z95" s="4">
        <f t="shared" si="92"/>
        <v>77.306326529076259</v>
      </c>
      <c r="AA95" s="4">
        <f t="shared" si="92"/>
        <v>78.618181712113056</v>
      </c>
      <c r="AB95" s="4">
        <f t="shared" si="92"/>
        <v>78.894118081320343</v>
      </c>
      <c r="AC95" s="4">
        <f t="shared" si="92"/>
        <v>80.501664021159499</v>
      </c>
      <c r="AD95" s="4">
        <f t="shared" si="92"/>
        <v>79.770286795056762</v>
      </c>
      <c r="AE95" s="4">
        <f t="shared" si="92"/>
        <v>80.785939850497456</v>
      </c>
      <c r="AF95" s="4">
        <f t="shared" si="92"/>
        <v>83.959471773048989</v>
      </c>
      <c r="AG95" s="4">
        <f t="shared" si="92"/>
        <v>86.51660768450688</v>
      </c>
      <c r="AH95" s="4">
        <f t="shared" si="92"/>
        <v>86.900719228262716</v>
      </c>
      <c r="AJ95" s="4">
        <f t="shared" si="93"/>
        <v>-4.3613703102317274</v>
      </c>
      <c r="AK95" s="4">
        <f t="shared" si="93"/>
        <v>3.0747714349115967</v>
      </c>
      <c r="AL95" s="4">
        <f t="shared" si="93"/>
        <v>4.7303140463181421</v>
      </c>
      <c r="AM95" s="4">
        <f t="shared" si="93"/>
        <v>4.1642967041431547</v>
      </c>
      <c r="AN95" s="4">
        <f t="shared" si="93"/>
        <v>0.61365328491343973</v>
      </c>
      <c r="AO95" s="4">
        <f t="shared" si="93"/>
        <v>2.1856823781444064</v>
      </c>
      <c r="AP95" s="4">
        <f t="shared" si="93"/>
        <v>2.7496734709237387</v>
      </c>
      <c r="AQ95" s="4">
        <f t="shared" si="93"/>
        <v>5.4748182878869471</v>
      </c>
      <c r="AR95" s="4">
        <f t="shared" si="93"/>
        <v>1.9948819186796527</v>
      </c>
      <c r="AS95" s="4">
        <f t="shared" si="93"/>
        <v>1.6093359788405053</v>
      </c>
      <c r="AT95" s="4">
        <f t="shared" si="93"/>
        <v>1.7107132049432323</v>
      </c>
      <c r="AU95" s="4">
        <f t="shared" si="93"/>
        <v>-2.1749398504974522</v>
      </c>
      <c r="AV95" s="4">
        <f t="shared" si="93"/>
        <v>-8.8114717730489929</v>
      </c>
      <c r="AW95" s="4">
        <f t="shared" si="93"/>
        <v>-14.109607684506884</v>
      </c>
      <c r="AX95" s="4">
        <f t="shared" si="93"/>
        <v>-16.75271922826272</v>
      </c>
      <c r="AZ95" s="2">
        <f t="shared" si="94"/>
        <v>39.163415015851839</v>
      </c>
      <c r="BA95" s="2">
        <f t="shared" si="94"/>
        <v>46.194889768407783</v>
      </c>
      <c r="BB95" s="2">
        <f t="shared" si="94"/>
        <v>51.784174451007374</v>
      </c>
      <c r="BC95" s="2">
        <f t="shared" si="94"/>
        <v>58.816854924241191</v>
      </c>
      <c r="BD95" s="2">
        <f t="shared" si="94"/>
        <v>62.766382519498883</v>
      </c>
      <c r="BE95" s="2">
        <f t="shared" si="94"/>
        <v>65.91544023555258</v>
      </c>
      <c r="BF95" s="2">
        <f t="shared" si="94"/>
        <v>69.504364074467247</v>
      </c>
      <c r="BG95" s="2">
        <f t="shared" si="94"/>
        <v>71.702050981633036</v>
      </c>
      <c r="BH95" s="2">
        <f t="shared" si="94"/>
        <v>72.004486547318209</v>
      </c>
      <c r="BI95" s="2">
        <f t="shared" si="94"/>
        <v>73.41317290187699</v>
      </c>
      <c r="BJ95" s="2">
        <f t="shared" si="94"/>
        <v>72.849196533559706</v>
      </c>
      <c r="BK95" s="2">
        <f t="shared" si="94"/>
        <v>70.982985636870637</v>
      </c>
      <c r="BL95" s="2">
        <f t="shared" si="94"/>
        <v>68.328093532502976</v>
      </c>
      <c r="BM95" s="2">
        <f t="shared" si="94"/>
        <v>66.546251063546535</v>
      </c>
      <c r="BN95" s="2">
        <f t="shared" si="94"/>
        <v>64.755719374664949</v>
      </c>
      <c r="BP95" s="2" t="str">
        <f t="shared" si="95"/>
        <v/>
      </c>
      <c r="BQ95" s="2" t="str">
        <f t="shared" si="95"/>
        <v/>
      </c>
      <c r="BR95" s="2" t="str">
        <f t="shared" si="95"/>
        <v/>
      </c>
      <c r="BS95" s="2" t="str">
        <f t="shared" si="95"/>
        <v/>
      </c>
      <c r="BT95" s="2" t="str">
        <f t="shared" si="95"/>
        <v/>
      </c>
      <c r="BU95" s="2" t="str">
        <f t="shared" si="95"/>
        <v/>
      </c>
      <c r="BV95" s="2" t="str">
        <f t="shared" si="95"/>
        <v/>
      </c>
      <c r="BW95" s="2" t="str">
        <f t="shared" si="95"/>
        <v/>
      </c>
      <c r="BX95" s="2" t="str">
        <f t="shared" si="95"/>
        <v/>
      </c>
      <c r="BY95" s="2" t="str">
        <f t="shared" si="95"/>
        <v/>
      </c>
      <c r="BZ95" s="2" t="str">
        <f t="shared" si="95"/>
        <v/>
      </c>
      <c r="CA95" s="2" t="str">
        <f t="shared" si="95"/>
        <v/>
      </c>
      <c r="CB95" s="2" t="str">
        <f t="shared" si="95"/>
        <v/>
      </c>
      <c r="CC95" s="2" t="str">
        <f t="shared" si="95"/>
        <v/>
      </c>
      <c r="CD95" s="2" t="str">
        <f t="shared" si="95"/>
        <v/>
      </c>
      <c r="CF95" s="2" t="str">
        <f t="shared" si="96"/>
        <v/>
      </c>
      <c r="CG95" s="2" t="str">
        <f t="shared" si="96"/>
        <v/>
      </c>
      <c r="CH95" s="2" t="str">
        <f t="shared" si="96"/>
        <v/>
      </c>
      <c r="CI95" s="2" t="str">
        <f t="shared" si="96"/>
        <v/>
      </c>
      <c r="CJ95" s="2" t="str">
        <f t="shared" si="96"/>
        <v/>
      </c>
      <c r="CK95" s="2" t="str">
        <f t="shared" si="96"/>
        <v/>
      </c>
      <c r="CL95" s="2" t="str">
        <f t="shared" si="96"/>
        <v/>
      </c>
      <c r="CM95" s="2" t="str">
        <f t="shared" si="96"/>
        <v/>
      </c>
      <c r="CN95" s="2" t="str">
        <f t="shared" si="96"/>
        <v/>
      </c>
      <c r="CO95" s="2" t="str">
        <f t="shared" si="96"/>
        <v/>
      </c>
      <c r="CP95" s="2" t="str">
        <f t="shared" si="96"/>
        <v/>
      </c>
      <c r="CQ95" s="2" t="str">
        <f t="shared" si="96"/>
        <v/>
      </c>
      <c r="CR95" s="2" t="str">
        <f t="shared" si="96"/>
        <v/>
      </c>
      <c r="CS95" s="2" t="str">
        <f t="shared" si="96"/>
        <v/>
      </c>
      <c r="CT95" s="2" t="str">
        <f t="shared" si="96"/>
        <v/>
      </c>
      <c r="CV95" s="2">
        <f t="shared" si="97"/>
        <v>39.246520390113567</v>
      </c>
      <c r="CW95" s="2">
        <f t="shared" si="97"/>
        <v>46.264736572190188</v>
      </c>
      <c r="CX95" s="2">
        <f t="shared" si="97"/>
        <v>51.851045496279454</v>
      </c>
      <c r="CY95" s="2">
        <f t="shared" si="97"/>
        <v>58.790108483046247</v>
      </c>
      <c r="CZ95" s="2">
        <f t="shared" si="97"/>
        <v>62.786452734306479</v>
      </c>
      <c r="DA95" s="2">
        <f t="shared" si="97"/>
        <v>65.808874564166146</v>
      </c>
      <c r="DB95" s="2">
        <f t="shared" si="97"/>
        <v>69.341631179279787</v>
      </c>
      <c r="DC95" s="2">
        <f t="shared" si="97"/>
        <v>71.594315561920155</v>
      </c>
      <c r="DD95" s="2">
        <f t="shared" si="97"/>
        <v>71.85985894600222</v>
      </c>
      <c r="DE95" s="2">
        <f t="shared" si="97"/>
        <v>73.395869695013715</v>
      </c>
      <c r="DF95" s="2">
        <f t="shared" si="97"/>
        <v>72.783330934638101</v>
      </c>
      <c r="DG95" s="2">
        <f t="shared" si="97"/>
        <v>71.04709888420301</v>
      </c>
      <c r="DH95" s="2">
        <f t="shared" si="97"/>
        <v>68.303067898786381</v>
      </c>
      <c r="DI95" s="2">
        <f t="shared" si="97"/>
        <v>66.535878301737114</v>
      </c>
      <c r="DJ95" s="2">
        <f t="shared" si="97"/>
        <v>64.769584793847898</v>
      </c>
      <c r="DL95" s="2">
        <f t="shared" si="98"/>
        <v>38.109355008862373</v>
      </c>
      <c r="DM95" s="2">
        <f t="shared" si="98"/>
        <v>45.473746865761257</v>
      </c>
      <c r="DN95" s="2">
        <f t="shared" si="98"/>
        <v>51.158623953236074</v>
      </c>
      <c r="DO95" s="2">
        <f t="shared" si="98"/>
        <v>59.091651026862891</v>
      </c>
      <c r="DP95" s="2">
        <f t="shared" si="98"/>
        <v>62.565991763035932</v>
      </c>
      <c r="DQ95" s="2">
        <f t="shared" si="98"/>
        <v>66.980531622001706</v>
      </c>
      <c r="DR95" s="2">
        <f t="shared" si="98"/>
        <v>71.065541403392089</v>
      </c>
      <c r="DS95" s="2">
        <f t="shared" si="98"/>
        <v>72.74114210055302</v>
      </c>
      <c r="DT95" s="2">
        <f t="shared" si="98"/>
        <v>73.487902723735431</v>
      </c>
      <c r="DU95" s="2">
        <f t="shared" si="98"/>
        <v>73.598563722951766</v>
      </c>
      <c r="DV95" s="2">
        <f t="shared" si="98"/>
        <v>73.581507858454657</v>
      </c>
      <c r="DW95" s="2">
        <f t="shared" si="98"/>
        <v>70.200749022346372</v>
      </c>
      <c r="DX95" s="2">
        <f t="shared" si="98"/>
        <v>68.686016375047785</v>
      </c>
      <c r="DY95" s="2">
        <f t="shared" si="98"/>
        <v>66.714454699894318</v>
      </c>
      <c r="DZ95" s="2">
        <f t="shared" si="98"/>
        <v>64.556180795773386</v>
      </c>
      <c r="EB95" s="2">
        <f t="shared" si="99"/>
        <v>7.3081167991839294E-2</v>
      </c>
      <c r="EC95" s="2">
        <f t="shared" si="99"/>
        <v>8.8303050235305491E-2</v>
      </c>
      <c r="ED95" s="2">
        <f t="shared" si="99"/>
        <v>9.6575627872817593E-2</v>
      </c>
      <c r="EE95" s="2">
        <f t="shared" si="99"/>
        <v>8.8698731715971382E-2</v>
      </c>
      <c r="EF95" s="2">
        <f t="shared" si="99"/>
        <v>9.1037496078900895E-2</v>
      </c>
      <c r="EG95" s="2">
        <f t="shared" si="99"/>
        <v>9.0952954769287039E-2</v>
      </c>
      <c r="EH95" s="2">
        <f t="shared" si="99"/>
        <v>9.4397546294071377E-2</v>
      </c>
      <c r="EI95" s="2">
        <f t="shared" si="99"/>
        <v>9.3942210163105125E-2</v>
      </c>
      <c r="EJ95" s="2">
        <f t="shared" si="99"/>
        <v>8.8835204122924033E-2</v>
      </c>
      <c r="EK95" s="2">
        <f t="shared" si="99"/>
        <v>8.5366140479324101E-2</v>
      </c>
      <c r="EL95" s="2">
        <f t="shared" si="99"/>
        <v>8.2520049072153462E-2</v>
      </c>
      <c r="EM95" s="2">
        <f t="shared" si="99"/>
        <v>7.5752652917945584E-2</v>
      </c>
      <c r="EN95" s="2">
        <f t="shared" si="99"/>
        <v>6.5349871504696067E-2</v>
      </c>
      <c r="EO95" s="2">
        <f t="shared" si="99"/>
        <v>5.8085849622164315E-2</v>
      </c>
      <c r="EP95" s="2">
        <f t="shared" si="99"/>
        <v>6.4972630822531727E-2</v>
      </c>
      <c r="ER95" s="110">
        <f>IF(BP95&lt;&gt;"",ER94+1,ER94)</f>
        <v>43</v>
      </c>
      <c r="ES95" s="111">
        <f>IF(BQ95&lt;&gt;"",ES94+1,ES94)</f>
        <v>39</v>
      </c>
      <c r="ET95" s="111">
        <f>IF(BR95&lt;&gt;"",ET94+1,ET94)</f>
        <v>37</v>
      </c>
      <c r="EU95" s="111">
        <f>IF(BS95&lt;&gt;"",EU94+1,EU94)</f>
        <v>37</v>
      </c>
      <c r="EV95" s="111">
        <f>IF(BT95&lt;&gt;"",EV94+1,EV94)</f>
        <v>38</v>
      </c>
      <c r="EW95" s="111">
        <f>IF(BU95&lt;&gt;"",EW94+1,EW94)</f>
        <v>36</v>
      </c>
      <c r="EX95" s="111">
        <f>IF(BV95&lt;&gt;"",EX94+1,EX94)</f>
        <v>37</v>
      </c>
      <c r="EY95" s="111">
        <f>IF(BW95&lt;&gt;"",EY94+1,EY94)</f>
        <v>37</v>
      </c>
      <c r="EZ95" s="111">
        <f>IF(BX95&lt;&gt;"",EZ94+1,EZ94)</f>
        <v>39</v>
      </c>
      <c r="FA95" s="111">
        <f>IF(BY95&lt;&gt;"",FA94+1,FA94)</f>
        <v>38</v>
      </c>
      <c r="FB95" s="111">
        <f>IF(BZ95&lt;&gt;"",FB94+1,FB94)</f>
        <v>37</v>
      </c>
      <c r="FC95" s="111">
        <f>IF(CA95&lt;&gt;"",FC94+1,FC94)</f>
        <v>39</v>
      </c>
      <c r="FD95" s="111">
        <f>IF(CB95&lt;&gt;"",FD94+1,FD94)</f>
        <v>41</v>
      </c>
      <c r="FE95" s="111">
        <f>IF(CC95&lt;&gt;"",FE94+1,FE94)</f>
        <v>41</v>
      </c>
      <c r="FF95" s="112">
        <f>IF(CD95&lt;&gt;"",FF94+1,FF94)</f>
        <v>43</v>
      </c>
      <c r="FG95" s="101">
        <f t="shared" si="100"/>
        <v>73</v>
      </c>
      <c r="FH95" s="102">
        <f t="shared" si="100"/>
        <v>73</v>
      </c>
      <c r="FI95" s="102">
        <f t="shared" si="100"/>
        <v>73</v>
      </c>
      <c r="FJ95" s="102">
        <f t="shared" si="100"/>
        <v>73</v>
      </c>
      <c r="FK95" s="102">
        <f t="shared" si="100"/>
        <v>73</v>
      </c>
      <c r="FL95" s="102">
        <f t="shared" si="100"/>
        <v>73</v>
      </c>
      <c r="FM95" s="102">
        <f t="shared" si="100"/>
        <v>73</v>
      </c>
      <c r="FN95" s="102">
        <f t="shared" si="100"/>
        <v>73</v>
      </c>
      <c r="FO95" s="102">
        <f t="shared" si="100"/>
        <v>73</v>
      </c>
      <c r="FP95" s="102">
        <f t="shared" si="100"/>
        <v>73</v>
      </c>
      <c r="FQ95" s="102">
        <f t="shared" si="100"/>
        <v>73</v>
      </c>
      <c r="FR95" s="102">
        <f t="shared" si="100"/>
        <v>73</v>
      </c>
      <c r="FS95" s="102">
        <f t="shared" si="100"/>
        <v>73</v>
      </c>
      <c r="FT95" s="102">
        <f t="shared" si="100"/>
        <v>73</v>
      </c>
      <c r="FU95" s="103">
        <f t="shared" si="100"/>
        <v>73</v>
      </c>
      <c r="FV95" s="92" t="str">
        <f>BP95</f>
        <v/>
      </c>
      <c r="FW95" s="93" t="str">
        <f>BQ95</f>
        <v/>
      </c>
      <c r="FX95" s="93" t="str">
        <f>BR95</f>
        <v/>
      </c>
      <c r="FY95" s="93" t="str">
        <f>BS95</f>
        <v/>
      </c>
      <c r="FZ95" s="93" t="str">
        <f>BT95</f>
        <v/>
      </c>
      <c r="GA95" s="93" t="str">
        <f>BU95</f>
        <v/>
      </c>
      <c r="GB95" s="93" t="str">
        <f>BV95</f>
        <v/>
      </c>
      <c r="GC95" s="93" t="str">
        <f>BW95</f>
        <v/>
      </c>
      <c r="GD95" s="93" t="str">
        <f>BX95</f>
        <v/>
      </c>
      <c r="GE95" s="93" t="str">
        <f>BY95</f>
        <v/>
      </c>
      <c r="GF95" s="93" t="str">
        <f>BZ95</f>
        <v/>
      </c>
      <c r="GG95" s="93" t="str">
        <f>CA95</f>
        <v/>
      </c>
      <c r="GH95" s="93" t="str">
        <f>CB95</f>
        <v/>
      </c>
      <c r="GI95" s="93" t="str">
        <f>CC95</f>
        <v/>
      </c>
      <c r="GJ95" s="94" t="str">
        <f>CD95</f>
        <v/>
      </c>
      <c r="GK95" s="78">
        <f t="shared" si="86"/>
        <v>-999</v>
      </c>
      <c r="GL95" s="79">
        <f t="shared" si="86"/>
        <v>-999</v>
      </c>
      <c r="GM95" s="79">
        <f t="shared" si="86"/>
        <v>-999</v>
      </c>
      <c r="GN95" s="79">
        <f t="shared" si="86"/>
        <v>-999</v>
      </c>
      <c r="GO95" s="79">
        <f t="shared" si="86"/>
        <v>-999</v>
      </c>
      <c r="GP95" s="79">
        <f t="shared" si="86"/>
        <v>-999</v>
      </c>
      <c r="GQ95" s="79">
        <f t="shared" si="86"/>
        <v>-999</v>
      </c>
      <c r="GR95" s="79">
        <f t="shared" si="86"/>
        <v>-999</v>
      </c>
      <c r="GS95" s="79">
        <f t="shared" si="86"/>
        <v>-999</v>
      </c>
      <c r="GT95" s="79">
        <f t="shared" si="86"/>
        <v>-999</v>
      </c>
      <c r="GU95" s="79">
        <f t="shared" si="86"/>
        <v>-999</v>
      </c>
      <c r="GV95" s="79">
        <f t="shared" si="86"/>
        <v>-999</v>
      </c>
      <c r="GW95" s="79">
        <f t="shared" si="86"/>
        <v>-999</v>
      </c>
      <c r="GX95" s="79">
        <f t="shared" si="86"/>
        <v>-999</v>
      </c>
      <c r="GY95" s="79">
        <f t="shared" si="86"/>
        <v>-999</v>
      </c>
      <c r="GZ95" s="78">
        <f t="shared" si="87"/>
        <v>-999</v>
      </c>
      <c r="HA95" s="79">
        <f t="shared" si="87"/>
        <v>-999</v>
      </c>
      <c r="HB95" s="79">
        <f t="shared" si="87"/>
        <v>-999</v>
      </c>
      <c r="HC95" s="79">
        <f t="shared" si="87"/>
        <v>-999</v>
      </c>
      <c r="HD95" s="79">
        <f t="shared" si="87"/>
        <v>-999</v>
      </c>
      <c r="HE95" s="79">
        <f t="shared" si="87"/>
        <v>-999</v>
      </c>
      <c r="HF95" s="79">
        <f t="shared" si="87"/>
        <v>-999</v>
      </c>
      <c r="HG95" s="79">
        <f t="shared" si="87"/>
        <v>-999</v>
      </c>
      <c r="HH95" s="79">
        <f t="shared" si="87"/>
        <v>-999</v>
      </c>
      <c r="HI95" s="79">
        <f t="shared" si="87"/>
        <v>-999</v>
      </c>
      <c r="HJ95" s="79">
        <f t="shared" si="87"/>
        <v>-999</v>
      </c>
      <c r="HK95" s="79">
        <f t="shared" si="87"/>
        <v>-999</v>
      </c>
      <c r="HL95" s="79">
        <f t="shared" si="87"/>
        <v>-999</v>
      </c>
      <c r="HM95" s="79">
        <f t="shared" si="87"/>
        <v>-999</v>
      </c>
      <c r="HN95" s="80">
        <f t="shared" si="87"/>
        <v>-999</v>
      </c>
      <c r="HO95" s="78">
        <f t="shared" ca="1" si="88"/>
        <v>40.542807441920381</v>
      </c>
      <c r="HP95" s="79">
        <f t="shared" ca="1" si="88"/>
        <v>47.779320707415096</v>
      </c>
      <c r="HQ95" s="79">
        <f t="shared" ca="1" si="88"/>
        <v>53.531852028409894</v>
      </c>
      <c r="HR95" s="79">
        <f t="shared" ca="1" si="88"/>
        <v>61.166451909783596</v>
      </c>
      <c r="HS95" s="79">
        <f t="shared" ca="1" si="88"/>
        <v>64.427282063545633</v>
      </c>
      <c r="HT95" s="79">
        <f t="shared" ca="1" si="88"/>
        <v>67.945315858674491</v>
      </c>
      <c r="HU95" s="79">
        <f t="shared" ca="1" si="88"/>
        <v>71.292485091621074</v>
      </c>
      <c r="HV95" s="79">
        <f t="shared" ca="1" si="88"/>
        <v>73.493412621775519</v>
      </c>
      <c r="HW95" s="79">
        <f t="shared" ca="1" si="88"/>
        <v>73.519332659236994</v>
      </c>
      <c r="HX95" s="79">
        <f t="shared" ca="1" si="88"/>
        <v>75.271817319504237</v>
      </c>
      <c r="HY95" s="79">
        <f t="shared" ca="1" si="88"/>
        <v>75.396538556927396</v>
      </c>
      <c r="HZ95" s="79">
        <f t="shared" ca="1" si="88"/>
        <v>73.601626825720871</v>
      </c>
      <c r="IA95" s="79">
        <f t="shared" ca="1" si="88"/>
        <v>70.582274456300823</v>
      </c>
      <c r="IB95" s="79">
        <f t="shared" ca="1" si="88"/>
        <v>69.021598583367137</v>
      </c>
      <c r="IC95" s="80">
        <f t="shared" ca="1" si="88"/>
        <v>67.026211837789646</v>
      </c>
      <c r="IE95" s="110">
        <f t="shared" si="91"/>
        <v>-1</v>
      </c>
      <c r="IF95" s="111">
        <f t="shared" si="91"/>
        <v>-1</v>
      </c>
      <c r="IG95" s="111">
        <f t="shared" si="91"/>
        <v>-1</v>
      </c>
      <c r="IH95" s="111">
        <f t="shared" si="91"/>
        <v>-1</v>
      </c>
      <c r="II95" s="111">
        <f t="shared" si="91"/>
        <v>-1</v>
      </c>
      <c r="IJ95" s="111">
        <f t="shared" si="91"/>
        <v>-1</v>
      </c>
      <c r="IK95" s="111">
        <f t="shared" si="91"/>
        <v>-1</v>
      </c>
      <c r="IL95" s="111">
        <f t="shared" si="91"/>
        <v>-1</v>
      </c>
      <c r="IM95" s="111">
        <f t="shared" si="91"/>
        <v>-1</v>
      </c>
      <c r="IN95" s="111">
        <f t="shared" si="91"/>
        <v>-1</v>
      </c>
      <c r="IO95" s="111">
        <f t="shared" si="91"/>
        <v>-1</v>
      </c>
      <c r="IP95" s="111">
        <f t="shared" si="91"/>
        <v>-1</v>
      </c>
      <c r="IQ95" s="111">
        <f t="shared" si="91"/>
        <v>-1</v>
      </c>
      <c r="IR95" s="111">
        <f t="shared" si="91"/>
        <v>-1</v>
      </c>
      <c r="IS95" s="112">
        <f t="shared" si="91"/>
        <v>-1</v>
      </c>
      <c r="IT95" s="101">
        <f t="shared" si="101"/>
        <v>73</v>
      </c>
      <c r="IU95" s="102">
        <f t="shared" si="101"/>
        <v>73</v>
      </c>
      <c r="IV95" s="102">
        <f t="shared" si="101"/>
        <v>73</v>
      </c>
      <c r="IW95" s="102">
        <f t="shared" si="101"/>
        <v>73</v>
      </c>
      <c r="IX95" s="102">
        <f t="shared" si="101"/>
        <v>73</v>
      </c>
      <c r="IY95" s="102">
        <f t="shared" si="101"/>
        <v>73</v>
      </c>
      <c r="IZ95" s="102">
        <f t="shared" si="101"/>
        <v>73</v>
      </c>
      <c r="JA95" s="102">
        <f t="shared" si="101"/>
        <v>73</v>
      </c>
      <c r="JB95" s="102">
        <f t="shared" si="101"/>
        <v>73</v>
      </c>
      <c r="JC95" s="102">
        <f t="shared" si="101"/>
        <v>73</v>
      </c>
      <c r="JD95" s="102">
        <f t="shared" si="101"/>
        <v>73</v>
      </c>
      <c r="JE95" s="102">
        <f t="shared" si="101"/>
        <v>73</v>
      </c>
      <c r="JF95" s="102">
        <f t="shared" si="101"/>
        <v>73</v>
      </c>
      <c r="JG95" s="102">
        <f t="shared" si="101"/>
        <v>73</v>
      </c>
      <c r="JH95" s="103">
        <f t="shared" si="101"/>
        <v>73</v>
      </c>
      <c r="JI95" s="92" t="str">
        <f t="shared" si="89"/>
        <v/>
      </c>
      <c r="JJ95" s="93" t="str">
        <f t="shared" si="89"/>
        <v/>
      </c>
      <c r="JK95" s="93" t="str">
        <f t="shared" si="89"/>
        <v/>
      </c>
      <c r="JL95" s="93" t="str">
        <f t="shared" si="89"/>
        <v/>
      </c>
      <c r="JM95" s="93" t="str">
        <f t="shared" si="89"/>
        <v/>
      </c>
      <c r="JN95" s="93" t="str">
        <f t="shared" si="89"/>
        <v/>
      </c>
      <c r="JO95" s="93" t="str">
        <f t="shared" si="89"/>
        <v/>
      </c>
      <c r="JP95" s="93" t="str">
        <f t="shared" si="89"/>
        <v/>
      </c>
      <c r="JQ95" s="93" t="str">
        <f t="shared" si="89"/>
        <v/>
      </c>
      <c r="JR95" s="93" t="str">
        <f t="shared" si="89"/>
        <v/>
      </c>
      <c r="JS95" s="93" t="str">
        <f t="shared" si="89"/>
        <v/>
      </c>
      <c r="JT95" s="93" t="str">
        <f t="shared" si="89"/>
        <v/>
      </c>
      <c r="JU95" s="93" t="str">
        <f t="shared" si="89"/>
        <v/>
      </c>
      <c r="JV95" s="93" t="str">
        <f t="shared" si="89"/>
        <v/>
      </c>
      <c r="JW95" s="94" t="str">
        <f t="shared" si="89"/>
        <v/>
      </c>
      <c r="JX95" s="78">
        <f t="shared" si="83"/>
        <v>-999</v>
      </c>
      <c r="JY95" s="79">
        <f t="shared" si="83"/>
        <v>-999</v>
      </c>
      <c r="JZ95" s="79">
        <f t="shared" si="83"/>
        <v>-999</v>
      </c>
      <c r="KA95" s="79">
        <f t="shared" si="83"/>
        <v>-999</v>
      </c>
      <c r="KB95" s="79">
        <f t="shared" si="83"/>
        <v>-999</v>
      </c>
      <c r="KC95" s="79">
        <f t="shared" si="83"/>
        <v>-999</v>
      </c>
      <c r="KD95" s="79">
        <f t="shared" si="83"/>
        <v>-999</v>
      </c>
      <c r="KE95" s="79">
        <f t="shared" si="83"/>
        <v>-999</v>
      </c>
      <c r="KF95" s="79">
        <f t="shared" si="83"/>
        <v>-999</v>
      </c>
      <c r="KG95" s="79">
        <f t="shared" si="102"/>
        <v>-999</v>
      </c>
      <c r="KH95" s="79">
        <f t="shared" si="102"/>
        <v>-999</v>
      </c>
      <c r="KI95" s="79">
        <f t="shared" si="102"/>
        <v>-999</v>
      </c>
      <c r="KJ95" s="79">
        <f t="shared" si="102"/>
        <v>-999</v>
      </c>
      <c r="KK95" s="79">
        <f t="shared" si="102"/>
        <v>-999</v>
      </c>
      <c r="KL95" s="79">
        <f t="shared" si="102"/>
        <v>-999</v>
      </c>
      <c r="KM95" s="78">
        <f t="shared" si="84"/>
        <v>-999</v>
      </c>
      <c r="KN95" s="79">
        <f t="shared" si="84"/>
        <v>-999</v>
      </c>
      <c r="KO95" s="79">
        <f t="shared" si="84"/>
        <v>-999</v>
      </c>
      <c r="KP95" s="79">
        <f t="shared" si="84"/>
        <v>-999</v>
      </c>
      <c r="KQ95" s="79">
        <f t="shared" si="84"/>
        <v>-999</v>
      </c>
      <c r="KR95" s="79">
        <f t="shared" si="84"/>
        <v>-999</v>
      </c>
      <c r="KS95" s="79">
        <f t="shared" si="84"/>
        <v>-999</v>
      </c>
      <c r="KT95" s="79">
        <f t="shared" si="84"/>
        <v>-999</v>
      </c>
      <c r="KU95" s="79">
        <f t="shared" si="84"/>
        <v>-999</v>
      </c>
      <c r="KV95" s="79">
        <f t="shared" si="103"/>
        <v>-999</v>
      </c>
      <c r="KW95" s="79">
        <f t="shared" si="103"/>
        <v>-999</v>
      </c>
      <c r="KX95" s="79">
        <f t="shared" si="103"/>
        <v>-999</v>
      </c>
      <c r="KY95" s="79">
        <f t="shared" si="103"/>
        <v>-999</v>
      </c>
      <c r="KZ95" s="79">
        <f t="shared" si="103"/>
        <v>-999</v>
      </c>
      <c r="LA95" s="80">
        <f t="shared" si="103"/>
        <v>-999</v>
      </c>
      <c r="LB95" s="78">
        <f t="shared" ca="1" si="85"/>
        <v>40.876901251810565</v>
      </c>
      <c r="LC95" s="79">
        <f t="shared" ca="1" si="85"/>
        <v>46.849128583754705</v>
      </c>
      <c r="LD95" s="79">
        <f t="shared" ca="1" si="85"/>
        <v>51.227510695284991</v>
      </c>
      <c r="LE95" s="79">
        <f t="shared" ca="1" si="85"/>
        <v>59.906574131231167</v>
      </c>
      <c r="LF95" s="79">
        <f t="shared" ca="1" si="85"/>
        <v>64.95903999904246</v>
      </c>
      <c r="LG95" s="79">
        <f t="shared" ca="1" si="85"/>
        <v>66.945715327331285</v>
      </c>
      <c r="LH95" s="79">
        <f t="shared" ca="1" si="85"/>
        <v>72.329349361578394</v>
      </c>
      <c r="LI95" s="79">
        <f t="shared" ca="1" si="85"/>
        <v>73.182596247791281</v>
      </c>
      <c r="LJ95" s="79">
        <f t="shared" ca="1" si="85"/>
        <v>76.585962691297894</v>
      </c>
      <c r="LK95" s="79">
        <f t="shared" ca="1" si="104"/>
        <v>73.363374498817279</v>
      </c>
      <c r="LL95" s="79">
        <f t="shared" ca="1" si="104"/>
        <v>77.289546078254659</v>
      </c>
      <c r="LM95" s="79">
        <f t="shared" ca="1" si="104"/>
        <v>72.456228226387438</v>
      </c>
      <c r="LN95" s="79">
        <f t="shared" ca="1" si="104"/>
        <v>62.53035939731425</v>
      </c>
      <c r="LO95" s="79">
        <f t="shared" ca="1" si="104"/>
        <v>67.22628157132948</v>
      </c>
      <c r="LP95" s="80">
        <f t="shared" ca="1" si="104"/>
        <v>67.532185676340305</v>
      </c>
      <c r="LQ95" s="78">
        <f t="shared" ca="1" si="90"/>
        <v>40.567223407765994</v>
      </c>
      <c r="LR95" s="79">
        <f t="shared" ca="1" si="90"/>
        <v>47.69718190559103</v>
      </c>
      <c r="LS95" s="79">
        <f t="shared" ca="1" si="90"/>
        <v>53.30930881733007</v>
      </c>
      <c r="LT95" s="79">
        <f t="shared" ca="1" si="90"/>
        <v>61.054702348708858</v>
      </c>
      <c r="LU95" s="79">
        <f t="shared" ca="1" si="90"/>
        <v>64.475691974513353</v>
      </c>
      <c r="LV95" s="79">
        <f t="shared" ca="1" si="90"/>
        <v>67.854399236759875</v>
      </c>
      <c r="LW95" s="79">
        <f t="shared" ca="1" si="90"/>
        <v>71.390362534545048</v>
      </c>
      <c r="LX95" s="79">
        <f t="shared" ca="1" si="90"/>
        <v>73.464213844648555</v>
      </c>
      <c r="LY95" s="79">
        <f t="shared" ca="1" si="90"/>
        <v>73.791757364104612</v>
      </c>
      <c r="LZ95" s="79">
        <f t="shared" ca="1" si="90"/>
        <v>75.108900921576705</v>
      </c>
      <c r="MA95" s="79">
        <f t="shared" ca="1" si="90"/>
        <v>75.552749630481287</v>
      </c>
      <c r="MB95" s="79">
        <f t="shared" ca="1" si="90"/>
        <v>73.514859843172871</v>
      </c>
      <c r="MC95" s="79">
        <f t="shared" ca="1" si="90"/>
        <v>70.056082841829323</v>
      </c>
      <c r="MD95" s="79">
        <f t="shared" ca="1" si="90"/>
        <v>68.917316069381812</v>
      </c>
      <c r="ME95" s="80">
        <f t="shared" ca="1" si="90"/>
        <v>67.059086289207656</v>
      </c>
    </row>
    <row r="96" spans="2:343" x14ac:dyDescent="0.25">
      <c r="B96" s="2">
        <v>74</v>
      </c>
      <c r="C96" s="49">
        <v>45</v>
      </c>
      <c r="D96" s="49">
        <v>59.610999999999997</v>
      </c>
      <c r="E96" s="49">
        <v>70.944000000000003</v>
      </c>
      <c r="F96" s="49">
        <v>74.352000000000004</v>
      </c>
      <c r="G96" s="49">
        <v>77.906999999999996</v>
      </c>
      <c r="H96" s="49">
        <v>80.555999999999997</v>
      </c>
      <c r="I96" s="49">
        <v>84.63</v>
      </c>
      <c r="J96" s="49">
        <v>87.332999999999998</v>
      </c>
      <c r="K96" s="49">
        <v>83.944000000000003</v>
      </c>
      <c r="L96" s="49">
        <v>83.814999999999998</v>
      </c>
      <c r="M96" s="49">
        <v>85.147999999999996</v>
      </c>
      <c r="N96" s="49">
        <v>81</v>
      </c>
      <c r="O96" s="49">
        <v>75.093000000000004</v>
      </c>
      <c r="P96" s="49">
        <v>73.63</v>
      </c>
      <c r="Q96" s="49">
        <v>71.093000000000004</v>
      </c>
      <c r="T96" s="4">
        <f t="shared" si="92"/>
        <v>45.975300302481173</v>
      </c>
      <c r="U96" s="4">
        <f t="shared" si="92"/>
        <v>52.988497394612146</v>
      </c>
      <c r="V96" s="4">
        <f t="shared" si="92"/>
        <v>64.27043801893025</v>
      </c>
      <c r="W96" s="4">
        <f t="shared" si="92"/>
        <v>68.001617258627135</v>
      </c>
      <c r="X96" s="4">
        <f t="shared" si="92"/>
        <v>76.268798661018636</v>
      </c>
      <c r="Y96" s="4">
        <f t="shared" si="92"/>
        <v>76.716339036432771</v>
      </c>
      <c r="Z96" s="4">
        <f t="shared" si="92"/>
        <v>82.753454194411177</v>
      </c>
      <c r="AA96" s="4">
        <f t="shared" si="92"/>
        <v>83.545926495356852</v>
      </c>
      <c r="AB96" s="4">
        <f t="shared" si="92"/>
        <v>80.315471566300175</v>
      </c>
      <c r="AC96" s="4">
        <f t="shared" si="92"/>
        <v>81.275613044541331</v>
      </c>
      <c r="AD96" s="4">
        <f t="shared" si="92"/>
        <v>80.039574119410275</v>
      </c>
      <c r="AE96" s="4">
        <f t="shared" si="92"/>
        <v>78.505550620950928</v>
      </c>
      <c r="AF96" s="4">
        <f t="shared" si="92"/>
        <v>79.07006579930551</v>
      </c>
      <c r="AG96" s="4">
        <f t="shared" si="92"/>
        <v>80.1183095727649</v>
      </c>
      <c r="AH96" s="4">
        <f t="shared" si="92"/>
        <v>80.590650780454254</v>
      </c>
      <c r="AJ96" s="4">
        <f t="shared" si="93"/>
        <v>-0.97530030248117328</v>
      </c>
      <c r="AK96" s="4">
        <f t="shared" si="93"/>
        <v>6.6225026053878508</v>
      </c>
      <c r="AL96" s="4">
        <f t="shared" si="93"/>
        <v>6.6735619810697528</v>
      </c>
      <c r="AM96" s="4">
        <f t="shared" si="93"/>
        <v>6.3503827413728686</v>
      </c>
      <c r="AN96" s="4">
        <f t="shared" si="93"/>
        <v>1.6382013389813608</v>
      </c>
      <c r="AO96" s="4">
        <f t="shared" si="93"/>
        <v>3.8396609635672263</v>
      </c>
      <c r="AP96" s="4">
        <f t="shared" si="93"/>
        <v>1.8765458055888189</v>
      </c>
      <c r="AQ96" s="4">
        <f t="shared" si="93"/>
        <v>3.7870735046431463</v>
      </c>
      <c r="AR96" s="4">
        <f t="shared" si="93"/>
        <v>3.6285284336998274</v>
      </c>
      <c r="AS96" s="4">
        <f t="shared" si="93"/>
        <v>2.5393869554586672</v>
      </c>
      <c r="AT96" s="4">
        <f t="shared" si="93"/>
        <v>5.1084258805897207</v>
      </c>
      <c r="AU96" s="4">
        <f t="shared" si="93"/>
        <v>2.4944493790490725</v>
      </c>
      <c r="AV96" s="4">
        <f t="shared" si="93"/>
        <v>-3.9770657993055067</v>
      </c>
      <c r="AW96" s="4">
        <f t="shared" si="93"/>
        <v>-6.4883095727649049</v>
      </c>
      <c r="AX96" s="4">
        <f t="shared" si="93"/>
        <v>-9.4976507804542507</v>
      </c>
      <c r="AZ96" s="2">
        <f t="shared" si="94"/>
        <v>39.143797605882334</v>
      </c>
      <c r="BA96" s="2">
        <f t="shared" si="94"/>
        <v>46.168581777229441</v>
      </c>
      <c r="BB96" s="2">
        <f t="shared" si="94"/>
        <v>51.726781996783984</v>
      </c>
      <c r="BC96" s="2">
        <f t="shared" si="94"/>
        <v>58.775684548808691</v>
      </c>
      <c r="BD96" s="2">
        <f t="shared" si="94"/>
        <v>62.727044568320267</v>
      </c>
      <c r="BE96" s="2">
        <f t="shared" si="94"/>
        <v>65.887098690217726</v>
      </c>
      <c r="BF96" s="2">
        <f t="shared" si="94"/>
        <v>69.479700499537401</v>
      </c>
      <c r="BG96" s="2">
        <f t="shared" si="94"/>
        <v>71.683094773299814</v>
      </c>
      <c r="BH96" s="2">
        <f t="shared" si="94"/>
        <v>71.996714113014491</v>
      </c>
      <c r="BI96" s="2">
        <f t="shared" si="94"/>
        <v>73.402186304189115</v>
      </c>
      <c r="BJ96" s="2">
        <f t="shared" si="94"/>
        <v>72.824260674736436</v>
      </c>
      <c r="BK96" s="2">
        <f t="shared" si="94"/>
        <v>70.936262319591279</v>
      </c>
      <c r="BL96" s="2">
        <f t="shared" si="94"/>
        <v>68.27301844984747</v>
      </c>
      <c r="BM96" s="2">
        <f t="shared" si="94"/>
        <v>66.480192334267656</v>
      </c>
      <c r="BN96" s="2">
        <f t="shared" si="94"/>
        <v>64.714848347671278</v>
      </c>
      <c r="BP96" s="2" t="str">
        <f t="shared" si="95"/>
        <v/>
      </c>
      <c r="BQ96" s="2" t="str">
        <f t="shared" si="95"/>
        <v/>
      </c>
      <c r="BR96" s="2" t="str">
        <f t="shared" si="95"/>
        <v/>
      </c>
      <c r="BS96" s="2" t="str">
        <f t="shared" si="95"/>
        <v/>
      </c>
      <c r="BT96" s="2" t="str">
        <f t="shared" si="95"/>
        <v/>
      </c>
      <c r="BU96" s="2" t="str">
        <f t="shared" si="95"/>
        <v/>
      </c>
      <c r="BV96" s="2" t="str">
        <f t="shared" si="95"/>
        <v/>
      </c>
      <c r="BW96" s="2" t="str">
        <f t="shared" si="95"/>
        <v/>
      </c>
      <c r="BX96" s="2" t="str">
        <f t="shared" si="95"/>
        <v/>
      </c>
      <c r="BY96" s="2" t="str">
        <f t="shared" si="95"/>
        <v/>
      </c>
      <c r="BZ96" s="2" t="str">
        <f t="shared" si="95"/>
        <v/>
      </c>
      <c r="CA96" s="2" t="str">
        <f t="shared" si="95"/>
        <v/>
      </c>
      <c r="CB96" s="2" t="str">
        <f t="shared" si="95"/>
        <v/>
      </c>
      <c r="CC96" s="2" t="str">
        <f t="shared" si="95"/>
        <v/>
      </c>
      <c r="CD96" s="2" t="str">
        <f t="shared" si="95"/>
        <v/>
      </c>
      <c r="CF96" s="2" t="str">
        <f t="shared" si="96"/>
        <v/>
      </c>
      <c r="CG96" s="2" t="str">
        <f t="shared" si="96"/>
        <v/>
      </c>
      <c r="CH96" s="2" t="str">
        <f t="shared" si="96"/>
        <v/>
      </c>
      <c r="CI96" s="2" t="str">
        <f t="shared" si="96"/>
        <v/>
      </c>
      <c r="CJ96" s="2" t="str">
        <f t="shared" si="96"/>
        <v/>
      </c>
      <c r="CK96" s="2" t="str">
        <f t="shared" si="96"/>
        <v/>
      </c>
      <c r="CL96" s="2" t="str">
        <f t="shared" si="96"/>
        <v/>
      </c>
      <c r="CM96" s="2" t="str">
        <f t="shared" si="96"/>
        <v/>
      </c>
      <c r="CN96" s="2" t="str">
        <f t="shared" si="96"/>
        <v/>
      </c>
      <c r="CO96" s="2" t="str">
        <f t="shared" si="96"/>
        <v/>
      </c>
      <c r="CP96" s="2" t="str">
        <f t="shared" si="96"/>
        <v/>
      </c>
      <c r="CQ96" s="2" t="str">
        <f t="shared" si="96"/>
        <v/>
      </c>
      <c r="CR96" s="2" t="str">
        <f t="shared" si="96"/>
        <v/>
      </c>
      <c r="CS96" s="2" t="str">
        <f t="shared" si="96"/>
        <v/>
      </c>
      <c r="CT96" s="2" t="str">
        <f t="shared" si="96"/>
        <v/>
      </c>
      <c r="CV96" s="2">
        <f t="shared" si="97"/>
        <v>39.237242805878289</v>
      </c>
      <c r="CW96" s="2">
        <f t="shared" si="97"/>
        <v>46.249384002498076</v>
      </c>
      <c r="CX96" s="2">
        <f t="shared" si="97"/>
        <v>51.802095172186981</v>
      </c>
      <c r="CY96" s="2">
        <f t="shared" si="97"/>
        <v>58.75388197689557</v>
      </c>
      <c r="CZ96" s="2">
        <f t="shared" si="97"/>
        <v>62.755246799745521</v>
      </c>
      <c r="DA96" s="2">
        <f t="shared" si="97"/>
        <v>65.778966336971806</v>
      </c>
      <c r="DB96" s="2">
        <f t="shared" si="97"/>
        <v>69.31181960160049</v>
      </c>
      <c r="DC96" s="2">
        <f t="shared" si="97"/>
        <v>71.577040384799844</v>
      </c>
      <c r="DD96" s="2">
        <f t="shared" si="97"/>
        <v>71.849576870351328</v>
      </c>
      <c r="DE96" s="2">
        <f t="shared" si="97"/>
        <v>73.393978161475985</v>
      </c>
      <c r="DF96" s="2">
        <f t="shared" si="97"/>
        <v>72.761519655157599</v>
      </c>
      <c r="DG96" s="2">
        <f t="shared" si="97"/>
        <v>71.01219175789366</v>
      </c>
      <c r="DH96" s="2">
        <f t="shared" si="97"/>
        <v>68.250550230030939</v>
      </c>
      <c r="DI96" s="2">
        <f t="shared" si="97"/>
        <v>66.47290084873481</v>
      </c>
      <c r="DJ96" s="2">
        <f t="shared" si="97"/>
        <v>64.73653138102604</v>
      </c>
      <c r="DL96" s="2">
        <f t="shared" si="98"/>
        <v>38.062878423902468</v>
      </c>
      <c r="DM96" s="2">
        <f t="shared" si="98"/>
        <v>45.407733402076659</v>
      </c>
      <c r="DN96" s="2">
        <f t="shared" si="98"/>
        <v>51.084249316918736</v>
      </c>
      <c r="DO96" s="2">
        <f t="shared" si="98"/>
        <v>58.979976987306529</v>
      </c>
      <c r="DP96" s="2">
        <f t="shared" si="98"/>
        <v>62.470236220932648</v>
      </c>
      <c r="DQ96" s="2">
        <f t="shared" si="98"/>
        <v>66.872754308039703</v>
      </c>
      <c r="DR96" s="2">
        <f t="shared" si="98"/>
        <v>70.948552937086191</v>
      </c>
      <c r="DS96" s="2">
        <f t="shared" si="98"/>
        <v>72.615970449069508</v>
      </c>
      <c r="DT96" s="2">
        <f t="shared" si="98"/>
        <v>73.373081712062273</v>
      </c>
      <c r="DU96" s="2">
        <f t="shared" si="98"/>
        <v>73.482392243039044</v>
      </c>
      <c r="DV96" s="2">
        <f t="shared" si="98"/>
        <v>73.460453368289379</v>
      </c>
      <c r="DW96" s="2">
        <f t="shared" si="98"/>
        <v>70.091371574221867</v>
      </c>
      <c r="DX96" s="2">
        <f t="shared" si="98"/>
        <v>68.566089551042566</v>
      </c>
      <c r="DY96" s="2">
        <f t="shared" si="98"/>
        <v>66.5880266516848</v>
      </c>
      <c r="DZ96" s="2">
        <f t="shared" si="98"/>
        <v>64.430262100335284</v>
      </c>
      <c r="EB96" s="2">
        <f t="shared" si="99"/>
        <v>7.9570873768108494E-2</v>
      </c>
      <c r="EC96" s="2">
        <f t="shared" si="99"/>
        <v>9.6004476475365433E-2</v>
      </c>
      <c r="ED96" s="2">
        <f t="shared" si="99"/>
        <v>0.10491552587547016</v>
      </c>
      <c r="EE96" s="2">
        <f t="shared" si="99"/>
        <v>9.6431017533248828E-2</v>
      </c>
      <c r="EF96" s="2">
        <f t="shared" si="99"/>
        <v>9.8951525037145618E-2</v>
      </c>
      <c r="EG96" s="2">
        <f t="shared" si="99"/>
        <v>9.886043374599747E-2</v>
      </c>
      <c r="EH96" s="2">
        <f t="shared" si="99"/>
        <v>0.10257070855534105</v>
      </c>
      <c r="EI96" s="2">
        <f t="shared" si="99"/>
        <v>0.1020803922682921</v>
      </c>
      <c r="EJ96" s="2">
        <f t="shared" si="99"/>
        <v>9.6578126064845227E-2</v>
      </c>
      <c r="EK96" s="2">
        <f t="shared" si="99"/>
        <v>9.2837504705251025E-2</v>
      </c>
      <c r="EL96" s="2">
        <f t="shared" si="99"/>
        <v>8.9766766719126201E-2</v>
      </c>
      <c r="EM96" s="2">
        <f t="shared" si="99"/>
        <v>8.2458486085322927E-2</v>
      </c>
      <c r="EN96" s="2">
        <f t="shared" si="99"/>
        <v>7.1205768411030088E-2</v>
      </c>
      <c r="EO96" s="2">
        <f t="shared" si="99"/>
        <v>6.3334937485899079E-2</v>
      </c>
      <c r="EP96" s="2">
        <f t="shared" si="99"/>
        <v>7.0797284356613546E-2</v>
      </c>
      <c r="ER96" s="110">
        <f>IF(BP96&lt;&gt;"",ER95+1,ER95)</f>
        <v>43</v>
      </c>
      <c r="ES96" s="111">
        <f>IF(BQ96&lt;&gt;"",ES95+1,ES95)</f>
        <v>39</v>
      </c>
      <c r="ET96" s="111">
        <f>IF(BR96&lt;&gt;"",ET95+1,ET95)</f>
        <v>37</v>
      </c>
      <c r="EU96" s="111">
        <f>IF(BS96&lt;&gt;"",EU95+1,EU95)</f>
        <v>37</v>
      </c>
      <c r="EV96" s="111">
        <f>IF(BT96&lt;&gt;"",EV95+1,EV95)</f>
        <v>38</v>
      </c>
      <c r="EW96" s="111">
        <f>IF(BU96&lt;&gt;"",EW95+1,EW95)</f>
        <v>36</v>
      </c>
      <c r="EX96" s="111">
        <f>IF(BV96&lt;&gt;"",EX95+1,EX95)</f>
        <v>37</v>
      </c>
      <c r="EY96" s="111">
        <f>IF(BW96&lt;&gt;"",EY95+1,EY95)</f>
        <v>37</v>
      </c>
      <c r="EZ96" s="111">
        <f>IF(BX96&lt;&gt;"",EZ95+1,EZ95)</f>
        <v>39</v>
      </c>
      <c r="FA96" s="111">
        <f>IF(BY96&lt;&gt;"",FA95+1,FA95)</f>
        <v>38</v>
      </c>
      <c r="FB96" s="111">
        <f>IF(BZ96&lt;&gt;"",FB95+1,FB95)</f>
        <v>37</v>
      </c>
      <c r="FC96" s="111">
        <f>IF(CA96&lt;&gt;"",FC95+1,FC95)</f>
        <v>39</v>
      </c>
      <c r="FD96" s="111">
        <f>IF(CB96&lt;&gt;"",FD95+1,FD95)</f>
        <v>41</v>
      </c>
      <c r="FE96" s="111">
        <f>IF(CC96&lt;&gt;"",FE95+1,FE95)</f>
        <v>41</v>
      </c>
      <c r="FF96" s="112">
        <f>IF(CD96&lt;&gt;"",FF95+1,FF95)</f>
        <v>43</v>
      </c>
      <c r="FG96" s="101">
        <f t="shared" si="100"/>
        <v>74</v>
      </c>
      <c r="FH96" s="102">
        <f t="shared" si="100"/>
        <v>74</v>
      </c>
      <c r="FI96" s="102">
        <f t="shared" si="100"/>
        <v>74</v>
      </c>
      <c r="FJ96" s="102">
        <f t="shared" si="100"/>
        <v>74</v>
      </c>
      <c r="FK96" s="102">
        <f t="shared" si="100"/>
        <v>74</v>
      </c>
      <c r="FL96" s="102">
        <f t="shared" si="100"/>
        <v>74</v>
      </c>
      <c r="FM96" s="102">
        <f t="shared" si="100"/>
        <v>74</v>
      </c>
      <c r="FN96" s="102">
        <f t="shared" si="100"/>
        <v>74</v>
      </c>
      <c r="FO96" s="102">
        <f t="shared" si="100"/>
        <v>74</v>
      </c>
      <c r="FP96" s="102">
        <f t="shared" si="100"/>
        <v>74</v>
      </c>
      <c r="FQ96" s="102">
        <f t="shared" si="100"/>
        <v>74</v>
      </c>
      <c r="FR96" s="102">
        <f t="shared" si="100"/>
        <v>74</v>
      </c>
      <c r="FS96" s="102">
        <f t="shared" si="100"/>
        <v>74</v>
      </c>
      <c r="FT96" s="102">
        <f t="shared" si="100"/>
        <v>74</v>
      </c>
      <c r="FU96" s="103">
        <f t="shared" si="100"/>
        <v>74</v>
      </c>
      <c r="FV96" s="92" t="str">
        <f>BP96</f>
        <v/>
      </c>
      <c r="FW96" s="93" t="str">
        <f>BQ96</f>
        <v/>
      </c>
      <c r="FX96" s="93" t="str">
        <f>BR96</f>
        <v/>
      </c>
      <c r="FY96" s="93" t="str">
        <f>BS96</f>
        <v/>
      </c>
      <c r="FZ96" s="93" t="str">
        <f>BT96</f>
        <v/>
      </c>
      <c r="GA96" s="93" t="str">
        <f>BU96</f>
        <v/>
      </c>
      <c r="GB96" s="93" t="str">
        <f>BV96</f>
        <v/>
      </c>
      <c r="GC96" s="93" t="str">
        <f>BW96</f>
        <v/>
      </c>
      <c r="GD96" s="93" t="str">
        <f>BX96</f>
        <v/>
      </c>
      <c r="GE96" s="93" t="str">
        <f>BY96</f>
        <v/>
      </c>
      <c r="GF96" s="93" t="str">
        <f>BZ96</f>
        <v/>
      </c>
      <c r="GG96" s="93" t="str">
        <f>CA96</f>
        <v/>
      </c>
      <c r="GH96" s="93" t="str">
        <f>CB96</f>
        <v/>
      </c>
      <c r="GI96" s="93" t="str">
        <f>CC96</f>
        <v/>
      </c>
      <c r="GJ96" s="94" t="str">
        <f>CD96</f>
        <v/>
      </c>
      <c r="GK96" s="78">
        <f t="shared" si="86"/>
        <v>-999</v>
      </c>
      <c r="GL96" s="79">
        <f t="shared" si="86"/>
        <v>-999</v>
      </c>
      <c r="GM96" s="79">
        <f t="shared" si="86"/>
        <v>-999</v>
      </c>
      <c r="GN96" s="79">
        <f t="shared" si="86"/>
        <v>-999</v>
      </c>
      <c r="GO96" s="79">
        <f t="shared" si="86"/>
        <v>-999</v>
      </c>
      <c r="GP96" s="79">
        <f t="shared" si="86"/>
        <v>-999</v>
      </c>
      <c r="GQ96" s="79">
        <f t="shared" si="86"/>
        <v>-999</v>
      </c>
      <c r="GR96" s="79">
        <f t="shared" si="86"/>
        <v>-999</v>
      </c>
      <c r="GS96" s="79">
        <f t="shared" si="86"/>
        <v>-999</v>
      </c>
      <c r="GT96" s="79">
        <f t="shared" si="86"/>
        <v>-999</v>
      </c>
      <c r="GU96" s="79">
        <f t="shared" si="86"/>
        <v>-999</v>
      </c>
      <c r="GV96" s="79">
        <f t="shared" si="86"/>
        <v>-999</v>
      </c>
      <c r="GW96" s="79">
        <f t="shared" si="86"/>
        <v>-999</v>
      </c>
      <c r="GX96" s="79">
        <f t="shared" si="86"/>
        <v>-999</v>
      </c>
      <c r="GY96" s="79">
        <f t="shared" si="86"/>
        <v>-999</v>
      </c>
      <c r="GZ96" s="78">
        <f t="shared" si="87"/>
        <v>-999</v>
      </c>
      <c r="HA96" s="79">
        <f t="shared" si="87"/>
        <v>-999</v>
      </c>
      <c r="HB96" s="79">
        <f t="shared" si="87"/>
        <v>-999</v>
      </c>
      <c r="HC96" s="79">
        <f t="shared" si="87"/>
        <v>-999</v>
      </c>
      <c r="HD96" s="79">
        <f t="shared" si="87"/>
        <v>-999</v>
      </c>
      <c r="HE96" s="79">
        <f t="shared" si="87"/>
        <v>-999</v>
      </c>
      <c r="HF96" s="79">
        <f t="shared" si="87"/>
        <v>-999</v>
      </c>
      <c r="HG96" s="79">
        <f t="shared" si="87"/>
        <v>-999</v>
      </c>
      <c r="HH96" s="79">
        <f t="shared" si="87"/>
        <v>-999</v>
      </c>
      <c r="HI96" s="79">
        <f t="shared" si="87"/>
        <v>-999</v>
      </c>
      <c r="HJ96" s="79">
        <f t="shared" si="87"/>
        <v>-999</v>
      </c>
      <c r="HK96" s="79">
        <f t="shared" si="87"/>
        <v>-999</v>
      </c>
      <c r="HL96" s="79">
        <f t="shared" si="87"/>
        <v>-999</v>
      </c>
      <c r="HM96" s="79">
        <f t="shared" si="87"/>
        <v>-999</v>
      </c>
      <c r="HN96" s="80">
        <f t="shared" si="87"/>
        <v>-999</v>
      </c>
      <c r="HO96" s="78">
        <f t="shared" ca="1" si="88"/>
        <v>40.468459574954281</v>
      </c>
      <c r="HP96" s="79">
        <f t="shared" ca="1" si="88"/>
        <v>47.679826051013336</v>
      </c>
      <c r="HQ96" s="79">
        <f t="shared" ca="1" si="88"/>
        <v>53.378042318148353</v>
      </c>
      <c r="HR96" s="79">
        <f t="shared" ca="1" si="88"/>
        <v>60.997792029506194</v>
      </c>
      <c r="HS96" s="79">
        <f t="shared" ca="1" si="88"/>
        <v>64.299667048735799</v>
      </c>
      <c r="HT96" s="79">
        <f t="shared" ca="1" si="88"/>
        <v>67.805819710765064</v>
      </c>
      <c r="HU96" s="79">
        <f t="shared" ca="1" si="88"/>
        <v>71.141060708226632</v>
      </c>
      <c r="HV96" s="79">
        <f t="shared" ca="1" si="88"/>
        <v>73.357659709017483</v>
      </c>
      <c r="HW96" s="79">
        <f t="shared" ca="1" si="88"/>
        <v>73.40597479473692</v>
      </c>
      <c r="HX96" s="79">
        <f t="shared" ca="1" si="88"/>
        <v>75.151616447799654</v>
      </c>
      <c r="HY96" s="79">
        <f t="shared" ca="1" si="88"/>
        <v>75.24401117434644</v>
      </c>
      <c r="HZ96" s="79">
        <f t="shared" ca="1" si="88"/>
        <v>73.439343035949193</v>
      </c>
      <c r="IA96" s="79">
        <f t="shared" ca="1" si="88"/>
        <v>70.426713624115763</v>
      </c>
      <c r="IB96" s="79">
        <f t="shared" ca="1" si="88"/>
        <v>68.856961448908919</v>
      </c>
      <c r="IC96" s="80">
        <f t="shared" ca="1" si="88"/>
        <v>66.869368353677544</v>
      </c>
      <c r="IE96" s="110">
        <f t="shared" si="91"/>
        <v>-1</v>
      </c>
      <c r="IF96" s="111">
        <f t="shared" si="91"/>
        <v>-1</v>
      </c>
      <c r="IG96" s="111">
        <f t="shared" si="91"/>
        <v>-1</v>
      </c>
      <c r="IH96" s="111">
        <f t="shared" si="91"/>
        <v>-1</v>
      </c>
      <c r="II96" s="111">
        <f t="shared" si="91"/>
        <v>-1</v>
      </c>
      <c r="IJ96" s="111">
        <f t="shared" si="91"/>
        <v>-1</v>
      </c>
      <c r="IK96" s="111">
        <f t="shared" si="91"/>
        <v>-1</v>
      </c>
      <c r="IL96" s="111">
        <f t="shared" si="91"/>
        <v>-1</v>
      </c>
      <c r="IM96" s="111">
        <f t="shared" si="91"/>
        <v>-1</v>
      </c>
      <c r="IN96" s="111">
        <f t="shared" si="91"/>
        <v>-1</v>
      </c>
      <c r="IO96" s="111">
        <f t="shared" si="91"/>
        <v>-1</v>
      </c>
      <c r="IP96" s="111">
        <f t="shared" si="91"/>
        <v>-1</v>
      </c>
      <c r="IQ96" s="111">
        <f t="shared" si="91"/>
        <v>-1</v>
      </c>
      <c r="IR96" s="111">
        <f t="shared" si="91"/>
        <v>-1</v>
      </c>
      <c r="IS96" s="112">
        <f t="shared" si="91"/>
        <v>-1</v>
      </c>
      <c r="IT96" s="101">
        <f t="shared" si="101"/>
        <v>74</v>
      </c>
      <c r="IU96" s="102">
        <f t="shared" si="101"/>
        <v>74</v>
      </c>
      <c r="IV96" s="102">
        <f t="shared" si="101"/>
        <v>74</v>
      </c>
      <c r="IW96" s="102">
        <f t="shared" si="101"/>
        <v>74</v>
      </c>
      <c r="IX96" s="102">
        <f t="shared" si="101"/>
        <v>74</v>
      </c>
      <c r="IY96" s="102">
        <f t="shared" si="101"/>
        <v>74</v>
      </c>
      <c r="IZ96" s="102">
        <f t="shared" si="101"/>
        <v>74</v>
      </c>
      <c r="JA96" s="102">
        <f t="shared" si="101"/>
        <v>74</v>
      </c>
      <c r="JB96" s="102">
        <f t="shared" si="101"/>
        <v>74</v>
      </c>
      <c r="JC96" s="102">
        <f t="shared" si="101"/>
        <v>74</v>
      </c>
      <c r="JD96" s="102">
        <f t="shared" si="101"/>
        <v>74</v>
      </c>
      <c r="JE96" s="102">
        <f t="shared" si="101"/>
        <v>74</v>
      </c>
      <c r="JF96" s="102">
        <f t="shared" si="101"/>
        <v>74</v>
      </c>
      <c r="JG96" s="102">
        <f t="shared" si="101"/>
        <v>74</v>
      </c>
      <c r="JH96" s="103">
        <f t="shared" si="101"/>
        <v>74</v>
      </c>
      <c r="JI96" s="92" t="str">
        <f t="shared" si="89"/>
        <v/>
      </c>
      <c r="JJ96" s="93" t="str">
        <f t="shared" si="89"/>
        <v/>
      </c>
      <c r="JK96" s="93" t="str">
        <f t="shared" si="89"/>
        <v/>
      </c>
      <c r="JL96" s="93" t="str">
        <f t="shared" si="89"/>
        <v/>
      </c>
      <c r="JM96" s="93" t="str">
        <f t="shared" si="89"/>
        <v/>
      </c>
      <c r="JN96" s="93" t="str">
        <f t="shared" si="89"/>
        <v/>
      </c>
      <c r="JO96" s="93" t="str">
        <f t="shared" si="89"/>
        <v/>
      </c>
      <c r="JP96" s="93" t="str">
        <f t="shared" si="89"/>
        <v/>
      </c>
      <c r="JQ96" s="93" t="str">
        <f t="shared" si="89"/>
        <v/>
      </c>
      <c r="JR96" s="93" t="str">
        <f t="shared" si="89"/>
        <v/>
      </c>
      <c r="JS96" s="93" t="str">
        <f t="shared" si="89"/>
        <v/>
      </c>
      <c r="JT96" s="93" t="str">
        <f t="shared" si="89"/>
        <v/>
      </c>
      <c r="JU96" s="93" t="str">
        <f t="shared" si="89"/>
        <v/>
      </c>
      <c r="JV96" s="93" t="str">
        <f t="shared" si="89"/>
        <v/>
      </c>
      <c r="JW96" s="94" t="str">
        <f t="shared" si="89"/>
        <v/>
      </c>
      <c r="JX96" s="78">
        <f t="shared" si="83"/>
        <v>-999</v>
      </c>
      <c r="JY96" s="79">
        <f t="shared" si="83"/>
        <v>-999</v>
      </c>
      <c r="JZ96" s="79">
        <f t="shared" si="83"/>
        <v>-999</v>
      </c>
      <c r="KA96" s="79">
        <f t="shared" si="83"/>
        <v>-999</v>
      </c>
      <c r="KB96" s="79">
        <f t="shared" si="83"/>
        <v>-999</v>
      </c>
      <c r="KC96" s="79">
        <f t="shared" si="83"/>
        <v>-999</v>
      </c>
      <c r="KD96" s="79">
        <f t="shared" si="83"/>
        <v>-999</v>
      </c>
      <c r="KE96" s="79">
        <f t="shared" si="83"/>
        <v>-999</v>
      </c>
      <c r="KF96" s="79">
        <f t="shared" si="83"/>
        <v>-999</v>
      </c>
      <c r="KG96" s="79">
        <f t="shared" si="102"/>
        <v>-999</v>
      </c>
      <c r="KH96" s="79">
        <f t="shared" si="102"/>
        <v>-999</v>
      </c>
      <c r="KI96" s="79">
        <f t="shared" si="102"/>
        <v>-999</v>
      </c>
      <c r="KJ96" s="79">
        <f t="shared" si="102"/>
        <v>-999</v>
      </c>
      <c r="KK96" s="79">
        <f t="shared" si="102"/>
        <v>-999</v>
      </c>
      <c r="KL96" s="79">
        <f t="shared" si="102"/>
        <v>-999</v>
      </c>
      <c r="KM96" s="78">
        <f t="shared" si="84"/>
        <v>-999</v>
      </c>
      <c r="KN96" s="79">
        <f t="shared" si="84"/>
        <v>-999</v>
      </c>
      <c r="KO96" s="79">
        <f t="shared" si="84"/>
        <v>-999</v>
      </c>
      <c r="KP96" s="79">
        <f t="shared" si="84"/>
        <v>-999</v>
      </c>
      <c r="KQ96" s="79">
        <f t="shared" si="84"/>
        <v>-999</v>
      </c>
      <c r="KR96" s="79">
        <f t="shared" si="84"/>
        <v>-999</v>
      </c>
      <c r="KS96" s="79">
        <f t="shared" si="84"/>
        <v>-999</v>
      </c>
      <c r="KT96" s="79">
        <f t="shared" si="84"/>
        <v>-999</v>
      </c>
      <c r="KU96" s="79">
        <f t="shared" si="84"/>
        <v>-999</v>
      </c>
      <c r="KV96" s="79">
        <f t="shared" si="103"/>
        <v>-999</v>
      </c>
      <c r="KW96" s="79">
        <f t="shared" si="103"/>
        <v>-999</v>
      </c>
      <c r="KX96" s="79">
        <f t="shared" si="103"/>
        <v>-999</v>
      </c>
      <c r="KY96" s="79">
        <f t="shared" si="103"/>
        <v>-999</v>
      </c>
      <c r="KZ96" s="79">
        <f t="shared" si="103"/>
        <v>-999</v>
      </c>
      <c r="LA96" s="80">
        <f t="shared" si="103"/>
        <v>-999</v>
      </c>
      <c r="LB96" s="78">
        <f t="shared" ca="1" si="85"/>
        <v>40.728116721693262</v>
      </c>
      <c r="LC96" s="79">
        <f t="shared" ca="1" si="85"/>
        <v>46.730957591281445</v>
      </c>
      <c r="LD96" s="79">
        <f t="shared" ca="1" si="85"/>
        <v>51.150393385078544</v>
      </c>
      <c r="LE96" s="79">
        <f t="shared" ca="1" si="85"/>
        <v>59.762199384302448</v>
      </c>
      <c r="LF96" s="79">
        <f t="shared" ca="1" si="85"/>
        <v>64.76852725929372</v>
      </c>
      <c r="LG96" s="79">
        <f t="shared" ca="1" si="85"/>
        <v>66.839348489632627</v>
      </c>
      <c r="LH96" s="79">
        <f t="shared" ca="1" si="85"/>
        <v>72.160793332618383</v>
      </c>
      <c r="LI96" s="79">
        <f t="shared" ca="1" si="85"/>
        <v>73.038789469897694</v>
      </c>
      <c r="LJ96" s="79">
        <f t="shared" ca="1" si="85"/>
        <v>76.345998141839004</v>
      </c>
      <c r="LK96" s="79">
        <f t="shared" ca="1" si="104"/>
        <v>73.256513541313993</v>
      </c>
      <c r="LL96" s="79">
        <f t="shared" ca="1" si="104"/>
        <v>77.027892634947733</v>
      </c>
      <c r="LM96" s="79">
        <f t="shared" ca="1" si="104"/>
        <v>72.264379863813957</v>
      </c>
      <c r="LN96" s="79">
        <f t="shared" ca="1" si="104"/>
        <v>62.679665488417569</v>
      </c>
      <c r="LO96" s="79">
        <f t="shared" ca="1" si="104"/>
        <v>67.081028971752644</v>
      </c>
      <c r="LP96" s="80">
        <f t="shared" ca="1" si="104"/>
        <v>67.309090726202427</v>
      </c>
      <c r="LQ96" s="78">
        <f t="shared" ca="1" si="90"/>
        <v>40.48912072100044</v>
      </c>
      <c r="LR96" s="79">
        <f t="shared" ca="1" si="90"/>
        <v>47.588730431292788</v>
      </c>
      <c r="LS96" s="79">
        <f t="shared" ca="1" si="90"/>
        <v>53.144327358869404</v>
      </c>
      <c r="LT96" s="79">
        <f t="shared" ca="1" si="90"/>
        <v>60.878642573472597</v>
      </c>
      <c r="LU96" s="79">
        <f t="shared" ca="1" si="90"/>
        <v>64.346061481599733</v>
      </c>
      <c r="LV96" s="79">
        <f t="shared" ca="1" si="90"/>
        <v>67.710273946640882</v>
      </c>
      <c r="LW96" s="79">
        <f t="shared" ca="1" si="90"/>
        <v>71.24565540604749</v>
      </c>
      <c r="LX96" s="79">
        <f t="shared" ca="1" si="90"/>
        <v>73.325109309925452</v>
      </c>
      <c r="LY96" s="79">
        <f t="shared" ca="1" si="90"/>
        <v>73.689916740186931</v>
      </c>
      <c r="LZ96" s="79">
        <f t="shared" ca="1" si="90"/>
        <v>74.975679822801865</v>
      </c>
      <c r="MA96" s="79">
        <f t="shared" ca="1" si="90"/>
        <v>75.40414444527481</v>
      </c>
      <c r="MB96" s="79">
        <f t="shared" ca="1" si="90"/>
        <v>73.34245735156891</v>
      </c>
      <c r="MC96" s="79">
        <f t="shared" ca="1" si="90"/>
        <v>69.875079108696127</v>
      </c>
      <c r="MD96" s="79">
        <f t="shared" ca="1" si="90"/>
        <v>68.744482876489045</v>
      </c>
      <c r="ME96" s="80">
        <f t="shared" ca="1" si="90"/>
        <v>66.90049950352315</v>
      </c>
    </row>
    <row r="97" spans="2:343" x14ac:dyDescent="0.25">
      <c r="B97" s="2">
        <v>75</v>
      </c>
      <c r="C97" s="49">
        <v>46.034500000000001</v>
      </c>
      <c r="D97" s="49">
        <v>63.093000000000004</v>
      </c>
      <c r="E97" s="49">
        <v>78.203999999999994</v>
      </c>
      <c r="F97" s="49">
        <v>79.852000000000004</v>
      </c>
      <c r="G97" s="49">
        <v>86.147999999999996</v>
      </c>
      <c r="H97" s="49">
        <v>88.426000000000002</v>
      </c>
      <c r="I97" s="49">
        <v>93.685000000000002</v>
      </c>
      <c r="J97" s="49">
        <v>94.073999999999998</v>
      </c>
      <c r="K97" s="49">
        <v>89.111000000000004</v>
      </c>
      <c r="L97" s="49">
        <v>89.406999999999996</v>
      </c>
      <c r="M97" s="49">
        <v>89.13</v>
      </c>
      <c r="N97" s="49">
        <v>83.296000000000006</v>
      </c>
      <c r="O97" s="49">
        <v>77.332999999999998</v>
      </c>
      <c r="P97" s="49">
        <v>74.906999999999996</v>
      </c>
      <c r="Q97" s="49">
        <v>73.667000000000002</v>
      </c>
      <c r="T97" s="4">
        <f t="shared" si="92"/>
        <v>45.018635747183936</v>
      </c>
      <c r="U97" s="4">
        <f t="shared" si="92"/>
        <v>56.859210446539691</v>
      </c>
      <c r="V97" s="4">
        <f t="shared" si="92"/>
        <v>72.454256649646311</v>
      </c>
      <c r="W97" s="4">
        <f t="shared" si="92"/>
        <v>74.502687548509982</v>
      </c>
      <c r="X97" s="4">
        <f t="shared" si="92"/>
        <v>84.387631769190094</v>
      </c>
      <c r="Y97" s="4">
        <f t="shared" si="92"/>
        <v>85.025865973556023</v>
      </c>
      <c r="Z97" s="4">
        <f t="shared" si="92"/>
        <v>91.757200829961704</v>
      </c>
      <c r="AA97" s="4">
        <f t="shared" si="92"/>
        <v>92.027398678271965</v>
      </c>
      <c r="AB97" s="4">
        <f t="shared" si="92"/>
        <v>85.135790227018006</v>
      </c>
      <c r="AC97" s="4">
        <f t="shared" si="92"/>
        <v>85.270759445560756</v>
      </c>
      <c r="AD97" s="4">
        <f t="shared" si="92"/>
        <v>83.401168968078053</v>
      </c>
      <c r="AE97" s="4">
        <f t="shared" si="92"/>
        <v>79.092186067466173</v>
      </c>
      <c r="AF97" s="4">
        <f t="shared" si="92"/>
        <v>76.642897919577592</v>
      </c>
      <c r="AG97" s="4">
        <f t="shared" si="92"/>
        <v>76.209827859883305</v>
      </c>
      <c r="AH97" s="4">
        <f t="shared" si="92"/>
        <v>76.802418897678535</v>
      </c>
      <c r="AJ97" s="4">
        <f t="shared" si="93"/>
        <v>1.0158642528160655</v>
      </c>
      <c r="AK97" s="4">
        <f t="shared" si="93"/>
        <v>6.233789553460312</v>
      </c>
      <c r="AL97" s="4">
        <f t="shared" si="93"/>
        <v>5.7497433503536826</v>
      </c>
      <c r="AM97" s="4">
        <f t="shared" si="93"/>
        <v>5.3493124514900217</v>
      </c>
      <c r="AN97" s="4">
        <f t="shared" si="93"/>
        <v>1.7603682308099025</v>
      </c>
      <c r="AO97" s="4">
        <f t="shared" si="93"/>
        <v>3.400134026443979</v>
      </c>
      <c r="AP97" s="4">
        <f t="shared" si="93"/>
        <v>1.9277991700382984</v>
      </c>
      <c r="AQ97" s="4">
        <f t="shared" si="93"/>
        <v>2.0466013217280334</v>
      </c>
      <c r="AR97" s="4">
        <f t="shared" si="93"/>
        <v>3.975209772981998</v>
      </c>
      <c r="AS97" s="4">
        <f t="shared" si="93"/>
        <v>4.1362405544392402</v>
      </c>
      <c r="AT97" s="4">
        <f t="shared" si="93"/>
        <v>5.728831031921942</v>
      </c>
      <c r="AU97" s="4">
        <f t="shared" si="93"/>
        <v>4.2038139325338335</v>
      </c>
      <c r="AV97" s="4">
        <f t="shared" si="93"/>
        <v>0.69010208042240606</v>
      </c>
      <c r="AW97" s="4">
        <f t="shared" si="93"/>
        <v>-1.3028278598833083</v>
      </c>
      <c r="AX97" s="4">
        <f t="shared" si="93"/>
        <v>-3.1354188976785338</v>
      </c>
      <c r="AZ97" s="2">
        <f t="shared" si="94"/>
        <v>39.12306437751441</v>
      </c>
      <c r="BA97" s="2">
        <f t="shared" si="94"/>
        <v>46.140962677964765</v>
      </c>
      <c r="BB97" s="2">
        <f t="shared" si="94"/>
        <v>51.668497645981049</v>
      </c>
      <c r="BC97" s="2">
        <f t="shared" si="94"/>
        <v>58.733437281700901</v>
      </c>
      <c r="BD97" s="2">
        <f t="shared" si="94"/>
        <v>62.686472866862609</v>
      </c>
      <c r="BE97" s="2">
        <f t="shared" si="94"/>
        <v>65.858141575394072</v>
      </c>
      <c r="BF97" s="2">
        <f t="shared" si="94"/>
        <v>69.45457360370844</v>
      </c>
      <c r="BG97" s="2">
        <f t="shared" si="94"/>
        <v>71.662958493566293</v>
      </c>
      <c r="BH97" s="2">
        <f t="shared" si="94"/>
        <v>71.98817016431309</v>
      </c>
      <c r="BI97" s="2">
        <f t="shared" si="94"/>
        <v>73.389477004208501</v>
      </c>
      <c r="BJ97" s="2">
        <f t="shared" si="94"/>
        <v>72.798227487278581</v>
      </c>
      <c r="BK97" s="2">
        <f t="shared" si="94"/>
        <v>70.888006748796798</v>
      </c>
      <c r="BL97" s="2">
        <f t="shared" si="94"/>
        <v>68.217273286012912</v>
      </c>
      <c r="BM97" s="2">
        <f t="shared" si="94"/>
        <v>66.413490205290159</v>
      </c>
      <c r="BN97" s="2">
        <f t="shared" si="94"/>
        <v>64.672704275046328</v>
      </c>
      <c r="BP97" s="2" t="str">
        <f t="shared" si="95"/>
        <v/>
      </c>
      <c r="BQ97" s="2" t="str">
        <f t="shared" si="95"/>
        <v/>
      </c>
      <c r="BR97" s="2" t="str">
        <f t="shared" si="95"/>
        <v/>
      </c>
      <c r="BS97" s="2" t="str">
        <f t="shared" si="95"/>
        <v/>
      </c>
      <c r="BT97" s="2" t="str">
        <f t="shared" si="95"/>
        <v/>
      </c>
      <c r="BU97" s="2" t="str">
        <f t="shared" si="95"/>
        <v/>
      </c>
      <c r="BV97" s="2" t="str">
        <f t="shared" si="95"/>
        <v/>
      </c>
      <c r="BW97" s="2" t="str">
        <f t="shared" si="95"/>
        <v/>
      </c>
      <c r="BX97" s="2" t="str">
        <f t="shared" si="95"/>
        <v/>
      </c>
      <c r="BY97" s="2" t="str">
        <f t="shared" si="95"/>
        <v/>
      </c>
      <c r="BZ97" s="2" t="str">
        <f t="shared" si="95"/>
        <v/>
      </c>
      <c r="CA97" s="2" t="str">
        <f t="shared" si="95"/>
        <v/>
      </c>
      <c r="CB97" s="2" t="str">
        <f t="shared" si="95"/>
        <v/>
      </c>
      <c r="CC97" s="2" t="str">
        <f t="shared" si="95"/>
        <v/>
      </c>
      <c r="CD97" s="2" t="str">
        <f t="shared" si="95"/>
        <v/>
      </c>
      <c r="CF97" s="2" t="str">
        <f t="shared" si="96"/>
        <v/>
      </c>
      <c r="CG97" s="2" t="str">
        <f t="shared" si="96"/>
        <v/>
      </c>
      <c r="CH97" s="2" t="str">
        <f t="shared" si="96"/>
        <v/>
      </c>
      <c r="CI97" s="2" t="str">
        <f t="shared" si="96"/>
        <v/>
      </c>
      <c r="CJ97" s="2" t="str">
        <f t="shared" si="96"/>
        <v/>
      </c>
      <c r="CK97" s="2" t="str">
        <f t="shared" si="96"/>
        <v/>
      </c>
      <c r="CL97" s="2" t="str">
        <f t="shared" si="96"/>
        <v/>
      </c>
      <c r="CM97" s="2" t="str">
        <f t="shared" si="96"/>
        <v/>
      </c>
      <c r="CN97" s="2" t="str">
        <f t="shared" si="96"/>
        <v/>
      </c>
      <c r="CO97" s="2" t="str">
        <f t="shared" si="96"/>
        <v/>
      </c>
      <c r="CP97" s="2" t="str">
        <f t="shared" si="96"/>
        <v/>
      </c>
      <c r="CQ97" s="2" t="str">
        <f t="shared" si="96"/>
        <v/>
      </c>
      <c r="CR97" s="2" t="str">
        <f t="shared" si="96"/>
        <v/>
      </c>
      <c r="CS97" s="2" t="str">
        <f t="shared" si="96"/>
        <v/>
      </c>
      <c r="CT97" s="2" t="str">
        <f t="shared" si="96"/>
        <v/>
      </c>
      <c r="CV97" s="2">
        <f t="shared" si="97"/>
        <v>39.227965221643004</v>
      </c>
      <c r="CW97" s="2">
        <f t="shared" si="97"/>
        <v>46.234031432805963</v>
      </c>
      <c r="CX97" s="2">
        <f t="shared" si="97"/>
        <v>51.753144848094507</v>
      </c>
      <c r="CY97" s="2">
        <f t="shared" si="97"/>
        <v>58.717655470744894</v>
      </c>
      <c r="CZ97" s="2">
        <f t="shared" si="97"/>
        <v>62.724040865184556</v>
      </c>
      <c r="DA97" s="2">
        <f t="shared" si="97"/>
        <v>65.749058109777451</v>
      </c>
      <c r="DB97" s="2">
        <f t="shared" si="97"/>
        <v>69.282008023921179</v>
      </c>
      <c r="DC97" s="2">
        <f t="shared" si="97"/>
        <v>71.559765207679547</v>
      </c>
      <c r="DD97" s="2">
        <f t="shared" si="97"/>
        <v>71.83929479470045</v>
      </c>
      <c r="DE97" s="2">
        <f t="shared" si="97"/>
        <v>73.392086627938255</v>
      </c>
      <c r="DF97" s="2">
        <f t="shared" si="97"/>
        <v>72.739708375677083</v>
      </c>
      <c r="DG97" s="2">
        <f t="shared" si="97"/>
        <v>70.977284631584311</v>
      </c>
      <c r="DH97" s="2">
        <f t="shared" si="97"/>
        <v>68.198032561275483</v>
      </c>
      <c r="DI97" s="2">
        <f t="shared" si="97"/>
        <v>66.409923395732505</v>
      </c>
      <c r="DJ97" s="2">
        <f t="shared" si="97"/>
        <v>64.703477968204197</v>
      </c>
      <c r="DL97" s="2">
        <f t="shared" si="98"/>
        <v>38.016401838942564</v>
      </c>
      <c r="DM97" s="2">
        <f t="shared" si="98"/>
        <v>45.34171993839206</v>
      </c>
      <c r="DN97" s="2">
        <f t="shared" si="98"/>
        <v>51.009874680601399</v>
      </c>
      <c r="DO97" s="2">
        <f t="shared" si="98"/>
        <v>58.868302947750166</v>
      </c>
      <c r="DP97" s="2">
        <f t="shared" si="98"/>
        <v>62.374480678829357</v>
      </c>
      <c r="DQ97" s="2">
        <f t="shared" si="98"/>
        <v>66.764976994077685</v>
      </c>
      <c r="DR97" s="2">
        <f t="shared" si="98"/>
        <v>70.831564470780307</v>
      </c>
      <c r="DS97" s="2">
        <f t="shared" si="98"/>
        <v>72.490798797585995</v>
      </c>
      <c r="DT97" s="2">
        <f t="shared" si="98"/>
        <v>73.258260700389116</v>
      </c>
      <c r="DU97" s="2">
        <f t="shared" si="98"/>
        <v>73.366220763126321</v>
      </c>
      <c r="DV97" s="2">
        <f t="shared" si="98"/>
        <v>73.339398878124086</v>
      </c>
      <c r="DW97" s="2">
        <f t="shared" si="98"/>
        <v>69.981994126097376</v>
      </c>
      <c r="DX97" s="2">
        <f t="shared" si="98"/>
        <v>68.446162727037333</v>
      </c>
      <c r="DY97" s="2">
        <f t="shared" si="98"/>
        <v>66.461598603475267</v>
      </c>
      <c r="DZ97" s="2">
        <f t="shared" si="98"/>
        <v>64.304343404897196</v>
      </c>
      <c r="EB97" s="2">
        <f t="shared" si="99"/>
        <v>8.6583042725167175E-2</v>
      </c>
      <c r="EC97" s="2">
        <f t="shared" si="99"/>
        <v>0.1043007463467996</v>
      </c>
      <c r="ED97" s="2">
        <f t="shared" si="99"/>
        <v>0.11388483732497211</v>
      </c>
      <c r="EE97" s="2">
        <f t="shared" si="99"/>
        <v>0.10475987563636888</v>
      </c>
      <c r="EF97" s="2">
        <f t="shared" si="99"/>
        <v>0.1074721887342449</v>
      </c>
      <c r="EG97" s="2">
        <f t="shared" si="99"/>
        <v>0.10737418833567998</v>
      </c>
      <c r="EH97" s="2">
        <f t="shared" si="99"/>
        <v>0.1113645005556472</v>
      </c>
      <c r="EI97" s="2">
        <f t="shared" si="99"/>
        <v>0.11083733928128919</v>
      </c>
      <c r="EJ97" s="2">
        <f t="shared" si="99"/>
        <v>0.10491821474764731</v>
      </c>
      <c r="EK97" s="2">
        <f t="shared" si="99"/>
        <v>0.1008906428890433</v>
      </c>
      <c r="EL97" s="2">
        <f t="shared" si="99"/>
        <v>9.7582188416724183E-2</v>
      </c>
      <c r="EM97" s="2">
        <f t="shared" si="99"/>
        <v>8.9700325980531667E-2</v>
      </c>
      <c r="EN97" s="2">
        <f t="shared" si="99"/>
        <v>7.7542868189179631E-2</v>
      </c>
      <c r="EO97" s="2">
        <f t="shared" si="99"/>
        <v>6.9023613323588529E-2</v>
      </c>
      <c r="EP97" s="2">
        <f t="shared" si="99"/>
        <v>7.710104808484905E-2</v>
      </c>
      <c r="ER97" s="110">
        <f>IF(BP97&lt;&gt;"",ER96+1,ER96)</f>
        <v>43</v>
      </c>
      <c r="ES97" s="111">
        <f>IF(BQ97&lt;&gt;"",ES96+1,ES96)</f>
        <v>39</v>
      </c>
      <c r="ET97" s="111">
        <f>IF(BR97&lt;&gt;"",ET96+1,ET96)</f>
        <v>37</v>
      </c>
      <c r="EU97" s="111">
        <f>IF(BS97&lt;&gt;"",EU96+1,EU96)</f>
        <v>37</v>
      </c>
      <c r="EV97" s="111">
        <f>IF(BT97&lt;&gt;"",EV96+1,EV96)</f>
        <v>38</v>
      </c>
      <c r="EW97" s="111">
        <f>IF(BU97&lt;&gt;"",EW96+1,EW96)</f>
        <v>36</v>
      </c>
      <c r="EX97" s="111">
        <f>IF(BV97&lt;&gt;"",EX96+1,EX96)</f>
        <v>37</v>
      </c>
      <c r="EY97" s="111">
        <f>IF(BW97&lt;&gt;"",EY96+1,EY96)</f>
        <v>37</v>
      </c>
      <c r="EZ97" s="111">
        <f>IF(BX97&lt;&gt;"",EZ96+1,EZ96)</f>
        <v>39</v>
      </c>
      <c r="FA97" s="111">
        <f>IF(BY97&lt;&gt;"",FA96+1,FA96)</f>
        <v>38</v>
      </c>
      <c r="FB97" s="111">
        <f>IF(BZ97&lt;&gt;"",FB96+1,FB96)</f>
        <v>37</v>
      </c>
      <c r="FC97" s="111">
        <f>IF(CA97&lt;&gt;"",FC96+1,FC96)</f>
        <v>39</v>
      </c>
      <c r="FD97" s="111">
        <f>IF(CB97&lt;&gt;"",FD96+1,FD96)</f>
        <v>41</v>
      </c>
      <c r="FE97" s="111">
        <f>IF(CC97&lt;&gt;"",FE96+1,FE96)</f>
        <v>41</v>
      </c>
      <c r="FF97" s="112">
        <f>IF(CD97&lt;&gt;"",FF96+1,FF96)</f>
        <v>43</v>
      </c>
      <c r="FG97" s="101">
        <f t="shared" si="100"/>
        <v>75</v>
      </c>
      <c r="FH97" s="102">
        <f t="shared" si="100"/>
        <v>75</v>
      </c>
      <c r="FI97" s="102">
        <f t="shared" si="100"/>
        <v>75</v>
      </c>
      <c r="FJ97" s="102">
        <f t="shared" si="100"/>
        <v>75</v>
      </c>
      <c r="FK97" s="102">
        <f t="shared" si="100"/>
        <v>75</v>
      </c>
      <c r="FL97" s="102">
        <f t="shared" si="100"/>
        <v>75</v>
      </c>
      <c r="FM97" s="102">
        <f t="shared" si="100"/>
        <v>75</v>
      </c>
      <c r="FN97" s="102">
        <f t="shared" si="100"/>
        <v>75</v>
      </c>
      <c r="FO97" s="102">
        <f t="shared" si="100"/>
        <v>75</v>
      </c>
      <c r="FP97" s="102">
        <f t="shared" si="100"/>
        <v>75</v>
      </c>
      <c r="FQ97" s="102">
        <f t="shared" si="100"/>
        <v>75</v>
      </c>
      <c r="FR97" s="102">
        <f t="shared" si="100"/>
        <v>75</v>
      </c>
      <c r="FS97" s="102">
        <f t="shared" si="100"/>
        <v>75</v>
      </c>
      <c r="FT97" s="102">
        <f t="shared" si="100"/>
        <v>75</v>
      </c>
      <c r="FU97" s="103">
        <f t="shared" si="100"/>
        <v>75</v>
      </c>
      <c r="FV97" s="92" t="str">
        <f>BP97</f>
        <v/>
      </c>
      <c r="FW97" s="93" t="str">
        <f>BQ97</f>
        <v/>
      </c>
      <c r="FX97" s="93" t="str">
        <f>BR97</f>
        <v/>
      </c>
      <c r="FY97" s="93" t="str">
        <f>BS97</f>
        <v/>
      </c>
      <c r="FZ97" s="93" t="str">
        <f>BT97</f>
        <v/>
      </c>
      <c r="GA97" s="93" t="str">
        <f>BU97</f>
        <v/>
      </c>
      <c r="GB97" s="93" t="str">
        <f>BV97</f>
        <v/>
      </c>
      <c r="GC97" s="93" t="str">
        <f>BW97</f>
        <v/>
      </c>
      <c r="GD97" s="93" t="str">
        <f>BX97</f>
        <v/>
      </c>
      <c r="GE97" s="93" t="str">
        <f>BY97</f>
        <v/>
      </c>
      <c r="GF97" s="93" t="str">
        <f>BZ97</f>
        <v/>
      </c>
      <c r="GG97" s="93" t="str">
        <f>CA97</f>
        <v/>
      </c>
      <c r="GH97" s="93" t="str">
        <f>CB97</f>
        <v/>
      </c>
      <c r="GI97" s="93" t="str">
        <f>CC97</f>
        <v/>
      </c>
      <c r="GJ97" s="94" t="str">
        <f>CD97</f>
        <v/>
      </c>
      <c r="GK97" s="78">
        <f t="shared" si="86"/>
        <v>-999</v>
      </c>
      <c r="GL97" s="79">
        <f t="shared" si="86"/>
        <v>-999</v>
      </c>
      <c r="GM97" s="79">
        <f t="shared" si="86"/>
        <v>-999</v>
      </c>
      <c r="GN97" s="79">
        <f t="shared" si="86"/>
        <v>-999</v>
      </c>
      <c r="GO97" s="79">
        <f t="shared" si="86"/>
        <v>-999</v>
      </c>
      <c r="GP97" s="79">
        <f t="shared" si="86"/>
        <v>-999</v>
      </c>
      <c r="GQ97" s="79">
        <f t="shared" si="86"/>
        <v>-999</v>
      </c>
      <c r="GR97" s="79">
        <f t="shared" si="86"/>
        <v>-999</v>
      </c>
      <c r="GS97" s="79">
        <f t="shared" si="86"/>
        <v>-999</v>
      </c>
      <c r="GT97" s="79">
        <f t="shared" si="86"/>
        <v>-999</v>
      </c>
      <c r="GU97" s="79">
        <f t="shared" si="86"/>
        <v>-999</v>
      </c>
      <c r="GV97" s="79">
        <f t="shared" si="86"/>
        <v>-999</v>
      </c>
      <c r="GW97" s="79">
        <f t="shared" si="86"/>
        <v>-999</v>
      </c>
      <c r="GX97" s="79">
        <f t="shared" si="86"/>
        <v>-999</v>
      </c>
      <c r="GY97" s="79">
        <f t="shared" si="86"/>
        <v>-999</v>
      </c>
      <c r="GZ97" s="78">
        <f t="shared" si="87"/>
        <v>-999</v>
      </c>
      <c r="HA97" s="79">
        <f t="shared" si="87"/>
        <v>-999</v>
      </c>
      <c r="HB97" s="79">
        <f t="shared" si="87"/>
        <v>-999</v>
      </c>
      <c r="HC97" s="79">
        <f t="shared" si="87"/>
        <v>-999</v>
      </c>
      <c r="HD97" s="79">
        <f t="shared" si="87"/>
        <v>-999</v>
      </c>
      <c r="HE97" s="79">
        <f t="shared" si="87"/>
        <v>-999</v>
      </c>
      <c r="HF97" s="79">
        <f t="shared" si="87"/>
        <v>-999</v>
      </c>
      <c r="HG97" s="79">
        <f t="shared" si="87"/>
        <v>-999</v>
      </c>
      <c r="HH97" s="79">
        <f t="shared" si="87"/>
        <v>-999</v>
      </c>
      <c r="HI97" s="79">
        <f t="shared" si="87"/>
        <v>-999</v>
      </c>
      <c r="HJ97" s="79">
        <f t="shared" si="87"/>
        <v>-999</v>
      </c>
      <c r="HK97" s="79">
        <f t="shared" si="87"/>
        <v>-999</v>
      </c>
      <c r="HL97" s="79">
        <f t="shared" si="87"/>
        <v>-999</v>
      </c>
      <c r="HM97" s="79">
        <f t="shared" si="87"/>
        <v>-999</v>
      </c>
      <c r="HN97" s="80">
        <f t="shared" si="87"/>
        <v>-999</v>
      </c>
      <c r="HO97" s="78">
        <f t="shared" ca="1" si="88"/>
        <v>40.3906491588926</v>
      </c>
      <c r="HP97" s="79">
        <f t="shared" ca="1" si="88"/>
        <v>47.575796710292131</v>
      </c>
      <c r="HQ97" s="79">
        <f t="shared" ca="1" si="88"/>
        <v>53.218572777442049</v>
      </c>
      <c r="HR97" s="79">
        <f t="shared" ca="1" si="88"/>
        <v>60.821576163344453</v>
      </c>
      <c r="HS97" s="79">
        <f t="shared" ca="1" si="88"/>
        <v>64.16697182000982</v>
      </c>
      <c r="HT97" s="79">
        <f t="shared" ca="1" si="88"/>
        <v>67.659966205780876</v>
      </c>
      <c r="HU97" s="79">
        <f t="shared" ca="1" si="88"/>
        <v>70.98322418705871</v>
      </c>
      <c r="HV97" s="79">
        <f t="shared" ca="1" si="88"/>
        <v>73.215511909547942</v>
      </c>
      <c r="HW97" s="79">
        <f t="shared" ca="1" si="88"/>
        <v>73.287099547661072</v>
      </c>
      <c r="HX97" s="79">
        <f t="shared" ca="1" si="88"/>
        <v>75.024998029638425</v>
      </c>
      <c r="HY97" s="79">
        <f t="shared" ca="1" si="88"/>
        <v>75.083779214260844</v>
      </c>
      <c r="HZ97" s="79">
        <f t="shared" ca="1" si="88"/>
        <v>73.269618250814162</v>
      </c>
      <c r="IA97" s="79">
        <f t="shared" ca="1" si="88"/>
        <v>70.265298186792023</v>
      </c>
      <c r="IB97" s="79">
        <f t="shared" ca="1" si="88"/>
        <v>68.686200370398907</v>
      </c>
      <c r="IC97" s="80">
        <f t="shared" ca="1" si="88"/>
        <v>66.705950438682322</v>
      </c>
      <c r="IE97" s="110">
        <f t="shared" si="91"/>
        <v>-1</v>
      </c>
      <c r="IF97" s="111">
        <f t="shared" si="91"/>
        <v>-1</v>
      </c>
      <c r="IG97" s="111">
        <f t="shared" si="91"/>
        <v>-1</v>
      </c>
      <c r="IH97" s="111">
        <f t="shared" si="91"/>
        <v>-1</v>
      </c>
      <c r="II97" s="111">
        <f t="shared" si="91"/>
        <v>-1</v>
      </c>
      <c r="IJ97" s="111">
        <f t="shared" si="91"/>
        <v>-1</v>
      </c>
      <c r="IK97" s="111">
        <f t="shared" si="91"/>
        <v>-1</v>
      </c>
      <c r="IL97" s="111">
        <f t="shared" si="91"/>
        <v>-1</v>
      </c>
      <c r="IM97" s="111">
        <f t="shared" si="91"/>
        <v>-1</v>
      </c>
      <c r="IN97" s="111">
        <f t="shared" si="91"/>
        <v>-1</v>
      </c>
      <c r="IO97" s="111">
        <f t="shared" si="91"/>
        <v>-1</v>
      </c>
      <c r="IP97" s="111">
        <f t="shared" si="91"/>
        <v>-1</v>
      </c>
      <c r="IQ97" s="111">
        <f t="shared" si="91"/>
        <v>-1</v>
      </c>
      <c r="IR97" s="111">
        <f t="shared" si="91"/>
        <v>-1</v>
      </c>
      <c r="IS97" s="112">
        <f t="shared" si="91"/>
        <v>-1</v>
      </c>
      <c r="IT97" s="101">
        <f t="shared" si="101"/>
        <v>75</v>
      </c>
      <c r="IU97" s="102">
        <f t="shared" si="101"/>
        <v>75</v>
      </c>
      <c r="IV97" s="102">
        <f t="shared" si="101"/>
        <v>75</v>
      </c>
      <c r="IW97" s="102">
        <f t="shared" si="101"/>
        <v>75</v>
      </c>
      <c r="IX97" s="102">
        <f t="shared" si="101"/>
        <v>75</v>
      </c>
      <c r="IY97" s="102">
        <f t="shared" si="101"/>
        <v>75</v>
      </c>
      <c r="IZ97" s="102">
        <f t="shared" si="101"/>
        <v>75</v>
      </c>
      <c r="JA97" s="102">
        <f t="shared" si="101"/>
        <v>75</v>
      </c>
      <c r="JB97" s="102">
        <f t="shared" si="101"/>
        <v>75</v>
      </c>
      <c r="JC97" s="102">
        <f t="shared" si="101"/>
        <v>75</v>
      </c>
      <c r="JD97" s="102">
        <f t="shared" si="101"/>
        <v>75</v>
      </c>
      <c r="JE97" s="102">
        <f t="shared" si="101"/>
        <v>75</v>
      </c>
      <c r="JF97" s="102">
        <f t="shared" si="101"/>
        <v>75</v>
      </c>
      <c r="JG97" s="102">
        <f t="shared" si="101"/>
        <v>75</v>
      </c>
      <c r="JH97" s="103">
        <f t="shared" si="101"/>
        <v>75</v>
      </c>
      <c r="JI97" s="92" t="str">
        <f t="shared" si="89"/>
        <v/>
      </c>
      <c r="JJ97" s="93" t="str">
        <f t="shared" si="89"/>
        <v/>
      </c>
      <c r="JK97" s="93" t="str">
        <f t="shared" si="89"/>
        <v/>
      </c>
      <c r="JL97" s="93" t="str">
        <f t="shared" si="89"/>
        <v/>
      </c>
      <c r="JM97" s="93" t="str">
        <f t="shared" si="89"/>
        <v/>
      </c>
      <c r="JN97" s="93" t="str">
        <f t="shared" si="89"/>
        <v/>
      </c>
      <c r="JO97" s="93" t="str">
        <f t="shared" si="89"/>
        <v/>
      </c>
      <c r="JP97" s="93" t="str">
        <f t="shared" si="89"/>
        <v/>
      </c>
      <c r="JQ97" s="93" t="str">
        <f t="shared" si="89"/>
        <v/>
      </c>
      <c r="JR97" s="93" t="str">
        <f t="shared" si="89"/>
        <v/>
      </c>
      <c r="JS97" s="93" t="str">
        <f t="shared" si="89"/>
        <v/>
      </c>
      <c r="JT97" s="93" t="str">
        <f t="shared" si="89"/>
        <v/>
      </c>
      <c r="JU97" s="93" t="str">
        <f t="shared" si="89"/>
        <v/>
      </c>
      <c r="JV97" s="93" t="str">
        <f t="shared" si="89"/>
        <v/>
      </c>
      <c r="JW97" s="94" t="str">
        <f t="shared" si="89"/>
        <v/>
      </c>
      <c r="JX97" s="78">
        <f t="shared" si="83"/>
        <v>-999</v>
      </c>
      <c r="JY97" s="79">
        <f t="shared" si="83"/>
        <v>-999</v>
      </c>
      <c r="JZ97" s="79">
        <f t="shared" si="83"/>
        <v>-999</v>
      </c>
      <c r="KA97" s="79">
        <f t="shared" si="83"/>
        <v>-999</v>
      </c>
      <c r="KB97" s="79">
        <f t="shared" si="83"/>
        <v>-999</v>
      </c>
      <c r="KC97" s="79">
        <f t="shared" si="83"/>
        <v>-999</v>
      </c>
      <c r="KD97" s="79">
        <f t="shared" si="83"/>
        <v>-999</v>
      </c>
      <c r="KE97" s="79">
        <f t="shared" si="83"/>
        <v>-999</v>
      </c>
      <c r="KF97" s="79">
        <f t="shared" si="83"/>
        <v>-999</v>
      </c>
      <c r="KG97" s="79">
        <f t="shared" si="102"/>
        <v>-999</v>
      </c>
      <c r="KH97" s="79">
        <f t="shared" si="102"/>
        <v>-999</v>
      </c>
      <c r="KI97" s="79">
        <f t="shared" si="102"/>
        <v>-999</v>
      </c>
      <c r="KJ97" s="79">
        <f t="shared" si="102"/>
        <v>-999</v>
      </c>
      <c r="KK97" s="79">
        <f t="shared" si="102"/>
        <v>-999</v>
      </c>
      <c r="KL97" s="79">
        <f t="shared" si="102"/>
        <v>-999</v>
      </c>
      <c r="KM97" s="78">
        <f t="shared" si="84"/>
        <v>-999</v>
      </c>
      <c r="KN97" s="79">
        <f t="shared" si="84"/>
        <v>-999</v>
      </c>
      <c r="KO97" s="79">
        <f t="shared" si="84"/>
        <v>-999</v>
      </c>
      <c r="KP97" s="79">
        <f t="shared" si="84"/>
        <v>-999</v>
      </c>
      <c r="KQ97" s="79">
        <f t="shared" si="84"/>
        <v>-999</v>
      </c>
      <c r="KR97" s="79">
        <f t="shared" si="84"/>
        <v>-999</v>
      </c>
      <c r="KS97" s="79">
        <f t="shared" si="84"/>
        <v>-999</v>
      </c>
      <c r="KT97" s="79">
        <f t="shared" si="84"/>
        <v>-999</v>
      </c>
      <c r="KU97" s="79">
        <f t="shared" si="84"/>
        <v>-999</v>
      </c>
      <c r="KV97" s="79">
        <f t="shared" si="103"/>
        <v>-999</v>
      </c>
      <c r="KW97" s="79">
        <f t="shared" si="103"/>
        <v>-999</v>
      </c>
      <c r="KX97" s="79">
        <f t="shared" si="103"/>
        <v>-999</v>
      </c>
      <c r="KY97" s="79">
        <f t="shared" si="103"/>
        <v>-999</v>
      </c>
      <c r="KZ97" s="79">
        <f t="shared" si="103"/>
        <v>-999</v>
      </c>
      <c r="LA97" s="80">
        <f t="shared" si="103"/>
        <v>-999</v>
      </c>
      <c r="LB97" s="78">
        <f t="shared" ca="1" si="85"/>
        <v>40.5810107449946</v>
      </c>
      <c r="LC97" s="79">
        <f t="shared" ca="1" si="85"/>
        <v>46.613651817464103</v>
      </c>
      <c r="LD97" s="79">
        <f t="shared" ca="1" si="85"/>
        <v>51.073322909438019</v>
      </c>
      <c r="LE97" s="79">
        <f t="shared" ca="1" si="85"/>
        <v>59.618388881850152</v>
      </c>
      <c r="LF97" s="79">
        <f t="shared" ca="1" si="85"/>
        <v>64.579629305095324</v>
      </c>
      <c r="LG97" s="79">
        <f t="shared" ca="1" si="85"/>
        <v>66.73295686699791</v>
      </c>
      <c r="LH97" s="79">
        <f t="shared" ca="1" si="85"/>
        <v>71.99313149611072</v>
      </c>
      <c r="LI97" s="79">
        <f t="shared" ca="1" si="85"/>
        <v>72.895316914157391</v>
      </c>
      <c r="LJ97" s="79">
        <f t="shared" ca="1" si="85"/>
        <v>76.10820344311341</v>
      </c>
      <c r="LK97" s="79">
        <f t="shared" ca="1" si="104"/>
        <v>73.149494028633455</v>
      </c>
      <c r="LL97" s="79">
        <f t="shared" ca="1" si="104"/>
        <v>76.768550602153894</v>
      </c>
      <c r="LM97" s="79">
        <f t="shared" ca="1" si="104"/>
        <v>72.073857347449859</v>
      </c>
      <c r="LN97" s="79">
        <f t="shared" ca="1" si="104"/>
        <v>62.823951590470983</v>
      </c>
      <c r="LO97" s="79">
        <f t="shared" ca="1" si="104"/>
        <v>66.93607824173597</v>
      </c>
      <c r="LP97" s="80">
        <f t="shared" ca="1" si="104"/>
        <v>67.087415211926725</v>
      </c>
      <c r="LQ97" s="78">
        <f t="shared" ca="1" si="90"/>
        <v>40.407131244235302</v>
      </c>
      <c r="LR97" s="79">
        <f t="shared" ca="1" si="90"/>
        <v>47.475444279876399</v>
      </c>
      <c r="LS97" s="79">
        <f t="shared" ca="1" si="90"/>
        <v>52.974261345202997</v>
      </c>
      <c r="LT97" s="79">
        <f t="shared" ca="1" si="90"/>
        <v>60.695530413367848</v>
      </c>
      <c r="LU97" s="79">
        <f t="shared" ca="1" si="90"/>
        <v>64.211321023129528</v>
      </c>
      <c r="LV97" s="79">
        <f t="shared" ca="1" si="90"/>
        <v>67.560429330449466</v>
      </c>
      <c r="LW97" s="79">
        <f t="shared" ca="1" si="90"/>
        <v>71.095692010138791</v>
      </c>
      <c r="LX97" s="79">
        <f t="shared" ca="1" si="90"/>
        <v>73.180022348207672</v>
      </c>
      <c r="LY97" s="79">
        <f t="shared" ca="1" si="90"/>
        <v>73.583084731989558</v>
      </c>
      <c r="LZ97" s="79">
        <f t="shared" ca="1" si="90"/>
        <v>74.835777225236058</v>
      </c>
      <c r="MA97" s="79">
        <f t="shared" ca="1" si="90"/>
        <v>75.248182893273324</v>
      </c>
      <c r="MB97" s="79">
        <f t="shared" ca="1" si="90"/>
        <v>73.1623581079876</v>
      </c>
      <c r="MC97" s="79">
        <f t="shared" ca="1" si="90"/>
        <v>69.688274828523504</v>
      </c>
      <c r="MD97" s="79">
        <f t="shared" ca="1" si="90"/>
        <v>68.565400617321018</v>
      </c>
      <c r="ME97" s="80">
        <f t="shared" ca="1" si="90"/>
        <v>66.73536177250692</v>
      </c>
    </row>
    <row r="98" spans="2:343" x14ac:dyDescent="0.25">
      <c r="B98" s="2">
        <v>76</v>
      </c>
      <c r="C98" s="49">
        <v>49.051699999999997</v>
      </c>
      <c r="D98" s="49">
        <v>68.667000000000002</v>
      </c>
      <c r="E98" s="49">
        <v>86.721999999999994</v>
      </c>
      <c r="F98" s="49">
        <v>88.426000000000002</v>
      </c>
      <c r="G98" s="49">
        <v>95.111000000000004</v>
      </c>
      <c r="H98" s="49">
        <v>99.462999999999994</v>
      </c>
      <c r="I98" s="49">
        <v>103.20399999999999</v>
      </c>
      <c r="J98" s="49">
        <v>104.87</v>
      </c>
      <c r="K98" s="49">
        <v>97.185000000000002</v>
      </c>
      <c r="L98" s="49">
        <v>96.814999999999998</v>
      </c>
      <c r="M98" s="49">
        <v>96.5</v>
      </c>
      <c r="N98" s="49">
        <v>88.296000000000006</v>
      </c>
      <c r="O98" s="49">
        <v>80.5</v>
      </c>
      <c r="P98" s="49">
        <v>77.87</v>
      </c>
      <c r="Q98" s="49">
        <v>75.37</v>
      </c>
      <c r="T98" s="4">
        <f t="shared" si="92"/>
        <v>45.770277909578013</v>
      </c>
      <c r="U98" s="4">
        <f t="shared" si="92"/>
        <v>63.273156011085362</v>
      </c>
      <c r="V98" s="4">
        <f t="shared" si="92"/>
        <v>83.532697812805779</v>
      </c>
      <c r="W98" s="4">
        <f t="shared" si="92"/>
        <v>84.332094583358085</v>
      </c>
      <c r="X98" s="4">
        <f t="shared" si="92"/>
        <v>95.509186483476469</v>
      </c>
      <c r="Y98" s="4">
        <f t="shared" si="92"/>
        <v>97.096821582812751</v>
      </c>
      <c r="Z98" s="4">
        <f t="shared" si="92"/>
        <v>104.08902047867622</v>
      </c>
      <c r="AA98" s="4">
        <f t="shared" si="92"/>
        <v>104.03209654130191</v>
      </c>
      <c r="AB98" s="4">
        <f t="shared" si="92"/>
        <v>93.824482559319364</v>
      </c>
      <c r="AC98" s="4">
        <f t="shared" si="92"/>
        <v>92.946530469690572</v>
      </c>
      <c r="AD98" s="4">
        <f t="shared" si="92"/>
        <v>90.34477220570173</v>
      </c>
      <c r="AE98" s="4">
        <f t="shared" si="92"/>
        <v>82.887163569421944</v>
      </c>
      <c r="AF98" s="4">
        <f t="shared" si="92"/>
        <v>76.81180323356098</v>
      </c>
      <c r="AG98" s="4">
        <f t="shared" si="92"/>
        <v>74.804285259993563</v>
      </c>
      <c r="AH98" s="4">
        <f t="shared" si="92"/>
        <v>75.639090878037734</v>
      </c>
      <c r="AJ98" s="4">
        <f t="shared" si="93"/>
        <v>3.2814220904219837</v>
      </c>
      <c r="AK98" s="4">
        <f t="shared" si="93"/>
        <v>5.3938439889146395</v>
      </c>
      <c r="AL98" s="4">
        <f t="shared" si="93"/>
        <v>3.1893021871942153</v>
      </c>
      <c r="AM98" s="4">
        <f t="shared" si="93"/>
        <v>4.0939054166419169</v>
      </c>
      <c r="AN98" s="4">
        <f t="shared" si="93"/>
        <v>-0.39818648347646501</v>
      </c>
      <c r="AO98" s="4">
        <f t="shared" si="93"/>
        <v>2.3661784171872426</v>
      </c>
      <c r="AP98" s="4">
        <f t="shared" si="93"/>
        <v>-0.8850204786762248</v>
      </c>
      <c r="AQ98" s="4">
        <f t="shared" si="93"/>
        <v>0.83790345869809357</v>
      </c>
      <c r="AR98" s="4">
        <f t="shared" si="93"/>
        <v>3.3605174406806384</v>
      </c>
      <c r="AS98" s="4">
        <f t="shared" si="93"/>
        <v>3.8684695303094259</v>
      </c>
      <c r="AT98" s="4">
        <f t="shared" si="93"/>
        <v>6.1552277942982698</v>
      </c>
      <c r="AU98" s="4">
        <f t="shared" si="93"/>
        <v>5.408836430578063</v>
      </c>
      <c r="AV98" s="4">
        <f t="shared" si="93"/>
        <v>3.6881967664390203</v>
      </c>
      <c r="AW98" s="4">
        <f t="shared" si="93"/>
        <v>3.0657147400064417</v>
      </c>
      <c r="AX98" s="4">
        <f t="shared" si="93"/>
        <v>-0.26909087803772991</v>
      </c>
      <c r="AZ98" s="2">
        <f t="shared" si="94"/>
        <v>39.101116723190088</v>
      </c>
      <c r="BA98" s="2">
        <f t="shared" si="94"/>
        <v>46.111911617702162</v>
      </c>
      <c r="BB98" s="2">
        <f t="shared" si="94"/>
        <v>51.609249125101378</v>
      </c>
      <c r="BC98" s="2">
        <f t="shared" si="94"/>
        <v>58.689980519519082</v>
      </c>
      <c r="BD98" s="2">
        <f t="shared" si="94"/>
        <v>62.644536646516798</v>
      </c>
      <c r="BE98" s="2">
        <f t="shared" si="94"/>
        <v>65.828457381785412</v>
      </c>
      <c r="BF98" s="2">
        <f t="shared" si="94"/>
        <v>69.428867583095368</v>
      </c>
      <c r="BG98" s="2">
        <f t="shared" si="94"/>
        <v>71.641468071227692</v>
      </c>
      <c r="BH98" s="2">
        <f t="shared" si="94"/>
        <v>71.978709818699116</v>
      </c>
      <c r="BI98" s="2">
        <f t="shared" si="94"/>
        <v>73.37484100236064</v>
      </c>
      <c r="BJ98" s="2">
        <f t="shared" si="94"/>
        <v>72.770943913820005</v>
      </c>
      <c r="BK98" s="2">
        <f t="shared" si="94"/>
        <v>70.838064503559352</v>
      </c>
      <c r="BL98" s="2">
        <f t="shared" si="94"/>
        <v>68.16076642760261</v>
      </c>
      <c r="BM98" s="2">
        <f t="shared" si="94"/>
        <v>66.34606064286514</v>
      </c>
      <c r="BN98" s="2">
        <f t="shared" si="94"/>
        <v>64.629138187827266</v>
      </c>
      <c r="BP98" s="2" t="str">
        <f t="shared" si="95"/>
        <v/>
      </c>
      <c r="BQ98" s="2" t="str">
        <f t="shared" si="95"/>
        <v/>
      </c>
      <c r="BR98" s="2" t="str">
        <f t="shared" si="95"/>
        <v/>
      </c>
      <c r="BS98" s="2" t="str">
        <f t="shared" si="95"/>
        <v/>
      </c>
      <c r="BT98" s="2" t="str">
        <f t="shared" si="95"/>
        <v/>
      </c>
      <c r="BU98" s="2" t="str">
        <f t="shared" si="95"/>
        <v/>
      </c>
      <c r="BV98" s="2" t="str">
        <f t="shared" si="95"/>
        <v/>
      </c>
      <c r="BW98" s="2" t="str">
        <f t="shared" si="95"/>
        <v/>
      </c>
      <c r="BX98" s="2" t="str">
        <f t="shared" si="95"/>
        <v/>
      </c>
      <c r="BY98" s="2" t="str">
        <f t="shared" si="95"/>
        <v/>
      </c>
      <c r="BZ98" s="2" t="str">
        <f t="shared" si="95"/>
        <v/>
      </c>
      <c r="CA98" s="2" t="str">
        <f t="shared" si="95"/>
        <v/>
      </c>
      <c r="CB98" s="2" t="str">
        <f t="shared" si="95"/>
        <v/>
      </c>
      <c r="CC98" s="2" t="str">
        <f t="shared" si="95"/>
        <v/>
      </c>
      <c r="CD98" s="2" t="str">
        <f t="shared" si="95"/>
        <v/>
      </c>
      <c r="CF98" s="2" t="str">
        <f t="shared" si="96"/>
        <v/>
      </c>
      <c r="CG98" s="2" t="str">
        <f t="shared" si="96"/>
        <v/>
      </c>
      <c r="CH98" s="2" t="str">
        <f t="shared" si="96"/>
        <v/>
      </c>
      <c r="CI98" s="2" t="str">
        <f t="shared" si="96"/>
        <v/>
      </c>
      <c r="CJ98" s="2" t="str">
        <f t="shared" si="96"/>
        <v/>
      </c>
      <c r="CK98" s="2" t="str">
        <f t="shared" si="96"/>
        <v/>
      </c>
      <c r="CL98" s="2" t="str">
        <f t="shared" si="96"/>
        <v/>
      </c>
      <c r="CM98" s="2" t="str">
        <f t="shared" si="96"/>
        <v/>
      </c>
      <c r="CN98" s="2" t="str">
        <f t="shared" si="96"/>
        <v/>
      </c>
      <c r="CO98" s="2" t="str">
        <f t="shared" si="96"/>
        <v/>
      </c>
      <c r="CP98" s="2" t="str">
        <f t="shared" si="96"/>
        <v/>
      </c>
      <c r="CQ98" s="2" t="str">
        <f t="shared" si="96"/>
        <v/>
      </c>
      <c r="CR98" s="2" t="str">
        <f t="shared" si="96"/>
        <v/>
      </c>
      <c r="CS98" s="2" t="str">
        <f t="shared" si="96"/>
        <v/>
      </c>
      <c r="CT98" s="2" t="str">
        <f t="shared" si="96"/>
        <v/>
      </c>
      <c r="CV98" s="2">
        <f t="shared" si="97"/>
        <v>39.218687637407726</v>
      </c>
      <c r="CW98" s="2">
        <f t="shared" si="97"/>
        <v>46.218678863113851</v>
      </c>
      <c r="CX98" s="2">
        <f t="shared" si="97"/>
        <v>51.704194524002034</v>
      </c>
      <c r="CY98" s="2">
        <f t="shared" si="97"/>
        <v>58.681428964594218</v>
      </c>
      <c r="CZ98" s="2">
        <f t="shared" si="97"/>
        <v>62.692834930623597</v>
      </c>
      <c r="DA98" s="2">
        <f t="shared" si="97"/>
        <v>65.71914988258311</v>
      </c>
      <c r="DB98" s="2">
        <f t="shared" si="97"/>
        <v>69.252196446241882</v>
      </c>
      <c r="DC98" s="2">
        <f t="shared" si="97"/>
        <v>71.542490030559236</v>
      </c>
      <c r="DD98" s="2">
        <f t="shared" si="97"/>
        <v>71.829012719049558</v>
      </c>
      <c r="DE98" s="2">
        <f t="shared" si="97"/>
        <v>73.390195094400525</v>
      </c>
      <c r="DF98" s="2">
        <f t="shared" si="97"/>
        <v>72.71789709619658</v>
      </c>
      <c r="DG98" s="2">
        <f t="shared" si="97"/>
        <v>70.942377505274962</v>
      </c>
      <c r="DH98" s="2">
        <f t="shared" si="97"/>
        <v>68.145514892520026</v>
      </c>
      <c r="DI98" s="2">
        <f t="shared" si="97"/>
        <v>66.346945942730216</v>
      </c>
      <c r="DJ98" s="2">
        <f t="shared" si="97"/>
        <v>64.67042455538234</v>
      </c>
      <c r="DL98" s="2">
        <f t="shared" si="98"/>
        <v>37.969925253982659</v>
      </c>
      <c r="DM98" s="2">
        <f t="shared" si="98"/>
        <v>45.275706474707462</v>
      </c>
      <c r="DN98" s="2">
        <f t="shared" si="98"/>
        <v>50.935500044284055</v>
      </c>
      <c r="DO98" s="2">
        <f t="shared" si="98"/>
        <v>58.756628908193804</v>
      </c>
      <c r="DP98" s="2">
        <f t="shared" si="98"/>
        <v>62.278725136726074</v>
      </c>
      <c r="DQ98" s="2">
        <f t="shared" si="98"/>
        <v>66.657199680115681</v>
      </c>
      <c r="DR98" s="2">
        <f t="shared" si="98"/>
        <v>70.714576004474409</v>
      </c>
      <c r="DS98" s="2">
        <f t="shared" si="98"/>
        <v>72.365627146102483</v>
      </c>
      <c r="DT98" s="2">
        <f t="shared" si="98"/>
        <v>73.143439688715972</v>
      </c>
      <c r="DU98" s="2">
        <f t="shared" si="98"/>
        <v>73.250049283213599</v>
      </c>
      <c r="DV98" s="2">
        <f t="shared" si="98"/>
        <v>73.218344387958794</v>
      </c>
      <c r="DW98" s="2">
        <f t="shared" si="98"/>
        <v>69.872616677972871</v>
      </c>
      <c r="DX98" s="2">
        <f t="shared" si="98"/>
        <v>68.326235903032114</v>
      </c>
      <c r="DY98" s="2">
        <f t="shared" si="98"/>
        <v>66.335170555265734</v>
      </c>
      <c r="DZ98" s="2">
        <f t="shared" si="98"/>
        <v>64.178424709459094</v>
      </c>
      <c r="EB98" s="2">
        <f t="shared" si="99"/>
        <v>9.4149948603646907E-2</v>
      </c>
      <c r="EC98" s="2">
        <f t="shared" si="99"/>
        <v>0.11322414815572766</v>
      </c>
      <c r="ED98" s="2">
        <f t="shared" si="99"/>
        <v>0.12351513040068847</v>
      </c>
      <c r="EE98" s="2">
        <f t="shared" si="99"/>
        <v>0.11371757099174307</v>
      </c>
      <c r="EF98" s="2">
        <f t="shared" si="99"/>
        <v>0.11663159098998239</v>
      </c>
      <c r="EG98" s="2">
        <f t="shared" si="99"/>
        <v>0.11652632886849466</v>
      </c>
      <c r="EH98" s="2">
        <f t="shared" si="99"/>
        <v>0.12081072650319057</v>
      </c>
      <c r="EI98" s="2">
        <f t="shared" si="99"/>
        <v>0.12024490063618654</v>
      </c>
      <c r="EJ98" s="2">
        <f t="shared" si="99"/>
        <v>0.11388772682254315</v>
      </c>
      <c r="EK98" s="2">
        <f t="shared" si="99"/>
        <v>0.10955798043373213</v>
      </c>
      <c r="EL98" s="2">
        <f t="shared" si="99"/>
        <v>0.10599881045738682</v>
      </c>
      <c r="EM98" s="2">
        <f t="shared" si="99"/>
        <v>9.7510582789503378E-2</v>
      </c>
      <c r="EN98" s="2">
        <f t="shared" si="99"/>
        <v>8.4392705858405526E-2</v>
      </c>
      <c r="EO98" s="2">
        <f t="shared" si="99"/>
        <v>7.5182227994385953E-2</v>
      </c>
      <c r="EP98" s="2">
        <f t="shared" si="99"/>
        <v>8.391540748878587E-2</v>
      </c>
      <c r="ER98" s="110">
        <f>IF(BP98&lt;&gt;"",ER97+1,ER97)</f>
        <v>43</v>
      </c>
      <c r="ES98" s="111">
        <f>IF(BQ98&lt;&gt;"",ES97+1,ES97)</f>
        <v>39</v>
      </c>
      <c r="ET98" s="111">
        <f>IF(BR98&lt;&gt;"",ET97+1,ET97)</f>
        <v>37</v>
      </c>
      <c r="EU98" s="111">
        <f>IF(BS98&lt;&gt;"",EU97+1,EU97)</f>
        <v>37</v>
      </c>
      <c r="EV98" s="111">
        <f>IF(BT98&lt;&gt;"",EV97+1,EV97)</f>
        <v>38</v>
      </c>
      <c r="EW98" s="111">
        <f>IF(BU98&lt;&gt;"",EW97+1,EW97)</f>
        <v>36</v>
      </c>
      <c r="EX98" s="111">
        <f>IF(BV98&lt;&gt;"",EX97+1,EX97)</f>
        <v>37</v>
      </c>
      <c r="EY98" s="111">
        <f>IF(BW98&lt;&gt;"",EY97+1,EY97)</f>
        <v>37</v>
      </c>
      <c r="EZ98" s="111">
        <f>IF(BX98&lt;&gt;"",EZ97+1,EZ97)</f>
        <v>39</v>
      </c>
      <c r="FA98" s="111">
        <f>IF(BY98&lt;&gt;"",FA97+1,FA97)</f>
        <v>38</v>
      </c>
      <c r="FB98" s="111">
        <f>IF(BZ98&lt;&gt;"",FB97+1,FB97)</f>
        <v>37</v>
      </c>
      <c r="FC98" s="111">
        <f>IF(CA98&lt;&gt;"",FC97+1,FC97)</f>
        <v>39</v>
      </c>
      <c r="FD98" s="111">
        <f>IF(CB98&lt;&gt;"",FD97+1,FD97)</f>
        <v>41</v>
      </c>
      <c r="FE98" s="111">
        <f>IF(CC98&lt;&gt;"",FE97+1,FE97)</f>
        <v>41</v>
      </c>
      <c r="FF98" s="112">
        <f>IF(CD98&lt;&gt;"",FF97+1,FF97)</f>
        <v>43</v>
      </c>
      <c r="FG98" s="101">
        <f t="shared" si="100"/>
        <v>76</v>
      </c>
      <c r="FH98" s="102">
        <f t="shared" si="100"/>
        <v>76</v>
      </c>
      <c r="FI98" s="102">
        <f t="shared" si="100"/>
        <v>76</v>
      </c>
      <c r="FJ98" s="102">
        <f t="shared" si="100"/>
        <v>76</v>
      </c>
      <c r="FK98" s="102">
        <f t="shared" si="100"/>
        <v>76</v>
      </c>
      <c r="FL98" s="102">
        <f t="shared" si="100"/>
        <v>76</v>
      </c>
      <c r="FM98" s="102">
        <f t="shared" si="100"/>
        <v>76</v>
      </c>
      <c r="FN98" s="102">
        <f t="shared" si="100"/>
        <v>76</v>
      </c>
      <c r="FO98" s="102">
        <f t="shared" si="100"/>
        <v>76</v>
      </c>
      <c r="FP98" s="102">
        <f t="shared" si="100"/>
        <v>76</v>
      </c>
      <c r="FQ98" s="102">
        <f t="shared" si="100"/>
        <v>76</v>
      </c>
      <c r="FR98" s="102">
        <f t="shared" si="100"/>
        <v>76</v>
      </c>
      <c r="FS98" s="102">
        <f t="shared" si="100"/>
        <v>76</v>
      </c>
      <c r="FT98" s="102">
        <f t="shared" si="100"/>
        <v>76</v>
      </c>
      <c r="FU98" s="103">
        <f t="shared" si="100"/>
        <v>76</v>
      </c>
      <c r="FV98" s="92" t="str">
        <f>BP98</f>
        <v/>
      </c>
      <c r="FW98" s="93" t="str">
        <f>BQ98</f>
        <v/>
      </c>
      <c r="FX98" s="93" t="str">
        <f>BR98</f>
        <v/>
      </c>
      <c r="FY98" s="93" t="str">
        <f>BS98</f>
        <v/>
      </c>
      <c r="FZ98" s="93" t="str">
        <f>BT98</f>
        <v/>
      </c>
      <c r="GA98" s="93" t="str">
        <f>BU98</f>
        <v/>
      </c>
      <c r="GB98" s="93" t="str">
        <f>BV98</f>
        <v/>
      </c>
      <c r="GC98" s="93" t="str">
        <f>BW98</f>
        <v/>
      </c>
      <c r="GD98" s="93" t="str">
        <f>BX98</f>
        <v/>
      </c>
      <c r="GE98" s="93" t="str">
        <f>BY98</f>
        <v/>
      </c>
      <c r="GF98" s="93" t="str">
        <f>BZ98</f>
        <v/>
      </c>
      <c r="GG98" s="93" t="str">
        <f>CA98</f>
        <v/>
      </c>
      <c r="GH98" s="93" t="str">
        <f>CB98</f>
        <v/>
      </c>
      <c r="GI98" s="93" t="str">
        <f>CC98</f>
        <v/>
      </c>
      <c r="GJ98" s="94" t="str">
        <f>CD98</f>
        <v/>
      </c>
      <c r="GK98" s="78">
        <f t="shared" si="86"/>
        <v>-999</v>
      </c>
      <c r="GL98" s="79">
        <f t="shared" si="86"/>
        <v>-999</v>
      </c>
      <c r="GM98" s="79">
        <f t="shared" si="86"/>
        <v>-999</v>
      </c>
      <c r="GN98" s="79">
        <f t="shared" si="86"/>
        <v>-999</v>
      </c>
      <c r="GO98" s="79">
        <f t="shared" si="86"/>
        <v>-999</v>
      </c>
      <c r="GP98" s="79">
        <f t="shared" si="86"/>
        <v>-999</v>
      </c>
      <c r="GQ98" s="79">
        <f t="shared" si="86"/>
        <v>-999</v>
      </c>
      <c r="GR98" s="79">
        <f t="shared" si="86"/>
        <v>-999</v>
      </c>
      <c r="GS98" s="79">
        <f t="shared" si="86"/>
        <v>-999</v>
      </c>
      <c r="GT98" s="79">
        <f t="shared" si="86"/>
        <v>-999</v>
      </c>
      <c r="GU98" s="79">
        <f t="shared" si="86"/>
        <v>-999</v>
      </c>
      <c r="GV98" s="79">
        <f t="shared" si="86"/>
        <v>-999</v>
      </c>
      <c r="GW98" s="79">
        <f t="shared" si="86"/>
        <v>-999</v>
      </c>
      <c r="GX98" s="79">
        <f t="shared" si="86"/>
        <v>-999</v>
      </c>
      <c r="GY98" s="79">
        <f t="shared" si="86"/>
        <v>-999</v>
      </c>
      <c r="GZ98" s="78">
        <f t="shared" si="87"/>
        <v>-999</v>
      </c>
      <c r="HA98" s="79">
        <f t="shared" si="87"/>
        <v>-999</v>
      </c>
      <c r="HB98" s="79">
        <f t="shared" si="87"/>
        <v>-999</v>
      </c>
      <c r="HC98" s="79">
        <f t="shared" si="87"/>
        <v>-999</v>
      </c>
      <c r="HD98" s="79">
        <f t="shared" si="87"/>
        <v>-999</v>
      </c>
      <c r="HE98" s="79">
        <f t="shared" si="87"/>
        <v>-999</v>
      </c>
      <c r="HF98" s="79">
        <f t="shared" si="87"/>
        <v>-999</v>
      </c>
      <c r="HG98" s="79">
        <f t="shared" si="87"/>
        <v>-999</v>
      </c>
      <c r="HH98" s="79">
        <f t="shared" si="87"/>
        <v>-999</v>
      </c>
      <c r="HI98" s="79">
        <f t="shared" si="87"/>
        <v>-999</v>
      </c>
      <c r="HJ98" s="79">
        <f t="shared" si="87"/>
        <v>-999</v>
      </c>
      <c r="HK98" s="79">
        <f t="shared" si="87"/>
        <v>-999</v>
      </c>
      <c r="HL98" s="79">
        <f t="shared" si="87"/>
        <v>-999</v>
      </c>
      <c r="HM98" s="79">
        <f t="shared" si="87"/>
        <v>-999</v>
      </c>
      <c r="HN98" s="80">
        <f t="shared" si="87"/>
        <v>-999</v>
      </c>
      <c r="HO98" s="78">
        <f t="shared" ca="1" si="88"/>
        <v>40.309376193735339</v>
      </c>
      <c r="HP98" s="79">
        <f t="shared" ca="1" si="88"/>
        <v>47.467232685251474</v>
      </c>
      <c r="HQ98" s="79">
        <f t="shared" ca="1" si="88"/>
        <v>53.053443406290981</v>
      </c>
      <c r="HR98" s="79">
        <f t="shared" ca="1" si="88"/>
        <v>60.637804311298382</v>
      </c>
      <c r="HS98" s="79">
        <f t="shared" ca="1" si="88"/>
        <v>64.029196377367697</v>
      </c>
      <c r="HT98" s="79">
        <f t="shared" ca="1" si="88"/>
        <v>67.507755343721954</v>
      </c>
      <c r="HU98" s="79">
        <f t="shared" ca="1" si="88"/>
        <v>70.818975528117292</v>
      </c>
      <c r="HV98" s="79">
        <f t="shared" ca="1" si="88"/>
        <v>73.066969223366897</v>
      </c>
      <c r="HW98" s="79">
        <f t="shared" ca="1" si="88"/>
        <v>73.162706918009448</v>
      </c>
      <c r="HX98" s="79">
        <f t="shared" ca="1" si="88"/>
        <v>74.891962065020536</v>
      </c>
      <c r="HY98" s="79">
        <f t="shared" ca="1" si="88"/>
        <v>74.915842676670636</v>
      </c>
      <c r="HZ98" s="79">
        <f t="shared" ca="1" si="88"/>
        <v>73.092452470315806</v>
      </c>
      <c r="IA98" s="79">
        <f t="shared" ca="1" si="88"/>
        <v>70.098028144329632</v>
      </c>
      <c r="IB98" s="79">
        <f t="shared" ca="1" si="88"/>
        <v>68.509315347837116</v>
      </c>
      <c r="IC98" s="80">
        <f t="shared" ca="1" si="88"/>
        <v>66.535958092803952</v>
      </c>
      <c r="IE98" s="110">
        <f t="shared" si="91"/>
        <v>-1</v>
      </c>
      <c r="IF98" s="111">
        <f t="shared" si="91"/>
        <v>-1</v>
      </c>
      <c r="IG98" s="111">
        <f t="shared" si="91"/>
        <v>-1</v>
      </c>
      <c r="IH98" s="111">
        <f t="shared" si="91"/>
        <v>-1</v>
      </c>
      <c r="II98" s="111">
        <f t="shared" si="91"/>
        <v>-1</v>
      </c>
      <c r="IJ98" s="111">
        <f t="shared" si="91"/>
        <v>-1</v>
      </c>
      <c r="IK98" s="111">
        <f t="shared" si="91"/>
        <v>-1</v>
      </c>
      <c r="IL98" s="111">
        <f t="shared" si="91"/>
        <v>-1</v>
      </c>
      <c r="IM98" s="111">
        <f t="shared" si="91"/>
        <v>-1</v>
      </c>
      <c r="IN98" s="111">
        <f t="shared" si="91"/>
        <v>-1</v>
      </c>
      <c r="IO98" s="111">
        <f t="shared" si="91"/>
        <v>-1</v>
      </c>
      <c r="IP98" s="111">
        <f t="shared" si="91"/>
        <v>-1</v>
      </c>
      <c r="IQ98" s="111">
        <f t="shared" si="91"/>
        <v>-1</v>
      </c>
      <c r="IR98" s="111">
        <f t="shared" si="91"/>
        <v>-1</v>
      </c>
      <c r="IS98" s="112">
        <f t="shared" si="91"/>
        <v>-1</v>
      </c>
      <c r="IT98" s="101">
        <f t="shared" si="101"/>
        <v>76</v>
      </c>
      <c r="IU98" s="102">
        <f t="shared" si="101"/>
        <v>76</v>
      </c>
      <c r="IV98" s="102">
        <f t="shared" si="101"/>
        <v>76</v>
      </c>
      <c r="IW98" s="102">
        <f t="shared" si="101"/>
        <v>76</v>
      </c>
      <c r="IX98" s="102">
        <f t="shared" si="101"/>
        <v>76</v>
      </c>
      <c r="IY98" s="102">
        <f t="shared" si="101"/>
        <v>76</v>
      </c>
      <c r="IZ98" s="102">
        <f t="shared" si="101"/>
        <v>76</v>
      </c>
      <c r="JA98" s="102">
        <f t="shared" si="101"/>
        <v>76</v>
      </c>
      <c r="JB98" s="102">
        <f t="shared" si="101"/>
        <v>76</v>
      </c>
      <c r="JC98" s="102">
        <f t="shared" si="101"/>
        <v>76</v>
      </c>
      <c r="JD98" s="102">
        <f t="shared" si="101"/>
        <v>76</v>
      </c>
      <c r="JE98" s="102">
        <f t="shared" si="101"/>
        <v>76</v>
      </c>
      <c r="JF98" s="102">
        <f t="shared" si="101"/>
        <v>76</v>
      </c>
      <c r="JG98" s="102">
        <f t="shared" si="101"/>
        <v>76</v>
      </c>
      <c r="JH98" s="103">
        <f t="shared" si="101"/>
        <v>76</v>
      </c>
      <c r="JI98" s="92" t="str">
        <f t="shared" si="89"/>
        <v/>
      </c>
      <c r="JJ98" s="93" t="str">
        <f t="shared" si="89"/>
        <v/>
      </c>
      <c r="JK98" s="93" t="str">
        <f t="shared" si="89"/>
        <v/>
      </c>
      <c r="JL98" s="93" t="str">
        <f t="shared" si="89"/>
        <v/>
      </c>
      <c r="JM98" s="93" t="str">
        <f t="shared" si="89"/>
        <v/>
      </c>
      <c r="JN98" s="93" t="str">
        <f t="shared" si="89"/>
        <v/>
      </c>
      <c r="JO98" s="93" t="str">
        <f t="shared" si="89"/>
        <v/>
      </c>
      <c r="JP98" s="93" t="str">
        <f t="shared" si="89"/>
        <v/>
      </c>
      <c r="JQ98" s="93" t="str">
        <f t="shared" si="89"/>
        <v/>
      </c>
      <c r="JR98" s="93" t="str">
        <f t="shared" si="89"/>
        <v/>
      </c>
      <c r="JS98" s="93" t="str">
        <f t="shared" si="89"/>
        <v/>
      </c>
      <c r="JT98" s="93" t="str">
        <f t="shared" si="89"/>
        <v/>
      </c>
      <c r="JU98" s="93" t="str">
        <f t="shared" si="89"/>
        <v/>
      </c>
      <c r="JV98" s="93" t="str">
        <f t="shared" si="89"/>
        <v/>
      </c>
      <c r="JW98" s="94" t="str">
        <f t="shared" si="89"/>
        <v/>
      </c>
      <c r="JX98" s="78">
        <f t="shared" si="83"/>
        <v>-999</v>
      </c>
      <c r="JY98" s="79">
        <f t="shared" si="83"/>
        <v>-999</v>
      </c>
      <c r="JZ98" s="79">
        <f t="shared" si="83"/>
        <v>-999</v>
      </c>
      <c r="KA98" s="79">
        <f t="shared" si="83"/>
        <v>-999</v>
      </c>
      <c r="KB98" s="79">
        <f t="shared" si="83"/>
        <v>-999</v>
      </c>
      <c r="KC98" s="79">
        <f t="shared" si="83"/>
        <v>-999</v>
      </c>
      <c r="KD98" s="79">
        <f t="shared" si="83"/>
        <v>-999</v>
      </c>
      <c r="KE98" s="79">
        <f t="shared" si="83"/>
        <v>-999</v>
      </c>
      <c r="KF98" s="79">
        <f t="shared" si="83"/>
        <v>-999</v>
      </c>
      <c r="KG98" s="79">
        <f t="shared" si="102"/>
        <v>-999</v>
      </c>
      <c r="KH98" s="79">
        <f t="shared" si="102"/>
        <v>-999</v>
      </c>
      <c r="KI98" s="79">
        <f t="shared" si="102"/>
        <v>-999</v>
      </c>
      <c r="KJ98" s="79">
        <f t="shared" si="102"/>
        <v>-999</v>
      </c>
      <c r="KK98" s="79">
        <f t="shared" si="102"/>
        <v>-999</v>
      </c>
      <c r="KL98" s="79">
        <f t="shared" si="102"/>
        <v>-999</v>
      </c>
      <c r="KM98" s="78">
        <f t="shared" si="84"/>
        <v>-999</v>
      </c>
      <c r="KN98" s="79">
        <f t="shared" si="84"/>
        <v>-999</v>
      </c>
      <c r="KO98" s="79">
        <f t="shared" si="84"/>
        <v>-999</v>
      </c>
      <c r="KP98" s="79">
        <f t="shared" si="84"/>
        <v>-999</v>
      </c>
      <c r="KQ98" s="79">
        <f t="shared" si="84"/>
        <v>-999</v>
      </c>
      <c r="KR98" s="79">
        <f t="shared" si="84"/>
        <v>-999</v>
      </c>
      <c r="KS98" s="79">
        <f t="shared" si="84"/>
        <v>-999</v>
      </c>
      <c r="KT98" s="79">
        <f t="shared" si="84"/>
        <v>-999</v>
      </c>
      <c r="KU98" s="79">
        <f t="shared" si="84"/>
        <v>-999</v>
      </c>
      <c r="KV98" s="79">
        <f t="shared" si="103"/>
        <v>-999</v>
      </c>
      <c r="KW98" s="79">
        <f t="shared" si="103"/>
        <v>-999</v>
      </c>
      <c r="KX98" s="79">
        <f t="shared" si="103"/>
        <v>-999</v>
      </c>
      <c r="KY98" s="79">
        <f t="shared" si="103"/>
        <v>-999</v>
      </c>
      <c r="KZ98" s="79">
        <f t="shared" si="103"/>
        <v>-999</v>
      </c>
      <c r="LA98" s="80">
        <f t="shared" si="103"/>
        <v>-999</v>
      </c>
      <c r="LB98" s="78">
        <f t="shared" ca="1" si="85"/>
        <v>40.435583321714589</v>
      </c>
      <c r="LC98" s="79">
        <f t="shared" ca="1" si="85"/>
        <v>46.49721126230267</v>
      </c>
      <c r="LD98" s="79">
        <f t="shared" ca="1" si="85"/>
        <v>50.996299268363416</v>
      </c>
      <c r="LE98" s="79">
        <f t="shared" ca="1" si="85"/>
        <v>59.475142623874291</v>
      </c>
      <c r="LF98" s="79">
        <f t="shared" ca="1" si="85"/>
        <v>64.392346136447316</v>
      </c>
      <c r="LG98" s="79">
        <f t="shared" ca="1" si="85"/>
        <v>66.626540459427133</v>
      </c>
      <c r="LH98" s="79">
        <f t="shared" ca="1" si="85"/>
        <v>71.826363852055394</v>
      </c>
      <c r="LI98" s="79">
        <f t="shared" ca="1" si="85"/>
        <v>72.752178580570373</v>
      </c>
      <c r="LJ98" s="79">
        <f t="shared" ca="1" si="85"/>
        <v>75.872578595121141</v>
      </c>
      <c r="LK98" s="79">
        <f t="shared" ca="1" si="104"/>
        <v>73.042315960775682</v>
      </c>
      <c r="LL98" s="79">
        <f t="shared" ca="1" si="104"/>
        <v>76.511519979873157</v>
      </c>
      <c r="LM98" s="79">
        <f t="shared" ca="1" si="104"/>
        <v>71.88466067729513</v>
      </c>
      <c r="LN98" s="79">
        <f t="shared" ca="1" si="104"/>
        <v>62.963217703474498</v>
      </c>
      <c r="LO98" s="79">
        <f t="shared" ca="1" si="104"/>
        <v>66.791429381279443</v>
      </c>
      <c r="LP98" s="80">
        <f t="shared" ca="1" si="104"/>
        <v>66.867159133513184</v>
      </c>
      <c r="LQ98" s="78">
        <f t="shared" ca="1" si="90"/>
        <v>40.321258588348002</v>
      </c>
      <c r="LR98" s="79">
        <f t="shared" ca="1" si="90"/>
        <v>47.357402835945287</v>
      </c>
      <c r="LS98" s="79">
        <f t="shared" ca="1" si="90"/>
        <v>52.799354979841844</v>
      </c>
      <c r="LT98" s="79">
        <f t="shared" ca="1" si="90"/>
        <v>60.505589248319353</v>
      </c>
      <c r="LU98" s="79">
        <f t="shared" ca="1" si="90"/>
        <v>64.071551111536778</v>
      </c>
      <c r="LV98" s="79">
        <f t="shared" ca="1" si="90"/>
        <v>67.405070608310808</v>
      </c>
      <c r="LW98" s="79">
        <f t="shared" ca="1" si="90"/>
        <v>70.940678843403091</v>
      </c>
      <c r="LX98" s="79">
        <f t="shared" ca="1" si="90"/>
        <v>73.029117253802625</v>
      </c>
      <c r="LY98" s="79">
        <f t="shared" ca="1" si="90"/>
        <v>73.471328043296495</v>
      </c>
      <c r="LZ98" s="79">
        <f t="shared" ca="1" si="90"/>
        <v>74.689318573322353</v>
      </c>
      <c r="MA98" s="79">
        <f t="shared" ca="1" si="90"/>
        <v>75.084982572683955</v>
      </c>
      <c r="MB98" s="79">
        <f t="shared" ca="1" si="90"/>
        <v>72.974679988689985</v>
      </c>
      <c r="MC98" s="79">
        <f t="shared" ca="1" si="90"/>
        <v>69.495902185439064</v>
      </c>
      <c r="MD98" s="79">
        <f t="shared" ca="1" si="90"/>
        <v>68.380160853431022</v>
      </c>
      <c r="ME98" s="80">
        <f t="shared" ca="1" si="90"/>
        <v>66.563750963095771</v>
      </c>
    </row>
    <row r="99" spans="2:343" x14ac:dyDescent="0.25">
      <c r="B99" s="2">
        <v>77</v>
      </c>
      <c r="C99" s="49">
        <v>52.706899999999997</v>
      </c>
      <c r="D99" s="49">
        <v>74.778000000000006</v>
      </c>
      <c r="E99" s="49">
        <v>94.962999999999994</v>
      </c>
      <c r="F99" s="49">
        <v>98.259</v>
      </c>
      <c r="G99" s="49">
        <v>106.074</v>
      </c>
      <c r="H99" s="49">
        <v>110.87</v>
      </c>
      <c r="I99" s="49">
        <v>115.333</v>
      </c>
      <c r="J99" s="49">
        <v>116.148</v>
      </c>
      <c r="K99" s="49">
        <v>107.37</v>
      </c>
      <c r="L99" s="49">
        <v>107</v>
      </c>
      <c r="M99" s="49">
        <v>105.426</v>
      </c>
      <c r="N99" s="49">
        <v>96.759</v>
      </c>
      <c r="O99" s="49">
        <v>84.703999999999994</v>
      </c>
      <c r="P99" s="49">
        <v>81.573999999999998</v>
      </c>
      <c r="Q99" s="49">
        <v>80.296000000000006</v>
      </c>
      <c r="T99" s="4">
        <f t="shared" si="92"/>
        <v>48.389171500590308</v>
      </c>
      <c r="U99" s="4">
        <f t="shared" si="92"/>
        <v>72.123049799190881</v>
      </c>
      <c r="V99" s="4">
        <f t="shared" si="92"/>
        <v>96.397413075645346</v>
      </c>
      <c r="W99" s="4">
        <f t="shared" si="92"/>
        <v>96.915546367106685</v>
      </c>
      <c r="X99" s="4">
        <f t="shared" si="92"/>
        <v>108.52829113742652</v>
      </c>
      <c r="Y99" s="4">
        <f t="shared" si="92"/>
        <v>111.90492663573755</v>
      </c>
      <c r="Z99" s="4">
        <f t="shared" si="92"/>
        <v>118.35247023593644</v>
      </c>
      <c r="AA99" s="4">
        <f t="shared" si="92"/>
        <v>118.40041709089826</v>
      </c>
      <c r="AB99" s="4">
        <f t="shared" si="92"/>
        <v>106.28438678876651</v>
      </c>
      <c r="AC99" s="4">
        <f t="shared" si="92"/>
        <v>104.38512663079887</v>
      </c>
      <c r="AD99" s="4">
        <f t="shared" si="92"/>
        <v>101.11448794008339</v>
      </c>
      <c r="AE99" s="4">
        <f t="shared" si="92"/>
        <v>90.310767172638549</v>
      </c>
      <c r="AF99" s="4">
        <f t="shared" si="92"/>
        <v>79.886824125264013</v>
      </c>
      <c r="AG99" s="4">
        <f t="shared" si="92"/>
        <v>76.049908600178398</v>
      </c>
      <c r="AH99" s="4">
        <f t="shared" si="92"/>
        <v>77.245964188178917</v>
      </c>
      <c r="AJ99" s="4">
        <f t="shared" si="93"/>
        <v>4.3177284994096894</v>
      </c>
      <c r="AK99" s="4">
        <f t="shared" si="93"/>
        <v>2.6549502008091252</v>
      </c>
      <c r="AL99" s="4">
        <f t="shared" si="93"/>
        <v>-1.4344130756453524</v>
      </c>
      <c r="AM99" s="4">
        <f t="shared" si="93"/>
        <v>1.3434536328933149</v>
      </c>
      <c r="AN99" s="4">
        <f t="shared" si="93"/>
        <v>-2.4542911374265231</v>
      </c>
      <c r="AO99" s="4">
        <f t="shared" si="93"/>
        <v>-1.0349266357375484</v>
      </c>
      <c r="AP99" s="4">
        <f t="shared" si="93"/>
        <v>-3.0194702359364385</v>
      </c>
      <c r="AQ99" s="4">
        <f t="shared" si="93"/>
        <v>-2.2524170908982626</v>
      </c>
      <c r="AR99" s="4">
        <f t="shared" si="93"/>
        <v>1.0856132112334933</v>
      </c>
      <c r="AS99" s="4">
        <f t="shared" si="93"/>
        <v>2.6148733692011348</v>
      </c>
      <c r="AT99" s="4">
        <f t="shared" si="93"/>
        <v>4.311512059916609</v>
      </c>
      <c r="AU99" s="4">
        <f t="shared" si="93"/>
        <v>6.4482328273614513</v>
      </c>
      <c r="AV99" s="4">
        <f t="shared" si="93"/>
        <v>4.8171758747359803</v>
      </c>
      <c r="AW99" s="4">
        <f t="shared" si="93"/>
        <v>5.5240913998216001</v>
      </c>
      <c r="AX99" s="4">
        <f t="shared" si="93"/>
        <v>3.0500358118210897</v>
      </c>
      <c r="AZ99" s="2">
        <f t="shared" si="94"/>
        <v>39.077850937517589</v>
      </c>
      <c r="BA99" s="2">
        <f t="shared" si="94"/>
        <v>46.081301851445339</v>
      </c>
      <c r="BB99" s="2">
        <f t="shared" si="94"/>
        <v>51.548961898551347</v>
      </c>
      <c r="BC99" s="2">
        <f t="shared" si="94"/>
        <v>58.645171921784353</v>
      </c>
      <c r="BD99" s="2">
        <f t="shared" si="94"/>
        <v>62.601097246634176</v>
      </c>
      <c r="BE99" s="2">
        <f t="shared" si="94"/>
        <v>65.797923889535781</v>
      </c>
      <c r="BF99" s="2">
        <f t="shared" si="94"/>
        <v>69.402454100618144</v>
      </c>
      <c r="BG99" s="2">
        <f t="shared" si="94"/>
        <v>71.618434960396016</v>
      </c>
      <c r="BH99" s="2">
        <f t="shared" si="94"/>
        <v>71.968173872029922</v>
      </c>
      <c r="BI99" s="2">
        <f t="shared" si="94"/>
        <v>73.35805959692641</v>
      </c>
      <c r="BJ99" s="2">
        <f t="shared" si="94"/>
        <v>72.742243876480615</v>
      </c>
      <c r="BK99" s="2">
        <f t="shared" si="94"/>
        <v>70.786271409068149</v>
      </c>
      <c r="BL99" s="2">
        <f t="shared" si="94"/>
        <v>68.103397827015868</v>
      </c>
      <c r="BM99" s="2">
        <f t="shared" si="94"/>
        <v>66.277811842073802</v>
      </c>
      <c r="BN99" s="2">
        <f t="shared" si="94"/>
        <v>64.583989056465029</v>
      </c>
      <c r="BP99" s="2" t="str">
        <f t="shared" si="95"/>
        <v/>
      </c>
      <c r="BQ99" s="2" t="str">
        <f t="shared" si="95"/>
        <v/>
      </c>
      <c r="BR99" s="2" t="str">
        <f t="shared" si="95"/>
        <v/>
      </c>
      <c r="BS99" s="2" t="str">
        <f t="shared" si="95"/>
        <v/>
      </c>
      <c r="BT99" s="2" t="str">
        <f t="shared" si="95"/>
        <v/>
      </c>
      <c r="BU99" s="2" t="str">
        <f t="shared" si="95"/>
        <v/>
      </c>
      <c r="BV99" s="2" t="str">
        <f t="shared" si="95"/>
        <v/>
      </c>
      <c r="BW99" s="2" t="str">
        <f t="shared" si="95"/>
        <v/>
      </c>
      <c r="BX99" s="2" t="str">
        <f t="shared" si="95"/>
        <v/>
      </c>
      <c r="BY99" s="2" t="str">
        <f t="shared" si="95"/>
        <v/>
      </c>
      <c r="BZ99" s="2" t="str">
        <f t="shared" si="95"/>
        <v/>
      </c>
      <c r="CA99" s="2" t="str">
        <f t="shared" si="95"/>
        <v/>
      </c>
      <c r="CB99" s="2" t="str">
        <f t="shared" si="95"/>
        <v/>
      </c>
      <c r="CC99" s="2" t="str">
        <f t="shared" si="95"/>
        <v/>
      </c>
      <c r="CD99" s="2" t="str">
        <f t="shared" si="95"/>
        <v/>
      </c>
      <c r="CF99" s="2" t="str">
        <f t="shared" si="96"/>
        <v/>
      </c>
      <c r="CG99" s="2" t="str">
        <f t="shared" si="96"/>
        <v/>
      </c>
      <c r="CH99" s="2" t="str">
        <f t="shared" si="96"/>
        <v/>
      </c>
      <c r="CI99" s="2" t="str">
        <f t="shared" si="96"/>
        <v/>
      </c>
      <c r="CJ99" s="2" t="str">
        <f t="shared" si="96"/>
        <v/>
      </c>
      <c r="CK99" s="2" t="str">
        <f t="shared" si="96"/>
        <v/>
      </c>
      <c r="CL99" s="2" t="str">
        <f t="shared" si="96"/>
        <v/>
      </c>
      <c r="CM99" s="2" t="str">
        <f t="shared" si="96"/>
        <v/>
      </c>
      <c r="CN99" s="2" t="str">
        <f t="shared" si="96"/>
        <v/>
      </c>
      <c r="CO99" s="2" t="str">
        <f t="shared" si="96"/>
        <v/>
      </c>
      <c r="CP99" s="2" t="str">
        <f t="shared" si="96"/>
        <v/>
      </c>
      <c r="CQ99" s="2" t="str">
        <f t="shared" si="96"/>
        <v/>
      </c>
      <c r="CR99" s="2" t="str">
        <f t="shared" si="96"/>
        <v/>
      </c>
      <c r="CS99" s="2" t="str">
        <f t="shared" si="96"/>
        <v/>
      </c>
      <c r="CT99" s="2" t="str">
        <f t="shared" si="96"/>
        <v/>
      </c>
      <c r="CV99" s="2">
        <f t="shared" si="97"/>
        <v>39.209410053172448</v>
      </c>
      <c r="CW99" s="2">
        <f t="shared" si="97"/>
        <v>46.203326293421739</v>
      </c>
      <c r="CX99" s="2">
        <f t="shared" si="97"/>
        <v>51.655244199909561</v>
      </c>
      <c r="CY99" s="2">
        <f t="shared" si="97"/>
        <v>58.645202458443542</v>
      </c>
      <c r="CZ99" s="2">
        <f t="shared" si="97"/>
        <v>62.661628996062639</v>
      </c>
      <c r="DA99" s="2">
        <f t="shared" si="97"/>
        <v>65.689241655388756</v>
      </c>
      <c r="DB99" s="2">
        <f t="shared" si="97"/>
        <v>69.222384868562585</v>
      </c>
      <c r="DC99" s="2">
        <f t="shared" si="97"/>
        <v>71.525214853438939</v>
      </c>
      <c r="DD99" s="2">
        <f t="shared" si="97"/>
        <v>71.818730643398666</v>
      </c>
      <c r="DE99" s="2">
        <f t="shared" si="97"/>
        <v>73.388303560862781</v>
      </c>
      <c r="DF99" s="2">
        <f t="shared" si="97"/>
        <v>72.696085816716064</v>
      </c>
      <c r="DG99" s="2">
        <f t="shared" si="97"/>
        <v>70.907470378965613</v>
      </c>
      <c r="DH99" s="2">
        <f t="shared" si="97"/>
        <v>68.09299722376457</v>
      </c>
      <c r="DI99" s="2">
        <f t="shared" si="97"/>
        <v>66.283968489727911</v>
      </c>
      <c r="DJ99" s="2">
        <f t="shared" si="97"/>
        <v>64.637371142560482</v>
      </c>
      <c r="DL99" s="2">
        <f t="shared" si="98"/>
        <v>37.923448669022761</v>
      </c>
      <c r="DM99" s="2">
        <f t="shared" si="98"/>
        <v>45.209693011022864</v>
      </c>
      <c r="DN99" s="2">
        <f t="shared" si="98"/>
        <v>50.861125407966718</v>
      </c>
      <c r="DO99" s="2">
        <f t="shared" si="98"/>
        <v>58.644954868637448</v>
      </c>
      <c r="DP99" s="2">
        <f t="shared" si="98"/>
        <v>62.18296959462279</v>
      </c>
      <c r="DQ99" s="2">
        <f t="shared" si="98"/>
        <v>66.549422366153664</v>
      </c>
      <c r="DR99" s="2">
        <f t="shared" si="98"/>
        <v>70.597587538168511</v>
      </c>
      <c r="DS99" s="2">
        <f t="shared" si="98"/>
        <v>72.240455494618971</v>
      </c>
      <c r="DT99" s="2">
        <f t="shared" si="98"/>
        <v>73.028618677042815</v>
      </c>
      <c r="DU99" s="2">
        <f t="shared" si="98"/>
        <v>73.133877803300891</v>
      </c>
      <c r="DV99" s="2">
        <f t="shared" si="98"/>
        <v>73.097289897793516</v>
      </c>
      <c r="DW99" s="2">
        <f t="shared" si="98"/>
        <v>69.763239229848367</v>
      </c>
      <c r="DX99" s="2">
        <f t="shared" si="98"/>
        <v>68.20630907902688</v>
      </c>
      <c r="DY99" s="2">
        <f t="shared" si="98"/>
        <v>66.208742507056201</v>
      </c>
      <c r="DZ99" s="2">
        <f t="shared" si="98"/>
        <v>64.052506014020992</v>
      </c>
      <c r="EB99" s="2">
        <f t="shared" si="99"/>
        <v>0.10230409503458836</v>
      </c>
      <c r="EC99" s="2">
        <f t="shared" si="99"/>
        <v>0.12280631510430229</v>
      </c>
      <c r="ED99" s="2">
        <f t="shared" si="99"/>
        <v>0.13383677912745778</v>
      </c>
      <c r="EE99" s="2">
        <f t="shared" si="99"/>
        <v>0.12333568845083842</v>
      </c>
      <c r="EF99" s="2">
        <f t="shared" si="99"/>
        <v>0.12646100598124624</v>
      </c>
      <c r="EG99" s="2">
        <f t="shared" si="99"/>
        <v>0.1263481414857274</v>
      </c>
      <c r="EH99" s="2">
        <f t="shared" si="99"/>
        <v>0.13094014143177321</v>
      </c>
      <c r="EI99" s="2">
        <f t="shared" si="99"/>
        <v>0.13033390664612787</v>
      </c>
      <c r="EJ99" s="2">
        <f t="shared" si="99"/>
        <v>0.12351823017963934</v>
      </c>
      <c r="EK99" s="2">
        <f t="shared" si="99"/>
        <v>0.11887147050747636</v>
      </c>
      <c r="EL99" s="2">
        <f t="shared" si="99"/>
        <v>0.11504882911604995</v>
      </c>
      <c r="EM99" s="2">
        <f t="shared" si="99"/>
        <v>0.10592175365174802</v>
      </c>
      <c r="EN99" s="2">
        <f t="shared" si="99"/>
        <v>9.1787423542042765E-2</v>
      </c>
      <c r="EO99" s="2">
        <f t="shared" si="99"/>
        <v>8.184203695906439E-2</v>
      </c>
      <c r="EP99" s="2">
        <f t="shared" si="99"/>
        <v>9.1272472046265762E-2</v>
      </c>
      <c r="ER99" s="110">
        <f>IF(BP99&lt;&gt;"",ER98+1,ER98)</f>
        <v>43</v>
      </c>
      <c r="ES99" s="111">
        <f>IF(BQ99&lt;&gt;"",ES98+1,ES98)</f>
        <v>39</v>
      </c>
      <c r="ET99" s="111">
        <f>IF(BR99&lt;&gt;"",ET98+1,ET98)</f>
        <v>37</v>
      </c>
      <c r="EU99" s="111">
        <f>IF(BS99&lt;&gt;"",EU98+1,EU98)</f>
        <v>37</v>
      </c>
      <c r="EV99" s="111">
        <f>IF(BT99&lt;&gt;"",EV98+1,EV98)</f>
        <v>38</v>
      </c>
      <c r="EW99" s="111">
        <f>IF(BU99&lt;&gt;"",EW98+1,EW98)</f>
        <v>36</v>
      </c>
      <c r="EX99" s="111">
        <f>IF(BV99&lt;&gt;"",EX98+1,EX98)</f>
        <v>37</v>
      </c>
      <c r="EY99" s="111">
        <f>IF(BW99&lt;&gt;"",EY98+1,EY98)</f>
        <v>37</v>
      </c>
      <c r="EZ99" s="111">
        <f>IF(BX99&lt;&gt;"",EZ98+1,EZ98)</f>
        <v>39</v>
      </c>
      <c r="FA99" s="111">
        <f>IF(BY99&lt;&gt;"",FA98+1,FA98)</f>
        <v>38</v>
      </c>
      <c r="FB99" s="111">
        <f>IF(BZ99&lt;&gt;"",FB98+1,FB98)</f>
        <v>37</v>
      </c>
      <c r="FC99" s="111">
        <f>IF(CA99&lt;&gt;"",FC98+1,FC98)</f>
        <v>39</v>
      </c>
      <c r="FD99" s="111">
        <f>IF(CB99&lt;&gt;"",FD98+1,FD98)</f>
        <v>41</v>
      </c>
      <c r="FE99" s="111">
        <f>IF(CC99&lt;&gt;"",FE98+1,FE98)</f>
        <v>41</v>
      </c>
      <c r="FF99" s="112">
        <f>IF(CD99&lt;&gt;"",FF98+1,FF98)</f>
        <v>43</v>
      </c>
      <c r="FG99" s="101">
        <f t="shared" si="100"/>
        <v>77</v>
      </c>
      <c r="FH99" s="102">
        <f t="shared" si="100"/>
        <v>77</v>
      </c>
      <c r="FI99" s="102">
        <f t="shared" si="100"/>
        <v>77</v>
      </c>
      <c r="FJ99" s="102">
        <f t="shared" si="100"/>
        <v>77</v>
      </c>
      <c r="FK99" s="102">
        <f t="shared" si="100"/>
        <v>77</v>
      </c>
      <c r="FL99" s="102">
        <f t="shared" si="100"/>
        <v>77</v>
      </c>
      <c r="FM99" s="102">
        <f t="shared" si="100"/>
        <v>77</v>
      </c>
      <c r="FN99" s="102">
        <f t="shared" si="100"/>
        <v>77</v>
      </c>
      <c r="FO99" s="102">
        <f t="shared" si="100"/>
        <v>77</v>
      </c>
      <c r="FP99" s="102">
        <f t="shared" si="100"/>
        <v>77</v>
      </c>
      <c r="FQ99" s="102">
        <f t="shared" si="100"/>
        <v>77</v>
      </c>
      <c r="FR99" s="102">
        <f t="shared" si="100"/>
        <v>77</v>
      </c>
      <c r="FS99" s="102">
        <f t="shared" si="100"/>
        <v>77</v>
      </c>
      <c r="FT99" s="102">
        <f t="shared" si="100"/>
        <v>77</v>
      </c>
      <c r="FU99" s="103">
        <f t="shared" si="100"/>
        <v>77</v>
      </c>
      <c r="FV99" s="92" t="str">
        <f>BP99</f>
        <v/>
      </c>
      <c r="FW99" s="93" t="str">
        <f>BQ99</f>
        <v/>
      </c>
      <c r="FX99" s="93" t="str">
        <f>BR99</f>
        <v/>
      </c>
      <c r="FY99" s="93" t="str">
        <f>BS99</f>
        <v/>
      </c>
      <c r="FZ99" s="93" t="str">
        <f>BT99</f>
        <v/>
      </c>
      <c r="GA99" s="93" t="str">
        <f>BU99</f>
        <v/>
      </c>
      <c r="GB99" s="93" t="str">
        <f>BV99</f>
        <v/>
      </c>
      <c r="GC99" s="93" t="str">
        <f>BW99</f>
        <v/>
      </c>
      <c r="GD99" s="93" t="str">
        <f>BX99</f>
        <v/>
      </c>
      <c r="GE99" s="93" t="str">
        <f>BY99</f>
        <v/>
      </c>
      <c r="GF99" s="93" t="str">
        <f>BZ99</f>
        <v/>
      </c>
      <c r="GG99" s="93" t="str">
        <f>CA99</f>
        <v/>
      </c>
      <c r="GH99" s="93" t="str">
        <f>CB99</f>
        <v/>
      </c>
      <c r="GI99" s="93" t="str">
        <f>CC99</f>
        <v/>
      </c>
      <c r="GJ99" s="94" t="str">
        <f>CD99</f>
        <v/>
      </c>
      <c r="GK99" s="78">
        <f t="shared" si="86"/>
        <v>-999</v>
      </c>
      <c r="GL99" s="79">
        <f t="shared" si="86"/>
        <v>-999</v>
      </c>
      <c r="GM99" s="79">
        <f t="shared" si="86"/>
        <v>-999</v>
      </c>
      <c r="GN99" s="79">
        <f t="shared" si="86"/>
        <v>-999</v>
      </c>
      <c r="GO99" s="79">
        <f t="shared" si="86"/>
        <v>-999</v>
      </c>
      <c r="GP99" s="79">
        <f t="shared" si="86"/>
        <v>-999</v>
      </c>
      <c r="GQ99" s="79">
        <f t="shared" si="86"/>
        <v>-999</v>
      </c>
      <c r="GR99" s="79">
        <f t="shared" si="86"/>
        <v>-999</v>
      </c>
      <c r="GS99" s="79">
        <f t="shared" si="86"/>
        <v>-999</v>
      </c>
      <c r="GT99" s="79">
        <f t="shared" si="86"/>
        <v>-999</v>
      </c>
      <c r="GU99" s="79">
        <f t="shared" si="86"/>
        <v>-999</v>
      </c>
      <c r="GV99" s="79">
        <f t="shared" si="86"/>
        <v>-999</v>
      </c>
      <c r="GW99" s="79">
        <f t="shared" si="86"/>
        <v>-999</v>
      </c>
      <c r="GX99" s="79">
        <f t="shared" si="86"/>
        <v>-999</v>
      </c>
      <c r="GY99" s="79">
        <f t="shared" si="86"/>
        <v>-999</v>
      </c>
      <c r="GZ99" s="78">
        <f t="shared" si="87"/>
        <v>-999</v>
      </c>
      <c r="HA99" s="79">
        <f t="shared" si="87"/>
        <v>-999</v>
      </c>
      <c r="HB99" s="79">
        <f t="shared" si="87"/>
        <v>-999</v>
      </c>
      <c r="HC99" s="79">
        <f t="shared" si="87"/>
        <v>-999</v>
      </c>
      <c r="HD99" s="79">
        <f t="shared" si="87"/>
        <v>-999</v>
      </c>
      <c r="HE99" s="79">
        <f t="shared" si="87"/>
        <v>-999</v>
      </c>
      <c r="HF99" s="79">
        <f t="shared" si="87"/>
        <v>-999</v>
      </c>
      <c r="HG99" s="79">
        <f t="shared" si="87"/>
        <v>-999</v>
      </c>
      <c r="HH99" s="79">
        <f t="shared" si="87"/>
        <v>-999</v>
      </c>
      <c r="HI99" s="79">
        <f t="shared" si="87"/>
        <v>-999</v>
      </c>
      <c r="HJ99" s="79">
        <f t="shared" si="87"/>
        <v>-999</v>
      </c>
      <c r="HK99" s="79">
        <f t="shared" si="87"/>
        <v>-999</v>
      </c>
      <c r="HL99" s="79">
        <f t="shared" si="87"/>
        <v>-999</v>
      </c>
      <c r="HM99" s="79">
        <f t="shared" si="87"/>
        <v>-999</v>
      </c>
      <c r="HN99" s="80">
        <f t="shared" si="87"/>
        <v>-999</v>
      </c>
      <c r="HO99" s="78">
        <f t="shared" ca="1" si="88"/>
        <v>40.224640679482505</v>
      </c>
      <c r="HP99" s="79">
        <f t="shared" ca="1" si="88"/>
        <v>47.354133975891372</v>
      </c>
      <c r="HQ99" s="79">
        <f t="shared" ca="1" si="88"/>
        <v>52.882654204695143</v>
      </c>
      <c r="HR99" s="79">
        <f t="shared" ca="1" si="88"/>
        <v>60.446476473367973</v>
      </c>
      <c r="HS99" s="79">
        <f t="shared" ca="1" si="88"/>
        <v>63.886340720809436</v>
      </c>
      <c r="HT99" s="79">
        <f t="shared" ca="1" si="88"/>
        <v>67.349187124588283</v>
      </c>
      <c r="HU99" s="79">
        <f t="shared" ca="1" si="88"/>
        <v>70.648314731402365</v>
      </c>
      <c r="HV99" s="79">
        <f t="shared" ca="1" si="88"/>
        <v>72.912031650474361</v>
      </c>
      <c r="HW99" s="79">
        <f t="shared" ca="1" si="88"/>
        <v>73.03279690578205</v>
      </c>
      <c r="HX99" s="79">
        <f t="shared" ca="1" si="88"/>
        <v>74.752508553946015</v>
      </c>
      <c r="HY99" s="79">
        <f t="shared" ca="1" si="88"/>
        <v>74.740201561575788</v>
      </c>
      <c r="HZ99" s="79">
        <f t="shared" ca="1" si="88"/>
        <v>72.90784569445411</v>
      </c>
      <c r="IA99" s="79">
        <f t="shared" ca="1" si="88"/>
        <v>69.924903496728561</v>
      </c>
      <c r="IB99" s="79">
        <f t="shared" ca="1" si="88"/>
        <v>68.32630638122356</v>
      </c>
      <c r="IC99" s="80">
        <f t="shared" ca="1" si="88"/>
        <v>66.359391316042462</v>
      </c>
      <c r="IE99" s="110">
        <f t="shared" si="91"/>
        <v>-1</v>
      </c>
      <c r="IF99" s="111">
        <f t="shared" si="91"/>
        <v>-1</v>
      </c>
      <c r="IG99" s="111">
        <f t="shared" si="91"/>
        <v>-1</v>
      </c>
      <c r="IH99" s="111">
        <f t="shared" si="91"/>
        <v>-1</v>
      </c>
      <c r="II99" s="111">
        <f t="shared" si="91"/>
        <v>-1</v>
      </c>
      <c r="IJ99" s="111">
        <f t="shared" si="91"/>
        <v>-1</v>
      </c>
      <c r="IK99" s="111">
        <f t="shared" si="91"/>
        <v>-1</v>
      </c>
      <c r="IL99" s="111">
        <f t="shared" si="91"/>
        <v>-1</v>
      </c>
      <c r="IM99" s="111">
        <f t="shared" si="91"/>
        <v>-1</v>
      </c>
      <c r="IN99" s="111">
        <f t="shared" si="91"/>
        <v>-1</v>
      </c>
      <c r="IO99" s="111">
        <f t="shared" si="91"/>
        <v>-1</v>
      </c>
      <c r="IP99" s="111">
        <f t="shared" si="91"/>
        <v>-1</v>
      </c>
      <c r="IQ99" s="111">
        <f t="shared" si="91"/>
        <v>-1</v>
      </c>
      <c r="IR99" s="111">
        <f t="shared" si="91"/>
        <v>-1</v>
      </c>
      <c r="IS99" s="112">
        <f t="shared" si="91"/>
        <v>-1</v>
      </c>
      <c r="IT99" s="101">
        <f t="shared" si="101"/>
        <v>77</v>
      </c>
      <c r="IU99" s="102">
        <f t="shared" si="101"/>
        <v>77</v>
      </c>
      <c r="IV99" s="102">
        <f t="shared" si="101"/>
        <v>77</v>
      </c>
      <c r="IW99" s="102">
        <f t="shared" si="101"/>
        <v>77</v>
      </c>
      <c r="IX99" s="102">
        <f t="shared" si="101"/>
        <v>77</v>
      </c>
      <c r="IY99" s="102">
        <f t="shared" si="101"/>
        <v>77</v>
      </c>
      <c r="IZ99" s="102">
        <f t="shared" si="101"/>
        <v>77</v>
      </c>
      <c r="JA99" s="102">
        <f t="shared" si="101"/>
        <v>77</v>
      </c>
      <c r="JB99" s="102">
        <f t="shared" si="101"/>
        <v>77</v>
      </c>
      <c r="JC99" s="102">
        <f t="shared" si="101"/>
        <v>77</v>
      </c>
      <c r="JD99" s="102">
        <f t="shared" si="101"/>
        <v>77</v>
      </c>
      <c r="JE99" s="102">
        <f t="shared" si="101"/>
        <v>77</v>
      </c>
      <c r="JF99" s="102">
        <f t="shared" si="101"/>
        <v>77</v>
      </c>
      <c r="JG99" s="102">
        <f t="shared" si="101"/>
        <v>77</v>
      </c>
      <c r="JH99" s="103">
        <f t="shared" si="101"/>
        <v>77</v>
      </c>
      <c r="JI99" s="92" t="str">
        <f t="shared" si="89"/>
        <v/>
      </c>
      <c r="JJ99" s="93" t="str">
        <f t="shared" si="89"/>
        <v/>
      </c>
      <c r="JK99" s="93" t="str">
        <f t="shared" si="89"/>
        <v/>
      </c>
      <c r="JL99" s="93" t="str">
        <f t="shared" si="89"/>
        <v/>
      </c>
      <c r="JM99" s="93" t="str">
        <f t="shared" si="89"/>
        <v/>
      </c>
      <c r="JN99" s="93" t="str">
        <f t="shared" si="89"/>
        <v/>
      </c>
      <c r="JO99" s="93" t="str">
        <f t="shared" si="89"/>
        <v/>
      </c>
      <c r="JP99" s="93" t="str">
        <f t="shared" si="89"/>
        <v/>
      </c>
      <c r="JQ99" s="93" t="str">
        <f t="shared" si="89"/>
        <v/>
      </c>
      <c r="JR99" s="93" t="str">
        <f t="shared" si="89"/>
        <v/>
      </c>
      <c r="JS99" s="93" t="str">
        <f t="shared" si="89"/>
        <v/>
      </c>
      <c r="JT99" s="93" t="str">
        <f t="shared" si="89"/>
        <v/>
      </c>
      <c r="JU99" s="93" t="str">
        <f t="shared" si="89"/>
        <v/>
      </c>
      <c r="JV99" s="93" t="str">
        <f t="shared" si="89"/>
        <v/>
      </c>
      <c r="JW99" s="94" t="str">
        <f t="shared" si="89"/>
        <v/>
      </c>
      <c r="JX99" s="78">
        <f t="shared" si="83"/>
        <v>-999</v>
      </c>
      <c r="JY99" s="79">
        <f t="shared" si="83"/>
        <v>-999</v>
      </c>
      <c r="JZ99" s="79">
        <f t="shared" si="83"/>
        <v>-999</v>
      </c>
      <c r="KA99" s="79">
        <f t="shared" si="83"/>
        <v>-999</v>
      </c>
      <c r="KB99" s="79">
        <f t="shared" si="83"/>
        <v>-999</v>
      </c>
      <c r="KC99" s="79">
        <f t="shared" si="83"/>
        <v>-999</v>
      </c>
      <c r="KD99" s="79">
        <f t="shared" si="83"/>
        <v>-999</v>
      </c>
      <c r="KE99" s="79">
        <f t="shared" si="83"/>
        <v>-999</v>
      </c>
      <c r="KF99" s="79">
        <f t="shared" si="83"/>
        <v>-999</v>
      </c>
      <c r="KG99" s="79">
        <f t="shared" si="102"/>
        <v>-999</v>
      </c>
      <c r="KH99" s="79">
        <f t="shared" si="102"/>
        <v>-999</v>
      </c>
      <c r="KI99" s="79">
        <f t="shared" si="102"/>
        <v>-999</v>
      </c>
      <c r="KJ99" s="79">
        <f t="shared" si="102"/>
        <v>-999</v>
      </c>
      <c r="KK99" s="79">
        <f t="shared" si="102"/>
        <v>-999</v>
      </c>
      <c r="KL99" s="79">
        <f t="shared" si="102"/>
        <v>-999</v>
      </c>
      <c r="KM99" s="78">
        <f t="shared" si="84"/>
        <v>-999</v>
      </c>
      <c r="KN99" s="79">
        <f t="shared" si="84"/>
        <v>-999</v>
      </c>
      <c r="KO99" s="79">
        <f t="shared" si="84"/>
        <v>-999</v>
      </c>
      <c r="KP99" s="79">
        <f t="shared" si="84"/>
        <v>-999</v>
      </c>
      <c r="KQ99" s="79">
        <f t="shared" si="84"/>
        <v>-999</v>
      </c>
      <c r="KR99" s="79">
        <f t="shared" si="84"/>
        <v>-999</v>
      </c>
      <c r="KS99" s="79">
        <f t="shared" si="84"/>
        <v>-999</v>
      </c>
      <c r="KT99" s="79">
        <f t="shared" si="84"/>
        <v>-999</v>
      </c>
      <c r="KU99" s="79">
        <f t="shared" si="84"/>
        <v>-999</v>
      </c>
      <c r="KV99" s="79">
        <f t="shared" si="103"/>
        <v>-999</v>
      </c>
      <c r="KW99" s="79">
        <f t="shared" si="103"/>
        <v>-999</v>
      </c>
      <c r="KX99" s="79">
        <f t="shared" si="103"/>
        <v>-999</v>
      </c>
      <c r="KY99" s="79">
        <f t="shared" si="103"/>
        <v>-999</v>
      </c>
      <c r="KZ99" s="79">
        <f t="shared" si="103"/>
        <v>-999</v>
      </c>
      <c r="LA99" s="80">
        <f t="shared" si="103"/>
        <v>-999</v>
      </c>
      <c r="LB99" s="78">
        <f t="shared" ca="1" si="85"/>
        <v>40.291834451853219</v>
      </c>
      <c r="LC99" s="79">
        <f t="shared" ca="1" si="85"/>
        <v>46.381635925797163</v>
      </c>
      <c r="LD99" s="79">
        <f t="shared" ca="1" si="85"/>
        <v>50.91932246185474</v>
      </c>
      <c r="LE99" s="79">
        <f t="shared" ca="1" si="85"/>
        <v>59.332460610374852</v>
      </c>
      <c r="LF99" s="79">
        <f t="shared" ca="1" si="85"/>
        <v>64.206677753349652</v>
      </c>
      <c r="LG99" s="79">
        <f t="shared" ca="1" si="85"/>
        <v>66.520099266920298</v>
      </c>
      <c r="LH99" s="79">
        <f t="shared" ca="1" si="85"/>
        <v>71.660490400452417</v>
      </c>
      <c r="LI99" s="79">
        <f t="shared" ca="1" si="85"/>
        <v>72.609374469136625</v>
      </c>
      <c r="LJ99" s="79">
        <f t="shared" ca="1" si="85"/>
        <v>75.639123597862181</v>
      </c>
      <c r="LK99" s="79">
        <f t="shared" ca="1" si="104"/>
        <v>72.934979337740657</v>
      </c>
      <c r="LL99" s="79">
        <f t="shared" ca="1" si="104"/>
        <v>76.256800768105535</v>
      </c>
      <c r="LM99" s="79">
        <f t="shared" ca="1" si="104"/>
        <v>71.69678985334977</v>
      </c>
      <c r="LN99" s="79">
        <f t="shared" ca="1" si="104"/>
        <v>63.097463827428101</v>
      </c>
      <c r="LO99" s="79">
        <f t="shared" ca="1" si="104"/>
        <v>66.647082390383076</v>
      </c>
      <c r="LP99" s="80">
        <f t="shared" ca="1" si="104"/>
        <v>66.648322490961817</v>
      </c>
      <c r="LQ99" s="78">
        <f t="shared" ca="1" si="90"/>
        <v>40.231514877556847</v>
      </c>
      <c r="LR99" s="79">
        <f t="shared" ca="1" si="90"/>
        <v>47.23470507391319</v>
      </c>
      <c r="LS99" s="79">
        <f t="shared" ca="1" si="90"/>
        <v>52.619888207874688</v>
      </c>
      <c r="LT99" s="79">
        <f t="shared" ca="1" si="90"/>
        <v>60.309078559960568</v>
      </c>
      <c r="LU99" s="79">
        <f t="shared" ca="1" si="90"/>
        <v>63.926850864197519</v>
      </c>
      <c r="LV99" s="79">
        <f t="shared" ca="1" si="90"/>
        <v>67.244433414643552</v>
      </c>
      <c r="LW99" s="79">
        <f t="shared" ca="1" si="90"/>
        <v>70.780849156661574</v>
      </c>
      <c r="LX99" s="79">
        <f t="shared" ca="1" si="90"/>
        <v>72.872585157656118</v>
      </c>
      <c r="LY99" s="79">
        <f t="shared" ca="1" si="90"/>
        <v>73.35472576605774</v>
      </c>
      <c r="LZ99" s="79">
        <f t="shared" ca="1" si="90"/>
        <v>74.536456183325384</v>
      </c>
      <c r="MA99" s="79">
        <f t="shared" ca="1" si="90"/>
        <v>74.914684524525356</v>
      </c>
      <c r="MB99" s="79">
        <f t="shared" ca="1" si="90"/>
        <v>72.779568535994144</v>
      </c>
      <c r="MC99" s="79">
        <f t="shared" ca="1" si="90"/>
        <v>69.298230400094738</v>
      </c>
      <c r="MD99" s="79">
        <f t="shared" ca="1" si="90"/>
        <v>68.188875269302642</v>
      </c>
      <c r="ME99" s="80">
        <f t="shared" ca="1" si="90"/>
        <v>66.385762778628589</v>
      </c>
    </row>
    <row r="100" spans="2:343" x14ac:dyDescent="0.25">
      <c r="B100" s="2">
        <v>78</v>
      </c>
      <c r="C100" s="49">
        <v>56.103400000000001</v>
      </c>
      <c r="D100" s="49">
        <v>82.555999999999997</v>
      </c>
      <c r="E100" s="49">
        <v>104.29600000000001</v>
      </c>
      <c r="F100" s="49">
        <v>107.556</v>
      </c>
      <c r="G100" s="49">
        <v>116.51900000000001</v>
      </c>
      <c r="H100" s="49">
        <v>123.241</v>
      </c>
      <c r="I100" s="49">
        <v>127.333</v>
      </c>
      <c r="J100" s="49">
        <v>127.333</v>
      </c>
      <c r="K100" s="49">
        <v>120</v>
      </c>
      <c r="L100" s="49">
        <v>119.074</v>
      </c>
      <c r="M100" s="49">
        <v>117.22199999999999</v>
      </c>
      <c r="N100" s="49">
        <v>106.093</v>
      </c>
      <c r="O100" s="49">
        <v>91.685000000000002</v>
      </c>
      <c r="P100" s="49">
        <v>86.611000000000004</v>
      </c>
      <c r="Q100" s="49">
        <v>85.019000000000005</v>
      </c>
      <c r="T100" s="4">
        <f t="shared" si="92"/>
        <v>52.977320401025317</v>
      </c>
      <c r="U100" s="4">
        <f t="shared" si="92"/>
        <v>82.663100875163707</v>
      </c>
      <c r="V100" s="4">
        <f t="shared" si="92"/>
        <v>108.92825127621634</v>
      </c>
      <c r="W100" s="4">
        <f t="shared" si="92"/>
        <v>110.54073399730562</v>
      </c>
      <c r="X100" s="4">
        <f t="shared" si="92"/>
        <v>121.37814698970342</v>
      </c>
      <c r="Y100" s="4">
        <f t="shared" si="92"/>
        <v>126.943934385224</v>
      </c>
      <c r="Z100" s="4">
        <f t="shared" si="92"/>
        <v>131.9138321203171</v>
      </c>
      <c r="AA100" s="4">
        <f t="shared" si="92"/>
        <v>132.6447050087034</v>
      </c>
      <c r="AB100" s="4">
        <f t="shared" si="92"/>
        <v>121.2730730771992</v>
      </c>
      <c r="AC100" s="4">
        <f t="shared" si="92"/>
        <v>118.74346607970924</v>
      </c>
      <c r="AD100" s="4">
        <f t="shared" si="92"/>
        <v>115.15333391453711</v>
      </c>
      <c r="AE100" s="4">
        <f t="shared" si="92"/>
        <v>101.45038384841922</v>
      </c>
      <c r="AF100" s="4">
        <f t="shared" si="92"/>
        <v>86.218075530002722</v>
      </c>
      <c r="AG100" s="4">
        <f t="shared" si="92"/>
        <v>80.198364685225727</v>
      </c>
      <c r="AH100" s="4">
        <f t="shared" si="92"/>
        <v>81.752983337458744</v>
      </c>
      <c r="AJ100" s="4">
        <f t="shared" si="93"/>
        <v>3.1260795989746839</v>
      </c>
      <c r="AK100" s="4">
        <f t="shared" si="93"/>
        <v>-0.10710087516370947</v>
      </c>
      <c r="AL100" s="4">
        <f t="shared" si="93"/>
        <v>-4.632251276216337</v>
      </c>
      <c r="AM100" s="4">
        <f t="shared" si="93"/>
        <v>-2.9847339973056251</v>
      </c>
      <c r="AN100" s="4">
        <f t="shared" si="93"/>
        <v>-4.8591469897034187</v>
      </c>
      <c r="AO100" s="4">
        <f t="shared" si="93"/>
        <v>-3.7029343852239975</v>
      </c>
      <c r="AP100" s="4">
        <f t="shared" si="93"/>
        <v>-4.5808321203170976</v>
      </c>
      <c r="AQ100" s="4">
        <f t="shared" si="93"/>
        <v>-5.3117050087033988</v>
      </c>
      <c r="AR100" s="4">
        <f t="shared" si="93"/>
        <v>-1.2730730771992</v>
      </c>
      <c r="AS100" s="4">
        <f t="shared" si="93"/>
        <v>0.33053392029076178</v>
      </c>
      <c r="AT100" s="4">
        <f t="shared" si="93"/>
        <v>2.0686660854628798</v>
      </c>
      <c r="AU100" s="4">
        <f t="shared" si="93"/>
        <v>4.642616151580782</v>
      </c>
      <c r="AV100" s="4">
        <f t="shared" si="93"/>
        <v>5.4669244699972808</v>
      </c>
      <c r="AW100" s="4">
        <f t="shared" si="93"/>
        <v>6.4126353147742776</v>
      </c>
      <c r="AX100" s="4">
        <f t="shared" si="93"/>
        <v>3.2660166625412614</v>
      </c>
      <c r="AZ100" s="2">
        <f t="shared" si="94"/>
        <v>39.053158647071456</v>
      </c>
      <c r="BA100" s="2">
        <f t="shared" si="94"/>
        <v>46.049001431081706</v>
      </c>
      <c r="BB100" s="2">
        <f t="shared" si="94"/>
        <v>51.487559788387742</v>
      </c>
      <c r="BC100" s="2">
        <f t="shared" si="94"/>
        <v>58.598859705679779</v>
      </c>
      <c r="BD100" s="2">
        <f t="shared" si="94"/>
        <v>62.556008667368602</v>
      </c>
      <c r="BE100" s="2">
        <f t="shared" si="94"/>
        <v>65.766408079137136</v>
      </c>
      <c r="BF100" s="2">
        <f t="shared" si="94"/>
        <v>69.375192030765305</v>
      </c>
      <c r="BG100" s="2">
        <f t="shared" si="94"/>
        <v>71.593656356602011</v>
      </c>
      <c r="BH100" s="2">
        <f t="shared" si="94"/>
        <v>71.956388599725599</v>
      </c>
      <c r="BI100" s="2">
        <f t="shared" si="94"/>
        <v>73.338899828775837</v>
      </c>
      <c r="BJ100" s="2">
        <f t="shared" si="94"/>
        <v>72.711948290452995</v>
      </c>
      <c r="BK100" s="2">
        <f t="shared" si="94"/>
        <v>70.732453971385084</v>
      </c>
      <c r="BL100" s="2">
        <f t="shared" si="94"/>
        <v>68.045058784948409</v>
      </c>
      <c r="BM100" s="2">
        <f t="shared" si="94"/>
        <v>66.208643968827957</v>
      </c>
      <c r="BN100" s="2">
        <f t="shared" si="94"/>
        <v>64.53708368868304</v>
      </c>
      <c r="BP100" s="2" t="str">
        <f t="shared" si="95"/>
        <v/>
      </c>
      <c r="BQ100" s="2" t="str">
        <f t="shared" si="95"/>
        <v/>
      </c>
      <c r="BR100" s="2" t="str">
        <f t="shared" si="95"/>
        <v/>
      </c>
      <c r="BS100" s="2" t="str">
        <f t="shared" si="95"/>
        <v/>
      </c>
      <c r="BT100" s="2" t="str">
        <f t="shared" si="95"/>
        <v/>
      </c>
      <c r="BU100" s="2" t="str">
        <f t="shared" si="95"/>
        <v/>
      </c>
      <c r="BV100" s="2" t="str">
        <f t="shared" si="95"/>
        <v/>
      </c>
      <c r="BW100" s="2" t="str">
        <f t="shared" si="95"/>
        <v/>
      </c>
      <c r="BX100" s="2" t="str">
        <f t="shared" si="95"/>
        <v/>
      </c>
      <c r="BY100" s="2" t="str">
        <f t="shared" si="95"/>
        <v/>
      </c>
      <c r="BZ100" s="2" t="str">
        <f t="shared" si="95"/>
        <v/>
      </c>
      <c r="CA100" s="2" t="str">
        <f t="shared" si="95"/>
        <v/>
      </c>
      <c r="CB100" s="2" t="str">
        <f t="shared" si="95"/>
        <v/>
      </c>
      <c r="CC100" s="2" t="str">
        <f t="shared" si="95"/>
        <v/>
      </c>
      <c r="CD100" s="2" t="str">
        <f t="shared" si="95"/>
        <v/>
      </c>
      <c r="CF100" s="2" t="str">
        <f t="shared" si="96"/>
        <v/>
      </c>
      <c r="CG100" s="2" t="str">
        <f t="shared" si="96"/>
        <v/>
      </c>
      <c r="CH100" s="2" t="str">
        <f t="shared" si="96"/>
        <v/>
      </c>
      <c r="CI100" s="2" t="str">
        <f t="shared" si="96"/>
        <v/>
      </c>
      <c r="CJ100" s="2" t="str">
        <f t="shared" si="96"/>
        <v/>
      </c>
      <c r="CK100" s="2" t="str">
        <f t="shared" si="96"/>
        <v/>
      </c>
      <c r="CL100" s="2" t="str">
        <f t="shared" si="96"/>
        <v/>
      </c>
      <c r="CM100" s="2" t="str">
        <f t="shared" si="96"/>
        <v/>
      </c>
      <c r="CN100" s="2" t="str">
        <f t="shared" si="96"/>
        <v/>
      </c>
      <c r="CO100" s="2" t="str">
        <f t="shared" si="96"/>
        <v/>
      </c>
      <c r="CP100" s="2" t="str">
        <f t="shared" si="96"/>
        <v/>
      </c>
      <c r="CQ100" s="2" t="str">
        <f t="shared" si="96"/>
        <v/>
      </c>
      <c r="CR100" s="2" t="str">
        <f t="shared" si="96"/>
        <v/>
      </c>
      <c r="CS100" s="2" t="str">
        <f t="shared" si="96"/>
        <v/>
      </c>
      <c r="CT100" s="2" t="str">
        <f t="shared" si="96"/>
        <v/>
      </c>
      <c r="CV100" s="2">
        <f t="shared" si="97"/>
        <v>39.20013246893717</v>
      </c>
      <c r="CW100" s="2">
        <f t="shared" si="97"/>
        <v>46.18797372372962</v>
      </c>
      <c r="CX100" s="2">
        <f t="shared" si="97"/>
        <v>51.606293875817087</v>
      </c>
      <c r="CY100" s="2">
        <f t="shared" si="97"/>
        <v>58.608975952292859</v>
      </c>
      <c r="CZ100" s="2">
        <f t="shared" si="97"/>
        <v>62.630423061501681</v>
      </c>
      <c r="DA100" s="2">
        <f t="shared" si="97"/>
        <v>65.659333428194415</v>
      </c>
      <c r="DB100" s="2">
        <f t="shared" si="97"/>
        <v>69.192573290883274</v>
      </c>
      <c r="DC100" s="2">
        <f t="shared" si="97"/>
        <v>71.507939676318628</v>
      </c>
      <c r="DD100" s="2">
        <f t="shared" si="97"/>
        <v>71.808448567747789</v>
      </c>
      <c r="DE100" s="2">
        <f t="shared" si="97"/>
        <v>73.386412027325051</v>
      </c>
      <c r="DF100" s="2">
        <f t="shared" si="97"/>
        <v>72.674274537235547</v>
      </c>
      <c r="DG100" s="2">
        <f t="shared" si="97"/>
        <v>70.872563252656263</v>
      </c>
      <c r="DH100" s="2">
        <f t="shared" si="97"/>
        <v>68.040479555009114</v>
      </c>
      <c r="DI100" s="2">
        <f t="shared" si="97"/>
        <v>66.220991036725607</v>
      </c>
      <c r="DJ100" s="2">
        <f t="shared" si="97"/>
        <v>64.604317729738639</v>
      </c>
      <c r="DL100" s="2">
        <f t="shared" si="98"/>
        <v>37.876972084062857</v>
      </c>
      <c r="DM100" s="2">
        <f t="shared" si="98"/>
        <v>45.143679547338266</v>
      </c>
      <c r="DN100" s="2">
        <f t="shared" si="98"/>
        <v>50.78675077164938</v>
      </c>
      <c r="DO100" s="2">
        <f t="shared" si="98"/>
        <v>58.533280829081086</v>
      </c>
      <c r="DP100" s="2">
        <f t="shared" si="98"/>
        <v>62.087214052519499</v>
      </c>
      <c r="DQ100" s="2">
        <f t="shared" si="98"/>
        <v>66.44164505219166</v>
      </c>
      <c r="DR100" s="2">
        <f t="shared" si="98"/>
        <v>70.480599071862628</v>
      </c>
      <c r="DS100" s="2">
        <f t="shared" si="98"/>
        <v>72.115283843135458</v>
      </c>
      <c r="DT100" s="2">
        <f t="shared" si="98"/>
        <v>72.913797665369671</v>
      </c>
      <c r="DU100" s="2">
        <f t="shared" si="98"/>
        <v>73.017706323388168</v>
      </c>
      <c r="DV100" s="2">
        <f t="shared" si="98"/>
        <v>72.976235407628224</v>
      </c>
      <c r="DW100" s="2">
        <f t="shared" si="98"/>
        <v>69.653861781723862</v>
      </c>
      <c r="DX100" s="2">
        <f t="shared" si="98"/>
        <v>68.086382255021647</v>
      </c>
      <c r="DY100" s="2">
        <f t="shared" si="98"/>
        <v>66.082314458846668</v>
      </c>
      <c r="DZ100" s="2">
        <f t="shared" si="98"/>
        <v>63.926587318582897</v>
      </c>
      <c r="EB100" s="2">
        <f t="shared" si="99"/>
        <v>0.11107785839558672</v>
      </c>
      <c r="EC100" s="2">
        <f t="shared" si="99"/>
        <v>0.13307772444748064</v>
      </c>
      <c r="ED100" s="2">
        <f t="shared" si="99"/>
        <v>0.1448783923939185</v>
      </c>
      <c r="EE100" s="2">
        <f t="shared" si="99"/>
        <v>0.1336446283967169</v>
      </c>
      <c r="EF100" s="2">
        <f t="shared" si="99"/>
        <v>0.13699035344150784</v>
      </c>
      <c r="EG100" s="2">
        <f t="shared" si="99"/>
        <v>0.13686956406915049</v>
      </c>
      <c r="EH100" s="2">
        <f t="shared" si="99"/>
        <v>0.14178189798591395</v>
      </c>
      <c r="EI100" s="2">
        <f t="shared" si="99"/>
        <v>0.14113361906912092</v>
      </c>
      <c r="EJ100" s="2">
        <f t="shared" si="99"/>
        <v>0.13384009838711164</v>
      </c>
      <c r="EK100" s="2">
        <f t="shared" si="99"/>
        <v>0.12886211968489436</v>
      </c>
      <c r="EL100" s="2">
        <f t="shared" si="99"/>
        <v>0.1247636926216986</v>
      </c>
      <c r="EM100" s="2">
        <f t="shared" si="99"/>
        <v>0.11496603935661738</v>
      </c>
      <c r="EN100" s="2">
        <f t="shared" si="99"/>
        <v>9.9759489922211578E-2</v>
      </c>
      <c r="EO100" s="2">
        <f t="shared" si="99"/>
        <v>8.9034991247237072E-2</v>
      </c>
      <c r="EP100" s="2">
        <f t="shared" si="99"/>
        <v>9.9204698430080049E-2</v>
      </c>
      <c r="ER100" s="110">
        <f>IF(BP100&lt;&gt;"",ER99+1,ER99)</f>
        <v>43</v>
      </c>
      <c r="ES100" s="111">
        <f>IF(BQ100&lt;&gt;"",ES99+1,ES99)</f>
        <v>39</v>
      </c>
      <c r="ET100" s="111">
        <f>IF(BR100&lt;&gt;"",ET99+1,ET99)</f>
        <v>37</v>
      </c>
      <c r="EU100" s="111">
        <f>IF(BS100&lt;&gt;"",EU99+1,EU99)</f>
        <v>37</v>
      </c>
      <c r="EV100" s="111">
        <f>IF(BT100&lt;&gt;"",EV99+1,EV99)</f>
        <v>38</v>
      </c>
      <c r="EW100" s="111">
        <f>IF(BU100&lt;&gt;"",EW99+1,EW99)</f>
        <v>36</v>
      </c>
      <c r="EX100" s="111">
        <f>IF(BV100&lt;&gt;"",EX99+1,EX99)</f>
        <v>37</v>
      </c>
      <c r="EY100" s="111">
        <f>IF(BW100&lt;&gt;"",EY99+1,EY99)</f>
        <v>37</v>
      </c>
      <c r="EZ100" s="111">
        <f>IF(BX100&lt;&gt;"",EZ99+1,EZ99)</f>
        <v>39</v>
      </c>
      <c r="FA100" s="111">
        <f>IF(BY100&lt;&gt;"",FA99+1,FA99)</f>
        <v>38</v>
      </c>
      <c r="FB100" s="111">
        <f>IF(BZ100&lt;&gt;"",FB99+1,FB99)</f>
        <v>37</v>
      </c>
      <c r="FC100" s="111">
        <f>IF(CA100&lt;&gt;"",FC99+1,FC99)</f>
        <v>39</v>
      </c>
      <c r="FD100" s="111">
        <f>IF(CB100&lt;&gt;"",FD99+1,FD99)</f>
        <v>41</v>
      </c>
      <c r="FE100" s="111">
        <f>IF(CC100&lt;&gt;"",FE99+1,FE99)</f>
        <v>41</v>
      </c>
      <c r="FF100" s="112">
        <f>IF(CD100&lt;&gt;"",FF99+1,FF99)</f>
        <v>43</v>
      </c>
      <c r="FG100" s="101">
        <f t="shared" si="100"/>
        <v>78</v>
      </c>
      <c r="FH100" s="102">
        <f t="shared" si="100"/>
        <v>78</v>
      </c>
      <c r="FI100" s="102">
        <f t="shared" si="100"/>
        <v>78</v>
      </c>
      <c r="FJ100" s="102">
        <f t="shared" si="100"/>
        <v>78</v>
      </c>
      <c r="FK100" s="102">
        <f t="shared" si="100"/>
        <v>78</v>
      </c>
      <c r="FL100" s="102">
        <f t="shared" si="100"/>
        <v>78</v>
      </c>
      <c r="FM100" s="102">
        <f t="shared" si="100"/>
        <v>78</v>
      </c>
      <c r="FN100" s="102">
        <f t="shared" si="100"/>
        <v>78</v>
      </c>
      <c r="FO100" s="102">
        <f t="shared" si="100"/>
        <v>78</v>
      </c>
      <c r="FP100" s="102">
        <f t="shared" si="100"/>
        <v>78</v>
      </c>
      <c r="FQ100" s="102">
        <f t="shared" si="100"/>
        <v>78</v>
      </c>
      <c r="FR100" s="102">
        <f t="shared" si="100"/>
        <v>78</v>
      </c>
      <c r="FS100" s="102">
        <f t="shared" si="100"/>
        <v>78</v>
      </c>
      <c r="FT100" s="102">
        <f t="shared" si="100"/>
        <v>78</v>
      </c>
      <c r="FU100" s="103">
        <f t="shared" si="100"/>
        <v>78</v>
      </c>
      <c r="FV100" s="92" t="str">
        <f>BP100</f>
        <v/>
      </c>
      <c r="FW100" s="93" t="str">
        <f>BQ100</f>
        <v/>
      </c>
      <c r="FX100" s="93" t="str">
        <f>BR100</f>
        <v/>
      </c>
      <c r="FY100" s="93" t="str">
        <f>BS100</f>
        <v/>
      </c>
      <c r="FZ100" s="93" t="str">
        <f>BT100</f>
        <v/>
      </c>
      <c r="GA100" s="93" t="str">
        <f>BU100</f>
        <v/>
      </c>
      <c r="GB100" s="93" t="str">
        <f>BV100</f>
        <v/>
      </c>
      <c r="GC100" s="93" t="str">
        <f>BW100</f>
        <v/>
      </c>
      <c r="GD100" s="93" t="str">
        <f>BX100</f>
        <v/>
      </c>
      <c r="GE100" s="93" t="str">
        <f>BY100</f>
        <v/>
      </c>
      <c r="GF100" s="93" t="str">
        <f>BZ100</f>
        <v/>
      </c>
      <c r="GG100" s="93" t="str">
        <f>CA100</f>
        <v/>
      </c>
      <c r="GH100" s="93" t="str">
        <f>CB100</f>
        <v/>
      </c>
      <c r="GI100" s="93" t="str">
        <f>CC100</f>
        <v/>
      </c>
      <c r="GJ100" s="94" t="str">
        <f>CD100</f>
        <v/>
      </c>
      <c r="GK100" s="78">
        <f t="shared" si="86"/>
        <v>-999</v>
      </c>
      <c r="GL100" s="79">
        <f t="shared" si="86"/>
        <v>-999</v>
      </c>
      <c r="GM100" s="79">
        <f t="shared" si="86"/>
        <v>-999</v>
      </c>
      <c r="GN100" s="79">
        <f t="shared" si="86"/>
        <v>-999</v>
      </c>
      <c r="GO100" s="79">
        <f t="shared" si="86"/>
        <v>-999</v>
      </c>
      <c r="GP100" s="79">
        <f t="shared" si="86"/>
        <v>-999</v>
      </c>
      <c r="GQ100" s="79">
        <f t="shared" si="86"/>
        <v>-999</v>
      </c>
      <c r="GR100" s="79">
        <f t="shared" si="86"/>
        <v>-999</v>
      </c>
      <c r="GS100" s="79">
        <f t="shared" si="86"/>
        <v>-999</v>
      </c>
      <c r="GT100" s="79">
        <f t="shared" si="86"/>
        <v>-999</v>
      </c>
      <c r="GU100" s="79">
        <f t="shared" si="86"/>
        <v>-999</v>
      </c>
      <c r="GV100" s="79">
        <f t="shared" si="86"/>
        <v>-999</v>
      </c>
      <c r="GW100" s="79">
        <f t="shared" si="86"/>
        <v>-999</v>
      </c>
      <c r="GX100" s="79">
        <f t="shared" si="86"/>
        <v>-999</v>
      </c>
      <c r="GY100" s="79">
        <f t="shared" si="86"/>
        <v>-999</v>
      </c>
      <c r="GZ100" s="78">
        <f t="shared" si="87"/>
        <v>-999</v>
      </c>
      <c r="HA100" s="79">
        <f t="shared" si="87"/>
        <v>-999</v>
      </c>
      <c r="HB100" s="79">
        <f t="shared" si="87"/>
        <v>-999</v>
      </c>
      <c r="HC100" s="79">
        <f t="shared" si="87"/>
        <v>-999</v>
      </c>
      <c r="HD100" s="79">
        <f t="shared" si="87"/>
        <v>-999</v>
      </c>
      <c r="HE100" s="79">
        <f t="shared" si="87"/>
        <v>-999</v>
      </c>
      <c r="HF100" s="79">
        <f t="shared" si="87"/>
        <v>-999</v>
      </c>
      <c r="HG100" s="79">
        <f t="shared" si="87"/>
        <v>-999</v>
      </c>
      <c r="HH100" s="79">
        <f t="shared" si="87"/>
        <v>-999</v>
      </c>
      <c r="HI100" s="79">
        <f t="shared" si="87"/>
        <v>-999</v>
      </c>
      <c r="HJ100" s="79">
        <f t="shared" si="87"/>
        <v>-999</v>
      </c>
      <c r="HK100" s="79">
        <f t="shared" si="87"/>
        <v>-999</v>
      </c>
      <c r="HL100" s="79">
        <f t="shared" si="87"/>
        <v>-999</v>
      </c>
      <c r="HM100" s="79">
        <f t="shared" si="87"/>
        <v>-999</v>
      </c>
      <c r="HN100" s="80">
        <f t="shared" si="87"/>
        <v>-999</v>
      </c>
      <c r="HO100" s="78">
        <f t="shared" ca="1" si="88"/>
        <v>40.13644261613409</v>
      </c>
      <c r="HP100" s="79">
        <f t="shared" ca="1" si="88"/>
        <v>47.236500582211811</v>
      </c>
      <c r="HQ100" s="79">
        <f t="shared" ca="1" si="88"/>
        <v>52.706205172654549</v>
      </c>
      <c r="HR100" s="79">
        <f t="shared" ca="1" si="88"/>
        <v>60.247592649553226</v>
      </c>
      <c r="HS100" s="79">
        <f t="shared" ca="1" si="88"/>
        <v>63.738404850335044</v>
      </c>
      <c r="HT100" s="79">
        <f t="shared" ca="1" si="88"/>
        <v>67.184261548379865</v>
      </c>
      <c r="HU100" s="79">
        <f t="shared" ca="1" si="88"/>
        <v>70.471241796913958</v>
      </c>
      <c r="HV100" s="79">
        <f t="shared" ca="1" si="88"/>
        <v>72.750699190870307</v>
      </c>
      <c r="HW100" s="79">
        <f t="shared" ca="1" si="88"/>
        <v>72.897369510978891</v>
      </c>
      <c r="HX100" s="79">
        <f t="shared" ca="1" si="88"/>
        <v>74.606637496414834</v>
      </c>
      <c r="HY100" s="79">
        <f t="shared" ca="1" si="88"/>
        <v>74.556855868976328</v>
      </c>
      <c r="HZ100" s="79">
        <f t="shared" ca="1" si="88"/>
        <v>72.715797923229076</v>
      </c>
      <c r="IA100" s="79">
        <f t="shared" ca="1" si="88"/>
        <v>69.745924243988838</v>
      </c>
      <c r="IB100" s="79">
        <f t="shared" ca="1" si="88"/>
        <v>68.13717347055821</v>
      </c>
      <c r="IC100" s="80">
        <f t="shared" ca="1" si="88"/>
        <v>66.176250108397824</v>
      </c>
      <c r="IE100" s="110">
        <f t="shared" si="91"/>
        <v>-1</v>
      </c>
      <c r="IF100" s="111">
        <f t="shared" si="91"/>
        <v>-1</v>
      </c>
      <c r="IG100" s="111">
        <f t="shared" si="91"/>
        <v>-1</v>
      </c>
      <c r="IH100" s="111">
        <f t="shared" si="91"/>
        <v>-1</v>
      </c>
      <c r="II100" s="111">
        <f t="shared" si="91"/>
        <v>-1</v>
      </c>
      <c r="IJ100" s="111">
        <f t="shared" si="91"/>
        <v>-1</v>
      </c>
      <c r="IK100" s="111">
        <f t="shared" si="91"/>
        <v>-1</v>
      </c>
      <c r="IL100" s="111">
        <f t="shared" si="91"/>
        <v>-1</v>
      </c>
      <c r="IM100" s="111">
        <f t="shared" si="91"/>
        <v>-1</v>
      </c>
      <c r="IN100" s="111">
        <f t="shared" si="91"/>
        <v>-1</v>
      </c>
      <c r="IO100" s="111">
        <f t="shared" si="91"/>
        <v>-1</v>
      </c>
      <c r="IP100" s="111">
        <f t="shared" si="91"/>
        <v>-1</v>
      </c>
      <c r="IQ100" s="111">
        <f t="shared" si="91"/>
        <v>-1</v>
      </c>
      <c r="IR100" s="111">
        <f t="shared" si="91"/>
        <v>-1</v>
      </c>
      <c r="IS100" s="112">
        <f t="shared" si="91"/>
        <v>-1</v>
      </c>
      <c r="IT100" s="101">
        <f t="shared" si="101"/>
        <v>78</v>
      </c>
      <c r="IU100" s="102">
        <f t="shared" si="101"/>
        <v>78</v>
      </c>
      <c r="IV100" s="102">
        <f t="shared" si="101"/>
        <v>78</v>
      </c>
      <c r="IW100" s="102">
        <f t="shared" si="101"/>
        <v>78</v>
      </c>
      <c r="IX100" s="102">
        <f t="shared" si="101"/>
        <v>78</v>
      </c>
      <c r="IY100" s="102">
        <f t="shared" si="101"/>
        <v>78</v>
      </c>
      <c r="IZ100" s="102">
        <f t="shared" si="101"/>
        <v>78</v>
      </c>
      <c r="JA100" s="102">
        <f t="shared" si="101"/>
        <v>78</v>
      </c>
      <c r="JB100" s="102">
        <f t="shared" si="101"/>
        <v>78</v>
      </c>
      <c r="JC100" s="102">
        <f t="shared" si="101"/>
        <v>78</v>
      </c>
      <c r="JD100" s="102">
        <f t="shared" si="101"/>
        <v>78</v>
      </c>
      <c r="JE100" s="102">
        <f t="shared" si="101"/>
        <v>78</v>
      </c>
      <c r="JF100" s="102">
        <f t="shared" si="101"/>
        <v>78</v>
      </c>
      <c r="JG100" s="102">
        <f t="shared" si="101"/>
        <v>78</v>
      </c>
      <c r="JH100" s="103">
        <f t="shared" si="101"/>
        <v>78</v>
      </c>
      <c r="JI100" s="92" t="str">
        <f t="shared" si="89"/>
        <v/>
      </c>
      <c r="JJ100" s="93" t="str">
        <f t="shared" si="89"/>
        <v/>
      </c>
      <c r="JK100" s="93" t="str">
        <f t="shared" si="89"/>
        <v/>
      </c>
      <c r="JL100" s="93" t="str">
        <f t="shared" si="89"/>
        <v/>
      </c>
      <c r="JM100" s="93" t="str">
        <f t="shared" si="89"/>
        <v/>
      </c>
      <c r="JN100" s="93" t="str">
        <f t="shared" si="89"/>
        <v/>
      </c>
      <c r="JO100" s="93" t="str">
        <f t="shared" si="89"/>
        <v/>
      </c>
      <c r="JP100" s="93" t="str">
        <f t="shared" si="89"/>
        <v/>
      </c>
      <c r="JQ100" s="93" t="str">
        <f t="shared" si="89"/>
        <v/>
      </c>
      <c r="JR100" s="93" t="str">
        <f t="shared" si="89"/>
        <v/>
      </c>
      <c r="JS100" s="93" t="str">
        <f t="shared" si="89"/>
        <v/>
      </c>
      <c r="JT100" s="93" t="str">
        <f t="shared" si="89"/>
        <v/>
      </c>
      <c r="JU100" s="93" t="str">
        <f t="shared" si="89"/>
        <v/>
      </c>
      <c r="JV100" s="93" t="str">
        <f t="shared" si="89"/>
        <v/>
      </c>
      <c r="JW100" s="94" t="str">
        <f t="shared" si="89"/>
        <v/>
      </c>
      <c r="JX100" s="78">
        <f t="shared" si="83"/>
        <v>-999</v>
      </c>
      <c r="JY100" s="79">
        <f t="shared" si="83"/>
        <v>-999</v>
      </c>
      <c r="JZ100" s="79">
        <f t="shared" si="83"/>
        <v>-999</v>
      </c>
      <c r="KA100" s="79">
        <f t="shared" si="83"/>
        <v>-999</v>
      </c>
      <c r="KB100" s="79">
        <f t="shared" si="83"/>
        <v>-999</v>
      </c>
      <c r="KC100" s="79">
        <f t="shared" si="83"/>
        <v>-999</v>
      </c>
      <c r="KD100" s="79">
        <f t="shared" si="83"/>
        <v>-999</v>
      </c>
      <c r="KE100" s="79">
        <f t="shared" si="83"/>
        <v>-999</v>
      </c>
      <c r="KF100" s="79">
        <f t="shared" si="83"/>
        <v>-999</v>
      </c>
      <c r="KG100" s="79">
        <f t="shared" si="102"/>
        <v>-999</v>
      </c>
      <c r="KH100" s="79">
        <f t="shared" si="102"/>
        <v>-999</v>
      </c>
      <c r="KI100" s="79">
        <f t="shared" si="102"/>
        <v>-999</v>
      </c>
      <c r="KJ100" s="79">
        <f t="shared" si="102"/>
        <v>-999</v>
      </c>
      <c r="KK100" s="79">
        <f t="shared" si="102"/>
        <v>-999</v>
      </c>
      <c r="KL100" s="79">
        <f t="shared" si="102"/>
        <v>-999</v>
      </c>
      <c r="KM100" s="78">
        <f t="shared" si="84"/>
        <v>-999</v>
      </c>
      <c r="KN100" s="79">
        <f t="shared" si="84"/>
        <v>-999</v>
      </c>
      <c r="KO100" s="79">
        <f t="shared" si="84"/>
        <v>-999</v>
      </c>
      <c r="KP100" s="79">
        <f t="shared" si="84"/>
        <v>-999</v>
      </c>
      <c r="KQ100" s="79">
        <f t="shared" si="84"/>
        <v>-999</v>
      </c>
      <c r="KR100" s="79">
        <f t="shared" si="84"/>
        <v>-999</v>
      </c>
      <c r="KS100" s="79">
        <f t="shared" si="84"/>
        <v>-999</v>
      </c>
      <c r="KT100" s="79">
        <f t="shared" si="84"/>
        <v>-999</v>
      </c>
      <c r="KU100" s="79">
        <f t="shared" si="84"/>
        <v>-999</v>
      </c>
      <c r="KV100" s="79">
        <f t="shared" si="103"/>
        <v>-999</v>
      </c>
      <c r="KW100" s="79">
        <f t="shared" si="103"/>
        <v>-999</v>
      </c>
      <c r="KX100" s="79">
        <f t="shared" si="103"/>
        <v>-999</v>
      </c>
      <c r="KY100" s="79">
        <f t="shared" si="103"/>
        <v>-999</v>
      </c>
      <c r="KZ100" s="79">
        <f t="shared" si="103"/>
        <v>-999</v>
      </c>
      <c r="LA100" s="80">
        <f t="shared" si="103"/>
        <v>-999</v>
      </c>
      <c r="LB100" s="78">
        <f t="shared" ca="1" si="85"/>
        <v>40.149764135410493</v>
      </c>
      <c r="LC100" s="79">
        <f t="shared" ca="1" si="85"/>
        <v>46.266925807947565</v>
      </c>
      <c r="LD100" s="79">
        <f t="shared" ca="1" si="85"/>
        <v>50.842392489911987</v>
      </c>
      <c r="LE100" s="79">
        <f t="shared" ca="1" si="85"/>
        <v>59.190342841351836</v>
      </c>
      <c r="LF100" s="79">
        <f t="shared" ca="1" si="85"/>
        <v>64.022624155802362</v>
      </c>
      <c r="LG100" s="79">
        <f t="shared" ca="1" si="85"/>
        <v>66.413633289477403</v>
      </c>
      <c r="LH100" s="79">
        <f t="shared" ca="1" si="85"/>
        <v>71.49551114130179</v>
      </c>
      <c r="LI100" s="79">
        <f t="shared" ca="1" si="85"/>
        <v>72.466904579856177</v>
      </c>
      <c r="LJ100" s="79">
        <f t="shared" ca="1" si="85"/>
        <v>75.407838451336531</v>
      </c>
      <c r="LK100" s="79">
        <f t="shared" ca="1" si="104"/>
        <v>72.827484159528382</v>
      </c>
      <c r="LL100" s="79">
        <f t="shared" ca="1" si="104"/>
        <v>76.004392966850986</v>
      </c>
      <c r="LM100" s="79">
        <f t="shared" ca="1" si="104"/>
        <v>71.510244875613779</v>
      </c>
      <c r="LN100" s="79">
        <f t="shared" ca="1" si="104"/>
        <v>63.226689962331811</v>
      </c>
      <c r="LO100" s="79">
        <f t="shared" ca="1" si="104"/>
        <v>66.503037269046857</v>
      </c>
      <c r="LP100" s="80">
        <f t="shared" ca="1" si="104"/>
        <v>66.430905284272626</v>
      </c>
      <c r="LQ100" s="78">
        <f t="shared" ca="1" si="90"/>
        <v>40.13792234196589</v>
      </c>
      <c r="LR100" s="79">
        <f t="shared" ca="1" si="90"/>
        <v>47.10747177757105</v>
      </c>
      <c r="LS100" s="79">
        <f t="shared" ca="1" si="90"/>
        <v>52.436178987455413</v>
      </c>
      <c r="LT100" s="79">
        <f t="shared" ca="1" si="90"/>
        <v>60.106296891813656</v>
      </c>
      <c r="LU100" s="79">
        <f t="shared" ca="1" si="90"/>
        <v>63.77734015344592</v>
      </c>
      <c r="LV100" s="79">
        <f t="shared" ca="1" si="90"/>
        <v>67.078785994524509</v>
      </c>
      <c r="LW100" s="79">
        <f t="shared" ca="1" si="90"/>
        <v>70.616464648610048</v>
      </c>
      <c r="LX100" s="79">
        <f t="shared" ca="1" si="90"/>
        <v>72.710646230345574</v>
      </c>
      <c r="LY100" s="79">
        <f t="shared" ca="1" si="90"/>
        <v>73.233370920954144</v>
      </c>
      <c r="LZ100" s="79">
        <f t="shared" ca="1" si="90"/>
        <v>74.377372026179188</v>
      </c>
      <c r="MA100" s="79">
        <f t="shared" ca="1" si="90"/>
        <v>74.73745594251406</v>
      </c>
      <c r="MB100" s="79">
        <f t="shared" ca="1" si="90"/>
        <v>72.577200264110431</v>
      </c>
      <c r="MC100" s="79">
        <f t="shared" ca="1" si="90"/>
        <v>69.095568757367332</v>
      </c>
      <c r="MD100" s="79">
        <f t="shared" ca="1" si="90"/>
        <v>67.991678168159851</v>
      </c>
      <c r="ME100" s="80">
        <f t="shared" ca="1" si="90"/>
        <v>66.201513098324142</v>
      </c>
    </row>
    <row r="101" spans="2:343" x14ac:dyDescent="0.25">
      <c r="B101" s="2">
        <v>79</v>
      </c>
      <c r="C101" s="49">
        <v>62.344799999999999</v>
      </c>
      <c r="D101" s="49">
        <v>88.980999999999995</v>
      </c>
      <c r="E101" s="49">
        <v>110.96299999999999</v>
      </c>
      <c r="F101" s="49">
        <v>116.333</v>
      </c>
      <c r="G101" s="49">
        <v>126.852</v>
      </c>
      <c r="H101" s="49">
        <v>131.5</v>
      </c>
      <c r="I101" s="49">
        <v>135.98099999999999</v>
      </c>
      <c r="J101" s="49">
        <v>137.5</v>
      </c>
      <c r="K101" s="49">
        <v>130.53700000000001</v>
      </c>
      <c r="L101" s="49">
        <v>129.72200000000001</v>
      </c>
      <c r="M101" s="49">
        <v>127.833</v>
      </c>
      <c r="N101" s="49">
        <v>117.611</v>
      </c>
      <c r="O101" s="49">
        <v>99.962999999999994</v>
      </c>
      <c r="P101" s="49">
        <v>91.832999999999998</v>
      </c>
      <c r="Q101" s="49">
        <v>91.221999999999994</v>
      </c>
      <c r="T101" s="4">
        <f t="shared" si="92"/>
        <v>59.402055662476684</v>
      </c>
      <c r="U101" s="4">
        <f t="shared" si="92"/>
        <v>93.399450757248957</v>
      </c>
      <c r="V101" s="4">
        <f t="shared" si="92"/>
        <v>118.43602934310229</v>
      </c>
      <c r="W101" s="4">
        <f t="shared" si="92"/>
        <v>122.5080193202329</v>
      </c>
      <c r="X101" s="4">
        <f t="shared" si="92"/>
        <v>131.42050649441558</v>
      </c>
      <c r="Y101" s="4">
        <f t="shared" si="92"/>
        <v>138.69848940960722</v>
      </c>
      <c r="Z101" s="4">
        <f t="shared" si="92"/>
        <v>141.54032755761537</v>
      </c>
      <c r="AA101" s="4">
        <f t="shared" si="92"/>
        <v>143.46570238301905</v>
      </c>
      <c r="AB101" s="4">
        <f t="shared" si="92"/>
        <v>136.20175024873714</v>
      </c>
      <c r="AC101" s="4">
        <f t="shared" si="92"/>
        <v>133.93728874589289</v>
      </c>
      <c r="AD101" s="4">
        <f t="shared" si="92"/>
        <v>130.6903479094704</v>
      </c>
      <c r="AE101" s="4">
        <f t="shared" si="92"/>
        <v>115.55481139736048</v>
      </c>
      <c r="AF101" s="4">
        <f t="shared" si="92"/>
        <v>95.887522934923382</v>
      </c>
      <c r="AG101" s="4">
        <f t="shared" si="92"/>
        <v>87.422462821424517</v>
      </c>
      <c r="AH101" s="4">
        <f t="shared" si="92"/>
        <v>89.112050594541898</v>
      </c>
      <c r="AJ101" s="4">
        <f t="shared" si="93"/>
        <v>2.9427443375233153</v>
      </c>
      <c r="AK101" s="4">
        <f t="shared" si="93"/>
        <v>-4.4184507572489622</v>
      </c>
      <c r="AL101" s="4">
        <f t="shared" si="93"/>
        <v>-7.4730293431022972</v>
      </c>
      <c r="AM101" s="4">
        <f t="shared" si="93"/>
        <v>-6.1750193202329058</v>
      </c>
      <c r="AN101" s="4">
        <f t="shared" si="93"/>
        <v>-4.5685064944155727</v>
      </c>
      <c r="AO101" s="4">
        <f t="shared" si="93"/>
        <v>-7.1984894096072196</v>
      </c>
      <c r="AP101" s="4">
        <f t="shared" si="93"/>
        <v>-5.5593275576153758</v>
      </c>
      <c r="AQ101" s="4">
        <f t="shared" si="93"/>
        <v>-5.9657023830190496</v>
      </c>
      <c r="AR101" s="4">
        <f t="shared" si="93"/>
        <v>-5.6647502487371355</v>
      </c>
      <c r="AS101" s="4">
        <f t="shared" si="93"/>
        <v>-4.2152887458928774</v>
      </c>
      <c r="AT101" s="4">
        <f t="shared" si="93"/>
        <v>-2.8573479094704055</v>
      </c>
      <c r="AU101" s="4">
        <f t="shared" si="93"/>
        <v>2.0561886026395229</v>
      </c>
      <c r="AV101" s="4">
        <f t="shared" si="93"/>
        <v>4.0754770650766119</v>
      </c>
      <c r="AW101" s="4">
        <f t="shared" si="93"/>
        <v>4.4105371785754812</v>
      </c>
      <c r="AX101" s="4">
        <f t="shared" si="93"/>
        <v>2.1099494054580958</v>
      </c>
      <c r="AZ101" s="2">
        <f t="shared" si="94"/>
        <v>39.026927405609953</v>
      </c>
      <c r="BA101" s="2">
        <f t="shared" si="94"/>
        <v>46.014874118343627</v>
      </c>
      <c r="BB101" s="2">
        <f t="shared" si="94"/>
        <v>51.424965734189612</v>
      </c>
      <c r="BC101" s="2">
        <f t="shared" si="94"/>
        <v>58.55088317900038</v>
      </c>
      <c r="BD101" s="2">
        <f t="shared" si="94"/>
        <v>62.50911836523867</v>
      </c>
      <c r="BE101" s="2">
        <f t="shared" si="94"/>
        <v>65.733766241429421</v>
      </c>
      <c r="BF101" s="2">
        <f t="shared" si="94"/>
        <v>69.346927417147498</v>
      </c>
      <c r="BG101" s="2">
        <f t="shared" si="94"/>
        <v>71.566915736647431</v>
      </c>
      <c r="BH101" s="2">
        <f t="shared" si="94"/>
        <v>71.943165809570374</v>
      </c>
      <c r="BI101" s="2">
        <f t="shared" si="94"/>
        <v>73.317115283145156</v>
      </c>
      <c r="BJ101" s="2">
        <f t="shared" si="94"/>
        <v>72.679865331047395</v>
      </c>
      <c r="BK101" s="2">
        <f t="shared" si="94"/>
        <v>70.676430066423777</v>
      </c>
      <c r="BL101" s="2">
        <f t="shared" si="94"/>
        <v>67.985631847610179</v>
      </c>
      <c r="BM101" s="2">
        <f t="shared" si="94"/>
        <v>66.138448991866824</v>
      </c>
      <c r="BN101" s="2">
        <f t="shared" si="94"/>
        <v>64.488236826109869</v>
      </c>
      <c r="BP101" s="2" t="str">
        <f t="shared" si="95"/>
        <v/>
      </c>
      <c r="BQ101" s="2" t="str">
        <f t="shared" si="95"/>
        <v/>
      </c>
      <c r="BR101" s="2" t="str">
        <f t="shared" si="95"/>
        <v/>
      </c>
      <c r="BS101" s="2" t="str">
        <f t="shared" si="95"/>
        <v/>
      </c>
      <c r="BT101" s="2" t="str">
        <f t="shared" si="95"/>
        <v/>
      </c>
      <c r="BU101" s="2" t="str">
        <f t="shared" si="95"/>
        <v/>
      </c>
      <c r="BV101" s="2" t="str">
        <f t="shared" si="95"/>
        <v/>
      </c>
      <c r="BW101" s="2" t="str">
        <f t="shared" si="95"/>
        <v/>
      </c>
      <c r="BX101" s="2" t="str">
        <f t="shared" si="95"/>
        <v/>
      </c>
      <c r="BY101" s="2" t="str">
        <f t="shared" si="95"/>
        <v/>
      </c>
      <c r="BZ101" s="2" t="str">
        <f t="shared" si="95"/>
        <v/>
      </c>
      <c r="CA101" s="2" t="str">
        <f t="shared" si="95"/>
        <v/>
      </c>
      <c r="CB101" s="2" t="str">
        <f t="shared" si="95"/>
        <v/>
      </c>
      <c r="CC101" s="2" t="str">
        <f t="shared" si="95"/>
        <v/>
      </c>
      <c r="CD101" s="2" t="str">
        <f t="shared" si="95"/>
        <v/>
      </c>
      <c r="CF101" s="2" t="str">
        <f t="shared" si="96"/>
        <v/>
      </c>
      <c r="CG101" s="2" t="str">
        <f t="shared" si="96"/>
        <v/>
      </c>
      <c r="CH101" s="2" t="str">
        <f t="shared" si="96"/>
        <v/>
      </c>
      <c r="CI101" s="2" t="str">
        <f t="shared" si="96"/>
        <v/>
      </c>
      <c r="CJ101" s="2" t="str">
        <f t="shared" si="96"/>
        <v/>
      </c>
      <c r="CK101" s="2" t="str">
        <f t="shared" si="96"/>
        <v/>
      </c>
      <c r="CL101" s="2" t="str">
        <f t="shared" si="96"/>
        <v/>
      </c>
      <c r="CM101" s="2" t="str">
        <f t="shared" si="96"/>
        <v/>
      </c>
      <c r="CN101" s="2" t="str">
        <f t="shared" si="96"/>
        <v/>
      </c>
      <c r="CO101" s="2" t="str">
        <f t="shared" si="96"/>
        <v/>
      </c>
      <c r="CP101" s="2" t="str">
        <f t="shared" si="96"/>
        <v/>
      </c>
      <c r="CQ101" s="2" t="str">
        <f t="shared" si="96"/>
        <v/>
      </c>
      <c r="CR101" s="2" t="str">
        <f t="shared" si="96"/>
        <v/>
      </c>
      <c r="CS101" s="2" t="str">
        <f t="shared" si="96"/>
        <v/>
      </c>
      <c r="CT101" s="2" t="str">
        <f t="shared" si="96"/>
        <v/>
      </c>
      <c r="CV101" s="2">
        <f t="shared" si="97"/>
        <v>39.190854884701885</v>
      </c>
      <c r="CW101" s="2">
        <f t="shared" si="97"/>
        <v>46.172621154037508</v>
      </c>
      <c r="CX101" s="2">
        <f t="shared" si="97"/>
        <v>51.557343551724614</v>
      </c>
      <c r="CY101" s="2">
        <f t="shared" si="97"/>
        <v>58.572749446142183</v>
      </c>
      <c r="CZ101" s="2">
        <f t="shared" si="97"/>
        <v>62.599217126940715</v>
      </c>
      <c r="DA101" s="2">
        <f t="shared" si="97"/>
        <v>65.62942520100006</v>
      </c>
      <c r="DB101" s="2">
        <f t="shared" si="97"/>
        <v>69.162761713203977</v>
      </c>
      <c r="DC101" s="2">
        <f t="shared" si="97"/>
        <v>71.490664499198331</v>
      </c>
      <c r="DD101" s="2">
        <f t="shared" si="97"/>
        <v>71.798166492096897</v>
      </c>
      <c r="DE101" s="2">
        <f t="shared" si="97"/>
        <v>73.384520493787321</v>
      </c>
      <c r="DF101" s="2">
        <f t="shared" si="97"/>
        <v>72.652463257755045</v>
      </c>
      <c r="DG101" s="2">
        <f t="shared" si="97"/>
        <v>70.837656126346928</v>
      </c>
      <c r="DH101" s="2">
        <f t="shared" si="97"/>
        <v>67.987961886253672</v>
      </c>
      <c r="DI101" s="2">
        <f t="shared" si="97"/>
        <v>66.158013583723317</v>
      </c>
      <c r="DJ101" s="2">
        <f t="shared" si="97"/>
        <v>64.571264316916782</v>
      </c>
      <c r="DL101" s="2">
        <f t="shared" si="98"/>
        <v>37.830495499102952</v>
      </c>
      <c r="DM101" s="2">
        <f t="shared" si="98"/>
        <v>45.077666083653668</v>
      </c>
      <c r="DN101" s="2">
        <f t="shared" si="98"/>
        <v>50.712376135332036</v>
      </c>
      <c r="DO101" s="2">
        <f t="shared" si="98"/>
        <v>58.421606789524724</v>
      </c>
      <c r="DP101" s="2">
        <f t="shared" si="98"/>
        <v>61.991458510416216</v>
      </c>
      <c r="DQ101" s="2">
        <f t="shared" si="98"/>
        <v>66.333867738229642</v>
      </c>
      <c r="DR101" s="2">
        <f t="shared" si="98"/>
        <v>70.36361060555673</v>
      </c>
      <c r="DS101" s="2">
        <f t="shared" si="98"/>
        <v>71.990112191651946</v>
      </c>
      <c r="DT101" s="2">
        <f t="shared" si="98"/>
        <v>72.798976653696513</v>
      </c>
      <c r="DU101" s="2">
        <f t="shared" si="98"/>
        <v>72.901534843475446</v>
      </c>
      <c r="DV101" s="2">
        <f t="shared" si="98"/>
        <v>72.855180917462945</v>
      </c>
      <c r="DW101" s="2">
        <f t="shared" si="98"/>
        <v>69.544484333599371</v>
      </c>
      <c r="DX101" s="2">
        <f t="shared" si="98"/>
        <v>67.966455431016414</v>
      </c>
      <c r="DY101" s="2">
        <f t="shared" si="98"/>
        <v>65.955886410637135</v>
      </c>
      <c r="DZ101" s="2">
        <f t="shared" si="98"/>
        <v>63.800668623144801</v>
      </c>
      <c r="EB101" s="2">
        <f t="shared" si="99"/>
        <v>0.12050306766528639</v>
      </c>
      <c r="EC101" s="2">
        <f t="shared" si="99"/>
        <v>0.1440671311185292</v>
      </c>
      <c r="ED101" s="2">
        <f t="shared" si="99"/>
        <v>0.15666618021812886</v>
      </c>
      <c r="EE101" s="2">
        <f t="shared" si="99"/>
        <v>0.14467303692532318</v>
      </c>
      <c r="EF101" s="2">
        <f t="shared" si="99"/>
        <v>0.14824760892290159</v>
      </c>
      <c r="EG101" s="2">
        <f t="shared" si="99"/>
        <v>0.14811859720980508</v>
      </c>
      <c r="EH101" s="2">
        <f t="shared" si="99"/>
        <v>0.15336292943793459</v>
      </c>
      <c r="EI101" s="2">
        <f t="shared" si="99"/>
        <v>0.15267111771906533</v>
      </c>
      <c r="EJ101" s="2">
        <f t="shared" si="99"/>
        <v>0.1448819396894625</v>
      </c>
      <c r="EK101" s="2">
        <f t="shared" si="99"/>
        <v>0.13955944777788173</v>
      </c>
      <c r="EL101" s="2">
        <f t="shared" si="99"/>
        <v>0.13517358740149468</v>
      </c>
      <c r="EM101" s="2">
        <f t="shared" si="99"/>
        <v>0.12467489689100021</v>
      </c>
      <c r="EN101" s="2">
        <f t="shared" si="99"/>
        <v>0.10834136159525087</v>
      </c>
      <c r="EO101" s="2">
        <f t="shared" si="99"/>
        <v>9.6793476887709146E-2</v>
      </c>
      <c r="EP101" s="2">
        <f t="shared" si="99"/>
        <v>0.10774455590389294</v>
      </c>
      <c r="ER101" s="110">
        <f>IF(BP101&lt;&gt;"",ER100+1,ER100)</f>
        <v>43</v>
      </c>
      <c r="ES101" s="111">
        <f>IF(BQ101&lt;&gt;"",ES100+1,ES100)</f>
        <v>39</v>
      </c>
      <c r="ET101" s="111">
        <f>IF(BR101&lt;&gt;"",ET100+1,ET100)</f>
        <v>37</v>
      </c>
      <c r="EU101" s="111">
        <f>IF(BS101&lt;&gt;"",EU100+1,EU100)</f>
        <v>37</v>
      </c>
      <c r="EV101" s="111">
        <f>IF(BT101&lt;&gt;"",EV100+1,EV100)</f>
        <v>38</v>
      </c>
      <c r="EW101" s="111">
        <f>IF(BU101&lt;&gt;"",EW100+1,EW100)</f>
        <v>36</v>
      </c>
      <c r="EX101" s="111">
        <f>IF(BV101&lt;&gt;"",EX100+1,EX100)</f>
        <v>37</v>
      </c>
      <c r="EY101" s="111">
        <f>IF(BW101&lt;&gt;"",EY100+1,EY100)</f>
        <v>37</v>
      </c>
      <c r="EZ101" s="111">
        <f>IF(BX101&lt;&gt;"",EZ100+1,EZ100)</f>
        <v>39</v>
      </c>
      <c r="FA101" s="111">
        <f>IF(BY101&lt;&gt;"",FA100+1,FA100)</f>
        <v>38</v>
      </c>
      <c r="FB101" s="111">
        <f>IF(BZ101&lt;&gt;"",FB100+1,FB100)</f>
        <v>37</v>
      </c>
      <c r="FC101" s="111">
        <f>IF(CA101&lt;&gt;"",FC100+1,FC100)</f>
        <v>39</v>
      </c>
      <c r="FD101" s="111">
        <f>IF(CB101&lt;&gt;"",FD100+1,FD100)</f>
        <v>41</v>
      </c>
      <c r="FE101" s="111">
        <f>IF(CC101&lt;&gt;"",FE100+1,FE100)</f>
        <v>41</v>
      </c>
      <c r="FF101" s="112">
        <f>IF(CD101&lt;&gt;"",FF100+1,FF100)</f>
        <v>43</v>
      </c>
      <c r="FG101" s="101">
        <f t="shared" si="100"/>
        <v>79</v>
      </c>
      <c r="FH101" s="102">
        <f t="shared" si="100"/>
        <v>79</v>
      </c>
      <c r="FI101" s="102">
        <f t="shared" si="100"/>
        <v>79</v>
      </c>
      <c r="FJ101" s="102">
        <f t="shared" si="100"/>
        <v>79</v>
      </c>
      <c r="FK101" s="102">
        <f t="shared" si="100"/>
        <v>79</v>
      </c>
      <c r="FL101" s="102">
        <f t="shared" si="100"/>
        <v>79</v>
      </c>
      <c r="FM101" s="102">
        <f t="shared" si="100"/>
        <v>79</v>
      </c>
      <c r="FN101" s="102">
        <f t="shared" si="100"/>
        <v>79</v>
      </c>
      <c r="FO101" s="102">
        <f t="shared" si="100"/>
        <v>79</v>
      </c>
      <c r="FP101" s="102">
        <f t="shared" si="100"/>
        <v>79</v>
      </c>
      <c r="FQ101" s="102">
        <f t="shared" si="100"/>
        <v>79</v>
      </c>
      <c r="FR101" s="102">
        <f t="shared" si="100"/>
        <v>79</v>
      </c>
      <c r="FS101" s="102">
        <f t="shared" si="100"/>
        <v>79</v>
      </c>
      <c r="FT101" s="102">
        <f t="shared" si="100"/>
        <v>79</v>
      </c>
      <c r="FU101" s="103">
        <f t="shared" si="100"/>
        <v>79</v>
      </c>
      <c r="FV101" s="92" t="str">
        <f>BP101</f>
        <v/>
      </c>
      <c r="FW101" s="93" t="str">
        <f>BQ101</f>
        <v/>
      </c>
      <c r="FX101" s="93" t="str">
        <f>BR101</f>
        <v/>
      </c>
      <c r="FY101" s="93" t="str">
        <f>BS101</f>
        <v/>
      </c>
      <c r="FZ101" s="93" t="str">
        <f>BT101</f>
        <v/>
      </c>
      <c r="GA101" s="93" t="str">
        <f>BU101</f>
        <v/>
      </c>
      <c r="GB101" s="93" t="str">
        <f>BV101</f>
        <v/>
      </c>
      <c r="GC101" s="93" t="str">
        <f>BW101</f>
        <v/>
      </c>
      <c r="GD101" s="93" t="str">
        <f>BX101</f>
        <v/>
      </c>
      <c r="GE101" s="93" t="str">
        <f>BY101</f>
        <v/>
      </c>
      <c r="GF101" s="93" t="str">
        <f>BZ101</f>
        <v/>
      </c>
      <c r="GG101" s="93" t="str">
        <f>CA101</f>
        <v/>
      </c>
      <c r="GH101" s="93" t="str">
        <f>CB101</f>
        <v/>
      </c>
      <c r="GI101" s="93" t="str">
        <f>CC101</f>
        <v/>
      </c>
      <c r="GJ101" s="94" t="str">
        <f>CD101</f>
        <v/>
      </c>
      <c r="GK101" s="78">
        <f t="shared" si="86"/>
        <v>-999</v>
      </c>
      <c r="GL101" s="79">
        <f t="shared" si="86"/>
        <v>-999</v>
      </c>
      <c r="GM101" s="79">
        <f t="shared" si="86"/>
        <v>-999</v>
      </c>
      <c r="GN101" s="79">
        <f t="shared" si="86"/>
        <v>-999</v>
      </c>
      <c r="GO101" s="79">
        <f t="shared" si="86"/>
        <v>-999</v>
      </c>
      <c r="GP101" s="79">
        <f t="shared" si="86"/>
        <v>-999</v>
      </c>
      <c r="GQ101" s="79">
        <f t="shared" si="86"/>
        <v>-999</v>
      </c>
      <c r="GR101" s="79">
        <f t="shared" si="86"/>
        <v>-999</v>
      </c>
      <c r="GS101" s="79">
        <f t="shared" si="86"/>
        <v>-999</v>
      </c>
      <c r="GT101" s="79">
        <f t="shared" si="86"/>
        <v>-999</v>
      </c>
      <c r="GU101" s="79">
        <f t="shared" si="86"/>
        <v>-999</v>
      </c>
      <c r="GV101" s="79">
        <f t="shared" si="86"/>
        <v>-999</v>
      </c>
      <c r="GW101" s="79">
        <f t="shared" si="86"/>
        <v>-999</v>
      </c>
      <c r="GX101" s="79">
        <f t="shared" si="86"/>
        <v>-999</v>
      </c>
      <c r="GY101" s="79">
        <f t="shared" si="86"/>
        <v>-999</v>
      </c>
      <c r="GZ101" s="78">
        <f t="shared" si="87"/>
        <v>-999</v>
      </c>
      <c r="HA101" s="79">
        <f t="shared" si="87"/>
        <v>-999</v>
      </c>
      <c r="HB101" s="79">
        <f t="shared" si="87"/>
        <v>-999</v>
      </c>
      <c r="HC101" s="79">
        <f t="shared" si="87"/>
        <v>-999</v>
      </c>
      <c r="HD101" s="79">
        <f t="shared" si="87"/>
        <v>-999</v>
      </c>
      <c r="HE101" s="79">
        <f t="shared" si="87"/>
        <v>-999</v>
      </c>
      <c r="HF101" s="79">
        <f t="shared" si="87"/>
        <v>-999</v>
      </c>
      <c r="HG101" s="79">
        <f t="shared" si="87"/>
        <v>-999</v>
      </c>
      <c r="HH101" s="79">
        <f t="shared" si="87"/>
        <v>-999</v>
      </c>
      <c r="HI101" s="79">
        <f t="shared" si="87"/>
        <v>-999</v>
      </c>
      <c r="HJ101" s="79">
        <f t="shared" si="87"/>
        <v>-999</v>
      </c>
      <c r="HK101" s="79">
        <f t="shared" si="87"/>
        <v>-999</v>
      </c>
      <c r="HL101" s="79">
        <f t="shared" si="87"/>
        <v>-999</v>
      </c>
      <c r="HM101" s="79">
        <f t="shared" si="87"/>
        <v>-999</v>
      </c>
      <c r="HN101" s="80">
        <f t="shared" si="87"/>
        <v>-999</v>
      </c>
      <c r="HO101" s="78">
        <f t="shared" ca="1" si="88"/>
        <v>40.044782003690095</v>
      </c>
      <c r="HP101" s="79">
        <f t="shared" ca="1" si="88"/>
        <v>47.114332504212811</v>
      </c>
      <c r="HQ101" s="79">
        <f t="shared" ca="1" si="88"/>
        <v>52.524096310169185</v>
      </c>
      <c r="HR101" s="79">
        <f t="shared" ca="1" si="88"/>
        <v>60.041152839854149</v>
      </c>
      <c r="HS101" s="79">
        <f t="shared" ca="1" si="88"/>
        <v>63.585388765944508</v>
      </c>
      <c r="HT101" s="79">
        <f t="shared" ca="1" si="88"/>
        <v>67.012978615096699</v>
      </c>
      <c r="HU101" s="79">
        <f t="shared" ca="1" si="88"/>
        <v>70.287756724652056</v>
      </c>
      <c r="HV101" s="79">
        <f t="shared" ca="1" si="88"/>
        <v>72.582971844554748</v>
      </c>
      <c r="HW101" s="79">
        <f t="shared" ca="1" si="88"/>
        <v>72.756424733599957</v>
      </c>
      <c r="HX101" s="79">
        <f t="shared" ca="1" si="88"/>
        <v>74.454348892427006</v>
      </c>
      <c r="HY101" s="79">
        <f t="shared" ca="1" si="88"/>
        <v>74.365805598872242</v>
      </c>
      <c r="HZ101" s="79">
        <f t="shared" ca="1" si="88"/>
        <v>72.516309156640716</v>
      </c>
      <c r="IA101" s="79">
        <f t="shared" ca="1" si="88"/>
        <v>69.561090386110436</v>
      </c>
      <c r="IB101" s="79">
        <f t="shared" ca="1" si="88"/>
        <v>67.94191661584108</v>
      </c>
      <c r="IC101" s="80">
        <f t="shared" ca="1" si="88"/>
        <v>65.986534469870051</v>
      </c>
      <c r="IE101" s="110">
        <f t="shared" si="91"/>
        <v>-1</v>
      </c>
      <c r="IF101" s="111">
        <f t="shared" si="91"/>
        <v>-1</v>
      </c>
      <c r="IG101" s="111">
        <f t="shared" si="91"/>
        <v>-1</v>
      </c>
      <c r="IH101" s="111">
        <f t="shared" si="91"/>
        <v>-1</v>
      </c>
      <c r="II101" s="111">
        <f t="shared" si="91"/>
        <v>-1</v>
      </c>
      <c r="IJ101" s="111">
        <f t="shared" si="91"/>
        <v>-1</v>
      </c>
      <c r="IK101" s="111">
        <f t="shared" si="91"/>
        <v>-1</v>
      </c>
      <c r="IL101" s="111">
        <f t="shared" si="91"/>
        <v>-1</v>
      </c>
      <c r="IM101" s="111">
        <f t="shared" si="91"/>
        <v>-1</v>
      </c>
      <c r="IN101" s="111">
        <f t="shared" si="91"/>
        <v>-1</v>
      </c>
      <c r="IO101" s="111">
        <f t="shared" si="91"/>
        <v>-1</v>
      </c>
      <c r="IP101" s="111">
        <f t="shared" si="91"/>
        <v>-1</v>
      </c>
      <c r="IQ101" s="111">
        <f t="shared" si="91"/>
        <v>-1</v>
      </c>
      <c r="IR101" s="111">
        <f t="shared" si="91"/>
        <v>-1</v>
      </c>
      <c r="IS101" s="112">
        <f t="shared" si="91"/>
        <v>-1</v>
      </c>
      <c r="IT101" s="101">
        <f t="shared" si="101"/>
        <v>79</v>
      </c>
      <c r="IU101" s="102">
        <f t="shared" si="101"/>
        <v>79</v>
      </c>
      <c r="IV101" s="102">
        <f t="shared" si="101"/>
        <v>79</v>
      </c>
      <c r="IW101" s="102">
        <f t="shared" si="101"/>
        <v>79</v>
      </c>
      <c r="IX101" s="102">
        <f t="shared" si="101"/>
        <v>79</v>
      </c>
      <c r="IY101" s="102">
        <f t="shared" si="101"/>
        <v>79</v>
      </c>
      <c r="IZ101" s="102">
        <f t="shared" si="101"/>
        <v>79</v>
      </c>
      <c r="JA101" s="102">
        <f t="shared" si="101"/>
        <v>79</v>
      </c>
      <c r="JB101" s="102">
        <f t="shared" si="101"/>
        <v>79</v>
      </c>
      <c r="JC101" s="102">
        <f t="shared" si="101"/>
        <v>79</v>
      </c>
      <c r="JD101" s="102">
        <f t="shared" si="101"/>
        <v>79</v>
      </c>
      <c r="JE101" s="102">
        <f t="shared" si="101"/>
        <v>79</v>
      </c>
      <c r="JF101" s="102">
        <f t="shared" si="101"/>
        <v>79</v>
      </c>
      <c r="JG101" s="102">
        <f t="shared" si="101"/>
        <v>79</v>
      </c>
      <c r="JH101" s="103">
        <f t="shared" si="101"/>
        <v>79</v>
      </c>
      <c r="JI101" s="92" t="str">
        <f t="shared" si="89"/>
        <v/>
      </c>
      <c r="JJ101" s="93" t="str">
        <f t="shared" si="89"/>
        <v/>
      </c>
      <c r="JK101" s="93" t="str">
        <f t="shared" si="89"/>
        <v/>
      </c>
      <c r="JL101" s="93" t="str">
        <f t="shared" si="89"/>
        <v/>
      </c>
      <c r="JM101" s="93" t="str">
        <f t="shared" si="89"/>
        <v/>
      </c>
      <c r="JN101" s="93" t="str">
        <f t="shared" si="89"/>
        <v/>
      </c>
      <c r="JO101" s="93" t="str">
        <f t="shared" si="89"/>
        <v/>
      </c>
      <c r="JP101" s="93" t="str">
        <f t="shared" si="89"/>
        <v/>
      </c>
      <c r="JQ101" s="93" t="str">
        <f t="shared" si="89"/>
        <v/>
      </c>
      <c r="JR101" s="93" t="str">
        <f t="shared" si="89"/>
        <v/>
      </c>
      <c r="JS101" s="93" t="str">
        <f t="shared" si="89"/>
        <v/>
      </c>
      <c r="JT101" s="93" t="str">
        <f t="shared" si="89"/>
        <v/>
      </c>
      <c r="JU101" s="93" t="str">
        <f t="shared" si="89"/>
        <v/>
      </c>
      <c r="JV101" s="93" t="str">
        <f t="shared" si="89"/>
        <v/>
      </c>
      <c r="JW101" s="94" t="str">
        <f t="shared" si="89"/>
        <v/>
      </c>
      <c r="JX101" s="78">
        <f t="shared" si="83"/>
        <v>-999</v>
      </c>
      <c r="JY101" s="79">
        <f t="shared" si="83"/>
        <v>-999</v>
      </c>
      <c r="JZ101" s="79">
        <f t="shared" si="83"/>
        <v>-999</v>
      </c>
      <c r="KA101" s="79">
        <f t="shared" si="83"/>
        <v>-999</v>
      </c>
      <c r="KB101" s="79">
        <f t="shared" si="83"/>
        <v>-999</v>
      </c>
      <c r="KC101" s="79">
        <f t="shared" si="83"/>
        <v>-999</v>
      </c>
      <c r="KD101" s="79">
        <f t="shared" si="83"/>
        <v>-999</v>
      </c>
      <c r="KE101" s="79">
        <f t="shared" si="83"/>
        <v>-999</v>
      </c>
      <c r="KF101" s="79">
        <f t="shared" si="83"/>
        <v>-999</v>
      </c>
      <c r="KG101" s="79">
        <f t="shared" si="102"/>
        <v>-999</v>
      </c>
      <c r="KH101" s="79">
        <f t="shared" si="102"/>
        <v>-999</v>
      </c>
      <c r="KI101" s="79">
        <f t="shared" si="102"/>
        <v>-999</v>
      </c>
      <c r="KJ101" s="79">
        <f t="shared" si="102"/>
        <v>-999</v>
      </c>
      <c r="KK101" s="79">
        <f t="shared" si="102"/>
        <v>-999</v>
      </c>
      <c r="KL101" s="79">
        <f t="shared" si="102"/>
        <v>-999</v>
      </c>
      <c r="KM101" s="78">
        <f t="shared" si="84"/>
        <v>-999</v>
      </c>
      <c r="KN101" s="79">
        <f t="shared" si="84"/>
        <v>-999</v>
      </c>
      <c r="KO101" s="79">
        <f t="shared" si="84"/>
        <v>-999</v>
      </c>
      <c r="KP101" s="79">
        <f t="shared" si="84"/>
        <v>-999</v>
      </c>
      <c r="KQ101" s="79">
        <f t="shared" si="84"/>
        <v>-999</v>
      </c>
      <c r="KR101" s="79">
        <f t="shared" si="84"/>
        <v>-999</v>
      </c>
      <c r="KS101" s="79">
        <f t="shared" si="84"/>
        <v>-999</v>
      </c>
      <c r="KT101" s="79">
        <f t="shared" si="84"/>
        <v>-999</v>
      </c>
      <c r="KU101" s="79">
        <f t="shared" si="84"/>
        <v>-999</v>
      </c>
      <c r="KV101" s="79">
        <f t="shared" si="103"/>
        <v>-999</v>
      </c>
      <c r="KW101" s="79">
        <f t="shared" si="103"/>
        <v>-999</v>
      </c>
      <c r="KX101" s="79">
        <f t="shared" si="103"/>
        <v>-999</v>
      </c>
      <c r="KY101" s="79">
        <f t="shared" si="103"/>
        <v>-999</v>
      </c>
      <c r="KZ101" s="79">
        <f t="shared" si="103"/>
        <v>-999</v>
      </c>
      <c r="LA101" s="80">
        <f t="shared" si="103"/>
        <v>-999</v>
      </c>
      <c r="LB101" s="78">
        <f t="shared" ca="1" si="85"/>
        <v>40.009372372386416</v>
      </c>
      <c r="LC101" s="79">
        <f t="shared" ca="1" si="85"/>
        <v>46.153080908753878</v>
      </c>
      <c r="LD101" s="79">
        <f t="shared" ca="1" si="85"/>
        <v>50.765509352535155</v>
      </c>
      <c r="LE101" s="79">
        <f t="shared" ca="1" si="85"/>
        <v>59.048789316805255</v>
      </c>
      <c r="LF101" s="79">
        <f t="shared" ca="1" si="85"/>
        <v>63.840185343805445</v>
      </c>
      <c r="LG101" s="79">
        <f t="shared" ca="1" si="85"/>
        <v>66.307142527098463</v>
      </c>
      <c r="LH101" s="79">
        <f t="shared" ca="1" si="85"/>
        <v>71.331426074603499</v>
      </c>
      <c r="LI101" s="79">
        <f t="shared" ca="1" si="85"/>
        <v>72.324768912728999</v>
      </c>
      <c r="LJ101" s="79">
        <f t="shared" ca="1" si="85"/>
        <v>75.178723155544191</v>
      </c>
      <c r="LK101" s="79">
        <f t="shared" ca="1" si="104"/>
        <v>72.71983042613887</v>
      </c>
      <c r="LL101" s="79">
        <f t="shared" ca="1" si="104"/>
        <v>75.754296576109539</v>
      </c>
      <c r="LM101" s="79">
        <f t="shared" ca="1" si="104"/>
        <v>71.325025744087156</v>
      </c>
      <c r="LN101" s="79">
        <f t="shared" ca="1" si="104"/>
        <v>63.350896108185609</v>
      </c>
      <c r="LO101" s="79">
        <f t="shared" ca="1" si="104"/>
        <v>66.359294017270798</v>
      </c>
      <c r="LP101" s="80">
        <f t="shared" ca="1" si="104"/>
        <v>66.214907513445581</v>
      </c>
      <c r="LQ101" s="78">
        <f t="shared" ca="1" si="90"/>
        <v>40.040515034493104</v>
      </c>
      <c r="LR101" s="79">
        <f t="shared" ca="1" si="90"/>
        <v>46.975847744571929</v>
      </c>
      <c r="LS101" s="79">
        <f t="shared" ca="1" si="90"/>
        <v>52.248585208935239</v>
      </c>
      <c r="LT101" s="79">
        <f t="shared" ca="1" si="90"/>
        <v>59.897584595240751</v>
      </c>
      <c r="LU101" s="79">
        <f t="shared" ca="1" si="90"/>
        <v>63.623161749374134</v>
      </c>
      <c r="LV101" s="79">
        <f t="shared" ca="1" si="90"/>
        <v>66.908431163882341</v>
      </c>
      <c r="LW101" s="79">
        <f t="shared" ca="1" si="90"/>
        <v>70.447816913525202</v>
      </c>
      <c r="LX101" s="79">
        <f t="shared" ca="1" si="90"/>
        <v>72.543551714354564</v>
      </c>
      <c r="LY101" s="79">
        <f t="shared" ca="1" si="90"/>
        <v>73.107372027477965</v>
      </c>
      <c r="LZ101" s="79">
        <f t="shared" ca="1" si="90"/>
        <v>74.212280453111305</v>
      </c>
      <c r="MA101" s="79">
        <f t="shared" ca="1" si="90"/>
        <v>74.553492905340008</v>
      </c>
      <c r="MB101" s="79">
        <f t="shared" ca="1" si="90"/>
        <v>72.367786020012645</v>
      </c>
      <c r="MC101" s="79">
        <f t="shared" ca="1" si="90"/>
        <v>68.888269482269024</v>
      </c>
      <c r="MD101" s="79">
        <f t="shared" ca="1" si="90"/>
        <v>67.788729071924408</v>
      </c>
      <c r="ME101" s="80">
        <f t="shared" ca="1" si="90"/>
        <v>66.011140422030508</v>
      </c>
    </row>
    <row r="102" spans="2:343" x14ac:dyDescent="0.25">
      <c r="B102" s="2">
        <v>80</v>
      </c>
      <c r="C102" s="49">
        <v>67.482799999999997</v>
      </c>
      <c r="D102" s="49">
        <v>95.796000000000006</v>
      </c>
      <c r="E102" s="49">
        <v>117.315</v>
      </c>
      <c r="F102" s="49">
        <v>123.77800000000001</v>
      </c>
      <c r="G102" s="49">
        <v>134.05600000000001</v>
      </c>
      <c r="H102" s="49">
        <v>139.77799999999999</v>
      </c>
      <c r="I102" s="49">
        <v>143.55600000000001</v>
      </c>
      <c r="J102" s="49">
        <v>145.88900000000001</v>
      </c>
      <c r="K102" s="49">
        <v>141.96299999999999</v>
      </c>
      <c r="L102" s="49">
        <v>141.61099999999999</v>
      </c>
      <c r="M102" s="49">
        <v>139.42599999999999</v>
      </c>
      <c r="N102" s="49">
        <v>127.741</v>
      </c>
      <c r="O102" s="49">
        <v>110.685</v>
      </c>
      <c r="P102" s="49">
        <v>100.852</v>
      </c>
      <c r="Q102" s="49">
        <v>99.647999999999996</v>
      </c>
      <c r="T102" s="4">
        <f t="shared" si="92"/>
        <v>67.120635129077399</v>
      </c>
      <c r="U102" s="4">
        <f t="shared" si="92"/>
        <v>102.31826565876389</v>
      </c>
      <c r="V102" s="4">
        <f t="shared" si="92"/>
        <v>122.55224421874598</v>
      </c>
      <c r="W102" s="4">
        <f t="shared" si="92"/>
        <v>129.90234331315551</v>
      </c>
      <c r="X102" s="4">
        <f t="shared" si="92"/>
        <v>136.26258785451529</v>
      </c>
      <c r="Y102" s="4">
        <f t="shared" si="92"/>
        <v>143.90120293166947</v>
      </c>
      <c r="Z102" s="4">
        <f t="shared" si="92"/>
        <v>144.59372538231958</v>
      </c>
      <c r="AA102" s="4">
        <f t="shared" si="92"/>
        <v>147.92559924705114</v>
      </c>
      <c r="AB102" s="4">
        <f t="shared" si="92"/>
        <v>147.65224922740509</v>
      </c>
      <c r="AC102" s="4">
        <f t="shared" si="92"/>
        <v>146.8945656324463</v>
      </c>
      <c r="AD102" s="4">
        <f t="shared" si="92"/>
        <v>144.82509196933228</v>
      </c>
      <c r="AE102" s="4">
        <f t="shared" si="92"/>
        <v>130.71874884172396</v>
      </c>
      <c r="AF102" s="4">
        <f t="shared" si="92"/>
        <v>108.32147112427346</v>
      </c>
      <c r="AG102" s="4">
        <f t="shared" si="92"/>
        <v>97.517431086464541</v>
      </c>
      <c r="AH102" s="4">
        <f t="shared" si="92"/>
        <v>98.879027657866573</v>
      </c>
      <c r="AJ102" s="4">
        <f t="shared" si="93"/>
        <v>0.36216487092259797</v>
      </c>
      <c r="AK102" s="4">
        <f t="shared" si="93"/>
        <v>-6.5222656587638852</v>
      </c>
      <c r="AL102" s="4">
        <f t="shared" si="93"/>
        <v>-5.2372442187459853</v>
      </c>
      <c r="AM102" s="4">
        <f t="shared" si="93"/>
        <v>-6.1243433131555065</v>
      </c>
      <c r="AN102" s="4">
        <f t="shared" si="93"/>
        <v>-2.2065878545152771</v>
      </c>
      <c r="AO102" s="4">
        <f t="shared" si="93"/>
        <v>-4.123202931669482</v>
      </c>
      <c r="AP102" s="4">
        <f t="shared" si="93"/>
        <v>-1.0377253823195645</v>
      </c>
      <c r="AQ102" s="4">
        <f t="shared" si="93"/>
        <v>-2.0365992470511287</v>
      </c>
      <c r="AR102" s="4">
        <f t="shared" si="93"/>
        <v>-5.6892492274050994</v>
      </c>
      <c r="AS102" s="4">
        <f t="shared" si="93"/>
        <v>-5.2835656324463116</v>
      </c>
      <c r="AT102" s="4">
        <f t="shared" si="93"/>
        <v>-5.3990919693322894</v>
      </c>
      <c r="AU102" s="4">
        <f t="shared" si="93"/>
        <v>-2.9777488417239653</v>
      </c>
      <c r="AV102" s="4">
        <f t="shared" si="93"/>
        <v>2.3635288757265442</v>
      </c>
      <c r="AW102" s="4">
        <f t="shared" si="93"/>
        <v>3.3345689135354633</v>
      </c>
      <c r="AX102" s="4">
        <f t="shared" si="93"/>
        <v>0.76897234213342358</v>
      </c>
      <c r="AZ102" s="2">
        <f t="shared" si="94"/>
        <v>38.999041474294138</v>
      </c>
      <c r="BA102" s="2">
        <f t="shared" si="94"/>
        <v>45.978780542145657</v>
      </c>
      <c r="BB102" s="2">
        <f t="shared" si="94"/>
        <v>51.361102699242323</v>
      </c>
      <c r="BC102" s="2">
        <f t="shared" si="94"/>
        <v>58.50107354528744</v>
      </c>
      <c r="BD102" s="2">
        <f t="shared" si="94"/>
        <v>62.460268318384962</v>
      </c>
      <c r="BE102" s="2">
        <f t="shared" si="94"/>
        <v>65.699844324287653</v>
      </c>
      <c r="BF102" s="2">
        <f t="shared" si="94"/>
        <v>69.317493687142985</v>
      </c>
      <c r="BG102" s="2">
        <f t="shared" si="94"/>
        <v>71.53798377233413</v>
      </c>
      <c r="BH102" s="2">
        <f t="shared" si="94"/>
        <v>71.928303196423144</v>
      </c>
      <c r="BI102" s="2">
        <f t="shared" si="94"/>
        <v>73.292447300243907</v>
      </c>
      <c r="BJ102" s="2">
        <f t="shared" si="94"/>
        <v>72.645790999905259</v>
      </c>
      <c r="BK102" s="2">
        <f t="shared" si="94"/>
        <v>70.618009918744193</v>
      </c>
      <c r="BL102" s="2">
        <f t="shared" si="94"/>
        <v>67.92499084642445</v>
      </c>
      <c r="BM102" s="2">
        <f t="shared" si="94"/>
        <v>66.067110628947475</v>
      </c>
      <c r="BN102" s="2">
        <f t="shared" si="94"/>
        <v>64.437251480706834</v>
      </c>
      <c r="BP102" s="2" t="str">
        <f t="shared" si="95"/>
        <v/>
      </c>
      <c r="BQ102" s="2" t="str">
        <f t="shared" si="95"/>
        <v/>
      </c>
      <c r="BR102" s="2" t="str">
        <f t="shared" si="95"/>
        <v/>
      </c>
      <c r="BS102" s="2" t="str">
        <f t="shared" si="95"/>
        <v/>
      </c>
      <c r="BT102" s="2" t="str">
        <f t="shared" si="95"/>
        <v/>
      </c>
      <c r="BU102" s="2" t="str">
        <f t="shared" si="95"/>
        <v/>
      </c>
      <c r="BV102" s="2" t="str">
        <f t="shared" si="95"/>
        <v/>
      </c>
      <c r="BW102" s="2" t="str">
        <f t="shared" si="95"/>
        <v/>
      </c>
      <c r="BX102" s="2" t="str">
        <f t="shared" si="95"/>
        <v/>
      </c>
      <c r="BY102" s="2" t="str">
        <f t="shared" si="95"/>
        <v/>
      </c>
      <c r="BZ102" s="2" t="str">
        <f t="shared" si="95"/>
        <v/>
      </c>
      <c r="CA102" s="2" t="str">
        <f t="shared" si="95"/>
        <v/>
      </c>
      <c r="CB102" s="2" t="str">
        <f t="shared" si="95"/>
        <v/>
      </c>
      <c r="CC102" s="2" t="str">
        <f t="shared" si="95"/>
        <v/>
      </c>
      <c r="CD102" s="2" t="str">
        <f t="shared" si="95"/>
        <v/>
      </c>
      <c r="CF102" s="2" t="str">
        <f t="shared" si="96"/>
        <v/>
      </c>
      <c r="CG102" s="2" t="str">
        <f t="shared" si="96"/>
        <v/>
      </c>
      <c r="CH102" s="2" t="str">
        <f t="shared" si="96"/>
        <v/>
      </c>
      <c r="CI102" s="2" t="str">
        <f t="shared" si="96"/>
        <v/>
      </c>
      <c r="CJ102" s="2" t="str">
        <f t="shared" si="96"/>
        <v/>
      </c>
      <c r="CK102" s="2" t="str">
        <f t="shared" si="96"/>
        <v/>
      </c>
      <c r="CL102" s="2" t="str">
        <f t="shared" si="96"/>
        <v/>
      </c>
      <c r="CM102" s="2" t="str">
        <f t="shared" si="96"/>
        <v/>
      </c>
      <c r="CN102" s="2" t="str">
        <f t="shared" si="96"/>
        <v/>
      </c>
      <c r="CO102" s="2" t="str">
        <f t="shared" si="96"/>
        <v/>
      </c>
      <c r="CP102" s="2" t="str">
        <f t="shared" si="96"/>
        <v/>
      </c>
      <c r="CQ102" s="2" t="str">
        <f t="shared" si="96"/>
        <v/>
      </c>
      <c r="CR102" s="2" t="str">
        <f t="shared" si="96"/>
        <v/>
      </c>
      <c r="CS102" s="2" t="str">
        <f t="shared" si="96"/>
        <v/>
      </c>
      <c r="CT102" s="2" t="str">
        <f t="shared" si="96"/>
        <v/>
      </c>
      <c r="CV102" s="2">
        <f t="shared" si="97"/>
        <v>39.181577300466607</v>
      </c>
      <c r="CW102" s="2">
        <f t="shared" si="97"/>
        <v>46.157268584345395</v>
      </c>
      <c r="CX102" s="2">
        <f t="shared" si="97"/>
        <v>51.508393227632141</v>
      </c>
      <c r="CY102" s="2">
        <f t="shared" si="97"/>
        <v>58.536522939991507</v>
      </c>
      <c r="CZ102" s="2">
        <f t="shared" si="97"/>
        <v>62.568011192379757</v>
      </c>
      <c r="DA102" s="2">
        <f t="shared" si="97"/>
        <v>65.59951697380572</v>
      </c>
      <c r="DB102" s="2">
        <f t="shared" si="97"/>
        <v>69.13295013552468</v>
      </c>
      <c r="DC102" s="2">
        <f t="shared" si="97"/>
        <v>71.47338932207802</v>
      </c>
      <c r="DD102" s="2">
        <f t="shared" si="97"/>
        <v>71.787884416446019</v>
      </c>
      <c r="DE102" s="2">
        <f t="shared" si="97"/>
        <v>73.38262896024959</v>
      </c>
      <c r="DF102" s="2">
        <f t="shared" si="97"/>
        <v>72.630651978274528</v>
      </c>
      <c r="DG102" s="2">
        <f t="shared" si="97"/>
        <v>70.802749000037579</v>
      </c>
      <c r="DH102" s="2">
        <f t="shared" si="97"/>
        <v>67.935444217498215</v>
      </c>
      <c r="DI102" s="2">
        <f t="shared" si="97"/>
        <v>66.095036130721013</v>
      </c>
      <c r="DJ102" s="2">
        <f t="shared" si="97"/>
        <v>64.538210904094925</v>
      </c>
      <c r="DL102" s="2">
        <f t="shared" si="98"/>
        <v>37.784018914143047</v>
      </c>
      <c r="DM102" s="2">
        <f t="shared" si="98"/>
        <v>45.01165261996907</v>
      </c>
      <c r="DN102" s="2">
        <f t="shared" si="98"/>
        <v>50.638001499014699</v>
      </c>
      <c r="DO102" s="2">
        <f t="shared" si="98"/>
        <v>58.309932749968361</v>
      </c>
      <c r="DP102" s="2">
        <f t="shared" si="98"/>
        <v>61.895702968312932</v>
      </c>
      <c r="DQ102" s="2">
        <f t="shared" si="98"/>
        <v>66.226090424267639</v>
      </c>
      <c r="DR102" s="2">
        <f t="shared" si="98"/>
        <v>70.246622139250832</v>
      </c>
      <c r="DS102" s="2">
        <f t="shared" si="98"/>
        <v>71.864940540168433</v>
      </c>
      <c r="DT102" s="2">
        <f t="shared" si="98"/>
        <v>72.684155642023356</v>
      </c>
      <c r="DU102" s="2">
        <f t="shared" si="98"/>
        <v>72.785363363562723</v>
      </c>
      <c r="DV102" s="2">
        <f t="shared" si="98"/>
        <v>72.734126427297653</v>
      </c>
      <c r="DW102" s="2">
        <f t="shared" si="98"/>
        <v>69.435106885474866</v>
      </c>
      <c r="DX102" s="2">
        <f t="shared" si="98"/>
        <v>67.846528607011194</v>
      </c>
      <c r="DY102" s="2">
        <f t="shared" si="98"/>
        <v>65.829458362427602</v>
      </c>
      <c r="DZ102" s="2">
        <f t="shared" si="98"/>
        <v>63.674749927706706</v>
      </c>
      <c r="EB102" s="2">
        <f t="shared" si="99"/>
        <v>0.13061051900139195</v>
      </c>
      <c r="EC102" s="2">
        <f t="shared" si="99"/>
        <v>0.15580093831610475</v>
      </c>
      <c r="ED102" s="2">
        <f t="shared" si="99"/>
        <v>0.16922326298272289</v>
      </c>
      <c r="EE102" s="2">
        <f t="shared" si="99"/>
        <v>0.15644717320041962</v>
      </c>
      <c r="EF102" s="2">
        <f t="shared" si="99"/>
        <v>0.16025815264174473</v>
      </c>
      <c r="EG102" s="2">
        <f t="shared" si="99"/>
        <v>0.16012065370462772</v>
      </c>
      <c r="EH102" s="2">
        <f t="shared" si="99"/>
        <v>0.16570727377617511</v>
      </c>
      <c r="EI102" s="2">
        <f t="shared" si="99"/>
        <v>0.16497062777923757</v>
      </c>
      <c r="EJ102" s="2">
        <f t="shared" si="99"/>
        <v>0.1566699632543512</v>
      </c>
      <c r="EK102" s="2">
        <f t="shared" si="99"/>
        <v>0.15099088329535917</v>
      </c>
      <c r="EL102" s="2">
        <f t="shared" si="99"/>
        <v>0.14630685907150451</v>
      </c>
      <c r="EM102" s="2">
        <f t="shared" si="99"/>
        <v>0.13507852626522243</v>
      </c>
      <c r="EN102" s="2">
        <f t="shared" si="99"/>
        <v>0.11756508240240313</v>
      </c>
      <c r="EO102" s="2">
        <f t="shared" si="99"/>
        <v>0.1051499978819365</v>
      </c>
      <c r="EP102" s="2">
        <f t="shared" si="99"/>
        <v>0.11692412992466324</v>
      </c>
      <c r="ER102" s="110">
        <f>IF(BP102&lt;&gt;"",ER101+1,ER101)</f>
        <v>43</v>
      </c>
      <c r="ES102" s="111">
        <f>IF(BQ102&lt;&gt;"",ES101+1,ES101)</f>
        <v>39</v>
      </c>
      <c r="ET102" s="111">
        <f>IF(BR102&lt;&gt;"",ET101+1,ET101)</f>
        <v>37</v>
      </c>
      <c r="EU102" s="111">
        <f>IF(BS102&lt;&gt;"",EU101+1,EU101)</f>
        <v>37</v>
      </c>
      <c r="EV102" s="111">
        <f>IF(BT102&lt;&gt;"",EV101+1,EV101)</f>
        <v>38</v>
      </c>
      <c r="EW102" s="111">
        <f>IF(BU102&lt;&gt;"",EW101+1,EW101)</f>
        <v>36</v>
      </c>
      <c r="EX102" s="111">
        <f>IF(BV102&lt;&gt;"",EX101+1,EX101)</f>
        <v>37</v>
      </c>
      <c r="EY102" s="111">
        <f>IF(BW102&lt;&gt;"",EY101+1,EY101)</f>
        <v>37</v>
      </c>
      <c r="EZ102" s="111">
        <f>IF(BX102&lt;&gt;"",EZ101+1,EZ101)</f>
        <v>39</v>
      </c>
      <c r="FA102" s="111">
        <f>IF(BY102&lt;&gt;"",FA101+1,FA101)</f>
        <v>38</v>
      </c>
      <c r="FB102" s="111">
        <f>IF(BZ102&lt;&gt;"",FB101+1,FB101)</f>
        <v>37</v>
      </c>
      <c r="FC102" s="111">
        <f>IF(CA102&lt;&gt;"",FC101+1,FC101)</f>
        <v>39</v>
      </c>
      <c r="FD102" s="111">
        <f>IF(CB102&lt;&gt;"",FD101+1,FD101)</f>
        <v>41</v>
      </c>
      <c r="FE102" s="111">
        <f>IF(CC102&lt;&gt;"",FE101+1,FE101)</f>
        <v>41</v>
      </c>
      <c r="FF102" s="112">
        <f>IF(CD102&lt;&gt;"",FF101+1,FF101)</f>
        <v>43</v>
      </c>
      <c r="FG102" s="101">
        <f t="shared" si="100"/>
        <v>80</v>
      </c>
      <c r="FH102" s="102">
        <f t="shared" si="100"/>
        <v>80</v>
      </c>
      <c r="FI102" s="102">
        <f t="shared" si="100"/>
        <v>80</v>
      </c>
      <c r="FJ102" s="102">
        <f t="shared" si="100"/>
        <v>80</v>
      </c>
      <c r="FK102" s="102">
        <f t="shared" si="100"/>
        <v>80</v>
      </c>
      <c r="FL102" s="102">
        <f t="shared" si="100"/>
        <v>80</v>
      </c>
      <c r="FM102" s="102">
        <f t="shared" si="100"/>
        <v>80</v>
      </c>
      <c r="FN102" s="102">
        <f t="shared" si="100"/>
        <v>80</v>
      </c>
      <c r="FO102" s="102">
        <f t="shared" si="100"/>
        <v>80</v>
      </c>
      <c r="FP102" s="102">
        <f t="shared" si="100"/>
        <v>80</v>
      </c>
      <c r="FQ102" s="102">
        <f t="shared" si="100"/>
        <v>80</v>
      </c>
      <c r="FR102" s="102">
        <f t="shared" si="100"/>
        <v>80</v>
      </c>
      <c r="FS102" s="102">
        <f t="shared" si="100"/>
        <v>80</v>
      </c>
      <c r="FT102" s="102">
        <f t="shared" si="100"/>
        <v>80</v>
      </c>
      <c r="FU102" s="103">
        <f t="shared" si="100"/>
        <v>80</v>
      </c>
      <c r="FV102" s="92" t="str">
        <f>BP102</f>
        <v/>
      </c>
      <c r="FW102" s="93" t="str">
        <f>BQ102</f>
        <v/>
      </c>
      <c r="FX102" s="93" t="str">
        <f>BR102</f>
        <v/>
      </c>
      <c r="FY102" s="93" t="str">
        <f>BS102</f>
        <v/>
      </c>
      <c r="FZ102" s="93" t="str">
        <f>BT102</f>
        <v/>
      </c>
      <c r="GA102" s="93" t="str">
        <f>BU102</f>
        <v/>
      </c>
      <c r="GB102" s="93" t="str">
        <f>BV102</f>
        <v/>
      </c>
      <c r="GC102" s="93" t="str">
        <f>BW102</f>
        <v/>
      </c>
      <c r="GD102" s="93" t="str">
        <f>BX102</f>
        <v/>
      </c>
      <c r="GE102" s="93" t="str">
        <f>BY102</f>
        <v/>
      </c>
      <c r="GF102" s="93" t="str">
        <f>BZ102</f>
        <v/>
      </c>
      <c r="GG102" s="93" t="str">
        <f>CA102</f>
        <v/>
      </c>
      <c r="GH102" s="93" t="str">
        <f>CB102</f>
        <v/>
      </c>
      <c r="GI102" s="93" t="str">
        <f>CC102</f>
        <v/>
      </c>
      <c r="GJ102" s="94" t="str">
        <f>CD102</f>
        <v/>
      </c>
      <c r="GK102" s="78">
        <f t="shared" si="86"/>
        <v>-999</v>
      </c>
      <c r="GL102" s="79">
        <f t="shared" si="86"/>
        <v>-999</v>
      </c>
      <c r="GM102" s="79">
        <f t="shared" si="86"/>
        <v>-999</v>
      </c>
      <c r="GN102" s="79">
        <f t="shared" si="86"/>
        <v>-999</v>
      </c>
      <c r="GO102" s="79">
        <f t="shared" si="86"/>
        <v>-999</v>
      </c>
      <c r="GP102" s="79">
        <f t="shared" si="86"/>
        <v>-999</v>
      </c>
      <c r="GQ102" s="79">
        <f t="shared" si="86"/>
        <v>-999</v>
      </c>
      <c r="GR102" s="79">
        <f t="shared" si="86"/>
        <v>-999</v>
      </c>
      <c r="GS102" s="79">
        <f t="shared" si="86"/>
        <v>-999</v>
      </c>
      <c r="GT102" s="79">
        <f t="shared" si="86"/>
        <v>-999</v>
      </c>
      <c r="GU102" s="79">
        <f t="shared" si="86"/>
        <v>-999</v>
      </c>
      <c r="GV102" s="79">
        <f t="shared" si="86"/>
        <v>-999</v>
      </c>
      <c r="GW102" s="79">
        <f t="shared" si="86"/>
        <v>-999</v>
      </c>
      <c r="GX102" s="79">
        <f t="shared" si="86"/>
        <v>-999</v>
      </c>
      <c r="GY102" s="79">
        <f t="shared" si="86"/>
        <v>-999</v>
      </c>
      <c r="GZ102" s="78">
        <f t="shared" si="87"/>
        <v>-999</v>
      </c>
      <c r="HA102" s="79">
        <f t="shared" si="87"/>
        <v>-999</v>
      </c>
      <c r="HB102" s="79">
        <f t="shared" si="87"/>
        <v>-999</v>
      </c>
      <c r="HC102" s="79">
        <f t="shared" si="87"/>
        <v>-999</v>
      </c>
      <c r="HD102" s="79">
        <f t="shared" si="87"/>
        <v>-999</v>
      </c>
      <c r="HE102" s="79">
        <f t="shared" si="87"/>
        <v>-999</v>
      </c>
      <c r="HF102" s="79">
        <f t="shared" si="87"/>
        <v>-999</v>
      </c>
      <c r="HG102" s="79">
        <f t="shared" si="87"/>
        <v>-999</v>
      </c>
      <c r="HH102" s="79">
        <f t="shared" si="87"/>
        <v>-999</v>
      </c>
      <c r="HI102" s="79">
        <f t="shared" si="87"/>
        <v>-999</v>
      </c>
      <c r="HJ102" s="79">
        <f t="shared" si="87"/>
        <v>-999</v>
      </c>
      <c r="HK102" s="79">
        <f t="shared" si="87"/>
        <v>-999</v>
      </c>
      <c r="HL102" s="79">
        <f t="shared" si="87"/>
        <v>-999</v>
      </c>
      <c r="HM102" s="79">
        <f t="shared" si="87"/>
        <v>-999</v>
      </c>
      <c r="HN102" s="80">
        <f t="shared" si="87"/>
        <v>-999</v>
      </c>
      <c r="HO102" s="78">
        <f t="shared" ca="1" si="88"/>
        <v>39.949658842150519</v>
      </c>
      <c r="HP102" s="79">
        <f t="shared" ca="1" si="88"/>
        <v>46.987629741894352</v>
      </c>
      <c r="HQ102" s="79">
        <f t="shared" ca="1" si="88"/>
        <v>52.336327617239064</v>
      </c>
      <c r="HR102" s="79">
        <f t="shared" ca="1" si="88"/>
        <v>59.827157044270734</v>
      </c>
      <c r="HS102" s="79">
        <f t="shared" ca="1" si="88"/>
        <v>63.427292467637827</v>
      </c>
      <c r="HT102" s="79">
        <f t="shared" ca="1" si="88"/>
        <v>66.835338324738785</v>
      </c>
      <c r="HU102" s="79">
        <f t="shared" ca="1" si="88"/>
        <v>70.097859514616658</v>
      </c>
      <c r="HV102" s="79">
        <f t="shared" ca="1" si="88"/>
        <v>72.4088496115277</v>
      </c>
      <c r="HW102" s="79">
        <f t="shared" ca="1" si="88"/>
        <v>72.609962573645248</v>
      </c>
      <c r="HX102" s="79">
        <f t="shared" ca="1" si="88"/>
        <v>74.295642741982533</v>
      </c>
      <c r="HY102" s="79">
        <f t="shared" ca="1" si="88"/>
        <v>74.167050751263545</v>
      </c>
      <c r="HZ102" s="79">
        <f t="shared" ca="1" si="88"/>
        <v>72.309379394689017</v>
      </c>
      <c r="IA102" s="79">
        <f t="shared" ca="1" si="88"/>
        <v>69.370401923093368</v>
      </c>
      <c r="IB102" s="79">
        <f t="shared" ca="1" si="88"/>
        <v>67.740535817072157</v>
      </c>
      <c r="IC102" s="80">
        <f t="shared" ca="1" si="88"/>
        <v>65.79024440045913</v>
      </c>
      <c r="IE102" s="110">
        <f t="shared" si="91"/>
        <v>-1</v>
      </c>
      <c r="IF102" s="111">
        <f t="shared" si="91"/>
        <v>-1</v>
      </c>
      <c r="IG102" s="111">
        <f t="shared" si="91"/>
        <v>-1</v>
      </c>
      <c r="IH102" s="111">
        <f t="shared" si="91"/>
        <v>-1</v>
      </c>
      <c r="II102" s="111">
        <f t="shared" si="91"/>
        <v>-1</v>
      </c>
      <c r="IJ102" s="111">
        <f t="shared" si="91"/>
        <v>-1</v>
      </c>
      <c r="IK102" s="111">
        <f t="shared" si="91"/>
        <v>-1</v>
      </c>
      <c r="IL102" s="111">
        <f t="shared" si="91"/>
        <v>-1</v>
      </c>
      <c r="IM102" s="111">
        <f t="shared" si="91"/>
        <v>-1</v>
      </c>
      <c r="IN102" s="111">
        <f t="shared" si="91"/>
        <v>-1</v>
      </c>
      <c r="IO102" s="111">
        <f t="shared" si="91"/>
        <v>-1</v>
      </c>
      <c r="IP102" s="111">
        <f t="shared" si="91"/>
        <v>-1</v>
      </c>
      <c r="IQ102" s="111">
        <f t="shared" si="91"/>
        <v>-1</v>
      </c>
      <c r="IR102" s="111">
        <f t="shared" si="91"/>
        <v>-1</v>
      </c>
      <c r="IS102" s="112">
        <f t="shared" si="91"/>
        <v>-1</v>
      </c>
      <c r="IT102" s="101">
        <f t="shared" si="101"/>
        <v>80</v>
      </c>
      <c r="IU102" s="102">
        <f t="shared" si="101"/>
        <v>80</v>
      </c>
      <c r="IV102" s="102">
        <f t="shared" si="101"/>
        <v>80</v>
      </c>
      <c r="IW102" s="102">
        <f t="shared" si="101"/>
        <v>80</v>
      </c>
      <c r="IX102" s="102">
        <f t="shared" si="101"/>
        <v>80</v>
      </c>
      <c r="IY102" s="102">
        <f t="shared" si="101"/>
        <v>80</v>
      </c>
      <c r="IZ102" s="102">
        <f t="shared" si="101"/>
        <v>80</v>
      </c>
      <c r="JA102" s="102">
        <f t="shared" si="101"/>
        <v>80</v>
      </c>
      <c r="JB102" s="102">
        <f t="shared" si="101"/>
        <v>80</v>
      </c>
      <c r="JC102" s="102">
        <f t="shared" si="101"/>
        <v>80</v>
      </c>
      <c r="JD102" s="102">
        <f t="shared" si="101"/>
        <v>80</v>
      </c>
      <c r="JE102" s="102">
        <f t="shared" si="101"/>
        <v>80</v>
      </c>
      <c r="JF102" s="102">
        <f t="shared" si="101"/>
        <v>80</v>
      </c>
      <c r="JG102" s="102">
        <f t="shared" si="101"/>
        <v>80</v>
      </c>
      <c r="JH102" s="103">
        <f t="shared" si="101"/>
        <v>80</v>
      </c>
      <c r="JI102" s="92" t="str">
        <f t="shared" si="89"/>
        <v/>
      </c>
      <c r="JJ102" s="93" t="str">
        <f t="shared" si="89"/>
        <v/>
      </c>
      <c r="JK102" s="93" t="str">
        <f t="shared" si="89"/>
        <v/>
      </c>
      <c r="JL102" s="93" t="str">
        <f t="shared" si="89"/>
        <v/>
      </c>
      <c r="JM102" s="93" t="str">
        <f t="shared" si="89"/>
        <v/>
      </c>
      <c r="JN102" s="93" t="str">
        <f t="shared" si="89"/>
        <v/>
      </c>
      <c r="JO102" s="93" t="str">
        <f t="shared" si="89"/>
        <v/>
      </c>
      <c r="JP102" s="93" t="str">
        <f t="shared" si="89"/>
        <v/>
      </c>
      <c r="JQ102" s="93" t="str">
        <f t="shared" si="89"/>
        <v/>
      </c>
      <c r="JR102" s="93" t="str">
        <f t="shared" si="89"/>
        <v/>
      </c>
      <c r="JS102" s="93" t="str">
        <f t="shared" si="89"/>
        <v/>
      </c>
      <c r="JT102" s="93" t="str">
        <f t="shared" si="89"/>
        <v/>
      </c>
      <c r="JU102" s="93" t="str">
        <f t="shared" si="89"/>
        <v/>
      </c>
      <c r="JV102" s="93" t="str">
        <f t="shared" si="89"/>
        <v/>
      </c>
      <c r="JW102" s="94" t="str">
        <f t="shared" si="89"/>
        <v/>
      </c>
      <c r="JX102" s="78">
        <f t="shared" si="83"/>
        <v>-999</v>
      </c>
      <c r="JY102" s="79">
        <f t="shared" si="83"/>
        <v>-999</v>
      </c>
      <c r="JZ102" s="79">
        <f t="shared" si="83"/>
        <v>-999</v>
      </c>
      <c r="KA102" s="79">
        <f t="shared" si="83"/>
        <v>-999</v>
      </c>
      <c r="KB102" s="79">
        <f t="shared" si="83"/>
        <v>-999</v>
      </c>
      <c r="KC102" s="79">
        <f t="shared" si="83"/>
        <v>-999</v>
      </c>
      <c r="KD102" s="79">
        <f t="shared" si="83"/>
        <v>-999</v>
      </c>
      <c r="KE102" s="79">
        <f t="shared" si="83"/>
        <v>-999</v>
      </c>
      <c r="KF102" s="79">
        <f t="shared" si="83"/>
        <v>-999</v>
      </c>
      <c r="KG102" s="79">
        <f t="shared" si="102"/>
        <v>-999</v>
      </c>
      <c r="KH102" s="79">
        <f t="shared" si="102"/>
        <v>-999</v>
      </c>
      <c r="KI102" s="79">
        <f t="shared" si="102"/>
        <v>-999</v>
      </c>
      <c r="KJ102" s="79">
        <f t="shared" si="102"/>
        <v>-999</v>
      </c>
      <c r="KK102" s="79">
        <f t="shared" si="102"/>
        <v>-999</v>
      </c>
      <c r="KL102" s="79">
        <f t="shared" si="102"/>
        <v>-999</v>
      </c>
      <c r="KM102" s="78">
        <f t="shared" si="84"/>
        <v>-999</v>
      </c>
      <c r="KN102" s="79">
        <f t="shared" si="84"/>
        <v>-999</v>
      </c>
      <c r="KO102" s="79">
        <f t="shared" si="84"/>
        <v>-999</v>
      </c>
      <c r="KP102" s="79">
        <f t="shared" si="84"/>
        <v>-999</v>
      </c>
      <c r="KQ102" s="79">
        <f t="shared" si="84"/>
        <v>-999</v>
      </c>
      <c r="KR102" s="79">
        <f t="shared" si="84"/>
        <v>-999</v>
      </c>
      <c r="KS102" s="79">
        <f t="shared" si="84"/>
        <v>-999</v>
      </c>
      <c r="KT102" s="79">
        <f t="shared" si="84"/>
        <v>-999</v>
      </c>
      <c r="KU102" s="79">
        <f t="shared" si="84"/>
        <v>-999</v>
      </c>
      <c r="KV102" s="79">
        <f t="shared" si="103"/>
        <v>-999</v>
      </c>
      <c r="KW102" s="79">
        <f t="shared" si="103"/>
        <v>-999</v>
      </c>
      <c r="KX102" s="79">
        <f t="shared" si="103"/>
        <v>-999</v>
      </c>
      <c r="KY102" s="79">
        <f t="shared" si="103"/>
        <v>-999</v>
      </c>
      <c r="KZ102" s="79">
        <f t="shared" si="103"/>
        <v>-999</v>
      </c>
      <c r="LA102" s="80">
        <f t="shared" si="103"/>
        <v>-999</v>
      </c>
      <c r="LB102" s="78">
        <f t="shared" ca="1" si="85"/>
        <v>39.870659162780981</v>
      </c>
      <c r="LC102" s="79">
        <f t="shared" ca="1" si="85"/>
        <v>46.040101228216116</v>
      </c>
      <c r="LD102" s="79">
        <f t="shared" ca="1" si="85"/>
        <v>50.688673049724251</v>
      </c>
      <c r="LE102" s="79">
        <f t="shared" ca="1" si="85"/>
        <v>58.907800036735097</v>
      </c>
      <c r="LF102" s="79">
        <f t="shared" ca="1" si="85"/>
        <v>63.659361317358886</v>
      </c>
      <c r="LG102" s="79">
        <f t="shared" ca="1" si="85"/>
        <v>66.200626979783451</v>
      </c>
      <c r="LH102" s="79">
        <f t="shared" ca="1" si="85"/>
        <v>71.168235200357557</v>
      </c>
      <c r="LI102" s="79">
        <f t="shared" ca="1" si="85"/>
        <v>72.182967467755105</v>
      </c>
      <c r="LJ102" s="79">
        <f t="shared" ca="1" si="85"/>
        <v>74.951777710485175</v>
      </c>
      <c r="LK102" s="79">
        <f t="shared" ca="1" si="104"/>
        <v>72.612018137572107</v>
      </c>
      <c r="LL102" s="79">
        <f t="shared" ca="1" si="104"/>
        <v>75.506511595881193</v>
      </c>
      <c r="LM102" s="79">
        <f t="shared" ca="1" si="104"/>
        <v>71.141132458769917</v>
      </c>
      <c r="LN102" s="79">
        <f t="shared" ca="1" si="104"/>
        <v>63.4700822649895</v>
      </c>
      <c r="LO102" s="79">
        <f t="shared" ca="1" si="104"/>
        <v>66.215852635054887</v>
      </c>
      <c r="LP102" s="80">
        <f t="shared" ca="1" si="104"/>
        <v>66.000329178480726</v>
      </c>
      <c r="LQ102" s="78">
        <f t="shared" ca="1" si="90"/>
        <v>39.939340653027116</v>
      </c>
      <c r="LR102" s="79">
        <f t="shared" ca="1" si="90"/>
        <v>46.840003910382016</v>
      </c>
      <c r="LS102" s="79">
        <f t="shared" ca="1" si="90"/>
        <v>52.057506135055824</v>
      </c>
      <c r="LT102" s="79">
        <f t="shared" ca="1" si="90"/>
        <v>59.683326239279793</v>
      </c>
      <c r="LU102" s="79">
        <f t="shared" ca="1" si="90"/>
        <v>63.464483392779819</v>
      </c>
      <c r="LV102" s="79">
        <f t="shared" ca="1" si="90"/>
        <v>66.733707929270793</v>
      </c>
      <c r="LW102" s="79">
        <f t="shared" ca="1" si="90"/>
        <v>70.275228551417086</v>
      </c>
      <c r="LX102" s="79">
        <f t="shared" ca="1" si="90"/>
        <v>72.371585692465416</v>
      </c>
      <c r="LY102" s="79">
        <f t="shared" ca="1" si="90"/>
        <v>72.976854665082442</v>
      </c>
      <c r="LZ102" s="79">
        <f t="shared" ca="1" si="90"/>
        <v>74.041430775824807</v>
      </c>
      <c r="MA102" s="79">
        <f t="shared" ca="1" si="90"/>
        <v>74.36302306028881</v>
      </c>
      <c r="MB102" s="79">
        <f t="shared" ca="1" si="90"/>
        <v>72.151574320271209</v>
      </c>
      <c r="MC102" s="79">
        <f t="shared" ca="1" si="90"/>
        <v>68.676730356287862</v>
      </c>
      <c r="MD102" s="79">
        <f t="shared" ca="1" si="90"/>
        <v>67.580215383712414</v>
      </c>
      <c r="ME102" s="80">
        <f t="shared" ca="1" si="90"/>
        <v>65.814808380339713</v>
      </c>
    </row>
    <row r="103" spans="2:343" x14ac:dyDescent="0.25">
      <c r="B103" s="2">
        <v>81</v>
      </c>
      <c r="C103" s="49">
        <v>73.137900000000002</v>
      </c>
      <c r="D103" s="49">
        <v>102.593</v>
      </c>
      <c r="E103" s="49">
        <v>121.51900000000001</v>
      </c>
      <c r="F103" s="49">
        <v>129.185</v>
      </c>
      <c r="G103" s="49">
        <v>137.90700000000001</v>
      </c>
      <c r="H103" s="49">
        <v>142.79599999999999</v>
      </c>
      <c r="I103" s="49">
        <v>146.55600000000001</v>
      </c>
      <c r="J103" s="49">
        <v>148.70400000000001</v>
      </c>
      <c r="K103" s="49">
        <v>150.167</v>
      </c>
      <c r="L103" s="49">
        <v>149.27799999999999</v>
      </c>
      <c r="M103" s="49">
        <v>147.75899999999999</v>
      </c>
      <c r="N103" s="49">
        <v>137.22200000000001</v>
      </c>
      <c r="O103" s="49">
        <v>119.20399999999999</v>
      </c>
      <c r="P103" s="49">
        <v>110.185</v>
      </c>
      <c r="Q103" s="49">
        <v>109.01900000000001</v>
      </c>
      <c r="T103" s="4">
        <f t="shared" si="92"/>
        <v>75.11280674124157</v>
      </c>
      <c r="U103" s="4">
        <f t="shared" si="92"/>
        <v>107.44866891450671</v>
      </c>
      <c r="V103" s="4">
        <f t="shared" si="92"/>
        <v>120.16582263140236</v>
      </c>
      <c r="W103" s="4">
        <f t="shared" si="92"/>
        <v>130.70867349954523</v>
      </c>
      <c r="X103" s="4">
        <f t="shared" si="92"/>
        <v>134.6532733067514</v>
      </c>
      <c r="Y103" s="4">
        <f t="shared" si="92"/>
        <v>140.97680817296015</v>
      </c>
      <c r="Z103" s="4">
        <f t="shared" si="92"/>
        <v>140.17736573820559</v>
      </c>
      <c r="AA103" s="4">
        <f t="shared" si="92"/>
        <v>144.71470378242003</v>
      </c>
      <c r="AB103" s="4">
        <f t="shared" si="92"/>
        <v>152.55962320471679</v>
      </c>
      <c r="AC103" s="4">
        <f t="shared" si="92"/>
        <v>154.45834542677244</v>
      </c>
      <c r="AD103" s="4">
        <f t="shared" si="92"/>
        <v>154.27885061234645</v>
      </c>
      <c r="AE103" s="4">
        <f t="shared" si="92"/>
        <v>144.06318241430552</v>
      </c>
      <c r="AF103" s="4">
        <f t="shared" si="92"/>
        <v>122.02438635057064</v>
      </c>
      <c r="AG103" s="4">
        <f t="shared" si="92"/>
        <v>109.60667490132721</v>
      </c>
      <c r="AH103" s="4">
        <f t="shared" si="92"/>
        <v>110.04478547875988</v>
      </c>
      <c r="AJ103" s="4">
        <f t="shared" si="93"/>
        <v>-1.9749067412415684</v>
      </c>
      <c r="AK103" s="4">
        <f t="shared" si="93"/>
        <v>-4.8556689145067082</v>
      </c>
      <c r="AL103" s="4">
        <f t="shared" si="93"/>
        <v>1.3531773685976418</v>
      </c>
      <c r="AM103" s="4">
        <f t="shared" si="93"/>
        <v>-1.5236734995452252</v>
      </c>
      <c r="AN103" s="4">
        <f t="shared" si="93"/>
        <v>3.2537266932486091</v>
      </c>
      <c r="AO103" s="4">
        <f t="shared" si="93"/>
        <v>1.8191918270398446</v>
      </c>
      <c r="AP103" s="4">
        <f t="shared" si="93"/>
        <v>6.3786342617944172</v>
      </c>
      <c r="AQ103" s="4">
        <f t="shared" si="93"/>
        <v>3.9892962175799767</v>
      </c>
      <c r="AR103" s="4">
        <f t="shared" si="93"/>
        <v>-2.3926232047167844</v>
      </c>
      <c r="AS103" s="4">
        <f t="shared" si="93"/>
        <v>-5.1803454267724476</v>
      </c>
      <c r="AT103" s="4">
        <f t="shared" si="93"/>
        <v>-6.5198506123464597</v>
      </c>
      <c r="AU103" s="4">
        <f t="shared" si="93"/>
        <v>-6.8411824143055071</v>
      </c>
      <c r="AV103" s="4">
        <f t="shared" si="93"/>
        <v>-2.8203863505706437</v>
      </c>
      <c r="AW103" s="4">
        <f t="shared" si="93"/>
        <v>0.57832509867279214</v>
      </c>
      <c r="AX103" s="4">
        <f t="shared" si="93"/>
        <v>-1.0257854787598717</v>
      </c>
      <c r="AZ103" s="2">
        <f t="shared" si="94"/>
        <v>38.969382804570898</v>
      </c>
      <c r="BA103" s="2">
        <f t="shared" si="94"/>
        <v>45.940579616086993</v>
      </c>
      <c r="BB103" s="2">
        <f t="shared" si="94"/>
        <v>51.295894724887134</v>
      </c>
      <c r="BC103" s="2">
        <f t="shared" si="94"/>
        <v>58.449255012617471</v>
      </c>
      <c r="BD103" s="2">
        <f t="shared" si="94"/>
        <v>62.409296384330503</v>
      </c>
      <c r="BE103" s="2">
        <f t="shared" si="94"/>
        <v>65.664478553163235</v>
      </c>
      <c r="BF103" s="2">
        <f t="shared" si="94"/>
        <v>69.2867121680612</v>
      </c>
      <c r="BG103" s="2">
        <f t="shared" si="94"/>
        <v>71.50661966513546</v>
      </c>
      <c r="BH103" s="2">
        <f t="shared" si="94"/>
        <v>71.911585049288334</v>
      </c>
      <c r="BI103" s="2">
        <f t="shared" si="94"/>
        <v>73.264626643182964</v>
      </c>
      <c r="BJ103" s="2">
        <f t="shared" si="94"/>
        <v>72.609510035726217</v>
      </c>
      <c r="BK103" s="2">
        <f t="shared" si="94"/>
        <v>70.556997403768477</v>
      </c>
      <c r="BL103" s="2">
        <f t="shared" si="94"/>
        <v>67.86300110990237</v>
      </c>
      <c r="BM103" s="2">
        <f t="shared" si="94"/>
        <v>65.994504433705089</v>
      </c>
      <c r="BN103" s="2">
        <f t="shared" si="94"/>
        <v>64.383919553859243</v>
      </c>
      <c r="BP103" s="2" t="str">
        <f t="shared" si="95"/>
        <v/>
      </c>
      <c r="BQ103" s="2" t="str">
        <f t="shared" si="95"/>
        <v/>
      </c>
      <c r="BR103" s="2" t="str">
        <f t="shared" si="95"/>
        <v/>
      </c>
      <c r="BS103" s="2" t="str">
        <f t="shared" si="95"/>
        <v/>
      </c>
      <c r="BT103" s="2" t="str">
        <f t="shared" si="95"/>
        <v/>
      </c>
      <c r="BU103" s="2" t="str">
        <f t="shared" si="95"/>
        <v/>
      </c>
      <c r="BV103" s="2" t="str">
        <f t="shared" si="95"/>
        <v/>
      </c>
      <c r="BW103" s="2" t="str">
        <f t="shared" si="95"/>
        <v/>
      </c>
      <c r="BX103" s="2" t="str">
        <f t="shared" si="95"/>
        <v/>
      </c>
      <c r="BY103" s="2" t="str">
        <f t="shared" si="95"/>
        <v/>
      </c>
      <c r="BZ103" s="2" t="str">
        <f t="shared" si="95"/>
        <v/>
      </c>
      <c r="CA103" s="2" t="str">
        <f t="shared" si="95"/>
        <v/>
      </c>
      <c r="CB103" s="2" t="str">
        <f t="shared" si="95"/>
        <v/>
      </c>
      <c r="CC103" s="2" t="str">
        <f t="shared" si="95"/>
        <v/>
      </c>
      <c r="CD103" s="2" t="str">
        <f t="shared" si="95"/>
        <v/>
      </c>
      <c r="CF103" s="2" t="str">
        <f t="shared" si="96"/>
        <v/>
      </c>
      <c r="CG103" s="2" t="str">
        <f t="shared" si="96"/>
        <v/>
      </c>
      <c r="CH103" s="2" t="str">
        <f t="shared" si="96"/>
        <v/>
      </c>
      <c r="CI103" s="2" t="str">
        <f t="shared" si="96"/>
        <v/>
      </c>
      <c r="CJ103" s="2" t="str">
        <f t="shared" si="96"/>
        <v/>
      </c>
      <c r="CK103" s="2" t="str">
        <f t="shared" si="96"/>
        <v/>
      </c>
      <c r="CL103" s="2" t="str">
        <f t="shared" si="96"/>
        <v/>
      </c>
      <c r="CM103" s="2" t="str">
        <f t="shared" si="96"/>
        <v/>
      </c>
      <c r="CN103" s="2" t="str">
        <f t="shared" si="96"/>
        <v/>
      </c>
      <c r="CO103" s="2" t="str">
        <f t="shared" si="96"/>
        <v/>
      </c>
      <c r="CP103" s="2" t="str">
        <f t="shared" si="96"/>
        <v/>
      </c>
      <c r="CQ103" s="2" t="str">
        <f t="shared" si="96"/>
        <v/>
      </c>
      <c r="CR103" s="2" t="str">
        <f t="shared" si="96"/>
        <v/>
      </c>
      <c r="CS103" s="2" t="str">
        <f t="shared" si="96"/>
        <v/>
      </c>
      <c r="CT103" s="2" t="str">
        <f t="shared" si="96"/>
        <v/>
      </c>
      <c r="CV103" s="2">
        <f t="shared" si="97"/>
        <v>39.172299716231329</v>
      </c>
      <c r="CW103" s="2">
        <f t="shared" si="97"/>
        <v>46.141916014653283</v>
      </c>
      <c r="CX103" s="2">
        <f t="shared" si="97"/>
        <v>51.459442903539667</v>
      </c>
      <c r="CY103" s="2">
        <f t="shared" si="97"/>
        <v>58.50029643384083</v>
      </c>
      <c r="CZ103" s="2">
        <f t="shared" si="97"/>
        <v>62.536805257818799</v>
      </c>
      <c r="DA103" s="2">
        <f t="shared" si="97"/>
        <v>65.569608746611365</v>
      </c>
      <c r="DB103" s="2">
        <f t="shared" si="97"/>
        <v>69.103138557845369</v>
      </c>
      <c r="DC103" s="2">
        <f t="shared" si="97"/>
        <v>71.456114144957724</v>
      </c>
      <c r="DD103" s="2">
        <f t="shared" si="97"/>
        <v>71.777602340795127</v>
      </c>
      <c r="DE103" s="2">
        <f t="shared" si="97"/>
        <v>73.38073742671186</v>
      </c>
      <c r="DF103" s="2">
        <f t="shared" si="97"/>
        <v>72.608840698794026</v>
      </c>
      <c r="DG103" s="2">
        <f t="shared" si="97"/>
        <v>70.76784187372823</v>
      </c>
      <c r="DH103" s="2">
        <f t="shared" si="97"/>
        <v>67.882926548742759</v>
      </c>
      <c r="DI103" s="2">
        <f t="shared" si="97"/>
        <v>66.032058677718709</v>
      </c>
      <c r="DJ103" s="2">
        <f t="shared" si="97"/>
        <v>64.505157491273081</v>
      </c>
      <c r="DL103" s="2">
        <f t="shared" si="98"/>
        <v>37.737542329183142</v>
      </c>
      <c r="DM103" s="2">
        <f t="shared" si="98"/>
        <v>44.945639156284471</v>
      </c>
      <c r="DN103" s="2">
        <f t="shared" si="98"/>
        <v>50.563626862697362</v>
      </c>
      <c r="DO103" s="2">
        <f t="shared" si="98"/>
        <v>58.198258710411999</v>
      </c>
      <c r="DP103" s="2">
        <f t="shared" si="98"/>
        <v>61.799947426209641</v>
      </c>
      <c r="DQ103" s="2">
        <f t="shared" si="98"/>
        <v>66.118313110305621</v>
      </c>
      <c r="DR103" s="2">
        <f t="shared" si="98"/>
        <v>70.129633672944948</v>
      </c>
      <c r="DS103" s="2">
        <f t="shared" si="98"/>
        <v>71.739768888684921</v>
      </c>
      <c r="DT103" s="2">
        <f t="shared" si="98"/>
        <v>72.569334630350212</v>
      </c>
      <c r="DU103" s="2">
        <f t="shared" si="98"/>
        <v>72.669191883650001</v>
      </c>
      <c r="DV103" s="2">
        <f t="shared" si="98"/>
        <v>72.613071937132361</v>
      </c>
      <c r="DW103" s="2">
        <f t="shared" si="98"/>
        <v>69.325729437350361</v>
      </c>
      <c r="DX103" s="2">
        <f t="shared" si="98"/>
        <v>67.726601783005961</v>
      </c>
      <c r="DY103" s="2">
        <f t="shared" si="98"/>
        <v>65.703030314218068</v>
      </c>
      <c r="DZ103" s="2">
        <f t="shared" si="98"/>
        <v>63.548831232268604</v>
      </c>
      <c r="EB103" s="2">
        <f t="shared" si="99"/>
        <v>0.14142942457881444</v>
      </c>
      <c r="EC103" s="2">
        <f t="shared" si="99"/>
        <v>0.16830251054159995</v>
      </c>
      <c r="ED103" s="2">
        <f t="shared" si="99"/>
        <v>0.18256893290138793</v>
      </c>
      <c r="EE103" s="2">
        <f t="shared" si="99"/>
        <v>0.16899021964514915</v>
      </c>
      <c r="EF103" s="2">
        <f t="shared" si="99"/>
        <v>0.17304406361515778</v>
      </c>
      <c r="EG103" s="2">
        <f t="shared" si="99"/>
        <v>0.17289785325041346</v>
      </c>
      <c r="EH103" s="2">
        <f t="shared" si="99"/>
        <v>0.1788353471102678</v>
      </c>
      <c r="EI103" s="2">
        <f t="shared" si="99"/>
        <v>0.17805279585347689</v>
      </c>
      <c r="EJ103" s="2">
        <f t="shared" si="99"/>
        <v>0.16922728839126505</v>
      </c>
      <c r="EK103" s="2">
        <f t="shared" si="99"/>
        <v>0.16318109875196388</v>
      </c>
      <c r="EL103" s="2">
        <f t="shared" si="99"/>
        <v>0.15818937121179649</v>
      </c>
      <c r="EM103" s="2">
        <f t="shared" si="99"/>
        <v>0.14620529207093536</v>
      </c>
      <c r="EN103" s="2">
        <f t="shared" si="99"/>
        <v>0.12746181800735634</v>
      </c>
      <c r="EO103" s="2">
        <f t="shared" si="99"/>
        <v>0.11413679846342704</v>
      </c>
      <c r="EP103" s="2">
        <f t="shared" si="99"/>
        <v>0.12677466112876917</v>
      </c>
      <c r="ER103" s="110">
        <f>IF(BP103&lt;&gt;"",ER102+1,ER102)</f>
        <v>43</v>
      </c>
      <c r="ES103" s="111">
        <f>IF(BQ103&lt;&gt;"",ES102+1,ES102)</f>
        <v>39</v>
      </c>
      <c r="ET103" s="111">
        <f>IF(BR103&lt;&gt;"",ET102+1,ET102)</f>
        <v>37</v>
      </c>
      <c r="EU103" s="111">
        <f>IF(BS103&lt;&gt;"",EU102+1,EU102)</f>
        <v>37</v>
      </c>
      <c r="EV103" s="111">
        <f>IF(BT103&lt;&gt;"",EV102+1,EV102)</f>
        <v>38</v>
      </c>
      <c r="EW103" s="111">
        <f>IF(BU103&lt;&gt;"",EW102+1,EW102)</f>
        <v>36</v>
      </c>
      <c r="EX103" s="111">
        <f>IF(BV103&lt;&gt;"",EX102+1,EX102)</f>
        <v>37</v>
      </c>
      <c r="EY103" s="111">
        <f>IF(BW103&lt;&gt;"",EY102+1,EY102)</f>
        <v>37</v>
      </c>
      <c r="EZ103" s="111">
        <f>IF(BX103&lt;&gt;"",EZ102+1,EZ102)</f>
        <v>39</v>
      </c>
      <c r="FA103" s="111">
        <f>IF(BY103&lt;&gt;"",FA102+1,FA102)</f>
        <v>38</v>
      </c>
      <c r="FB103" s="111">
        <f>IF(BZ103&lt;&gt;"",FB102+1,FB102)</f>
        <v>37</v>
      </c>
      <c r="FC103" s="111">
        <f>IF(CA103&lt;&gt;"",FC102+1,FC102)</f>
        <v>39</v>
      </c>
      <c r="FD103" s="111">
        <f>IF(CB103&lt;&gt;"",FD102+1,FD102)</f>
        <v>41</v>
      </c>
      <c r="FE103" s="111">
        <f>IF(CC103&lt;&gt;"",FE102+1,FE102)</f>
        <v>41</v>
      </c>
      <c r="FF103" s="112">
        <f>IF(CD103&lt;&gt;"",FF102+1,FF102)</f>
        <v>43</v>
      </c>
      <c r="FG103" s="101">
        <f t="shared" si="100"/>
        <v>81</v>
      </c>
      <c r="FH103" s="102">
        <f t="shared" si="100"/>
        <v>81</v>
      </c>
      <c r="FI103" s="102">
        <f t="shared" si="100"/>
        <v>81</v>
      </c>
      <c r="FJ103" s="102">
        <f t="shared" si="100"/>
        <v>81</v>
      </c>
      <c r="FK103" s="102">
        <f t="shared" si="100"/>
        <v>81</v>
      </c>
      <c r="FL103" s="102">
        <f t="shared" si="100"/>
        <v>81</v>
      </c>
      <c r="FM103" s="102">
        <f t="shared" si="100"/>
        <v>81</v>
      </c>
      <c r="FN103" s="102">
        <f t="shared" si="100"/>
        <v>81</v>
      </c>
      <c r="FO103" s="102">
        <f t="shared" si="100"/>
        <v>81</v>
      </c>
      <c r="FP103" s="102">
        <f t="shared" si="100"/>
        <v>81</v>
      </c>
      <c r="FQ103" s="102">
        <f t="shared" si="100"/>
        <v>81</v>
      </c>
      <c r="FR103" s="102">
        <f t="shared" si="100"/>
        <v>81</v>
      </c>
      <c r="FS103" s="102">
        <f t="shared" si="100"/>
        <v>81</v>
      </c>
      <c r="FT103" s="102">
        <f t="shared" si="100"/>
        <v>81</v>
      </c>
      <c r="FU103" s="103">
        <f t="shared" si="100"/>
        <v>81</v>
      </c>
      <c r="FV103" s="92" t="str">
        <f>BP103</f>
        <v/>
      </c>
      <c r="FW103" s="93" t="str">
        <f>BQ103</f>
        <v/>
      </c>
      <c r="FX103" s="93" t="str">
        <f>BR103</f>
        <v/>
      </c>
      <c r="FY103" s="93" t="str">
        <f>BS103</f>
        <v/>
      </c>
      <c r="FZ103" s="93" t="str">
        <f>BT103</f>
        <v/>
      </c>
      <c r="GA103" s="93" t="str">
        <f>BU103</f>
        <v/>
      </c>
      <c r="GB103" s="93" t="str">
        <f>BV103</f>
        <v/>
      </c>
      <c r="GC103" s="93" t="str">
        <f>BW103</f>
        <v/>
      </c>
      <c r="GD103" s="93" t="str">
        <f>BX103</f>
        <v/>
      </c>
      <c r="GE103" s="93" t="str">
        <f>BY103</f>
        <v/>
      </c>
      <c r="GF103" s="93" t="str">
        <f>BZ103</f>
        <v/>
      </c>
      <c r="GG103" s="93" t="str">
        <f>CA103</f>
        <v/>
      </c>
      <c r="GH103" s="93" t="str">
        <f>CB103</f>
        <v/>
      </c>
      <c r="GI103" s="93" t="str">
        <f>CC103</f>
        <v/>
      </c>
      <c r="GJ103" s="94" t="str">
        <f>CD103</f>
        <v/>
      </c>
      <c r="GK103" s="78">
        <f t="shared" si="86"/>
        <v>-999</v>
      </c>
      <c r="GL103" s="79">
        <f t="shared" si="86"/>
        <v>-999</v>
      </c>
      <c r="GM103" s="79">
        <f t="shared" si="86"/>
        <v>-999</v>
      </c>
      <c r="GN103" s="79">
        <f t="shared" si="86"/>
        <v>-999</v>
      </c>
      <c r="GO103" s="79">
        <f t="shared" si="86"/>
        <v>-999</v>
      </c>
      <c r="GP103" s="79">
        <f t="shared" si="86"/>
        <v>-999</v>
      </c>
      <c r="GQ103" s="79">
        <f t="shared" si="86"/>
        <v>-999</v>
      </c>
      <c r="GR103" s="79">
        <f t="shared" si="86"/>
        <v>-999</v>
      </c>
      <c r="GS103" s="79">
        <f t="shared" si="86"/>
        <v>-999</v>
      </c>
      <c r="GT103" s="79">
        <f t="shared" si="86"/>
        <v>-999</v>
      </c>
      <c r="GU103" s="79">
        <f t="shared" si="86"/>
        <v>-999</v>
      </c>
      <c r="GV103" s="79">
        <f t="shared" si="86"/>
        <v>-999</v>
      </c>
      <c r="GW103" s="79">
        <f t="shared" si="86"/>
        <v>-999</v>
      </c>
      <c r="GX103" s="79">
        <f t="shared" si="86"/>
        <v>-999</v>
      </c>
      <c r="GY103" s="79">
        <f t="shared" si="86"/>
        <v>-999</v>
      </c>
      <c r="GZ103" s="78">
        <f t="shared" si="87"/>
        <v>-999</v>
      </c>
      <c r="HA103" s="79">
        <f t="shared" si="87"/>
        <v>-999</v>
      </c>
      <c r="HB103" s="79">
        <f t="shared" si="87"/>
        <v>-999</v>
      </c>
      <c r="HC103" s="79">
        <f t="shared" si="87"/>
        <v>-999</v>
      </c>
      <c r="HD103" s="79">
        <f t="shared" si="87"/>
        <v>-999</v>
      </c>
      <c r="HE103" s="79">
        <f t="shared" si="87"/>
        <v>-999</v>
      </c>
      <c r="HF103" s="79">
        <f t="shared" si="87"/>
        <v>-999</v>
      </c>
      <c r="HG103" s="79">
        <f t="shared" si="87"/>
        <v>-999</v>
      </c>
      <c r="HH103" s="79">
        <f t="shared" si="87"/>
        <v>-999</v>
      </c>
      <c r="HI103" s="79">
        <f t="shared" si="87"/>
        <v>-999</v>
      </c>
      <c r="HJ103" s="79">
        <f t="shared" si="87"/>
        <v>-999</v>
      </c>
      <c r="HK103" s="79">
        <f t="shared" si="87"/>
        <v>-999</v>
      </c>
      <c r="HL103" s="79">
        <f t="shared" si="87"/>
        <v>-999</v>
      </c>
      <c r="HM103" s="79">
        <f t="shared" si="87"/>
        <v>-999</v>
      </c>
      <c r="HN103" s="80">
        <f t="shared" si="87"/>
        <v>-999</v>
      </c>
      <c r="HO103" s="78">
        <f t="shared" ca="1" si="88"/>
        <v>39.851073131515371</v>
      </c>
      <c r="HP103" s="79">
        <f t="shared" ca="1" si="88"/>
        <v>46.856392295256455</v>
      </c>
      <c r="HQ103" s="79">
        <f t="shared" ca="1" si="88"/>
        <v>52.14289909386418</v>
      </c>
      <c r="HR103" s="79">
        <f t="shared" ca="1" si="88"/>
        <v>59.605605262802982</v>
      </c>
      <c r="HS103" s="79">
        <f t="shared" ca="1" si="88"/>
        <v>63.264115955415022</v>
      </c>
      <c r="HT103" s="79">
        <f t="shared" ca="1" si="88"/>
        <v>66.651340677306109</v>
      </c>
      <c r="HU103" s="79">
        <f t="shared" ca="1" si="88"/>
        <v>69.901550166807766</v>
      </c>
      <c r="HV103" s="79">
        <f t="shared" ca="1" si="88"/>
        <v>72.228332491789132</v>
      </c>
      <c r="HW103" s="79">
        <f t="shared" ca="1" si="88"/>
        <v>72.457983031114779</v>
      </c>
      <c r="HX103" s="79">
        <f t="shared" ca="1" si="88"/>
        <v>74.130519045081428</v>
      </c>
      <c r="HY103" s="79">
        <f t="shared" ca="1" si="88"/>
        <v>73.960591326150222</v>
      </c>
      <c r="HZ103" s="79">
        <f t="shared" ca="1" si="88"/>
        <v>72.095008637373979</v>
      </c>
      <c r="IA103" s="79">
        <f t="shared" ca="1" si="88"/>
        <v>69.173858854937649</v>
      </c>
      <c r="IB103" s="79">
        <f t="shared" ca="1" si="88"/>
        <v>67.533031074251468</v>
      </c>
      <c r="IC103" s="80">
        <f t="shared" ca="1" si="88"/>
        <v>65.587379900165089</v>
      </c>
      <c r="IE103" s="110">
        <f t="shared" si="91"/>
        <v>-1</v>
      </c>
      <c r="IF103" s="111">
        <f t="shared" si="91"/>
        <v>-1</v>
      </c>
      <c r="IG103" s="111">
        <f t="shared" si="91"/>
        <v>-1</v>
      </c>
      <c r="IH103" s="111">
        <f t="shared" si="91"/>
        <v>-1</v>
      </c>
      <c r="II103" s="111">
        <f t="shared" si="91"/>
        <v>-1</v>
      </c>
      <c r="IJ103" s="111">
        <f t="shared" si="91"/>
        <v>-1</v>
      </c>
      <c r="IK103" s="111">
        <f t="shared" si="91"/>
        <v>-1</v>
      </c>
      <c r="IL103" s="111">
        <f t="shared" si="91"/>
        <v>-1</v>
      </c>
      <c r="IM103" s="111">
        <f t="shared" si="91"/>
        <v>-1</v>
      </c>
      <c r="IN103" s="111">
        <f t="shared" si="91"/>
        <v>-1</v>
      </c>
      <c r="IO103" s="111">
        <f t="shared" si="91"/>
        <v>-1</v>
      </c>
      <c r="IP103" s="111">
        <f t="shared" si="91"/>
        <v>-1</v>
      </c>
      <c r="IQ103" s="111">
        <f t="shared" si="91"/>
        <v>-1</v>
      </c>
      <c r="IR103" s="111">
        <f t="shared" si="91"/>
        <v>-1</v>
      </c>
      <c r="IS103" s="112">
        <f t="shared" si="91"/>
        <v>-1</v>
      </c>
      <c r="IT103" s="101">
        <f t="shared" si="101"/>
        <v>81</v>
      </c>
      <c r="IU103" s="102">
        <f t="shared" si="101"/>
        <v>81</v>
      </c>
      <c r="IV103" s="102">
        <f t="shared" si="101"/>
        <v>81</v>
      </c>
      <c r="IW103" s="102">
        <f t="shared" si="101"/>
        <v>81</v>
      </c>
      <c r="IX103" s="102">
        <f t="shared" si="101"/>
        <v>81</v>
      </c>
      <c r="IY103" s="102">
        <f t="shared" si="101"/>
        <v>81</v>
      </c>
      <c r="IZ103" s="102">
        <f t="shared" si="101"/>
        <v>81</v>
      </c>
      <c r="JA103" s="102">
        <f t="shared" si="101"/>
        <v>81</v>
      </c>
      <c r="JB103" s="102">
        <f t="shared" si="101"/>
        <v>81</v>
      </c>
      <c r="JC103" s="102">
        <f t="shared" si="101"/>
        <v>81</v>
      </c>
      <c r="JD103" s="102">
        <f t="shared" si="101"/>
        <v>81</v>
      </c>
      <c r="JE103" s="102">
        <f t="shared" si="101"/>
        <v>81</v>
      </c>
      <c r="JF103" s="102">
        <f t="shared" si="101"/>
        <v>81</v>
      </c>
      <c r="JG103" s="102">
        <f t="shared" si="101"/>
        <v>81</v>
      </c>
      <c r="JH103" s="103">
        <f t="shared" si="101"/>
        <v>81</v>
      </c>
      <c r="JI103" s="92" t="str">
        <f t="shared" si="89"/>
        <v/>
      </c>
      <c r="JJ103" s="93" t="str">
        <f t="shared" si="89"/>
        <v/>
      </c>
      <c r="JK103" s="93" t="str">
        <f t="shared" si="89"/>
        <v/>
      </c>
      <c r="JL103" s="93" t="str">
        <f t="shared" si="89"/>
        <v/>
      </c>
      <c r="JM103" s="93" t="str">
        <f t="shared" si="89"/>
        <v/>
      </c>
      <c r="JN103" s="93" t="str">
        <f t="shared" si="89"/>
        <v/>
      </c>
      <c r="JO103" s="93" t="str">
        <f t="shared" si="89"/>
        <v/>
      </c>
      <c r="JP103" s="93" t="str">
        <f t="shared" si="89"/>
        <v/>
      </c>
      <c r="JQ103" s="93" t="str">
        <f t="shared" si="89"/>
        <v/>
      </c>
      <c r="JR103" s="93" t="str">
        <f t="shared" si="89"/>
        <v/>
      </c>
      <c r="JS103" s="93" t="str">
        <f t="shared" si="89"/>
        <v/>
      </c>
      <c r="JT103" s="93" t="str">
        <f t="shared" si="89"/>
        <v/>
      </c>
      <c r="JU103" s="93" t="str">
        <f t="shared" si="89"/>
        <v/>
      </c>
      <c r="JV103" s="93" t="str">
        <f t="shared" si="89"/>
        <v/>
      </c>
      <c r="JW103" s="94" t="str">
        <f t="shared" si="89"/>
        <v/>
      </c>
      <c r="JX103" s="78">
        <f t="shared" si="83"/>
        <v>-999</v>
      </c>
      <c r="JY103" s="79">
        <f t="shared" si="83"/>
        <v>-999</v>
      </c>
      <c r="JZ103" s="79">
        <f t="shared" si="83"/>
        <v>-999</v>
      </c>
      <c r="KA103" s="79">
        <f t="shared" si="83"/>
        <v>-999</v>
      </c>
      <c r="KB103" s="79">
        <f t="shared" si="83"/>
        <v>-999</v>
      </c>
      <c r="KC103" s="79">
        <f t="shared" si="83"/>
        <v>-999</v>
      </c>
      <c r="KD103" s="79">
        <f t="shared" si="83"/>
        <v>-999</v>
      </c>
      <c r="KE103" s="79">
        <f t="shared" si="83"/>
        <v>-999</v>
      </c>
      <c r="KF103" s="79">
        <f t="shared" si="83"/>
        <v>-999</v>
      </c>
      <c r="KG103" s="79">
        <f t="shared" si="102"/>
        <v>-999</v>
      </c>
      <c r="KH103" s="79">
        <f t="shared" si="102"/>
        <v>-999</v>
      </c>
      <c r="KI103" s="79">
        <f t="shared" si="102"/>
        <v>-999</v>
      </c>
      <c r="KJ103" s="79">
        <f t="shared" si="102"/>
        <v>-999</v>
      </c>
      <c r="KK103" s="79">
        <f t="shared" si="102"/>
        <v>-999</v>
      </c>
      <c r="KL103" s="79">
        <f t="shared" si="102"/>
        <v>-999</v>
      </c>
      <c r="KM103" s="78">
        <f t="shared" si="84"/>
        <v>-999</v>
      </c>
      <c r="KN103" s="79">
        <f t="shared" si="84"/>
        <v>-999</v>
      </c>
      <c r="KO103" s="79">
        <f t="shared" si="84"/>
        <v>-999</v>
      </c>
      <c r="KP103" s="79">
        <f t="shared" si="84"/>
        <v>-999</v>
      </c>
      <c r="KQ103" s="79">
        <f t="shared" si="84"/>
        <v>-999</v>
      </c>
      <c r="KR103" s="79">
        <f t="shared" si="84"/>
        <v>-999</v>
      </c>
      <c r="KS103" s="79">
        <f t="shared" si="84"/>
        <v>-999</v>
      </c>
      <c r="KT103" s="79">
        <f t="shared" si="84"/>
        <v>-999</v>
      </c>
      <c r="KU103" s="79">
        <f t="shared" si="84"/>
        <v>-999</v>
      </c>
      <c r="KV103" s="79">
        <f t="shared" si="103"/>
        <v>-999</v>
      </c>
      <c r="KW103" s="79">
        <f t="shared" si="103"/>
        <v>-999</v>
      </c>
      <c r="KX103" s="79">
        <f t="shared" si="103"/>
        <v>-999</v>
      </c>
      <c r="KY103" s="79">
        <f t="shared" si="103"/>
        <v>-999</v>
      </c>
      <c r="KZ103" s="79">
        <f t="shared" si="103"/>
        <v>-999</v>
      </c>
      <c r="LA103" s="80">
        <f t="shared" si="103"/>
        <v>-999</v>
      </c>
      <c r="LB103" s="78">
        <f t="shared" ca="1" si="85"/>
        <v>39.733624506594197</v>
      </c>
      <c r="LC103" s="79">
        <f t="shared" ca="1" si="85"/>
        <v>45.927986766334264</v>
      </c>
      <c r="LD103" s="79">
        <f t="shared" ca="1" si="85"/>
        <v>50.611883581479269</v>
      </c>
      <c r="LE103" s="79">
        <f t="shared" ca="1" si="85"/>
        <v>58.767375001141374</v>
      </c>
      <c r="LF103" s="79">
        <f t="shared" ca="1" si="85"/>
        <v>63.480152076462687</v>
      </c>
      <c r="LG103" s="79">
        <f t="shared" ca="1" si="85"/>
        <v>66.094086647532393</v>
      </c>
      <c r="LH103" s="79">
        <f t="shared" ca="1" si="85"/>
        <v>71.005938518563966</v>
      </c>
      <c r="LI103" s="79">
        <f t="shared" ca="1" si="85"/>
        <v>72.041500244934511</v>
      </c>
      <c r="LJ103" s="79">
        <f t="shared" ca="1" si="85"/>
        <v>74.727002116159454</v>
      </c>
      <c r="LK103" s="79">
        <f t="shared" ca="1" si="104"/>
        <v>72.504047293828108</v>
      </c>
      <c r="LL103" s="79">
        <f t="shared" ca="1" si="104"/>
        <v>75.261038026165949</v>
      </c>
      <c r="LM103" s="79">
        <f t="shared" ca="1" si="104"/>
        <v>70.958565019662046</v>
      </c>
      <c r="LN103" s="79">
        <f t="shared" ca="1" si="104"/>
        <v>63.5842484327435</v>
      </c>
      <c r="LO103" s="79">
        <f t="shared" ca="1" si="104"/>
        <v>66.072713122399122</v>
      </c>
      <c r="LP103" s="80">
        <f t="shared" ca="1" si="104"/>
        <v>65.787170279378032</v>
      </c>
      <c r="LQ103" s="78">
        <f t="shared" ca="1" si="90"/>
        <v>39.8344624400752</v>
      </c>
      <c r="LR103" s="79">
        <f t="shared" ca="1" si="90"/>
        <v>46.700139313938145</v>
      </c>
      <c r="LS103" s="79">
        <f t="shared" ca="1" si="90"/>
        <v>51.863383225512592</v>
      </c>
      <c r="LT103" s="79">
        <f t="shared" ca="1" si="90"/>
        <v>59.46395254677158</v>
      </c>
      <c r="LU103" s="79">
        <f t="shared" ca="1" si="90"/>
        <v>63.301499723688764</v>
      </c>
      <c r="LV103" s="79">
        <f t="shared" ca="1" si="90"/>
        <v>66.554992651843094</v>
      </c>
      <c r="LW103" s="79">
        <f t="shared" ca="1" si="90"/>
        <v>70.099053841038625</v>
      </c>
      <c r="LX103" s="79">
        <f t="shared" ca="1" si="90"/>
        <v>72.195066487881078</v>
      </c>
      <c r="LY103" s="79">
        <f t="shared" ca="1" si="90"/>
        <v>72.84196297818491</v>
      </c>
      <c r="LZ103" s="79">
        <f t="shared" ca="1" si="90"/>
        <v>73.865109597622876</v>
      </c>
      <c r="MA103" s="79">
        <f t="shared" ca="1" si="90"/>
        <v>74.166308171920164</v>
      </c>
      <c r="MB103" s="79">
        <f t="shared" ca="1" si="90"/>
        <v>71.928854566324262</v>
      </c>
      <c r="MC103" s="79">
        <f t="shared" ca="1" si="90"/>
        <v>68.461396948571917</v>
      </c>
      <c r="MD103" s="79">
        <f t="shared" ca="1" si="90"/>
        <v>67.366355058488367</v>
      </c>
      <c r="ME103" s="80">
        <f t="shared" ca="1" si="90"/>
        <v>65.612708257786593</v>
      </c>
    </row>
    <row r="104" spans="2:343" x14ac:dyDescent="0.25">
      <c r="B104" s="2">
        <v>82</v>
      </c>
      <c r="C104" s="49">
        <v>78.637900000000002</v>
      </c>
      <c r="D104" s="49">
        <v>106.185</v>
      </c>
      <c r="E104" s="49">
        <v>120.46299999999999</v>
      </c>
      <c r="F104" s="49">
        <v>129.57400000000001</v>
      </c>
      <c r="G104" s="49">
        <v>138.96299999999999</v>
      </c>
      <c r="H104" s="49">
        <v>143.09299999999999</v>
      </c>
      <c r="I104" s="49">
        <v>144.42599999999999</v>
      </c>
      <c r="J104" s="49">
        <v>147.57400000000001</v>
      </c>
      <c r="K104" s="49">
        <v>152.44399999999999</v>
      </c>
      <c r="L104" s="49">
        <v>154.5</v>
      </c>
      <c r="M104" s="49">
        <v>152.96299999999999</v>
      </c>
      <c r="N104" s="49">
        <v>144.24100000000001</v>
      </c>
      <c r="O104" s="49">
        <v>130.20400000000001</v>
      </c>
      <c r="P104" s="49">
        <v>119.259</v>
      </c>
      <c r="Q104" s="49">
        <v>117.53700000000001</v>
      </c>
      <c r="T104" s="4">
        <f t="shared" si="92"/>
        <v>82.010095235597078</v>
      </c>
      <c r="U104" s="4">
        <f t="shared" si="92"/>
        <v>107.54837487332475</v>
      </c>
      <c r="V104" s="4">
        <f t="shared" si="92"/>
        <v>111.89582662745325</v>
      </c>
      <c r="W104" s="4">
        <f t="shared" si="92"/>
        <v>124.68304965864625</v>
      </c>
      <c r="X104" s="4">
        <f t="shared" si="92"/>
        <v>126.99016654346731</v>
      </c>
      <c r="Y104" s="4">
        <f t="shared" si="92"/>
        <v>130.79936992335715</v>
      </c>
      <c r="Z104" s="4">
        <f t="shared" si="92"/>
        <v>129.54903635732973</v>
      </c>
      <c r="AA104" s="4">
        <f t="shared" si="92"/>
        <v>134.76022582082948</v>
      </c>
      <c r="AB104" s="4">
        <f t="shared" si="92"/>
        <v>149.50357706734059</v>
      </c>
      <c r="AC104" s="4">
        <f t="shared" si="92"/>
        <v>154.59084208609008</v>
      </c>
      <c r="AD104" s="4">
        <f t="shared" si="92"/>
        <v>156.57824549537645</v>
      </c>
      <c r="AE104" s="4">
        <f t="shared" si="92"/>
        <v>152.51111756889804</v>
      </c>
      <c r="AF104" s="4">
        <f t="shared" si="92"/>
        <v>134.66215502441318</v>
      </c>
      <c r="AG104" s="4">
        <f t="shared" si="92"/>
        <v>122.03292938377476</v>
      </c>
      <c r="AH104" s="4">
        <f t="shared" si="92"/>
        <v>121.03817520697399</v>
      </c>
      <c r="AJ104" s="4">
        <f t="shared" si="93"/>
        <v>-3.3721952355970757</v>
      </c>
      <c r="AK104" s="4">
        <f t="shared" si="93"/>
        <v>-1.3633748733247444</v>
      </c>
      <c r="AL104" s="4">
        <f t="shared" si="93"/>
        <v>8.5671733725467476</v>
      </c>
      <c r="AM104" s="4">
        <f t="shared" si="93"/>
        <v>4.8909503413537578</v>
      </c>
      <c r="AN104" s="4">
        <f t="shared" si="93"/>
        <v>11.972833456532683</v>
      </c>
      <c r="AO104" s="4">
        <f t="shared" si="93"/>
        <v>12.293630076642842</v>
      </c>
      <c r="AP104" s="4">
        <f t="shared" si="93"/>
        <v>14.876963642670262</v>
      </c>
      <c r="AQ104" s="4">
        <f t="shared" si="93"/>
        <v>12.813774179170537</v>
      </c>
      <c r="AR104" s="4">
        <f t="shared" si="93"/>
        <v>2.940422932659402</v>
      </c>
      <c r="AS104" s="4">
        <f t="shared" si="93"/>
        <v>-9.0842086090077601E-2</v>
      </c>
      <c r="AT104" s="4">
        <f t="shared" si="93"/>
        <v>-3.6152454953764561</v>
      </c>
      <c r="AU104" s="4">
        <f t="shared" si="93"/>
        <v>-8.27011756889803</v>
      </c>
      <c r="AV104" s="4">
        <f t="shared" si="93"/>
        <v>-4.4581550244131734</v>
      </c>
      <c r="AW104" s="4">
        <f t="shared" si="93"/>
        <v>-2.7739293837747567</v>
      </c>
      <c r="AX104" s="4">
        <f t="shared" si="93"/>
        <v>-3.5011752069739828</v>
      </c>
      <c r="AZ104" s="2">
        <f t="shared" si="94"/>
        <v>38.937832238086912</v>
      </c>
      <c r="BA104" s="2">
        <f t="shared" si="94"/>
        <v>45.900130225312438</v>
      </c>
      <c r="BB104" s="2">
        <f t="shared" si="94"/>
        <v>51.229268129352903</v>
      </c>
      <c r="BC104" s="2">
        <f t="shared" si="94"/>
        <v>58.395246232764869</v>
      </c>
      <c r="BD104" s="2">
        <f t="shared" si="94"/>
        <v>62.35603796664418</v>
      </c>
      <c r="BE104" s="2">
        <f t="shared" si="94"/>
        <v>65.627496360219638</v>
      </c>
      <c r="BF104" s="2">
        <f t="shared" si="94"/>
        <v>69.254392947122781</v>
      </c>
      <c r="BG104" s="2">
        <f t="shared" si="94"/>
        <v>71.472572942613468</v>
      </c>
      <c r="BH104" s="2">
        <f t="shared" si="94"/>
        <v>71.892783358844042</v>
      </c>
      <c r="BI104" s="2">
        <f t="shared" si="94"/>
        <v>73.233375665126346</v>
      </c>
      <c r="BJ104" s="2">
        <f t="shared" si="94"/>
        <v>72.570797212146275</v>
      </c>
      <c r="BK104" s="2">
        <f t="shared" si="94"/>
        <v>70.493191702872551</v>
      </c>
      <c r="BL104" s="2">
        <f t="shared" si="94"/>
        <v>67.79951987848618</v>
      </c>
      <c r="BM104" s="2">
        <f t="shared" si="94"/>
        <v>65.920498051410718</v>
      </c>
      <c r="BN104" s="2">
        <f t="shared" si="94"/>
        <v>64.328022781389677</v>
      </c>
      <c r="BP104" s="2" t="str">
        <f t="shared" si="95"/>
        <v/>
      </c>
      <c r="BQ104" s="2" t="str">
        <f t="shared" si="95"/>
        <v/>
      </c>
      <c r="BR104" s="2" t="str">
        <f t="shared" si="95"/>
        <v/>
      </c>
      <c r="BS104" s="2" t="str">
        <f t="shared" si="95"/>
        <v/>
      </c>
      <c r="BT104" s="2" t="str">
        <f t="shared" si="95"/>
        <v/>
      </c>
      <c r="BU104" s="2" t="str">
        <f t="shared" si="95"/>
        <v/>
      </c>
      <c r="BV104" s="2" t="str">
        <f t="shared" si="95"/>
        <v/>
      </c>
      <c r="BW104" s="2" t="str">
        <f t="shared" si="95"/>
        <v/>
      </c>
      <c r="BX104" s="2" t="str">
        <f t="shared" si="95"/>
        <v/>
      </c>
      <c r="BY104" s="2" t="str">
        <f t="shared" si="95"/>
        <v/>
      </c>
      <c r="BZ104" s="2" t="str">
        <f t="shared" si="95"/>
        <v/>
      </c>
      <c r="CA104" s="2" t="str">
        <f t="shared" si="95"/>
        <v/>
      </c>
      <c r="CB104" s="2" t="str">
        <f t="shared" si="95"/>
        <v/>
      </c>
      <c r="CC104" s="2" t="str">
        <f t="shared" si="95"/>
        <v/>
      </c>
      <c r="CD104" s="2" t="str">
        <f t="shared" si="95"/>
        <v/>
      </c>
      <c r="CF104" s="2" t="str">
        <f t="shared" si="96"/>
        <v/>
      </c>
      <c r="CG104" s="2" t="str">
        <f t="shared" si="96"/>
        <v/>
      </c>
      <c r="CH104" s="2" t="str">
        <f t="shared" si="96"/>
        <v/>
      </c>
      <c r="CI104" s="2" t="str">
        <f t="shared" si="96"/>
        <v/>
      </c>
      <c r="CJ104" s="2" t="str">
        <f t="shared" si="96"/>
        <v/>
      </c>
      <c r="CK104" s="2" t="str">
        <f t="shared" si="96"/>
        <v/>
      </c>
      <c r="CL104" s="2" t="str">
        <f t="shared" si="96"/>
        <v/>
      </c>
      <c r="CM104" s="2" t="str">
        <f t="shared" si="96"/>
        <v/>
      </c>
      <c r="CN104" s="2" t="str">
        <f t="shared" si="96"/>
        <v/>
      </c>
      <c r="CO104" s="2" t="str">
        <f t="shared" si="96"/>
        <v/>
      </c>
      <c r="CP104" s="2" t="str">
        <f t="shared" si="96"/>
        <v/>
      </c>
      <c r="CQ104" s="2" t="str">
        <f t="shared" si="96"/>
        <v/>
      </c>
      <c r="CR104" s="2" t="str">
        <f t="shared" si="96"/>
        <v/>
      </c>
      <c r="CS104" s="2" t="str">
        <f t="shared" si="96"/>
        <v/>
      </c>
      <c r="CT104" s="2" t="str">
        <f t="shared" si="96"/>
        <v/>
      </c>
      <c r="CV104" s="2">
        <f t="shared" si="97"/>
        <v>39.163022131996051</v>
      </c>
      <c r="CW104" s="2">
        <f t="shared" si="97"/>
        <v>46.126563444961171</v>
      </c>
      <c r="CX104" s="2">
        <f t="shared" si="97"/>
        <v>51.410492579447194</v>
      </c>
      <c r="CY104" s="2">
        <f t="shared" si="97"/>
        <v>58.464069927690154</v>
      </c>
      <c r="CZ104" s="2">
        <f t="shared" si="97"/>
        <v>62.50559932325784</v>
      </c>
      <c r="DA104" s="2">
        <f t="shared" si="97"/>
        <v>65.539700519417025</v>
      </c>
      <c r="DB104" s="2">
        <f t="shared" si="97"/>
        <v>69.073326980166073</v>
      </c>
      <c r="DC104" s="2">
        <f t="shared" si="97"/>
        <v>71.438838967837412</v>
      </c>
      <c r="DD104" s="2">
        <f t="shared" si="97"/>
        <v>71.767320265144235</v>
      </c>
      <c r="DE104" s="2">
        <f t="shared" si="97"/>
        <v>73.378845893174116</v>
      </c>
      <c r="DF104" s="2">
        <f t="shared" si="97"/>
        <v>72.587029419313509</v>
      </c>
      <c r="DG104" s="2">
        <f t="shared" si="97"/>
        <v>70.732934747418881</v>
      </c>
      <c r="DH104" s="2">
        <f t="shared" si="97"/>
        <v>67.830408879987303</v>
      </c>
      <c r="DI104" s="2">
        <f t="shared" si="97"/>
        <v>65.969081224716405</v>
      </c>
      <c r="DJ104" s="2">
        <f t="shared" si="97"/>
        <v>64.472104078451224</v>
      </c>
      <c r="DL104" s="2">
        <f t="shared" si="98"/>
        <v>37.691065744223245</v>
      </c>
      <c r="DM104" s="2">
        <f t="shared" si="98"/>
        <v>44.879625692599873</v>
      </c>
      <c r="DN104" s="2">
        <f t="shared" si="98"/>
        <v>50.489252226380017</v>
      </c>
      <c r="DO104" s="2">
        <f t="shared" si="98"/>
        <v>58.086584670855636</v>
      </c>
      <c r="DP104" s="2">
        <f t="shared" si="98"/>
        <v>61.704191884106358</v>
      </c>
      <c r="DQ104" s="2">
        <f t="shared" si="98"/>
        <v>66.010535796343618</v>
      </c>
      <c r="DR104" s="2">
        <f t="shared" si="98"/>
        <v>70.01264520663905</v>
      </c>
      <c r="DS104" s="2">
        <f t="shared" si="98"/>
        <v>71.614597237201409</v>
      </c>
      <c r="DT104" s="2">
        <f t="shared" si="98"/>
        <v>72.454513618677055</v>
      </c>
      <c r="DU104" s="2">
        <f t="shared" si="98"/>
        <v>72.553020403737293</v>
      </c>
      <c r="DV104" s="2">
        <f t="shared" si="98"/>
        <v>72.492017446967083</v>
      </c>
      <c r="DW104" s="2">
        <f t="shared" si="98"/>
        <v>69.216351989225871</v>
      </c>
      <c r="DX104" s="2">
        <f t="shared" si="98"/>
        <v>67.606674959000742</v>
      </c>
      <c r="DY104" s="2">
        <f t="shared" si="98"/>
        <v>65.576602266008535</v>
      </c>
      <c r="DZ104" s="2">
        <f t="shared" si="98"/>
        <v>63.422912536830509</v>
      </c>
      <c r="EB104" s="2">
        <f t="shared" si="99"/>
        <v>0.15298679755714092</v>
      </c>
      <c r="EC104" s="2">
        <f t="shared" si="99"/>
        <v>0.18159143808096329</v>
      </c>
      <c r="ED104" s="2">
        <f t="shared" si="99"/>
        <v>0.19671788094270942</v>
      </c>
      <c r="EE104" s="2">
        <f t="shared" si="99"/>
        <v>0.18232154416418964</v>
      </c>
      <c r="EF104" s="2">
        <f t="shared" si="99"/>
        <v>0.18662336947111308</v>
      </c>
      <c r="EG104" s="2">
        <f t="shared" si="99"/>
        <v>0.18646827267428898</v>
      </c>
      <c r="EH104" s="2">
        <f t="shared" si="99"/>
        <v>0.19276317849871638</v>
      </c>
      <c r="EI104" s="2">
        <f t="shared" si="99"/>
        <v>0.19193392662618977</v>
      </c>
      <c r="EJ104" s="2">
        <f t="shared" si="99"/>
        <v>0.18257320600498911</v>
      </c>
      <c r="EK104" s="2">
        <f t="shared" si="99"/>
        <v>0.17615129335252258</v>
      </c>
      <c r="EL104" s="2">
        <f t="shared" si="99"/>
        <v>0.17084380806298796</v>
      </c>
      <c r="EM104" s="2">
        <f t="shared" si="99"/>
        <v>0.15808108278375635</v>
      </c>
      <c r="EN104" s="2">
        <f t="shared" si="99"/>
        <v>0.13806132465259774</v>
      </c>
      <c r="EO104" s="2">
        <f t="shared" si="99"/>
        <v>0.12378542142901944</v>
      </c>
      <c r="EP104" s="2">
        <f t="shared" si="99"/>
        <v>0.13732601850657539</v>
      </c>
      <c r="ER104" s="110">
        <f>IF(BP104&lt;&gt;"",ER103+1,ER103)</f>
        <v>43</v>
      </c>
      <c r="ES104" s="111">
        <f>IF(BQ104&lt;&gt;"",ES103+1,ES103)</f>
        <v>39</v>
      </c>
      <c r="ET104" s="111">
        <f>IF(BR104&lt;&gt;"",ET103+1,ET103)</f>
        <v>37</v>
      </c>
      <c r="EU104" s="111">
        <f>IF(BS104&lt;&gt;"",EU103+1,EU103)</f>
        <v>37</v>
      </c>
      <c r="EV104" s="111">
        <f>IF(BT104&lt;&gt;"",EV103+1,EV103)</f>
        <v>38</v>
      </c>
      <c r="EW104" s="111">
        <f>IF(BU104&lt;&gt;"",EW103+1,EW103)</f>
        <v>36</v>
      </c>
      <c r="EX104" s="111">
        <f>IF(BV104&lt;&gt;"",EX103+1,EX103)</f>
        <v>37</v>
      </c>
      <c r="EY104" s="111">
        <f>IF(BW104&lt;&gt;"",EY103+1,EY103)</f>
        <v>37</v>
      </c>
      <c r="EZ104" s="111">
        <f>IF(BX104&lt;&gt;"",EZ103+1,EZ103)</f>
        <v>39</v>
      </c>
      <c r="FA104" s="111">
        <f>IF(BY104&lt;&gt;"",FA103+1,FA103)</f>
        <v>38</v>
      </c>
      <c r="FB104" s="111">
        <f>IF(BZ104&lt;&gt;"",FB103+1,FB103)</f>
        <v>37</v>
      </c>
      <c r="FC104" s="111">
        <f>IF(CA104&lt;&gt;"",FC103+1,FC103)</f>
        <v>39</v>
      </c>
      <c r="FD104" s="111">
        <f>IF(CB104&lt;&gt;"",FD103+1,FD103)</f>
        <v>41</v>
      </c>
      <c r="FE104" s="111">
        <f>IF(CC104&lt;&gt;"",FE103+1,FE103)</f>
        <v>41</v>
      </c>
      <c r="FF104" s="112">
        <f>IF(CD104&lt;&gt;"",FF103+1,FF103)</f>
        <v>43</v>
      </c>
      <c r="FG104" s="101">
        <f t="shared" si="100"/>
        <v>82</v>
      </c>
      <c r="FH104" s="102">
        <f t="shared" si="100"/>
        <v>82</v>
      </c>
      <c r="FI104" s="102">
        <f t="shared" si="100"/>
        <v>82</v>
      </c>
      <c r="FJ104" s="102">
        <f t="shared" si="100"/>
        <v>82</v>
      </c>
      <c r="FK104" s="102">
        <f t="shared" si="100"/>
        <v>82</v>
      </c>
      <c r="FL104" s="102">
        <f t="shared" si="100"/>
        <v>82</v>
      </c>
      <c r="FM104" s="102">
        <f t="shared" si="100"/>
        <v>82</v>
      </c>
      <c r="FN104" s="102">
        <f t="shared" si="100"/>
        <v>82</v>
      </c>
      <c r="FO104" s="102">
        <f t="shared" si="100"/>
        <v>82</v>
      </c>
      <c r="FP104" s="102">
        <f t="shared" si="100"/>
        <v>82</v>
      </c>
      <c r="FQ104" s="102">
        <f t="shared" si="100"/>
        <v>82</v>
      </c>
      <c r="FR104" s="102">
        <f t="shared" si="100"/>
        <v>82</v>
      </c>
      <c r="FS104" s="102">
        <f t="shared" si="100"/>
        <v>82</v>
      </c>
      <c r="FT104" s="102">
        <f t="shared" si="100"/>
        <v>82</v>
      </c>
      <c r="FU104" s="103">
        <f t="shared" si="100"/>
        <v>82</v>
      </c>
      <c r="FV104" s="92" t="str">
        <f>BP104</f>
        <v/>
      </c>
      <c r="FW104" s="93" t="str">
        <f>BQ104</f>
        <v/>
      </c>
      <c r="FX104" s="93" t="str">
        <f>BR104</f>
        <v/>
      </c>
      <c r="FY104" s="93" t="str">
        <f>BS104</f>
        <v/>
      </c>
      <c r="FZ104" s="93" t="str">
        <f>BT104</f>
        <v/>
      </c>
      <c r="GA104" s="93" t="str">
        <f>BU104</f>
        <v/>
      </c>
      <c r="GB104" s="93" t="str">
        <f>BV104</f>
        <v/>
      </c>
      <c r="GC104" s="93" t="str">
        <f>BW104</f>
        <v/>
      </c>
      <c r="GD104" s="93" t="str">
        <f>BX104</f>
        <v/>
      </c>
      <c r="GE104" s="93" t="str">
        <f>BY104</f>
        <v/>
      </c>
      <c r="GF104" s="93" t="str">
        <f>BZ104</f>
        <v/>
      </c>
      <c r="GG104" s="93" t="str">
        <f>CA104</f>
        <v/>
      </c>
      <c r="GH104" s="93" t="str">
        <f>CB104</f>
        <v/>
      </c>
      <c r="GI104" s="93" t="str">
        <f>CC104</f>
        <v/>
      </c>
      <c r="GJ104" s="94" t="str">
        <f>CD104</f>
        <v/>
      </c>
      <c r="GK104" s="78">
        <f t="shared" si="86"/>
        <v>-999</v>
      </c>
      <c r="GL104" s="79">
        <f t="shared" si="86"/>
        <v>-999</v>
      </c>
      <c r="GM104" s="79">
        <f t="shared" si="86"/>
        <v>-999</v>
      </c>
      <c r="GN104" s="79">
        <f t="shared" si="86"/>
        <v>-999</v>
      </c>
      <c r="GO104" s="79">
        <f t="shared" si="86"/>
        <v>-999</v>
      </c>
      <c r="GP104" s="79">
        <f t="shared" si="86"/>
        <v>-999</v>
      </c>
      <c r="GQ104" s="79">
        <f t="shared" si="86"/>
        <v>-999</v>
      </c>
      <c r="GR104" s="79">
        <f t="shared" si="86"/>
        <v>-999</v>
      </c>
      <c r="GS104" s="79">
        <f t="shared" si="86"/>
        <v>-999</v>
      </c>
      <c r="GT104" s="79">
        <f t="shared" si="86"/>
        <v>-999</v>
      </c>
      <c r="GU104" s="79">
        <f t="shared" si="86"/>
        <v>-999</v>
      </c>
      <c r="GV104" s="79">
        <f t="shared" si="86"/>
        <v>-999</v>
      </c>
      <c r="GW104" s="79">
        <f t="shared" si="86"/>
        <v>-999</v>
      </c>
      <c r="GX104" s="79">
        <f t="shared" si="86"/>
        <v>-999</v>
      </c>
      <c r="GY104" s="79">
        <f t="shared" si="86"/>
        <v>-999</v>
      </c>
      <c r="GZ104" s="78">
        <f t="shared" si="87"/>
        <v>-999</v>
      </c>
      <c r="HA104" s="79">
        <f t="shared" si="87"/>
        <v>-999</v>
      </c>
      <c r="HB104" s="79">
        <f t="shared" si="87"/>
        <v>-999</v>
      </c>
      <c r="HC104" s="79">
        <f t="shared" si="87"/>
        <v>-999</v>
      </c>
      <c r="HD104" s="79">
        <f t="shared" si="87"/>
        <v>-999</v>
      </c>
      <c r="HE104" s="79">
        <f t="shared" si="87"/>
        <v>-999</v>
      </c>
      <c r="HF104" s="79">
        <f t="shared" si="87"/>
        <v>-999</v>
      </c>
      <c r="HG104" s="79">
        <f t="shared" si="87"/>
        <v>-999</v>
      </c>
      <c r="HH104" s="79">
        <f t="shared" si="87"/>
        <v>-999</v>
      </c>
      <c r="HI104" s="79">
        <f t="shared" si="87"/>
        <v>-999</v>
      </c>
      <c r="HJ104" s="79">
        <f t="shared" si="87"/>
        <v>-999</v>
      </c>
      <c r="HK104" s="79">
        <f t="shared" si="87"/>
        <v>-999</v>
      </c>
      <c r="HL104" s="79">
        <f t="shared" si="87"/>
        <v>-999</v>
      </c>
      <c r="HM104" s="79">
        <f t="shared" si="87"/>
        <v>-999</v>
      </c>
      <c r="HN104" s="80">
        <f t="shared" si="87"/>
        <v>-999</v>
      </c>
      <c r="HO104" s="78">
        <f t="shared" ca="1" si="88"/>
        <v>39.749024871784641</v>
      </c>
      <c r="HP104" s="79">
        <f t="shared" ca="1" si="88"/>
        <v>46.720620164299106</v>
      </c>
      <c r="HQ104" s="79">
        <f t="shared" ca="1" si="88"/>
        <v>51.943810740044526</v>
      </c>
      <c r="HR104" s="79">
        <f t="shared" ca="1" si="88"/>
        <v>59.376497495450892</v>
      </c>
      <c r="HS104" s="79">
        <f t="shared" ca="1" si="88"/>
        <v>63.095859229276066</v>
      </c>
      <c r="HT104" s="79">
        <f t="shared" ca="1" si="88"/>
        <v>66.460985672798714</v>
      </c>
      <c r="HU104" s="79">
        <f t="shared" ca="1" si="88"/>
        <v>69.698828681225393</v>
      </c>
      <c r="HV104" s="79">
        <f t="shared" ca="1" si="88"/>
        <v>72.041420485339074</v>
      </c>
      <c r="HW104" s="79">
        <f t="shared" ca="1" si="88"/>
        <v>72.300486106008535</v>
      </c>
      <c r="HX104" s="79">
        <f t="shared" ca="1" si="88"/>
        <v>73.958977801723648</v>
      </c>
      <c r="HY104" s="79">
        <f t="shared" ca="1" si="88"/>
        <v>73.746427323532274</v>
      </c>
      <c r="HZ104" s="79">
        <f t="shared" ca="1" si="88"/>
        <v>71.873196884695616</v>
      </c>
      <c r="IA104" s="79">
        <f t="shared" ca="1" si="88"/>
        <v>68.971461181643249</v>
      </c>
      <c r="IB104" s="79">
        <f t="shared" ca="1" si="88"/>
        <v>67.319402387379</v>
      </c>
      <c r="IC104" s="80">
        <f t="shared" ca="1" si="88"/>
        <v>65.377940968987915</v>
      </c>
      <c r="IE104" s="110">
        <f t="shared" si="91"/>
        <v>-1</v>
      </c>
      <c r="IF104" s="111">
        <f t="shared" si="91"/>
        <v>-1</v>
      </c>
      <c r="IG104" s="111">
        <f t="shared" si="91"/>
        <v>-1</v>
      </c>
      <c r="IH104" s="111">
        <f t="shared" si="91"/>
        <v>-1</v>
      </c>
      <c r="II104" s="111">
        <f t="shared" si="91"/>
        <v>-1</v>
      </c>
      <c r="IJ104" s="111">
        <f t="shared" si="91"/>
        <v>-1</v>
      </c>
      <c r="IK104" s="111">
        <f t="shared" si="91"/>
        <v>-1</v>
      </c>
      <c r="IL104" s="111">
        <f t="shared" si="91"/>
        <v>-1</v>
      </c>
      <c r="IM104" s="111">
        <f t="shared" si="91"/>
        <v>-1</v>
      </c>
      <c r="IN104" s="111">
        <f t="shared" si="91"/>
        <v>-1</v>
      </c>
      <c r="IO104" s="111">
        <f t="shared" si="91"/>
        <v>-1</v>
      </c>
      <c r="IP104" s="111">
        <f t="shared" si="91"/>
        <v>-1</v>
      </c>
      <c r="IQ104" s="111">
        <f t="shared" si="91"/>
        <v>-1</v>
      </c>
      <c r="IR104" s="111">
        <f t="shared" si="91"/>
        <v>-1</v>
      </c>
      <c r="IS104" s="112">
        <f t="shared" si="91"/>
        <v>-1</v>
      </c>
      <c r="IT104" s="101">
        <f t="shared" si="101"/>
        <v>82</v>
      </c>
      <c r="IU104" s="102">
        <f t="shared" si="101"/>
        <v>82</v>
      </c>
      <c r="IV104" s="102">
        <f t="shared" si="101"/>
        <v>82</v>
      </c>
      <c r="IW104" s="102">
        <f t="shared" si="101"/>
        <v>82</v>
      </c>
      <c r="IX104" s="102">
        <f t="shared" si="101"/>
        <v>82</v>
      </c>
      <c r="IY104" s="102">
        <f t="shared" si="101"/>
        <v>82</v>
      </c>
      <c r="IZ104" s="102">
        <f t="shared" si="101"/>
        <v>82</v>
      </c>
      <c r="JA104" s="102">
        <f t="shared" si="101"/>
        <v>82</v>
      </c>
      <c r="JB104" s="102">
        <f t="shared" si="101"/>
        <v>82</v>
      </c>
      <c r="JC104" s="102">
        <f t="shared" si="101"/>
        <v>82</v>
      </c>
      <c r="JD104" s="102">
        <f t="shared" si="101"/>
        <v>82</v>
      </c>
      <c r="JE104" s="102">
        <f t="shared" si="101"/>
        <v>82</v>
      </c>
      <c r="JF104" s="102">
        <f t="shared" si="101"/>
        <v>82</v>
      </c>
      <c r="JG104" s="102">
        <f t="shared" si="101"/>
        <v>82</v>
      </c>
      <c r="JH104" s="103">
        <f t="shared" si="101"/>
        <v>82</v>
      </c>
      <c r="JI104" s="92" t="str">
        <f t="shared" si="89"/>
        <v/>
      </c>
      <c r="JJ104" s="93" t="str">
        <f t="shared" si="89"/>
        <v/>
      </c>
      <c r="JK104" s="93" t="str">
        <f t="shared" si="89"/>
        <v/>
      </c>
      <c r="JL104" s="93" t="str">
        <f t="shared" si="89"/>
        <v/>
      </c>
      <c r="JM104" s="93" t="str">
        <f t="shared" si="89"/>
        <v/>
      </c>
      <c r="JN104" s="93" t="str">
        <f t="shared" si="89"/>
        <v/>
      </c>
      <c r="JO104" s="93" t="str">
        <f t="shared" si="89"/>
        <v/>
      </c>
      <c r="JP104" s="93" t="str">
        <f t="shared" si="89"/>
        <v/>
      </c>
      <c r="JQ104" s="93" t="str">
        <f t="shared" si="89"/>
        <v/>
      </c>
      <c r="JR104" s="93" t="str">
        <f t="shared" si="89"/>
        <v/>
      </c>
      <c r="JS104" s="93" t="str">
        <f t="shared" si="89"/>
        <v/>
      </c>
      <c r="JT104" s="93" t="str">
        <f t="shared" si="89"/>
        <v/>
      </c>
      <c r="JU104" s="93" t="str">
        <f t="shared" si="89"/>
        <v/>
      </c>
      <c r="JV104" s="93" t="str">
        <f t="shared" si="89"/>
        <v/>
      </c>
      <c r="JW104" s="94" t="str">
        <f t="shared" si="89"/>
        <v/>
      </c>
      <c r="JX104" s="78">
        <f t="shared" si="83"/>
        <v>-999</v>
      </c>
      <c r="JY104" s="79">
        <f t="shared" si="83"/>
        <v>-999</v>
      </c>
      <c r="JZ104" s="79">
        <f t="shared" si="83"/>
        <v>-999</v>
      </c>
      <c r="KA104" s="79">
        <f t="shared" si="83"/>
        <v>-999</v>
      </c>
      <c r="KB104" s="79">
        <f t="shared" si="83"/>
        <v>-999</v>
      </c>
      <c r="KC104" s="79">
        <f t="shared" si="83"/>
        <v>-999</v>
      </c>
      <c r="KD104" s="79">
        <f t="shared" si="83"/>
        <v>-999</v>
      </c>
      <c r="KE104" s="79">
        <f t="shared" si="83"/>
        <v>-999</v>
      </c>
      <c r="KF104" s="79">
        <f t="shared" si="83"/>
        <v>-999</v>
      </c>
      <c r="KG104" s="79">
        <f t="shared" si="102"/>
        <v>-999</v>
      </c>
      <c r="KH104" s="79">
        <f t="shared" si="102"/>
        <v>-999</v>
      </c>
      <c r="KI104" s="79">
        <f t="shared" si="102"/>
        <v>-999</v>
      </c>
      <c r="KJ104" s="79">
        <f t="shared" si="102"/>
        <v>-999</v>
      </c>
      <c r="KK104" s="79">
        <f t="shared" si="102"/>
        <v>-999</v>
      </c>
      <c r="KL104" s="79">
        <f t="shared" si="102"/>
        <v>-999</v>
      </c>
      <c r="KM104" s="78">
        <f t="shared" si="84"/>
        <v>-999</v>
      </c>
      <c r="KN104" s="79">
        <f t="shared" si="84"/>
        <v>-999</v>
      </c>
      <c r="KO104" s="79">
        <f t="shared" si="84"/>
        <v>-999</v>
      </c>
      <c r="KP104" s="79">
        <f t="shared" si="84"/>
        <v>-999</v>
      </c>
      <c r="KQ104" s="79">
        <f t="shared" si="84"/>
        <v>-999</v>
      </c>
      <c r="KR104" s="79">
        <f t="shared" si="84"/>
        <v>-999</v>
      </c>
      <c r="KS104" s="79">
        <f t="shared" si="84"/>
        <v>-999</v>
      </c>
      <c r="KT104" s="79">
        <f t="shared" si="84"/>
        <v>-999</v>
      </c>
      <c r="KU104" s="79">
        <f t="shared" si="84"/>
        <v>-999</v>
      </c>
      <c r="KV104" s="79">
        <f t="shared" si="103"/>
        <v>-999</v>
      </c>
      <c r="KW104" s="79">
        <f t="shared" si="103"/>
        <v>-999</v>
      </c>
      <c r="KX104" s="79">
        <f t="shared" si="103"/>
        <v>-999</v>
      </c>
      <c r="KY104" s="79">
        <f t="shared" si="103"/>
        <v>-999</v>
      </c>
      <c r="KZ104" s="79">
        <f t="shared" si="103"/>
        <v>-999</v>
      </c>
      <c r="LA104" s="80">
        <f t="shared" si="103"/>
        <v>-999</v>
      </c>
      <c r="LB104" s="78">
        <f t="shared" ca="1" si="85"/>
        <v>39.598268403826054</v>
      </c>
      <c r="LC104" s="79">
        <f t="shared" ca="1" si="85"/>
        <v>45.81673752310833</v>
      </c>
      <c r="LD104" s="79">
        <f t="shared" ca="1" si="85"/>
        <v>50.535140947800208</v>
      </c>
      <c r="LE104" s="79">
        <f t="shared" ca="1" si="85"/>
        <v>58.627514210024074</v>
      </c>
      <c r="LF104" s="79">
        <f t="shared" ca="1" si="85"/>
        <v>63.302557621116854</v>
      </c>
      <c r="LG104" s="79">
        <f t="shared" ca="1" si="85"/>
        <v>65.987521530345276</v>
      </c>
      <c r="LH104" s="79">
        <f t="shared" ca="1" si="85"/>
        <v>70.844536029222709</v>
      </c>
      <c r="LI104" s="79">
        <f t="shared" ca="1" si="85"/>
        <v>71.900367244267187</v>
      </c>
      <c r="LJ104" s="79">
        <f t="shared" ca="1" si="85"/>
        <v>74.504396372567058</v>
      </c>
      <c r="LK104" s="79">
        <f t="shared" ca="1" si="104"/>
        <v>72.395917894906844</v>
      </c>
      <c r="LL104" s="79">
        <f t="shared" ca="1" si="104"/>
        <v>75.017875866963806</v>
      </c>
      <c r="LM104" s="79">
        <f t="shared" ca="1" si="104"/>
        <v>70.777323426763544</v>
      </c>
      <c r="LN104" s="79">
        <f t="shared" ca="1" si="104"/>
        <v>63.693394611447587</v>
      </c>
      <c r="LO104" s="79">
        <f t="shared" ca="1" si="104"/>
        <v>65.929875479303519</v>
      </c>
      <c r="LP104" s="80">
        <f t="shared" ca="1" si="104"/>
        <v>65.575430816137498</v>
      </c>
      <c r="LQ104" s="78">
        <f t="shared" ca="1" si="90"/>
        <v>39.725961122540632</v>
      </c>
      <c r="LR104" s="79">
        <f t="shared" ca="1" si="90"/>
        <v>46.556482815628847</v>
      </c>
      <c r="LS104" s="79">
        <f t="shared" ca="1" si="90"/>
        <v>51.666700203566215</v>
      </c>
      <c r="LT104" s="79">
        <f t="shared" ca="1" si="90"/>
        <v>59.239941706298708</v>
      </c>
      <c r="LU104" s="79">
        <f t="shared" ca="1" si="90"/>
        <v>63.134433979625655</v>
      </c>
      <c r="LV104" s="79">
        <f t="shared" ca="1" si="90"/>
        <v>66.372699631982201</v>
      </c>
      <c r="LW104" s="79">
        <f t="shared" ca="1" si="90"/>
        <v>69.919678871254689</v>
      </c>
      <c r="LX104" s="79">
        <f t="shared" ca="1" si="90"/>
        <v>72.014347582916798</v>
      </c>
      <c r="LY104" s="79">
        <f t="shared" ca="1" si="90"/>
        <v>72.702861069121425</v>
      </c>
      <c r="LZ104" s="79">
        <f t="shared" ca="1" si="90"/>
        <v>73.683642777550403</v>
      </c>
      <c r="MA104" s="79">
        <f t="shared" ca="1" si="90"/>
        <v>73.96364643444825</v>
      </c>
      <c r="MB104" s="79">
        <f t="shared" ca="1" si="90"/>
        <v>71.699960021871732</v>
      </c>
      <c r="MC104" s="79">
        <f t="shared" ca="1" si="90"/>
        <v>68.242764319357448</v>
      </c>
      <c r="MD104" s="79">
        <f t="shared" ca="1" si="90"/>
        <v>67.147399213475907</v>
      </c>
      <c r="ME104" s="80">
        <f t="shared" ca="1" si="90"/>
        <v>65.405061463392428</v>
      </c>
    </row>
    <row r="105" spans="2:343" x14ac:dyDescent="0.25">
      <c r="B105" s="2">
        <v>83</v>
      </c>
      <c r="C105" s="49">
        <v>82.155199999999994</v>
      </c>
      <c r="D105" s="49">
        <v>107.148</v>
      </c>
      <c r="E105" s="49">
        <v>113.13</v>
      </c>
      <c r="F105" s="49">
        <v>124.111</v>
      </c>
      <c r="G105" s="49">
        <v>128.55600000000001</v>
      </c>
      <c r="H105" s="49">
        <v>130.333</v>
      </c>
      <c r="I105" s="49">
        <v>126</v>
      </c>
      <c r="J105" s="49">
        <v>132.72200000000001</v>
      </c>
      <c r="K105" s="49">
        <v>150.352</v>
      </c>
      <c r="L105" s="49">
        <v>154.88900000000001</v>
      </c>
      <c r="M105" s="49">
        <v>153.5</v>
      </c>
      <c r="N105" s="49">
        <v>151.27799999999999</v>
      </c>
      <c r="O105" s="49">
        <v>137.27799999999999</v>
      </c>
      <c r="P105" s="49">
        <v>126.77800000000001</v>
      </c>
      <c r="Q105" s="49">
        <v>125.926</v>
      </c>
      <c r="T105" s="4">
        <f t="shared" si="92"/>
        <v>86.427860557735087</v>
      </c>
      <c r="U105" s="4">
        <f t="shared" si="92"/>
        <v>102.57972895284909</v>
      </c>
      <c r="V105" s="4">
        <f t="shared" si="92"/>
        <v>99.822341449118923</v>
      </c>
      <c r="W105" s="4">
        <f t="shared" si="92"/>
        <v>113.45988326017118</v>
      </c>
      <c r="X105" s="4">
        <f t="shared" si="92"/>
        <v>115.15007826927814</v>
      </c>
      <c r="Y105" s="4">
        <f t="shared" si="92"/>
        <v>116.26379125044069</v>
      </c>
      <c r="Z105" s="4">
        <f t="shared" si="92"/>
        <v>115.5355161236623</v>
      </c>
      <c r="AA105" s="4">
        <f t="shared" si="92"/>
        <v>120.7869991769939</v>
      </c>
      <c r="AB105" s="4">
        <f t="shared" si="92"/>
        <v>139.35399522932494</v>
      </c>
      <c r="AC105" s="4">
        <f t="shared" si="92"/>
        <v>147.24071242163001</v>
      </c>
      <c r="AD105" s="4">
        <f t="shared" si="92"/>
        <v>151.08031557778057</v>
      </c>
      <c r="AE105" s="4">
        <f t="shared" si="92"/>
        <v>153.89000654205057</v>
      </c>
      <c r="AF105" s="4">
        <f t="shared" si="92"/>
        <v>143.59755189529389</v>
      </c>
      <c r="AG105" s="4">
        <f t="shared" si="92"/>
        <v>132.58451721926795</v>
      </c>
      <c r="AH105" s="4">
        <f t="shared" si="92"/>
        <v>129.97533699980625</v>
      </c>
      <c r="AJ105" s="4">
        <f t="shared" si="93"/>
        <v>-4.2726605577350938</v>
      </c>
      <c r="AK105" s="4">
        <f t="shared" si="93"/>
        <v>4.5682710471509012</v>
      </c>
      <c r="AL105" s="4">
        <f t="shared" si="93"/>
        <v>13.307658550881072</v>
      </c>
      <c r="AM105" s="4">
        <f t="shared" si="93"/>
        <v>10.651116739828822</v>
      </c>
      <c r="AN105" s="4">
        <f t="shared" si="93"/>
        <v>13.405921730721872</v>
      </c>
      <c r="AO105" s="4">
        <f t="shared" si="93"/>
        <v>14.069208749559309</v>
      </c>
      <c r="AP105" s="4">
        <f t="shared" si="93"/>
        <v>10.464483876337695</v>
      </c>
      <c r="AQ105" s="4">
        <f t="shared" si="93"/>
        <v>11.935000823006106</v>
      </c>
      <c r="AR105" s="4">
        <f t="shared" si="93"/>
        <v>10.998004770675067</v>
      </c>
      <c r="AS105" s="4">
        <f t="shared" si="93"/>
        <v>7.6482875783700024</v>
      </c>
      <c r="AT105" s="4">
        <f t="shared" si="93"/>
        <v>2.4196844222194329</v>
      </c>
      <c r="AU105" s="4">
        <f t="shared" si="93"/>
        <v>-2.6120065420505796</v>
      </c>
      <c r="AV105" s="4">
        <f t="shared" si="93"/>
        <v>-6.3195518952938983</v>
      </c>
      <c r="AW105" s="4">
        <f t="shared" si="93"/>
        <v>-5.8065172192679455</v>
      </c>
      <c r="AX105" s="4">
        <f t="shared" si="93"/>
        <v>-4.0493369998062434</v>
      </c>
      <c r="AZ105" s="2">
        <f t="shared" si="94"/>
        <v>38.904270933111356</v>
      </c>
      <c r="BA105" s="2">
        <f t="shared" si="94"/>
        <v>45.857293183170306</v>
      </c>
      <c r="BB105" s="2">
        <f t="shared" si="94"/>
        <v>51.161152840675882</v>
      </c>
      <c r="BC105" s="2">
        <f t="shared" si="94"/>
        <v>58.338862090115882</v>
      </c>
      <c r="BD105" s="2">
        <f t="shared" si="94"/>
        <v>62.30032799802531</v>
      </c>
      <c r="BE105" s="2">
        <f t="shared" si="94"/>
        <v>65.588717651957211</v>
      </c>
      <c r="BF105" s="2">
        <f t="shared" si="94"/>
        <v>69.220336112682347</v>
      </c>
      <c r="BG105" s="2">
        <f t="shared" si="94"/>
        <v>71.435585747421968</v>
      </c>
      <c r="BH105" s="2">
        <f t="shared" si="94"/>
        <v>71.871659368087762</v>
      </c>
      <c r="BI105" s="2">
        <f t="shared" si="94"/>
        <v>73.198411007137395</v>
      </c>
      <c r="BJ105" s="2">
        <f t="shared" si="94"/>
        <v>72.529419059834396</v>
      </c>
      <c r="BK105" s="2">
        <f t="shared" si="94"/>
        <v>70.42638933408962</v>
      </c>
      <c r="BL105" s="2">
        <f t="shared" si="94"/>
        <v>67.734396953098837</v>
      </c>
      <c r="BM105" s="2">
        <f t="shared" si="94"/>
        <v>65.844951672808804</v>
      </c>
      <c r="BN105" s="2">
        <f t="shared" si="94"/>
        <v>64.269334046200854</v>
      </c>
      <c r="BP105" s="2" t="str">
        <f t="shared" si="95"/>
        <v/>
      </c>
      <c r="BQ105" s="2" t="str">
        <f t="shared" si="95"/>
        <v/>
      </c>
      <c r="BR105" s="2" t="str">
        <f t="shared" si="95"/>
        <v/>
      </c>
      <c r="BS105" s="2" t="str">
        <f t="shared" si="95"/>
        <v/>
      </c>
      <c r="BT105" s="2" t="str">
        <f t="shared" si="95"/>
        <v/>
      </c>
      <c r="BU105" s="2" t="str">
        <f t="shared" si="95"/>
        <v/>
      </c>
      <c r="BV105" s="2" t="str">
        <f t="shared" si="95"/>
        <v/>
      </c>
      <c r="BW105" s="2" t="str">
        <f t="shared" si="95"/>
        <v/>
      </c>
      <c r="BX105" s="2" t="str">
        <f t="shared" si="95"/>
        <v/>
      </c>
      <c r="BY105" s="2" t="str">
        <f t="shared" si="95"/>
        <v/>
      </c>
      <c r="BZ105" s="2" t="str">
        <f t="shared" si="95"/>
        <v/>
      </c>
      <c r="CA105" s="2" t="str">
        <f t="shared" si="95"/>
        <v/>
      </c>
      <c r="CB105" s="2" t="str">
        <f t="shared" si="95"/>
        <v/>
      </c>
      <c r="CC105" s="2" t="str">
        <f t="shared" si="95"/>
        <v/>
      </c>
      <c r="CD105" s="2" t="str">
        <f t="shared" si="95"/>
        <v/>
      </c>
      <c r="CF105" s="2" t="str">
        <f t="shared" si="96"/>
        <v/>
      </c>
      <c r="CG105" s="2" t="str">
        <f t="shared" si="96"/>
        <v/>
      </c>
      <c r="CH105" s="2" t="str">
        <f t="shared" si="96"/>
        <v/>
      </c>
      <c r="CI105" s="2" t="str">
        <f t="shared" si="96"/>
        <v/>
      </c>
      <c r="CJ105" s="2" t="str">
        <f t="shared" si="96"/>
        <v/>
      </c>
      <c r="CK105" s="2" t="str">
        <f t="shared" si="96"/>
        <v/>
      </c>
      <c r="CL105" s="2" t="str">
        <f t="shared" si="96"/>
        <v/>
      </c>
      <c r="CM105" s="2" t="str">
        <f t="shared" si="96"/>
        <v/>
      </c>
      <c r="CN105" s="2" t="str">
        <f t="shared" si="96"/>
        <v/>
      </c>
      <c r="CO105" s="2" t="str">
        <f t="shared" si="96"/>
        <v/>
      </c>
      <c r="CP105" s="2" t="str">
        <f t="shared" si="96"/>
        <v/>
      </c>
      <c r="CQ105" s="2" t="str">
        <f t="shared" si="96"/>
        <v/>
      </c>
      <c r="CR105" s="2" t="str">
        <f t="shared" si="96"/>
        <v/>
      </c>
      <c r="CS105" s="2" t="str">
        <f t="shared" si="96"/>
        <v/>
      </c>
      <c r="CT105" s="2" t="str">
        <f t="shared" si="96"/>
        <v/>
      </c>
      <c r="CV105" s="2">
        <f t="shared" si="97"/>
        <v>39.153744547760766</v>
      </c>
      <c r="CW105" s="2">
        <f t="shared" si="97"/>
        <v>46.111210875269052</v>
      </c>
      <c r="CX105" s="2">
        <f t="shared" si="97"/>
        <v>51.361542255354728</v>
      </c>
      <c r="CY105" s="2">
        <f t="shared" si="97"/>
        <v>58.427843421539478</v>
      </c>
      <c r="CZ105" s="2">
        <f t="shared" si="97"/>
        <v>62.474393388696875</v>
      </c>
      <c r="DA105" s="2">
        <f t="shared" si="97"/>
        <v>65.50979229222267</v>
      </c>
      <c r="DB105" s="2">
        <f t="shared" si="97"/>
        <v>69.043515402486776</v>
      </c>
      <c r="DC105" s="2">
        <f t="shared" si="97"/>
        <v>71.421563790717101</v>
      </c>
      <c r="DD105" s="2">
        <f t="shared" si="97"/>
        <v>71.757038189493358</v>
      </c>
      <c r="DE105" s="2">
        <f t="shared" si="97"/>
        <v>73.376954359636386</v>
      </c>
      <c r="DF105" s="2">
        <f t="shared" si="97"/>
        <v>72.565218139832993</v>
      </c>
      <c r="DG105" s="2">
        <f t="shared" si="97"/>
        <v>70.698027621109532</v>
      </c>
      <c r="DH105" s="2">
        <f t="shared" si="97"/>
        <v>67.777891211231861</v>
      </c>
      <c r="DI105" s="2">
        <f t="shared" si="97"/>
        <v>65.906103771714115</v>
      </c>
      <c r="DJ105" s="2">
        <f t="shared" si="97"/>
        <v>64.439050665629381</v>
      </c>
      <c r="DL105" s="2">
        <f t="shared" si="98"/>
        <v>37.64458915926334</v>
      </c>
      <c r="DM105" s="2">
        <f t="shared" si="98"/>
        <v>44.813612228915275</v>
      </c>
      <c r="DN105" s="2">
        <f t="shared" si="98"/>
        <v>50.41487759006268</v>
      </c>
      <c r="DO105" s="2">
        <f t="shared" si="98"/>
        <v>57.974910631299281</v>
      </c>
      <c r="DP105" s="2">
        <f t="shared" si="98"/>
        <v>61.608436342003074</v>
      </c>
      <c r="DQ105" s="2">
        <f t="shared" si="98"/>
        <v>65.902758482381614</v>
      </c>
      <c r="DR105" s="2">
        <f t="shared" si="98"/>
        <v>69.895656740333166</v>
      </c>
      <c r="DS105" s="2">
        <f t="shared" si="98"/>
        <v>71.489425585717896</v>
      </c>
      <c r="DT105" s="2">
        <f t="shared" si="98"/>
        <v>72.339692607003911</v>
      </c>
      <c r="DU105" s="2">
        <f t="shared" si="98"/>
        <v>72.43684892382457</v>
      </c>
      <c r="DV105" s="2">
        <f t="shared" si="98"/>
        <v>72.37096295680179</v>
      </c>
      <c r="DW105" s="2">
        <f t="shared" si="98"/>
        <v>69.106974541101366</v>
      </c>
      <c r="DX105" s="2">
        <f t="shared" si="98"/>
        <v>67.486748134995509</v>
      </c>
      <c r="DY105" s="2">
        <f t="shared" si="98"/>
        <v>65.450174217799002</v>
      </c>
      <c r="DZ105" s="2">
        <f t="shared" si="98"/>
        <v>63.296993841392414</v>
      </c>
      <c r="EB105" s="2">
        <f t="shared" si="99"/>
        <v>0.16530677791754289</v>
      </c>
      <c r="EC105" s="2">
        <f t="shared" si="99"/>
        <v>0.19568276586311301</v>
      </c>
      <c r="ED105" s="2">
        <f t="shared" si="99"/>
        <v>0.2116794066851804</v>
      </c>
      <c r="EE105" s="2">
        <f t="shared" si="99"/>
        <v>0.19645592754813196</v>
      </c>
      <c r="EF105" s="2">
        <f t="shared" si="99"/>
        <v>0.20100926637890768</v>
      </c>
      <c r="EG105" s="2">
        <f t="shared" si="99"/>
        <v>0.20084516610096817</v>
      </c>
      <c r="EH105" s="2">
        <f t="shared" si="99"/>
        <v>0.20750162249193735</v>
      </c>
      <c r="EI105" s="2">
        <f t="shared" si="99"/>
        <v>0.20662519617567265</v>
      </c>
      <c r="EJ105" s="2">
        <f t="shared" si="99"/>
        <v>0.19672240551120443</v>
      </c>
      <c r="EK105" s="2">
        <f t="shared" si="99"/>
        <v>0.18991843435604847</v>
      </c>
      <c r="EL105" s="2">
        <f t="shared" si="99"/>
        <v>0.18428893087938791</v>
      </c>
      <c r="EM105" s="2">
        <f t="shared" si="99"/>
        <v>0.17072861391809652</v>
      </c>
      <c r="EN105" s="2">
        <f t="shared" si="99"/>
        <v>0.14939135319742264</v>
      </c>
      <c r="EO105" s="2">
        <f t="shared" si="99"/>
        <v>0.13412620081366233</v>
      </c>
      <c r="EP105" s="2">
        <f t="shared" si="99"/>
        <v>0.14860610770564037</v>
      </c>
      <c r="ER105" s="110">
        <f>IF(BP105&lt;&gt;"",ER104+1,ER104)</f>
        <v>43</v>
      </c>
      <c r="ES105" s="111">
        <f>IF(BQ105&lt;&gt;"",ES104+1,ES104)</f>
        <v>39</v>
      </c>
      <c r="ET105" s="111">
        <f>IF(BR105&lt;&gt;"",ET104+1,ET104)</f>
        <v>37</v>
      </c>
      <c r="EU105" s="111">
        <f>IF(BS105&lt;&gt;"",EU104+1,EU104)</f>
        <v>37</v>
      </c>
      <c r="EV105" s="111">
        <f>IF(BT105&lt;&gt;"",EV104+1,EV104)</f>
        <v>38</v>
      </c>
      <c r="EW105" s="111">
        <f>IF(BU105&lt;&gt;"",EW104+1,EW104)</f>
        <v>36</v>
      </c>
      <c r="EX105" s="111">
        <f>IF(BV105&lt;&gt;"",EX104+1,EX104)</f>
        <v>37</v>
      </c>
      <c r="EY105" s="111">
        <f>IF(BW105&lt;&gt;"",EY104+1,EY104)</f>
        <v>37</v>
      </c>
      <c r="EZ105" s="111">
        <f>IF(BX105&lt;&gt;"",EZ104+1,EZ104)</f>
        <v>39</v>
      </c>
      <c r="FA105" s="111">
        <f>IF(BY105&lt;&gt;"",FA104+1,FA104)</f>
        <v>38</v>
      </c>
      <c r="FB105" s="111">
        <f>IF(BZ105&lt;&gt;"",FB104+1,FB104)</f>
        <v>37</v>
      </c>
      <c r="FC105" s="111">
        <f>IF(CA105&lt;&gt;"",FC104+1,FC104)</f>
        <v>39</v>
      </c>
      <c r="FD105" s="111">
        <f>IF(CB105&lt;&gt;"",FD104+1,FD104)</f>
        <v>41</v>
      </c>
      <c r="FE105" s="111">
        <f>IF(CC105&lt;&gt;"",FE104+1,FE104)</f>
        <v>41</v>
      </c>
      <c r="FF105" s="112">
        <f>IF(CD105&lt;&gt;"",FF104+1,FF104)</f>
        <v>43</v>
      </c>
      <c r="FG105" s="101">
        <f t="shared" si="100"/>
        <v>83</v>
      </c>
      <c r="FH105" s="102">
        <f t="shared" si="100"/>
        <v>83</v>
      </c>
      <c r="FI105" s="102">
        <f t="shared" si="100"/>
        <v>83</v>
      </c>
      <c r="FJ105" s="102">
        <f t="shared" si="100"/>
        <v>83</v>
      </c>
      <c r="FK105" s="102">
        <f t="shared" si="100"/>
        <v>83</v>
      </c>
      <c r="FL105" s="102">
        <f t="shared" si="100"/>
        <v>83</v>
      </c>
      <c r="FM105" s="102">
        <f t="shared" si="100"/>
        <v>83</v>
      </c>
      <c r="FN105" s="102">
        <f t="shared" si="100"/>
        <v>83</v>
      </c>
      <c r="FO105" s="102">
        <f t="shared" si="100"/>
        <v>83</v>
      </c>
      <c r="FP105" s="102">
        <f t="shared" si="100"/>
        <v>83</v>
      </c>
      <c r="FQ105" s="102">
        <f t="shared" si="100"/>
        <v>83</v>
      </c>
      <c r="FR105" s="102">
        <f t="shared" si="100"/>
        <v>83</v>
      </c>
      <c r="FS105" s="102">
        <f t="shared" si="100"/>
        <v>83</v>
      </c>
      <c r="FT105" s="102">
        <f t="shared" si="100"/>
        <v>83</v>
      </c>
      <c r="FU105" s="103">
        <f t="shared" si="100"/>
        <v>83</v>
      </c>
      <c r="FV105" s="92" t="str">
        <f>BP105</f>
        <v/>
      </c>
      <c r="FW105" s="93" t="str">
        <f>BQ105</f>
        <v/>
      </c>
      <c r="FX105" s="93" t="str">
        <f>BR105</f>
        <v/>
      </c>
      <c r="FY105" s="93" t="str">
        <f>BS105</f>
        <v/>
      </c>
      <c r="FZ105" s="93" t="str">
        <f>BT105</f>
        <v/>
      </c>
      <c r="GA105" s="93" t="str">
        <f>BU105</f>
        <v/>
      </c>
      <c r="GB105" s="93" t="str">
        <f>BV105</f>
        <v/>
      </c>
      <c r="GC105" s="93" t="str">
        <f>BW105</f>
        <v/>
      </c>
      <c r="GD105" s="93" t="str">
        <f>BX105</f>
        <v/>
      </c>
      <c r="GE105" s="93" t="str">
        <f>BY105</f>
        <v/>
      </c>
      <c r="GF105" s="93" t="str">
        <f>BZ105</f>
        <v/>
      </c>
      <c r="GG105" s="93" t="str">
        <f>CA105</f>
        <v/>
      </c>
      <c r="GH105" s="93" t="str">
        <f>CB105</f>
        <v/>
      </c>
      <c r="GI105" s="93" t="str">
        <f>CC105</f>
        <v/>
      </c>
      <c r="GJ105" s="94" t="str">
        <f>CD105</f>
        <v/>
      </c>
      <c r="GK105" s="78">
        <f t="shared" ref="GK105:GY168" si="105">IFERROR(VLOOKUP($B105,ER$22:FV$222,16,FALSE), -999)</f>
        <v>-999</v>
      </c>
      <c r="GL105" s="79">
        <f t="shared" si="105"/>
        <v>-999</v>
      </c>
      <c r="GM105" s="79">
        <f t="shared" si="105"/>
        <v>-999</v>
      </c>
      <c r="GN105" s="79">
        <f t="shared" si="105"/>
        <v>-999</v>
      </c>
      <c r="GO105" s="79">
        <f t="shared" si="105"/>
        <v>-999</v>
      </c>
      <c r="GP105" s="79">
        <f t="shared" si="105"/>
        <v>-999</v>
      </c>
      <c r="GQ105" s="79">
        <f t="shared" si="105"/>
        <v>-999</v>
      </c>
      <c r="GR105" s="79">
        <f t="shared" si="105"/>
        <v>-999</v>
      </c>
      <c r="GS105" s="79">
        <f t="shared" si="105"/>
        <v>-999</v>
      </c>
      <c r="GT105" s="79">
        <f t="shared" si="105"/>
        <v>-999</v>
      </c>
      <c r="GU105" s="79">
        <f t="shared" si="105"/>
        <v>-999</v>
      </c>
      <c r="GV105" s="79">
        <f t="shared" si="105"/>
        <v>-999</v>
      </c>
      <c r="GW105" s="79">
        <f t="shared" si="105"/>
        <v>-999</v>
      </c>
      <c r="GX105" s="79">
        <f t="shared" si="105"/>
        <v>-999</v>
      </c>
      <c r="GY105" s="79">
        <f t="shared" si="105"/>
        <v>-999</v>
      </c>
      <c r="GZ105" s="78">
        <f t="shared" ref="GZ105:HN168" si="106">IFERROR(VLOOKUP($B105,ER$22:FV$222,31,FALSE), -999)</f>
        <v>-999</v>
      </c>
      <c r="HA105" s="79">
        <f t="shared" si="106"/>
        <v>-999</v>
      </c>
      <c r="HB105" s="79">
        <f t="shared" si="106"/>
        <v>-999</v>
      </c>
      <c r="HC105" s="79">
        <f t="shared" si="106"/>
        <v>-999</v>
      </c>
      <c r="HD105" s="79">
        <f t="shared" si="106"/>
        <v>-999</v>
      </c>
      <c r="HE105" s="79">
        <f t="shared" si="106"/>
        <v>-999</v>
      </c>
      <c r="HF105" s="79">
        <f t="shared" si="106"/>
        <v>-999</v>
      </c>
      <c r="HG105" s="79">
        <f t="shared" si="106"/>
        <v>-999</v>
      </c>
      <c r="HH105" s="79">
        <f t="shared" si="106"/>
        <v>-999</v>
      </c>
      <c r="HI105" s="79">
        <f t="shared" si="106"/>
        <v>-999</v>
      </c>
      <c r="HJ105" s="79">
        <f t="shared" si="106"/>
        <v>-999</v>
      </c>
      <c r="HK105" s="79">
        <f t="shared" si="106"/>
        <v>-999</v>
      </c>
      <c r="HL105" s="79">
        <f t="shared" si="106"/>
        <v>-999</v>
      </c>
      <c r="HM105" s="79">
        <f t="shared" si="106"/>
        <v>-999</v>
      </c>
      <c r="HN105" s="80">
        <f t="shared" si="106"/>
        <v>-999</v>
      </c>
      <c r="HO105" s="78">
        <f t="shared" ref="HO105:IC168" ca="1" si="107">GZ$225*$B105*$B105 + GZ$226*$B105 + GZ$227</f>
        <v>39.643514062958332</v>
      </c>
      <c r="HP105" s="79">
        <f t="shared" ca="1" si="107"/>
        <v>46.580313349022305</v>
      </c>
      <c r="HQ105" s="79">
        <f t="shared" ca="1" si="107"/>
        <v>51.739062555780116</v>
      </c>
      <c r="HR105" s="79">
        <f t="shared" ca="1" si="107"/>
        <v>59.139833742214464</v>
      </c>
      <c r="HS105" s="79">
        <f t="shared" ca="1" si="107"/>
        <v>62.922522289220979</v>
      </c>
      <c r="HT105" s="79">
        <f t="shared" ca="1" si="107"/>
        <v>66.264273311216542</v>
      </c>
      <c r="HU105" s="79">
        <f t="shared" ca="1" si="107"/>
        <v>69.489695057869511</v>
      </c>
      <c r="HV105" s="79">
        <f t="shared" ca="1" si="107"/>
        <v>71.848113592177498</v>
      </c>
      <c r="HW105" s="79">
        <f t="shared" ca="1" si="107"/>
        <v>72.137471798326516</v>
      </c>
      <c r="HX105" s="79">
        <f t="shared" ca="1" si="107"/>
        <v>73.781019011909237</v>
      </c>
      <c r="HY105" s="79">
        <f t="shared" ca="1" si="107"/>
        <v>73.524558743409699</v>
      </c>
      <c r="HZ105" s="79">
        <f t="shared" ca="1" si="107"/>
        <v>71.643944136653914</v>
      </c>
      <c r="IA105" s="79">
        <f t="shared" ca="1" si="107"/>
        <v>68.763208903210185</v>
      </c>
      <c r="IB105" s="79">
        <f t="shared" ca="1" si="107"/>
        <v>67.099649756454738</v>
      </c>
      <c r="IC105" s="80">
        <f t="shared" ca="1" si="107"/>
        <v>65.161927606927605</v>
      </c>
      <c r="IE105" s="110">
        <f t="shared" si="91"/>
        <v>-1</v>
      </c>
      <c r="IF105" s="111">
        <f t="shared" si="91"/>
        <v>-1</v>
      </c>
      <c r="IG105" s="111">
        <f t="shared" si="91"/>
        <v>-1</v>
      </c>
      <c r="IH105" s="111">
        <f t="shared" si="91"/>
        <v>-1</v>
      </c>
      <c r="II105" s="111">
        <f t="shared" si="91"/>
        <v>-1</v>
      </c>
      <c r="IJ105" s="111">
        <f t="shared" si="91"/>
        <v>-1</v>
      </c>
      <c r="IK105" s="111">
        <f t="shared" si="91"/>
        <v>-1</v>
      </c>
      <c r="IL105" s="111">
        <f t="shared" si="91"/>
        <v>-1</v>
      </c>
      <c r="IM105" s="111">
        <f t="shared" si="91"/>
        <v>-1</v>
      </c>
      <c r="IN105" s="111">
        <f t="shared" si="91"/>
        <v>-1</v>
      </c>
      <c r="IO105" s="111">
        <f t="shared" si="91"/>
        <v>-1</v>
      </c>
      <c r="IP105" s="111">
        <f t="shared" si="91"/>
        <v>-1</v>
      </c>
      <c r="IQ105" s="111">
        <f t="shared" si="91"/>
        <v>-1</v>
      </c>
      <c r="IR105" s="111">
        <f t="shared" si="91"/>
        <v>-1</v>
      </c>
      <c r="IS105" s="112">
        <f t="shared" si="91"/>
        <v>-1</v>
      </c>
      <c r="IT105" s="101">
        <f t="shared" si="101"/>
        <v>83</v>
      </c>
      <c r="IU105" s="102">
        <f t="shared" si="101"/>
        <v>83</v>
      </c>
      <c r="IV105" s="102">
        <f t="shared" si="101"/>
        <v>83</v>
      </c>
      <c r="IW105" s="102">
        <f t="shared" si="101"/>
        <v>83</v>
      </c>
      <c r="IX105" s="102">
        <f t="shared" si="101"/>
        <v>83</v>
      </c>
      <c r="IY105" s="102">
        <f t="shared" si="101"/>
        <v>83</v>
      </c>
      <c r="IZ105" s="102">
        <f t="shared" si="101"/>
        <v>83</v>
      </c>
      <c r="JA105" s="102">
        <f t="shared" si="101"/>
        <v>83</v>
      </c>
      <c r="JB105" s="102">
        <f t="shared" si="101"/>
        <v>83</v>
      </c>
      <c r="JC105" s="102">
        <f t="shared" si="101"/>
        <v>83</v>
      </c>
      <c r="JD105" s="102">
        <f t="shared" si="101"/>
        <v>83</v>
      </c>
      <c r="JE105" s="102">
        <f t="shared" si="101"/>
        <v>83</v>
      </c>
      <c r="JF105" s="102">
        <f t="shared" si="101"/>
        <v>83</v>
      </c>
      <c r="JG105" s="102">
        <f t="shared" si="101"/>
        <v>83</v>
      </c>
      <c r="JH105" s="103">
        <f t="shared" si="101"/>
        <v>83</v>
      </c>
      <c r="JI105" s="92" t="str">
        <f t="shared" ref="JI105:JW168" si="108">CF105</f>
        <v/>
      </c>
      <c r="JJ105" s="93" t="str">
        <f t="shared" si="108"/>
        <v/>
      </c>
      <c r="JK105" s="93" t="str">
        <f t="shared" si="108"/>
        <v/>
      </c>
      <c r="JL105" s="93" t="str">
        <f t="shared" si="108"/>
        <v/>
      </c>
      <c r="JM105" s="93" t="str">
        <f t="shared" si="108"/>
        <v/>
      </c>
      <c r="JN105" s="93" t="str">
        <f t="shared" si="108"/>
        <v/>
      </c>
      <c r="JO105" s="93" t="str">
        <f t="shared" si="108"/>
        <v/>
      </c>
      <c r="JP105" s="93" t="str">
        <f t="shared" si="108"/>
        <v/>
      </c>
      <c r="JQ105" s="93" t="str">
        <f t="shared" si="108"/>
        <v/>
      </c>
      <c r="JR105" s="93" t="str">
        <f t="shared" si="108"/>
        <v/>
      </c>
      <c r="JS105" s="93" t="str">
        <f t="shared" si="108"/>
        <v/>
      </c>
      <c r="JT105" s="93" t="str">
        <f t="shared" si="108"/>
        <v/>
      </c>
      <c r="JU105" s="93" t="str">
        <f t="shared" si="108"/>
        <v/>
      </c>
      <c r="JV105" s="93" t="str">
        <f t="shared" si="108"/>
        <v/>
      </c>
      <c r="JW105" s="94" t="str">
        <f t="shared" si="108"/>
        <v/>
      </c>
      <c r="JX105" s="78">
        <f t="shared" si="83"/>
        <v>-999</v>
      </c>
      <c r="JY105" s="79">
        <f t="shared" si="83"/>
        <v>-999</v>
      </c>
      <c r="JZ105" s="79">
        <f t="shared" si="83"/>
        <v>-999</v>
      </c>
      <c r="KA105" s="79">
        <f t="shared" si="83"/>
        <v>-999</v>
      </c>
      <c r="KB105" s="79">
        <f t="shared" si="83"/>
        <v>-999</v>
      </c>
      <c r="KC105" s="79">
        <f t="shared" si="83"/>
        <v>-999</v>
      </c>
      <c r="KD105" s="79">
        <f t="shared" si="83"/>
        <v>-999</v>
      </c>
      <c r="KE105" s="79">
        <f t="shared" si="83"/>
        <v>-999</v>
      </c>
      <c r="KF105" s="79">
        <f t="shared" si="83"/>
        <v>-999</v>
      </c>
      <c r="KG105" s="79">
        <f t="shared" si="102"/>
        <v>-999</v>
      </c>
      <c r="KH105" s="79">
        <f t="shared" si="102"/>
        <v>-999</v>
      </c>
      <c r="KI105" s="79">
        <f t="shared" si="102"/>
        <v>-999</v>
      </c>
      <c r="KJ105" s="79">
        <f t="shared" si="102"/>
        <v>-999</v>
      </c>
      <c r="KK105" s="79">
        <f t="shared" si="102"/>
        <v>-999</v>
      </c>
      <c r="KL105" s="79">
        <f t="shared" si="102"/>
        <v>-999</v>
      </c>
      <c r="KM105" s="78">
        <f t="shared" si="84"/>
        <v>-999</v>
      </c>
      <c r="KN105" s="79">
        <f t="shared" si="84"/>
        <v>-999</v>
      </c>
      <c r="KO105" s="79">
        <f t="shared" si="84"/>
        <v>-999</v>
      </c>
      <c r="KP105" s="79">
        <f t="shared" si="84"/>
        <v>-999</v>
      </c>
      <c r="KQ105" s="79">
        <f t="shared" si="84"/>
        <v>-999</v>
      </c>
      <c r="KR105" s="79">
        <f t="shared" si="84"/>
        <v>-999</v>
      </c>
      <c r="KS105" s="79">
        <f t="shared" si="84"/>
        <v>-999</v>
      </c>
      <c r="KT105" s="79">
        <f t="shared" si="84"/>
        <v>-999</v>
      </c>
      <c r="KU105" s="79">
        <f t="shared" si="84"/>
        <v>-999</v>
      </c>
      <c r="KV105" s="79">
        <f t="shared" si="103"/>
        <v>-999</v>
      </c>
      <c r="KW105" s="79">
        <f t="shared" si="103"/>
        <v>-999</v>
      </c>
      <c r="KX105" s="79">
        <f t="shared" si="103"/>
        <v>-999</v>
      </c>
      <c r="KY105" s="79">
        <f t="shared" si="103"/>
        <v>-999</v>
      </c>
      <c r="KZ105" s="79">
        <f t="shared" si="103"/>
        <v>-999</v>
      </c>
      <c r="LA105" s="80">
        <f t="shared" si="103"/>
        <v>-999</v>
      </c>
      <c r="LB105" s="78">
        <f t="shared" ca="1" si="85"/>
        <v>39.464590854476555</v>
      </c>
      <c r="LC105" s="79">
        <f t="shared" ca="1" si="85"/>
        <v>45.706353498538306</v>
      </c>
      <c r="LD105" s="79">
        <f t="shared" ca="1" si="85"/>
        <v>50.458445148687076</v>
      </c>
      <c r="LE105" s="79">
        <f t="shared" ca="1" si="85"/>
        <v>58.488217663383196</v>
      </c>
      <c r="LF105" s="79">
        <f t="shared" ca="1" si="85"/>
        <v>63.126577951321387</v>
      </c>
      <c r="LG105" s="79">
        <f t="shared" ca="1" si="85"/>
        <v>65.8809316282221</v>
      </c>
      <c r="LH105" s="79">
        <f t="shared" ca="1" si="85"/>
        <v>70.684027732333803</v>
      </c>
      <c r="LI105" s="79">
        <f t="shared" ca="1" si="85"/>
        <v>71.759568465753148</v>
      </c>
      <c r="LJ105" s="79">
        <f t="shared" ca="1" si="85"/>
        <v>74.283960479707957</v>
      </c>
      <c r="LK105" s="79">
        <f t="shared" ca="1" si="104"/>
        <v>72.287629940808344</v>
      </c>
      <c r="LL105" s="79">
        <f t="shared" ca="1" si="104"/>
        <v>74.777025118274736</v>
      </c>
      <c r="LM105" s="79">
        <f t="shared" ca="1" si="104"/>
        <v>70.597407680074411</v>
      </c>
      <c r="LN105" s="79">
        <f t="shared" ca="1" si="104"/>
        <v>63.797520801101768</v>
      </c>
      <c r="LO105" s="79">
        <f t="shared" ca="1" si="104"/>
        <v>65.787339705768062</v>
      </c>
      <c r="LP105" s="80">
        <f t="shared" ca="1" si="104"/>
        <v>65.365110788759139</v>
      </c>
      <c r="LQ105" s="78">
        <f t="shared" ref="LQ105:ME168" ca="1" si="109">IF(OR($B105 &lt; C$226, $B105 &gt; C$231), #N/A, ((1-EB105)*HO105) + (EB105*LB105))</f>
        <v>39.613936843869539</v>
      </c>
      <c r="LR105" s="79">
        <f t="shared" ca="1" si="109"/>
        <v>46.409294468226278</v>
      </c>
      <c r="LS105" s="79">
        <f t="shared" ca="1" si="109"/>
        <v>51.467982222855952</v>
      </c>
      <c r="LT105" s="79">
        <f t="shared" ca="1" si="109"/>
        <v>59.011819901042394</v>
      </c>
      <c r="LU105" s="79">
        <f t="shared" ca="1" si="109"/>
        <v>62.963539368160241</v>
      </c>
      <c r="LV105" s="79">
        <f t="shared" ca="1" si="109"/>
        <v>66.187280987222096</v>
      </c>
      <c r="LW105" s="79">
        <f t="shared" ca="1" si="109"/>
        <v>69.73752102561599</v>
      </c>
      <c r="LX105" s="79">
        <f t="shared" ca="1" si="109"/>
        <v>71.829817938059662</v>
      </c>
      <c r="LY105" s="79">
        <f t="shared" ca="1" si="109"/>
        <v>72.559734215130447</v>
      </c>
      <c r="LZ105" s="79">
        <f t="shared" ca="1" si="109"/>
        <v>73.497396897641323</v>
      </c>
      <c r="MA105" s="79">
        <f t="shared" ca="1" si="109"/>
        <v>73.755374432595957</v>
      </c>
      <c r="MB105" s="79">
        <f t="shared" ca="1" si="109"/>
        <v>71.465270418007336</v>
      </c>
      <c r="MC105" s="79">
        <f t="shared" ca="1" si="109"/>
        <v>68.02137803807986</v>
      </c>
      <c r="MD105" s="79">
        <f t="shared" ca="1" si="109"/>
        <v>66.923634595066545</v>
      </c>
      <c r="ME105" s="80">
        <f t="shared" ca="1" si="109"/>
        <v>65.192121868730837</v>
      </c>
    </row>
    <row r="106" spans="2:343" x14ac:dyDescent="0.25">
      <c r="B106" s="2">
        <v>84</v>
      </c>
      <c r="C106" s="49">
        <v>85.137900000000002</v>
      </c>
      <c r="D106" s="49">
        <v>104.741</v>
      </c>
      <c r="E106" s="49">
        <v>91.537000000000006</v>
      </c>
      <c r="F106" s="49">
        <v>110.13</v>
      </c>
      <c r="G106" s="49">
        <v>102.574</v>
      </c>
      <c r="H106" s="49">
        <v>97.852000000000004</v>
      </c>
      <c r="I106" s="49">
        <v>88.944000000000003</v>
      </c>
      <c r="J106" s="49">
        <v>100.01900000000001</v>
      </c>
      <c r="K106" s="49">
        <v>137.94399999999999</v>
      </c>
      <c r="L106" s="49">
        <v>146.48099999999999</v>
      </c>
      <c r="M106" s="49">
        <v>151.63</v>
      </c>
      <c r="N106" s="49">
        <v>153.55600000000001</v>
      </c>
      <c r="O106" s="49">
        <v>143.09299999999999</v>
      </c>
      <c r="P106" s="49">
        <v>132.96299999999999</v>
      </c>
      <c r="Q106" s="49">
        <v>131.72200000000001</v>
      </c>
      <c r="T106" s="4">
        <f t="shared" si="92"/>
        <v>87.390995213138041</v>
      </c>
      <c r="U106" s="4">
        <f t="shared" si="92"/>
        <v>93.722033298828521</v>
      </c>
      <c r="V106" s="4">
        <f t="shared" si="92"/>
        <v>86.632426145253632</v>
      </c>
      <c r="W106" s="4">
        <f t="shared" si="92"/>
        <v>99.827277418777442</v>
      </c>
      <c r="X106" s="4">
        <f t="shared" si="92"/>
        <v>101.73700382828582</v>
      </c>
      <c r="Y106" s="4">
        <f t="shared" si="92"/>
        <v>100.95322988708168</v>
      </c>
      <c r="Z106" s="4">
        <f t="shared" si="92"/>
        <v>101.31514027964782</v>
      </c>
      <c r="AA106" s="4">
        <f t="shared" si="92"/>
        <v>106.10901299216775</v>
      </c>
      <c r="AB106" s="4">
        <f t="shared" si="92"/>
        <v>124.86173314764319</v>
      </c>
      <c r="AC106" s="4">
        <f t="shared" si="92"/>
        <v>134.36047474658625</v>
      </c>
      <c r="AD106" s="4">
        <f t="shared" si="92"/>
        <v>139.24993108854352</v>
      </c>
      <c r="AE106" s="4">
        <f t="shared" si="92"/>
        <v>147.81089755018201</v>
      </c>
      <c r="AF106" s="4">
        <f t="shared" si="92"/>
        <v>146.73017099247284</v>
      </c>
      <c r="AG106" s="4">
        <f t="shared" si="92"/>
        <v>139.05998874261843</v>
      </c>
      <c r="AH106" s="4">
        <f t="shared" si="92"/>
        <v>135.11841009317573</v>
      </c>
      <c r="AJ106" s="4">
        <f t="shared" si="93"/>
        <v>-2.2530952131380388</v>
      </c>
      <c r="AK106" s="4">
        <f t="shared" si="93"/>
        <v>11.018966701171479</v>
      </c>
      <c r="AL106" s="4">
        <f t="shared" si="93"/>
        <v>4.9045738547463742</v>
      </c>
      <c r="AM106" s="4">
        <f t="shared" si="93"/>
        <v>10.302722581222554</v>
      </c>
      <c r="AN106" s="4">
        <f t="shared" si="93"/>
        <v>0.83699617171417628</v>
      </c>
      <c r="AO106" s="4">
        <f t="shared" si="93"/>
        <v>-3.1012298870816721</v>
      </c>
      <c r="AP106" s="4">
        <f t="shared" si="93"/>
        <v>-12.371140279647818</v>
      </c>
      <c r="AQ106" s="4">
        <f t="shared" si="93"/>
        <v>-6.0900129921677433</v>
      </c>
      <c r="AR106" s="4">
        <f t="shared" si="93"/>
        <v>13.082266852356796</v>
      </c>
      <c r="AS106" s="4">
        <f t="shared" si="93"/>
        <v>12.120525253413746</v>
      </c>
      <c r="AT106" s="4">
        <f t="shared" si="93"/>
        <v>12.380068911456476</v>
      </c>
      <c r="AU106" s="4">
        <f t="shared" si="93"/>
        <v>5.7451024498180061</v>
      </c>
      <c r="AV106" s="4">
        <f t="shared" si="93"/>
        <v>-3.6371709924728464</v>
      </c>
      <c r="AW106" s="4">
        <f t="shared" si="93"/>
        <v>-6.0969887426184357</v>
      </c>
      <c r="AX106" s="4">
        <f t="shared" si="93"/>
        <v>-3.3964100931757173</v>
      </c>
      <c r="AZ106" s="2">
        <f t="shared" si="94"/>
        <v>38.868582020290802</v>
      </c>
      <c r="BA106" s="2">
        <f t="shared" si="94"/>
        <v>45.811933447156463</v>
      </c>
      <c r="BB106" s="2">
        <f t="shared" si="94"/>
        <v>51.091483845556695</v>
      </c>
      <c r="BC106" s="2">
        <f t="shared" si="94"/>
        <v>58.279915849530482</v>
      </c>
      <c r="BD106" s="2">
        <f t="shared" si="94"/>
        <v>62.242003235871501</v>
      </c>
      <c r="BE106" s="2">
        <f t="shared" si="94"/>
        <v>65.547956437604711</v>
      </c>
      <c r="BF106" s="2">
        <f t="shared" si="94"/>
        <v>69.184333406066401</v>
      </c>
      <c r="BG106" s="2">
        <f t="shared" si="94"/>
        <v>71.395395635713015</v>
      </c>
      <c r="BH106" s="2">
        <f t="shared" si="94"/>
        <v>71.847965599728681</v>
      </c>
      <c r="BI106" s="2">
        <f t="shared" si="94"/>
        <v>73.159446843495203</v>
      </c>
      <c r="BJ106" s="2">
        <f t="shared" si="94"/>
        <v>72.485136040968371</v>
      </c>
      <c r="BK106" s="2">
        <f t="shared" si="94"/>
        <v>70.356386571536873</v>
      </c>
      <c r="BL106" s="2">
        <f t="shared" si="94"/>
        <v>67.667475606572339</v>
      </c>
      <c r="BM106" s="2">
        <f t="shared" si="94"/>
        <v>65.767718715064461</v>
      </c>
      <c r="BN106" s="2">
        <f t="shared" si="94"/>
        <v>64.207619096258583</v>
      </c>
      <c r="BP106" s="2" t="str">
        <f t="shared" si="95"/>
        <v/>
      </c>
      <c r="BQ106" s="2" t="str">
        <f t="shared" si="95"/>
        <v/>
      </c>
      <c r="BR106" s="2" t="str">
        <f t="shared" si="95"/>
        <v/>
      </c>
      <c r="BS106" s="2" t="str">
        <f t="shared" si="95"/>
        <v/>
      </c>
      <c r="BT106" s="2" t="str">
        <f t="shared" si="95"/>
        <v/>
      </c>
      <c r="BU106" s="2" t="str">
        <f t="shared" si="95"/>
        <v/>
      </c>
      <c r="BV106" s="2" t="str">
        <f t="shared" si="95"/>
        <v/>
      </c>
      <c r="BW106" s="2" t="str">
        <f t="shared" si="95"/>
        <v/>
      </c>
      <c r="BX106" s="2" t="str">
        <f t="shared" si="95"/>
        <v/>
      </c>
      <c r="BY106" s="2" t="str">
        <f t="shared" si="95"/>
        <v/>
      </c>
      <c r="BZ106" s="2" t="str">
        <f t="shared" si="95"/>
        <v/>
      </c>
      <c r="CA106" s="2" t="str">
        <f t="shared" si="95"/>
        <v/>
      </c>
      <c r="CB106" s="2" t="str">
        <f t="shared" si="95"/>
        <v/>
      </c>
      <c r="CC106" s="2" t="str">
        <f t="shared" si="95"/>
        <v/>
      </c>
      <c r="CD106" s="2" t="str">
        <f t="shared" si="95"/>
        <v/>
      </c>
      <c r="CF106" s="2" t="str">
        <f t="shared" si="96"/>
        <v/>
      </c>
      <c r="CG106" s="2" t="str">
        <f t="shared" si="96"/>
        <v/>
      </c>
      <c r="CH106" s="2" t="str">
        <f t="shared" si="96"/>
        <v/>
      </c>
      <c r="CI106" s="2" t="str">
        <f t="shared" si="96"/>
        <v/>
      </c>
      <c r="CJ106" s="2" t="str">
        <f t="shared" si="96"/>
        <v/>
      </c>
      <c r="CK106" s="2" t="str">
        <f t="shared" si="96"/>
        <v/>
      </c>
      <c r="CL106" s="2" t="str">
        <f t="shared" si="96"/>
        <v/>
      </c>
      <c r="CM106" s="2" t="str">
        <f t="shared" si="96"/>
        <v/>
      </c>
      <c r="CN106" s="2" t="str">
        <f t="shared" si="96"/>
        <v/>
      </c>
      <c r="CO106" s="2" t="str">
        <f t="shared" si="96"/>
        <v/>
      </c>
      <c r="CP106" s="2" t="str">
        <f t="shared" si="96"/>
        <v/>
      </c>
      <c r="CQ106" s="2" t="str">
        <f t="shared" si="96"/>
        <v/>
      </c>
      <c r="CR106" s="2" t="str">
        <f t="shared" si="96"/>
        <v/>
      </c>
      <c r="CS106" s="2" t="str">
        <f t="shared" si="96"/>
        <v/>
      </c>
      <c r="CT106" s="2" t="str">
        <f t="shared" si="96"/>
        <v/>
      </c>
      <c r="CV106" s="2">
        <f t="shared" si="97"/>
        <v>39.144466963525488</v>
      </c>
      <c r="CW106" s="2">
        <f t="shared" si="97"/>
        <v>46.09585830557694</v>
      </c>
      <c r="CX106" s="2">
        <f t="shared" si="97"/>
        <v>51.312591931262254</v>
      </c>
      <c r="CY106" s="2">
        <f t="shared" si="97"/>
        <v>58.391616915388802</v>
      </c>
      <c r="CZ106" s="2">
        <f t="shared" si="97"/>
        <v>62.443187454135916</v>
      </c>
      <c r="DA106" s="2">
        <f t="shared" si="97"/>
        <v>65.47988406502833</v>
      </c>
      <c r="DB106" s="2">
        <f t="shared" si="97"/>
        <v>69.013703824807465</v>
      </c>
      <c r="DC106" s="2">
        <f t="shared" si="97"/>
        <v>71.404288613596805</v>
      </c>
      <c r="DD106" s="2">
        <f t="shared" si="97"/>
        <v>71.746756113842466</v>
      </c>
      <c r="DE106" s="2">
        <f t="shared" si="97"/>
        <v>73.375062826098656</v>
      </c>
      <c r="DF106" s="2">
        <f t="shared" si="97"/>
        <v>72.543406860352491</v>
      </c>
      <c r="DG106" s="2">
        <f t="shared" si="97"/>
        <v>70.663120494800197</v>
      </c>
      <c r="DH106" s="2">
        <f t="shared" si="97"/>
        <v>67.725373542476405</v>
      </c>
      <c r="DI106" s="2">
        <f t="shared" si="97"/>
        <v>65.843126318711811</v>
      </c>
      <c r="DJ106" s="2">
        <f t="shared" si="97"/>
        <v>64.405997252807524</v>
      </c>
      <c r="DL106" s="2">
        <f t="shared" si="98"/>
        <v>37.598112574303435</v>
      </c>
      <c r="DM106" s="2">
        <f t="shared" si="98"/>
        <v>44.747598765230677</v>
      </c>
      <c r="DN106" s="2">
        <f t="shared" si="98"/>
        <v>50.340502953745343</v>
      </c>
      <c r="DO106" s="2">
        <f t="shared" si="98"/>
        <v>57.863236591742918</v>
      </c>
      <c r="DP106" s="2">
        <f t="shared" si="98"/>
        <v>61.51268079989979</v>
      </c>
      <c r="DQ106" s="2">
        <f t="shared" si="98"/>
        <v>65.794981168419596</v>
      </c>
      <c r="DR106" s="2">
        <f t="shared" si="98"/>
        <v>69.778668274027268</v>
      </c>
      <c r="DS106" s="2">
        <f t="shared" si="98"/>
        <v>71.364253934234384</v>
      </c>
      <c r="DT106" s="2">
        <f t="shared" si="98"/>
        <v>72.224871595330754</v>
      </c>
      <c r="DU106" s="2">
        <f t="shared" si="98"/>
        <v>72.320677443911848</v>
      </c>
      <c r="DV106" s="2">
        <f t="shared" si="98"/>
        <v>72.249908466636498</v>
      </c>
      <c r="DW106" s="2">
        <f t="shared" si="98"/>
        <v>68.997597092976861</v>
      </c>
      <c r="DX106" s="2">
        <f t="shared" si="98"/>
        <v>67.366821310990275</v>
      </c>
      <c r="DY106" s="2">
        <f t="shared" si="98"/>
        <v>65.323746169589469</v>
      </c>
      <c r="DZ106" s="2">
        <f t="shared" si="98"/>
        <v>63.171075145954319</v>
      </c>
      <c r="EB106" s="2">
        <f t="shared" si="99"/>
        <v>0.17840990730041065</v>
      </c>
      <c r="EC106" s="2">
        <f t="shared" si="99"/>
        <v>0.21058620386068447</v>
      </c>
      <c r="ED106" s="2">
        <f t="shared" si="99"/>
        <v>0.22745663290036935</v>
      </c>
      <c r="EE106" s="2">
        <f t="shared" si="99"/>
        <v>0.2114027734559947</v>
      </c>
      <c r="EF106" s="2">
        <f t="shared" si="99"/>
        <v>0.21620932784147445</v>
      </c>
      <c r="EG106" s="2">
        <f t="shared" si="99"/>
        <v>0.21603617375005416</v>
      </c>
      <c r="EH106" s="2">
        <f t="shared" si="99"/>
        <v>0.223055570011089</v>
      </c>
      <c r="EI106" s="2">
        <f t="shared" si="99"/>
        <v>0.22213186231072909</v>
      </c>
      <c r="EJ106" s="2">
        <f t="shared" si="99"/>
        <v>0.21168418468935896</v>
      </c>
      <c r="EK106" s="2">
        <f t="shared" si="99"/>
        <v>0.20449447255827957</v>
      </c>
      <c r="EL106" s="2">
        <f t="shared" si="99"/>
        <v>0.1985388016825147</v>
      </c>
      <c r="EM106" s="2">
        <f t="shared" si="99"/>
        <v>0.18416668473557826</v>
      </c>
      <c r="EN106" s="2">
        <f t="shared" si="99"/>
        <v>0.16147699224767006</v>
      </c>
      <c r="EO106" s="2">
        <f t="shared" si="99"/>
        <v>0.14518768916134323</v>
      </c>
      <c r="EP106" s="2">
        <f t="shared" si="99"/>
        <v>0.16064021807370271</v>
      </c>
      <c r="ER106" s="110">
        <f>IF(BP106&lt;&gt;"",ER105+1,ER105)</f>
        <v>43</v>
      </c>
      <c r="ES106" s="111">
        <f>IF(BQ106&lt;&gt;"",ES105+1,ES105)</f>
        <v>39</v>
      </c>
      <c r="ET106" s="111">
        <f>IF(BR106&lt;&gt;"",ET105+1,ET105)</f>
        <v>37</v>
      </c>
      <c r="EU106" s="111">
        <f>IF(BS106&lt;&gt;"",EU105+1,EU105)</f>
        <v>37</v>
      </c>
      <c r="EV106" s="111">
        <f>IF(BT106&lt;&gt;"",EV105+1,EV105)</f>
        <v>38</v>
      </c>
      <c r="EW106" s="111">
        <f>IF(BU106&lt;&gt;"",EW105+1,EW105)</f>
        <v>36</v>
      </c>
      <c r="EX106" s="111">
        <f>IF(BV106&lt;&gt;"",EX105+1,EX105)</f>
        <v>37</v>
      </c>
      <c r="EY106" s="111">
        <f>IF(BW106&lt;&gt;"",EY105+1,EY105)</f>
        <v>37</v>
      </c>
      <c r="EZ106" s="111">
        <f>IF(BX106&lt;&gt;"",EZ105+1,EZ105)</f>
        <v>39</v>
      </c>
      <c r="FA106" s="111">
        <f>IF(BY106&lt;&gt;"",FA105+1,FA105)</f>
        <v>38</v>
      </c>
      <c r="FB106" s="111">
        <f>IF(BZ106&lt;&gt;"",FB105+1,FB105)</f>
        <v>37</v>
      </c>
      <c r="FC106" s="111">
        <f>IF(CA106&lt;&gt;"",FC105+1,FC105)</f>
        <v>39</v>
      </c>
      <c r="FD106" s="111">
        <f>IF(CB106&lt;&gt;"",FD105+1,FD105)</f>
        <v>41</v>
      </c>
      <c r="FE106" s="111">
        <f>IF(CC106&lt;&gt;"",FE105+1,FE105)</f>
        <v>41</v>
      </c>
      <c r="FF106" s="112">
        <f>IF(CD106&lt;&gt;"",FF105+1,FF105)</f>
        <v>43</v>
      </c>
      <c r="FG106" s="101">
        <f t="shared" si="100"/>
        <v>84</v>
      </c>
      <c r="FH106" s="102">
        <f t="shared" si="100"/>
        <v>84</v>
      </c>
      <c r="FI106" s="102">
        <f t="shared" si="100"/>
        <v>84</v>
      </c>
      <c r="FJ106" s="102">
        <f t="shared" si="100"/>
        <v>84</v>
      </c>
      <c r="FK106" s="102">
        <f t="shared" si="100"/>
        <v>84</v>
      </c>
      <c r="FL106" s="102">
        <f t="shared" si="100"/>
        <v>84</v>
      </c>
      <c r="FM106" s="102">
        <f t="shared" si="100"/>
        <v>84</v>
      </c>
      <c r="FN106" s="102">
        <f t="shared" si="100"/>
        <v>84</v>
      </c>
      <c r="FO106" s="102">
        <f t="shared" si="100"/>
        <v>84</v>
      </c>
      <c r="FP106" s="102">
        <f t="shared" si="100"/>
        <v>84</v>
      </c>
      <c r="FQ106" s="102">
        <f t="shared" si="100"/>
        <v>84</v>
      </c>
      <c r="FR106" s="102">
        <f t="shared" si="100"/>
        <v>84</v>
      </c>
      <c r="FS106" s="102">
        <f t="shared" si="100"/>
        <v>84</v>
      </c>
      <c r="FT106" s="102">
        <f t="shared" si="100"/>
        <v>84</v>
      </c>
      <c r="FU106" s="103">
        <f t="shared" si="100"/>
        <v>84</v>
      </c>
      <c r="FV106" s="92" t="str">
        <f>BP106</f>
        <v/>
      </c>
      <c r="FW106" s="93" t="str">
        <f>BQ106</f>
        <v/>
      </c>
      <c r="FX106" s="93" t="str">
        <f>BR106</f>
        <v/>
      </c>
      <c r="FY106" s="93" t="str">
        <f>BS106</f>
        <v/>
      </c>
      <c r="FZ106" s="93" t="str">
        <f>BT106</f>
        <v/>
      </c>
      <c r="GA106" s="93" t="str">
        <f>BU106</f>
        <v/>
      </c>
      <c r="GB106" s="93" t="str">
        <f>BV106</f>
        <v/>
      </c>
      <c r="GC106" s="93" t="str">
        <f>BW106</f>
        <v/>
      </c>
      <c r="GD106" s="93" t="str">
        <f>BX106</f>
        <v/>
      </c>
      <c r="GE106" s="93" t="str">
        <f>BY106</f>
        <v/>
      </c>
      <c r="GF106" s="93" t="str">
        <f>BZ106</f>
        <v/>
      </c>
      <c r="GG106" s="93" t="str">
        <f>CA106</f>
        <v/>
      </c>
      <c r="GH106" s="93" t="str">
        <f>CB106</f>
        <v/>
      </c>
      <c r="GI106" s="93" t="str">
        <f>CC106</f>
        <v/>
      </c>
      <c r="GJ106" s="94" t="str">
        <f>CD106</f>
        <v/>
      </c>
      <c r="GK106" s="78">
        <f t="shared" si="105"/>
        <v>-999</v>
      </c>
      <c r="GL106" s="79">
        <f t="shared" si="105"/>
        <v>-999</v>
      </c>
      <c r="GM106" s="79">
        <f t="shared" si="105"/>
        <v>-999</v>
      </c>
      <c r="GN106" s="79">
        <f t="shared" si="105"/>
        <v>-999</v>
      </c>
      <c r="GO106" s="79">
        <f t="shared" si="105"/>
        <v>-999</v>
      </c>
      <c r="GP106" s="79">
        <f t="shared" si="105"/>
        <v>-999</v>
      </c>
      <c r="GQ106" s="79">
        <f t="shared" si="105"/>
        <v>-999</v>
      </c>
      <c r="GR106" s="79">
        <f t="shared" si="105"/>
        <v>-999</v>
      </c>
      <c r="GS106" s="79">
        <f t="shared" si="105"/>
        <v>-999</v>
      </c>
      <c r="GT106" s="79">
        <f t="shared" si="105"/>
        <v>-999</v>
      </c>
      <c r="GU106" s="79">
        <f t="shared" si="105"/>
        <v>-999</v>
      </c>
      <c r="GV106" s="79">
        <f t="shared" si="105"/>
        <v>-999</v>
      </c>
      <c r="GW106" s="79">
        <f t="shared" si="105"/>
        <v>-999</v>
      </c>
      <c r="GX106" s="79">
        <f t="shared" si="105"/>
        <v>-999</v>
      </c>
      <c r="GY106" s="79">
        <f t="shared" si="105"/>
        <v>-999</v>
      </c>
      <c r="GZ106" s="78">
        <f t="shared" si="106"/>
        <v>-999</v>
      </c>
      <c r="HA106" s="79">
        <f t="shared" si="106"/>
        <v>-999</v>
      </c>
      <c r="HB106" s="79">
        <f t="shared" si="106"/>
        <v>-999</v>
      </c>
      <c r="HC106" s="79">
        <f t="shared" si="106"/>
        <v>-999</v>
      </c>
      <c r="HD106" s="79">
        <f t="shared" si="106"/>
        <v>-999</v>
      </c>
      <c r="HE106" s="79">
        <f t="shared" si="106"/>
        <v>-999</v>
      </c>
      <c r="HF106" s="79">
        <f t="shared" si="106"/>
        <v>-999</v>
      </c>
      <c r="HG106" s="79">
        <f t="shared" si="106"/>
        <v>-999</v>
      </c>
      <c r="HH106" s="79">
        <f t="shared" si="106"/>
        <v>-999</v>
      </c>
      <c r="HI106" s="79">
        <f t="shared" si="106"/>
        <v>-999</v>
      </c>
      <c r="HJ106" s="79">
        <f t="shared" si="106"/>
        <v>-999</v>
      </c>
      <c r="HK106" s="79">
        <f t="shared" si="106"/>
        <v>-999</v>
      </c>
      <c r="HL106" s="79">
        <f t="shared" si="106"/>
        <v>-999</v>
      </c>
      <c r="HM106" s="79">
        <f t="shared" si="106"/>
        <v>-999</v>
      </c>
      <c r="HN106" s="80">
        <f t="shared" si="106"/>
        <v>-999</v>
      </c>
      <c r="HO106" s="78">
        <f t="shared" ca="1" si="107"/>
        <v>39.534540705036441</v>
      </c>
      <c r="HP106" s="79">
        <f t="shared" ca="1" si="107"/>
        <v>46.435471849426058</v>
      </c>
      <c r="HQ106" s="79">
        <f t="shared" ca="1" si="107"/>
        <v>51.528654541070935</v>
      </c>
      <c r="HR106" s="79">
        <f t="shared" ca="1" si="107"/>
        <v>58.895614003093712</v>
      </c>
      <c r="HS106" s="79">
        <f t="shared" ca="1" si="107"/>
        <v>62.74410513524974</v>
      </c>
      <c r="HT106" s="79">
        <f t="shared" ca="1" si="107"/>
        <v>66.061203592559636</v>
      </c>
      <c r="HU106" s="79">
        <f t="shared" ca="1" si="107"/>
        <v>69.274149296740134</v>
      </c>
      <c r="HV106" s="79">
        <f t="shared" ca="1" si="107"/>
        <v>71.648411812304431</v>
      </c>
      <c r="HW106" s="79">
        <f t="shared" ca="1" si="107"/>
        <v>71.968940108068722</v>
      </c>
      <c r="HX106" s="79">
        <f t="shared" ca="1" si="107"/>
        <v>73.596642675638179</v>
      </c>
      <c r="HY106" s="79">
        <f t="shared" ca="1" si="107"/>
        <v>73.294985585782513</v>
      </c>
      <c r="HZ106" s="79">
        <f t="shared" ca="1" si="107"/>
        <v>71.407250393248873</v>
      </c>
      <c r="IA106" s="79">
        <f t="shared" ca="1" si="107"/>
        <v>68.549102019638454</v>
      </c>
      <c r="IB106" s="79">
        <f t="shared" ca="1" si="107"/>
        <v>66.873773181478697</v>
      </c>
      <c r="IC106" s="80">
        <f t="shared" ca="1" si="107"/>
        <v>64.939339813984148</v>
      </c>
      <c r="IE106" s="110">
        <f t="shared" ref="IE106:IS169" si="110">IF(CF106&lt;&gt;"",IE105+1,IE105)</f>
        <v>-1</v>
      </c>
      <c r="IF106" s="111">
        <f t="shared" si="110"/>
        <v>-1</v>
      </c>
      <c r="IG106" s="111">
        <f t="shared" si="110"/>
        <v>-1</v>
      </c>
      <c r="IH106" s="111">
        <f t="shared" si="110"/>
        <v>-1</v>
      </c>
      <c r="II106" s="111">
        <f t="shared" si="110"/>
        <v>-1</v>
      </c>
      <c r="IJ106" s="111">
        <f t="shared" si="110"/>
        <v>-1</v>
      </c>
      <c r="IK106" s="111">
        <f t="shared" si="110"/>
        <v>-1</v>
      </c>
      <c r="IL106" s="111">
        <f t="shared" si="110"/>
        <v>-1</v>
      </c>
      <c r="IM106" s="111">
        <f t="shared" si="110"/>
        <v>-1</v>
      </c>
      <c r="IN106" s="111">
        <f t="shared" si="110"/>
        <v>-1</v>
      </c>
      <c r="IO106" s="111">
        <f t="shared" si="110"/>
        <v>-1</v>
      </c>
      <c r="IP106" s="111">
        <f t="shared" si="110"/>
        <v>-1</v>
      </c>
      <c r="IQ106" s="111">
        <f t="shared" si="110"/>
        <v>-1</v>
      </c>
      <c r="IR106" s="111">
        <f t="shared" si="110"/>
        <v>-1</v>
      </c>
      <c r="IS106" s="112">
        <f t="shared" si="110"/>
        <v>-1</v>
      </c>
      <c r="IT106" s="101">
        <f t="shared" si="101"/>
        <v>84</v>
      </c>
      <c r="IU106" s="102">
        <f t="shared" si="101"/>
        <v>84</v>
      </c>
      <c r="IV106" s="102">
        <f t="shared" si="101"/>
        <v>84</v>
      </c>
      <c r="IW106" s="102">
        <f t="shared" si="101"/>
        <v>84</v>
      </c>
      <c r="IX106" s="102">
        <f t="shared" si="101"/>
        <v>84</v>
      </c>
      <c r="IY106" s="102">
        <f t="shared" si="101"/>
        <v>84</v>
      </c>
      <c r="IZ106" s="102">
        <f t="shared" si="101"/>
        <v>84</v>
      </c>
      <c r="JA106" s="102">
        <f t="shared" si="101"/>
        <v>84</v>
      </c>
      <c r="JB106" s="102">
        <f t="shared" si="101"/>
        <v>84</v>
      </c>
      <c r="JC106" s="102">
        <f t="shared" si="101"/>
        <v>84</v>
      </c>
      <c r="JD106" s="102">
        <f t="shared" si="101"/>
        <v>84</v>
      </c>
      <c r="JE106" s="102">
        <f t="shared" si="101"/>
        <v>84</v>
      </c>
      <c r="JF106" s="102">
        <f t="shared" si="101"/>
        <v>84</v>
      </c>
      <c r="JG106" s="102">
        <f t="shared" si="101"/>
        <v>84</v>
      </c>
      <c r="JH106" s="103">
        <f t="shared" si="101"/>
        <v>84</v>
      </c>
      <c r="JI106" s="92" t="str">
        <f t="shared" si="108"/>
        <v/>
      </c>
      <c r="JJ106" s="93" t="str">
        <f t="shared" si="108"/>
        <v/>
      </c>
      <c r="JK106" s="93" t="str">
        <f t="shared" si="108"/>
        <v/>
      </c>
      <c r="JL106" s="93" t="str">
        <f t="shared" si="108"/>
        <v/>
      </c>
      <c r="JM106" s="93" t="str">
        <f t="shared" si="108"/>
        <v/>
      </c>
      <c r="JN106" s="93" t="str">
        <f t="shared" si="108"/>
        <v/>
      </c>
      <c r="JO106" s="93" t="str">
        <f t="shared" si="108"/>
        <v/>
      </c>
      <c r="JP106" s="93" t="str">
        <f t="shared" si="108"/>
        <v/>
      </c>
      <c r="JQ106" s="93" t="str">
        <f t="shared" si="108"/>
        <v/>
      </c>
      <c r="JR106" s="93" t="str">
        <f t="shared" si="108"/>
        <v/>
      </c>
      <c r="JS106" s="93" t="str">
        <f t="shared" si="108"/>
        <v/>
      </c>
      <c r="JT106" s="93" t="str">
        <f t="shared" si="108"/>
        <v/>
      </c>
      <c r="JU106" s="93" t="str">
        <f t="shared" si="108"/>
        <v/>
      </c>
      <c r="JV106" s="93" t="str">
        <f t="shared" si="108"/>
        <v/>
      </c>
      <c r="JW106" s="94" t="str">
        <f t="shared" si="108"/>
        <v/>
      </c>
      <c r="JX106" s="78">
        <f t="shared" si="83"/>
        <v>-999</v>
      </c>
      <c r="JY106" s="79">
        <f t="shared" si="83"/>
        <v>-999</v>
      </c>
      <c r="JZ106" s="79">
        <f t="shared" si="83"/>
        <v>-999</v>
      </c>
      <c r="KA106" s="79">
        <f t="shared" si="83"/>
        <v>-999</v>
      </c>
      <c r="KB106" s="79">
        <f t="shared" si="83"/>
        <v>-999</v>
      </c>
      <c r="KC106" s="79">
        <f t="shared" si="83"/>
        <v>-999</v>
      </c>
      <c r="KD106" s="79">
        <f t="shared" si="83"/>
        <v>-999</v>
      </c>
      <c r="KE106" s="79">
        <f t="shared" si="83"/>
        <v>-999</v>
      </c>
      <c r="KF106" s="79">
        <f t="shared" si="83"/>
        <v>-999</v>
      </c>
      <c r="KG106" s="79">
        <f t="shared" si="102"/>
        <v>-999</v>
      </c>
      <c r="KH106" s="79">
        <f t="shared" si="102"/>
        <v>-999</v>
      </c>
      <c r="KI106" s="79">
        <f t="shared" si="102"/>
        <v>-999</v>
      </c>
      <c r="KJ106" s="79">
        <f t="shared" si="102"/>
        <v>-999</v>
      </c>
      <c r="KK106" s="79">
        <f t="shared" si="102"/>
        <v>-999</v>
      </c>
      <c r="KL106" s="79">
        <f t="shared" si="102"/>
        <v>-999</v>
      </c>
      <c r="KM106" s="78">
        <f t="shared" si="84"/>
        <v>-999</v>
      </c>
      <c r="KN106" s="79">
        <f t="shared" si="84"/>
        <v>-999</v>
      </c>
      <c r="KO106" s="79">
        <f t="shared" si="84"/>
        <v>-999</v>
      </c>
      <c r="KP106" s="79">
        <f t="shared" si="84"/>
        <v>-999</v>
      </c>
      <c r="KQ106" s="79">
        <f t="shared" si="84"/>
        <v>-999</v>
      </c>
      <c r="KR106" s="79">
        <f t="shared" si="84"/>
        <v>-999</v>
      </c>
      <c r="KS106" s="79">
        <f t="shared" si="84"/>
        <v>-999</v>
      </c>
      <c r="KT106" s="79">
        <f t="shared" si="84"/>
        <v>-999</v>
      </c>
      <c r="KU106" s="79">
        <f t="shared" si="84"/>
        <v>-999</v>
      </c>
      <c r="KV106" s="79">
        <f t="shared" si="103"/>
        <v>-999</v>
      </c>
      <c r="KW106" s="79">
        <f t="shared" si="103"/>
        <v>-999</v>
      </c>
      <c r="KX106" s="79">
        <f t="shared" si="103"/>
        <v>-999</v>
      </c>
      <c r="KY106" s="79">
        <f t="shared" si="103"/>
        <v>-999</v>
      </c>
      <c r="KZ106" s="79">
        <f t="shared" si="103"/>
        <v>-999</v>
      </c>
      <c r="LA106" s="80">
        <f t="shared" si="103"/>
        <v>-999</v>
      </c>
      <c r="LB106" s="78">
        <f t="shared" ca="1" si="85"/>
        <v>39.332591858545698</v>
      </c>
      <c r="LC106" s="79">
        <f t="shared" ca="1" si="85"/>
        <v>45.596834692624206</v>
      </c>
      <c r="LD106" s="79">
        <f t="shared" ca="1" si="85"/>
        <v>50.381796184139858</v>
      </c>
      <c r="LE106" s="79">
        <f t="shared" ca="1" si="85"/>
        <v>58.349485361218754</v>
      </c>
      <c r="LF106" s="79">
        <f t="shared" ca="1" si="85"/>
        <v>62.952213067076286</v>
      </c>
      <c r="LG106" s="79">
        <f t="shared" ca="1" si="85"/>
        <v>65.774316941162866</v>
      </c>
      <c r="LH106" s="79">
        <f t="shared" ca="1" si="85"/>
        <v>70.524413627897246</v>
      </c>
      <c r="LI106" s="79">
        <f t="shared" ca="1" si="85"/>
        <v>71.619103909392393</v>
      </c>
      <c r="LJ106" s="79">
        <f t="shared" ca="1" si="85"/>
        <v>74.065694437582181</v>
      </c>
      <c r="LK106" s="79">
        <f t="shared" ca="1" si="104"/>
        <v>72.179183431532593</v>
      </c>
      <c r="LL106" s="79">
        <f t="shared" ca="1" si="104"/>
        <v>74.538485780098796</v>
      </c>
      <c r="LM106" s="79">
        <f t="shared" ca="1" si="104"/>
        <v>70.418817779594647</v>
      </c>
      <c r="LN106" s="79">
        <f t="shared" ca="1" si="104"/>
        <v>63.896627001706051</v>
      </c>
      <c r="LO106" s="79">
        <f t="shared" ca="1" si="104"/>
        <v>65.645105801792766</v>
      </c>
      <c r="LP106" s="80">
        <f t="shared" ca="1" si="104"/>
        <v>65.156210197242956</v>
      </c>
      <c r="LQ106" s="78">
        <f t="shared" ca="1" si="109"/>
        <v>39.498511030054601</v>
      </c>
      <c r="LR106" s="79">
        <f t="shared" ca="1" si="109"/>
        <v>46.258866434158634</v>
      </c>
      <c r="LS106" s="79">
        <f t="shared" ca="1" si="109"/>
        <v>51.267794000789742</v>
      </c>
      <c r="LT106" s="79">
        <f t="shared" ca="1" si="109"/>
        <v>58.780160893537591</v>
      </c>
      <c r="LU106" s="79">
        <f t="shared" ca="1" si="109"/>
        <v>62.789100011308435</v>
      </c>
      <c r="LV106" s="79">
        <f t="shared" ca="1" si="109"/>
        <v>65.999225698091919</v>
      </c>
      <c r="LW106" s="79">
        <f t="shared" ca="1" si="109"/>
        <v>69.553027719790919</v>
      </c>
      <c r="LX106" s="79">
        <f t="shared" ca="1" si="109"/>
        <v>71.641901593250154</v>
      </c>
      <c r="LY106" s="79">
        <f t="shared" ca="1" si="109"/>
        <v>72.412789838805665</v>
      </c>
      <c r="LZ106" s="79">
        <f t="shared" ca="1" si="109"/>
        <v>73.306780095141946</v>
      </c>
      <c r="MA106" s="79">
        <f t="shared" ca="1" si="109"/>
        <v>73.541868624254036</v>
      </c>
      <c r="MB106" s="79">
        <f t="shared" ca="1" si="109"/>
        <v>71.225214035707651</v>
      </c>
      <c r="MC106" s="79">
        <f t="shared" ca="1" si="109"/>
        <v>67.797834347235295</v>
      </c>
      <c r="MD106" s="79">
        <f t="shared" ca="1" si="109"/>
        <v>66.695385803874174</v>
      </c>
      <c r="ME106" s="80">
        <f t="shared" ca="1" si="109"/>
        <v>64.974177919644561</v>
      </c>
    </row>
    <row r="107" spans="2:343" x14ac:dyDescent="0.25">
      <c r="B107" s="2">
        <v>85</v>
      </c>
      <c r="C107" s="49">
        <v>85.551699999999997</v>
      </c>
      <c r="D107" s="49">
        <v>92.980999999999995</v>
      </c>
      <c r="E107" s="49">
        <v>62.036999999999999</v>
      </c>
      <c r="F107" s="49">
        <v>81.203999999999994</v>
      </c>
      <c r="G107" s="49">
        <v>69.814999999999998</v>
      </c>
      <c r="H107" s="49">
        <v>70</v>
      </c>
      <c r="I107" s="49">
        <v>70.13</v>
      </c>
      <c r="J107" s="49">
        <v>75.259</v>
      </c>
      <c r="K107" s="49">
        <v>107.389</v>
      </c>
      <c r="L107" s="49">
        <v>126.53700000000001</v>
      </c>
      <c r="M107" s="49">
        <v>136.352</v>
      </c>
      <c r="N107" s="49">
        <v>148.20400000000001</v>
      </c>
      <c r="O107" s="49">
        <v>144.61099999999999</v>
      </c>
      <c r="P107" s="49">
        <v>137.61099999999999</v>
      </c>
      <c r="Q107" s="49">
        <v>134.72200000000001</v>
      </c>
      <c r="T107" s="4">
        <f t="shared" ref="T107:AH123" si="111">AZ107+(C$3*_xlfn.NORM.DIST($B107,C$7,C$11,FALSE))+(C$4*_xlfn.NORM.DIST($B107,C$8,C$12,FALSE))+(C$5*_xlfn.NORM.DIST($B107,C$9,C$13,FALSE))+(C$6*_xlfn.NORM.DIST($B107,C$10,C$14,FALSE))</f>
        <v>84.667807832886567</v>
      </c>
      <c r="U107" s="4">
        <f t="shared" si="111"/>
        <v>82.911864710227363</v>
      </c>
      <c r="V107" s="4">
        <f t="shared" si="111"/>
        <v>74.656954480010626</v>
      </c>
      <c r="W107" s="4">
        <f t="shared" si="111"/>
        <v>86.604706083498257</v>
      </c>
      <c r="X107" s="4">
        <f t="shared" si="111"/>
        <v>89.155723142103923</v>
      </c>
      <c r="Y107" s="4">
        <f t="shared" si="111"/>
        <v>87.732014813136061</v>
      </c>
      <c r="Z107" s="4">
        <f t="shared" si="111"/>
        <v>89.277531531227311</v>
      </c>
      <c r="AA107" s="4">
        <f t="shared" si="111"/>
        <v>93.37692067994837</v>
      </c>
      <c r="AB107" s="4">
        <f t="shared" si="111"/>
        <v>109.44976085018533</v>
      </c>
      <c r="AC107" s="4">
        <f t="shared" si="111"/>
        <v>119.06034085745327</v>
      </c>
      <c r="AD107" s="4">
        <f t="shared" si="111"/>
        <v>124.02030429118855</v>
      </c>
      <c r="AE107" s="4">
        <f t="shared" si="111"/>
        <v>135.82860907181765</v>
      </c>
      <c r="AF107" s="4">
        <f t="shared" si="111"/>
        <v>143.26746507238875</v>
      </c>
      <c r="AG107" s="4">
        <f t="shared" si="111"/>
        <v>139.97480561409949</v>
      </c>
      <c r="AH107" s="4">
        <f t="shared" si="111"/>
        <v>135.38472179623631</v>
      </c>
      <c r="AJ107" s="4">
        <f t="shared" ref="AJ107:AX123" si="112">IF(OR($B107 &lt; C$226, $B107 &gt; C$231), 0, C107-T107)</f>
        <v>0.88389216711343011</v>
      </c>
      <c r="AK107" s="4">
        <f t="shared" si="112"/>
        <v>10.069135289772632</v>
      </c>
      <c r="AL107" s="4">
        <f t="shared" si="112"/>
        <v>-12.619954480010627</v>
      </c>
      <c r="AM107" s="4">
        <f t="shared" si="112"/>
        <v>-5.4007060834982639</v>
      </c>
      <c r="AN107" s="4">
        <f t="shared" si="112"/>
        <v>-19.340723142103926</v>
      </c>
      <c r="AO107" s="4">
        <f t="shared" si="112"/>
        <v>-17.732014813136061</v>
      </c>
      <c r="AP107" s="4">
        <f t="shared" si="112"/>
        <v>-19.147531531227315</v>
      </c>
      <c r="AQ107" s="4">
        <f t="shared" si="112"/>
        <v>-18.117920679948369</v>
      </c>
      <c r="AR107" s="4">
        <f t="shared" si="112"/>
        <v>-2.0607608501853321</v>
      </c>
      <c r="AS107" s="4">
        <f t="shared" si="112"/>
        <v>7.4766591425467368</v>
      </c>
      <c r="AT107" s="4">
        <f t="shared" si="112"/>
        <v>12.331695708811452</v>
      </c>
      <c r="AU107" s="4">
        <f t="shared" si="112"/>
        <v>12.375390928182355</v>
      </c>
      <c r="AV107" s="4">
        <f t="shared" si="112"/>
        <v>1.3435349276112447</v>
      </c>
      <c r="AW107" s="4">
        <f t="shared" si="112"/>
        <v>-2.3638056140995047</v>
      </c>
      <c r="AX107" s="4">
        <f t="shared" si="112"/>
        <v>-0.66272179623629768</v>
      </c>
      <c r="AZ107" s="2">
        <f t="shared" ref="AZ107:BN123" si="113">IF(OR($B107 &lt; C$226, $B107 &gt; C$231), #N/A, ((1-EB107)*CV107) + (EB107*DL107))</f>
        <v>38.830652482048251</v>
      </c>
      <c r="BA107" s="2">
        <f t="shared" si="113"/>
        <v>45.763922570624381</v>
      </c>
      <c r="BB107" s="2">
        <f t="shared" si="113"/>
        <v>51.020202727458134</v>
      </c>
      <c r="BC107" s="2">
        <f t="shared" si="113"/>
        <v>58.218221659238253</v>
      </c>
      <c r="BD107" s="2">
        <f t="shared" si="113"/>
        <v>62.1809048524389</v>
      </c>
      <c r="BE107" s="2">
        <f t="shared" si="113"/>
        <v>65.505022829928961</v>
      </c>
      <c r="BF107" s="2">
        <f t="shared" si="113"/>
        <v>69.146170301870825</v>
      </c>
      <c r="BG107" s="2">
        <f t="shared" si="113"/>
        <v>71.351738883556919</v>
      </c>
      <c r="BH107" s="2">
        <f t="shared" si="113"/>
        <v>71.821448380955943</v>
      </c>
      <c r="BI107" s="2">
        <f t="shared" si="113"/>
        <v>73.116198672096402</v>
      </c>
      <c r="BJ107" s="2">
        <f t="shared" si="113"/>
        <v>72.437705191662332</v>
      </c>
      <c r="BK107" s="2">
        <f t="shared" si="113"/>
        <v>70.282982253927599</v>
      </c>
      <c r="BL107" s="2">
        <f t="shared" si="113"/>
        <v>67.598593783692863</v>
      </c>
      <c r="BM107" s="2">
        <f t="shared" si="113"/>
        <v>65.68864675725959</v>
      </c>
      <c r="BN107" s="2">
        <f t="shared" si="113"/>
        <v>64.142638698690121</v>
      </c>
      <c r="BP107" s="2" t="str">
        <f t="shared" ref="BP107:CD123" si="114">IF(OR(AND($B107&gt;C$226, $B107&lt;C$227), AND($B107&gt;C$228, $B107&lt;AVERAGE(C$228, C$229))), C107, "")</f>
        <v/>
      </c>
      <c r="BQ107" s="2" t="str">
        <f t="shared" si="114"/>
        <v/>
      </c>
      <c r="BR107" s="2" t="str">
        <f t="shared" si="114"/>
        <v/>
      </c>
      <c r="BS107" s="2" t="str">
        <f t="shared" si="114"/>
        <v/>
      </c>
      <c r="BT107" s="2" t="str">
        <f t="shared" si="114"/>
        <v/>
      </c>
      <c r="BU107" s="2" t="str">
        <f t="shared" si="114"/>
        <v/>
      </c>
      <c r="BV107" s="2" t="str">
        <f t="shared" si="114"/>
        <v/>
      </c>
      <c r="BW107" s="2" t="str">
        <f t="shared" si="114"/>
        <v/>
      </c>
      <c r="BX107" s="2" t="str">
        <f t="shared" si="114"/>
        <v/>
      </c>
      <c r="BY107" s="2" t="str">
        <f t="shared" si="114"/>
        <v/>
      </c>
      <c r="BZ107" s="2" t="str">
        <f t="shared" si="114"/>
        <v/>
      </c>
      <c r="CA107" s="2" t="str">
        <f t="shared" si="114"/>
        <v/>
      </c>
      <c r="CB107" s="2" t="str">
        <f t="shared" si="114"/>
        <v/>
      </c>
      <c r="CC107" s="2" t="str">
        <f t="shared" si="114"/>
        <v/>
      </c>
      <c r="CD107" s="2" t="str">
        <f t="shared" si="114"/>
        <v/>
      </c>
      <c r="CF107" s="2" t="str">
        <f t="shared" ref="CF107:CT123" si="115">IF(OR(AND($B107&gt;AVERAGE(C$228,C$229), $B107&lt;C$229), AND($B107&gt;C$230, $B107&lt;C$231), AND($B107 &gt; (C$9 + C$13*$A$229), $B107 &lt; (C$10 - C$14*$A$229))), C107, "")</f>
        <v/>
      </c>
      <c r="CG107" s="2" t="str">
        <f t="shared" si="115"/>
        <v/>
      </c>
      <c r="CH107" s="2" t="str">
        <f t="shared" si="115"/>
        <v/>
      </c>
      <c r="CI107" s="2" t="str">
        <f t="shared" si="115"/>
        <v/>
      </c>
      <c r="CJ107" s="2" t="str">
        <f t="shared" si="115"/>
        <v/>
      </c>
      <c r="CK107" s="2" t="str">
        <f t="shared" si="115"/>
        <v/>
      </c>
      <c r="CL107" s="2" t="str">
        <f t="shared" si="115"/>
        <v/>
      </c>
      <c r="CM107" s="2" t="str">
        <f t="shared" si="115"/>
        <v/>
      </c>
      <c r="CN107" s="2" t="str">
        <f t="shared" si="115"/>
        <v/>
      </c>
      <c r="CO107" s="2" t="str">
        <f t="shared" si="115"/>
        <v/>
      </c>
      <c r="CP107" s="2" t="str">
        <f t="shared" si="115"/>
        <v/>
      </c>
      <c r="CQ107" s="2" t="str">
        <f t="shared" si="115"/>
        <v/>
      </c>
      <c r="CR107" s="2" t="str">
        <f t="shared" si="115"/>
        <v/>
      </c>
      <c r="CS107" s="2" t="str">
        <f t="shared" si="115"/>
        <v/>
      </c>
      <c r="CT107" s="2" t="str">
        <f t="shared" si="115"/>
        <v/>
      </c>
      <c r="CV107" s="2">
        <f t="shared" ref="CV107:DJ123" si="116">BP$223*$B107+BP$224</f>
        <v>39.13518937929021</v>
      </c>
      <c r="CW107" s="2">
        <f t="shared" si="116"/>
        <v>46.080505735884827</v>
      </c>
      <c r="CX107" s="2">
        <f t="shared" si="116"/>
        <v>51.263641607169781</v>
      </c>
      <c r="CY107" s="2">
        <f t="shared" si="116"/>
        <v>58.355390409238126</v>
      </c>
      <c r="CZ107" s="2">
        <f t="shared" si="116"/>
        <v>62.411981519574958</v>
      </c>
      <c r="DA107" s="2">
        <f t="shared" si="116"/>
        <v>65.449975837833989</v>
      </c>
      <c r="DB107" s="2">
        <f t="shared" si="116"/>
        <v>68.983892247128168</v>
      </c>
      <c r="DC107" s="2">
        <f t="shared" si="116"/>
        <v>71.387013436476494</v>
      </c>
      <c r="DD107" s="2">
        <f t="shared" si="116"/>
        <v>71.736474038191588</v>
      </c>
      <c r="DE107" s="2">
        <f t="shared" si="116"/>
        <v>73.373171292560926</v>
      </c>
      <c r="DF107" s="2">
        <f t="shared" si="116"/>
        <v>72.521595580871974</v>
      </c>
      <c r="DG107" s="2">
        <f t="shared" si="116"/>
        <v>70.628213368490847</v>
      </c>
      <c r="DH107" s="2">
        <f t="shared" si="116"/>
        <v>67.672855873720948</v>
      </c>
      <c r="DI107" s="2">
        <f t="shared" si="116"/>
        <v>65.780148865709506</v>
      </c>
      <c r="DJ107" s="2">
        <f t="shared" si="116"/>
        <v>64.372943839985666</v>
      </c>
      <c r="DL107" s="2">
        <f t="shared" ref="DL107:DZ123" si="117">CF$223*$B107+CF$224</f>
        <v>37.551635989343531</v>
      </c>
      <c r="DM107" s="2">
        <f t="shared" si="117"/>
        <v>44.681585301546079</v>
      </c>
      <c r="DN107" s="2">
        <f t="shared" si="117"/>
        <v>50.266128317428006</v>
      </c>
      <c r="DO107" s="2">
        <f t="shared" si="117"/>
        <v>57.751562552186556</v>
      </c>
      <c r="DP107" s="2">
        <f t="shared" si="117"/>
        <v>61.416925257796507</v>
      </c>
      <c r="DQ107" s="2">
        <f t="shared" si="117"/>
        <v>65.687203854457593</v>
      </c>
      <c r="DR107" s="2">
        <f t="shared" si="117"/>
        <v>69.661679807721384</v>
      </c>
      <c r="DS107" s="2">
        <f t="shared" si="117"/>
        <v>71.239082282750871</v>
      </c>
      <c r="DT107" s="2">
        <f t="shared" si="117"/>
        <v>72.110050583657596</v>
      </c>
      <c r="DU107" s="2">
        <f t="shared" si="117"/>
        <v>72.204505963999125</v>
      </c>
      <c r="DV107" s="2">
        <f t="shared" si="117"/>
        <v>72.12885397647122</v>
      </c>
      <c r="DW107" s="2">
        <f t="shared" si="117"/>
        <v>68.888219644852356</v>
      </c>
      <c r="DX107" s="2">
        <f t="shared" si="117"/>
        <v>67.246894486985056</v>
      </c>
      <c r="DY107" s="2">
        <f t="shared" si="117"/>
        <v>65.197318121379936</v>
      </c>
      <c r="DZ107" s="2">
        <f t="shared" si="117"/>
        <v>63.045156450516217</v>
      </c>
      <c r="EB107" s="2">
        <f t="shared" ref="EB107:EP123" si="118">POWER(10,($B107-C$224)/C$225)/(1+POWER(10,($B107-C$224)/C$225))</f>
        <v>0.19231236482163272</v>
      </c>
      <c r="EC107" s="2">
        <f t="shared" si="118"/>
        <v>0.22630534052502235</v>
      </c>
      <c r="ED107" s="2">
        <f t="shared" si="118"/>
        <v>0.24404575078359639</v>
      </c>
      <c r="EE107" s="2">
        <f t="shared" si="118"/>
        <v>0.22716532269586553</v>
      </c>
      <c r="EF107" s="2">
        <f t="shared" si="118"/>
        <v>0.23222472538694283</v>
      </c>
      <c r="EG107" s="2">
        <f t="shared" si="118"/>
        <v>0.23204254235413371</v>
      </c>
      <c r="EH107" s="2">
        <f t="shared" si="118"/>
        <v>0.23942318239157867</v>
      </c>
      <c r="EI107" s="2">
        <f t="shared" si="118"/>
        <v>0.23845249652422193</v>
      </c>
      <c r="EJ107" s="2">
        <f t="shared" si="118"/>
        <v>0.2274616642711311</v>
      </c>
      <c r="EK107" s="2">
        <f t="shared" si="118"/>
        <v>0.21988555164956039</v>
      </c>
      <c r="EL107" s="2">
        <f t="shared" si="118"/>
        <v>0.21360199242868633</v>
      </c>
      <c r="EM107" s="2">
        <f t="shared" si="118"/>
        <v>0.19840940221400613</v>
      </c>
      <c r="EN107" s="2">
        <f t="shared" si="118"/>
        <v>0.17433995742465877</v>
      </c>
      <c r="EO107" s="2">
        <f t="shared" si="118"/>
        <v>0.15699602215592454</v>
      </c>
      <c r="EP107" s="2">
        <f t="shared" si="118"/>
        <v>0.17345031525534657</v>
      </c>
      <c r="ER107" s="110">
        <f>IF(BP107&lt;&gt;"",ER106+1,ER106)</f>
        <v>43</v>
      </c>
      <c r="ES107" s="111">
        <f>IF(BQ107&lt;&gt;"",ES106+1,ES106)</f>
        <v>39</v>
      </c>
      <c r="ET107" s="111">
        <f>IF(BR107&lt;&gt;"",ET106+1,ET106)</f>
        <v>37</v>
      </c>
      <c r="EU107" s="111">
        <f>IF(BS107&lt;&gt;"",EU106+1,EU106)</f>
        <v>37</v>
      </c>
      <c r="EV107" s="111">
        <f>IF(BT107&lt;&gt;"",EV106+1,EV106)</f>
        <v>38</v>
      </c>
      <c r="EW107" s="111">
        <f>IF(BU107&lt;&gt;"",EW106+1,EW106)</f>
        <v>36</v>
      </c>
      <c r="EX107" s="111">
        <f>IF(BV107&lt;&gt;"",EX106+1,EX106)</f>
        <v>37</v>
      </c>
      <c r="EY107" s="111">
        <f>IF(BW107&lt;&gt;"",EY106+1,EY106)</f>
        <v>37</v>
      </c>
      <c r="EZ107" s="111">
        <f>IF(BX107&lt;&gt;"",EZ106+1,EZ106)</f>
        <v>39</v>
      </c>
      <c r="FA107" s="111">
        <f>IF(BY107&lt;&gt;"",FA106+1,FA106)</f>
        <v>38</v>
      </c>
      <c r="FB107" s="111">
        <f>IF(BZ107&lt;&gt;"",FB106+1,FB106)</f>
        <v>37</v>
      </c>
      <c r="FC107" s="111">
        <f>IF(CA107&lt;&gt;"",FC106+1,FC106)</f>
        <v>39</v>
      </c>
      <c r="FD107" s="111">
        <f>IF(CB107&lt;&gt;"",FD106+1,FD106)</f>
        <v>41</v>
      </c>
      <c r="FE107" s="111">
        <f>IF(CC107&lt;&gt;"",FE106+1,FE106)</f>
        <v>41</v>
      </c>
      <c r="FF107" s="112">
        <f>IF(CD107&lt;&gt;"",FF106+1,FF106)</f>
        <v>43</v>
      </c>
      <c r="FG107" s="101">
        <f t="shared" si="100"/>
        <v>85</v>
      </c>
      <c r="FH107" s="102">
        <f t="shared" si="100"/>
        <v>85</v>
      </c>
      <c r="FI107" s="102">
        <f t="shared" si="100"/>
        <v>85</v>
      </c>
      <c r="FJ107" s="102">
        <f t="shared" si="100"/>
        <v>85</v>
      </c>
      <c r="FK107" s="102">
        <f t="shared" si="100"/>
        <v>85</v>
      </c>
      <c r="FL107" s="102">
        <f t="shared" si="100"/>
        <v>85</v>
      </c>
      <c r="FM107" s="102">
        <f t="shared" si="100"/>
        <v>85</v>
      </c>
      <c r="FN107" s="102">
        <f t="shared" si="100"/>
        <v>85</v>
      </c>
      <c r="FO107" s="102">
        <f t="shared" si="100"/>
        <v>85</v>
      </c>
      <c r="FP107" s="102">
        <f t="shared" si="100"/>
        <v>85</v>
      </c>
      <c r="FQ107" s="102">
        <f t="shared" si="100"/>
        <v>85</v>
      </c>
      <c r="FR107" s="102">
        <f t="shared" si="100"/>
        <v>85</v>
      </c>
      <c r="FS107" s="102">
        <f t="shared" si="100"/>
        <v>85</v>
      </c>
      <c r="FT107" s="102">
        <f t="shared" si="100"/>
        <v>85</v>
      </c>
      <c r="FU107" s="103">
        <f t="shared" si="100"/>
        <v>85</v>
      </c>
      <c r="FV107" s="92" t="str">
        <f>BP107</f>
        <v/>
      </c>
      <c r="FW107" s="93" t="str">
        <f>BQ107</f>
        <v/>
      </c>
      <c r="FX107" s="93" t="str">
        <f>BR107</f>
        <v/>
      </c>
      <c r="FY107" s="93" t="str">
        <f>BS107</f>
        <v/>
      </c>
      <c r="FZ107" s="93" t="str">
        <f>BT107</f>
        <v/>
      </c>
      <c r="GA107" s="93" t="str">
        <f>BU107</f>
        <v/>
      </c>
      <c r="GB107" s="93" t="str">
        <f>BV107</f>
        <v/>
      </c>
      <c r="GC107" s="93" t="str">
        <f>BW107</f>
        <v/>
      </c>
      <c r="GD107" s="93" t="str">
        <f>BX107</f>
        <v/>
      </c>
      <c r="GE107" s="93" t="str">
        <f>BY107</f>
        <v/>
      </c>
      <c r="GF107" s="93" t="str">
        <f>BZ107</f>
        <v/>
      </c>
      <c r="GG107" s="93" t="str">
        <f>CA107</f>
        <v/>
      </c>
      <c r="GH107" s="93" t="str">
        <f>CB107</f>
        <v/>
      </c>
      <c r="GI107" s="93" t="str">
        <f>CC107</f>
        <v/>
      </c>
      <c r="GJ107" s="94" t="str">
        <f>CD107</f>
        <v/>
      </c>
      <c r="GK107" s="78">
        <f t="shared" si="105"/>
        <v>-999</v>
      </c>
      <c r="GL107" s="79">
        <f t="shared" si="105"/>
        <v>-999</v>
      </c>
      <c r="GM107" s="79">
        <f t="shared" si="105"/>
        <v>-999</v>
      </c>
      <c r="GN107" s="79">
        <f t="shared" si="105"/>
        <v>-999</v>
      </c>
      <c r="GO107" s="79">
        <f t="shared" si="105"/>
        <v>-999</v>
      </c>
      <c r="GP107" s="79">
        <f t="shared" si="105"/>
        <v>-999</v>
      </c>
      <c r="GQ107" s="79">
        <f t="shared" si="105"/>
        <v>-999</v>
      </c>
      <c r="GR107" s="79">
        <f t="shared" si="105"/>
        <v>-999</v>
      </c>
      <c r="GS107" s="79">
        <f t="shared" si="105"/>
        <v>-999</v>
      </c>
      <c r="GT107" s="79">
        <f t="shared" si="105"/>
        <v>-999</v>
      </c>
      <c r="GU107" s="79">
        <f t="shared" si="105"/>
        <v>-999</v>
      </c>
      <c r="GV107" s="79">
        <f t="shared" si="105"/>
        <v>-999</v>
      </c>
      <c r="GW107" s="79">
        <f t="shared" si="105"/>
        <v>-999</v>
      </c>
      <c r="GX107" s="79">
        <f t="shared" si="105"/>
        <v>-999</v>
      </c>
      <c r="GY107" s="79">
        <f t="shared" si="105"/>
        <v>-999</v>
      </c>
      <c r="GZ107" s="78">
        <f t="shared" si="106"/>
        <v>-999</v>
      </c>
      <c r="HA107" s="79">
        <f t="shared" si="106"/>
        <v>-999</v>
      </c>
      <c r="HB107" s="79">
        <f t="shared" si="106"/>
        <v>-999</v>
      </c>
      <c r="HC107" s="79">
        <f t="shared" si="106"/>
        <v>-999</v>
      </c>
      <c r="HD107" s="79">
        <f t="shared" si="106"/>
        <v>-999</v>
      </c>
      <c r="HE107" s="79">
        <f t="shared" si="106"/>
        <v>-999</v>
      </c>
      <c r="HF107" s="79">
        <f t="shared" si="106"/>
        <v>-999</v>
      </c>
      <c r="HG107" s="79">
        <f t="shared" si="106"/>
        <v>-999</v>
      </c>
      <c r="HH107" s="79">
        <f t="shared" si="106"/>
        <v>-999</v>
      </c>
      <c r="HI107" s="79">
        <f t="shared" si="106"/>
        <v>-999</v>
      </c>
      <c r="HJ107" s="79">
        <f t="shared" si="106"/>
        <v>-999</v>
      </c>
      <c r="HK107" s="79">
        <f t="shared" si="106"/>
        <v>-999</v>
      </c>
      <c r="HL107" s="79">
        <f t="shared" si="106"/>
        <v>-999</v>
      </c>
      <c r="HM107" s="79">
        <f t="shared" si="106"/>
        <v>-999</v>
      </c>
      <c r="HN107" s="80">
        <f t="shared" si="106"/>
        <v>-999</v>
      </c>
      <c r="HO107" s="78">
        <f t="shared" ca="1" si="107"/>
        <v>39.422104798018978</v>
      </c>
      <c r="HP107" s="79">
        <f t="shared" ca="1" si="107"/>
        <v>46.286095665510359</v>
      </c>
      <c r="HQ107" s="79">
        <f t="shared" ca="1" si="107"/>
        <v>51.312586695917005</v>
      </c>
      <c r="HR107" s="79">
        <f t="shared" ca="1" si="107"/>
        <v>58.643838278088623</v>
      </c>
      <c r="HS107" s="79">
        <f t="shared" ca="1" si="107"/>
        <v>62.56060776736237</v>
      </c>
      <c r="HT107" s="79">
        <f t="shared" ca="1" si="107"/>
        <v>65.851776516827982</v>
      </c>
      <c r="HU107" s="79">
        <f t="shared" ca="1" si="107"/>
        <v>69.052191397837262</v>
      </c>
      <c r="HV107" s="79">
        <f t="shared" ca="1" si="107"/>
        <v>71.442315145719846</v>
      </c>
      <c r="HW107" s="79">
        <f t="shared" ca="1" si="107"/>
        <v>71.794891035235153</v>
      </c>
      <c r="HX107" s="79">
        <f t="shared" ca="1" si="107"/>
        <v>73.405848792910476</v>
      </c>
      <c r="HY107" s="79">
        <f t="shared" ca="1" si="107"/>
        <v>73.057707850650701</v>
      </c>
      <c r="HZ107" s="79">
        <f t="shared" ca="1" si="107"/>
        <v>71.163115654480492</v>
      </c>
      <c r="IA107" s="79">
        <f t="shared" ca="1" si="107"/>
        <v>68.329140530928058</v>
      </c>
      <c r="IB107" s="79">
        <f t="shared" ca="1" si="107"/>
        <v>66.641772662450876</v>
      </c>
      <c r="IC107" s="80">
        <f t="shared" ca="1" si="107"/>
        <v>64.710177590157571</v>
      </c>
      <c r="IE107" s="110">
        <f t="shared" si="110"/>
        <v>-1</v>
      </c>
      <c r="IF107" s="111">
        <f t="shared" si="110"/>
        <v>-1</v>
      </c>
      <c r="IG107" s="111">
        <f t="shared" si="110"/>
        <v>-1</v>
      </c>
      <c r="IH107" s="111">
        <f t="shared" si="110"/>
        <v>-1</v>
      </c>
      <c r="II107" s="111">
        <f t="shared" si="110"/>
        <v>-1</v>
      </c>
      <c r="IJ107" s="111">
        <f t="shared" si="110"/>
        <v>-1</v>
      </c>
      <c r="IK107" s="111">
        <f t="shared" si="110"/>
        <v>-1</v>
      </c>
      <c r="IL107" s="111">
        <f t="shared" si="110"/>
        <v>-1</v>
      </c>
      <c r="IM107" s="111">
        <f t="shared" si="110"/>
        <v>-1</v>
      </c>
      <c r="IN107" s="111">
        <f t="shared" si="110"/>
        <v>-1</v>
      </c>
      <c r="IO107" s="111">
        <f t="shared" si="110"/>
        <v>-1</v>
      </c>
      <c r="IP107" s="111">
        <f t="shared" si="110"/>
        <v>-1</v>
      </c>
      <c r="IQ107" s="111">
        <f t="shared" si="110"/>
        <v>-1</v>
      </c>
      <c r="IR107" s="111">
        <f t="shared" si="110"/>
        <v>-1</v>
      </c>
      <c r="IS107" s="112">
        <f t="shared" si="110"/>
        <v>-1</v>
      </c>
      <c r="IT107" s="101">
        <f t="shared" si="101"/>
        <v>85</v>
      </c>
      <c r="IU107" s="102">
        <f t="shared" si="101"/>
        <v>85</v>
      </c>
      <c r="IV107" s="102">
        <f t="shared" si="101"/>
        <v>85</v>
      </c>
      <c r="IW107" s="102">
        <f t="shared" si="101"/>
        <v>85</v>
      </c>
      <c r="IX107" s="102">
        <f t="shared" si="101"/>
        <v>85</v>
      </c>
      <c r="IY107" s="102">
        <f t="shared" si="101"/>
        <v>85</v>
      </c>
      <c r="IZ107" s="102">
        <f t="shared" si="101"/>
        <v>85</v>
      </c>
      <c r="JA107" s="102">
        <f t="shared" si="101"/>
        <v>85</v>
      </c>
      <c r="JB107" s="102">
        <f t="shared" si="101"/>
        <v>85</v>
      </c>
      <c r="JC107" s="102">
        <f t="shared" si="101"/>
        <v>85</v>
      </c>
      <c r="JD107" s="102">
        <f t="shared" si="101"/>
        <v>85</v>
      </c>
      <c r="JE107" s="102">
        <f t="shared" si="101"/>
        <v>85</v>
      </c>
      <c r="JF107" s="102">
        <f t="shared" si="101"/>
        <v>85</v>
      </c>
      <c r="JG107" s="102">
        <f t="shared" si="101"/>
        <v>85</v>
      </c>
      <c r="JH107" s="103">
        <f t="shared" si="101"/>
        <v>85</v>
      </c>
      <c r="JI107" s="92" t="str">
        <f t="shared" si="108"/>
        <v/>
      </c>
      <c r="JJ107" s="93" t="str">
        <f t="shared" si="108"/>
        <v/>
      </c>
      <c r="JK107" s="93" t="str">
        <f t="shared" si="108"/>
        <v/>
      </c>
      <c r="JL107" s="93" t="str">
        <f t="shared" si="108"/>
        <v/>
      </c>
      <c r="JM107" s="93" t="str">
        <f t="shared" si="108"/>
        <v/>
      </c>
      <c r="JN107" s="93" t="str">
        <f t="shared" si="108"/>
        <v/>
      </c>
      <c r="JO107" s="93" t="str">
        <f t="shared" si="108"/>
        <v/>
      </c>
      <c r="JP107" s="93" t="str">
        <f t="shared" si="108"/>
        <v/>
      </c>
      <c r="JQ107" s="93" t="str">
        <f t="shared" si="108"/>
        <v/>
      </c>
      <c r="JR107" s="93" t="str">
        <f t="shared" si="108"/>
        <v/>
      </c>
      <c r="JS107" s="93" t="str">
        <f t="shared" si="108"/>
        <v/>
      </c>
      <c r="JT107" s="93" t="str">
        <f t="shared" si="108"/>
        <v/>
      </c>
      <c r="JU107" s="93" t="str">
        <f t="shared" si="108"/>
        <v/>
      </c>
      <c r="JV107" s="93" t="str">
        <f t="shared" si="108"/>
        <v/>
      </c>
      <c r="JW107" s="94" t="str">
        <f t="shared" si="108"/>
        <v/>
      </c>
      <c r="JX107" s="78">
        <f t="shared" si="83"/>
        <v>-999</v>
      </c>
      <c r="JY107" s="79">
        <f t="shared" si="83"/>
        <v>-999</v>
      </c>
      <c r="JZ107" s="79">
        <f t="shared" si="83"/>
        <v>-999</v>
      </c>
      <c r="KA107" s="79">
        <f t="shared" si="83"/>
        <v>-999</v>
      </c>
      <c r="KB107" s="79">
        <f t="shared" si="83"/>
        <v>-999</v>
      </c>
      <c r="KC107" s="79">
        <f t="shared" si="83"/>
        <v>-999</v>
      </c>
      <c r="KD107" s="79">
        <f t="shared" si="83"/>
        <v>-999</v>
      </c>
      <c r="KE107" s="79">
        <f t="shared" si="83"/>
        <v>-999</v>
      </c>
      <c r="KF107" s="79">
        <f t="shared" si="83"/>
        <v>-999</v>
      </c>
      <c r="KG107" s="79">
        <f t="shared" si="102"/>
        <v>-999</v>
      </c>
      <c r="KH107" s="79">
        <f t="shared" si="102"/>
        <v>-999</v>
      </c>
      <c r="KI107" s="79">
        <f t="shared" si="102"/>
        <v>-999</v>
      </c>
      <c r="KJ107" s="79">
        <f t="shared" si="102"/>
        <v>-999</v>
      </c>
      <c r="KK107" s="79">
        <f t="shared" si="102"/>
        <v>-999</v>
      </c>
      <c r="KL107" s="79">
        <f t="shared" si="102"/>
        <v>-999</v>
      </c>
      <c r="KM107" s="78">
        <f t="shared" si="84"/>
        <v>-999</v>
      </c>
      <c r="KN107" s="79">
        <f t="shared" si="84"/>
        <v>-999</v>
      </c>
      <c r="KO107" s="79">
        <f t="shared" si="84"/>
        <v>-999</v>
      </c>
      <c r="KP107" s="79">
        <f t="shared" si="84"/>
        <v>-999</v>
      </c>
      <c r="KQ107" s="79">
        <f t="shared" si="84"/>
        <v>-999</v>
      </c>
      <c r="KR107" s="79">
        <f t="shared" si="84"/>
        <v>-999</v>
      </c>
      <c r="KS107" s="79">
        <f t="shared" si="84"/>
        <v>-999</v>
      </c>
      <c r="KT107" s="79">
        <f t="shared" si="84"/>
        <v>-999</v>
      </c>
      <c r="KU107" s="79">
        <f t="shared" si="84"/>
        <v>-999</v>
      </c>
      <c r="KV107" s="79">
        <f t="shared" si="103"/>
        <v>-999</v>
      </c>
      <c r="KW107" s="79">
        <f t="shared" si="103"/>
        <v>-999</v>
      </c>
      <c r="KX107" s="79">
        <f t="shared" si="103"/>
        <v>-999</v>
      </c>
      <c r="KY107" s="79">
        <f t="shared" si="103"/>
        <v>-999</v>
      </c>
      <c r="KZ107" s="79">
        <f t="shared" si="103"/>
        <v>-999</v>
      </c>
      <c r="LA107" s="80">
        <f t="shared" si="103"/>
        <v>-999</v>
      </c>
      <c r="LB107" s="78">
        <f t="shared" ca="1" si="85"/>
        <v>39.20227141603349</v>
      </c>
      <c r="LC107" s="79">
        <f t="shared" ca="1" si="85"/>
        <v>45.48818110536601</v>
      </c>
      <c r="LD107" s="79">
        <f t="shared" ca="1" si="85"/>
        <v>50.305194054158576</v>
      </c>
      <c r="LE107" s="79">
        <f t="shared" ca="1" si="85"/>
        <v>58.211317303530734</v>
      </c>
      <c r="LF107" s="79">
        <f t="shared" ca="1" si="85"/>
        <v>62.779462968381544</v>
      </c>
      <c r="LG107" s="79">
        <f t="shared" ca="1" si="85"/>
        <v>65.667677469167572</v>
      </c>
      <c r="LH107" s="79">
        <f t="shared" ca="1" si="85"/>
        <v>70.365693715913025</v>
      </c>
      <c r="LI107" s="79">
        <f t="shared" ca="1" si="85"/>
        <v>71.478973575184924</v>
      </c>
      <c r="LJ107" s="79">
        <f t="shared" ca="1" si="85"/>
        <v>73.849598246189714</v>
      </c>
      <c r="LK107" s="79">
        <f t="shared" ca="1" si="104"/>
        <v>72.070578367079605</v>
      </c>
      <c r="LL107" s="79">
        <f t="shared" ca="1" si="104"/>
        <v>74.302257852435929</v>
      </c>
      <c r="LM107" s="79">
        <f t="shared" ca="1" si="104"/>
        <v>70.241553725324266</v>
      </c>
      <c r="LN107" s="79">
        <f t="shared" ca="1" si="104"/>
        <v>63.99071321326042</v>
      </c>
      <c r="LO107" s="79">
        <f t="shared" ca="1" si="104"/>
        <v>65.503173767377618</v>
      </c>
      <c r="LP107" s="80">
        <f t="shared" ca="1" si="104"/>
        <v>64.948729041588933</v>
      </c>
      <c r="LQ107" s="78">
        <f t="shared" ca="1" si="109"/>
        <v>39.379828120462612</v>
      </c>
      <c r="LR107" s="79">
        <f t="shared" ca="1" si="109"/>
        <v>46.105523339267016</v>
      </c>
      <c r="LS107" s="79">
        <f t="shared" ca="1" si="109"/>
        <v>51.066736802325195</v>
      </c>
      <c r="LT107" s="79">
        <f t="shared" ca="1" si="109"/>
        <v>58.545584511330446</v>
      </c>
      <c r="LU107" s="79">
        <f t="shared" ca="1" si="109"/>
        <v>62.611431356318548</v>
      </c>
      <c r="LV107" s="79">
        <f t="shared" ca="1" si="109"/>
        <v>65.809057705763877</v>
      </c>
      <c r="LW107" s="79">
        <f t="shared" ca="1" si="109"/>
        <v>69.366674302909672</v>
      </c>
      <c r="LX107" s="79">
        <f t="shared" ca="1" si="109"/>
        <v>71.451056439744448</v>
      </c>
      <c r="LY107" s="79">
        <f t="shared" ca="1" si="109"/>
        <v>72.262258157028768</v>
      </c>
      <c r="LZ107" s="79">
        <f t="shared" ca="1" si="109"/>
        <v>73.11224211872532</v>
      </c>
      <c r="MA107" s="79">
        <f t="shared" ca="1" si="109"/>
        <v>73.323546210709154</v>
      </c>
      <c r="MB107" s="79">
        <f t="shared" ca="1" si="109"/>
        <v>70.980269103013413</v>
      </c>
      <c r="MC107" s="79">
        <f t="shared" ca="1" si="109"/>
        <v>67.572779297075897</v>
      </c>
      <c r="MD107" s="79">
        <f t="shared" ca="1" si="109"/>
        <v>66.463017165093248</v>
      </c>
      <c r="ME107" s="80">
        <f t="shared" ca="1" si="109"/>
        <v>64.751554414612954</v>
      </c>
    </row>
    <row r="108" spans="2:343" x14ac:dyDescent="0.25">
      <c r="B108" s="2">
        <v>86</v>
      </c>
      <c r="C108" s="49">
        <v>83.948300000000003</v>
      </c>
      <c r="D108" s="49">
        <v>67.519000000000005</v>
      </c>
      <c r="E108" s="49">
        <v>51.759</v>
      </c>
      <c r="F108" s="49">
        <v>61.536999999999999</v>
      </c>
      <c r="G108" s="49">
        <v>63.036999999999999</v>
      </c>
      <c r="H108" s="49">
        <v>64.962999999999994</v>
      </c>
      <c r="I108" s="49">
        <v>68.203999999999994</v>
      </c>
      <c r="J108" s="49">
        <v>71.352000000000004</v>
      </c>
      <c r="K108" s="49">
        <v>77.203999999999994</v>
      </c>
      <c r="L108" s="49">
        <v>93.593000000000004</v>
      </c>
      <c r="M108" s="49">
        <v>108.333</v>
      </c>
      <c r="N108" s="49">
        <v>133.03700000000001</v>
      </c>
      <c r="O108" s="49">
        <v>142.22200000000001</v>
      </c>
      <c r="P108" s="49">
        <v>138.11099999999999</v>
      </c>
      <c r="Q108" s="49">
        <v>136.24100000000001</v>
      </c>
      <c r="T108" s="4">
        <f t="shared" si="111"/>
        <v>78.849883001096487</v>
      </c>
      <c r="U108" s="4">
        <f t="shared" si="111"/>
        <v>72.154090050033389</v>
      </c>
      <c r="V108" s="4">
        <f t="shared" si="111"/>
        <v>65.261199538160099</v>
      </c>
      <c r="W108" s="4">
        <f t="shared" si="111"/>
        <v>75.733705298793652</v>
      </c>
      <c r="X108" s="4">
        <f t="shared" si="111"/>
        <v>78.954932018310458</v>
      </c>
      <c r="Y108" s="4">
        <f t="shared" si="111"/>
        <v>77.997848843790763</v>
      </c>
      <c r="Z108" s="4">
        <f t="shared" si="111"/>
        <v>80.497045229844915</v>
      </c>
      <c r="AA108" s="4">
        <f t="shared" si="111"/>
        <v>83.90980498324538</v>
      </c>
      <c r="AB108" s="4">
        <f t="shared" si="111"/>
        <v>95.922401935151342</v>
      </c>
      <c r="AC108" s="4">
        <f t="shared" si="111"/>
        <v>104.39352160608261</v>
      </c>
      <c r="AD108" s="4">
        <f t="shared" si="111"/>
        <v>108.61260322079183</v>
      </c>
      <c r="AE108" s="4">
        <f t="shared" si="111"/>
        <v>120.78654774264041</v>
      </c>
      <c r="AF108" s="4">
        <f t="shared" si="111"/>
        <v>134.02989389102856</v>
      </c>
      <c r="AG108" s="4">
        <f t="shared" si="111"/>
        <v>135.08948569432891</v>
      </c>
      <c r="AH108" s="4">
        <f t="shared" si="111"/>
        <v>130.69106314148056</v>
      </c>
      <c r="AJ108" s="4">
        <f t="shared" si="112"/>
        <v>5.0984169989035166</v>
      </c>
      <c r="AK108" s="4">
        <f t="shared" si="112"/>
        <v>-4.6350900500333836</v>
      </c>
      <c r="AL108" s="4">
        <f t="shared" si="112"/>
        <v>-13.502199538160099</v>
      </c>
      <c r="AM108" s="4">
        <f t="shared" si="112"/>
        <v>-14.196705298793653</v>
      </c>
      <c r="AN108" s="4">
        <f t="shared" si="112"/>
        <v>-15.917932018310459</v>
      </c>
      <c r="AO108" s="4">
        <f t="shared" si="112"/>
        <v>-13.034848843790769</v>
      </c>
      <c r="AP108" s="4">
        <f t="shared" si="112"/>
        <v>-12.293045229844921</v>
      </c>
      <c r="AQ108" s="4">
        <f t="shared" si="112"/>
        <v>-12.557804983245376</v>
      </c>
      <c r="AR108" s="4">
        <f t="shared" si="112"/>
        <v>-18.718401935151348</v>
      </c>
      <c r="AS108" s="4">
        <f t="shared" si="112"/>
        <v>-10.800521606082611</v>
      </c>
      <c r="AT108" s="4">
        <f t="shared" si="112"/>
        <v>-0.27960322079182731</v>
      </c>
      <c r="AU108" s="4">
        <f t="shared" si="112"/>
        <v>12.250452257359598</v>
      </c>
      <c r="AV108" s="4">
        <f t="shared" si="112"/>
        <v>8.1921061089714442</v>
      </c>
      <c r="AW108" s="4">
        <f t="shared" si="112"/>
        <v>3.0215143056710758</v>
      </c>
      <c r="AX108" s="4">
        <f t="shared" si="112"/>
        <v>5.5499368585194588</v>
      </c>
      <c r="AZ108" s="2">
        <f t="shared" si="113"/>
        <v>38.790375239599392</v>
      </c>
      <c r="BA108" s="2">
        <f t="shared" si="113"/>
        <v>45.713141352019491</v>
      </c>
      <c r="BB108" s="2">
        <f t="shared" si="113"/>
        <v>50.947259258309927</v>
      </c>
      <c r="BC108" s="2">
        <f t="shared" si="113"/>
        <v>58.153597388939573</v>
      </c>
      <c r="BD108" s="2">
        <f t="shared" si="113"/>
        <v>62.11688128556699</v>
      </c>
      <c r="BE108" s="2">
        <f t="shared" si="113"/>
        <v>65.459725416430743</v>
      </c>
      <c r="BF108" s="2">
        <f t="shared" si="113"/>
        <v>69.105628519471097</v>
      </c>
      <c r="BG108" s="2">
        <f t="shared" si="113"/>
        <v>71.304354277784554</v>
      </c>
      <c r="BH108" s="2">
        <f t="shared" si="113"/>
        <v>71.791850869091078</v>
      </c>
      <c r="BI108" s="2">
        <f t="shared" si="113"/>
        <v>73.0683876240346</v>
      </c>
      <c r="BJ108" s="2">
        <f t="shared" si="113"/>
        <v>72.38688323149367</v>
      </c>
      <c r="BK108" s="2">
        <f t="shared" si="113"/>
        <v>70.205980966619933</v>
      </c>
      <c r="BL108" s="2">
        <f t="shared" si="113"/>
        <v>67.527585609966764</v>
      </c>
      <c r="BM108" s="2">
        <f t="shared" si="113"/>
        <v>65.607578754503265</v>
      </c>
      <c r="BN108" s="2">
        <f t="shared" si="113"/>
        <v>64.074151250470891</v>
      </c>
      <c r="BP108" s="2" t="str">
        <f t="shared" si="114"/>
        <v/>
      </c>
      <c r="BQ108" s="2" t="str">
        <f t="shared" si="114"/>
        <v/>
      </c>
      <c r="BR108" s="2" t="str">
        <f t="shared" si="114"/>
        <v/>
      </c>
      <c r="BS108" s="2" t="str">
        <f t="shared" si="114"/>
        <v/>
      </c>
      <c r="BT108" s="2" t="str">
        <f t="shared" si="114"/>
        <v/>
      </c>
      <c r="BU108" s="2" t="str">
        <f t="shared" si="114"/>
        <v/>
      </c>
      <c r="BV108" s="2" t="str">
        <f t="shared" si="114"/>
        <v/>
      </c>
      <c r="BW108" s="2" t="str">
        <f t="shared" si="114"/>
        <v/>
      </c>
      <c r="BX108" s="2" t="str">
        <f t="shared" si="114"/>
        <v/>
      </c>
      <c r="BY108" s="2" t="str">
        <f t="shared" si="114"/>
        <v/>
      </c>
      <c r="BZ108" s="2" t="str">
        <f t="shared" si="114"/>
        <v/>
      </c>
      <c r="CA108" s="2" t="str">
        <f t="shared" si="114"/>
        <v/>
      </c>
      <c r="CB108" s="2" t="str">
        <f t="shared" si="114"/>
        <v/>
      </c>
      <c r="CC108" s="2" t="str">
        <f t="shared" si="114"/>
        <v/>
      </c>
      <c r="CD108" s="2" t="str">
        <f t="shared" si="114"/>
        <v/>
      </c>
      <c r="CF108" s="2" t="str">
        <f t="shared" si="115"/>
        <v/>
      </c>
      <c r="CG108" s="2" t="str">
        <f t="shared" si="115"/>
        <v/>
      </c>
      <c r="CH108" s="2" t="str">
        <f t="shared" si="115"/>
        <v/>
      </c>
      <c r="CI108" s="2" t="str">
        <f t="shared" si="115"/>
        <v/>
      </c>
      <c r="CJ108" s="2" t="str">
        <f t="shared" si="115"/>
        <v/>
      </c>
      <c r="CK108" s="2" t="str">
        <f t="shared" si="115"/>
        <v/>
      </c>
      <c r="CL108" s="2" t="str">
        <f t="shared" si="115"/>
        <v/>
      </c>
      <c r="CM108" s="2" t="str">
        <f t="shared" si="115"/>
        <v/>
      </c>
      <c r="CN108" s="2" t="str">
        <f t="shared" si="115"/>
        <v/>
      </c>
      <c r="CO108" s="2" t="str">
        <f t="shared" si="115"/>
        <v/>
      </c>
      <c r="CP108" s="2" t="str">
        <f t="shared" si="115"/>
        <v/>
      </c>
      <c r="CQ108" s="2" t="str">
        <f t="shared" si="115"/>
        <v/>
      </c>
      <c r="CR108" s="2" t="str">
        <f t="shared" si="115"/>
        <v/>
      </c>
      <c r="CS108" s="2" t="str">
        <f t="shared" si="115"/>
        <v/>
      </c>
      <c r="CT108" s="2" t="str">
        <f t="shared" si="115"/>
        <v/>
      </c>
      <c r="CV108" s="2">
        <f t="shared" si="116"/>
        <v>39.125911795054932</v>
      </c>
      <c r="CW108" s="2">
        <f t="shared" si="116"/>
        <v>46.065153166192715</v>
      </c>
      <c r="CX108" s="2">
        <f t="shared" si="116"/>
        <v>51.214691283077308</v>
      </c>
      <c r="CY108" s="2">
        <f t="shared" si="116"/>
        <v>58.31916390308745</v>
      </c>
      <c r="CZ108" s="2">
        <f t="shared" si="116"/>
        <v>62.380775585014</v>
      </c>
      <c r="DA108" s="2">
        <f t="shared" si="116"/>
        <v>65.420067610639634</v>
      </c>
      <c r="DB108" s="2">
        <f t="shared" si="116"/>
        <v>68.954080669448871</v>
      </c>
      <c r="DC108" s="2">
        <f t="shared" si="116"/>
        <v>71.369738259356197</v>
      </c>
      <c r="DD108" s="2">
        <f t="shared" si="116"/>
        <v>71.726191962540696</v>
      </c>
      <c r="DE108" s="2">
        <f t="shared" si="116"/>
        <v>73.371279759023182</v>
      </c>
      <c r="DF108" s="2">
        <f t="shared" si="116"/>
        <v>72.499784301391458</v>
      </c>
      <c r="DG108" s="2">
        <f t="shared" si="116"/>
        <v>70.593306242181498</v>
      </c>
      <c r="DH108" s="2">
        <f t="shared" si="116"/>
        <v>67.620338204965492</v>
      </c>
      <c r="DI108" s="2">
        <f t="shared" si="116"/>
        <v>65.717171412707202</v>
      </c>
      <c r="DJ108" s="2">
        <f t="shared" si="116"/>
        <v>64.339890427163823</v>
      </c>
      <c r="DL108" s="2">
        <f t="shared" si="117"/>
        <v>37.505159404383633</v>
      </c>
      <c r="DM108" s="2">
        <f t="shared" si="117"/>
        <v>44.615571837861481</v>
      </c>
      <c r="DN108" s="2">
        <f t="shared" si="117"/>
        <v>50.191753681110661</v>
      </c>
      <c r="DO108" s="2">
        <f t="shared" si="117"/>
        <v>57.639888512630193</v>
      </c>
      <c r="DP108" s="2">
        <f t="shared" si="117"/>
        <v>61.321169715693216</v>
      </c>
      <c r="DQ108" s="2">
        <f t="shared" si="117"/>
        <v>65.579426540495575</v>
      </c>
      <c r="DR108" s="2">
        <f t="shared" si="117"/>
        <v>69.544691341415486</v>
      </c>
      <c r="DS108" s="2">
        <f t="shared" si="117"/>
        <v>71.113910631267359</v>
      </c>
      <c r="DT108" s="2">
        <f t="shared" si="117"/>
        <v>71.995229571984453</v>
      </c>
      <c r="DU108" s="2">
        <f t="shared" si="117"/>
        <v>72.088334484086403</v>
      </c>
      <c r="DV108" s="2">
        <f t="shared" si="117"/>
        <v>72.007799486305927</v>
      </c>
      <c r="DW108" s="2">
        <f t="shared" si="117"/>
        <v>68.778842196727851</v>
      </c>
      <c r="DX108" s="2">
        <f t="shared" si="117"/>
        <v>67.126967662979823</v>
      </c>
      <c r="DY108" s="2">
        <f t="shared" si="117"/>
        <v>65.070890073170403</v>
      </c>
      <c r="DZ108" s="2">
        <f t="shared" si="117"/>
        <v>62.919237755078122</v>
      </c>
      <c r="EB108" s="2">
        <f t="shared" si="118"/>
        <v>0.20702518002553541</v>
      </c>
      <c r="EC108" s="2">
        <f t="shared" si="118"/>
        <v>0.24283688489452696</v>
      </c>
      <c r="ED108" s="2">
        <f t="shared" si="118"/>
        <v>0.26143532533482511</v>
      </c>
      <c r="EE108" s="2">
        <f t="shared" si="118"/>
        <v>0.24373989765245724</v>
      </c>
      <c r="EF108" s="2">
        <f t="shared" si="118"/>
        <v>0.24904948819900985</v>
      </c>
      <c r="EG108" s="2">
        <f t="shared" si="118"/>
        <v>0.24885838419566644</v>
      </c>
      <c r="EH108" s="2">
        <f t="shared" si="118"/>
        <v>0.25659517718771968</v>
      </c>
      <c r="EI108" s="2">
        <f t="shared" si="118"/>
        <v>0.25557826596013428</v>
      </c>
      <c r="EJ108" s="2">
        <f t="shared" si="118"/>
        <v>0.24405103318505561</v>
      </c>
      <c r="EK108" s="2">
        <f t="shared" si="118"/>
        <v>0.23609123546092803</v>
      </c>
      <c r="EL108" s="2">
        <f t="shared" si="118"/>
        <v>0.22948080191897643</v>
      </c>
      <c r="EM108" s="2">
        <f t="shared" si="118"/>
        <v>0.21346539025231578</v>
      </c>
      <c r="EN108" s="2">
        <f t="shared" si="118"/>
        <v>0.18799783753896807</v>
      </c>
      <c r="EO108" s="2">
        <f t="shared" si="118"/>
        <v>0.16957422642356754</v>
      </c>
      <c r="EP108" s="2">
        <f t="shared" si="118"/>
        <v>0.18705428984467851</v>
      </c>
      <c r="ER108" s="110">
        <f>IF(BP108&lt;&gt;"",ER107+1,ER107)</f>
        <v>43</v>
      </c>
      <c r="ES108" s="111">
        <f>IF(BQ108&lt;&gt;"",ES107+1,ES107)</f>
        <v>39</v>
      </c>
      <c r="ET108" s="111">
        <f>IF(BR108&lt;&gt;"",ET107+1,ET107)</f>
        <v>37</v>
      </c>
      <c r="EU108" s="111">
        <f>IF(BS108&lt;&gt;"",EU107+1,EU107)</f>
        <v>37</v>
      </c>
      <c r="EV108" s="111">
        <f>IF(BT108&lt;&gt;"",EV107+1,EV107)</f>
        <v>38</v>
      </c>
      <c r="EW108" s="111">
        <f>IF(BU108&lt;&gt;"",EW107+1,EW107)</f>
        <v>36</v>
      </c>
      <c r="EX108" s="111">
        <f>IF(BV108&lt;&gt;"",EX107+1,EX107)</f>
        <v>37</v>
      </c>
      <c r="EY108" s="111">
        <f>IF(BW108&lt;&gt;"",EY107+1,EY107)</f>
        <v>37</v>
      </c>
      <c r="EZ108" s="111">
        <f>IF(BX108&lt;&gt;"",EZ107+1,EZ107)</f>
        <v>39</v>
      </c>
      <c r="FA108" s="111">
        <f>IF(BY108&lt;&gt;"",FA107+1,FA107)</f>
        <v>38</v>
      </c>
      <c r="FB108" s="111">
        <f>IF(BZ108&lt;&gt;"",FB107+1,FB107)</f>
        <v>37</v>
      </c>
      <c r="FC108" s="111">
        <f>IF(CA108&lt;&gt;"",FC107+1,FC107)</f>
        <v>39</v>
      </c>
      <c r="FD108" s="111">
        <f>IF(CB108&lt;&gt;"",FD107+1,FD107)</f>
        <v>41</v>
      </c>
      <c r="FE108" s="111">
        <f>IF(CC108&lt;&gt;"",FE107+1,FE107)</f>
        <v>41</v>
      </c>
      <c r="FF108" s="112">
        <f>IF(CD108&lt;&gt;"",FF107+1,FF107)</f>
        <v>43</v>
      </c>
      <c r="FG108" s="101">
        <f t="shared" ref="FG108:FU171" si="119">$B108</f>
        <v>86</v>
      </c>
      <c r="FH108" s="102">
        <f t="shared" si="119"/>
        <v>86</v>
      </c>
      <c r="FI108" s="102">
        <f t="shared" si="119"/>
        <v>86</v>
      </c>
      <c r="FJ108" s="102">
        <f t="shared" si="119"/>
        <v>86</v>
      </c>
      <c r="FK108" s="102">
        <f t="shared" si="119"/>
        <v>86</v>
      </c>
      <c r="FL108" s="102">
        <f t="shared" si="119"/>
        <v>86</v>
      </c>
      <c r="FM108" s="102">
        <f t="shared" si="119"/>
        <v>86</v>
      </c>
      <c r="FN108" s="102">
        <f t="shared" si="119"/>
        <v>86</v>
      </c>
      <c r="FO108" s="102">
        <f t="shared" si="119"/>
        <v>86</v>
      </c>
      <c r="FP108" s="102">
        <f t="shared" si="119"/>
        <v>86</v>
      </c>
      <c r="FQ108" s="102">
        <f t="shared" si="119"/>
        <v>86</v>
      </c>
      <c r="FR108" s="102">
        <f t="shared" si="119"/>
        <v>86</v>
      </c>
      <c r="FS108" s="102">
        <f t="shared" si="119"/>
        <v>86</v>
      </c>
      <c r="FT108" s="102">
        <f t="shared" si="119"/>
        <v>86</v>
      </c>
      <c r="FU108" s="103">
        <f t="shared" si="119"/>
        <v>86</v>
      </c>
      <c r="FV108" s="92" t="str">
        <f>BP108</f>
        <v/>
      </c>
      <c r="FW108" s="93" t="str">
        <f>BQ108</f>
        <v/>
      </c>
      <c r="FX108" s="93" t="str">
        <f>BR108</f>
        <v/>
      </c>
      <c r="FY108" s="93" t="str">
        <f>BS108</f>
        <v/>
      </c>
      <c r="FZ108" s="93" t="str">
        <f>BT108</f>
        <v/>
      </c>
      <c r="GA108" s="93" t="str">
        <f>BU108</f>
        <v/>
      </c>
      <c r="GB108" s="93" t="str">
        <f>BV108</f>
        <v/>
      </c>
      <c r="GC108" s="93" t="str">
        <f>BW108</f>
        <v/>
      </c>
      <c r="GD108" s="93" t="str">
        <f>BX108</f>
        <v/>
      </c>
      <c r="GE108" s="93" t="str">
        <f>BY108</f>
        <v/>
      </c>
      <c r="GF108" s="93" t="str">
        <f>BZ108</f>
        <v/>
      </c>
      <c r="GG108" s="93" t="str">
        <f>CA108</f>
        <v/>
      </c>
      <c r="GH108" s="93" t="str">
        <f>CB108</f>
        <v/>
      </c>
      <c r="GI108" s="93" t="str">
        <f>CC108</f>
        <v/>
      </c>
      <c r="GJ108" s="94" t="str">
        <f>CD108</f>
        <v/>
      </c>
      <c r="GK108" s="78">
        <f t="shared" si="105"/>
        <v>-999</v>
      </c>
      <c r="GL108" s="79">
        <f t="shared" si="105"/>
        <v>-999</v>
      </c>
      <c r="GM108" s="79">
        <f t="shared" si="105"/>
        <v>-999</v>
      </c>
      <c r="GN108" s="79">
        <f t="shared" si="105"/>
        <v>-999</v>
      </c>
      <c r="GO108" s="79">
        <f t="shared" si="105"/>
        <v>-999</v>
      </c>
      <c r="GP108" s="79">
        <f t="shared" si="105"/>
        <v>-999</v>
      </c>
      <c r="GQ108" s="79">
        <f t="shared" si="105"/>
        <v>-999</v>
      </c>
      <c r="GR108" s="79">
        <f t="shared" si="105"/>
        <v>-999</v>
      </c>
      <c r="GS108" s="79">
        <f t="shared" si="105"/>
        <v>-999</v>
      </c>
      <c r="GT108" s="79">
        <f t="shared" si="105"/>
        <v>-999</v>
      </c>
      <c r="GU108" s="79">
        <f t="shared" si="105"/>
        <v>-999</v>
      </c>
      <c r="GV108" s="79">
        <f t="shared" si="105"/>
        <v>-999</v>
      </c>
      <c r="GW108" s="79">
        <f t="shared" si="105"/>
        <v>-999</v>
      </c>
      <c r="GX108" s="79">
        <f t="shared" si="105"/>
        <v>-999</v>
      </c>
      <c r="GY108" s="79">
        <f t="shared" si="105"/>
        <v>-999</v>
      </c>
      <c r="GZ108" s="78">
        <f t="shared" si="106"/>
        <v>-999</v>
      </c>
      <c r="HA108" s="79">
        <f t="shared" si="106"/>
        <v>-999</v>
      </c>
      <c r="HB108" s="79">
        <f t="shared" si="106"/>
        <v>-999</v>
      </c>
      <c r="HC108" s="79">
        <f t="shared" si="106"/>
        <v>-999</v>
      </c>
      <c r="HD108" s="79">
        <f t="shared" si="106"/>
        <v>-999</v>
      </c>
      <c r="HE108" s="79">
        <f t="shared" si="106"/>
        <v>-999</v>
      </c>
      <c r="HF108" s="79">
        <f t="shared" si="106"/>
        <v>-999</v>
      </c>
      <c r="HG108" s="79">
        <f t="shared" si="106"/>
        <v>-999</v>
      </c>
      <c r="HH108" s="79">
        <f t="shared" si="106"/>
        <v>-999</v>
      </c>
      <c r="HI108" s="79">
        <f t="shared" si="106"/>
        <v>-999</v>
      </c>
      <c r="HJ108" s="79">
        <f t="shared" si="106"/>
        <v>-999</v>
      </c>
      <c r="HK108" s="79">
        <f t="shared" si="106"/>
        <v>-999</v>
      </c>
      <c r="HL108" s="79">
        <f t="shared" si="106"/>
        <v>-999</v>
      </c>
      <c r="HM108" s="79">
        <f t="shared" si="106"/>
        <v>-999</v>
      </c>
      <c r="HN108" s="80">
        <f t="shared" si="106"/>
        <v>-999</v>
      </c>
      <c r="HO108" s="78">
        <f t="shared" ca="1" si="107"/>
        <v>39.306206341905934</v>
      </c>
      <c r="HP108" s="79">
        <f t="shared" ca="1" si="107"/>
        <v>46.132184797275215</v>
      </c>
      <c r="HQ108" s="79">
        <f t="shared" ca="1" si="107"/>
        <v>51.090859020318298</v>
      </c>
      <c r="HR108" s="79">
        <f t="shared" ca="1" si="107"/>
        <v>58.384506567199196</v>
      </c>
      <c r="HS108" s="79">
        <f t="shared" ca="1" si="107"/>
        <v>62.37203018555887</v>
      </c>
      <c r="HT108" s="79">
        <f t="shared" ca="1" si="107"/>
        <v>65.635992084021581</v>
      </c>
      <c r="HU108" s="79">
        <f t="shared" ca="1" si="107"/>
        <v>68.823821361160896</v>
      </c>
      <c r="HV108" s="79">
        <f t="shared" ca="1" si="107"/>
        <v>71.22982359242377</v>
      </c>
      <c r="HW108" s="79">
        <f t="shared" ca="1" si="107"/>
        <v>71.61532457982581</v>
      </c>
      <c r="HX108" s="79">
        <f t="shared" ca="1" si="107"/>
        <v>73.208637363726126</v>
      </c>
      <c r="HY108" s="79">
        <f t="shared" ca="1" si="107"/>
        <v>72.812725538014263</v>
      </c>
      <c r="HZ108" s="79">
        <f t="shared" ca="1" si="107"/>
        <v>70.911539920348773</v>
      </c>
      <c r="IA108" s="79">
        <f t="shared" ca="1" si="107"/>
        <v>68.103324437078996</v>
      </c>
      <c r="IB108" s="79">
        <f t="shared" ca="1" si="107"/>
        <v>66.40364819937129</v>
      </c>
      <c r="IC108" s="80">
        <f t="shared" ca="1" si="107"/>
        <v>64.474440935447845</v>
      </c>
      <c r="IE108" s="110">
        <f t="shared" si="110"/>
        <v>-1</v>
      </c>
      <c r="IF108" s="111">
        <f t="shared" si="110"/>
        <v>-1</v>
      </c>
      <c r="IG108" s="111">
        <f t="shared" si="110"/>
        <v>-1</v>
      </c>
      <c r="IH108" s="111">
        <f t="shared" si="110"/>
        <v>-1</v>
      </c>
      <c r="II108" s="111">
        <f t="shared" si="110"/>
        <v>-1</v>
      </c>
      <c r="IJ108" s="111">
        <f t="shared" si="110"/>
        <v>-1</v>
      </c>
      <c r="IK108" s="111">
        <f t="shared" si="110"/>
        <v>-1</v>
      </c>
      <c r="IL108" s="111">
        <f t="shared" si="110"/>
        <v>-1</v>
      </c>
      <c r="IM108" s="111">
        <f t="shared" si="110"/>
        <v>-1</v>
      </c>
      <c r="IN108" s="111">
        <f t="shared" si="110"/>
        <v>-1</v>
      </c>
      <c r="IO108" s="111">
        <f t="shared" si="110"/>
        <v>-1</v>
      </c>
      <c r="IP108" s="111">
        <f t="shared" si="110"/>
        <v>-1</v>
      </c>
      <c r="IQ108" s="111">
        <f t="shared" si="110"/>
        <v>-1</v>
      </c>
      <c r="IR108" s="111">
        <f t="shared" si="110"/>
        <v>-1</v>
      </c>
      <c r="IS108" s="112">
        <f t="shared" si="110"/>
        <v>-1</v>
      </c>
      <c r="IT108" s="101">
        <f t="shared" ref="IT108:JH171" si="120">$B108</f>
        <v>86</v>
      </c>
      <c r="IU108" s="102">
        <f t="shared" si="120"/>
        <v>86</v>
      </c>
      <c r="IV108" s="102">
        <f t="shared" si="120"/>
        <v>86</v>
      </c>
      <c r="IW108" s="102">
        <f t="shared" si="120"/>
        <v>86</v>
      </c>
      <c r="IX108" s="102">
        <f t="shared" si="120"/>
        <v>86</v>
      </c>
      <c r="IY108" s="102">
        <f t="shared" si="120"/>
        <v>86</v>
      </c>
      <c r="IZ108" s="102">
        <f t="shared" si="120"/>
        <v>86</v>
      </c>
      <c r="JA108" s="102">
        <f t="shared" si="120"/>
        <v>86</v>
      </c>
      <c r="JB108" s="102">
        <f t="shared" si="120"/>
        <v>86</v>
      </c>
      <c r="JC108" s="102">
        <f t="shared" si="120"/>
        <v>86</v>
      </c>
      <c r="JD108" s="102">
        <f t="shared" si="120"/>
        <v>86</v>
      </c>
      <c r="JE108" s="102">
        <f t="shared" si="120"/>
        <v>86</v>
      </c>
      <c r="JF108" s="102">
        <f t="shared" si="120"/>
        <v>86</v>
      </c>
      <c r="JG108" s="102">
        <f t="shared" si="120"/>
        <v>86</v>
      </c>
      <c r="JH108" s="103">
        <f t="shared" si="120"/>
        <v>86</v>
      </c>
      <c r="JI108" s="92" t="str">
        <f t="shared" si="108"/>
        <v/>
      </c>
      <c r="JJ108" s="93" t="str">
        <f t="shared" si="108"/>
        <v/>
      </c>
      <c r="JK108" s="93" t="str">
        <f t="shared" si="108"/>
        <v/>
      </c>
      <c r="JL108" s="93" t="str">
        <f t="shared" si="108"/>
        <v/>
      </c>
      <c r="JM108" s="93" t="str">
        <f t="shared" si="108"/>
        <v/>
      </c>
      <c r="JN108" s="93" t="str">
        <f t="shared" si="108"/>
        <v/>
      </c>
      <c r="JO108" s="93" t="str">
        <f t="shared" si="108"/>
        <v/>
      </c>
      <c r="JP108" s="93" t="str">
        <f t="shared" si="108"/>
        <v/>
      </c>
      <c r="JQ108" s="93" t="str">
        <f t="shared" si="108"/>
        <v/>
      </c>
      <c r="JR108" s="93" t="str">
        <f t="shared" si="108"/>
        <v/>
      </c>
      <c r="JS108" s="93" t="str">
        <f t="shared" si="108"/>
        <v/>
      </c>
      <c r="JT108" s="93" t="str">
        <f t="shared" si="108"/>
        <v/>
      </c>
      <c r="JU108" s="93" t="str">
        <f t="shared" si="108"/>
        <v/>
      </c>
      <c r="JV108" s="93" t="str">
        <f t="shared" si="108"/>
        <v/>
      </c>
      <c r="JW108" s="94" t="str">
        <f t="shared" si="108"/>
        <v/>
      </c>
      <c r="JX108" s="78">
        <f t="shared" si="83"/>
        <v>-999</v>
      </c>
      <c r="JY108" s="79">
        <f t="shared" si="83"/>
        <v>-999</v>
      </c>
      <c r="JZ108" s="79">
        <f t="shared" si="83"/>
        <v>-999</v>
      </c>
      <c r="KA108" s="79">
        <f t="shared" si="83"/>
        <v>-999</v>
      </c>
      <c r="KB108" s="79">
        <f t="shared" si="83"/>
        <v>-999</v>
      </c>
      <c r="KC108" s="79">
        <f t="shared" si="83"/>
        <v>-999</v>
      </c>
      <c r="KD108" s="79">
        <f t="shared" si="83"/>
        <v>-999</v>
      </c>
      <c r="KE108" s="79">
        <f t="shared" si="83"/>
        <v>-999</v>
      </c>
      <c r="KF108" s="79">
        <f t="shared" si="83"/>
        <v>-999</v>
      </c>
      <c r="KG108" s="79">
        <f t="shared" si="102"/>
        <v>-999</v>
      </c>
      <c r="KH108" s="79">
        <f t="shared" si="102"/>
        <v>-999</v>
      </c>
      <c r="KI108" s="79">
        <f t="shared" si="102"/>
        <v>-999</v>
      </c>
      <c r="KJ108" s="79">
        <f t="shared" si="102"/>
        <v>-999</v>
      </c>
      <c r="KK108" s="79">
        <f t="shared" si="102"/>
        <v>-999</v>
      </c>
      <c r="KL108" s="79">
        <f t="shared" si="102"/>
        <v>-999</v>
      </c>
      <c r="KM108" s="78">
        <f t="shared" si="84"/>
        <v>-999</v>
      </c>
      <c r="KN108" s="79">
        <f t="shared" si="84"/>
        <v>-999</v>
      </c>
      <c r="KO108" s="79">
        <f t="shared" si="84"/>
        <v>-999</v>
      </c>
      <c r="KP108" s="79">
        <f t="shared" si="84"/>
        <v>-999</v>
      </c>
      <c r="KQ108" s="79">
        <f t="shared" si="84"/>
        <v>-999</v>
      </c>
      <c r="KR108" s="79">
        <f t="shared" si="84"/>
        <v>-999</v>
      </c>
      <c r="KS108" s="79">
        <f t="shared" si="84"/>
        <v>-999</v>
      </c>
      <c r="KT108" s="79">
        <f t="shared" si="84"/>
        <v>-999</v>
      </c>
      <c r="KU108" s="79">
        <f t="shared" si="84"/>
        <v>-999</v>
      </c>
      <c r="KV108" s="79">
        <f t="shared" si="103"/>
        <v>-999</v>
      </c>
      <c r="KW108" s="79">
        <f t="shared" si="103"/>
        <v>-999</v>
      </c>
      <c r="KX108" s="79">
        <f t="shared" si="103"/>
        <v>-999</v>
      </c>
      <c r="KY108" s="79">
        <f t="shared" si="103"/>
        <v>-999</v>
      </c>
      <c r="KZ108" s="79">
        <f t="shared" si="103"/>
        <v>-999</v>
      </c>
      <c r="LA108" s="80">
        <f t="shared" si="103"/>
        <v>-999</v>
      </c>
      <c r="LB108" s="78">
        <f t="shared" ca="1" si="85"/>
        <v>39.073629526939925</v>
      </c>
      <c r="LC108" s="79">
        <f t="shared" ca="1" si="85"/>
        <v>45.380392736763739</v>
      </c>
      <c r="LD108" s="79">
        <f t="shared" ca="1" si="85"/>
        <v>50.228638758743209</v>
      </c>
      <c r="LE108" s="79">
        <f t="shared" ca="1" si="85"/>
        <v>58.07371349031915</v>
      </c>
      <c r="LF108" s="79">
        <f t="shared" ca="1" si="85"/>
        <v>62.608327655237176</v>
      </c>
      <c r="LG108" s="79">
        <f t="shared" ca="1" si="85"/>
        <v>65.561013212236233</v>
      </c>
      <c r="LH108" s="79">
        <f t="shared" ca="1" si="85"/>
        <v>70.207867996381154</v>
      </c>
      <c r="LI108" s="79">
        <f t="shared" ca="1" si="85"/>
        <v>71.339177463130738</v>
      </c>
      <c r="LJ108" s="79">
        <f t="shared" ca="1" si="85"/>
        <v>73.635671905530558</v>
      </c>
      <c r="LK108" s="79">
        <f t="shared" ca="1" si="104"/>
        <v>71.961814747449367</v>
      </c>
      <c r="LL108" s="79">
        <f t="shared" ca="1" si="104"/>
        <v>74.068341335286163</v>
      </c>
      <c r="LM108" s="79">
        <f t="shared" ca="1" si="104"/>
        <v>70.065615517263254</v>
      </c>
      <c r="LN108" s="79">
        <f t="shared" ca="1" si="104"/>
        <v>64.079779435764891</v>
      </c>
      <c r="LO108" s="79">
        <f t="shared" ca="1" si="104"/>
        <v>65.36154360252263</v>
      </c>
      <c r="LP108" s="80">
        <f t="shared" ca="1" si="104"/>
        <v>64.742667321797072</v>
      </c>
      <c r="LQ108" s="78">
        <f t="shared" ca="1" si="109"/>
        <v>39.258057084917837</v>
      </c>
      <c r="LR108" s="79">
        <f t="shared" ca="1" si="109"/>
        <v>45.949621955212173</v>
      </c>
      <c r="LS108" s="79">
        <f t="shared" ca="1" si="109"/>
        <v>50.865444185723135</v>
      </c>
      <c r="LT108" s="79">
        <f t="shared" ca="1" si="109"/>
        <v>58.308753894449367</v>
      </c>
      <c r="LU108" s="79">
        <f t="shared" ca="1" si="109"/>
        <v>62.430879949444972</v>
      </c>
      <c r="LV108" s="79">
        <f t="shared" ca="1" si="109"/>
        <v>65.617332963140257</v>
      </c>
      <c r="LW108" s="79">
        <f t="shared" ca="1" si="109"/>
        <v>69.178961052761309</v>
      </c>
      <c r="LX108" s="79">
        <f t="shared" ca="1" si="109"/>
        <v>71.257772065075088</v>
      </c>
      <c r="LY108" s="79">
        <f t="shared" ca="1" si="109"/>
        <v>72.108392432056718</v>
      </c>
      <c r="LZ108" s="79">
        <f t="shared" ca="1" si="109"/>
        <v>72.914273471848716</v>
      </c>
      <c r="MA108" s="79">
        <f t="shared" ca="1" si="109"/>
        <v>73.10086525807435</v>
      </c>
      <c r="MB108" s="79">
        <f t="shared" ca="1" si="109"/>
        <v>70.730964337520163</v>
      </c>
      <c r="MC108" s="79">
        <f t="shared" ca="1" si="109"/>
        <v>67.346906677591221</v>
      </c>
      <c r="MD108" s="79">
        <f t="shared" ca="1" si="109"/>
        <v>66.22693411850824</v>
      </c>
      <c r="ME108" s="80">
        <f t="shared" ca="1" si="109"/>
        <v>64.524613831663999</v>
      </c>
    </row>
    <row r="109" spans="2:343" x14ac:dyDescent="0.25">
      <c r="B109" s="2">
        <v>87</v>
      </c>
      <c r="C109" s="49">
        <v>79.155199999999994</v>
      </c>
      <c r="D109" s="49">
        <v>50.777999999999999</v>
      </c>
      <c r="E109" s="49">
        <v>50.963000000000001</v>
      </c>
      <c r="F109" s="49">
        <v>57.37</v>
      </c>
      <c r="G109" s="49">
        <v>62.5</v>
      </c>
      <c r="H109" s="49">
        <v>64.759</v>
      </c>
      <c r="I109" s="49">
        <v>68.388999999999996</v>
      </c>
      <c r="J109" s="49">
        <v>70.611000000000004</v>
      </c>
      <c r="K109" s="49">
        <v>72.685000000000002</v>
      </c>
      <c r="L109" s="49">
        <v>76.259</v>
      </c>
      <c r="M109" s="49">
        <v>78.647999999999996</v>
      </c>
      <c r="N109" s="49">
        <v>103.907</v>
      </c>
      <c r="O109" s="49">
        <v>133.63</v>
      </c>
      <c r="P109" s="49">
        <v>135.22200000000001</v>
      </c>
      <c r="Q109" s="49">
        <v>131.185</v>
      </c>
      <c r="T109" s="4">
        <f t="shared" si="111"/>
        <v>71.136462392594495</v>
      </c>
      <c r="U109" s="4">
        <f t="shared" si="111"/>
        <v>62.935895537668351</v>
      </c>
      <c r="V109" s="4">
        <f t="shared" si="111"/>
        <v>58.765631697204014</v>
      </c>
      <c r="W109" s="4">
        <f t="shared" si="111"/>
        <v>67.954868037574514</v>
      </c>
      <c r="X109" s="4">
        <f t="shared" si="111"/>
        <v>71.655775247404947</v>
      </c>
      <c r="Y109" s="4">
        <f t="shared" si="111"/>
        <v>71.766989866479292</v>
      </c>
      <c r="Z109" s="4">
        <f t="shared" si="111"/>
        <v>74.883995220682124</v>
      </c>
      <c r="AA109" s="4">
        <f t="shared" si="111"/>
        <v>77.760521624649954</v>
      </c>
      <c r="AB109" s="4">
        <f t="shared" si="111"/>
        <v>85.740158929785849</v>
      </c>
      <c r="AC109" s="4">
        <f t="shared" si="111"/>
        <v>92.413284314458295</v>
      </c>
      <c r="AD109" s="4">
        <f t="shared" si="111"/>
        <v>95.457790712998857</v>
      </c>
      <c r="AE109" s="4">
        <f t="shared" si="111"/>
        <v>105.71823518626773</v>
      </c>
      <c r="AF109" s="4">
        <f t="shared" si="111"/>
        <v>121.12268463208994</v>
      </c>
      <c r="AG109" s="4">
        <f t="shared" si="111"/>
        <v>125.49350504094778</v>
      </c>
      <c r="AH109" s="4">
        <f t="shared" si="111"/>
        <v>121.97409003903753</v>
      </c>
      <c r="AJ109" s="4">
        <f t="shared" si="112"/>
        <v>8.0187376074054981</v>
      </c>
      <c r="AK109" s="4">
        <f t="shared" si="112"/>
        <v>-12.157895537668352</v>
      </c>
      <c r="AL109" s="4">
        <f t="shared" si="112"/>
        <v>-7.8026316972040135</v>
      </c>
      <c r="AM109" s="4">
        <f t="shared" si="112"/>
        <v>-10.584868037574516</v>
      </c>
      <c r="AN109" s="4">
        <f t="shared" si="112"/>
        <v>-9.1557752474049465</v>
      </c>
      <c r="AO109" s="4">
        <f t="shared" si="112"/>
        <v>-7.0079898664792921</v>
      </c>
      <c r="AP109" s="4">
        <f t="shared" si="112"/>
        <v>-6.494995220682128</v>
      </c>
      <c r="AQ109" s="4">
        <f t="shared" si="112"/>
        <v>-7.1495216246499496</v>
      </c>
      <c r="AR109" s="4">
        <f t="shared" si="112"/>
        <v>-13.055158929785847</v>
      </c>
      <c r="AS109" s="4">
        <f t="shared" si="112"/>
        <v>-16.154284314458295</v>
      </c>
      <c r="AT109" s="4">
        <f t="shared" si="112"/>
        <v>-16.809790712998861</v>
      </c>
      <c r="AU109" s="4">
        <f t="shared" si="112"/>
        <v>-1.8112351862677372</v>
      </c>
      <c r="AV109" s="4">
        <f t="shared" si="112"/>
        <v>12.507315367910053</v>
      </c>
      <c r="AW109" s="4">
        <f t="shared" si="112"/>
        <v>9.7284949590522274</v>
      </c>
      <c r="AX109" s="4">
        <f t="shared" si="112"/>
        <v>9.2109099609624678</v>
      </c>
      <c r="AZ109" s="2">
        <f t="shared" si="113"/>
        <v>38.747651419577089</v>
      </c>
      <c r="BA109" s="2">
        <f t="shared" si="113"/>
        <v>45.659482627552443</v>
      </c>
      <c r="BB109" s="2">
        <f t="shared" si="113"/>
        <v>50.872612999397049</v>
      </c>
      <c r="BC109" s="2">
        <f t="shared" si="113"/>
        <v>58.085867764967887</v>
      </c>
      <c r="BD109" s="2">
        <f t="shared" si="113"/>
        <v>62.049791298205832</v>
      </c>
      <c r="BE109" s="2">
        <f t="shared" si="113"/>
        <v>65.411873982350613</v>
      </c>
      <c r="BF109" s="2">
        <f t="shared" si="113"/>
        <v>69.062488950042138</v>
      </c>
      <c r="BG109" s="2">
        <f t="shared" si="113"/>
        <v>71.252987342054126</v>
      </c>
      <c r="BH109" s="2">
        <f t="shared" si="113"/>
        <v>71.758916560544577</v>
      </c>
      <c r="BI109" s="2">
        <f t="shared" si="113"/>
        <v>73.015745239069375</v>
      </c>
      <c r="BJ109" s="2">
        <f t="shared" si="113"/>
        <v>72.33243011914044</v>
      </c>
      <c r="BK109" s="2">
        <f t="shared" si="113"/>
        <v>70.125196562792354</v>
      </c>
      <c r="BL109" s="2">
        <f t="shared" si="113"/>
        <v>67.454283221108142</v>
      </c>
      <c r="BM109" s="2">
        <f t="shared" si="113"/>
        <v>65.524354549251271</v>
      </c>
      <c r="BN109" s="2">
        <f t="shared" si="113"/>
        <v>64.001915852203467</v>
      </c>
      <c r="BP109" s="2" t="str">
        <f t="shared" si="114"/>
        <v/>
      </c>
      <c r="BQ109" s="2" t="str">
        <f t="shared" si="114"/>
        <v/>
      </c>
      <c r="BR109" s="2" t="str">
        <f t="shared" si="114"/>
        <v/>
      </c>
      <c r="BS109" s="2" t="str">
        <f t="shared" si="114"/>
        <v/>
      </c>
      <c r="BT109" s="2" t="str">
        <f t="shared" si="114"/>
        <v/>
      </c>
      <c r="BU109" s="2" t="str">
        <f t="shared" si="114"/>
        <v/>
      </c>
      <c r="BV109" s="2" t="str">
        <f t="shared" si="114"/>
        <v/>
      </c>
      <c r="BW109" s="2" t="str">
        <f t="shared" si="114"/>
        <v/>
      </c>
      <c r="BX109" s="2" t="str">
        <f t="shared" si="114"/>
        <v/>
      </c>
      <c r="BY109" s="2" t="str">
        <f t="shared" si="114"/>
        <v/>
      </c>
      <c r="BZ109" s="2" t="str">
        <f t="shared" si="114"/>
        <v/>
      </c>
      <c r="CA109" s="2" t="str">
        <f t="shared" si="114"/>
        <v/>
      </c>
      <c r="CB109" s="2" t="str">
        <f t="shared" si="114"/>
        <v/>
      </c>
      <c r="CC109" s="2" t="str">
        <f t="shared" si="114"/>
        <v/>
      </c>
      <c r="CD109" s="2" t="str">
        <f t="shared" si="114"/>
        <v/>
      </c>
      <c r="CF109" s="2" t="str">
        <f t="shared" si="115"/>
        <v/>
      </c>
      <c r="CG109" s="2" t="str">
        <f t="shared" si="115"/>
        <v/>
      </c>
      <c r="CH109" s="2" t="str">
        <f t="shared" si="115"/>
        <v/>
      </c>
      <c r="CI109" s="2" t="str">
        <f t="shared" si="115"/>
        <v/>
      </c>
      <c r="CJ109" s="2" t="str">
        <f t="shared" si="115"/>
        <v/>
      </c>
      <c r="CK109" s="2" t="str">
        <f t="shared" si="115"/>
        <v/>
      </c>
      <c r="CL109" s="2" t="str">
        <f t="shared" si="115"/>
        <v/>
      </c>
      <c r="CM109" s="2" t="str">
        <f t="shared" si="115"/>
        <v/>
      </c>
      <c r="CN109" s="2" t="str">
        <f t="shared" si="115"/>
        <v/>
      </c>
      <c r="CO109" s="2" t="str">
        <f t="shared" si="115"/>
        <v/>
      </c>
      <c r="CP109" s="2" t="str">
        <f t="shared" si="115"/>
        <v/>
      </c>
      <c r="CQ109" s="2" t="str">
        <f t="shared" si="115"/>
        <v/>
      </c>
      <c r="CR109" s="2" t="str">
        <f t="shared" si="115"/>
        <v/>
      </c>
      <c r="CS109" s="2" t="str">
        <f t="shared" si="115"/>
        <v/>
      </c>
      <c r="CT109" s="2" t="str">
        <f t="shared" si="115"/>
        <v/>
      </c>
      <c r="CV109" s="2">
        <f t="shared" si="116"/>
        <v>39.116634210819647</v>
      </c>
      <c r="CW109" s="2">
        <f t="shared" si="116"/>
        <v>46.049800596500603</v>
      </c>
      <c r="CX109" s="2">
        <f t="shared" si="116"/>
        <v>51.165740958984834</v>
      </c>
      <c r="CY109" s="2">
        <f t="shared" si="116"/>
        <v>58.282937396936774</v>
      </c>
      <c r="CZ109" s="2">
        <f t="shared" si="116"/>
        <v>62.349569650453034</v>
      </c>
      <c r="DA109" s="2">
        <f t="shared" si="116"/>
        <v>65.390159383445294</v>
      </c>
      <c r="DB109" s="2">
        <f t="shared" si="116"/>
        <v>68.92426909176956</v>
      </c>
      <c r="DC109" s="2">
        <f t="shared" si="116"/>
        <v>71.352463082235886</v>
      </c>
      <c r="DD109" s="2">
        <f t="shared" si="116"/>
        <v>71.715909886889804</v>
      </c>
      <c r="DE109" s="2">
        <f t="shared" si="116"/>
        <v>73.369388225485451</v>
      </c>
      <c r="DF109" s="2">
        <f t="shared" si="116"/>
        <v>72.477973021910955</v>
      </c>
      <c r="DG109" s="2">
        <f t="shared" si="116"/>
        <v>70.558399115872149</v>
      </c>
      <c r="DH109" s="2">
        <f t="shared" si="116"/>
        <v>67.567820536210036</v>
      </c>
      <c r="DI109" s="2">
        <f t="shared" si="116"/>
        <v>65.654193959704912</v>
      </c>
      <c r="DJ109" s="2">
        <f t="shared" si="116"/>
        <v>64.306837014341966</v>
      </c>
      <c r="DL109" s="2">
        <f t="shared" si="117"/>
        <v>37.458682819423728</v>
      </c>
      <c r="DM109" s="2">
        <f t="shared" si="117"/>
        <v>44.549558374176875</v>
      </c>
      <c r="DN109" s="2">
        <f t="shared" si="117"/>
        <v>50.117379044793324</v>
      </c>
      <c r="DO109" s="2">
        <f t="shared" si="117"/>
        <v>57.528214473073831</v>
      </c>
      <c r="DP109" s="2">
        <f t="shared" si="117"/>
        <v>61.225414173589932</v>
      </c>
      <c r="DQ109" s="2">
        <f t="shared" si="117"/>
        <v>65.471649226533572</v>
      </c>
      <c r="DR109" s="2">
        <f t="shared" si="117"/>
        <v>69.427702875109588</v>
      </c>
      <c r="DS109" s="2">
        <f t="shared" si="117"/>
        <v>70.988738979783847</v>
      </c>
      <c r="DT109" s="2">
        <f t="shared" si="117"/>
        <v>71.880408560311295</v>
      </c>
      <c r="DU109" s="2">
        <f t="shared" si="117"/>
        <v>71.972163004173694</v>
      </c>
      <c r="DV109" s="2">
        <f t="shared" si="117"/>
        <v>71.886744996140635</v>
      </c>
      <c r="DW109" s="2">
        <f t="shared" si="117"/>
        <v>68.66946474860336</v>
      </c>
      <c r="DX109" s="2">
        <f t="shared" si="117"/>
        <v>67.007040838974589</v>
      </c>
      <c r="DY109" s="2">
        <f t="shared" si="117"/>
        <v>64.94446202496087</v>
      </c>
      <c r="DZ109" s="2">
        <f t="shared" si="117"/>
        <v>62.793319059640027</v>
      </c>
      <c r="EB109" s="2">
        <f t="shared" si="118"/>
        <v>0.22255344345885436</v>
      </c>
      <c r="EC109" s="2">
        <f t="shared" si="118"/>
        <v>0.26016996664951764</v>
      </c>
      <c r="ED109" s="2">
        <f t="shared" si="118"/>
        <v>0.27960569305289579</v>
      </c>
      <c r="EE109" s="2">
        <f t="shared" si="118"/>
        <v>0.26111520630671897</v>
      </c>
      <c r="EF109" s="2">
        <f t="shared" si="118"/>
        <v>0.26666983208027856</v>
      </c>
      <c r="EG109" s="2">
        <f t="shared" si="118"/>
        <v>0.26647000512456004</v>
      </c>
      <c r="EH109" s="2">
        <f t="shared" si="118"/>
        <v>0.27455419728798713</v>
      </c>
      <c r="EI109" s="2">
        <f t="shared" si="118"/>
        <v>0.27349229680172465</v>
      </c>
      <c r="EJ109" s="2">
        <f t="shared" si="118"/>
        <v>0.2614408539610078</v>
      </c>
      <c r="EK109" s="2">
        <f t="shared" si="118"/>
        <v>0.25310378099535941</v>
      </c>
      <c r="EL109" s="2">
        <f t="shared" si="118"/>
        <v>0.2461705068545712</v>
      </c>
      <c r="EM109" s="2">
        <f t="shared" si="118"/>
        <v>0.22933700640227092</v>
      </c>
      <c r="EN109" s="2">
        <f t="shared" si="118"/>
        <v>0.20246331253005898</v>
      </c>
      <c r="EO109" s="2">
        <f t="shared" si="118"/>
        <v>0.18294147987078996</v>
      </c>
      <c r="EP109" s="2">
        <f t="shared" si="118"/>
        <v>0.20146517667082606</v>
      </c>
      <c r="ER109" s="110">
        <f>IF(BP109&lt;&gt;"",ER108+1,ER108)</f>
        <v>43</v>
      </c>
      <c r="ES109" s="111">
        <f>IF(BQ109&lt;&gt;"",ES108+1,ES108)</f>
        <v>39</v>
      </c>
      <c r="ET109" s="111">
        <f>IF(BR109&lt;&gt;"",ET108+1,ET108)</f>
        <v>37</v>
      </c>
      <c r="EU109" s="111">
        <f>IF(BS109&lt;&gt;"",EU108+1,EU108)</f>
        <v>37</v>
      </c>
      <c r="EV109" s="111">
        <f>IF(BT109&lt;&gt;"",EV108+1,EV108)</f>
        <v>38</v>
      </c>
      <c r="EW109" s="111">
        <f>IF(BU109&lt;&gt;"",EW108+1,EW108)</f>
        <v>36</v>
      </c>
      <c r="EX109" s="111">
        <f>IF(BV109&lt;&gt;"",EX108+1,EX108)</f>
        <v>37</v>
      </c>
      <c r="EY109" s="111">
        <f>IF(BW109&lt;&gt;"",EY108+1,EY108)</f>
        <v>37</v>
      </c>
      <c r="EZ109" s="111">
        <f>IF(BX109&lt;&gt;"",EZ108+1,EZ108)</f>
        <v>39</v>
      </c>
      <c r="FA109" s="111">
        <f>IF(BY109&lt;&gt;"",FA108+1,FA108)</f>
        <v>38</v>
      </c>
      <c r="FB109" s="111">
        <f>IF(BZ109&lt;&gt;"",FB108+1,FB108)</f>
        <v>37</v>
      </c>
      <c r="FC109" s="111">
        <f>IF(CA109&lt;&gt;"",FC108+1,FC108)</f>
        <v>39</v>
      </c>
      <c r="FD109" s="111">
        <f>IF(CB109&lt;&gt;"",FD108+1,FD108)</f>
        <v>41</v>
      </c>
      <c r="FE109" s="111">
        <f>IF(CC109&lt;&gt;"",FE108+1,FE108)</f>
        <v>41</v>
      </c>
      <c r="FF109" s="112">
        <f>IF(CD109&lt;&gt;"",FF108+1,FF108)</f>
        <v>43</v>
      </c>
      <c r="FG109" s="101">
        <f t="shared" si="119"/>
        <v>87</v>
      </c>
      <c r="FH109" s="102">
        <f t="shared" si="119"/>
        <v>87</v>
      </c>
      <c r="FI109" s="102">
        <f t="shared" si="119"/>
        <v>87</v>
      </c>
      <c r="FJ109" s="102">
        <f t="shared" si="119"/>
        <v>87</v>
      </c>
      <c r="FK109" s="102">
        <f t="shared" si="119"/>
        <v>87</v>
      </c>
      <c r="FL109" s="102">
        <f t="shared" si="119"/>
        <v>87</v>
      </c>
      <c r="FM109" s="102">
        <f t="shared" si="119"/>
        <v>87</v>
      </c>
      <c r="FN109" s="102">
        <f t="shared" si="119"/>
        <v>87</v>
      </c>
      <c r="FO109" s="102">
        <f t="shared" si="119"/>
        <v>87</v>
      </c>
      <c r="FP109" s="102">
        <f t="shared" si="119"/>
        <v>87</v>
      </c>
      <c r="FQ109" s="102">
        <f t="shared" si="119"/>
        <v>87</v>
      </c>
      <c r="FR109" s="102">
        <f t="shared" si="119"/>
        <v>87</v>
      </c>
      <c r="FS109" s="102">
        <f t="shared" si="119"/>
        <v>87</v>
      </c>
      <c r="FT109" s="102">
        <f t="shared" si="119"/>
        <v>87</v>
      </c>
      <c r="FU109" s="103">
        <f t="shared" si="119"/>
        <v>87</v>
      </c>
      <c r="FV109" s="92" t="str">
        <f>BP109</f>
        <v/>
      </c>
      <c r="FW109" s="93" t="str">
        <f>BQ109</f>
        <v/>
      </c>
      <c r="FX109" s="93" t="str">
        <f>BR109</f>
        <v/>
      </c>
      <c r="FY109" s="93" t="str">
        <f>BS109</f>
        <v/>
      </c>
      <c r="FZ109" s="93" t="str">
        <f>BT109</f>
        <v/>
      </c>
      <c r="GA109" s="93" t="str">
        <f>BU109</f>
        <v/>
      </c>
      <c r="GB109" s="93" t="str">
        <f>BV109</f>
        <v/>
      </c>
      <c r="GC109" s="93" t="str">
        <f>BW109</f>
        <v/>
      </c>
      <c r="GD109" s="93" t="str">
        <f>BX109</f>
        <v/>
      </c>
      <c r="GE109" s="93" t="str">
        <f>BY109</f>
        <v/>
      </c>
      <c r="GF109" s="93" t="str">
        <f>BZ109</f>
        <v/>
      </c>
      <c r="GG109" s="93" t="str">
        <f>CA109</f>
        <v/>
      </c>
      <c r="GH109" s="93" t="str">
        <f>CB109</f>
        <v/>
      </c>
      <c r="GI109" s="93" t="str">
        <f>CC109</f>
        <v/>
      </c>
      <c r="GJ109" s="94" t="str">
        <f>CD109</f>
        <v/>
      </c>
      <c r="GK109" s="78">
        <f t="shared" si="105"/>
        <v>-999</v>
      </c>
      <c r="GL109" s="79">
        <f t="shared" si="105"/>
        <v>-999</v>
      </c>
      <c r="GM109" s="79">
        <f t="shared" si="105"/>
        <v>-999</v>
      </c>
      <c r="GN109" s="79">
        <f t="shared" si="105"/>
        <v>-999</v>
      </c>
      <c r="GO109" s="79">
        <f t="shared" si="105"/>
        <v>-999</v>
      </c>
      <c r="GP109" s="79">
        <f t="shared" si="105"/>
        <v>-999</v>
      </c>
      <c r="GQ109" s="79">
        <f t="shared" si="105"/>
        <v>-999</v>
      </c>
      <c r="GR109" s="79">
        <f t="shared" si="105"/>
        <v>-999</v>
      </c>
      <c r="GS109" s="79">
        <f t="shared" si="105"/>
        <v>-999</v>
      </c>
      <c r="GT109" s="79">
        <f t="shared" si="105"/>
        <v>-999</v>
      </c>
      <c r="GU109" s="79">
        <f t="shared" si="105"/>
        <v>-999</v>
      </c>
      <c r="GV109" s="79">
        <f t="shared" si="105"/>
        <v>-999</v>
      </c>
      <c r="GW109" s="79">
        <f t="shared" si="105"/>
        <v>-999</v>
      </c>
      <c r="GX109" s="79">
        <f t="shared" si="105"/>
        <v>-999</v>
      </c>
      <c r="GY109" s="79">
        <f t="shared" si="105"/>
        <v>-999</v>
      </c>
      <c r="GZ109" s="78">
        <f t="shared" si="106"/>
        <v>-999</v>
      </c>
      <c r="HA109" s="79">
        <f t="shared" si="106"/>
        <v>-999</v>
      </c>
      <c r="HB109" s="79">
        <f t="shared" si="106"/>
        <v>-999</v>
      </c>
      <c r="HC109" s="79">
        <f t="shared" si="106"/>
        <v>-999</v>
      </c>
      <c r="HD109" s="79">
        <f t="shared" si="106"/>
        <v>-999</v>
      </c>
      <c r="HE109" s="79">
        <f t="shared" si="106"/>
        <v>-999</v>
      </c>
      <c r="HF109" s="79">
        <f t="shared" si="106"/>
        <v>-999</v>
      </c>
      <c r="HG109" s="79">
        <f t="shared" si="106"/>
        <v>-999</v>
      </c>
      <c r="HH109" s="79">
        <f t="shared" si="106"/>
        <v>-999</v>
      </c>
      <c r="HI109" s="79">
        <f t="shared" si="106"/>
        <v>-999</v>
      </c>
      <c r="HJ109" s="79">
        <f t="shared" si="106"/>
        <v>-999</v>
      </c>
      <c r="HK109" s="79">
        <f t="shared" si="106"/>
        <v>-999</v>
      </c>
      <c r="HL109" s="79">
        <f t="shared" si="106"/>
        <v>-999</v>
      </c>
      <c r="HM109" s="79">
        <f t="shared" si="106"/>
        <v>-999</v>
      </c>
      <c r="HN109" s="80">
        <f t="shared" si="106"/>
        <v>-999</v>
      </c>
      <c r="HO109" s="78">
        <f t="shared" ca="1" si="107"/>
        <v>39.186845336697317</v>
      </c>
      <c r="HP109" s="79">
        <f t="shared" ca="1" si="107"/>
        <v>45.973739244720619</v>
      </c>
      <c r="HQ109" s="79">
        <f t="shared" ca="1" si="107"/>
        <v>50.863471514274828</v>
      </c>
      <c r="HR109" s="79">
        <f t="shared" ca="1" si="107"/>
        <v>58.117618870425432</v>
      </c>
      <c r="HS109" s="79">
        <f t="shared" ca="1" si="107"/>
        <v>62.178372389839225</v>
      </c>
      <c r="HT109" s="79">
        <f t="shared" ca="1" si="107"/>
        <v>65.413850294140431</v>
      </c>
      <c r="HU109" s="79">
        <f t="shared" ca="1" si="107"/>
        <v>68.589039186711048</v>
      </c>
      <c r="HV109" s="79">
        <f t="shared" ca="1" si="107"/>
        <v>71.01093715241619</v>
      </c>
      <c r="HW109" s="79">
        <f t="shared" ca="1" si="107"/>
        <v>71.430240741840706</v>
      </c>
      <c r="HX109" s="79">
        <f t="shared" ca="1" si="107"/>
        <v>73.005008388085116</v>
      </c>
      <c r="HY109" s="79">
        <f t="shared" ca="1" si="107"/>
        <v>72.560038647873199</v>
      </c>
      <c r="HZ109" s="79">
        <f t="shared" ca="1" si="107"/>
        <v>70.652523190853728</v>
      </c>
      <c r="IA109" s="79">
        <f t="shared" ca="1" si="107"/>
        <v>67.871653738091268</v>
      </c>
      <c r="IB109" s="79">
        <f t="shared" ca="1" si="107"/>
        <v>66.159399792239896</v>
      </c>
      <c r="IC109" s="80">
        <f t="shared" ca="1" si="107"/>
        <v>64.232129849854985</v>
      </c>
      <c r="IE109" s="110">
        <f t="shared" si="110"/>
        <v>-1</v>
      </c>
      <c r="IF109" s="111">
        <f t="shared" si="110"/>
        <v>-1</v>
      </c>
      <c r="IG109" s="111">
        <f t="shared" si="110"/>
        <v>-1</v>
      </c>
      <c r="IH109" s="111">
        <f t="shared" si="110"/>
        <v>-1</v>
      </c>
      <c r="II109" s="111">
        <f t="shared" si="110"/>
        <v>-1</v>
      </c>
      <c r="IJ109" s="111">
        <f t="shared" si="110"/>
        <v>-1</v>
      </c>
      <c r="IK109" s="111">
        <f t="shared" si="110"/>
        <v>-1</v>
      </c>
      <c r="IL109" s="111">
        <f t="shared" si="110"/>
        <v>-1</v>
      </c>
      <c r="IM109" s="111">
        <f t="shared" si="110"/>
        <v>-1</v>
      </c>
      <c r="IN109" s="111">
        <f t="shared" si="110"/>
        <v>-1</v>
      </c>
      <c r="IO109" s="111">
        <f t="shared" si="110"/>
        <v>-1</v>
      </c>
      <c r="IP109" s="111">
        <f t="shared" si="110"/>
        <v>-1</v>
      </c>
      <c r="IQ109" s="111">
        <f t="shared" si="110"/>
        <v>-1</v>
      </c>
      <c r="IR109" s="111">
        <f t="shared" si="110"/>
        <v>-1</v>
      </c>
      <c r="IS109" s="112">
        <f t="shared" si="110"/>
        <v>-1</v>
      </c>
      <c r="IT109" s="101">
        <f t="shared" si="120"/>
        <v>87</v>
      </c>
      <c r="IU109" s="102">
        <f t="shared" si="120"/>
        <v>87</v>
      </c>
      <c r="IV109" s="102">
        <f t="shared" si="120"/>
        <v>87</v>
      </c>
      <c r="IW109" s="102">
        <f t="shared" si="120"/>
        <v>87</v>
      </c>
      <c r="IX109" s="102">
        <f t="shared" si="120"/>
        <v>87</v>
      </c>
      <c r="IY109" s="102">
        <f t="shared" si="120"/>
        <v>87</v>
      </c>
      <c r="IZ109" s="102">
        <f t="shared" si="120"/>
        <v>87</v>
      </c>
      <c r="JA109" s="102">
        <f t="shared" si="120"/>
        <v>87</v>
      </c>
      <c r="JB109" s="102">
        <f t="shared" si="120"/>
        <v>87</v>
      </c>
      <c r="JC109" s="102">
        <f t="shared" si="120"/>
        <v>87</v>
      </c>
      <c r="JD109" s="102">
        <f t="shared" si="120"/>
        <v>87</v>
      </c>
      <c r="JE109" s="102">
        <f t="shared" si="120"/>
        <v>87</v>
      </c>
      <c r="JF109" s="102">
        <f t="shared" si="120"/>
        <v>87</v>
      </c>
      <c r="JG109" s="102">
        <f t="shared" si="120"/>
        <v>87</v>
      </c>
      <c r="JH109" s="103">
        <f t="shared" si="120"/>
        <v>87</v>
      </c>
      <c r="JI109" s="92" t="str">
        <f t="shared" si="108"/>
        <v/>
      </c>
      <c r="JJ109" s="93" t="str">
        <f t="shared" si="108"/>
        <v/>
      </c>
      <c r="JK109" s="93" t="str">
        <f t="shared" si="108"/>
        <v/>
      </c>
      <c r="JL109" s="93" t="str">
        <f t="shared" si="108"/>
        <v/>
      </c>
      <c r="JM109" s="93" t="str">
        <f t="shared" si="108"/>
        <v/>
      </c>
      <c r="JN109" s="93" t="str">
        <f t="shared" si="108"/>
        <v/>
      </c>
      <c r="JO109" s="93" t="str">
        <f t="shared" si="108"/>
        <v/>
      </c>
      <c r="JP109" s="93" t="str">
        <f t="shared" si="108"/>
        <v/>
      </c>
      <c r="JQ109" s="93" t="str">
        <f t="shared" si="108"/>
        <v/>
      </c>
      <c r="JR109" s="93" t="str">
        <f t="shared" si="108"/>
        <v/>
      </c>
      <c r="JS109" s="93" t="str">
        <f t="shared" si="108"/>
        <v/>
      </c>
      <c r="JT109" s="93" t="str">
        <f t="shared" si="108"/>
        <v/>
      </c>
      <c r="JU109" s="93" t="str">
        <f t="shared" si="108"/>
        <v/>
      </c>
      <c r="JV109" s="93" t="str">
        <f t="shared" si="108"/>
        <v/>
      </c>
      <c r="JW109" s="94" t="str">
        <f t="shared" si="108"/>
        <v/>
      </c>
      <c r="JX109" s="78">
        <f t="shared" si="83"/>
        <v>-999</v>
      </c>
      <c r="JY109" s="79">
        <f t="shared" si="83"/>
        <v>-999</v>
      </c>
      <c r="JZ109" s="79">
        <f t="shared" si="83"/>
        <v>-999</v>
      </c>
      <c r="KA109" s="79">
        <f t="shared" si="83"/>
        <v>-999</v>
      </c>
      <c r="KB109" s="79">
        <f t="shared" si="83"/>
        <v>-999</v>
      </c>
      <c r="KC109" s="79">
        <f t="shared" si="83"/>
        <v>-999</v>
      </c>
      <c r="KD109" s="79">
        <f t="shared" si="83"/>
        <v>-999</v>
      </c>
      <c r="KE109" s="79">
        <f t="shared" si="83"/>
        <v>-999</v>
      </c>
      <c r="KF109" s="79">
        <f t="shared" si="83"/>
        <v>-999</v>
      </c>
      <c r="KG109" s="79">
        <f t="shared" si="102"/>
        <v>-999</v>
      </c>
      <c r="KH109" s="79">
        <f t="shared" si="102"/>
        <v>-999</v>
      </c>
      <c r="KI109" s="79">
        <f t="shared" si="102"/>
        <v>-999</v>
      </c>
      <c r="KJ109" s="79">
        <f t="shared" si="102"/>
        <v>-999</v>
      </c>
      <c r="KK109" s="79">
        <f t="shared" si="102"/>
        <v>-999</v>
      </c>
      <c r="KL109" s="79">
        <f t="shared" si="102"/>
        <v>-999</v>
      </c>
      <c r="KM109" s="78">
        <f t="shared" si="84"/>
        <v>-999</v>
      </c>
      <c r="KN109" s="79">
        <f t="shared" si="84"/>
        <v>-999</v>
      </c>
      <c r="KO109" s="79">
        <f t="shared" si="84"/>
        <v>-999</v>
      </c>
      <c r="KP109" s="79">
        <f t="shared" si="84"/>
        <v>-999</v>
      </c>
      <c r="KQ109" s="79">
        <f t="shared" si="84"/>
        <v>-999</v>
      </c>
      <c r="KR109" s="79">
        <f t="shared" si="84"/>
        <v>-999</v>
      </c>
      <c r="KS109" s="79">
        <f t="shared" si="84"/>
        <v>-999</v>
      </c>
      <c r="KT109" s="79">
        <f t="shared" si="84"/>
        <v>-999</v>
      </c>
      <c r="KU109" s="79">
        <f t="shared" si="84"/>
        <v>-999</v>
      </c>
      <c r="KV109" s="79">
        <f t="shared" si="103"/>
        <v>-999</v>
      </c>
      <c r="KW109" s="79">
        <f t="shared" si="103"/>
        <v>-999</v>
      </c>
      <c r="KX109" s="79">
        <f t="shared" si="103"/>
        <v>-999</v>
      </c>
      <c r="KY109" s="79">
        <f t="shared" si="103"/>
        <v>-999</v>
      </c>
      <c r="KZ109" s="79">
        <f t="shared" si="103"/>
        <v>-999</v>
      </c>
      <c r="LA109" s="80">
        <f t="shared" si="103"/>
        <v>-999</v>
      </c>
      <c r="LB109" s="78">
        <f t="shared" ca="1" si="85"/>
        <v>38.94666619126501</v>
      </c>
      <c r="LC109" s="79">
        <f t="shared" ca="1" si="85"/>
        <v>45.273469586817384</v>
      </c>
      <c r="LD109" s="79">
        <f t="shared" ca="1" si="85"/>
        <v>50.15213029789377</v>
      </c>
      <c r="LE109" s="79">
        <f t="shared" ca="1" si="85"/>
        <v>57.936673921583989</v>
      </c>
      <c r="LF109" s="79">
        <f t="shared" ca="1" si="85"/>
        <v>62.438807127643159</v>
      </c>
      <c r="LG109" s="79">
        <f t="shared" ca="1" si="85"/>
        <v>65.454324170368821</v>
      </c>
      <c r="LH109" s="79">
        <f t="shared" ca="1" si="85"/>
        <v>70.050936469301618</v>
      </c>
      <c r="LI109" s="79">
        <f t="shared" ca="1" si="85"/>
        <v>71.199715573229838</v>
      </c>
      <c r="LJ109" s="79">
        <f t="shared" ca="1" si="85"/>
        <v>73.423915415604711</v>
      </c>
      <c r="LK109" s="79">
        <f t="shared" ca="1" si="104"/>
        <v>71.852892572641878</v>
      </c>
      <c r="LL109" s="79">
        <f t="shared" ca="1" si="104"/>
        <v>73.836736228649499</v>
      </c>
      <c r="LM109" s="79">
        <f t="shared" ca="1" si="104"/>
        <v>69.89100315541161</v>
      </c>
      <c r="LN109" s="79">
        <f t="shared" ca="1" si="104"/>
        <v>64.163825669219463</v>
      </c>
      <c r="LO109" s="79">
        <f t="shared" ca="1" si="104"/>
        <v>65.220215307227789</v>
      </c>
      <c r="LP109" s="80">
        <f t="shared" ca="1" si="104"/>
        <v>64.538025037867385</v>
      </c>
      <c r="LQ109" s="78">
        <f t="shared" ca="1" si="109"/>
        <v>39.133392640834352</v>
      </c>
      <c r="LR109" s="79">
        <f t="shared" ca="1" si="109"/>
        <v>45.791550111178267</v>
      </c>
      <c r="LS109" s="79">
        <f t="shared" ca="1" si="109"/>
        <v>50.664576460471508</v>
      </c>
      <c r="LT109" s="79">
        <f t="shared" ca="1" si="109"/>
        <v>58.070371392778533</v>
      </c>
      <c r="LU109" s="79">
        <f t="shared" ca="1" si="109"/>
        <v>62.247822477637271</v>
      </c>
      <c r="LV109" s="79">
        <f t="shared" ca="1" si="109"/>
        <v>65.424635368146426</v>
      </c>
      <c r="LW109" s="79">
        <f t="shared" ca="1" si="109"/>
        <v>68.990409221650197</v>
      </c>
      <c r="LX109" s="79">
        <f t="shared" ca="1" si="109"/>
        <v>71.062566596311115</v>
      </c>
      <c r="LY109" s="79">
        <f t="shared" ca="1" si="109"/>
        <v>71.951468751069996</v>
      </c>
      <c r="LZ109" s="79">
        <f t="shared" ca="1" si="109"/>
        <v>72.71340351905188</v>
      </c>
      <c r="MA109" s="79">
        <f t="shared" ca="1" si="109"/>
        <v>72.874323938432909</v>
      </c>
      <c r="MB109" s="79">
        <f t="shared" ca="1" si="109"/>
        <v>70.477878465610075</v>
      </c>
      <c r="MC109" s="79">
        <f t="shared" ca="1" si="109"/>
        <v>67.12095458497555</v>
      </c>
      <c r="MD109" s="79">
        <f t="shared" ca="1" si="109"/>
        <v>65.987583992680086</v>
      </c>
      <c r="ME109" s="80">
        <f t="shared" ca="1" si="109"/>
        <v>64.293757077950659</v>
      </c>
    </row>
    <row r="110" spans="2:343" x14ac:dyDescent="0.25">
      <c r="B110" s="2">
        <v>88</v>
      </c>
      <c r="C110" s="49">
        <v>67.189700000000002</v>
      </c>
      <c r="D110" s="49">
        <v>46.426000000000002</v>
      </c>
      <c r="E110" s="49">
        <v>50.63</v>
      </c>
      <c r="F110" s="49">
        <v>57.148000000000003</v>
      </c>
      <c r="G110" s="49">
        <v>61.944000000000003</v>
      </c>
      <c r="H110" s="49">
        <v>65.13</v>
      </c>
      <c r="I110" s="49">
        <v>67.332999999999998</v>
      </c>
      <c r="J110" s="49">
        <v>70.111000000000004</v>
      </c>
      <c r="K110" s="49">
        <v>70.278000000000006</v>
      </c>
      <c r="L110" s="49">
        <v>74.426000000000002</v>
      </c>
      <c r="M110" s="49">
        <v>72.462999999999994</v>
      </c>
      <c r="N110" s="49">
        <v>75.259</v>
      </c>
      <c r="O110" s="49">
        <v>112.833</v>
      </c>
      <c r="P110" s="49">
        <v>123.889</v>
      </c>
      <c r="Q110" s="49">
        <v>121.259</v>
      </c>
      <c r="T110" s="4">
        <f t="shared" si="111"/>
        <v>62.928376221412847</v>
      </c>
      <c r="U110" s="4">
        <f t="shared" si="111"/>
        <v>55.965347537488263</v>
      </c>
      <c r="V110" s="4">
        <f t="shared" si="111"/>
        <v>54.759376338171471</v>
      </c>
      <c r="W110" s="4">
        <f t="shared" si="111"/>
        <v>63.036749223625563</v>
      </c>
      <c r="X110" s="4">
        <f t="shared" si="111"/>
        <v>66.98801789893794</v>
      </c>
      <c r="Y110" s="4">
        <f t="shared" si="111"/>
        <v>68.255648796951576</v>
      </c>
      <c r="Z110" s="4">
        <f t="shared" si="111"/>
        <v>71.703400990478187</v>
      </c>
      <c r="AA110" s="4">
        <f t="shared" si="111"/>
        <v>74.227751588370012</v>
      </c>
      <c r="AB110" s="4">
        <f t="shared" si="111"/>
        <v>79.041366519433438</v>
      </c>
      <c r="AC110" s="4">
        <f t="shared" si="111"/>
        <v>83.867172683579696</v>
      </c>
      <c r="AD110" s="4">
        <f t="shared" si="111"/>
        <v>85.693032079972042</v>
      </c>
      <c r="AE110" s="4">
        <f t="shared" si="111"/>
        <v>92.879992406749935</v>
      </c>
      <c r="AF110" s="4">
        <f t="shared" si="111"/>
        <v>107.14881097861542</v>
      </c>
      <c r="AG110" s="4">
        <f t="shared" si="111"/>
        <v>113.19925862263212</v>
      </c>
      <c r="AH110" s="4">
        <f t="shared" si="111"/>
        <v>110.87479963730647</v>
      </c>
      <c r="AJ110" s="4">
        <f t="shared" si="112"/>
        <v>4.2613237785871547</v>
      </c>
      <c r="AK110" s="4">
        <f t="shared" si="112"/>
        <v>-9.5393475374882613</v>
      </c>
      <c r="AL110" s="4">
        <f t="shared" si="112"/>
        <v>-4.1293763381714683</v>
      </c>
      <c r="AM110" s="4">
        <f t="shared" si="112"/>
        <v>-5.8887492236255596</v>
      </c>
      <c r="AN110" s="4">
        <f t="shared" si="112"/>
        <v>-5.0440178989379376</v>
      </c>
      <c r="AO110" s="4">
        <f t="shared" si="112"/>
        <v>-3.1256487969515803</v>
      </c>
      <c r="AP110" s="4">
        <f t="shared" si="112"/>
        <v>-4.3704009904781884</v>
      </c>
      <c r="AQ110" s="4">
        <f t="shared" si="112"/>
        <v>-4.1167515883700077</v>
      </c>
      <c r="AR110" s="4">
        <f t="shared" si="112"/>
        <v>-8.7633665194334327</v>
      </c>
      <c r="AS110" s="4">
        <f t="shared" si="112"/>
        <v>-9.4411726835796941</v>
      </c>
      <c r="AT110" s="4">
        <f t="shared" si="112"/>
        <v>-13.230032079972048</v>
      </c>
      <c r="AU110" s="4">
        <f t="shared" si="112"/>
        <v>-17.620992406749934</v>
      </c>
      <c r="AV110" s="4">
        <f t="shared" si="112"/>
        <v>5.6841890213845829</v>
      </c>
      <c r="AW110" s="4">
        <f t="shared" si="112"/>
        <v>10.689741377367881</v>
      </c>
      <c r="AX110" s="4">
        <f t="shared" si="112"/>
        <v>10.384200362693534</v>
      </c>
      <c r="AZ110" s="2">
        <f t="shared" si="113"/>
        <v>38.702392759011502</v>
      </c>
      <c r="BA110" s="2">
        <f t="shared" si="113"/>
        <v>45.60285413711356</v>
      </c>
      <c r="BB110" s="2">
        <f t="shared" si="113"/>
        <v>50.796234859032722</v>
      </c>
      <c r="BC110" s="2">
        <f t="shared" si="113"/>
        <v>58.014867744370648</v>
      </c>
      <c r="BD110" s="2">
        <f t="shared" si="113"/>
        <v>61.979507176536885</v>
      </c>
      <c r="BE110" s="2">
        <f t="shared" si="113"/>
        <v>65.361282548002876</v>
      </c>
      <c r="BF110" s="2">
        <f t="shared" si="113"/>
        <v>69.016534962103862</v>
      </c>
      <c r="BG110" s="2">
        <f t="shared" si="113"/>
        <v>71.197394920976762</v>
      </c>
      <c r="BH110" s="2">
        <f t="shared" si="113"/>
        <v>71.72239324098183</v>
      </c>
      <c r="BI110" s="2">
        <f t="shared" si="113"/>
        <v>72.958018623434896</v>
      </c>
      <c r="BJ110" s="2">
        <f t="shared" si="113"/>
        <v>72.274113009768143</v>
      </c>
      <c r="BK110" s="2">
        <f t="shared" si="113"/>
        <v>70.040455968049685</v>
      </c>
      <c r="BL110" s="2">
        <f t="shared" si="113"/>
        <v>67.378518914530886</v>
      </c>
      <c r="BM110" s="2">
        <f t="shared" si="113"/>
        <v>65.438812690603342</v>
      </c>
      <c r="BN110" s="2">
        <f t="shared" si="113"/>
        <v>63.925695833758674</v>
      </c>
      <c r="BP110" s="2" t="str">
        <f t="shared" si="114"/>
        <v/>
      </c>
      <c r="BQ110" s="2" t="str">
        <f t="shared" si="114"/>
        <v/>
      </c>
      <c r="BR110" s="2" t="str">
        <f t="shared" si="114"/>
        <v/>
      </c>
      <c r="BS110" s="2" t="str">
        <f t="shared" si="114"/>
        <v/>
      </c>
      <c r="BT110" s="2" t="str">
        <f t="shared" si="114"/>
        <v/>
      </c>
      <c r="BU110" s="2" t="str">
        <f t="shared" si="114"/>
        <v/>
      </c>
      <c r="BV110" s="2" t="str">
        <f t="shared" si="114"/>
        <v/>
      </c>
      <c r="BW110" s="2" t="str">
        <f t="shared" si="114"/>
        <v/>
      </c>
      <c r="BX110" s="2" t="str">
        <f t="shared" si="114"/>
        <v/>
      </c>
      <c r="BY110" s="2" t="str">
        <f t="shared" si="114"/>
        <v/>
      </c>
      <c r="BZ110" s="2" t="str">
        <f t="shared" si="114"/>
        <v/>
      </c>
      <c r="CA110" s="2" t="str">
        <f t="shared" si="114"/>
        <v/>
      </c>
      <c r="CB110" s="2" t="str">
        <f t="shared" si="114"/>
        <v/>
      </c>
      <c r="CC110" s="2" t="str">
        <f t="shared" si="114"/>
        <v/>
      </c>
      <c r="CD110" s="2" t="str">
        <f t="shared" si="114"/>
        <v/>
      </c>
      <c r="CF110" s="2" t="str">
        <f t="shared" si="115"/>
        <v/>
      </c>
      <c r="CG110" s="2" t="str">
        <f t="shared" si="115"/>
        <v/>
      </c>
      <c r="CH110" s="2" t="str">
        <f t="shared" si="115"/>
        <v/>
      </c>
      <c r="CI110" s="2" t="str">
        <f t="shared" si="115"/>
        <v/>
      </c>
      <c r="CJ110" s="2" t="str">
        <f t="shared" si="115"/>
        <v/>
      </c>
      <c r="CK110" s="2" t="str">
        <f t="shared" si="115"/>
        <v/>
      </c>
      <c r="CL110" s="2" t="str">
        <f t="shared" si="115"/>
        <v/>
      </c>
      <c r="CM110" s="2" t="str">
        <f t="shared" si="115"/>
        <v/>
      </c>
      <c r="CN110" s="2" t="str">
        <f t="shared" si="115"/>
        <v/>
      </c>
      <c r="CO110" s="2" t="str">
        <f t="shared" si="115"/>
        <v/>
      </c>
      <c r="CP110" s="2" t="str">
        <f t="shared" si="115"/>
        <v/>
      </c>
      <c r="CQ110" s="2" t="str">
        <f t="shared" si="115"/>
        <v/>
      </c>
      <c r="CR110" s="2" t="str">
        <f t="shared" si="115"/>
        <v/>
      </c>
      <c r="CS110" s="2" t="str">
        <f t="shared" si="115"/>
        <v/>
      </c>
      <c r="CT110" s="2" t="str">
        <f t="shared" si="115"/>
        <v/>
      </c>
      <c r="CV110" s="2">
        <f t="shared" si="116"/>
        <v>39.10735662658437</v>
      </c>
      <c r="CW110" s="2">
        <f t="shared" si="116"/>
        <v>46.034448026808484</v>
      </c>
      <c r="CX110" s="2">
        <f t="shared" si="116"/>
        <v>51.116790634892361</v>
      </c>
      <c r="CY110" s="2">
        <f t="shared" si="116"/>
        <v>58.246710890786098</v>
      </c>
      <c r="CZ110" s="2">
        <f t="shared" si="116"/>
        <v>62.318363715892076</v>
      </c>
      <c r="DA110" s="2">
        <f t="shared" si="116"/>
        <v>65.360251156250939</v>
      </c>
      <c r="DB110" s="2">
        <f t="shared" si="116"/>
        <v>68.894457514090263</v>
      </c>
      <c r="DC110" s="2">
        <f t="shared" si="116"/>
        <v>71.335187905115589</v>
      </c>
      <c r="DD110" s="2">
        <f t="shared" si="116"/>
        <v>71.705627811238926</v>
      </c>
      <c r="DE110" s="2">
        <f t="shared" si="116"/>
        <v>73.367496691947721</v>
      </c>
      <c r="DF110" s="2">
        <f t="shared" si="116"/>
        <v>72.456161742430439</v>
      </c>
      <c r="DG110" s="2">
        <f t="shared" si="116"/>
        <v>70.5234919895628</v>
      </c>
      <c r="DH110" s="2">
        <f t="shared" si="116"/>
        <v>67.515302867454594</v>
      </c>
      <c r="DI110" s="2">
        <f t="shared" si="116"/>
        <v>65.591216506702608</v>
      </c>
      <c r="DJ110" s="2">
        <f t="shared" si="116"/>
        <v>64.273783601520108</v>
      </c>
      <c r="DL110" s="2">
        <f t="shared" si="117"/>
        <v>37.412206234463824</v>
      </c>
      <c r="DM110" s="2">
        <f t="shared" si="117"/>
        <v>44.483544910492277</v>
      </c>
      <c r="DN110" s="2">
        <f t="shared" si="117"/>
        <v>50.043004408475987</v>
      </c>
      <c r="DO110" s="2">
        <f t="shared" si="117"/>
        <v>57.416540433517469</v>
      </c>
      <c r="DP110" s="2">
        <f t="shared" si="117"/>
        <v>61.129658631486649</v>
      </c>
      <c r="DQ110" s="2">
        <f t="shared" si="117"/>
        <v>65.363871912571554</v>
      </c>
      <c r="DR110" s="2">
        <f t="shared" si="117"/>
        <v>69.310714408803705</v>
      </c>
      <c r="DS110" s="2">
        <f t="shared" si="117"/>
        <v>70.863567328300334</v>
      </c>
      <c r="DT110" s="2">
        <f t="shared" si="117"/>
        <v>71.765587548638152</v>
      </c>
      <c r="DU110" s="2">
        <f t="shared" si="117"/>
        <v>71.855991524260972</v>
      </c>
      <c r="DV110" s="2">
        <f t="shared" si="117"/>
        <v>71.765690505975357</v>
      </c>
      <c r="DW110" s="2">
        <f t="shared" si="117"/>
        <v>68.560087300478855</v>
      </c>
      <c r="DX110" s="2">
        <f t="shared" si="117"/>
        <v>66.88711401496937</v>
      </c>
      <c r="DY110" s="2">
        <f t="shared" si="117"/>
        <v>64.818033976751337</v>
      </c>
      <c r="DZ110" s="2">
        <f t="shared" si="117"/>
        <v>62.667400364201924</v>
      </c>
      <c r="EB110" s="2">
        <f t="shared" si="118"/>
        <v>0.2388955395670101</v>
      </c>
      <c r="EC110" s="2">
        <f t="shared" si="118"/>
        <v>0.27828552612626911</v>
      </c>
      <c r="ED110" s="2">
        <f t="shared" si="118"/>
        <v>0.2985284854411473</v>
      </c>
      <c r="EE110" s="2">
        <f t="shared" si="118"/>
        <v>0.27927173797323496</v>
      </c>
      <c r="EF110" s="2">
        <f t="shared" si="118"/>
        <v>0.28506359045707913</v>
      </c>
      <c r="EG110" s="2">
        <f t="shared" si="118"/>
        <v>0.28485533424644438</v>
      </c>
      <c r="EH110" s="2">
        <f t="shared" si="118"/>
        <v>0.29327429662789267</v>
      </c>
      <c r="EI110" s="2">
        <f t="shared" si="118"/>
        <v>0.29216915230736878</v>
      </c>
      <c r="EJ110" s="2">
        <f t="shared" si="118"/>
        <v>0.27961146045831387</v>
      </c>
      <c r="EK110" s="2">
        <f t="shared" si="118"/>
        <v>0.27090748828831068</v>
      </c>
      <c r="EL110" s="2">
        <f t="shared" si="118"/>
        <v>0.26365867693048506</v>
      </c>
      <c r="EM110" s="2">
        <f t="shared" si="118"/>
        <v>0.24601959249597288</v>
      </c>
      <c r="EN110" s="2">
        <f t="shared" si="118"/>
        <v>0.21774336233850855</v>
      </c>
      <c r="EO110" s="2">
        <f t="shared" si="118"/>
        <v>0.19711233789629279</v>
      </c>
      <c r="EP110" s="2">
        <f t="shared" si="118"/>
        <v>0.21669036359129154</v>
      </c>
      <c r="ER110" s="110">
        <f>IF(BP110&lt;&gt;"",ER109+1,ER109)</f>
        <v>43</v>
      </c>
      <c r="ES110" s="111">
        <f>IF(BQ110&lt;&gt;"",ES109+1,ES109)</f>
        <v>39</v>
      </c>
      <c r="ET110" s="111">
        <f>IF(BR110&lt;&gt;"",ET109+1,ET109)</f>
        <v>37</v>
      </c>
      <c r="EU110" s="111">
        <f>IF(BS110&lt;&gt;"",EU109+1,EU109)</f>
        <v>37</v>
      </c>
      <c r="EV110" s="111">
        <f>IF(BT110&lt;&gt;"",EV109+1,EV109)</f>
        <v>38</v>
      </c>
      <c r="EW110" s="111">
        <f>IF(BU110&lt;&gt;"",EW109+1,EW109)</f>
        <v>36</v>
      </c>
      <c r="EX110" s="111">
        <f>IF(BV110&lt;&gt;"",EX109+1,EX109)</f>
        <v>37</v>
      </c>
      <c r="EY110" s="111">
        <f>IF(BW110&lt;&gt;"",EY109+1,EY109)</f>
        <v>37</v>
      </c>
      <c r="EZ110" s="111">
        <f>IF(BX110&lt;&gt;"",EZ109+1,EZ109)</f>
        <v>39</v>
      </c>
      <c r="FA110" s="111">
        <f>IF(BY110&lt;&gt;"",FA109+1,FA109)</f>
        <v>38</v>
      </c>
      <c r="FB110" s="111">
        <f>IF(BZ110&lt;&gt;"",FB109+1,FB109)</f>
        <v>37</v>
      </c>
      <c r="FC110" s="111">
        <f>IF(CA110&lt;&gt;"",FC109+1,FC109)</f>
        <v>39</v>
      </c>
      <c r="FD110" s="111">
        <f>IF(CB110&lt;&gt;"",FD109+1,FD109)</f>
        <v>41</v>
      </c>
      <c r="FE110" s="111">
        <f>IF(CC110&lt;&gt;"",FE109+1,FE109)</f>
        <v>41</v>
      </c>
      <c r="FF110" s="112">
        <f>IF(CD110&lt;&gt;"",FF109+1,FF109)</f>
        <v>43</v>
      </c>
      <c r="FG110" s="101">
        <f t="shared" si="119"/>
        <v>88</v>
      </c>
      <c r="FH110" s="102">
        <f t="shared" si="119"/>
        <v>88</v>
      </c>
      <c r="FI110" s="102">
        <f t="shared" si="119"/>
        <v>88</v>
      </c>
      <c r="FJ110" s="102">
        <f t="shared" si="119"/>
        <v>88</v>
      </c>
      <c r="FK110" s="102">
        <f t="shared" si="119"/>
        <v>88</v>
      </c>
      <c r="FL110" s="102">
        <f t="shared" si="119"/>
        <v>88</v>
      </c>
      <c r="FM110" s="102">
        <f t="shared" si="119"/>
        <v>88</v>
      </c>
      <c r="FN110" s="102">
        <f t="shared" si="119"/>
        <v>88</v>
      </c>
      <c r="FO110" s="102">
        <f t="shared" si="119"/>
        <v>88</v>
      </c>
      <c r="FP110" s="102">
        <f t="shared" si="119"/>
        <v>88</v>
      </c>
      <c r="FQ110" s="102">
        <f t="shared" si="119"/>
        <v>88</v>
      </c>
      <c r="FR110" s="102">
        <f t="shared" si="119"/>
        <v>88</v>
      </c>
      <c r="FS110" s="102">
        <f t="shared" si="119"/>
        <v>88</v>
      </c>
      <c r="FT110" s="102">
        <f t="shared" si="119"/>
        <v>88</v>
      </c>
      <c r="FU110" s="103">
        <f t="shared" si="119"/>
        <v>88</v>
      </c>
      <c r="FV110" s="92" t="str">
        <f>BP110</f>
        <v/>
      </c>
      <c r="FW110" s="93" t="str">
        <f>BQ110</f>
        <v/>
      </c>
      <c r="FX110" s="93" t="str">
        <f>BR110</f>
        <v/>
      </c>
      <c r="FY110" s="93" t="str">
        <f>BS110</f>
        <v/>
      </c>
      <c r="FZ110" s="93" t="str">
        <f>BT110</f>
        <v/>
      </c>
      <c r="GA110" s="93" t="str">
        <f>BU110</f>
        <v/>
      </c>
      <c r="GB110" s="93" t="str">
        <f>BV110</f>
        <v/>
      </c>
      <c r="GC110" s="93" t="str">
        <f>BW110</f>
        <v/>
      </c>
      <c r="GD110" s="93" t="str">
        <f>BX110</f>
        <v/>
      </c>
      <c r="GE110" s="93" t="str">
        <f>BY110</f>
        <v/>
      </c>
      <c r="GF110" s="93" t="str">
        <f>BZ110</f>
        <v/>
      </c>
      <c r="GG110" s="93" t="str">
        <f>CA110</f>
        <v/>
      </c>
      <c r="GH110" s="93" t="str">
        <f>CB110</f>
        <v/>
      </c>
      <c r="GI110" s="93" t="str">
        <f>CC110</f>
        <v/>
      </c>
      <c r="GJ110" s="94" t="str">
        <f>CD110</f>
        <v/>
      </c>
      <c r="GK110" s="78">
        <f t="shared" si="105"/>
        <v>-999</v>
      </c>
      <c r="GL110" s="79">
        <f t="shared" si="105"/>
        <v>-999</v>
      </c>
      <c r="GM110" s="79">
        <f t="shared" si="105"/>
        <v>-999</v>
      </c>
      <c r="GN110" s="79">
        <f t="shared" si="105"/>
        <v>-999</v>
      </c>
      <c r="GO110" s="79">
        <f t="shared" si="105"/>
        <v>-999</v>
      </c>
      <c r="GP110" s="79">
        <f t="shared" si="105"/>
        <v>-999</v>
      </c>
      <c r="GQ110" s="79">
        <f t="shared" si="105"/>
        <v>-999</v>
      </c>
      <c r="GR110" s="79">
        <f t="shared" si="105"/>
        <v>-999</v>
      </c>
      <c r="GS110" s="79">
        <f t="shared" si="105"/>
        <v>-999</v>
      </c>
      <c r="GT110" s="79">
        <f t="shared" si="105"/>
        <v>-999</v>
      </c>
      <c r="GU110" s="79">
        <f t="shared" si="105"/>
        <v>-999</v>
      </c>
      <c r="GV110" s="79">
        <f t="shared" si="105"/>
        <v>-999</v>
      </c>
      <c r="GW110" s="79">
        <f t="shared" si="105"/>
        <v>-999</v>
      </c>
      <c r="GX110" s="79">
        <f t="shared" si="105"/>
        <v>-999</v>
      </c>
      <c r="GY110" s="79">
        <f t="shared" si="105"/>
        <v>-999</v>
      </c>
      <c r="GZ110" s="78">
        <f t="shared" si="106"/>
        <v>-999</v>
      </c>
      <c r="HA110" s="79">
        <f t="shared" si="106"/>
        <v>-999</v>
      </c>
      <c r="HB110" s="79">
        <f t="shared" si="106"/>
        <v>-999</v>
      </c>
      <c r="HC110" s="79">
        <f t="shared" si="106"/>
        <v>-999</v>
      </c>
      <c r="HD110" s="79">
        <f t="shared" si="106"/>
        <v>-999</v>
      </c>
      <c r="HE110" s="79">
        <f t="shared" si="106"/>
        <v>-999</v>
      </c>
      <c r="HF110" s="79">
        <f t="shared" si="106"/>
        <v>-999</v>
      </c>
      <c r="HG110" s="79">
        <f t="shared" si="106"/>
        <v>-999</v>
      </c>
      <c r="HH110" s="79">
        <f t="shared" si="106"/>
        <v>-999</v>
      </c>
      <c r="HI110" s="79">
        <f t="shared" si="106"/>
        <v>-999</v>
      </c>
      <c r="HJ110" s="79">
        <f t="shared" si="106"/>
        <v>-999</v>
      </c>
      <c r="HK110" s="79">
        <f t="shared" si="106"/>
        <v>-999</v>
      </c>
      <c r="HL110" s="79">
        <f t="shared" si="106"/>
        <v>-999</v>
      </c>
      <c r="HM110" s="79">
        <f t="shared" si="106"/>
        <v>-999</v>
      </c>
      <c r="HN110" s="80">
        <f t="shared" si="106"/>
        <v>-999</v>
      </c>
      <c r="HO110" s="78">
        <f t="shared" ca="1" si="107"/>
        <v>39.064021782393112</v>
      </c>
      <c r="HP110" s="79">
        <f t="shared" ca="1" si="107"/>
        <v>45.810759007846571</v>
      </c>
      <c r="HQ110" s="79">
        <f t="shared" ca="1" si="107"/>
        <v>50.630424177786594</v>
      </c>
      <c r="HR110" s="79">
        <f t="shared" ca="1" si="107"/>
        <v>57.843175187767329</v>
      </c>
      <c r="HS110" s="79">
        <f t="shared" ca="1" si="107"/>
        <v>61.979634380203436</v>
      </c>
      <c r="HT110" s="79">
        <f t="shared" ca="1" si="107"/>
        <v>65.185351147184534</v>
      </c>
      <c r="HU110" s="79">
        <f t="shared" ca="1" si="107"/>
        <v>68.347844874487691</v>
      </c>
      <c r="HV110" s="79">
        <f t="shared" ca="1" si="107"/>
        <v>70.785655825697091</v>
      </c>
      <c r="HW110" s="79">
        <f t="shared" ca="1" si="107"/>
        <v>71.239639521279827</v>
      </c>
      <c r="HX110" s="79">
        <f t="shared" ca="1" si="107"/>
        <v>72.79496186598746</v>
      </c>
      <c r="HY110" s="79">
        <f t="shared" ca="1" si="107"/>
        <v>72.29964718022751</v>
      </c>
      <c r="HZ110" s="79">
        <f t="shared" ca="1" si="107"/>
        <v>70.386065465995358</v>
      </c>
      <c r="IA110" s="79">
        <f t="shared" ca="1" si="107"/>
        <v>67.634128433964875</v>
      </c>
      <c r="IB110" s="79">
        <f t="shared" ca="1" si="107"/>
        <v>65.909027441056736</v>
      </c>
      <c r="IC110" s="80">
        <f t="shared" ca="1" si="107"/>
        <v>63.983244333378991</v>
      </c>
      <c r="IE110" s="110">
        <f t="shared" si="110"/>
        <v>-1</v>
      </c>
      <c r="IF110" s="111">
        <f t="shared" si="110"/>
        <v>-1</v>
      </c>
      <c r="IG110" s="111">
        <f t="shared" si="110"/>
        <v>-1</v>
      </c>
      <c r="IH110" s="111">
        <f t="shared" si="110"/>
        <v>-1</v>
      </c>
      <c r="II110" s="111">
        <f t="shared" si="110"/>
        <v>-1</v>
      </c>
      <c r="IJ110" s="111">
        <f t="shared" si="110"/>
        <v>-1</v>
      </c>
      <c r="IK110" s="111">
        <f t="shared" si="110"/>
        <v>-1</v>
      </c>
      <c r="IL110" s="111">
        <f t="shared" si="110"/>
        <v>-1</v>
      </c>
      <c r="IM110" s="111">
        <f t="shared" si="110"/>
        <v>-1</v>
      </c>
      <c r="IN110" s="111">
        <f t="shared" si="110"/>
        <v>-1</v>
      </c>
      <c r="IO110" s="111">
        <f t="shared" si="110"/>
        <v>-1</v>
      </c>
      <c r="IP110" s="111">
        <f t="shared" si="110"/>
        <v>-1</v>
      </c>
      <c r="IQ110" s="111">
        <f t="shared" si="110"/>
        <v>-1</v>
      </c>
      <c r="IR110" s="111">
        <f t="shared" si="110"/>
        <v>-1</v>
      </c>
      <c r="IS110" s="112">
        <f t="shared" si="110"/>
        <v>-1</v>
      </c>
      <c r="IT110" s="101">
        <f t="shared" si="120"/>
        <v>88</v>
      </c>
      <c r="IU110" s="102">
        <f t="shared" si="120"/>
        <v>88</v>
      </c>
      <c r="IV110" s="102">
        <f t="shared" si="120"/>
        <v>88</v>
      </c>
      <c r="IW110" s="102">
        <f t="shared" si="120"/>
        <v>88</v>
      </c>
      <c r="IX110" s="102">
        <f t="shared" si="120"/>
        <v>88</v>
      </c>
      <c r="IY110" s="102">
        <f t="shared" si="120"/>
        <v>88</v>
      </c>
      <c r="IZ110" s="102">
        <f t="shared" si="120"/>
        <v>88</v>
      </c>
      <c r="JA110" s="102">
        <f t="shared" si="120"/>
        <v>88</v>
      </c>
      <c r="JB110" s="102">
        <f t="shared" si="120"/>
        <v>88</v>
      </c>
      <c r="JC110" s="102">
        <f t="shared" si="120"/>
        <v>88</v>
      </c>
      <c r="JD110" s="102">
        <f t="shared" si="120"/>
        <v>88</v>
      </c>
      <c r="JE110" s="102">
        <f t="shared" si="120"/>
        <v>88</v>
      </c>
      <c r="JF110" s="102">
        <f t="shared" si="120"/>
        <v>88</v>
      </c>
      <c r="JG110" s="102">
        <f t="shared" si="120"/>
        <v>88</v>
      </c>
      <c r="JH110" s="103">
        <f t="shared" si="120"/>
        <v>88</v>
      </c>
      <c r="JI110" s="92" t="str">
        <f t="shared" si="108"/>
        <v/>
      </c>
      <c r="JJ110" s="93" t="str">
        <f t="shared" si="108"/>
        <v/>
      </c>
      <c r="JK110" s="93" t="str">
        <f t="shared" si="108"/>
        <v/>
      </c>
      <c r="JL110" s="93" t="str">
        <f t="shared" si="108"/>
        <v/>
      </c>
      <c r="JM110" s="93" t="str">
        <f t="shared" si="108"/>
        <v/>
      </c>
      <c r="JN110" s="93" t="str">
        <f t="shared" si="108"/>
        <v/>
      </c>
      <c r="JO110" s="93" t="str">
        <f t="shared" si="108"/>
        <v/>
      </c>
      <c r="JP110" s="93" t="str">
        <f t="shared" si="108"/>
        <v/>
      </c>
      <c r="JQ110" s="93" t="str">
        <f t="shared" si="108"/>
        <v/>
      </c>
      <c r="JR110" s="93" t="str">
        <f t="shared" si="108"/>
        <v/>
      </c>
      <c r="JS110" s="93" t="str">
        <f t="shared" si="108"/>
        <v/>
      </c>
      <c r="JT110" s="93" t="str">
        <f t="shared" si="108"/>
        <v/>
      </c>
      <c r="JU110" s="93" t="str">
        <f t="shared" si="108"/>
        <v/>
      </c>
      <c r="JV110" s="93" t="str">
        <f t="shared" si="108"/>
        <v/>
      </c>
      <c r="JW110" s="94" t="str">
        <f t="shared" si="108"/>
        <v/>
      </c>
      <c r="JX110" s="78">
        <f t="shared" si="83"/>
        <v>-999</v>
      </c>
      <c r="JY110" s="79">
        <f t="shared" si="83"/>
        <v>-999</v>
      </c>
      <c r="JZ110" s="79">
        <f t="shared" si="83"/>
        <v>-999</v>
      </c>
      <c r="KA110" s="79">
        <f t="shared" si="83"/>
        <v>-999</v>
      </c>
      <c r="KB110" s="79">
        <f t="shared" si="83"/>
        <v>-999</v>
      </c>
      <c r="KC110" s="79">
        <f t="shared" si="83"/>
        <v>-999</v>
      </c>
      <c r="KD110" s="79">
        <f t="shared" si="83"/>
        <v>-999</v>
      </c>
      <c r="KE110" s="79">
        <f t="shared" si="83"/>
        <v>-999</v>
      </c>
      <c r="KF110" s="79">
        <f t="shared" si="83"/>
        <v>-999</v>
      </c>
      <c r="KG110" s="79">
        <f t="shared" si="102"/>
        <v>-999</v>
      </c>
      <c r="KH110" s="79">
        <f t="shared" si="102"/>
        <v>-999</v>
      </c>
      <c r="KI110" s="79">
        <f t="shared" si="102"/>
        <v>-999</v>
      </c>
      <c r="KJ110" s="79">
        <f t="shared" si="102"/>
        <v>-999</v>
      </c>
      <c r="KK110" s="79">
        <f t="shared" si="102"/>
        <v>-999</v>
      </c>
      <c r="KL110" s="79">
        <f t="shared" si="102"/>
        <v>-999</v>
      </c>
      <c r="KM110" s="78">
        <f t="shared" si="84"/>
        <v>-999</v>
      </c>
      <c r="KN110" s="79">
        <f t="shared" si="84"/>
        <v>-999</v>
      </c>
      <c r="KO110" s="79">
        <f t="shared" si="84"/>
        <v>-999</v>
      </c>
      <c r="KP110" s="79">
        <f t="shared" si="84"/>
        <v>-999</v>
      </c>
      <c r="KQ110" s="79">
        <f t="shared" si="84"/>
        <v>-999</v>
      </c>
      <c r="KR110" s="79">
        <f t="shared" si="84"/>
        <v>-999</v>
      </c>
      <c r="KS110" s="79">
        <f t="shared" si="84"/>
        <v>-999</v>
      </c>
      <c r="KT110" s="79">
        <f t="shared" si="84"/>
        <v>-999</v>
      </c>
      <c r="KU110" s="79">
        <f t="shared" si="84"/>
        <v>-999</v>
      </c>
      <c r="KV110" s="79">
        <f t="shared" si="103"/>
        <v>-999</v>
      </c>
      <c r="KW110" s="79">
        <f t="shared" si="103"/>
        <v>-999</v>
      </c>
      <c r="KX110" s="79">
        <f t="shared" si="103"/>
        <v>-999</v>
      </c>
      <c r="KY110" s="79">
        <f t="shared" si="103"/>
        <v>-999</v>
      </c>
      <c r="KZ110" s="79">
        <f t="shared" si="103"/>
        <v>-999</v>
      </c>
      <c r="LA110" s="80">
        <f t="shared" si="103"/>
        <v>-999</v>
      </c>
      <c r="LB110" s="78">
        <f t="shared" ca="1" si="85"/>
        <v>38.821381409008737</v>
      </c>
      <c r="LC110" s="79">
        <f t="shared" ca="1" si="85"/>
        <v>45.167411655526941</v>
      </c>
      <c r="LD110" s="79">
        <f t="shared" ca="1" si="85"/>
        <v>50.075668671610252</v>
      </c>
      <c r="LE110" s="79">
        <f t="shared" ca="1" si="85"/>
        <v>57.800198597325256</v>
      </c>
      <c r="LF110" s="79">
        <f t="shared" ca="1" si="85"/>
        <v>62.270901385599515</v>
      </c>
      <c r="LG110" s="79">
        <f t="shared" ca="1" si="85"/>
        <v>65.347610343565364</v>
      </c>
      <c r="LH110" s="79">
        <f t="shared" ca="1" si="85"/>
        <v>69.894899134674432</v>
      </c>
      <c r="LI110" s="79">
        <f t="shared" ca="1" si="85"/>
        <v>71.060587905482222</v>
      </c>
      <c r="LJ110" s="79">
        <f t="shared" ca="1" si="85"/>
        <v>73.214328776412188</v>
      </c>
      <c r="LK110" s="79">
        <f t="shared" ca="1" si="104"/>
        <v>71.743811842657138</v>
      </c>
      <c r="LL110" s="79">
        <f t="shared" ca="1" si="104"/>
        <v>73.607442532525923</v>
      </c>
      <c r="LM110" s="79">
        <f t="shared" ca="1" si="104"/>
        <v>69.717716639769336</v>
      </c>
      <c r="LN110" s="79">
        <f t="shared" ca="1" si="104"/>
        <v>64.242851913624122</v>
      </c>
      <c r="LO110" s="79">
        <f t="shared" ca="1" si="104"/>
        <v>65.079188881493096</v>
      </c>
      <c r="LP110" s="80">
        <f t="shared" ca="1" si="104"/>
        <v>64.334802189799859</v>
      </c>
      <c r="LQ110" s="78">
        <f t="shared" ca="1" si="109"/>
        <v>39.006056079472714</v>
      </c>
      <c r="LR110" s="79">
        <f t="shared" ca="1" si="109"/>
        <v>45.631724751424358</v>
      </c>
      <c r="LS110" s="79">
        <f t="shared" ca="1" si="109"/>
        <v>50.464813856737635</v>
      </c>
      <c r="LT110" s="79">
        <f t="shared" ca="1" si="109"/>
        <v>57.831173040662406</v>
      </c>
      <c r="LU110" s="79">
        <f t="shared" ca="1" si="109"/>
        <v>62.062663998543329</v>
      </c>
      <c r="LV110" s="79">
        <f t="shared" ca="1" si="109"/>
        <v>65.231571544804154</v>
      </c>
      <c r="LW110" s="79">
        <f t="shared" ca="1" si="109"/>
        <v>68.801556124489139</v>
      </c>
      <c r="LX110" s="79">
        <f t="shared" ca="1" si="109"/>
        <v>70.865982498390011</v>
      </c>
      <c r="LY110" s="79">
        <f t="shared" ca="1" si="109"/>
        <v>71.791785267858728</v>
      </c>
      <c r="LZ110" s="79">
        <f t="shared" ca="1" si="109"/>
        <v>72.510197453352845</v>
      </c>
      <c r="MA110" s="79">
        <f t="shared" ca="1" si="109"/>
        <v>72.644458772510347</v>
      </c>
      <c r="MB110" s="79">
        <f t="shared" ca="1" si="109"/>
        <v>70.221638560122074</v>
      </c>
      <c r="MC110" s="79">
        <f t="shared" ca="1" si="109"/>
        <v>66.895700481806244</v>
      </c>
      <c r="MD110" s="79">
        <f t="shared" ca="1" si="109"/>
        <v>65.745456022504655</v>
      </c>
      <c r="ME110" s="80">
        <f t="shared" ca="1" si="109"/>
        <v>64.059423533110206</v>
      </c>
    </row>
    <row r="111" spans="2:343" x14ac:dyDescent="0.25">
      <c r="B111" s="2">
        <v>89</v>
      </c>
      <c r="C111" s="49">
        <v>51.310299999999998</v>
      </c>
      <c r="D111" s="49">
        <v>46.148000000000003</v>
      </c>
      <c r="E111" s="49">
        <v>50.722000000000001</v>
      </c>
      <c r="F111" s="49">
        <v>56</v>
      </c>
      <c r="G111" s="49">
        <v>61.610999999999997</v>
      </c>
      <c r="H111" s="49">
        <v>64.019000000000005</v>
      </c>
      <c r="I111" s="49">
        <v>66.926000000000002</v>
      </c>
      <c r="J111" s="49">
        <v>71.314999999999998</v>
      </c>
      <c r="K111" s="49">
        <v>71.480999999999995</v>
      </c>
      <c r="L111" s="49">
        <v>72.185000000000002</v>
      </c>
      <c r="M111" s="49">
        <v>72.352000000000004</v>
      </c>
      <c r="N111" s="49">
        <v>69.555999999999997</v>
      </c>
      <c r="O111" s="49">
        <v>83.5</v>
      </c>
      <c r="P111" s="49">
        <v>103.352</v>
      </c>
      <c r="Q111" s="49">
        <v>101.074</v>
      </c>
      <c r="T111" s="4">
        <f t="shared" si="111"/>
        <v>55.417960123966736</v>
      </c>
      <c r="U111" s="4">
        <f t="shared" si="111"/>
        <v>51.248883088553008</v>
      </c>
      <c r="V111" s="4">
        <f t="shared" si="111"/>
        <v>52.530068238956957</v>
      </c>
      <c r="W111" s="4">
        <f t="shared" si="111"/>
        <v>60.256781323493449</v>
      </c>
      <c r="X111" s="4">
        <f t="shared" si="111"/>
        <v>64.292586185394271</v>
      </c>
      <c r="Y111" s="4">
        <f t="shared" si="111"/>
        <v>66.492238586594823</v>
      </c>
      <c r="Z111" s="4">
        <f t="shared" si="111"/>
        <v>70.087534458558466</v>
      </c>
      <c r="AA111" s="4">
        <f t="shared" si="111"/>
        <v>72.410238099631556</v>
      </c>
      <c r="AB111" s="4">
        <f t="shared" si="111"/>
        <v>75.143665106632298</v>
      </c>
      <c r="AC111" s="4">
        <f t="shared" si="111"/>
        <v>78.467169404189846</v>
      </c>
      <c r="AD111" s="4">
        <f t="shared" si="111"/>
        <v>79.289604163964142</v>
      </c>
      <c r="AE111" s="4">
        <f t="shared" si="111"/>
        <v>83.316023983954736</v>
      </c>
      <c r="AF111" s="4">
        <f t="shared" si="111"/>
        <v>94.36184773790464</v>
      </c>
      <c r="AG111" s="4">
        <f t="shared" si="111"/>
        <v>100.44941703929604</v>
      </c>
      <c r="AH111" s="4">
        <f t="shared" si="111"/>
        <v>99.228832931908357</v>
      </c>
      <c r="AJ111" s="4">
        <f t="shared" si="112"/>
        <v>-4.1076601239667383</v>
      </c>
      <c r="AK111" s="4">
        <f t="shared" si="112"/>
        <v>-5.1008830885530045</v>
      </c>
      <c r="AL111" s="4">
        <f t="shared" si="112"/>
        <v>-1.808068238956956</v>
      </c>
      <c r="AM111" s="4">
        <f t="shared" si="112"/>
        <v>-4.2567813234934491</v>
      </c>
      <c r="AN111" s="4">
        <f t="shared" si="112"/>
        <v>-2.6815861853942735</v>
      </c>
      <c r="AO111" s="4">
        <f t="shared" si="112"/>
        <v>-2.4732385865948174</v>
      </c>
      <c r="AP111" s="4">
        <f t="shared" si="112"/>
        <v>-3.1615344585584637</v>
      </c>
      <c r="AQ111" s="4">
        <f t="shared" si="112"/>
        <v>-1.0952380996315583</v>
      </c>
      <c r="AR111" s="4">
        <f t="shared" si="112"/>
        <v>-3.6626651066323035</v>
      </c>
      <c r="AS111" s="4">
        <f t="shared" si="112"/>
        <v>-6.2821694041898439</v>
      </c>
      <c r="AT111" s="4">
        <f t="shared" si="112"/>
        <v>-6.9376041639641386</v>
      </c>
      <c r="AU111" s="4">
        <f t="shared" si="112"/>
        <v>-13.760023983954738</v>
      </c>
      <c r="AV111" s="4">
        <f t="shared" si="112"/>
        <v>-10.86184773790464</v>
      </c>
      <c r="AW111" s="4">
        <f t="shared" si="112"/>
        <v>2.9025829607039668</v>
      </c>
      <c r="AX111" s="4">
        <f t="shared" si="112"/>
        <v>1.8451670680916408</v>
      </c>
      <c r="AZ111" s="2">
        <f t="shared" si="113"/>
        <v>38.654524093501486</v>
      </c>
      <c r="BA111" s="2">
        <f t="shared" si="113"/>
        <v>45.543181377945835</v>
      </c>
      <c r="BB111" s="2">
        <f t="shared" si="113"/>
        <v>50.718108548214907</v>
      </c>
      <c r="BC111" s="2">
        <f t="shared" si="113"/>
        <v>57.940446049142182</v>
      </c>
      <c r="BD111" s="2">
        <f t="shared" si="113"/>
        <v>61.905917978494458</v>
      </c>
      <c r="BE111" s="2">
        <f t="shared" si="113"/>
        <v>65.307772662525082</v>
      </c>
      <c r="BF111" s="2">
        <f t="shared" si="113"/>
        <v>68.967556025437148</v>
      </c>
      <c r="BG111" s="2">
        <f t="shared" si="113"/>
        <v>71.137350016320184</v>
      </c>
      <c r="BH111" s="2">
        <f t="shared" si="113"/>
        <v>71.682037307645174</v>
      </c>
      <c r="BI111" s="2">
        <f t="shared" si="113"/>
        <v>72.894975874785473</v>
      </c>
      <c r="BJ111" s="2">
        <f t="shared" si="113"/>
        <v>72.211710544083516</v>
      </c>
      <c r="BK111" s="2">
        <f t="shared" si="113"/>
        <v>69.951603189926857</v>
      </c>
      <c r="BL111" s="2">
        <f t="shared" si="113"/>
        <v>67.300127610812837</v>
      </c>
      <c r="BM111" s="2">
        <f t="shared" si="113"/>
        <v>65.35079256201827</v>
      </c>
      <c r="BN111" s="2">
        <f t="shared" si="113"/>
        <v>63.845262699233047</v>
      </c>
      <c r="BP111" s="2" t="str">
        <f t="shared" si="114"/>
        <v/>
      </c>
      <c r="BQ111" s="2" t="str">
        <f t="shared" si="114"/>
        <v/>
      </c>
      <c r="BR111" s="2" t="str">
        <f t="shared" si="114"/>
        <v/>
      </c>
      <c r="BS111" s="2" t="str">
        <f t="shared" si="114"/>
        <v/>
      </c>
      <c r="BT111" s="2" t="str">
        <f t="shared" si="114"/>
        <v/>
      </c>
      <c r="BU111" s="2" t="str">
        <f t="shared" si="114"/>
        <v/>
      </c>
      <c r="BV111" s="2" t="str">
        <f t="shared" si="114"/>
        <v/>
      </c>
      <c r="BW111" s="2" t="str">
        <f t="shared" si="114"/>
        <v/>
      </c>
      <c r="BX111" s="2" t="str">
        <f t="shared" si="114"/>
        <v/>
      </c>
      <c r="BY111" s="2" t="str">
        <f t="shared" si="114"/>
        <v/>
      </c>
      <c r="BZ111" s="2" t="str">
        <f t="shared" si="114"/>
        <v/>
      </c>
      <c r="CA111" s="2" t="str">
        <f t="shared" si="114"/>
        <v/>
      </c>
      <c r="CB111" s="2" t="str">
        <f t="shared" si="114"/>
        <v/>
      </c>
      <c r="CC111" s="2" t="str">
        <f t="shared" si="114"/>
        <v/>
      </c>
      <c r="CD111" s="2" t="str">
        <f t="shared" si="114"/>
        <v/>
      </c>
      <c r="CF111" s="2" t="str">
        <f t="shared" si="115"/>
        <v/>
      </c>
      <c r="CG111" s="2" t="str">
        <f t="shared" si="115"/>
        <v/>
      </c>
      <c r="CH111" s="2" t="str">
        <f t="shared" si="115"/>
        <v/>
      </c>
      <c r="CI111" s="2" t="str">
        <f t="shared" si="115"/>
        <v/>
      </c>
      <c r="CJ111" s="2" t="str">
        <f t="shared" si="115"/>
        <v/>
      </c>
      <c r="CK111" s="2" t="str">
        <f t="shared" si="115"/>
        <v/>
      </c>
      <c r="CL111" s="2" t="str">
        <f t="shared" si="115"/>
        <v/>
      </c>
      <c r="CM111" s="2" t="str">
        <f t="shared" si="115"/>
        <v/>
      </c>
      <c r="CN111" s="2" t="str">
        <f t="shared" si="115"/>
        <v/>
      </c>
      <c r="CO111" s="2" t="str">
        <f t="shared" si="115"/>
        <v/>
      </c>
      <c r="CP111" s="2" t="str">
        <f t="shared" si="115"/>
        <v/>
      </c>
      <c r="CQ111" s="2" t="str">
        <f t="shared" si="115"/>
        <v/>
      </c>
      <c r="CR111" s="2" t="str">
        <f t="shared" si="115"/>
        <v/>
      </c>
      <c r="CS111" s="2" t="str">
        <f t="shared" si="115"/>
        <v/>
      </c>
      <c r="CT111" s="2" t="str">
        <f t="shared" si="115"/>
        <v/>
      </c>
      <c r="CV111" s="2">
        <f t="shared" si="116"/>
        <v>39.098079042349092</v>
      </c>
      <c r="CW111" s="2">
        <f t="shared" si="116"/>
        <v>46.019095457116372</v>
      </c>
      <c r="CX111" s="2">
        <f t="shared" si="116"/>
        <v>51.067840310799888</v>
      </c>
      <c r="CY111" s="2">
        <f t="shared" si="116"/>
        <v>58.210484384635421</v>
      </c>
      <c r="CZ111" s="2">
        <f t="shared" si="116"/>
        <v>62.287157781331118</v>
      </c>
      <c r="DA111" s="2">
        <f t="shared" si="116"/>
        <v>65.330342929056599</v>
      </c>
      <c r="DB111" s="2">
        <f t="shared" si="116"/>
        <v>68.864645936410966</v>
      </c>
      <c r="DC111" s="2">
        <f t="shared" si="116"/>
        <v>71.317912727995278</v>
      </c>
      <c r="DD111" s="2">
        <f t="shared" si="116"/>
        <v>71.695345735588035</v>
      </c>
      <c r="DE111" s="2">
        <f t="shared" si="116"/>
        <v>73.365605158409991</v>
      </c>
      <c r="DF111" s="2">
        <f t="shared" si="116"/>
        <v>72.434350462949936</v>
      </c>
      <c r="DG111" s="2">
        <f t="shared" si="116"/>
        <v>70.48858486325345</v>
      </c>
      <c r="DH111" s="2">
        <f t="shared" si="116"/>
        <v>67.462785198699137</v>
      </c>
      <c r="DI111" s="2">
        <f t="shared" si="116"/>
        <v>65.528239053700304</v>
      </c>
      <c r="DJ111" s="2">
        <f t="shared" si="116"/>
        <v>64.240730188698265</v>
      </c>
      <c r="DL111" s="2">
        <f t="shared" si="117"/>
        <v>37.365729649503919</v>
      </c>
      <c r="DM111" s="2">
        <f t="shared" si="117"/>
        <v>44.417531446807679</v>
      </c>
      <c r="DN111" s="2">
        <f t="shared" si="117"/>
        <v>49.968629772158643</v>
      </c>
      <c r="DO111" s="2">
        <f t="shared" si="117"/>
        <v>57.304866393961106</v>
      </c>
      <c r="DP111" s="2">
        <f t="shared" si="117"/>
        <v>61.033903089383358</v>
      </c>
      <c r="DQ111" s="2">
        <f t="shared" si="117"/>
        <v>65.25609459860955</v>
      </c>
      <c r="DR111" s="2">
        <f t="shared" si="117"/>
        <v>69.193725942497807</v>
      </c>
      <c r="DS111" s="2">
        <f t="shared" si="117"/>
        <v>70.738395676816822</v>
      </c>
      <c r="DT111" s="2">
        <f t="shared" si="117"/>
        <v>71.650766536964994</v>
      </c>
      <c r="DU111" s="2">
        <f t="shared" si="117"/>
        <v>71.739820044348249</v>
      </c>
      <c r="DV111" s="2">
        <f t="shared" si="117"/>
        <v>71.644636015810065</v>
      </c>
      <c r="DW111" s="2">
        <f t="shared" si="117"/>
        <v>68.45070985235435</v>
      </c>
      <c r="DX111" s="2">
        <f t="shared" si="117"/>
        <v>66.767187190964137</v>
      </c>
      <c r="DY111" s="2">
        <f t="shared" si="117"/>
        <v>64.691605928541804</v>
      </c>
      <c r="DZ111" s="2">
        <f t="shared" si="117"/>
        <v>62.541481668763829</v>
      </c>
      <c r="EB111" s="2">
        <f t="shared" si="118"/>
        <v>0.25604243040090302</v>
      </c>
      <c r="EC111" s="2">
        <f t="shared" si="118"/>
        <v>0.29715582774540855</v>
      </c>
      <c r="ED111" s="2">
        <f t="shared" si="118"/>
        <v>0.31816631144865409</v>
      </c>
      <c r="EE111" s="2">
        <f t="shared" si="118"/>
        <v>0.29818128424344559</v>
      </c>
      <c r="EF111" s="2">
        <f t="shared" si="118"/>
        <v>0.30419978100712031</v>
      </c>
      <c r="EG111" s="2">
        <f t="shared" si="118"/>
        <v>0.30398348886261423</v>
      </c>
      <c r="EH111" s="2">
        <f t="shared" si="118"/>
        <v>0.31272057591679808</v>
      </c>
      <c r="EI111" s="2">
        <f t="shared" si="118"/>
        <v>0.31157445895321229</v>
      </c>
      <c r="EJ111" s="2">
        <f t="shared" si="118"/>
        <v>0.29853448141570438</v>
      </c>
      <c r="EK111" s="2">
        <f t="shared" si="118"/>
        <v>0.28947816015409339</v>
      </c>
      <c r="EL111" s="2">
        <f t="shared" si="118"/>
        <v>0.28192458637772649</v>
      </c>
      <c r="EM111" s="2">
        <f t="shared" si="118"/>
        <v>0.26350078903498325</v>
      </c>
      <c r="EN111" s="2">
        <f t="shared" si="118"/>
        <v>0.23383849015892394</v>
      </c>
      <c r="EO111" s="2">
        <f t="shared" si="118"/>
        <v>0.21209594306753796</v>
      </c>
      <c r="EP111" s="2">
        <f t="shared" si="118"/>
        <v>0.23273081295988479</v>
      </c>
      <c r="ER111" s="110">
        <f>IF(BP111&lt;&gt;"",ER110+1,ER110)</f>
        <v>43</v>
      </c>
      <c r="ES111" s="111">
        <f>IF(BQ111&lt;&gt;"",ES110+1,ES110)</f>
        <v>39</v>
      </c>
      <c r="ET111" s="111">
        <f>IF(BR111&lt;&gt;"",ET110+1,ET110)</f>
        <v>37</v>
      </c>
      <c r="EU111" s="111">
        <f>IF(BS111&lt;&gt;"",EU110+1,EU110)</f>
        <v>37</v>
      </c>
      <c r="EV111" s="111">
        <f>IF(BT111&lt;&gt;"",EV110+1,EV110)</f>
        <v>38</v>
      </c>
      <c r="EW111" s="111">
        <f>IF(BU111&lt;&gt;"",EW110+1,EW110)</f>
        <v>36</v>
      </c>
      <c r="EX111" s="111">
        <f>IF(BV111&lt;&gt;"",EX110+1,EX110)</f>
        <v>37</v>
      </c>
      <c r="EY111" s="111">
        <f>IF(BW111&lt;&gt;"",EY110+1,EY110)</f>
        <v>37</v>
      </c>
      <c r="EZ111" s="111">
        <f>IF(BX111&lt;&gt;"",EZ110+1,EZ110)</f>
        <v>39</v>
      </c>
      <c r="FA111" s="111">
        <f>IF(BY111&lt;&gt;"",FA110+1,FA110)</f>
        <v>38</v>
      </c>
      <c r="FB111" s="111">
        <f>IF(BZ111&lt;&gt;"",FB110+1,FB110)</f>
        <v>37</v>
      </c>
      <c r="FC111" s="111">
        <f>IF(CA111&lt;&gt;"",FC110+1,FC110)</f>
        <v>39</v>
      </c>
      <c r="FD111" s="111">
        <f>IF(CB111&lt;&gt;"",FD110+1,FD110)</f>
        <v>41</v>
      </c>
      <c r="FE111" s="111">
        <f>IF(CC111&lt;&gt;"",FE110+1,FE110)</f>
        <v>41</v>
      </c>
      <c r="FF111" s="112">
        <f>IF(CD111&lt;&gt;"",FF110+1,FF110)</f>
        <v>43</v>
      </c>
      <c r="FG111" s="101">
        <f t="shared" si="119"/>
        <v>89</v>
      </c>
      <c r="FH111" s="102">
        <f t="shared" si="119"/>
        <v>89</v>
      </c>
      <c r="FI111" s="102">
        <f t="shared" si="119"/>
        <v>89</v>
      </c>
      <c r="FJ111" s="102">
        <f t="shared" si="119"/>
        <v>89</v>
      </c>
      <c r="FK111" s="102">
        <f t="shared" si="119"/>
        <v>89</v>
      </c>
      <c r="FL111" s="102">
        <f t="shared" si="119"/>
        <v>89</v>
      </c>
      <c r="FM111" s="102">
        <f t="shared" si="119"/>
        <v>89</v>
      </c>
      <c r="FN111" s="102">
        <f t="shared" si="119"/>
        <v>89</v>
      </c>
      <c r="FO111" s="102">
        <f t="shared" si="119"/>
        <v>89</v>
      </c>
      <c r="FP111" s="102">
        <f t="shared" si="119"/>
        <v>89</v>
      </c>
      <c r="FQ111" s="102">
        <f t="shared" si="119"/>
        <v>89</v>
      </c>
      <c r="FR111" s="102">
        <f t="shared" si="119"/>
        <v>89</v>
      </c>
      <c r="FS111" s="102">
        <f t="shared" si="119"/>
        <v>89</v>
      </c>
      <c r="FT111" s="102">
        <f t="shared" si="119"/>
        <v>89</v>
      </c>
      <c r="FU111" s="103">
        <f t="shared" si="119"/>
        <v>89</v>
      </c>
      <c r="FV111" s="92" t="str">
        <f>BP111</f>
        <v/>
      </c>
      <c r="FW111" s="93" t="str">
        <f>BQ111</f>
        <v/>
      </c>
      <c r="FX111" s="93" t="str">
        <f>BR111</f>
        <v/>
      </c>
      <c r="FY111" s="93" t="str">
        <f>BS111</f>
        <v/>
      </c>
      <c r="FZ111" s="93" t="str">
        <f>BT111</f>
        <v/>
      </c>
      <c r="GA111" s="93" t="str">
        <f>BU111</f>
        <v/>
      </c>
      <c r="GB111" s="93" t="str">
        <f>BV111</f>
        <v/>
      </c>
      <c r="GC111" s="93" t="str">
        <f>BW111</f>
        <v/>
      </c>
      <c r="GD111" s="93" t="str">
        <f>BX111</f>
        <v/>
      </c>
      <c r="GE111" s="93" t="str">
        <f>BY111</f>
        <v/>
      </c>
      <c r="GF111" s="93" t="str">
        <f>BZ111</f>
        <v/>
      </c>
      <c r="GG111" s="93" t="str">
        <f>CA111</f>
        <v/>
      </c>
      <c r="GH111" s="93" t="str">
        <f>CB111</f>
        <v/>
      </c>
      <c r="GI111" s="93" t="str">
        <f>CC111</f>
        <v/>
      </c>
      <c r="GJ111" s="94" t="str">
        <f>CD111</f>
        <v/>
      </c>
      <c r="GK111" s="78">
        <f t="shared" si="105"/>
        <v>-999</v>
      </c>
      <c r="GL111" s="79">
        <f t="shared" si="105"/>
        <v>-999</v>
      </c>
      <c r="GM111" s="79">
        <f t="shared" si="105"/>
        <v>-999</v>
      </c>
      <c r="GN111" s="79">
        <f t="shared" si="105"/>
        <v>-999</v>
      </c>
      <c r="GO111" s="79">
        <f t="shared" si="105"/>
        <v>-999</v>
      </c>
      <c r="GP111" s="79">
        <f t="shared" si="105"/>
        <v>-999</v>
      </c>
      <c r="GQ111" s="79">
        <f t="shared" si="105"/>
        <v>-999</v>
      </c>
      <c r="GR111" s="79">
        <f t="shared" si="105"/>
        <v>-999</v>
      </c>
      <c r="GS111" s="79">
        <f t="shared" si="105"/>
        <v>-999</v>
      </c>
      <c r="GT111" s="79">
        <f t="shared" si="105"/>
        <v>-999</v>
      </c>
      <c r="GU111" s="79">
        <f t="shared" si="105"/>
        <v>-999</v>
      </c>
      <c r="GV111" s="79">
        <f t="shared" si="105"/>
        <v>-999</v>
      </c>
      <c r="GW111" s="79">
        <f t="shared" si="105"/>
        <v>-999</v>
      </c>
      <c r="GX111" s="79">
        <f t="shared" si="105"/>
        <v>-999</v>
      </c>
      <c r="GY111" s="79">
        <f t="shared" si="105"/>
        <v>-999</v>
      </c>
      <c r="GZ111" s="78">
        <f t="shared" si="106"/>
        <v>-999</v>
      </c>
      <c r="HA111" s="79">
        <f t="shared" si="106"/>
        <v>-999</v>
      </c>
      <c r="HB111" s="79">
        <f t="shared" si="106"/>
        <v>-999</v>
      </c>
      <c r="HC111" s="79">
        <f t="shared" si="106"/>
        <v>-999</v>
      </c>
      <c r="HD111" s="79">
        <f t="shared" si="106"/>
        <v>-999</v>
      </c>
      <c r="HE111" s="79">
        <f t="shared" si="106"/>
        <v>-999</v>
      </c>
      <c r="HF111" s="79">
        <f t="shared" si="106"/>
        <v>-999</v>
      </c>
      <c r="HG111" s="79">
        <f t="shared" si="106"/>
        <v>-999</v>
      </c>
      <c r="HH111" s="79">
        <f t="shared" si="106"/>
        <v>-999</v>
      </c>
      <c r="HI111" s="79">
        <f t="shared" si="106"/>
        <v>-999</v>
      </c>
      <c r="HJ111" s="79">
        <f t="shared" si="106"/>
        <v>-999</v>
      </c>
      <c r="HK111" s="79">
        <f t="shared" si="106"/>
        <v>-999</v>
      </c>
      <c r="HL111" s="79">
        <f t="shared" si="106"/>
        <v>-999</v>
      </c>
      <c r="HM111" s="79">
        <f t="shared" si="106"/>
        <v>-999</v>
      </c>
      <c r="HN111" s="80">
        <f t="shared" si="106"/>
        <v>-999</v>
      </c>
      <c r="HO111" s="78">
        <f t="shared" ca="1" si="107"/>
        <v>38.937735678993334</v>
      </c>
      <c r="HP111" s="79">
        <f t="shared" ca="1" si="107"/>
        <v>45.643244086653084</v>
      </c>
      <c r="HQ111" s="79">
        <f t="shared" ca="1" si="107"/>
        <v>50.391717010853604</v>
      </c>
      <c r="HR111" s="79">
        <f t="shared" ca="1" si="107"/>
        <v>57.561175519224896</v>
      </c>
      <c r="HS111" s="79">
        <f t="shared" ca="1" si="107"/>
        <v>61.775816156651516</v>
      </c>
      <c r="HT111" s="79">
        <f t="shared" ca="1" si="107"/>
        <v>64.950494643153888</v>
      </c>
      <c r="HU111" s="79">
        <f t="shared" ca="1" si="107"/>
        <v>68.10023842449084</v>
      </c>
      <c r="HV111" s="79">
        <f t="shared" ca="1" si="107"/>
        <v>70.553979612266502</v>
      </c>
      <c r="HW111" s="79">
        <f t="shared" ca="1" si="107"/>
        <v>71.043520918143173</v>
      </c>
      <c r="HX111" s="79">
        <f t="shared" ca="1" si="107"/>
        <v>72.578497797433158</v>
      </c>
      <c r="HY111" s="79">
        <f t="shared" ca="1" si="107"/>
        <v>72.031551135077208</v>
      </c>
      <c r="HZ111" s="79">
        <f t="shared" ca="1" si="107"/>
        <v>70.112166745773635</v>
      </c>
      <c r="IA111" s="79">
        <f t="shared" ca="1" si="107"/>
        <v>67.390748524699816</v>
      </c>
      <c r="IB111" s="79">
        <f t="shared" ca="1" si="107"/>
        <v>65.652531145821797</v>
      </c>
      <c r="IC111" s="80">
        <f t="shared" ca="1" si="107"/>
        <v>63.727784386019863</v>
      </c>
      <c r="IE111" s="110">
        <f t="shared" si="110"/>
        <v>-1</v>
      </c>
      <c r="IF111" s="111">
        <f t="shared" si="110"/>
        <v>-1</v>
      </c>
      <c r="IG111" s="111">
        <f t="shared" si="110"/>
        <v>-1</v>
      </c>
      <c r="IH111" s="111">
        <f t="shared" si="110"/>
        <v>-1</v>
      </c>
      <c r="II111" s="111">
        <f t="shared" si="110"/>
        <v>-1</v>
      </c>
      <c r="IJ111" s="111">
        <f t="shared" si="110"/>
        <v>-1</v>
      </c>
      <c r="IK111" s="111">
        <f t="shared" si="110"/>
        <v>-1</v>
      </c>
      <c r="IL111" s="111">
        <f t="shared" si="110"/>
        <v>-1</v>
      </c>
      <c r="IM111" s="111">
        <f t="shared" si="110"/>
        <v>-1</v>
      </c>
      <c r="IN111" s="111">
        <f t="shared" si="110"/>
        <v>-1</v>
      </c>
      <c r="IO111" s="111">
        <f t="shared" si="110"/>
        <v>-1</v>
      </c>
      <c r="IP111" s="111">
        <f t="shared" si="110"/>
        <v>-1</v>
      </c>
      <c r="IQ111" s="111">
        <f t="shared" si="110"/>
        <v>-1</v>
      </c>
      <c r="IR111" s="111">
        <f t="shared" si="110"/>
        <v>-1</v>
      </c>
      <c r="IS111" s="112">
        <f t="shared" si="110"/>
        <v>-1</v>
      </c>
      <c r="IT111" s="101">
        <f t="shared" si="120"/>
        <v>89</v>
      </c>
      <c r="IU111" s="102">
        <f t="shared" si="120"/>
        <v>89</v>
      </c>
      <c r="IV111" s="102">
        <f t="shared" si="120"/>
        <v>89</v>
      </c>
      <c r="IW111" s="102">
        <f t="shared" si="120"/>
        <v>89</v>
      </c>
      <c r="IX111" s="102">
        <f t="shared" si="120"/>
        <v>89</v>
      </c>
      <c r="IY111" s="102">
        <f t="shared" si="120"/>
        <v>89</v>
      </c>
      <c r="IZ111" s="102">
        <f t="shared" si="120"/>
        <v>89</v>
      </c>
      <c r="JA111" s="102">
        <f t="shared" si="120"/>
        <v>89</v>
      </c>
      <c r="JB111" s="102">
        <f t="shared" si="120"/>
        <v>89</v>
      </c>
      <c r="JC111" s="102">
        <f t="shared" si="120"/>
        <v>89</v>
      </c>
      <c r="JD111" s="102">
        <f t="shared" si="120"/>
        <v>89</v>
      </c>
      <c r="JE111" s="102">
        <f t="shared" si="120"/>
        <v>89</v>
      </c>
      <c r="JF111" s="102">
        <f t="shared" si="120"/>
        <v>89</v>
      </c>
      <c r="JG111" s="102">
        <f t="shared" si="120"/>
        <v>89</v>
      </c>
      <c r="JH111" s="103">
        <f t="shared" si="120"/>
        <v>89</v>
      </c>
      <c r="JI111" s="92" t="str">
        <f t="shared" si="108"/>
        <v/>
      </c>
      <c r="JJ111" s="93" t="str">
        <f t="shared" si="108"/>
        <v/>
      </c>
      <c r="JK111" s="93" t="str">
        <f t="shared" si="108"/>
        <v/>
      </c>
      <c r="JL111" s="93" t="str">
        <f t="shared" si="108"/>
        <v/>
      </c>
      <c r="JM111" s="93" t="str">
        <f t="shared" si="108"/>
        <v/>
      </c>
      <c r="JN111" s="93" t="str">
        <f t="shared" si="108"/>
        <v/>
      </c>
      <c r="JO111" s="93" t="str">
        <f t="shared" si="108"/>
        <v/>
      </c>
      <c r="JP111" s="93" t="str">
        <f t="shared" si="108"/>
        <v/>
      </c>
      <c r="JQ111" s="93" t="str">
        <f t="shared" si="108"/>
        <v/>
      </c>
      <c r="JR111" s="93" t="str">
        <f t="shared" si="108"/>
        <v/>
      </c>
      <c r="JS111" s="93" t="str">
        <f t="shared" si="108"/>
        <v/>
      </c>
      <c r="JT111" s="93" t="str">
        <f t="shared" si="108"/>
        <v/>
      </c>
      <c r="JU111" s="93" t="str">
        <f t="shared" si="108"/>
        <v/>
      </c>
      <c r="JV111" s="93" t="str">
        <f t="shared" si="108"/>
        <v/>
      </c>
      <c r="JW111" s="94" t="str">
        <f t="shared" si="108"/>
        <v/>
      </c>
      <c r="JX111" s="78">
        <f t="shared" si="83"/>
        <v>-999</v>
      </c>
      <c r="JY111" s="79">
        <f t="shared" si="83"/>
        <v>-999</v>
      </c>
      <c r="JZ111" s="79">
        <f t="shared" si="83"/>
        <v>-999</v>
      </c>
      <c r="KA111" s="79">
        <f t="shared" si="83"/>
        <v>-999</v>
      </c>
      <c r="KB111" s="79">
        <f t="shared" si="83"/>
        <v>-999</v>
      </c>
      <c r="KC111" s="79">
        <f t="shared" si="83"/>
        <v>-999</v>
      </c>
      <c r="KD111" s="79">
        <f t="shared" si="83"/>
        <v>-999</v>
      </c>
      <c r="KE111" s="79">
        <f t="shared" si="83"/>
        <v>-999</v>
      </c>
      <c r="KF111" s="79">
        <f t="shared" si="83"/>
        <v>-999</v>
      </c>
      <c r="KG111" s="79">
        <f t="shared" si="102"/>
        <v>-999</v>
      </c>
      <c r="KH111" s="79">
        <f t="shared" si="102"/>
        <v>-999</v>
      </c>
      <c r="KI111" s="79">
        <f t="shared" si="102"/>
        <v>-999</v>
      </c>
      <c r="KJ111" s="79">
        <f t="shared" si="102"/>
        <v>-999</v>
      </c>
      <c r="KK111" s="79">
        <f t="shared" si="102"/>
        <v>-999</v>
      </c>
      <c r="KL111" s="79">
        <f t="shared" si="102"/>
        <v>-999</v>
      </c>
      <c r="KM111" s="78">
        <f t="shared" si="84"/>
        <v>-999</v>
      </c>
      <c r="KN111" s="79">
        <f t="shared" si="84"/>
        <v>-999</v>
      </c>
      <c r="KO111" s="79">
        <f t="shared" si="84"/>
        <v>-999</v>
      </c>
      <c r="KP111" s="79">
        <f t="shared" si="84"/>
        <v>-999</v>
      </c>
      <c r="KQ111" s="79">
        <f t="shared" si="84"/>
        <v>-999</v>
      </c>
      <c r="KR111" s="79">
        <f t="shared" si="84"/>
        <v>-999</v>
      </c>
      <c r="KS111" s="79">
        <f t="shared" si="84"/>
        <v>-999</v>
      </c>
      <c r="KT111" s="79">
        <f t="shared" si="84"/>
        <v>-999</v>
      </c>
      <c r="KU111" s="79">
        <f t="shared" si="84"/>
        <v>-999</v>
      </c>
      <c r="KV111" s="79">
        <f t="shared" si="103"/>
        <v>-999</v>
      </c>
      <c r="KW111" s="79">
        <f t="shared" si="103"/>
        <v>-999</v>
      </c>
      <c r="KX111" s="79">
        <f t="shared" si="103"/>
        <v>-999</v>
      </c>
      <c r="KY111" s="79">
        <f t="shared" si="103"/>
        <v>-999</v>
      </c>
      <c r="KZ111" s="79">
        <f t="shared" si="103"/>
        <v>-999</v>
      </c>
      <c r="LA111" s="80">
        <f t="shared" si="103"/>
        <v>-999</v>
      </c>
      <c r="LB111" s="78">
        <f t="shared" ca="1" si="85"/>
        <v>38.697775180171114</v>
      </c>
      <c r="LC111" s="79">
        <f t="shared" ca="1" si="85"/>
        <v>45.062218942892414</v>
      </c>
      <c r="LD111" s="79">
        <f t="shared" ca="1" si="85"/>
        <v>49.999253879892663</v>
      </c>
      <c r="LE111" s="79">
        <f t="shared" ca="1" si="85"/>
        <v>57.664287517542945</v>
      </c>
      <c r="LF111" s="79">
        <f t="shared" ca="1" si="85"/>
        <v>62.104610429106231</v>
      </c>
      <c r="LG111" s="79">
        <f t="shared" ca="1" si="85"/>
        <v>65.240871731825848</v>
      </c>
      <c r="LH111" s="79">
        <f t="shared" ca="1" si="85"/>
        <v>69.73975599249961</v>
      </c>
      <c r="LI111" s="79">
        <f t="shared" ca="1" si="85"/>
        <v>70.921794459887877</v>
      </c>
      <c r="LJ111" s="79">
        <f t="shared" ca="1" si="85"/>
        <v>73.006911987952975</v>
      </c>
      <c r="LK111" s="79">
        <f t="shared" ca="1" si="104"/>
        <v>71.634572557495162</v>
      </c>
      <c r="LL111" s="79">
        <f t="shared" ca="1" si="104"/>
        <v>73.380460246915447</v>
      </c>
      <c r="LM111" s="79">
        <f t="shared" ca="1" si="104"/>
        <v>69.545755970336444</v>
      </c>
      <c r="LN111" s="79">
        <f t="shared" ca="1" si="104"/>
        <v>64.316858168978882</v>
      </c>
      <c r="LO111" s="79">
        <f t="shared" ca="1" si="104"/>
        <v>64.938464325318563</v>
      </c>
      <c r="LP111" s="80">
        <f t="shared" ca="1" si="104"/>
        <v>64.132998777594509</v>
      </c>
      <c r="LQ111" s="78">
        <f t="shared" ca="1" si="109"/>
        <v>38.876295609674685</v>
      </c>
      <c r="LR111" s="79">
        <f t="shared" ca="1" si="109"/>
        <v>45.470589079117985</v>
      </c>
      <c r="LS111" s="79">
        <f t="shared" ca="1" si="109"/>
        <v>50.266848464096171</v>
      </c>
      <c r="LT111" s="79">
        <f t="shared" ca="1" si="109"/>
        <v>57.591921587304284</v>
      </c>
      <c r="LU111" s="79">
        <f t="shared" ca="1" si="109"/>
        <v>61.875835302328632</v>
      </c>
      <c r="LV111" s="79">
        <f t="shared" ca="1" si="109"/>
        <v>65.038764483654148</v>
      </c>
      <c r="LW111" s="79">
        <f t="shared" ca="1" si="109"/>
        <v>68.612949302584241</v>
      </c>
      <c r="LX111" s="79">
        <f t="shared" ca="1" si="109"/>
        <v>70.668581324409089</v>
      </c>
      <c r="LY111" s="79">
        <f t="shared" ca="1" si="109"/>
        <v>71.629660852985069</v>
      </c>
      <c r="LZ111" s="79">
        <f t="shared" ca="1" si="109"/>
        <v>72.305252055652886</v>
      </c>
      <c r="MA111" s="79">
        <f t="shared" ca="1" si="109"/>
        <v>72.411841778493354</v>
      </c>
      <c r="MB111" s="79">
        <f t="shared" ca="1" si="109"/>
        <v>69.962917059528024</v>
      </c>
      <c r="MC111" s="79">
        <f t="shared" ca="1" si="109"/>
        <v>66.67195464500395</v>
      </c>
      <c r="MD111" s="79">
        <f t="shared" ca="1" si="109"/>
        <v>65.501080470113919</v>
      </c>
      <c r="ME111" s="80">
        <f t="shared" ca="1" si="109"/>
        <v>63.82209026079407</v>
      </c>
    </row>
    <row r="112" spans="2:343" x14ac:dyDescent="0.25">
      <c r="B112" s="2">
        <v>90</v>
      </c>
      <c r="C112" s="49">
        <v>39.862099999999998</v>
      </c>
      <c r="D112" s="49">
        <v>45.018999999999998</v>
      </c>
      <c r="E112" s="49">
        <v>49.259</v>
      </c>
      <c r="F112" s="49">
        <v>56.648000000000003</v>
      </c>
      <c r="G112" s="49">
        <v>60.926000000000002</v>
      </c>
      <c r="H112" s="49">
        <v>65.111000000000004</v>
      </c>
      <c r="I112" s="49">
        <v>66.480999999999995</v>
      </c>
      <c r="J112" s="49">
        <v>70</v>
      </c>
      <c r="K112" s="49">
        <v>71.573999999999998</v>
      </c>
      <c r="L112" s="49">
        <v>72.537000000000006</v>
      </c>
      <c r="M112" s="49">
        <v>71.073999999999998</v>
      </c>
      <c r="N112" s="49">
        <v>69.5</v>
      </c>
      <c r="O112" s="49">
        <v>69.944000000000003</v>
      </c>
      <c r="P112" s="49">
        <v>76.906999999999996</v>
      </c>
      <c r="Q112" s="49">
        <v>74.796000000000006</v>
      </c>
      <c r="T112" s="4">
        <f t="shared" si="111"/>
        <v>49.334959413026183</v>
      </c>
      <c r="U112" s="4">
        <f t="shared" si="111"/>
        <v>48.364361807604737</v>
      </c>
      <c r="V112" s="4">
        <f t="shared" si="111"/>
        <v>51.392576847159994</v>
      </c>
      <c r="W112" s="4">
        <f t="shared" si="111"/>
        <v>58.830920635909784</v>
      </c>
      <c r="X112" s="4">
        <f t="shared" si="111"/>
        <v>62.868355360399761</v>
      </c>
      <c r="Y112" s="4">
        <f t="shared" si="111"/>
        <v>65.686719566825914</v>
      </c>
      <c r="Z112" s="4">
        <f t="shared" si="111"/>
        <v>69.336976537256234</v>
      </c>
      <c r="AA112" s="4">
        <f t="shared" si="111"/>
        <v>71.554934105493885</v>
      </c>
      <c r="AB112" s="4">
        <f t="shared" si="111"/>
        <v>73.116850610011028</v>
      </c>
      <c r="AC112" s="4">
        <f t="shared" si="111"/>
        <v>75.411360515633177</v>
      </c>
      <c r="AD112" s="4">
        <f t="shared" si="111"/>
        <v>75.538518390755499</v>
      </c>
      <c r="AE112" s="4">
        <f t="shared" si="111"/>
        <v>76.989554640494774</v>
      </c>
      <c r="AF112" s="4">
        <f t="shared" si="111"/>
        <v>84.127556530245513</v>
      </c>
      <c r="AG112" s="4">
        <f t="shared" si="111"/>
        <v>89.060953705324593</v>
      </c>
      <c r="AH112" s="4">
        <f t="shared" si="111"/>
        <v>88.576875049407064</v>
      </c>
      <c r="AJ112" s="4">
        <f t="shared" si="112"/>
        <v>-9.4728594130261854</v>
      </c>
      <c r="AK112" s="4">
        <f t="shared" si="112"/>
        <v>-3.3453618076047391</v>
      </c>
      <c r="AL112" s="4">
        <f t="shared" si="112"/>
        <v>-2.1335768471599934</v>
      </c>
      <c r="AM112" s="4">
        <f t="shared" si="112"/>
        <v>-2.182920635909781</v>
      </c>
      <c r="AN112" s="4">
        <f t="shared" si="112"/>
        <v>-1.942355360399759</v>
      </c>
      <c r="AO112" s="4">
        <f t="shared" si="112"/>
        <v>-0.57571956682591008</v>
      </c>
      <c r="AP112" s="4">
        <f t="shared" si="112"/>
        <v>-2.8559765372562396</v>
      </c>
      <c r="AQ112" s="4">
        <f t="shared" si="112"/>
        <v>-1.554934105493885</v>
      </c>
      <c r="AR112" s="4">
        <f t="shared" si="112"/>
        <v>-1.5428506100110297</v>
      </c>
      <c r="AS112" s="4">
        <f t="shared" si="112"/>
        <v>-2.8743605156331711</v>
      </c>
      <c r="AT112" s="4">
        <f t="shared" si="112"/>
        <v>-4.4645183907555008</v>
      </c>
      <c r="AU112" s="4">
        <f t="shared" si="112"/>
        <v>-7.4895546404947737</v>
      </c>
      <c r="AV112" s="4">
        <f t="shared" si="112"/>
        <v>-14.183556530245511</v>
      </c>
      <c r="AW112" s="4">
        <f t="shared" si="112"/>
        <v>-12.153953705324597</v>
      </c>
      <c r="AX112" s="4">
        <f t="shared" si="112"/>
        <v>-13.780875049407058</v>
      </c>
      <c r="AZ112" s="2">
        <f t="shared" si="113"/>
        <v>38.603985859653903</v>
      </c>
      <c r="BA112" s="2">
        <f t="shared" si="113"/>
        <v>45.480410347432411</v>
      </c>
      <c r="BB112" s="2">
        <f t="shared" si="113"/>
        <v>50.638231871427053</v>
      </c>
      <c r="BC112" s="2">
        <f t="shared" si="113"/>
        <v>57.862468761963079</v>
      </c>
      <c r="BD112" s="2">
        <f t="shared" si="113"/>
        <v>61.828932728389049</v>
      </c>
      <c r="BE112" s="2">
        <f t="shared" si="113"/>
        <v>65.251176875351049</v>
      </c>
      <c r="BF112" s="2">
        <f t="shared" si="113"/>
        <v>68.915351569469323</v>
      </c>
      <c r="BG112" s="2">
        <f t="shared" si="113"/>
        <v>71.072646741596685</v>
      </c>
      <c r="BH112" s="2">
        <f t="shared" si="113"/>
        <v>71.637618366819922</v>
      </c>
      <c r="BI112" s="2">
        <f t="shared" si="113"/>
        <v>72.826411628017695</v>
      </c>
      <c r="BJ112" s="2">
        <f t="shared" si="113"/>
        <v>72.145017372226221</v>
      </c>
      <c r="BK112" s="2">
        <f t="shared" si="113"/>
        <v>69.858503430626328</v>
      </c>
      <c r="BL112" s="2">
        <f t="shared" si="113"/>
        <v>67.218949597437913</v>
      </c>
      <c r="BM112" s="2">
        <f t="shared" si="113"/>
        <v>65.260136805067859</v>
      </c>
      <c r="BN112" s="2">
        <f t="shared" si="113"/>
        <v>63.760400434319784</v>
      </c>
      <c r="BP112" s="2" t="str">
        <f t="shared" si="114"/>
        <v/>
      </c>
      <c r="BQ112" s="2" t="str">
        <f t="shared" si="114"/>
        <v/>
      </c>
      <c r="BR112" s="2">
        <f t="shared" si="114"/>
        <v>49.259</v>
      </c>
      <c r="BS112" s="2" t="str">
        <f t="shared" si="114"/>
        <v/>
      </c>
      <c r="BT112" s="2" t="str">
        <f t="shared" si="114"/>
        <v/>
      </c>
      <c r="BU112" s="2">
        <f t="shared" si="114"/>
        <v>65.111000000000004</v>
      </c>
      <c r="BV112" s="2">
        <f t="shared" si="114"/>
        <v>66.480999999999995</v>
      </c>
      <c r="BW112" s="2">
        <f t="shared" si="114"/>
        <v>70</v>
      </c>
      <c r="BX112" s="2" t="str">
        <f t="shared" si="114"/>
        <v/>
      </c>
      <c r="BY112" s="2" t="str">
        <f t="shared" si="114"/>
        <v/>
      </c>
      <c r="BZ112" s="2" t="str">
        <f t="shared" si="114"/>
        <v/>
      </c>
      <c r="CA112" s="2" t="str">
        <f t="shared" si="114"/>
        <v/>
      </c>
      <c r="CB112" s="2" t="str">
        <f t="shared" si="114"/>
        <v/>
      </c>
      <c r="CC112" s="2" t="str">
        <f t="shared" si="114"/>
        <v/>
      </c>
      <c r="CD112" s="2" t="str">
        <f t="shared" si="114"/>
        <v/>
      </c>
      <c r="CF112" s="2" t="str">
        <f t="shared" si="115"/>
        <v/>
      </c>
      <c r="CG112" s="2" t="str">
        <f t="shared" si="115"/>
        <v/>
      </c>
      <c r="CH112" s="2" t="str">
        <f t="shared" si="115"/>
        <v/>
      </c>
      <c r="CI112" s="2" t="str">
        <f t="shared" si="115"/>
        <v/>
      </c>
      <c r="CJ112" s="2" t="str">
        <f t="shared" si="115"/>
        <v/>
      </c>
      <c r="CK112" s="2" t="str">
        <f t="shared" si="115"/>
        <v/>
      </c>
      <c r="CL112" s="2" t="str">
        <f t="shared" si="115"/>
        <v/>
      </c>
      <c r="CM112" s="2" t="str">
        <f t="shared" si="115"/>
        <v/>
      </c>
      <c r="CN112" s="2" t="str">
        <f t="shared" si="115"/>
        <v/>
      </c>
      <c r="CO112" s="2" t="str">
        <f t="shared" si="115"/>
        <v/>
      </c>
      <c r="CP112" s="2" t="str">
        <f t="shared" si="115"/>
        <v/>
      </c>
      <c r="CQ112" s="2" t="str">
        <f t="shared" si="115"/>
        <v/>
      </c>
      <c r="CR112" s="2" t="str">
        <f t="shared" si="115"/>
        <v/>
      </c>
      <c r="CS112" s="2" t="str">
        <f t="shared" si="115"/>
        <v/>
      </c>
      <c r="CT112" s="2" t="str">
        <f t="shared" si="115"/>
        <v/>
      </c>
      <c r="CV112" s="2">
        <f t="shared" si="116"/>
        <v>39.088801458113807</v>
      </c>
      <c r="CW112" s="2">
        <f t="shared" si="116"/>
        <v>46.003742887424259</v>
      </c>
      <c r="CX112" s="2">
        <f t="shared" si="116"/>
        <v>51.018889986707421</v>
      </c>
      <c r="CY112" s="2">
        <f t="shared" si="116"/>
        <v>58.174257878484738</v>
      </c>
      <c r="CZ112" s="2">
        <f t="shared" si="116"/>
        <v>62.255951846770159</v>
      </c>
      <c r="DA112" s="2">
        <f t="shared" si="116"/>
        <v>65.300434701862244</v>
      </c>
      <c r="DB112" s="2">
        <f t="shared" si="116"/>
        <v>68.834834358731669</v>
      </c>
      <c r="DC112" s="2">
        <f t="shared" si="116"/>
        <v>71.300637550874967</v>
      </c>
      <c r="DD112" s="2">
        <f t="shared" si="116"/>
        <v>71.685063659937157</v>
      </c>
      <c r="DE112" s="2">
        <f t="shared" si="116"/>
        <v>73.363713624872261</v>
      </c>
      <c r="DF112" s="2">
        <f t="shared" si="116"/>
        <v>72.41253918346942</v>
      </c>
      <c r="DG112" s="2">
        <f t="shared" si="116"/>
        <v>70.453677736944115</v>
      </c>
      <c r="DH112" s="2">
        <f t="shared" si="116"/>
        <v>67.410267529943681</v>
      </c>
      <c r="DI112" s="2">
        <f t="shared" si="116"/>
        <v>65.465261600698</v>
      </c>
      <c r="DJ112" s="2">
        <f t="shared" si="116"/>
        <v>64.207676775876408</v>
      </c>
      <c r="DL112" s="2">
        <f t="shared" si="117"/>
        <v>37.319253064544014</v>
      </c>
      <c r="DM112" s="2">
        <f t="shared" si="117"/>
        <v>44.351517983123081</v>
      </c>
      <c r="DN112" s="2">
        <f t="shared" si="117"/>
        <v>49.894255135841306</v>
      </c>
      <c r="DO112" s="2">
        <f t="shared" si="117"/>
        <v>57.193192354404744</v>
      </c>
      <c r="DP112" s="2">
        <f t="shared" si="117"/>
        <v>60.938147547280074</v>
      </c>
      <c r="DQ112" s="2">
        <f t="shared" si="117"/>
        <v>65.148317284647533</v>
      </c>
      <c r="DR112" s="2">
        <f t="shared" si="117"/>
        <v>69.076737476191909</v>
      </c>
      <c r="DS112" s="2">
        <f t="shared" si="117"/>
        <v>70.613224025333309</v>
      </c>
      <c r="DT112" s="2">
        <f t="shared" si="117"/>
        <v>71.535945525291851</v>
      </c>
      <c r="DU112" s="2">
        <f t="shared" si="117"/>
        <v>71.623648564435527</v>
      </c>
      <c r="DV112" s="2">
        <f t="shared" si="117"/>
        <v>71.523581525644786</v>
      </c>
      <c r="DW112" s="2">
        <f t="shared" si="117"/>
        <v>68.34133240422986</v>
      </c>
      <c r="DX112" s="2">
        <f t="shared" si="117"/>
        <v>66.647260366958903</v>
      </c>
      <c r="DY112" s="2">
        <f t="shared" si="117"/>
        <v>64.565177880332271</v>
      </c>
      <c r="DZ112" s="2">
        <f t="shared" si="117"/>
        <v>62.415562973325734</v>
      </c>
      <c r="EB112" s="2">
        <f t="shared" si="118"/>
        <v>0.27397702160711329</v>
      </c>
      <c r="EC112" s="2">
        <f t="shared" si="118"/>
        <v>0.31674413006938484</v>
      </c>
      <c r="ED112" s="2">
        <f t="shared" si="118"/>
        <v>0.33847262957147534</v>
      </c>
      <c r="EE112" s="2">
        <f t="shared" si="118"/>
        <v>0.31780661828275469</v>
      </c>
      <c r="EF112" s="2">
        <f t="shared" si="118"/>
        <v>0.32403834055355524</v>
      </c>
      <c r="EG112" s="2">
        <f t="shared" si="118"/>
        <v>0.32381450732671713</v>
      </c>
      <c r="EH112" s="2">
        <f t="shared" si="118"/>
        <v>0.33284899997570161</v>
      </c>
      <c r="EI112" s="2">
        <f t="shared" si="118"/>
        <v>0.33166471244311918</v>
      </c>
      <c r="EJ112" s="2">
        <f t="shared" si="118"/>
        <v>0.31817252294691833</v>
      </c>
      <c r="EK112" s="2">
        <f t="shared" si="118"/>
        <v>0.30878270535454405</v>
      </c>
      <c r="EL112" s="2">
        <f t="shared" si="118"/>
        <v>0.30093875550592314</v>
      </c>
      <c r="EM112" s="2">
        <f t="shared" si="118"/>
        <v>0.28175994573435492</v>
      </c>
      <c r="EN112" s="2">
        <f t="shared" si="118"/>
        <v>0.25074198747672344</v>
      </c>
      <c r="EO112" s="2">
        <f t="shared" si="118"/>
        <v>0.22789524017475402</v>
      </c>
      <c r="EP112" s="2">
        <f t="shared" si="118"/>
        <v>0.24958032292370286</v>
      </c>
      <c r="ER112" s="110">
        <f>IF(BP112&lt;&gt;"",ER111+1,ER111)</f>
        <v>43</v>
      </c>
      <c r="ES112" s="111">
        <f>IF(BQ112&lt;&gt;"",ES111+1,ES111)</f>
        <v>39</v>
      </c>
      <c r="ET112" s="111">
        <f>IF(BR112&lt;&gt;"",ET111+1,ET111)</f>
        <v>38</v>
      </c>
      <c r="EU112" s="111">
        <f>IF(BS112&lt;&gt;"",EU111+1,EU111)</f>
        <v>37</v>
      </c>
      <c r="EV112" s="111">
        <f>IF(BT112&lt;&gt;"",EV111+1,EV111)</f>
        <v>38</v>
      </c>
      <c r="EW112" s="111">
        <f>IF(BU112&lt;&gt;"",EW111+1,EW111)</f>
        <v>37</v>
      </c>
      <c r="EX112" s="111">
        <f>IF(BV112&lt;&gt;"",EX111+1,EX111)</f>
        <v>38</v>
      </c>
      <c r="EY112" s="111">
        <f>IF(BW112&lt;&gt;"",EY111+1,EY111)</f>
        <v>38</v>
      </c>
      <c r="EZ112" s="111">
        <f>IF(BX112&lt;&gt;"",EZ111+1,EZ111)</f>
        <v>39</v>
      </c>
      <c r="FA112" s="111">
        <f>IF(BY112&lt;&gt;"",FA111+1,FA111)</f>
        <v>38</v>
      </c>
      <c r="FB112" s="111">
        <f>IF(BZ112&lt;&gt;"",FB111+1,FB111)</f>
        <v>37</v>
      </c>
      <c r="FC112" s="111">
        <f>IF(CA112&lt;&gt;"",FC111+1,FC111)</f>
        <v>39</v>
      </c>
      <c r="FD112" s="111">
        <f>IF(CB112&lt;&gt;"",FD111+1,FD111)</f>
        <v>41</v>
      </c>
      <c r="FE112" s="111">
        <f>IF(CC112&lt;&gt;"",FE111+1,FE111)</f>
        <v>41</v>
      </c>
      <c r="FF112" s="112">
        <f>IF(CD112&lt;&gt;"",FF111+1,FF111)</f>
        <v>43</v>
      </c>
      <c r="FG112" s="101">
        <f t="shared" si="119"/>
        <v>90</v>
      </c>
      <c r="FH112" s="102">
        <f t="shared" si="119"/>
        <v>90</v>
      </c>
      <c r="FI112" s="102">
        <f t="shared" si="119"/>
        <v>90</v>
      </c>
      <c r="FJ112" s="102">
        <f t="shared" si="119"/>
        <v>90</v>
      </c>
      <c r="FK112" s="102">
        <f t="shared" si="119"/>
        <v>90</v>
      </c>
      <c r="FL112" s="102">
        <f t="shared" si="119"/>
        <v>90</v>
      </c>
      <c r="FM112" s="102">
        <f t="shared" si="119"/>
        <v>90</v>
      </c>
      <c r="FN112" s="102">
        <f t="shared" si="119"/>
        <v>90</v>
      </c>
      <c r="FO112" s="102">
        <f t="shared" si="119"/>
        <v>90</v>
      </c>
      <c r="FP112" s="102">
        <f t="shared" si="119"/>
        <v>90</v>
      </c>
      <c r="FQ112" s="102">
        <f t="shared" si="119"/>
        <v>90</v>
      </c>
      <c r="FR112" s="102">
        <f t="shared" si="119"/>
        <v>90</v>
      </c>
      <c r="FS112" s="102">
        <f t="shared" si="119"/>
        <v>90</v>
      </c>
      <c r="FT112" s="102">
        <f t="shared" si="119"/>
        <v>90</v>
      </c>
      <c r="FU112" s="103">
        <f t="shared" si="119"/>
        <v>90</v>
      </c>
      <c r="FV112" s="92" t="str">
        <f>BP112</f>
        <v/>
      </c>
      <c r="FW112" s="93" t="str">
        <f>BQ112</f>
        <v/>
      </c>
      <c r="FX112" s="93">
        <f>BR112</f>
        <v>49.259</v>
      </c>
      <c r="FY112" s="93" t="str">
        <f>BS112</f>
        <v/>
      </c>
      <c r="FZ112" s="93" t="str">
        <f>BT112</f>
        <v/>
      </c>
      <c r="GA112" s="93">
        <f>BU112</f>
        <v>65.111000000000004</v>
      </c>
      <c r="GB112" s="93">
        <f>BV112</f>
        <v>66.480999999999995</v>
      </c>
      <c r="GC112" s="93">
        <f>BW112</f>
        <v>70</v>
      </c>
      <c r="GD112" s="93" t="str">
        <f>BX112</f>
        <v/>
      </c>
      <c r="GE112" s="93" t="str">
        <f>BY112</f>
        <v/>
      </c>
      <c r="GF112" s="93" t="str">
        <f>BZ112</f>
        <v/>
      </c>
      <c r="GG112" s="93" t="str">
        <f>CA112</f>
        <v/>
      </c>
      <c r="GH112" s="93" t="str">
        <f>CB112</f>
        <v/>
      </c>
      <c r="GI112" s="93" t="str">
        <f>CC112</f>
        <v/>
      </c>
      <c r="GJ112" s="94" t="str">
        <f>CD112</f>
        <v/>
      </c>
      <c r="GK112" s="78">
        <f t="shared" si="105"/>
        <v>-999</v>
      </c>
      <c r="GL112" s="79">
        <f t="shared" si="105"/>
        <v>-999</v>
      </c>
      <c r="GM112" s="79">
        <f t="shared" si="105"/>
        <v>-999</v>
      </c>
      <c r="GN112" s="79">
        <f t="shared" si="105"/>
        <v>-999</v>
      </c>
      <c r="GO112" s="79">
        <f t="shared" si="105"/>
        <v>-999</v>
      </c>
      <c r="GP112" s="79">
        <f t="shared" si="105"/>
        <v>-999</v>
      </c>
      <c r="GQ112" s="79">
        <f t="shared" si="105"/>
        <v>-999</v>
      </c>
      <c r="GR112" s="79">
        <f t="shared" si="105"/>
        <v>-999</v>
      </c>
      <c r="GS112" s="79">
        <f t="shared" si="105"/>
        <v>-999</v>
      </c>
      <c r="GT112" s="79">
        <f t="shared" si="105"/>
        <v>-999</v>
      </c>
      <c r="GU112" s="79">
        <f t="shared" si="105"/>
        <v>-999</v>
      </c>
      <c r="GV112" s="79">
        <f t="shared" si="105"/>
        <v>-999</v>
      </c>
      <c r="GW112" s="79">
        <f t="shared" si="105"/>
        <v>-999</v>
      </c>
      <c r="GX112" s="79">
        <f t="shared" si="105"/>
        <v>-999</v>
      </c>
      <c r="GY112" s="79">
        <f t="shared" si="105"/>
        <v>-999</v>
      </c>
      <c r="GZ112" s="78">
        <f t="shared" si="106"/>
        <v>-999</v>
      </c>
      <c r="HA112" s="79">
        <f t="shared" si="106"/>
        <v>-999</v>
      </c>
      <c r="HB112" s="79">
        <f t="shared" si="106"/>
        <v>-999</v>
      </c>
      <c r="HC112" s="79">
        <f t="shared" si="106"/>
        <v>-999</v>
      </c>
      <c r="HD112" s="79">
        <f t="shared" si="106"/>
        <v>-999</v>
      </c>
      <c r="HE112" s="79">
        <f t="shared" si="106"/>
        <v>-999</v>
      </c>
      <c r="HF112" s="79">
        <f t="shared" si="106"/>
        <v>-999</v>
      </c>
      <c r="HG112" s="79">
        <f t="shared" si="106"/>
        <v>-999</v>
      </c>
      <c r="HH112" s="79">
        <f t="shared" si="106"/>
        <v>-999</v>
      </c>
      <c r="HI112" s="79">
        <f t="shared" si="106"/>
        <v>-999</v>
      </c>
      <c r="HJ112" s="79">
        <f t="shared" si="106"/>
        <v>-999</v>
      </c>
      <c r="HK112" s="79">
        <f t="shared" si="106"/>
        <v>-999</v>
      </c>
      <c r="HL112" s="79">
        <f t="shared" si="106"/>
        <v>-999</v>
      </c>
      <c r="HM112" s="79">
        <f t="shared" si="106"/>
        <v>-999</v>
      </c>
      <c r="HN112" s="80">
        <f t="shared" si="106"/>
        <v>-999</v>
      </c>
      <c r="HO112" s="78">
        <f t="shared" ca="1" si="107"/>
        <v>38.807987026497976</v>
      </c>
      <c r="HP112" s="79">
        <f t="shared" ca="1" si="107"/>
        <v>45.471194481140131</v>
      </c>
      <c r="HQ112" s="79">
        <f t="shared" ca="1" si="107"/>
        <v>50.147350013475844</v>
      </c>
      <c r="HR112" s="79">
        <f t="shared" ca="1" si="107"/>
        <v>57.271619864798126</v>
      </c>
      <c r="HS112" s="79">
        <f t="shared" ca="1" si="107"/>
        <v>61.566917719183451</v>
      </c>
      <c r="HT112" s="79">
        <f t="shared" ca="1" si="107"/>
        <v>64.709280782048481</v>
      </c>
      <c r="HU112" s="79">
        <f t="shared" ca="1" si="107"/>
        <v>67.846219836720508</v>
      </c>
      <c r="HV112" s="79">
        <f t="shared" ca="1" si="107"/>
        <v>70.315908512124409</v>
      </c>
      <c r="HW112" s="79">
        <f t="shared" ca="1" si="107"/>
        <v>70.841884932430744</v>
      </c>
      <c r="HX112" s="79">
        <f t="shared" ca="1" si="107"/>
        <v>72.355616182422224</v>
      </c>
      <c r="HY112" s="79">
        <f t="shared" ca="1" si="107"/>
        <v>71.755750512422281</v>
      </c>
      <c r="HZ112" s="79">
        <f t="shared" ca="1" si="107"/>
        <v>69.830827030188573</v>
      </c>
      <c r="IA112" s="79">
        <f t="shared" ca="1" si="107"/>
        <v>67.141514010296078</v>
      </c>
      <c r="IB112" s="79">
        <f t="shared" ca="1" si="107"/>
        <v>65.389910906535079</v>
      </c>
      <c r="IC112" s="80">
        <f t="shared" ca="1" si="107"/>
        <v>63.465750007777601</v>
      </c>
      <c r="IE112" s="110">
        <f t="shared" si="110"/>
        <v>-1</v>
      </c>
      <c r="IF112" s="111">
        <f t="shared" si="110"/>
        <v>-1</v>
      </c>
      <c r="IG112" s="111">
        <f t="shared" si="110"/>
        <v>-1</v>
      </c>
      <c r="IH112" s="111">
        <f t="shared" si="110"/>
        <v>-1</v>
      </c>
      <c r="II112" s="111">
        <f t="shared" si="110"/>
        <v>-1</v>
      </c>
      <c r="IJ112" s="111">
        <f t="shared" si="110"/>
        <v>-1</v>
      </c>
      <c r="IK112" s="111">
        <f t="shared" si="110"/>
        <v>-1</v>
      </c>
      <c r="IL112" s="111">
        <f t="shared" si="110"/>
        <v>-1</v>
      </c>
      <c r="IM112" s="111">
        <f t="shared" si="110"/>
        <v>-1</v>
      </c>
      <c r="IN112" s="111">
        <f t="shared" si="110"/>
        <v>-1</v>
      </c>
      <c r="IO112" s="111">
        <f t="shared" si="110"/>
        <v>-1</v>
      </c>
      <c r="IP112" s="111">
        <f t="shared" si="110"/>
        <v>-1</v>
      </c>
      <c r="IQ112" s="111">
        <f t="shared" si="110"/>
        <v>-1</v>
      </c>
      <c r="IR112" s="111">
        <f t="shared" si="110"/>
        <v>-1</v>
      </c>
      <c r="IS112" s="112">
        <f t="shared" si="110"/>
        <v>-1</v>
      </c>
      <c r="IT112" s="101">
        <f t="shared" si="120"/>
        <v>90</v>
      </c>
      <c r="IU112" s="102">
        <f t="shared" si="120"/>
        <v>90</v>
      </c>
      <c r="IV112" s="102">
        <f t="shared" si="120"/>
        <v>90</v>
      </c>
      <c r="IW112" s="102">
        <f t="shared" si="120"/>
        <v>90</v>
      </c>
      <c r="IX112" s="102">
        <f t="shared" si="120"/>
        <v>90</v>
      </c>
      <c r="IY112" s="102">
        <f t="shared" si="120"/>
        <v>90</v>
      </c>
      <c r="IZ112" s="102">
        <f t="shared" si="120"/>
        <v>90</v>
      </c>
      <c r="JA112" s="102">
        <f t="shared" si="120"/>
        <v>90</v>
      </c>
      <c r="JB112" s="102">
        <f t="shared" si="120"/>
        <v>90</v>
      </c>
      <c r="JC112" s="102">
        <f t="shared" si="120"/>
        <v>90</v>
      </c>
      <c r="JD112" s="102">
        <f t="shared" si="120"/>
        <v>90</v>
      </c>
      <c r="JE112" s="102">
        <f t="shared" si="120"/>
        <v>90</v>
      </c>
      <c r="JF112" s="102">
        <f t="shared" si="120"/>
        <v>90</v>
      </c>
      <c r="JG112" s="102">
        <f t="shared" si="120"/>
        <v>90</v>
      </c>
      <c r="JH112" s="103">
        <f t="shared" si="120"/>
        <v>90</v>
      </c>
      <c r="JI112" s="92" t="str">
        <f t="shared" si="108"/>
        <v/>
      </c>
      <c r="JJ112" s="93" t="str">
        <f t="shared" si="108"/>
        <v/>
      </c>
      <c r="JK112" s="93" t="str">
        <f t="shared" si="108"/>
        <v/>
      </c>
      <c r="JL112" s="93" t="str">
        <f t="shared" si="108"/>
        <v/>
      </c>
      <c r="JM112" s="93" t="str">
        <f t="shared" si="108"/>
        <v/>
      </c>
      <c r="JN112" s="93" t="str">
        <f t="shared" si="108"/>
        <v/>
      </c>
      <c r="JO112" s="93" t="str">
        <f t="shared" si="108"/>
        <v/>
      </c>
      <c r="JP112" s="93" t="str">
        <f t="shared" si="108"/>
        <v/>
      </c>
      <c r="JQ112" s="93" t="str">
        <f t="shared" si="108"/>
        <v/>
      </c>
      <c r="JR112" s="93" t="str">
        <f t="shared" si="108"/>
        <v/>
      </c>
      <c r="JS112" s="93" t="str">
        <f t="shared" si="108"/>
        <v/>
      </c>
      <c r="JT112" s="93" t="str">
        <f t="shared" si="108"/>
        <v/>
      </c>
      <c r="JU112" s="93" t="str">
        <f t="shared" si="108"/>
        <v/>
      </c>
      <c r="JV112" s="93" t="str">
        <f t="shared" si="108"/>
        <v/>
      </c>
      <c r="JW112" s="94" t="str">
        <f t="shared" si="108"/>
        <v/>
      </c>
      <c r="JX112" s="78">
        <f t="shared" si="83"/>
        <v>-999</v>
      </c>
      <c r="JY112" s="79">
        <f t="shared" si="83"/>
        <v>-999</v>
      </c>
      <c r="JZ112" s="79">
        <f t="shared" si="83"/>
        <v>-999</v>
      </c>
      <c r="KA112" s="79">
        <f t="shared" si="83"/>
        <v>-999</v>
      </c>
      <c r="KB112" s="79">
        <f t="shared" si="83"/>
        <v>-999</v>
      </c>
      <c r="KC112" s="79">
        <f t="shared" si="83"/>
        <v>-999</v>
      </c>
      <c r="KD112" s="79">
        <f t="shared" si="83"/>
        <v>-999</v>
      </c>
      <c r="KE112" s="79">
        <f t="shared" si="83"/>
        <v>-999</v>
      </c>
      <c r="KF112" s="79">
        <f t="shared" si="83"/>
        <v>-999</v>
      </c>
      <c r="KG112" s="79">
        <f t="shared" si="102"/>
        <v>-999</v>
      </c>
      <c r="KH112" s="79">
        <f t="shared" si="102"/>
        <v>-999</v>
      </c>
      <c r="KI112" s="79">
        <f t="shared" si="102"/>
        <v>-999</v>
      </c>
      <c r="KJ112" s="79">
        <f t="shared" si="102"/>
        <v>-999</v>
      </c>
      <c r="KK112" s="79">
        <f t="shared" si="102"/>
        <v>-999</v>
      </c>
      <c r="KL112" s="79">
        <f t="shared" si="102"/>
        <v>-999</v>
      </c>
      <c r="KM112" s="78">
        <f t="shared" si="84"/>
        <v>-999</v>
      </c>
      <c r="KN112" s="79">
        <f t="shared" si="84"/>
        <v>-999</v>
      </c>
      <c r="KO112" s="79">
        <f t="shared" si="84"/>
        <v>-999</v>
      </c>
      <c r="KP112" s="79">
        <f t="shared" si="84"/>
        <v>-999</v>
      </c>
      <c r="KQ112" s="79">
        <f t="shared" si="84"/>
        <v>-999</v>
      </c>
      <c r="KR112" s="79">
        <f t="shared" si="84"/>
        <v>-999</v>
      </c>
      <c r="KS112" s="79">
        <f t="shared" si="84"/>
        <v>-999</v>
      </c>
      <c r="KT112" s="79">
        <f t="shared" si="84"/>
        <v>-999</v>
      </c>
      <c r="KU112" s="79">
        <f t="shared" si="84"/>
        <v>-999</v>
      </c>
      <c r="KV112" s="79">
        <f t="shared" si="103"/>
        <v>-999</v>
      </c>
      <c r="KW112" s="79">
        <f t="shared" si="103"/>
        <v>-999</v>
      </c>
      <c r="KX112" s="79">
        <f t="shared" si="103"/>
        <v>-999</v>
      </c>
      <c r="KY112" s="79">
        <f t="shared" si="103"/>
        <v>-999</v>
      </c>
      <c r="KZ112" s="79">
        <f t="shared" si="103"/>
        <v>-999</v>
      </c>
      <c r="LA112" s="80">
        <f t="shared" si="103"/>
        <v>-999</v>
      </c>
      <c r="LB112" s="78">
        <f t="shared" ca="1" si="85"/>
        <v>38.575847504752133</v>
      </c>
      <c r="LC112" s="79">
        <f t="shared" ca="1" si="85"/>
        <v>44.957891448913799</v>
      </c>
      <c r="LD112" s="79">
        <f t="shared" ca="1" si="85"/>
        <v>49.922885922740988</v>
      </c>
      <c r="LE112" s="79">
        <f t="shared" ca="1" si="85"/>
        <v>57.528940682237071</v>
      </c>
      <c r="LF112" s="79">
        <f t="shared" ca="1" si="85"/>
        <v>61.939934258163319</v>
      </c>
      <c r="LG112" s="79">
        <f t="shared" ca="1" si="85"/>
        <v>65.134108335150273</v>
      </c>
      <c r="LH112" s="79">
        <f t="shared" ca="1" si="85"/>
        <v>69.58550704277711</v>
      </c>
      <c r="LI112" s="79">
        <f t="shared" ca="1" si="85"/>
        <v>70.783335236446831</v>
      </c>
      <c r="LJ112" s="79">
        <f t="shared" ca="1" si="85"/>
        <v>72.801665050227058</v>
      </c>
      <c r="LK112" s="79">
        <f t="shared" ca="1" si="104"/>
        <v>71.525174717155934</v>
      </c>
      <c r="LL112" s="79">
        <f t="shared" ca="1" si="104"/>
        <v>73.155789371818074</v>
      </c>
      <c r="LM112" s="79">
        <f t="shared" ca="1" si="104"/>
        <v>69.375121147112907</v>
      </c>
      <c r="LN112" s="79">
        <f t="shared" ca="1" si="104"/>
        <v>64.38584443528373</v>
      </c>
      <c r="LO112" s="79">
        <f t="shared" ca="1" si="104"/>
        <v>64.798041638704177</v>
      </c>
      <c r="LP112" s="80">
        <f t="shared" ca="1" si="104"/>
        <v>63.932614801251333</v>
      </c>
      <c r="LQ112" s="78">
        <f t="shared" ca="1" si="109"/>
        <v>38.744386131732746</v>
      </c>
      <c r="LR112" s="79">
        <f t="shared" ca="1" si="109"/>
        <v>45.308608758735623</v>
      </c>
      <c r="LS112" s="79">
        <f t="shared" ca="1" si="109"/>
        <v>50.071375062440453</v>
      </c>
      <c r="LT112" s="79">
        <f t="shared" ca="1" si="109"/>
        <v>57.353398123602148</v>
      </c>
      <c r="LU112" s="79">
        <f t="shared" ca="1" si="109"/>
        <v>61.687789379473521</v>
      </c>
      <c r="LV112" s="79">
        <f t="shared" ca="1" si="109"/>
        <v>64.84684610685494</v>
      </c>
      <c r="LW112" s="79">
        <f t="shared" ca="1" si="109"/>
        <v>68.425139843926985</v>
      </c>
      <c r="LX112" s="79">
        <f t="shared" ca="1" si="109"/>
        <v>70.470937462235042</v>
      </c>
      <c r="LY112" s="79">
        <f t="shared" ca="1" si="109"/>
        <v>71.465433116931209</v>
      </c>
      <c r="LZ112" s="79">
        <f t="shared" ca="1" si="109"/>
        <v>72.099190220138709</v>
      </c>
      <c r="MA112" s="79">
        <f t="shared" ca="1" si="109"/>
        <v>72.177076464428779</v>
      </c>
      <c r="MB112" s="79">
        <f t="shared" ca="1" si="109"/>
        <v>69.702427365302341</v>
      </c>
      <c r="MC112" s="79">
        <f t="shared" ca="1" si="109"/>
        <v>66.450551944228351</v>
      </c>
      <c r="MD112" s="79">
        <f t="shared" ca="1" si="109"/>
        <v>65.255026717590695</v>
      </c>
      <c r="ME112" s="80">
        <f t="shared" ca="1" si="109"/>
        <v>63.58227027369449</v>
      </c>
    </row>
    <row r="113" spans="2:343" x14ac:dyDescent="0.25">
      <c r="B113" s="2">
        <v>91</v>
      </c>
      <c r="C113" s="49">
        <v>38.569000000000003</v>
      </c>
      <c r="D113" s="49">
        <v>44.814999999999998</v>
      </c>
      <c r="E113" s="49">
        <v>49.722000000000001</v>
      </c>
      <c r="F113" s="49">
        <v>56.926000000000002</v>
      </c>
      <c r="G113" s="49">
        <v>61.13</v>
      </c>
      <c r="H113" s="49">
        <v>64.296000000000006</v>
      </c>
      <c r="I113" s="49">
        <v>67.221999999999994</v>
      </c>
      <c r="J113" s="49">
        <v>69.667000000000002</v>
      </c>
      <c r="K113" s="49">
        <v>69.962999999999994</v>
      </c>
      <c r="L113" s="49">
        <v>71.519000000000005</v>
      </c>
      <c r="M113" s="49">
        <v>71.037000000000006</v>
      </c>
      <c r="N113" s="49">
        <v>67.962999999999994</v>
      </c>
      <c r="O113" s="49">
        <v>66.314999999999998</v>
      </c>
      <c r="P113" s="49">
        <v>67.63</v>
      </c>
      <c r="Q113" s="49">
        <v>63.777999999999999</v>
      </c>
      <c r="T113" s="4">
        <f t="shared" si="111"/>
        <v>44.905645570546412</v>
      </c>
      <c r="U113" s="4">
        <f t="shared" si="111"/>
        <v>46.752648082952021</v>
      </c>
      <c r="V113" s="4">
        <f t="shared" si="111"/>
        <v>50.842576975556341</v>
      </c>
      <c r="W113" s="4">
        <f t="shared" si="111"/>
        <v>58.147848441350924</v>
      </c>
      <c r="X113" s="4">
        <f t="shared" si="111"/>
        <v>62.162205779486385</v>
      </c>
      <c r="Y113" s="4">
        <f t="shared" si="111"/>
        <v>65.335247977470232</v>
      </c>
      <c r="Z113" s="4">
        <f t="shared" si="111"/>
        <v>69.00308447277304</v>
      </c>
      <c r="AA113" s="4">
        <f t="shared" si="111"/>
        <v>71.167936937448218</v>
      </c>
      <c r="AB113" s="4">
        <f t="shared" si="111"/>
        <v>72.160031860121251</v>
      </c>
      <c r="AC113" s="4">
        <f t="shared" si="111"/>
        <v>73.841254096293596</v>
      </c>
      <c r="AD113" s="4">
        <f t="shared" si="111"/>
        <v>73.552784801047324</v>
      </c>
      <c r="AE113" s="4">
        <f t="shared" si="111"/>
        <v>73.230791668356474</v>
      </c>
      <c r="AF113" s="4">
        <f t="shared" si="111"/>
        <v>76.835817381263951</v>
      </c>
      <c r="AG113" s="4">
        <f t="shared" si="111"/>
        <v>80.059385197851825</v>
      </c>
      <c r="AH113" s="4">
        <f t="shared" si="111"/>
        <v>79.868168453482724</v>
      </c>
      <c r="AJ113" s="4">
        <f t="shared" si="112"/>
        <v>-6.3366455705464091</v>
      </c>
      <c r="AK113" s="4">
        <f t="shared" si="112"/>
        <v>-1.9376480829520233</v>
      </c>
      <c r="AL113" s="4">
        <f t="shared" si="112"/>
        <v>-1.1205769755563395</v>
      </c>
      <c r="AM113" s="4">
        <f t="shared" si="112"/>
        <v>-1.2218484413509216</v>
      </c>
      <c r="AN113" s="4">
        <f t="shared" si="112"/>
        <v>-1.0322057794863824</v>
      </c>
      <c r="AO113" s="4">
        <f t="shared" si="112"/>
        <v>-1.0392479774702252</v>
      </c>
      <c r="AP113" s="4">
        <f t="shared" si="112"/>
        <v>-1.7810844727730455</v>
      </c>
      <c r="AQ113" s="4">
        <f t="shared" si="112"/>
        <v>-1.5009369374482162</v>
      </c>
      <c r="AR113" s="4">
        <f t="shared" si="112"/>
        <v>-2.1970318601212568</v>
      </c>
      <c r="AS113" s="4">
        <f t="shared" si="112"/>
        <v>-2.3222540962935909</v>
      </c>
      <c r="AT113" s="4">
        <f t="shared" si="112"/>
        <v>-2.5157848010473174</v>
      </c>
      <c r="AU113" s="4">
        <f t="shared" si="112"/>
        <v>-5.2677916683564803</v>
      </c>
      <c r="AV113" s="4">
        <f t="shared" si="112"/>
        <v>-10.520817381263953</v>
      </c>
      <c r="AW113" s="4">
        <f t="shared" si="112"/>
        <v>-12.429385197851829</v>
      </c>
      <c r="AX113" s="4">
        <f t="shared" si="112"/>
        <v>-16.090168453482725</v>
      </c>
      <c r="AZ113" s="2">
        <f t="shared" si="113"/>
        <v>38.550736530281711</v>
      </c>
      <c r="BA113" s="2">
        <f t="shared" si="113"/>
        <v>45.414510066719515</v>
      </c>
      <c r="BB113" s="2">
        <f t="shared" si="113"/>
        <v>50.556617788814108</v>
      </c>
      <c r="BC113" s="2">
        <f t="shared" si="113"/>
        <v>57.780822867287256</v>
      </c>
      <c r="BD113" s="2">
        <f t="shared" si="113"/>
        <v>61.748483440674612</v>
      </c>
      <c r="BE113" s="2">
        <f t="shared" si="113"/>
        <v>65.191342287058731</v>
      </c>
      <c r="BF113" s="2">
        <f t="shared" si="113"/>
        <v>68.859734969572216</v>
      </c>
      <c r="BG113" s="2">
        <f t="shared" si="113"/>
        <v>71.003105237007773</v>
      </c>
      <c r="BH113" s="2">
        <f t="shared" si="113"/>
        <v>71.588923982338599</v>
      </c>
      <c r="BI113" s="2">
        <f t="shared" si="113"/>
        <v>72.752152547658838</v>
      </c>
      <c r="BJ113" s="2">
        <f t="shared" si="113"/>
        <v>72.073848789634184</v>
      </c>
      <c r="BK113" s="2">
        <f t="shared" si="113"/>
        <v>69.761047179498505</v>
      </c>
      <c r="BL113" s="2">
        <f t="shared" si="113"/>
        <v>67.134833509627853</v>
      </c>
      <c r="BM113" s="2">
        <f t="shared" si="113"/>
        <v>65.166694011765159</v>
      </c>
      <c r="BN113" s="2">
        <f t="shared" si="113"/>
        <v>63.670910092742204</v>
      </c>
      <c r="BP113" s="2" t="str">
        <f t="shared" si="114"/>
        <v/>
      </c>
      <c r="BQ113" s="2" t="str">
        <f t="shared" si="114"/>
        <v/>
      </c>
      <c r="BR113" s="2">
        <f t="shared" si="114"/>
        <v>49.722000000000001</v>
      </c>
      <c r="BS113" s="2">
        <f t="shared" si="114"/>
        <v>56.926000000000002</v>
      </c>
      <c r="BT113" s="2">
        <f t="shared" si="114"/>
        <v>61.13</v>
      </c>
      <c r="BU113" s="2">
        <f t="shared" si="114"/>
        <v>64.296000000000006</v>
      </c>
      <c r="BV113" s="2">
        <f t="shared" si="114"/>
        <v>67.221999999999994</v>
      </c>
      <c r="BW113" s="2">
        <f t="shared" si="114"/>
        <v>69.667000000000002</v>
      </c>
      <c r="BX113" s="2">
        <f t="shared" si="114"/>
        <v>69.962999999999994</v>
      </c>
      <c r="BY113" s="2" t="str">
        <f t="shared" si="114"/>
        <v/>
      </c>
      <c r="BZ113" s="2" t="str">
        <f t="shared" si="114"/>
        <v/>
      </c>
      <c r="CA113" s="2" t="str">
        <f t="shared" si="114"/>
        <v/>
      </c>
      <c r="CB113" s="2" t="str">
        <f t="shared" si="114"/>
        <v/>
      </c>
      <c r="CC113" s="2" t="str">
        <f t="shared" si="114"/>
        <v/>
      </c>
      <c r="CD113" s="2" t="str">
        <f t="shared" si="114"/>
        <v/>
      </c>
      <c r="CF113" s="2" t="str">
        <f t="shared" si="115"/>
        <v/>
      </c>
      <c r="CG113" s="2" t="str">
        <f t="shared" si="115"/>
        <v/>
      </c>
      <c r="CH113" s="2" t="str">
        <f t="shared" si="115"/>
        <v/>
      </c>
      <c r="CI113" s="2" t="str">
        <f t="shared" si="115"/>
        <v/>
      </c>
      <c r="CJ113" s="2" t="str">
        <f t="shared" si="115"/>
        <v/>
      </c>
      <c r="CK113" s="2" t="str">
        <f t="shared" si="115"/>
        <v/>
      </c>
      <c r="CL113" s="2" t="str">
        <f t="shared" si="115"/>
        <v/>
      </c>
      <c r="CM113" s="2" t="str">
        <f t="shared" si="115"/>
        <v/>
      </c>
      <c r="CN113" s="2" t="str">
        <f t="shared" si="115"/>
        <v/>
      </c>
      <c r="CO113" s="2" t="str">
        <f t="shared" si="115"/>
        <v/>
      </c>
      <c r="CP113" s="2" t="str">
        <f t="shared" si="115"/>
        <v/>
      </c>
      <c r="CQ113" s="2" t="str">
        <f t="shared" si="115"/>
        <v/>
      </c>
      <c r="CR113" s="2" t="str">
        <f t="shared" si="115"/>
        <v/>
      </c>
      <c r="CS113" s="2" t="str">
        <f t="shared" si="115"/>
        <v/>
      </c>
      <c r="CT113" s="2" t="str">
        <f t="shared" si="115"/>
        <v/>
      </c>
      <c r="CV113" s="2">
        <f t="shared" si="116"/>
        <v>39.079523873878529</v>
      </c>
      <c r="CW113" s="2">
        <f t="shared" si="116"/>
        <v>45.988390317732147</v>
      </c>
      <c r="CX113" s="2">
        <f t="shared" si="116"/>
        <v>50.969939662614948</v>
      </c>
      <c r="CY113" s="2">
        <f t="shared" si="116"/>
        <v>58.138031372334062</v>
      </c>
      <c r="CZ113" s="2">
        <f t="shared" si="116"/>
        <v>62.224745912209194</v>
      </c>
      <c r="DA113" s="2">
        <f t="shared" si="116"/>
        <v>65.270526474667903</v>
      </c>
      <c r="DB113" s="2">
        <f t="shared" si="116"/>
        <v>68.805022781052358</v>
      </c>
      <c r="DC113" s="2">
        <f t="shared" si="116"/>
        <v>71.28336237375467</v>
      </c>
      <c r="DD113" s="2">
        <f t="shared" si="116"/>
        <v>71.674781584286265</v>
      </c>
      <c r="DE113" s="2">
        <f t="shared" si="116"/>
        <v>73.361822091334517</v>
      </c>
      <c r="DF113" s="2">
        <f t="shared" si="116"/>
        <v>72.390727903988903</v>
      </c>
      <c r="DG113" s="2">
        <f t="shared" si="116"/>
        <v>70.418770610634766</v>
      </c>
      <c r="DH113" s="2">
        <f t="shared" si="116"/>
        <v>67.357749861188225</v>
      </c>
      <c r="DI113" s="2">
        <f t="shared" si="116"/>
        <v>65.40228414769571</v>
      </c>
      <c r="DJ113" s="2">
        <f t="shared" si="116"/>
        <v>64.17462336305455</v>
      </c>
      <c r="DL113" s="2">
        <f t="shared" si="117"/>
        <v>37.27277647958411</v>
      </c>
      <c r="DM113" s="2">
        <f t="shared" si="117"/>
        <v>44.285504519438483</v>
      </c>
      <c r="DN113" s="2">
        <f t="shared" si="117"/>
        <v>49.819880499523968</v>
      </c>
      <c r="DO113" s="2">
        <f t="shared" si="117"/>
        <v>57.081518314848381</v>
      </c>
      <c r="DP113" s="2">
        <f t="shared" si="117"/>
        <v>60.842392005176791</v>
      </c>
      <c r="DQ113" s="2">
        <f t="shared" si="117"/>
        <v>65.040539970685529</v>
      </c>
      <c r="DR113" s="2">
        <f t="shared" si="117"/>
        <v>68.959749009886025</v>
      </c>
      <c r="DS113" s="2">
        <f t="shared" si="117"/>
        <v>70.488052373849797</v>
      </c>
      <c r="DT113" s="2">
        <f t="shared" si="117"/>
        <v>71.421124513618693</v>
      </c>
      <c r="DU113" s="2">
        <f t="shared" si="117"/>
        <v>71.507477084522804</v>
      </c>
      <c r="DV113" s="2">
        <f t="shared" si="117"/>
        <v>71.402527035479494</v>
      </c>
      <c r="DW113" s="2">
        <f t="shared" si="117"/>
        <v>68.231954956105355</v>
      </c>
      <c r="DX113" s="2">
        <f t="shared" si="117"/>
        <v>66.527333542953684</v>
      </c>
      <c r="DY113" s="2">
        <f t="shared" si="117"/>
        <v>64.438749832122738</v>
      </c>
      <c r="DZ113" s="2">
        <f t="shared" si="117"/>
        <v>62.289644277887632</v>
      </c>
      <c r="EB113" s="2">
        <f t="shared" si="118"/>
        <v>0.29267364395636603</v>
      </c>
      <c r="EC113" s="2">
        <f t="shared" si="118"/>
        <v>0.33700454345656777</v>
      </c>
      <c r="ED113" s="2">
        <f t="shared" si="118"/>
        <v>0.35939183571214339</v>
      </c>
      <c r="EE113" s="2">
        <f t="shared" si="118"/>
        <v>0.33810136326843515</v>
      </c>
      <c r="EF113" s="2">
        <f t="shared" si="118"/>
        <v>0.34453005783230062</v>
      </c>
      <c r="EG113" s="2">
        <f t="shared" si="118"/>
        <v>0.3442992794709584</v>
      </c>
      <c r="EH113" s="2">
        <f t="shared" si="118"/>
        <v>0.35360642427772065</v>
      </c>
      <c r="EI113" s="2">
        <f t="shared" si="118"/>
        <v>0.35238729147178116</v>
      </c>
      <c r="EJ113" s="2">
        <f t="shared" si="118"/>
        <v>0.33847904070526902</v>
      </c>
      <c r="EK113" s="2">
        <f t="shared" si="118"/>
        <v>0.32877891731912418</v>
      </c>
      <c r="EL113" s="2">
        <f t="shared" si="118"/>
        <v>0.32066265518740639</v>
      </c>
      <c r="EM113" s="2">
        <f t="shared" si="118"/>
        <v>0.30076766177064784</v>
      </c>
      <c r="EN113" s="2">
        <f t="shared" si="118"/>
        <v>0.26843927156236036</v>
      </c>
      <c r="EO113" s="2">
        <f t="shared" si="118"/>
        <v>0.24450622268751873</v>
      </c>
      <c r="EP113" s="2">
        <f t="shared" si="118"/>
        <v>0.26722485903218146</v>
      </c>
      <c r="ER113" s="110">
        <f>IF(BP113&lt;&gt;"",ER112+1,ER112)</f>
        <v>43</v>
      </c>
      <c r="ES113" s="111">
        <f>IF(BQ113&lt;&gt;"",ES112+1,ES112)</f>
        <v>39</v>
      </c>
      <c r="ET113" s="111">
        <f>IF(BR113&lt;&gt;"",ET112+1,ET112)</f>
        <v>39</v>
      </c>
      <c r="EU113" s="111">
        <f>IF(BS113&lt;&gt;"",EU112+1,EU112)</f>
        <v>38</v>
      </c>
      <c r="EV113" s="111">
        <f>IF(BT113&lt;&gt;"",EV112+1,EV112)</f>
        <v>39</v>
      </c>
      <c r="EW113" s="111">
        <f>IF(BU113&lt;&gt;"",EW112+1,EW112)</f>
        <v>38</v>
      </c>
      <c r="EX113" s="111">
        <f>IF(BV113&lt;&gt;"",EX112+1,EX112)</f>
        <v>39</v>
      </c>
      <c r="EY113" s="111">
        <f>IF(BW113&lt;&gt;"",EY112+1,EY112)</f>
        <v>39</v>
      </c>
      <c r="EZ113" s="111">
        <f>IF(BX113&lt;&gt;"",EZ112+1,EZ112)</f>
        <v>40</v>
      </c>
      <c r="FA113" s="111">
        <f>IF(BY113&lt;&gt;"",FA112+1,FA112)</f>
        <v>38</v>
      </c>
      <c r="FB113" s="111">
        <f>IF(BZ113&lt;&gt;"",FB112+1,FB112)</f>
        <v>37</v>
      </c>
      <c r="FC113" s="111">
        <f>IF(CA113&lt;&gt;"",FC112+1,FC112)</f>
        <v>39</v>
      </c>
      <c r="FD113" s="111">
        <f>IF(CB113&lt;&gt;"",FD112+1,FD112)</f>
        <v>41</v>
      </c>
      <c r="FE113" s="111">
        <f>IF(CC113&lt;&gt;"",FE112+1,FE112)</f>
        <v>41</v>
      </c>
      <c r="FF113" s="112">
        <f>IF(CD113&lt;&gt;"",FF112+1,FF112)</f>
        <v>43</v>
      </c>
      <c r="FG113" s="101">
        <f t="shared" si="119"/>
        <v>91</v>
      </c>
      <c r="FH113" s="102">
        <f t="shared" si="119"/>
        <v>91</v>
      </c>
      <c r="FI113" s="102">
        <f t="shared" si="119"/>
        <v>91</v>
      </c>
      <c r="FJ113" s="102">
        <f t="shared" si="119"/>
        <v>91</v>
      </c>
      <c r="FK113" s="102">
        <f t="shared" si="119"/>
        <v>91</v>
      </c>
      <c r="FL113" s="102">
        <f t="shared" si="119"/>
        <v>91</v>
      </c>
      <c r="FM113" s="102">
        <f t="shared" si="119"/>
        <v>91</v>
      </c>
      <c r="FN113" s="102">
        <f t="shared" si="119"/>
        <v>91</v>
      </c>
      <c r="FO113" s="102">
        <f t="shared" si="119"/>
        <v>91</v>
      </c>
      <c r="FP113" s="102">
        <f t="shared" si="119"/>
        <v>91</v>
      </c>
      <c r="FQ113" s="102">
        <f t="shared" si="119"/>
        <v>91</v>
      </c>
      <c r="FR113" s="102">
        <f t="shared" si="119"/>
        <v>91</v>
      </c>
      <c r="FS113" s="102">
        <f t="shared" si="119"/>
        <v>91</v>
      </c>
      <c r="FT113" s="102">
        <f t="shared" si="119"/>
        <v>91</v>
      </c>
      <c r="FU113" s="103">
        <f t="shared" si="119"/>
        <v>91</v>
      </c>
      <c r="FV113" s="92" t="str">
        <f>BP113</f>
        <v/>
      </c>
      <c r="FW113" s="93" t="str">
        <f>BQ113</f>
        <v/>
      </c>
      <c r="FX113" s="93">
        <f>BR113</f>
        <v>49.722000000000001</v>
      </c>
      <c r="FY113" s="93">
        <f>BS113</f>
        <v>56.926000000000002</v>
      </c>
      <c r="FZ113" s="93">
        <f>BT113</f>
        <v>61.13</v>
      </c>
      <c r="GA113" s="93">
        <f>BU113</f>
        <v>64.296000000000006</v>
      </c>
      <c r="GB113" s="93">
        <f>BV113</f>
        <v>67.221999999999994</v>
      </c>
      <c r="GC113" s="93">
        <f>BW113</f>
        <v>69.667000000000002</v>
      </c>
      <c r="GD113" s="93">
        <f>BX113</f>
        <v>69.962999999999994</v>
      </c>
      <c r="GE113" s="93" t="str">
        <f>BY113</f>
        <v/>
      </c>
      <c r="GF113" s="93" t="str">
        <f>BZ113</f>
        <v/>
      </c>
      <c r="GG113" s="93" t="str">
        <f>CA113</f>
        <v/>
      </c>
      <c r="GH113" s="93" t="str">
        <f>CB113</f>
        <v/>
      </c>
      <c r="GI113" s="93" t="str">
        <f>CC113</f>
        <v/>
      </c>
      <c r="GJ113" s="94" t="str">
        <f>CD113</f>
        <v/>
      </c>
      <c r="GK113" s="78">
        <f t="shared" si="105"/>
        <v>-999</v>
      </c>
      <c r="GL113" s="79">
        <f t="shared" si="105"/>
        <v>-999</v>
      </c>
      <c r="GM113" s="79">
        <f t="shared" si="105"/>
        <v>-999</v>
      </c>
      <c r="GN113" s="79">
        <f t="shared" si="105"/>
        <v>-999</v>
      </c>
      <c r="GO113" s="79">
        <f t="shared" si="105"/>
        <v>-999</v>
      </c>
      <c r="GP113" s="79">
        <f t="shared" si="105"/>
        <v>-999</v>
      </c>
      <c r="GQ113" s="79">
        <f t="shared" si="105"/>
        <v>-999</v>
      </c>
      <c r="GR113" s="79">
        <f t="shared" si="105"/>
        <v>-999</v>
      </c>
      <c r="GS113" s="79">
        <f t="shared" si="105"/>
        <v>-999</v>
      </c>
      <c r="GT113" s="79">
        <f t="shared" si="105"/>
        <v>-999</v>
      </c>
      <c r="GU113" s="79">
        <f t="shared" si="105"/>
        <v>-999</v>
      </c>
      <c r="GV113" s="79">
        <f t="shared" si="105"/>
        <v>-999</v>
      </c>
      <c r="GW113" s="79">
        <f t="shared" si="105"/>
        <v>-999</v>
      </c>
      <c r="GX113" s="79">
        <f t="shared" si="105"/>
        <v>-999</v>
      </c>
      <c r="GY113" s="79">
        <f t="shared" si="105"/>
        <v>-999</v>
      </c>
      <c r="GZ113" s="78">
        <f t="shared" si="106"/>
        <v>-999</v>
      </c>
      <c r="HA113" s="79">
        <f t="shared" si="106"/>
        <v>-999</v>
      </c>
      <c r="HB113" s="79">
        <f t="shared" si="106"/>
        <v>-999</v>
      </c>
      <c r="HC113" s="79">
        <f t="shared" si="106"/>
        <v>-999</v>
      </c>
      <c r="HD113" s="79">
        <f t="shared" si="106"/>
        <v>-999</v>
      </c>
      <c r="HE113" s="79">
        <f t="shared" si="106"/>
        <v>-999</v>
      </c>
      <c r="HF113" s="79">
        <f t="shared" si="106"/>
        <v>-999</v>
      </c>
      <c r="HG113" s="79">
        <f t="shared" si="106"/>
        <v>-999</v>
      </c>
      <c r="HH113" s="79">
        <f t="shared" si="106"/>
        <v>-999</v>
      </c>
      <c r="HI113" s="79">
        <f t="shared" si="106"/>
        <v>-999</v>
      </c>
      <c r="HJ113" s="79">
        <f t="shared" si="106"/>
        <v>-999</v>
      </c>
      <c r="HK113" s="79">
        <f t="shared" si="106"/>
        <v>-999</v>
      </c>
      <c r="HL113" s="79">
        <f t="shared" si="106"/>
        <v>-999</v>
      </c>
      <c r="HM113" s="79">
        <f t="shared" si="106"/>
        <v>-999</v>
      </c>
      <c r="HN113" s="80">
        <f t="shared" si="106"/>
        <v>-999</v>
      </c>
      <c r="HO113" s="78">
        <f t="shared" ca="1" si="107"/>
        <v>38.674775824907044</v>
      </c>
      <c r="HP113" s="79">
        <f t="shared" ca="1" si="107"/>
        <v>45.29461019130774</v>
      </c>
      <c r="HQ113" s="79">
        <f t="shared" ca="1" si="107"/>
        <v>49.89732318565332</v>
      </c>
      <c r="HR113" s="79">
        <f t="shared" ca="1" si="107"/>
        <v>56.974508224487018</v>
      </c>
      <c r="HS113" s="79">
        <f t="shared" ca="1" si="107"/>
        <v>61.352939067799255</v>
      </c>
      <c r="HT113" s="79">
        <f t="shared" ca="1" si="107"/>
        <v>64.46170956386834</v>
      </c>
      <c r="HU113" s="79">
        <f t="shared" ca="1" si="107"/>
        <v>67.585789111176666</v>
      </c>
      <c r="HV113" s="79">
        <f t="shared" ca="1" si="107"/>
        <v>70.071442525270811</v>
      </c>
      <c r="HW113" s="79">
        <f t="shared" ca="1" si="107"/>
        <v>70.634731564142555</v>
      </c>
      <c r="HX113" s="79">
        <f t="shared" ca="1" si="107"/>
        <v>72.12631702095463</v>
      </c>
      <c r="HY113" s="79">
        <f t="shared" ca="1" si="107"/>
        <v>71.472245312262729</v>
      </c>
      <c r="HZ113" s="79">
        <f t="shared" ca="1" si="107"/>
        <v>69.542046319240185</v>
      </c>
      <c r="IA113" s="79">
        <f t="shared" ca="1" si="107"/>
        <v>66.886424890753688</v>
      </c>
      <c r="IB113" s="79">
        <f t="shared" ca="1" si="107"/>
        <v>65.121166723196566</v>
      </c>
      <c r="IC113" s="80">
        <f t="shared" ca="1" si="107"/>
        <v>63.197141198652197</v>
      </c>
      <c r="IE113" s="110">
        <f t="shared" si="110"/>
        <v>-1</v>
      </c>
      <c r="IF113" s="111">
        <f t="shared" si="110"/>
        <v>-1</v>
      </c>
      <c r="IG113" s="111">
        <f t="shared" si="110"/>
        <v>-1</v>
      </c>
      <c r="IH113" s="111">
        <f t="shared" si="110"/>
        <v>-1</v>
      </c>
      <c r="II113" s="111">
        <f t="shared" si="110"/>
        <v>-1</v>
      </c>
      <c r="IJ113" s="111">
        <f t="shared" si="110"/>
        <v>-1</v>
      </c>
      <c r="IK113" s="111">
        <f t="shared" si="110"/>
        <v>-1</v>
      </c>
      <c r="IL113" s="111">
        <f t="shared" si="110"/>
        <v>-1</v>
      </c>
      <c r="IM113" s="111">
        <f t="shared" si="110"/>
        <v>-1</v>
      </c>
      <c r="IN113" s="111">
        <f t="shared" si="110"/>
        <v>-1</v>
      </c>
      <c r="IO113" s="111">
        <f t="shared" si="110"/>
        <v>-1</v>
      </c>
      <c r="IP113" s="111">
        <f t="shared" si="110"/>
        <v>-1</v>
      </c>
      <c r="IQ113" s="111">
        <f t="shared" si="110"/>
        <v>-1</v>
      </c>
      <c r="IR113" s="111">
        <f t="shared" si="110"/>
        <v>-1</v>
      </c>
      <c r="IS113" s="112">
        <f t="shared" si="110"/>
        <v>-1</v>
      </c>
      <c r="IT113" s="101">
        <f t="shared" si="120"/>
        <v>91</v>
      </c>
      <c r="IU113" s="102">
        <f t="shared" si="120"/>
        <v>91</v>
      </c>
      <c r="IV113" s="102">
        <f t="shared" si="120"/>
        <v>91</v>
      </c>
      <c r="IW113" s="102">
        <f t="shared" si="120"/>
        <v>91</v>
      </c>
      <c r="IX113" s="102">
        <f t="shared" si="120"/>
        <v>91</v>
      </c>
      <c r="IY113" s="102">
        <f t="shared" si="120"/>
        <v>91</v>
      </c>
      <c r="IZ113" s="102">
        <f t="shared" si="120"/>
        <v>91</v>
      </c>
      <c r="JA113" s="102">
        <f t="shared" si="120"/>
        <v>91</v>
      </c>
      <c r="JB113" s="102">
        <f t="shared" si="120"/>
        <v>91</v>
      </c>
      <c r="JC113" s="102">
        <f t="shared" si="120"/>
        <v>91</v>
      </c>
      <c r="JD113" s="102">
        <f t="shared" si="120"/>
        <v>91</v>
      </c>
      <c r="JE113" s="102">
        <f t="shared" si="120"/>
        <v>91</v>
      </c>
      <c r="JF113" s="102">
        <f t="shared" si="120"/>
        <v>91</v>
      </c>
      <c r="JG113" s="102">
        <f t="shared" si="120"/>
        <v>91</v>
      </c>
      <c r="JH113" s="103">
        <f t="shared" si="120"/>
        <v>91</v>
      </c>
      <c r="JI113" s="92" t="str">
        <f t="shared" si="108"/>
        <v/>
      </c>
      <c r="JJ113" s="93" t="str">
        <f t="shared" si="108"/>
        <v/>
      </c>
      <c r="JK113" s="93" t="str">
        <f t="shared" si="108"/>
        <v/>
      </c>
      <c r="JL113" s="93" t="str">
        <f t="shared" si="108"/>
        <v/>
      </c>
      <c r="JM113" s="93" t="str">
        <f t="shared" si="108"/>
        <v/>
      </c>
      <c r="JN113" s="93" t="str">
        <f t="shared" si="108"/>
        <v/>
      </c>
      <c r="JO113" s="93" t="str">
        <f t="shared" si="108"/>
        <v/>
      </c>
      <c r="JP113" s="93" t="str">
        <f t="shared" si="108"/>
        <v/>
      </c>
      <c r="JQ113" s="93" t="str">
        <f t="shared" si="108"/>
        <v/>
      </c>
      <c r="JR113" s="93" t="str">
        <f t="shared" si="108"/>
        <v/>
      </c>
      <c r="JS113" s="93" t="str">
        <f t="shared" si="108"/>
        <v/>
      </c>
      <c r="JT113" s="93" t="str">
        <f t="shared" si="108"/>
        <v/>
      </c>
      <c r="JU113" s="93" t="str">
        <f t="shared" si="108"/>
        <v/>
      </c>
      <c r="JV113" s="93" t="str">
        <f t="shared" si="108"/>
        <v/>
      </c>
      <c r="JW113" s="94" t="str">
        <f t="shared" si="108"/>
        <v/>
      </c>
      <c r="JX113" s="78">
        <f t="shared" si="83"/>
        <v>-999</v>
      </c>
      <c r="JY113" s="79">
        <f t="shared" si="83"/>
        <v>-999</v>
      </c>
      <c r="JZ113" s="79">
        <f t="shared" si="83"/>
        <v>-999</v>
      </c>
      <c r="KA113" s="79">
        <f t="shared" si="83"/>
        <v>-999</v>
      </c>
      <c r="KB113" s="79">
        <f t="shared" si="83"/>
        <v>-999</v>
      </c>
      <c r="KC113" s="79">
        <f t="shared" si="83"/>
        <v>-999</v>
      </c>
      <c r="KD113" s="79">
        <f t="shared" si="83"/>
        <v>-999</v>
      </c>
      <c r="KE113" s="79">
        <f t="shared" si="83"/>
        <v>-999</v>
      </c>
      <c r="KF113" s="79">
        <f t="shared" si="83"/>
        <v>-999</v>
      </c>
      <c r="KG113" s="79">
        <f t="shared" si="102"/>
        <v>-999</v>
      </c>
      <c r="KH113" s="79">
        <f t="shared" si="102"/>
        <v>-999</v>
      </c>
      <c r="KI113" s="79">
        <f t="shared" si="102"/>
        <v>-999</v>
      </c>
      <c r="KJ113" s="79">
        <f t="shared" si="102"/>
        <v>-999</v>
      </c>
      <c r="KK113" s="79">
        <f t="shared" si="102"/>
        <v>-999</v>
      </c>
      <c r="KL113" s="79">
        <f t="shared" si="102"/>
        <v>-999</v>
      </c>
      <c r="KM113" s="78">
        <f t="shared" si="84"/>
        <v>-999</v>
      </c>
      <c r="KN113" s="79">
        <f t="shared" si="84"/>
        <v>-999</v>
      </c>
      <c r="KO113" s="79">
        <f t="shared" si="84"/>
        <v>-999</v>
      </c>
      <c r="KP113" s="79">
        <f t="shared" si="84"/>
        <v>-999</v>
      </c>
      <c r="KQ113" s="79">
        <f t="shared" si="84"/>
        <v>-999</v>
      </c>
      <c r="KR113" s="79">
        <f t="shared" si="84"/>
        <v>-999</v>
      </c>
      <c r="KS113" s="79">
        <f t="shared" si="84"/>
        <v>-999</v>
      </c>
      <c r="KT113" s="79">
        <f t="shared" si="84"/>
        <v>-999</v>
      </c>
      <c r="KU113" s="79">
        <f t="shared" si="84"/>
        <v>-999</v>
      </c>
      <c r="KV113" s="79">
        <f t="shared" si="103"/>
        <v>-999</v>
      </c>
      <c r="KW113" s="79">
        <f t="shared" si="103"/>
        <v>-999</v>
      </c>
      <c r="KX113" s="79">
        <f t="shared" si="103"/>
        <v>-999</v>
      </c>
      <c r="KY113" s="79">
        <f t="shared" si="103"/>
        <v>-999</v>
      </c>
      <c r="KZ113" s="79">
        <f t="shared" si="103"/>
        <v>-999</v>
      </c>
      <c r="LA113" s="80">
        <f t="shared" si="103"/>
        <v>-999</v>
      </c>
      <c r="LB113" s="78">
        <f t="shared" ca="1" si="85"/>
        <v>38.455598382751802</v>
      </c>
      <c r="LC113" s="79">
        <f t="shared" ca="1" si="85"/>
        <v>44.854429173591107</v>
      </c>
      <c r="LD113" s="79">
        <f t="shared" ca="1" si="85"/>
        <v>49.846564800155242</v>
      </c>
      <c r="LE113" s="79">
        <f t="shared" ca="1" si="85"/>
        <v>57.394158091407618</v>
      </c>
      <c r="LF113" s="79">
        <f t="shared" ca="1" si="85"/>
        <v>61.776872872770767</v>
      </c>
      <c r="LG113" s="79">
        <f t="shared" ca="1" si="85"/>
        <v>65.027320153538639</v>
      </c>
      <c r="LH113" s="79">
        <f t="shared" ca="1" si="85"/>
        <v>69.432152285506959</v>
      </c>
      <c r="LI113" s="79">
        <f t="shared" ca="1" si="85"/>
        <v>70.645210235159055</v>
      </c>
      <c r="LJ113" s="79">
        <f t="shared" ca="1" si="85"/>
        <v>72.598587963234465</v>
      </c>
      <c r="LK113" s="79">
        <f t="shared" ca="1" si="104"/>
        <v>71.415618321639471</v>
      </c>
      <c r="LL113" s="79">
        <f t="shared" ca="1" si="104"/>
        <v>72.933429907233801</v>
      </c>
      <c r="LM113" s="79">
        <f t="shared" ca="1" si="104"/>
        <v>69.205812170098753</v>
      </c>
      <c r="LN113" s="79">
        <f t="shared" ca="1" si="104"/>
        <v>64.449810712538692</v>
      </c>
      <c r="LO113" s="79">
        <f t="shared" ca="1" si="104"/>
        <v>64.657920821649952</v>
      </c>
      <c r="LP113" s="80">
        <f t="shared" ca="1" si="104"/>
        <v>63.733650260770318</v>
      </c>
      <c r="LQ113" s="78">
        <f t="shared" ca="1" si="109"/>
        <v>38.610628364238437</v>
      </c>
      <c r="LR113" s="79">
        <f t="shared" ca="1" si="109"/>
        <v>45.1462671883939</v>
      </c>
      <c r="LS113" s="79">
        <f t="shared" ca="1" si="109"/>
        <v>49.879081036311376</v>
      </c>
      <c r="LT113" s="79">
        <f t="shared" ca="1" si="109"/>
        <v>57.11639241658829</v>
      </c>
      <c r="LU113" s="79">
        <f t="shared" ca="1" si="109"/>
        <v>61.498997006143156</v>
      </c>
      <c r="LV113" s="79">
        <f t="shared" ca="1" si="109"/>
        <v>64.656448882352976</v>
      </c>
      <c r="LW113" s="79">
        <f t="shared" ca="1" si="109"/>
        <v>68.23867499116966</v>
      </c>
      <c r="LX113" s="79">
        <f t="shared" ca="1" si="109"/>
        <v>70.273630974492292</v>
      </c>
      <c r="LY113" s="79">
        <f t="shared" ca="1" si="109"/>
        <v>71.299455794190081</v>
      </c>
      <c r="LZ113" s="79">
        <f t="shared" ca="1" si="109"/>
        <v>71.892654272053676</v>
      </c>
      <c r="MA113" s="79">
        <f t="shared" ca="1" si="109"/>
        <v>71.940792644205089</v>
      </c>
      <c r="MB113" s="79">
        <f t="shared" ca="1" si="109"/>
        <v>69.440917960395467</v>
      </c>
      <c r="MC113" s="79">
        <f t="shared" ca="1" si="109"/>
        <v>66.232341955675139</v>
      </c>
      <c r="MD113" s="79">
        <f t="shared" ca="1" si="109"/>
        <v>65.007900217633932</v>
      </c>
      <c r="ME113" s="80">
        <f t="shared" ca="1" si="109"/>
        <v>63.340509757146194</v>
      </c>
    </row>
    <row r="114" spans="2:343" x14ac:dyDescent="0.25">
      <c r="B114" s="2">
        <v>92</v>
      </c>
      <c r="C114" s="49">
        <v>37.120699999999999</v>
      </c>
      <c r="D114" s="49">
        <v>44.832999999999998</v>
      </c>
      <c r="E114" s="49">
        <v>49</v>
      </c>
      <c r="F114" s="49">
        <v>55.148000000000003</v>
      </c>
      <c r="G114" s="49">
        <v>61.055999999999997</v>
      </c>
      <c r="H114" s="49">
        <v>63.518999999999998</v>
      </c>
      <c r="I114" s="49">
        <v>66.13</v>
      </c>
      <c r="J114" s="49">
        <v>69.573999999999998</v>
      </c>
      <c r="K114" s="49">
        <v>70.241</v>
      </c>
      <c r="L114" s="49">
        <v>72.093000000000004</v>
      </c>
      <c r="M114" s="49">
        <v>70.462999999999994</v>
      </c>
      <c r="N114" s="49">
        <v>68.796000000000006</v>
      </c>
      <c r="O114" s="49">
        <v>66.019000000000005</v>
      </c>
      <c r="P114" s="49">
        <v>66.185000000000002</v>
      </c>
      <c r="Q114" s="49">
        <v>62.481000000000002</v>
      </c>
      <c r="T114" s="4">
        <f t="shared" si="111"/>
        <v>41.97631212002355</v>
      </c>
      <c r="U114" s="4">
        <f t="shared" si="111"/>
        <v>45.915439458147084</v>
      </c>
      <c r="V114" s="4">
        <f t="shared" si="111"/>
        <v>50.572003027129547</v>
      </c>
      <c r="W114" s="4">
        <f t="shared" si="111"/>
        <v>57.821502533239965</v>
      </c>
      <c r="X114" s="4">
        <f t="shared" si="111"/>
        <v>61.81502993419226</v>
      </c>
      <c r="Y114" s="4">
        <f t="shared" si="111"/>
        <v>65.170857322796039</v>
      </c>
      <c r="Z114" s="4">
        <f t="shared" si="111"/>
        <v>68.844554740895305</v>
      </c>
      <c r="AA114" s="4">
        <f t="shared" si="111"/>
        <v>70.979391713722393</v>
      </c>
      <c r="AB114" s="4">
        <f t="shared" si="111"/>
        <v>71.73498122843047</v>
      </c>
      <c r="AC114" s="4">
        <f t="shared" si="111"/>
        <v>73.088812472811128</v>
      </c>
      <c r="AD114" s="4">
        <f t="shared" si="111"/>
        <v>72.583924738145399</v>
      </c>
      <c r="AE114" s="4">
        <f t="shared" si="111"/>
        <v>71.198662132098377</v>
      </c>
      <c r="AF114" s="4">
        <f t="shared" si="111"/>
        <v>72.158324735077997</v>
      </c>
      <c r="AG114" s="4">
        <f t="shared" si="111"/>
        <v>73.66904257316763</v>
      </c>
      <c r="AH114" s="4">
        <f t="shared" si="111"/>
        <v>73.414583094127636</v>
      </c>
      <c r="AJ114" s="4">
        <f t="shared" si="112"/>
        <v>-4.8556121200235509</v>
      </c>
      <c r="AK114" s="4">
        <f t="shared" si="112"/>
        <v>-1.0824394581470855</v>
      </c>
      <c r="AL114" s="4">
        <f t="shared" si="112"/>
        <v>-1.5720030271295471</v>
      </c>
      <c r="AM114" s="4">
        <f t="shared" si="112"/>
        <v>-2.6735025332399616</v>
      </c>
      <c r="AN114" s="4">
        <f t="shared" si="112"/>
        <v>-0.75902993419226306</v>
      </c>
      <c r="AO114" s="4">
        <f t="shared" si="112"/>
        <v>-1.6518573227960403</v>
      </c>
      <c r="AP114" s="4">
        <f t="shared" si="112"/>
        <v>-2.7145547408953092</v>
      </c>
      <c r="AQ114" s="4">
        <f t="shared" si="112"/>
        <v>-1.4053917137223948</v>
      </c>
      <c r="AR114" s="4">
        <f t="shared" si="112"/>
        <v>-1.4939812284304708</v>
      </c>
      <c r="AS114" s="4">
        <f t="shared" si="112"/>
        <v>-0.99581247281112439</v>
      </c>
      <c r="AT114" s="4">
        <f t="shared" si="112"/>
        <v>-2.1209247381454048</v>
      </c>
      <c r="AU114" s="4">
        <f t="shared" si="112"/>
        <v>-2.4026621320983708</v>
      </c>
      <c r="AV114" s="4">
        <f t="shared" si="112"/>
        <v>-6.1393247350779916</v>
      </c>
      <c r="AW114" s="4">
        <f t="shared" si="112"/>
        <v>-7.4840425731676277</v>
      </c>
      <c r="AX114" s="4">
        <f t="shared" si="112"/>
        <v>-10.933583094127634</v>
      </c>
      <c r="AZ114" s="2">
        <f t="shared" si="113"/>
        <v>38.494754890613059</v>
      </c>
      <c r="BA114" s="2">
        <f t="shared" si="113"/>
        <v>45.345474772173255</v>
      </c>
      <c r="BB114" s="2">
        <f t="shared" si="113"/>
        <v>50.473295188753838</v>
      </c>
      <c r="BC114" s="2">
        <f t="shared" si="113"/>
        <v>57.69541960822599</v>
      </c>
      <c r="BD114" s="2">
        <f t="shared" si="113"/>
        <v>61.664527848270794</v>
      </c>
      <c r="BE114" s="2">
        <f t="shared" si="113"/>
        <v>65.128134064393663</v>
      </c>
      <c r="BF114" s="2">
        <f t="shared" si="113"/>
        <v>68.800537535049429</v>
      </c>
      <c r="BG114" s="2">
        <f t="shared" si="113"/>
        <v>70.92857636819862</v>
      </c>
      <c r="BH114" s="2">
        <f t="shared" si="113"/>
        <v>71.535764426981927</v>
      </c>
      <c r="BI114" s="2">
        <f t="shared" si="113"/>
        <v>72.67206257013919</v>
      </c>
      <c r="BJ114" s="2">
        <f t="shared" si="113"/>
        <v>71.99804533876835</v>
      </c>
      <c r="BK114" s="2">
        <f t="shared" si="113"/>
        <v>69.659154143131133</v>
      </c>
      <c r="BL114" s="2">
        <f t="shared" si="113"/>
        <v>67.047639484567227</v>
      </c>
      <c r="BM114" s="2">
        <f t="shared" si="113"/>
        <v>65.070321641132111</v>
      </c>
      <c r="BN114" s="2">
        <f t="shared" si="113"/>
        <v>63.57661455125055</v>
      </c>
      <c r="BP114" s="2" t="str">
        <f t="shared" si="114"/>
        <v/>
      </c>
      <c r="BQ114" s="2">
        <f t="shared" si="114"/>
        <v>44.832999999999998</v>
      </c>
      <c r="BR114" s="2">
        <f t="shared" si="114"/>
        <v>49</v>
      </c>
      <c r="BS114" s="2">
        <f t="shared" si="114"/>
        <v>55.148000000000003</v>
      </c>
      <c r="BT114" s="2">
        <f t="shared" si="114"/>
        <v>61.055999999999997</v>
      </c>
      <c r="BU114" s="2">
        <f t="shared" si="114"/>
        <v>63.518999999999998</v>
      </c>
      <c r="BV114" s="2">
        <f t="shared" si="114"/>
        <v>66.13</v>
      </c>
      <c r="BW114" s="2">
        <f t="shared" si="114"/>
        <v>69.573999999999998</v>
      </c>
      <c r="BX114" s="2">
        <f t="shared" si="114"/>
        <v>70.241</v>
      </c>
      <c r="BY114" s="2">
        <f t="shared" si="114"/>
        <v>72.093000000000004</v>
      </c>
      <c r="BZ114" s="2">
        <f t="shared" si="114"/>
        <v>70.462999999999994</v>
      </c>
      <c r="CA114" s="2" t="str">
        <f t="shared" si="114"/>
        <v/>
      </c>
      <c r="CB114" s="2" t="str">
        <f t="shared" si="114"/>
        <v/>
      </c>
      <c r="CC114" s="2" t="str">
        <f t="shared" si="114"/>
        <v/>
      </c>
      <c r="CD114" s="2" t="str">
        <f t="shared" si="114"/>
        <v/>
      </c>
      <c r="CF114" s="2" t="str">
        <f t="shared" si="115"/>
        <v/>
      </c>
      <c r="CG114" s="2" t="str">
        <f t="shared" si="115"/>
        <v/>
      </c>
      <c r="CH114" s="2" t="str">
        <f t="shared" si="115"/>
        <v/>
      </c>
      <c r="CI114" s="2" t="str">
        <f t="shared" si="115"/>
        <v/>
      </c>
      <c r="CJ114" s="2" t="str">
        <f t="shared" si="115"/>
        <v/>
      </c>
      <c r="CK114" s="2" t="str">
        <f t="shared" si="115"/>
        <v/>
      </c>
      <c r="CL114" s="2" t="str">
        <f t="shared" si="115"/>
        <v/>
      </c>
      <c r="CM114" s="2" t="str">
        <f t="shared" si="115"/>
        <v/>
      </c>
      <c r="CN114" s="2" t="str">
        <f t="shared" si="115"/>
        <v/>
      </c>
      <c r="CO114" s="2" t="str">
        <f t="shared" si="115"/>
        <v/>
      </c>
      <c r="CP114" s="2" t="str">
        <f t="shared" si="115"/>
        <v/>
      </c>
      <c r="CQ114" s="2" t="str">
        <f t="shared" si="115"/>
        <v/>
      </c>
      <c r="CR114" s="2" t="str">
        <f t="shared" si="115"/>
        <v/>
      </c>
      <c r="CS114" s="2" t="str">
        <f t="shared" si="115"/>
        <v/>
      </c>
      <c r="CT114" s="2" t="str">
        <f t="shared" si="115"/>
        <v/>
      </c>
      <c r="CV114" s="2">
        <f t="shared" si="116"/>
        <v>39.070246289643251</v>
      </c>
      <c r="CW114" s="2">
        <f t="shared" si="116"/>
        <v>45.973037748040035</v>
      </c>
      <c r="CX114" s="2">
        <f t="shared" si="116"/>
        <v>50.920989338522475</v>
      </c>
      <c r="CY114" s="2">
        <f t="shared" si="116"/>
        <v>58.101804866183386</v>
      </c>
      <c r="CZ114" s="2">
        <f t="shared" si="116"/>
        <v>62.193539977648236</v>
      </c>
      <c r="DA114" s="2">
        <f t="shared" si="116"/>
        <v>65.240618247473549</v>
      </c>
      <c r="DB114" s="2">
        <f t="shared" si="116"/>
        <v>68.775211203373061</v>
      </c>
      <c r="DC114" s="2">
        <f t="shared" si="116"/>
        <v>71.266087196634359</v>
      </c>
      <c r="DD114" s="2">
        <f t="shared" si="116"/>
        <v>71.664499508635373</v>
      </c>
      <c r="DE114" s="2">
        <f t="shared" si="116"/>
        <v>73.359930557796787</v>
      </c>
      <c r="DF114" s="2">
        <f t="shared" si="116"/>
        <v>72.368916624508401</v>
      </c>
      <c r="DG114" s="2">
        <f t="shared" si="116"/>
        <v>70.383863484325417</v>
      </c>
      <c r="DH114" s="2">
        <f t="shared" si="116"/>
        <v>67.305232192432783</v>
      </c>
      <c r="DI114" s="2">
        <f t="shared" si="116"/>
        <v>65.339306694693406</v>
      </c>
      <c r="DJ114" s="2">
        <f t="shared" si="116"/>
        <v>64.141569950232707</v>
      </c>
      <c r="DL114" s="2">
        <f t="shared" si="117"/>
        <v>37.226299894624212</v>
      </c>
      <c r="DM114" s="2">
        <f t="shared" si="117"/>
        <v>44.219491055753885</v>
      </c>
      <c r="DN114" s="2">
        <f t="shared" si="117"/>
        <v>49.745505863206624</v>
      </c>
      <c r="DO114" s="2">
        <f t="shared" si="117"/>
        <v>56.969844275292026</v>
      </c>
      <c r="DP114" s="2">
        <f t="shared" si="117"/>
        <v>60.7466364630735</v>
      </c>
      <c r="DQ114" s="2">
        <f t="shared" si="117"/>
        <v>64.932762656723511</v>
      </c>
      <c r="DR114" s="2">
        <f t="shared" si="117"/>
        <v>68.842760543580127</v>
      </c>
      <c r="DS114" s="2">
        <f t="shared" si="117"/>
        <v>70.362880722366285</v>
      </c>
      <c r="DT114" s="2">
        <f t="shared" si="117"/>
        <v>71.306303501945536</v>
      </c>
      <c r="DU114" s="2">
        <f t="shared" si="117"/>
        <v>71.391305604610096</v>
      </c>
      <c r="DV114" s="2">
        <f t="shared" si="117"/>
        <v>71.281472545314202</v>
      </c>
      <c r="DW114" s="2">
        <f t="shared" si="117"/>
        <v>68.12257750798085</v>
      </c>
      <c r="DX114" s="2">
        <f t="shared" si="117"/>
        <v>66.407406718948451</v>
      </c>
      <c r="DY114" s="2">
        <f t="shared" si="117"/>
        <v>64.31232178391322</v>
      </c>
      <c r="DZ114" s="2">
        <f t="shared" si="117"/>
        <v>62.163725582449537</v>
      </c>
      <c r="EB114" s="2">
        <f t="shared" si="118"/>
        <v>0.31209768385064784</v>
      </c>
      <c r="EC114" s="2">
        <f t="shared" si="118"/>
        <v>0.35788210181538427</v>
      </c>
      <c r="ED114" s="2">
        <f t="shared" si="118"/>
        <v>0.380859586008511</v>
      </c>
      <c r="EE114" s="2">
        <f t="shared" si="118"/>
        <v>0.35901007617004044</v>
      </c>
      <c r="EF114" s="2">
        <f t="shared" si="118"/>
        <v>0.36561672844711535</v>
      </c>
      <c r="EG114" s="2">
        <f t="shared" si="118"/>
        <v>0.36537969898754352</v>
      </c>
      <c r="EH114" s="2">
        <f t="shared" si="118"/>
        <v>0.37493085200727316</v>
      </c>
      <c r="EI114" s="2">
        <f t="shared" si="118"/>
        <v>0.37368070098173106</v>
      </c>
      <c r="EJ114" s="2">
        <f t="shared" si="118"/>
        <v>0.35939842781360831</v>
      </c>
      <c r="EK114" s="2">
        <f t="shared" si="118"/>
        <v>0.34941545698896426</v>
      </c>
      <c r="EL114" s="2">
        <f t="shared" si="118"/>
        <v>0.34104860455433239</v>
      </c>
      <c r="EM114" s="2">
        <f t="shared" si="118"/>
        <v>0.32048548868896271</v>
      </c>
      <c r="EN114" s="2">
        <f t="shared" si="118"/>
        <v>0.2869073282871708</v>
      </c>
      <c r="EO114" s="2">
        <f t="shared" si="118"/>
        <v>0.26191724020263552</v>
      </c>
      <c r="EP114" s="2">
        <f t="shared" si="118"/>
        <v>0.28564198891714493</v>
      </c>
      <c r="ER114" s="110">
        <f>IF(BP114&lt;&gt;"",ER113+1,ER113)</f>
        <v>43</v>
      </c>
      <c r="ES114" s="111">
        <f>IF(BQ114&lt;&gt;"",ES113+1,ES113)</f>
        <v>40</v>
      </c>
      <c r="ET114" s="111">
        <f>IF(BR114&lt;&gt;"",ET113+1,ET113)</f>
        <v>40</v>
      </c>
      <c r="EU114" s="111">
        <f>IF(BS114&lt;&gt;"",EU113+1,EU113)</f>
        <v>39</v>
      </c>
      <c r="EV114" s="111">
        <f>IF(BT114&lt;&gt;"",EV113+1,EV113)</f>
        <v>40</v>
      </c>
      <c r="EW114" s="111">
        <f>IF(BU114&lt;&gt;"",EW113+1,EW113)</f>
        <v>39</v>
      </c>
      <c r="EX114" s="111">
        <f>IF(BV114&lt;&gt;"",EX113+1,EX113)</f>
        <v>40</v>
      </c>
      <c r="EY114" s="111">
        <f>IF(BW114&lt;&gt;"",EY113+1,EY113)</f>
        <v>40</v>
      </c>
      <c r="EZ114" s="111">
        <f>IF(BX114&lt;&gt;"",EZ113+1,EZ113)</f>
        <v>41</v>
      </c>
      <c r="FA114" s="111">
        <f>IF(BY114&lt;&gt;"",FA113+1,FA113)</f>
        <v>39</v>
      </c>
      <c r="FB114" s="111">
        <f>IF(BZ114&lt;&gt;"",FB113+1,FB113)</f>
        <v>38</v>
      </c>
      <c r="FC114" s="111">
        <f>IF(CA114&lt;&gt;"",FC113+1,FC113)</f>
        <v>39</v>
      </c>
      <c r="FD114" s="111">
        <f>IF(CB114&lt;&gt;"",FD113+1,FD113)</f>
        <v>41</v>
      </c>
      <c r="FE114" s="111">
        <f>IF(CC114&lt;&gt;"",FE113+1,FE113)</f>
        <v>41</v>
      </c>
      <c r="FF114" s="112">
        <f>IF(CD114&lt;&gt;"",FF113+1,FF113)</f>
        <v>43</v>
      </c>
      <c r="FG114" s="101">
        <f t="shared" si="119"/>
        <v>92</v>
      </c>
      <c r="FH114" s="102">
        <f t="shared" si="119"/>
        <v>92</v>
      </c>
      <c r="FI114" s="102">
        <f t="shared" si="119"/>
        <v>92</v>
      </c>
      <c r="FJ114" s="102">
        <f t="shared" si="119"/>
        <v>92</v>
      </c>
      <c r="FK114" s="102">
        <f t="shared" si="119"/>
        <v>92</v>
      </c>
      <c r="FL114" s="102">
        <f t="shared" si="119"/>
        <v>92</v>
      </c>
      <c r="FM114" s="102">
        <f t="shared" si="119"/>
        <v>92</v>
      </c>
      <c r="FN114" s="102">
        <f t="shared" si="119"/>
        <v>92</v>
      </c>
      <c r="FO114" s="102">
        <f t="shared" si="119"/>
        <v>92</v>
      </c>
      <c r="FP114" s="102">
        <f t="shared" si="119"/>
        <v>92</v>
      </c>
      <c r="FQ114" s="102">
        <f t="shared" si="119"/>
        <v>92</v>
      </c>
      <c r="FR114" s="102">
        <f t="shared" si="119"/>
        <v>92</v>
      </c>
      <c r="FS114" s="102">
        <f t="shared" si="119"/>
        <v>92</v>
      </c>
      <c r="FT114" s="102">
        <f t="shared" si="119"/>
        <v>92</v>
      </c>
      <c r="FU114" s="103">
        <f t="shared" si="119"/>
        <v>92</v>
      </c>
      <c r="FV114" s="92" t="str">
        <f>BP114</f>
        <v/>
      </c>
      <c r="FW114" s="93">
        <f>BQ114</f>
        <v>44.832999999999998</v>
      </c>
      <c r="FX114" s="93">
        <f>BR114</f>
        <v>49</v>
      </c>
      <c r="FY114" s="93">
        <f>BS114</f>
        <v>55.148000000000003</v>
      </c>
      <c r="FZ114" s="93">
        <f>BT114</f>
        <v>61.055999999999997</v>
      </c>
      <c r="GA114" s="93">
        <f>BU114</f>
        <v>63.518999999999998</v>
      </c>
      <c r="GB114" s="93">
        <f>BV114</f>
        <v>66.13</v>
      </c>
      <c r="GC114" s="93">
        <f>BW114</f>
        <v>69.573999999999998</v>
      </c>
      <c r="GD114" s="93">
        <f>BX114</f>
        <v>70.241</v>
      </c>
      <c r="GE114" s="93">
        <f>BY114</f>
        <v>72.093000000000004</v>
      </c>
      <c r="GF114" s="93">
        <f>BZ114</f>
        <v>70.462999999999994</v>
      </c>
      <c r="GG114" s="93" t="str">
        <f>CA114</f>
        <v/>
      </c>
      <c r="GH114" s="93" t="str">
        <f>CB114</f>
        <v/>
      </c>
      <c r="GI114" s="93" t="str">
        <f>CC114</f>
        <v/>
      </c>
      <c r="GJ114" s="94" t="str">
        <f>CD114</f>
        <v/>
      </c>
      <c r="GK114" s="78">
        <f t="shared" si="105"/>
        <v>-999</v>
      </c>
      <c r="GL114" s="79">
        <f t="shared" si="105"/>
        <v>-999</v>
      </c>
      <c r="GM114" s="79">
        <f t="shared" si="105"/>
        <v>-999</v>
      </c>
      <c r="GN114" s="79">
        <f t="shared" si="105"/>
        <v>-999</v>
      </c>
      <c r="GO114" s="79">
        <f t="shared" si="105"/>
        <v>-999</v>
      </c>
      <c r="GP114" s="79">
        <f t="shared" si="105"/>
        <v>-999</v>
      </c>
      <c r="GQ114" s="79">
        <f t="shared" si="105"/>
        <v>-999</v>
      </c>
      <c r="GR114" s="79">
        <f t="shared" si="105"/>
        <v>-999</v>
      </c>
      <c r="GS114" s="79">
        <f t="shared" si="105"/>
        <v>-999</v>
      </c>
      <c r="GT114" s="79">
        <f t="shared" si="105"/>
        <v>-999</v>
      </c>
      <c r="GU114" s="79">
        <f t="shared" si="105"/>
        <v>-999</v>
      </c>
      <c r="GV114" s="79">
        <f t="shared" si="105"/>
        <v>-999</v>
      </c>
      <c r="GW114" s="79">
        <f t="shared" si="105"/>
        <v>-999</v>
      </c>
      <c r="GX114" s="79">
        <f t="shared" si="105"/>
        <v>-999</v>
      </c>
      <c r="GY114" s="79">
        <f t="shared" si="105"/>
        <v>-999</v>
      </c>
      <c r="GZ114" s="78">
        <f t="shared" si="106"/>
        <v>-999</v>
      </c>
      <c r="HA114" s="79">
        <f t="shared" si="106"/>
        <v>-999</v>
      </c>
      <c r="HB114" s="79">
        <f t="shared" si="106"/>
        <v>-999</v>
      </c>
      <c r="HC114" s="79">
        <f t="shared" si="106"/>
        <v>-999</v>
      </c>
      <c r="HD114" s="79">
        <f t="shared" si="106"/>
        <v>-999</v>
      </c>
      <c r="HE114" s="79">
        <f t="shared" si="106"/>
        <v>-999</v>
      </c>
      <c r="HF114" s="79">
        <f t="shared" si="106"/>
        <v>-999</v>
      </c>
      <c r="HG114" s="79">
        <f t="shared" si="106"/>
        <v>-999</v>
      </c>
      <c r="HH114" s="79">
        <f t="shared" si="106"/>
        <v>-999</v>
      </c>
      <c r="HI114" s="79">
        <f t="shared" si="106"/>
        <v>-999</v>
      </c>
      <c r="HJ114" s="79">
        <f t="shared" si="106"/>
        <v>-999</v>
      </c>
      <c r="HK114" s="79">
        <f t="shared" si="106"/>
        <v>-999</v>
      </c>
      <c r="HL114" s="79">
        <f t="shared" si="106"/>
        <v>-999</v>
      </c>
      <c r="HM114" s="79">
        <f t="shared" si="106"/>
        <v>-999</v>
      </c>
      <c r="HN114" s="80">
        <f t="shared" si="106"/>
        <v>-999</v>
      </c>
      <c r="HO114" s="78">
        <f t="shared" ca="1" si="107"/>
        <v>38.538102074220525</v>
      </c>
      <c r="HP114" s="79">
        <f t="shared" ca="1" si="107"/>
        <v>45.113491217155904</v>
      </c>
      <c r="HQ114" s="79">
        <f t="shared" ca="1" si="107"/>
        <v>49.641636527386041</v>
      </c>
      <c r="HR114" s="79">
        <f t="shared" ca="1" si="107"/>
        <v>56.669840598291586</v>
      </c>
      <c r="HS114" s="79">
        <f t="shared" ca="1" si="107"/>
        <v>61.133880202498915</v>
      </c>
      <c r="HT114" s="79">
        <f t="shared" ca="1" si="107"/>
        <v>64.20778098861345</v>
      </c>
      <c r="HU114" s="79">
        <f t="shared" ca="1" si="107"/>
        <v>67.318946247859344</v>
      </c>
      <c r="HV114" s="79">
        <f t="shared" ca="1" si="107"/>
        <v>69.820581651705695</v>
      </c>
      <c r="HW114" s="79">
        <f t="shared" ca="1" si="107"/>
        <v>70.422060813278591</v>
      </c>
      <c r="HX114" s="79">
        <f t="shared" ca="1" si="107"/>
        <v>71.89060031303039</v>
      </c>
      <c r="HY114" s="79">
        <f t="shared" ca="1" si="107"/>
        <v>71.18103553459855</v>
      </c>
      <c r="HZ114" s="79">
        <f t="shared" ca="1" si="107"/>
        <v>69.245824612928459</v>
      </c>
      <c r="IA114" s="79">
        <f t="shared" ca="1" si="107"/>
        <v>66.625481166072632</v>
      </c>
      <c r="IB114" s="79">
        <f t="shared" ca="1" si="107"/>
        <v>64.846298595806275</v>
      </c>
      <c r="IC114" s="80">
        <f t="shared" ca="1" si="107"/>
        <v>62.921957958643659</v>
      </c>
      <c r="IE114" s="110">
        <f t="shared" si="110"/>
        <v>-1</v>
      </c>
      <c r="IF114" s="111">
        <f t="shared" si="110"/>
        <v>-1</v>
      </c>
      <c r="IG114" s="111">
        <f t="shared" si="110"/>
        <v>-1</v>
      </c>
      <c r="IH114" s="111">
        <f t="shared" si="110"/>
        <v>-1</v>
      </c>
      <c r="II114" s="111">
        <f t="shared" si="110"/>
        <v>-1</v>
      </c>
      <c r="IJ114" s="111">
        <f t="shared" si="110"/>
        <v>-1</v>
      </c>
      <c r="IK114" s="111">
        <f t="shared" si="110"/>
        <v>-1</v>
      </c>
      <c r="IL114" s="111">
        <f t="shared" si="110"/>
        <v>-1</v>
      </c>
      <c r="IM114" s="111">
        <f t="shared" si="110"/>
        <v>-1</v>
      </c>
      <c r="IN114" s="111">
        <f t="shared" si="110"/>
        <v>-1</v>
      </c>
      <c r="IO114" s="111">
        <f t="shared" si="110"/>
        <v>-1</v>
      </c>
      <c r="IP114" s="111">
        <f t="shared" si="110"/>
        <v>-1</v>
      </c>
      <c r="IQ114" s="111">
        <f t="shared" si="110"/>
        <v>-1</v>
      </c>
      <c r="IR114" s="111">
        <f t="shared" si="110"/>
        <v>-1</v>
      </c>
      <c r="IS114" s="112">
        <f t="shared" si="110"/>
        <v>-1</v>
      </c>
      <c r="IT114" s="101">
        <f t="shared" si="120"/>
        <v>92</v>
      </c>
      <c r="IU114" s="102">
        <f t="shared" si="120"/>
        <v>92</v>
      </c>
      <c r="IV114" s="102">
        <f t="shared" si="120"/>
        <v>92</v>
      </c>
      <c r="IW114" s="102">
        <f t="shared" si="120"/>
        <v>92</v>
      </c>
      <c r="IX114" s="102">
        <f t="shared" si="120"/>
        <v>92</v>
      </c>
      <c r="IY114" s="102">
        <f t="shared" si="120"/>
        <v>92</v>
      </c>
      <c r="IZ114" s="102">
        <f t="shared" si="120"/>
        <v>92</v>
      </c>
      <c r="JA114" s="102">
        <f t="shared" si="120"/>
        <v>92</v>
      </c>
      <c r="JB114" s="102">
        <f t="shared" si="120"/>
        <v>92</v>
      </c>
      <c r="JC114" s="102">
        <f t="shared" si="120"/>
        <v>92</v>
      </c>
      <c r="JD114" s="102">
        <f t="shared" si="120"/>
        <v>92</v>
      </c>
      <c r="JE114" s="102">
        <f t="shared" si="120"/>
        <v>92</v>
      </c>
      <c r="JF114" s="102">
        <f t="shared" si="120"/>
        <v>92</v>
      </c>
      <c r="JG114" s="102">
        <f t="shared" si="120"/>
        <v>92</v>
      </c>
      <c r="JH114" s="103">
        <f t="shared" si="120"/>
        <v>92</v>
      </c>
      <c r="JI114" s="92" t="str">
        <f t="shared" si="108"/>
        <v/>
      </c>
      <c r="JJ114" s="93" t="str">
        <f t="shared" si="108"/>
        <v/>
      </c>
      <c r="JK114" s="93" t="str">
        <f t="shared" si="108"/>
        <v/>
      </c>
      <c r="JL114" s="93" t="str">
        <f t="shared" si="108"/>
        <v/>
      </c>
      <c r="JM114" s="93" t="str">
        <f t="shared" si="108"/>
        <v/>
      </c>
      <c r="JN114" s="93" t="str">
        <f t="shared" si="108"/>
        <v/>
      </c>
      <c r="JO114" s="93" t="str">
        <f t="shared" si="108"/>
        <v/>
      </c>
      <c r="JP114" s="93" t="str">
        <f t="shared" si="108"/>
        <v/>
      </c>
      <c r="JQ114" s="93" t="str">
        <f t="shared" si="108"/>
        <v/>
      </c>
      <c r="JR114" s="93" t="str">
        <f t="shared" si="108"/>
        <v/>
      </c>
      <c r="JS114" s="93" t="str">
        <f t="shared" si="108"/>
        <v/>
      </c>
      <c r="JT114" s="93" t="str">
        <f t="shared" si="108"/>
        <v/>
      </c>
      <c r="JU114" s="93" t="str">
        <f t="shared" si="108"/>
        <v/>
      </c>
      <c r="JV114" s="93" t="str">
        <f t="shared" si="108"/>
        <v/>
      </c>
      <c r="JW114" s="94" t="str">
        <f t="shared" si="108"/>
        <v/>
      </c>
      <c r="JX114" s="78">
        <f t="shared" si="83"/>
        <v>-999</v>
      </c>
      <c r="JY114" s="79">
        <f t="shared" si="83"/>
        <v>-999</v>
      </c>
      <c r="JZ114" s="79">
        <f t="shared" si="83"/>
        <v>-999</v>
      </c>
      <c r="KA114" s="79">
        <f t="shared" si="83"/>
        <v>-999</v>
      </c>
      <c r="KB114" s="79">
        <f t="shared" si="83"/>
        <v>-999</v>
      </c>
      <c r="KC114" s="79">
        <f t="shared" si="83"/>
        <v>-999</v>
      </c>
      <c r="KD114" s="79">
        <f t="shared" si="83"/>
        <v>-999</v>
      </c>
      <c r="KE114" s="79">
        <f t="shared" si="83"/>
        <v>-999</v>
      </c>
      <c r="KF114" s="79">
        <f t="shared" si="83"/>
        <v>-999</v>
      </c>
      <c r="KG114" s="79">
        <f t="shared" si="102"/>
        <v>-999</v>
      </c>
      <c r="KH114" s="79">
        <f t="shared" si="102"/>
        <v>-999</v>
      </c>
      <c r="KI114" s="79">
        <f t="shared" si="102"/>
        <v>-999</v>
      </c>
      <c r="KJ114" s="79">
        <f t="shared" si="102"/>
        <v>-999</v>
      </c>
      <c r="KK114" s="79">
        <f t="shared" si="102"/>
        <v>-999</v>
      </c>
      <c r="KL114" s="79">
        <f t="shared" si="102"/>
        <v>-999</v>
      </c>
      <c r="KM114" s="78">
        <f t="shared" si="84"/>
        <v>-999</v>
      </c>
      <c r="KN114" s="79">
        <f t="shared" si="84"/>
        <v>-999</v>
      </c>
      <c r="KO114" s="79">
        <f t="shared" si="84"/>
        <v>-999</v>
      </c>
      <c r="KP114" s="79">
        <f t="shared" si="84"/>
        <v>-999</v>
      </c>
      <c r="KQ114" s="79">
        <f t="shared" si="84"/>
        <v>-999</v>
      </c>
      <c r="KR114" s="79">
        <f t="shared" si="84"/>
        <v>-999</v>
      </c>
      <c r="KS114" s="79">
        <f t="shared" si="84"/>
        <v>-999</v>
      </c>
      <c r="KT114" s="79">
        <f t="shared" si="84"/>
        <v>-999</v>
      </c>
      <c r="KU114" s="79">
        <f t="shared" si="84"/>
        <v>-999</v>
      </c>
      <c r="KV114" s="79">
        <f t="shared" si="103"/>
        <v>-999</v>
      </c>
      <c r="KW114" s="79">
        <f t="shared" si="103"/>
        <v>-999</v>
      </c>
      <c r="KX114" s="79">
        <f t="shared" si="103"/>
        <v>-999</v>
      </c>
      <c r="KY114" s="79">
        <f t="shared" si="103"/>
        <v>-999</v>
      </c>
      <c r="KZ114" s="79">
        <f t="shared" si="103"/>
        <v>-999</v>
      </c>
      <c r="LA114" s="80">
        <f t="shared" si="103"/>
        <v>-999</v>
      </c>
      <c r="LB114" s="78">
        <f t="shared" ca="1" si="85"/>
        <v>38.337027814170114</v>
      </c>
      <c r="LC114" s="79">
        <f t="shared" ca="1" si="85"/>
        <v>44.751832116924319</v>
      </c>
      <c r="LD114" s="79">
        <f t="shared" ca="1" si="85"/>
        <v>49.770290512135425</v>
      </c>
      <c r="LE114" s="79">
        <f t="shared" ca="1" si="85"/>
        <v>57.259939745054595</v>
      </c>
      <c r="LF114" s="79">
        <f t="shared" ca="1" si="85"/>
        <v>61.615426272928573</v>
      </c>
      <c r="LG114" s="79">
        <f t="shared" ca="1" si="85"/>
        <v>64.920507186990946</v>
      </c>
      <c r="LH114" s="79">
        <f t="shared" ca="1" si="85"/>
        <v>69.279691720689158</v>
      </c>
      <c r="LI114" s="79">
        <f t="shared" ca="1" si="85"/>
        <v>70.507419456024579</v>
      </c>
      <c r="LJ114" s="79">
        <f t="shared" ca="1" si="85"/>
        <v>72.397680726975182</v>
      </c>
      <c r="LK114" s="79">
        <f t="shared" ca="1" si="104"/>
        <v>71.305903370945742</v>
      </c>
      <c r="LL114" s="79">
        <f t="shared" ca="1" si="104"/>
        <v>72.713381853162616</v>
      </c>
      <c r="LM114" s="79">
        <f t="shared" ca="1" si="104"/>
        <v>69.037829039293968</v>
      </c>
      <c r="LN114" s="79">
        <f t="shared" ca="1" si="104"/>
        <v>64.508757000743742</v>
      </c>
      <c r="LO114" s="79">
        <f t="shared" ca="1" si="104"/>
        <v>64.518101874155874</v>
      </c>
      <c r="LP114" s="80">
        <f t="shared" ca="1" si="104"/>
        <v>63.536105156151471</v>
      </c>
      <c r="LQ114" s="78">
        <f t="shared" ca="1" si="109"/>
        <v>38.475347263376811</v>
      </c>
      <c r="LR114" s="79">
        <f t="shared" ca="1" si="109"/>
        <v>44.984059898224359</v>
      </c>
      <c r="LS114" s="79">
        <f t="shared" ca="1" si="109"/>
        <v>49.690635630756034</v>
      </c>
      <c r="LT114" s="79">
        <f t="shared" ca="1" si="109"/>
        <v>56.881692137918847</v>
      </c>
      <c r="LU114" s="79">
        <f t="shared" ca="1" si="109"/>
        <v>61.309941501365969</v>
      </c>
      <c r="LV114" s="79">
        <f t="shared" ca="1" si="109"/>
        <v>64.468196672437159</v>
      </c>
      <c r="LW114" s="79">
        <f t="shared" ca="1" si="109"/>
        <v>68.054090218556837</v>
      </c>
      <c r="LX114" s="79">
        <f t="shared" ca="1" si="109"/>
        <v>70.077239683884329</v>
      </c>
      <c r="LY114" s="79">
        <f t="shared" ca="1" si="109"/>
        <v>71.132095504218398</v>
      </c>
      <c r="LZ114" s="79">
        <f t="shared" ca="1" si="109"/>
        <v>71.686298163811827</v>
      </c>
      <c r="MA114" s="79">
        <f t="shared" ca="1" si="109"/>
        <v>71.703640108238801</v>
      </c>
      <c r="MB114" s="79">
        <f t="shared" ca="1" si="109"/>
        <v>69.179165049867066</v>
      </c>
      <c r="MC114" s="79">
        <f t="shared" ca="1" si="109"/>
        <v>66.018177491077225</v>
      </c>
      <c r="MD114" s="79">
        <f t="shared" ca="1" si="109"/>
        <v>64.76033821622805</v>
      </c>
      <c r="ME114" s="80">
        <f t="shared" ca="1" si="109"/>
        <v>63.097384185627689</v>
      </c>
    </row>
    <row r="115" spans="2:343" x14ac:dyDescent="0.25">
      <c r="B115" s="2">
        <v>93</v>
      </c>
      <c r="C115" s="49">
        <v>37.069000000000003</v>
      </c>
      <c r="D115" s="49">
        <v>44.351999999999997</v>
      </c>
      <c r="E115" s="49">
        <v>49.185000000000002</v>
      </c>
      <c r="F115" s="49">
        <v>55.555999999999997</v>
      </c>
      <c r="G115" s="49">
        <v>60.110999999999997</v>
      </c>
      <c r="H115" s="49">
        <v>64.13</v>
      </c>
      <c r="I115" s="49">
        <v>66.314999999999998</v>
      </c>
      <c r="J115" s="49">
        <v>69.37</v>
      </c>
      <c r="K115" s="49">
        <v>68.537000000000006</v>
      </c>
      <c r="L115" s="49">
        <v>71.5</v>
      </c>
      <c r="M115" s="49">
        <v>69.611000000000004</v>
      </c>
      <c r="N115" s="49">
        <v>68.241</v>
      </c>
      <c r="O115" s="49">
        <v>65.332999999999998</v>
      </c>
      <c r="P115" s="49">
        <v>64.055999999999997</v>
      </c>
      <c r="Q115" s="49">
        <v>62.204000000000001</v>
      </c>
      <c r="T115" s="4">
        <f t="shared" si="111"/>
        <v>40.200582662570667</v>
      </c>
      <c r="U115" s="4">
        <f t="shared" si="111"/>
        <v>45.496184093549317</v>
      </c>
      <c r="V115" s="4">
        <f t="shared" si="111"/>
        <v>50.41933538097603</v>
      </c>
      <c r="W115" s="4">
        <f t="shared" si="111"/>
        <v>57.645458221601423</v>
      </c>
      <c r="X115" s="4">
        <f t="shared" si="111"/>
        <v>61.627089013561381</v>
      </c>
      <c r="Y115" s="4">
        <f t="shared" si="111"/>
        <v>65.072835826788605</v>
      </c>
      <c r="Z115" s="4">
        <f t="shared" si="111"/>
        <v>68.749820757084066</v>
      </c>
      <c r="AA115" s="4">
        <f t="shared" si="111"/>
        <v>70.863076942583248</v>
      </c>
      <c r="AB115" s="4">
        <f t="shared" si="111"/>
        <v>71.540763371361109</v>
      </c>
      <c r="AC115" s="4">
        <f t="shared" si="111"/>
        <v>72.730882962689407</v>
      </c>
      <c r="AD115" s="4">
        <f t="shared" si="111"/>
        <v>72.128449064022945</v>
      </c>
      <c r="AE115" s="4">
        <f t="shared" si="111"/>
        <v>70.175660480686631</v>
      </c>
      <c r="AF115" s="4">
        <f t="shared" si="111"/>
        <v>69.429523396147886</v>
      </c>
      <c r="AG115" s="4">
        <f t="shared" si="111"/>
        <v>69.552031435194706</v>
      </c>
      <c r="AH115" s="4">
        <f t="shared" si="111"/>
        <v>69.03809089678623</v>
      </c>
      <c r="AJ115" s="4">
        <f t="shared" si="112"/>
        <v>-3.1315826625706649</v>
      </c>
      <c r="AK115" s="4">
        <f t="shared" si="112"/>
        <v>-1.1441840935493204</v>
      </c>
      <c r="AL115" s="4">
        <f t="shared" si="112"/>
        <v>-1.2343353809760274</v>
      </c>
      <c r="AM115" s="4">
        <f t="shared" si="112"/>
        <v>-2.0894582216014257</v>
      </c>
      <c r="AN115" s="4">
        <f t="shared" si="112"/>
        <v>-1.516089013561384</v>
      </c>
      <c r="AO115" s="4">
        <f t="shared" si="112"/>
        <v>-0.94283582678860967</v>
      </c>
      <c r="AP115" s="4">
        <f t="shared" si="112"/>
        <v>-2.4348207570840685</v>
      </c>
      <c r="AQ115" s="4">
        <f t="shared" si="112"/>
        <v>-1.4930769425832437</v>
      </c>
      <c r="AR115" s="4">
        <f t="shared" si="112"/>
        <v>-3.0037633713611029</v>
      </c>
      <c r="AS115" s="4">
        <f t="shared" si="112"/>
        <v>-1.2308829626894067</v>
      </c>
      <c r="AT115" s="4">
        <f t="shared" si="112"/>
        <v>-2.5174490640229408</v>
      </c>
      <c r="AU115" s="4">
        <f t="shared" si="112"/>
        <v>-1.934660480686631</v>
      </c>
      <c r="AV115" s="4">
        <f t="shared" si="112"/>
        <v>-4.0965233961478873</v>
      </c>
      <c r="AW115" s="4">
        <f t="shared" si="112"/>
        <v>-5.496031435194709</v>
      </c>
      <c r="AX115" s="4">
        <f t="shared" si="112"/>
        <v>-6.8340908967862291</v>
      </c>
      <c r="AZ115" s="2">
        <f t="shared" si="113"/>
        <v>38.436042057111152</v>
      </c>
      <c r="BA115" s="2">
        <f t="shared" si="113"/>
        <v>45.273325663067538</v>
      </c>
      <c r="BB115" s="2">
        <f t="shared" si="113"/>
        <v>50.388309316716544</v>
      </c>
      <c r="BC115" s="2">
        <f t="shared" si="113"/>
        <v>57.606197522130834</v>
      </c>
      <c r="BD115" s="2">
        <f t="shared" si="113"/>
        <v>61.577051709670044</v>
      </c>
      <c r="BE115" s="2">
        <f t="shared" si="113"/>
        <v>65.061438791971895</v>
      </c>
      <c r="BF115" s="2">
        <f t="shared" si="113"/>
        <v>68.737612357888466</v>
      </c>
      <c r="BG115" s="2">
        <f t="shared" si="113"/>
        <v>70.848946021918465</v>
      </c>
      <c r="BH115" s="2">
        <f t="shared" si="113"/>
        <v>71.477977269996302</v>
      </c>
      <c r="BI115" s="2">
        <f t="shared" si="113"/>
        <v>72.586047685274963</v>
      </c>
      <c r="BJ115" s="2">
        <f t="shared" si="113"/>
        <v>71.917477212374919</v>
      </c>
      <c r="BK115" s="2">
        <f t="shared" si="113"/>
        <v>69.552776857469638</v>
      </c>
      <c r="BL115" s="2">
        <f t="shared" si="113"/>
        <v>66.957242406916563</v>
      </c>
      <c r="BM115" s="2">
        <f t="shared" si="113"/>
        <v>64.970889097785147</v>
      </c>
      <c r="BN115" s="2">
        <f t="shared" si="113"/>
        <v>63.477363296643283</v>
      </c>
      <c r="BP115" s="2" t="str">
        <f t="shared" si="114"/>
        <v/>
      </c>
      <c r="BQ115" s="2">
        <f t="shared" si="114"/>
        <v>44.351999999999997</v>
      </c>
      <c r="BR115" s="2">
        <f t="shared" si="114"/>
        <v>49.185000000000002</v>
      </c>
      <c r="BS115" s="2">
        <f t="shared" si="114"/>
        <v>55.555999999999997</v>
      </c>
      <c r="BT115" s="2">
        <f t="shared" si="114"/>
        <v>60.110999999999997</v>
      </c>
      <c r="BU115" s="2">
        <f t="shared" si="114"/>
        <v>64.13</v>
      </c>
      <c r="BV115" s="2">
        <f t="shared" si="114"/>
        <v>66.314999999999998</v>
      </c>
      <c r="BW115" s="2">
        <f t="shared" si="114"/>
        <v>69.37</v>
      </c>
      <c r="BX115" s="2">
        <f t="shared" si="114"/>
        <v>68.537000000000006</v>
      </c>
      <c r="BY115" s="2">
        <f t="shared" si="114"/>
        <v>71.5</v>
      </c>
      <c r="BZ115" s="2">
        <f t="shared" si="114"/>
        <v>69.611000000000004</v>
      </c>
      <c r="CA115" s="2">
        <f t="shared" si="114"/>
        <v>68.241</v>
      </c>
      <c r="CB115" s="2" t="str">
        <f t="shared" si="114"/>
        <v/>
      </c>
      <c r="CC115" s="2" t="str">
        <f t="shared" si="114"/>
        <v/>
      </c>
      <c r="CD115" s="2" t="str">
        <f t="shared" si="114"/>
        <v/>
      </c>
      <c r="CF115" s="2" t="str">
        <f t="shared" si="115"/>
        <v/>
      </c>
      <c r="CG115" s="2" t="str">
        <f t="shared" si="115"/>
        <v/>
      </c>
      <c r="CH115" s="2" t="str">
        <f t="shared" si="115"/>
        <v/>
      </c>
      <c r="CI115" s="2" t="str">
        <f t="shared" si="115"/>
        <v/>
      </c>
      <c r="CJ115" s="2" t="str">
        <f t="shared" si="115"/>
        <v/>
      </c>
      <c r="CK115" s="2" t="str">
        <f t="shared" si="115"/>
        <v/>
      </c>
      <c r="CL115" s="2" t="str">
        <f t="shared" si="115"/>
        <v/>
      </c>
      <c r="CM115" s="2" t="str">
        <f t="shared" si="115"/>
        <v/>
      </c>
      <c r="CN115" s="2" t="str">
        <f t="shared" si="115"/>
        <v/>
      </c>
      <c r="CO115" s="2" t="str">
        <f t="shared" si="115"/>
        <v/>
      </c>
      <c r="CP115" s="2" t="str">
        <f t="shared" si="115"/>
        <v/>
      </c>
      <c r="CQ115" s="2" t="str">
        <f t="shared" si="115"/>
        <v/>
      </c>
      <c r="CR115" s="2" t="str">
        <f t="shared" si="115"/>
        <v/>
      </c>
      <c r="CS115" s="2" t="str">
        <f t="shared" si="115"/>
        <v/>
      </c>
      <c r="CT115" s="2" t="str">
        <f t="shared" si="115"/>
        <v/>
      </c>
      <c r="CV115" s="2">
        <f t="shared" si="116"/>
        <v>39.060968705407973</v>
      </c>
      <c r="CW115" s="2">
        <f t="shared" si="116"/>
        <v>45.957685178347916</v>
      </c>
      <c r="CX115" s="2">
        <f t="shared" si="116"/>
        <v>50.872039014430001</v>
      </c>
      <c r="CY115" s="2">
        <f t="shared" si="116"/>
        <v>58.06557836003271</v>
      </c>
      <c r="CZ115" s="2">
        <f t="shared" si="116"/>
        <v>62.162334043087277</v>
      </c>
      <c r="DA115" s="2">
        <f t="shared" si="116"/>
        <v>65.210710020279208</v>
      </c>
      <c r="DB115" s="2">
        <f t="shared" si="116"/>
        <v>68.745399625693764</v>
      </c>
      <c r="DC115" s="2">
        <f t="shared" si="116"/>
        <v>71.248812019514062</v>
      </c>
      <c r="DD115" s="2">
        <f t="shared" si="116"/>
        <v>71.654217432984495</v>
      </c>
      <c r="DE115" s="2">
        <f t="shared" si="116"/>
        <v>73.358039024259057</v>
      </c>
      <c r="DF115" s="2">
        <f t="shared" si="116"/>
        <v>72.347105345027884</v>
      </c>
      <c r="DG115" s="2">
        <f t="shared" si="116"/>
        <v>70.348956358016068</v>
      </c>
      <c r="DH115" s="2">
        <f t="shared" si="116"/>
        <v>67.252714523677326</v>
      </c>
      <c r="DI115" s="2">
        <f t="shared" si="116"/>
        <v>65.276329241691101</v>
      </c>
      <c r="DJ115" s="2">
        <f t="shared" si="116"/>
        <v>64.10851653741085</v>
      </c>
      <c r="DL115" s="2">
        <f t="shared" si="117"/>
        <v>37.179823309664307</v>
      </c>
      <c r="DM115" s="2">
        <f t="shared" si="117"/>
        <v>44.153477592069287</v>
      </c>
      <c r="DN115" s="2">
        <f t="shared" si="117"/>
        <v>49.671131226889287</v>
      </c>
      <c r="DO115" s="2">
        <f t="shared" si="117"/>
        <v>56.858170235735663</v>
      </c>
      <c r="DP115" s="2">
        <f t="shared" si="117"/>
        <v>60.650880920970216</v>
      </c>
      <c r="DQ115" s="2">
        <f t="shared" si="117"/>
        <v>64.824985342761508</v>
      </c>
      <c r="DR115" s="2">
        <f t="shared" si="117"/>
        <v>68.725772077274243</v>
      </c>
      <c r="DS115" s="2">
        <f t="shared" si="117"/>
        <v>70.237709070882772</v>
      </c>
      <c r="DT115" s="2">
        <f t="shared" si="117"/>
        <v>71.191482490272392</v>
      </c>
      <c r="DU115" s="2">
        <f t="shared" si="117"/>
        <v>71.275134124697374</v>
      </c>
      <c r="DV115" s="2">
        <f t="shared" si="117"/>
        <v>71.160418055148924</v>
      </c>
      <c r="DW115" s="2">
        <f t="shared" si="117"/>
        <v>68.013200059856345</v>
      </c>
      <c r="DX115" s="2">
        <f t="shared" si="117"/>
        <v>66.287479894943232</v>
      </c>
      <c r="DY115" s="2">
        <f t="shared" si="117"/>
        <v>64.185893735703687</v>
      </c>
      <c r="DZ115" s="2">
        <f t="shared" si="117"/>
        <v>62.037806887011442</v>
      </c>
      <c r="EB115" s="2">
        <f t="shared" si="118"/>
        <v>0.33220539449571279</v>
      </c>
      <c r="EC115" s="2">
        <f t="shared" si="118"/>
        <v>0.37931306823287697</v>
      </c>
      <c r="ED115" s="2">
        <f t="shared" si="118"/>
        <v>0.40280336486456181</v>
      </c>
      <c r="EE115" s="2">
        <f t="shared" si="118"/>
        <v>0.38046856622678699</v>
      </c>
      <c r="EF115" s="2">
        <f t="shared" si="118"/>
        <v>0.38723154880082283</v>
      </c>
      <c r="EG115" s="2">
        <f t="shared" si="118"/>
        <v>0.38698905464887196</v>
      </c>
      <c r="EH115" s="2">
        <f t="shared" si="118"/>
        <v>0.39675193451856949</v>
      </c>
      <c r="EI115" s="2">
        <f t="shared" si="118"/>
        <v>0.39547505833791152</v>
      </c>
      <c r="EJ115" s="2">
        <f t="shared" si="118"/>
        <v>0.38086633776832424</v>
      </c>
      <c r="EK115" s="2">
        <f t="shared" si="118"/>
        <v>0.37063206253274239</v>
      </c>
      <c r="EL115" s="2">
        <f t="shared" si="118"/>
        <v>0.36203988727037806</v>
      </c>
      <c r="EM115" s="2">
        <f t="shared" si="118"/>
        <v>0.34086582627379419</v>
      </c>
      <c r="EN115" s="2">
        <f t="shared" si="118"/>
        <v>0.30611429383576239</v>
      </c>
      <c r="EO115" s="2">
        <f t="shared" si="118"/>
        <v>0.28010839910185659</v>
      </c>
      <c r="EP115" s="2">
        <f t="shared" si="118"/>
        <v>0.30480045362507724</v>
      </c>
      <c r="ER115" s="110">
        <f>IF(BP115&lt;&gt;"",ER114+1,ER114)</f>
        <v>43</v>
      </c>
      <c r="ES115" s="111">
        <f>IF(BQ115&lt;&gt;"",ES114+1,ES114)</f>
        <v>41</v>
      </c>
      <c r="ET115" s="111">
        <f>IF(BR115&lt;&gt;"",ET114+1,ET114)</f>
        <v>41</v>
      </c>
      <c r="EU115" s="111">
        <f>IF(BS115&lt;&gt;"",EU114+1,EU114)</f>
        <v>40</v>
      </c>
      <c r="EV115" s="111">
        <f>IF(BT115&lt;&gt;"",EV114+1,EV114)</f>
        <v>41</v>
      </c>
      <c r="EW115" s="111">
        <f>IF(BU115&lt;&gt;"",EW114+1,EW114)</f>
        <v>40</v>
      </c>
      <c r="EX115" s="111">
        <f>IF(BV115&lt;&gt;"",EX114+1,EX114)</f>
        <v>41</v>
      </c>
      <c r="EY115" s="111">
        <f>IF(BW115&lt;&gt;"",EY114+1,EY114)</f>
        <v>41</v>
      </c>
      <c r="EZ115" s="111">
        <f>IF(BX115&lt;&gt;"",EZ114+1,EZ114)</f>
        <v>42</v>
      </c>
      <c r="FA115" s="111">
        <f>IF(BY115&lt;&gt;"",FA114+1,FA114)</f>
        <v>40</v>
      </c>
      <c r="FB115" s="111">
        <f>IF(BZ115&lt;&gt;"",FB114+1,FB114)</f>
        <v>39</v>
      </c>
      <c r="FC115" s="111">
        <f>IF(CA115&lt;&gt;"",FC114+1,FC114)</f>
        <v>40</v>
      </c>
      <c r="FD115" s="111">
        <f>IF(CB115&lt;&gt;"",FD114+1,FD114)</f>
        <v>41</v>
      </c>
      <c r="FE115" s="111">
        <f>IF(CC115&lt;&gt;"",FE114+1,FE114)</f>
        <v>41</v>
      </c>
      <c r="FF115" s="112">
        <f>IF(CD115&lt;&gt;"",FF114+1,FF114)</f>
        <v>43</v>
      </c>
      <c r="FG115" s="101">
        <f t="shared" si="119"/>
        <v>93</v>
      </c>
      <c r="FH115" s="102">
        <f t="shared" si="119"/>
        <v>93</v>
      </c>
      <c r="FI115" s="102">
        <f t="shared" si="119"/>
        <v>93</v>
      </c>
      <c r="FJ115" s="102">
        <f t="shared" si="119"/>
        <v>93</v>
      </c>
      <c r="FK115" s="102">
        <f t="shared" si="119"/>
        <v>93</v>
      </c>
      <c r="FL115" s="102">
        <f t="shared" si="119"/>
        <v>93</v>
      </c>
      <c r="FM115" s="102">
        <f t="shared" si="119"/>
        <v>93</v>
      </c>
      <c r="FN115" s="102">
        <f t="shared" si="119"/>
        <v>93</v>
      </c>
      <c r="FO115" s="102">
        <f t="shared" si="119"/>
        <v>93</v>
      </c>
      <c r="FP115" s="102">
        <f t="shared" si="119"/>
        <v>93</v>
      </c>
      <c r="FQ115" s="102">
        <f t="shared" si="119"/>
        <v>93</v>
      </c>
      <c r="FR115" s="102">
        <f t="shared" si="119"/>
        <v>93</v>
      </c>
      <c r="FS115" s="102">
        <f t="shared" si="119"/>
        <v>93</v>
      </c>
      <c r="FT115" s="102">
        <f t="shared" si="119"/>
        <v>93</v>
      </c>
      <c r="FU115" s="103">
        <f t="shared" si="119"/>
        <v>93</v>
      </c>
      <c r="FV115" s="92" t="str">
        <f>BP115</f>
        <v/>
      </c>
      <c r="FW115" s="93">
        <f>BQ115</f>
        <v>44.351999999999997</v>
      </c>
      <c r="FX115" s="93">
        <f>BR115</f>
        <v>49.185000000000002</v>
      </c>
      <c r="FY115" s="93">
        <f>BS115</f>
        <v>55.555999999999997</v>
      </c>
      <c r="FZ115" s="93">
        <f>BT115</f>
        <v>60.110999999999997</v>
      </c>
      <c r="GA115" s="93">
        <f>BU115</f>
        <v>64.13</v>
      </c>
      <c r="GB115" s="93">
        <f>BV115</f>
        <v>66.314999999999998</v>
      </c>
      <c r="GC115" s="93">
        <f>BW115</f>
        <v>69.37</v>
      </c>
      <c r="GD115" s="93">
        <f>BX115</f>
        <v>68.537000000000006</v>
      </c>
      <c r="GE115" s="93">
        <f>BY115</f>
        <v>71.5</v>
      </c>
      <c r="GF115" s="93">
        <f>BZ115</f>
        <v>69.611000000000004</v>
      </c>
      <c r="GG115" s="93">
        <f>CA115</f>
        <v>68.241</v>
      </c>
      <c r="GH115" s="93" t="str">
        <f>CB115</f>
        <v/>
      </c>
      <c r="GI115" s="93" t="str">
        <f>CC115</f>
        <v/>
      </c>
      <c r="GJ115" s="94" t="str">
        <f>CD115</f>
        <v/>
      </c>
      <c r="GK115" s="78">
        <f t="shared" si="105"/>
        <v>-999</v>
      </c>
      <c r="GL115" s="79">
        <f t="shared" si="105"/>
        <v>-999</v>
      </c>
      <c r="GM115" s="79">
        <f t="shared" si="105"/>
        <v>-999</v>
      </c>
      <c r="GN115" s="79">
        <f t="shared" si="105"/>
        <v>-999</v>
      </c>
      <c r="GO115" s="79">
        <f t="shared" si="105"/>
        <v>-999</v>
      </c>
      <c r="GP115" s="79">
        <f t="shared" si="105"/>
        <v>-999</v>
      </c>
      <c r="GQ115" s="79">
        <f t="shared" si="105"/>
        <v>-999</v>
      </c>
      <c r="GR115" s="79">
        <f t="shared" si="105"/>
        <v>-999</v>
      </c>
      <c r="GS115" s="79">
        <f t="shared" si="105"/>
        <v>-999</v>
      </c>
      <c r="GT115" s="79">
        <f t="shared" si="105"/>
        <v>-999</v>
      </c>
      <c r="GU115" s="79">
        <f t="shared" si="105"/>
        <v>-999</v>
      </c>
      <c r="GV115" s="79">
        <f t="shared" si="105"/>
        <v>-999</v>
      </c>
      <c r="GW115" s="79">
        <f t="shared" si="105"/>
        <v>-999</v>
      </c>
      <c r="GX115" s="79">
        <f t="shared" si="105"/>
        <v>-999</v>
      </c>
      <c r="GY115" s="79">
        <f t="shared" si="105"/>
        <v>-999</v>
      </c>
      <c r="GZ115" s="78">
        <f t="shared" si="106"/>
        <v>-999</v>
      </c>
      <c r="HA115" s="79">
        <f t="shared" si="106"/>
        <v>-999</v>
      </c>
      <c r="HB115" s="79">
        <f t="shared" si="106"/>
        <v>-999</v>
      </c>
      <c r="HC115" s="79">
        <f t="shared" si="106"/>
        <v>-999</v>
      </c>
      <c r="HD115" s="79">
        <f t="shared" si="106"/>
        <v>-999</v>
      </c>
      <c r="HE115" s="79">
        <f t="shared" si="106"/>
        <v>-999</v>
      </c>
      <c r="HF115" s="79">
        <f t="shared" si="106"/>
        <v>-999</v>
      </c>
      <c r="HG115" s="79">
        <f t="shared" si="106"/>
        <v>-999</v>
      </c>
      <c r="HH115" s="79">
        <f t="shared" si="106"/>
        <v>-999</v>
      </c>
      <c r="HI115" s="79">
        <f t="shared" si="106"/>
        <v>-999</v>
      </c>
      <c r="HJ115" s="79">
        <f t="shared" si="106"/>
        <v>-999</v>
      </c>
      <c r="HK115" s="79">
        <f t="shared" si="106"/>
        <v>-999</v>
      </c>
      <c r="HL115" s="79">
        <f t="shared" si="106"/>
        <v>-999</v>
      </c>
      <c r="HM115" s="79">
        <f t="shared" si="106"/>
        <v>-999</v>
      </c>
      <c r="HN115" s="80">
        <f t="shared" si="106"/>
        <v>-999</v>
      </c>
      <c r="HO115" s="78">
        <f t="shared" ca="1" si="107"/>
        <v>38.397965774438433</v>
      </c>
      <c r="HP115" s="79">
        <f t="shared" ca="1" si="107"/>
        <v>44.927837558684615</v>
      </c>
      <c r="HQ115" s="79">
        <f t="shared" ca="1" si="107"/>
        <v>49.380290038673991</v>
      </c>
      <c r="HR115" s="79">
        <f t="shared" ca="1" si="107"/>
        <v>56.357616986211809</v>
      </c>
      <c r="HS115" s="79">
        <f t="shared" ca="1" si="107"/>
        <v>60.90974112328243</v>
      </c>
      <c r="HT115" s="79">
        <f t="shared" ca="1" si="107"/>
        <v>63.947495056283806</v>
      </c>
      <c r="HU115" s="79">
        <f t="shared" ca="1" si="107"/>
        <v>67.045691246768513</v>
      </c>
      <c r="HV115" s="79">
        <f t="shared" ca="1" si="107"/>
        <v>69.563325891429088</v>
      </c>
      <c r="HW115" s="79">
        <f t="shared" ca="1" si="107"/>
        <v>70.203872679838838</v>
      </c>
      <c r="HX115" s="79">
        <f t="shared" ca="1" si="107"/>
        <v>71.648466058649504</v>
      </c>
      <c r="HY115" s="79">
        <f t="shared" ca="1" si="107"/>
        <v>70.88212117942976</v>
      </c>
      <c r="HZ115" s="79">
        <f t="shared" ca="1" si="107"/>
        <v>68.942161911253407</v>
      </c>
      <c r="IA115" s="79">
        <f t="shared" ca="1" si="107"/>
        <v>66.358682836252896</v>
      </c>
      <c r="IB115" s="79">
        <f t="shared" ca="1" si="107"/>
        <v>64.565306524364217</v>
      </c>
      <c r="IC115" s="80">
        <f t="shared" ca="1" si="107"/>
        <v>62.640200287751995</v>
      </c>
      <c r="IE115" s="110">
        <f t="shared" si="110"/>
        <v>-1</v>
      </c>
      <c r="IF115" s="111">
        <f t="shared" si="110"/>
        <v>-1</v>
      </c>
      <c r="IG115" s="111">
        <f t="shared" si="110"/>
        <v>-1</v>
      </c>
      <c r="IH115" s="111">
        <f t="shared" si="110"/>
        <v>-1</v>
      </c>
      <c r="II115" s="111">
        <f t="shared" si="110"/>
        <v>-1</v>
      </c>
      <c r="IJ115" s="111">
        <f t="shared" si="110"/>
        <v>-1</v>
      </c>
      <c r="IK115" s="111">
        <f t="shared" si="110"/>
        <v>-1</v>
      </c>
      <c r="IL115" s="111">
        <f t="shared" si="110"/>
        <v>-1</v>
      </c>
      <c r="IM115" s="111">
        <f t="shared" si="110"/>
        <v>-1</v>
      </c>
      <c r="IN115" s="111">
        <f t="shared" si="110"/>
        <v>-1</v>
      </c>
      <c r="IO115" s="111">
        <f t="shared" si="110"/>
        <v>-1</v>
      </c>
      <c r="IP115" s="111">
        <f t="shared" si="110"/>
        <v>-1</v>
      </c>
      <c r="IQ115" s="111">
        <f t="shared" si="110"/>
        <v>-1</v>
      </c>
      <c r="IR115" s="111">
        <f t="shared" si="110"/>
        <v>-1</v>
      </c>
      <c r="IS115" s="112">
        <f t="shared" si="110"/>
        <v>-1</v>
      </c>
      <c r="IT115" s="101">
        <f t="shared" si="120"/>
        <v>93</v>
      </c>
      <c r="IU115" s="102">
        <f t="shared" si="120"/>
        <v>93</v>
      </c>
      <c r="IV115" s="102">
        <f t="shared" si="120"/>
        <v>93</v>
      </c>
      <c r="IW115" s="102">
        <f t="shared" si="120"/>
        <v>93</v>
      </c>
      <c r="IX115" s="102">
        <f t="shared" si="120"/>
        <v>93</v>
      </c>
      <c r="IY115" s="102">
        <f t="shared" si="120"/>
        <v>93</v>
      </c>
      <c r="IZ115" s="102">
        <f t="shared" si="120"/>
        <v>93</v>
      </c>
      <c r="JA115" s="102">
        <f t="shared" si="120"/>
        <v>93</v>
      </c>
      <c r="JB115" s="102">
        <f t="shared" si="120"/>
        <v>93</v>
      </c>
      <c r="JC115" s="102">
        <f t="shared" si="120"/>
        <v>93</v>
      </c>
      <c r="JD115" s="102">
        <f t="shared" si="120"/>
        <v>93</v>
      </c>
      <c r="JE115" s="102">
        <f t="shared" si="120"/>
        <v>93</v>
      </c>
      <c r="JF115" s="102">
        <f t="shared" si="120"/>
        <v>93</v>
      </c>
      <c r="JG115" s="102">
        <f t="shared" si="120"/>
        <v>93</v>
      </c>
      <c r="JH115" s="103">
        <f t="shared" si="120"/>
        <v>93</v>
      </c>
      <c r="JI115" s="92" t="str">
        <f t="shared" si="108"/>
        <v/>
      </c>
      <c r="JJ115" s="93" t="str">
        <f t="shared" si="108"/>
        <v/>
      </c>
      <c r="JK115" s="93" t="str">
        <f t="shared" si="108"/>
        <v/>
      </c>
      <c r="JL115" s="93" t="str">
        <f t="shared" si="108"/>
        <v/>
      </c>
      <c r="JM115" s="93" t="str">
        <f t="shared" si="108"/>
        <v/>
      </c>
      <c r="JN115" s="93" t="str">
        <f t="shared" si="108"/>
        <v/>
      </c>
      <c r="JO115" s="93" t="str">
        <f t="shared" si="108"/>
        <v/>
      </c>
      <c r="JP115" s="93" t="str">
        <f t="shared" si="108"/>
        <v/>
      </c>
      <c r="JQ115" s="93" t="str">
        <f t="shared" si="108"/>
        <v/>
      </c>
      <c r="JR115" s="93" t="str">
        <f t="shared" si="108"/>
        <v/>
      </c>
      <c r="JS115" s="93" t="str">
        <f t="shared" si="108"/>
        <v/>
      </c>
      <c r="JT115" s="93" t="str">
        <f t="shared" si="108"/>
        <v/>
      </c>
      <c r="JU115" s="93" t="str">
        <f t="shared" si="108"/>
        <v/>
      </c>
      <c r="JV115" s="93" t="str">
        <f t="shared" si="108"/>
        <v/>
      </c>
      <c r="JW115" s="94" t="str">
        <f t="shared" si="108"/>
        <v/>
      </c>
      <c r="JX115" s="78">
        <f t="shared" si="83"/>
        <v>-999</v>
      </c>
      <c r="JY115" s="79">
        <f t="shared" si="83"/>
        <v>-999</v>
      </c>
      <c r="JZ115" s="79">
        <f t="shared" si="83"/>
        <v>-999</v>
      </c>
      <c r="KA115" s="79">
        <f t="shared" si="83"/>
        <v>-999</v>
      </c>
      <c r="KB115" s="79">
        <f t="shared" si="83"/>
        <v>-999</v>
      </c>
      <c r="KC115" s="79">
        <f t="shared" si="83"/>
        <v>-999</v>
      </c>
      <c r="KD115" s="79">
        <f t="shared" si="83"/>
        <v>-999</v>
      </c>
      <c r="KE115" s="79">
        <f t="shared" si="83"/>
        <v>-999</v>
      </c>
      <c r="KF115" s="79">
        <f t="shared" si="83"/>
        <v>-999</v>
      </c>
      <c r="KG115" s="79">
        <f t="shared" si="102"/>
        <v>-999</v>
      </c>
      <c r="KH115" s="79">
        <f t="shared" si="102"/>
        <v>-999</v>
      </c>
      <c r="KI115" s="79">
        <f t="shared" si="102"/>
        <v>-999</v>
      </c>
      <c r="KJ115" s="79">
        <f t="shared" si="102"/>
        <v>-999</v>
      </c>
      <c r="KK115" s="79">
        <f t="shared" si="102"/>
        <v>-999</v>
      </c>
      <c r="KL115" s="79">
        <f t="shared" si="102"/>
        <v>-999</v>
      </c>
      <c r="KM115" s="78">
        <f t="shared" si="84"/>
        <v>-999</v>
      </c>
      <c r="KN115" s="79">
        <f t="shared" si="84"/>
        <v>-999</v>
      </c>
      <c r="KO115" s="79">
        <f t="shared" si="84"/>
        <v>-999</v>
      </c>
      <c r="KP115" s="79">
        <f t="shared" si="84"/>
        <v>-999</v>
      </c>
      <c r="KQ115" s="79">
        <f t="shared" si="84"/>
        <v>-999</v>
      </c>
      <c r="KR115" s="79">
        <f t="shared" si="84"/>
        <v>-999</v>
      </c>
      <c r="KS115" s="79">
        <f t="shared" si="84"/>
        <v>-999</v>
      </c>
      <c r="KT115" s="79">
        <f t="shared" si="84"/>
        <v>-999</v>
      </c>
      <c r="KU115" s="79">
        <f t="shared" si="84"/>
        <v>-999</v>
      </c>
      <c r="KV115" s="79">
        <f t="shared" si="103"/>
        <v>-999</v>
      </c>
      <c r="KW115" s="79">
        <f t="shared" si="103"/>
        <v>-999</v>
      </c>
      <c r="KX115" s="79">
        <f t="shared" si="103"/>
        <v>-999</v>
      </c>
      <c r="KY115" s="79">
        <f t="shared" si="103"/>
        <v>-999</v>
      </c>
      <c r="KZ115" s="79">
        <f t="shared" si="103"/>
        <v>-999</v>
      </c>
      <c r="LA115" s="80">
        <f t="shared" si="103"/>
        <v>-999</v>
      </c>
      <c r="LB115" s="78">
        <f t="shared" ca="1" si="85"/>
        <v>38.220135799007068</v>
      </c>
      <c r="LC115" s="79">
        <f t="shared" ca="1" si="85"/>
        <v>44.650100278913456</v>
      </c>
      <c r="LD115" s="79">
        <f t="shared" ca="1" si="85"/>
        <v>49.694063058681522</v>
      </c>
      <c r="LE115" s="79">
        <f t="shared" ca="1" si="85"/>
        <v>57.126285643178001</v>
      </c>
      <c r="LF115" s="79">
        <f t="shared" ca="1" si="85"/>
        <v>61.455594458636753</v>
      </c>
      <c r="LG115" s="79">
        <f t="shared" ca="1" si="85"/>
        <v>64.813669435507208</v>
      </c>
      <c r="LH115" s="79">
        <f t="shared" ca="1" si="85"/>
        <v>69.128125348323707</v>
      </c>
      <c r="LI115" s="79">
        <f t="shared" ca="1" si="85"/>
        <v>70.369962899043372</v>
      </c>
      <c r="LJ115" s="79">
        <f t="shared" ca="1" si="85"/>
        <v>72.198943341449208</v>
      </c>
      <c r="LK115" s="79">
        <f t="shared" ca="1" si="104"/>
        <v>71.196029865074777</v>
      </c>
      <c r="LL115" s="79">
        <f t="shared" ca="1" si="104"/>
        <v>72.495645209604533</v>
      </c>
      <c r="LM115" s="79">
        <f t="shared" ca="1" si="104"/>
        <v>68.871171754698551</v>
      </c>
      <c r="LN115" s="79">
        <f t="shared" ca="1" si="104"/>
        <v>64.562683299898879</v>
      </c>
      <c r="LO115" s="79">
        <f t="shared" ca="1" si="104"/>
        <v>64.378584796221958</v>
      </c>
      <c r="LP115" s="80">
        <f t="shared" ca="1" si="104"/>
        <v>63.339979487394793</v>
      </c>
      <c r="LQ115" s="78">
        <f t="shared" ca="1" si="109"/>
        <v>38.338889697297091</v>
      </c>
      <c r="LR115" s="79">
        <f t="shared" ca="1" si="109"/>
        <v>44.822488178931962</v>
      </c>
      <c r="LS115" s="79">
        <f t="shared" ca="1" si="109"/>
        <v>49.506678866936738</v>
      </c>
      <c r="LT115" s="79">
        <f t="shared" ca="1" si="109"/>
        <v>56.650071248031203</v>
      </c>
      <c r="LU115" s="79">
        <f t="shared" ca="1" si="109"/>
        <v>61.121112755749778</v>
      </c>
      <c r="LV115" s="79">
        <f t="shared" ca="1" si="109"/>
        <v>64.282695060460554</v>
      </c>
      <c r="LW115" s="79">
        <f t="shared" ca="1" si="109"/>
        <v>67.871901005067969</v>
      </c>
      <c r="LX115" s="79">
        <f t="shared" ca="1" si="109"/>
        <v>69.882330709072875</v>
      </c>
      <c r="LY115" s="79">
        <f t="shared" ca="1" si="109"/>
        <v>70.963727936315408</v>
      </c>
      <c r="LZ115" s="79">
        <f t="shared" ca="1" si="109"/>
        <v>71.480778699060437</v>
      </c>
      <c r="MA115" s="79">
        <f t="shared" ca="1" si="109"/>
        <v>71.46628123742228</v>
      </c>
      <c r="MB115" s="79">
        <f t="shared" ca="1" si="109"/>
        <v>68.917963792882034</v>
      </c>
      <c r="MC115" s="79">
        <f t="shared" ca="1" si="109"/>
        <v>65.808901706452531</v>
      </c>
      <c r="MD115" s="79">
        <f t="shared" ca="1" si="109"/>
        <v>64.513004200016752</v>
      </c>
      <c r="ME115" s="80">
        <f t="shared" ca="1" si="109"/>
        <v>62.853493305240512</v>
      </c>
    </row>
    <row r="116" spans="2:343" x14ac:dyDescent="0.25">
      <c r="B116" s="2">
        <v>94</v>
      </c>
      <c r="C116" s="49">
        <v>37.051699999999997</v>
      </c>
      <c r="D116" s="49">
        <v>44.5</v>
      </c>
      <c r="E116" s="49">
        <v>48.814999999999998</v>
      </c>
      <c r="F116" s="49">
        <v>55.722000000000001</v>
      </c>
      <c r="G116" s="49">
        <v>60.759</v>
      </c>
      <c r="H116" s="49">
        <v>63.036999999999999</v>
      </c>
      <c r="I116" s="49">
        <v>66.906999999999996</v>
      </c>
      <c r="J116" s="49">
        <v>67.814999999999998</v>
      </c>
      <c r="K116" s="49">
        <v>69.778000000000006</v>
      </c>
      <c r="L116" s="49">
        <v>70.703999999999994</v>
      </c>
      <c r="M116" s="49">
        <v>69.462999999999994</v>
      </c>
      <c r="N116" s="49">
        <v>67.352000000000004</v>
      </c>
      <c r="O116" s="49">
        <v>65.406999999999996</v>
      </c>
      <c r="P116" s="49">
        <v>64.019000000000005</v>
      </c>
      <c r="Q116" s="49">
        <v>61.963000000000001</v>
      </c>
      <c r="T116" s="4">
        <f t="shared" si="111"/>
        <v>39.201962452913726</v>
      </c>
      <c r="U116" s="4">
        <f t="shared" si="111"/>
        <v>45.278103694961978</v>
      </c>
      <c r="V116" s="4">
        <f t="shared" si="111"/>
        <v>50.310606396647024</v>
      </c>
      <c r="W116" s="4">
        <f t="shared" si="111"/>
        <v>57.524206671816934</v>
      </c>
      <c r="X116" s="4">
        <f t="shared" si="111"/>
        <v>61.501275400980653</v>
      </c>
      <c r="Y116" s="4">
        <f t="shared" si="111"/>
        <v>64.993899683092224</v>
      </c>
      <c r="Z116" s="4">
        <f t="shared" si="111"/>
        <v>68.673902885100219</v>
      </c>
      <c r="AA116" s="4">
        <f t="shared" si="111"/>
        <v>70.767683812449931</v>
      </c>
      <c r="AB116" s="4">
        <f t="shared" si="111"/>
        <v>71.433312563424707</v>
      </c>
      <c r="AC116" s="4">
        <f t="shared" si="111"/>
        <v>72.539777173450133</v>
      </c>
      <c r="AD116" s="4">
        <f t="shared" si="111"/>
        <v>71.901103781897973</v>
      </c>
      <c r="AE116" s="4">
        <f t="shared" si="111"/>
        <v>69.671715698103839</v>
      </c>
      <c r="AF116" s="4">
        <f t="shared" si="111"/>
        <v>67.961710870539065</v>
      </c>
      <c r="AG116" s="4">
        <f t="shared" si="111"/>
        <v>67.12040821122757</v>
      </c>
      <c r="AH116" s="4">
        <f t="shared" si="111"/>
        <v>66.297997402464873</v>
      </c>
      <c r="AJ116" s="4">
        <f t="shared" si="112"/>
        <v>-2.1502624529137293</v>
      </c>
      <c r="AK116" s="4">
        <f t="shared" si="112"/>
        <v>-0.77810369496197751</v>
      </c>
      <c r="AL116" s="4">
        <f t="shared" si="112"/>
        <v>-1.4956063966470268</v>
      </c>
      <c r="AM116" s="4">
        <f t="shared" si="112"/>
        <v>-1.8022066718169327</v>
      </c>
      <c r="AN116" s="4">
        <f t="shared" si="112"/>
        <v>-0.74227540098065248</v>
      </c>
      <c r="AO116" s="4">
        <f t="shared" si="112"/>
        <v>-1.9568996830922245</v>
      </c>
      <c r="AP116" s="4">
        <f t="shared" si="112"/>
        <v>-1.7669028851002224</v>
      </c>
      <c r="AQ116" s="4">
        <f t="shared" si="112"/>
        <v>-2.9526838124499335</v>
      </c>
      <c r="AR116" s="4">
        <f t="shared" si="112"/>
        <v>-1.655312563424701</v>
      </c>
      <c r="AS116" s="4">
        <f t="shared" si="112"/>
        <v>-1.8357771734501398</v>
      </c>
      <c r="AT116" s="4">
        <f t="shared" si="112"/>
        <v>-2.4381037818979792</v>
      </c>
      <c r="AU116" s="4">
        <f t="shared" si="112"/>
        <v>-2.3197156981038347</v>
      </c>
      <c r="AV116" s="4">
        <f t="shared" si="112"/>
        <v>-2.5547108705390684</v>
      </c>
      <c r="AW116" s="4">
        <f t="shared" si="112"/>
        <v>-3.1014082112275645</v>
      </c>
      <c r="AX116" s="4">
        <f t="shared" si="112"/>
        <v>-4.3349974024648716</v>
      </c>
      <c r="AZ116" s="2">
        <f t="shared" si="113"/>
        <v>38.374623138622098</v>
      </c>
      <c r="BA116" s="2">
        <f t="shared" si="113"/>
        <v>45.198112102283133</v>
      </c>
      <c r="BB116" s="2">
        <f t="shared" si="113"/>
        <v>50.301721817319695</v>
      </c>
      <c r="BC116" s="2">
        <f t="shared" si="113"/>
        <v>57.513125017568527</v>
      </c>
      <c r="BD116" s="2">
        <f t="shared" si="113"/>
        <v>61.486070575403481</v>
      </c>
      <c r="BE116" s="2">
        <f t="shared" si="113"/>
        <v>64.991167527054358</v>
      </c>
      <c r="BF116" s="2">
        <f t="shared" si="113"/>
        <v>68.670837873466724</v>
      </c>
      <c r="BG116" s="2">
        <f t="shared" si="113"/>
        <v>70.764138811476954</v>
      </c>
      <c r="BH116" s="2">
        <f t="shared" si="113"/>
        <v>71.415431622977351</v>
      </c>
      <c r="BI116" s="2">
        <f t="shared" si="113"/>
        <v>72.494060043122175</v>
      </c>
      <c r="BJ116" s="2">
        <f t="shared" si="113"/>
        <v>71.832048283036954</v>
      </c>
      <c r="BK116" s="2">
        <f t="shared" si="113"/>
        <v>69.441903820122633</v>
      </c>
      <c r="BL116" s="2">
        <f t="shared" si="113"/>
        <v>66.863535146571905</v>
      </c>
      <c r="BM116" s="2">
        <f t="shared" si="113"/>
        <v>64.868280892469727</v>
      </c>
      <c r="BN116" s="2">
        <f t="shared" si="113"/>
        <v>63.373037085486501</v>
      </c>
      <c r="BP116" s="2" t="str">
        <f t="shared" si="114"/>
        <v/>
      </c>
      <c r="BQ116" s="2">
        <f t="shared" si="114"/>
        <v>44.5</v>
      </c>
      <c r="BR116" s="2">
        <f t="shared" si="114"/>
        <v>48.814999999999998</v>
      </c>
      <c r="BS116" s="2">
        <f t="shared" si="114"/>
        <v>55.722000000000001</v>
      </c>
      <c r="BT116" s="2">
        <f t="shared" si="114"/>
        <v>60.759</v>
      </c>
      <c r="BU116" s="2">
        <f t="shared" si="114"/>
        <v>63.036999999999999</v>
      </c>
      <c r="BV116" s="2">
        <f t="shared" si="114"/>
        <v>66.906999999999996</v>
      </c>
      <c r="BW116" s="2">
        <f t="shared" si="114"/>
        <v>67.814999999999998</v>
      </c>
      <c r="BX116" s="2">
        <f t="shared" si="114"/>
        <v>69.778000000000006</v>
      </c>
      <c r="BY116" s="2">
        <f t="shared" si="114"/>
        <v>70.703999999999994</v>
      </c>
      <c r="BZ116" s="2">
        <f t="shared" si="114"/>
        <v>69.462999999999994</v>
      </c>
      <c r="CA116" s="2">
        <f t="shared" si="114"/>
        <v>67.352000000000004</v>
      </c>
      <c r="CB116" s="2" t="str">
        <f t="shared" si="114"/>
        <v/>
      </c>
      <c r="CC116" s="2" t="str">
        <f t="shared" si="114"/>
        <v/>
      </c>
      <c r="CD116" s="2" t="str">
        <f t="shared" si="114"/>
        <v/>
      </c>
      <c r="CF116" s="2" t="str">
        <f t="shared" si="115"/>
        <v/>
      </c>
      <c r="CG116" s="2" t="str">
        <f t="shared" si="115"/>
        <v/>
      </c>
      <c r="CH116" s="2" t="str">
        <f t="shared" si="115"/>
        <v/>
      </c>
      <c r="CI116" s="2" t="str">
        <f t="shared" si="115"/>
        <v/>
      </c>
      <c r="CJ116" s="2" t="str">
        <f t="shared" si="115"/>
        <v/>
      </c>
      <c r="CK116" s="2" t="str">
        <f t="shared" si="115"/>
        <v/>
      </c>
      <c r="CL116" s="2" t="str">
        <f t="shared" si="115"/>
        <v/>
      </c>
      <c r="CM116" s="2" t="str">
        <f t="shared" si="115"/>
        <v/>
      </c>
      <c r="CN116" s="2" t="str">
        <f t="shared" si="115"/>
        <v/>
      </c>
      <c r="CO116" s="2" t="str">
        <f t="shared" si="115"/>
        <v/>
      </c>
      <c r="CP116" s="2" t="str">
        <f t="shared" si="115"/>
        <v/>
      </c>
      <c r="CQ116" s="2" t="str">
        <f t="shared" si="115"/>
        <v/>
      </c>
      <c r="CR116" s="2" t="str">
        <f t="shared" si="115"/>
        <v/>
      </c>
      <c r="CS116" s="2" t="str">
        <f t="shared" si="115"/>
        <v/>
      </c>
      <c r="CT116" s="2" t="str">
        <f t="shared" si="115"/>
        <v/>
      </c>
      <c r="CV116" s="2">
        <f t="shared" si="116"/>
        <v>39.051691121172688</v>
      </c>
      <c r="CW116" s="2">
        <f t="shared" si="116"/>
        <v>45.942332608655803</v>
      </c>
      <c r="CX116" s="2">
        <f t="shared" si="116"/>
        <v>50.823088690337528</v>
      </c>
      <c r="CY116" s="2">
        <f t="shared" si="116"/>
        <v>58.029351853882034</v>
      </c>
      <c r="CZ116" s="2">
        <f t="shared" si="116"/>
        <v>62.131128108526319</v>
      </c>
      <c r="DA116" s="2">
        <f t="shared" si="116"/>
        <v>65.180801793084854</v>
      </c>
      <c r="DB116" s="2">
        <f t="shared" si="116"/>
        <v>68.715588048014453</v>
      </c>
      <c r="DC116" s="2">
        <f t="shared" si="116"/>
        <v>71.231536842393751</v>
      </c>
      <c r="DD116" s="2">
        <f t="shared" si="116"/>
        <v>71.643935357333604</v>
      </c>
      <c r="DE116" s="2">
        <f t="shared" si="116"/>
        <v>73.356147490721327</v>
      </c>
      <c r="DF116" s="2">
        <f t="shared" si="116"/>
        <v>72.325294065547382</v>
      </c>
      <c r="DG116" s="2">
        <f t="shared" si="116"/>
        <v>70.314049231706719</v>
      </c>
      <c r="DH116" s="2">
        <f t="shared" si="116"/>
        <v>67.20019685492187</v>
      </c>
      <c r="DI116" s="2">
        <f t="shared" si="116"/>
        <v>65.213351788688811</v>
      </c>
      <c r="DJ116" s="2">
        <f t="shared" si="116"/>
        <v>64.075463124588993</v>
      </c>
      <c r="DL116" s="2">
        <f t="shared" si="117"/>
        <v>37.133346724704403</v>
      </c>
      <c r="DM116" s="2">
        <f t="shared" si="117"/>
        <v>44.087464128384688</v>
      </c>
      <c r="DN116" s="2">
        <f t="shared" si="117"/>
        <v>49.59675659057195</v>
      </c>
      <c r="DO116" s="2">
        <f t="shared" si="117"/>
        <v>56.746496196179301</v>
      </c>
      <c r="DP116" s="2">
        <f t="shared" si="117"/>
        <v>60.555125378866933</v>
      </c>
      <c r="DQ116" s="2">
        <f t="shared" si="117"/>
        <v>64.71720802879949</v>
      </c>
      <c r="DR116" s="2">
        <f t="shared" si="117"/>
        <v>68.608783610968345</v>
      </c>
      <c r="DS116" s="2">
        <f t="shared" si="117"/>
        <v>70.11253741939926</v>
      </c>
      <c r="DT116" s="2">
        <f t="shared" si="117"/>
        <v>71.076661478599235</v>
      </c>
      <c r="DU116" s="2">
        <f t="shared" si="117"/>
        <v>71.158962644784651</v>
      </c>
      <c r="DV116" s="2">
        <f t="shared" si="117"/>
        <v>71.039363564983631</v>
      </c>
      <c r="DW116" s="2">
        <f t="shared" si="117"/>
        <v>67.903822611731854</v>
      </c>
      <c r="DX116" s="2">
        <f t="shared" si="117"/>
        <v>66.167553070937998</v>
      </c>
      <c r="DY116" s="2">
        <f t="shared" si="117"/>
        <v>64.059465687494153</v>
      </c>
      <c r="DZ116" s="2">
        <f t="shared" si="117"/>
        <v>61.91188819157334</v>
      </c>
      <c r="EB116" s="2">
        <f t="shared" si="118"/>
        <v>0.35294391549144266</v>
      </c>
      <c r="EC116" s="2">
        <f t="shared" si="118"/>
        <v>0.40122548541225755</v>
      </c>
      <c r="ED116" s="2">
        <f t="shared" si="118"/>
        <v>0.42514329773924348</v>
      </c>
      <c r="EE116" s="2">
        <f t="shared" si="118"/>
        <v>0.40240445853272427</v>
      </c>
      <c r="EF116" s="2">
        <f t="shared" si="118"/>
        <v>0.4092997562651734</v>
      </c>
      <c r="EG116" s="2">
        <f t="shared" si="118"/>
        <v>0.40905266774419363</v>
      </c>
      <c r="EH116" s="2">
        <f t="shared" si="118"/>
        <v>0.41899171781047045</v>
      </c>
      <c r="EI116" s="2">
        <f t="shared" si="118"/>
        <v>0.41769282567280547</v>
      </c>
      <c r="EJ116" s="2">
        <f t="shared" si="118"/>
        <v>0.40281025254689962</v>
      </c>
      <c r="EK116" s="2">
        <f t="shared" si="118"/>
        <v>0.39236000065876891</v>
      </c>
      <c r="EL116" s="2">
        <f t="shared" si="118"/>
        <v>0.38357110457694776</v>
      </c>
      <c r="EM116" s="2">
        <f t="shared" si="118"/>
        <v>0.36185203679858796</v>
      </c>
      <c r="EN116" s="2">
        <f t="shared" si="118"/>
        <v>0.32601920775733606</v>
      </c>
      <c r="EO116" s="2">
        <f t="shared" si="118"/>
        <v>0.29905108993151075</v>
      </c>
      <c r="EP116" s="2">
        <f t="shared" si="118"/>
        <v>0.32465990818419643</v>
      </c>
      <c r="ER116" s="110">
        <f>IF(BP116&lt;&gt;"",ER115+1,ER115)</f>
        <v>43</v>
      </c>
      <c r="ES116" s="111">
        <f>IF(BQ116&lt;&gt;"",ES115+1,ES115)</f>
        <v>42</v>
      </c>
      <c r="ET116" s="111">
        <f>IF(BR116&lt;&gt;"",ET115+1,ET115)</f>
        <v>42</v>
      </c>
      <c r="EU116" s="111">
        <f>IF(BS116&lt;&gt;"",EU115+1,EU115)</f>
        <v>41</v>
      </c>
      <c r="EV116" s="111">
        <f>IF(BT116&lt;&gt;"",EV115+1,EV115)</f>
        <v>42</v>
      </c>
      <c r="EW116" s="111">
        <f>IF(BU116&lt;&gt;"",EW115+1,EW115)</f>
        <v>41</v>
      </c>
      <c r="EX116" s="111">
        <f>IF(BV116&lt;&gt;"",EX115+1,EX115)</f>
        <v>42</v>
      </c>
      <c r="EY116" s="111">
        <f>IF(BW116&lt;&gt;"",EY115+1,EY115)</f>
        <v>42</v>
      </c>
      <c r="EZ116" s="111">
        <f>IF(BX116&lt;&gt;"",EZ115+1,EZ115)</f>
        <v>43</v>
      </c>
      <c r="FA116" s="111">
        <f>IF(BY116&lt;&gt;"",FA115+1,FA115)</f>
        <v>41</v>
      </c>
      <c r="FB116" s="111">
        <f>IF(BZ116&lt;&gt;"",FB115+1,FB115)</f>
        <v>40</v>
      </c>
      <c r="FC116" s="111">
        <f>IF(CA116&lt;&gt;"",FC115+1,FC115)</f>
        <v>41</v>
      </c>
      <c r="FD116" s="111">
        <f>IF(CB116&lt;&gt;"",FD115+1,FD115)</f>
        <v>41</v>
      </c>
      <c r="FE116" s="111">
        <f>IF(CC116&lt;&gt;"",FE115+1,FE115)</f>
        <v>41</v>
      </c>
      <c r="FF116" s="112">
        <f>IF(CD116&lt;&gt;"",FF115+1,FF115)</f>
        <v>43</v>
      </c>
      <c r="FG116" s="101">
        <f t="shared" si="119"/>
        <v>94</v>
      </c>
      <c r="FH116" s="102">
        <f t="shared" si="119"/>
        <v>94</v>
      </c>
      <c r="FI116" s="102">
        <f t="shared" si="119"/>
        <v>94</v>
      </c>
      <c r="FJ116" s="102">
        <f t="shared" si="119"/>
        <v>94</v>
      </c>
      <c r="FK116" s="102">
        <f t="shared" si="119"/>
        <v>94</v>
      </c>
      <c r="FL116" s="102">
        <f t="shared" si="119"/>
        <v>94</v>
      </c>
      <c r="FM116" s="102">
        <f t="shared" si="119"/>
        <v>94</v>
      </c>
      <c r="FN116" s="102">
        <f t="shared" si="119"/>
        <v>94</v>
      </c>
      <c r="FO116" s="102">
        <f t="shared" si="119"/>
        <v>94</v>
      </c>
      <c r="FP116" s="102">
        <f t="shared" si="119"/>
        <v>94</v>
      </c>
      <c r="FQ116" s="102">
        <f t="shared" si="119"/>
        <v>94</v>
      </c>
      <c r="FR116" s="102">
        <f t="shared" si="119"/>
        <v>94</v>
      </c>
      <c r="FS116" s="102">
        <f t="shared" si="119"/>
        <v>94</v>
      </c>
      <c r="FT116" s="102">
        <f t="shared" si="119"/>
        <v>94</v>
      </c>
      <c r="FU116" s="103">
        <f t="shared" si="119"/>
        <v>94</v>
      </c>
      <c r="FV116" s="92" t="str">
        <f>BP116</f>
        <v/>
      </c>
      <c r="FW116" s="93">
        <f>BQ116</f>
        <v>44.5</v>
      </c>
      <c r="FX116" s="93">
        <f>BR116</f>
        <v>48.814999999999998</v>
      </c>
      <c r="FY116" s="93">
        <f>BS116</f>
        <v>55.722000000000001</v>
      </c>
      <c r="FZ116" s="93">
        <f>BT116</f>
        <v>60.759</v>
      </c>
      <c r="GA116" s="93">
        <f>BU116</f>
        <v>63.036999999999999</v>
      </c>
      <c r="GB116" s="93">
        <f>BV116</f>
        <v>66.906999999999996</v>
      </c>
      <c r="GC116" s="93">
        <f>BW116</f>
        <v>67.814999999999998</v>
      </c>
      <c r="GD116" s="93">
        <f>BX116</f>
        <v>69.778000000000006</v>
      </c>
      <c r="GE116" s="93">
        <f>BY116</f>
        <v>70.703999999999994</v>
      </c>
      <c r="GF116" s="93">
        <f>BZ116</f>
        <v>69.462999999999994</v>
      </c>
      <c r="GG116" s="93">
        <f>CA116</f>
        <v>67.352000000000004</v>
      </c>
      <c r="GH116" s="93" t="str">
        <f>CB116</f>
        <v/>
      </c>
      <c r="GI116" s="93" t="str">
        <f>CC116</f>
        <v/>
      </c>
      <c r="GJ116" s="94" t="str">
        <f>CD116</f>
        <v/>
      </c>
      <c r="GK116" s="78">
        <f t="shared" si="105"/>
        <v>-999</v>
      </c>
      <c r="GL116" s="79">
        <f t="shared" si="105"/>
        <v>-999</v>
      </c>
      <c r="GM116" s="79">
        <f t="shared" si="105"/>
        <v>-999</v>
      </c>
      <c r="GN116" s="79">
        <f t="shared" si="105"/>
        <v>-999</v>
      </c>
      <c r="GO116" s="79">
        <f t="shared" si="105"/>
        <v>-999</v>
      </c>
      <c r="GP116" s="79">
        <f t="shared" si="105"/>
        <v>-999</v>
      </c>
      <c r="GQ116" s="79">
        <f t="shared" si="105"/>
        <v>-999</v>
      </c>
      <c r="GR116" s="79">
        <f t="shared" si="105"/>
        <v>-999</v>
      </c>
      <c r="GS116" s="79">
        <f t="shared" si="105"/>
        <v>-999</v>
      </c>
      <c r="GT116" s="79">
        <f t="shared" si="105"/>
        <v>-999</v>
      </c>
      <c r="GU116" s="79">
        <f t="shared" si="105"/>
        <v>-999</v>
      </c>
      <c r="GV116" s="79">
        <f t="shared" si="105"/>
        <v>-999</v>
      </c>
      <c r="GW116" s="79">
        <f t="shared" si="105"/>
        <v>-999</v>
      </c>
      <c r="GX116" s="79">
        <f t="shared" si="105"/>
        <v>-999</v>
      </c>
      <c r="GY116" s="79">
        <f t="shared" si="105"/>
        <v>-999</v>
      </c>
      <c r="GZ116" s="78">
        <f t="shared" si="106"/>
        <v>-999</v>
      </c>
      <c r="HA116" s="79">
        <f t="shared" si="106"/>
        <v>-999</v>
      </c>
      <c r="HB116" s="79">
        <f t="shared" si="106"/>
        <v>-999</v>
      </c>
      <c r="HC116" s="79">
        <f t="shared" si="106"/>
        <v>-999</v>
      </c>
      <c r="HD116" s="79">
        <f t="shared" si="106"/>
        <v>-999</v>
      </c>
      <c r="HE116" s="79">
        <f t="shared" si="106"/>
        <v>-999</v>
      </c>
      <c r="HF116" s="79">
        <f t="shared" si="106"/>
        <v>-999</v>
      </c>
      <c r="HG116" s="79">
        <f t="shared" si="106"/>
        <v>-999</v>
      </c>
      <c r="HH116" s="79">
        <f t="shared" si="106"/>
        <v>-999</v>
      </c>
      <c r="HI116" s="79">
        <f t="shared" si="106"/>
        <v>-999</v>
      </c>
      <c r="HJ116" s="79">
        <f t="shared" si="106"/>
        <v>-999</v>
      </c>
      <c r="HK116" s="79">
        <f t="shared" si="106"/>
        <v>-999</v>
      </c>
      <c r="HL116" s="79">
        <f t="shared" si="106"/>
        <v>-999</v>
      </c>
      <c r="HM116" s="79">
        <f t="shared" si="106"/>
        <v>-999</v>
      </c>
      <c r="HN116" s="80">
        <f t="shared" si="106"/>
        <v>-999</v>
      </c>
      <c r="HO116" s="78">
        <f t="shared" ca="1" si="107"/>
        <v>38.25436692556076</v>
      </c>
      <c r="HP116" s="79">
        <f t="shared" ca="1" si="107"/>
        <v>44.737649215893875</v>
      </c>
      <c r="HQ116" s="79">
        <f t="shared" ca="1" si="107"/>
        <v>49.113283719517185</v>
      </c>
      <c r="HR116" s="79">
        <f t="shared" ca="1" si="107"/>
        <v>56.037837388247695</v>
      </c>
      <c r="HS116" s="79">
        <f t="shared" ca="1" si="107"/>
        <v>60.680521830149814</v>
      </c>
      <c r="HT116" s="79">
        <f t="shared" ca="1" si="107"/>
        <v>63.680851766879421</v>
      </c>
      <c r="HU116" s="79">
        <f t="shared" ca="1" si="107"/>
        <v>66.766024107904201</v>
      </c>
      <c r="HV116" s="79">
        <f t="shared" ca="1" si="107"/>
        <v>69.299675244440976</v>
      </c>
      <c r="HW116" s="79">
        <f t="shared" ca="1" si="107"/>
        <v>69.980167163823324</v>
      </c>
      <c r="HX116" s="79">
        <f t="shared" ca="1" si="107"/>
        <v>71.399914257811972</v>
      </c>
      <c r="HY116" s="79">
        <f t="shared" ca="1" si="107"/>
        <v>70.575502246756344</v>
      </c>
      <c r="HZ116" s="79">
        <f t="shared" ca="1" si="107"/>
        <v>68.631058214215017</v>
      </c>
      <c r="IA116" s="79">
        <f t="shared" ca="1" si="107"/>
        <v>66.086029901294509</v>
      </c>
      <c r="IB116" s="79">
        <f t="shared" ca="1" si="107"/>
        <v>64.278190508870367</v>
      </c>
      <c r="IC116" s="80">
        <f t="shared" ca="1" si="107"/>
        <v>62.351868185977182</v>
      </c>
      <c r="IE116" s="110">
        <f t="shared" si="110"/>
        <v>-1</v>
      </c>
      <c r="IF116" s="111">
        <f t="shared" si="110"/>
        <v>-1</v>
      </c>
      <c r="IG116" s="111">
        <f t="shared" si="110"/>
        <v>-1</v>
      </c>
      <c r="IH116" s="111">
        <f t="shared" si="110"/>
        <v>-1</v>
      </c>
      <c r="II116" s="111">
        <f t="shared" si="110"/>
        <v>-1</v>
      </c>
      <c r="IJ116" s="111">
        <f t="shared" si="110"/>
        <v>-1</v>
      </c>
      <c r="IK116" s="111">
        <f t="shared" si="110"/>
        <v>-1</v>
      </c>
      <c r="IL116" s="111">
        <f t="shared" si="110"/>
        <v>-1</v>
      </c>
      <c r="IM116" s="111">
        <f t="shared" si="110"/>
        <v>-1</v>
      </c>
      <c r="IN116" s="111">
        <f t="shared" si="110"/>
        <v>-1</v>
      </c>
      <c r="IO116" s="111">
        <f t="shared" si="110"/>
        <v>-1</v>
      </c>
      <c r="IP116" s="111">
        <f t="shared" si="110"/>
        <v>-1</v>
      </c>
      <c r="IQ116" s="111">
        <f t="shared" si="110"/>
        <v>-1</v>
      </c>
      <c r="IR116" s="111">
        <f t="shared" si="110"/>
        <v>-1</v>
      </c>
      <c r="IS116" s="112">
        <f t="shared" si="110"/>
        <v>-1</v>
      </c>
      <c r="IT116" s="101">
        <f t="shared" si="120"/>
        <v>94</v>
      </c>
      <c r="IU116" s="102">
        <f t="shared" si="120"/>
        <v>94</v>
      </c>
      <c r="IV116" s="102">
        <f t="shared" si="120"/>
        <v>94</v>
      </c>
      <c r="IW116" s="102">
        <f t="shared" si="120"/>
        <v>94</v>
      </c>
      <c r="IX116" s="102">
        <f t="shared" si="120"/>
        <v>94</v>
      </c>
      <c r="IY116" s="102">
        <f t="shared" si="120"/>
        <v>94</v>
      </c>
      <c r="IZ116" s="102">
        <f t="shared" si="120"/>
        <v>94</v>
      </c>
      <c r="JA116" s="102">
        <f t="shared" si="120"/>
        <v>94</v>
      </c>
      <c r="JB116" s="102">
        <f t="shared" si="120"/>
        <v>94</v>
      </c>
      <c r="JC116" s="102">
        <f t="shared" si="120"/>
        <v>94</v>
      </c>
      <c r="JD116" s="102">
        <f t="shared" si="120"/>
        <v>94</v>
      </c>
      <c r="JE116" s="102">
        <f t="shared" si="120"/>
        <v>94</v>
      </c>
      <c r="JF116" s="102">
        <f t="shared" si="120"/>
        <v>94</v>
      </c>
      <c r="JG116" s="102">
        <f t="shared" si="120"/>
        <v>94</v>
      </c>
      <c r="JH116" s="103">
        <f t="shared" si="120"/>
        <v>94</v>
      </c>
      <c r="JI116" s="92" t="str">
        <f t="shared" si="108"/>
        <v/>
      </c>
      <c r="JJ116" s="93" t="str">
        <f t="shared" si="108"/>
        <v/>
      </c>
      <c r="JK116" s="93" t="str">
        <f t="shared" si="108"/>
        <v/>
      </c>
      <c r="JL116" s="93" t="str">
        <f t="shared" si="108"/>
        <v/>
      </c>
      <c r="JM116" s="93" t="str">
        <f t="shared" si="108"/>
        <v/>
      </c>
      <c r="JN116" s="93" t="str">
        <f t="shared" si="108"/>
        <v/>
      </c>
      <c r="JO116" s="93" t="str">
        <f t="shared" si="108"/>
        <v/>
      </c>
      <c r="JP116" s="93" t="str">
        <f t="shared" si="108"/>
        <v/>
      </c>
      <c r="JQ116" s="93" t="str">
        <f t="shared" si="108"/>
        <v/>
      </c>
      <c r="JR116" s="93" t="str">
        <f t="shared" si="108"/>
        <v/>
      </c>
      <c r="JS116" s="93" t="str">
        <f t="shared" si="108"/>
        <v/>
      </c>
      <c r="JT116" s="93" t="str">
        <f t="shared" si="108"/>
        <v/>
      </c>
      <c r="JU116" s="93" t="str">
        <f t="shared" si="108"/>
        <v/>
      </c>
      <c r="JV116" s="93" t="str">
        <f t="shared" si="108"/>
        <v/>
      </c>
      <c r="JW116" s="94" t="str">
        <f t="shared" si="108"/>
        <v/>
      </c>
      <c r="JX116" s="78">
        <f t="shared" si="83"/>
        <v>-999</v>
      </c>
      <c r="JY116" s="79">
        <f t="shared" si="83"/>
        <v>-999</v>
      </c>
      <c r="JZ116" s="79">
        <f t="shared" si="83"/>
        <v>-999</v>
      </c>
      <c r="KA116" s="79">
        <f t="shared" si="83"/>
        <v>-999</v>
      </c>
      <c r="KB116" s="79">
        <f t="shared" si="83"/>
        <v>-999</v>
      </c>
      <c r="KC116" s="79">
        <f t="shared" si="83"/>
        <v>-999</v>
      </c>
      <c r="KD116" s="79">
        <f t="shared" si="83"/>
        <v>-999</v>
      </c>
      <c r="KE116" s="79">
        <f t="shared" si="83"/>
        <v>-999</v>
      </c>
      <c r="KF116" s="79">
        <f t="shared" si="83"/>
        <v>-999</v>
      </c>
      <c r="KG116" s="79">
        <f t="shared" si="102"/>
        <v>-999</v>
      </c>
      <c r="KH116" s="79">
        <f t="shared" si="102"/>
        <v>-999</v>
      </c>
      <c r="KI116" s="79">
        <f t="shared" si="102"/>
        <v>-999</v>
      </c>
      <c r="KJ116" s="79">
        <f t="shared" si="102"/>
        <v>-999</v>
      </c>
      <c r="KK116" s="79">
        <f t="shared" si="102"/>
        <v>-999</v>
      </c>
      <c r="KL116" s="79">
        <f t="shared" si="102"/>
        <v>-999</v>
      </c>
      <c r="KM116" s="78">
        <f t="shared" si="84"/>
        <v>-999</v>
      </c>
      <c r="KN116" s="79">
        <f t="shared" si="84"/>
        <v>-999</v>
      </c>
      <c r="KO116" s="79">
        <f t="shared" si="84"/>
        <v>-999</v>
      </c>
      <c r="KP116" s="79">
        <f t="shared" si="84"/>
        <v>-999</v>
      </c>
      <c r="KQ116" s="79">
        <f t="shared" si="84"/>
        <v>-999</v>
      </c>
      <c r="KR116" s="79">
        <f t="shared" si="84"/>
        <v>-999</v>
      </c>
      <c r="KS116" s="79">
        <f t="shared" si="84"/>
        <v>-999</v>
      </c>
      <c r="KT116" s="79">
        <f t="shared" si="84"/>
        <v>-999</v>
      </c>
      <c r="KU116" s="79">
        <f t="shared" si="84"/>
        <v>-999</v>
      </c>
      <c r="KV116" s="79">
        <f t="shared" si="103"/>
        <v>-999</v>
      </c>
      <c r="KW116" s="79">
        <f t="shared" si="103"/>
        <v>-999</v>
      </c>
      <c r="KX116" s="79">
        <f t="shared" si="103"/>
        <v>-999</v>
      </c>
      <c r="KY116" s="79">
        <f t="shared" si="103"/>
        <v>-999</v>
      </c>
      <c r="KZ116" s="79">
        <f t="shared" si="103"/>
        <v>-999</v>
      </c>
      <c r="LA116" s="80">
        <f t="shared" si="103"/>
        <v>-999</v>
      </c>
      <c r="LB116" s="78">
        <f t="shared" ca="1" si="85"/>
        <v>38.104922337262664</v>
      </c>
      <c r="LC116" s="79">
        <f t="shared" ca="1" si="85"/>
        <v>44.54923365955851</v>
      </c>
      <c r="LD116" s="79">
        <f t="shared" ca="1" si="85"/>
        <v>49.617882439793547</v>
      </c>
      <c r="LE116" s="79">
        <f t="shared" ca="1" si="85"/>
        <v>56.993195785777843</v>
      </c>
      <c r="LF116" s="79">
        <f t="shared" ca="1" si="85"/>
        <v>61.297377429895292</v>
      </c>
      <c r="LG116" s="79">
        <f t="shared" ca="1" si="85"/>
        <v>64.706806899087397</v>
      </c>
      <c r="LH116" s="79">
        <f t="shared" ca="1" si="85"/>
        <v>68.977453168410591</v>
      </c>
      <c r="LI116" s="79">
        <f t="shared" ca="1" si="85"/>
        <v>70.232840564215451</v>
      </c>
      <c r="LJ116" s="79">
        <f t="shared" ca="1" si="85"/>
        <v>72.002375806656545</v>
      </c>
      <c r="LK116" s="79">
        <f t="shared" ca="1" si="104"/>
        <v>71.085997804026562</v>
      </c>
      <c r="LL116" s="79">
        <f t="shared" ca="1" si="104"/>
        <v>72.280219976559536</v>
      </c>
      <c r="LM116" s="79">
        <f t="shared" ca="1" si="104"/>
        <v>68.705840316312504</v>
      </c>
      <c r="LN116" s="79">
        <f t="shared" ca="1" si="104"/>
        <v>64.611589610004117</v>
      </c>
      <c r="LO116" s="79">
        <f t="shared" ca="1" si="104"/>
        <v>64.239369587848188</v>
      </c>
      <c r="LP116" s="80">
        <f t="shared" ca="1" si="104"/>
        <v>63.145273254500282</v>
      </c>
      <c r="LQ116" s="78">
        <f t="shared" ca="1" si="109"/>
        <v>38.201621367417822</v>
      </c>
      <c r="LR116" s="79">
        <f t="shared" ca="1" si="109"/>
        <v>44.662052092843993</v>
      </c>
      <c r="LS116" s="79">
        <f t="shared" ca="1" si="109"/>
        <v>49.327810483490481</v>
      </c>
      <c r="LT116" s="79">
        <f t="shared" ca="1" si="109"/>
        <v>56.422277866910505</v>
      </c>
      <c r="LU116" s="79">
        <f t="shared" ca="1" si="109"/>
        <v>60.933000676776444</v>
      </c>
      <c r="LV116" s="79">
        <f t="shared" ca="1" si="109"/>
        <v>64.100521450694941</v>
      </c>
      <c r="LW116" s="79">
        <f t="shared" ca="1" si="109"/>
        <v>67.692594568781757</v>
      </c>
      <c r="LX116" s="79">
        <f t="shared" ca="1" si="109"/>
        <v>69.689451703677449</v>
      </c>
      <c r="LY116" s="79">
        <f t="shared" ca="1" si="109"/>
        <v>70.79473353794549</v>
      </c>
      <c r="LZ116" s="79">
        <f t="shared" ca="1" si="109"/>
        <v>71.276745997797931</v>
      </c>
      <c r="MA116" s="79">
        <f t="shared" ca="1" si="109"/>
        <v>71.229382709368863</v>
      </c>
      <c r="MB116" s="79">
        <f t="shared" ca="1" si="109"/>
        <v>68.658118270175066</v>
      </c>
      <c r="MC116" s="79">
        <f t="shared" ca="1" si="109"/>
        <v>65.605334045642522</v>
      </c>
      <c r="MD116" s="79">
        <f t="shared" ca="1" si="109"/>
        <v>64.266581070126534</v>
      </c>
      <c r="ME116" s="80">
        <f t="shared" ca="1" si="109"/>
        <v>62.609455002676768</v>
      </c>
    </row>
    <row r="117" spans="2:343" x14ac:dyDescent="0.25">
      <c r="B117" s="2">
        <v>95</v>
      </c>
      <c r="C117" s="49">
        <v>37.689700000000002</v>
      </c>
      <c r="D117" s="49">
        <v>44.389000000000003</v>
      </c>
      <c r="E117" s="49">
        <v>49.148000000000003</v>
      </c>
      <c r="F117" s="49">
        <v>56.332999999999998</v>
      </c>
      <c r="G117" s="49">
        <v>60.295999999999999</v>
      </c>
      <c r="H117" s="49">
        <v>62.667000000000002</v>
      </c>
      <c r="I117" s="49">
        <v>67.555999999999997</v>
      </c>
      <c r="J117" s="49">
        <v>69.519000000000005</v>
      </c>
      <c r="K117" s="49">
        <v>70</v>
      </c>
      <c r="L117" s="49">
        <v>70.352000000000004</v>
      </c>
      <c r="M117" s="49">
        <v>69.87</v>
      </c>
      <c r="N117" s="49">
        <v>67.111000000000004</v>
      </c>
      <c r="O117" s="49">
        <v>64.278000000000006</v>
      </c>
      <c r="P117" s="49">
        <v>63.685000000000002</v>
      </c>
      <c r="Q117" s="49">
        <v>60.926000000000002</v>
      </c>
      <c r="T117" s="4">
        <f t="shared" si="111"/>
        <v>38.669412150328995</v>
      </c>
      <c r="U117" s="4">
        <f t="shared" si="111"/>
        <v>45.146269128819895</v>
      </c>
      <c r="V117" s="4">
        <f t="shared" si="111"/>
        <v>50.215945118337245</v>
      </c>
      <c r="W117" s="4">
        <f t="shared" si="111"/>
        <v>57.41903806337389</v>
      </c>
      <c r="X117" s="4">
        <f t="shared" si="111"/>
        <v>61.395856803052098</v>
      </c>
      <c r="Y117" s="4">
        <f t="shared" si="111"/>
        <v>64.917848460991195</v>
      </c>
      <c r="Z117" s="4">
        <f t="shared" si="111"/>
        <v>68.60084403070239</v>
      </c>
      <c r="AA117" s="4">
        <f t="shared" si="111"/>
        <v>70.674925415802747</v>
      </c>
      <c r="AB117" s="4">
        <f t="shared" si="111"/>
        <v>71.352643872925853</v>
      </c>
      <c r="AC117" s="4">
        <f t="shared" si="111"/>
        <v>72.409213875215301</v>
      </c>
      <c r="AD117" s="4">
        <f t="shared" si="111"/>
        <v>71.762245710077849</v>
      </c>
      <c r="AE117" s="4">
        <f t="shared" si="111"/>
        <v>69.403879834289398</v>
      </c>
      <c r="AF117" s="4">
        <f t="shared" si="111"/>
        <v>67.214352396720486</v>
      </c>
      <c r="AG117" s="4">
        <f t="shared" si="111"/>
        <v>65.784024278881603</v>
      </c>
      <c r="AH117" s="4">
        <f t="shared" si="111"/>
        <v>64.695313042630474</v>
      </c>
      <c r="AJ117" s="4">
        <f t="shared" si="112"/>
        <v>-0.97971215032899295</v>
      </c>
      <c r="AK117" s="4">
        <f t="shared" si="112"/>
        <v>-0.7572691288198925</v>
      </c>
      <c r="AL117" s="4">
        <f t="shared" si="112"/>
        <v>-1.0679451183372421</v>
      </c>
      <c r="AM117" s="4">
        <f t="shared" si="112"/>
        <v>-1.0860380633738913</v>
      </c>
      <c r="AN117" s="4">
        <f t="shared" si="112"/>
        <v>-1.0998568030520985</v>
      </c>
      <c r="AO117" s="4">
        <f t="shared" si="112"/>
        <v>-2.2508484609911932</v>
      </c>
      <c r="AP117" s="4">
        <f t="shared" si="112"/>
        <v>-1.044844030702393</v>
      </c>
      <c r="AQ117" s="4">
        <f t="shared" si="112"/>
        <v>-1.1559254158027414</v>
      </c>
      <c r="AR117" s="4">
        <f t="shared" si="112"/>
        <v>-1.352643872925853</v>
      </c>
      <c r="AS117" s="4">
        <f t="shared" si="112"/>
        <v>-2.0572138752152966</v>
      </c>
      <c r="AT117" s="4">
        <f t="shared" si="112"/>
        <v>-1.8922457100778445</v>
      </c>
      <c r="AU117" s="4">
        <f t="shared" si="112"/>
        <v>-2.2928798342893941</v>
      </c>
      <c r="AV117" s="4">
        <f t="shared" si="112"/>
        <v>-2.9363523967204799</v>
      </c>
      <c r="AW117" s="4">
        <f t="shared" si="112"/>
        <v>-2.0990242788816005</v>
      </c>
      <c r="AX117" s="4">
        <f t="shared" si="112"/>
        <v>-3.769313042630472</v>
      </c>
      <c r="AZ117" s="2">
        <f t="shared" si="113"/>
        <v>38.310548443442734</v>
      </c>
      <c r="BA117" s="2">
        <f t="shared" si="113"/>
        <v>45.119912182513538</v>
      </c>
      <c r="BB117" s="2">
        <f t="shared" si="113"/>
        <v>50.213610361298556</v>
      </c>
      <c r="BC117" s="2">
        <f t="shared" si="113"/>
        <v>57.416202363564508</v>
      </c>
      <c r="BD117" s="2">
        <f t="shared" si="113"/>
        <v>61.391630908844022</v>
      </c>
      <c r="BE117" s="2">
        <f t="shared" si="113"/>
        <v>64.917258425174907</v>
      </c>
      <c r="BF117" s="2">
        <f t="shared" si="113"/>
        <v>68.600120984813444</v>
      </c>
      <c r="BG117" s="2">
        <f t="shared" si="113"/>
        <v>70.674121016167675</v>
      </c>
      <c r="BH117" s="2">
        <f t="shared" si="113"/>
        <v>71.348031864987362</v>
      </c>
      <c r="BI117" s="2">
        <f t="shared" si="113"/>
        <v>72.39610118186539</v>
      </c>
      <c r="BJ117" s="2">
        <f t="shared" si="113"/>
        <v>71.741699582083697</v>
      </c>
      <c r="BK117" s="2">
        <f t="shared" si="113"/>
        <v>69.326561983611327</v>
      </c>
      <c r="BL117" s="2">
        <f t="shared" si="113"/>
        <v>66.766431675712781</v>
      </c>
      <c r="BM117" s="2">
        <f t="shared" si="113"/>
        <v>64.762399787981764</v>
      </c>
      <c r="BN117" s="2">
        <f t="shared" si="113"/>
        <v>63.263552300003681</v>
      </c>
      <c r="BP117" s="2">
        <f t="shared" si="114"/>
        <v>37.689700000000002</v>
      </c>
      <c r="BQ117" s="2">
        <f t="shared" si="114"/>
        <v>44.389000000000003</v>
      </c>
      <c r="BR117" s="2">
        <f t="shared" si="114"/>
        <v>49.148000000000003</v>
      </c>
      <c r="BS117" s="2">
        <f t="shared" si="114"/>
        <v>56.332999999999998</v>
      </c>
      <c r="BT117" s="2">
        <f t="shared" si="114"/>
        <v>60.295999999999999</v>
      </c>
      <c r="BU117" s="2">
        <f t="shared" si="114"/>
        <v>62.667000000000002</v>
      </c>
      <c r="BV117" s="2">
        <f t="shared" si="114"/>
        <v>67.555999999999997</v>
      </c>
      <c r="BW117" s="2">
        <f t="shared" si="114"/>
        <v>69.519000000000005</v>
      </c>
      <c r="BX117" s="2">
        <f t="shared" si="114"/>
        <v>70</v>
      </c>
      <c r="BY117" s="2">
        <f t="shared" si="114"/>
        <v>70.352000000000004</v>
      </c>
      <c r="BZ117" s="2">
        <f t="shared" si="114"/>
        <v>69.87</v>
      </c>
      <c r="CA117" s="2">
        <f t="shared" si="114"/>
        <v>67.111000000000004</v>
      </c>
      <c r="CB117" s="2">
        <f t="shared" si="114"/>
        <v>64.278000000000006</v>
      </c>
      <c r="CC117" s="2" t="str">
        <f t="shared" si="114"/>
        <v/>
      </c>
      <c r="CD117" s="2" t="str">
        <f t="shared" si="114"/>
        <v/>
      </c>
      <c r="CF117" s="2" t="str">
        <f t="shared" si="115"/>
        <v/>
      </c>
      <c r="CG117" s="2" t="str">
        <f t="shared" si="115"/>
        <v/>
      </c>
      <c r="CH117" s="2" t="str">
        <f t="shared" si="115"/>
        <v/>
      </c>
      <c r="CI117" s="2" t="str">
        <f t="shared" si="115"/>
        <v/>
      </c>
      <c r="CJ117" s="2" t="str">
        <f t="shared" si="115"/>
        <v/>
      </c>
      <c r="CK117" s="2" t="str">
        <f t="shared" si="115"/>
        <v/>
      </c>
      <c r="CL117" s="2" t="str">
        <f t="shared" si="115"/>
        <v/>
      </c>
      <c r="CM117" s="2" t="str">
        <f t="shared" si="115"/>
        <v/>
      </c>
      <c r="CN117" s="2" t="str">
        <f t="shared" si="115"/>
        <v/>
      </c>
      <c r="CO117" s="2" t="str">
        <f t="shared" si="115"/>
        <v/>
      </c>
      <c r="CP117" s="2" t="str">
        <f t="shared" si="115"/>
        <v/>
      </c>
      <c r="CQ117" s="2" t="str">
        <f t="shared" si="115"/>
        <v/>
      </c>
      <c r="CR117" s="2" t="str">
        <f t="shared" si="115"/>
        <v/>
      </c>
      <c r="CS117" s="2" t="str">
        <f t="shared" si="115"/>
        <v/>
      </c>
      <c r="CT117" s="2" t="str">
        <f t="shared" si="115"/>
        <v/>
      </c>
      <c r="CV117" s="2">
        <f t="shared" si="116"/>
        <v>39.04241353693741</v>
      </c>
      <c r="CW117" s="2">
        <f t="shared" si="116"/>
        <v>45.926980038963691</v>
      </c>
      <c r="CX117" s="2">
        <f t="shared" si="116"/>
        <v>50.774138366245054</v>
      </c>
      <c r="CY117" s="2">
        <f t="shared" si="116"/>
        <v>57.993125347731358</v>
      </c>
      <c r="CZ117" s="2">
        <f t="shared" si="116"/>
        <v>62.099922173965354</v>
      </c>
      <c r="DA117" s="2">
        <f t="shared" si="116"/>
        <v>65.150893565890513</v>
      </c>
      <c r="DB117" s="2">
        <f t="shared" si="116"/>
        <v>68.685776470335156</v>
      </c>
      <c r="DC117" s="2">
        <f t="shared" si="116"/>
        <v>71.214261665273455</v>
      </c>
      <c r="DD117" s="2">
        <f t="shared" si="116"/>
        <v>71.633653281682726</v>
      </c>
      <c r="DE117" s="2">
        <f t="shared" si="116"/>
        <v>73.354255957183582</v>
      </c>
      <c r="DF117" s="2">
        <f t="shared" si="116"/>
        <v>72.303482786066866</v>
      </c>
      <c r="DG117" s="2">
        <f t="shared" si="116"/>
        <v>70.279142105397369</v>
      </c>
      <c r="DH117" s="2">
        <f t="shared" si="116"/>
        <v>67.147679186166414</v>
      </c>
      <c r="DI117" s="2">
        <f t="shared" si="116"/>
        <v>65.150374335686507</v>
      </c>
      <c r="DJ117" s="2">
        <f t="shared" si="116"/>
        <v>64.042409711767149</v>
      </c>
      <c r="DL117" s="2">
        <f t="shared" si="117"/>
        <v>37.086870139744498</v>
      </c>
      <c r="DM117" s="2">
        <f t="shared" si="117"/>
        <v>44.02145066470009</v>
      </c>
      <c r="DN117" s="2">
        <f t="shared" si="117"/>
        <v>49.522381954254612</v>
      </c>
      <c r="DO117" s="2">
        <f t="shared" si="117"/>
        <v>56.634822156622938</v>
      </c>
      <c r="DP117" s="2">
        <f t="shared" si="117"/>
        <v>60.459369836763649</v>
      </c>
      <c r="DQ117" s="2">
        <f t="shared" si="117"/>
        <v>64.609430714837487</v>
      </c>
      <c r="DR117" s="2">
        <f t="shared" si="117"/>
        <v>68.491795144662461</v>
      </c>
      <c r="DS117" s="2">
        <f t="shared" si="117"/>
        <v>69.987365767915747</v>
      </c>
      <c r="DT117" s="2">
        <f t="shared" si="117"/>
        <v>70.961840466926077</v>
      </c>
      <c r="DU117" s="2">
        <f t="shared" si="117"/>
        <v>71.042791164871929</v>
      </c>
      <c r="DV117" s="2">
        <f t="shared" si="117"/>
        <v>70.918309074818353</v>
      </c>
      <c r="DW117" s="2">
        <f t="shared" si="117"/>
        <v>67.79444516360735</v>
      </c>
      <c r="DX117" s="2">
        <f t="shared" si="117"/>
        <v>66.047626246932765</v>
      </c>
      <c r="DY117" s="2">
        <f t="shared" si="117"/>
        <v>63.93303763928462</v>
      </c>
      <c r="DZ117" s="2">
        <f t="shared" si="117"/>
        <v>61.785969496135245</v>
      </c>
      <c r="EB117" s="2">
        <f t="shared" si="118"/>
        <v>0.37425152238770582</v>
      </c>
      <c r="EC117" s="2">
        <f t="shared" si="118"/>
        <v>0.42353997128071069</v>
      </c>
      <c r="ED117" s="2">
        <f t="shared" si="118"/>
        <v>0.44779319648555921</v>
      </c>
      <c r="EE117" s="2">
        <f t="shared" si="118"/>
        <v>0.42473800248975613</v>
      </c>
      <c r="EF117" s="2">
        <f t="shared" si="118"/>
        <v>0.43173951178507636</v>
      </c>
      <c r="EG117" s="2">
        <f t="shared" si="118"/>
        <v>0.43148877205746533</v>
      </c>
      <c r="EH117" s="2">
        <f t="shared" si="118"/>
        <v>0.44156562609662098</v>
      </c>
      <c r="EI117" s="2">
        <f t="shared" si="118"/>
        <v>0.44024978017209732</v>
      </c>
      <c r="EJ117" s="2">
        <f t="shared" si="118"/>
        <v>0.42515029547156141</v>
      </c>
      <c r="EK117" s="2">
        <f t="shared" si="118"/>
        <v>0.4145227643116951</v>
      </c>
      <c r="EL117" s="2">
        <f t="shared" si="118"/>
        <v>0.4055687740975184</v>
      </c>
      <c r="EM117" s="2">
        <f t="shared" si="118"/>
        <v>0.38337879592663121</v>
      </c>
      <c r="EN117" s="2">
        <f t="shared" si="118"/>
        <v>0.34657196654483252</v>
      </c>
      <c r="EO117" s="2">
        <f t="shared" si="118"/>
        <v>0.31870767459117083</v>
      </c>
      <c r="EP117" s="2">
        <f t="shared" si="118"/>
        <v>0.3451708608842341</v>
      </c>
      <c r="ER117" s="110">
        <f>IF(BP117&lt;&gt;"",ER116+1,ER116)</f>
        <v>44</v>
      </c>
      <c r="ES117" s="111">
        <f>IF(BQ117&lt;&gt;"",ES116+1,ES116)</f>
        <v>43</v>
      </c>
      <c r="ET117" s="111">
        <f>IF(BR117&lt;&gt;"",ET116+1,ET116)</f>
        <v>43</v>
      </c>
      <c r="EU117" s="111">
        <f>IF(BS117&lt;&gt;"",EU116+1,EU116)</f>
        <v>42</v>
      </c>
      <c r="EV117" s="111">
        <f>IF(BT117&lt;&gt;"",EV116+1,EV116)</f>
        <v>43</v>
      </c>
      <c r="EW117" s="111">
        <f>IF(BU117&lt;&gt;"",EW116+1,EW116)</f>
        <v>42</v>
      </c>
      <c r="EX117" s="111">
        <f>IF(BV117&lt;&gt;"",EX116+1,EX116)</f>
        <v>43</v>
      </c>
      <c r="EY117" s="111">
        <f>IF(BW117&lt;&gt;"",EY116+1,EY116)</f>
        <v>43</v>
      </c>
      <c r="EZ117" s="111">
        <f>IF(BX117&lt;&gt;"",EZ116+1,EZ116)</f>
        <v>44</v>
      </c>
      <c r="FA117" s="111">
        <f>IF(BY117&lt;&gt;"",FA116+1,FA116)</f>
        <v>42</v>
      </c>
      <c r="FB117" s="111">
        <f>IF(BZ117&lt;&gt;"",FB116+1,FB116)</f>
        <v>41</v>
      </c>
      <c r="FC117" s="111">
        <f>IF(CA117&lt;&gt;"",FC116+1,FC116)</f>
        <v>42</v>
      </c>
      <c r="FD117" s="111">
        <f>IF(CB117&lt;&gt;"",FD116+1,FD116)</f>
        <v>42</v>
      </c>
      <c r="FE117" s="111">
        <f>IF(CC117&lt;&gt;"",FE116+1,FE116)</f>
        <v>41</v>
      </c>
      <c r="FF117" s="112">
        <f>IF(CD117&lt;&gt;"",FF116+1,FF116)</f>
        <v>43</v>
      </c>
      <c r="FG117" s="101">
        <f t="shared" si="119"/>
        <v>95</v>
      </c>
      <c r="FH117" s="102">
        <f t="shared" si="119"/>
        <v>95</v>
      </c>
      <c r="FI117" s="102">
        <f t="shared" si="119"/>
        <v>95</v>
      </c>
      <c r="FJ117" s="102">
        <f t="shared" si="119"/>
        <v>95</v>
      </c>
      <c r="FK117" s="102">
        <f t="shared" si="119"/>
        <v>95</v>
      </c>
      <c r="FL117" s="102">
        <f t="shared" si="119"/>
        <v>95</v>
      </c>
      <c r="FM117" s="102">
        <f t="shared" si="119"/>
        <v>95</v>
      </c>
      <c r="FN117" s="102">
        <f t="shared" si="119"/>
        <v>95</v>
      </c>
      <c r="FO117" s="102">
        <f t="shared" si="119"/>
        <v>95</v>
      </c>
      <c r="FP117" s="102">
        <f t="shared" si="119"/>
        <v>95</v>
      </c>
      <c r="FQ117" s="102">
        <f t="shared" si="119"/>
        <v>95</v>
      </c>
      <c r="FR117" s="102">
        <f t="shared" si="119"/>
        <v>95</v>
      </c>
      <c r="FS117" s="102">
        <f t="shared" si="119"/>
        <v>95</v>
      </c>
      <c r="FT117" s="102">
        <f t="shared" si="119"/>
        <v>95</v>
      </c>
      <c r="FU117" s="103">
        <f t="shared" si="119"/>
        <v>95</v>
      </c>
      <c r="FV117" s="92">
        <f>BP117</f>
        <v>37.689700000000002</v>
      </c>
      <c r="FW117" s="93">
        <f>BQ117</f>
        <v>44.389000000000003</v>
      </c>
      <c r="FX117" s="93">
        <f>BR117</f>
        <v>49.148000000000003</v>
      </c>
      <c r="FY117" s="93">
        <f>BS117</f>
        <v>56.332999999999998</v>
      </c>
      <c r="FZ117" s="93">
        <f>BT117</f>
        <v>60.295999999999999</v>
      </c>
      <c r="GA117" s="93">
        <f>BU117</f>
        <v>62.667000000000002</v>
      </c>
      <c r="GB117" s="93">
        <f>BV117</f>
        <v>67.555999999999997</v>
      </c>
      <c r="GC117" s="93">
        <f>BW117</f>
        <v>69.519000000000005</v>
      </c>
      <c r="GD117" s="93">
        <f>BX117</f>
        <v>70</v>
      </c>
      <c r="GE117" s="93">
        <f>BY117</f>
        <v>70.352000000000004</v>
      </c>
      <c r="GF117" s="93">
        <f>BZ117</f>
        <v>69.87</v>
      </c>
      <c r="GG117" s="93">
        <f>CA117</f>
        <v>67.111000000000004</v>
      </c>
      <c r="GH117" s="93">
        <f>CB117</f>
        <v>64.278000000000006</v>
      </c>
      <c r="GI117" s="93" t="str">
        <f>CC117</f>
        <v/>
      </c>
      <c r="GJ117" s="94" t="str">
        <f>CD117</f>
        <v/>
      </c>
      <c r="GK117" s="78">
        <f t="shared" si="105"/>
        <v>-999</v>
      </c>
      <c r="GL117" s="79">
        <f t="shared" si="105"/>
        <v>-999</v>
      </c>
      <c r="GM117" s="79">
        <f t="shared" si="105"/>
        <v>-999</v>
      </c>
      <c r="GN117" s="79">
        <f t="shared" si="105"/>
        <v>-999</v>
      </c>
      <c r="GO117" s="79">
        <f t="shared" si="105"/>
        <v>-999</v>
      </c>
      <c r="GP117" s="79">
        <f t="shared" si="105"/>
        <v>-999</v>
      </c>
      <c r="GQ117" s="79">
        <f t="shared" si="105"/>
        <v>-999</v>
      </c>
      <c r="GR117" s="79">
        <f t="shared" si="105"/>
        <v>-999</v>
      </c>
      <c r="GS117" s="79">
        <f t="shared" si="105"/>
        <v>-999</v>
      </c>
      <c r="GT117" s="79">
        <f t="shared" si="105"/>
        <v>-999</v>
      </c>
      <c r="GU117" s="79">
        <f t="shared" si="105"/>
        <v>-999</v>
      </c>
      <c r="GV117" s="79">
        <f t="shared" si="105"/>
        <v>-999</v>
      </c>
      <c r="GW117" s="79">
        <f t="shared" si="105"/>
        <v>-999</v>
      </c>
      <c r="GX117" s="79">
        <f t="shared" si="105"/>
        <v>-999</v>
      </c>
      <c r="GY117" s="79">
        <f t="shared" si="105"/>
        <v>-999</v>
      </c>
      <c r="GZ117" s="78">
        <f t="shared" si="106"/>
        <v>-999</v>
      </c>
      <c r="HA117" s="79">
        <f t="shared" si="106"/>
        <v>-999</v>
      </c>
      <c r="HB117" s="79">
        <f t="shared" si="106"/>
        <v>-999</v>
      </c>
      <c r="HC117" s="79">
        <f t="shared" si="106"/>
        <v>-999</v>
      </c>
      <c r="HD117" s="79">
        <f t="shared" si="106"/>
        <v>-999</v>
      </c>
      <c r="HE117" s="79">
        <f t="shared" si="106"/>
        <v>-999</v>
      </c>
      <c r="HF117" s="79">
        <f t="shared" si="106"/>
        <v>-999</v>
      </c>
      <c r="HG117" s="79">
        <f t="shared" si="106"/>
        <v>-999</v>
      </c>
      <c r="HH117" s="79">
        <f t="shared" si="106"/>
        <v>-999</v>
      </c>
      <c r="HI117" s="79">
        <f t="shared" si="106"/>
        <v>-999</v>
      </c>
      <c r="HJ117" s="79">
        <f t="shared" si="106"/>
        <v>-999</v>
      </c>
      <c r="HK117" s="79">
        <f t="shared" si="106"/>
        <v>-999</v>
      </c>
      <c r="HL117" s="79">
        <f t="shared" si="106"/>
        <v>-999</v>
      </c>
      <c r="HM117" s="79">
        <f t="shared" si="106"/>
        <v>-999</v>
      </c>
      <c r="HN117" s="80">
        <f t="shared" si="106"/>
        <v>-999</v>
      </c>
      <c r="HO117" s="78">
        <f t="shared" ca="1" si="107"/>
        <v>38.107305527587506</v>
      </c>
      <c r="HP117" s="79">
        <f t="shared" ca="1" si="107"/>
        <v>44.542926188783689</v>
      </c>
      <c r="HQ117" s="79">
        <f t="shared" ca="1" si="107"/>
        <v>48.840617569915608</v>
      </c>
      <c r="HR117" s="79">
        <f t="shared" ca="1" si="107"/>
        <v>55.71050180439925</v>
      </c>
      <c r="HS117" s="79">
        <f t="shared" ca="1" si="107"/>
        <v>60.446222323101054</v>
      </c>
      <c r="HT117" s="79">
        <f t="shared" ca="1" si="107"/>
        <v>63.407851120400281</v>
      </c>
      <c r="HU117" s="79">
        <f t="shared" ca="1" si="107"/>
        <v>66.479944831266394</v>
      </c>
      <c r="HV117" s="79">
        <f t="shared" ca="1" si="107"/>
        <v>69.029629710741347</v>
      </c>
      <c r="HW117" s="79">
        <f t="shared" ca="1" si="107"/>
        <v>69.75094426523205</v>
      </c>
      <c r="HX117" s="79">
        <f t="shared" ca="1" si="107"/>
        <v>71.144944910517793</v>
      </c>
      <c r="HY117" s="79">
        <f t="shared" ca="1" si="107"/>
        <v>70.261178736578302</v>
      </c>
      <c r="HZ117" s="79">
        <f t="shared" ca="1" si="107"/>
        <v>68.312513521813273</v>
      </c>
      <c r="IA117" s="79">
        <f t="shared" ca="1" si="107"/>
        <v>65.807522361197442</v>
      </c>
      <c r="IB117" s="79">
        <f t="shared" ca="1" si="107"/>
        <v>63.984950549324729</v>
      </c>
      <c r="IC117" s="80">
        <f t="shared" ca="1" si="107"/>
        <v>62.056961653319242</v>
      </c>
      <c r="IE117" s="110">
        <f t="shared" si="110"/>
        <v>-1</v>
      </c>
      <c r="IF117" s="111">
        <f t="shared" si="110"/>
        <v>-1</v>
      </c>
      <c r="IG117" s="111">
        <f t="shared" si="110"/>
        <v>-1</v>
      </c>
      <c r="IH117" s="111">
        <f t="shared" si="110"/>
        <v>-1</v>
      </c>
      <c r="II117" s="111">
        <f t="shared" si="110"/>
        <v>-1</v>
      </c>
      <c r="IJ117" s="111">
        <f t="shared" si="110"/>
        <v>-1</v>
      </c>
      <c r="IK117" s="111">
        <f t="shared" si="110"/>
        <v>-1</v>
      </c>
      <c r="IL117" s="111">
        <f t="shared" si="110"/>
        <v>-1</v>
      </c>
      <c r="IM117" s="111">
        <f t="shared" si="110"/>
        <v>-1</v>
      </c>
      <c r="IN117" s="111">
        <f t="shared" si="110"/>
        <v>-1</v>
      </c>
      <c r="IO117" s="111">
        <f t="shared" si="110"/>
        <v>-1</v>
      </c>
      <c r="IP117" s="111">
        <f t="shared" si="110"/>
        <v>-1</v>
      </c>
      <c r="IQ117" s="111">
        <f t="shared" si="110"/>
        <v>-1</v>
      </c>
      <c r="IR117" s="111">
        <f t="shared" si="110"/>
        <v>-1</v>
      </c>
      <c r="IS117" s="112">
        <f t="shared" si="110"/>
        <v>-1</v>
      </c>
      <c r="IT117" s="101">
        <f t="shared" si="120"/>
        <v>95</v>
      </c>
      <c r="IU117" s="102">
        <f t="shared" si="120"/>
        <v>95</v>
      </c>
      <c r="IV117" s="102">
        <f t="shared" si="120"/>
        <v>95</v>
      </c>
      <c r="IW117" s="102">
        <f t="shared" si="120"/>
        <v>95</v>
      </c>
      <c r="IX117" s="102">
        <f t="shared" si="120"/>
        <v>95</v>
      </c>
      <c r="IY117" s="102">
        <f t="shared" si="120"/>
        <v>95</v>
      </c>
      <c r="IZ117" s="102">
        <f t="shared" si="120"/>
        <v>95</v>
      </c>
      <c r="JA117" s="102">
        <f t="shared" si="120"/>
        <v>95</v>
      </c>
      <c r="JB117" s="102">
        <f t="shared" si="120"/>
        <v>95</v>
      </c>
      <c r="JC117" s="102">
        <f t="shared" si="120"/>
        <v>95</v>
      </c>
      <c r="JD117" s="102">
        <f t="shared" si="120"/>
        <v>95</v>
      </c>
      <c r="JE117" s="102">
        <f t="shared" si="120"/>
        <v>95</v>
      </c>
      <c r="JF117" s="102">
        <f t="shared" si="120"/>
        <v>95</v>
      </c>
      <c r="JG117" s="102">
        <f t="shared" si="120"/>
        <v>95</v>
      </c>
      <c r="JH117" s="103">
        <f t="shared" si="120"/>
        <v>95</v>
      </c>
      <c r="JI117" s="92" t="str">
        <f t="shared" si="108"/>
        <v/>
      </c>
      <c r="JJ117" s="93" t="str">
        <f t="shared" si="108"/>
        <v/>
      </c>
      <c r="JK117" s="93" t="str">
        <f t="shared" si="108"/>
        <v/>
      </c>
      <c r="JL117" s="93" t="str">
        <f t="shared" si="108"/>
        <v/>
      </c>
      <c r="JM117" s="93" t="str">
        <f t="shared" si="108"/>
        <v/>
      </c>
      <c r="JN117" s="93" t="str">
        <f t="shared" si="108"/>
        <v/>
      </c>
      <c r="JO117" s="93" t="str">
        <f t="shared" si="108"/>
        <v/>
      </c>
      <c r="JP117" s="93" t="str">
        <f t="shared" si="108"/>
        <v/>
      </c>
      <c r="JQ117" s="93" t="str">
        <f t="shared" si="108"/>
        <v/>
      </c>
      <c r="JR117" s="93" t="str">
        <f t="shared" si="108"/>
        <v/>
      </c>
      <c r="JS117" s="93" t="str">
        <f t="shared" si="108"/>
        <v/>
      </c>
      <c r="JT117" s="93" t="str">
        <f t="shared" si="108"/>
        <v/>
      </c>
      <c r="JU117" s="93" t="str">
        <f t="shared" si="108"/>
        <v/>
      </c>
      <c r="JV117" s="93" t="str">
        <f t="shared" si="108"/>
        <v/>
      </c>
      <c r="JW117" s="94" t="str">
        <f t="shared" si="108"/>
        <v/>
      </c>
      <c r="JX117" s="78">
        <f t="shared" ref="JX117:KI180" si="121">IFERROR(VLOOKUP($B117,IE$22:JI$222,16,FALSE), -999)</f>
        <v>-999</v>
      </c>
      <c r="JY117" s="79">
        <f t="shared" si="121"/>
        <v>-999</v>
      </c>
      <c r="JZ117" s="79">
        <f t="shared" si="121"/>
        <v>-999</v>
      </c>
      <c r="KA117" s="79">
        <f t="shared" si="121"/>
        <v>-999</v>
      </c>
      <c r="KB117" s="79">
        <f t="shared" si="121"/>
        <v>-999</v>
      </c>
      <c r="KC117" s="79">
        <f t="shared" si="121"/>
        <v>-999</v>
      </c>
      <c r="KD117" s="79">
        <f t="shared" si="121"/>
        <v>-999</v>
      </c>
      <c r="KE117" s="79">
        <f t="shared" si="121"/>
        <v>-999</v>
      </c>
      <c r="KF117" s="79">
        <f t="shared" si="121"/>
        <v>-999</v>
      </c>
      <c r="KG117" s="79">
        <f t="shared" si="102"/>
        <v>-999</v>
      </c>
      <c r="KH117" s="79">
        <f t="shared" si="102"/>
        <v>-999</v>
      </c>
      <c r="KI117" s="79">
        <f t="shared" si="102"/>
        <v>-999</v>
      </c>
      <c r="KJ117" s="79">
        <f t="shared" si="102"/>
        <v>-999</v>
      </c>
      <c r="KK117" s="79">
        <f t="shared" si="102"/>
        <v>-999</v>
      </c>
      <c r="KL117" s="79">
        <f t="shared" si="102"/>
        <v>-999</v>
      </c>
      <c r="KM117" s="78">
        <f t="shared" ref="KM117:KX180" si="122">IFERROR(VLOOKUP($B117,IE$22:JI$222,31,FALSE), -999)</f>
        <v>-999</v>
      </c>
      <c r="KN117" s="79">
        <f t="shared" si="122"/>
        <v>-999</v>
      </c>
      <c r="KO117" s="79">
        <f t="shared" si="122"/>
        <v>-999</v>
      </c>
      <c r="KP117" s="79">
        <f t="shared" si="122"/>
        <v>-999</v>
      </c>
      <c r="KQ117" s="79">
        <f t="shared" si="122"/>
        <v>-999</v>
      </c>
      <c r="KR117" s="79">
        <f t="shared" si="122"/>
        <v>-999</v>
      </c>
      <c r="KS117" s="79">
        <f t="shared" si="122"/>
        <v>-999</v>
      </c>
      <c r="KT117" s="79">
        <f t="shared" si="122"/>
        <v>-999</v>
      </c>
      <c r="KU117" s="79">
        <f t="shared" si="122"/>
        <v>-999</v>
      </c>
      <c r="KV117" s="79">
        <f t="shared" si="103"/>
        <v>-999</v>
      </c>
      <c r="KW117" s="79">
        <f t="shared" si="103"/>
        <v>-999</v>
      </c>
      <c r="KX117" s="79">
        <f t="shared" si="103"/>
        <v>-999</v>
      </c>
      <c r="KY117" s="79">
        <f t="shared" si="103"/>
        <v>-999</v>
      </c>
      <c r="KZ117" s="79">
        <f t="shared" si="103"/>
        <v>-999</v>
      </c>
      <c r="LA117" s="80">
        <f t="shared" si="103"/>
        <v>-999</v>
      </c>
      <c r="LB117" s="78">
        <f t="shared" ref="LB117:LM180" ca="1" si="123">KM$225*$B117*$B117 + KM$226*$B117 + KM$227</f>
        <v>37.99138742893691</v>
      </c>
      <c r="LC117" s="79">
        <f t="shared" ca="1" si="123"/>
        <v>44.449232258859475</v>
      </c>
      <c r="LD117" s="79">
        <f t="shared" ca="1" si="123"/>
        <v>49.541748655471501</v>
      </c>
      <c r="LE117" s="79">
        <f t="shared" ca="1" si="123"/>
        <v>56.8606701728541</v>
      </c>
      <c r="LF117" s="79">
        <f t="shared" ca="1" si="123"/>
        <v>61.140775186704204</v>
      </c>
      <c r="LG117" s="79">
        <f t="shared" ca="1" si="123"/>
        <v>64.599919577731541</v>
      </c>
      <c r="LH117" s="79">
        <f t="shared" ca="1" si="123"/>
        <v>68.827675180949825</v>
      </c>
      <c r="LI117" s="79">
        <f t="shared" ca="1" si="123"/>
        <v>70.096052451540828</v>
      </c>
      <c r="LJ117" s="79">
        <f t="shared" ca="1" si="123"/>
        <v>71.807978122597206</v>
      </c>
      <c r="LK117" s="79">
        <f t="shared" ca="1" si="104"/>
        <v>70.975807187801109</v>
      </c>
      <c r="LL117" s="79">
        <f t="shared" ca="1" si="104"/>
        <v>72.067106154027641</v>
      </c>
      <c r="LM117" s="79">
        <f t="shared" ca="1" si="104"/>
        <v>68.541834724135839</v>
      </c>
      <c r="LN117" s="79">
        <f t="shared" ca="1" si="104"/>
        <v>64.655475931059442</v>
      </c>
      <c r="LO117" s="79">
        <f t="shared" ca="1" si="104"/>
        <v>64.100456249034579</v>
      </c>
      <c r="LP117" s="80">
        <f t="shared" ca="1" si="104"/>
        <v>62.951986457467939</v>
      </c>
      <c r="LQ117" s="78">
        <f t="shared" ca="1" si="109"/>
        <v>38.063923002695233</v>
      </c>
      <c r="LR117" s="79">
        <f t="shared" ca="1" si="109"/>
        <v>44.503243064394411</v>
      </c>
      <c r="LS117" s="79">
        <f t="shared" ca="1" si="109"/>
        <v>49.154579299872069</v>
      </c>
      <c r="LT117" s="79">
        <f t="shared" ca="1" si="109"/>
        <v>56.199022019743666</v>
      </c>
      <c r="LU117" s="79">
        <f t="shared" ca="1" si="109"/>
        <v>60.746088237342001</v>
      </c>
      <c r="LV117" s="79">
        <f t="shared" ca="1" si="109"/>
        <v>63.92221527526258</v>
      </c>
      <c r="LW117" s="79">
        <f t="shared" ca="1" si="109"/>
        <v>67.516621853030387</v>
      </c>
      <c r="LX117" s="79">
        <f t="shared" ca="1" si="109"/>
        <v>69.499122087948848</v>
      </c>
      <c r="LY117" s="79">
        <f t="shared" ca="1" si="109"/>
        <v>70.625492817485849</v>
      </c>
      <c r="LZ117" s="79">
        <f t="shared" ca="1" si="109"/>
        <v>71.074833474147894</v>
      </c>
      <c r="MA117" s="79">
        <f t="shared" ca="1" si="109"/>
        <v>70.993606505382317</v>
      </c>
      <c r="MB117" s="79">
        <f t="shared" ca="1" si="109"/>
        <v>68.40043040824014</v>
      </c>
      <c r="MC117" s="79">
        <f t="shared" ca="1" si="109"/>
        <v>65.40825536435355</v>
      </c>
      <c r="MD117" s="79">
        <f t="shared" ca="1" si="109"/>
        <v>64.021763102281284</v>
      </c>
      <c r="ME117" s="80">
        <f t="shared" ca="1" si="109"/>
        <v>62.365898135479995</v>
      </c>
    </row>
    <row r="118" spans="2:343" x14ac:dyDescent="0.25">
      <c r="B118" s="2">
        <v>96</v>
      </c>
      <c r="C118" s="49">
        <v>37.7759</v>
      </c>
      <c r="D118" s="49">
        <v>42.777999999999999</v>
      </c>
      <c r="E118" s="49">
        <v>49.185000000000002</v>
      </c>
      <c r="F118" s="49">
        <v>55.593000000000004</v>
      </c>
      <c r="G118" s="49">
        <v>59.295999999999999</v>
      </c>
      <c r="H118" s="49">
        <v>62.685000000000002</v>
      </c>
      <c r="I118" s="49">
        <v>66.980999999999995</v>
      </c>
      <c r="J118" s="49">
        <v>69.406999999999996</v>
      </c>
      <c r="K118" s="49">
        <v>69.259</v>
      </c>
      <c r="L118" s="49">
        <v>70.314999999999998</v>
      </c>
      <c r="M118" s="49">
        <v>70.778000000000006</v>
      </c>
      <c r="N118" s="49">
        <v>67.980999999999995</v>
      </c>
      <c r="O118" s="49">
        <v>65.037000000000006</v>
      </c>
      <c r="P118" s="49">
        <v>64</v>
      </c>
      <c r="Q118" s="49">
        <v>59.63</v>
      </c>
      <c r="T118" s="4">
        <f t="shared" si="111"/>
        <v>38.387896396717913</v>
      </c>
      <c r="U118" s="4">
        <f t="shared" si="111"/>
        <v>45.04680525981059</v>
      </c>
      <c r="V118" s="4">
        <f t="shared" si="111"/>
        <v>50.124693709720638</v>
      </c>
      <c r="W118" s="4">
        <f t="shared" si="111"/>
        <v>57.31612295396674</v>
      </c>
      <c r="X118" s="4">
        <f t="shared" si="111"/>
        <v>61.294898192491253</v>
      </c>
      <c r="Y118" s="4">
        <f t="shared" si="111"/>
        <v>64.839800539687545</v>
      </c>
      <c r="Z118" s="4">
        <f t="shared" si="111"/>
        <v>68.525659714830581</v>
      </c>
      <c r="AA118" s="4">
        <f t="shared" si="111"/>
        <v>70.57907796130408</v>
      </c>
      <c r="AB118" s="4">
        <f t="shared" si="111"/>
        <v>71.276839461467119</v>
      </c>
      <c r="AC118" s="4">
        <f t="shared" si="111"/>
        <v>72.295665411860611</v>
      </c>
      <c r="AD118" s="4">
        <f t="shared" si="111"/>
        <v>71.651968938413006</v>
      </c>
      <c r="AE118" s="4">
        <f t="shared" si="111"/>
        <v>69.230540131682318</v>
      </c>
      <c r="AF118" s="4">
        <f t="shared" si="111"/>
        <v>66.833628929373972</v>
      </c>
      <c r="AG118" s="4">
        <f t="shared" si="111"/>
        <v>65.080800492797039</v>
      </c>
      <c r="AH118" s="4">
        <f t="shared" si="111"/>
        <v>63.801068144093115</v>
      </c>
      <c r="AJ118" s="4">
        <f t="shared" si="112"/>
        <v>-0.61199639671791317</v>
      </c>
      <c r="AK118" s="4">
        <f t="shared" si="112"/>
        <v>-2.2688052598105912</v>
      </c>
      <c r="AL118" s="4">
        <f t="shared" si="112"/>
        <v>-0.93969370972063615</v>
      </c>
      <c r="AM118" s="4">
        <f t="shared" si="112"/>
        <v>-1.7231229539667368</v>
      </c>
      <c r="AN118" s="4">
        <f t="shared" si="112"/>
        <v>-1.9988981924912537</v>
      </c>
      <c r="AO118" s="4">
        <f t="shared" si="112"/>
        <v>-2.1548005396875425</v>
      </c>
      <c r="AP118" s="4">
        <f t="shared" si="112"/>
        <v>-1.5446597148305869</v>
      </c>
      <c r="AQ118" s="4">
        <f t="shared" si="112"/>
        <v>-1.1720779613040833</v>
      </c>
      <c r="AR118" s="4">
        <f t="shared" si="112"/>
        <v>-2.0178394614671191</v>
      </c>
      <c r="AS118" s="4">
        <f t="shared" si="112"/>
        <v>-1.9806654118606133</v>
      </c>
      <c r="AT118" s="4">
        <f t="shared" si="112"/>
        <v>-0.87396893841300027</v>
      </c>
      <c r="AU118" s="4">
        <f t="shared" si="112"/>
        <v>-1.2495401316823234</v>
      </c>
      <c r="AV118" s="4">
        <f t="shared" si="112"/>
        <v>-1.7966289293739663</v>
      </c>
      <c r="AW118" s="4">
        <f t="shared" si="112"/>
        <v>-1.0808004927970387</v>
      </c>
      <c r="AX118" s="4">
        <f t="shared" si="112"/>
        <v>-4.1710681440931126</v>
      </c>
      <c r="AZ118" s="2">
        <f t="shared" si="113"/>
        <v>38.243894146169936</v>
      </c>
      <c r="BA118" s="2">
        <f t="shared" si="113"/>
        <v>45.038832593235767</v>
      </c>
      <c r="BB118" s="2">
        <f t="shared" si="113"/>
        <v>50.124067846999708</v>
      </c>
      <c r="BC118" s="2">
        <f t="shared" si="113"/>
        <v>57.315462978983994</v>
      </c>
      <c r="BD118" s="2">
        <f t="shared" si="113"/>
        <v>61.293810478647359</v>
      </c>
      <c r="BE118" s="2">
        <f t="shared" si="113"/>
        <v>64.839678814083115</v>
      </c>
      <c r="BF118" s="2">
        <f t="shared" si="113"/>
        <v>68.52539961164311</v>
      </c>
      <c r="BG118" s="2">
        <f t="shared" si="113"/>
        <v>70.578902602028194</v>
      </c>
      <c r="BH118" s="2">
        <f t="shared" si="113"/>
        <v>71.27572067728056</v>
      </c>
      <c r="BI118" s="2">
        <f t="shared" si="113"/>
        <v>72.292224195531261</v>
      </c>
      <c r="BJ118" s="2">
        <f t="shared" si="113"/>
        <v>71.646412059898566</v>
      </c>
      <c r="BK118" s="2">
        <f t="shared" si="113"/>
        <v>69.206818462979157</v>
      </c>
      <c r="BL118" s="2">
        <f t="shared" si="113"/>
        <v>66.665869942878842</v>
      </c>
      <c r="BM118" s="2">
        <f t="shared" si="113"/>
        <v>64.653169820266868</v>
      </c>
      <c r="BN118" s="2">
        <f t="shared" si="113"/>
        <v>63.14886481430689</v>
      </c>
      <c r="BP118" s="2">
        <f t="shared" si="114"/>
        <v>37.7759</v>
      </c>
      <c r="BQ118" s="2">
        <f t="shared" si="114"/>
        <v>42.777999999999999</v>
      </c>
      <c r="BR118" s="2">
        <f t="shared" si="114"/>
        <v>49.185000000000002</v>
      </c>
      <c r="BS118" s="2">
        <f t="shared" si="114"/>
        <v>55.593000000000004</v>
      </c>
      <c r="BT118" s="2">
        <f t="shared" si="114"/>
        <v>59.295999999999999</v>
      </c>
      <c r="BU118" s="2">
        <f t="shared" si="114"/>
        <v>62.685000000000002</v>
      </c>
      <c r="BV118" s="2">
        <f t="shared" si="114"/>
        <v>66.980999999999995</v>
      </c>
      <c r="BW118" s="2">
        <f t="shared" si="114"/>
        <v>69.406999999999996</v>
      </c>
      <c r="BX118" s="2">
        <f t="shared" si="114"/>
        <v>69.259</v>
      </c>
      <c r="BY118" s="2">
        <f t="shared" si="114"/>
        <v>70.314999999999998</v>
      </c>
      <c r="BZ118" s="2">
        <f t="shared" si="114"/>
        <v>70.778000000000006</v>
      </c>
      <c r="CA118" s="2">
        <f t="shared" si="114"/>
        <v>67.980999999999995</v>
      </c>
      <c r="CB118" s="2">
        <f t="shared" si="114"/>
        <v>65.037000000000006</v>
      </c>
      <c r="CC118" s="2">
        <f t="shared" si="114"/>
        <v>64</v>
      </c>
      <c r="CD118" s="2">
        <f t="shared" si="114"/>
        <v>59.63</v>
      </c>
      <c r="CF118" s="2" t="str">
        <f t="shared" si="115"/>
        <v/>
      </c>
      <c r="CG118" s="2" t="str">
        <f t="shared" si="115"/>
        <v/>
      </c>
      <c r="CH118" s="2" t="str">
        <f t="shared" si="115"/>
        <v/>
      </c>
      <c r="CI118" s="2" t="str">
        <f t="shared" si="115"/>
        <v/>
      </c>
      <c r="CJ118" s="2" t="str">
        <f t="shared" si="115"/>
        <v/>
      </c>
      <c r="CK118" s="2" t="str">
        <f t="shared" si="115"/>
        <v/>
      </c>
      <c r="CL118" s="2" t="str">
        <f t="shared" si="115"/>
        <v/>
      </c>
      <c r="CM118" s="2" t="str">
        <f t="shared" si="115"/>
        <v/>
      </c>
      <c r="CN118" s="2" t="str">
        <f t="shared" si="115"/>
        <v/>
      </c>
      <c r="CO118" s="2" t="str">
        <f t="shared" si="115"/>
        <v/>
      </c>
      <c r="CP118" s="2" t="str">
        <f t="shared" si="115"/>
        <v/>
      </c>
      <c r="CQ118" s="2" t="str">
        <f t="shared" si="115"/>
        <v/>
      </c>
      <c r="CR118" s="2" t="str">
        <f t="shared" si="115"/>
        <v/>
      </c>
      <c r="CS118" s="2" t="str">
        <f t="shared" si="115"/>
        <v/>
      </c>
      <c r="CT118" s="2" t="str">
        <f t="shared" si="115"/>
        <v/>
      </c>
      <c r="CV118" s="2">
        <f t="shared" si="116"/>
        <v>39.033135952702132</v>
      </c>
      <c r="CW118" s="2">
        <f t="shared" si="116"/>
        <v>45.911627469271579</v>
      </c>
      <c r="CX118" s="2">
        <f t="shared" si="116"/>
        <v>50.725188042152581</v>
      </c>
      <c r="CY118" s="2">
        <f t="shared" si="116"/>
        <v>57.956898841580681</v>
      </c>
      <c r="CZ118" s="2">
        <f t="shared" si="116"/>
        <v>62.068716239404395</v>
      </c>
      <c r="DA118" s="2">
        <f t="shared" si="116"/>
        <v>65.120985338696158</v>
      </c>
      <c r="DB118" s="2">
        <f t="shared" si="116"/>
        <v>68.655964892655859</v>
      </c>
      <c r="DC118" s="2">
        <f t="shared" si="116"/>
        <v>71.196986488153144</v>
      </c>
      <c r="DD118" s="2">
        <f t="shared" si="116"/>
        <v>71.623371206031834</v>
      </c>
      <c r="DE118" s="2">
        <f t="shared" si="116"/>
        <v>73.352364423645852</v>
      </c>
      <c r="DF118" s="2">
        <f t="shared" si="116"/>
        <v>72.281671506586349</v>
      </c>
      <c r="DG118" s="2">
        <f t="shared" si="116"/>
        <v>70.244234979088034</v>
      </c>
      <c r="DH118" s="2">
        <f t="shared" si="116"/>
        <v>67.095161517410958</v>
      </c>
      <c r="DI118" s="2">
        <f t="shared" si="116"/>
        <v>65.087396882684203</v>
      </c>
      <c r="DJ118" s="2">
        <f t="shared" si="116"/>
        <v>64.009356298945292</v>
      </c>
      <c r="DL118" s="2">
        <f t="shared" si="117"/>
        <v>37.0403935547846</v>
      </c>
      <c r="DM118" s="2">
        <f t="shared" si="117"/>
        <v>43.955437201015492</v>
      </c>
      <c r="DN118" s="2">
        <f t="shared" si="117"/>
        <v>49.448007317937268</v>
      </c>
      <c r="DO118" s="2">
        <f t="shared" si="117"/>
        <v>56.523148117066576</v>
      </c>
      <c r="DP118" s="2">
        <f t="shared" si="117"/>
        <v>60.363614294660366</v>
      </c>
      <c r="DQ118" s="2">
        <f t="shared" si="117"/>
        <v>64.501653400875483</v>
      </c>
      <c r="DR118" s="2">
        <f t="shared" si="117"/>
        <v>68.374806678356563</v>
      </c>
      <c r="DS118" s="2">
        <f t="shared" si="117"/>
        <v>69.862194116432235</v>
      </c>
      <c r="DT118" s="2">
        <f t="shared" si="117"/>
        <v>70.847019455252934</v>
      </c>
      <c r="DU118" s="2">
        <f t="shared" si="117"/>
        <v>70.926619684959206</v>
      </c>
      <c r="DV118" s="2">
        <f t="shared" si="117"/>
        <v>70.797254584653061</v>
      </c>
      <c r="DW118" s="2">
        <f t="shared" si="117"/>
        <v>67.685067715482845</v>
      </c>
      <c r="DX118" s="2">
        <f t="shared" si="117"/>
        <v>65.927699422927546</v>
      </c>
      <c r="DY118" s="2">
        <f t="shared" si="117"/>
        <v>63.806609591075087</v>
      </c>
      <c r="DZ118" s="2">
        <f t="shared" si="117"/>
        <v>61.660050800697149</v>
      </c>
      <c r="EB118" s="2">
        <f t="shared" si="118"/>
        <v>0.39605811938209884</v>
      </c>
      <c r="EC118" s="2">
        <f t="shared" si="118"/>
        <v>0.44617074841799337</v>
      </c>
      <c r="ED118" s="2">
        <f t="shared" si="118"/>
        <v>0.4706618129726346</v>
      </c>
      <c r="EE118" s="2">
        <f t="shared" si="118"/>
        <v>0.44738311313779272</v>
      </c>
      <c r="EF118" s="2">
        <f t="shared" si="118"/>
        <v>0.45446300917413274</v>
      </c>
      <c r="EG118" s="2">
        <f t="shared" si="118"/>
        <v>0.45420962077768978</v>
      </c>
      <c r="EH118" s="2">
        <f t="shared" si="118"/>
        <v>0.4643836614844879</v>
      </c>
      <c r="EI118" s="2">
        <f t="shared" si="118"/>
        <v>0.46305620201296283</v>
      </c>
      <c r="EJ118" s="2">
        <f t="shared" si="118"/>
        <v>0.44780027661751209</v>
      </c>
      <c r="EK118" s="2">
        <f t="shared" si="118"/>
        <v>0.43703701020436858</v>
      </c>
      <c r="EL118" s="2">
        <f t="shared" si="118"/>
        <v>0.42795217253413326</v>
      </c>
      <c r="EM118" s="2">
        <f t="shared" si="118"/>
        <v>0.4053726893362315</v>
      </c>
      <c r="EN118" s="2">
        <f t="shared" si="118"/>
        <v>0.36771350141528308</v>
      </c>
      <c r="EO118" s="2">
        <f t="shared" si="118"/>
        <v>0.33903136396036693</v>
      </c>
      <c r="EP118" s="2">
        <f t="shared" si="118"/>
        <v>0.36627483538435723</v>
      </c>
      <c r="ER118" s="110">
        <f>IF(BP118&lt;&gt;"",ER117+1,ER117)</f>
        <v>45</v>
      </c>
      <c r="ES118" s="111">
        <f>IF(BQ118&lt;&gt;"",ES117+1,ES117)</f>
        <v>44</v>
      </c>
      <c r="ET118" s="111">
        <f>IF(BR118&lt;&gt;"",ET117+1,ET117)</f>
        <v>44</v>
      </c>
      <c r="EU118" s="111">
        <f>IF(BS118&lt;&gt;"",EU117+1,EU117)</f>
        <v>43</v>
      </c>
      <c r="EV118" s="111">
        <f>IF(BT118&lt;&gt;"",EV117+1,EV117)</f>
        <v>44</v>
      </c>
      <c r="EW118" s="111">
        <f>IF(BU118&lt;&gt;"",EW117+1,EW117)</f>
        <v>43</v>
      </c>
      <c r="EX118" s="111">
        <f>IF(BV118&lt;&gt;"",EX117+1,EX117)</f>
        <v>44</v>
      </c>
      <c r="EY118" s="111">
        <f>IF(BW118&lt;&gt;"",EY117+1,EY117)</f>
        <v>44</v>
      </c>
      <c r="EZ118" s="111">
        <f>IF(BX118&lt;&gt;"",EZ117+1,EZ117)</f>
        <v>45</v>
      </c>
      <c r="FA118" s="111">
        <f>IF(BY118&lt;&gt;"",FA117+1,FA117)</f>
        <v>43</v>
      </c>
      <c r="FB118" s="111">
        <f>IF(BZ118&lt;&gt;"",FB117+1,FB117)</f>
        <v>42</v>
      </c>
      <c r="FC118" s="111">
        <f>IF(CA118&lt;&gt;"",FC117+1,FC117)</f>
        <v>43</v>
      </c>
      <c r="FD118" s="111">
        <f>IF(CB118&lt;&gt;"",FD117+1,FD117)</f>
        <v>43</v>
      </c>
      <c r="FE118" s="111">
        <f>IF(CC118&lt;&gt;"",FE117+1,FE117)</f>
        <v>42</v>
      </c>
      <c r="FF118" s="112">
        <f>IF(CD118&lt;&gt;"",FF117+1,FF117)</f>
        <v>44</v>
      </c>
      <c r="FG118" s="101">
        <f t="shared" si="119"/>
        <v>96</v>
      </c>
      <c r="FH118" s="102">
        <f t="shared" si="119"/>
        <v>96</v>
      </c>
      <c r="FI118" s="102">
        <f t="shared" si="119"/>
        <v>96</v>
      </c>
      <c r="FJ118" s="102">
        <f t="shared" si="119"/>
        <v>96</v>
      </c>
      <c r="FK118" s="102">
        <f t="shared" si="119"/>
        <v>96</v>
      </c>
      <c r="FL118" s="102">
        <f t="shared" si="119"/>
        <v>96</v>
      </c>
      <c r="FM118" s="102">
        <f t="shared" si="119"/>
        <v>96</v>
      </c>
      <c r="FN118" s="102">
        <f t="shared" si="119"/>
        <v>96</v>
      </c>
      <c r="FO118" s="102">
        <f t="shared" si="119"/>
        <v>96</v>
      </c>
      <c r="FP118" s="102">
        <f t="shared" si="119"/>
        <v>96</v>
      </c>
      <c r="FQ118" s="102">
        <f t="shared" si="119"/>
        <v>96</v>
      </c>
      <c r="FR118" s="102">
        <f t="shared" si="119"/>
        <v>96</v>
      </c>
      <c r="FS118" s="102">
        <f t="shared" si="119"/>
        <v>96</v>
      </c>
      <c r="FT118" s="102">
        <f t="shared" si="119"/>
        <v>96</v>
      </c>
      <c r="FU118" s="103">
        <f t="shared" si="119"/>
        <v>96</v>
      </c>
      <c r="FV118" s="92">
        <f>BP118</f>
        <v>37.7759</v>
      </c>
      <c r="FW118" s="93">
        <f>BQ118</f>
        <v>42.777999999999999</v>
      </c>
      <c r="FX118" s="93">
        <f>BR118</f>
        <v>49.185000000000002</v>
      </c>
      <c r="FY118" s="93">
        <f>BS118</f>
        <v>55.593000000000004</v>
      </c>
      <c r="FZ118" s="93">
        <f>BT118</f>
        <v>59.295999999999999</v>
      </c>
      <c r="GA118" s="93">
        <f>BU118</f>
        <v>62.685000000000002</v>
      </c>
      <c r="GB118" s="93">
        <f>BV118</f>
        <v>66.980999999999995</v>
      </c>
      <c r="GC118" s="93">
        <f>BW118</f>
        <v>69.406999999999996</v>
      </c>
      <c r="GD118" s="93">
        <f>BX118</f>
        <v>69.259</v>
      </c>
      <c r="GE118" s="93">
        <f>BY118</f>
        <v>70.314999999999998</v>
      </c>
      <c r="GF118" s="93">
        <f>BZ118</f>
        <v>70.778000000000006</v>
      </c>
      <c r="GG118" s="93">
        <f>CA118</f>
        <v>67.980999999999995</v>
      </c>
      <c r="GH118" s="93">
        <f>CB118</f>
        <v>65.037000000000006</v>
      </c>
      <c r="GI118" s="93">
        <f>CC118</f>
        <v>64</v>
      </c>
      <c r="GJ118" s="94">
        <f>CD118</f>
        <v>59.63</v>
      </c>
      <c r="GK118" s="78">
        <f t="shared" si="105"/>
        <v>-999</v>
      </c>
      <c r="GL118" s="79">
        <f t="shared" si="105"/>
        <v>-999</v>
      </c>
      <c r="GM118" s="79">
        <f t="shared" si="105"/>
        <v>-999</v>
      </c>
      <c r="GN118" s="79">
        <f t="shared" si="105"/>
        <v>-999</v>
      </c>
      <c r="GO118" s="79">
        <f t="shared" si="105"/>
        <v>-999</v>
      </c>
      <c r="GP118" s="79">
        <f t="shared" si="105"/>
        <v>-999</v>
      </c>
      <c r="GQ118" s="79">
        <f t="shared" si="105"/>
        <v>-999</v>
      </c>
      <c r="GR118" s="79">
        <f t="shared" si="105"/>
        <v>-999</v>
      </c>
      <c r="GS118" s="79">
        <f t="shared" si="105"/>
        <v>-999</v>
      </c>
      <c r="GT118" s="79">
        <f t="shared" si="105"/>
        <v>-999</v>
      </c>
      <c r="GU118" s="79">
        <f t="shared" si="105"/>
        <v>-999</v>
      </c>
      <c r="GV118" s="79">
        <f t="shared" si="105"/>
        <v>-999</v>
      </c>
      <c r="GW118" s="79">
        <f t="shared" si="105"/>
        <v>-999</v>
      </c>
      <c r="GX118" s="79">
        <f t="shared" si="105"/>
        <v>-999</v>
      </c>
      <c r="GY118" s="79">
        <f t="shared" si="105"/>
        <v>-999</v>
      </c>
      <c r="GZ118" s="78">
        <f t="shared" si="106"/>
        <v>-999</v>
      </c>
      <c r="HA118" s="79">
        <f t="shared" si="106"/>
        <v>-999</v>
      </c>
      <c r="HB118" s="79">
        <f t="shared" si="106"/>
        <v>-999</v>
      </c>
      <c r="HC118" s="79">
        <f t="shared" si="106"/>
        <v>-999</v>
      </c>
      <c r="HD118" s="79">
        <f t="shared" si="106"/>
        <v>-999</v>
      </c>
      <c r="HE118" s="79">
        <f t="shared" si="106"/>
        <v>-999</v>
      </c>
      <c r="HF118" s="79">
        <f t="shared" si="106"/>
        <v>-999</v>
      </c>
      <c r="HG118" s="79">
        <f t="shared" si="106"/>
        <v>-999</v>
      </c>
      <c r="HH118" s="79">
        <f t="shared" si="106"/>
        <v>-999</v>
      </c>
      <c r="HI118" s="79">
        <f t="shared" si="106"/>
        <v>-999</v>
      </c>
      <c r="HJ118" s="79">
        <f t="shared" si="106"/>
        <v>-999</v>
      </c>
      <c r="HK118" s="79">
        <f t="shared" si="106"/>
        <v>-999</v>
      </c>
      <c r="HL118" s="79">
        <f t="shared" si="106"/>
        <v>-999</v>
      </c>
      <c r="HM118" s="79">
        <f t="shared" si="106"/>
        <v>-999</v>
      </c>
      <c r="HN118" s="80">
        <f t="shared" si="106"/>
        <v>-999</v>
      </c>
      <c r="HO118" s="78">
        <f t="shared" ca="1" si="107"/>
        <v>37.95678158051868</v>
      </c>
      <c r="HP118" s="79">
        <f t="shared" ca="1" si="107"/>
        <v>44.343668477354051</v>
      </c>
      <c r="HQ118" s="79">
        <f t="shared" ca="1" si="107"/>
        <v>48.562291589869261</v>
      </c>
      <c r="HR118" s="79">
        <f t="shared" ca="1" si="107"/>
        <v>55.375610234666468</v>
      </c>
      <c r="HS118" s="79">
        <f t="shared" ca="1" si="107"/>
        <v>60.206842602136163</v>
      </c>
      <c r="HT118" s="79">
        <f t="shared" ca="1" si="107"/>
        <v>63.128493116846407</v>
      </c>
      <c r="HU118" s="79">
        <f t="shared" ca="1" si="107"/>
        <v>66.187453416855092</v>
      </c>
      <c r="HV118" s="79">
        <f t="shared" ca="1" si="107"/>
        <v>68.753189290330241</v>
      </c>
      <c r="HW118" s="79">
        <f t="shared" ca="1" si="107"/>
        <v>69.516203984064987</v>
      </c>
      <c r="HX118" s="79">
        <f t="shared" ca="1" si="107"/>
        <v>70.883558016766955</v>
      </c>
      <c r="HY118" s="79">
        <f t="shared" ca="1" si="107"/>
        <v>69.939150648895634</v>
      </c>
      <c r="HZ118" s="79">
        <f t="shared" ca="1" si="107"/>
        <v>67.986527834048218</v>
      </c>
      <c r="IA118" s="79">
        <f t="shared" ca="1" si="107"/>
        <v>65.523160215961724</v>
      </c>
      <c r="IB118" s="79">
        <f t="shared" ca="1" si="107"/>
        <v>63.685586645727312</v>
      </c>
      <c r="IC118" s="80">
        <f t="shared" ca="1" si="107"/>
        <v>61.755480689778167</v>
      </c>
      <c r="IE118" s="110">
        <f t="shared" si="110"/>
        <v>-1</v>
      </c>
      <c r="IF118" s="111">
        <f t="shared" si="110"/>
        <v>-1</v>
      </c>
      <c r="IG118" s="111">
        <f t="shared" si="110"/>
        <v>-1</v>
      </c>
      <c r="IH118" s="111">
        <f t="shared" si="110"/>
        <v>-1</v>
      </c>
      <c r="II118" s="111">
        <f t="shared" si="110"/>
        <v>-1</v>
      </c>
      <c r="IJ118" s="111">
        <f t="shared" si="110"/>
        <v>-1</v>
      </c>
      <c r="IK118" s="111">
        <f t="shared" si="110"/>
        <v>-1</v>
      </c>
      <c r="IL118" s="111">
        <f t="shared" si="110"/>
        <v>-1</v>
      </c>
      <c r="IM118" s="111">
        <f t="shared" si="110"/>
        <v>-1</v>
      </c>
      <c r="IN118" s="111">
        <f t="shared" si="110"/>
        <v>-1</v>
      </c>
      <c r="IO118" s="111">
        <f t="shared" si="110"/>
        <v>-1</v>
      </c>
      <c r="IP118" s="111">
        <f t="shared" si="110"/>
        <v>-1</v>
      </c>
      <c r="IQ118" s="111">
        <f t="shared" si="110"/>
        <v>-1</v>
      </c>
      <c r="IR118" s="111">
        <f t="shared" si="110"/>
        <v>-1</v>
      </c>
      <c r="IS118" s="112">
        <f t="shared" si="110"/>
        <v>-1</v>
      </c>
      <c r="IT118" s="101">
        <f t="shared" si="120"/>
        <v>96</v>
      </c>
      <c r="IU118" s="102">
        <f t="shared" si="120"/>
        <v>96</v>
      </c>
      <c r="IV118" s="102">
        <f t="shared" si="120"/>
        <v>96</v>
      </c>
      <c r="IW118" s="102">
        <f t="shared" si="120"/>
        <v>96</v>
      </c>
      <c r="IX118" s="102">
        <f t="shared" si="120"/>
        <v>96</v>
      </c>
      <c r="IY118" s="102">
        <f t="shared" si="120"/>
        <v>96</v>
      </c>
      <c r="IZ118" s="102">
        <f t="shared" si="120"/>
        <v>96</v>
      </c>
      <c r="JA118" s="102">
        <f t="shared" si="120"/>
        <v>96</v>
      </c>
      <c r="JB118" s="102">
        <f t="shared" si="120"/>
        <v>96</v>
      </c>
      <c r="JC118" s="102">
        <f t="shared" si="120"/>
        <v>96</v>
      </c>
      <c r="JD118" s="102">
        <f t="shared" si="120"/>
        <v>96</v>
      </c>
      <c r="JE118" s="102">
        <f t="shared" si="120"/>
        <v>96</v>
      </c>
      <c r="JF118" s="102">
        <f t="shared" si="120"/>
        <v>96</v>
      </c>
      <c r="JG118" s="102">
        <f t="shared" si="120"/>
        <v>96</v>
      </c>
      <c r="JH118" s="103">
        <f t="shared" si="120"/>
        <v>96</v>
      </c>
      <c r="JI118" s="92" t="str">
        <f t="shared" si="108"/>
        <v/>
      </c>
      <c r="JJ118" s="93" t="str">
        <f t="shared" si="108"/>
        <v/>
      </c>
      <c r="JK118" s="93" t="str">
        <f t="shared" si="108"/>
        <v/>
      </c>
      <c r="JL118" s="93" t="str">
        <f t="shared" si="108"/>
        <v/>
      </c>
      <c r="JM118" s="93" t="str">
        <f t="shared" si="108"/>
        <v/>
      </c>
      <c r="JN118" s="93" t="str">
        <f t="shared" si="108"/>
        <v/>
      </c>
      <c r="JO118" s="93" t="str">
        <f t="shared" si="108"/>
        <v/>
      </c>
      <c r="JP118" s="93" t="str">
        <f t="shared" si="108"/>
        <v/>
      </c>
      <c r="JQ118" s="93" t="str">
        <f t="shared" si="108"/>
        <v/>
      </c>
      <c r="JR118" s="93" t="str">
        <f t="shared" si="108"/>
        <v/>
      </c>
      <c r="JS118" s="93" t="str">
        <f t="shared" si="108"/>
        <v/>
      </c>
      <c r="JT118" s="93" t="str">
        <f t="shared" si="108"/>
        <v/>
      </c>
      <c r="JU118" s="93" t="str">
        <f t="shared" si="108"/>
        <v/>
      </c>
      <c r="JV118" s="93" t="str">
        <f t="shared" si="108"/>
        <v/>
      </c>
      <c r="JW118" s="94" t="str">
        <f t="shared" si="108"/>
        <v/>
      </c>
      <c r="JX118" s="78">
        <f t="shared" si="121"/>
        <v>-999</v>
      </c>
      <c r="JY118" s="79">
        <f t="shared" si="121"/>
        <v>-999</v>
      </c>
      <c r="JZ118" s="79">
        <f t="shared" si="121"/>
        <v>-999</v>
      </c>
      <c r="KA118" s="79">
        <f t="shared" si="121"/>
        <v>-999</v>
      </c>
      <c r="KB118" s="79">
        <f t="shared" si="121"/>
        <v>-999</v>
      </c>
      <c r="KC118" s="79">
        <f t="shared" si="121"/>
        <v>-999</v>
      </c>
      <c r="KD118" s="79">
        <f t="shared" si="121"/>
        <v>-999</v>
      </c>
      <c r="KE118" s="79">
        <f t="shared" si="121"/>
        <v>-999</v>
      </c>
      <c r="KF118" s="79">
        <f t="shared" si="121"/>
        <v>-999</v>
      </c>
      <c r="KG118" s="79">
        <f t="shared" si="102"/>
        <v>-999</v>
      </c>
      <c r="KH118" s="79">
        <f t="shared" si="102"/>
        <v>-999</v>
      </c>
      <c r="KI118" s="79">
        <f t="shared" si="102"/>
        <v>-999</v>
      </c>
      <c r="KJ118" s="79">
        <f t="shared" si="102"/>
        <v>-999</v>
      </c>
      <c r="KK118" s="79">
        <f t="shared" si="102"/>
        <v>-999</v>
      </c>
      <c r="KL118" s="79">
        <f t="shared" si="102"/>
        <v>-999</v>
      </c>
      <c r="KM118" s="78">
        <f t="shared" si="122"/>
        <v>-999</v>
      </c>
      <c r="KN118" s="79">
        <f t="shared" si="122"/>
        <v>-999</v>
      </c>
      <c r="KO118" s="79">
        <f t="shared" si="122"/>
        <v>-999</v>
      </c>
      <c r="KP118" s="79">
        <f t="shared" si="122"/>
        <v>-999</v>
      </c>
      <c r="KQ118" s="79">
        <f t="shared" si="122"/>
        <v>-999</v>
      </c>
      <c r="KR118" s="79">
        <f t="shared" si="122"/>
        <v>-999</v>
      </c>
      <c r="KS118" s="79">
        <f t="shared" si="122"/>
        <v>-999</v>
      </c>
      <c r="KT118" s="79">
        <f t="shared" si="122"/>
        <v>-999</v>
      </c>
      <c r="KU118" s="79">
        <f t="shared" si="122"/>
        <v>-999</v>
      </c>
      <c r="KV118" s="79">
        <f t="shared" si="103"/>
        <v>-999</v>
      </c>
      <c r="KW118" s="79">
        <f t="shared" si="103"/>
        <v>-999</v>
      </c>
      <c r="KX118" s="79">
        <f t="shared" si="103"/>
        <v>-999</v>
      </c>
      <c r="KY118" s="79">
        <f t="shared" si="103"/>
        <v>-999</v>
      </c>
      <c r="KZ118" s="79">
        <f t="shared" si="103"/>
        <v>-999</v>
      </c>
      <c r="LA118" s="80">
        <f t="shared" si="103"/>
        <v>-999</v>
      </c>
      <c r="LB118" s="78">
        <f t="shared" ca="1" si="123"/>
        <v>37.879531074029799</v>
      </c>
      <c r="LC118" s="79">
        <f t="shared" ca="1" si="123"/>
        <v>44.350096076816357</v>
      </c>
      <c r="LD118" s="79">
        <f t="shared" ca="1" si="123"/>
        <v>49.46566170571537</v>
      </c>
      <c r="LE118" s="79">
        <f t="shared" ca="1" si="123"/>
        <v>56.728708804406786</v>
      </c>
      <c r="LF118" s="79">
        <f t="shared" ca="1" si="123"/>
        <v>60.985787729063468</v>
      </c>
      <c r="LG118" s="79">
        <f t="shared" ca="1" si="123"/>
        <v>64.493007471439626</v>
      </c>
      <c r="LH118" s="79">
        <f t="shared" ca="1" si="123"/>
        <v>68.678791385941409</v>
      </c>
      <c r="LI118" s="79">
        <f t="shared" ca="1" si="123"/>
        <v>69.959598561019476</v>
      </c>
      <c r="LJ118" s="79">
        <f t="shared" ca="1" si="123"/>
        <v>71.615750289271162</v>
      </c>
      <c r="LK118" s="79">
        <f t="shared" ca="1" si="104"/>
        <v>70.865458016398406</v>
      </c>
      <c r="LL118" s="79">
        <f t="shared" ca="1" si="104"/>
        <v>71.856303742008848</v>
      </c>
      <c r="LM118" s="79">
        <f t="shared" ca="1" si="104"/>
        <v>68.379154978168543</v>
      </c>
      <c r="LN118" s="79">
        <f t="shared" ca="1" si="104"/>
        <v>64.694342263064883</v>
      </c>
      <c r="LO118" s="79">
        <f t="shared" ca="1" si="104"/>
        <v>63.961844779781117</v>
      </c>
      <c r="LP118" s="80">
        <f t="shared" ca="1" si="104"/>
        <v>62.760119096297757</v>
      </c>
      <c r="LQ118" s="78">
        <f t="shared" ca="1" si="109"/>
        <v>37.926185890197374</v>
      </c>
      <c r="LR118" s="79">
        <f t="shared" ca="1" si="109"/>
        <v>44.346536284216683</v>
      </c>
      <c r="LS118" s="79">
        <f t="shared" ca="1" si="109"/>
        <v>48.987473406378697</v>
      </c>
      <c r="LT118" s="79">
        <f t="shared" ca="1" si="109"/>
        <v>55.980963685179184</v>
      </c>
      <c r="LU118" s="79">
        <f t="shared" ca="1" si="109"/>
        <v>60.560844348501071</v>
      </c>
      <c r="LV118" s="79">
        <f t="shared" ca="1" si="109"/>
        <v>63.748268664391908</v>
      </c>
      <c r="LW118" s="79">
        <f t="shared" ca="1" si="109"/>
        <v>67.344390064934728</v>
      </c>
      <c r="LX118" s="79">
        <f t="shared" ca="1" si="109"/>
        <v>69.311824585288832</v>
      </c>
      <c r="LY118" s="79">
        <f t="shared" ca="1" si="109"/>
        <v>70.456381400307592</v>
      </c>
      <c r="LZ118" s="79">
        <f t="shared" ca="1" si="109"/>
        <v>70.875647646721191</v>
      </c>
      <c r="MA118" s="79">
        <f t="shared" ca="1" si="109"/>
        <v>70.759600480173958</v>
      </c>
      <c r="MB118" s="79">
        <f t="shared" ca="1" si="109"/>
        <v>68.145688155366685</v>
      </c>
      <c r="MC118" s="79">
        <f t="shared" ca="1" si="109"/>
        <v>65.21839266446618</v>
      </c>
      <c r="MD118" s="79">
        <f t="shared" ca="1" si="109"/>
        <v>63.779246817720718</v>
      </c>
      <c r="ME118" s="80">
        <f t="shared" ca="1" si="109"/>
        <v>62.123454456746934</v>
      </c>
    </row>
    <row r="119" spans="2:343" x14ac:dyDescent="0.25">
      <c r="B119" s="2">
        <v>97</v>
      </c>
      <c r="C119" s="49">
        <v>37.534500000000001</v>
      </c>
      <c r="D119" s="49">
        <v>44.795999999999999</v>
      </c>
      <c r="E119" s="49">
        <v>49.241</v>
      </c>
      <c r="F119" s="49">
        <v>55.036999999999999</v>
      </c>
      <c r="G119" s="49">
        <v>60.777999999999999</v>
      </c>
      <c r="H119" s="49">
        <v>63.814999999999998</v>
      </c>
      <c r="I119" s="49">
        <v>67.611000000000004</v>
      </c>
      <c r="J119" s="49">
        <v>69.462999999999994</v>
      </c>
      <c r="K119" s="49">
        <v>70.314999999999998</v>
      </c>
      <c r="L119" s="49">
        <v>70.703999999999994</v>
      </c>
      <c r="M119" s="49">
        <v>68.611000000000004</v>
      </c>
      <c r="N119" s="49">
        <v>67.055999999999997</v>
      </c>
      <c r="O119" s="49">
        <v>65.593000000000004</v>
      </c>
      <c r="P119" s="49">
        <v>61.741</v>
      </c>
      <c r="Q119" s="49">
        <v>60.406999999999996</v>
      </c>
      <c r="T119" s="4">
        <f t="shared" si="111"/>
        <v>38.228219135449862</v>
      </c>
      <c r="U119" s="4">
        <f t="shared" si="111"/>
        <v>44.95722364416681</v>
      </c>
      <c r="V119" s="4">
        <f t="shared" si="111"/>
        <v>50.033584759456431</v>
      </c>
      <c r="W119" s="4">
        <f t="shared" si="111"/>
        <v>57.211123598956931</v>
      </c>
      <c r="X119" s="4">
        <f t="shared" si="111"/>
        <v>61.193032365161429</v>
      </c>
      <c r="Y119" s="4">
        <f t="shared" si="111"/>
        <v>64.758480947903749</v>
      </c>
      <c r="Z119" s="4">
        <f t="shared" si="111"/>
        <v>68.447089360449525</v>
      </c>
      <c r="AA119" s="4">
        <f t="shared" si="111"/>
        <v>70.478620666688869</v>
      </c>
      <c r="AB119" s="4">
        <f t="shared" si="111"/>
        <v>71.198888860000523</v>
      </c>
      <c r="AC119" s="4">
        <f t="shared" si="111"/>
        <v>72.18344671317611</v>
      </c>
      <c r="AD119" s="4">
        <f t="shared" si="111"/>
        <v>71.547575430781336</v>
      </c>
      <c r="AE119" s="4">
        <f t="shared" si="111"/>
        <v>69.08942196628729</v>
      </c>
      <c r="AF119" s="4">
        <f t="shared" si="111"/>
        <v>66.619507777530018</v>
      </c>
      <c r="AG119" s="4">
        <f t="shared" si="111"/>
        <v>64.705706957435197</v>
      </c>
      <c r="AH119" s="4">
        <f t="shared" si="111"/>
        <v>63.305449320835841</v>
      </c>
      <c r="AJ119" s="4">
        <f t="shared" si="112"/>
        <v>-0.69371913544986086</v>
      </c>
      <c r="AK119" s="4">
        <f t="shared" si="112"/>
        <v>-0.16122364416681023</v>
      </c>
      <c r="AL119" s="4">
        <f t="shared" si="112"/>
        <v>-0.7925847594564317</v>
      </c>
      <c r="AM119" s="4">
        <f t="shared" si="112"/>
        <v>-2.1741235989569319</v>
      </c>
      <c r="AN119" s="4">
        <f t="shared" si="112"/>
        <v>-0.41503236516143005</v>
      </c>
      <c r="AO119" s="4">
        <f t="shared" si="112"/>
        <v>-0.94348094790375114</v>
      </c>
      <c r="AP119" s="4">
        <f t="shared" si="112"/>
        <v>-0.83608936044952031</v>
      </c>
      <c r="AQ119" s="4">
        <f t="shared" si="112"/>
        <v>-1.015620666688875</v>
      </c>
      <c r="AR119" s="4">
        <f t="shared" si="112"/>
        <v>-0.8838888600005248</v>
      </c>
      <c r="AS119" s="4">
        <f t="shared" si="112"/>
        <v>-1.4794467131761166</v>
      </c>
      <c r="AT119" s="4">
        <f t="shared" si="112"/>
        <v>-2.9365754307813319</v>
      </c>
      <c r="AU119" s="4">
        <f t="shared" si="112"/>
        <v>-2.0334219662872925</v>
      </c>
      <c r="AV119" s="4">
        <f t="shared" si="112"/>
        <v>-1.0265077775300142</v>
      </c>
      <c r="AW119" s="4">
        <f t="shared" si="112"/>
        <v>-2.9647069574351974</v>
      </c>
      <c r="AX119" s="4">
        <f t="shared" si="112"/>
        <v>-2.8984493208358444</v>
      </c>
      <c r="AZ119" s="2">
        <f t="shared" si="113"/>
        <v>38.174762345004183</v>
      </c>
      <c r="BA119" s="2">
        <f t="shared" si="113"/>
        <v>44.95500775252134</v>
      </c>
      <c r="BB119" s="2">
        <f t="shared" si="113"/>
        <v>50.033201185853713</v>
      </c>
      <c r="BC119" s="2">
        <f t="shared" si="113"/>
        <v>57.210973935360784</v>
      </c>
      <c r="BD119" s="2">
        <f t="shared" si="113"/>
        <v>61.192717969456822</v>
      </c>
      <c r="BE119" s="2">
        <f t="shared" si="113"/>
        <v>64.758426611541552</v>
      </c>
      <c r="BF119" s="2">
        <f t="shared" si="113"/>
        <v>68.446644544326006</v>
      </c>
      <c r="BG119" s="2">
        <f t="shared" si="113"/>
        <v>70.47853820577771</v>
      </c>
      <c r="BH119" s="2">
        <f t="shared" si="113"/>
        <v>71.198481238847208</v>
      </c>
      <c r="BI119" s="2">
        <f t="shared" si="113"/>
        <v>72.182534696853764</v>
      </c>
      <c r="BJ119" s="2">
        <f t="shared" si="113"/>
        <v>71.546208479910234</v>
      </c>
      <c r="BK119" s="2">
        <f t="shared" si="113"/>
        <v>69.082781334315115</v>
      </c>
      <c r="BL119" s="2">
        <f t="shared" si="113"/>
        <v>66.561814378602321</v>
      </c>
      <c r="BM119" s="2">
        <f t="shared" si="113"/>
        <v>64.540539075242236</v>
      </c>
      <c r="BN119" s="2">
        <f t="shared" si="113"/>
        <v>63.028973185766318</v>
      </c>
      <c r="BP119" s="2">
        <f t="shared" si="114"/>
        <v>37.534500000000001</v>
      </c>
      <c r="BQ119" s="2">
        <f t="shared" si="114"/>
        <v>44.795999999999999</v>
      </c>
      <c r="BR119" s="2" t="str">
        <f t="shared" si="114"/>
        <v/>
      </c>
      <c r="BS119" s="2">
        <f t="shared" si="114"/>
        <v>55.036999999999999</v>
      </c>
      <c r="BT119" s="2">
        <f t="shared" si="114"/>
        <v>60.777999999999999</v>
      </c>
      <c r="BU119" s="2">
        <f t="shared" si="114"/>
        <v>63.814999999999998</v>
      </c>
      <c r="BV119" s="2" t="str">
        <f t="shared" si="114"/>
        <v/>
      </c>
      <c r="BW119" s="2" t="str">
        <f t="shared" si="114"/>
        <v/>
      </c>
      <c r="BX119" s="2">
        <f t="shared" si="114"/>
        <v>70.314999999999998</v>
      </c>
      <c r="BY119" s="2">
        <f t="shared" si="114"/>
        <v>70.703999999999994</v>
      </c>
      <c r="BZ119" s="2">
        <f t="shared" si="114"/>
        <v>68.611000000000004</v>
      </c>
      <c r="CA119" s="2">
        <f t="shared" si="114"/>
        <v>67.055999999999997</v>
      </c>
      <c r="CB119" s="2">
        <f t="shared" si="114"/>
        <v>65.593000000000004</v>
      </c>
      <c r="CC119" s="2">
        <f t="shared" si="114"/>
        <v>61.741</v>
      </c>
      <c r="CD119" s="2">
        <f t="shared" si="114"/>
        <v>60.406999999999996</v>
      </c>
      <c r="CF119" s="2" t="str">
        <f t="shared" si="115"/>
        <v/>
      </c>
      <c r="CG119" s="2" t="str">
        <f t="shared" si="115"/>
        <v/>
      </c>
      <c r="CH119" s="2">
        <f t="shared" si="115"/>
        <v>49.241</v>
      </c>
      <c r="CI119" s="2" t="str">
        <f t="shared" si="115"/>
        <v/>
      </c>
      <c r="CJ119" s="2" t="str">
        <f t="shared" si="115"/>
        <v/>
      </c>
      <c r="CK119" s="2" t="str">
        <f t="shared" si="115"/>
        <v/>
      </c>
      <c r="CL119" s="2">
        <f t="shared" si="115"/>
        <v>67.611000000000004</v>
      </c>
      <c r="CM119" s="2">
        <f t="shared" si="115"/>
        <v>69.462999999999994</v>
      </c>
      <c r="CN119" s="2" t="str">
        <f t="shared" si="115"/>
        <v/>
      </c>
      <c r="CO119" s="2" t="str">
        <f t="shared" si="115"/>
        <v/>
      </c>
      <c r="CP119" s="2" t="str">
        <f t="shared" si="115"/>
        <v/>
      </c>
      <c r="CQ119" s="2" t="str">
        <f t="shared" si="115"/>
        <v/>
      </c>
      <c r="CR119" s="2" t="str">
        <f t="shared" si="115"/>
        <v/>
      </c>
      <c r="CS119" s="2" t="str">
        <f t="shared" si="115"/>
        <v/>
      </c>
      <c r="CT119" s="2" t="str">
        <f t="shared" si="115"/>
        <v/>
      </c>
      <c r="CV119" s="2">
        <f t="shared" si="116"/>
        <v>39.023858368466854</v>
      </c>
      <c r="CW119" s="2">
        <f t="shared" si="116"/>
        <v>45.896274899579467</v>
      </c>
      <c r="CX119" s="2">
        <f t="shared" si="116"/>
        <v>50.676237718060108</v>
      </c>
      <c r="CY119" s="2">
        <f t="shared" si="116"/>
        <v>57.920672335430005</v>
      </c>
      <c r="CZ119" s="2">
        <f t="shared" si="116"/>
        <v>62.037510304843437</v>
      </c>
      <c r="DA119" s="2">
        <f t="shared" si="116"/>
        <v>65.091077111501818</v>
      </c>
      <c r="DB119" s="2">
        <f t="shared" si="116"/>
        <v>68.626153314976548</v>
      </c>
      <c r="DC119" s="2">
        <f t="shared" si="116"/>
        <v>71.179711311032847</v>
      </c>
      <c r="DD119" s="2">
        <f t="shared" si="116"/>
        <v>71.613089130380956</v>
      </c>
      <c r="DE119" s="2">
        <f t="shared" si="116"/>
        <v>73.350472890108122</v>
      </c>
      <c r="DF119" s="2">
        <f t="shared" si="116"/>
        <v>72.259860227105847</v>
      </c>
      <c r="DG119" s="2">
        <f t="shared" si="116"/>
        <v>70.209327852778685</v>
      </c>
      <c r="DH119" s="2">
        <f t="shared" si="116"/>
        <v>67.042643848655516</v>
      </c>
      <c r="DI119" s="2">
        <f t="shared" si="116"/>
        <v>65.024419429681899</v>
      </c>
      <c r="DJ119" s="2">
        <f t="shared" si="116"/>
        <v>63.976302886123442</v>
      </c>
      <c r="DL119" s="2">
        <f t="shared" si="117"/>
        <v>36.993916969824696</v>
      </c>
      <c r="DM119" s="2">
        <f t="shared" si="117"/>
        <v>43.889423737330894</v>
      </c>
      <c r="DN119" s="2">
        <f t="shared" si="117"/>
        <v>49.373632681619931</v>
      </c>
      <c r="DO119" s="2">
        <f t="shared" si="117"/>
        <v>56.411474077510221</v>
      </c>
      <c r="DP119" s="2">
        <f t="shared" si="117"/>
        <v>60.267858752557075</v>
      </c>
      <c r="DQ119" s="2">
        <f t="shared" si="117"/>
        <v>64.393876086913465</v>
      </c>
      <c r="DR119" s="2">
        <f t="shared" si="117"/>
        <v>68.257818212050665</v>
      </c>
      <c r="DS119" s="2">
        <f t="shared" si="117"/>
        <v>69.737022464948723</v>
      </c>
      <c r="DT119" s="2">
        <f t="shared" si="117"/>
        <v>70.732198443579776</v>
      </c>
      <c r="DU119" s="2">
        <f t="shared" si="117"/>
        <v>70.810448205046498</v>
      </c>
      <c r="DV119" s="2">
        <f t="shared" si="117"/>
        <v>70.676200094487768</v>
      </c>
      <c r="DW119" s="2">
        <f t="shared" si="117"/>
        <v>67.57569026735834</v>
      </c>
      <c r="DX119" s="2">
        <f t="shared" si="117"/>
        <v>65.807772598922313</v>
      </c>
      <c r="DY119" s="2">
        <f t="shared" si="117"/>
        <v>63.680181542865554</v>
      </c>
      <c r="DZ119" s="2">
        <f t="shared" si="117"/>
        <v>61.534132105259047</v>
      </c>
      <c r="EB119" s="2">
        <f t="shared" si="118"/>
        <v>0.41828597812264023</v>
      </c>
      <c r="EC119" s="2">
        <f t="shared" si="118"/>
        <v>0.46902688388883046</v>
      </c>
      <c r="ED119" s="2">
        <f t="shared" si="118"/>
        <v>0.4936542652742345</v>
      </c>
      <c r="EE119" s="2">
        <f t="shared" si="118"/>
        <v>0.47024862130933298</v>
      </c>
      <c r="EF119" s="2">
        <f t="shared" si="118"/>
        <v>0.47737778338066567</v>
      </c>
      <c r="EG119" s="2">
        <f t="shared" si="118"/>
        <v>0.47712279275074276</v>
      </c>
      <c r="EH119" s="2">
        <f t="shared" si="118"/>
        <v>0.4873517870673153</v>
      </c>
      <c r="EI119" s="2">
        <f t="shared" si="118"/>
        <v>0.48601824791140247</v>
      </c>
      <c r="EJ119" s="2">
        <f t="shared" si="118"/>
        <v>0.4706689464947561</v>
      </c>
      <c r="EK119" s="2">
        <f t="shared" si="118"/>
        <v>0.45981371760803863</v>
      </c>
      <c r="EL119" s="2">
        <f t="shared" si="118"/>
        <v>0.45063440854308329</v>
      </c>
      <c r="EM119" s="2">
        <f t="shared" si="118"/>
        <v>0.42775305330545815</v>
      </c>
      <c r="EN119" s="2">
        <f t="shared" si="118"/>
        <v>0.38937619622861208</v>
      </c>
      <c r="EO119" s="2">
        <f t="shared" si="118"/>
        <v>0.35996631190455969</v>
      </c>
      <c r="EP119" s="2">
        <f t="shared" si="118"/>
        <v>0.38790477217233077</v>
      </c>
      <c r="ER119" s="110">
        <f>IF(BP119&lt;&gt;"",ER118+1,ER118)</f>
        <v>46</v>
      </c>
      <c r="ES119" s="111">
        <f>IF(BQ119&lt;&gt;"",ES118+1,ES118)</f>
        <v>45</v>
      </c>
      <c r="ET119" s="111">
        <f>IF(BR119&lt;&gt;"",ET118+1,ET118)</f>
        <v>44</v>
      </c>
      <c r="EU119" s="111">
        <f>IF(BS119&lt;&gt;"",EU118+1,EU118)</f>
        <v>44</v>
      </c>
      <c r="EV119" s="111">
        <f>IF(BT119&lt;&gt;"",EV118+1,EV118)</f>
        <v>45</v>
      </c>
      <c r="EW119" s="111">
        <f>IF(BU119&lt;&gt;"",EW118+1,EW118)</f>
        <v>44</v>
      </c>
      <c r="EX119" s="111">
        <f>IF(BV119&lt;&gt;"",EX118+1,EX118)</f>
        <v>44</v>
      </c>
      <c r="EY119" s="111">
        <f>IF(BW119&lt;&gt;"",EY118+1,EY118)</f>
        <v>44</v>
      </c>
      <c r="EZ119" s="111">
        <f>IF(BX119&lt;&gt;"",EZ118+1,EZ118)</f>
        <v>46</v>
      </c>
      <c r="FA119" s="111">
        <f>IF(BY119&lt;&gt;"",FA118+1,FA118)</f>
        <v>44</v>
      </c>
      <c r="FB119" s="111">
        <f>IF(BZ119&lt;&gt;"",FB118+1,FB118)</f>
        <v>43</v>
      </c>
      <c r="FC119" s="111">
        <f>IF(CA119&lt;&gt;"",FC118+1,FC118)</f>
        <v>44</v>
      </c>
      <c r="FD119" s="111">
        <f>IF(CB119&lt;&gt;"",FD118+1,FD118)</f>
        <v>44</v>
      </c>
      <c r="FE119" s="111">
        <f>IF(CC119&lt;&gt;"",FE118+1,FE118)</f>
        <v>43</v>
      </c>
      <c r="FF119" s="112">
        <f>IF(CD119&lt;&gt;"",FF118+1,FF118)</f>
        <v>45</v>
      </c>
      <c r="FG119" s="101">
        <f t="shared" si="119"/>
        <v>97</v>
      </c>
      <c r="FH119" s="102">
        <f t="shared" si="119"/>
        <v>97</v>
      </c>
      <c r="FI119" s="102">
        <f t="shared" si="119"/>
        <v>97</v>
      </c>
      <c r="FJ119" s="102">
        <f t="shared" si="119"/>
        <v>97</v>
      </c>
      <c r="FK119" s="102">
        <f t="shared" si="119"/>
        <v>97</v>
      </c>
      <c r="FL119" s="102">
        <f t="shared" si="119"/>
        <v>97</v>
      </c>
      <c r="FM119" s="102">
        <f t="shared" si="119"/>
        <v>97</v>
      </c>
      <c r="FN119" s="102">
        <f t="shared" si="119"/>
        <v>97</v>
      </c>
      <c r="FO119" s="102">
        <f t="shared" si="119"/>
        <v>97</v>
      </c>
      <c r="FP119" s="102">
        <f t="shared" si="119"/>
        <v>97</v>
      </c>
      <c r="FQ119" s="102">
        <f t="shared" si="119"/>
        <v>97</v>
      </c>
      <c r="FR119" s="102">
        <f t="shared" si="119"/>
        <v>97</v>
      </c>
      <c r="FS119" s="102">
        <f t="shared" si="119"/>
        <v>97</v>
      </c>
      <c r="FT119" s="102">
        <f t="shared" si="119"/>
        <v>97</v>
      </c>
      <c r="FU119" s="103">
        <f t="shared" si="119"/>
        <v>97</v>
      </c>
      <c r="FV119" s="92">
        <f>BP119</f>
        <v>37.534500000000001</v>
      </c>
      <c r="FW119" s="93">
        <f>BQ119</f>
        <v>44.795999999999999</v>
      </c>
      <c r="FX119" s="93" t="str">
        <f>BR119</f>
        <v/>
      </c>
      <c r="FY119" s="93">
        <f>BS119</f>
        <v>55.036999999999999</v>
      </c>
      <c r="FZ119" s="93">
        <f>BT119</f>
        <v>60.777999999999999</v>
      </c>
      <c r="GA119" s="93">
        <f>BU119</f>
        <v>63.814999999999998</v>
      </c>
      <c r="GB119" s="93" t="str">
        <f>BV119</f>
        <v/>
      </c>
      <c r="GC119" s="93" t="str">
        <f>BW119</f>
        <v/>
      </c>
      <c r="GD119" s="93">
        <f>BX119</f>
        <v>70.314999999999998</v>
      </c>
      <c r="GE119" s="93">
        <f>BY119</f>
        <v>70.703999999999994</v>
      </c>
      <c r="GF119" s="93">
        <f>BZ119</f>
        <v>68.611000000000004</v>
      </c>
      <c r="GG119" s="93">
        <f>CA119</f>
        <v>67.055999999999997</v>
      </c>
      <c r="GH119" s="93">
        <f>CB119</f>
        <v>65.593000000000004</v>
      </c>
      <c r="GI119" s="93">
        <f>CC119</f>
        <v>61.741</v>
      </c>
      <c r="GJ119" s="94">
        <f>CD119</f>
        <v>60.406999999999996</v>
      </c>
      <c r="GK119" s="78">
        <f t="shared" si="105"/>
        <v>-999</v>
      </c>
      <c r="GL119" s="79">
        <f t="shared" si="105"/>
        <v>-999</v>
      </c>
      <c r="GM119" s="79">
        <f t="shared" si="105"/>
        <v>-999</v>
      </c>
      <c r="GN119" s="79">
        <f t="shared" si="105"/>
        <v>-999</v>
      </c>
      <c r="GO119" s="79">
        <f t="shared" si="105"/>
        <v>-999</v>
      </c>
      <c r="GP119" s="79">
        <f t="shared" si="105"/>
        <v>-999</v>
      </c>
      <c r="GQ119" s="79">
        <f t="shared" si="105"/>
        <v>-999</v>
      </c>
      <c r="GR119" s="79">
        <f t="shared" si="105"/>
        <v>-999</v>
      </c>
      <c r="GS119" s="79">
        <f t="shared" si="105"/>
        <v>-999</v>
      </c>
      <c r="GT119" s="79">
        <f t="shared" si="105"/>
        <v>-999</v>
      </c>
      <c r="GU119" s="79">
        <f t="shared" si="105"/>
        <v>-999</v>
      </c>
      <c r="GV119" s="79">
        <f t="shared" si="105"/>
        <v>-999</v>
      </c>
      <c r="GW119" s="79">
        <f t="shared" si="105"/>
        <v>-999</v>
      </c>
      <c r="GX119" s="79">
        <f t="shared" si="105"/>
        <v>-999</v>
      </c>
      <c r="GY119" s="79">
        <f t="shared" si="105"/>
        <v>-999</v>
      </c>
      <c r="GZ119" s="78">
        <f t="shared" si="106"/>
        <v>-999</v>
      </c>
      <c r="HA119" s="79">
        <f t="shared" si="106"/>
        <v>-999</v>
      </c>
      <c r="HB119" s="79">
        <f t="shared" si="106"/>
        <v>-999</v>
      </c>
      <c r="HC119" s="79">
        <f t="shared" si="106"/>
        <v>-999</v>
      </c>
      <c r="HD119" s="79">
        <f t="shared" si="106"/>
        <v>-999</v>
      </c>
      <c r="HE119" s="79">
        <f t="shared" si="106"/>
        <v>-999</v>
      </c>
      <c r="HF119" s="79">
        <f t="shared" si="106"/>
        <v>-999</v>
      </c>
      <c r="HG119" s="79">
        <f t="shared" si="106"/>
        <v>-999</v>
      </c>
      <c r="HH119" s="79">
        <f t="shared" si="106"/>
        <v>-999</v>
      </c>
      <c r="HI119" s="79">
        <f t="shared" si="106"/>
        <v>-999</v>
      </c>
      <c r="HJ119" s="79">
        <f t="shared" si="106"/>
        <v>-999</v>
      </c>
      <c r="HK119" s="79">
        <f t="shared" si="106"/>
        <v>-999</v>
      </c>
      <c r="HL119" s="79">
        <f t="shared" si="106"/>
        <v>-999</v>
      </c>
      <c r="HM119" s="79">
        <f t="shared" si="106"/>
        <v>-999</v>
      </c>
      <c r="HN119" s="80">
        <f t="shared" si="106"/>
        <v>-999</v>
      </c>
      <c r="HO119" s="78">
        <f t="shared" ca="1" si="107"/>
        <v>37.802795084354273</v>
      </c>
      <c r="HP119" s="79">
        <f t="shared" ca="1" si="107"/>
        <v>44.139876081604967</v>
      </c>
      <c r="HQ119" s="79">
        <f t="shared" ca="1" si="107"/>
        <v>48.278305779378172</v>
      </c>
      <c r="HR119" s="79">
        <f t="shared" ca="1" si="107"/>
        <v>55.033162679049347</v>
      </c>
      <c r="HS119" s="79">
        <f t="shared" ca="1" si="107"/>
        <v>59.962382667255127</v>
      </c>
      <c r="HT119" s="79">
        <f t="shared" ca="1" si="107"/>
        <v>62.842777756217771</v>
      </c>
      <c r="HU119" s="79">
        <f t="shared" ca="1" si="107"/>
        <v>65.888549864670296</v>
      </c>
      <c r="HV119" s="79">
        <f t="shared" ca="1" si="107"/>
        <v>68.470353983207616</v>
      </c>
      <c r="HW119" s="79">
        <f t="shared" ca="1" si="107"/>
        <v>69.275946320322163</v>
      </c>
      <c r="HX119" s="79">
        <f t="shared" ca="1" si="107"/>
        <v>70.615753576559484</v>
      </c>
      <c r="HY119" s="79">
        <f t="shared" ca="1" si="107"/>
        <v>69.609417983708369</v>
      </c>
      <c r="HZ119" s="79">
        <f t="shared" ca="1" si="107"/>
        <v>67.653101150919809</v>
      </c>
      <c r="IA119" s="79">
        <f t="shared" ca="1" si="107"/>
        <v>65.23294346558734</v>
      </c>
      <c r="IB119" s="79">
        <f t="shared" ca="1" si="107"/>
        <v>63.380098798078123</v>
      </c>
      <c r="IC119" s="80">
        <f t="shared" ca="1" si="107"/>
        <v>61.447425295353952</v>
      </c>
      <c r="IE119" s="110">
        <f t="shared" si="110"/>
        <v>-1</v>
      </c>
      <c r="IF119" s="111">
        <f t="shared" si="110"/>
        <v>-1</v>
      </c>
      <c r="IG119" s="111">
        <f t="shared" si="110"/>
        <v>0</v>
      </c>
      <c r="IH119" s="111">
        <f t="shared" si="110"/>
        <v>-1</v>
      </c>
      <c r="II119" s="111">
        <f t="shared" si="110"/>
        <v>-1</v>
      </c>
      <c r="IJ119" s="111">
        <f t="shared" si="110"/>
        <v>-1</v>
      </c>
      <c r="IK119" s="111">
        <f t="shared" si="110"/>
        <v>0</v>
      </c>
      <c r="IL119" s="111">
        <f t="shared" si="110"/>
        <v>0</v>
      </c>
      <c r="IM119" s="111">
        <f t="shared" si="110"/>
        <v>-1</v>
      </c>
      <c r="IN119" s="111">
        <f t="shared" si="110"/>
        <v>-1</v>
      </c>
      <c r="IO119" s="111">
        <f t="shared" si="110"/>
        <v>-1</v>
      </c>
      <c r="IP119" s="111">
        <f t="shared" si="110"/>
        <v>-1</v>
      </c>
      <c r="IQ119" s="111">
        <f t="shared" si="110"/>
        <v>-1</v>
      </c>
      <c r="IR119" s="111">
        <f t="shared" si="110"/>
        <v>-1</v>
      </c>
      <c r="IS119" s="112">
        <f t="shared" si="110"/>
        <v>-1</v>
      </c>
      <c r="IT119" s="101">
        <f t="shared" si="120"/>
        <v>97</v>
      </c>
      <c r="IU119" s="102">
        <f t="shared" si="120"/>
        <v>97</v>
      </c>
      <c r="IV119" s="102">
        <f t="shared" si="120"/>
        <v>97</v>
      </c>
      <c r="IW119" s="102">
        <f t="shared" si="120"/>
        <v>97</v>
      </c>
      <c r="IX119" s="102">
        <f t="shared" si="120"/>
        <v>97</v>
      </c>
      <c r="IY119" s="102">
        <f t="shared" si="120"/>
        <v>97</v>
      </c>
      <c r="IZ119" s="102">
        <f t="shared" si="120"/>
        <v>97</v>
      </c>
      <c r="JA119" s="102">
        <f t="shared" si="120"/>
        <v>97</v>
      </c>
      <c r="JB119" s="102">
        <f t="shared" si="120"/>
        <v>97</v>
      </c>
      <c r="JC119" s="102">
        <f t="shared" si="120"/>
        <v>97</v>
      </c>
      <c r="JD119" s="102">
        <f t="shared" si="120"/>
        <v>97</v>
      </c>
      <c r="JE119" s="102">
        <f t="shared" si="120"/>
        <v>97</v>
      </c>
      <c r="JF119" s="102">
        <f t="shared" si="120"/>
        <v>97</v>
      </c>
      <c r="JG119" s="102">
        <f t="shared" si="120"/>
        <v>97</v>
      </c>
      <c r="JH119" s="103">
        <f t="shared" si="120"/>
        <v>97</v>
      </c>
      <c r="JI119" s="92" t="str">
        <f t="shared" si="108"/>
        <v/>
      </c>
      <c r="JJ119" s="93" t="str">
        <f t="shared" si="108"/>
        <v/>
      </c>
      <c r="JK119" s="93">
        <f t="shared" si="108"/>
        <v>49.241</v>
      </c>
      <c r="JL119" s="93" t="str">
        <f t="shared" si="108"/>
        <v/>
      </c>
      <c r="JM119" s="93" t="str">
        <f t="shared" si="108"/>
        <v/>
      </c>
      <c r="JN119" s="93" t="str">
        <f t="shared" si="108"/>
        <v/>
      </c>
      <c r="JO119" s="93">
        <f t="shared" si="108"/>
        <v>67.611000000000004</v>
      </c>
      <c r="JP119" s="93">
        <f t="shared" si="108"/>
        <v>69.462999999999994</v>
      </c>
      <c r="JQ119" s="93" t="str">
        <f t="shared" si="108"/>
        <v/>
      </c>
      <c r="JR119" s="93" t="str">
        <f t="shared" si="108"/>
        <v/>
      </c>
      <c r="JS119" s="93" t="str">
        <f t="shared" si="108"/>
        <v/>
      </c>
      <c r="JT119" s="93" t="str">
        <f t="shared" si="108"/>
        <v/>
      </c>
      <c r="JU119" s="93" t="str">
        <f t="shared" si="108"/>
        <v/>
      </c>
      <c r="JV119" s="93" t="str">
        <f t="shared" si="108"/>
        <v/>
      </c>
      <c r="JW119" s="94" t="str">
        <f t="shared" si="108"/>
        <v/>
      </c>
      <c r="JX119" s="78">
        <f t="shared" si="121"/>
        <v>-999</v>
      </c>
      <c r="JY119" s="79">
        <f t="shared" si="121"/>
        <v>-999</v>
      </c>
      <c r="JZ119" s="79">
        <f t="shared" si="121"/>
        <v>-999</v>
      </c>
      <c r="KA119" s="79">
        <f t="shared" si="121"/>
        <v>-999</v>
      </c>
      <c r="KB119" s="79">
        <f t="shared" si="121"/>
        <v>-999</v>
      </c>
      <c r="KC119" s="79">
        <f t="shared" si="121"/>
        <v>-999</v>
      </c>
      <c r="KD119" s="79">
        <f t="shared" si="121"/>
        <v>-999</v>
      </c>
      <c r="KE119" s="79">
        <f t="shared" si="121"/>
        <v>-999</v>
      </c>
      <c r="KF119" s="79">
        <f t="shared" si="121"/>
        <v>-999</v>
      </c>
      <c r="KG119" s="79">
        <f t="shared" si="102"/>
        <v>-999</v>
      </c>
      <c r="KH119" s="79">
        <f t="shared" si="102"/>
        <v>-999</v>
      </c>
      <c r="KI119" s="79">
        <f t="shared" si="102"/>
        <v>-999</v>
      </c>
      <c r="KJ119" s="79">
        <f t="shared" si="102"/>
        <v>-999</v>
      </c>
      <c r="KK119" s="79">
        <f t="shared" si="102"/>
        <v>-999</v>
      </c>
      <c r="KL119" s="79">
        <f t="shared" si="102"/>
        <v>-999</v>
      </c>
      <c r="KM119" s="78">
        <f t="shared" si="122"/>
        <v>-999</v>
      </c>
      <c r="KN119" s="79">
        <f t="shared" si="122"/>
        <v>-999</v>
      </c>
      <c r="KO119" s="79">
        <f t="shared" si="122"/>
        <v>-999</v>
      </c>
      <c r="KP119" s="79">
        <f t="shared" si="122"/>
        <v>-999</v>
      </c>
      <c r="KQ119" s="79">
        <f t="shared" si="122"/>
        <v>-999</v>
      </c>
      <c r="KR119" s="79">
        <f t="shared" si="122"/>
        <v>-999</v>
      </c>
      <c r="KS119" s="79">
        <f t="shared" si="122"/>
        <v>-999</v>
      </c>
      <c r="KT119" s="79">
        <f t="shared" si="122"/>
        <v>-999</v>
      </c>
      <c r="KU119" s="79">
        <f t="shared" si="122"/>
        <v>-999</v>
      </c>
      <c r="KV119" s="79">
        <f t="shared" si="103"/>
        <v>-999</v>
      </c>
      <c r="KW119" s="79">
        <f t="shared" si="103"/>
        <v>-999</v>
      </c>
      <c r="KX119" s="79">
        <f t="shared" si="103"/>
        <v>-999</v>
      </c>
      <c r="KY119" s="79">
        <f t="shared" si="103"/>
        <v>-999</v>
      </c>
      <c r="KZ119" s="79">
        <f t="shared" si="103"/>
        <v>-999</v>
      </c>
      <c r="LA119" s="80">
        <f t="shared" si="103"/>
        <v>-999</v>
      </c>
      <c r="LB119" s="78">
        <f t="shared" ca="1" si="123"/>
        <v>37.769353272541338</v>
      </c>
      <c r="LC119" s="79">
        <f t="shared" ca="1" si="123"/>
        <v>44.251825113429149</v>
      </c>
      <c r="LD119" s="79">
        <f t="shared" ca="1" si="123"/>
        <v>49.389621590525167</v>
      </c>
      <c r="LE119" s="79">
        <f t="shared" ca="1" si="123"/>
        <v>56.597311680435908</v>
      </c>
      <c r="LF119" s="79">
        <f t="shared" ca="1" si="123"/>
        <v>60.832415056973105</v>
      </c>
      <c r="LG119" s="79">
        <f t="shared" ca="1" si="123"/>
        <v>64.386070580211651</v>
      </c>
      <c r="LH119" s="79">
        <f t="shared" ca="1" si="123"/>
        <v>68.530801783385328</v>
      </c>
      <c r="LI119" s="79">
        <f t="shared" ca="1" si="123"/>
        <v>69.823478892651409</v>
      </c>
      <c r="LJ119" s="79">
        <f t="shared" ca="1" si="123"/>
        <v>71.425692306678428</v>
      </c>
      <c r="LK119" s="79">
        <f t="shared" ca="1" si="104"/>
        <v>70.754950289818453</v>
      </c>
      <c r="LL119" s="79">
        <f t="shared" ca="1" si="104"/>
        <v>71.647812740503142</v>
      </c>
      <c r="LM119" s="79">
        <f t="shared" ca="1" si="104"/>
        <v>68.217801078410616</v>
      </c>
      <c r="LN119" s="79">
        <f t="shared" ca="1" si="104"/>
        <v>64.72818860602041</v>
      </c>
      <c r="LO119" s="79">
        <f t="shared" ca="1" si="104"/>
        <v>63.823535180087802</v>
      </c>
      <c r="LP119" s="80">
        <f t="shared" ca="1" si="104"/>
        <v>62.569671170989757</v>
      </c>
      <c r="LQ119" s="78">
        <f t="shared" ca="1" si="109"/>
        <v>37.788806843389906</v>
      </c>
      <c r="LR119" s="79">
        <f t="shared" ca="1" si="109"/>
        <v>44.192383187155826</v>
      </c>
      <c r="LS119" s="79">
        <f t="shared" ca="1" si="109"/>
        <v>48.826911569617579</v>
      </c>
      <c r="LT119" s="79">
        <f t="shared" ca="1" si="109"/>
        <v>55.768701590473746</v>
      </c>
      <c r="LU119" s="79">
        <f t="shared" ca="1" si="109"/>
        <v>60.377716800928084</v>
      </c>
      <c r="LV119" s="79">
        <f t="shared" ca="1" si="109"/>
        <v>63.57911793843391</v>
      </c>
      <c r="LW119" s="79">
        <f t="shared" ca="1" si="109"/>
        <v>67.176256059138112</v>
      </c>
      <c r="LX119" s="79">
        <f t="shared" ca="1" si="109"/>
        <v>69.127997380900752</v>
      </c>
      <c r="LY119" s="79">
        <f t="shared" ca="1" si="109"/>
        <v>70.287764998951786</v>
      </c>
      <c r="LZ119" s="79">
        <f t="shared" ca="1" si="109"/>
        <v>70.679758134761926</v>
      </c>
      <c r="MA119" s="79">
        <f t="shared" ca="1" si="109"/>
        <v>70.527988799313903</v>
      </c>
      <c r="MB119" s="79">
        <f t="shared" ca="1" si="109"/>
        <v>67.894653269105376</v>
      </c>
      <c r="MC119" s="79">
        <f t="shared" ca="1" si="109"/>
        <v>65.036403938341266</v>
      </c>
      <c r="MD119" s="79">
        <f t="shared" ca="1" si="109"/>
        <v>63.539720957074451</v>
      </c>
      <c r="ME119" s="80">
        <f t="shared" ca="1" si="109"/>
        <v>61.882749826063801</v>
      </c>
    </row>
    <row r="120" spans="2:343" x14ac:dyDescent="0.25">
      <c r="B120" s="2">
        <v>98</v>
      </c>
      <c r="C120" s="49">
        <v>37.137900000000002</v>
      </c>
      <c r="D120" s="49">
        <v>44.426000000000002</v>
      </c>
      <c r="E120" s="49">
        <v>48.555999999999997</v>
      </c>
      <c r="F120" s="49">
        <v>56.406999999999996</v>
      </c>
      <c r="G120" s="49">
        <v>60.277999999999999</v>
      </c>
      <c r="H120" s="49">
        <v>62.722000000000001</v>
      </c>
      <c r="I120" s="49">
        <v>66.778000000000006</v>
      </c>
      <c r="J120" s="49">
        <v>67.832999999999998</v>
      </c>
      <c r="K120" s="49">
        <v>70.685000000000002</v>
      </c>
      <c r="L120" s="49">
        <v>70.980999999999995</v>
      </c>
      <c r="M120" s="49">
        <v>70.63</v>
      </c>
      <c r="N120" s="49">
        <v>68.111000000000004</v>
      </c>
      <c r="O120" s="49">
        <v>64.37</v>
      </c>
      <c r="P120" s="49">
        <v>61.832999999999998</v>
      </c>
      <c r="Q120" s="49">
        <v>61.648000000000003</v>
      </c>
      <c r="T120" s="4">
        <f t="shared" si="111"/>
        <v>38.121638673297028</v>
      </c>
      <c r="U120" s="4">
        <f t="shared" si="111"/>
        <v>44.869172473565946</v>
      </c>
      <c r="V120" s="4">
        <f t="shared" si="111"/>
        <v>49.942006363308337</v>
      </c>
      <c r="W120" s="4">
        <f t="shared" si="111"/>
        <v>57.10291132351896</v>
      </c>
      <c r="X120" s="4">
        <f t="shared" si="111"/>
        <v>61.088794717955423</v>
      </c>
      <c r="Y120" s="4">
        <f t="shared" si="111"/>
        <v>64.673674699845336</v>
      </c>
      <c r="Z120" s="4">
        <f t="shared" si="111"/>
        <v>68.365244266691775</v>
      </c>
      <c r="AA120" s="4">
        <f t="shared" si="111"/>
        <v>70.373348367364457</v>
      </c>
      <c r="AB120" s="4">
        <f t="shared" si="111"/>
        <v>71.117010789759362</v>
      </c>
      <c r="AC120" s="4">
        <f t="shared" si="111"/>
        <v>72.067718566999204</v>
      </c>
      <c r="AD120" s="4">
        <f t="shared" si="111"/>
        <v>71.441464188536344</v>
      </c>
      <c r="AE120" s="4">
        <f t="shared" si="111"/>
        <v>68.956309716792063</v>
      </c>
      <c r="AF120" s="4">
        <f t="shared" si="111"/>
        <v>66.472477025444803</v>
      </c>
      <c r="AG120" s="4">
        <f t="shared" si="111"/>
        <v>64.483347708591154</v>
      </c>
      <c r="AH120" s="4">
        <f t="shared" si="111"/>
        <v>63.012988246966628</v>
      </c>
      <c r="AJ120" s="4">
        <f t="shared" si="112"/>
        <v>-0.98373867329702591</v>
      </c>
      <c r="AK120" s="4">
        <f t="shared" si="112"/>
        <v>-0.44317247356594436</v>
      </c>
      <c r="AL120" s="4">
        <f t="shared" si="112"/>
        <v>-1.3860063633083399</v>
      </c>
      <c r="AM120" s="4">
        <f t="shared" si="112"/>
        <v>-0.69591132351896334</v>
      </c>
      <c r="AN120" s="4">
        <f t="shared" si="112"/>
        <v>-0.81079471795542446</v>
      </c>
      <c r="AO120" s="4">
        <f t="shared" si="112"/>
        <v>-1.9516746998453343</v>
      </c>
      <c r="AP120" s="4">
        <f t="shared" si="112"/>
        <v>-1.5872442666917692</v>
      </c>
      <c r="AQ120" s="4">
        <f t="shared" si="112"/>
        <v>-2.5403483673644587</v>
      </c>
      <c r="AR120" s="4">
        <f t="shared" si="112"/>
        <v>-0.43201078975936014</v>
      </c>
      <c r="AS120" s="4">
        <f t="shared" si="112"/>
        <v>-1.0867185669992097</v>
      </c>
      <c r="AT120" s="4">
        <f t="shared" si="112"/>
        <v>-0.81146418853634827</v>
      </c>
      <c r="AU120" s="4">
        <f t="shared" si="112"/>
        <v>-0.84530971679205891</v>
      </c>
      <c r="AV120" s="4">
        <f t="shared" si="112"/>
        <v>-2.1024770254447986</v>
      </c>
      <c r="AW120" s="4">
        <f t="shared" si="112"/>
        <v>-2.6503477085911555</v>
      </c>
      <c r="AX120" s="4">
        <f t="shared" si="112"/>
        <v>-1.3649882469666252</v>
      </c>
      <c r="AZ120" s="2">
        <f t="shared" si="113"/>
        <v>38.103280463087842</v>
      </c>
      <c r="BA120" s="2">
        <f t="shared" si="113"/>
        <v>44.868598200963952</v>
      </c>
      <c r="BB120" s="2">
        <f t="shared" si="113"/>
        <v>49.941129701707311</v>
      </c>
      <c r="BC120" s="2">
        <f t="shared" si="113"/>
        <v>57.10283561917538</v>
      </c>
      <c r="BD120" s="2">
        <f t="shared" si="113"/>
        <v>61.088491792161207</v>
      </c>
      <c r="BE120" s="2">
        <f t="shared" si="113"/>
        <v>64.673531008314242</v>
      </c>
      <c r="BF120" s="2">
        <f t="shared" si="113"/>
        <v>68.363860510509909</v>
      </c>
      <c r="BG120" s="2">
        <f t="shared" si="113"/>
        <v>70.373127007745779</v>
      </c>
      <c r="BH120" s="2">
        <f t="shared" si="113"/>
        <v>71.116338465566628</v>
      </c>
      <c r="BI120" s="2">
        <f t="shared" si="113"/>
        <v>72.067190479068643</v>
      </c>
      <c r="BJ120" s="2">
        <f t="shared" si="113"/>
        <v>71.441154329690647</v>
      </c>
      <c r="BK120" s="2">
        <f t="shared" si="113"/>
        <v>68.954599433863805</v>
      </c>
      <c r="BL120" s="2">
        <f t="shared" si="113"/>
        <v>66.454257911162074</v>
      </c>
      <c r="BM120" s="2">
        <f t="shared" si="113"/>
        <v>64.424482098497734</v>
      </c>
      <c r="BN120" s="2">
        <f t="shared" si="113"/>
        <v>62.903920998328317</v>
      </c>
      <c r="BP120" s="2">
        <f t="shared" si="114"/>
        <v>37.137900000000002</v>
      </c>
      <c r="BQ120" s="2">
        <f t="shared" si="114"/>
        <v>44.426000000000002</v>
      </c>
      <c r="BR120" s="2" t="str">
        <f t="shared" si="114"/>
        <v/>
      </c>
      <c r="BS120" s="2" t="str">
        <f t="shared" si="114"/>
        <v/>
      </c>
      <c r="BT120" s="2" t="str">
        <f t="shared" si="114"/>
        <v/>
      </c>
      <c r="BU120" s="2" t="str">
        <f t="shared" si="114"/>
        <v/>
      </c>
      <c r="BV120" s="2" t="str">
        <f t="shared" si="114"/>
        <v/>
      </c>
      <c r="BW120" s="2" t="str">
        <f t="shared" si="114"/>
        <v/>
      </c>
      <c r="BX120" s="2" t="str">
        <f t="shared" si="114"/>
        <v/>
      </c>
      <c r="BY120" s="2" t="str">
        <f t="shared" si="114"/>
        <v/>
      </c>
      <c r="BZ120" s="2">
        <f t="shared" si="114"/>
        <v>70.63</v>
      </c>
      <c r="CA120" s="2">
        <f t="shared" si="114"/>
        <v>68.111000000000004</v>
      </c>
      <c r="CB120" s="2">
        <f t="shared" si="114"/>
        <v>64.37</v>
      </c>
      <c r="CC120" s="2">
        <f t="shared" si="114"/>
        <v>61.832999999999998</v>
      </c>
      <c r="CD120" s="2">
        <f t="shared" si="114"/>
        <v>61.648000000000003</v>
      </c>
      <c r="CF120" s="2" t="str">
        <f t="shared" si="115"/>
        <v/>
      </c>
      <c r="CG120" s="2" t="str">
        <f t="shared" si="115"/>
        <v/>
      </c>
      <c r="CH120" s="2">
        <f t="shared" si="115"/>
        <v>48.555999999999997</v>
      </c>
      <c r="CI120" s="2">
        <f t="shared" si="115"/>
        <v>56.406999999999996</v>
      </c>
      <c r="CJ120" s="2">
        <f t="shared" si="115"/>
        <v>60.277999999999999</v>
      </c>
      <c r="CK120" s="2">
        <f t="shared" si="115"/>
        <v>62.722000000000001</v>
      </c>
      <c r="CL120" s="2">
        <f t="shared" si="115"/>
        <v>66.778000000000006</v>
      </c>
      <c r="CM120" s="2">
        <f t="shared" si="115"/>
        <v>67.832999999999998</v>
      </c>
      <c r="CN120" s="2">
        <f t="shared" si="115"/>
        <v>70.685000000000002</v>
      </c>
      <c r="CO120" s="2">
        <f t="shared" si="115"/>
        <v>70.980999999999995</v>
      </c>
      <c r="CP120" s="2" t="str">
        <f t="shared" si="115"/>
        <v/>
      </c>
      <c r="CQ120" s="2" t="str">
        <f t="shared" si="115"/>
        <v/>
      </c>
      <c r="CR120" s="2" t="str">
        <f t="shared" si="115"/>
        <v/>
      </c>
      <c r="CS120" s="2" t="str">
        <f t="shared" si="115"/>
        <v/>
      </c>
      <c r="CT120" s="2" t="str">
        <f t="shared" si="115"/>
        <v/>
      </c>
      <c r="CV120" s="2">
        <f t="shared" si="116"/>
        <v>39.014580784231569</v>
      </c>
      <c r="CW120" s="2">
        <f t="shared" si="116"/>
        <v>45.880922329887355</v>
      </c>
      <c r="CX120" s="2">
        <f t="shared" si="116"/>
        <v>50.627287393967634</v>
      </c>
      <c r="CY120" s="2">
        <f t="shared" si="116"/>
        <v>57.884445829279329</v>
      </c>
      <c r="CZ120" s="2">
        <f t="shared" si="116"/>
        <v>62.006304370282479</v>
      </c>
      <c r="DA120" s="2">
        <f t="shared" si="116"/>
        <v>65.061168884307463</v>
      </c>
      <c r="DB120" s="2">
        <f t="shared" si="116"/>
        <v>68.596341737297251</v>
      </c>
      <c r="DC120" s="2">
        <f t="shared" si="116"/>
        <v>71.162436133912536</v>
      </c>
      <c r="DD120" s="2">
        <f t="shared" si="116"/>
        <v>71.602807054730064</v>
      </c>
      <c r="DE120" s="2">
        <f t="shared" si="116"/>
        <v>73.348581356570392</v>
      </c>
      <c r="DF120" s="2">
        <f t="shared" si="116"/>
        <v>72.23804894762533</v>
      </c>
      <c r="DG120" s="2">
        <f t="shared" si="116"/>
        <v>70.174420726469336</v>
      </c>
      <c r="DH120" s="2">
        <f t="shared" si="116"/>
        <v>66.990126179900059</v>
      </c>
      <c r="DI120" s="2">
        <f t="shared" si="116"/>
        <v>64.961441976679609</v>
      </c>
      <c r="DJ120" s="2">
        <f t="shared" si="116"/>
        <v>63.943249473301591</v>
      </c>
      <c r="DL120" s="2">
        <f t="shared" si="117"/>
        <v>36.947440384864791</v>
      </c>
      <c r="DM120" s="2">
        <f t="shared" si="117"/>
        <v>43.823410273646289</v>
      </c>
      <c r="DN120" s="2">
        <f t="shared" si="117"/>
        <v>49.299258045302594</v>
      </c>
      <c r="DO120" s="2">
        <f t="shared" si="117"/>
        <v>56.299800037953858</v>
      </c>
      <c r="DP120" s="2">
        <f t="shared" si="117"/>
        <v>60.172103210453791</v>
      </c>
      <c r="DQ120" s="2">
        <f t="shared" si="117"/>
        <v>64.286098772951462</v>
      </c>
      <c r="DR120" s="2">
        <f t="shared" si="117"/>
        <v>68.140829745744782</v>
      </c>
      <c r="DS120" s="2">
        <f t="shared" si="117"/>
        <v>69.61185081346521</v>
      </c>
      <c r="DT120" s="2">
        <f t="shared" si="117"/>
        <v>70.617377431906633</v>
      </c>
      <c r="DU120" s="2">
        <f t="shared" si="117"/>
        <v>70.694276725133776</v>
      </c>
      <c r="DV120" s="2">
        <f t="shared" si="117"/>
        <v>70.55514560432249</v>
      </c>
      <c r="DW120" s="2">
        <f t="shared" si="117"/>
        <v>67.466312819233849</v>
      </c>
      <c r="DX120" s="2">
        <f t="shared" si="117"/>
        <v>65.687845774917079</v>
      </c>
      <c r="DY120" s="2">
        <f t="shared" si="117"/>
        <v>63.553753494656021</v>
      </c>
      <c r="DZ120" s="2">
        <f t="shared" si="117"/>
        <v>61.408213409820952</v>
      </c>
      <c r="EB120" s="2">
        <f t="shared" si="118"/>
        <v>0.4408507140699669</v>
      </c>
      <c r="EC120" s="2">
        <f t="shared" si="118"/>
        <v>0.49201370453830928</v>
      </c>
      <c r="ED120" s="2">
        <f t="shared" si="118"/>
        <v>0.51667359079831843</v>
      </c>
      <c r="EE120" s="2">
        <f t="shared" si="118"/>
        <v>0.49323969708724058</v>
      </c>
      <c r="EF120" s="2">
        <f t="shared" si="118"/>
        <v>0.50038817890998988</v>
      </c>
      <c r="EG120" s="2">
        <f t="shared" si="118"/>
        <v>0.50013265937328</v>
      </c>
      <c r="EH120" s="2">
        <f t="shared" si="118"/>
        <v>0.51037345031247916</v>
      </c>
      <c r="EI120" s="2">
        <f t="shared" si="118"/>
        <v>0.50903946771471398</v>
      </c>
      <c r="EJ120" s="2">
        <f t="shared" si="118"/>
        <v>0.4936614222836283</v>
      </c>
      <c r="EK120" s="2">
        <f t="shared" si="118"/>
        <v>0.48275953796916049</v>
      </c>
      <c r="EL120" s="2">
        <f t="shared" si="118"/>
        <v>0.47352370004251249</v>
      </c>
      <c r="EM120" s="2">
        <f t="shared" si="118"/>
        <v>0.45043304565022457</v>
      </c>
      <c r="EN120" s="2">
        <f t="shared" si="118"/>
        <v>0.41148455178128862</v>
      </c>
      <c r="EO120" s="2">
        <f t="shared" si="118"/>
        <v>0.38144794465461729</v>
      </c>
      <c r="EP120" s="2">
        <f t="shared" si="118"/>
        <v>0.40998567631667399</v>
      </c>
      <c r="ER120" s="110">
        <f>IF(BP120&lt;&gt;"",ER119+1,ER119)</f>
        <v>47</v>
      </c>
      <c r="ES120" s="111">
        <f>IF(BQ120&lt;&gt;"",ES119+1,ES119)</f>
        <v>46</v>
      </c>
      <c r="ET120" s="111">
        <f>IF(BR120&lt;&gt;"",ET119+1,ET119)</f>
        <v>44</v>
      </c>
      <c r="EU120" s="111">
        <f>IF(BS120&lt;&gt;"",EU119+1,EU119)</f>
        <v>44</v>
      </c>
      <c r="EV120" s="111">
        <f>IF(BT120&lt;&gt;"",EV119+1,EV119)</f>
        <v>45</v>
      </c>
      <c r="EW120" s="111">
        <f>IF(BU120&lt;&gt;"",EW119+1,EW119)</f>
        <v>44</v>
      </c>
      <c r="EX120" s="111">
        <f>IF(BV120&lt;&gt;"",EX119+1,EX119)</f>
        <v>44</v>
      </c>
      <c r="EY120" s="111">
        <f>IF(BW120&lt;&gt;"",EY119+1,EY119)</f>
        <v>44</v>
      </c>
      <c r="EZ120" s="111">
        <f>IF(BX120&lt;&gt;"",EZ119+1,EZ119)</f>
        <v>46</v>
      </c>
      <c r="FA120" s="111">
        <f>IF(BY120&lt;&gt;"",FA119+1,FA119)</f>
        <v>44</v>
      </c>
      <c r="FB120" s="111">
        <f>IF(BZ120&lt;&gt;"",FB119+1,FB119)</f>
        <v>44</v>
      </c>
      <c r="FC120" s="111">
        <f>IF(CA120&lt;&gt;"",FC119+1,FC119)</f>
        <v>45</v>
      </c>
      <c r="FD120" s="111">
        <f>IF(CB120&lt;&gt;"",FD119+1,FD119)</f>
        <v>45</v>
      </c>
      <c r="FE120" s="111">
        <f>IF(CC120&lt;&gt;"",FE119+1,FE119)</f>
        <v>44</v>
      </c>
      <c r="FF120" s="112">
        <f>IF(CD120&lt;&gt;"",FF119+1,FF119)</f>
        <v>46</v>
      </c>
      <c r="FG120" s="101">
        <f t="shared" si="119"/>
        <v>98</v>
      </c>
      <c r="FH120" s="102">
        <f t="shared" si="119"/>
        <v>98</v>
      </c>
      <c r="FI120" s="102">
        <f t="shared" si="119"/>
        <v>98</v>
      </c>
      <c r="FJ120" s="102">
        <f t="shared" si="119"/>
        <v>98</v>
      </c>
      <c r="FK120" s="102">
        <f t="shared" si="119"/>
        <v>98</v>
      </c>
      <c r="FL120" s="102">
        <f t="shared" si="119"/>
        <v>98</v>
      </c>
      <c r="FM120" s="102">
        <f t="shared" si="119"/>
        <v>98</v>
      </c>
      <c r="FN120" s="102">
        <f t="shared" si="119"/>
        <v>98</v>
      </c>
      <c r="FO120" s="102">
        <f t="shared" si="119"/>
        <v>98</v>
      </c>
      <c r="FP120" s="102">
        <f t="shared" si="119"/>
        <v>98</v>
      </c>
      <c r="FQ120" s="102">
        <f t="shared" si="119"/>
        <v>98</v>
      </c>
      <c r="FR120" s="102">
        <f t="shared" si="119"/>
        <v>98</v>
      </c>
      <c r="FS120" s="102">
        <f t="shared" si="119"/>
        <v>98</v>
      </c>
      <c r="FT120" s="102">
        <f t="shared" si="119"/>
        <v>98</v>
      </c>
      <c r="FU120" s="103">
        <f t="shared" si="119"/>
        <v>98</v>
      </c>
      <c r="FV120" s="92">
        <f>BP120</f>
        <v>37.137900000000002</v>
      </c>
      <c r="FW120" s="93">
        <f>BQ120</f>
        <v>44.426000000000002</v>
      </c>
      <c r="FX120" s="93" t="str">
        <f>BR120</f>
        <v/>
      </c>
      <c r="FY120" s="93" t="str">
        <f>BS120</f>
        <v/>
      </c>
      <c r="FZ120" s="93" t="str">
        <f>BT120</f>
        <v/>
      </c>
      <c r="GA120" s="93" t="str">
        <f>BU120</f>
        <v/>
      </c>
      <c r="GB120" s="93" t="str">
        <f>BV120</f>
        <v/>
      </c>
      <c r="GC120" s="93" t="str">
        <f>BW120</f>
        <v/>
      </c>
      <c r="GD120" s="93" t="str">
        <f>BX120</f>
        <v/>
      </c>
      <c r="GE120" s="93" t="str">
        <f>BY120</f>
        <v/>
      </c>
      <c r="GF120" s="93">
        <f>BZ120</f>
        <v>70.63</v>
      </c>
      <c r="GG120" s="93">
        <f>CA120</f>
        <v>68.111000000000004</v>
      </c>
      <c r="GH120" s="93">
        <f>CB120</f>
        <v>64.37</v>
      </c>
      <c r="GI120" s="93">
        <f>CC120</f>
        <v>61.832999999999998</v>
      </c>
      <c r="GJ120" s="94">
        <f>CD120</f>
        <v>61.648000000000003</v>
      </c>
      <c r="GK120" s="78">
        <f t="shared" si="105"/>
        <v>-999</v>
      </c>
      <c r="GL120" s="79">
        <f t="shared" si="105"/>
        <v>-999</v>
      </c>
      <c r="GM120" s="79">
        <f t="shared" si="105"/>
        <v>-999</v>
      </c>
      <c r="GN120" s="79">
        <f t="shared" si="105"/>
        <v>-999</v>
      </c>
      <c r="GO120" s="79">
        <f t="shared" si="105"/>
        <v>-999</v>
      </c>
      <c r="GP120" s="79">
        <f t="shared" si="105"/>
        <v>-999</v>
      </c>
      <c r="GQ120" s="79">
        <f t="shared" si="105"/>
        <v>-999</v>
      </c>
      <c r="GR120" s="79">
        <f t="shared" si="105"/>
        <v>-999</v>
      </c>
      <c r="GS120" s="79">
        <f t="shared" si="105"/>
        <v>-999</v>
      </c>
      <c r="GT120" s="79">
        <f t="shared" si="105"/>
        <v>-999</v>
      </c>
      <c r="GU120" s="79">
        <f t="shared" si="105"/>
        <v>-999</v>
      </c>
      <c r="GV120" s="79">
        <f t="shared" si="105"/>
        <v>-999</v>
      </c>
      <c r="GW120" s="79">
        <f t="shared" si="105"/>
        <v>-999</v>
      </c>
      <c r="GX120" s="79">
        <f t="shared" si="105"/>
        <v>-999</v>
      </c>
      <c r="GY120" s="79">
        <f t="shared" si="105"/>
        <v>-999</v>
      </c>
      <c r="GZ120" s="78">
        <f t="shared" si="106"/>
        <v>-999</v>
      </c>
      <c r="HA120" s="79">
        <f t="shared" si="106"/>
        <v>-999</v>
      </c>
      <c r="HB120" s="79">
        <f t="shared" si="106"/>
        <v>-999</v>
      </c>
      <c r="HC120" s="79">
        <f t="shared" si="106"/>
        <v>-999</v>
      </c>
      <c r="HD120" s="79">
        <f t="shared" si="106"/>
        <v>-999</v>
      </c>
      <c r="HE120" s="79">
        <f t="shared" si="106"/>
        <v>-999</v>
      </c>
      <c r="HF120" s="79">
        <f t="shared" si="106"/>
        <v>-999</v>
      </c>
      <c r="HG120" s="79">
        <f t="shared" si="106"/>
        <v>-999</v>
      </c>
      <c r="HH120" s="79">
        <f t="shared" si="106"/>
        <v>-999</v>
      </c>
      <c r="HI120" s="79">
        <f t="shared" si="106"/>
        <v>-999</v>
      </c>
      <c r="HJ120" s="79">
        <f t="shared" si="106"/>
        <v>-999</v>
      </c>
      <c r="HK120" s="79">
        <f t="shared" si="106"/>
        <v>-999</v>
      </c>
      <c r="HL120" s="79">
        <f t="shared" si="106"/>
        <v>-999</v>
      </c>
      <c r="HM120" s="79">
        <f t="shared" si="106"/>
        <v>-999</v>
      </c>
      <c r="HN120" s="80">
        <f t="shared" si="106"/>
        <v>-999</v>
      </c>
      <c r="HO120" s="78">
        <f t="shared" ca="1" si="107"/>
        <v>37.645346039094292</v>
      </c>
      <c r="HP120" s="79">
        <f t="shared" ca="1" si="107"/>
        <v>43.931549001536425</v>
      </c>
      <c r="HQ120" s="79">
        <f t="shared" ca="1" si="107"/>
        <v>47.988660138442299</v>
      </c>
      <c r="HR120" s="79">
        <f t="shared" ca="1" si="107"/>
        <v>54.683159137547896</v>
      </c>
      <c r="HS120" s="79">
        <f t="shared" ca="1" si="107"/>
        <v>59.712842518457961</v>
      </c>
      <c r="HT120" s="79">
        <f t="shared" ca="1" si="107"/>
        <v>62.550705038514387</v>
      </c>
      <c r="HU120" s="79">
        <f t="shared" ca="1" si="107"/>
        <v>65.583234174712004</v>
      </c>
      <c r="HV120" s="79">
        <f t="shared" ca="1" si="107"/>
        <v>68.181123789373487</v>
      </c>
      <c r="HW120" s="79">
        <f t="shared" ca="1" si="107"/>
        <v>69.030171274003564</v>
      </c>
      <c r="HX120" s="79">
        <f t="shared" ca="1" si="107"/>
        <v>70.341531589895354</v>
      </c>
      <c r="HY120" s="79">
        <f t="shared" ca="1" si="107"/>
        <v>69.271980741016449</v>
      </c>
      <c r="HZ120" s="79">
        <f t="shared" ca="1" si="107"/>
        <v>67.312233472428062</v>
      </c>
      <c r="IA120" s="79">
        <f t="shared" ca="1" si="107"/>
        <v>64.936872110074276</v>
      </c>
      <c r="IB120" s="79">
        <f t="shared" ca="1" si="107"/>
        <v>63.068487006377147</v>
      </c>
      <c r="IC120" s="80">
        <f t="shared" ca="1" si="107"/>
        <v>61.132795470046602</v>
      </c>
      <c r="IE120" s="110">
        <f t="shared" si="110"/>
        <v>-1</v>
      </c>
      <c r="IF120" s="111">
        <f t="shared" si="110"/>
        <v>-1</v>
      </c>
      <c r="IG120" s="111">
        <f t="shared" si="110"/>
        <v>1</v>
      </c>
      <c r="IH120" s="111">
        <f t="shared" si="110"/>
        <v>0</v>
      </c>
      <c r="II120" s="111">
        <f t="shared" si="110"/>
        <v>0</v>
      </c>
      <c r="IJ120" s="111">
        <f t="shared" si="110"/>
        <v>0</v>
      </c>
      <c r="IK120" s="111">
        <f t="shared" si="110"/>
        <v>1</v>
      </c>
      <c r="IL120" s="111">
        <f t="shared" si="110"/>
        <v>1</v>
      </c>
      <c r="IM120" s="111">
        <f t="shared" si="110"/>
        <v>0</v>
      </c>
      <c r="IN120" s="111">
        <f t="shared" si="110"/>
        <v>0</v>
      </c>
      <c r="IO120" s="111">
        <f t="shared" si="110"/>
        <v>-1</v>
      </c>
      <c r="IP120" s="111">
        <f t="shared" si="110"/>
        <v>-1</v>
      </c>
      <c r="IQ120" s="111">
        <f t="shared" si="110"/>
        <v>-1</v>
      </c>
      <c r="IR120" s="111">
        <f t="shared" si="110"/>
        <v>-1</v>
      </c>
      <c r="IS120" s="112">
        <f t="shared" si="110"/>
        <v>-1</v>
      </c>
      <c r="IT120" s="101">
        <f t="shared" si="120"/>
        <v>98</v>
      </c>
      <c r="IU120" s="102">
        <f t="shared" si="120"/>
        <v>98</v>
      </c>
      <c r="IV120" s="102">
        <f t="shared" si="120"/>
        <v>98</v>
      </c>
      <c r="IW120" s="102">
        <f t="shared" si="120"/>
        <v>98</v>
      </c>
      <c r="IX120" s="102">
        <f t="shared" si="120"/>
        <v>98</v>
      </c>
      <c r="IY120" s="102">
        <f t="shared" si="120"/>
        <v>98</v>
      </c>
      <c r="IZ120" s="102">
        <f t="shared" si="120"/>
        <v>98</v>
      </c>
      <c r="JA120" s="102">
        <f t="shared" si="120"/>
        <v>98</v>
      </c>
      <c r="JB120" s="102">
        <f t="shared" si="120"/>
        <v>98</v>
      </c>
      <c r="JC120" s="102">
        <f t="shared" si="120"/>
        <v>98</v>
      </c>
      <c r="JD120" s="102">
        <f t="shared" si="120"/>
        <v>98</v>
      </c>
      <c r="JE120" s="102">
        <f t="shared" si="120"/>
        <v>98</v>
      </c>
      <c r="JF120" s="102">
        <f t="shared" si="120"/>
        <v>98</v>
      </c>
      <c r="JG120" s="102">
        <f t="shared" si="120"/>
        <v>98</v>
      </c>
      <c r="JH120" s="103">
        <f t="shared" si="120"/>
        <v>98</v>
      </c>
      <c r="JI120" s="92" t="str">
        <f t="shared" si="108"/>
        <v/>
      </c>
      <c r="JJ120" s="93" t="str">
        <f t="shared" si="108"/>
        <v/>
      </c>
      <c r="JK120" s="93">
        <f t="shared" si="108"/>
        <v>48.555999999999997</v>
      </c>
      <c r="JL120" s="93">
        <f t="shared" si="108"/>
        <v>56.406999999999996</v>
      </c>
      <c r="JM120" s="93">
        <f t="shared" si="108"/>
        <v>60.277999999999999</v>
      </c>
      <c r="JN120" s="93">
        <f t="shared" si="108"/>
        <v>62.722000000000001</v>
      </c>
      <c r="JO120" s="93">
        <f t="shared" si="108"/>
        <v>66.778000000000006</v>
      </c>
      <c r="JP120" s="93">
        <f t="shared" si="108"/>
        <v>67.832999999999998</v>
      </c>
      <c r="JQ120" s="93">
        <f t="shared" si="108"/>
        <v>70.685000000000002</v>
      </c>
      <c r="JR120" s="93">
        <f t="shared" si="108"/>
        <v>70.980999999999995</v>
      </c>
      <c r="JS120" s="93" t="str">
        <f t="shared" si="108"/>
        <v/>
      </c>
      <c r="JT120" s="93" t="str">
        <f t="shared" si="108"/>
        <v/>
      </c>
      <c r="JU120" s="93" t="str">
        <f t="shared" si="108"/>
        <v/>
      </c>
      <c r="JV120" s="93" t="str">
        <f t="shared" si="108"/>
        <v/>
      </c>
      <c r="JW120" s="94" t="str">
        <f t="shared" si="108"/>
        <v/>
      </c>
      <c r="JX120" s="78">
        <f t="shared" si="121"/>
        <v>-999</v>
      </c>
      <c r="JY120" s="79">
        <f t="shared" si="121"/>
        <v>-999</v>
      </c>
      <c r="JZ120" s="79">
        <f t="shared" si="121"/>
        <v>-999</v>
      </c>
      <c r="KA120" s="79">
        <f t="shared" si="121"/>
        <v>-999</v>
      </c>
      <c r="KB120" s="79">
        <f t="shared" si="121"/>
        <v>-999</v>
      </c>
      <c r="KC120" s="79">
        <f t="shared" si="121"/>
        <v>-999</v>
      </c>
      <c r="KD120" s="79">
        <f t="shared" si="121"/>
        <v>-999</v>
      </c>
      <c r="KE120" s="79">
        <f t="shared" si="121"/>
        <v>-999</v>
      </c>
      <c r="KF120" s="79">
        <f t="shared" si="121"/>
        <v>-999</v>
      </c>
      <c r="KG120" s="79">
        <f t="shared" si="102"/>
        <v>-999</v>
      </c>
      <c r="KH120" s="79">
        <f t="shared" si="102"/>
        <v>-999</v>
      </c>
      <c r="KI120" s="79">
        <f t="shared" si="102"/>
        <v>-999</v>
      </c>
      <c r="KJ120" s="79">
        <f t="shared" si="102"/>
        <v>-999</v>
      </c>
      <c r="KK120" s="79">
        <f t="shared" si="102"/>
        <v>-999</v>
      </c>
      <c r="KL120" s="79">
        <f t="shared" si="102"/>
        <v>-999</v>
      </c>
      <c r="KM120" s="78">
        <f t="shared" si="122"/>
        <v>-999</v>
      </c>
      <c r="KN120" s="79">
        <f t="shared" si="122"/>
        <v>-999</v>
      </c>
      <c r="KO120" s="79">
        <f t="shared" si="122"/>
        <v>-999</v>
      </c>
      <c r="KP120" s="79">
        <f t="shared" si="122"/>
        <v>-999</v>
      </c>
      <c r="KQ120" s="79">
        <f t="shared" si="122"/>
        <v>-999</v>
      </c>
      <c r="KR120" s="79">
        <f t="shared" si="122"/>
        <v>-999</v>
      </c>
      <c r="KS120" s="79">
        <f t="shared" si="122"/>
        <v>-999</v>
      </c>
      <c r="KT120" s="79">
        <f t="shared" si="122"/>
        <v>-999</v>
      </c>
      <c r="KU120" s="79">
        <f t="shared" si="122"/>
        <v>-999</v>
      </c>
      <c r="KV120" s="79">
        <f t="shared" si="103"/>
        <v>-999</v>
      </c>
      <c r="KW120" s="79">
        <f t="shared" si="103"/>
        <v>-999</v>
      </c>
      <c r="KX120" s="79">
        <f t="shared" si="103"/>
        <v>-999</v>
      </c>
      <c r="KY120" s="79">
        <f t="shared" si="103"/>
        <v>-999</v>
      </c>
      <c r="KZ120" s="79">
        <f t="shared" si="103"/>
        <v>-999</v>
      </c>
      <c r="LA120" s="80">
        <f t="shared" si="103"/>
        <v>-999</v>
      </c>
      <c r="LB120" s="78">
        <f t="shared" ca="1" si="123"/>
        <v>37.660854024471519</v>
      </c>
      <c r="LC120" s="79">
        <f t="shared" ca="1" si="123"/>
        <v>44.154419368697859</v>
      </c>
      <c r="LD120" s="79">
        <f t="shared" ca="1" si="123"/>
        <v>49.313628309900892</v>
      </c>
      <c r="LE120" s="79">
        <f t="shared" ca="1" si="123"/>
        <v>56.466478800941445</v>
      </c>
      <c r="LF120" s="79">
        <f t="shared" ca="1" si="123"/>
        <v>60.680657170433101</v>
      </c>
      <c r="LG120" s="79">
        <f t="shared" ca="1" si="123"/>
        <v>64.279108904047618</v>
      </c>
      <c r="LH120" s="79">
        <f t="shared" ca="1" si="123"/>
        <v>68.383706373281598</v>
      </c>
      <c r="LI120" s="79">
        <f t="shared" ca="1" si="123"/>
        <v>69.687693446436612</v>
      </c>
      <c r="LJ120" s="79">
        <f t="shared" ca="1" si="123"/>
        <v>71.237804174819018</v>
      </c>
      <c r="LK120" s="79">
        <f t="shared" ca="1" si="104"/>
        <v>70.644284008061263</v>
      </c>
      <c r="LL120" s="79">
        <f t="shared" ca="1" si="104"/>
        <v>71.441633149510551</v>
      </c>
      <c r="LM120" s="79">
        <f t="shared" ca="1" si="104"/>
        <v>68.057773024862058</v>
      </c>
      <c r="LN120" s="79">
        <f t="shared" ca="1" si="104"/>
        <v>64.757014959926025</v>
      </c>
      <c r="LO120" s="79">
        <f t="shared" ca="1" si="104"/>
        <v>63.685527449954648</v>
      </c>
      <c r="LP120" s="80">
        <f t="shared" ca="1" si="104"/>
        <v>62.380642681543918</v>
      </c>
      <c r="LQ120" s="78">
        <f t="shared" ca="1" si="109"/>
        <v>37.652182745521628</v>
      </c>
      <c r="LR120" s="79">
        <f t="shared" ca="1" si="109"/>
        <v>44.04120427651533</v>
      </c>
      <c r="LS120" s="79">
        <f t="shared" ca="1" si="109"/>
        <v>48.673236201283295</v>
      </c>
      <c r="LT120" s="79">
        <f t="shared" ca="1" si="109"/>
        <v>55.56276318812985</v>
      </c>
      <c r="LU120" s="79">
        <f t="shared" ca="1" si="109"/>
        <v>60.197125529682211</v>
      </c>
      <c r="LV120" s="79">
        <f t="shared" ca="1" si="109"/>
        <v>63.415136260254577</v>
      </c>
      <c r="LW120" s="79">
        <f t="shared" ca="1" si="109"/>
        <v>67.012520833200142</v>
      </c>
      <c r="LX120" s="79">
        <f t="shared" ca="1" si="109"/>
        <v>68.948027205680035</v>
      </c>
      <c r="LY120" s="79">
        <f t="shared" ca="1" si="109"/>
        <v>70.119994471700252</v>
      </c>
      <c r="LZ120" s="79">
        <f t="shared" ca="1" si="109"/>
        <v>70.487688207408183</v>
      </c>
      <c r="MA120" s="79">
        <f t="shared" ca="1" si="109"/>
        <v>70.299362577292726</v>
      </c>
      <c r="MB120" s="79">
        <f t="shared" ca="1" si="109"/>
        <v>67.64804912368362</v>
      </c>
      <c r="MC120" s="79">
        <f t="shared" ca="1" si="109"/>
        <v>64.862863671260868</v>
      </c>
      <c r="MD120" s="79">
        <f t="shared" ca="1" si="109"/>
        <v>63.303855815348555</v>
      </c>
      <c r="ME120" s="80">
        <f t="shared" ca="1" si="109"/>
        <v>61.644394952992201</v>
      </c>
    </row>
    <row r="121" spans="2:343" x14ac:dyDescent="0.25">
      <c r="B121" s="2">
        <v>99</v>
      </c>
      <c r="C121" s="49">
        <v>37.758600000000001</v>
      </c>
      <c r="D121" s="49">
        <v>43.889000000000003</v>
      </c>
      <c r="E121" s="49">
        <v>49.036999999999999</v>
      </c>
      <c r="F121" s="49">
        <v>55.073999999999998</v>
      </c>
      <c r="G121" s="49">
        <v>59.777999999999999</v>
      </c>
      <c r="H121" s="49">
        <v>63.704000000000001</v>
      </c>
      <c r="I121" s="49">
        <v>67.63</v>
      </c>
      <c r="J121" s="49">
        <v>69.611000000000004</v>
      </c>
      <c r="K121" s="49">
        <v>69.796000000000006</v>
      </c>
      <c r="L121" s="49">
        <v>70.055999999999997</v>
      </c>
      <c r="M121" s="49">
        <v>69.906999999999996</v>
      </c>
      <c r="N121" s="49">
        <v>67.796000000000006</v>
      </c>
      <c r="O121" s="49">
        <v>65.185000000000002</v>
      </c>
      <c r="P121" s="49">
        <v>62.944000000000003</v>
      </c>
      <c r="Q121" s="49">
        <v>61.204000000000001</v>
      </c>
      <c r="T121" s="4">
        <f t="shared" si="111"/>
        <v>38.035432433830394</v>
      </c>
      <c r="U121" s="4">
        <f t="shared" si="111"/>
        <v>44.779960480614939</v>
      </c>
      <c r="V121" s="4">
        <f t="shared" si="111"/>
        <v>49.850552161971933</v>
      </c>
      <c r="W121" s="4">
        <f t="shared" si="111"/>
        <v>56.991381885979521</v>
      </c>
      <c r="X121" s="4">
        <f t="shared" si="111"/>
        <v>60.982192331145001</v>
      </c>
      <c r="Y121" s="4">
        <f t="shared" si="111"/>
        <v>64.585583010207785</v>
      </c>
      <c r="Z121" s="4">
        <f t="shared" si="111"/>
        <v>68.281334812185264</v>
      </c>
      <c r="AA121" s="4">
        <f t="shared" si="111"/>
        <v>70.263637567998316</v>
      </c>
      <c r="AB121" s="4">
        <f t="shared" si="111"/>
        <v>71.031388053043301</v>
      </c>
      <c r="AC121" s="4">
        <f t="shared" si="111"/>
        <v>71.947554073518447</v>
      </c>
      <c r="AD121" s="4">
        <f t="shared" si="111"/>
        <v>71.331441061553335</v>
      </c>
      <c r="AE121" s="4">
        <f t="shared" si="111"/>
        <v>68.822916860242358</v>
      </c>
      <c r="AF121" s="4">
        <f t="shared" si="111"/>
        <v>66.348507365008103</v>
      </c>
      <c r="AG121" s="4">
        <f t="shared" si="111"/>
        <v>64.324360613040838</v>
      </c>
      <c r="AH121" s="4">
        <f t="shared" si="111"/>
        <v>62.813838122239737</v>
      </c>
      <c r="AJ121" s="4">
        <f t="shared" si="112"/>
        <v>-0.27683243383039269</v>
      </c>
      <c r="AK121" s="4">
        <f t="shared" si="112"/>
        <v>-0.89096048061493605</v>
      </c>
      <c r="AL121" s="4">
        <f t="shared" si="112"/>
        <v>-0.81355216197193414</v>
      </c>
      <c r="AM121" s="4">
        <f t="shared" si="112"/>
        <v>-1.9173818859795233</v>
      </c>
      <c r="AN121" s="4">
        <f t="shared" si="112"/>
        <v>-1.204192331145002</v>
      </c>
      <c r="AO121" s="4">
        <f t="shared" si="112"/>
        <v>-0.88158301020778396</v>
      </c>
      <c r="AP121" s="4">
        <f t="shared" si="112"/>
        <v>-0.65133481218526867</v>
      </c>
      <c r="AQ121" s="4">
        <f t="shared" si="112"/>
        <v>-0.65263756799831185</v>
      </c>
      <c r="AR121" s="4">
        <f t="shared" si="112"/>
        <v>-1.2353880530432946</v>
      </c>
      <c r="AS121" s="4">
        <f t="shared" si="112"/>
        <v>-1.8915540735184493</v>
      </c>
      <c r="AT121" s="4">
        <f t="shared" si="112"/>
        <v>-1.4244410615533383</v>
      </c>
      <c r="AU121" s="4">
        <f t="shared" si="112"/>
        <v>-1.026916860242352</v>
      </c>
      <c r="AV121" s="4">
        <f t="shared" si="112"/>
        <v>-1.1635073650081011</v>
      </c>
      <c r="AW121" s="4">
        <f t="shared" si="112"/>
        <v>-1.3803606130408355</v>
      </c>
      <c r="AX121" s="4">
        <f t="shared" si="112"/>
        <v>-1.6098381222397364</v>
      </c>
      <c r="AZ121" s="2">
        <f t="shared" si="113"/>
        <v>38.029599975383903</v>
      </c>
      <c r="BA121" s="2">
        <f t="shared" si="113"/>
        <v>44.779788290344939</v>
      </c>
      <c r="BB121" s="2">
        <f t="shared" si="113"/>
        <v>49.847983193349556</v>
      </c>
      <c r="BC121" s="2">
        <f t="shared" si="113"/>
        <v>56.991180537532941</v>
      </c>
      <c r="BD121" s="2">
        <f t="shared" si="113"/>
        <v>60.981298112679838</v>
      </c>
      <c r="BE121" s="2">
        <f t="shared" si="113"/>
        <v>64.585052369737525</v>
      </c>
      <c r="BF121" s="2">
        <f t="shared" si="113"/>
        <v>68.277086396654241</v>
      </c>
      <c r="BG121" s="2">
        <f t="shared" si="113"/>
        <v>70.262811470269298</v>
      </c>
      <c r="BH121" s="2">
        <f t="shared" si="113"/>
        <v>71.029359216432582</v>
      </c>
      <c r="BI121" s="2">
        <f t="shared" si="113"/>
        <v>71.94639983800306</v>
      </c>
      <c r="BJ121" s="2">
        <f t="shared" si="113"/>
        <v>71.331357673177607</v>
      </c>
      <c r="BK121" s="2">
        <f t="shared" si="113"/>
        <v>68.82246110899348</v>
      </c>
      <c r="BL121" s="2">
        <f t="shared" si="113"/>
        <v>66.34322338298162</v>
      </c>
      <c r="BM121" s="2">
        <f t="shared" si="113"/>
        <v>64.305001818675848</v>
      </c>
      <c r="BN121" s="2">
        <f t="shared" si="113"/>
        <v>62.773798208617237</v>
      </c>
      <c r="BP121" s="2">
        <f t="shared" si="114"/>
        <v>37.758600000000001</v>
      </c>
      <c r="BQ121" s="2" t="str">
        <f t="shared" si="114"/>
        <v/>
      </c>
      <c r="BR121" s="2" t="str">
        <f t="shared" si="114"/>
        <v/>
      </c>
      <c r="BS121" s="2" t="str">
        <f t="shared" si="114"/>
        <v/>
      </c>
      <c r="BT121" s="2" t="str">
        <f t="shared" si="114"/>
        <v/>
      </c>
      <c r="BU121" s="2" t="str">
        <f t="shared" si="114"/>
        <v/>
      </c>
      <c r="BV121" s="2" t="str">
        <f t="shared" si="114"/>
        <v/>
      </c>
      <c r="BW121" s="2" t="str">
        <f t="shared" si="114"/>
        <v/>
      </c>
      <c r="BX121" s="2" t="str">
        <f t="shared" si="114"/>
        <v/>
      </c>
      <c r="BY121" s="2" t="str">
        <f t="shared" si="114"/>
        <v/>
      </c>
      <c r="BZ121" s="2" t="str">
        <f t="shared" si="114"/>
        <v/>
      </c>
      <c r="CA121" s="2">
        <f t="shared" si="114"/>
        <v>67.796000000000006</v>
      </c>
      <c r="CB121" s="2">
        <f t="shared" si="114"/>
        <v>65.185000000000002</v>
      </c>
      <c r="CC121" s="2">
        <f t="shared" si="114"/>
        <v>62.944000000000003</v>
      </c>
      <c r="CD121" s="2">
        <f t="shared" si="114"/>
        <v>61.204000000000001</v>
      </c>
      <c r="CF121" s="2" t="str">
        <f t="shared" si="115"/>
        <v/>
      </c>
      <c r="CG121" s="2">
        <f t="shared" si="115"/>
        <v>43.889000000000003</v>
      </c>
      <c r="CH121" s="2">
        <f t="shared" si="115"/>
        <v>49.036999999999999</v>
      </c>
      <c r="CI121" s="2">
        <f t="shared" si="115"/>
        <v>55.073999999999998</v>
      </c>
      <c r="CJ121" s="2">
        <f t="shared" si="115"/>
        <v>59.777999999999999</v>
      </c>
      <c r="CK121" s="2">
        <f t="shared" si="115"/>
        <v>63.704000000000001</v>
      </c>
      <c r="CL121" s="2">
        <f t="shared" si="115"/>
        <v>67.63</v>
      </c>
      <c r="CM121" s="2">
        <f t="shared" si="115"/>
        <v>69.611000000000004</v>
      </c>
      <c r="CN121" s="2">
        <f t="shared" si="115"/>
        <v>69.796000000000006</v>
      </c>
      <c r="CO121" s="2">
        <f t="shared" si="115"/>
        <v>70.055999999999997</v>
      </c>
      <c r="CP121" s="2">
        <f t="shared" si="115"/>
        <v>69.906999999999996</v>
      </c>
      <c r="CQ121" s="2" t="str">
        <f t="shared" si="115"/>
        <v/>
      </c>
      <c r="CR121" s="2" t="str">
        <f t="shared" si="115"/>
        <v/>
      </c>
      <c r="CS121" s="2" t="str">
        <f t="shared" si="115"/>
        <v/>
      </c>
      <c r="CT121" s="2" t="str">
        <f t="shared" si="115"/>
        <v/>
      </c>
      <c r="CV121" s="2">
        <f t="shared" si="116"/>
        <v>39.005303199996291</v>
      </c>
      <c r="CW121" s="2">
        <f t="shared" si="116"/>
        <v>45.865569760195235</v>
      </c>
      <c r="CX121" s="2">
        <f t="shared" si="116"/>
        <v>50.578337069875161</v>
      </c>
      <c r="CY121" s="2">
        <f t="shared" si="116"/>
        <v>57.848219323128653</v>
      </c>
      <c r="CZ121" s="2">
        <f t="shared" si="116"/>
        <v>61.975098435721513</v>
      </c>
      <c r="DA121" s="2">
        <f t="shared" si="116"/>
        <v>65.031260657113123</v>
      </c>
      <c r="DB121" s="2">
        <f t="shared" si="116"/>
        <v>68.566530159617955</v>
      </c>
      <c r="DC121" s="2">
        <f t="shared" si="116"/>
        <v>71.145160956792225</v>
      </c>
      <c r="DD121" s="2">
        <f t="shared" si="116"/>
        <v>71.592524979079172</v>
      </c>
      <c r="DE121" s="2">
        <f t="shared" si="116"/>
        <v>73.346689823032648</v>
      </c>
      <c r="DF121" s="2">
        <f t="shared" si="116"/>
        <v>72.216237668144828</v>
      </c>
      <c r="DG121" s="2">
        <f t="shared" si="116"/>
        <v>70.139513600159987</v>
      </c>
      <c r="DH121" s="2">
        <f t="shared" si="116"/>
        <v>66.937608511144603</v>
      </c>
      <c r="DI121" s="2">
        <f t="shared" si="116"/>
        <v>64.898464523677305</v>
      </c>
      <c r="DJ121" s="2">
        <f t="shared" si="116"/>
        <v>63.910196060479734</v>
      </c>
      <c r="DL121" s="2">
        <f t="shared" si="117"/>
        <v>36.900963799904886</v>
      </c>
      <c r="DM121" s="2">
        <f t="shared" si="117"/>
        <v>43.757396809961691</v>
      </c>
      <c r="DN121" s="2">
        <f t="shared" si="117"/>
        <v>49.224883408985249</v>
      </c>
      <c r="DO121" s="2">
        <f t="shared" si="117"/>
        <v>56.188125998397496</v>
      </c>
      <c r="DP121" s="2">
        <f t="shared" si="117"/>
        <v>60.076347668350508</v>
      </c>
      <c r="DQ121" s="2">
        <f t="shared" si="117"/>
        <v>64.178321458989444</v>
      </c>
      <c r="DR121" s="2">
        <f t="shared" si="117"/>
        <v>68.023841279438884</v>
      </c>
      <c r="DS121" s="2">
        <f t="shared" si="117"/>
        <v>69.486679161981698</v>
      </c>
      <c r="DT121" s="2">
        <f t="shared" si="117"/>
        <v>70.502556420233475</v>
      </c>
      <c r="DU121" s="2">
        <f t="shared" si="117"/>
        <v>70.578105245221053</v>
      </c>
      <c r="DV121" s="2">
        <f t="shared" si="117"/>
        <v>70.434091114157198</v>
      </c>
      <c r="DW121" s="2">
        <f t="shared" si="117"/>
        <v>67.356935371109344</v>
      </c>
      <c r="DX121" s="2">
        <f t="shared" si="117"/>
        <v>65.56791895091186</v>
      </c>
      <c r="DY121" s="2">
        <f t="shared" si="117"/>
        <v>63.427325446446488</v>
      </c>
      <c r="DZ121" s="2">
        <f t="shared" si="117"/>
        <v>61.282294714382857</v>
      </c>
      <c r="EB121" s="2">
        <f t="shared" si="118"/>
        <v>0.46366247981195674</v>
      </c>
      <c r="EC121" s="2">
        <f t="shared" si="118"/>
        <v>0.51503434276111848</v>
      </c>
      <c r="ED121" s="2">
        <f t="shared" si="118"/>
        <v>0.53962237321474948</v>
      </c>
      <c r="EE121" s="2">
        <f t="shared" si="118"/>
        <v>0.51625940109993607</v>
      </c>
      <c r="EF121" s="2">
        <f t="shared" si="118"/>
        <v>0.52339693029732659</v>
      </c>
      <c r="EG121" s="2">
        <f t="shared" si="118"/>
        <v>0.52314196411325231</v>
      </c>
      <c r="EH121" s="2">
        <f t="shared" si="118"/>
        <v>0.5333511953814184</v>
      </c>
      <c r="EI121" s="2">
        <f t="shared" si="118"/>
        <v>0.53202241307914178</v>
      </c>
      <c r="EJ121" s="2">
        <f t="shared" si="118"/>
        <v>0.51668074099586536</v>
      </c>
      <c r="EK121" s="2">
        <f t="shared" si="118"/>
        <v>0.50577829416952025</v>
      </c>
      <c r="EL121" s="2">
        <f t="shared" si="118"/>
        <v>0.49652481889733835</v>
      </c>
      <c r="EM121" s="2">
        <f t="shared" si="118"/>
        <v>0.47332092137293091</v>
      </c>
      <c r="EN121" s="2">
        <f t="shared" si="118"/>
        <v>0.43395609152630227</v>
      </c>
      <c r="EO121" s="2">
        <f t="shared" si="118"/>
        <v>0.40340353552333891</v>
      </c>
      <c r="EP121" s="2">
        <f t="shared" si="118"/>
        <v>0.43243550734898967</v>
      </c>
      <c r="ER121" s="110">
        <f>IF(BP121&lt;&gt;"",ER120+1,ER120)</f>
        <v>48</v>
      </c>
      <c r="ES121" s="111">
        <f>IF(BQ121&lt;&gt;"",ES120+1,ES120)</f>
        <v>46</v>
      </c>
      <c r="ET121" s="111">
        <f>IF(BR121&lt;&gt;"",ET120+1,ET120)</f>
        <v>44</v>
      </c>
      <c r="EU121" s="111">
        <f>IF(BS121&lt;&gt;"",EU120+1,EU120)</f>
        <v>44</v>
      </c>
      <c r="EV121" s="111">
        <f>IF(BT121&lt;&gt;"",EV120+1,EV120)</f>
        <v>45</v>
      </c>
      <c r="EW121" s="111">
        <f>IF(BU121&lt;&gt;"",EW120+1,EW120)</f>
        <v>44</v>
      </c>
      <c r="EX121" s="111">
        <f>IF(BV121&lt;&gt;"",EX120+1,EX120)</f>
        <v>44</v>
      </c>
      <c r="EY121" s="111">
        <f>IF(BW121&lt;&gt;"",EY120+1,EY120)</f>
        <v>44</v>
      </c>
      <c r="EZ121" s="111">
        <f>IF(BX121&lt;&gt;"",EZ120+1,EZ120)</f>
        <v>46</v>
      </c>
      <c r="FA121" s="111">
        <f>IF(BY121&lt;&gt;"",FA120+1,FA120)</f>
        <v>44</v>
      </c>
      <c r="FB121" s="111">
        <f>IF(BZ121&lt;&gt;"",FB120+1,FB120)</f>
        <v>44</v>
      </c>
      <c r="FC121" s="111">
        <f>IF(CA121&lt;&gt;"",FC120+1,FC120)</f>
        <v>46</v>
      </c>
      <c r="FD121" s="111">
        <f>IF(CB121&lt;&gt;"",FD120+1,FD120)</f>
        <v>46</v>
      </c>
      <c r="FE121" s="111">
        <f>IF(CC121&lt;&gt;"",FE120+1,FE120)</f>
        <v>45</v>
      </c>
      <c r="FF121" s="112">
        <f>IF(CD121&lt;&gt;"",FF120+1,FF120)</f>
        <v>47</v>
      </c>
      <c r="FG121" s="101">
        <f t="shared" si="119"/>
        <v>99</v>
      </c>
      <c r="FH121" s="102">
        <f t="shared" si="119"/>
        <v>99</v>
      </c>
      <c r="FI121" s="102">
        <f t="shared" si="119"/>
        <v>99</v>
      </c>
      <c r="FJ121" s="102">
        <f t="shared" si="119"/>
        <v>99</v>
      </c>
      <c r="FK121" s="102">
        <f t="shared" si="119"/>
        <v>99</v>
      </c>
      <c r="FL121" s="102">
        <f t="shared" si="119"/>
        <v>99</v>
      </c>
      <c r="FM121" s="102">
        <f t="shared" si="119"/>
        <v>99</v>
      </c>
      <c r="FN121" s="102">
        <f t="shared" si="119"/>
        <v>99</v>
      </c>
      <c r="FO121" s="102">
        <f t="shared" si="119"/>
        <v>99</v>
      </c>
      <c r="FP121" s="102">
        <f t="shared" si="119"/>
        <v>99</v>
      </c>
      <c r="FQ121" s="102">
        <f t="shared" si="119"/>
        <v>99</v>
      </c>
      <c r="FR121" s="102">
        <f t="shared" si="119"/>
        <v>99</v>
      </c>
      <c r="FS121" s="102">
        <f t="shared" si="119"/>
        <v>99</v>
      </c>
      <c r="FT121" s="102">
        <f t="shared" si="119"/>
        <v>99</v>
      </c>
      <c r="FU121" s="103">
        <f t="shared" si="119"/>
        <v>99</v>
      </c>
      <c r="FV121" s="92">
        <f>BP121</f>
        <v>37.758600000000001</v>
      </c>
      <c r="FW121" s="93" t="str">
        <f>BQ121</f>
        <v/>
      </c>
      <c r="FX121" s="93" t="str">
        <f>BR121</f>
        <v/>
      </c>
      <c r="FY121" s="93" t="str">
        <f>BS121</f>
        <v/>
      </c>
      <c r="FZ121" s="93" t="str">
        <f>BT121</f>
        <v/>
      </c>
      <c r="GA121" s="93" t="str">
        <f>BU121</f>
        <v/>
      </c>
      <c r="GB121" s="93" t="str">
        <f>BV121</f>
        <v/>
      </c>
      <c r="GC121" s="93" t="str">
        <f>BW121</f>
        <v/>
      </c>
      <c r="GD121" s="93" t="str">
        <f>BX121</f>
        <v/>
      </c>
      <c r="GE121" s="93" t="str">
        <f>BY121</f>
        <v/>
      </c>
      <c r="GF121" s="93" t="str">
        <f>BZ121</f>
        <v/>
      </c>
      <c r="GG121" s="93">
        <f>CA121</f>
        <v>67.796000000000006</v>
      </c>
      <c r="GH121" s="93">
        <f>CB121</f>
        <v>65.185000000000002</v>
      </c>
      <c r="GI121" s="93">
        <f>CC121</f>
        <v>62.944000000000003</v>
      </c>
      <c r="GJ121" s="94">
        <f>CD121</f>
        <v>61.204000000000001</v>
      </c>
      <c r="GK121" s="78">
        <f t="shared" si="105"/>
        <v>-999</v>
      </c>
      <c r="GL121" s="79">
        <f t="shared" si="105"/>
        <v>-999</v>
      </c>
      <c r="GM121" s="79">
        <f t="shared" si="105"/>
        <v>-999</v>
      </c>
      <c r="GN121" s="79">
        <f t="shared" si="105"/>
        <v>-999</v>
      </c>
      <c r="GO121" s="79">
        <f t="shared" si="105"/>
        <v>-999</v>
      </c>
      <c r="GP121" s="79">
        <f t="shared" si="105"/>
        <v>-999</v>
      </c>
      <c r="GQ121" s="79">
        <f t="shared" si="105"/>
        <v>-999</v>
      </c>
      <c r="GR121" s="79">
        <f t="shared" si="105"/>
        <v>-999</v>
      </c>
      <c r="GS121" s="79">
        <f t="shared" si="105"/>
        <v>-999</v>
      </c>
      <c r="GT121" s="79">
        <f t="shared" si="105"/>
        <v>-999</v>
      </c>
      <c r="GU121" s="79">
        <f t="shared" si="105"/>
        <v>-999</v>
      </c>
      <c r="GV121" s="79">
        <f t="shared" si="105"/>
        <v>-999</v>
      </c>
      <c r="GW121" s="79">
        <f t="shared" si="105"/>
        <v>-999</v>
      </c>
      <c r="GX121" s="79">
        <f t="shared" si="105"/>
        <v>-999</v>
      </c>
      <c r="GY121" s="79">
        <f t="shared" si="105"/>
        <v>-999</v>
      </c>
      <c r="GZ121" s="78">
        <f t="shared" si="106"/>
        <v>-999</v>
      </c>
      <c r="HA121" s="79">
        <f t="shared" si="106"/>
        <v>-999</v>
      </c>
      <c r="HB121" s="79">
        <f t="shared" si="106"/>
        <v>-999</v>
      </c>
      <c r="HC121" s="79">
        <f t="shared" si="106"/>
        <v>-999</v>
      </c>
      <c r="HD121" s="79">
        <f t="shared" si="106"/>
        <v>-999</v>
      </c>
      <c r="HE121" s="79">
        <f t="shared" si="106"/>
        <v>-999</v>
      </c>
      <c r="HF121" s="79">
        <f t="shared" si="106"/>
        <v>-999</v>
      </c>
      <c r="HG121" s="79">
        <f t="shared" si="106"/>
        <v>-999</v>
      </c>
      <c r="HH121" s="79">
        <f t="shared" si="106"/>
        <v>-999</v>
      </c>
      <c r="HI121" s="79">
        <f t="shared" si="106"/>
        <v>-999</v>
      </c>
      <c r="HJ121" s="79">
        <f t="shared" si="106"/>
        <v>-999</v>
      </c>
      <c r="HK121" s="79">
        <f t="shared" si="106"/>
        <v>-999</v>
      </c>
      <c r="HL121" s="79">
        <f t="shared" si="106"/>
        <v>-999</v>
      </c>
      <c r="HM121" s="79">
        <f t="shared" si="106"/>
        <v>-999</v>
      </c>
      <c r="HN121" s="80">
        <f t="shared" si="106"/>
        <v>-999</v>
      </c>
      <c r="HO121" s="78">
        <f t="shared" ca="1" si="107"/>
        <v>37.484434444738724</v>
      </c>
      <c r="HP121" s="79">
        <f t="shared" ca="1" si="107"/>
        <v>43.718687237148444</v>
      </c>
      <c r="HQ121" s="79">
        <f t="shared" ca="1" si="107"/>
        <v>47.693354667061669</v>
      </c>
      <c r="HR121" s="79">
        <f t="shared" ca="1" si="107"/>
        <v>54.325599610162108</v>
      </c>
      <c r="HS121" s="79">
        <f t="shared" ca="1" si="107"/>
        <v>59.45822215574465</v>
      </c>
      <c r="HT121" s="79">
        <f t="shared" ca="1" si="107"/>
        <v>62.252274963736262</v>
      </c>
      <c r="HU121" s="79">
        <f t="shared" ca="1" si="107"/>
        <v>65.271506346980217</v>
      </c>
      <c r="HV121" s="79">
        <f t="shared" ca="1" si="107"/>
        <v>67.885498708827839</v>
      </c>
      <c r="HW121" s="79">
        <f t="shared" ca="1" si="107"/>
        <v>68.77887884510919</v>
      </c>
      <c r="HX121" s="79">
        <f t="shared" ca="1" si="107"/>
        <v>70.060892056774591</v>
      </c>
      <c r="HY121" s="79">
        <f t="shared" ca="1" si="107"/>
        <v>68.926838920819932</v>
      </c>
      <c r="HZ121" s="79">
        <f t="shared" ca="1" si="107"/>
        <v>66.963924798573004</v>
      </c>
      <c r="IA121" s="79">
        <f t="shared" ca="1" si="107"/>
        <v>64.634946149422547</v>
      </c>
      <c r="IB121" s="79">
        <f t="shared" ca="1" si="107"/>
        <v>62.750751270624392</v>
      </c>
      <c r="IC121" s="80">
        <f t="shared" ca="1" si="107"/>
        <v>60.811591213856119</v>
      </c>
      <c r="IE121" s="110">
        <f t="shared" si="110"/>
        <v>-1</v>
      </c>
      <c r="IF121" s="111">
        <f t="shared" si="110"/>
        <v>0</v>
      </c>
      <c r="IG121" s="111">
        <f t="shared" si="110"/>
        <v>2</v>
      </c>
      <c r="IH121" s="111">
        <f t="shared" si="110"/>
        <v>1</v>
      </c>
      <c r="II121" s="111">
        <f t="shared" si="110"/>
        <v>1</v>
      </c>
      <c r="IJ121" s="111">
        <f t="shared" si="110"/>
        <v>1</v>
      </c>
      <c r="IK121" s="111">
        <f t="shared" si="110"/>
        <v>2</v>
      </c>
      <c r="IL121" s="111">
        <f t="shared" si="110"/>
        <v>2</v>
      </c>
      <c r="IM121" s="111">
        <f t="shared" si="110"/>
        <v>1</v>
      </c>
      <c r="IN121" s="111">
        <f t="shared" si="110"/>
        <v>1</v>
      </c>
      <c r="IO121" s="111">
        <f t="shared" si="110"/>
        <v>0</v>
      </c>
      <c r="IP121" s="111">
        <f t="shared" si="110"/>
        <v>-1</v>
      </c>
      <c r="IQ121" s="111">
        <f t="shared" si="110"/>
        <v>-1</v>
      </c>
      <c r="IR121" s="111">
        <f t="shared" si="110"/>
        <v>-1</v>
      </c>
      <c r="IS121" s="112">
        <f t="shared" si="110"/>
        <v>-1</v>
      </c>
      <c r="IT121" s="101">
        <f t="shared" si="120"/>
        <v>99</v>
      </c>
      <c r="IU121" s="102">
        <f t="shared" si="120"/>
        <v>99</v>
      </c>
      <c r="IV121" s="102">
        <f t="shared" si="120"/>
        <v>99</v>
      </c>
      <c r="IW121" s="102">
        <f t="shared" si="120"/>
        <v>99</v>
      </c>
      <c r="IX121" s="102">
        <f t="shared" si="120"/>
        <v>99</v>
      </c>
      <c r="IY121" s="102">
        <f t="shared" si="120"/>
        <v>99</v>
      </c>
      <c r="IZ121" s="102">
        <f t="shared" si="120"/>
        <v>99</v>
      </c>
      <c r="JA121" s="102">
        <f t="shared" si="120"/>
        <v>99</v>
      </c>
      <c r="JB121" s="102">
        <f t="shared" si="120"/>
        <v>99</v>
      </c>
      <c r="JC121" s="102">
        <f t="shared" si="120"/>
        <v>99</v>
      </c>
      <c r="JD121" s="102">
        <f t="shared" si="120"/>
        <v>99</v>
      </c>
      <c r="JE121" s="102">
        <f t="shared" si="120"/>
        <v>99</v>
      </c>
      <c r="JF121" s="102">
        <f t="shared" si="120"/>
        <v>99</v>
      </c>
      <c r="JG121" s="102">
        <f t="shared" si="120"/>
        <v>99</v>
      </c>
      <c r="JH121" s="103">
        <f t="shared" si="120"/>
        <v>99</v>
      </c>
      <c r="JI121" s="92" t="str">
        <f t="shared" si="108"/>
        <v/>
      </c>
      <c r="JJ121" s="93">
        <f t="shared" si="108"/>
        <v>43.889000000000003</v>
      </c>
      <c r="JK121" s="93">
        <f t="shared" si="108"/>
        <v>49.036999999999999</v>
      </c>
      <c r="JL121" s="93">
        <f t="shared" si="108"/>
        <v>55.073999999999998</v>
      </c>
      <c r="JM121" s="93">
        <f t="shared" si="108"/>
        <v>59.777999999999999</v>
      </c>
      <c r="JN121" s="93">
        <f t="shared" si="108"/>
        <v>63.704000000000001</v>
      </c>
      <c r="JO121" s="93">
        <f t="shared" si="108"/>
        <v>67.63</v>
      </c>
      <c r="JP121" s="93">
        <f t="shared" si="108"/>
        <v>69.611000000000004</v>
      </c>
      <c r="JQ121" s="93">
        <f t="shared" si="108"/>
        <v>69.796000000000006</v>
      </c>
      <c r="JR121" s="93">
        <f t="shared" si="108"/>
        <v>70.055999999999997</v>
      </c>
      <c r="JS121" s="93">
        <f t="shared" si="108"/>
        <v>69.906999999999996</v>
      </c>
      <c r="JT121" s="93" t="str">
        <f t="shared" si="108"/>
        <v/>
      </c>
      <c r="JU121" s="93" t="str">
        <f t="shared" si="108"/>
        <v/>
      </c>
      <c r="JV121" s="93" t="str">
        <f t="shared" si="108"/>
        <v/>
      </c>
      <c r="JW121" s="94" t="str">
        <f t="shared" si="108"/>
        <v/>
      </c>
      <c r="JX121" s="78">
        <f t="shared" si="121"/>
        <v>-999</v>
      </c>
      <c r="JY121" s="79">
        <f t="shared" si="121"/>
        <v>-999</v>
      </c>
      <c r="JZ121" s="79">
        <f t="shared" si="121"/>
        <v>-999</v>
      </c>
      <c r="KA121" s="79">
        <f t="shared" si="121"/>
        <v>-999</v>
      </c>
      <c r="KB121" s="79">
        <f t="shared" si="121"/>
        <v>-999</v>
      </c>
      <c r="KC121" s="79">
        <f t="shared" si="121"/>
        <v>-999</v>
      </c>
      <c r="KD121" s="79">
        <f t="shared" si="121"/>
        <v>-999</v>
      </c>
      <c r="KE121" s="79">
        <f t="shared" si="121"/>
        <v>-999</v>
      </c>
      <c r="KF121" s="79">
        <f t="shared" si="121"/>
        <v>-999</v>
      </c>
      <c r="KG121" s="79">
        <f t="shared" si="102"/>
        <v>-999</v>
      </c>
      <c r="KH121" s="79">
        <f t="shared" si="102"/>
        <v>-999</v>
      </c>
      <c r="KI121" s="79">
        <f t="shared" si="102"/>
        <v>-999</v>
      </c>
      <c r="KJ121" s="79">
        <f t="shared" si="102"/>
        <v>-999</v>
      </c>
      <c r="KK121" s="79">
        <f t="shared" si="102"/>
        <v>-999</v>
      </c>
      <c r="KL121" s="79">
        <f t="shared" si="102"/>
        <v>-999</v>
      </c>
      <c r="KM121" s="78">
        <f t="shared" si="122"/>
        <v>-999</v>
      </c>
      <c r="KN121" s="79">
        <f t="shared" si="122"/>
        <v>-999</v>
      </c>
      <c r="KO121" s="79">
        <f t="shared" si="122"/>
        <v>-999</v>
      </c>
      <c r="KP121" s="79">
        <f t="shared" si="122"/>
        <v>-999</v>
      </c>
      <c r="KQ121" s="79">
        <f t="shared" si="122"/>
        <v>-999</v>
      </c>
      <c r="KR121" s="79">
        <f t="shared" si="122"/>
        <v>-999</v>
      </c>
      <c r="KS121" s="79">
        <f t="shared" si="122"/>
        <v>-999</v>
      </c>
      <c r="KT121" s="79">
        <f t="shared" si="122"/>
        <v>-999</v>
      </c>
      <c r="KU121" s="79">
        <f t="shared" si="122"/>
        <v>-999</v>
      </c>
      <c r="KV121" s="79">
        <f t="shared" si="103"/>
        <v>-999</v>
      </c>
      <c r="KW121" s="79">
        <f t="shared" si="103"/>
        <v>-999</v>
      </c>
      <c r="KX121" s="79">
        <f t="shared" si="103"/>
        <v>-999</v>
      </c>
      <c r="KY121" s="79">
        <f t="shared" si="103"/>
        <v>-999</v>
      </c>
      <c r="KZ121" s="79">
        <f t="shared" si="103"/>
        <v>-999</v>
      </c>
      <c r="LA121" s="80">
        <f t="shared" si="103"/>
        <v>-999</v>
      </c>
      <c r="LB121" s="78">
        <f t="shared" ca="1" si="123"/>
        <v>37.554033329820342</v>
      </c>
      <c r="LC121" s="79">
        <f t="shared" ca="1" si="123"/>
        <v>44.057878842622486</v>
      </c>
      <c r="LD121" s="79">
        <f t="shared" ca="1" si="123"/>
        <v>49.237681863842532</v>
      </c>
      <c r="LE121" s="79">
        <f t="shared" ca="1" si="123"/>
        <v>56.336210165923418</v>
      </c>
      <c r="LF121" s="79">
        <f t="shared" ca="1" si="123"/>
        <v>60.530514069443463</v>
      </c>
      <c r="LG121" s="79">
        <f t="shared" ca="1" si="123"/>
        <v>64.172122442947526</v>
      </c>
      <c r="LH121" s="79">
        <f t="shared" ca="1" si="123"/>
        <v>68.237505155630203</v>
      </c>
      <c r="LI121" s="79">
        <f t="shared" ca="1" si="123"/>
        <v>69.552242222375128</v>
      </c>
      <c r="LJ121" s="79">
        <f t="shared" ca="1" si="123"/>
        <v>71.052085893692919</v>
      </c>
      <c r="LK121" s="79">
        <f t="shared" ca="1" si="104"/>
        <v>70.533459171126822</v>
      </c>
      <c r="LL121" s="79">
        <f t="shared" ca="1" si="104"/>
        <v>71.237764969031048</v>
      </c>
      <c r="LM121" s="79">
        <f t="shared" ca="1" si="104"/>
        <v>67.899070817522869</v>
      </c>
      <c r="LN121" s="79">
        <f t="shared" ca="1" si="104"/>
        <v>64.780821324781755</v>
      </c>
      <c r="LO121" s="79">
        <f t="shared" ca="1" si="104"/>
        <v>63.547821589381641</v>
      </c>
      <c r="LP121" s="80">
        <f t="shared" ca="1" si="104"/>
        <v>62.193033627960247</v>
      </c>
      <c r="LQ121" s="78">
        <f t="shared" ca="1" si="109"/>
        <v>37.516704836387817</v>
      </c>
      <c r="LR121" s="79">
        <f t="shared" ca="1" si="109"/>
        <v>43.893382562743852</v>
      </c>
      <c r="LS121" s="79">
        <f t="shared" ca="1" si="109"/>
        <v>48.526708174008647</v>
      </c>
      <c r="LT121" s="79">
        <f t="shared" ca="1" si="109"/>
        <v>55.363596211524651</v>
      </c>
      <c r="LU121" s="79">
        <f t="shared" ca="1" si="109"/>
        <v>60.019456451757257</v>
      </c>
      <c r="LV121" s="79">
        <f t="shared" ca="1" si="109"/>
        <v>63.256627744808718</v>
      </c>
      <c r="LW121" s="79">
        <f t="shared" ca="1" si="109"/>
        <v>66.853425357073547</v>
      </c>
      <c r="LX121" s="79">
        <f t="shared" ca="1" si="109"/>
        <v>68.772243614889277</v>
      </c>
      <c r="LY121" s="79">
        <f t="shared" ca="1" si="109"/>
        <v>69.953401147408456</v>
      </c>
      <c r="LZ121" s="79">
        <f t="shared" ca="1" si="109"/>
        <v>70.299906245752283</v>
      </c>
      <c r="MA121" s="79">
        <f t="shared" ca="1" si="109"/>
        <v>70.074271058393094</v>
      </c>
      <c r="MB121" s="79">
        <f t="shared" ca="1" si="109"/>
        <v>67.406548973880575</v>
      </c>
      <c r="MC121" s="79">
        <f t="shared" ca="1" si="109"/>
        <v>64.698249570372127</v>
      </c>
      <c r="MD121" s="79">
        <f t="shared" ca="1" si="109"/>
        <v>63.072292255271776</v>
      </c>
      <c r="ME121" s="80">
        <f t="shared" ca="1" si="109"/>
        <v>61.408975965072656</v>
      </c>
    </row>
    <row r="122" spans="2:343" x14ac:dyDescent="0.25">
      <c r="B122" s="2">
        <v>100</v>
      </c>
      <c r="C122" s="49">
        <v>36.293100000000003</v>
      </c>
      <c r="D122" s="49">
        <v>43.259</v>
      </c>
      <c r="E122" s="49">
        <v>49.13</v>
      </c>
      <c r="F122" s="49">
        <v>56.351999999999997</v>
      </c>
      <c r="G122" s="49">
        <v>59.741</v>
      </c>
      <c r="H122" s="49">
        <v>62.87</v>
      </c>
      <c r="I122" s="49">
        <v>68.278000000000006</v>
      </c>
      <c r="J122" s="49">
        <v>69.406999999999996</v>
      </c>
      <c r="K122" s="49">
        <v>71.037000000000006</v>
      </c>
      <c r="L122" s="49">
        <v>69.87</v>
      </c>
      <c r="M122" s="49">
        <v>70.332999999999998</v>
      </c>
      <c r="N122" s="49">
        <v>67.87</v>
      </c>
      <c r="O122" s="49">
        <v>64.37</v>
      </c>
      <c r="P122" s="49">
        <v>62.704000000000001</v>
      </c>
      <c r="Q122" s="49">
        <v>61.185000000000002</v>
      </c>
      <c r="T122" s="4">
        <f t="shared" si="111"/>
        <v>37.955608694915568</v>
      </c>
      <c r="U122" s="4">
        <f t="shared" si="111"/>
        <v>44.688959278203974</v>
      </c>
      <c r="V122" s="4">
        <f t="shared" si="111"/>
        <v>49.761093941178238</v>
      </c>
      <c r="W122" s="4">
        <f t="shared" si="111"/>
        <v>56.876896826741316</v>
      </c>
      <c r="X122" s="4">
        <f t="shared" si="111"/>
        <v>60.874232080103027</v>
      </c>
      <c r="Y122" s="4">
        <f t="shared" si="111"/>
        <v>64.494933510833874</v>
      </c>
      <c r="Z122" s="4">
        <f t="shared" si="111"/>
        <v>68.198622685824873</v>
      </c>
      <c r="AA122" s="4">
        <f t="shared" si="111"/>
        <v>70.150679996967057</v>
      </c>
      <c r="AB122" s="4">
        <f t="shared" si="111"/>
        <v>70.943710016838878</v>
      </c>
      <c r="AC122" s="4">
        <f t="shared" si="111"/>
        <v>71.823737370438337</v>
      </c>
      <c r="AD122" s="4">
        <f t="shared" si="111"/>
        <v>71.217070623739104</v>
      </c>
      <c r="AE122" s="4">
        <f t="shared" si="111"/>
        <v>68.686882224782636</v>
      </c>
      <c r="AF122" s="4">
        <f t="shared" si="111"/>
        <v>66.2301750741848</v>
      </c>
      <c r="AG122" s="4">
        <f t="shared" si="111"/>
        <v>64.188005677165307</v>
      </c>
      <c r="AH122" s="4">
        <f t="shared" si="111"/>
        <v>62.652420369334656</v>
      </c>
      <c r="AJ122" s="4">
        <f t="shared" si="112"/>
        <v>-1.6625086949155659</v>
      </c>
      <c r="AK122" s="4">
        <f t="shared" si="112"/>
        <v>-1.4299592782039738</v>
      </c>
      <c r="AL122" s="4">
        <f t="shared" si="112"/>
        <v>-0.6310939411782357</v>
      </c>
      <c r="AM122" s="4">
        <f t="shared" si="112"/>
        <v>-0.52489682674131899</v>
      </c>
      <c r="AN122" s="4">
        <f t="shared" si="112"/>
        <v>-1.1332320801030278</v>
      </c>
      <c r="AO122" s="4">
        <f t="shared" si="112"/>
        <v>-1.6249335108338769</v>
      </c>
      <c r="AP122" s="4">
        <f t="shared" si="112"/>
        <v>7.9377314175133051E-2</v>
      </c>
      <c r="AQ122" s="4">
        <f t="shared" si="112"/>
        <v>-0.74367999696706022</v>
      </c>
      <c r="AR122" s="4">
        <f t="shared" si="112"/>
        <v>9.3289983161128021E-2</v>
      </c>
      <c r="AS122" s="4">
        <f t="shared" si="112"/>
        <v>-1.9537373704383327</v>
      </c>
      <c r="AT122" s="4">
        <f t="shared" si="112"/>
        <v>-0.88407062373910605</v>
      </c>
      <c r="AU122" s="4">
        <f t="shared" si="112"/>
        <v>-0.81688222478263128</v>
      </c>
      <c r="AV122" s="4">
        <f t="shared" si="112"/>
        <v>-1.8601750741847951</v>
      </c>
      <c r="AW122" s="4">
        <f t="shared" si="112"/>
        <v>-1.4840056771653067</v>
      </c>
      <c r="AX122" s="4">
        <f t="shared" si="112"/>
        <v>-1.4674203693346541</v>
      </c>
      <c r="AZ122" s="2">
        <f t="shared" si="113"/>
        <v>37.953894473863706</v>
      </c>
      <c r="BA122" s="2">
        <f t="shared" si="113"/>
        <v>44.688783234541702</v>
      </c>
      <c r="BB122" s="2">
        <f t="shared" si="113"/>
        <v>49.753899726519151</v>
      </c>
      <c r="BC122" s="2">
        <f t="shared" si="113"/>
        <v>56.876171291766433</v>
      </c>
      <c r="BD122" s="2">
        <f t="shared" si="113"/>
        <v>60.871328156207397</v>
      </c>
      <c r="BE122" s="2">
        <f t="shared" si="113"/>
        <v>64.493081345424272</v>
      </c>
      <c r="BF122" s="2">
        <f t="shared" si="113"/>
        <v>68.186394605927546</v>
      </c>
      <c r="BG122" s="2">
        <f t="shared" si="113"/>
        <v>70.147774971792529</v>
      </c>
      <c r="BH122" s="2">
        <f t="shared" si="113"/>
        <v>70.937651437452104</v>
      </c>
      <c r="BI122" s="2">
        <f t="shared" si="113"/>
        <v>71.820418578692099</v>
      </c>
      <c r="BJ122" s="2">
        <f t="shared" si="113"/>
        <v>71.216967915622092</v>
      </c>
      <c r="BK122" s="2">
        <f t="shared" si="113"/>
        <v>68.686591919906931</v>
      </c>
      <c r="BL122" s="2">
        <f t="shared" si="113"/>
        <v>66.228764278080988</v>
      </c>
      <c r="BM122" s="2">
        <f t="shared" si="113"/>
        <v>64.182130876716741</v>
      </c>
      <c r="BN122" s="2">
        <f t="shared" si="113"/>
        <v>62.638741381270137</v>
      </c>
      <c r="BP122" s="2">
        <f t="shared" si="114"/>
        <v>36.293100000000003</v>
      </c>
      <c r="BQ122" s="2" t="str">
        <f t="shared" si="114"/>
        <v/>
      </c>
      <c r="BR122" s="2" t="str">
        <f t="shared" si="114"/>
        <v/>
      </c>
      <c r="BS122" s="2" t="str">
        <f t="shared" si="114"/>
        <v/>
      </c>
      <c r="BT122" s="2" t="str">
        <f t="shared" si="114"/>
        <v/>
      </c>
      <c r="BU122" s="2" t="str">
        <f t="shared" si="114"/>
        <v/>
      </c>
      <c r="BV122" s="2" t="str">
        <f t="shared" si="114"/>
        <v/>
      </c>
      <c r="BW122" s="2" t="str">
        <f t="shared" si="114"/>
        <v/>
      </c>
      <c r="BX122" s="2" t="str">
        <f t="shared" si="114"/>
        <v/>
      </c>
      <c r="BY122" s="2" t="str">
        <f t="shared" si="114"/>
        <v/>
      </c>
      <c r="BZ122" s="2" t="str">
        <f t="shared" si="114"/>
        <v/>
      </c>
      <c r="CA122" s="2" t="str">
        <f t="shared" si="114"/>
        <v/>
      </c>
      <c r="CB122" s="2">
        <f t="shared" si="114"/>
        <v>64.37</v>
      </c>
      <c r="CC122" s="2">
        <f t="shared" si="114"/>
        <v>62.704000000000001</v>
      </c>
      <c r="CD122" s="2">
        <f t="shared" si="114"/>
        <v>61.185000000000002</v>
      </c>
      <c r="CF122" s="2" t="str">
        <f t="shared" si="115"/>
        <v/>
      </c>
      <c r="CG122" s="2">
        <f t="shared" si="115"/>
        <v>43.259</v>
      </c>
      <c r="CH122" s="2">
        <f t="shared" si="115"/>
        <v>49.13</v>
      </c>
      <c r="CI122" s="2">
        <f t="shared" si="115"/>
        <v>56.351999999999997</v>
      </c>
      <c r="CJ122" s="2">
        <f t="shared" si="115"/>
        <v>59.741</v>
      </c>
      <c r="CK122" s="2">
        <f t="shared" si="115"/>
        <v>62.87</v>
      </c>
      <c r="CL122" s="2">
        <f t="shared" si="115"/>
        <v>68.278000000000006</v>
      </c>
      <c r="CM122" s="2">
        <f t="shared" si="115"/>
        <v>69.406999999999996</v>
      </c>
      <c r="CN122" s="2">
        <f t="shared" si="115"/>
        <v>71.037000000000006</v>
      </c>
      <c r="CO122" s="2">
        <f t="shared" si="115"/>
        <v>69.87</v>
      </c>
      <c r="CP122" s="2">
        <f t="shared" si="115"/>
        <v>70.332999999999998</v>
      </c>
      <c r="CQ122" s="2">
        <f t="shared" si="115"/>
        <v>67.87</v>
      </c>
      <c r="CR122" s="2" t="str">
        <f t="shared" si="115"/>
        <v/>
      </c>
      <c r="CS122" s="2" t="str">
        <f t="shared" si="115"/>
        <v/>
      </c>
      <c r="CT122" s="2" t="str">
        <f t="shared" si="115"/>
        <v/>
      </c>
      <c r="CV122" s="2">
        <f t="shared" si="116"/>
        <v>38.996025615761013</v>
      </c>
      <c r="CW122" s="2">
        <f t="shared" si="116"/>
        <v>45.850217190503123</v>
      </c>
      <c r="CX122" s="2">
        <f t="shared" si="116"/>
        <v>50.529386745782695</v>
      </c>
      <c r="CY122" s="2">
        <f t="shared" si="116"/>
        <v>57.811992816977977</v>
      </c>
      <c r="CZ122" s="2">
        <f t="shared" si="116"/>
        <v>61.943892501160555</v>
      </c>
      <c r="DA122" s="2">
        <f t="shared" si="116"/>
        <v>65.001352429918768</v>
      </c>
      <c r="DB122" s="2">
        <f t="shared" si="116"/>
        <v>68.536718581938644</v>
      </c>
      <c r="DC122" s="2">
        <f t="shared" si="116"/>
        <v>71.127885779671928</v>
      </c>
      <c r="DD122" s="2">
        <f t="shared" si="116"/>
        <v>71.582242903428295</v>
      </c>
      <c r="DE122" s="2">
        <f t="shared" si="116"/>
        <v>73.344798289494918</v>
      </c>
      <c r="DF122" s="2">
        <f t="shared" si="116"/>
        <v>72.194426388664311</v>
      </c>
      <c r="DG122" s="2">
        <f t="shared" si="116"/>
        <v>70.104606473850637</v>
      </c>
      <c r="DH122" s="2">
        <f t="shared" si="116"/>
        <v>66.885090842389147</v>
      </c>
      <c r="DI122" s="2">
        <f t="shared" si="116"/>
        <v>64.835487070675001</v>
      </c>
      <c r="DJ122" s="2">
        <f t="shared" si="116"/>
        <v>63.877142647657884</v>
      </c>
      <c r="DL122" s="2">
        <f t="shared" si="117"/>
        <v>36.854487214944982</v>
      </c>
      <c r="DM122" s="2">
        <f t="shared" si="117"/>
        <v>43.691383346277092</v>
      </c>
      <c r="DN122" s="2">
        <f t="shared" si="117"/>
        <v>49.150508772667912</v>
      </c>
      <c r="DO122" s="2">
        <f t="shared" si="117"/>
        <v>56.076451958841133</v>
      </c>
      <c r="DP122" s="2">
        <f t="shared" si="117"/>
        <v>59.980592126247217</v>
      </c>
      <c r="DQ122" s="2">
        <f t="shared" si="117"/>
        <v>64.070544145027441</v>
      </c>
      <c r="DR122" s="2">
        <f t="shared" si="117"/>
        <v>67.906852813132986</v>
      </c>
      <c r="DS122" s="2">
        <f t="shared" si="117"/>
        <v>69.361507510498186</v>
      </c>
      <c r="DT122" s="2">
        <f t="shared" si="117"/>
        <v>70.387735408560332</v>
      </c>
      <c r="DU122" s="2">
        <f t="shared" si="117"/>
        <v>70.461933765308331</v>
      </c>
      <c r="DV122" s="2">
        <f t="shared" si="117"/>
        <v>70.313036623991906</v>
      </c>
      <c r="DW122" s="2">
        <f t="shared" si="117"/>
        <v>67.247557922984839</v>
      </c>
      <c r="DX122" s="2">
        <f t="shared" si="117"/>
        <v>65.447992126906627</v>
      </c>
      <c r="DY122" s="2">
        <f t="shared" si="117"/>
        <v>63.300897398236955</v>
      </c>
      <c r="DZ122" s="2">
        <f t="shared" si="117"/>
        <v>61.156376018944755</v>
      </c>
      <c r="EB122" s="2">
        <f t="shared" si="118"/>
        <v>0.48662734298866916</v>
      </c>
      <c r="EC122" s="2">
        <f t="shared" si="118"/>
        <v>0.53799136004272341</v>
      </c>
      <c r="ED122" s="2">
        <f t="shared" si="118"/>
        <v>0.56240438558299188</v>
      </c>
      <c r="EE122" s="2">
        <f t="shared" si="118"/>
        <v>0.5392103106210796</v>
      </c>
      <c r="EF122" s="2">
        <f t="shared" si="118"/>
        <v>0.54630679984487829</v>
      </c>
      <c r="EG122" s="2">
        <f t="shared" si="118"/>
        <v>0.54605345992793453</v>
      </c>
      <c r="EH122" s="2">
        <f t="shared" si="118"/>
        <v>0.5561883076697155</v>
      </c>
      <c r="EI122" s="2">
        <f t="shared" si="118"/>
        <v>0.55487028174200437</v>
      </c>
      <c r="EJ122" s="2">
        <f t="shared" si="118"/>
        <v>0.5396294864164447</v>
      </c>
      <c r="EK122" s="2">
        <f t="shared" si="118"/>
        <v>0.52877257949987333</v>
      </c>
      <c r="EL122" s="2">
        <f t="shared" si="118"/>
        <v>0.51954065627247714</v>
      </c>
      <c r="EM122" s="2">
        <f t="shared" si="118"/>
        <v>0.49632147606101301</v>
      </c>
      <c r="EN122" s="2">
        <f t="shared" si="118"/>
        <v>0.45670249178936373</v>
      </c>
      <c r="EO122" s="2">
        <f t="shared" si="118"/>
        <v>0.42575302420760075</v>
      </c>
      <c r="EP122" s="2">
        <f t="shared" si="118"/>
        <v>0.45516629516052348</v>
      </c>
      <c r="ER122" s="110">
        <f>IF(BP122&lt;&gt;"",ER121+1,ER121)</f>
        <v>49</v>
      </c>
      <c r="ES122" s="111">
        <f>IF(BQ122&lt;&gt;"",ES121+1,ES121)</f>
        <v>46</v>
      </c>
      <c r="ET122" s="111">
        <f>IF(BR122&lt;&gt;"",ET121+1,ET121)</f>
        <v>44</v>
      </c>
      <c r="EU122" s="111">
        <f>IF(BS122&lt;&gt;"",EU121+1,EU121)</f>
        <v>44</v>
      </c>
      <c r="EV122" s="111">
        <f>IF(BT122&lt;&gt;"",EV121+1,EV121)</f>
        <v>45</v>
      </c>
      <c r="EW122" s="111">
        <f>IF(BU122&lt;&gt;"",EW121+1,EW121)</f>
        <v>44</v>
      </c>
      <c r="EX122" s="111">
        <f>IF(BV122&lt;&gt;"",EX121+1,EX121)</f>
        <v>44</v>
      </c>
      <c r="EY122" s="111">
        <f>IF(BW122&lt;&gt;"",EY121+1,EY121)</f>
        <v>44</v>
      </c>
      <c r="EZ122" s="111">
        <f>IF(BX122&lt;&gt;"",EZ121+1,EZ121)</f>
        <v>46</v>
      </c>
      <c r="FA122" s="111">
        <f>IF(BY122&lt;&gt;"",FA121+1,FA121)</f>
        <v>44</v>
      </c>
      <c r="FB122" s="111">
        <f>IF(BZ122&lt;&gt;"",FB121+1,FB121)</f>
        <v>44</v>
      </c>
      <c r="FC122" s="111">
        <f>IF(CA122&lt;&gt;"",FC121+1,FC121)</f>
        <v>46</v>
      </c>
      <c r="FD122" s="111">
        <f>IF(CB122&lt;&gt;"",FD121+1,FD121)</f>
        <v>47</v>
      </c>
      <c r="FE122" s="111">
        <f>IF(CC122&lt;&gt;"",FE121+1,FE121)</f>
        <v>46</v>
      </c>
      <c r="FF122" s="112">
        <f>IF(CD122&lt;&gt;"",FF121+1,FF121)</f>
        <v>48</v>
      </c>
      <c r="FG122" s="101">
        <f t="shared" si="119"/>
        <v>100</v>
      </c>
      <c r="FH122" s="102">
        <f t="shared" si="119"/>
        <v>100</v>
      </c>
      <c r="FI122" s="102">
        <f t="shared" si="119"/>
        <v>100</v>
      </c>
      <c r="FJ122" s="102">
        <f t="shared" si="119"/>
        <v>100</v>
      </c>
      <c r="FK122" s="102">
        <f t="shared" si="119"/>
        <v>100</v>
      </c>
      <c r="FL122" s="102">
        <f t="shared" si="119"/>
        <v>100</v>
      </c>
      <c r="FM122" s="102">
        <f t="shared" si="119"/>
        <v>100</v>
      </c>
      <c r="FN122" s="102">
        <f t="shared" si="119"/>
        <v>100</v>
      </c>
      <c r="FO122" s="102">
        <f t="shared" si="119"/>
        <v>100</v>
      </c>
      <c r="FP122" s="102">
        <f t="shared" si="119"/>
        <v>100</v>
      </c>
      <c r="FQ122" s="102">
        <f t="shared" si="119"/>
        <v>100</v>
      </c>
      <c r="FR122" s="102">
        <f t="shared" si="119"/>
        <v>100</v>
      </c>
      <c r="FS122" s="102">
        <f t="shared" si="119"/>
        <v>100</v>
      </c>
      <c r="FT122" s="102">
        <f t="shared" si="119"/>
        <v>100</v>
      </c>
      <c r="FU122" s="103">
        <f t="shared" si="119"/>
        <v>100</v>
      </c>
      <c r="FV122" s="92">
        <f>BP122</f>
        <v>36.293100000000003</v>
      </c>
      <c r="FW122" s="93" t="str">
        <f>BQ122</f>
        <v/>
      </c>
      <c r="FX122" s="93" t="str">
        <f>BR122</f>
        <v/>
      </c>
      <c r="FY122" s="93" t="str">
        <f>BS122</f>
        <v/>
      </c>
      <c r="FZ122" s="93" t="str">
        <f>BT122</f>
        <v/>
      </c>
      <c r="GA122" s="93" t="str">
        <f>BU122</f>
        <v/>
      </c>
      <c r="GB122" s="93" t="str">
        <f>BV122</f>
        <v/>
      </c>
      <c r="GC122" s="93" t="str">
        <f>BW122</f>
        <v/>
      </c>
      <c r="GD122" s="93" t="str">
        <f>BX122</f>
        <v/>
      </c>
      <c r="GE122" s="93" t="str">
        <f>BY122</f>
        <v/>
      </c>
      <c r="GF122" s="93" t="str">
        <f>BZ122</f>
        <v/>
      </c>
      <c r="GG122" s="93" t="str">
        <f>CA122</f>
        <v/>
      </c>
      <c r="GH122" s="93">
        <f>CB122</f>
        <v>64.37</v>
      </c>
      <c r="GI122" s="93">
        <f>CC122</f>
        <v>62.704000000000001</v>
      </c>
      <c r="GJ122" s="94">
        <f>CD122</f>
        <v>61.185000000000002</v>
      </c>
      <c r="GK122" s="78">
        <f t="shared" ref="GK122:GY185" si="124">IFERROR(VLOOKUP($B122,ER$22:FV$222,16,FALSE), -999)</f>
        <v>-999</v>
      </c>
      <c r="GL122" s="79">
        <f t="shared" si="124"/>
        <v>-999</v>
      </c>
      <c r="GM122" s="79">
        <f t="shared" si="124"/>
        <v>-999</v>
      </c>
      <c r="GN122" s="79">
        <f t="shared" si="124"/>
        <v>-999</v>
      </c>
      <c r="GO122" s="79">
        <f t="shared" si="124"/>
        <v>-999</v>
      </c>
      <c r="GP122" s="79">
        <f t="shared" si="124"/>
        <v>-999</v>
      </c>
      <c r="GQ122" s="79">
        <f t="shared" si="124"/>
        <v>-999</v>
      </c>
      <c r="GR122" s="79">
        <f t="shared" si="124"/>
        <v>-999</v>
      </c>
      <c r="GS122" s="79">
        <f t="shared" si="124"/>
        <v>-999</v>
      </c>
      <c r="GT122" s="79">
        <f t="shared" si="124"/>
        <v>-999</v>
      </c>
      <c r="GU122" s="79">
        <f t="shared" si="124"/>
        <v>-999</v>
      </c>
      <c r="GV122" s="79">
        <f t="shared" si="124"/>
        <v>-999</v>
      </c>
      <c r="GW122" s="79">
        <f t="shared" si="124"/>
        <v>-999</v>
      </c>
      <c r="GX122" s="79">
        <f t="shared" si="124"/>
        <v>-999</v>
      </c>
      <c r="GY122" s="79">
        <f t="shared" si="124"/>
        <v>-999</v>
      </c>
      <c r="GZ122" s="78">
        <f t="shared" ref="GZ122:HN185" si="125">IFERROR(VLOOKUP($B122,ER$22:FV$222,31,FALSE), -999)</f>
        <v>-999</v>
      </c>
      <c r="HA122" s="79">
        <f t="shared" si="125"/>
        <v>-999</v>
      </c>
      <c r="HB122" s="79">
        <f t="shared" si="125"/>
        <v>-999</v>
      </c>
      <c r="HC122" s="79">
        <f t="shared" si="125"/>
        <v>-999</v>
      </c>
      <c r="HD122" s="79">
        <f t="shared" si="125"/>
        <v>-999</v>
      </c>
      <c r="HE122" s="79">
        <f t="shared" si="125"/>
        <v>-999</v>
      </c>
      <c r="HF122" s="79">
        <f t="shared" si="125"/>
        <v>-999</v>
      </c>
      <c r="HG122" s="79">
        <f t="shared" si="125"/>
        <v>-999</v>
      </c>
      <c r="HH122" s="79">
        <f t="shared" si="125"/>
        <v>-999</v>
      </c>
      <c r="HI122" s="79">
        <f t="shared" si="125"/>
        <v>-999</v>
      </c>
      <c r="HJ122" s="79">
        <f t="shared" si="125"/>
        <v>-999</v>
      </c>
      <c r="HK122" s="79">
        <f t="shared" si="125"/>
        <v>-999</v>
      </c>
      <c r="HL122" s="79">
        <f t="shared" si="125"/>
        <v>-999</v>
      </c>
      <c r="HM122" s="79">
        <f t="shared" si="125"/>
        <v>-999</v>
      </c>
      <c r="HN122" s="80">
        <f t="shared" si="125"/>
        <v>-999</v>
      </c>
      <c r="HO122" s="78">
        <f t="shared" ref="HO122:IC185" ca="1" si="126">GZ$225*$B122*$B122 + GZ$226*$B122 + GZ$227</f>
        <v>37.320060301287583</v>
      </c>
      <c r="HP122" s="79">
        <f t="shared" ca="1" si="126"/>
        <v>43.501290788441011</v>
      </c>
      <c r="HQ122" s="79">
        <f t="shared" ca="1" si="126"/>
        <v>47.392389365236284</v>
      </c>
      <c r="HR122" s="79">
        <f t="shared" ca="1" si="126"/>
        <v>53.960484096891982</v>
      </c>
      <c r="HS122" s="79">
        <f t="shared" ca="1" si="126"/>
        <v>59.198521579115194</v>
      </c>
      <c r="HT122" s="79">
        <f t="shared" ca="1" si="126"/>
        <v>61.947487531883382</v>
      </c>
      <c r="HU122" s="79">
        <f t="shared" ca="1" si="126"/>
        <v>64.953366381474936</v>
      </c>
      <c r="HV122" s="79">
        <f t="shared" ca="1" si="126"/>
        <v>67.583478741570715</v>
      </c>
      <c r="HW122" s="79">
        <f t="shared" ca="1" si="126"/>
        <v>68.522069033639056</v>
      </c>
      <c r="HX122" s="79">
        <f t="shared" ca="1" si="126"/>
        <v>69.773834977197168</v>
      </c>
      <c r="HY122" s="79">
        <f t="shared" ca="1" si="126"/>
        <v>68.573992523118775</v>
      </c>
      <c r="HZ122" s="79">
        <f t="shared" ca="1" si="126"/>
        <v>66.608175129354578</v>
      </c>
      <c r="IA122" s="79">
        <f t="shared" ca="1" si="126"/>
        <v>64.327165583632151</v>
      </c>
      <c r="IB122" s="79">
        <f t="shared" ca="1" si="126"/>
        <v>62.426891590819849</v>
      </c>
      <c r="IC122" s="80">
        <f t="shared" ca="1" si="126"/>
        <v>60.483812526782486</v>
      </c>
      <c r="IE122" s="110">
        <f t="shared" si="110"/>
        <v>-1</v>
      </c>
      <c r="IF122" s="111">
        <f t="shared" si="110"/>
        <v>1</v>
      </c>
      <c r="IG122" s="111">
        <f t="shared" si="110"/>
        <v>3</v>
      </c>
      <c r="IH122" s="111">
        <f t="shared" si="110"/>
        <v>2</v>
      </c>
      <c r="II122" s="111">
        <f t="shared" si="110"/>
        <v>2</v>
      </c>
      <c r="IJ122" s="111">
        <f t="shared" si="110"/>
        <v>2</v>
      </c>
      <c r="IK122" s="111">
        <f t="shared" si="110"/>
        <v>3</v>
      </c>
      <c r="IL122" s="111">
        <f t="shared" si="110"/>
        <v>3</v>
      </c>
      <c r="IM122" s="111">
        <f t="shared" si="110"/>
        <v>2</v>
      </c>
      <c r="IN122" s="111">
        <f t="shared" si="110"/>
        <v>2</v>
      </c>
      <c r="IO122" s="111">
        <f t="shared" si="110"/>
        <v>1</v>
      </c>
      <c r="IP122" s="111">
        <f t="shared" si="110"/>
        <v>0</v>
      </c>
      <c r="IQ122" s="111">
        <f t="shared" si="110"/>
        <v>-1</v>
      </c>
      <c r="IR122" s="111">
        <f t="shared" si="110"/>
        <v>-1</v>
      </c>
      <c r="IS122" s="112">
        <f t="shared" si="110"/>
        <v>-1</v>
      </c>
      <c r="IT122" s="101">
        <f t="shared" si="120"/>
        <v>100</v>
      </c>
      <c r="IU122" s="102">
        <f t="shared" si="120"/>
        <v>100</v>
      </c>
      <c r="IV122" s="102">
        <f t="shared" si="120"/>
        <v>100</v>
      </c>
      <c r="IW122" s="102">
        <f t="shared" si="120"/>
        <v>100</v>
      </c>
      <c r="IX122" s="102">
        <f t="shared" si="120"/>
        <v>100</v>
      </c>
      <c r="IY122" s="102">
        <f t="shared" si="120"/>
        <v>100</v>
      </c>
      <c r="IZ122" s="102">
        <f t="shared" si="120"/>
        <v>100</v>
      </c>
      <c r="JA122" s="102">
        <f t="shared" si="120"/>
        <v>100</v>
      </c>
      <c r="JB122" s="102">
        <f t="shared" si="120"/>
        <v>100</v>
      </c>
      <c r="JC122" s="102">
        <f t="shared" si="120"/>
        <v>100</v>
      </c>
      <c r="JD122" s="102">
        <f t="shared" si="120"/>
        <v>100</v>
      </c>
      <c r="JE122" s="102">
        <f t="shared" si="120"/>
        <v>100</v>
      </c>
      <c r="JF122" s="102">
        <f t="shared" si="120"/>
        <v>100</v>
      </c>
      <c r="JG122" s="102">
        <f t="shared" si="120"/>
        <v>100</v>
      </c>
      <c r="JH122" s="103">
        <f t="shared" si="120"/>
        <v>100</v>
      </c>
      <c r="JI122" s="92" t="str">
        <f t="shared" ref="JI122:JW185" si="127">CF122</f>
        <v/>
      </c>
      <c r="JJ122" s="93">
        <f t="shared" si="127"/>
        <v>43.259</v>
      </c>
      <c r="JK122" s="93">
        <f t="shared" si="127"/>
        <v>49.13</v>
      </c>
      <c r="JL122" s="93">
        <f t="shared" si="127"/>
        <v>56.351999999999997</v>
      </c>
      <c r="JM122" s="93">
        <f t="shared" si="127"/>
        <v>59.741</v>
      </c>
      <c r="JN122" s="93">
        <f t="shared" si="127"/>
        <v>62.87</v>
      </c>
      <c r="JO122" s="93">
        <f t="shared" si="127"/>
        <v>68.278000000000006</v>
      </c>
      <c r="JP122" s="93">
        <f t="shared" si="127"/>
        <v>69.406999999999996</v>
      </c>
      <c r="JQ122" s="93">
        <f t="shared" si="127"/>
        <v>71.037000000000006</v>
      </c>
      <c r="JR122" s="93">
        <f t="shared" si="127"/>
        <v>69.87</v>
      </c>
      <c r="JS122" s="93">
        <f t="shared" si="127"/>
        <v>70.332999999999998</v>
      </c>
      <c r="JT122" s="93">
        <f t="shared" si="127"/>
        <v>67.87</v>
      </c>
      <c r="JU122" s="93" t="str">
        <f t="shared" si="127"/>
        <v/>
      </c>
      <c r="JV122" s="93" t="str">
        <f t="shared" si="127"/>
        <v/>
      </c>
      <c r="JW122" s="94" t="str">
        <f t="shared" si="127"/>
        <v/>
      </c>
      <c r="JX122" s="78">
        <f t="shared" si="121"/>
        <v>-999</v>
      </c>
      <c r="JY122" s="79">
        <f t="shared" si="121"/>
        <v>-999</v>
      </c>
      <c r="JZ122" s="79">
        <f t="shared" si="121"/>
        <v>-999</v>
      </c>
      <c r="KA122" s="79">
        <f t="shared" si="121"/>
        <v>-999</v>
      </c>
      <c r="KB122" s="79">
        <f t="shared" si="121"/>
        <v>-999</v>
      </c>
      <c r="KC122" s="79">
        <f t="shared" si="121"/>
        <v>-999</v>
      </c>
      <c r="KD122" s="79">
        <f t="shared" si="121"/>
        <v>-999</v>
      </c>
      <c r="KE122" s="79">
        <f t="shared" si="121"/>
        <v>-999</v>
      </c>
      <c r="KF122" s="79">
        <f t="shared" si="121"/>
        <v>-999</v>
      </c>
      <c r="KG122" s="79">
        <f t="shared" si="102"/>
        <v>-999</v>
      </c>
      <c r="KH122" s="79">
        <f t="shared" si="102"/>
        <v>-999</v>
      </c>
      <c r="KI122" s="79">
        <f t="shared" si="102"/>
        <v>-999</v>
      </c>
      <c r="KJ122" s="79">
        <f t="shared" si="102"/>
        <v>-999</v>
      </c>
      <c r="KK122" s="79">
        <f t="shared" si="102"/>
        <v>-999</v>
      </c>
      <c r="KL122" s="79">
        <f t="shared" si="102"/>
        <v>-999</v>
      </c>
      <c r="KM122" s="78">
        <f t="shared" si="122"/>
        <v>-999</v>
      </c>
      <c r="KN122" s="79">
        <f t="shared" si="122"/>
        <v>-999</v>
      </c>
      <c r="KO122" s="79">
        <f t="shared" si="122"/>
        <v>-999</v>
      </c>
      <c r="KP122" s="79">
        <f t="shared" si="122"/>
        <v>-999</v>
      </c>
      <c r="KQ122" s="79">
        <f t="shared" si="122"/>
        <v>-999</v>
      </c>
      <c r="KR122" s="79">
        <f t="shared" si="122"/>
        <v>-999</v>
      </c>
      <c r="KS122" s="79">
        <f t="shared" si="122"/>
        <v>-999</v>
      </c>
      <c r="KT122" s="79">
        <f t="shared" si="122"/>
        <v>-999</v>
      </c>
      <c r="KU122" s="79">
        <f t="shared" si="122"/>
        <v>-999</v>
      </c>
      <c r="KV122" s="79">
        <f t="shared" si="103"/>
        <v>-999</v>
      </c>
      <c r="KW122" s="79">
        <f t="shared" si="103"/>
        <v>-999</v>
      </c>
      <c r="KX122" s="79">
        <f t="shared" si="103"/>
        <v>-999</v>
      </c>
      <c r="KY122" s="79">
        <f t="shared" si="103"/>
        <v>-999</v>
      </c>
      <c r="KZ122" s="79">
        <f t="shared" si="103"/>
        <v>-999</v>
      </c>
      <c r="LA122" s="80">
        <f t="shared" si="103"/>
        <v>-999</v>
      </c>
      <c r="LB122" s="78">
        <f t="shared" ca="1" si="123"/>
        <v>37.448891188587815</v>
      </c>
      <c r="LC122" s="79">
        <f t="shared" ca="1" si="123"/>
        <v>43.962203535203031</v>
      </c>
      <c r="LD122" s="79">
        <f t="shared" ca="1" si="123"/>
        <v>49.1617822523501</v>
      </c>
      <c r="LE122" s="79">
        <f t="shared" ca="1" si="123"/>
        <v>56.206505775381814</v>
      </c>
      <c r="LF122" s="79">
        <f t="shared" ca="1" si="123"/>
        <v>60.381985754004191</v>
      </c>
      <c r="LG122" s="79">
        <f t="shared" ca="1" si="123"/>
        <v>64.065111196911388</v>
      </c>
      <c r="LH122" s="79">
        <f t="shared" ca="1" si="123"/>
        <v>68.092198130431171</v>
      </c>
      <c r="LI122" s="79">
        <f t="shared" ca="1" si="123"/>
        <v>69.4171252204669</v>
      </c>
      <c r="LJ122" s="79">
        <f t="shared" ca="1" si="123"/>
        <v>70.868537463300129</v>
      </c>
      <c r="LK122" s="79">
        <f t="shared" ca="1" si="104"/>
        <v>70.42247577901513</v>
      </c>
      <c r="LL122" s="79">
        <f t="shared" ca="1" si="104"/>
        <v>71.036208199064632</v>
      </c>
      <c r="LM122" s="79">
        <f t="shared" ca="1" si="104"/>
        <v>67.741694456393063</v>
      </c>
      <c r="LN122" s="79">
        <f t="shared" ca="1" si="104"/>
        <v>64.799607700587558</v>
      </c>
      <c r="LO122" s="79">
        <f t="shared" ca="1" si="104"/>
        <v>63.410417598368795</v>
      </c>
      <c r="LP122" s="80">
        <f t="shared" ca="1" si="104"/>
        <v>62.006844010238737</v>
      </c>
      <c r="LQ122" s="78">
        <f t="shared" ref="LQ122:ME185" ca="1" si="128">IF(OR($B122 &lt; C$226, $B122 &gt; C$231), #N/A, ((1-EB122)*HO122) + (EB122*LB122))</f>
        <v>37.382752933669366</v>
      </c>
      <c r="LR122" s="79">
        <f t="shared" ca="1" si="128"/>
        <v>43.749257863932542</v>
      </c>
      <c r="LS122" s="79">
        <f t="shared" ca="1" si="128"/>
        <v>48.387503684768447</v>
      </c>
      <c r="LT122" s="79">
        <f t="shared" ca="1" si="128"/>
        <v>55.171562143812167</v>
      </c>
      <c r="LU122" s="79">
        <f t="shared" ca="1" si="128"/>
        <v>59.845056105229858</v>
      </c>
      <c r="LV122" s="79">
        <f t="shared" ca="1" si="128"/>
        <v>63.103823260997203</v>
      </c>
      <c r="LW122" s="79">
        <f t="shared" ca="1" si="128"/>
        <v>66.699147899986883</v>
      </c>
      <c r="LX122" s="79">
        <f t="shared" ca="1" si="128"/>
        <v>68.60091467993108</v>
      </c>
      <c r="LY122" s="79">
        <f t="shared" ca="1" si="128"/>
        <v>69.788292587229463</v>
      </c>
      <c r="LZ122" s="79">
        <f t="shared" ca="1" si="128"/>
        <v>70.116818447143316</v>
      </c>
      <c r="MA122" s="79">
        <f t="shared" ca="1" si="128"/>
        <v>69.853213671284067</v>
      </c>
      <c r="MB122" s="79">
        <f t="shared" ca="1" si="128"/>
        <v>67.17076511489401</v>
      </c>
      <c r="MC122" s="79">
        <f t="shared" ca="1" si="128"/>
        <v>64.54293107567193</v>
      </c>
      <c r="MD122" s="79">
        <f t="shared" ca="1" si="128"/>
        <v>62.845630762920635</v>
      </c>
      <c r="ME122" s="80">
        <f t="shared" ca="1" si="128"/>
        <v>61.177045124520099</v>
      </c>
    </row>
    <row r="123" spans="2:343" x14ac:dyDescent="0.25">
      <c r="B123" s="2">
        <v>101</v>
      </c>
      <c r="C123" s="49">
        <v>37.862099999999998</v>
      </c>
      <c r="D123" s="49">
        <v>43.981000000000002</v>
      </c>
      <c r="E123" s="49">
        <v>50.13</v>
      </c>
      <c r="F123" s="49">
        <v>55.722000000000001</v>
      </c>
      <c r="G123" s="49">
        <v>61.13</v>
      </c>
      <c r="H123" s="49">
        <v>64.593000000000004</v>
      </c>
      <c r="I123" s="49">
        <v>68.37</v>
      </c>
      <c r="J123" s="49">
        <v>68.185000000000002</v>
      </c>
      <c r="K123" s="49">
        <v>71.332999999999998</v>
      </c>
      <c r="L123" s="49">
        <v>70.647999999999996</v>
      </c>
      <c r="M123" s="49">
        <v>71.555999999999997</v>
      </c>
      <c r="N123" s="49">
        <v>66.519000000000005</v>
      </c>
      <c r="O123" s="49">
        <v>64.111000000000004</v>
      </c>
      <c r="P123" s="49">
        <v>61.648000000000003</v>
      </c>
      <c r="Q123" s="49">
        <v>60.055999999999997</v>
      </c>
      <c r="T123" s="4">
        <f t="shared" si="111"/>
        <v>37.876823212730073</v>
      </c>
      <c r="U123" s="4">
        <f t="shared" si="111"/>
        <v>44.596310860531176</v>
      </c>
      <c r="V123" s="4">
        <f t="shared" si="111"/>
        <v>49.677850432148723</v>
      </c>
      <c r="W123" s="4">
        <f t="shared" si="111"/>
        <v>56.760464221217923</v>
      </c>
      <c r="X123" s="4">
        <f t="shared" si="111"/>
        <v>60.767648596011711</v>
      </c>
      <c r="Y123" s="4">
        <f t="shared" si="111"/>
        <v>64.403730226183342</v>
      </c>
      <c r="Z123" s="4">
        <f t="shared" si="111"/>
        <v>68.124795900967015</v>
      </c>
      <c r="AA123" s="4">
        <f t="shared" si="111"/>
        <v>70.037671669854646</v>
      </c>
      <c r="AB123" s="4">
        <f t="shared" si="111"/>
        <v>70.858304881285306</v>
      </c>
      <c r="AC123" s="4">
        <f t="shared" si="111"/>
        <v>71.698718013557482</v>
      </c>
      <c r="AD123" s="4">
        <f t="shared" si="111"/>
        <v>71.098533050185836</v>
      </c>
      <c r="AE123" s="4">
        <f t="shared" si="111"/>
        <v>68.547913460136442</v>
      </c>
      <c r="AF123" s="4">
        <f t="shared" si="111"/>
        <v>66.111323507215758</v>
      </c>
      <c r="AG123" s="4">
        <f t="shared" si="111"/>
        <v>64.05757832967916</v>
      </c>
      <c r="AH123" s="4">
        <f t="shared" si="111"/>
        <v>62.503281620067405</v>
      </c>
      <c r="AJ123" s="4">
        <f t="shared" si="112"/>
        <v>-1.4723212730075375E-2</v>
      </c>
      <c r="AK123" s="4">
        <f t="shared" si="112"/>
        <v>-0.61531086053117434</v>
      </c>
      <c r="AL123" s="4">
        <f t="shared" si="112"/>
        <v>0.45214956785127924</v>
      </c>
      <c r="AM123" s="4">
        <f t="shared" si="112"/>
        <v>-1.0384642212179216</v>
      </c>
      <c r="AN123" s="4">
        <f t="shared" si="112"/>
        <v>0.36235140398829202</v>
      </c>
      <c r="AO123" s="4">
        <f t="shared" si="112"/>
        <v>0.18926977381666177</v>
      </c>
      <c r="AP123" s="4">
        <f t="shared" si="112"/>
        <v>0.24520409903298912</v>
      </c>
      <c r="AQ123" s="4">
        <f t="shared" si="112"/>
        <v>-1.8526716698546437</v>
      </c>
      <c r="AR123" s="4">
        <f t="shared" si="112"/>
        <v>0.47469511871469194</v>
      </c>
      <c r="AS123" s="4">
        <f t="shared" si="112"/>
        <v>-1.0507180135574856</v>
      </c>
      <c r="AT123" s="4">
        <f t="shared" si="112"/>
        <v>0.45746694981416169</v>
      </c>
      <c r="AU123" s="4">
        <f t="shared" si="112"/>
        <v>-2.0289134601364367</v>
      </c>
      <c r="AV123" s="4">
        <f t="shared" si="112"/>
        <v>-2.0003235072157537</v>
      </c>
      <c r="AW123" s="4">
        <f t="shared" si="112"/>
        <v>-2.4095783296791566</v>
      </c>
      <c r="AX123" s="4">
        <f t="shared" si="112"/>
        <v>-2.4472816200674075</v>
      </c>
      <c r="AZ123" s="2">
        <f t="shared" si="113"/>
        <v>37.876357116220383</v>
      </c>
      <c r="BA123" s="2">
        <f t="shared" si="113"/>
        <v>44.595805621907409</v>
      </c>
      <c r="BB123" s="2">
        <f t="shared" si="113"/>
        <v>49.659023234779838</v>
      </c>
      <c r="BC123" s="2">
        <f t="shared" si="113"/>
        <v>56.757997783677041</v>
      </c>
      <c r="BD123" s="2">
        <f t="shared" si="113"/>
        <v>60.758794879178168</v>
      </c>
      <c r="BE123" s="2">
        <f t="shared" si="113"/>
        <v>64.397737214284703</v>
      </c>
      <c r="BF123" s="2">
        <f t="shared" si="113"/>
        <v>68.091889574875651</v>
      </c>
      <c r="BG123" s="2">
        <f t="shared" si="113"/>
        <v>70.028238419720054</v>
      </c>
      <c r="BH123" s="2">
        <f t="shared" si="113"/>
        <v>70.841362264050844</v>
      </c>
      <c r="BI123" s="2">
        <f t="shared" si="113"/>
        <v>71.689545794306468</v>
      </c>
      <c r="BJ123" s="2">
        <f t="shared" si="113"/>
        <v>71.098173504141826</v>
      </c>
      <c r="BK123" s="2">
        <f t="shared" si="113"/>
        <v>68.54725134135515</v>
      </c>
      <c r="BL123" s="2">
        <f t="shared" si="113"/>
        <v>66.110964698074909</v>
      </c>
      <c r="BM123" s="2">
        <f t="shared" si="113"/>
        <v>64.055932272364629</v>
      </c>
      <c r="BN123" s="2">
        <f t="shared" si="113"/>
        <v>62.498932745590494</v>
      </c>
      <c r="BP123" s="2">
        <f t="shared" si="114"/>
        <v>37.862099999999998</v>
      </c>
      <c r="BQ123" s="2" t="str">
        <f t="shared" si="114"/>
        <v/>
      </c>
      <c r="BR123" s="2" t="str">
        <f t="shared" si="114"/>
        <v/>
      </c>
      <c r="BS123" s="2" t="str">
        <f t="shared" si="114"/>
        <v/>
      </c>
      <c r="BT123" s="2" t="str">
        <f t="shared" si="114"/>
        <v/>
      </c>
      <c r="BU123" s="2" t="str">
        <f t="shared" si="114"/>
        <v/>
      </c>
      <c r="BV123" s="2" t="str">
        <f t="shared" si="114"/>
        <v/>
      </c>
      <c r="BW123" s="2" t="str">
        <f t="shared" si="114"/>
        <v/>
      </c>
      <c r="BX123" s="2" t="str">
        <f t="shared" si="114"/>
        <v/>
      </c>
      <c r="BY123" s="2" t="str">
        <f t="shared" si="114"/>
        <v/>
      </c>
      <c r="BZ123" s="2" t="str">
        <f t="shared" si="114"/>
        <v/>
      </c>
      <c r="CA123" s="2" t="str">
        <f t="shared" si="114"/>
        <v/>
      </c>
      <c r="CB123" s="2">
        <f t="shared" si="114"/>
        <v>64.111000000000004</v>
      </c>
      <c r="CC123" s="2">
        <f t="shared" si="114"/>
        <v>61.648000000000003</v>
      </c>
      <c r="CD123" s="2">
        <f t="shared" si="114"/>
        <v>60.055999999999997</v>
      </c>
      <c r="CF123" s="2" t="str">
        <f t="shared" si="115"/>
        <v/>
      </c>
      <c r="CG123" s="2">
        <f t="shared" si="115"/>
        <v>43.981000000000002</v>
      </c>
      <c r="CH123" s="2">
        <f t="shared" si="115"/>
        <v>50.13</v>
      </c>
      <c r="CI123" s="2">
        <f t="shared" si="115"/>
        <v>55.722000000000001</v>
      </c>
      <c r="CJ123" s="2">
        <f t="shared" si="115"/>
        <v>61.13</v>
      </c>
      <c r="CK123" s="2">
        <f t="shared" si="115"/>
        <v>64.593000000000004</v>
      </c>
      <c r="CL123" s="2">
        <f t="shared" si="115"/>
        <v>68.37</v>
      </c>
      <c r="CM123" s="2">
        <f t="shared" si="115"/>
        <v>68.185000000000002</v>
      </c>
      <c r="CN123" s="2">
        <f t="shared" si="115"/>
        <v>71.332999999999998</v>
      </c>
      <c r="CO123" s="2">
        <f t="shared" si="115"/>
        <v>70.647999999999996</v>
      </c>
      <c r="CP123" s="2">
        <f t="shared" si="115"/>
        <v>71.555999999999997</v>
      </c>
      <c r="CQ123" s="2">
        <f t="shared" si="115"/>
        <v>66.519000000000005</v>
      </c>
      <c r="CR123" s="2" t="str">
        <f t="shared" si="115"/>
        <v/>
      </c>
      <c r="CS123" s="2" t="str">
        <f t="shared" si="115"/>
        <v/>
      </c>
      <c r="CT123" s="2" t="str">
        <f t="shared" si="115"/>
        <v/>
      </c>
      <c r="CV123" s="2">
        <f t="shared" si="116"/>
        <v>38.986748031525735</v>
      </c>
      <c r="CW123" s="2">
        <f t="shared" si="116"/>
        <v>45.834864620811011</v>
      </c>
      <c r="CX123" s="2">
        <f t="shared" si="116"/>
        <v>50.480436421690221</v>
      </c>
      <c r="CY123" s="2">
        <f t="shared" si="116"/>
        <v>57.775766310827294</v>
      </c>
      <c r="CZ123" s="2">
        <f t="shared" si="116"/>
        <v>61.912686566599596</v>
      </c>
      <c r="DA123" s="2">
        <f t="shared" si="116"/>
        <v>64.971444202724427</v>
      </c>
      <c r="DB123" s="2">
        <f t="shared" si="116"/>
        <v>68.506907004259347</v>
      </c>
      <c r="DC123" s="2">
        <f t="shared" si="116"/>
        <v>71.110610602551617</v>
      </c>
      <c r="DD123" s="2">
        <f t="shared" si="116"/>
        <v>71.571960827777403</v>
      </c>
      <c r="DE123" s="2">
        <f t="shared" si="116"/>
        <v>73.342906755957188</v>
      </c>
      <c r="DF123" s="2">
        <f t="shared" si="116"/>
        <v>72.172615109183795</v>
      </c>
      <c r="DG123" s="2">
        <f t="shared" si="116"/>
        <v>70.069699347541288</v>
      </c>
      <c r="DH123" s="2">
        <f t="shared" si="116"/>
        <v>66.832573173633691</v>
      </c>
      <c r="DI123" s="2">
        <f t="shared" si="116"/>
        <v>64.772509617672711</v>
      </c>
      <c r="DJ123" s="2">
        <f t="shared" si="116"/>
        <v>63.844089234836034</v>
      </c>
      <c r="DL123" s="2">
        <f t="shared" si="117"/>
        <v>36.808010629985084</v>
      </c>
      <c r="DM123" s="2">
        <f t="shared" si="117"/>
        <v>43.625369882592494</v>
      </c>
      <c r="DN123" s="2">
        <f t="shared" si="117"/>
        <v>49.076134136350575</v>
      </c>
      <c r="DO123" s="2">
        <f t="shared" si="117"/>
        <v>55.964777919284771</v>
      </c>
      <c r="DP123" s="2">
        <f t="shared" si="117"/>
        <v>59.884836584143933</v>
      </c>
      <c r="DQ123" s="2">
        <f t="shared" si="117"/>
        <v>63.962766831065423</v>
      </c>
      <c r="DR123" s="2">
        <f t="shared" si="117"/>
        <v>67.789864346827102</v>
      </c>
      <c r="DS123" s="2">
        <f t="shared" si="117"/>
        <v>69.236335859014673</v>
      </c>
      <c r="DT123" s="2">
        <f t="shared" si="117"/>
        <v>70.272914396887174</v>
      </c>
      <c r="DU123" s="2">
        <f t="shared" si="117"/>
        <v>70.345762285395608</v>
      </c>
      <c r="DV123" s="2">
        <f t="shared" si="117"/>
        <v>70.191982133826627</v>
      </c>
      <c r="DW123" s="2">
        <f t="shared" si="117"/>
        <v>67.138180474860334</v>
      </c>
      <c r="DX123" s="2">
        <f t="shared" si="117"/>
        <v>65.328065302901393</v>
      </c>
      <c r="DY123" s="2">
        <f t="shared" si="117"/>
        <v>63.174469350027422</v>
      </c>
      <c r="DZ123" s="2">
        <f t="shared" si="117"/>
        <v>61.03045732350666</v>
      </c>
      <c r="EB123" s="2">
        <f t="shared" si="118"/>
        <v>0.50964880601038187</v>
      </c>
      <c r="EC123" s="2">
        <f t="shared" si="118"/>
        <v>0.56078839088009591</v>
      </c>
      <c r="ED123" s="2">
        <f t="shared" si="118"/>
        <v>0.58492619109546984</v>
      </c>
      <c r="EE123" s="2">
        <f t="shared" si="118"/>
        <v>0.56199616292590582</v>
      </c>
      <c r="EF123" s="2">
        <f t="shared" si="118"/>
        <v>0.56902221436720968</v>
      </c>
      <c r="EG123" s="2">
        <f t="shared" si="118"/>
        <v>0.56877154634304228</v>
      </c>
      <c r="EH123" s="2">
        <f t="shared" si="118"/>
        <v>0.57879043189688384</v>
      </c>
      <c r="EI123" s="2">
        <f t="shared" si="118"/>
        <v>0.57748853873419603</v>
      </c>
      <c r="EJ123" s="2">
        <f t="shared" si="118"/>
        <v>0.56241143222716661</v>
      </c>
      <c r="EK123" s="2">
        <f t="shared" si="118"/>
        <v>0.55164540044374955</v>
      </c>
      <c r="EL123" s="2">
        <f t="shared" si="118"/>
        <v>0.54247385477777355</v>
      </c>
      <c r="EM123" s="2">
        <f t="shared" si="118"/>
        <v>0.51933761040187776</v>
      </c>
      <c r="EN123" s="2">
        <f t="shared" si="118"/>
        <v>0.4796309076186831</v>
      </c>
      <c r="EO123" s="2">
        <f t="shared" si="118"/>
        <v>0.44841006814175538</v>
      </c>
      <c r="EP123" s="2">
        <f t="shared" si="118"/>
        <v>0.47808545383251166</v>
      </c>
      <c r="ER123" s="110">
        <f>IF(BP123&lt;&gt;"",ER122+1,ER122)</f>
        <v>50</v>
      </c>
      <c r="ES123" s="111">
        <f>IF(BQ123&lt;&gt;"",ES122+1,ES122)</f>
        <v>46</v>
      </c>
      <c r="ET123" s="111">
        <f>IF(BR123&lt;&gt;"",ET122+1,ET122)</f>
        <v>44</v>
      </c>
      <c r="EU123" s="111">
        <f>IF(BS123&lt;&gt;"",EU122+1,EU122)</f>
        <v>44</v>
      </c>
      <c r="EV123" s="111">
        <f>IF(BT123&lt;&gt;"",EV122+1,EV122)</f>
        <v>45</v>
      </c>
      <c r="EW123" s="111">
        <f>IF(BU123&lt;&gt;"",EW122+1,EW122)</f>
        <v>44</v>
      </c>
      <c r="EX123" s="111">
        <f>IF(BV123&lt;&gt;"",EX122+1,EX122)</f>
        <v>44</v>
      </c>
      <c r="EY123" s="111">
        <f>IF(BW123&lt;&gt;"",EY122+1,EY122)</f>
        <v>44</v>
      </c>
      <c r="EZ123" s="111">
        <f>IF(BX123&lt;&gt;"",EZ122+1,EZ122)</f>
        <v>46</v>
      </c>
      <c r="FA123" s="111">
        <f>IF(BY123&lt;&gt;"",FA122+1,FA122)</f>
        <v>44</v>
      </c>
      <c r="FB123" s="111">
        <f>IF(BZ123&lt;&gt;"",FB122+1,FB122)</f>
        <v>44</v>
      </c>
      <c r="FC123" s="111">
        <f>IF(CA123&lt;&gt;"",FC122+1,FC122)</f>
        <v>46</v>
      </c>
      <c r="FD123" s="111">
        <f>IF(CB123&lt;&gt;"",FD122+1,FD122)</f>
        <v>48</v>
      </c>
      <c r="FE123" s="111">
        <f>IF(CC123&lt;&gt;"",FE122+1,FE122)</f>
        <v>47</v>
      </c>
      <c r="FF123" s="112">
        <f>IF(CD123&lt;&gt;"",FF122+1,FF122)</f>
        <v>49</v>
      </c>
      <c r="FG123" s="101">
        <f t="shared" si="119"/>
        <v>101</v>
      </c>
      <c r="FH123" s="102">
        <f t="shared" si="119"/>
        <v>101</v>
      </c>
      <c r="FI123" s="102">
        <f t="shared" si="119"/>
        <v>101</v>
      </c>
      <c r="FJ123" s="102">
        <f t="shared" si="119"/>
        <v>101</v>
      </c>
      <c r="FK123" s="102">
        <f t="shared" si="119"/>
        <v>101</v>
      </c>
      <c r="FL123" s="102">
        <f t="shared" si="119"/>
        <v>101</v>
      </c>
      <c r="FM123" s="102">
        <f t="shared" si="119"/>
        <v>101</v>
      </c>
      <c r="FN123" s="102">
        <f t="shared" si="119"/>
        <v>101</v>
      </c>
      <c r="FO123" s="102">
        <f t="shared" si="119"/>
        <v>101</v>
      </c>
      <c r="FP123" s="102">
        <f t="shared" si="119"/>
        <v>101</v>
      </c>
      <c r="FQ123" s="102">
        <f t="shared" si="119"/>
        <v>101</v>
      </c>
      <c r="FR123" s="102">
        <f t="shared" si="119"/>
        <v>101</v>
      </c>
      <c r="FS123" s="102">
        <f t="shared" si="119"/>
        <v>101</v>
      </c>
      <c r="FT123" s="102">
        <f t="shared" si="119"/>
        <v>101</v>
      </c>
      <c r="FU123" s="103">
        <f t="shared" si="119"/>
        <v>101</v>
      </c>
      <c r="FV123" s="92">
        <f>BP123</f>
        <v>37.862099999999998</v>
      </c>
      <c r="FW123" s="93" t="str">
        <f>BQ123</f>
        <v/>
      </c>
      <c r="FX123" s="93" t="str">
        <f>BR123</f>
        <v/>
      </c>
      <c r="FY123" s="93" t="str">
        <f>BS123</f>
        <v/>
      </c>
      <c r="FZ123" s="93" t="str">
        <f>BT123</f>
        <v/>
      </c>
      <c r="GA123" s="93" t="str">
        <f>BU123</f>
        <v/>
      </c>
      <c r="GB123" s="93" t="str">
        <f>BV123</f>
        <v/>
      </c>
      <c r="GC123" s="93" t="str">
        <f>BW123</f>
        <v/>
      </c>
      <c r="GD123" s="93" t="str">
        <f>BX123</f>
        <v/>
      </c>
      <c r="GE123" s="93" t="str">
        <f>BY123</f>
        <v/>
      </c>
      <c r="GF123" s="93" t="str">
        <f>BZ123</f>
        <v/>
      </c>
      <c r="GG123" s="93" t="str">
        <f>CA123</f>
        <v/>
      </c>
      <c r="GH123" s="93">
        <f>CB123</f>
        <v>64.111000000000004</v>
      </c>
      <c r="GI123" s="93">
        <f>CC123</f>
        <v>61.648000000000003</v>
      </c>
      <c r="GJ123" s="94">
        <f>CD123</f>
        <v>60.055999999999997</v>
      </c>
      <c r="GK123" s="78">
        <f t="shared" si="124"/>
        <v>-999</v>
      </c>
      <c r="GL123" s="79">
        <f t="shared" si="124"/>
        <v>-999</v>
      </c>
      <c r="GM123" s="79">
        <f t="shared" si="124"/>
        <v>-999</v>
      </c>
      <c r="GN123" s="79">
        <f t="shared" si="124"/>
        <v>-999</v>
      </c>
      <c r="GO123" s="79">
        <f t="shared" si="124"/>
        <v>-999</v>
      </c>
      <c r="GP123" s="79">
        <f t="shared" si="124"/>
        <v>-999</v>
      </c>
      <c r="GQ123" s="79">
        <f t="shared" si="124"/>
        <v>-999</v>
      </c>
      <c r="GR123" s="79">
        <f t="shared" si="124"/>
        <v>-999</v>
      </c>
      <c r="GS123" s="79">
        <f t="shared" si="124"/>
        <v>-999</v>
      </c>
      <c r="GT123" s="79">
        <f t="shared" si="124"/>
        <v>-999</v>
      </c>
      <c r="GU123" s="79">
        <f t="shared" si="124"/>
        <v>-999</v>
      </c>
      <c r="GV123" s="79">
        <f t="shared" si="124"/>
        <v>-999</v>
      </c>
      <c r="GW123" s="79">
        <f t="shared" si="124"/>
        <v>-999</v>
      </c>
      <c r="GX123" s="79">
        <f t="shared" si="124"/>
        <v>-999</v>
      </c>
      <c r="GY123" s="79">
        <f t="shared" si="124"/>
        <v>-999</v>
      </c>
      <c r="GZ123" s="78">
        <f t="shared" si="125"/>
        <v>-999</v>
      </c>
      <c r="HA123" s="79">
        <f t="shared" si="125"/>
        <v>-999</v>
      </c>
      <c r="HB123" s="79">
        <f t="shared" si="125"/>
        <v>-999</v>
      </c>
      <c r="HC123" s="79">
        <f t="shared" si="125"/>
        <v>-999</v>
      </c>
      <c r="HD123" s="79">
        <f t="shared" si="125"/>
        <v>-999</v>
      </c>
      <c r="HE123" s="79">
        <f t="shared" si="125"/>
        <v>-999</v>
      </c>
      <c r="HF123" s="79">
        <f t="shared" si="125"/>
        <v>-999</v>
      </c>
      <c r="HG123" s="79">
        <f t="shared" si="125"/>
        <v>-999</v>
      </c>
      <c r="HH123" s="79">
        <f t="shared" si="125"/>
        <v>-999</v>
      </c>
      <c r="HI123" s="79">
        <f t="shared" si="125"/>
        <v>-999</v>
      </c>
      <c r="HJ123" s="79">
        <f t="shared" si="125"/>
        <v>-999</v>
      </c>
      <c r="HK123" s="79">
        <f t="shared" si="125"/>
        <v>-999</v>
      </c>
      <c r="HL123" s="79">
        <f t="shared" si="125"/>
        <v>-999</v>
      </c>
      <c r="HM123" s="79">
        <f t="shared" si="125"/>
        <v>-999</v>
      </c>
      <c r="HN123" s="80">
        <f t="shared" si="125"/>
        <v>-999</v>
      </c>
      <c r="HO123" s="78">
        <f t="shared" ca="1" si="126"/>
        <v>37.152223608740854</v>
      </c>
      <c r="HP123" s="79">
        <f t="shared" ca="1" si="126"/>
        <v>43.279359655414133</v>
      </c>
      <c r="HQ123" s="79">
        <f t="shared" ca="1" si="126"/>
        <v>47.085764232966127</v>
      </c>
      <c r="HR123" s="79">
        <f t="shared" ca="1" si="126"/>
        <v>53.587812597737532</v>
      </c>
      <c r="HS123" s="79">
        <f t="shared" ca="1" si="126"/>
        <v>58.933740788569608</v>
      </c>
      <c r="HT123" s="79">
        <f t="shared" ca="1" si="126"/>
        <v>61.636342742955769</v>
      </c>
      <c r="HU123" s="79">
        <f t="shared" ca="1" si="126"/>
        <v>64.62881427819616</v>
      </c>
      <c r="HV123" s="79">
        <f t="shared" ca="1" si="126"/>
        <v>67.275063887602073</v>
      </c>
      <c r="HW123" s="79">
        <f t="shared" ca="1" si="126"/>
        <v>68.259741839593133</v>
      </c>
      <c r="HX123" s="79">
        <f t="shared" ca="1" si="126"/>
        <v>69.4803603511631</v>
      </c>
      <c r="HY123" s="79">
        <f t="shared" ca="1" si="126"/>
        <v>68.213441547912993</v>
      </c>
      <c r="HZ123" s="79">
        <f t="shared" ca="1" si="126"/>
        <v>66.244984464772841</v>
      </c>
      <c r="IA123" s="79">
        <f t="shared" ca="1" si="126"/>
        <v>64.013530412703091</v>
      </c>
      <c r="IB123" s="79">
        <f t="shared" ca="1" si="126"/>
        <v>62.096907966963528</v>
      </c>
      <c r="IC123" s="80">
        <f t="shared" ca="1" si="126"/>
        <v>60.149459408825741</v>
      </c>
      <c r="IE123" s="110">
        <f t="shared" ref="IE123:IS186" si="129">IF(CF123&lt;&gt;"",IE122+1,IE122)</f>
        <v>-1</v>
      </c>
      <c r="IF123" s="111">
        <f t="shared" si="129"/>
        <v>2</v>
      </c>
      <c r="IG123" s="111">
        <f t="shared" si="129"/>
        <v>4</v>
      </c>
      <c r="IH123" s="111">
        <f t="shared" si="129"/>
        <v>3</v>
      </c>
      <c r="II123" s="111">
        <f t="shared" si="129"/>
        <v>3</v>
      </c>
      <c r="IJ123" s="111">
        <f t="shared" si="129"/>
        <v>3</v>
      </c>
      <c r="IK123" s="111">
        <f t="shared" si="129"/>
        <v>4</v>
      </c>
      <c r="IL123" s="111">
        <f t="shared" si="129"/>
        <v>4</v>
      </c>
      <c r="IM123" s="111">
        <f t="shared" si="129"/>
        <v>3</v>
      </c>
      <c r="IN123" s="111">
        <f t="shared" si="129"/>
        <v>3</v>
      </c>
      <c r="IO123" s="111">
        <f t="shared" si="129"/>
        <v>2</v>
      </c>
      <c r="IP123" s="111">
        <f t="shared" si="129"/>
        <v>1</v>
      </c>
      <c r="IQ123" s="111">
        <f t="shared" si="129"/>
        <v>-1</v>
      </c>
      <c r="IR123" s="111">
        <f t="shared" si="129"/>
        <v>-1</v>
      </c>
      <c r="IS123" s="112">
        <f t="shared" si="129"/>
        <v>-1</v>
      </c>
      <c r="IT123" s="101">
        <f t="shared" si="120"/>
        <v>101</v>
      </c>
      <c r="IU123" s="102">
        <f t="shared" si="120"/>
        <v>101</v>
      </c>
      <c r="IV123" s="102">
        <f t="shared" si="120"/>
        <v>101</v>
      </c>
      <c r="IW123" s="102">
        <f t="shared" si="120"/>
        <v>101</v>
      </c>
      <c r="IX123" s="102">
        <f t="shared" si="120"/>
        <v>101</v>
      </c>
      <c r="IY123" s="102">
        <f t="shared" si="120"/>
        <v>101</v>
      </c>
      <c r="IZ123" s="102">
        <f t="shared" si="120"/>
        <v>101</v>
      </c>
      <c r="JA123" s="102">
        <f t="shared" si="120"/>
        <v>101</v>
      </c>
      <c r="JB123" s="102">
        <f t="shared" si="120"/>
        <v>101</v>
      </c>
      <c r="JC123" s="102">
        <f t="shared" si="120"/>
        <v>101</v>
      </c>
      <c r="JD123" s="102">
        <f t="shared" si="120"/>
        <v>101</v>
      </c>
      <c r="JE123" s="102">
        <f t="shared" si="120"/>
        <v>101</v>
      </c>
      <c r="JF123" s="102">
        <f t="shared" si="120"/>
        <v>101</v>
      </c>
      <c r="JG123" s="102">
        <f t="shared" si="120"/>
        <v>101</v>
      </c>
      <c r="JH123" s="103">
        <f t="shared" si="120"/>
        <v>101</v>
      </c>
      <c r="JI123" s="92" t="str">
        <f t="shared" si="127"/>
        <v/>
      </c>
      <c r="JJ123" s="93">
        <f t="shared" si="127"/>
        <v>43.981000000000002</v>
      </c>
      <c r="JK123" s="93">
        <f t="shared" si="127"/>
        <v>50.13</v>
      </c>
      <c r="JL123" s="93">
        <f t="shared" si="127"/>
        <v>55.722000000000001</v>
      </c>
      <c r="JM123" s="93">
        <f t="shared" si="127"/>
        <v>61.13</v>
      </c>
      <c r="JN123" s="93">
        <f t="shared" si="127"/>
        <v>64.593000000000004</v>
      </c>
      <c r="JO123" s="93">
        <f t="shared" si="127"/>
        <v>68.37</v>
      </c>
      <c r="JP123" s="93">
        <f t="shared" si="127"/>
        <v>68.185000000000002</v>
      </c>
      <c r="JQ123" s="93">
        <f t="shared" si="127"/>
        <v>71.332999999999998</v>
      </c>
      <c r="JR123" s="93">
        <f t="shared" si="127"/>
        <v>70.647999999999996</v>
      </c>
      <c r="JS123" s="93">
        <f t="shared" si="127"/>
        <v>71.555999999999997</v>
      </c>
      <c r="JT123" s="93">
        <f t="shared" si="127"/>
        <v>66.519000000000005</v>
      </c>
      <c r="JU123" s="93" t="str">
        <f t="shared" si="127"/>
        <v/>
      </c>
      <c r="JV123" s="93" t="str">
        <f t="shared" si="127"/>
        <v/>
      </c>
      <c r="JW123" s="94" t="str">
        <f t="shared" si="127"/>
        <v/>
      </c>
      <c r="JX123" s="78">
        <f t="shared" si="121"/>
        <v>-999</v>
      </c>
      <c r="JY123" s="79">
        <f t="shared" si="121"/>
        <v>-999</v>
      </c>
      <c r="JZ123" s="79">
        <f t="shared" si="121"/>
        <v>-999</v>
      </c>
      <c r="KA123" s="79">
        <f t="shared" si="121"/>
        <v>-999</v>
      </c>
      <c r="KB123" s="79">
        <f t="shared" si="121"/>
        <v>-999</v>
      </c>
      <c r="KC123" s="79">
        <f t="shared" si="121"/>
        <v>-999</v>
      </c>
      <c r="KD123" s="79">
        <f t="shared" si="121"/>
        <v>-999</v>
      </c>
      <c r="KE123" s="79">
        <f t="shared" si="121"/>
        <v>-999</v>
      </c>
      <c r="KF123" s="79">
        <f t="shared" si="121"/>
        <v>-999</v>
      </c>
      <c r="KG123" s="79">
        <f t="shared" si="102"/>
        <v>-999</v>
      </c>
      <c r="KH123" s="79">
        <f t="shared" si="102"/>
        <v>-999</v>
      </c>
      <c r="KI123" s="79">
        <f t="shared" si="102"/>
        <v>-999</v>
      </c>
      <c r="KJ123" s="79">
        <f t="shared" si="102"/>
        <v>-999</v>
      </c>
      <c r="KK123" s="79">
        <f t="shared" si="102"/>
        <v>-999</v>
      </c>
      <c r="KL123" s="79">
        <f t="shared" si="102"/>
        <v>-999</v>
      </c>
      <c r="KM123" s="78">
        <f t="shared" si="122"/>
        <v>-999</v>
      </c>
      <c r="KN123" s="79">
        <f t="shared" si="122"/>
        <v>-999</v>
      </c>
      <c r="KO123" s="79">
        <f t="shared" si="122"/>
        <v>-999</v>
      </c>
      <c r="KP123" s="79">
        <f t="shared" si="122"/>
        <v>-999</v>
      </c>
      <c r="KQ123" s="79">
        <f t="shared" si="122"/>
        <v>-999</v>
      </c>
      <c r="KR123" s="79">
        <f t="shared" si="122"/>
        <v>-999</v>
      </c>
      <c r="KS123" s="79">
        <f t="shared" si="122"/>
        <v>-999</v>
      </c>
      <c r="KT123" s="79">
        <f t="shared" si="122"/>
        <v>-999</v>
      </c>
      <c r="KU123" s="79">
        <f t="shared" si="122"/>
        <v>-999</v>
      </c>
      <c r="KV123" s="79">
        <f t="shared" si="103"/>
        <v>-999</v>
      </c>
      <c r="KW123" s="79">
        <f t="shared" si="103"/>
        <v>-999</v>
      </c>
      <c r="KX123" s="79">
        <f t="shared" si="103"/>
        <v>-999</v>
      </c>
      <c r="KY123" s="79">
        <f t="shared" si="103"/>
        <v>-999</v>
      </c>
      <c r="KZ123" s="79">
        <f t="shared" si="103"/>
        <v>-999</v>
      </c>
      <c r="LA123" s="80">
        <f t="shared" si="103"/>
        <v>-999</v>
      </c>
      <c r="LB123" s="78">
        <f t="shared" ca="1" si="123"/>
        <v>37.345427600773931</v>
      </c>
      <c r="LC123" s="79">
        <f t="shared" ca="1" si="123"/>
        <v>43.867393446439493</v>
      </c>
      <c r="LD123" s="79">
        <f t="shared" ca="1" si="123"/>
        <v>49.085929475423598</v>
      </c>
      <c r="LE123" s="79">
        <f t="shared" ca="1" si="123"/>
        <v>56.077365629316645</v>
      </c>
      <c r="LF123" s="79">
        <f t="shared" ca="1" si="123"/>
        <v>60.235072224115285</v>
      </c>
      <c r="LG123" s="79">
        <f t="shared" ca="1" si="123"/>
        <v>63.958075165939178</v>
      </c>
      <c r="LH123" s="79">
        <f t="shared" ca="1" si="123"/>
        <v>67.947785297684476</v>
      </c>
      <c r="LI123" s="79">
        <f t="shared" ca="1" si="123"/>
        <v>69.282342440711972</v>
      </c>
      <c r="LJ123" s="79">
        <f t="shared" ca="1" si="123"/>
        <v>70.687158883640649</v>
      </c>
      <c r="LK123" s="79">
        <f t="shared" ca="1" si="104"/>
        <v>70.311333831726188</v>
      </c>
      <c r="LL123" s="79">
        <f t="shared" ca="1" si="104"/>
        <v>70.836962839611317</v>
      </c>
      <c r="LM123" s="79">
        <f t="shared" ca="1" si="104"/>
        <v>67.585643941472625</v>
      </c>
      <c r="LN123" s="79">
        <f t="shared" ca="1" si="104"/>
        <v>64.813374087343476</v>
      </c>
      <c r="LO123" s="79">
        <f t="shared" ca="1" si="104"/>
        <v>63.273315476916096</v>
      </c>
      <c r="LP123" s="80">
        <f t="shared" ca="1" si="104"/>
        <v>61.822073828379416</v>
      </c>
      <c r="LQ123" s="78">
        <f t="shared" ca="1" si="128"/>
        <v>37.250689792596951</v>
      </c>
      <c r="LR123" s="79">
        <f t="shared" ca="1" si="128"/>
        <v>43.609122178866372</v>
      </c>
      <c r="LS123" s="79">
        <f t="shared" ca="1" si="128"/>
        <v>48.255713269798321</v>
      </c>
      <c r="LT123" s="79">
        <f t="shared" ca="1" si="128"/>
        <v>54.986931848885547</v>
      </c>
      <c r="LU123" s="79">
        <f t="shared" ca="1" si="128"/>
        <v>59.674227283649465</v>
      </c>
      <c r="LV123" s="79">
        <f t="shared" ca="1" si="128"/>
        <v>62.956878083370817</v>
      </c>
      <c r="LW123" s="79">
        <f t="shared" ca="1" si="128"/>
        <v>66.54980294801905</v>
      </c>
      <c r="LX123" s="79">
        <f t="shared" ca="1" si="128"/>
        <v>68.434244246069994</v>
      </c>
      <c r="LY123" s="79">
        <f t="shared" ca="1" si="128"/>
        <v>69.624948935948524</v>
      </c>
      <c r="LZ123" s="79">
        <f t="shared" ca="1" si="128"/>
        <v>69.938763049606465</v>
      </c>
      <c r="MA123" s="79">
        <f t="shared" ca="1" si="128"/>
        <v>69.636633256112148</v>
      </c>
      <c r="MB123" s="79">
        <f t="shared" ca="1" si="128"/>
        <v>66.941239353764743</v>
      </c>
      <c r="MC123" s="79">
        <f t="shared" ca="1" si="128"/>
        <v>64.397160160323921</v>
      </c>
      <c r="MD123" s="79">
        <f t="shared" ca="1" si="128"/>
        <v>62.624420938663832</v>
      </c>
      <c r="ME123" s="80">
        <f t="shared" ca="1" si="128"/>
        <v>60.949112032684866</v>
      </c>
    </row>
    <row r="124" spans="2:343" x14ac:dyDescent="0.25">
      <c r="B124" s="2">
        <v>102</v>
      </c>
      <c r="C124" s="49">
        <v>36.879300000000001</v>
      </c>
      <c r="D124" s="49">
        <v>43.926000000000002</v>
      </c>
      <c r="E124" s="49">
        <v>49.222000000000001</v>
      </c>
      <c r="F124" s="49">
        <v>55.889000000000003</v>
      </c>
      <c r="G124" s="49">
        <v>60.481000000000002</v>
      </c>
      <c r="H124" s="49">
        <v>64.796000000000006</v>
      </c>
      <c r="I124" s="49">
        <v>68.611000000000004</v>
      </c>
      <c r="J124" s="49">
        <v>69.759</v>
      </c>
      <c r="K124" s="49">
        <v>70.832999999999998</v>
      </c>
      <c r="L124" s="49">
        <v>70.073999999999998</v>
      </c>
      <c r="M124" s="49">
        <v>70.593000000000004</v>
      </c>
      <c r="N124" s="49">
        <v>67.703999999999994</v>
      </c>
      <c r="O124" s="49">
        <v>64.611000000000004</v>
      </c>
      <c r="P124" s="49">
        <v>62.685000000000002</v>
      </c>
      <c r="Q124" s="49">
        <v>60.610999999999997</v>
      </c>
      <c r="T124" s="4">
        <f t="shared" ref="T124:AH140" si="130">AZ124+(C$3*_xlfn.NORM.DIST($B124,C$7,C$11,FALSE))+(C$4*_xlfn.NORM.DIST($B124,C$8,C$12,FALSE))+(C$5*_xlfn.NORM.DIST($B124,C$9,C$13,FALSE))+(C$6*_xlfn.NORM.DIST($B124,C$10,C$14,FALSE))</f>
        <v>37.797314775311314</v>
      </c>
      <c r="U124" s="4">
        <f t="shared" si="130"/>
        <v>44.502648113052778</v>
      </c>
      <c r="V124" s="4">
        <f t="shared" si="130"/>
        <v>49.609481624686744</v>
      </c>
      <c r="W124" s="4">
        <f t="shared" si="130"/>
        <v>56.644627037605233</v>
      </c>
      <c r="X124" s="4">
        <f t="shared" si="130"/>
        <v>60.669027561176719</v>
      </c>
      <c r="Y124" s="4">
        <f t="shared" si="130"/>
        <v>64.317128494077025</v>
      </c>
      <c r="Z124" s="4">
        <f t="shared" si="130"/>
        <v>68.076486879598448</v>
      </c>
      <c r="AA124" s="4">
        <f t="shared" si="130"/>
        <v>69.932718779002556</v>
      </c>
      <c r="AB124" s="4">
        <f t="shared" si="130"/>
        <v>70.784907639047731</v>
      </c>
      <c r="AC124" s="4">
        <f t="shared" si="130"/>
        <v>71.577891889740414</v>
      </c>
      <c r="AD124" s="4">
        <f t="shared" si="130"/>
        <v>70.976485748002702</v>
      </c>
      <c r="AE124" s="4">
        <f t="shared" si="130"/>
        <v>68.406619656459853</v>
      </c>
      <c r="AF124" s="4">
        <f t="shared" si="130"/>
        <v>65.990065572455137</v>
      </c>
      <c r="AG124" s="4">
        <f t="shared" si="130"/>
        <v>63.926928334477743</v>
      </c>
      <c r="AH124" s="4">
        <f t="shared" si="130"/>
        <v>62.355884712775321</v>
      </c>
      <c r="AJ124" s="4">
        <f t="shared" ref="AJ124:AX140" si="131">IF(OR($B124 &lt; C$226, $B124 &gt; C$231), 0, C124-T124)</f>
        <v>-0.91801477531131326</v>
      </c>
      <c r="AK124" s="4">
        <f t="shared" si="131"/>
        <v>-0.57664811305277652</v>
      </c>
      <c r="AL124" s="4">
        <f t="shared" si="131"/>
        <v>-0.38748162468674252</v>
      </c>
      <c r="AM124" s="4">
        <f t="shared" si="131"/>
        <v>-0.75562703760522965</v>
      </c>
      <c r="AN124" s="4">
        <f t="shared" si="131"/>
        <v>-0.18802756117671748</v>
      </c>
      <c r="AO124" s="4">
        <f t="shared" si="131"/>
        <v>0.47887150592298156</v>
      </c>
      <c r="AP124" s="4">
        <f t="shared" si="131"/>
        <v>0.53451312040155585</v>
      </c>
      <c r="AQ124" s="4">
        <f t="shared" si="131"/>
        <v>-0.17371877900255583</v>
      </c>
      <c r="AR124" s="4">
        <f t="shared" si="131"/>
        <v>4.8092360952267654E-2</v>
      </c>
      <c r="AS124" s="4">
        <f t="shared" si="131"/>
        <v>-1.5038918897404159</v>
      </c>
      <c r="AT124" s="4">
        <f t="shared" si="131"/>
        <v>-0.3834857480026983</v>
      </c>
      <c r="AU124" s="4">
        <f t="shared" si="131"/>
        <v>-0.70261965645985924</v>
      </c>
      <c r="AV124" s="4">
        <f t="shared" si="131"/>
        <v>-1.3790655724551328</v>
      </c>
      <c r="AW124" s="4">
        <f t="shared" si="131"/>
        <v>-1.2419283344777412</v>
      </c>
      <c r="AX124" s="4">
        <f t="shared" si="131"/>
        <v>-1.744884712775324</v>
      </c>
      <c r="AZ124" s="2">
        <f t="shared" ref="AZ124:BN140" si="132">IF(OR($B124 &lt; C$226, $B124 &gt; C$231), #N/A, ((1-EB124)*CV124) + (EB124*DL124))</f>
        <v>37.797197534522248</v>
      </c>
      <c r="BA124" s="2">
        <f t="shared" si="132"/>
        <v>44.501091514413673</v>
      </c>
      <c r="BB124" s="2">
        <f t="shared" si="132"/>
        <v>49.563501016886512</v>
      </c>
      <c r="BC124" s="2">
        <f t="shared" si="132"/>
        <v>56.636873755839751</v>
      </c>
      <c r="BD124" s="2">
        <f t="shared" si="132"/>
        <v>60.64392913116567</v>
      </c>
      <c r="BE124" s="2">
        <f t="shared" si="132"/>
        <v>64.299165528302296</v>
      </c>
      <c r="BF124" s="2">
        <f t="shared" si="132"/>
        <v>67.99370551089136</v>
      </c>
      <c r="BG124" s="2">
        <f t="shared" si="132"/>
        <v>69.904455972920417</v>
      </c>
      <c r="BH124" s="2">
        <f t="shared" si="132"/>
        <v>70.740675152371495</v>
      </c>
      <c r="BI124" s="2">
        <f t="shared" si="132"/>
        <v>71.554118564560056</v>
      </c>
      <c r="BJ124" s="2">
        <f t="shared" si="132"/>
        <v>70.975198637937297</v>
      </c>
      <c r="BK124" s="2">
        <f t="shared" si="132"/>
        <v>68.404728563017841</v>
      </c>
      <c r="BL124" s="2">
        <f t="shared" si="132"/>
        <v>65.989938556996947</v>
      </c>
      <c r="BM124" s="2">
        <f t="shared" si="132"/>
        <v>63.926499265724459</v>
      </c>
      <c r="BN124" s="2">
        <f t="shared" si="132"/>
        <v>62.354598058588905</v>
      </c>
      <c r="BP124" s="2" t="str">
        <f t="shared" ref="BP124:CD140" si="133">IF(OR(AND($B124&gt;C$226, $B124&lt;C$227), AND($B124&gt;C$228, $B124&lt;AVERAGE(C$228, C$229))), C124, "")</f>
        <v/>
      </c>
      <c r="BQ124" s="2" t="str">
        <f t="shared" si="133"/>
        <v/>
      </c>
      <c r="BR124" s="2" t="str">
        <f t="shared" si="133"/>
        <v/>
      </c>
      <c r="BS124" s="2" t="str">
        <f t="shared" si="133"/>
        <v/>
      </c>
      <c r="BT124" s="2" t="str">
        <f t="shared" si="133"/>
        <v/>
      </c>
      <c r="BU124" s="2" t="str">
        <f t="shared" si="133"/>
        <v/>
      </c>
      <c r="BV124" s="2" t="str">
        <f t="shared" si="133"/>
        <v/>
      </c>
      <c r="BW124" s="2" t="str">
        <f t="shared" si="133"/>
        <v/>
      </c>
      <c r="BX124" s="2" t="str">
        <f t="shared" si="133"/>
        <v/>
      </c>
      <c r="BY124" s="2" t="str">
        <f t="shared" si="133"/>
        <v/>
      </c>
      <c r="BZ124" s="2" t="str">
        <f t="shared" si="133"/>
        <v/>
      </c>
      <c r="CA124" s="2" t="str">
        <f t="shared" si="133"/>
        <v/>
      </c>
      <c r="CB124" s="2" t="str">
        <f t="shared" si="133"/>
        <v/>
      </c>
      <c r="CC124" s="2">
        <f t="shared" si="133"/>
        <v>62.685000000000002</v>
      </c>
      <c r="CD124" s="2" t="str">
        <f t="shared" si="133"/>
        <v/>
      </c>
      <c r="CF124" s="2">
        <f t="shared" ref="CF124:CT140" si="134">IF(OR(AND($B124&gt;AVERAGE(C$228,C$229), $B124&lt;C$229), AND($B124&gt;C$230, $B124&lt;C$231), AND($B124 &gt; (C$9 + C$13*$A$229), $B124 &lt; (C$10 - C$14*$A$229))), C124, "")</f>
        <v>36.879300000000001</v>
      </c>
      <c r="CG124" s="2">
        <f t="shared" si="134"/>
        <v>43.926000000000002</v>
      </c>
      <c r="CH124" s="2">
        <f t="shared" si="134"/>
        <v>49.222000000000001</v>
      </c>
      <c r="CI124" s="2">
        <f t="shared" si="134"/>
        <v>55.889000000000003</v>
      </c>
      <c r="CJ124" s="2">
        <f t="shared" si="134"/>
        <v>60.481000000000002</v>
      </c>
      <c r="CK124" s="2">
        <f t="shared" si="134"/>
        <v>64.796000000000006</v>
      </c>
      <c r="CL124" s="2">
        <f t="shared" si="134"/>
        <v>68.611000000000004</v>
      </c>
      <c r="CM124" s="2">
        <f t="shared" si="134"/>
        <v>69.759</v>
      </c>
      <c r="CN124" s="2">
        <f t="shared" si="134"/>
        <v>70.832999999999998</v>
      </c>
      <c r="CO124" s="2">
        <f t="shared" si="134"/>
        <v>70.073999999999998</v>
      </c>
      <c r="CP124" s="2">
        <f t="shared" si="134"/>
        <v>70.593000000000004</v>
      </c>
      <c r="CQ124" s="2">
        <f t="shared" si="134"/>
        <v>67.703999999999994</v>
      </c>
      <c r="CR124" s="2">
        <f t="shared" si="134"/>
        <v>64.611000000000004</v>
      </c>
      <c r="CS124" s="2" t="str">
        <f t="shared" si="134"/>
        <v/>
      </c>
      <c r="CT124" s="2">
        <f t="shared" si="134"/>
        <v>60.610999999999997</v>
      </c>
      <c r="CV124" s="2">
        <f t="shared" ref="CV124:DJ140" si="135">BP$223*$B124+BP$224</f>
        <v>38.97747044729045</v>
      </c>
      <c r="CW124" s="2">
        <f t="shared" si="135"/>
        <v>45.819512051118899</v>
      </c>
      <c r="CX124" s="2">
        <f t="shared" si="135"/>
        <v>50.431486097597748</v>
      </c>
      <c r="CY124" s="2">
        <f t="shared" si="135"/>
        <v>57.739539804676618</v>
      </c>
      <c r="CZ124" s="2">
        <f t="shared" si="135"/>
        <v>61.881480632038638</v>
      </c>
      <c r="DA124" s="2">
        <f t="shared" si="135"/>
        <v>64.941535975530087</v>
      </c>
      <c r="DB124" s="2">
        <f t="shared" si="135"/>
        <v>68.47709542658005</v>
      </c>
      <c r="DC124" s="2">
        <f t="shared" si="135"/>
        <v>71.09333542543132</v>
      </c>
      <c r="DD124" s="2">
        <f t="shared" si="135"/>
        <v>71.561678752126525</v>
      </c>
      <c r="DE124" s="2">
        <f t="shared" si="135"/>
        <v>73.341015222419458</v>
      </c>
      <c r="DF124" s="2">
        <f t="shared" si="135"/>
        <v>72.150803829703293</v>
      </c>
      <c r="DG124" s="2">
        <f t="shared" si="135"/>
        <v>70.034792221231953</v>
      </c>
      <c r="DH124" s="2">
        <f t="shared" si="135"/>
        <v>66.780055504878248</v>
      </c>
      <c r="DI124" s="2">
        <f t="shared" si="135"/>
        <v>64.709532164670406</v>
      </c>
      <c r="DJ124" s="2">
        <f t="shared" si="135"/>
        <v>63.811035822014183</v>
      </c>
      <c r="DL124" s="2">
        <f t="shared" ref="DL124:DZ140" si="136">CF$223*$B124+CF$224</f>
        <v>36.761534045025179</v>
      </c>
      <c r="DM124" s="2">
        <f t="shared" si="136"/>
        <v>43.559356418907896</v>
      </c>
      <c r="DN124" s="2">
        <f t="shared" si="136"/>
        <v>49.001759500033231</v>
      </c>
      <c r="DO124" s="2">
        <f t="shared" si="136"/>
        <v>55.853103879728408</v>
      </c>
      <c r="DP124" s="2">
        <f t="shared" si="136"/>
        <v>59.78908104204065</v>
      </c>
      <c r="DQ124" s="2">
        <f t="shared" si="136"/>
        <v>63.854989517103419</v>
      </c>
      <c r="DR124" s="2">
        <f t="shared" si="136"/>
        <v>67.672875880521204</v>
      </c>
      <c r="DS124" s="2">
        <f t="shared" si="136"/>
        <v>69.111164207531161</v>
      </c>
      <c r="DT124" s="2">
        <f t="shared" si="136"/>
        <v>70.158093385214016</v>
      </c>
      <c r="DU124" s="2">
        <f t="shared" si="136"/>
        <v>70.229590805482886</v>
      </c>
      <c r="DV124" s="2">
        <f t="shared" si="136"/>
        <v>70.070927643661335</v>
      </c>
      <c r="DW124" s="2">
        <f t="shared" si="136"/>
        <v>67.028803026735844</v>
      </c>
      <c r="DX124" s="2">
        <f t="shared" si="136"/>
        <v>65.208138478896174</v>
      </c>
      <c r="DY124" s="2">
        <f t="shared" si="136"/>
        <v>63.048041301817889</v>
      </c>
      <c r="DZ124" s="2">
        <f t="shared" si="136"/>
        <v>60.904538628068565</v>
      </c>
      <c r="EB124" s="2">
        <f t="shared" ref="EB124:EP140" si="137">POWER(10,($B124-C$224)/C$225)/(1+POWER(10,($B124-C$224)/C$225))</f>
        <v>0.53262941642262529</v>
      </c>
      <c r="EC124" s="2">
        <f t="shared" si="137"/>
        <v>0.58333174844932278</v>
      </c>
      <c r="ED124" s="2">
        <f t="shared" si="137"/>
        <v>0.60709864542620529</v>
      </c>
      <c r="EE124" s="2">
        <f t="shared" si="137"/>
        <v>0.58452345730594613</v>
      </c>
      <c r="EF124" s="2">
        <f t="shared" si="137"/>
        <v>0.59145084274947368</v>
      </c>
      <c r="EG124" s="2">
        <f t="shared" si="137"/>
        <v>0.5912038479771563</v>
      </c>
      <c r="EH124" s="2">
        <f t="shared" si="137"/>
        <v>0.60106710668447061</v>
      </c>
      <c r="EI124" s="2">
        <f t="shared" si="137"/>
        <v>0.59978645728211188</v>
      </c>
      <c r="EJ124" s="2">
        <f t="shared" si="137"/>
        <v>0.58493314272790575</v>
      </c>
      <c r="EK124" s="2">
        <f t="shared" si="137"/>
        <v>0.57430180470806114</v>
      </c>
      <c r="EL124" s="2">
        <f t="shared" si="137"/>
        <v>0.56522844948919215</v>
      </c>
      <c r="EM124" s="2">
        <f t="shared" si="137"/>
        <v>0.54227196198799654</v>
      </c>
      <c r="EN124" s="2">
        <f t="shared" si="137"/>
        <v>0.50264545444926911</v>
      </c>
      <c r="EO124" s="2">
        <f t="shared" si="137"/>
        <v>0.47128330131265922</v>
      </c>
      <c r="EP124" s="2">
        <f t="shared" si="137"/>
        <v>0.50109725426850982</v>
      </c>
      <c r="ER124" s="110">
        <f>IF(BP124&lt;&gt;"",ER123+1,ER123)</f>
        <v>50</v>
      </c>
      <c r="ES124" s="111">
        <f>IF(BQ124&lt;&gt;"",ES123+1,ES123)</f>
        <v>46</v>
      </c>
      <c r="ET124" s="111">
        <f>IF(BR124&lt;&gt;"",ET123+1,ET123)</f>
        <v>44</v>
      </c>
      <c r="EU124" s="111">
        <f>IF(BS124&lt;&gt;"",EU123+1,EU123)</f>
        <v>44</v>
      </c>
      <c r="EV124" s="111">
        <f>IF(BT124&lt;&gt;"",EV123+1,EV123)</f>
        <v>45</v>
      </c>
      <c r="EW124" s="111">
        <f>IF(BU124&lt;&gt;"",EW123+1,EW123)</f>
        <v>44</v>
      </c>
      <c r="EX124" s="111">
        <f>IF(BV124&lt;&gt;"",EX123+1,EX123)</f>
        <v>44</v>
      </c>
      <c r="EY124" s="111">
        <f>IF(BW124&lt;&gt;"",EY123+1,EY123)</f>
        <v>44</v>
      </c>
      <c r="EZ124" s="111">
        <f>IF(BX124&lt;&gt;"",EZ123+1,EZ123)</f>
        <v>46</v>
      </c>
      <c r="FA124" s="111">
        <f>IF(BY124&lt;&gt;"",FA123+1,FA123)</f>
        <v>44</v>
      </c>
      <c r="FB124" s="111">
        <f>IF(BZ124&lt;&gt;"",FB123+1,FB123)</f>
        <v>44</v>
      </c>
      <c r="FC124" s="111">
        <f>IF(CA124&lt;&gt;"",FC123+1,FC123)</f>
        <v>46</v>
      </c>
      <c r="FD124" s="111">
        <f>IF(CB124&lt;&gt;"",FD123+1,FD123)</f>
        <v>48</v>
      </c>
      <c r="FE124" s="111">
        <f>IF(CC124&lt;&gt;"",FE123+1,FE123)</f>
        <v>48</v>
      </c>
      <c r="FF124" s="112">
        <f>IF(CD124&lt;&gt;"",FF123+1,FF123)</f>
        <v>49</v>
      </c>
      <c r="FG124" s="101">
        <f t="shared" si="119"/>
        <v>102</v>
      </c>
      <c r="FH124" s="102">
        <f t="shared" si="119"/>
        <v>102</v>
      </c>
      <c r="FI124" s="102">
        <f t="shared" si="119"/>
        <v>102</v>
      </c>
      <c r="FJ124" s="102">
        <f t="shared" si="119"/>
        <v>102</v>
      </c>
      <c r="FK124" s="102">
        <f t="shared" si="119"/>
        <v>102</v>
      </c>
      <c r="FL124" s="102">
        <f t="shared" si="119"/>
        <v>102</v>
      </c>
      <c r="FM124" s="102">
        <f t="shared" si="119"/>
        <v>102</v>
      </c>
      <c r="FN124" s="102">
        <f t="shared" si="119"/>
        <v>102</v>
      </c>
      <c r="FO124" s="102">
        <f t="shared" si="119"/>
        <v>102</v>
      </c>
      <c r="FP124" s="102">
        <f t="shared" si="119"/>
        <v>102</v>
      </c>
      <c r="FQ124" s="102">
        <f t="shared" si="119"/>
        <v>102</v>
      </c>
      <c r="FR124" s="102">
        <f t="shared" si="119"/>
        <v>102</v>
      </c>
      <c r="FS124" s="102">
        <f t="shared" si="119"/>
        <v>102</v>
      </c>
      <c r="FT124" s="102">
        <f t="shared" si="119"/>
        <v>102</v>
      </c>
      <c r="FU124" s="103">
        <f t="shared" si="119"/>
        <v>102</v>
      </c>
      <c r="FV124" s="92" t="str">
        <f>BP124</f>
        <v/>
      </c>
      <c r="FW124" s="93" t="str">
        <f>BQ124</f>
        <v/>
      </c>
      <c r="FX124" s="93" t="str">
        <f>BR124</f>
        <v/>
      </c>
      <c r="FY124" s="93" t="str">
        <f>BS124</f>
        <v/>
      </c>
      <c r="FZ124" s="93" t="str">
        <f>BT124</f>
        <v/>
      </c>
      <c r="GA124" s="93" t="str">
        <f>BU124</f>
        <v/>
      </c>
      <c r="GB124" s="93" t="str">
        <f>BV124</f>
        <v/>
      </c>
      <c r="GC124" s="93" t="str">
        <f>BW124</f>
        <v/>
      </c>
      <c r="GD124" s="93" t="str">
        <f>BX124</f>
        <v/>
      </c>
      <c r="GE124" s="93" t="str">
        <f>BY124</f>
        <v/>
      </c>
      <c r="GF124" s="93" t="str">
        <f>BZ124</f>
        <v/>
      </c>
      <c r="GG124" s="93" t="str">
        <f>CA124</f>
        <v/>
      </c>
      <c r="GH124" s="93" t="str">
        <f>CB124</f>
        <v/>
      </c>
      <c r="GI124" s="93">
        <f>CC124</f>
        <v>62.685000000000002</v>
      </c>
      <c r="GJ124" s="94" t="str">
        <f>CD124</f>
        <v/>
      </c>
      <c r="GK124" s="78">
        <f t="shared" si="124"/>
        <v>-999</v>
      </c>
      <c r="GL124" s="79">
        <f t="shared" si="124"/>
        <v>-999</v>
      </c>
      <c r="GM124" s="79">
        <f t="shared" si="124"/>
        <v>-999</v>
      </c>
      <c r="GN124" s="79">
        <f t="shared" si="124"/>
        <v>-999</v>
      </c>
      <c r="GO124" s="79">
        <f t="shared" si="124"/>
        <v>-999</v>
      </c>
      <c r="GP124" s="79">
        <f t="shared" si="124"/>
        <v>-999</v>
      </c>
      <c r="GQ124" s="79">
        <f t="shared" si="124"/>
        <v>-999</v>
      </c>
      <c r="GR124" s="79">
        <f t="shared" si="124"/>
        <v>-999</v>
      </c>
      <c r="GS124" s="79">
        <f t="shared" si="124"/>
        <v>-999</v>
      </c>
      <c r="GT124" s="79">
        <f t="shared" si="124"/>
        <v>-999</v>
      </c>
      <c r="GU124" s="79">
        <f t="shared" si="124"/>
        <v>-999</v>
      </c>
      <c r="GV124" s="79">
        <f t="shared" si="124"/>
        <v>-999</v>
      </c>
      <c r="GW124" s="79">
        <f t="shared" si="124"/>
        <v>-999</v>
      </c>
      <c r="GX124" s="79">
        <f t="shared" si="124"/>
        <v>-999</v>
      </c>
      <c r="GY124" s="79">
        <f t="shared" si="124"/>
        <v>-999</v>
      </c>
      <c r="GZ124" s="78">
        <f t="shared" si="125"/>
        <v>-999</v>
      </c>
      <c r="HA124" s="79">
        <f t="shared" si="125"/>
        <v>-999</v>
      </c>
      <c r="HB124" s="79">
        <f t="shared" si="125"/>
        <v>-999</v>
      </c>
      <c r="HC124" s="79">
        <f t="shared" si="125"/>
        <v>-999</v>
      </c>
      <c r="HD124" s="79">
        <f t="shared" si="125"/>
        <v>-999</v>
      </c>
      <c r="HE124" s="79">
        <f t="shared" si="125"/>
        <v>-999</v>
      </c>
      <c r="HF124" s="79">
        <f t="shared" si="125"/>
        <v>-999</v>
      </c>
      <c r="HG124" s="79">
        <f t="shared" si="125"/>
        <v>-999</v>
      </c>
      <c r="HH124" s="79">
        <f t="shared" si="125"/>
        <v>-999</v>
      </c>
      <c r="HI124" s="79">
        <f t="shared" si="125"/>
        <v>-999</v>
      </c>
      <c r="HJ124" s="79">
        <f t="shared" si="125"/>
        <v>-999</v>
      </c>
      <c r="HK124" s="79">
        <f t="shared" si="125"/>
        <v>-999</v>
      </c>
      <c r="HL124" s="79">
        <f t="shared" si="125"/>
        <v>-999</v>
      </c>
      <c r="HM124" s="79">
        <f t="shared" si="125"/>
        <v>-999</v>
      </c>
      <c r="HN124" s="80">
        <f t="shared" si="125"/>
        <v>-999</v>
      </c>
      <c r="HO124" s="78">
        <f t="shared" ca="1" si="126"/>
        <v>36.980924367098552</v>
      </c>
      <c r="HP124" s="79">
        <f t="shared" ca="1" si="126"/>
        <v>43.052893838067803</v>
      </c>
      <c r="HQ124" s="79">
        <f t="shared" ca="1" si="126"/>
        <v>46.773479270251201</v>
      </c>
      <c r="HR124" s="79">
        <f t="shared" ca="1" si="126"/>
        <v>53.20758511269873</v>
      </c>
      <c r="HS124" s="79">
        <f t="shared" ca="1" si="126"/>
        <v>58.663879784107877</v>
      </c>
      <c r="HT124" s="79">
        <f t="shared" ca="1" si="126"/>
        <v>61.318840596953393</v>
      </c>
      <c r="HU124" s="79">
        <f t="shared" ca="1" si="126"/>
        <v>64.297850037143888</v>
      </c>
      <c r="HV124" s="79">
        <f t="shared" ca="1" si="126"/>
        <v>66.960254146921926</v>
      </c>
      <c r="HW124" s="79">
        <f t="shared" ca="1" si="126"/>
        <v>67.991897262971449</v>
      </c>
      <c r="HX124" s="79">
        <f t="shared" ca="1" si="126"/>
        <v>69.180468178672385</v>
      </c>
      <c r="HY124" s="79">
        <f t="shared" ca="1" si="126"/>
        <v>67.845185995202598</v>
      </c>
      <c r="HZ124" s="79">
        <f t="shared" ca="1" si="126"/>
        <v>65.874352804827765</v>
      </c>
      <c r="IA124" s="79">
        <f t="shared" ca="1" si="126"/>
        <v>63.694040636635371</v>
      </c>
      <c r="IB124" s="79">
        <f t="shared" ca="1" si="126"/>
        <v>61.760800399055434</v>
      </c>
      <c r="IC124" s="80">
        <f t="shared" ca="1" si="126"/>
        <v>59.808531859985848</v>
      </c>
      <c r="IE124" s="110">
        <f t="shared" si="129"/>
        <v>0</v>
      </c>
      <c r="IF124" s="111">
        <f t="shared" si="129"/>
        <v>3</v>
      </c>
      <c r="IG124" s="111">
        <f t="shared" si="129"/>
        <v>5</v>
      </c>
      <c r="IH124" s="111">
        <f t="shared" si="129"/>
        <v>4</v>
      </c>
      <c r="II124" s="111">
        <f t="shared" si="129"/>
        <v>4</v>
      </c>
      <c r="IJ124" s="111">
        <f t="shared" si="129"/>
        <v>4</v>
      </c>
      <c r="IK124" s="111">
        <f t="shared" si="129"/>
        <v>5</v>
      </c>
      <c r="IL124" s="111">
        <f t="shared" si="129"/>
        <v>5</v>
      </c>
      <c r="IM124" s="111">
        <f t="shared" si="129"/>
        <v>4</v>
      </c>
      <c r="IN124" s="111">
        <f t="shared" si="129"/>
        <v>4</v>
      </c>
      <c r="IO124" s="111">
        <f t="shared" si="129"/>
        <v>3</v>
      </c>
      <c r="IP124" s="111">
        <f t="shared" si="129"/>
        <v>2</v>
      </c>
      <c r="IQ124" s="111">
        <f t="shared" si="129"/>
        <v>0</v>
      </c>
      <c r="IR124" s="111">
        <f t="shared" si="129"/>
        <v>-1</v>
      </c>
      <c r="IS124" s="112">
        <f t="shared" si="129"/>
        <v>0</v>
      </c>
      <c r="IT124" s="101">
        <f t="shared" si="120"/>
        <v>102</v>
      </c>
      <c r="IU124" s="102">
        <f t="shared" si="120"/>
        <v>102</v>
      </c>
      <c r="IV124" s="102">
        <f t="shared" si="120"/>
        <v>102</v>
      </c>
      <c r="IW124" s="102">
        <f t="shared" si="120"/>
        <v>102</v>
      </c>
      <c r="IX124" s="102">
        <f t="shared" si="120"/>
        <v>102</v>
      </c>
      <c r="IY124" s="102">
        <f t="shared" si="120"/>
        <v>102</v>
      </c>
      <c r="IZ124" s="102">
        <f t="shared" si="120"/>
        <v>102</v>
      </c>
      <c r="JA124" s="102">
        <f t="shared" si="120"/>
        <v>102</v>
      </c>
      <c r="JB124" s="102">
        <f t="shared" si="120"/>
        <v>102</v>
      </c>
      <c r="JC124" s="102">
        <f t="shared" si="120"/>
        <v>102</v>
      </c>
      <c r="JD124" s="102">
        <f t="shared" si="120"/>
        <v>102</v>
      </c>
      <c r="JE124" s="102">
        <f t="shared" si="120"/>
        <v>102</v>
      </c>
      <c r="JF124" s="102">
        <f t="shared" si="120"/>
        <v>102</v>
      </c>
      <c r="JG124" s="102">
        <f t="shared" si="120"/>
        <v>102</v>
      </c>
      <c r="JH124" s="103">
        <f t="shared" si="120"/>
        <v>102</v>
      </c>
      <c r="JI124" s="92">
        <f t="shared" si="127"/>
        <v>36.879300000000001</v>
      </c>
      <c r="JJ124" s="93">
        <f t="shared" si="127"/>
        <v>43.926000000000002</v>
      </c>
      <c r="JK124" s="93">
        <f t="shared" si="127"/>
        <v>49.222000000000001</v>
      </c>
      <c r="JL124" s="93">
        <f t="shared" si="127"/>
        <v>55.889000000000003</v>
      </c>
      <c r="JM124" s="93">
        <f t="shared" si="127"/>
        <v>60.481000000000002</v>
      </c>
      <c r="JN124" s="93">
        <f t="shared" si="127"/>
        <v>64.796000000000006</v>
      </c>
      <c r="JO124" s="93">
        <f t="shared" si="127"/>
        <v>68.611000000000004</v>
      </c>
      <c r="JP124" s="93">
        <f t="shared" si="127"/>
        <v>69.759</v>
      </c>
      <c r="JQ124" s="93">
        <f t="shared" si="127"/>
        <v>70.832999999999998</v>
      </c>
      <c r="JR124" s="93">
        <f t="shared" si="127"/>
        <v>70.073999999999998</v>
      </c>
      <c r="JS124" s="93">
        <f t="shared" si="127"/>
        <v>70.593000000000004</v>
      </c>
      <c r="JT124" s="93">
        <f t="shared" si="127"/>
        <v>67.703999999999994</v>
      </c>
      <c r="JU124" s="93">
        <f t="shared" si="127"/>
        <v>64.611000000000004</v>
      </c>
      <c r="JV124" s="93" t="str">
        <f t="shared" si="127"/>
        <v/>
      </c>
      <c r="JW124" s="94">
        <f t="shared" si="127"/>
        <v>60.610999999999997</v>
      </c>
      <c r="JX124" s="78">
        <f t="shared" si="121"/>
        <v>-999</v>
      </c>
      <c r="JY124" s="79">
        <f t="shared" si="121"/>
        <v>-999</v>
      </c>
      <c r="JZ124" s="79">
        <f t="shared" si="121"/>
        <v>-999</v>
      </c>
      <c r="KA124" s="79">
        <f t="shared" si="121"/>
        <v>-999</v>
      </c>
      <c r="KB124" s="79">
        <f t="shared" si="121"/>
        <v>-999</v>
      </c>
      <c r="KC124" s="79">
        <f t="shared" si="121"/>
        <v>-999</v>
      </c>
      <c r="KD124" s="79">
        <f t="shared" si="121"/>
        <v>-999</v>
      </c>
      <c r="KE124" s="79">
        <f t="shared" si="121"/>
        <v>-999</v>
      </c>
      <c r="KF124" s="79">
        <f t="shared" si="121"/>
        <v>-999</v>
      </c>
      <c r="KG124" s="79">
        <f t="shared" si="102"/>
        <v>-999</v>
      </c>
      <c r="KH124" s="79">
        <f t="shared" si="102"/>
        <v>-999</v>
      </c>
      <c r="KI124" s="79">
        <f t="shared" si="102"/>
        <v>-999</v>
      </c>
      <c r="KJ124" s="79">
        <f t="shared" si="102"/>
        <v>-999</v>
      </c>
      <c r="KK124" s="79">
        <f t="shared" si="102"/>
        <v>-999</v>
      </c>
      <c r="KL124" s="79">
        <f t="shared" si="102"/>
        <v>-999</v>
      </c>
      <c r="KM124" s="78">
        <f t="shared" si="122"/>
        <v>-999</v>
      </c>
      <c r="KN124" s="79">
        <f t="shared" si="122"/>
        <v>-999</v>
      </c>
      <c r="KO124" s="79">
        <f t="shared" si="122"/>
        <v>-999</v>
      </c>
      <c r="KP124" s="79">
        <f t="shared" si="122"/>
        <v>-999</v>
      </c>
      <c r="KQ124" s="79">
        <f t="shared" si="122"/>
        <v>-999</v>
      </c>
      <c r="KR124" s="79">
        <f t="shared" si="122"/>
        <v>-999</v>
      </c>
      <c r="KS124" s="79">
        <f t="shared" si="122"/>
        <v>-999</v>
      </c>
      <c r="KT124" s="79">
        <f t="shared" si="122"/>
        <v>-999</v>
      </c>
      <c r="KU124" s="79">
        <f t="shared" si="122"/>
        <v>-999</v>
      </c>
      <c r="KV124" s="79">
        <f t="shared" si="103"/>
        <v>-999</v>
      </c>
      <c r="KW124" s="79">
        <f t="shared" si="103"/>
        <v>-999</v>
      </c>
      <c r="KX124" s="79">
        <f t="shared" si="103"/>
        <v>-999</v>
      </c>
      <c r="KY124" s="79">
        <f t="shared" si="103"/>
        <v>-999</v>
      </c>
      <c r="KZ124" s="79">
        <f t="shared" si="103"/>
        <v>-999</v>
      </c>
      <c r="LA124" s="80">
        <f t="shared" si="103"/>
        <v>-999</v>
      </c>
      <c r="LB124" s="78">
        <f t="shared" ca="1" si="123"/>
        <v>37.243642566378696</v>
      </c>
      <c r="LC124" s="79">
        <f t="shared" ca="1" si="123"/>
        <v>43.773448576331859</v>
      </c>
      <c r="LD124" s="79">
        <f t="shared" ca="1" si="123"/>
        <v>49.010123533063009</v>
      </c>
      <c r="LE124" s="79">
        <f t="shared" ca="1" si="123"/>
        <v>55.948789727727899</v>
      </c>
      <c r="LF124" s="79">
        <f t="shared" ca="1" si="123"/>
        <v>60.089773479776738</v>
      </c>
      <c r="LG124" s="79">
        <f t="shared" ca="1" si="123"/>
        <v>63.851014350030923</v>
      </c>
      <c r="LH124" s="79">
        <f t="shared" ca="1" si="123"/>
        <v>67.804266657390116</v>
      </c>
      <c r="LI124" s="79">
        <f t="shared" ca="1" si="123"/>
        <v>69.147893883110328</v>
      </c>
      <c r="LJ124" s="79">
        <f t="shared" ca="1" si="123"/>
        <v>70.507950154714493</v>
      </c>
      <c r="LK124" s="79">
        <f t="shared" ca="1" si="104"/>
        <v>70.200033329260009</v>
      </c>
      <c r="LL124" s="79">
        <f t="shared" ca="1" si="104"/>
        <v>70.640028890671104</v>
      </c>
      <c r="LM124" s="79">
        <f t="shared" ca="1" si="104"/>
        <v>67.430919272761543</v>
      </c>
      <c r="LN124" s="79">
        <f t="shared" ca="1" si="104"/>
        <v>64.822120485049481</v>
      </c>
      <c r="LO124" s="79">
        <f t="shared" ca="1" si="104"/>
        <v>63.136515225023558</v>
      </c>
      <c r="LP124" s="80">
        <f t="shared" ca="1" si="104"/>
        <v>61.638723082382242</v>
      </c>
      <c r="LQ124" s="78">
        <f t="shared" ca="1" si="128"/>
        <v>37.120855808264736</v>
      </c>
      <c r="LR124" s="79">
        <f t="shared" ca="1" si="128"/>
        <v>43.473216293392824</v>
      </c>
      <c r="LS124" s="79">
        <f t="shared" ca="1" si="128"/>
        <v>48.131342972504541</v>
      </c>
      <c r="LT124" s="79">
        <f t="shared" ca="1" si="128"/>
        <v>54.809883511458594</v>
      </c>
      <c r="LU124" s="79">
        <f t="shared" ca="1" si="128"/>
        <v>59.507225812082389</v>
      </c>
      <c r="LV124" s="79">
        <f t="shared" ca="1" si="128"/>
        <v>62.815871463519585</v>
      </c>
      <c r="LW124" s="79">
        <f t="shared" ca="1" si="128"/>
        <v>66.405441729905618</v>
      </c>
      <c r="LX124" s="79">
        <f t="shared" ca="1" si="128"/>
        <v>68.272370834099945</v>
      </c>
      <c r="LY124" s="79">
        <f t="shared" ca="1" si="128"/>
        <v>69.463619988208336</v>
      </c>
      <c r="LZ124" s="79">
        <f t="shared" ca="1" si="128"/>
        <v>69.766006284672301</v>
      </c>
      <c r="MA124" s="79">
        <f t="shared" ca="1" si="128"/>
        <v>69.424910711574142</v>
      </c>
      <c r="MB124" s="79">
        <f t="shared" ca="1" si="128"/>
        <v>66.71843515735894</v>
      </c>
      <c r="MC124" s="79">
        <f t="shared" ca="1" si="128"/>
        <v>64.261064844696548</v>
      </c>
      <c r="MD124" s="79">
        <f t="shared" ca="1" si="128"/>
        <v>62.409151823902462</v>
      </c>
      <c r="ME124" s="80">
        <f t="shared" ca="1" si="128"/>
        <v>60.725635656315006</v>
      </c>
    </row>
    <row r="125" spans="2:343" x14ac:dyDescent="0.25">
      <c r="B125" s="2">
        <v>103</v>
      </c>
      <c r="C125" s="49">
        <v>37.448300000000003</v>
      </c>
      <c r="D125" s="49">
        <v>43.593000000000004</v>
      </c>
      <c r="E125" s="49">
        <v>49.518999999999998</v>
      </c>
      <c r="F125" s="49">
        <v>56.314999999999998</v>
      </c>
      <c r="G125" s="49">
        <v>60.573999999999998</v>
      </c>
      <c r="H125" s="49">
        <v>65.019000000000005</v>
      </c>
      <c r="I125" s="49">
        <v>70.241</v>
      </c>
      <c r="J125" s="49">
        <v>70.111000000000004</v>
      </c>
      <c r="K125" s="49">
        <v>71.593000000000004</v>
      </c>
      <c r="L125" s="49">
        <v>70.685000000000002</v>
      </c>
      <c r="M125" s="49">
        <v>71.37</v>
      </c>
      <c r="N125" s="49">
        <v>68.147999999999996</v>
      </c>
      <c r="O125" s="49">
        <v>63.241</v>
      </c>
      <c r="P125" s="49">
        <v>62.5</v>
      </c>
      <c r="Q125" s="49">
        <v>61.314999999999998</v>
      </c>
      <c r="T125" s="4">
        <f t="shared" si="130"/>
        <v>37.716665589667883</v>
      </c>
      <c r="U125" s="4">
        <f t="shared" si="130"/>
        <v>44.409343363866022</v>
      </c>
      <c r="V125" s="4">
        <f t="shared" si="130"/>
        <v>49.572270277834001</v>
      </c>
      <c r="W125" s="4">
        <f t="shared" si="130"/>
        <v>56.535550775004381</v>
      </c>
      <c r="X125" s="4">
        <f t="shared" si="130"/>
        <v>60.593093249117729</v>
      </c>
      <c r="Y125" s="4">
        <f t="shared" si="130"/>
        <v>64.247408315949102</v>
      </c>
      <c r="Z125" s="4">
        <f t="shared" si="130"/>
        <v>68.086680671018016</v>
      </c>
      <c r="AA125" s="4">
        <f t="shared" si="130"/>
        <v>69.854836511376789</v>
      </c>
      <c r="AB125" s="4">
        <f t="shared" si="130"/>
        <v>70.743597495469572</v>
      </c>
      <c r="AC125" s="4">
        <f t="shared" si="130"/>
        <v>71.47220521568866</v>
      </c>
      <c r="AD125" s="4">
        <f t="shared" si="130"/>
        <v>70.852550696483547</v>
      </c>
      <c r="AE125" s="4">
        <f t="shared" si="130"/>
        <v>68.264502498646053</v>
      </c>
      <c r="AF125" s="4">
        <f t="shared" si="130"/>
        <v>65.865999743192077</v>
      </c>
      <c r="AG125" s="4">
        <f t="shared" si="130"/>
        <v>63.794069435957752</v>
      </c>
      <c r="AH125" s="4">
        <f t="shared" si="130"/>
        <v>62.206357565400722</v>
      </c>
      <c r="AJ125" s="4">
        <f t="shared" si="131"/>
        <v>-0.26836558966788004</v>
      </c>
      <c r="AK125" s="4">
        <f t="shared" si="131"/>
        <v>-0.81634336386601802</v>
      </c>
      <c r="AL125" s="4">
        <f t="shared" si="131"/>
        <v>-5.32702778340024E-2</v>
      </c>
      <c r="AM125" s="4">
        <f t="shared" si="131"/>
        <v>-0.22055077500438358</v>
      </c>
      <c r="AN125" s="4">
        <f t="shared" si="131"/>
        <v>-1.9093249117730693E-2</v>
      </c>
      <c r="AO125" s="4">
        <f t="shared" si="131"/>
        <v>0.77159168405090384</v>
      </c>
      <c r="AP125" s="4">
        <f t="shared" si="131"/>
        <v>2.154319328981984</v>
      </c>
      <c r="AQ125" s="4">
        <f t="shared" si="131"/>
        <v>0.25616348862321558</v>
      </c>
      <c r="AR125" s="4">
        <f t="shared" si="131"/>
        <v>0.8494025045304312</v>
      </c>
      <c r="AS125" s="4">
        <f t="shared" si="131"/>
        <v>-0.7872052156886582</v>
      </c>
      <c r="AT125" s="4">
        <f t="shared" si="131"/>
        <v>0.51744930351645735</v>
      </c>
      <c r="AU125" s="4">
        <f t="shared" si="131"/>
        <v>-0.11650249864605655</v>
      </c>
      <c r="AV125" s="4">
        <f t="shared" si="131"/>
        <v>-2.6249997431920775</v>
      </c>
      <c r="AW125" s="4">
        <f t="shared" si="131"/>
        <v>-1.294069435957752</v>
      </c>
      <c r="AX125" s="4">
        <f t="shared" si="131"/>
        <v>-0.89135756540072464</v>
      </c>
      <c r="AZ125" s="2">
        <f t="shared" si="132"/>
        <v>37.716638307714035</v>
      </c>
      <c r="BA125" s="2">
        <f t="shared" si="132"/>
        <v>44.404886277240216</v>
      </c>
      <c r="BB125" s="2">
        <f t="shared" si="132"/>
        <v>49.46748122107563</v>
      </c>
      <c r="BC125" s="2">
        <f t="shared" si="132"/>
        <v>56.513032797844758</v>
      </c>
      <c r="BD125" s="2">
        <f t="shared" si="132"/>
        <v>60.526975451254444</v>
      </c>
      <c r="BE125" s="2">
        <f t="shared" si="132"/>
        <v>64.197535150639752</v>
      </c>
      <c r="BF125" s="2">
        <f t="shared" si="132"/>
        <v>67.892003447829424</v>
      </c>
      <c r="BG125" s="2">
        <f t="shared" si="132"/>
        <v>69.776710044078754</v>
      </c>
      <c r="BH125" s="2">
        <f t="shared" si="132"/>
        <v>70.635806154962467</v>
      </c>
      <c r="BI125" s="2">
        <f t="shared" si="132"/>
        <v>71.414505771410347</v>
      </c>
      <c r="BJ125" s="2">
        <f t="shared" si="132"/>
        <v>70.848299109386701</v>
      </c>
      <c r="BK125" s="2">
        <f t="shared" si="132"/>
        <v>68.259337531815575</v>
      </c>
      <c r="BL125" s="2">
        <f t="shared" si="132"/>
        <v>65.865828001569</v>
      </c>
      <c r="BM125" s="2">
        <f t="shared" si="132"/>
        <v>63.793954503838307</v>
      </c>
      <c r="BN125" s="2">
        <f t="shared" si="132"/>
        <v>62.206003316211834</v>
      </c>
      <c r="BP125" s="2" t="str">
        <f t="shared" si="133"/>
        <v/>
      </c>
      <c r="BQ125" s="2" t="str">
        <f t="shared" si="133"/>
        <v/>
      </c>
      <c r="BR125" s="2" t="str">
        <f t="shared" si="133"/>
        <v/>
      </c>
      <c r="BS125" s="2" t="str">
        <f t="shared" si="133"/>
        <v/>
      </c>
      <c r="BT125" s="2" t="str">
        <f t="shared" si="133"/>
        <v/>
      </c>
      <c r="BU125" s="2" t="str">
        <f t="shared" si="133"/>
        <v/>
      </c>
      <c r="BV125" s="2" t="str">
        <f t="shared" si="133"/>
        <v/>
      </c>
      <c r="BW125" s="2" t="str">
        <f t="shared" si="133"/>
        <v/>
      </c>
      <c r="BX125" s="2" t="str">
        <f t="shared" si="133"/>
        <v/>
      </c>
      <c r="BY125" s="2" t="str">
        <f t="shared" si="133"/>
        <v/>
      </c>
      <c r="BZ125" s="2" t="str">
        <f t="shared" si="133"/>
        <v/>
      </c>
      <c r="CA125" s="2" t="str">
        <f t="shared" si="133"/>
        <v/>
      </c>
      <c r="CB125" s="2" t="str">
        <f t="shared" si="133"/>
        <v/>
      </c>
      <c r="CC125" s="2" t="str">
        <f t="shared" si="133"/>
        <v/>
      </c>
      <c r="CD125" s="2" t="str">
        <f t="shared" si="133"/>
        <v/>
      </c>
      <c r="CF125" s="2">
        <f t="shared" si="134"/>
        <v>37.448300000000003</v>
      </c>
      <c r="CG125" s="2">
        <f t="shared" si="134"/>
        <v>43.593000000000004</v>
      </c>
      <c r="CH125" s="2" t="str">
        <f t="shared" si="134"/>
        <v/>
      </c>
      <c r="CI125" s="2">
        <f t="shared" si="134"/>
        <v>56.314999999999998</v>
      </c>
      <c r="CJ125" s="2">
        <f t="shared" si="134"/>
        <v>60.573999999999998</v>
      </c>
      <c r="CK125" s="2">
        <f t="shared" si="134"/>
        <v>65.019000000000005</v>
      </c>
      <c r="CL125" s="2">
        <f t="shared" si="134"/>
        <v>70.241</v>
      </c>
      <c r="CM125" s="2">
        <f t="shared" si="134"/>
        <v>70.111000000000004</v>
      </c>
      <c r="CN125" s="2">
        <f t="shared" si="134"/>
        <v>71.593000000000004</v>
      </c>
      <c r="CO125" s="2">
        <f t="shared" si="134"/>
        <v>70.685000000000002</v>
      </c>
      <c r="CP125" s="2">
        <f t="shared" si="134"/>
        <v>71.37</v>
      </c>
      <c r="CQ125" s="2">
        <f t="shared" si="134"/>
        <v>68.147999999999996</v>
      </c>
      <c r="CR125" s="2">
        <f t="shared" si="134"/>
        <v>63.241</v>
      </c>
      <c r="CS125" s="2">
        <f t="shared" si="134"/>
        <v>62.5</v>
      </c>
      <c r="CT125" s="2">
        <f t="shared" si="134"/>
        <v>61.314999999999998</v>
      </c>
      <c r="CV125" s="2">
        <f t="shared" si="135"/>
        <v>38.968192863055172</v>
      </c>
      <c r="CW125" s="2">
        <f t="shared" si="135"/>
        <v>45.804159481426787</v>
      </c>
      <c r="CX125" s="2">
        <f t="shared" si="135"/>
        <v>50.382535773505275</v>
      </c>
      <c r="CY125" s="2">
        <f t="shared" si="135"/>
        <v>57.703313298525941</v>
      </c>
      <c r="CZ125" s="2">
        <f t="shared" si="135"/>
        <v>61.850274697477673</v>
      </c>
      <c r="DA125" s="2">
        <f t="shared" si="135"/>
        <v>64.911627748335732</v>
      </c>
      <c r="DB125" s="2">
        <f t="shared" si="135"/>
        <v>68.447283848900739</v>
      </c>
      <c r="DC125" s="2">
        <f t="shared" si="135"/>
        <v>71.076060248311009</v>
      </c>
      <c r="DD125" s="2">
        <f t="shared" si="135"/>
        <v>71.551396676475633</v>
      </c>
      <c r="DE125" s="2">
        <f t="shared" si="135"/>
        <v>73.339123688881728</v>
      </c>
      <c r="DF125" s="2">
        <f t="shared" si="135"/>
        <v>72.128992550222776</v>
      </c>
      <c r="DG125" s="2">
        <f t="shared" si="135"/>
        <v>69.999885094922604</v>
      </c>
      <c r="DH125" s="2">
        <f t="shared" si="135"/>
        <v>66.727537836122792</v>
      </c>
      <c r="DI125" s="2">
        <f t="shared" si="135"/>
        <v>64.646554711668102</v>
      </c>
      <c r="DJ125" s="2">
        <f t="shared" si="135"/>
        <v>63.777982409192326</v>
      </c>
      <c r="DL125" s="2">
        <f t="shared" si="136"/>
        <v>36.715057460065275</v>
      </c>
      <c r="DM125" s="2">
        <f t="shared" si="136"/>
        <v>43.493342955223298</v>
      </c>
      <c r="DN125" s="2">
        <f t="shared" si="136"/>
        <v>48.927384863715893</v>
      </c>
      <c r="DO125" s="2">
        <f t="shared" si="136"/>
        <v>55.741429840172046</v>
      </c>
      <c r="DP125" s="2">
        <f t="shared" si="136"/>
        <v>59.693325499937359</v>
      </c>
      <c r="DQ125" s="2">
        <f t="shared" si="136"/>
        <v>63.747212203141409</v>
      </c>
      <c r="DR125" s="2">
        <f t="shared" si="136"/>
        <v>67.55588741421532</v>
      </c>
      <c r="DS125" s="2">
        <f t="shared" si="136"/>
        <v>68.985992556047648</v>
      </c>
      <c r="DT125" s="2">
        <f t="shared" si="136"/>
        <v>70.043272373540873</v>
      </c>
      <c r="DU125" s="2">
        <f t="shared" si="136"/>
        <v>70.113419325570177</v>
      </c>
      <c r="DV125" s="2">
        <f t="shared" si="136"/>
        <v>69.949873153496043</v>
      </c>
      <c r="DW125" s="2">
        <f t="shared" si="136"/>
        <v>66.919425578611339</v>
      </c>
      <c r="DX125" s="2">
        <f t="shared" si="136"/>
        <v>65.088211654890941</v>
      </c>
      <c r="DY125" s="2">
        <f t="shared" si="136"/>
        <v>62.921613253608356</v>
      </c>
      <c r="DZ125" s="2">
        <f t="shared" si="136"/>
        <v>60.778619932630463</v>
      </c>
      <c r="EB125" s="2">
        <f t="shared" si="137"/>
        <v>0.55547241132527325</v>
      </c>
      <c r="EC125" s="2">
        <f t="shared" si="137"/>
        <v>0.6055319357116935</v>
      </c>
      <c r="ED125" s="2">
        <f t="shared" si="137"/>
        <v>0.62883825057161202</v>
      </c>
      <c r="EE125" s="2">
        <f t="shared" si="137"/>
        <v>0.60670295965483745</v>
      </c>
      <c r="EF125" s="2">
        <f t="shared" si="137"/>
        <v>0.61350505970760039</v>
      </c>
      <c r="EG125" s="2">
        <f t="shared" si="137"/>
        <v>0.61326267984236893</v>
      </c>
      <c r="EH125" s="2">
        <f t="shared" si="137"/>
        <v>0.62293316358986794</v>
      </c>
      <c r="EI125" s="2">
        <f t="shared" si="137"/>
        <v>0.62167852698836112</v>
      </c>
      <c r="EJ125" s="2">
        <f t="shared" si="137"/>
        <v>0.60710547514648239</v>
      </c>
      <c r="EK125" s="2">
        <f t="shared" si="137"/>
        <v>0.59665043683530428</v>
      </c>
      <c r="EL125" s="2">
        <f t="shared" si="137"/>
        <v>0.58771145939034453</v>
      </c>
      <c r="EM125" s="2">
        <f t="shared" si="137"/>
        <v>0.5650285465173942</v>
      </c>
      <c r="EN125" s="2">
        <f t="shared" si="137"/>
        <v>0.52564879669418774</v>
      </c>
      <c r="EO125" s="2">
        <f t="shared" si="137"/>
        <v>0.49427776452704586</v>
      </c>
      <c r="EP125" s="2">
        <f t="shared" si="137"/>
        <v>0.5241044072747203</v>
      </c>
      <c r="ER125" s="110">
        <f>IF(BP125&lt;&gt;"",ER124+1,ER124)</f>
        <v>50</v>
      </c>
      <c r="ES125" s="111">
        <f>IF(BQ125&lt;&gt;"",ES124+1,ES124)</f>
        <v>46</v>
      </c>
      <c r="ET125" s="111">
        <f>IF(BR125&lt;&gt;"",ET124+1,ET124)</f>
        <v>44</v>
      </c>
      <c r="EU125" s="111">
        <f>IF(BS125&lt;&gt;"",EU124+1,EU124)</f>
        <v>44</v>
      </c>
      <c r="EV125" s="111">
        <f>IF(BT125&lt;&gt;"",EV124+1,EV124)</f>
        <v>45</v>
      </c>
      <c r="EW125" s="111">
        <f>IF(BU125&lt;&gt;"",EW124+1,EW124)</f>
        <v>44</v>
      </c>
      <c r="EX125" s="111">
        <f>IF(BV125&lt;&gt;"",EX124+1,EX124)</f>
        <v>44</v>
      </c>
      <c r="EY125" s="111">
        <f>IF(BW125&lt;&gt;"",EY124+1,EY124)</f>
        <v>44</v>
      </c>
      <c r="EZ125" s="111">
        <f>IF(BX125&lt;&gt;"",EZ124+1,EZ124)</f>
        <v>46</v>
      </c>
      <c r="FA125" s="111">
        <f>IF(BY125&lt;&gt;"",FA124+1,FA124)</f>
        <v>44</v>
      </c>
      <c r="FB125" s="111">
        <f>IF(BZ125&lt;&gt;"",FB124+1,FB124)</f>
        <v>44</v>
      </c>
      <c r="FC125" s="111">
        <f>IF(CA125&lt;&gt;"",FC124+1,FC124)</f>
        <v>46</v>
      </c>
      <c r="FD125" s="111">
        <f>IF(CB125&lt;&gt;"",FD124+1,FD124)</f>
        <v>48</v>
      </c>
      <c r="FE125" s="111">
        <f>IF(CC125&lt;&gt;"",FE124+1,FE124)</f>
        <v>48</v>
      </c>
      <c r="FF125" s="112">
        <f>IF(CD125&lt;&gt;"",FF124+1,FF124)</f>
        <v>49</v>
      </c>
      <c r="FG125" s="101">
        <f t="shared" ref="FG125:FU188" si="138">$B125</f>
        <v>103</v>
      </c>
      <c r="FH125" s="102">
        <f t="shared" si="138"/>
        <v>103</v>
      </c>
      <c r="FI125" s="102">
        <f t="shared" si="138"/>
        <v>103</v>
      </c>
      <c r="FJ125" s="102">
        <f t="shared" si="138"/>
        <v>103</v>
      </c>
      <c r="FK125" s="102">
        <f t="shared" si="138"/>
        <v>103</v>
      </c>
      <c r="FL125" s="102">
        <f t="shared" si="138"/>
        <v>103</v>
      </c>
      <c r="FM125" s="102">
        <f t="shared" si="138"/>
        <v>103</v>
      </c>
      <c r="FN125" s="102">
        <f t="shared" si="138"/>
        <v>103</v>
      </c>
      <c r="FO125" s="102">
        <f t="shared" si="138"/>
        <v>103</v>
      </c>
      <c r="FP125" s="102">
        <f t="shared" si="138"/>
        <v>103</v>
      </c>
      <c r="FQ125" s="102">
        <f t="shared" si="138"/>
        <v>103</v>
      </c>
      <c r="FR125" s="102">
        <f t="shared" si="138"/>
        <v>103</v>
      </c>
      <c r="FS125" s="102">
        <f t="shared" si="138"/>
        <v>103</v>
      </c>
      <c r="FT125" s="102">
        <f t="shared" si="138"/>
        <v>103</v>
      </c>
      <c r="FU125" s="103">
        <f t="shared" si="138"/>
        <v>103</v>
      </c>
      <c r="FV125" s="92" t="str">
        <f>BP125</f>
        <v/>
      </c>
      <c r="FW125" s="93" t="str">
        <f>BQ125</f>
        <v/>
      </c>
      <c r="FX125" s="93" t="str">
        <f>BR125</f>
        <v/>
      </c>
      <c r="FY125" s="93" t="str">
        <f>BS125</f>
        <v/>
      </c>
      <c r="FZ125" s="93" t="str">
        <f>BT125</f>
        <v/>
      </c>
      <c r="GA125" s="93" t="str">
        <f>BU125</f>
        <v/>
      </c>
      <c r="GB125" s="93" t="str">
        <f>BV125</f>
        <v/>
      </c>
      <c r="GC125" s="93" t="str">
        <f>BW125</f>
        <v/>
      </c>
      <c r="GD125" s="93" t="str">
        <f>BX125</f>
        <v/>
      </c>
      <c r="GE125" s="93" t="str">
        <f>BY125</f>
        <v/>
      </c>
      <c r="GF125" s="93" t="str">
        <f>BZ125</f>
        <v/>
      </c>
      <c r="GG125" s="93" t="str">
        <f>CA125</f>
        <v/>
      </c>
      <c r="GH125" s="93" t="str">
        <f>CB125</f>
        <v/>
      </c>
      <c r="GI125" s="93" t="str">
        <f>CC125</f>
        <v/>
      </c>
      <c r="GJ125" s="94" t="str">
        <f>CD125</f>
        <v/>
      </c>
      <c r="GK125" s="78">
        <f t="shared" si="124"/>
        <v>-999</v>
      </c>
      <c r="GL125" s="79">
        <f t="shared" si="124"/>
        <v>-999</v>
      </c>
      <c r="GM125" s="79">
        <f t="shared" si="124"/>
        <v>-999</v>
      </c>
      <c r="GN125" s="79">
        <f t="shared" si="124"/>
        <v>-999</v>
      </c>
      <c r="GO125" s="79">
        <f t="shared" si="124"/>
        <v>-999</v>
      </c>
      <c r="GP125" s="79">
        <f t="shared" si="124"/>
        <v>-999</v>
      </c>
      <c r="GQ125" s="79">
        <f t="shared" si="124"/>
        <v>-999</v>
      </c>
      <c r="GR125" s="79">
        <f t="shared" si="124"/>
        <v>-999</v>
      </c>
      <c r="GS125" s="79">
        <f t="shared" si="124"/>
        <v>-999</v>
      </c>
      <c r="GT125" s="79">
        <f t="shared" si="124"/>
        <v>-999</v>
      </c>
      <c r="GU125" s="79">
        <f t="shared" si="124"/>
        <v>-999</v>
      </c>
      <c r="GV125" s="79">
        <f t="shared" si="124"/>
        <v>-999</v>
      </c>
      <c r="GW125" s="79">
        <f t="shared" si="124"/>
        <v>-999</v>
      </c>
      <c r="GX125" s="79">
        <f t="shared" si="124"/>
        <v>-999</v>
      </c>
      <c r="GY125" s="79">
        <f t="shared" si="124"/>
        <v>-999</v>
      </c>
      <c r="GZ125" s="78">
        <f t="shared" si="125"/>
        <v>-999</v>
      </c>
      <c r="HA125" s="79">
        <f t="shared" si="125"/>
        <v>-999</v>
      </c>
      <c r="HB125" s="79">
        <f t="shared" si="125"/>
        <v>-999</v>
      </c>
      <c r="HC125" s="79">
        <f t="shared" si="125"/>
        <v>-999</v>
      </c>
      <c r="HD125" s="79">
        <f t="shared" si="125"/>
        <v>-999</v>
      </c>
      <c r="HE125" s="79">
        <f t="shared" si="125"/>
        <v>-999</v>
      </c>
      <c r="HF125" s="79">
        <f t="shared" si="125"/>
        <v>-999</v>
      </c>
      <c r="HG125" s="79">
        <f t="shared" si="125"/>
        <v>-999</v>
      </c>
      <c r="HH125" s="79">
        <f t="shared" si="125"/>
        <v>-999</v>
      </c>
      <c r="HI125" s="79">
        <f t="shared" si="125"/>
        <v>-999</v>
      </c>
      <c r="HJ125" s="79">
        <f t="shared" si="125"/>
        <v>-999</v>
      </c>
      <c r="HK125" s="79">
        <f t="shared" si="125"/>
        <v>-999</v>
      </c>
      <c r="HL125" s="79">
        <f t="shared" si="125"/>
        <v>-999</v>
      </c>
      <c r="HM125" s="79">
        <f t="shared" si="125"/>
        <v>-999</v>
      </c>
      <c r="HN125" s="80">
        <f t="shared" si="125"/>
        <v>-999</v>
      </c>
      <c r="HO125" s="78">
        <f t="shared" ca="1" si="126"/>
        <v>36.806162576360677</v>
      </c>
      <c r="HP125" s="79">
        <f t="shared" ca="1" si="126"/>
        <v>42.82189333640202</v>
      </c>
      <c r="HQ125" s="79">
        <f t="shared" ca="1" si="126"/>
        <v>46.455534477091518</v>
      </c>
      <c r="HR125" s="79">
        <f t="shared" ca="1" si="126"/>
        <v>52.819801641775605</v>
      </c>
      <c r="HS125" s="79">
        <f t="shared" ca="1" si="126"/>
        <v>58.388938565730015</v>
      </c>
      <c r="HT125" s="79">
        <f t="shared" ca="1" si="126"/>
        <v>60.99498109387627</v>
      </c>
      <c r="HU125" s="79">
        <f t="shared" ca="1" si="126"/>
        <v>63.960473658318129</v>
      </c>
      <c r="HV125" s="79">
        <f t="shared" ca="1" si="126"/>
        <v>66.639049519530275</v>
      </c>
      <c r="HW125" s="79">
        <f t="shared" ca="1" si="126"/>
        <v>67.71853530377399</v>
      </c>
      <c r="HX125" s="79">
        <f t="shared" ca="1" si="126"/>
        <v>68.874158459725038</v>
      </c>
      <c r="HY125" s="79">
        <f t="shared" ca="1" si="126"/>
        <v>67.469225864987578</v>
      </c>
      <c r="HZ125" s="79">
        <f t="shared" ca="1" si="126"/>
        <v>65.49628014951935</v>
      </c>
      <c r="IA125" s="79">
        <f t="shared" ca="1" si="126"/>
        <v>63.368696255428979</v>
      </c>
      <c r="IB125" s="79">
        <f t="shared" ca="1" si="126"/>
        <v>61.418568887095546</v>
      </c>
      <c r="IC125" s="80">
        <f t="shared" ca="1" si="126"/>
        <v>59.461029880262814</v>
      </c>
      <c r="IE125" s="110">
        <f t="shared" si="129"/>
        <v>1</v>
      </c>
      <c r="IF125" s="111">
        <f t="shared" si="129"/>
        <v>4</v>
      </c>
      <c r="IG125" s="111">
        <f t="shared" si="129"/>
        <v>5</v>
      </c>
      <c r="IH125" s="111">
        <f t="shared" si="129"/>
        <v>5</v>
      </c>
      <c r="II125" s="111">
        <f t="shared" si="129"/>
        <v>5</v>
      </c>
      <c r="IJ125" s="111">
        <f t="shared" si="129"/>
        <v>5</v>
      </c>
      <c r="IK125" s="111">
        <f t="shared" si="129"/>
        <v>6</v>
      </c>
      <c r="IL125" s="111">
        <f t="shared" si="129"/>
        <v>6</v>
      </c>
      <c r="IM125" s="111">
        <f t="shared" si="129"/>
        <v>5</v>
      </c>
      <c r="IN125" s="111">
        <f t="shared" si="129"/>
        <v>5</v>
      </c>
      <c r="IO125" s="111">
        <f t="shared" si="129"/>
        <v>4</v>
      </c>
      <c r="IP125" s="111">
        <f t="shared" si="129"/>
        <v>3</v>
      </c>
      <c r="IQ125" s="111">
        <f t="shared" si="129"/>
        <v>1</v>
      </c>
      <c r="IR125" s="111">
        <f t="shared" si="129"/>
        <v>0</v>
      </c>
      <c r="IS125" s="112">
        <f t="shared" si="129"/>
        <v>1</v>
      </c>
      <c r="IT125" s="101">
        <f t="shared" ref="IT125:JH188" si="139">$B125</f>
        <v>103</v>
      </c>
      <c r="IU125" s="102">
        <f t="shared" si="139"/>
        <v>103</v>
      </c>
      <c r="IV125" s="102">
        <f t="shared" si="139"/>
        <v>103</v>
      </c>
      <c r="IW125" s="102">
        <f t="shared" si="139"/>
        <v>103</v>
      </c>
      <c r="IX125" s="102">
        <f t="shared" si="139"/>
        <v>103</v>
      </c>
      <c r="IY125" s="102">
        <f t="shared" si="139"/>
        <v>103</v>
      </c>
      <c r="IZ125" s="102">
        <f t="shared" si="139"/>
        <v>103</v>
      </c>
      <c r="JA125" s="102">
        <f t="shared" si="139"/>
        <v>103</v>
      </c>
      <c r="JB125" s="102">
        <f t="shared" si="139"/>
        <v>103</v>
      </c>
      <c r="JC125" s="102">
        <f t="shared" si="139"/>
        <v>103</v>
      </c>
      <c r="JD125" s="102">
        <f t="shared" si="139"/>
        <v>103</v>
      </c>
      <c r="JE125" s="102">
        <f t="shared" si="139"/>
        <v>103</v>
      </c>
      <c r="JF125" s="102">
        <f t="shared" si="139"/>
        <v>103</v>
      </c>
      <c r="JG125" s="102">
        <f t="shared" si="139"/>
        <v>103</v>
      </c>
      <c r="JH125" s="103">
        <f t="shared" si="139"/>
        <v>103</v>
      </c>
      <c r="JI125" s="92">
        <f t="shared" si="127"/>
        <v>37.448300000000003</v>
      </c>
      <c r="JJ125" s="93">
        <f t="shared" si="127"/>
        <v>43.593000000000004</v>
      </c>
      <c r="JK125" s="93" t="str">
        <f t="shared" si="127"/>
        <v/>
      </c>
      <c r="JL125" s="93">
        <f t="shared" si="127"/>
        <v>56.314999999999998</v>
      </c>
      <c r="JM125" s="93">
        <f t="shared" si="127"/>
        <v>60.573999999999998</v>
      </c>
      <c r="JN125" s="93">
        <f t="shared" si="127"/>
        <v>65.019000000000005</v>
      </c>
      <c r="JO125" s="93">
        <f t="shared" si="127"/>
        <v>70.241</v>
      </c>
      <c r="JP125" s="93">
        <f t="shared" si="127"/>
        <v>70.111000000000004</v>
      </c>
      <c r="JQ125" s="93">
        <f t="shared" si="127"/>
        <v>71.593000000000004</v>
      </c>
      <c r="JR125" s="93">
        <f t="shared" si="127"/>
        <v>70.685000000000002</v>
      </c>
      <c r="JS125" s="93">
        <f t="shared" si="127"/>
        <v>71.37</v>
      </c>
      <c r="JT125" s="93">
        <f t="shared" si="127"/>
        <v>68.147999999999996</v>
      </c>
      <c r="JU125" s="93">
        <f t="shared" si="127"/>
        <v>63.241</v>
      </c>
      <c r="JV125" s="93">
        <f t="shared" si="127"/>
        <v>62.5</v>
      </c>
      <c r="JW125" s="94">
        <f t="shared" si="127"/>
        <v>61.314999999999998</v>
      </c>
      <c r="JX125" s="78">
        <f t="shared" si="121"/>
        <v>-999</v>
      </c>
      <c r="JY125" s="79">
        <f t="shared" si="121"/>
        <v>-999</v>
      </c>
      <c r="JZ125" s="79">
        <f t="shared" si="121"/>
        <v>-999</v>
      </c>
      <c r="KA125" s="79">
        <f t="shared" si="121"/>
        <v>-999</v>
      </c>
      <c r="KB125" s="79">
        <f t="shared" si="121"/>
        <v>-999</v>
      </c>
      <c r="KC125" s="79">
        <f t="shared" si="121"/>
        <v>-999</v>
      </c>
      <c r="KD125" s="79">
        <f t="shared" si="121"/>
        <v>-999</v>
      </c>
      <c r="KE125" s="79">
        <f t="shared" si="121"/>
        <v>-999</v>
      </c>
      <c r="KF125" s="79">
        <f t="shared" si="121"/>
        <v>-999</v>
      </c>
      <c r="KG125" s="79">
        <f t="shared" si="102"/>
        <v>-999</v>
      </c>
      <c r="KH125" s="79">
        <f t="shared" si="102"/>
        <v>-999</v>
      </c>
      <c r="KI125" s="79">
        <f t="shared" si="102"/>
        <v>-999</v>
      </c>
      <c r="KJ125" s="79">
        <f t="shared" si="102"/>
        <v>-999</v>
      </c>
      <c r="KK125" s="79">
        <f t="shared" si="102"/>
        <v>-999</v>
      </c>
      <c r="KL125" s="79">
        <f t="shared" si="102"/>
        <v>-999</v>
      </c>
      <c r="KM125" s="78">
        <f t="shared" si="122"/>
        <v>-999</v>
      </c>
      <c r="KN125" s="79">
        <f t="shared" si="122"/>
        <v>-999</v>
      </c>
      <c r="KO125" s="79">
        <f t="shared" si="122"/>
        <v>-999</v>
      </c>
      <c r="KP125" s="79">
        <f t="shared" si="122"/>
        <v>-999</v>
      </c>
      <c r="KQ125" s="79">
        <f t="shared" si="122"/>
        <v>-999</v>
      </c>
      <c r="KR125" s="79">
        <f t="shared" si="122"/>
        <v>-999</v>
      </c>
      <c r="KS125" s="79">
        <f t="shared" si="122"/>
        <v>-999</v>
      </c>
      <c r="KT125" s="79">
        <f t="shared" si="122"/>
        <v>-999</v>
      </c>
      <c r="KU125" s="79">
        <f t="shared" si="122"/>
        <v>-999</v>
      </c>
      <c r="KV125" s="79">
        <f t="shared" si="103"/>
        <v>-999</v>
      </c>
      <c r="KW125" s="79">
        <f t="shared" si="103"/>
        <v>-999</v>
      </c>
      <c r="KX125" s="79">
        <f t="shared" si="103"/>
        <v>-999</v>
      </c>
      <c r="KY125" s="79">
        <f t="shared" si="103"/>
        <v>-999</v>
      </c>
      <c r="KZ125" s="79">
        <f t="shared" si="103"/>
        <v>-999</v>
      </c>
      <c r="LA125" s="80">
        <f t="shared" si="103"/>
        <v>-999</v>
      </c>
      <c r="LB125" s="78">
        <f t="shared" ca="1" si="123"/>
        <v>37.143536085402104</v>
      </c>
      <c r="LC125" s="79">
        <f t="shared" ca="1" si="123"/>
        <v>43.680368924880156</v>
      </c>
      <c r="LD125" s="79">
        <f t="shared" ca="1" si="123"/>
        <v>48.934364425268349</v>
      </c>
      <c r="LE125" s="79">
        <f t="shared" ca="1" si="123"/>
        <v>55.820778070615582</v>
      </c>
      <c r="LF125" s="79">
        <f t="shared" ca="1" si="123"/>
        <v>59.946089520988558</v>
      </c>
      <c r="LG125" s="79">
        <f t="shared" ca="1" si="123"/>
        <v>63.743928749186608</v>
      </c>
      <c r="LH125" s="79">
        <f t="shared" ca="1" si="123"/>
        <v>67.66164220954812</v>
      </c>
      <c r="LI125" s="79">
        <f t="shared" ca="1" si="123"/>
        <v>69.013779547661954</v>
      </c>
      <c r="LJ125" s="79">
        <f t="shared" ca="1" si="123"/>
        <v>70.330911276521633</v>
      </c>
      <c r="LK125" s="79">
        <f t="shared" ca="1" si="104"/>
        <v>70.088574271616579</v>
      </c>
      <c r="LL125" s="79">
        <f t="shared" ca="1" si="104"/>
        <v>70.445406352243992</v>
      </c>
      <c r="LM125" s="79">
        <f t="shared" ca="1" si="104"/>
        <v>67.277520450259857</v>
      </c>
      <c r="LN125" s="79">
        <f t="shared" ca="1" si="104"/>
        <v>64.825846893705574</v>
      </c>
      <c r="LO125" s="79">
        <f t="shared" ca="1" si="104"/>
        <v>63.000016842691167</v>
      </c>
      <c r="LP125" s="80">
        <f t="shared" ca="1" si="104"/>
        <v>61.456791772247243</v>
      </c>
      <c r="LQ125" s="78">
        <f t="shared" ca="1" si="128"/>
        <v>36.993564252945191</v>
      </c>
      <c r="LR125" s="79">
        <f t="shared" ca="1" si="128"/>
        <v>43.341727721254415</v>
      </c>
      <c r="LS125" s="79">
        <f t="shared" ca="1" si="128"/>
        <v>48.014317565167559</v>
      </c>
      <c r="LT125" s="79">
        <f t="shared" ca="1" si="128"/>
        <v>54.640502923007226</v>
      </c>
      <c r="LU125" s="79">
        <f t="shared" ca="1" si="128"/>
        <v>59.344258555509654</v>
      </c>
      <c r="LV125" s="79">
        <f t="shared" ca="1" si="128"/>
        <v>62.680808099718277</v>
      </c>
      <c r="LW125" s="79">
        <f t="shared" ca="1" si="128"/>
        <v>66.266054292915157</v>
      </c>
      <c r="LX125" s="79">
        <f t="shared" ca="1" si="128"/>
        <v>68.115368185414212</v>
      </c>
      <c r="LY125" s="79">
        <f t="shared" ca="1" si="128"/>
        <v>69.304523059970194</v>
      </c>
      <c r="LZ125" s="79">
        <f t="shared" ca="1" si="128"/>
        <v>69.598740184389825</v>
      </c>
      <c r="MA125" s="79">
        <f t="shared" ca="1" si="128"/>
        <v>69.218361242562111</v>
      </c>
      <c r="MB125" s="79">
        <f t="shared" ca="1" si="128"/>
        <v>66.502731767644974</v>
      </c>
      <c r="MC125" s="79">
        <f t="shared" ca="1" si="128"/>
        <v>64.134645735041246</v>
      </c>
      <c r="MD125" s="79">
        <f t="shared" ca="1" si="128"/>
        <v>62.200243447303215</v>
      </c>
      <c r="ME125" s="80">
        <f t="shared" ca="1" si="128"/>
        <v>60.507017483722784</v>
      </c>
    </row>
    <row r="126" spans="2:343" x14ac:dyDescent="0.25">
      <c r="B126" s="2">
        <v>104</v>
      </c>
      <c r="C126" s="49">
        <v>36.206899999999997</v>
      </c>
      <c r="D126" s="49">
        <v>44.314999999999998</v>
      </c>
      <c r="E126" s="49">
        <v>49.37</v>
      </c>
      <c r="F126" s="49">
        <v>57.093000000000004</v>
      </c>
      <c r="G126" s="49">
        <v>60.222000000000001</v>
      </c>
      <c r="H126" s="49">
        <v>65.037000000000006</v>
      </c>
      <c r="I126" s="49">
        <v>73.314999999999998</v>
      </c>
      <c r="J126" s="49">
        <v>71.221999999999994</v>
      </c>
      <c r="K126" s="49">
        <v>71.13</v>
      </c>
      <c r="L126" s="49">
        <v>69.852000000000004</v>
      </c>
      <c r="M126" s="49">
        <v>70.980999999999995</v>
      </c>
      <c r="N126" s="49">
        <v>66.926000000000002</v>
      </c>
      <c r="O126" s="49">
        <v>65.721999999999994</v>
      </c>
      <c r="P126" s="49">
        <v>61.795999999999999</v>
      </c>
      <c r="Q126" s="49">
        <v>61.63</v>
      </c>
      <c r="T126" s="4">
        <f t="shared" si="130"/>
        <v>37.634916996538387</v>
      </c>
      <c r="U126" s="4">
        <f t="shared" si="130"/>
        <v>44.319191596516276</v>
      </c>
      <c r="V126" s="4">
        <f t="shared" si="130"/>
        <v>49.59395770349586</v>
      </c>
      <c r="W126" s="4">
        <f t="shared" si="130"/>
        <v>56.447144684899598</v>
      </c>
      <c r="X126" s="4">
        <f t="shared" si="130"/>
        <v>60.570043685737041</v>
      </c>
      <c r="Y126" s="4">
        <f t="shared" si="130"/>
        <v>64.221300765959427</v>
      </c>
      <c r="Z126" s="4">
        <f t="shared" si="130"/>
        <v>68.214951113649761</v>
      </c>
      <c r="AA126" s="4">
        <f t="shared" si="130"/>
        <v>69.844560935643997</v>
      </c>
      <c r="AB126" s="4">
        <f t="shared" si="130"/>
        <v>70.772190511706867</v>
      </c>
      <c r="AC126" s="4">
        <f t="shared" si="130"/>
        <v>71.402224974219351</v>
      </c>
      <c r="AD126" s="4">
        <f t="shared" si="130"/>
        <v>70.730655308788272</v>
      </c>
      <c r="AE126" s="4">
        <f t="shared" si="130"/>
        <v>68.124628020634191</v>
      </c>
      <c r="AF126" s="4">
        <f t="shared" si="130"/>
        <v>65.739260480226051</v>
      </c>
      <c r="AG126" s="4">
        <f t="shared" si="130"/>
        <v>63.658513482827466</v>
      </c>
      <c r="AH126" s="4">
        <f t="shared" si="130"/>
        <v>62.053541175763257</v>
      </c>
      <c r="AJ126" s="4">
        <f t="shared" si="131"/>
        <v>-1.4280169965383891</v>
      </c>
      <c r="AK126" s="4">
        <f t="shared" si="131"/>
        <v>-4.1915965162786506E-3</v>
      </c>
      <c r="AL126" s="4">
        <f t="shared" si="131"/>
        <v>-0.22395770349586286</v>
      </c>
      <c r="AM126" s="4">
        <f t="shared" si="131"/>
        <v>0.64585531510040539</v>
      </c>
      <c r="AN126" s="4">
        <f t="shared" si="131"/>
        <v>-0.34804368573703925</v>
      </c>
      <c r="AO126" s="4">
        <f t="shared" si="131"/>
        <v>0.81569923404057931</v>
      </c>
      <c r="AP126" s="4">
        <f t="shared" si="131"/>
        <v>5.1000488863502369</v>
      </c>
      <c r="AQ126" s="4">
        <f t="shared" si="131"/>
        <v>1.3774390643559968</v>
      </c>
      <c r="AR126" s="4">
        <f t="shared" si="131"/>
        <v>0.3578094882931282</v>
      </c>
      <c r="AS126" s="4">
        <f t="shared" si="131"/>
        <v>-1.550224974219347</v>
      </c>
      <c r="AT126" s="4">
        <f t="shared" si="131"/>
        <v>0.25034469121172265</v>
      </c>
      <c r="AU126" s="4">
        <f t="shared" si="131"/>
        <v>-1.1986280206341888</v>
      </c>
      <c r="AV126" s="4">
        <f t="shared" si="131"/>
        <v>-1.7260480226056529E-2</v>
      </c>
      <c r="AW126" s="4">
        <f t="shared" si="131"/>
        <v>-1.8625134828274668</v>
      </c>
      <c r="AX126" s="4">
        <f t="shared" si="131"/>
        <v>-0.42354117576325478</v>
      </c>
      <c r="AZ126" s="2">
        <f t="shared" si="132"/>
        <v>37.634911123456419</v>
      </c>
      <c r="BA126" s="2">
        <f t="shared" si="132"/>
        <v>44.307440291915455</v>
      </c>
      <c r="BB126" s="2">
        <f t="shared" si="132"/>
        <v>49.371110404044749</v>
      </c>
      <c r="BC126" s="2">
        <f t="shared" si="132"/>
        <v>56.386723972297787</v>
      </c>
      <c r="BD126" s="2">
        <f t="shared" si="132"/>
        <v>60.408187656559051</v>
      </c>
      <c r="BE126" s="2">
        <f t="shared" si="132"/>
        <v>64.093034809323655</v>
      </c>
      <c r="BF126" s="2">
        <f t="shared" si="132"/>
        <v>67.786967745579247</v>
      </c>
      <c r="BG126" s="2">
        <f t="shared" si="132"/>
        <v>69.645305780112437</v>
      </c>
      <c r="BH126" s="2">
        <f t="shared" si="132"/>
        <v>70.526999493683718</v>
      </c>
      <c r="BI126" s="2">
        <f t="shared" si="132"/>
        <v>71.271101267977187</v>
      </c>
      <c r="BJ126" s="2">
        <f t="shared" si="132"/>
        <v>70.717757436793661</v>
      </c>
      <c r="BK126" s="2">
        <f t="shared" si="132"/>
        <v>68.11141141571477</v>
      </c>
      <c r="BL126" s="2">
        <f t="shared" si="132"/>
        <v>65.738801100803002</v>
      </c>
      <c r="BM126" s="2">
        <f t="shared" si="132"/>
        <v>63.658448378152357</v>
      </c>
      <c r="BN126" s="2">
        <f t="shared" si="132"/>
        <v>62.053450410859014</v>
      </c>
      <c r="BP126" s="2" t="str">
        <f t="shared" si="133"/>
        <v/>
      </c>
      <c r="BQ126" s="2" t="str">
        <f t="shared" si="133"/>
        <v/>
      </c>
      <c r="BR126" s="2" t="str">
        <f t="shared" si="133"/>
        <v/>
      </c>
      <c r="BS126" s="2" t="str">
        <f t="shared" si="133"/>
        <v/>
      </c>
      <c r="BT126" s="2" t="str">
        <f t="shared" si="133"/>
        <v/>
      </c>
      <c r="BU126" s="2" t="str">
        <f t="shared" si="133"/>
        <v/>
      </c>
      <c r="BV126" s="2" t="str">
        <f t="shared" si="133"/>
        <v/>
      </c>
      <c r="BW126" s="2" t="str">
        <f t="shared" si="133"/>
        <v/>
      </c>
      <c r="BX126" s="2" t="str">
        <f t="shared" si="133"/>
        <v/>
      </c>
      <c r="BY126" s="2" t="str">
        <f t="shared" si="133"/>
        <v/>
      </c>
      <c r="BZ126" s="2" t="str">
        <f t="shared" si="133"/>
        <v/>
      </c>
      <c r="CA126" s="2" t="str">
        <f t="shared" si="133"/>
        <v/>
      </c>
      <c r="CB126" s="2" t="str">
        <f t="shared" si="133"/>
        <v/>
      </c>
      <c r="CC126" s="2" t="str">
        <f t="shared" si="133"/>
        <v/>
      </c>
      <c r="CD126" s="2" t="str">
        <f t="shared" si="133"/>
        <v/>
      </c>
      <c r="CF126" s="2">
        <f t="shared" si="134"/>
        <v>36.206899999999997</v>
      </c>
      <c r="CG126" s="2">
        <f t="shared" si="134"/>
        <v>44.314999999999998</v>
      </c>
      <c r="CH126" s="2" t="str">
        <f t="shared" si="134"/>
        <v/>
      </c>
      <c r="CI126" s="2">
        <f t="shared" si="134"/>
        <v>57.093000000000004</v>
      </c>
      <c r="CJ126" s="2">
        <f t="shared" si="134"/>
        <v>60.222000000000001</v>
      </c>
      <c r="CK126" s="2">
        <f t="shared" si="134"/>
        <v>65.037000000000006</v>
      </c>
      <c r="CL126" s="2" t="str">
        <f t="shared" si="134"/>
        <v/>
      </c>
      <c r="CM126" s="2">
        <f t="shared" si="134"/>
        <v>71.221999999999994</v>
      </c>
      <c r="CN126" s="2" t="str">
        <f t="shared" si="134"/>
        <v/>
      </c>
      <c r="CO126" s="2">
        <f t="shared" si="134"/>
        <v>69.852000000000004</v>
      </c>
      <c r="CP126" s="2">
        <f t="shared" si="134"/>
        <v>70.980999999999995</v>
      </c>
      <c r="CQ126" s="2">
        <f t="shared" si="134"/>
        <v>66.926000000000002</v>
      </c>
      <c r="CR126" s="2">
        <f t="shared" si="134"/>
        <v>65.721999999999994</v>
      </c>
      <c r="CS126" s="2">
        <f t="shared" si="134"/>
        <v>61.795999999999999</v>
      </c>
      <c r="CT126" s="2">
        <f t="shared" si="134"/>
        <v>61.63</v>
      </c>
      <c r="CV126" s="2">
        <f t="shared" si="135"/>
        <v>38.958915278819894</v>
      </c>
      <c r="CW126" s="2">
        <f t="shared" si="135"/>
        <v>45.788806911734667</v>
      </c>
      <c r="CX126" s="2">
        <f t="shared" si="135"/>
        <v>50.333585449412801</v>
      </c>
      <c r="CY126" s="2">
        <f t="shared" si="135"/>
        <v>57.667086792375265</v>
      </c>
      <c r="CZ126" s="2">
        <f t="shared" si="135"/>
        <v>61.819068762916714</v>
      </c>
      <c r="DA126" s="2">
        <f t="shared" si="135"/>
        <v>64.881719521141392</v>
      </c>
      <c r="DB126" s="2">
        <f t="shared" si="135"/>
        <v>68.417472271221442</v>
      </c>
      <c r="DC126" s="2">
        <f t="shared" si="135"/>
        <v>71.058785071190712</v>
      </c>
      <c r="DD126" s="2">
        <f t="shared" si="135"/>
        <v>71.541114600824741</v>
      </c>
      <c r="DE126" s="2">
        <f t="shared" si="135"/>
        <v>73.337232155343983</v>
      </c>
      <c r="DF126" s="2">
        <f t="shared" si="135"/>
        <v>72.107181270742259</v>
      </c>
      <c r="DG126" s="2">
        <f t="shared" si="135"/>
        <v>69.964977968613255</v>
      </c>
      <c r="DH126" s="2">
        <f t="shared" si="135"/>
        <v>66.675020167367336</v>
      </c>
      <c r="DI126" s="2">
        <f t="shared" si="135"/>
        <v>64.583577258665798</v>
      </c>
      <c r="DJ126" s="2">
        <f t="shared" si="135"/>
        <v>63.744928996370476</v>
      </c>
      <c r="DL126" s="2">
        <f t="shared" si="136"/>
        <v>36.66858087510537</v>
      </c>
      <c r="DM126" s="2">
        <f t="shared" si="136"/>
        <v>43.4273294915387</v>
      </c>
      <c r="DN126" s="2">
        <f t="shared" si="136"/>
        <v>48.853010227398556</v>
      </c>
      <c r="DO126" s="2">
        <f t="shared" si="136"/>
        <v>55.629755800615683</v>
      </c>
      <c r="DP126" s="2">
        <f t="shared" si="136"/>
        <v>59.597569957834075</v>
      </c>
      <c r="DQ126" s="2">
        <f t="shared" si="136"/>
        <v>63.639434889179398</v>
      </c>
      <c r="DR126" s="2">
        <f t="shared" si="136"/>
        <v>67.438898947909422</v>
      </c>
      <c r="DS126" s="2">
        <f t="shared" si="136"/>
        <v>68.860820904564136</v>
      </c>
      <c r="DT126" s="2">
        <f t="shared" si="136"/>
        <v>69.928451361867715</v>
      </c>
      <c r="DU126" s="2">
        <f t="shared" si="136"/>
        <v>69.997247845657455</v>
      </c>
      <c r="DV126" s="2">
        <f t="shared" si="136"/>
        <v>69.828818663330765</v>
      </c>
      <c r="DW126" s="2">
        <f t="shared" si="136"/>
        <v>66.810048130486834</v>
      </c>
      <c r="DX126" s="2">
        <f t="shared" si="136"/>
        <v>64.968284830885722</v>
      </c>
      <c r="DY126" s="2">
        <f t="shared" si="136"/>
        <v>62.795185205398823</v>
      </c>
      <c r="DZ126" s="2">
        <f t="shared" si="136"/>
        <v>60.652701237192368</v>
      </c>
      <c r="EB126" s="2">
        <f t="shared" si="137"/>
        <v>0.57808333718262839</v>
      </c>
      <c r="EC126" s="2">
        <f t="shared" si="137"/>
        <v>0.6273050113247689</v>
      </c>
      <c r="ED126" s="2">
        <f t="shared" si="137"/>
        <v>0.65006831875698623</v>
      </c>
      <c r="EE126" s="2">
        <f t="shared" si="137"/>
        <v>0.62845105937924461</v>
      </c>
      <c r="EF126" s="2">
        <f t="shared" si="137"/>
        <v>0.63510324791967321</v>
      </c>
      <c r="EG126" s="2">
        <f t="shared" si="137"/>
        <v>0.63486635149960047</v>
      </c>
      <c r="EH126" s="2">
        <f t="shared" si="137"/>
        <v>0.64430994655385776</v>
      </c>
      <c r="EI126" s="2">
        <f t="shared" si="137"/>
        <v>0.6430856847169073</v>
      </c>
      <c r="EJ126" s="2">
        <f t="shared" si="137"/>
        <v>0.62884493342633729</v>
      </c>
      <c r="EK126" s="2">
        <f t="shared" si="137"/>
        <v>0.61860496810558774</v>
      </c>
      <c r="EL126" s="2">
        <f t="shared" si="137"/>
        <v>0.60983437378616601</v>
      </c>
      <c r="EM126" s="2">
        <f t="shared" si="137"/>
        <v>0.58751434992267237</v>
      </c>
      <c r="EN126" s="2">
        <f t="shared" si="137"/>
        <v>0.54854378798667336</v>
      </c>
      <c r="EO126" s="2">
        <f t="shared" si="137"/>
        <v>0.5172964612672255</v>
      </c>
      <c r="EP126" s="2">
        <f t="shared" si="137"/>
        <v>0.54700970214465749</v>
      </c>
      <c r="ER126" s="110">
        <f>IF(BP126&lt;&gt;"",ER125+1,ER125)</f>
        <v>50</v>
      </c>
      <c r="ES126" s="111">
        <f>IF(BQ126&lt;&gt;"",ES125+1,ES125)</f>
        <v>46</v>
      </c>
      <c r="ET126" s="111">
        <f>IF(BR126&lt;&gt;"",ET125+1,ET125)</f>
        <v>44</v>
      </c>
      <c r="EU126" s="111">
        <f>IF(BS126&lt;&gt;"",EU125+1,EU125)</f>
        <v>44</v>
      </c>
      <c r="EV126" s="111">
        <f>IF(BT126&lt;&gt;"",EV125+1,EV125)</f>
        <v>45</v>
      </c>
      <c r="EW126" s="111">
        <f>IF(BU126&lt;&gt;"",EW125+1,EW125)</f>
        <v>44</v>
      </c>
      <c r="EX126" s="111">
        <f>IF(BV126&lt;&gt;"",EX125+1,EX125)</f>
        <v>44</v>
      </c>
      <c r="EY126" s="111">
        <f>IF(BW126&lt;&gt;"",EY125+1,EY125)</f>
        <v>44</v>
      </c>
      <c r="EZ126" s="111">
        <f>IF(BX126&lt;&gt;"",EZ125+1,EZ125)</f>
        <v>46</v>
      </c>
      <c r="FA126" s="111">
        <f>IF(BY126&lt;&gt;"",FA125+1,FA125)</f>
        <v>44</v>
      </c>
      <c r="FB126" s="111">
        <f>IF(BZ126&lt;&gt;"",FB125+1,FB125)</f>
        <v>44</v>
      </c>
      <c r="FC126" s="111">
        <f>IF(CA126&lt;&gt;"",FC125+1,FC125)</f>
        <v>46</v>
      </c>
      <c r="FD126" s="111">
        <f>IF(CB126&lt;&gt;"",FD125+1,FD125)</f>
        <v>48</v>
      </c>
      <c r="FE126" s="111">
        <f>IF(CC126&lt;&gt;"",FE125+1,FE125)</f>
        <v>48</v>
      </c>
      <c r="FF126" s="112">
        <f>IF(CD126&lt;&gt;"",FF125+1,FF125)</f>
        <v>49</v>
      </c>
      <c r="FG126" s="101">
        <f t="shared" si="138"/>
        <v>104</v>
      </c>
      <c r="FH126" s="102">
        <f t="shared" si="138"/>
        <v>104</v>
      </c>
      <c r="FI126" s="102">
        <f t="shared" si="138"/>
        <v>104</v>
      </c>
      <c r="FJ126" s="102">
        <f t="shared" si="138"/>
        <v>104</v>
      </c>
      <c r="FK126" s="102">
        <f t="shared" si="138"/>
        <v>104</v>
      </c>
      <c r="FL126" s="102">
        <f t="shared" si="138"/>
        <v>104</v>
      </c>
      <c r="FM126" s="102">
        <f t="shared" si="138"/>
        <v>104</v>
      </c>
      <c r="FN126" s="102">
        <f t="shared" si="138"/>
        <v>104</v>
      </c>
      <c r="FO126" s="102">
        <f t="shared" si="138"/>
        <v>104</v>
      </c>
      <c r="FP126" s="102">
        <f t="shared" si="138"/>
        <v>104</v>
      </c>
      <c r="FQ126" s="102">
        <f t="shared" si="138"/>
        <v>104</v>
      </c>
      <c r="FR126" s="102">
        <f t="shared" si="138"/>
        <v>104</v>
      </c>
      <c r="FS126" s="102">
        <f t="shared" si="138"/>
        <v>104</v>
      </c>
      <c r="FT126" s="102">
        <f t="shared" si="138"/>
        <v>104</v>
      </c>
      <c r="FU126" s="103">
        <f t="shared" si="138"/>
        <v>104</v>
      </c>
      <c r="FV126" s="92" t="str">
        <f>BP126</f>
        <v/>
      </c>
      <c r="FW126" s="93" t="str">
        <f>BQ126</f>
        <v/>
      </c>
      <c r="FX126" s="93" t="str">
        <f>BR126</f>
        <v/>
      </c>
      <c r="FY126" s="93" t="str">
        <f>BS126</f>
        <v/>
      </c>
      <c r="FZ126" s="93" t="str">
        <f>BT126</f>
        <v/>
      </c>
      <c r="GA126" s="93" t="str">
        <f>BU126</f>
        <v/>
      </c>
      <c r="GB126" s="93" t="str">
        <f>BV126</f>
        <v/>
      </c>
      <c r="GC126" s="93" t="str">
        <f>BW126</f>
        <v/>
      </c>
      <c r="GD126" s="93" t="str">
        <f>BX126</f>
        <v/>
      </c>
      <c r="GE126" s="93" t="str">
        <f>BY126</f>
        <v/>
      </c>
      <c r="GF126" s="93" t="str">
        <f>BZ126</f>
        <v/>
      </c>
      <c r="GG126" s="93" t="str">
        <f>CA126</f>
        <v/>
      </c>
      <c r="GH126" s="93" t="str">
        <f>CB126</f>
        <v/>
      </c>
      <c r="GI126" s="93" t="str">
        <f>CC126</f>
        <v/>
      </c>
      <c r="GJ126" s="94" t="str">
        <f>CD126</f>
        <v/>
      </c>
      <c r="GK126" s="78">
        <f t="shared" si="124"/>
        <v>-999</v>
      </c>
      <c r="GL126" s="79">
        <f t="shared" si="124"/>
        <v>-999</v>
      </c>
      <c r="GM126" s="79">
        <f t="shared" si="124"/>
        <v>-999</v>
      </c>
      <c r="GN126" s="79">
        <f t="shared" si="124"/>
        <v>-999</v>
      </c>
      <c r="GO126" s="79">
        <f t="shared" si="124"/>
        <v>-999</v>
      </c>
      <c r="GP126" s="79">
        <f t="shared" si="124"/>
        <v>-999</v>
      </c>
      <c r="GQ126" s="79">
        <f t="shared" si="124"/>
        <v>-999</v>
      </c>
      <c r="GR126" s="79">
        <f t="shared" si="124"/>
        <v>-999</v>
      </c>
      <c r="GS126" s="79">
        <f t="shared" si="124"/>
        <v>-999</v>
      </c>
      <c r="GT126" s="79">
        <f t="shared" si="124"/>
        <v>-999</v>
      </c>
      <c r="GU126" s="79">
        <f t="shared" si="124"/>
        <v>-999</v>
      </c>
      <c r="GV126" s="79">
        <f t="shared" si="124"/>
        <v>-999</v>
      </c>
      <c r="GW126" s="79">
        <f t="shared" si="124"/>
        <v>-999</v>
      </c>
      <c r="GX126" s="79">
        <f t="shared" si="124"/>
        <v>-999</v>
      </c>
      <c r="GY126" s="79">
        <f t="shared" si="124"/>
        <v>-999</v>
      </c>
      <c r="GZ126" s="78">
        <f t="shared" si="125"/>
        <v>-999</v>
      </c>
      <c r="HA126" s="79">
        <f t="shared" si="125"/>
        <v>-999</v>
      </c>
      <c r="HB126" s="79">
        <f t="shared" si="125"/>
        <v>-999</v>
      </c>
      <c r="HC126" s="79">
        <f t="shared" si="125"/>
        <v>-999</v>
      </c>
      <c r="HD126" s="79">
        <f t="shared" si="125"/>
        <v>-999</v>
      </c>
      <c r="HE126" s="79">
        <f t="shared" si="125"/>
        <v>-999</v>
      </c>
      <c r="HF126" s="79">
        <f t="shared" si="125"/>
        <v>-999</v>
      </c>
      <c r="HG126" s="79">
        <f t="shared" si="125"/>
        <v>-999</v>
      </c>
      <c r="HH126" s="79">
        <f t="shared" si="125"/>
        <v>-999</v>
      </c>
      <c r="HI126" s="79">
        <f t="shared" si="125"/>
        <v>-999</v>
      </c>
      <c r="HJ126" s="79">
        <f t="shared" si="125"/>
        <v>-999</v>
      </c>
      <c r="HK126" s="79">
        <f t="shared" si="125"/>
        <v>-999</v>
      </c>
      <c r="HL126" s="79">
        <f t="shared" si="125"/>
        <v>-999</v>
      </c>
      <c r="HM126" s="79">
        <f t="shared" si="125"/>
        <v>-999</v>
      </c>
      <c r="HN126" s="80">
        <f t="shared" si="125"/>
        <v>-999</v>
      </c>
      <c r="HO126" s="78">
        <f t="shared" ca="1" si="126"/>
        <v>36.627938236527221</v>
      </c>
      <c r="HP126" s="79">
        <f t="shared" ca="1" si="126"/>
        <v>42.586358150416785</v>
      </c>
      <c r="HQ126" s="79">
        <f t="shared" ca="1" si="126"/>
        <v>46.131929853487073</v>
      </c>
      <c r="HR126" s="79">
        <f t="shared" ca="1" si="126"/>
        <v>52.424462184968135</v>
      </c>
      <c r="HS126" s="79">
        <f t="shared" ca="1" si="126"/>
        <v>58.108917133436009</v>
      </c>
      <c r="HT126" s="79">
        <f t="shared" ca="1" si="126"/>
        <v>60.664764233724412</v>
      </c>
      <c r="HU126" s="79">
        <f t="shared" ca="1" si="126"/>
        <v>63.616685141718875</v>
      </c>
      <c r="HV126" s="79">
        <f t="shared" ca="1" si="126"/>
        <v>66.311450005427133</v>
      </c>
      <c r="HW126" s="79">
        <f t="shared" ca="1" si="126"/>
        <v>67.439655962000757</v>
      </c>
      <c r="HX126" s="79">
        <f t="shared" ca="1" si="126"/>
        <v>68.561431194321017</v>
      </c>
      <c r="HY126" s="79">
        <f t="shared" ca="1" si="126"/>
        <v>67.085561157267932</v>
      </c>
      <c r="HZ126" s="79">
        <f t="shared" ca="1" si="126"/>
        <v>65.110766498847596</v>
      </c>
      <c r="IA126" s="79">
        <f t="shared" ca="1" si="126"/>
        <v>63.037497269083921</v>
      </c>
      <c r="IB126" s="79">
        <f t="shared" ca="1" si="126"/>
        <v>61.070213431083893</v>
      </c>
      <c r="IC126" s="80">
        <f t="shared" ca="1" si="126"/>
        <v>59.106953469656652</v>
      </c>
      <c r="IE126" s="110">
        <f t="shared" si="129"/>
        <v>2</v>
      </c>
      <c r="IF126" s="111">
        <f t="shared" si="129"/>
        <v>5</v>
      </c>
      <c r="IG126" s="111">
        <f t="shared" si="129"/>
        <v>5</v>
      </c>
      <c r="IH126" s="111">
        <f t="shared" si="129"/>
        <v>6</v>
      </c>
      <c r="II126" s="111">
        <f t="shared" si="129"/>
        <v>6</v>
      </c>
      <c r="IJ126" s="111">
        <f t="shared" si="129"/>
        <v>6</v>
      </c>
      <c r="IK126" s="111">
        <f t="shared" si="129"/>
        <v>6</v>
      </c>
      <c r="IL126" s="111">
        <f t="shared" si="129"/>
        <v>7</v>
      </c>
      <c r="IM126" s="111">
        <f t="shared" si="129"/>
        <v>5</v>
      </c>
      <c r="IN126" s="111">
        <f t="shared" si="129"/>
        <v>6</v>
      </c>
      <c r="IO126" s="111">
        <f t="shared" si="129"/>
        <v>5</v>
      </c>
      <c r="IP126" s="111">
        <f t="shared" si="129"/>
        <v>4</v>
      </c>
      <c r="IQ126" s="111">
        <f t="shared" si="129"/>
        <v>2</v>
      </c>
      <c r="IR126" s="111">
        <f t="shared" si="129"/>
        <v>1</v>
      </c>
      <c r="IS126" s="112">
        <f t="shared" si="129"/>
        <v>2</v>
      </c>
      <c r="IT126" s="101">
        <f t="shared" si="139"/>
        <v>104</v>
      </c>
      <c r="IU126" s="102">
        <f t="shared" si="139"/>
        <v>104</v>
      </c>
      <c r="IV126" s="102">
        <f t="shared" si="139"/>
        <v>104</v>
      </c>
      <c r="IW126" s="102">
        <f t="shared" si="139"/>
        <v>104</v>
      </c>
      <c r="IX126" s="102">
        <f t="shared" si="139"/>
        <v>104</v>
      </c>
      <c r="IY126" s="102">
        <f t="shared" si="139"/>
        <v>104</v>
      </c>
      <c r="IZ126" s="102">
        <f t="shared" si="139"/>
        <v>104</v>
      </c>
      <c r="JA126" s="102">
        <f t="shared" si="139"/>
        <v>104</v>
      </c>
      <c r="JB126" s="102">
        <f t="shared" si="139"/>
        <v>104</v>
      </c>
      <c r="JC126" s="102">
        <f t="shared" si="139"/>
        <v>104</v>
      </c>
      <c r="JD126" s="102">
        <f t="shared" si="139"/>
        <v>104</v>
      </c>
      <c r="JE126" s="102">
        <f t="shared" si="139"/>
        <v>104</v>
      </c>
      <c r="JF126" s="102">
        <f t="shared" si="139"/>
        <v>104</v>
      </c>
      <c r="JG126" s="102">
        <f t="shared" si="139"/>
        <v>104</v>
      </c>
      <c r="JH126" s="103">
        <f t="shared" si="139"/>
        <v>104</v>
      </c>
      <c r="JI126" s="92">
        <f t="shared" si="127"/>
        <v>36.206899999999997</v>
      </c>
      <c r="JJ126" s="93">
        <f t="shared" si="127"/>
        <v>44.314999999999998</v>
      </c>
      <c r="JK126" s="93" t="str">
        <f t="shared" si="127"/>
        <v/>
      </c>
      <c r="JL126" s="93">
        <f t="shared" si="127"/>
        <v>57.093000000000004</v>
      </c>
      <c r="JM126" s="93">
        <f t="shared" si="127"/>
        <v>60.222000000000001</v>
      </c>
      <c r="JN126" s="93">
        <f t="shared" si="127"/>
        <v>65.037000000000006</v>
      </c>
      <c r="JO126" s="93" t="str">
        <f t="shared" si="127"/>
        <v/>
      </c>
      <c r="JP126" s="93">
        <f t="shared" si="127"/>
        <v>71.221999999999994</v>
      </c>
      <c r="JQ126" s="93" t="str">
        <f t="shared" si="127"/>
        <v/>
      </c>
      <c r="JR126" s="93">
        <f t="shared" si="127"/>
        <v>69.852000000000004</v>
      </c>
      <c r="JS126" s="93">
        <f t="shared" si="127"/>
        <v>70.980999999999995</v>
      </c>
      <c r="JT126" s="93">
        <f t="shared" si="127"/>
        <v>66.926000000000002</v>
      </c>
      <c r="JU126" s="93">
        <f t="shared" si="127"/>
        <v>65.721999999999994</v>
      </c>
      <c r="JV126" s="93">
        <f t="shared" si="127"/>
        <v>61.795999999999999</v>
      </c>
      <c r="JW126" s="94">
        <f t="shared" si="127"/>
        <v>61.63</v>
      </c>
      <c r="JX126" s="78">
        <f t="shared" si="121"/>
        <v>-999</v>
      </c>
      <c r="JY126" s="79">
        <f t="shared" si="121"/>
        <v>-999</v>
      </c>
      <c r="JZ126" s="79">
        <f t="shared" si="121"/>
        <v>-999</v>
      </c>
      <c r="KA126" s="79">
        <f t="shared" si="121"/>
        <v>-999</v>
      </c>
      <c r="KB126" s="79">
        <f t="shared" si="121"/>
        <v>-999</v>
      </c>
      <c r="KC126" s="79">
        <f t="shared" si="121"/>
        <v>-999</v>
      </c>
      <c r="KD126" s="79">
        <f t="shared" si="121"/>
        <v>-999</v>
      </c>
      <c r="KE126" s="79">
        <f t="shared" si="121"/>
        <v>-999</v>
      </c>
      <c r="KF126" s="79">
        <f t="shared" si="121"/>
        <v>-999</v>
      </c>
      <c r="KG126" s="79">
        <f t="shared" si="102"/>
        <v>-999</v>
      </c>
      <c r="KH126" s="79">
        <f t="shared" si="102"/>
        <v>-999</v>
      </c>
      <c r="KI126" s="79">
        <f t="shared" si="102"/>
        <v>-999</v>
      </c>
      <c r="KJ126" s="79">
        <f t="shared" si="102"/>
        <v>-999</v>
      </c>
      <c r="KK126" s="79">
        <f t="shared" si="102"/>
        <v>-999</v>
      </c>
      <c r="KL126" s="79">
        <f t="shared" si="102"/>
        <v>-999</v>
      </c>
      <c r="KM126" s="78">
        <f t="shared" si="122"/>
        <v>-999</v>
      </c>
      <c r="KN126" s="79">
        <f t="shared" si="122"/>
        <v>-999</v>
      </c>
      <c r="KO126" s="79">
        <f t="shared" si="122"/>
        <v>-999</v>
      </c>
      <c r="KP126" s="79">
        <f t="shared" si="122"/>
        <v>-999</v>
      </c>
      <c r="KQ126" s="79">
        <f t="shared" si="122"/>
        <v>-999</v>
      </c>
      <c r="KR126" s="79">
        <f t="shared" si="122"/>
        <v>-999</v>
      </c>
      <c r="KS126" s="79">
        <f t="shared" si="122"/>
        <v>-999</v>
      </c>
      <c r="KT126" s="79">
        <f t="shared" si="122"/>
        <v>-999</v>
      </c>
      <c r="KU126" s="79">
        <f t="shared" si="122"/>
        <v>-999</v>
      </c>
      <c r="KV126" s="79">
        <f t="shared" si="103"/>
        <v>-999</v>
      </c>
      <c r="KW126" s="79">
        <f t="shared" si="103"/>
        <v>-999</v>
      </c>
      <c r="KX126" s="79">
        <f t="shared" si="103"/>
        <v>-999</v>
      </c>
      <c r="KY126" s="79">
        <f t="shared" si="103"/>
        <v>-999</v>
      </c>
      <c r="KZ126" s="79">
        <f t="shared" si="103"/>
        <v>-999</v>
      </c>
      <c r="LA126" s="80">
        <f t="shared" si="103"/>
        <v>-999</v>
      </c>
      <c r="LB126" s="78">
        <f t="shared" ca="1" si="123"/>
        <v>37.045108157844155</v>
      </c>
      <c r="LC126" s="79">
        <f t="shared" ca="1" si="123"/>
        <v>43.588154492084357</v>
      </c>
      <c r="LD126" s="79">
        <f t="shared" ca="1" si="123"/>
        <v>48.85865215203961</v>
      </c>
      <c r="LE126" s="79">
        <f t="shared" ca="1" si="123"/>
        <v>55.693330657979693</v>
      </c>
      <c r="LF126" s="79">
        <f t="shared" ca="1" si="123"/>
        <v>59.804020347750743</v>
      </c>
      <c r="LG126" s="79">
        <f t="shared" ca="1" si="123"/>
        <v>63.636818363406235</v>
      </c>
      <c r="LH126" s="79">
        <f t="shared" ca="1" si="123"/>
        <v>67.519911954158445</v>
      </c>
      <c r="LI126" s="79">
        <f t="shared" ca="1" si="123"/>
        <v>68.87999943436688</v>
      </c>
      <c r="LJ126" s="79">
        <f t="shared" ca="1" si="123"/>
        <v>70.156042249062097</v>
      </c>
      <c r="LK126" s="79">
        <f t="shared" ca="1" si="104"/>
        <v>69.976956658795899</v>
      </c>
      <c r="LL126" s="79">
        <f t="shared" ca="1" si="104"/>
        <v>70.253095224329968</v>
      </c>
      <c r="LM126" s="79">
        <f t="shared" ca="1" si="104"/>
        <v>67.125447473967526</v>
      </c>
      <c r="LN126" s="79">
        <f t="shared" ca="1" si="104"/>
        <v>64.824553313311782</v>
      </c>
      <c r="LO126" s="79">
        <f t="shared" ca="1" si="104"/>
        <v>62.86382032991893</v>
      </c>
      <c r="LP126" s="80">
        <f t="shared" ca="1" si="104"/>
        <v>61.276279897974419</v>
      </c>
      <c r="LQ126" s="78">
        <f t="shared" ca="1" si="128"/>
        <v>36.869097216814325</v>
      </c>
      <c r="LR126" s="79">
        <f t="shared" ca="1" si="128"/>
        <v>43.214790015871671</v>
      </c>
      <c r="LS126" s="79">
        <f t="shared" ca="1" si="128"/>
        <v>47.904485633824308</v>
      </c>
      <c r="LT126" s="79">
        <f t="shared" ca="1" si="128"/>
        <v>54.478786039803659</v>
      </c>
      <c r="LU126" s="79">
        <f t="shared" ca="1" si="128"/>
        <v>59.185482690406374</v>
      </c>
      <c r="LV126" s="79">
        <f t="shared" ca="1" si="128"/>
        <v>62.551621395494834</v>
      </c>
      <c r="LW126" s="79">
        <f t="shared" ca="1" si="128"/>
        <v>66.131573000629402</v>
      </c>
      <c r="LX126" s="79">
        <f t="shared" ca="1" si="128"/>
        <v>67.963247373666064</v>
      </c>
      <c r="LY126" s="79">
        <f t="shared" ca="1" si="128"/>
        <v>69.14784171584806</v>
      </c>
      <c r="LZ126" s="79">
        <f t="shared" ca="1" si="128"/>
        <v>69.43708227912515</v>
      </c>
      <c r="MA126" s="79">
        <f t="shared" ca="1" si="128"/>
        <v>69.017232311501061</v>
      </c>
      <c r="MB126" s="79">
        <f t="shared" ca="1" si="128"/>
        <v>66.29442048224675</v>
      </c>
      <c r="MC126" s="79">
        <f t="shared" ca="1" si="128"/>
        <v>64.017775760929155</v>
      </c>
      <c r="MD126" s="79">
        <f t="shared" ca="1" si="128"/>
        <v>61.998039932755745</v>
      </c>
      <c r="ME126" s="80">
        <f t="shared" ca="1" si="128"/>
        <v>60.293596073065288</v>
      </c>
    </row>
    <row r="127" spans="2:343" x14ac:dyDescent="0.25">
      <c r="B127" s="2">
        <v>105</v>
      </c>
      <c r="C127" s="49">
        <v>36.827599999999997</v>
      </c>
      <c r="D127" s="49">
        <v>44.185000000000002</v>
      </c>
      <c r="E127" s="49">
        <v>49.722000000000001</v>
      </c>
      <c r="F127" s="49">
        <v>55.593000000000004</v>
      </c>
      <c r="G127" s="49">
        <v>61.13</v>
      </c>
      <c r="H127" s="49">
        <v>64.759</v>
      </c>
      <c r="I127" s="49">
        <v>73.778000000000006</v>
      </c>
      <c r="J127" s="49">
        <v>71.221999999999994</v>
      </c>
      <c r="K127" s="49">
        <v>72.647999999999996</v>
      </c>
      <c r="L127" s="49">
        <v>71.573999999999998</v>
      </c>
      <c r="M127" s="49">
        <v>70.352000000000004</v>
      </c>
      <c r="N127" s="49">
        <v>67.073999999999998</v>
      </c>
      <c r="O127" s="49">
        <v>65.296000000000006</v>
      </c>
      <c r="P127" s="49">
        <v>62.741</v>
      </c>
      <c r="Q127" s="49">
        <v>60.5</v>
      </c>
      <c r="T127" s="4">
        <f t="shared" si="130"/>
        <v>37.552253938402757</v>
      </c>
      <c r="U127" s="4">
        <f t="shared" si="130"/>
        <v>44.237517881763956</v>
      </c>
      <c r="V127" s="4">
        <f t="shared" si="130"/>
        <v>49.716761988370045</v>
      </c>
      <c r="W127" s="4">
        <f t="shared" si="130"/>
        <v>56.40798739998236</v>
      </c>
      <c r="X127" s="4">
        <f t="shared" si="130"/>
        <v>60.656018988325904</v>
      </c>
      <c r="Y127" s="4">
        <f t="shared" si="130"/>
        <v>64.291439819241916</v>
      </c>
      <c r="Z127" s="4">
        <f t="shared" si="130"/>
        <v>68.558366987383948</v>
      </c>
      <c r="AA127" s="4">
        <f t="shared" si="130"/>
        <v>69.979431946335538</v>
      </c>
      <c r="AB127" s="4">
        <f t="shared" si="130"/>
        <v>70.935121498708043</v>
      </c>
      <c r="AC127" s="4">
        <f t="shared" si="130"/>
        <v>71.403324570273156</v>
      </c>
      <c r="AD127" s="4">
        <f t="shared" si="130"/>
        <v>70.619805198984693</v>
      </c>
      <c r="AE127" s="4">
        <f t="shared" si="130"/>
        <v>67.992943078417625</v>
      </c>
      <c r="AF127" s="4">
        <f t="shared" si="130"/>
        <v>65.610300615524437</v>
      </c>
      <c r="AG127" s="4">
        <f t="shared" si="130"/>
        <v>63.520287745954462</v>
      </c>
      <c r="AH127" s="4">
        <f t="shared" si="130"/>
        <v>61.897293526410358</v>
      </c>
      <c r="AJ127" s="4">
        <f t="shared" si="131"/>
        <v>-0.72465393840275993</v>
      </c>
      <c r="AK127" s="4">
        <f t="shared" si="131"/>
        <v>-5.2517881763954222E-2</v>
      </c>
      <c r="AL127" s="4">
        <f t="shared" si="131"/>
        <v>5.2380116299559631E-3</v>
      </c>
      <c r="AM127" s="4">
        <f t="shared" si="131"/>
        <v>-0.81498739998235692</v>
      </c>
      <c r="AN127" s="4">
        <f t="shared" si="131"/>
        <v>0.47398101167409834</v>
      </c>
      <c r="AO127" s="4">
        <f t="shared" si="131"/>
        <v>0.4675601807580847</v>
      </c>
      <c r="AP127" s="4">
        <f t="shared" si="131"/>
        <v>5.2196330126160575</v>
      </c>
      <c r="AQ127" s="4">
        <f t="shared" si="131"/>
        <v>1.2425680536644563</v>
      </c>
      <c r="AR127" s="4">
        <f t="shared" si="131"/>
        <v>1.7128785012919536</v>
      </c>
      <c r="AS127" s="4">
        <f t="shared" si="131"/>
        <v>0.1706754297268418</v>
      </c>
      <c r="AT127" s="4">
        <f t="shared" si="131"/>
        <v>-0.26780519898468924</v>
      </c>
      <c r="AU127" s="4">
        <f t="shared" si="131"/>
        <v>-0.91894307841762668</v>
      </c>
      <c r="AV127" s="4">
        <f t="shared" si="131"/>
        <v>-0.31430061552443078</v>
      </c>
      <c r="AW127" s="4">
        <f t="shared" si="131"/>
        <v>-0.77928774595446271</v>
      </c>
      <c r="AX127" s="4">
        <f t="shared" si="131"/>
        <v>-1.3972935264103583</v>
      </c>
      <c r="AZ127" s="2">
        <f t="shared" si="132"/>
        <v>37.552252768767332</v>
      </c>
      <c r="BA127" s="2">
        <f t="shared" si="132"/>
        <v>44.2090047061033</v>
      </c>
      <c r="BB127" s="2">
        <f t="shared" si="132"/>
        <v>49.274531244679004</v>
      </c>
      <c r="BC127" s="2">
        <f t="shared" si="132"/>
        <v>56.25820722646985</v>
      </c>
      <c r="BD127" s="2">
        <f t="shared" si="132"/>
        <v>60.287824383854037</v>
      </c>
      <c r="BE127" s="2">
        <f t="shared" si="132"/>
        <v>63.985869305276736</v>
      </c>
      <c r="BF127" s="2">
        <f t="shared" si="132"/>
        <v>67.67880217920677</v>
      </c>
      <c r="BG127" s="2">
        <f t="shared" si="132"/>
        <v>69.510565233967384</v>
      </c>
      <c r="BH127" s="2">
        <f t="shared" si="132"/>
        <v>70.41452260964634</v>
      </c>
      <c r="BI127" s="2">
        <f t="shared" si="132"/>
        <v>71.124316659595607</v>
      </c>
      <c r="BJ127" s="2">
        <f t="shared" si="132"/>
        <v>70.583877478654401</v>
      </c>
      <c r="BK127" s="2">
        <f t="shared" si="132"/>
        <v>67.961296693804002</v>
      </c>
      <c r="BL127" s="2">
        <f t="shared" si="132"/>
        <v>65.609048884187501</v>
      </c>
      <c r="BM127" s="2">
        <f t="shared" si="132"/>
        <v>63.520156655809444</v>
      </c>
      <c r="BN127" s="2">
        <f t="shared" si="132"/>
        <v>61.897271884823347</v>
      </c>
      <c r="BP127" s="2" t="str">
        <f t="shared" si="133"/>
        <v/>
      </c>
      <c r="BQ127" s="2" t="str">
        <f t="shared" si="133"/>
        <v/>
      </c>
      <c r="BR127" s="2" t="str">
        <f t="shared" si="133"/>
        <v/>
      </c>
      <c r="BS127" s="2" t="str">
        <f t="shared" si="133"/>
        <v/>
      </c>
      <c r="BT127" s="2" t="str">
        <f t="shared" si="133"/>
        <v/>
      </c>
      <c r="BU127" s="2" t="str">
        <f t="shared" si="133"/>
        <v/>
      </c>
      <c r="BV127" s="2" t="str">
        <f t="shared" si="133"/>
        <v/>
      </c>
      <c r="BW127" s="2" t="str">
        <f t="shared" si="133"/>
        <v/>
      </c>
      <c r="BX127" s="2" t="str">
        <f t="shared" si="133"/>
        <v/>
      </c>
      <c r="BY127" s="2" t="str">
        <f t="shared" si="133"/>
        <v/>
      </c>
      <c r="BZ127" s="2" t="str">
        <f t="shared" si="133"/>
        <v/>
      </c>
      <c r="CA127" s="2" t="str">
        <f t="shared" si="133"/>
        <v/>
      </c>
      <c r="CB127" s="2" t="str">
        <f t="shared" si="133"/>
        <v/>
      </c>
      <c r="CC127" s="2" t="str">
        <f t="shared" si="133"/>
        <v/>
      </c>
      <c r="CD127" s="2" t="str">
        <f t="shared" si="133"/>
        <v/>
      </c>
      <c r="CF127" s="2">
        <f t="shared" si="134"/>
        <v>36.827599999999997</v>
      </c>
      <c r="CG127" s="2" t="str">
        <f t="shared" si="134"/>
        <v/>
      </c>
      <c r="CH127" s="2" t="str">
        <f t="shared" si="134"/>
        <v/>
      </c>
      <c r="CI127" s="2">
        <f t="shared" si="134"/>
        <v>55.593000000000004</v>
      </c>
      <c r="CJ127" s="2" t="str">
        <f t="shared" si="134"/>
        <v/>
      </c>
      <c r="CK127" s="2" t="str">
        <f t="shared" si="134"/>
        <v/>
      </c>
      <c r="CL127" s="2" t="str">
        <f t="shared" si="134"/>
        <v/>
      </c>
      <c r="CM127" s="2" t="str">
        <f t="shared" si="134"/>
        <v/>
      </c>
      <c r="CN127" s="2" t="str">
        <f t="shared" si="134"/>
        <v/>
      </c>
      <c r="CO127" s="2" t="str">
        <f t="shared" si="134"/>
        <v/>
      </c>
      <c r="CP127" s="2">
        <f t="shared" si="134"/>
        <v>70.352000000000004</v>
      </c>
      <c r="CQ127" s="2">
        <f t="shared" si="134"/>
        <v>67.073999999999998</v>
      </c>
      <c r="CR127" s="2">
        <f t="shared" si="134"/>
        <v>65.296000000000006</v>
      </c>
      <c r="CS127" s="2">
        <f t="shared" si="134"/>
        <v>62.741</v>
      </c>
      <c r="CT127" s="2">
        <f t="shared" si="134"/>
        <v>60.5</v>
      </c>
      <c r="CV127" s="2">
        <f t="shared" si="135"/>
        <v>38.949637694584617</v>
      </c>
      <c r="CW127" s="2">
        <f t="shared" si="135"/>
        <v>45.773454342042555</v>
      </c>
      <c r="CX127" s="2">
        <f t="shared" si="135"/>
        <v>50.284635125320328</v>
      </c>
      <c r="CY127" s="2">
        <f t="shared" si="135"/>
        <v>57.630860286224589</v>
      </c>
      <c r="CZ127" s="2">
        <f t="shared" si="135"/>
        <v>61.787862828355756</v>
      </c>
      <c r="DA127" s="2">
        <f t="shared" si="135"/>
        <v>64.851811293947037</v>
      </c>
      <c r="DB127" s="2">
        <f t="shared" si="135"/>
        <v>68.387660693542145</v>
      </c>
      <c r="DC127" s="2">
        <f t="shared" si="135"/>
        <v>71.041509894070401</v>
      </c>
      <c r="DD127" s="2">
        <f t="shared" si="135"/>
        <v>71.530832525173864</v>
      </c>
      <c r="DE127" s="2">
        <f t="shared" si="135"/>
        <v>73.335340621806253</v>
      </c>
      <c r="DF127" s="2">
        <f t="shared" si="135"/>
        <v>72.085369991261757</v>
      </c>
      <c r="DG127" s="2">
        <f t="shared" si="135"/>
        <v>69.930070842303905</v>
      </c>
      <c r="DH127" s="2">
        <f t="shared" si="135"/>
        <v>66.62250249861188</v>
      </c>
      <c r="DI127" s="2">
        <f t="shared" si="135"/>
        <v>64.520599805663508</v>
      </c>
      <c r="DJ127" s="2">
        <f t="shared" si="135"/>
        <v>63.711875583548625</v>
      </c>
      <c r="DL127" s="2">
        <f t="shared" si="136"/>
        <v>36.622104290145472</v>
      </c>
      <c r="DM127" s="2">
        <f t="shared" si="136"/>
        <v>43.361316027854102</v>
      </c>
      <c r="DN127" s="2">
        <f t="shared" si="136"/>
        <v>48.778635591081212</v>
      </c>
      <c r="DO127" s="2">
        <f t="shared" si="136"/>
        <v>55.518081761059321</v>
      </c>
      <c r="DP127" s="2">
        <f t="shared" si="136"/>
        <v>59.501814415730792</v>
      </c>
      <c r="DQ127" s="2">
        <f t="shared" si="136"/>
        <v>63.531657575217388</v>
      </c>
      <c r="DR127" s="2">
        <f t="shared" si="136"/>
        <v>67.321910481603524</v>
      </c>
      <c r="DS127" s="2">
        <f t="shared" si="136"/>
        <v>68.735649253080624</v>
      </c>
      <c r="DT127" s="2">
        <f t="shared" si="136"/>
        <v>69.813630350194558</v>
      </c>
      <c r="DU127" s="2">
        <f t="shared" si="136"/>
        <v>69.881076365744732</v>
      </c>
      <c r="DV127" s="2">
        <f t="shared" si="136"/>
        <v>69.707764173165472</v>
      </c>
      <c r="DW127" s="2">
        <f t="shared" si="136"/>
        <v>66.700670682362329</v>
      </c>
      <c r="DX127" s="2">
        <f t="shared" si="136"/>
        <v>64.848358006880488</v>
      </c>
      <c r="DY127" s="2">
        <f t="shared" si="136"/>
        <v>62.668757157189297</v>
      </c>
      <c r="DZ127" s="2">
        <f t="shared" si="136"/>
        <v>60.526782541754272</v>
      </c>
      <c r="EB127" s="2">
        <f t="shared" si="137"/>
        <v>0.60037158785869449</v>
      </c>
      <c r="EC127" s="2">
        <f t="shared" si="137"/>
        <v>0.64857376823584256</v>
      </c>
      <c r="ED127" s="2">
        <f t="shared" si="137"/>
        <v>0.67071991569483613</v>
      </c>
      <c r="EE127" s="2">
        <f t="shared" si="137"/>
        <v>0.64969093703154412</v>
      </c>
      <c r="EF127" s="2">
        <f t="shared" si="137"/>
        <v>0.65617090006387702</v>
      </c>
      <c r="EG127" s="2">
        <f t="shared" si="137"/>
        <v>0.6559402714886684</v>
      </c>
      <c r="EH127" s="2">
        <f t="shared" si="137"/>
        <v>0.66512631796333876</v>
      </c>
      <c r="EI127" s="2">
        <f t="shared" si="137"/>
        <v>0.6639363337438543</v>
      </c>
      <c r="EJ127" s="2">
        <f t="shared" si="137"/>
        <v>0.65007483206860706</v>
      </c>
      <c r="EK127" s="2">
        <f t="shared" si="137"/>
        <v>0.64008535488585006</v>
      </c>
      <c r="EL127" s="2">
        <f t="shared" si="137"/>
        <v>0.63151448452022096</v>
      </c>
      <c r="EM127" s="2">
        <f t="shared" si="137"/>
        <v>0.60964081593887087</v>
      </c>
      <c r="EN127" s="2">
        <f t="shared" si="137"/>
        <v>0.57123510466463867</v>
      </c>
      <c r="EO127" s="2">
        <f t="shared" si="137"/>
        <v>0.54024198582873928</v>
      </c>
      <c r="EP127" s="2">
        <f t="shared" si="137"/>
        <v>0.56971764244067535</v>
      </c>
      <c r="ER127" s="110">
        <f>IF(BP127&lt;&gt;"",ER126+1,ER126)</f>
        <v>50</v>
      </c>
      <c r="ES127" s="111">
        <f>IF(BQ127&lt;&gt;"",ES126+1,ES126)</f>
        <v>46</v>
      </c>
      <c r="ET127" s="111">
        <f>IF(BR127&lt;&gt;"",ET126+1,ET126)</f>
        <v>44</v>
      </c>
      <c r="EU127" s="111">
        <f>IF(BS127&lt;&gt;"",EU126+1,EU126)</f>
        <v>44</v>
      </c>
      <c r="EV127" s="111">
        <f>IF(BT127&lt;&gt;"",EV126+1,EV126)</f>
        <v>45</v>
      </c>
      <c r="EW127" s="111">
        <f>IF(BU127&lt;&gt;"",EW126+1,EW126)</f>
        <v>44</v>
      </c>
      <c r="EX127" s="111">
        <f>IF(BV127&lt;&gt;"",EX126+1,EX126)</f>
        <v>44</v>
      </c>
      <c r="EY127" s="111">
        <f>IF(BW127&lt;&gt;"",EY126+1,EY126)</f>
        <v>44</v>
      </c>
      <c r="EZ127" s="111">
        <f>IF(BX127&lt;&gt;"",EZ126+1,EZ126)</f>
        <v>46</v>
      </c>
      <c r="FA127" s="111">
        <f>IF(BY127&lt;&gt;"",FA126+1,FA126)</f>
        <v>44</v>
      </c>
      <c r="FB127" s="111">
        <f>IF(BZ127&lt;&gt;"",FB126+1,FB126)</f>
        <v>44</v>
      </c>
      <c r="FC127" s="111">
        <f>IF(CA127&lt;&gt;"",FC126+1,FC126)</f>
        <v>46</v>
      </c>
      <c r="FD127" s="111">
        <f>IF(CB127&lt;&gt;"",FD126+1,FD126)</f>
        <v>48</v>
      </c>
      <c r="FE127" s="111">
        <f>IF(CC127&lt;&gt;"",FE126+1,FE126)</f>
        <v>48</v>
      </c>
      <c r="FF127" s="112">
        <f>IF(CD127&lt;&gt;"",FF126+1,FF126)</f>
        <v>49</v>
      </c>
      <c r="FG127" s="101">
        <f t="shared" si="138"/>
        <v>105</v>
      </c>
      <c r="FH127" s="102">
        <f t="shared" si="138"/>
        <v>105</v>
      </c>
      <c r="FI127" s="102">
        <f t="shared" si="138"/>
        <v>105</v>
      </c>
      <c r="FJ127" s="102">
        <f t="shared" si="138"/>
        <v>105</v>
      </c>
      <c r="FK127" s="102">
        <f t="shared" si="138"/>
        <v>105</v>
      </c>
      <c r="FL127" s="102">
        <f t="shared" si="138"/>
        <v>105</v>
      </c>
      <c r="FM127" s="102">
        <f t="shared" si="138"/>
        <v>105</v>
      </c>
      <c r="FN127" s="102">
        <f t="shared" si="138"/>
        <v>105</v>
      </c>
      <c r="FO127" s="102">
        <f t="shared" si="138"/>
        <v>105</v>
      </c>
      <c r="FP127" s="102">
        <f t="shared" si="138"/>
        <v>105</v>
      </c>
      <c r="FQ127" s="102">
        <f t="shared" si="138"/>
        <v>105</v>
      </c>
      <c r="FR127" s="102">
        <f t="shared" si="138"/>
        <v>105</v>
      </c>
      <c r="FS127" s="102">
        <f t="shared" si="138"/>
        <v>105</v>
      </c>
      <c r="FT127" s="102">
        <f t="shared" si="138"/>
        <v>105</v>
      </c>
      <c r="FU127" s="103">
        <f t="shared" si="138"/>
        <v>105</v>
      </c>
      <c r="FV127" s="92" t="str">
        <f>BP127</f>
        <v/>
      </c>
      <c r="FW127" s="93" t="str">
        <f>BQ127</f>
        <v/>
      </c>
      <c r="FX127" s="93" t="str">
        <f>BR127</f>
        <v/>
      </c>
      <c r="FY127" s="93" t="str">
        <f>BS127</f>
        <v/>
      </c>
      <c r="FZ127" s="93" t="str">
        <f>BT127</f>
        <v/>
      </c>
      <c r="GA127" s="93" t="str">
        <f>BU127</f>
        <v/>
      </c>
      <c r="GB127" s="93" t="str">
        <f>BV127</f>
        <v/>
      </c>
      <c r="GC127" s="93" t="str">
        <f>BW127</f>
        <v/>
      </c>
      <c r="GD127" s="93" t="str">
        <f>BX127</f>
        <v/>
      </c>
      <c r="GE127" s="93" t="str">
        <f>BY127</f>
        <v/>
      </c>
      <c r="GF127" s="93" t="str">
        <f>BZ127</f>
        <v/>
      </c>
      <c r="GG127" s="93" t="str">
        <f>CA127</f>
        <v/>
      </c>
      <c r="GH127" s="93" t="str">
        <f>CB127</f>
        <v/>
      </c>
      <c r="GI127" s="93" t="str">
        <f>CC127</f>
        <v/>
      </c>
      <c r="GJ127" s="94" t="str">
        <f>CD127</f>
        <v/>
      </c>
      <c r="GK127" s="78">
        <f t="shared" si="124"/>
        <v>-999</v>
      </c>
      <c r="GL127" s="79">
        <f t="shared" si="124"/>
        <v>-999</v>
      </c>
      <c r="GM127" s="79">
        <f t="shared" si="124"/>
        <v>-999</v>
      </c>
      <c r="GN127" s="79">
        <f t="shared" si="124"/>
        <v>-999</v>
      </c>
      <c r="GO127" s="79">
        <f t="shared" si="124"/>
        <v>-999</v>
      </c>
      <c r="GP127" s="79">
        <f t="shared" si="124"/>
        <v>-999</v>
      </c>
      <c r="GQ127" s="79">
        <f t="shared" si="124"/>
        <v>-999</v>
      </c>
      <c r="GR127" s="79">
        <f t="shared" si="124"/>
        <v>-999</v>
      </c>
      <c r="GS127" s="79">
        <f t="shared" si="124"/>
        <v>-999</v>
      </c>
      <c r="GT127" s="79">
        <f t="shared" si="124"/>
        <v>-999</v>
      </c>
      <c r="GU127" s="79">
        <f t="shared" si="124"/>
        <v>-999</v>
      </c>
      <c r="GV127" s="79">
        <f t="shared" si="124"/>
        <v>-999</v>
      </c>
      <c r="GW127" s="79">
        <f t="shared" si="124"/>
        <v>-999</v>
      </c>
      <c r="GX127" s="79">
        <f t="shared" si="124"/>
        <v>-999</v>
      </c>
      <c r="GY127" s="79">
        <f t="shared" si="124"/>
        <v>-999</v>
      </c>
      <c r="GZ127" s="78">
        <f t="shared" si="125"/>
        <v>-999</v>
      </c>
      <c r="HA127" s="79">
        <f t="shared" si="125"/>
        <v>-999</v>
      </c>
      <c r="HB127" s="79">
        <f t="shared" si="125"/>
        <v>-999</v>
      </c>
      <c r="HC127" s="79">
        <f t="shared" si="125"/>
        <v>-999</v>
      </c>
      <c r="HD127" s="79">
        <f t="shared" si="125"/>
        <v>-999</v>
      </c>
      <c r="HE127" s="79">
        <f t="shared" si="125"/>
        <v>-999</v>
      </c>
      <c r="HF127" s="79">
        <f t="shared" si="125"/>
        <v>-999</v>
      </c>
      <c r="HG127" s="79">
        <f t="shared" si="125"/>
        <v>-999</v>
      </c>
      <c r="HH127" s="79">
        <f t="shared" si="125"/>
        <v>-999</v>
      </c>
      <c r="HI127" s="79">
        <f t="shared" si="125"/>
        <v>-999</v>
      </c>
      <c r="HJ127" s="79">
        <f t="shared" si="125"/>
        <v>-999</v>
      </c>
      <c r="HK127" s="79">
        <f t="shared" si="125"/>
        <v>-999</v>
      </c>
      <c r="HL127" s="79">
        <f t="shared" si="125"/>
        <v>-999</v>
      </c>
      <c r="HM127" s="79">
        <f t="shared" si="125"/>
        <v>-999</v>
      </c>
      <c r="HN127" s="80">
        <f t="shared" si="125"/>
        <v>-999</v>
      </c>
      <c r="HO127" s="78">
        <f t="shared" ca="1" si="126"/>
        <v>36.446251347598192</v>
      </c>
      <c r="HP127" s="79">
        <f t="shared" ca="1" si="126"/>
        <v>42.346288280112113</v>
      </c>
      <c r="HQ127" s="79">
        <f t="shared" ca="1" si="126"/>
        <v>45.802665399437863</v>
      </c>
      <c r="HR127" s="79">
        <f t="shared" ca="1" si="126"/>
        <v>52.021566742276335</v>
      </c>
      <c r="HS127" s="79">
        <f t="shared" ca="1" si="126"/>
        <v>57.823815487225858</v>
      </c>
      <c r="HT127" s="79">
        <f t="shared" ca="1" si="126"/>
        <v>60.328190016497786</v>
      </c>
      <c r="HU127" s="79">
        <f t="shared" ca="1" si="126"/>
        <v>63.266484487346112</v>
      </c>
      <c r="HV127" s="79">
        <f t="shared" ca="1" si="126"/>
        <v>65.977455604612459</v>
      </c>
      <c r="HW127" s="79">
        <f t="shared" ca="1" si="126"/>
        <v>67.155259237651762</v>
      </c>
      <c r="HX127" s="79">
        <f t="shared" ca="1" si="126"/>
        <v>68.242286382460364</v>
      </c>
      <c r="HY127" s="79">
        <f t="shared" ca="1" si="126"/>
        <v>66.694191872043689</v>
      </c>
      <c r="HZ127" s="79">
        <f t="shared" ca="1" si="126"/>
        <v>64.717811852812503</v>
      </c>
      <c r="IA127" s="79">
        <f t="shared" ca="1" si="126"/>
        <v>62.700443677600198</v>
      </c>
      <c r="IB127" s="79">
        <f t="shared" ca="1" si="126"/>
        <v>60.715734031020446</v>
      </c>
      <c r="IC127" s="80">
        <f t="shared" ca="1" si="126"/>
        <v>58.746302628167356</v>
      </c>
      <c r="IE127" s="110">
        <f t="shared" si="129"/>
        <v>3</v>
      </c>
      <c r="IF127" s="111">
        <f t="shared" si="129"/>
        <v>5</v>
      </c>
      <c r="IG127" s="111">
        <f t="shared" si="129"/>
        <v>5</v>
      </c>
      <c r="IH127" s="111">
        <f t="shared" si="129"/>
        <v>7</v>
      </c>
      <c r="II127" s="111">
        <f t="shared" si="129"/>
        <v>6</v>
      </c>
      <c r="IJ127" s="111">
        <f t="shared" si="129"/>
        <v>6</v>
      </c>
      <c r="IK127" s="111">
        <f t="shared" si="129"/>
        <v>6</v>
      </c>
      <c r="IL127" s="111">
        <f t="shared" si="129"/>
        <v>7</v>
      </c>
      <c r="IM127" s="111">
        <f t="shared" si="129"/>
        <v>5</v>
      </c>
      <c r="IN127" s="111">
        <f t="shared" si="129"/>
        <v>6</v>
      </c>
      <c r="IO127" s="111">
        <f t="shared" si="129"/>
        <v>6</v>
      </c>
      <c r="IP127" s="111">
        <f t="shared" si="129"/>
        <v>5</v>
      </c>
      <c r="IQ127" s="111">
        <f t="shared" si="129"/>
        <v>3</v>
      </c>
      <c r="IR127" s="111">
        <f t="shared" si="129"/>
        <v>2</v>
      </c>
      <c r="IS127" s="112">
        <f t="shared" si="129"/>
        <v>3</v>
      </c>
      <c r="IT127" s="101">
        <f t="shared" si="139"/>
        <v>105</v>
      </c>
      <c r="IU127" s="102">
        <f t="shared" si="139"/>
        <v>105</v>
      </c>
      <c r="IV127" s="102">
        <f t="shared" si="139"/>
        <v>105</v>
      </c>
      <c r="IW127" s="102">
        <f t="shared" si="139"/>
        <v>105</v>
      </c>
      <c r="IX127" s="102">
        <f t="shared" si="139"/>
        <v>105</v>
      </c>
      <c r="IY127" s="102">
        <f t="shared" si="139"/>
        <v>105</v>
      </c>
      <c r="IZ127" s="102">
        <f t="shared" si="139"/>
        <v>105</v>
      </c>
      <c r="JA127" s="102">
        <f t="shared" si="139"/>
        <v>105</v>
      </c>
      <c r="JB127" s="102">
        <f t="shared" si="139"/>
        <v>105</v>
      </c>
      <c r="JC127" s="102">
        <f t="shared" si="139"/>
        <v>105</v>
      </c>
      <c r="JD127" s="102">
        <f t="shared" si="139"/>
        <v>105</v>
      </c>
      <c r="JE127" s="102">
        <f t="shared" si="139"/>
        <v>105</v>
      </c>
      <c r="JF127" s="102">
        <f t="shared" si="139"/>
        <v>105</v>
      </c>
      <c r="JG127" s="102">
        <f t="shared" si="139"/>
        <v>105</v>
      </c>
      <c r="JH127" s="103">
        <f t="shared" si="139"/>
        <v>105</v>
      </c>
      <c r="JI127" s="92">
        <f t="shared" si="127"/>
        <v>36.827599999999997</v>
      </c>
      <c r="JJ127" s="93" t="str">
        <f t="shared" si="127"/>
        <v/>
      </c>
      <c r="JK127" s="93" t="str">
        <f t="shared" si="127"/>
        <v/>
      </c>
      <c r="JL127" s="93">
        <f t="shared" si="127"/>
        <v>55.593000000000004</v>
      </c>
      <c r="JM127" s="93" t="str">
        <f t="shared" si="127"/>
        <v/>
      </c>
      <c r="JN127" s="93" t="str">
        <f t="shared" si="127"/>
        <v/>
      </c>
      <c r="JO127" s="93" t="str">
        <f t="shared" si="127"/>
        <v/>
      </c>
      <c r="JP127" s="93" t="str">
        <f t="shared" si="127"/>
        <v/>
      </c>
      <c r="JQ127" s="93" t="str">
        <f t="shared" si="127"/>
        <v/>
      </c>
      <c r="JR127" s="93" t="str">
        <f t="shared" si="127"/>
        <v/>
      </c>
      <c r="JS127" s="93">
        <f t="shared" si="127"/>
        <v>70.352000000000004</v>
      </c>
      <c r="JT127" s="93">
        <f t="shared" si="127"/>
        <v>67.073999999999998</v>
      </c>
      <c r="JU127" s="93">
        <f t="shared" si="127"/>
        <v>65.296000000000006</v>
      </c>
      <c r="JV127" s="93">
        <f t="shared" si="127"/>
        <v>62.741</v>
      </c>
      <c r="JW127" s="94">
        <f t="shared" si="127"/>
        <v>60.5</v>
      </c>
      <c r="JX127" s="78">
        <f t="shared" si="121"/>
        <v>-999</v>
      </c>
      <c r="JY127" s="79">
        <f t="shared" si="121"/>
        <v>-999</v>
      </c>
      <c r="JZ127" s="79">
        <f t="shared" si="121"/>
        <v>-999</v>
      </c>
      <c r="KA127" s="79">
        <f t="shared" si="121"/>
        <v>-999</v>
      </c>
      <c r="KB127" s="79">
        <f t="shared" si="121"/>
        <v>-999</v>
      </c>
      <c r="KC127" s="79">
        <f t="shared" si="121"/>
        <v>-999</v>
      </c>
      <c r="KD127" s="79">
        <f t="shared" si="121"/>
        <v>-999</v>
      </c>
      <c r="KE127" s="79">
        <f t="shared" si="121"/>
        <v>-999</v>
      </c>
      <c r="KF127" s="79">
        <f t="shared" si="121"/>
        <v>-999</v>
      </c>
      <c r="KG127" s="79">
        <f t="shared" si="102"/>
        <v>-999</v>
      </c>
      <c r="KH127" s="79">
        <f t="shared" si="102"/>
        <v>-999</v>
      </c>
      <c r="KI127" s="79">
        <f t="shared" si="102"/>
        <v>-999</v>
      </c>
      <c r="KJ127" s="79">
        <f t="shared" si="102"/>
        <v>-999</v>
      </c>
      <c r="KK127" s="79">
        <f t="shared" si="102"/>
        <v>-999</v>
      </c>
      <c r="KL127" s="79">
        <f t="shared" si="102"/>
        <v>-999</v>
      </c>
      <c r="KM127" s="78">
        <f t="shared" si="122"/>
        <v>-999</v>
      </c>
      <c r="KN127" s="79">
        <f t="shared" si="122"/>
        <v>-999</v>
      </c>
      <c r="KO127" s="79">
        <f t="shared" si="122"/>
        <v>-999</v>
      </c>
      <c r="KP127" s="79">
        <f t="shared" si="122"/>
        <v>-999</v>
      </c>
      <c r="KQ127" s="79">
        <f t="shared" si="122"/>
        <v>-999</v>
      </c>
      <c r="KR127" s="79">
        <f t="shared" si="122"/>
        <v>-999</v>
      </c>
      <c r="KS127" s="79">
        <f t="shared" si="122"/>
        <v>-999</v>
      </c>
      <c r="KT127" s="79">
        <f t="shared" si="122"/>
        <v>-999</v>
      </c>
      <c r="KU127" s="79">
        <f t="shared" si="122"/>
        <v>-999</v>
      </c>
      <c r="KV127" s="79">
        <f t="shared" si="103"/>
        <v>-999</v>
      </c>
      <c r="KW127" s="79">
        <f t="shared" si="103"/>
        <v>-999</v>
      </c>
      <c r="KX127" s="79">
        <f t="shared" si="103"/>
        <v>-999</v>
      </c>
      <c r="KY127" s="79">
        <f t="shared" si="103"/>
        <v>-999</v>
      </c>
      <c r="KZ127" s="79">
        <f t="shared" si="103"/>
        <v>-999</v>
      </c>
      <c r="LA127" s="80">
        <f t="shared" si="103"/>
        <v>-999</v>
      </c>
      <c r="LB127" s="78">
        <f t="shared" ca="1" si="123"/>
        <v>36.948358783704855</v>
      </c>
      <c r="LC127" s="79">
        <f t="shared" ca="1" si="123"/>
        <v>43.496805277944475</v>
      </c>
      <c r="LD127" s="79">
        <f t="shared" ca="1" si="123"/>
        <v>48.7829867133768</v>
      </c>
      <c r="LE127" s="79">
        <f t="shared" ca="1" si="123"/>
        <v>55.566447489820234</v>
      </c>
      <c r="LF127" s="79">
        <f t="shared" ca="1" si="123"/>
        <v>59.663565960063295</v>
      </c>
      <c r="LG127" s="79">
        <f t="shared" ca="1" si="123"/>
        <v>63.529683192689802</v>
      </c>
      <c r="LH127" s="79">
        <f t="shared" ca="1" si="123"/>
        <v>67.379075891221134</v>
      </c>
      <c r="LI127" s="79">
        <f t="shared" ca="1" si="123"/>
        <v>68.746553543225076</v>
      </c>
      <c r="LJ127" s="79">
        <f t="shared" ca="1" si="123"/>
        <v>69.983343072335856</v>
      </c>
      <c r="LK127" s="79">
        <f t="shared" ca="1" si="104"/>
        <v>69.865180490797982</v>
      </c>
      <c r="LL127" s="79">
        <f t="shared" ca="1" si="104"/>
        <v>70.063095506929045</v>
      </c>
      <c r="LM127" s="79">
        <f t="shared" ca="1" si="104"/>
        <v>66.974700343884578</v>
      </c>
      <c r="LN127" s="79">
        <f t="shared" ca="1" si="104"/>
        <v>64.818239743868077</v>
      </c>
      <c r="LO127" s="79">
        <f t="shared" ca="1" si="104"/>
        <v>62.727925686706847</v>
      </c>
      <c r="LP127" s="80">
        <f t="shared" ca="1" si="104"/>
        <v>61.097187459563756</v>
      </c>
      <c r="LQ127" s="78">
        <f t="shared" ca="1" si="128"/>
        <v>36.747702386289205</v>
      </c>
      <c r="LR127" s="79">
        <f t="shared" ca="1" si="128"/>
        <v>43.09248342481564</v>
      </c>
      <c r="LS127" s="79">
        <f t="shared" ca="1" si="128"/>
        <v>47.801626259866509</v>
      </c>
      <c r="LT127" s="79">
        <f t="shared" ca="1" si="128"/>
        <v>54.324643636813207</v>
      </c>
      <c r="LU127" s="79">
        <f t="shared" ca="1" si="128"/>
        <v>59.031006210880541</v>
      </c>
      <c r="LV127" s="79">
        <f t="shared" ca="1" si="128"/>
        <v>62.428178319658294</v>
      </c>
      <c r="LW127" s="79">
        <f t="shared" ca="1" si="128"/>
        <v>66.001877265093185</v>
      </c>
      <c r="LX127" s="79">
        <f t="shared" ca="1" si="128"/>
        <v>67.815960337752585</v>
      </c>
      <c r="LY127" s="79">
        <f t="shared" ca="1" si="128"/>
        <v>68.993725361559967</v>
      </c>
      <c r="LZ127" s="79">
        <f t="shared" ca="1" si="128"/>
        <v>69.28107713373781</v>
      </c>
      <c r="MA127" s="79">
        <f t="shared" ca="1" si="128"/>
        <v>68.821703314426614</v>
      </c>
      <c r="MB127" s="79">
        <f t="shared" ca="1" si="128"/>
        <v>66.093703193992724</v>
      </c>
      <c r="MC127" s="79">
        <f t="shared" ca="1" si="128"/>
        <v>63.910203135173091</v>
      </c>
      <c r="MD127" s="79">
        <f t="shared" ca="1" si="128"/>
        <v>61.802804446956486</v>
      </c>
      <c r="ME127" s="80">
        <f t="shared" ca="1" si="128"/>
        <v>60.08564319196006</v>
      </c>
    </row>
    <row r="128" spans="2:343" x14ac:dyDescent="0.25">
      <c r="B128" s="2">
        <v>106</v>
      </c>
      <c r="C128" s="49">
        <v>37</v>
      </c>
      <c r="D128" s="49">
        <v>44.073999999999998</v>
      </c>
      <c r="E128" s="49">
        <v>49.741</v>
      </c>
      <c r="F128" s="49">
        <v>56.536999999999999</v>
      </c>
      <c r="G128" s="49">
        <v>60.944000000000003</v>
      </c>
      <c r="H128" s="49">
        <v>66.055999999999997</v>
      </c>
      <c r="I128" s="49">
        <v>74.852000000000004</v>
      </c>
      <c r="J128" s="49">
        <v>71.63</v>
      </c>
      <c r="K128" s="49">
        <v>72.147999999999996</v>
      </c>
      <c r="L128" s="49">
        <v>71.019000000000005</v>
      </c>
      <c r="M128" s="49">
        <v>69.703999999999994</v>
      </c>
      <c r="N128" s="49">
        <v>67.111000000000004</v>
      </c>
      <c r="O128" s="49">
        <v>65.296000000000006</v>
      </c>
      <c r="P128" s="49">
        <v>62.648000000000003</v>
      </c>
      <c r="Q128" s="49">
        <v>60.685000000000002</v>
      </c>
      <c r="T128" s="4">
        <f t="shared" si="130"/>
        <v>37.468901309781153</v>
      </c>
      <c r="U128" s="4">
        <f t="shared" si="130"/>
        <v>44.173494584617835</v>
      </c>
      <c r="V128" s="4">
        <f t="shared" si="130"/>
        <v>49.996798811326109</v>
      </c>
      <c r="W128" s="4">
        <f t="shared" si="130"/>
        <v>56.470780893004289</v>
      </c>
      <c r="X128" s="4">
        <f t="shared" si="130"/>
        <v>60.944475084113748</v>
      </c>
      <c r="Y128" s="4">
        <f t="shared" si="130"/>
        <v>64.550577092580482</v>
      </c>
      <c r="Z128" s="4">
        <f t="shared" si="130"/>
        <v>69.257536257938639</v>
      </c>
      <c r="AA128" s="4">
        <f t="shared" si="130"/>
        <v>70.390750910786409</v>
      </c>
      <c r="AB128" s="4">
        <f t="shared" si="130"/>
        <v>71.330423780258968</v>
      </c>
      <c r="AC128" s="4">
        <f t="shared" si="130"/>
        <v>71.530449309344178</v>
      </c>
      <c r="AD128" s="4">
        <f t="shared" si="130"/>
        <v>70.538871691992298</v>
      </c>
      <c r="AE128" s="4">
        <f t="shared" si="130"/>
        <v>67.880247349717308</v>
      </c>
      <c r="AF128" s="4">
        <f t="shared" si="130"/>
        <v>65.479993259304962</v>
      </c>
      <c r="AG128" s="4">
        <f t="shared" si="130"/>
        <v>63.379629777268356</v>
      </c>
      <c r="AH128" s="4">
        <f t="shared" si="130"/>
        <v>61.737829774047221</v>
      </c>
      <c r="AJ128" s="4">
        <f t="shared" si="131"/>
        <v>-0.46890130978115252</v>
      </c>
      <c r="AK128" s="4">
        <f t="shared" si="131"/>
        <v>-9.9494584617836779E-2</v>
      </c>
      <c r="AL128" s="4">
        <f t="shared" si="131"/>
        <v>-0.25579881132610893</v>
      </c>
      <c r="AM128" s="4">
        <f t="shared" si="131"/>
        <v>6.621910699571032E-2</v>
      </c>
      <c r="AN128" s="4">
        <f t="shared" si="131"/>
        <v>-4.7508411374508341E-4</v>
      </c>
      <c r="AO128" s="4">
        <f t="shared" si="131"/>
        <v>1.5054229074195149</v>
      </c>
      <c r="AP128" s="4">
        <f t="shared" si="131"/>
        <v>5.5944637420613645</v>
      </c>
      <c r="AQ128" s="4">
        <f t="shared" si="131"/>
        <v>1.2392490892135868</v>
      </c>
      <c r="AR128" s="4">
        <f t="shared" si="131"/>
        <v>0.8175762197410279</v>
      </c>
      <c r="AS128" s="4">
        <f t="shared" si="131"/>
        <v>-0.51144930934417232</v>
      </c>
      <c r="AT128" s="4">
        <f t="shared" si="131"/>
        <v>-0.83487169199230493</v>
      </c>
      <c r="AU128" s="4">
        <f t="shared" si="131"/>
        <v>-0.76924734971730402</v>
      </c>
      <c r="AV128" s="4">
        <f t="shared" si="131"/>
        <v>-0.18399325930495536</v>
      </c>
      <c r="AW128" s="4">
        <f t="shared" si="131"/>
        <v>-0.73162977726835265</v>
      </c>
      <c r="AX128" s="4">
        <f t="shared" si="131"/>
        <v>-1.0528297740472183</v>
      </c>
      <c r="AZ128" s="2">
        <f t="shared" si="132"/>
        <v>37.468901094290295</v>
      </c>
      <c r="BA128" s="2">
        <f t="shared" si="132"/>
        <v>44.10982736410535</v>
      </c>
      <c r="BB128" s="2">
        <f t="shared" si="132"/>
        <v>49.17788048069864</v>
      </c>
      <c r="BC128" s="2">
        <f t="shared" si="132"/>
        <v>56.127748757219543</v>
      </c>
      <c r="BD128" s="2">
        <f t="shared" si="132"/>
        <v>60.166144738958863</v>
      </c>
      <c r="BE128" s="2">
        <f t="shared" si="132"/>
        <v>63.876255521949147</v>
      </c>
      <c r="BF128" s="2">
        <f t="shared" si="132"/>
        <v>67.567725773446796</v>
      </c>
      <c r="BG128" s="2">
        <f t="shared" si="132"/>
        <v>69.372821442915125</v>
      </c>
      <c r="BH128" s="2">
        <f t="shared" si="132"/>
        <v>70.298660885129351</v>
      </c>
      <c r="BI128" s="2">
        <f t="shared" si="132"/>
        <v>70.974573962644769</v>
      </c>
      <c r="BJ128" s="2">
        <f t="shared" si="132"/>
        <v>70.446978736094366</v>
      </c>
      <c r="BK128" s="2">
        <f t="shared" si="132"/>
        <v>67.809347089821344</v>
      </c>
      <c r="BL128" s="2">
        <f t="shared" si="132"/>
        <v>65.476781838452396</v>
      </c>
      <c r="BM128" s="2">
        <f t="shared" si="132"/>
        <v>63.379277463120772</v>
      </c>
      <c r="BN128" s="2">
        <f t="shared" si="132"/>
        <v>61.737824972045416</v>
      </c>
      <c r="BP128" s="2" t="str">
        <f t="shared" si="133"/>
        <v/>
      </c>
      <c r="BQ128" s="2" t="str">
        <f t="shared" si="133"/>
        <v/>
      </c>
      <c r="BR128" s="2" t="str">
        <f t="shared" si="133"/>
        <v/>
      </c>
      <c r="BS128" s="2" t="str">
        <f t="shared" si="133"/>
        <v/>
      </c>
      <c r="BT128" s="2" t="str">
        <f t="shared" si="133"/>
        <v/>
      </c>
      <c r="BU128" s="2" t="str">
        <f t="shared" si="133"/>
        <v/>
      </c>
      <c r="BV128" s="2" t="str">
        <f t="shared" si="133"/>
        <v/>
      </c>
      <c r="BW128" s="2" t="str">
        <f t="shared" si="133"/>
        <v/>
      </c>
      <c r="BX128" s="2" t="str">
        <f t="shared" si="133"/>
        <v/>
      </c>
      <c r="BY128" s="2" t="str">
        <f t="shared" si="133"/>
        <v/>
      </c>
      <c r="BZ128" s="2" t="str">
        <f t="shared" si="133"/>
        <v/>
      </c>
      <c r="CA128" s="2" t="str">
        <f t="shared" si="133"/>
        <v/>
      </c>
      <c r="CB128" s="2" t="str">
        <f t="shared" si="133"/>
        <v/>
      </c>
      <c r="CC128" s="2" t="str">
        <f t="shared" si="133"/>
        <v/>
      </c>
      <c r="CD128" s="2" t="str">
        <f t="shared" si="133"/>
        <v/>
      </c>
      <c r="CF128" s="2">
        <f t="shared" si="134"/>
        <v>37</v>
      </c>
      <c r="CG128" s="2" t="str">
        <f t="shared" si="134"/>
        <v/>
      </c>
      <c r="CH128" s="2" t="str">
        <f t="shared" si="134"/>
        <v/>
      </c>
      <c r="CI128" s="2" t="str">
        <f t="shared" si="134"/>
        <v/>
      </c>
      <c r="CJ128" s="2" t="str">
        <f t="shared" si="134"/>
        <v/>
      </c>
      <c r="CK128" s="2" t="str">
        <f t="shared" si="134"/>
        <v/>
      </c>
      <c r="CL128" s="2" t="str">
        <f t="shared" si="134"/>
        <v/>
      </c>
      <c r="CM128" s="2" t="str">
        <f t="shared" si="134"/>
        <v/>
      </c>
      <c r="CN128" s="2" t="str">
        <f t="shared" si="134"/>
        <v/>
      </c>
      <c r="CO128" s="2" t="str">
        <f t="shared" si="134"/>
        <v/>
      </c>
      <c r="CP128" s="2">
        <f t="shared" si="134"/>
        <v>69.703999999999994</v>
      </c>
      <c r="CQ128" s="2" t="str">
        <f t="shared" si="134"/>
        <v/>
      </c>
      <c r="CR128" s="2">
        <f t="shared" si="134"/>
        <v>65.296000000000006</v>
      </c>
      <c r="CS128" s="2">
        <f t="shared" si="134"/>
        <v>62.648000000000003</v>
      </c>
      <c r="CT128" s="2">
        <f t="shared" si="134"/>
        <v>60.685000000000002</v>
      </c>
      <c r="CV128" s="2">
        <f t="shared" si="135"/>
        <v>38.940360110349332</v>
      </c>
      <c r="CW128" s="2">
        <f t="shared" si="135"/>
        <v>45.758101772350443</v>
      </c>
      <c r="CX128" s="2">
        <f t="shared" si="135"/>
        <v>50.235684801227855</v>
      </c>
      <c r="CY128" s="2">
        <f t="shared" si="135"/>
        <v>57.594633780073913</v>
      </c>
      <c r="CZ128" s="2">
        <f t="shared" si="135"/>
        <v>61.756656893794798</v>
      </c>
      <c r="DA128" s="2">
        <f t="shared" si="135"/>
        <v>64.821903066752697</v>
      </c>
      <c r="DB128" s="2">
        <f t="shared" si="135"/>
        <v>68.357849115862848</v>
      </c>
      <c r="DC128" s="2">
        <f t="shared" si="135"/>
        <v>71.02423471695009</v>
      </c>
      <c r="DD128" s="2">
        <f t="shared" si="135"/>
        <v>71.520550449522972</v>
      </c>
      <c r="DE128" s="2">
        <f t="shared" si="135"/>
        <v>73.333449088268523</v>
      </c>
      <c r="DF128" s="2">
        <f t="shared" si="135"/>
        <v>72.063558711781241</v>
      </c>
      <c r="DG128" s="2">
        <f t="shared" si="135"/>
        <v>69.895163715994556</v>
      </c>
      <c r="DH128" s="2">
        <f t="shared" si="135"/>
        <v>66.569984829856423</v>
      </c>
      <c r="DI128" s="2">
        <f t="shared" si="135"/>
        <v>64.457622352661204</v>
      </c>
      <c r="DJ128" s="2">
        <f t="shared" si="135"/>
        <v>63.678822170726768</v>
      </c>
      <c r="DL128" s="2">
        <f t="shared" si="136"/>
        <v>36.575627705185568</v>
      </c>
      <c r="DM128" s="2">
        <f t="shared" si="136"/>
        <v>43.295302564169504</v>
      </c>
      <c r="DN128" s="2">
        <f t="shared" si="136"/>
        <v>48.704260954763875</v>
      </c>
      <c r="DO128" s="2">
        <f t="shared" si="136"/>
        <v>55.406407721502966</v>
      </c>
      <c r="DP128" s="2">
        <f t="shared" si="136"/>
        <v>59.406058873627501</v>
      </c>
      <c r="DQ128" s="2">
        <f t="shared" si="136"/>
        <v>63.423880261255377</v>
      </c>
      <c r="DR128" s="2">
        <f t="shared" si="136"/>
        <v>67.20492201529764</v>
      </c>
      <c r="DS128" s="2">
        <f t="shared" si="136"/>
        <v>68.610477601597111</v>
      </c>
      <c r="DT128" s="2">
        <f t="shared" si="136"/>
        <v>69.698809338521414</v>
      </c>
      <c r="DU128" s="2">
        <f t="shared" si="136"/>
        <v>69.76490488583201</v>
      </c>
      <c r="DV128" s="2">
        <f t="shared" si="136"/>
        <v>69.58670968300018</v>
      </c>
      <c r="DW128" s="2">
        <f t="shared" si="136"/>
        <v>66.591293234237838</v>
      </c>
      <c r="DX128" s="2">
        <f t="shared" si="136"/>
        <v>64.728431182875255</v>
      </c>
      <c r="DY128" s="2">
        <f t="shared" si="136"/>
        <v>62.542329108979764</v>
      </c>
      <c r="DZ128" s="2">
        <f t="shared" si="136"/>
        <v>60.40086384631617</v>
      </c>
      <c r="EB128" s="2">
        <f t="shared" si="137"/>
        <v>0.62225180863841989</v>
      </c>
      <c r="EC128" s="2">
        <f t="shared" si="137"/>
        <v>0.66926869343219142</v>
      </c>
      <c r="ED128" s="2">
        <f t="shared" si="137"/>
        <v>0.69073256432022856</v>
      </c>
      <c r="EE128" s="2">
        <f t="shared" si="137"/>
        <v>0.67035351174473423</v>
      </c>
      <c r="EF128" s="2">
        <f t="shared" si="137"/>
        <v>0.67664149343694902</v>
      </c>
      <c r="EG128" s="2">
        <f t="shared" si="137"/>
        <v>0.67641782457701261</v>
      </c>
      <c r="EH128" s="2">
        <f t="shared" si="137"/>
        <v>0.68531942915445321</v>
      </c>
      <c r="EI128" s="2">
        <f t="shared" si="137"/>
        <v>0.68416712830423976</v>
      </c>
      <c r="EJ128" s="2">
        <f t="shared" si="137"/>
        <v>0.67072623931829656</v>
      </c>
      <c r="EK128" s="2">
        <f t="shared" si="137"/>
        <v>0.66101888944325671</v>
      </c>
      <c r="EL128" s="2">
        <f t="shared" si="137"/>
        <v>0.65267602381177015</v>
      </c>
      <c r="EM128" s="2">
        <f t="shared" si="137"/>
        <v>0.63132517987332115</v>
      </c>
      <c r="EN128" s="2">
        <f t="shared" si="137"/>
        <v>0.59363081450062594</v>
      </c>
      <c r="EO128" s="2">
        <f t="shared" si="137"/>
        <v>0.56301816606824961</v>
      </c>
      <c r="EP128" s="2">
        <f t="shared" si="137"/>
        <v>0.59213602083557793</v>
      </c>
      <c r="ER128" s="110">
        <f>IF(BP128&lt;&gt;"",ER127+1,ER127)</f>
        <v>50</v>
      </c>
      <c r="ES128" s="111">
        <f>IF(BQ128&lt;&gt;"",ES127+1,ES127)</f>
        <v>46</v>
      </c>
      <c r="ET128" s="111">
        <f>IF(BR128&lt;&gt;"",ET127+1,ET127)</f>
        <v>44</v>
      </c>
      <c r="EU128" s="111">
        <f>IF(BS128&lt;&gt;"",EU127+1,EU127)</f>
        <v>44</v>
      </c>
      <c r="EV128" s="111">
        <f>IF(BT128&lt;&gt;"",EV127+1,EV127)</f>
        <v>45</v>
      </c>
      <c r="EW128" s="111">
        <f>IF(BU128&lt;&gt;"",EW127+1,EW127)</f>
        <v>44</v>
      </c>
      <c r="EX128" s="111">
        <f>IF(BV128&lt;&gt;"",EX127+1,EX127)</f>
        <v>44</v>
      </c>
      <c r="EY128" s="111">
        <f>IF(BW128&lt;&gt;"",EY127+1,EY127)</f>
        <v>44</v>
      </c>
      <c r="EZ128" s="111">
        <f>IF(BX128&lt;&gt;"",EZ127+1,EZ127)</f>
        <v>46</v>
      </c>
      <c r="FA128" s="111">
        <f>IF(BY128&lt;&gt;"",FA127+1,FA127)</f>
        <v>44</v>
      </c>
      <c r="FB128" s="111">
        <f>IF(BZ128&lt;&gt;"",FB127+1,FB127)</f>
        <v>44</v>
      </c>
      <c r="FC128" s="111">
        <f>IF(CA128&lt;&gt;"",FC127+1,FC127)</f>
        <v>46</v>
      </c>
      <c r="FD128" s="111">
        <f>IF(CB128&lt;&gt;"",FD127+1,FD127)</f>
        <v>48</v>
      </c>
      <c r="FE128" s="111">
        <f>IF(CC128&lt;&gt;"",FE127+1,FE127)</f>
        <v>48</v>
      </c>
      <c r="FF128" s="112">
        <f>IF(CD128&lt;&gt;"",FF127+1,FF127)</f>
        <v>49</v>
      </c>
      <c r="FG128" s="101">
        <f t="shared" si="138"/>
        <v>106</v>
      </c>
      <c r="FH128" s="102">
        <f t="shared" si="138"/>
        <v>106</v>
      </c>
      <c r="FI128" s="102">
        <f t="shared" si="138"/>
        <v>106</v>
      </c>
      <c r="FJ128" s="102">
        <f t="shared" si="138"/>
        <v>106</v>
      </c>
      <c r="FK128" s="102">
        <f t="shared" si="138"/>
        <v>106</v>
      </c>
      <c r="FL128" s="102">
        <f t="shared" si="138"/>
        <v>106</v>
      </c>
      <c r="FM128" s="102">
        <f t="shared" si="138"/>
        <v>106</v>
      </c>
      <c r="FN128" s="102">
        <f t="shared" si="138"/>
        <v>106</v>
      </c>
      <c r="FO128" s="102">
        <f t="shared" si="138"/>
        <v>106</v>
      </c>
      <c r="FP128" s="102">
        <f t="shared" si="138"/>
        <v>106</v>
      </c>
      <c r="FQ128" s="102">
        <f t="shared" si="138"/>
        <v>106</v>
      </c>
      <c r="FR128" s="102">
        <f t="shared" si="138"/>
        <v>106</v>
      </c>
      <c r="FS128" s="102">
        <f t="shared" si="138"/>
        <v>106</v>
      </c>
      <c r="FT128" s="102">
        <f t="shared" si="138"/>
        <v>106</v>
      </c>
      <c r="FU128" s="103">
        <f t="shared" si="138"/>
        <v>106</v>
      </c>
      <c r="FV128" s="92"/>
      <c r="FW128" s="93"/>
      <c r="FX128" s="93"/>
      <c r="FY128" s="93"/>
      <c r="FZ128" s="93"/>
      <c r="GA128" s="93"/>
      <c r="GB128" s="93"/>
      <c r="GC128" s="93"/>
      <c r="GD128" s="93"/>
      <c r="GE128" s="93"/>
      <c r="GF128" s="93"/>
      <c r="GG128" s="93"/>
      <c r="GH128" s="93"/>
      <c r="GI128" s="93"/>
      <c r="GJ128" s="94"/>
      <c r="GK128" s="78">
        <f t="shared" si="124"/>
        <v>-999</v>
      </c>
      <c r="GL128" s="79">
        <f t="shared" si="124"/>
        <v>-999</v>
      </c>
      <c r="GM128" s="79">
        <f t="shared" si="124"/>
        <v>-999</v>
      </c>
      <c r="GN128" s="79">
        <f t="shared" si="124"/>
        <v>-999</v>
      </c>
      <c r="GO128" s="79">
        <f t="shared" si="124"/>
        <v>-999</v>
      </c>
      <c r="GP128" s="79">
        <f t="shared" si="124"/>
        <v>-999</v>
      </c>
      <c r="GQ128" s="79">
        <f t="shared" si="124"/>
        <v>-999</v>
      </c>
      <c r="GR128" s="79">
        <f t="shared" si="124"/>
        <v>-999</v>
      </c>
      <c r="GS128" s="79">
        <f t="shared" si="124"/>
        <v>-999</v>
      </c>
      <c r="GT128" s="79">
        <f t="shared" si="124"/>
        <v>-999</v>
      </c>
      <c r="GU128" s="79">
        <f t="shared" si="124"/>
        <v>-999</v>
      </c>
      <c r="GV128" s="79">
        <f t="shared" si="124"/>
        <v>-999</v>
      </c>
      <c r="GW128" s="79">
        <f t="shared" si="124"/>
        <v>-999</v>
      </c>
      <c r="GX128" s="79">
        <f t="shared" si="124"/>
        <v>-999</v>
      </c>
      <c r="GY128" s="79">
        <f t="shared" si="124"/>
        <v>-999</v>
      </c>
      <c r="GZ128" s="78">
        <f t="shared" si="125"/>
        <v>-999</v>
      </c>
      <c r="HA128" s="79">
        <f t="shared" si="125"/>
        <v>-999</v>
      </c>
      <c r="HB128" s="79">
        <f t="shared" si="125"/>
        <v>-999</v>
      </c>
      <c r="HC128" s="79">
        <f t="shared" si="125"/>
        <v>-999</v>
      </c>
      <c r="HD128" s="79">
        <f t="shared" si="125"/>
        <v>-999</v>
      </c>
      <c r="HE128" s="79">
        <f t="shared" si="125"/>
        <v>-999</v>
      </c>
      <c r="HF128" s="79">
        <f t="shared" si="125"/>
        <v>-999</v>
      </c>
      <c r="HG128" s="79">
        <f t="shared" si="125"/>
        <v>-999</v>
      </c>
      <c r="HH128" s="79">
        <f t="shared" si="125"/>
        <v>-999</v>
      </c>
      <c r="HI128" s="79">
        <f t="shared" si="125"/>
        <v>-999</v>
      </c>
      <c r="HJ128" s="79">
        <f t="shared" si="125"/>
        <v>-999</v>
      </c>
      <c r="HK128" s="79">
        <f t="shared" si="125"/>
        <v>-999</v>
      </c>
      <c r="HL128" s="79">
        <f t="shared" si="125"/>
        <v>-999</v>
      </c>
      <c r="HM128" s="79">
        <f t="shared" si="125"/>
        <v>-999</v>
      </c>
      <c r="HN128" s="80">
        <f t="shared" si="125"/>
        <v>-999</v>
      </c>
      <c r="HO128" s="78">
        <f t="shared" ca="1" si="126"/>
        <v>36.261101909573568</v>
      </c>
      <c r="HP128" s="79">
        <f t="shared" ca="1" si="126"/>
        <v>42.101683725487987</v>
      </c>
      <c r="HQ128" s="79">
        <f t="shared" ca="1" si="126"/>
        <v>45.467741114943891</v>
      </c>
      <c r="HR128" s="79">
        <f t="shared" ca="1" si="126"/>
        <v>51.611115313700203</v>
      </c>
      <c r="HS128" s="79">
        <f t="shared" ca="1" si="126"/>
        <v>57.533633627099576</v>
      </c>
      <c r="HT128" s="79">
        <f t="shared" ca="1" si="126"/>
        <v>59.985258442196425</v>
      </c>
      <c r="HU128" s="79">
        <f t="shared" ca="1" si="126"/>
        <v>62.909871695199868</v>
      </c>
      <c r="HV128" s="79">
        <f t="shared" ca="1" si="126"/>
        <v>65.637066317086294</v>
      </c>
      <c r="HW128" s="79">
        <f t="shared" ca="1" si="126"/>
        <v>66.865345130726979</v>
      </c>
      <c r="HX128" s="79">
        <f t="shared" ca="1" si="126"/>
        <v>67.916724024143065</v>
      </c>
      <c r="HY128" s="79">
        <f t="shared" ca="1" si="126"/>
        <v>66.295118009314791</v>
      </c>
      <c r="HZ128" s="79">
        <f t="shared" ca="1" si="126"/>
        <v>64.317416211414098</v>
      </c>
      <c r="IA128" s="79">
        <f t="shared" ca="1" si="126"/>
        <v>62.357535480977802</v>
      </c>
      <c r="IB128" s="79">
        <f t="shared" ca="1" si="126"/>
        <v>60.35513068690522</v>
      </c>
      <c r="IC128" s="80">
        <f t="shared" ca="1" si="126"/>
        <v>58.379077355794912</v>
      </c>
      <c r="IE128" s="110">
        <f t="shared" si="129"/>
        <v>4</v>
      </c>
      <c r="IF128" s="111">
        <f t="shared" si="129"/>
        <v>5</v>
      </c>
      <c r="IG128" s="111">
        <f t="shared" si="129"/>
        <v>5</v>
      </c>
      <c r="IH128" s="111">
        <f t="shared" si="129"/>
        <v>7</v>
      </c>
      <c r="II128" s="111">
        <f t="shared" si="129"/>
        <v>6</v>
      </c>
      <c r="IJ128" s="111">
        <f t="shared" si="129"/>
        <v>6</v>
      </c>
      <c r="IK128" s="111">
        <f t="shared" si="129"/>
        <v>6</v>
      </c>
      <c r="IL128" s="111">
        <f t="shared" si="129"/>
        <v>7</v>
      </c>
      <c r="IM128" s="111">
        <f t="shared" si="129"/>
        <v>5</v>
      </c>
      <c r="IN128" s="111">
        <f t="shared" si="129"/>
        <v>6</v>
      </c>
      <c r="IO128" s="111">
        <f t="shared" si="129"/>
        <v>7</v>
      </c>
      <c r="IP128" s="111">
        <f t="shared" si="129"/>
        <v>5</v>
      </c>
      <c r="IQ128" s="111">
        <f t="shared" si="129"/>
        <v>4</v>
      </c>
      <c r="IR128" s="111">
        <f t="shared" si="129"/>
        <v>3</v>
      </c>
      <c r="IS128" s="112">
        <f t="shared" si="129"/>
        <v>4</v>
      </c>
      <c r="IT128" s="101">
        <f t="shared" si="139"/>
        <v>106</v>
      </c>
      <c r="IU128" s="102">
        <f t="shared" si="139"/>
        <v>106</v>
      </c>
      <c r="IV128" s="102">
        <f t="shared" si="139"/>
        <v>106</v>
      </c>
      <c r="IW128" s="102">
        <f t="shared" si="139"/>
        <v>106</v>
      </c>
      <c r="IX128" s="102">
        <f t="shared" si="139"/>
        <v>106</v>
      </c>
      <c r="IY128" s="102">
        <f t="shared" si="139"/>
        <v>106</v>
      </c>
      <c r="IZ128" s="102">
        <f t="shared" si="139"/>
        <v>106</v>
      </c>
      <c r="JA128" s="102">
        <f t="shared" si="139"/>
        <v>106</v>
      </c>
      <c r="JB128" s="102">
        <f t="shared" si="139"/>
        <v>106</v>
      </c>
      <c r="JC128" s="102">
        <f t="shared" si="139"/>
        <v>106</v>
      </c>
      <c r="JD128" s="102">
        <f t="shared" si="139"/>
        <v>106</v>
      </c>
      <c r="JE128" s="102">
        <f t="shared" si="139"/>
        <v>106</v>
      </c>
      <c r="JF128" s="102">
        <f t="shared" si="139"/>
        <v>106</v>
      </c>
      <c r="JG128" s="102">
        <f t="shared" si="139"/>
        <v>106</v>
      </c>
      <c r="JH128" s="103">
        <f t="shared" si="139"/>
        <v>106</v>
      </c>
      <c r="JI128" s="92">
        <f t="shared" si="127"/>
        <v>37</v>
      </c>
      <c r="JJ128" s="93" t="str">
        <f t="shared" si="127"/>
        <v/>
      </c>
      <c r="JK128" s="93" t="str">
        <f t="shared" si="127"/>
        <v/>
      </c>
      <c r="JL128" s="93" t="str">
        <f t="shared" si="127"/>
        <v/>
      </c>
      <c r="JM128" s="93" t="str">
        <f t="shared" si="127"/>
        <v/>
      </c>
      <c r="JN128" s="93" t="str">
        <f t="shared" si="127"/>
        <v/>
      </c>
      <c r="JO128" s="93" t="str">
        <f t="shared" si="127"/>
        <v/>
      </c>
      <c r="JP128" s="93" t="str">
        <f t="shared" si="127"/>
        <v/>
      </c>
      <c r="JQ128" s="93" t="str">
        <f t="shared" si="127"/>
        <v/>
      </c>
      <c r="JR128" s="93" t="str">
        <f t="shared" si="127"/>
        <v/>
      </c>
      <c r="JS128" s="93">
        <f t="shared" si="127"/>
        <v>69.703999999999994</v>
      </c>
      <c r="JT128" s="93" t="str">
        <f t="shared" si="127"/>
        <v/>
      </c>
      <c r="JU128" s="93">
        <f t="shared" si="127"/>
        <v>65.296000000000006</v>
      </c>
      <c r="JV128" s="93">
        <f t="shared" si="127"/>
        <v>62.648000000000003</v>
      </c>
      <c r="JW128" s="94">
        <f t="shared" si="127"/>
        <v>60.685000000000002</v>
      </c>
      <c r="JX128" s="78">
        <f t="shared" si="121"/>
        <v>-999</v>
      </c>
      <c r="JY128" s="79">
        <f t="shared" si="121"/>
        <v>-999</v>
      </c>
      <c r="JZ128" s="79">
        <f t="shared" si="121"/>
        <v>-999</v>
      </c>
      <c r="KA128" s="79">
        <f t="shared" si="121"/>
        <v>-999</v>
      </c>
      <c r="KB128" s="79">
        <f t="shared" si="121"/>
        <v>-999</v>
      </c>
      <c r="KC128" s="79">
        <f t="shared" si="121"/>
        <v>-999</v>
      </c>
      <c r="KD128" s="79">
        <f t="shared" si="121"/>
        <v>-999</v>
      </c>
      <c r="KE128" s="79">
        <f t="shared" si="121"/>
        <v>-999</v>
      </c>
      <c r="KF128" s="79">
        <f t="shared" si="121"/>
        <v>-999</v>
      </c>
      <c r="KG128" s="79">
        <f t="shared" si="102"/>
        <v>-999</v>
      </c>
      <c r="KH128" s="79">
        <f t="shared" si="102"/>
        <v>-999</v>
      </c>
      <c r="KI128" s="79">
        <f t="shared" si="102"/>
        <v>-999</v>
      </c>
      <c r="KJ128" s="79">
        <f t="shared" si="102"/>
        <v>-999</v>
      </c>
      <c r="KK128" s="79">
        <f t="shared" si="102"/>
        <v>-999</v>
      </c>
      <c r="KL128" s="79">
        <f t="shared" si="102"/>
        <v>-999</v>
      </c>
      <c r="KM128" s="78">
        <f t="shared" si="122"/>
        <v>-999</v>
      </c>
      <c r="KN128" s="79">
        <f t="shared" si="122"/>
        <v>-999</v>
      </c>
      <c r="KO128" s="79">
        <f t="shared" si="122"/>
        <v>-999</v>
      </c>
      <c r="KP128" s="79">
        <f t="shared" si="122"/>
        <v>-999</v>
      </c>
      <c r="KQ128" s="79">
        <f t="shared" si="122"/>
        <v>-999</v>
      </c>
      <c r="KR128" s="79">
        <f t="shared" si="122"/>
        <v>-999</v>
      </c>
      <c r="KS128" s="79">
        <f t="shared" si="122"/>
        <v>-999</v>
      </c>
      <c r="KT128" s="79">
        <f t="shared" si="122"/>
        <v>-999</v>
      </c>
      <c r="KU128" s="79">
        <f t="shared" si="122"/>
        <v>-999</v>
      </c>
      <c r="KV128" s="79">
        <f t="shared" si="103"/>
        <v>-999</v>
      </c>
      <c r="KW128" s="79">
        <f t="shared" si="103"/>
        <v>-999</v>
      </c>
      <c r="KX128" s="79">
        <f t="shared" si="103"/>
        <v>-999</v>
      </c>
      <c r="KY128" s="79">
        <f t="shared" si="103"/>
        <v>-999</v>
      </c>
      <c r="KZ128" s="79">
        <f t="shared" si="103"/>
        <v>-999</v>
      </c>
      <c r="LA128" s="80">
        <f t="shared" si="103"/>
        <v>-999</v>
      </c>
      <c r="LB128" s="78">
        <f t="shared" ca="1" si="123"/>
        <v>36.853287962984197</v>
      </c>
      <c r="LC128" s="79">
        <f t="shared" ca="1" si="123"/>
        <v>43.40632128246051</v>
      </c>
      <c r="LD128" s="79">
        <f t="shared" ca="1" si="123"/>
        <v>48.707368109279905</v>
      </c>
      <c r="LE128" s="79">
        <f t="shared" ca="1" si="123"/>
        <v>55.440128566137197</v>
      </c>
      <c r="LF128" s="79">
        <f t="shared" ca="1" si="123"/>
        <v>59.524726357926205</v>
      </c>
      <c r="LG128" s="79">
        <f t="shared" ca="1" si="123"/>
        <v>63.422523237037311</v>
      </c>
      <c r="LH128" s="79">
        <f t="shared" ca="1" si="123"/>
        <v>67.239134020736159</v>
      </c>
      <c r="LI128" s="79">
        <f t="shared" ca="1" si="123"/>
        <v>68.613441874236557</v>
      </c>
      <c r="LJ128" s="79">
        <f t="shared" ca="1" si="123"/>
        <v>69.81281374634294</v>
      </c>
      <c r="LK128" s="79">
        <f t="shared" ca="1" si="104"/>
        <v>69.753245767622815</v>
      </c>
      <c r="LL128" s="79">
        <f t="shared" ca="1" si="104"/>
        <v>69.875407200041224</v>
      </c>
      <c r="LM128" s="79">
        <f t="shared" ca="1" si="104"/>
        <v>66.825279060010985</v>
      </c>
      <c r="LN128" s="79">
        <f t="shared" ca="1" si="104"/>
        <v>64.806906185374459</v>
      </c>
      <c r="LO128" s="79">
        <f t="shared" ca="1" si="104"/>
        <v>62.592332913054918</v>
      </c>
      <c r="LP128" s="80">
        <f t="shared" ca="1" si="104"/>
        <v>60.919514457015254</v>
      </c>
      <c r="LQ128" s="78">
        <f t="shared" ca="1" si="128"/>
        <v>36.62959075235878</v>
      </c>
      <c r="LR128" s="79">
        <f t="shared" ca="1" si="128"/>
        <v>42.974836798645555</v>
      </c>
      <c r="LS128" s="79">
        <f t="shared" ca="1" si="128"/>
        <v>47.705456976182639</v>
      </c>
      <c r="LT128" s="79">
        <f t="shared" ca="1" si="128"/>
        <v>54.177907793988467</v>
      </c>
      <c r="LU128" s="79">
        <f t="shared" ca="1" si="128"/>
        <v>58.880889586057563</v>
      </c>
      <c r="LV128" s="79">
        <f t="shared" ca="1" si="128"/>
        <v>62.310285617217843</v>
      </c>
      <c r="LW128" s="79">
        <f t="shared" ca="1" si="128"/>
        <v>65.876799280796277</v>
      </c>
      <c r="LX128" s="79">
        <f t="shared" ca="1" si="128"/>
        <v>67.673404634776716</v>
      </c>
      <c r="LY128" s="79">
        <f t="shared" ca="1" si="128"/>
        <v>68.842289670787778</v>
      </c>
      <c r="LZ128" s="79">
        <f t="shared" ca="1" si="128"/>
        <v>69.130699587456434</v>
      </c>
      <c r="MA128" s="79">
        <f t="shared" ca="1" si="128"/>
        <v>68.631886922414381</v>
      </c>
      <c r="MB128" s="79">
        <f t="shared" ca="1" si="128"/>
        <v>65.900693175402154</v>
      </c>
      <c r="MC128" s="79">
        <f t="shared" ca="1" si="128"/>
        <v>63.811557407242759</v>
      </c>
      <c r="MD128" s="79">
        <f t="shared" ca="1" si="128"/>
        <v>61.614716181395828</v>
      </c>
      <c r="ME128" s="80">
        <f t="shared" ca="1" si="128"/>
        <v>59.883361672094594</v>
      </c>
    </row>
    <row r="129" spans="2:343" x14ac:dyDescent="0.25">
      <c r="B129" s="2">
        <v>107</v>
      </c>
      <c r="C129" s="49">
        <v>37.827599999999997</v>
      </c>
      <c r="D129" s="49">
        <v>44.444000000000003</v>
      </c>
      <c r="E129" s="49">
        <v>50.795999999999999</v>
      </c>
      <c r="F129" s="49">
        <v>55.906999999999996</v>
      </c>
      <c r="G129" s="49">
        <v>61.648000000000003</v>
      </c>
      <c r="H129" s="49">
        <v>66.147999999999996</v>
      </c>
      <c r="I129" s="49">
        <v>73.926000000000002</v>
      </c>
      <c r="J129" s="49">
        <v>72.796000000000006</v>
      </c>
      <c r="K129" s="49">
        <v>72.444000000000003</v>
      </c>
      <c r="L129" s="49">
        <v>72.444000000000003</v>
      </c>
      <c r="M129" s="49">
        <v>70.703999999999994</v>
      </c>
      <c r="N129" s="49">
        <v>67.055999999999997</v>
      </c>
      <c r="O129" s="49">
        <v>65.444000000000003</v>
      </c>
      <c r="P129" s="49">
        <v>63.406999999999996</v>
      </c>
      <c r="Q129" s="49">
        <v>61.667000000000002</v>
      </c>
      <c r="T129" s="4">
        <f t="shared" si="130"/>
        <v>37.385091130297269</v>
      </c>
      <c r="U129" s="4">
        <f t="shared" si="130"/>
        <v>44.140975686944159</v>
      </c>
      <c r="V129" s="4">
        <f t="shared" si="130"/>
        <v>50.496371571909812</v>
      </c>
      <c r="W129" s="4">
        <f t="shared" si="130"/>
        <v>56.721433722603784</v>
      </c>
      <c r="X129" s="4">
        <f t="shared" si="130"/>
        <v>61.572337383263566</v>
      </c>
      <c r="Y129" s="4">
        <f t="shared" si="130"/>
        <v>65.142827788337144</v>
      </c>
      <c r="Z129" s="4">
        <f t="shared" si="130"/>
        <v>70.488819437572062</v>
      </c>
      <c r="AA129" s="4">
        <f t="shared" si="130"/>
        <v>71.2713994713516</v>
      </c>
      <c r="AB129" s="4">
        <f t="shared" si="130"/>
        <v>72.088398559649534</v>
      </c>
      <c r="AC129" s="4">
        <f t="shared" si="130"/>
        <v>71.859262921918784</v>
      </c>
      <c r="AD129" s="4">
        <f t="shared" si="130"/>
        <v>70.52320255462179</v>
      </c>
      <c r="AE129" s="4">
        <f t="shared" si="130"/>
        <v>67.804541660640751</v>
      </c>
      <c r="AF129" s="4">
        <f t="shared" si="130"/>
        <v>65.349941854600502</v>
      </c>
      <c r="AG129" s="4">
        <f t="shared" si="130"/>
        <v>63.236944705091162</v>
      </c>
      <c r="AH129" s="4">
        <f t="shared" si="130"/>
        <v>61.57548614288612</v>
      </c>
      <c r="AJ129" s="4">
        <f t="shared" si="131"/>
        <v>0.44250886970272774</v>
      </c>
      <c r="AK129" s="4">
        <f t="shared" si="131"/>
        <v>0.30302431305584321</v>
      </c>
      <c r="AL129" s="4">
        <f t="shared" si="131"/>
        <v>0.29962842809018753</v>
      </c>
      <c r="AM129" s="4">
        <f t="shared" si="131"/>
        <v>-0.81443372260378766</v>
      </c>
      <c r="AN129" s="4">
        <f t="shared" si="131"/>
        <v>7.5662616736437371E-2</v>
      </c>
      <c r="AO129" s="4">
        <f t="shared" si="131"/>
        <v>1.0051722116628525</v>
      </c>
      <c r="AP129" s="4">
        <f t="shared" si="131"/>
        <v>3.4371805624279403</v>
      </c>
      <c r="AQ129" s="4">
        <f t="shared" si="131"/>
        <v>1.5246005286484063</v>
      </c>
      <c r="AR129" s="4">
        <f t="shared" si="131"/>
        <v>0.35560144035046903</v>
      </c>
      <c r="AS129" s="4">
        <f t="shared" si="131"/>
        <v>0.58473707808121844</v>
      </c>
      <c r="AT129" s="4">
        <f t="shared" si="131"/>
        <v>0.18079744537820375</v>
      </c>
      <c r="AU129" s="4">
        <f t="shared" si="131"/>
        <v>-0.748541660640754</v>
      </c>
      <c r="AV129" s="4">
        <f t="shared" si="131"/>
        <v>9.4058145399500859E-2</v>
      </c>
      <c r="AW129" s="4">
        <f t="shared" si="131"/>
        <v>0.17005529490883475</v>
      </c>
      <c r="AX129" s="4">
        <f t="shared" si="131"/>
        <v>9.1513857113881159E-2</v>
      </c>
      <c r="AZ129" s="2">
        <f t="shared" si="132"/>
        <v>37.38509109356891</v>
      </c>
      <c r="BA129" s="2">
        <f t="shared" si="132"/>
        <v>44.010149045291037</v>
      </c>
      <c r="BB129" s="2">
        <f t="shared" si="132"/>
        <v>49.081287121505746</v>
      </c>
      <c r="BC129" s="2">
        <f t="shared" si="132"/>
        <v>55.995616488700627</v>
      </c>
      <c r="BD129" s="2">
        <f t="shared" si="132"/>
        <v>60.043404193673013</v>
      </c>
      <c r="BE129" s="2">
        <f t="shared" si="132"/>
        <v>63.764418383212373</v>
      </c>
      <c r="BF129" s="2">
        <f t="shared" si="132"/>
        <v>67.453968538823148</v>
      </c>
      <c r="BG129" s="2">
        <f t="shared" si="132"/>
        <v>69.232412617772724</v>
      </c>
      <c r="BH129" s="2">
        <f t="shared" si="132"/>
        <v>70.179712235294247</v>
      </c>
      <c r="BI129" s="2">
        <f t="shared" si="132"/>
        <v>70.822298397626128</v>
      </c>
      <c r="BJ129" s="2">
        <f t="shared" si="132"/>
        <v>70.307390553938689</v>
      </c>
      <c r="BK129" s="2">
        <f t="shared" si="132"/>
        <v>67.655917565361534</v>
      </c>
      <c r="BL129" s="2">
        <f t="shared" si="132"/>
        <v>65.342225996703007</v>
      </c>
      <c r="BM129" s="2">
        <f t="shared" si="132"/>
        <v>63.236027730605429</v>
      </c>
      <c r="BN129" s="2">
        <f t="shared" si="132"/>
        <v>61.575485151329332</v>
      </c>
      <c r="BP129" s="2" t="str">
        <f t="shared" si="133"/>
        <v/>
      </c>
      <c r="BQ129" s="2" t="str">
        <f t="shared" si="133"/>
        <v/>
      </c>
      <c r="BR129" s="2" t="str">
        <f t="shared" si="133"/>
        <v/>
      </c>
      <c r="BS129" s="2" t="str">
        <f t="shared" si="133"/>
        <v/>
      </c>
      <c r="BT129" s="2" t="str">
        <f t="shared" si="133"/>
        <v/>
      </c>
      <c r="BU129" s="2" t="str">
        <f t="shared" si="133"/>
        <v/>
      </c>
      <c r="BV129" s="2" t="str">
        <f t="shared" si="133"/>
        <v/>
      </c>
      <c r="BW129" s="2" t="str">
        <f t="shared" si="133"/>
        <v/>
      </c>
      <c r="BX129" s="2" t="str">
        <f t="shared" si="133"/>
        <v/>
      </c>
      <c r="BY129" s="2" t="str">
        <f t="shared" si="133"/>
        <v/>
      </c>
      <c r="BZ129" s="2" t="str">
        <f t="shared" si="133"/>
        <v/>
      </c>
      <c r="CA129" s="2" t="str">
        <f t="shared" si="133"/>
        <v/>
      </c>
      <c r="CB129" s="2" t="str">
        <f t="shared" si="133"/>
        <v/>
      </c>
      <c r="CC129" s="2" t="str">
        <f t="shared" si="133"/>
        <v/>
      </c>
      <c r="CD129" s="2" t="str">
        <f t="shared" si="133"/>
        <v/>
      </c>
      <c r="CF129" s="2">
        <f t="shared" si="134"/>
        <v>37.827599999999997</v>
      </c>
      <c r="CG129" s="2" t="str">
        <f t="shared" si="134"/>
        <v/>
      </c>
      <c r="CH129" s="2" t="str">
        <f t="shared" si="134"/>
        <v/>
      </c>
      <c r="CI129" s="2" t="str">
        <f t="shared" si="134"/>
        <v/>
      </c>
      <c r="CJ129" s="2" t="str">
        <f t="shared" si="134"/>
        <v/>
      </c>
      <c r="CK129" s="2" t="str">
        <f t="shared" si="134"/>
        <v/>
      </c>
      <c r="CL129" s="2" t="str">
        <f t="shared" si="134"/>
        <v/>
      </c>
      <c r="CM129" s="2" t="str">
        <f t="shared" si="134"/>
        <v/>
      </c>
      <c r="CN129" s="2" t="str">
        <f t="shared" si="134"/>
        <v/>
      </c>
      <c r="CO129" s="2" t="str">
        <f t="shared" si="134"/>
        <v/>
      </c>
      <c r="CP129" s="2" t="str">
        <f t="shared" si="134"/>
        <v/>
      </c>
      <c r="CQ129" s="2" t="str">
        <f t="shared" si="134"/>
        <v/>
      </c>
      <c r="CR129" s="2">
        <f t="shared" si="134"/>
        <v>65.444000000000003</v>
      </c>
      <c r="CS129" s="2">
        <f t="shared" si="134"/>
        <v>63.406999999999996</v>
      </c>
      <c r="CT129" s="2">
        <f t="shared" si="134"/>
        <v>61.667000000000002</v>
      </c>
      <c r="CV129" s="2">
        <f t="shared" si="135"/>
        <v>38.931082526114054</v>
      </c>
      <c r="CW129" s="2">
        <f t="shared" si="135"/>
        <v>45.742749202658331</v>
      </c>
      <c r="CX129" s="2">
        <f t="shared" si="135"/>
        <v>50.186734477135381</v>
      </c>
      <c r="CY129" s="2">
        <f t="shared" si="135"/>
        <v>57.558407273923237</v>
      </c>
      <c r="CZ129" s="2">
        <f t="shared" si="135"/>
        <v>61.725450959233832</v>
      </c>
      <c r="DA129" s="2">
        <f t="shared" si="135"/>
        <v>64.791994839558342</v>
      </c>
      <c r="DB129" s="2">
        <f t="shared" si="135"/>
        <v>68.328037538183537</v>
      </c>
      <c r="DC129" s="2">
        <f t="shared" si="135"/>
        <v>71.006959539829793</v>
      </c>
      <c r="DD129" s="2">
        <f t="shared" si="135"/>
        <v>71.510268373872094</v>
      </c>
      <c r="DE129" s="2">
        <f t="shared" si="135"/>
        <v>73.331557554730793</v>
      </c>
      <c r="DF129" s="2">
        <f t="shared" si="135"/>
        <v>72.041747432300738</v>
      </c>
      <c r="DG129" s="2">
        <f t="shared" si="135"/>
        <v>69.860256589685207</v>
      </c>
      <c r="DH129" s="2">
        <f t="shared" si="135"/>
        <v>66.517467161100981</v>
      </c>
      <c r="DI129" s="2">
        <f t="shared" si="135"/>
        <v>64.3946448996589</v>
      </c>
      <c r="DJ129" s="2">
        <f t="shared" si="135"/>
        <v>63.645768757904918</v>
      </c>
      <c r="DL129" s="2">
        <f t="shared" si="136"/>
        <v>36.529151120225663</v>
      </c>
      <c r="DM129" s="2">
        <f t="shared" si="136"/>
        <v>43.229289100484905</v>
      </c>
      <c r="DN129" s="2">
        <f t="shared" si="136"/>
        <v>48.629886318446538</v>
      </c>
      <c r="DO129" s="2">
        <f t="shared" si="136"/>
        <v>55.294733681946603</v>
      </c>
      <c r="DP129" s="2">
        <f t="shared" si="136"/>
        <v>59.310303331524217</v>
      </c>
      <c r="DQ129" s="2">
        <f t="shared" si="136"/>
        <v>63.316102947293366</v>
      </c>
      <c r="DR129" s="2">
        <f t="shared" si="136"/>
        <v>67.087933548991742</v>
      </c>
      <c r="DS129" s="2">
        <f t="shared" si="136"/>
        <v>68.485305950113599</v>
      </c>
      <c r="DT129" s="2">
        <f t="shared" si="136"/>
        <v>69.583988326848257</v>
      </c>
      <c r="DU129" s="2">
        <f t="shared" si="136"/>
        <v>69.648733405919288</v>
      </c>
      <c r="DV129" s="2">
        <f t="shared" si="136"/>
        <v>69.465655192834902</v>
      </c>
      <c r="DW129" s="2">
        <f t="shared" si="136"/>
        <v>66.481915786113333</v>
      </c>
      <c r="DX129" s="2">
        <f t="shared" si="136"/>
        <v>64.608504358870036</v>
      </c>
      <c r="DY129" s="2">
        <f t="shared" si="136"/>
        <v>62.415901060770231</v>
      </c>
      <c r="DZ129" s="2">
        <f t="shared" si="136"/>
        <v>60.274945150878075</v>
      </c>
      <c r="EB129" s="2">
        <f t="shared" si="137"/>
        <v>0.64364512190277678</v>
      </c>
      <c r="EC129" s="2">
        <f t="shared" si="137"/>
        <v>0.6893286891123086</v>
      </c>
      <c r="ED129" s="2">
        <f t="shared" si="137"/>
        <v>0.71005470216223698</v>
      </c>
      <c r="EE129" s="2">
        <f t="shared" si="137"/>
        <v>0.69037814937708497</v>
      </c>
      <c r="EF129" s="2">
        <f t="shared" si="137"/>
        <v>0.69645712181825126</v>
      </c>
      <c r="EG129" s="2">
        <f t="shared" si="137"/>
        <v>0.69624100635786013</v>
      </c>
      <c r="EH129" s="2">
        <f t="shared" si="137"/>
        <v>0.70483524525232311</v>
      </c>
      <c r="EI129" s="2">
        <f t="shared" si="137"/>
        <v>0.70372351273546263</v>
      </c>
      <c r="EJ129" s="2">
        <f t="shared" si="137"/>
        <v>0.69073868082348544</v>
      </c>
      <c r="EK129" s="2">
        <f t="shared" si="137"/>
        <v>0.68134101866211494</v>
      </c>
      <c r="EL129" s="2">
        <f t="shared" si="137"/>
        <v>0.67325107843253329</v>
      </c>
      <c r="EM129" s="2">
        <f t="shared" si="137"/>
        <v>0.65249160830460473</v>
      </c>
      <c r="EN129" s="2">
        <f t="shared" si="137"/>
        <v>0.6156438265976214</v>
      </c>
      <c r="EO129" s="2">
        <f t="shared" si="137"/>
        <v>0.58553166220049346</v>
      </c>
      <c r="EP129" s="2">
        <f t="shared" si="137"/>
        <v>0.61417737856702137</v>
      </c>
      <c r="ER129" s="110">
        <f>IF(BP129&lt;&gt;"",ER128+1,ER128)</f>
        <v>50</v>
      </c>
      <c r="ES129" s="111">
        <f>IF(BQ129&lt;&gt;"",ES128+1,ES128)</f>
        <v>46</v>
      </c>
      <c r="ET129" s="111">
        <f>IF(BR129&lt;&gt;"",ET128+1,ET128)</f>
        <v>44</v>
      </c>
      <c r="EU129" s="111">
        <f>IF(BS129&lt;&gt;"",EU128+1,EU128)</f>
        <v>44</v>
      </c>
      <c r="EV129" s="111">
        <f>IF(BT129&lt;&gt;"",EV128+1,EV128)</f>
        <v>45</v>
      </c>
      <c r="EW129" s="111">
        <f>IF(BU129&lt;&gt;"",EW128+1,EW128)</f>
        <v>44</v>
      </c>
      <c r="EX129" s="111">
        <f>IF(BV129&lt;&gt;"",EX128+1,EX128)</f>
        <v>44</v>
      </c>
      <c r="EY129" s="111">
        <f>IF(BW129&lt;&gt;"",EY128+1,EY128)</f>
        <v>44</v>
      </c>
      <c r="EZ129" s="111">
        <f>IF(BX129&lt;&gt;"",EZ128+1,EZ128)</f>
        <v>46</v>
      </c>
      <c r="FA129" s="111">
        <f>IF(BY129&lt;&gt;"",FA128+1,FA128)</f>
        <v>44</v>
      </c>
      <c r="FB129" s="111">
        <f>IF(BZ129&lt;&gt;"",FB128+1,FB128)</f>
        <v>44</v>
      </c>
      <c r="FC129" s="111">
        <f>IF(CA129&lt;&gt;"",FC128+1,FC128)</f>
        <v>46</v>
      </c>
      <c r="FD129" s="111">
        <f>IF(CB129&lt;&gt;"",FD128+1,FD128)</f>
        <v>48</v>
      </c>
      <c r="FE129" s="111">
        <f>IF(CC129&lt;&gt;"",FE128+1,FE128)</f>
        <v>48</v>
      </c>
      <c r="FF129" s="112">
        <f>IF(CD129&lt;&gt;"",FF128+1,FF128)</f>
        <v>49</v>
      </c>
      <c r="FG129" s="101">
        <f t="shared" si="138"/>
        <v>107</v>
      </c>
      <c r="FH129" s="102">
        <f t="shared" si="138"/>
        <v>107</v>
      </c>
      <c r="FI129" s="102">
        <f t="shared" si="138"/>
        <v>107</v>
      </c>
      <c r="FJ129" s="102">
        <f t="shared" si="138"/>
        <v>107</v>
      </c>
      <c r="FK129" s="102">
        <f t="shared" si="138"/>
        <v>107</v>
      </c>
      <c r="FL129" s="102">
        <f t="shared" si="138"/>
        <v>107</v>
      </c>
      <c r="FM129" s="102">
        <f t="shared" si="138"/>
        <v>107</v>
      </c>
      <c r="FN129" s="102">
        <f t="shared" si="138"/>
        <v>107</v>
      </c>
      <c r="FO129" s="102">
        <f t="shared" si="138"/>
        <v>107</v>
      </c>
      <c r="FP129" s="102">
        <f t="shared" si="138"/>
        <v>107</v>
      </c>
      <c r="FQ129" s="102">
        <f t="shared" si="138"/>
        <v>107</v>
      </c>
      <c r="FR129" s="102">
        <f t="shared" si="138"/>
        <v>107</v>
      </c>
      <c r="FS129" s="102">
        <f t="shared" si="138"/>
        <v>107</v>
      </c>
      <c r="FT129" s="102">
        <f t="shared" si="138"/>
        <v>107</v>
      </c>
      <c r="FU129" s="103">
        <f t="shared" si="138"/>
        <v>107</v>
      </c>
      <c r="FV129" s="92"/>
      <c r="FW129" s="93"/>
      <c r="FX129" s="93"/>
      <c r="FY129" s="93"/>
      <c r="FZ129" s="93"/>
      <c r="GA129" s="93"/>
      <c r="GB129" s="93"/>
      <c r="GC129" s="93"/>
      <c r="GD129" s="93"/>
      <c r="GE129" s="93"/>
      <c r="GF129" s="93"/>
      <c r="GG129" s="93"/>
      <c r="GH129" s="93"/>
      <c r="GI129" s="93"/>
      <c r="GJ129" s="94"/>
      <c r="GK129" s="78">
        <f t="shared" si="124"/>
        <v>-999</v>
      </c>
      <c r="GL129" s="79">
        <f t="shared" si="124"/>
        <v>-999</v>
      </c>
      <c r="GM129" s="79">
        <f t="shared" si="124"/>
        <v>-999</v>
      </c>
      <c r="GN129" s="79">
        <f t="shared" si="124"/>
        <v>-999</v>
      </c>
      <c r="GO129" s="79">
        <f t="shared" si="124"/>
        <v>-999</v>
      </c>
      <c r="GP129" s="79">
        <f t="shared" si="124"/>
        <v>-999</v>
      </c>
      <c r="GQ129" s="79">
        <f t="shared" si="124"/>
        <v>-999</v>
      </c>
      <c r="GR129" s="79">
        <f t="shared" si="124"/>
        <v>-999</v>
      </c>
      <c r="GS129" s="79">
        <f t="shared" si="124"/>
        <v>-999</v>
      </c>
      <c r="GT129" s="79">
        <f t="shared" si="124"/>
        <v>-999</v>
      </c>
      <c r="GU129" s="79">
        <f t="shared" si="124"/>
        <v>-999</v>
      </c>
      <c r="GV129" s="79">
        <f t="shared" si="124"/>
        <v>-999</v>
      </c>
      <c r="GW129" s="79">
        <f t="shared" si="124"/>
        <v>-999</v>
      </c>
      <c r="GX129" s="79">
        <f t="shared" si="124"/>
        <v>-999</v>
      </c>
      <c r="GY129" s="79">
        <f t="shared" si="124"/>
        <v>-999</v>
      </c>
      <c r="GZ129" s="78">
        <f t="shared" si="125"/>
        <v>-999</v>
      </c>
      <c r="HA129" s="79">
        <f t="shared" si="125"/>
        <v>-999</v>
      </c>
      <c r="HB129" s="79">
        <f t="shared" si="125"/>
        <v>-999</v>
      </c>
      <c r="HC129" s="79">
        <f t="shared" si="125"/>
        <v>-999</v>
      </c>
      <c r="HD129" s="79">
        <f t="shared" si="125"/>
        <v>-999</v>
      </c>
      <c r="HE129" s="79">
        <f t="shared" si="125"/>
        <v>-999</v>
      </c>
      <c r="HF129" s="79">
        <f t="shared" si="125"/>
        <v>-999</v>
      </c>
      <c r="HG129" s="79">
        <f t="shared" si="125"/>
        <v>-999</v>
      </c>
      <c r="HH129" s="79">
        <f t="shared" si="125"/>
        <v>-999</v>
      </c>
      <c r="HI129" s="79">
        <f t="shared" si="125"/>
        <v>-999</v>
      </c>
      <c r="HJ129" s="79">
        <f t="shared" si="125"/>
        <v>-999</v>
      </c>
      <c r="HK129" s="79">
        <f t="shared" si="125"/>
        <v>-999</v>
      </c>
      <c r="HL129" s="79">
        <f t="shared" si="125"/>
        <v>-999</v>
      </c>
      <c r="HM129" s="79">
        <f t="shared" si="125"/>
        <v>-999</v>
      </c>
      <c r="HN129" s="80">
        <f t="shared" si="125"/>
        <v>-999</v>
      </c>
      <c r="HO129" s="78">
        <f t="shared" ca="1" si="126"/>
        <v>36.072489922453386</v>
      </c>
      <c r="HP129" s="79">
        <f t="shared" ca="1" si="126"/>
        <v>41.85254448654441</v>
      </c>
      <c r="HQ129" s="79">
        <f t="shared" ca="1" si="126"/>
        <v>45.127157000005155</v>
      </c>
      <c r="HR129" s="79">
        <f t="shared" ca="1" si="126"/>
        <v>51.193107899239727</v>
      </c>
      <c r="HS129" s="79">
        <f t="shared" ca="1" si="126"/>
        <v>57.238371553057156</v>
      </c>
      <c r="HT129" s="79">
        <f t="shared" ca="1" si="126"/>
        <v>59.635969510820317</v>
      </c>
      <c r="HU129" s="79">
        <f t="shared" ca="1" si="126"/>
        <v>62.546846765280129</v>
      </c>
      <c r="HV129" s="79">
        <f t="shared" ca="1" si="126"/>
        <v>65.290282142848639</v>
      </c>
      <c r="HW129" s="79">
        <f t="shared" ca="1" si="126"/>
        <v>66.569913641226435</v>
      </c>
      <c r="HX129" s="79">
        <f t="shared" ca="1" si="126"/>
        <v>67.584744119369105</v>
      </c>
      <c r="HY129" s="79">
        <f t="shared" ca="1" si="126"/>
        <v>65.888339569081296</v>
      </c>
      <c r="HZ129" s="79">
        <f t="shared" ca="1" si="126"/>
        <v>63.909579574652327</v>
      </c>
      <c r="IA129" s="79">
        <f t="shared" ca="1" si="126"/>
        <v>62.008772679216747</v>
      </c>
      <c r="IB129" s="79">
        <f t="shared" ca="1" si="126"/>
        <v>59.988403398738214</v>
      </c>
      <c r="IC129" s="80">
        <f t="shared" ca="1" si="126"/>
        <v>58.005277652539341</v>
      </c>
      <c r="IE129" s="110">
        <f t="shared" si="129"/>
        <v>5</v>
      </c>
      <c r="IF129" s="111">
        <f t="shared" si="129"/>
        <v>5</v>
      </c>
      <c r="IG129" s="111">
        <f t="shared" si="129"/>
        <v>5</v>
      </c>
      <c r="IH129" s="111">
        <f t="shared" si="129"/>
        <v>7</v>
      </c>
      <c r="II129" s="111">
        <f t="shared" si="129"/>
        <v>6</v>
      </c>
      <c r="IJ129" s="111">
        <f t="shared" si="129"/>
        <v>6</v>
      </c>
      <c r="IK129" s="111">
        <f t="shared" si="129"/>
        <v>6</v>
      </c>
      <c r="IL129" s="111">
        <f t="shared" si="129"/>
        <v>7</v>
      </c>
      <c r="IM129" s="111">
        <f t="shared" si="129"/>
        <v>5</v>
      </c>
      <c r="IN129" s="111">
        <f t="shared" si="129"/>
        <v>6</v>
      </c>
      <c r="IO129" s="111">
        <f t="shared" si="129"/>
        <v>7</v>
      </c>
      <c r="IP129" s="111">
        <f t="shared" si="129"/>
        <v>5</v>
      </c>
      <c r="IQ129" s="111">
        <f t="shared" si="129"/>
        <v>5</v>
      </c>
      <c r="IR129" s="111">
        <f t="shared" si="129"/>
        <v>4</v>
      </c>
      <c r="IS129" s="112">
        <f t="shared" si="129"/>
        <v>5</v>
      </c>
      <c r="IT129" s="101">
        <f t="shared" si="139"/>
        <v>107</v>
      </c>
      <c r="IU129" s="102">
        <f t="shared" si="139"/>
        <v>107</v>
      </c>
      <c r="IV129" s="102">
        <f t="shared" si="139"/>
        <v>107</v>
      </c>
      <c r="IW129" s="102">
        <f t="shared" si="139"/>
        <v>107</v>
      </c>
      <c r="IX129" s="102">
        <f t="shared" si="139"/>
        <v>107</v>
      </c>
      <c r="IY129" s="102">
        <f t="shared" si="139"/>
        <v>107</v>
      </c>
      <c r="IZ129" s="102">
        <f t="shared" si="139"/>
        <v>107</v>
      </c>
      <c r="JA129" s="102">
        <f t="shared" si="139"/>
        <v>107</v>
      </c>
      <c r="JB129" s="102">
        <f t="shared" si="139"/>
        <v>107</v>
      </c>
      <c r="JC129" s="102">
        <f t="shared" si="139"/>
        <v>107</v>
      </c>
      <c r="JD129" s="102">
        <f t="shared" si="139"/>
        <v>107</v>
      </c>
      <c r="JE129" s="102">
        <f t="shared" si="139"/>
        <v>107</v>
      </c>
      <c r="JF129" s="102">
        <f t="shared" si="139"/>
        <v>107</v>
      </c>
      <c r="JG129" s="102">
        <f t="shared" si="139"/>
        <v>107</v>
      </c>
      <c r="JH129" s="103">
        <f t="shared" si="139"/>
        <v>107</v>
      </c>
      <c r="JI129" s="92">
        <f t="shared" si="127"/>
        <v>37.827599999999997</v>
      </c>
      <c r="JJ129" s="93" t="str">
        <f t="shared" si="127"/>
        <v/>
      </c>
      <c r="JK129" s="93" t="str">
        <f t="shared" si="127"/>
        <v/>
      </c>
      <c r="JL129" s="93" t="str">
        <f t="shared" si="127"/>
        <v/>
      </c>
      <c r="JM129" s="93" t="str">
        <f t="shared" si="127"/>
        <v/>
      </c>
      <c r="JN129" s="93" t="str">
        <f t="shared" si="127"/>
        <v/>
      </c>
      <c r="JO129" s="93" t="str">
        <f t="shared" si="127"/>
        <v/>
      </c>
      <c r="JP129" s="93" t="str">
        <f t="shared" si="127"/>
        <v/>
      </c>
      <c r="JQ129" s="93" t="str">
        <f t="shared" si="127"/>
        <v/>
      </c>
      <c r="JR129" s="93" t="str">
        <f t="shared" si="127"/>
        <v/>
      </c>
      <c r="JS129" s="93" t="str">
        <f t="shared" si="127"/>
        <v/>
      </c>
      <c r="JT129" s="93" t="str">
        <f t="shared" si="127"/>
        <v/>
      </c>
      <c r="JU129" s="93">
        <f t="shared" si="127"/>
        <v>65.444000000000003</v>
      </c>
      <c r="JV129" s="93">
        <f t="shared" si="127"/>
        <v>63.406999999999996</v>
      </c>
      <c r="JW129" s="94">
        <f t="shared" si="127"/>
        <v>61.667000000000002</v>
      </c>
      <c r="JX129" s="78">
        <f t="shared" si="121"/>
        <v>-999</v>
      </c>
      <c r="JY129" s="79">
        <f t="shared" si="121"/>
        <v>-999</v>
      </c>
      <c r="JZ129" s="79">
        <f t="shared" si="121"/>
        <v>-999</v>
      </c>
      <c r="KA129" s="79">
        <f t="shared" si="121"/>
        <v>-999</v>
      </c>
      <c r="KB129" s="79">
        <f t="shared" si="121"/>
        <v>-999</v>
      </c>
      <c r="KC129" s="79">
        <f t="shared" si="121"/>
        <v>-999</v>
      </c>
      <c r="KD129" s="79">
        <f t="shared" si="121"/>
        <v>-999</v>
      </c>
      <c r="KE129" s="79">
        <f t="shared" si="121"/>
        <v>-999</v>
      </c>
      <c r="KF129" s="79">
        <f t="shared" si="121"/>
        <v>-999</v>
      </c>
      <c r="KG129" s="79">
        <f t="shared" si="102"/>
        <v>-999</v>
      </c>
      <c r="KH129" s="79">
        <f t="shared" si="102"/>
        <v>-999</v>
      </c>
      <c r="KI129" s="79">
        <f t="shared" si="102"/>
        <v>-999</v>
      </c>
      <c r="KJ129" s="79">
        <f t="shared" si="102"/>
        <v>-999</v>
      </c>
      <c r="KK129" s="79">
        <f t="shared" si="102"/>
        <v>-999</v>
      </c>
      <c r="KL129" s="79">
        <f t="shared" si="102"/>
        <v>-999</v>
      </c>
      <c r="KM129" s="78">
        <f t="shared" si="122"/>
        <v>-999</v>
      </c>
      <c r="KN129" s="79">
        <f t="shared" si="122"/>
        <v>-999</v>
      </c>
      <c r="KO129" s="79">
        <f t="shared" si="122"/>
        <v>-999</v>
      </c>
      <c r="KP129" s="79">
        <f t="shared" si="122"/>
        <v>-999</v>
      </c>
      <c r="KQ129" s="79">
        <f t="shared" si="122"/>
        <v>-999</v>
      </c>
      <c r="KR129" s="79">
        <f t="shared" si="122"/>
        <v>-999</v>
      </c>
      <c r="KS129" s="79">
        <f t="shared" si="122"/>
        <v>-999</v>
      </c>
      <c r="KT129" s="79">
        <f t="shared" si="122"/>
        <v>-999</v>
      </c>
      <c r="KU129" s="79">
        <f t="shared" si="122"/>
        <v>-999</v>
      </c>
      <c r="KV129" s="79">
        <f t="shared" si="103"/>
        <v>-999</v>
      </c>
      <c r="KW129" s="79">
        <f t="shared" si="103"/>
        <v>-999</v>
      </c>
      <c r="KX129" s="79">
        <f t="shared" si="103"/>
        <v>-999</v>
      </c>
      <c r="KY129" s="79">
        <f t="shared" si="103"/>
        <v>-999</v>
      </c>
      <c r="KZ129" s="79">
        <f t="shared" si="103"/>
        <v>-999</v>
      </c>
      <c r="LA129" s="80">
        <f t="shared" si="103"/>
        <v>-999</v>
      </c>
      <c r="LB129" s="78">
        <f t="shared" ca="1" si="123"/>
        <v>36.759895695682182</v>
      </c>
      <c r="LC129" s="79">
        <f t="shared" ca="1" si="123"/>
        <v>43.316702505632463</v>
      </c>
      <c r="LD129" s="79">
        <f t="shared" ca="1" si="123"/>
        <v>48.631796339748945</v>
      </c>
      <c r="LE129" s="79">
        <f t="shared" ca="1" si="123"/>
        <v>55.314373886930596</v>
      </c>
      <c r="LF129" s="79">
        <f t="shared" ca="1" si="123"/>
        <v>59.387501541339489</v>
      </c>
      <c r="LG129" s="79">
        <f t="shared" ca="1" si="123"/>
        <v>63.315338496448767</v>
      </c>
      <c r="LH129" s="79">
        <f t="shared" ca="1" si="123"/>
        <v>67.10008634270352</v>
      </c>
      <c r="LI129" s="79">
        <f t="shared" ca="1" si="123"/>
        <v>68.480664427401337</v>
      </c>
      <c r="LJ129" s="79">
        <f t="shared" ca="1" si="123"/>
        <v>69.644454271083333</v>
      </c>
      <c r="LK129" s="79">
        <f t="shared" ca="1" si="104"/>
        <v>69.641152489270397</v>
      </c>
      <c r="LL129" s="79">
        <f t="shared" ca="1" si="104"/>
        <v>69.690030303666475</v>
      </c>
      <c r="LM129" s="79">
        <f t="shared" ca="1" si="104"/>
        <v>66.677183622346774</v>
      </c>
      <c r="LN129" s="79">
        <f t="shared" ca="1" si="104"/>
        <v>64.790552637830942</v>
      </c>
      <c r="LO129" s="79">
        <f t="shared" ca="1" si="104"/>
        <v>62.457042008963143</v>
      </c>
      <c r="LP129" s="80">
        <f t="shared" ca="1" si="104"/>
        <v>60.743260890328941</v>
      </c>
      <c r="LQ129" s="78">
        <f t="shared" ca="1" si="128"/>
        <v>36.514935295159908</v>
      </c>
      <c r="LR129" s="79">
        <f t="shared" ca="1" si="128"/>
        <v>42.861830614495652</v>
      </c>
      <c r="LS129" s="79">
        <f t="shared" ca="1" si="128"/>
        <v>47.615642642572993</v>
      </c>
      <c r="LT129" s="79">
        <f t="shared" ca="1" si="128"/>
        <v>54.038339884912475</v>
      </c>
      <c r="LU129" s="79">
        <f t="shared" ca="1" si="128"/>
        <v>58.735148439109565</v>
      </c>
      <c r="LV129" s="79">
        <f t="shared" ca="1" si="128"/>
        <v>62.197697076136166</v>
      </c>
      <c r="LW129" s="79">
        <f t="shared" ca="1" si="128"/>
        <v>65.756130499525923</v>
      </c>
      <c r="LX129" s="79">
        <f t="shared" ca="1" si="128"/>
        <v>67.535429171103061</v>
      </c>
      <c r="LY129" s="79">
        <f t="shared" ca="1" si="128"/>
        <v>68.693617780032</v>
      </c>
      <c r="LZ129" s="79">
        <f t="shared" ca="1" si="128"/>
        <v>68.985859492902946</v>
      </c>
      <c r="MA129" s="79">
        <f t="shared" ca="1" si="128"/>
        <v>68.447831956007732</v>
      </c>
      <c r="MB129" s="79">
        <f t="shared" ca="1" si="128"/>
        <v>65.715417990882813</v>
      </c>
      <c r="MC129" s="79">
        <f t="shared" ca="1" si="128"/>
        <v>63.72135833769056</v>
      </c>
      <c r="MD129" s="79">
        <f t="shared" ca="1" si="128"/>
        <v>61.433869467555532</v>
      </c>
      <c r="ME129" s="80">
        <f t="shared" ca="1" si="128"/>
        <v>59.686885020085398</v>
      </c>
    </row>
    <row r="130" spans="2:343" x14ac:dyDescent="0.25">
      <c r="B130" s="2">
        <v>108</v>
      </c>
      <c r="C130" s="49">
        <v>36.844799999999999</v>
      </c>
      <c r="D130" s="49">
        <v>43.426000000000002</v>
      </c>
      <c r="E130" s="49">
        <v>50.222000000000001</v>
      </c>
      <c r="F130" s="49">
        <v>56.759</v>
      </c>
      <c r="G130" s="49">
        <v>61.832999999999998</v>
      </c>
      <c r="H130" s="49">
        <v>67.167000000000002</v>
      </c>
      <c r="I130" s="49">
        <v>72.5</v>
      </c>
      <c r="J130" s="49">
        <v>74.480999999999995</v>
      </c>
      <c r="K130" s="49">
        <v>73.796000000000006</v>
      </c>
      <c r="L130" s="49">
        <v>72.667000000000002</v>
      </c>
      <c r="M130" s="49">
        <v>70.852000000000004</v>
      </c>
      <c r="N130" s="49">
        <v>67.203999999999994</v>
      </c>
      <c r="O130" s="49">
        <v>64.221999999999994</v>
      </c>
      <c r="P130" s="49">
        <v>63.073999999999998</v>
      </c>
      <c r="Q130" s="49">
        <v>60.406999999999996</v>
      </c>
      <c r="T130" s="4">
        <f t="shared" si="130"/>
        <v>37.301051232847662</v>
      </c>
      <c r="U130" s="4">
        <f t="shared" si="130"/>
        <v>44.157592570523079</v>
      </c>
      <c r="V130" s="4">
        <f t="shared" si="130"/>
        <v>51.266653396049982</v>
      </c>
      <c r="W130" s="4">
        <f t="shared" si="130"/>
        <v>57.28091028942459</v>
      </c>
      <c r="X130" s="4">
        <f t="shared" si="130"/>
        <v>62.710794423144669</v>
      </c>
      <c r="Y130" s="4">
        <f t="shared" si="130"/>
        <v>66.260613720778622</v>
      </c>
      <c r="Z130" s="4">
        <f t="shared" si="130"/>
        <v>72.433022225453655</v>
      </c>
      <c r="AA130" s="4">
        <f t="shared" si="130"/>
        <v>72.857925838748614</v>
      </c>
      <c r="AB130" s="4">
        <f t="shared" si="130"/>
        <v>73.353829998945073</v>
      </c>
      <c r="AC130" s="4">
        <f t="shared" si="130"/>
        <v>72.479151436068989</v>
      </c>
      <c r="AD130" s="4">
        <f t="shared" si="130"/>
        <v>70.630828616580231</v>
      </c>
      <c r="AE130" s="4">
        <f t="shared" si="130"/>
        <v>67.792865038401601</v>
      </c>
      <c r="AF130" s="4">
        <f t="shared" si="130"/>
        <v>65.222973675449708</v>
      </c>
      <c r="AG130" s="4">
        <f t="shared" si="130"/>
        <v>63.092885854582235</v>
      </c>
      <c r="AH130" s="4">
        <f t="shared" si="130"/>
        <v>61.410639641355687</v>
      </c>
      <c r="AJ130" s="4">
        <f t="shared" si="131"/>
        <v>-0.45625123284766289</v>
      </c>
      <c r="AK130" s="4">
        <f t="shared" si="131"/>
        <v>-0.7315925705230768</v>
      </c>
      <c r="AL130" s="4">
        <f t="shared" si="131"/>
        <v>-1.0446533960499806</v>
      </c>
      <c r="AM130" s="4">
        <f t="shared" si="131"/>
        <v>-0.52191028942458928</v>
      </c>
      <c r="AN130" s="4">
        <f t="shared" si="131"/>
        <v>-0.87779442314467104</v>
      </c>
      <c r="AO130" s="4">
        <f t="shared" si="131"/>
        <v>0.90638627922137971</v>
      </c>
      <c r="AP130" s="4">
        <f t="shared" si="131"/>
        <v>6.6977774546344904E-2</v>
      </c>
      <c r="AQ130" s="4">
        <f t="shared" si="131"/>
        <v>1.623074161251381</v>
      </c>
      <c r="AR130" s="4">
        <f t="shared" si="131"/>
        <v>0.44217000105493298</v>
      </c>
      <c r="AS130" s="4">
        <f t="shared" si="131"/>
        <v>0.18784856393101279</v>
      </c>
      <c r="AT130" s="4">
        <f t="shared" si="131"/>
        <v>0.22117138341977238</v>
      </c>
      <c r="AU130" s="4">
        <f t="shared" si="131"/>
        <v>-0.58886503840160742</v>
      </c>
      <c r="AV130" s="4">
        <f t="shared" si="131"/>
        <v>-1.0009736754497141</v>
      </c>
      <c r="AW130" s="4">
        <f t="shared" si="131"/>
        <v>-1.8885854582237016E-2</v>
      </c>
      <c r="AX130" s="4">
        <f t="shared" si="131"/>
        <v>-1.0036396413556901</v>
      </c>
      <c r="AZ130" s="2">
        <f t="shared" si="132"/>
        <v>37.301051227056362</v>
      </c>
      <c r="BA130" s="2">
        <f t="shared" si="132"/>
        <v>43.910200114769651</v>
      </c>
      <c r="BB130" s="2">
        <f t="shared" si="132"/>
        <v>48.984870973918689</v>
      </c>
      <c r="BC130" s="2">
        <f t="shared" si="132"/>
        <v>55.862075805732303</v>
      </c>
      <c r="BD130" s="2">
        <f t="shared" si="132"/>
        <v>59.919850848411194</v>
      </c>
      <c r="BE130" s="2">
        <f t="shared" si="132"/>
        <v>63.650586897283162</v>
      </c>
      <c r="BF130" s="2">
        <f t="shared" si="132"/>
        <v>67.337767257288945</v>
      </c>
      <c r="BG130" s="2">
        <f t="shared" si="132"/>
        <v>69.089676626092299</v>
      </c>
      <c r="BH130" s="2">
        <f t="shared" si="132"/>
        <v>70.057981758862041</v>
      </c>
      <c r="BI130" s="2">
        <f t="shared" si="132"/>
        <v>70.667911549641332</v>
      </c>
      <c r="BJ130" s="2">
        <f t="shared" si="132"/>
        <v>70.165446422254774</v>
      </c>
      <c r="BK130" s="2">
        <f t="shared" si="132"/>
        <v>67.501358575382028</v>
      </c>
      <c r="BL130" s="2">
        <f t="shared" si="132"/>
        <v>65.20561876891631</v>
      </c>
      <c r="BM130" s="2">
        <f t="shared" si="132"/>
        <v>63.090639233262166</v>
      </c>
      <c r="BN130" s="2">
        <f t="shared" si="132"/>
        <v>61.410639450820611</v>
      </c>
      <c r="BP130" s="2" t="str">
        <f t="shared" si="133"/>
        <v/>
      </c>
      <c r="BQ130" s="2" t="str">
        <f t="shared" si="133"/>
        <v/>
      </c>
      <c r="BR130" s="2" t="str">
        <f t="shared" si="133"/>
        <v/>
      </c>
      <c r="BS130" s="2" t="str">
        <f t="shared" si="133"/>
        <v/>
      </c>
      <c r="BT130" s="2" t="str">
        <f t="shared" si="133"/>
        <v/>
      </c>
      <c r="BU130" s="2" t="str">
        <f t="shared" si="133"/>
        <v/>
      </c>
      <c r="BV130" s="2" t="str">
        <f t="shared" si="133"/>
        <v/>
      </c>
      <c r="BW130" s="2" t="str">
        <f t="shared" si="133"/>
        <v/>
      </c>
      <c r="BX130" s="2" t="str">
        <f t="shared" si="133"/>
        <v/>
      </c>
      <c r="BY130" s="2" t="str">
        <f t="shared" si="133"/>
        <v/>
      </c>
      <c r="BZ130" s="2" t="str">
        <f t="shared" si="133"/>
        <v/>
      </c>
      <c r="CA130" s="2" t="str">
        <f t="shared" si="133"/>
        <v/>
      </c>
      <c r="CB130" s="2" t="str">
        <f t="shared" si="133"/>
        <v/>
      </c>
      <c r="CC130" s="2" t="str">
        <f t="shared" si="133"/>
        <v/>
      </c>
      <c r="CD130" s="2" t="str">
        <f t="shared" si="133"/>
        <v/>
      </c>
      <c r="CF130" s="2" t="str">
        <f t="shared" si="134"/>
        <v/>
      </c>
      <c r="CG130" s="2" t="str">
        <f t="shared" si="134"/>
        <v/>
      </c>
      <c r="CH130" s="2" t="str">
        <f t="shared" si="134"/>
        <v/>
      </c>
      <c r="CI130" s="2" t="str">
        <f t="shared" si="134"/>
        <v/>
      </c>
      <c r="CJ130" s="2" t="str">
        <f t="shared" si="134"/>
        <v/>
      </c>
      <c r="CK130" s="2" t="str">
        <f t="shared" si="134"/>
        <v/>
      </c>
      <c r="CL130" s="2" t="str">
        <f t="shared" si="134"/>
        <v/>
      </c>
      <c r="CM130" s="2" t="str">
        <f t="shared" si="134"/>
        <v/>
      </c>
      <c r="CN130" s="2" t="str">
        <f t="shared" si="134"/>
        <v/>
      </c>
      <c r="CO130" s="2" t="str">
        <f t="shared" si="134"/>
        <v/>
      </c>
      <c r="CP130" s="2" t="str">
        <f t="shared" si="134"/>
        <v/>
      </c>
      <c r="CQ130" s="2" t="str">
        <f t="shared" si="134"/>
        <v/>
      </c>
      <c r="CR130" s="2">
        <f t="shared" si="134"/>
        <v>64.221999999999994</v>
      </c>
      <c r="CS130" s="2">
        <f t="shared" si="134"/>
        <v>63.073999999999998</v>
      </c>
      <c r="CT130" s="2" t="str">
        <f t="shared" si="134"/>
        <v/>
      </c>
      <c r="CV130" s="2">
        <f t="shared" si="135"/>
        <v>38.921804941878776</v>
      </c>
      <c r="CW130" s="2">
        <f t="shared" si="135"/>
        <v>45.727396632966219</v>
      </c>
      <c r="CX130" s="2">
        <f t="shared" si="135"/>
        <v>50.137784153042915</v>
      </c>
      <c r="CY130" s="2">
        <f t="shared" si="135"/>
        <v>57.522180767772561</v>
      </c>
      <c r="CZ130" s="2">
        <f t="shared" si="135"/>
        <v>61.694245024672874</v>
      </c>
      <c r="DA130" s="2">
        <f t="shared" si="135"/>
        <v>64.762086612364001</v>
      </c>
      <c r="DB130" s="2">
        <f t="shared" si="135"/>
        <v>68.29822596050424</v>
      </c>
      <c r="DC130" s="2">
        <f t="shared" si="135"/>
        <v>70.989684362709482</v>
      </c>
      <c r="DD130" s="2">
        <f t="shared" si="135"/>
        <v>71.499986298221202</v>
      </c>
      <c r="DE130" s="2">
        <f t="shared" si="135"/>
        <v>73.329666021193049</v>
      </c>
      <c r="DF130" s="2">
        <f t="shared" si="135"/>
        <v>72.019936152820222</v>
      </c>
      <c r="DG130" s="2">
        <f t="shared" si="135"/>
        <v>69.825349463375872</v>
      </c>
      <c r="DH130" s="2">
        <f t="shared" si="135"/>
        <v>66.464949492345525</v>
      </c>
      <c r="DI130" s="2">
        <f t="shared" si="135"/>
        <v>64.331667446656596</v>
      </c>
      <c r="DJ130" s="2">
        <f t="shared" si="135"/>
        <v>63.612715345083068</v>
      </c>
      <c r="DL130" s="2">
        <f t="shared" si="136"/>
        <v>36.482674535265758</v>
      </c>
      <c r="DM130" s="2">
        <f t="shared" si="136"/>
        <v>43.163275636800307</v>
      </c>
      <c r="DN130" s="2">
        <f t="shared" si="136"/>
        <v>48.555511682129193</v>
      </c>
      <c r="DO130" s="2">
        <f t="shared" si="136"/>
        <v>55.183059642390241</v>
      </c>
      <c r="DP130" s="2">
        <f t="shared" si="136"/>
        <v>59.214547789420934</v>
      </c>
      <c r="DQ130" s="2">
        <f t="shared" si="136"/>
        <v>63.208325633331356</v>
      </c>
      <c r="DR130" s="2">
        <f t="shared" si="136"/>
        <v>66.970945082685859</v>
      </c>
      <c r="DS130" s="2">
        <f t="shared" si="136"/>
        <v>68.360134298630086</v>
      </c>
      <c r="DT130" s="2">
        <f t="shared" si="136"/>
        <v>69.469167315175113</v>
      </c>
      <c r="DU130" s="2">
        <f t="shared" si="136"/>
        <v>69.532561926006579</v>
      </c>
      <c r="DV130" s="2">
        <f t="shared" si="136"/>
        <v>69.344600702669609</v>
      </c>
      <c r="DW130" s="2">
        <f t="shared" si="136"/>
        <v>66.372538337988829</v>
      </c>
      <c r="DX130" s="2">
        <f t="shared" si="136"/>
        <v>64.488577534864802</v>
      </c>
      <c r="DY130" s="2">
        <f t="shared" si="136"/>
        <v>62.289473012560698</v>
      </c>
      <c r="DZ130" s="2">
        <f t="shared" si="136"/>
        <v>60.14902645543998</v>
      </c>
      <c r="EB130" s="2">
        <f t="shared" si="137"/>
        <v>0.66448014031074076</v>
      </c>
      <c r="EC130" s="2">
        <f t="shared" si="137"/>
        <v>0.70870154759224979</v>
      </c>
      <c r="ED130" s="2">
        <f t="shared" si="137"/>
        <v>0.7286438968747605</v>
      </c>
      <c r="EE130" s="2">
        <f t="shared" si="137"/>
        <v>0.7097131243124154</v>
      </c>
      <c r="EF130" s="2">
        <f t="shared" si="137"/>
        <v>0.71556888116681738</v>
      </c>
      <c r="EG130" s="2">
        <f t="shared" si="137"/>
        <v>0.71536081165640142</v>
      </c>
      <c r="EH130" s="2">
        <f t="shared" si="137"/>
        <v>0.72362882586990518</v>
      </c>
      <c r="EI130" s="2">
        <f t="shared" si="137"/>
        <v>0.72256001609247789</v>
      </c>
      <c r="EJ130" s="2">
        <f t="shared" si="137"/>
        <v>0.71006059693033297</v>
      </c>
      <c r="EK130" s="2">
        <f t="shared" si="137"/>
        <v>0.70099591815931117</v>
      </c>
      <c r="EL130" s="2">
        <f t="shared" si="137"/>
        <v>0.69318026285677159</v>
      </c>
      <c r="EM130" s="2">
        <f t="shared" si="137"/>
        <v>0.67307211532844524</v>
      </c>
      <c r="EN130" s="2">
        <f t="shared" si="137"/>
        <v>0.63719317543570386</v>
      </c>
      <c r="EO130" s="2">
        <f t="shared" si="137"/>
        <v>0.60769346575163508</v>
      </c>
      <c r="EP130" s="2">
        <f t="shared" si="137"/>
        <v>0.63576030192751165</v>
      </c>
      <c r="ER130" s="110">
        <f>IF(BP130&lt;&gt;"",ER129+1,ER129)</f>
        <v>50</v>
      </c>
      <c r="ES130" s="111">
        <f>IF(BQ130&lt;&gt;"",ES129+1,ES129)</f>
        <v>46</v>
      </c>
      <c r="ET130" s="111">
        <f>IF(BR130&lt;&gt;"",ET129+1,ET129)</f>
        <v>44</v>
      </c>
      <c r="EU130" s="111">
        <f>IF(BS130&lt;&gt;"",EU129+1,EU129)</f>
        <v>44</v>
      </c>
      <c r="EV130" s="111">
        <f>IF(BT130&lt;&gt;"",EV129+1,EV129)</f>
        <v>45</v>
      </c>
      <c r="EW130" s="111">
        <f>IF(BU130&lt;&gt;"",EW129+1,EW129)</f>
        <v>44</v>
      </c>
      <c r="EX130" s="111">
        <f>IF(BV130&lt;&gt;"",EX129+1,EX129)</f>
        <v>44</v>
      </c>
      <c r="EY130" s="111">
        <f>IF(BW130&lt;&gt;"",EY129+1,EY129)</f>
        <v>44</v>
      </c>
      <c r="EZ130" s="111">
        <f>IF(BX130&lt;&gt;"",EZ129+1,EZ129)</f>
        <v>46</v>
      </c>
      <c r="FA130" s="111">
        <f>IF(BY130&lt;&gt;"",FA129+1,FA129)</f>
        <v>44</v>
      </c>
      <c r="FB130" s="111">
        <f>IF(BZ130&lt;&gt;"",FB129+1,FB129)</f>
        <v>44</v>
      </c>
      <c r="FC130" s="111">
        <f>IF(CA130&lt;&gt;"",FC129+1,FC129)</f>
        <v>46</v>
      </c>
      <c r="FD130" s="111">
        <f>IF(CB130&lt;&gt;"",FD129+1,FD129)</f>
        <v>48</v>
      </c>
      <c r="FE130" s="111">
        <f>IF(CC130&lt;&gt;"",FE129+1,FE129)</f>
        <v>48</v>
      </c>
      <c r="FF130" s="112">
        <f>IF(CD130&lt;&gt;"",FF129+1,FF129)</f>
        <v>49</v>
      </c>
      <c r="FG130" s="101">
        <f t="shared" si="138"/>
        <v>108</v>
      </c>
      <c r="FH130" s="102">
        <f t="shared" si="138"/>
        <v>108</v>
      </c>
      <c r="FI130" s="102">
        <f t="shared" si="138"/>
        <v>108</v>
      </c>
      <c r="FJ130" s="102">
        <f t="shared" si="138"/>
        <v>108</v>
      </c>
      <c r="FK130" s="102">
        <f t="shared" si="138"/>
        <v>108</v>
      </c>
      <c r="FL130" s="102">
        <f t="shared" si="138"/>
        <v>108</v>
      </c>
      <c r="FM130" s="102">
        <f t="shared" si="138"/>
        <v>108</v>
      </c>
      <c r="FN130" s="102">
        <f t="shared" si="138"/>
        <v>108</v>
      </c>
      <c r="FO130" s="102">
        <f t="shared" si="138"/>
        <v>108</v>
      </c>
      <c r="FP130" s="102">
        <f t="shared" si="138"/>
        <v>108</v>
      </c>
      <c r="FQ130" s="102">
        <f t="shared" si="138"/>
        <v>108</v>
      </c>
      <c r="FR130" s="102">
        <f t="shared" si="138"/>
        <v>108</v>
      </c>
      <c r="FS130" s="102">
        <f t="shared" si="138"/>
        <v>108</v>
      </c>
      <c r="FT130" s="102">
        <f t="shared" si="138"/>
        <v>108</v>
      </c>
      <c r="FU130" s="103">
        <f t="shared" si="138"/>
        <v>108</v>
      </c>
      <c r="FV130" s="92"/>
      <c r="FW130" s="93"/>
      <c r="FX130" s="93"/>
      <c r="FY130" s="93"/>
      <c r="FZ130" s="93"/>
      <c r="GA130" s="93"/>
      <c r="GB130" s="93"/>
      <c r="GC130" s="93"/>
      <c r="GD130" s="93"/>
      <c r="GE130" s="93"/>
      <c r="GF130" s="93"/>
      <c r="GG130" s="93"/>
      <c r="GH130" s="93"/>
      <c r="GI130" s="93"/>
      <c r="GJ130" s="94"/>
      <c r="GK130" s="78">
        <f t="shared" si="124"/>
        <v>-999</v>
      </c>
      <c r="GL130" s="79">
        <f t="shared" si="124"/>
        <v>-999</v>
      </c>
      <c r="GM130" s="79">
        <f t="shared" si="124"/>
        <v>-999</v>
      </c>
      <c r="GN130" s="79">
        <f t="shared" si="124"/>
        <v>-999</v>
      </c>
      <c r="GO130" s="79">
        <f t="shared" si="124"/>
        <v>-999</v>
      </c>
      <c r="GP130" s="79">
        <f t="shared" si="124"/>
        <v>-999</v>
      </c>
      <c r="GQ130" s="79">
        <f t="shared" si="124"/>
        <v>-999</v>
      </c>
      <c r="GR130" s="79">
        <f t="shared" si="124"/>
        <v>-999</v>
      </c>
      <c r="GS130" s="79">
        <f t="shared" si="124"/>
        <v>-999</v>
      </c>
      <c r="GT130" s="79">
        <f t="shared" si="124"/>
        <v>-999</v>
      </c>
      <c r="GU130" s="79">
        <f t="shared" si="124"/>
        <v>-999</v>
      </c>
      <c r="GV130" s="79">
        <f t="shared" si="124"/>
        <v>-999</v>
      </c>
      <c r="GW130" s="79">
        <f t="shared" si="124"/>
        <v>-999</v>
      </c>
      <c r="GX130" s="79">
        <f t="shared" si="124"/>
        <v>-999</v>
      </c>
      <c r="GY130" s="79">
        <f t="shared" si="124"/>
        <v>-999</v>
      </c>
      <c r="GZ130" s="78">
        <f t="shared" si="125"/>
        <v>-999</v>
      </c>
      <c r="HA130" s="79">
        <f t="shared" si="125"/>
        <v>-999</v>
      </c>
      <c r="HB130" s="79">
        <f t="shared" si="125"/>
        <v>-999</v>
      </c>
      <c r="HC130" s="79">
        <f t="shared" si="125"/>
        <v>-999</v>
      </c>
      <c r="HD130" s="79">
        <f t="shared" si="125"/>
        <v>-999</v>
      </c>
      <c r="HE130" s="79">
        <f t="shared" si="125"/>
        <v>-999</v>
      </c>
      <c r="HF130" s="79">
        <f t="shared" si="125"/>
        <v>-999</v>
      </c>
      <c r="HG130" s="79">
        <f t="shared" si="125"/>
        <v>-999</v>
      </c>
      <c r="HH130" s="79">
        <f t="shared" si="125"/>
        <v>-999</v>
      </c>
      <c r="HI130" s="79">
        <f t="shared" si="125"/>
        <v>-999</v>
      </c>
      <c r="HJ130" s="79">
        <f t="shared" si="125"/>
        <v>-999</v>
      </c>
      <c r="HK130" s="79">
        <f t="shared" si="125"/>
        <v>-999</v>
      </c>
      <c r="HL130" s="79">
        <f t="shared" si="125"/>
        <v>-999</v>
      </c>
      <c r="HM130" s="79">
        <f t="shared" si="125"/>
        <v>-999</v>
      </c>
      <c r="HN130" s="80">
        <f t="shared" si="125"/>
        <v>-999</v>
      </c>
      <c r="HO130" s="78">
        <f t="shared" ca="1" si="126"/>
        <v>35.880415386237615</v>
      </c>
      <c r="HP130" s="79">
        <f t="shared" ca="1" si="126"/>
        <v>41.59887056328138</v>
      </c>
      <c r="HQ130" s="79">
        <f t="shared" ca="1" si="126"/>
        <v>44.780913054621656</v>
      </c>
      <c r="HR130" s="79">
        <f t="shared" ca="1" si="126"/>
        <v>50.767544498894928</v>
      </c>
      <c r="HS130" s="79">
        <f t="shared" ca="1" si="126"/>
        <v>56.938029265098592</v>
      </c>
      <c r="HT130" s="79">
        <f t="shared" ca="1" si="126"/>
        <v>59.280323222369454</v>
      </c>
      <c r="HU130" s="79">
        <f t="shared" ca="1" si="126"/>
        <v>62.177409697586896</v>
      </c>
      <c r="HV130" s="79">
        <f t="shared" ca="1" si="126"/>
        <v>64.937103081899465</v>
      </c>
      <c r="HW130" s="79">
        <f t="shared" ca="1" si="126"/>
        <v>66.268964769150116</v>
      </c>
      <c r="HX130" s="79">
        <f t="shared" ca="1" si="126"/>
        <v>67.246346668138528</v>
      </c>
      <c r="HY130" s="79">
        <f t="shared" ca="1" si="126"/>
        <v>65.473856551343161</v>
      </c>
      <c r="HZ130" s="79">
        <f t="shared" ca="1" si="126"/>
        <v>63.494301942527237</v>
      </c>
      <c r="IA130" s="79">
        <f t="shared" ca="1" si="126"/>
        <v>61.654155272317027</v>
      </c>
      <c r="IB130" s="79">
        <f t="shared" ca="1" si="126"/>
        <v>59.615552166519421</v>
      </c>
      <c r="IC130" s="80">
        <f t="shared" ca="1" si="126"/>
        <v>57.624903518400643</v>
      </c>
      <c r="IE130" s="110">
        <f t="shared" si="129"/>
        <v>5</v>
      </c>
      <c r="IF130" s="111">
        <f t="shared" si="129"/>
        <v>5</v>
      </c>
      <c r="IG130" s="111">
        <f t="shared" si="129"/>
        <v>5</v>
      </c>
      <c r="IH130" s="111">
        <f t="shared" si="129"/>
        <v>7</v>
      </c>
      <c r="II130" s="111">
        <f t="shared" si="129"/>
        <v>6</v>
      </c>
      <c r="IJ130" s="111">
        <f t="shared" si="129"/>
        <v>6</v>
      </c>
      <c r="IK130" s="111">
        <f t="shared" si="129"/>
        <v>6</v>
      </c>
      <c r="IL130" s="111">
        <f t="shared" si="129"/>
        <v>7</v>
      </c>
      <c r="IM130" s="111">
        <f t="shared" si="129"/>
        <v>5</v>
      </c>
      <c r="IN130" s="111">
        <f t="shared" si="129"/>
        <v>6</v>
      </c>
      <c r="IO130" s="111">
        <f t="shared" si="129"/>
        <v>7</v>
      </c>
      <c r="IP130" s="111">
        <f t="shared" si="129"/>
        <v>5</v>
      </c>
      <c r="IQ130" s="111">
        <f t="shared" si="129"/>
        <v>6</v>
      </c>
      <c r="IR130" s="111">
        <f t="shared" si="129"/>
        <v>5</v>
      </c>
      <c r="IS130" s="112">
        <f t="shared" si="129"/>
        <v>5</v>
      </c>
      <c r="IT130" s="101">
        <f t="shared" si="139"/>
        <v>108</v>
      </c>
      <c r="IU130" s="102">
        <f t="shared" si="139"/>
        <v>108</v>
      </c>
      <c r="IV130" s="102">
        <f t="shared" si="139"/>
        <v>108</v>
      </c>
      <c r="IW130" s="102">
        <f t="shared" si="139"/>
        <v>108</v>
      </c>
      <c r="IX130" s="102">
        <f t="shared" si="139"/>
        <v>108</v>
      </c>
      <c r="IY130" s="102">
        <f t="shared" si="139"/>
        <v>108</v>
      </c>
      <c r="IZ130" s="102">
        <f t="shared" si="139"/>
        <v>108</v>
      </c>
      <c r="JA130" s="102">
        <f t="shared" si="139"/>
        <v>108</v>
      </c>
      <c r="JB130" s="102">
        <f t="shared" si="139"/>
        <v>108</v>
      </c>
      <c r="JC130" s="102">
        <f t="shared" si="139"/>
        <v>108</v>
      </c>
      <c r="JD130" s="102">
        <f t="shared" si="139"/>
        <v>108</v>
      </c>
      <c r="JE130" s="102">
        <f t="shared" si="139"/>
        <v>108</v>
      </c>
      <c r="JF130" s="102">
        <f t="shared" si="139"/>
        <v>108</v>
      </c>
      <c r="JG130" s="102">
        <f t="shared" si="139"/>
        <v>108</v>
      </c>
      <c r="JH130" s="103">
        <f t="shared" si="139"/>
        <v>108</v>
      </c>
      <c r="JI130" s="92" t="str">
        <f t="shared" si="127"/>
        <v/>
      </c>
      <c r="JJ130" s="93" t="str">
        <f t="shared" si="127"/>
        <v/>
      </c>
      <c r="JK130" s="93" t="str">
        <f t="shared" si="127"/>
        <v/>
      </c>
      <c r="JL130" s="93" t="str">
        <f t="shared" si="127"/>
        <v/>
      </c>
      <c r="JM130" s="93" t="str">
        <f t="shared" si="127"/>
        <v/>
      </c>
      <c r="JN130" s="93" t="str">
        <f t="shared" si="127"/>
        <v/>
      </c>
      <c r="JO130" s="93" t="str">
        <f t="shared" si="127"/>
        <v/>
      </c>
      <c r="JP130" s="93" t="str">
        <f t="shared" si="127"/>
        <v/>
      </c>
      <c r="JQ130" s="93" t="str">
        <f t="shared" si="127"/>
        <v/>
      </c>
      <c r="JR130" s="93" t="str">
        <f t="shared" si="127"/>
        <v/>
      </c>
      <c r="JS130" s="93" t="str">
        <f t="shared" si="127"/>
        <v/>
      </c>
      <c r="JT130" s="93" t="str">
        <f t="shared" si="127"/>
        <v/>
      </c>
      <c r="JU130" s="93">
        <f t="shared" si="127"/>
        <v>64.221999999999994</v>
      </c>
      <c r="JV130" s="93">
        <f t="shared" si="127"/>
        <v>63.073999999999998</v>
      </c>
      <c r="JW130" s="94" t="str">
        <f t="shared" si="127"/>
        <v/>
      </c>
      <c r="JX130" s="78">
        <f t="shared" si="121"/>
        <v>-999</v>
      </c>
      <c r="JY130" s="79">
        <f t="shared" si="121"/>
        <v>-999</v>
      </c>
      <c r="JZ130" s="79">
        <f t="shared" si="121"/>
        <v>-999</v>
      </c>
      <c r="KA130" s="79">
        <f t="shared" si="121"/>
        <v>-999</v>
      </c>
      <c r="KB130" s="79">
        <f t="shared" si="121"/>
        <v>-999</v>
      </c>
      <c r="KC130" s="79">
        <f t="shared" si="121"/>
        <v>-999</v>
      </c>
      <c r="KD130" s="79">
        <f t="shared" si="121"/>
        <v>-999</v>
      </c>
      <c r="KE130" s="79">
        <f t="shared" si="121"/>
        <v>-999</v>
      </c>
      <c r="KF130" s="79">
        <f t="shared" si="121"/>
        <v>-999</v>
      </c>
      <c r="KG130" s="79">
        <f t="shared" si="102"/>
        <v>-999</v>
      </c>
      <c r="KH130" s="79">
        <f t="shared" si="102"/>
        <v>-999</v>
      </c>
      <c r="KI130" s="79">
        <f t="shared" si="102"/>
        <v>-999</v>
      </c>
      <c r="KJ130" s="79">
        <f t="shared" si="102"/>
        <v>-999</v>
      </c>
      <c r="KK130" s="79">
        <f t="shared" si="102"/>
        <v>-999</v>
      </c>
      <c r="KL130" s="79">
        <f t="shared" si="102"/>
        <v>-999</v>
      </c>
      <c r="KM130" s="78">
        <f t="shared" si="122"/>
        <v>-999</v>
      </c>
      <c r="KN130" s="79">
        <f t="shared" si="122"/>
        <v>-999</v>
      </c>
      <c r="KO130" s="79">
        <f t="shared" si="122"/>
        <v>-999</v>
      </c>
      <c r="KP130" s="79">
        <f t="shared" si="122"/>
        <v>-999</v>
      </c>
      <c r="KQ130" s="79">
        <f t="shared" si="122"/>
        <v>-999</v>
      </c>
      <c r="KR130" s="79">
        <f t="shared" si="122"/>
        <v>-999</v>
      </c>
      <c r="KS130" s="79">
        <f t="shared" si="122"/>
        <v>-999</v>
      </c>
      <c r="KT130" s="79">
        <f t="shared" si="122"/>
        <v>-999</v>
      </c>
      <c r="KU130" s="79">
        <f t="shared" si="122"/>
        <v>-999</v>
      </c>
      <c r="KV130" s="79">
        <f t="shared" si="103"/>
        <v>-999</v>
      </c>
      <c r="KW130" s="79">
        <f t="shared" si="103"/>
        <v>-999</v>
      </c>
      <c r="KX130" s="79">
        <f t="shared" si="103"/>
        <v>-999</v>
      </c>
      <c r="KY130" s="79">
        <f t="shared" si="103"/>
        <v>-999</v>
      </c>
      <c r="KZ130" s="79">
        <f t="shared" si="103"/>
        <v>-999</v>
      </c>
      <c r="LA130" s="80">
        <f t="shared" si="103"/>
        <v>-999</v>
      </c>
      <c r="LB130" s="78">
        <f t="shared" ca="1" si="123"/>
        <v>36.668181981798817</v>
      </c>
      <c r="LC130" s="79">
        <f t="shared" ca="1" si="123"/>
        <v>43.227948947460334</v>
      </c>
      <c r="LD130" s="79">
        <f t="shared" ca="1" si="123"/>
        <v>48.556271404783899</v>
      </c>
      <c r="LE130" s="79">
        <f t="shared" ca="1" si="123"/>
        <v>55.189183452200417</v>
      </c>
      <c r="LF130" s="79">
        <f t="shared" ca="1" si="123"/>
        <v>59.251891510303125</v>
      </c>
      <c r="LG130" s="79">
        <f t="shared" ca="1" si="123"/>
        <v>63.208128970924164</v>
      </c>
      <c r="LH130" s="79">
        <f t="shared" ca="1" si="123"/>
        <v>66.961932857123244</v>
      </c>
      <c r="LI130" s="79">
        <f t="shared" ca="1" si="123"/>
        <v>68.348221202719387</v>
      </c>
      <c r="LJ130" s="79">
        <f t="shared" ca="1" si="123"/>
        <v>69.478264646557037</v>
      </c>
      <c r="LK130" s="79">
        <f t="shared" ca="1" si="104"/>
        <v>69.528900655740742</v>
      </c>
      <c r="LL130" s="79">
        <f t="shared" ca="1" si="104"/>
        <v>69.506964817804857</v>
      </c>
      <c r="LM130" s="79">
        <f t="shared" ca="1" si="104"/>
        <v>66.530414030891947</v>
      </c>
      <c r="LN130" s="79">
        <f t="shared" ca="1" si="104"/>
        <v>64.769179101237526</v>
      </c>
      <c r="LO130" s="79">
        <f t="shared" ca="1" si="104"/>
        <v>62.322052974431514</v>
      </c>
      <c r="LP130" s="80">
        <f t="shared" ca="1" si="104"/>
        <v>60.568426759504774</v>
      </c>
      <c r="LQ130" s="78">
        <f t="shared" ca="1" si="128"/>
        <v>36.403870644188238</v>
      </c>
      <c r="LR130" s="79">
        <f t="shared" ca="1" si="128"/>
        <v>42.753400935298089</v>
      </c>
      <c r="LS130" s="79">
        <f t="shared" ca="1" si="128"/>
        <v>47.531804874982541</v>
      </c>
      <c r="LT130" s="79">
        <f t="shared" ca="1" si="128"/>
        <v>53.905639695026842</v>
      </c>
      <c r="LU130" s="79">
        <f t="shared" ca="1" si="128"/>
        <v>58.59375708307374</v>
      </c>
      <c r="LV130" s="79">
        <f t="shared" ca="1" si="128"/>
        <v>62.090121530684229</v>
      </c>
      <c r="LW130" s="79">
        <f t="shared" ca="1" si="128"/>
        <v>65.639628573869558</v>
      </c>
      <c r="LX130" s="79">
        <f t="shared" ca="1" si="128"/>
        <v>67.401840646172445</v>
      </c>
      <c r="LY130" s="79">
        <f t="shared" ca="1" si="128"/>
        <v>68.547762155830114</v>
      </c>
      <c r="LZ130" s="79">
        <f t="shared" ca="1" si="128"/>
        <v>68.846407696425942</v>
      </c>
      <c r="MA130" s="79">
        <f t="shared" ca="1" si="128"/>
        <v>68.269527599618897</v>
      </c>
      <c r="MB130" s="79">
        <f t="shared" ca="1" si="128"/>
        <v>65.537824328217141</v>
      </c>
      <c r="MC130" s="79">
        <f t="shared" ca="1" si="128"/>
        <v>63.639027197424767</v>
      </c>
      <c r="MD130" s="79">
        <f t="shared" ca="1" si="128"/>
        <v>61.260275022539119</v>
      </c>
      <c r="ME130" s="80">
        <f t="shared" ca="1" si="128"/>
        <v>59.496278742895655</v>
      </c>
    </row>
    <row r="131" spans="2:343" x14ac:dyDescent="0.25">
      <c r="B131" s="2">
        <v>109</v>
      </c>
      <c r="C131" s="49">
        <v>36.810299999999998</v>
      </c>
      <c r="D131" s="49">
        <v>43.648000000000003</v>
      </c>
      <c r="E131" s="49">
        <v>52.536999999999999</v>
      </c>
      <c r="F131" s="49">
        <v>57.832999999999998</v>
      </c>
      <c r="G131" s="49">
        <v>63.593000000000004</v>
      </c>
      <c r="H131" s="49">
        <v>68.814999999999998</v>
      </c>
      <c r="I131" s="49">
        <v>73.796000000000006</v>
      </c>
      <c r="J131" s="49">
        <v>75.778000000000006</v>
      </c>
      <c r="K131" s="49">
        <v>74.593000000000004</v>
      </c>
      <c r="L131" s="49">
        <v>74.093000000000004</v>
      </c>
      <c r="M131" s="49">
        <v>70.63</v>
      </c>
      <c r="N131" s="49">
        <v>67.814999999999998</v>
      </c>
      <c r="O131" s="49">
        <v>63.87</v>
      </c>
      <c r="P131" s="49">
        <v>62.814999999999998</v>
      </c>
      <c r="Q131" s="49">
        <v>61.610999999999997</v>
      </c>
      <c r="T131" s="4">
        <f t="shared" si="130"/>
        <v>37.21700010288405</v>
      </c>
      <c r="U131" s="4">
        <f t="shared" si="130"/>
        <v>44.240711053753891</v>
      </c>
      <c r="V131" s="4">
        <f t="shared" si="130"/>
        <v>52.322076705405891</v>
      </c>
      <c r="W131" s="4">
        <f t="shared" si="130"/>
        <v>58.289793092232635</v>
      </c>
      <c r="X131" s="4">
        <f t="shared" si="130"/>
        <v>64.529976721124413</v>
      </c>
      <c r="Y131" s="4">
        <f t="shared" si="130"/>
        <v>68.112900733593293</v>
      </c>
      <c r="Z131" s="4">
        <f t="shared" si="130"/>
        <v>75.216298661697493</v>
      </c>
      <c r="AA131" s="4">
        <f t="shared" si="130"/>
        <v>75.370243722002385</v>
      </c>
      <c r="AB131" s="4">
        <f t="shared" si="130"/>
        <v>75.246018459528088</v>
      </c>
      <c r="AC131" s="4">
        <f t="shared" si="130"/>
        <v>73.474020042700175</v>
      </c>
      <c r="AD131" s="4">
        <f t="shared" si="130"/>
        <v>70.942956065739025</v>
      </c>
      <c r="AE131" s="4">
        <f t="shared" si="130"/>
        <v>67.880974956393601</v>
      </c>
      <c r="AF131" s="4">
        <f t="shared" si="130"/>
        <v>65.103747487235552</v>
      </c>
      <c r="AG131" s="4">
        <f t="shared" si="130"/>
        <v>62.94852564012897</v>
      </c>
      <c r="AH131" s="4">
        <f t="shared" si="130"/>
        <v>61.243679779413462</v>
      </c>
      <c r="AJ131" s="4">
        <f t="shared" si="131"/>
        <v>-0.40670010288405223</v>
      </c>
      <c r="AK131" s="4">
        <f t="shared" si="131"/>
        <v>-0.592711053753888</v>
      </c>
      <c r="AL131" s="4">
        <f t="shared" si="131"/>
        <v>0.21492329459410797</v>
      </c>
      <c r="AM131" s="4">
        <f t="shared" si="131"/>
        <v>-0.45679309223263687</v>
      </c>
      <c r="AN131" s="4">
        <f t="shared" si="131"/>
        <v>-0.93697672112440955</v>
      </c>
      <c r="AO131" s="4">
        <f t="shared" si="131"/>
        <v>0.70209926640670517</v>
      </c>
      <c r="AP131" s="4">
        <f t="shared" si="131"/>
        <v>-1.4202986616974869</v>
      </c>
      <c r="AQ131" s="4">
        <f t="shared" si="131"/>
        <v>0.40775627799762049</v>
      </c>
      <c r="AR131" s="4">
        <f t="shared" si="131"/>
        <v>-0.65301845952808435</v>
      </c>
      <c r="AS131" s="4">
        <f t="shared" si="131"/>
        <v>0.61897995729982824</v>
      </c>
      <c r="AT131" s="4">
        <f t="shared" si="131"/>
        <v>-0.31295606573903001</v>
      </c>
      <c r="AU131" s="4">
        <f t="shared" si="131"/>
        <v>-6.5974956393603179E-2</v>
      </c>
      <c r="AV131" s="4">
        <f t="shared" si="131"/>
        <v>-1.2337474872355543</v>
      </c>
      <c r="AW131" s="4">
        <f t="shared" si="131"/>
        <v>-0.13352564012897261</v>
      </c>
      <c r="AX131" s="4">
        <f t="shared" si="131"/>
        <v>0.36732022058653513</v>
      </c>
      <c r="AZ131" s="2">
        <f t="shared" si="132"/>
        <v>37.217000102039023</v>
      </c>
      <c r="BA131" s="2">
        <f t="shared" si="132"/>
        <v>43.810197663825953</v>
      </c>
      <c r="BB131" s="2">
        <f t="shared" si="132"/>
        <v>48.888741500521654</v>
      </c>
      <c r="BC131" s="2">
        <f t="shared" si="132"/>
        <v>55.727385662481993</v>
      </c>
      <c r="BD131" s="2">
        <f t="shared" si="132"/>
        <v>59.79572215240195</v>
      </c>
      <c r="BE131" s="2">
        <f t="shared" si="132"/>
        <v>63.534990408640169</v>
      </c>
      <c r="BF131" s="2">
        <f t="shared" si="132"/>
        <v>67.219361449482165</v>
      </c>
      <c r="BG131" s="2">
        <f t="shared" si="132"/>
        <v>68.944945922851872</v>
      </c>
      <c r="BH131" s="2">
        <f t="shared" si="132"/>
        <v>69.933776618369336</v>
      </c>
      <c r="BI131" s="2">
        <f t="shared" si="132"/>
        <v>70.511825094771936</v>
      </c>
      <c r="BJ131" s="2">
        <f t="shared" si="132"/>
        <v>70.021478560711927</v>
      </c>
      <c r="BK131" s="2">
        <f t="shared" si="132"/>
        <v>67.346010764125253</v>
      </c>
      <c r="BL131" s="2">
        <f t="shared" si="132"/>
        <v>65.067204668569872</v>
      </c>
      <c r="BM131" s="2">
        <f t="shared" si="132"/>
        <v>62.943354375515511</v>
      </c>
      <c r="BN131" s="2">
        <f t="shared" si="132"/>
        <v>61.243679745341723</v>
      </c>
      <c r="BP131" s="2" t="str">
        <f t="shared" si="133"/>
        <v/>
      </c>
      <c r="BQ131" s="2" t="str">
        <f t="shared" si="133"/>
        <v/>
      </c>
      <c r="BR131" s="2" t="str">
        <f t="shared" si="133"/>
        <v/>
      </c>
      <c r="BS131" s="2" t="str">
        <f t="shared" si="133"/>
        <v/>
      </c>
      <c r="BT131" s="2" t="str">
        <f t="shared" si="133"/>
        <v/>
      </c>
      <c r="BU131" s="2" t="str">
        <f t="shared" si="133"/>
        <v/>
      </c>
      <c r="BV131" s="2" t="str">
        <f t="shared" si="133"/>
        <v/>
      </c>
      <c r="BW131" s="2" t="str">
        <f t="shared" si="133"/>
        <v/>
      </c>
      <c r="BX131" s="2" t="str">
        <f t="shared" si="133"/>
        <v/>
      </c>
      <c r="BY131" s="2" t="str">
        <f t="shared" si="133"/>
        <v/>
      </c>
      <c r="BZ131" s="2" t="str">
        <f t="shared" si="133"/>
        <v/>
      </c>
      <c r="CA131" s="2" t="str">
        <f t="shared" si="133"/>
        <v/>
      </c>
      <c r="CB131" s="2" t="str">
        <f t="shared" si="133"/>
        <v/>
      </c>
      <c r="CC131" s="2" t="str">
        <f t="shared" si="133"/>
        <v/>
      </c>
      <c r="CD131" s="2" t="str">
        <f t="shared" si="133"/>
        <v/>
      </c>
      <c r="CF131" s="2" t="str">
        <f t="shared" si="134"/>
        <v/>
      </c>
      <c r="CG131" s="2" t="str">
        <f t="shared" si="134"/>
        <v/>
      </c>
      <c r="CH131" s="2" t="str">
        <f t="shared" si="134"/>
        <v/>
      </c>
      <c r="CI131" s="2" t="str">
        <f t="shared" si="134"/>
        <v/>
      </c>
      <c r="CJ131" s="2" t="str">
        <f t="shared" si="134"/>
        <v/>
      </c>
      <c r="CK131" s="2" t="str">
        <f t="shared" si="134"/>
        <v/>
      </c>
      <c r="CL131" s="2" t="str">
        <f t="shared" si="134"/>
        <v/>
      </c>
      <c r="CM131" s="2" t="str">
        <f t="shared" si="134"/>
        <v/>
      </c>
      <c r="CN131" s="2" t="str">
        <f t="shared" si="134"/>
        <v/>
      </c>
      <c r="CO131" s="2" t="str">
        <f t="shared" si="134"/>
        <v/>
      </c>
      <c r="CP131" s="2" t="str">
        <f t="shared" si="134"/>
        <v/>
      </c>
      <c r="CQ131" s="2" t="str">
        <f t="shared" si="134"/>
        <v/>
      </c>
      <c r="CR131" s="2" t="str">
        <f t="shared" si="134"/>
        <v/>
      </c>
      <c r="CS131" s="2">
        <f t="shared" si="134"/>
        <v>62.814999999999998</v>
      </c>
      <c r="CT131" s="2" t="str">
        <f t="shared" si="134"/>
        <v/>
      </c>
      <c r="CV131" s="2">
        <f t="shared" si="135"/>
        <v>38.912527357643491</v>
      </c>
      <c r="CW131" s="2">
        <f t="shared" si="135"/>
        <v>45.712044063274099</v>
      </c>
      <c r="CX131" s="2">
        <f t="shared" si="135"/>
        <v>50.088833828950442</v>
      </c>
      <c r="CY131" s="2">
        <f t="shared" si="135"/>
        <v>57.485954261621885</v>
      </c>
      <c r="CZ131" s="2">
        <f t="shared" si="135"/>
        <v>61.663039090111916</v>
      </c>
      <c r="DA131" s="2">
        <f t="shared" si="135"/>
        <v>64.732178385169647</v>
      </c>
      <c r="DB131" s="2">
        <f t="shared" si="135"/>
        <v>68.268414382824943</v>
      </c>
      <c r="DC131" s="2">
        <f t="shared" si="135"/>
        <v>70.972409185589186</v>
      </c>
      <c r="DD131" s="2">
        <f t="shared" si="135"/>
        <v>71.48970422257031</v>
      </c>
      <c r="DE131" s="2">
        <f t="shared" si="135"/>
        <v>73.327774487655319</v>
      </c>
      <c r="DF131" s="2">
        <f t="shared" si="135"/>
        <v>71.998124873339705</v>
      </c>
      <c r="DG131" s="2">
        <f t="shared" si="135"/>
        <v>69.790442337066523</v>
      </c>
      <c r="DH131" s="2">
        <f t="shared" si="135"/>
        <v>66.412431823590069</v>
      </c>
      <c r="DI131" s="2">
        <f t="shared" si="135"/>
        <v>64.268689993654306</v>
      </c>
      <c r="DJ131" s="2">
        <f t="shared" si="135"/>
        <v>63.579661932261217</v>
      </c>
      <c r="DL131" s="2">
        <f t="shared" si="136"/>
        <v>36.436197950305854</v>
      </c>
      <c r="DM131" s="2">
        <f t="shared" si="136"/>
        <v>43.097262173115709</v>
      </c>
      <c r="DN131" s="2">
        <f t="shared" si="136"/>
        <v>48.481137045811856</v>
      </c>
      <c r="DO131" s="2">
        <f t="shared" si="136"/>
        <v>55.071385602833878</v>
      </c>
      <c r="DP131" s="2">
        <f t="shared" si="136"/>
        <v>59.11879224731765</v>
      </c>
      <c r="DQ131" s="2">
        <f t="shared" si="136"/>
        <v>63.100548319369345</v>
      </c>
      <c r="DR131" s="2">
        <f t="shared" si="136"/>
        <v>66.853956616379961</v>
      </c>
      <c r="DS131" s="2">
        <f t="shared" si="136"/>
        <v>68.234962647146574</v>
      </c>
      <c r="DT131" s="2">
        <f t="shared" si="136"/>
        <v>69.354346303501956</v>
      </c>
      <c r="DU131" s="2">
        <f t="shared" si="136"/>
        <v>69.416390446093857</v>
      </c>
      <c r="DV131" s="2">
        <f t="shared" si="136"/>
        <v>69.223546212504331</v>
      </c>
      <c r="DW131" s="2">
        <f t="shared" si="136"/>
        <v>66.263160889864338</v>
      </c>
      <c r="DX131" s="2">
        <f t="shared" si="136"/>
        <v>64.368650710859569</v>
      </c>
      <c r="DY131" s="2">
        <f t="shared" si="136"/>
        <v>62.163044964351165</v>
      </c>
      <c r="DZ131" s="2">
        <f t="shared" si="136"/>
        <v>60.023107760001878</v>
      </c>
      <c r="EB131" s="2">
        <f t="shared" si="137"/>
        <v>0.68469374493572432</v>
      </c>
      <c r="EC131" s="2">
        <f t="shared" si="137"/>
        <v>0.72734418369898546</v>
      </c>
      <c r="ED131" s="2">
        <f t="shared" si="137"/>
        <v>0.74646683442753403</v>
      </c>
      <c r="EE131" s="2">
        <f t="shared" si="137"/>
        <v>0.72831583924501264</v>
      </c>
      <c r="EF131" s="2">
        <f t="shared" si="137"/>
        <v>0.73393701676333878</v>
      </c>
      <c r="EG131" s="2">
        <f t="shared" si="137"/>
        <v>0.73373738424111934</v>
      </c>
      <c r="EH131" s="2">
        <f t="shared" si="137"/>
        <v>0.74166437360615223</v>
      </c>
      <c r="EI131" s="2">
        <f t="shared" si="137"/>
        <v>0.74064031361532323</v>
      </c>
      <c r="EJ131" s="2">
        <f t="shared" si="137"/>
        <v>0.72864955814049626</v>
      </c>
      <c r="EK131" s="2">
        <f t="shared" si="137"/>
        <v>0.71993682107452339</v>
      </c>
      <c r="EL131" s="2">
        <f t="shared" si="137"/>
        <v>0.71241314601354711</v>
      </c>
      <c r="EM131" s="2">
        <f t="shared" si="137"/>
        <v>0.6930072378772546</v>
      </c>
      <c r="EN131" s="2">
        <f t="shared" si="137"/>
        <v>0.65820510163291079</v>
      </c>
      <c r="EO131" s="2">
        <f t="shared" si="137"/>
        <v>0.62942024875741287</v>
      </c>
      <c r="EP131" s="2">
        <f t="shared" si="137"/>
        <v>0.65681051764650378</v>
      </c>
      <c r="ER131" s="110">
        <f>IF(BP131&lt;&gt;"",ER130+1,ER130)</f>
        <v>50</v>
      </c>
      <c r="ES131" s="111">
        <f>IF(BQ131&lt;&gt;"",ES130+1,ES130)</f>
        <v>46</v>
      </c>
      <c r="ET131" s="111">
        <f>IF(BR131&lt;&gt;"",ET130+1,ET130)</f>
        <v>44</v>
      </c>
      <c r="EU131" s="111">
        <f>IF(BS131&lt;&gt;"",EU130+1,EU130)</f>
        <v>44</v>
      </c>
      <c r="EV131" s="111">
        <f>IF(BT131&lt;&gt;"",EV130+1,EV130)</f>
        <v>45</v>
      </c>
      <c r="EW131" s="111">
        <f>IF(BU131&lt;&gt;"",EW130+1,EW130)</f>
        <v>44</v>
      </c>
      <c r="EX131" s="111">
        <f>IF(BV131&lt;&gt;"",EX130+1,EX130)</f>
        <v>44</v>
      </c>
      <c r="EY131" s="111">
        <f>IF(BW131&lt;&gt;"",EY130+1,EY130)</f>
        <v>44</v>
      </c>
      <c r="EZ131" s="111">
        <f>IF(BX131&lt;&gt;"",EZ130+1,EZ130)</f>
        <v>46</v>
      </c>
      <c r="FA131" s="111">
        <f>IF(BY131&lt;&gt;"",FA130+1,FA130)</f>
        <v>44</v>
      </c>
      <c r="FB131" s="111">
        <f>IF(BZ131&lt;&gt;"",FB130+1,FB130)</f>
        <v>44</v>
      </c>
      <c r="FC131" s="111">
        <f>IF(CA131&lt;&gt;"",FC130+1,FC130)</f>
        <v>46</v>
      </c>
      <c r="FD131" s="111">
        <f>IF(CB131&lt;&gt;"",FD130+1,FD130)</f>
        <v>48</v>
      </c>
      <c r="FE131" s="111">
        <f>IF(CC131&lt;&gt;"",FE130+1,FE130)</f>
        <v>48</v>
      </c>
      <c r="FF131" s="112">
        <f>IF(CD131&lt;&gt;"",FF130+1,FF130)</f>
        <v>49</v>
      </c>
      <c r="FG131" s="101">
        <f t="shared" si="138"/>
        <v>109</v>
      </c>
      <c r="FH131" s="102">
        <f t="shared" si="138"/>
        <v>109</v>
      </c>
      <c r="FI131" s="102">
        <f t="shared" si="138"/>
        <v>109</v>
      </c>
      <c r="FJ131" s="102">
        <f t="shared" si="138"/>
        <v>109</v>
      </c>
      <c r="FK131" s="102">
        <f t="shared" si="138"/>
        <v>109</v>
      </c>
      <c r="FL131" s="102">
        <f t="shared" si="138"/>
        <v>109</v>
      </c>
      <c r="FM131" s="102">
        <f t="shared" si="138"/>
        <v>109</v>
      </c>
      <c r="FN131" s="102">
        <f t="shared" si="138"/>
        <v>109</v>
      </c>
      <c r="FO131" s="102">
        <f t="shared" si="138"/>
        <v>109</v>
      </c>
      <c r="FP131" s="102">
        <f t="shared" si="138"/>
        <v>109</v>
      </c>
      <c r="FQ131" s="102">
        <f t="shared" si="138"/>
        <v>109</v>
      </c>
      <c r="FR131" s="102">
        <f t="shared" si="138"/>
        <v>109</v>
      </c>
      <c r="FS131" s="102">
        <f t="shared" si="138"/>
        <v>109</v>
      </c>
      <c r="FT131" s="102">
        <f t="shared" si="138"/>
        <v>109</v>
      </c>
      <c r="FU131" s="103">
        <f t="shared" si="138"/>
        <v>109</v>
      </c>
      <c r="FV131" s="92"/>
      <c r="FW131" s="93"/>
      <c r="FX131" s="93"/>
      <c r="FY131" s="93"/>
      <c r="FZ131" s="93"/>
      <c r="GA131" s="93"/>
      <c r="GB131" s="93"/>
      <c r="GC131" s="93"/>
      <c r="GD131" s="93"/>
      <c r="GE131" s="93"/>
      <c r="GF131" s="93"/>
      <c r="GG131" s="93"/>
      <c r="GH131" s="93"/>
      <c r="GI131" s="93"/>
      <c r="GJ131" s="94"/>
      <c r="GK131" s="78">
        <f t="shared" si="124"/>
        <v>-999</v>
      </c>
      <c r="GL131" s="79">
        <f t="shared" si="124"/>
        <v>-999</v>
      </c>
      <c r="GM131" s="79">
        <f t="shared" si="124"/>
        <v>-999</v>
      </c>
      <c r="GN131" s="79">
        <f t="shared" si="124"/>
        <v>-999</v>
      </c>
      <c r="GO131" s="79">
        <f t="shared" si="124"/>
        <v>-999</v>
      </c>
      <c r="GP131" s="79">
        <f t="shared" si="124"/>
        <v>-999</v>
      </c>
      <c r="GQ131" s="79">
        <f t="shared" si="124"/>
        <v>-999</v>
      </c>
      <c r="GR131" s="79">
        <f t="shared" si="124"/>
        <v>-999</v>
      </c>
      <c r="GS131" s="79">
        <f t="shared" si="124"/>
        <v>-999</v>
      </c>
      <c r="GT131" s="79">
        <f t="shared" si="124"/>
        <v>-999</v>
      </c>
      <c r="GU131" s="79">
        <f t="shared" si="124"/>
        <v>-999</v>
      </c>
      <c r="GV131" s="79">
        <f t="shared" si="124"/>
        <v>-999</v>
      </c>
      <c r="GW131" s="79">
        <f t="shared" si="124"/>
        <v>-999</v>
      </c>
      <c r="GX131" s="79">
        <f t="shared" si="124"/>
        <v>-999</v>
      </c>
      <c r="GY131" s="79">
        <f t="shared" si="124"/>
        <v>-999</v>
      </c>
      <c r="GZ131" s="78">
        <f t="shared" si="125"/>
        <v>-999</v>
      </c>
      <c r="HA131" s="79">
        <f t="shared" si="125"/>
        <v>-999</v>
      </c>
      <c r="HB131" s="79">
        <f t="shared" si="125"/>
        <v>-999</v>
      </c>
      <c r="HC131" s="79">
        <f t="shared" si="125"/>
        <v>-999</v>
      </c>
      <c r="HD131" s="79">
        <f t="shared" si="125"/>
        <v>-999</v>
      </c>
      <c r="HE131" s="79">
        <f t="shared" si="125"/>
        <v>-999</v>
      </c>
      <c r="HF131" s="79">
        <f t="shared" si="125"/>
        <v>-999</v>
      </c>
      <c r="HG131" s="79">
        <f t="shared" si="125"/>
        <v>-999</v>
      </c>
      <c r="HH131" s="79">
        <f t="shared" si="125"/>
        <v>-999</v>
      </c>
      <c r="HI131" s="79">
        <f t="shared" si="125"/>
        <v>-999</v>
      </c>
      <c r="HJ131" s="79">
        <f t="shared" si="125"/>
        <v>-999</v>
      </c>
      <c r="HK131" s="79">
        <f t="shared" si="125"/>
        <v>-999</v>
      </c>
      <c r="HL131" s="79">
        <f t="shared" si="125"/>
        <v>-999</v>
      </c>
      <c r="HM131" s="79">
        <f t="shared" si="125"/>
        <v>-999</v>
      </c>
      <c r="HN131" s="80">
        <f t="shared" si="125"/>
        <v>-999</v>
      </c>
      <c r="HO131" s="78">
        <f t="shared" ca="1" si="126"/>
        <v>35.684878300926272</v>
      </c>
      <c r="HP131" s="79">
        <f t="shared" ca="1" si="126"/>
        <v>41.340661955698906</v>
      </c>
      <c r="HQ131" s="79">
        <f t="shared" ca="1" si="126"/>
        <v>44.429009278793387</v>
      </c>
      <c r="HR131" s="79">
        <f t="shared" ca="1" si="126"/>
        <v>50.334425112665784</v>
      </c>
      <c r="HS131" s="79">
        <f t="shared" ca="1" si="126"/>
        <v>56.632606763223897</v>
      </c>
      <c r="HT131" s="79">
        <f t="shared" ca="1" si="126"/>
        <v>58.918319576843842</v>
      </c>
      <c r="HU131" s="79">
        <f t="shared" ca="1" si="126"/>
        <v>61.801560492120167</v>
      </c>
      <c r="HV131" s="79">
        <f t="shared" ca="1" si="126"/>
        <v>64.577529134238787</v>
      </c>
      <c r="HW131" s="79">
        <f t="shared" ca="1" si="126"/>
        <v>65.962498514498037</v>
      </c>
      <c r="HX131" s="79">
        <f t="shared" ca="1" si="126"/>
        <v>66.901531670451277</v>
      </c>
      <c r="HY131" s="79">
        <f t="shared" ca="1" si="126"/>
        <v>65.0516689561004</v>
      </c>
      <c r="HZ131" s="79">
        <f t="shared" ca="1" si="126"/>
        <v>63.071583315038815</v>
      </c>
      <c r="IA131" s="79">
        <f t="shared" ca="1" si="126"/>
        <v>61.293683260278641</v>
      </c>
      <c r="IB131" s="79">
        <f t="shared" ca="1" si="126"/>
        <v>59.236576990248849</v>
      </c>
      <c r="IC131" s="80">
        <f t="shared" ca="1" si="126"/>
        <v>57.237954953378797</v>
      </c>
      <c r="IE131" s="110">
        <f t="shared" si="129"/>
        <v>5</v>
      </c>
      <c r="IF131" s="111">
        <f t="shared" si="129"/>
        <v>5</v>
      </c>
      <c r="IG131" s="111">
        <f t="shared" si="129"/>
        <v>5</v>
      </c>
      <c r="IH131" s="111">
        <f t="shared" si="129"/>
        <v>7</v>
      </c>
      <c r="II131" s="111">
        <f t="shared" si="129"/>
        <v>6</v>
      </c>
      <c r="IJ131" s="111">
        <f t="shared" si="129"/>
        <v>6</v>
      </c>
      <c r="IK131" s="111">
        <f t="shared" si="129"/>
        <v>6</v>
      </c>
      <c r="IL131" s="111">
        <f t="shared" si="129"/>
        <v>7</v>
      </c>
      <c r="IM131" s="111">
        <f t="shared" si="129"/>
        <v>5</v>
      </c>
      <c r="IN131" s="111">
        <f t="shared" si="129"/>
        <v>6</v>
      </c>
      <c r="IO131" s="111">
        <f t="shared" si="129"/>
        <v>7</v>
      </c>
      <c r="IP131" s="111">
        <f t="shared" si="129"/>
        <v>5</v>
      </c>
      <c r="IQ131" s="111">
        <f t="shared" si="129"/>
        <v>6</v>
      </c>
      <c r="IR131" s="111">
        <f t="shared" si="129"/>
        <v>6</v>
      </c>
      <c r="IS131" s="112">
        <f t="shared" si="129"/>
        <v>5</v>
      </c>
      <c r="IT131" s="101">
        <f t="shared" si="139"/>
        <v>109</v>
      </c>
      <c r="IU131" s="102">
        <f t="shared" si="139"/>
        <v>109</v>
      </c>
      <c r="IV131" s="102">
        <f t="shared" si="139"/>
        <v>109</v>
      </c>
      <c r="IW131" s="102">
        <f t="shared" si="139"/>
        <v>109</v>
      </c>
      <c r="IX131" s="102">
        <f t="shared" si="139"/>
        <v>109</v>
      </c>
      <c r="IY131" s="102">
        <f t="shared" si="139"/>
        <v>109</v>
      </c>
      <c r="IZ131" s="102">
        <f t="shared" si="139"/>
        <v>109</v>
      </c>
      <c r="JA131" s="102">
        <f t="shared" si="139"/>
        <v>109</v>
      </c>
      <c r="JB131" s="102">
        <f t="shared" si="139"/>
        <v>109</v>
      </c>
      <c r="JC131" s="102">
        <f t="shared" si="139"/>
        <v>109</v>
      </c>
      <c r="JD131" s="102">
        <f t="shared" si="139"/>
        <v>109</v>
      </c>
      <c r="JE131" s="102">
        <f t="shared" si="139"/>
        <v>109</v>
      </c>
      <c r="JF131" s="102">
        <f t="shared" si="139"/>
        <v>109</v>
      </c>
      <c r="JG131" s="102">
        <f t="shared" si="139"/>
        <v>109</v>
      </c>
      <c r="JH131" s="103">
        <f t="shared" si="139"/>
        <v>109</v>
      </c>
      <c r="JI131" s="92" t="str">
        <f t="shared" si="127"/>
        <v/>
      </c>
      <c r="JJ131" s="93" t="str">
        <f t="shared" si="127"/>
        <v/>
      </c>
      <c r="JK131" s="93" t="str">
        <f t="shared" si="127"/>
        <v/>
      </c>
      <c r="JL131" s="93" t="str">
        <f t="shared" si="127"/>
        <v/>
      </c>
      <c r="JM131" s="93" t="str">
        <f t="shared" si="127"/>
        <v/>
      </c>
      <c r="JN131" s="93" t="str">
        <f t="shared" si="127"/>
        <v/>
      </c>
      <c r="JO131" s="93" t="str">
        <f t="shared" si="127"/>
        <v/>
      </c>
      <c r="JP131" s="93" t="str">
        <f t="shared" si="127"/>
        <v/>
      </c>
      <c r="JQ131" s="93" t="str">
        <f t="shared" si="127"/>
        <v/>
      </c>
      <c r="JR131" s="93" t="str">
        <f t="shared" si="127"/>
        <v/>
      </c>
      <c r="JS131" s="93" t="str">
        <f t="shared" si="127"/>
        <v/>
      </c>
      <c r="JT131" s="93" t="str">
        <f t="shared" si="127"/>
        <v/>
      </c>
      <c r="JU131" s="93" t="str">
        <f t="shared" si="127"/>
        <v/>
      </c>
      <c r="JV131" s="93">
        <f t="shared" si="127"/>
        <v>62.814999999999998</v>
      </c>
      <c r="JW131" s="94" t="str">
        <f t="shared" si="127"/>
        <v/>
      </c>
      <c r="JX131" s="78">
        <f t="shared" si="121"/>
        <v>-999</v>
      </c>
      <c r="JY131" s="79">
        <f t="shared" si="121"/>
        <v>-999</v>
      </c>
      <c r="JZ131" s="79">
        <f t="shared" si="121"/>
        <v>-999</v>
      </c>
      <c r="KA131" s="79">
        <f t="shared" si="121"/>
        <v>-999</v>
      </c>
      <c r="KB131" s="79">
        <f t="shared" si="121"/>
        <v>-999</v>
      </c>
      <c r="KC131" s="79">
        <f t="shared" si="121"/>
        <v>-999</v>
      </c>
      <c r="KD131" s="79">
        <f t="shared" si="121"/>
        <v>-999</v>
      </c>
      <c r="KE131" s="79">
        <f t="shared" si="121"/>
        <v>-999</v>
      </c>
      <c r="KF131" s="79">
        <f t="shared" si="121"/>
        <v>-999</v>
      </c>
      <c r="KG131" s="79">
        <f t="shared" si="102"/>
        <v>-999</v>
      </c>
      <c r="KH131" s="79">
        <f t="shared" si="102"/>
        <v>-999</v>
      </c>
      <c r="KI131" s="79">
        <f t="shared" si="102"/>
        <v>-999</v>
      </c>
      <c r="KJ131" s="79">
        <f t="shared" si="102"/>
        <v>-999</v>
      </c>
      <c r="KK131" s="79">
        <f t="shared" si="102"/>
        <v>-999</v>
      </c>
      <c r="KL131" s="79">
        <f t="shared" si="102"/>
        <v>-999</v>
      </c>
      <c r="KM131" s="78">
        <f t="shared" si="122"/>
        <v>-999</v>
      </c>
      <c r="KN131" s="79">
        <f t="shared" si="122"/>
        <v>-999</v>
      </c>
      <c r="KO131" s="79">
        <f t="shared" si="122"/>
        <v>-999</v>
      </c>
      <c r="KP131" s="79">
        <f t="shared" si="122"/>
        <v>-999</v>
      </c>
      <c r="KQ131" s="79">
        <f t="shared" si="122"/>
        <v>-999</v>
      </c>
      <c r="KR131" s="79">
        <f t="shared" si="122"/>
        <v>-999</v>
      </c>
      <c r="KS131" s="79">
        <f t="shared" si="122"/>
        <v>-999</v>
      </c>
      <c r="KT131" s="79">
        <f t="shared" si="122"/>
        <v>-999</v>
      </c>
      <c r="KU131" s="79">
        <f t="shared" si="122"/>
        <v>-999</v>
      </c>
      <c r="KV131" s="79">
        <f t="shared" si="103"/>
        <v>-999</v>
      </c>
      <c r="KW131" s="79">
        <f t="shared" si="103"/>
        <v>-999</v>
      </c>
      <c r="KX131" s="79">
        <f t="shared" si="103"/>
        <v>-999</v>
      </c>
      <c r="KY131" s="79">
        <f t="shared" si="103"/>
        <v>-999</v>
      </c>
      <c r="KZ131" s="79">
        <f t="shared" si="103"/>
        <v>-999</v>
      </c>
      <c r="LA131" s="80">
        <f t="shared" si="103"/>
        <v>-999</v>
      </c>
      <c r="LB131" s="78">
        <f t="shared" ca="1" si="123"/>
        <v>36.578146821334094</v>
      </c>
      <c r="LC131" s="79">
        <f t="shared" ca="1" si="123"/>
        <v>43.140060607944108</v>
      </c>
      <c r="LD131" s="79">
        <f t="shared" ca="1" si="123"/>
        <v>48.480793304384783</v>
      </c>
      <c r="LE131" s="79">
        <f t="shared" ca="1" si="123"/>
        <v>55.064557261946661</v>
      </c>
      <c r="LF131" s="79">
        <f t="shared" ca="1" si="123"/>
        <v>59.117896264817134</v>
      </c>
      <c r="LG131" s="79">
        <f t="shared" ca="1" si="123"/>
        <v>63.10089466046351</v>
      </c>
      <c r="LH131" s="79">
        <f t="shared" ca="1" si="123"/>
        <v>66.824673563995304</v>
      </c>
      <c r="LI131" s="79">
        <f t="shared" ca="1" si="123"/>
        <v>68.216112200190707</v>
      </c>
      <c r="LJ131" s="79">
        <f t="shared" ca="1" si="123"/>
        <v>69.31424487276405</v>
      </c>
      <c r="LK131" s="79">
        <f t="shared" ca="1" si="104"/>
        <v>69.416490267033836</v>
      </c>
      <c r="LL131" s="79">
        <f t="shared" ca="1" si="104"/>
        <v>69.326210742456311</v>
      </c>
      <c r="LM131" s="79">
        <f t="shared" ca="1" si="104"/>
        <v>66.384970285646475</v>
      </c>
      <c r="LN131" s="79">
        <f t="shared" ca="1" si="104"/>
        <v>64.742785575594198</v>
      </c>
      <c r="LO131" s="79">
        <f t="shared" ca="1" si="104"/>
        <v>62.187365809460047</v>
      </c>
      <c r="LP131" s="80">
        <f t="shared" ca="1" si="104"/>
        <v>60.395012064542783</v>
      </c>
      <c r="LQ131" s="78">
        <f t="shared" ca="1" si="128"/>
        <v>36.296493669397492</v>
      </c>
      <c r="LR131" s="79">
        <f t="shared" ca="1" si="128"/>
        <v>42.649444099565244</v>
      </c>
      <c r="LS131" s="79">
        <f t="shared" ca="1" si="128"/>
        <v>47.453531674160644</v>
      </c>
      <c r="LT131" s="79">
        <f t="shared" ca="1" si="128"/>
        <v>53.779455278709101</v>
      </c>
      <c r="LU131" s="79">
        <f t="shared" ca="1" si="128"/>
        <v>58.456652725816483</v>
      </c>
      <c r="LV131" s="79">
        <f t="shared" ca="1" si="128"/>
        <v>61.987231278091016</v>
      </c>
      <c r="LW131" s="79">
        <f t="shared" ca="1" si="128"/>
        <v>65.527024502125315</v>
      </c>
      <c r="LX131" s="79">
        <f t="shared" ca="1" si="128"/>
        <v>67.272410437320815</v>
      </c>
      <c r="LY131" s="79">
        <f t="shared" ca="1" si="128"/>
        <v>68.40474701744759</v>
      </c>
      <c r="LZ131" s="79">
        <f t="shared" ca="1" si="128"/>
        <v>68.712142967608969</v>
      </c>
      <c r="MA131" s="79">
        <f t="shared" ca="1" si="128"/>
        <v>68.096908717884588</v>
      </c>
      <c r="MB131" s="79">
        <f t="shared" ca="1" si="128"/>
        <v>65.36778446755811</v>
      </c>
      <c r="MC131" s="79">
        <f t="shared" ca="1" si="128"/>
        <v>63.563900000273222</v>
      </c>
      <c r="MD131" s="79">
        <f t="shared" ca="1" si="128"/>
        <v>61.093863222867355</v>
      </c>
      <c r="ME131" s="80">
        <f t="shared" ca="1" si="128"/>
        <v>59.311543268801991</v>
      </c>
    </row>
    <row r="132" spans="2:343" x14ac:dyDescent="0.25">
      <c r="B132" s="2">
        <v>110</v>
      </c>
      <c r="C132" s="49">
        <v>36.465499999999999</v>
      </c>
      <c r="D132" s="49">
        <v>43.722000000000001</v>
      </c>
      <c r="E132" s="49">
        <v>53.444000000000003</v>
      </c>
      <c r="F132" s="49">
        <v>59.963000000000001</v>
      </c>
      <c r="G132" s="49">
        <v>66.111000000000004</v>
      </c>
      <c r="H132" s="49">
        <v>71.667000000000002</v>
      </c>
      <c r="I132" s="49">
        <v>76.406999999999996</v>
      </c>
      <c r="J132" s="49">
        <v>78.055999999999997</v>
      </c>
      <c r="K132" s="49">
        <v>75.63</v>
      </c>
      <c r="L132" s="49">
        <v>74.167000000000002</v>
      </c>
      <c r="M132" s="49">
        <v>71.852000000000004</v>
      </c>
      <c r="N132" s="49">
        <v>65.685000000000002</v>
      </c>
      <c r="O132" s="49">
        <v>64.167000000000002</v>
      </c>
      <c r="P132" s="49">
        <v>63.426000000000002</v>
      </c>
      <c r="Q132" s="49">
        <v>60.963000000000001</v>
      </c>
      <c r="T132" s="4">
        <f t="shared" si="130"/>
        <v>37.133143596138339</v>
      </c>
      <c r="U132" s="4">
        <f t="shared" si="130"/>
        <v>44.399783747711297</v>
      </c>
      <c r="V132" s="4">
        <f t="shared" si="130"/>
        <v>53.613676844263921</v>
      </c>
      <c r="W132" s="4">
        <f t="shared" si="130"/>
        <v>59.867193902067186</v>
      </c>
      <c r="X132" s="4">
        <f t="shared" si="130"/>
        <v>67.133842082495349</v>
      </c>
      <c r="Y132" s="4">
        <f t="shared" si="130"/>
        <v>70.855666516729528</v>
      </c>
      <c r="Z132" s="4">
        <f t="shared" si="130"/>
        <v>78.832032419758335</v>
      </c>
      <c r="AA132" s="4">
        <f t="shared" si="130"/>
        <v>78.906778693649528</v>
      </c>
      <c r="AB132" s="4">
        <f t="shared" si="130"/>
        <v>77.799603408373841</v>
      </c>
      <c r="AC132" s="4">
        <f t="shared" si="130"/>
        <v>74.890475390503511</v>
      </c>
      <c r="AD132" s="4">
        <f t="shared" si="130"/>
        <v>71.551143517300261</v>
      </c>
      <c r="AE132" s="4">
        <f t="shared" si="130"/>
        <v>68.108784085671871</v>
      </c>
      <c r="AF132" s="4">
        <f t="shared" si="130"/>
        <v>64.999262666274646</v>
      </c>
      <c r="AG132" s="4">
        <f t="shared" si="130"/>
        <v>62.805603406225593</v>
      </c>
      <c r="AH132" s="4">
        <f t="shared" si="130"/>
        <v>61.07499628139248</v>
      </c>
      <c r="AJ132" s="4">
        <f t="shared" si="131"/>
        <v>-0.66764359613834046</v>
      </c>
      <c r="AK132" s="4">
        <f t="shared" si="131"/>
        <v>-0.67778374771129535</v>
      </c>
      <c r="AL132" s="4">
        <f t="shared" si="131"/>
        <v>-0.16967684426391827</v>
      </c>
      <c r="AM132" s="4">
        <f t="shared" si="131"/>
        <v>9.5806097932815248E-2</v>
      </c>
      <c r="AN132" s="4">
        <f t="shared" si="131"/>
        <v>-1.0228420824953446</v>
      </c>
      <c r="AO132" s="4">
        <f t="shared" si="131"/>
        <v>0.81133348327047372</v>
      </c>
      <c r="AP132" s="4">
        <f t="shared" si="131"/>
        <v>-2.4250324197583382</v>
      </c>
      <c r="AQ132" s="4">
        <f t="shared" si="131"/>
        <v>-0.85077869364953074</v>
      </c>
      <c r="AR132" s="4">
        <f t="shared" si="131"/>
        <v>-2.1696034083738454</v>
      </c>
      <c r="AS132" s="4">
        <f t="shared" si="131"/>
        <v>-0.72347539050350917</v>
      </c>
      <c r="AT132" s="4">
        <f t="shared" si="131"/>
        <v>0.30085648269974286</v>
      </c>
      <c r="AU132" s="4">
        <f t="shared" si="131"/>
        <v>-2.4237840856718691</v>
      </c>
      <c r="AV132" s="4">
        <f t="shared" si="131"/>
        <v>-0.8322626662746444</v>
      </c>
      <c r="AW132" s="4">
        <f t="shared" si="131"/>
        <v>0.6203965937744087</v>
      </c>
      <c r="AX132" s="4">
        <f t="shared" si="131"/>
        <v>-0.11199628139247864</v>
      </c>
      <c r="AZ132" s="2">
        <f t="shared" si="132"/>
        <v>37.133143596023778</v>
      </c>
      <c r="BA132" s="2">
        <f t="shared" si="132"/>
        <v>43.710343189209851</v>
      </c>
      <c r="BB132" s="2">
        <f t="shared" si="132"/>
        <v>48.792997014219978</v>
      </c>
      <c r="BC132" s="2">
        <f t="shared" si="132"/>
        <v>55.591795158578265</v>
      </c>
      <c r="BD132" s="2">
        <f t="shared" si="132"/>
        <v>59.671242144690694</v>
      </c>
      <c r="BE132" s="2">
        <f t="shared" si="132"/>
        <v>63.417855159011111</v>
      </c>
      <c r="BF132" s="2">
        <f t="shared" si="132"/>
        <v>67.09898963439872</v>
      </c>
      <c r="BG132" s="2">
        <f t="shared" si="132"/>
        <v>68.798543047460996</v>
      </c>
      <c r="BH132" s="2">
        <f t="shared" si="132"/>
        <v>69.807401294486809</v>
      </c>
      <c r="BI132" s="2">
        <f t="shared" si="132"/>
        <v>70.354435248403888</v>
      </c>
      <c r="BJ132" s="2">
        <f t="shared" si="132"/>
        <v>69.875812940102492</v>
      </c>
      <c r="BK132" s="2">
        <f t="shared" si="132"/>
        <v>67.190200246769251</v>
      </c>
      <c r="BL132" s="2">
        <f t="shared" si="132"/>
        <v>64.927231086582779</v>
      </c>
      <c r="BM132" s="2">
        <f t="shared" si="132"/>
        <v>62.794421876629059</v>
      </c>
      <c r="BN132" s="2">
        <f t="shared" si="132"/>
        <v>61.074996275722576</v>
      </c>
      <c r="BP132" s="2" t="str">
        <f t="shared" si="133"/>
        <v/>
      </c>
      <c r="BQ132" s="2" t="str">
        <f t="shared" si="133"/>
        <v/>
      </c>
      <c r="BR132" s="2" t="str">
        <f t="shared" si="133"/>
        <v/>
      </c>
      <c r="BS132" s="2" t="str">
        <f t="shared" si="133"/>
        <v/>
      </c>
      <c r="BT132" s="2" t="str">
        <f t="shared" si="133"/>
        <v/>
      </c>
      <c r="BU132" s="2" t="str">
        <f t="shared" si="133"/>
        <v/>
      </c>
      <c r="BV132" s="2" t="str">
        <f t="shared" si="133"/>
        <v/>
      </c>
      <c r="BW132" s="2" t="str">
        <f t="shared" si="133"/>
        <v/>
      </c>
      <c r="BX132" s="2" t="str">
        <f t="shared" si="133"/>
        <v/>
      </c>
      <c r="BY132" s="2" t="str">
        <f t="shared" si="133"/>
        <v/>
      </c>
      <c r="BZ132" s="2" t="str">
        <f t="shared" si="133"/>
        <v/>
      </c>
      <c r="CA132" s="2" t="str">
        <f t="shared" si="133"/>
        <v/>
      </c>
      <c r="CB132" s="2" t="str">
        <f t="shared" si="133"/>
        <v/>
      </c>
      <c r="CC132" s="2" t="str">
        <f t="shared" si="133"/>
        <v/>
      </c>
      <c r="CD132" s="2" t="str">
        <f t="shared" si="133"/>
        <v/>
      </c>
      <c r="CF132" s="2" t="str">
        <f t="shared" si="134"/>
        <v/>
      </c>
      <c r="CG132" s="2" t="str">
        <f t="shared" si="134"/>
        <v/>
      </c>
      <c r="CH132" s="2" t="str">
        <f t="shared" si="134"/>
        <v/>
      </c>
      <c r="CI132" s="2" t="str">
        <f t="shared" si="134"/>
        <v/>
      </c>
      <c r="CJ132" s="2" t="str">
        <f t="shared" si="134"/>
        <v/>
      </c>
      <c r="CK132" s="2" t="str">
        <f t="shared" si="134"/>
        <v/>
      </c>
      <c r="CL132" s="2" t="str">
        <f t="shared" si="134"/>
        <v/>
      </c>
      <c r="CM132" s="2" t="str">
        <f t="shared" si="134"/>
        <v/>
      </c>
      <c r="CN132" s="2" t="str">
        <f t="shared" si="134"/>
        <v/>
      </c>
      <c r="CO132" s="2" t="str">
        <f t="shared" si="134"/>
        <v/>
      </c>
      <c r="CP132" s="2" t="str">
        <f t="shared" si="134"/>
        <v/>
      </c>
      <c r="CQ132" s="2" t="str">
        <f t="shared" si="134"/>
        <v/>
      </c>
      <c r="CR132" s="2" t="str">
        <f t="shared" si="134"/>
        <v/>
      </c>
      <c r="CS132" s="2" t="str">
        <f t="shared" si="134"/>
        <v/>
      </c>
      <c r="CT132" s="2" t="str">
        <f t="shared" si="134"/>
        <v/>
      </c>
      <c r="CV132" s="2">
        <f t="shared" si="135"/>
        <v>38.903249773408213</v>
      </c>
      <c r="CW132" s="2">
        <f t="shared" si="135"/>
        <v>45.696691493581987</v>
      </c>
      <c r="CX132" s="2">
        <f t="shared" si="135"/>
        <v>50.039883504857968</v>
      </c>
      <c r="CY132" s="2">
        <f t="shared" si="135"/>
        <v>57.449727755471208</v>
      </c>
      <c r="CZ132" s="2">
        <f t="shared" si="135"/>
        <v>61.631833155550957</v>
      </c>
      <c r="DA132" s="2">
        <f t="shared" si="135"/>
        <v>64.702270157975306</v>
      </c>
      <c r="DB132" s="2">
        <f t="shared" si="135"/>
        <v>68.238602805145632</v>
      </c>
      <c r="DC132" s="2">
        <f t="shared" si="135"/>
        <v>70.955134008468875</v>
      </c>
      <c r="DD132" s="2">
        <f t="shared" si="135"/>
        <v>71.479422146919433</v>
      </c>
      <c r="DE132" s="2">
        <f t="shared" si="135"/>
        <v>73.325882954117588</v>
      </c>
      <c r="DF132" s="2">
        <f t="shared" si="135"/>
        <v>71.976313593859203</v>
      </c>
      <c r="DG132" s="2">
        <f t="shared" si="135"/>
        <v>69.755535210757174</v>
      </c>
      <c r="DH132" s="2">
        <f t="shared" si="135"/>
        <v>66.359914154834613</v>
      </c>
      <c r="DI132" s="2">
        <f t="shared" si="135"/>
        <v>64.205712540652002</v>
      </c>
      <c r="DJ132" s="2">
        <f t="shared" si="135"/>
        <v>63.54660851943936</v>
      </c>
      <c r="DL132" s="2">
        <f t="shared" si="136"/>
        <v>36.389721365345956</v>
      </c>
      <c r="DM132" s="2">
        <f t="shared" si="136"/>
        <v>43.031248709431111</v>
      </c>
      <c r="DN132" s="2">
        <f t="shared" si="136"/>
        <v>48.406762409494519</v>
      </c>
      <c r="DO132" s="2">
        <f t="shared" si="136"/>
        <v>54.959711563277516</v>
      </c>
      <c r="DP132" s="2">
        <f t="shared" si="136"/>
        <v>59.023036705214366</v>
      </c>
      <c r="DQ132" s="2">
        <f t="shared" si="136"/>
        <v>62.992771005407334</v>
      </c>
      <c r="DR132" s="2">
        <f t="shared" si="136"/>
        <v>66.736968150074063</v>
      </c>
      <c r="DS132" s="2">
        <f t="shared" si="136"/>
        <v>68.109790995663062</v>
      </c>
      <c r="DT132" s="2">
        <f t="shared" si="136"/>
        <v>69.239525291828812</v>
      </c>
      <c r="DU132" s="2">
        <f t="shared" si="136"/>
        <v>69.300218966181134</v>
      </c>
      <c r="DV132" s="2">
        <f t="shared" si="136"/>
        <v>69.102491722339039</v>
      </c>
      <c r="DW132" s="2">
        <f t="shared" si="136"/>
        <v>66.153783441739833</v>
      </c>
      <c r="DX132" s="2">
        <f t="shared" si="136"/>
        <v>64.24872388685435</v>
      </c>
      <c r="DY132" s="2">
        <f t="shared" si="136"/>
        <v>62.036616916141632</v>
      </c>
      <c r="DZ132" s="2">
        <f t="shared" si="136"/>
        <v>59.897189064563783</v>
      </c>
      <c r="EB132" s="2">
        <f t="shared" si="137"/>
        <v>0.70423161787499144</v>
      </c>
      <c r="EC132" s="2">
        <f t="shared" si="137"/>
        <v>0.74522263849866321</v>
      </c>
      <c r="ED132" s="2">
        <f t="shared" si="137"/>
        <v>0.76349910253317277</v>
      </c>
      <c r="EE132" s="2">
        <f t="shared" si="137"/>
        <v>0.74615281728594252</v>
      </c>
      <c r="EF132" s="2">
        <f t="shared" si="137"/>
        <v>0.75153084887374189</v>
      </c>
      <c r="EG132" s="2">
        <f t="shared" si="137"/>
        <v>0.7513399448223026</v>
      </c>
      <c r="EH132" s="2">
        <f t="shared" si="137"/>
        <v>0.7589150709182293</v>
      </c>
      <c r="EI132" s="2">
        <f t="shared" si="137"/>
        <v>0.75793707517929387</v>
      </c>
      <c r="EJ132" s="2">
        <f t="shared" si="137"/>
        <v>0.74647225323461353</v>
      </c>
      <c r="EK132" s="2">
        <f t="shared" si="137"/>
        <v>0.73812611152299534</v>
      </c>
      <c r="EL132" s="2">
        <f t="shared" si="137"/>
        <v>0.73090843749672252</v>
      </c>
      <c r="EM132" s="2">
        <f t="shared" si="137"/>
        <v>0.71224646463845875</v>
      </c>
      <c r="EN132" s="2">
        <f t="shared" si="137"/>
        <v>0.67861390324731785</v>
      </c>
      <c r="EO132" s="2">
        <f t="shared" si="137"/>
        <v>0.65063552204689412</v>
      </c>
      <c r="EP132" s="2">
        <f t="shared" si="137"/>
        <v>0.67726176019989748</v>
      </c>
      <c r="ER132" s="110">
        <f>IF(BP132&lt;&gt;"",ER131+1,ER131)</f>
        <v>50</v>
      </c>
      <c r="ES132" s="111">
        <f>IF(BQ132&lt;&gt;"",ES131+1,ES131)</f>
        <v>46</v>
      </c>
      <c r="ET132" s="111">
        <f>IF(BR132&lt;&gt;"",ET131+1,ET131)</f>
        <v>44</v>
      </c>
      <c r="EU132" s="111">
        <f>IF(BS132&lt;&gt;"",EU131+1,EU131)</f>
        <v>44</v>
      </c>
      <c r="EV132" s="111">
        <f>IF(BT132&lt;&gt;"",EV131+1,EV131)</f>
        <v>45</v>
      </c>
      <c r="EW132" s="111">
        <f>IF(BU132&lt;&gt;"",EW131+1,EW131)</f>
        <v>44</v>
      </c>
      <c r="EX132" s="111">
        <f>IF(BV132&lt;&gt;"",EX131+1,EX131)</f>
        <v>44</v>
      </c>
      <c r="EY132" s="111">
        <f>IF(BW132&lt;&gt;"",EY131+1,EY131)</f>
        <v>44</v>
      </c>
      <c r="EZ132" s="111">
        <f>IF(BX132&lt;&gt;"",EZ131+1,EZ131)</f>
        <v>46</v>
      </c>
      <c r="FA132" s="111">
        <f>IF(BY132&lt;&gt;"",FA131+1,FA131)</f>
        <v>44</v>
      </c>
      <c r="FB132" s="111">
        <f>IF(BZ132&lt;&gt;"",FB131+1,FB131)</f>
        <v>44</v>
      </c>
      <c r="FC132" s="111">
        <f>IF(CA132&lt;&gt;"",FC131+1,FC131)</f>
        <v>46</v>
      </c>
      <c r="FD132" s="111">
        <f>IF(CB132&lt;&gt;"",FD131+1,FD131)</f>
        <v>48</v>
      </c>
      <c r="FE132" s="111">
        <f>IF(CC132&lt;&gt;"",FE131+1,FE131)</f>
        <v>48</v>
      </c>
      <c r="FF132" s="112">
        <f>IF(CD132&lt;&gt;"",FF131+1,FF131)</f>
        <v>49</v>
      </c>
      <c r="FG132" s="101">
        <f t="shared" si="138"/>
        <v>110</v>
      </c>
      <c r="FH132" s="102">
        <f t="shared" si="138"/>
        <v>110</v>
      </c>
      <c r="FI132" s="102">
        <f t="shared" si="138"/>
        <v>110</v>
      </c>
      <c r="FJ132" s="102">
        <f t="shared" si="138"/>
        <v>110</v>
      </c>
      <c r="FK132" s="102">
        <f t="shared" si="138"/>
        <v>110</v>
      </c>
      <c r="FL132" s="102">
        <f t="shared" si="138"/>
        <v>110</v>
      </c>
      <c r="FM132" s="102">
        <f t="shared" si="138"/>
        <v>110</v>
      </c>
      <c r="FN132" s="102">
        <f t="shared" si="138"/>
        <v>110</v>
      </c>
      <c r="FO132" s="102">
        <f t="shared" si="138"/>
        <v>110</v>
      </c>
      <c r="FP132" s="102">
        <f t="shared" si="138"/>
        <v>110</v>
      </c>
      <c r="FQ132" s="102">
        <f t="shared" si="138"/>
        <v>110</v>
      </c>
      <c r="FR132" s="102">
        <f t="shared" si="138"/>
        <v>110</v>
      </c>
      <c r="FS132" s="102">
        <f t="shared" si="138"/>
        <v>110</v>
      </c>
      <c r="FT132" s="102">
        <f t="shared" si="138"/>
        <v>110</v>
      </c>
      <c r="FU132" s="103">
        <f t="shared" si="138"/>
        <v>110</v>
      </c>
      <c r="FV132" s="92"/>
      <c r="FW132" s="93"/>
      <c r="FX132" s="93"/>
      <c r="FY132" s="93"/>
      <c r="FZ132" s="93"/>
      <c r="GA132" s="93"/>
      <c r="GB132" s="93"/>
      <c r="GC132" s="93"/>
      <c r="GD132" s="93"/>
      <c r="GE132" s="93"/>
      <c r="GF132" s="93"/>
      <c r="GG132" s="93"/>
      <c r="GH132" s="93"/>
      <c r="GI132" s="93"/>
      <c r="GJ132" s="94"/>
      <c r="GK132" s="78">
        <f t="shared" si="124"/>
        <v>-999</v>
      </c>
      <c r="GL132" s="79">
        <f t="shared" si="124"/>
        <v>-999</v>
      </c>
      <c r="GM132" s="79">
        <f t="shared" si="124"/>
        <v>-999</v>
      </c>
      <c r="GN132" s="79">
        <f t="shared" si="124"/>
        <v>-999</v>
      </c>
      <c r="GO132" s="79">
        <f t="shared" si="124"/>
        <v>-999</v>
      </c>
      <c r="GP132" s="79">
        <f t="shared" si="124"/>
        <v>-999</v>
      </c>
      <c r="GQ132" s="79">
        <f t="shared" si="124"/>
        <v>-999</v>
      </c>
      <c r="GR132" s="79">
        <f t="shared" si="124"/>
        <v>-999</v>
      </c>
      <c r="GS132" s="79">
        <f t="shared" si="124"/>
        <v>-999</v>
      </c>
      <c r="GT132" s="79">
        <f t="shared" si="124"/>
        <v>-999</v>
      </c>
      <c r="GU132" s="79">
        <f t="shared" si="124"/>
        <v>-999</v>
      </c>
      <c r="GV132" s="79">
        <f t="shared" si="124"/>
        <v>-999</v>
      </c>
      <c r="GW132" s="79">
        <f t="shared" si="124"/>
        <v>-999</v>
      </c>
      <c r="GX132" s="79">
        <f t="shared" si="124"/>
        <v>-999</v>
      </c>
      <c r="GY132" s="79">
        <f t="shared" si="124"/>
        <v>-999</v>
      </c>
      <c r="GZ132" s="78">
        <f t="shared" si="125"/>
        <v>-999</v>
      </c>
      <c r="HA132" s="79">
        <f t="shared" si="125"/>
        <v>-999</v>
      </c>
      <c r="HB132" s="79">
        <f t="shared" si="125"/>
        <v>-999</v>
      </c>
      <c r="HC132" s="79">
        <f t="shared" si="125"/>
        <v>-999</v>
      </c>
      <c r="HD132" s="79">
        <f t="shared" si="125"/>
        <v>-999</v>
      </c>
      <c r="HE132" s="79">
        <f t="shared" si="125"/>
        <v>-999</v>
      </c>
      <c r="HF132" s="79">
        <f t="shared" si="125"/>
        <v>-999</v>
      </c>
      <c r="HG132" s="79">
        <f t="shared" si="125"/>
        <v>-999</v>
      </c>
      <c r="HH132" s="79">
        <f t="shared" si="125"/>
        <v>-999</v>
      </c>
      <c r="HI132" s="79">
        <f t="shared" si="125"/>
        <v>-999</v>
      </c>
      <c r="HJ132" s="79">
        <f t="shared" si="125"/>
        <v>-999</v>
      </c>
      <c r="HK132" s="79">
        <f t="shared" si="125"/>
        <v>-999</v>
      </c>
      <c r="HL132" s="79">
        <f t="shared" si="125"/>
        <v>-999</v>
      </c>
      <c r="HM132" s="79">
        <f t="shared" si="125"/>
        <v>-999</v>
      </c>
      <c r="HN132" s="80">
        <f t="shared" si="125"/>
        <v>-999</v>
      </c>
      <c r="HO132" s="78">
        <f t="shared" ca="1" si="126"/>
        <v>35.485878666519341</v>
      </c>
      <c r="HP132" s="79">
        <f t="shared" ca="1" si="126"/>
        <v>41.077918663796986</v>
      </c>
      <c r="HQ132" s="79">
        <f t="shared" ca="1" si="126"/>
        <v>44.071445672520362</v>
      </c>
      <c r="HR132" s="79">
        <f t="shared" ca="1" si="126"/>
        <v>49.893749740552302</v>
      </c>
      <c r="HS132" s="79">
        <f t="shared" ca="1" si="126"/>
        <v>56.322104047433058</v>
      </c>
      <c r="HT132" s="79">
        <f t="shared" ca="1" si="126"/>
        <v>58.549958574243497</v>
      </c>
      <c r="HU132" s="79">
        <f t="shared" ca="1" si="126"/>
        <v>61.419299148879951</v>
      </c>
      <c r="HV132" s="79">
        <f t="shared" ca="1" si="126"/>
        <v>64.211560299866619</v>
      </c>
      <c r="HW132" s="79">
        <f t="shared" ca="1" si="126"/>
        <v>65.650514877270169</v>
      </c>
      <c r="HX132" s="79">
        <f t="shared" ca="1" si="126"/>
        <v>66.55029912630738</v>
      </c>
      <c r="HY132" s="79">
        <f t="shared" ca="1" si="126"/>
        <v>64.621776783353027</v>
      </c>
      <c r="HZ132" s="79">
        <f t="shared" ca="1" si="126"/>
        <v>62.641423692187047</v>
      </c>
      <c r="IA132" s="79">
        <f t="shared" ca="1" si="126"/>
        <v>60.927356643101582</v>
      </c>
      <c r="IB132" s="79">
        <f t="shared" ca="1" si="126"/>
        <v>58.851477869926498</v>
      </c>
      <c r="IC132" s="80">
        <f t="shared" ca="1" si="126"/>
        <v>56.844431957473823</v>
      </c>
      <c r="IE132" s="110">
        <f t="shared" si="129"/>
        <v>5</v>
      </c>
      <c r="IF132" s="111">
        <f t="shared" si="129"/>
        <v>5</v>
      </c>
      <c r="IG132" s="111">
        <f t="shared" si="129"/>
        <v>5</v>
      </c>
      <c r="IH132" s="111">
        <f t="shared" si="129"/>
        <v>7</v>
      </c>
      <c r="II132" s="111">
        <f t="shared" si="129"/>
        <v>6</v>
      </c>
      <c r="IJ132" s="111">
        <f t="shared" si="129"/>
        <v>6</v>
      </c>
      <c r="IK132" s="111">
        <f t="shared" si="129"/>
        <v>6</v>
      </c>
      <c r="IL132" s="111">
        <f t="shared" si="129"/>
        <v>7</v>
      </c>
      <c r="IM132" s="111">
        <f t="shared" si="129"/>
        <v>5</v>
      </c>
      <c r="IN132" s="111">
        <f t="shared" si="129"/>
        <v>6</v>
      </c>
      <c r="IO132" s="111">
        <f t="shared" si="129"/>
        <v>7</v>
      </c>
      <c r="IP132" s="111">
        <f t="shared" si="129"/>
        <v>5</v>
      </c>
      <c r="IQ132" s="111">
        <f t="shared" si="129"/>
        <v>6</v>
      </c>
      <c r="IR132" s="111">
        <f t="shared" si="129"/>
        <v>6</v>
      </c>
      <c r="IS132" s="112">
        <f t="shared" si="129"/>
        <v>5</v>
      </c>
      <c r="IT132" s="101">
        <f t="shared" si="139"/>
        <v>110</v>
      </c>
      <c r="IU132" s="102">
        <f t="shared" si="139"/>
        <v>110</v>
      </c>
      <c r="IV132" s="102">
        <f t="shared" si="139"/>
        <v>110</v>
      </c>
      <c r="IW132" s="102">
        <f t="shared" si="139"/>
        <v>110</v>
      </c>
      <c r="IX132" s="102">
        <f t="shared" si="139"/>
        <v>110</v>
      </c>
      <c r="IY132" s="102">
        <f t="shared" si="139"/>
        <v>110</v>
      </c>
      <c r="IZ132" s="102">
        <f t="shared" si="139"/>
        <v>110</v>
      </c>
      <c r="JA132" s="102">
        <f t="shared" si="139"/>
        <v>110</v>
      </c>
      <c r="JB132" s="102">
        <f t="shared" si="139"/>
        <v>110</v>
      </c>
      <c r="JC132" s="102">
        <f t="shared" si="139"/>
        <v>110</v>
      </c>
      <c r="JD132" s="102">
        <f t="shared" si="139"/>
        <v>110</v>
      </c>
      <c r="JE132" s="102">
        <f t="shared" si="139"/>
        <v>110</v>
      </c>
      <c r="JF132" s="102">
        <f t="shared" si="139"/>
        <v>110</v>
      </c>
      <c r="JG132" s="102">
        <f t="shared" si="139"/>
        <v>110</v>
      </c>
      <c r="JH132" s="103">
        <f t="shared" si="139"/>
        <v>110</v>
      </c>
      <c r="JI132" s="92" t="str">
        <f t="shared" si="127"/>
        <v/>
      </c>
      <c r="JJ132" s="93" t="str">
        <f t="shared" si="127"/>
        <v/>
      </c>
      <c r="JK132" s="93" t="str">
        <f t="shared" si="127"/>
        <v/>
      </c>
      <c r="JL132" s="93" t="str">
        <f t="shared" si="127"/>
        <v/>
      </c>
      <c r="JM132" s="93" t="str">
        <f t="shared" si="127"/>
        <v/>
      </c>
      <c r="JN132" s="93" t="str">
        <f t="shared" si="127"/>
        <v/>
      </c>
      <c r="JO132" s="93" t="str">
        <f t="shared" si="127"/>
        <v/>
      </c>
      <c r="JP132" s="93" t="str">
        <f t="shared" si="127"/>
        <v/>
      </c>
      <c r="JQ132" s="93" t="str">
        <f t="shared" si="127"/>
        <v/>
      </c>
      <c r="JR132" s="93" t="str">
        <f t="shared" si="127"/>
        <v/>
      </c>
      <c r="JS132" s="93" t="str">
        <f t="shared" si="127"/>
        <v/>
      </c>
      <c r="JT132" s="93" t="str">
        <f t="shared" si="127"/>
        <v/>
      </c>
      <c r="JU132" s="93" t="str">
        <f t="shared" si="127"/>
        <v/>
      </c>
      <c r="JV132" s="93" t="str">
        <f t="shared" si="127"/>
        <v/>
      </c>
      <c r="JW132" s="94" t="str">
        <f t="shared" si="127"/>
        <v/>
      </c>
      <c r="JX132" s="78">
        <f t="shared" si="121"/>
        <v>-999</v>
      </c>
      <c r="JY132" s="79">
        <f t="shared" si="121"/>
        <v>-999</v>
      </c>
      <c r="JZ132" s="79">
        <f t="shared" si="121"/>
        <v>-999</v>
      </c>
      <c r="KA132" s="79">
        <f t="shared" si="121"/>
        <v>-999</v>
      </c>
      <c r="KB132" s="79">
        <f t="shared" si="121"/>
        <v>-999</v>
      </c>
      <c r="KC132" s="79">
        <f t="shared" si="121"/>
        <v>-999</v>
      </c>
      <c r="KD132" s="79">
        <f t="shared" si="121"/>
        <v>-999</v>
      </c>
      <c r="KE132" s="79">
        <f t="shared" si="121"/>
        <v>-999</v>
      </c>
      <c r="KF132" s="79">
        <f t="shared" si="121"/>
        <v>-999</v>
      </c>
      <c r="KG132" s="79">
        <f t="shared" si="102"/>
        <v>-999</v>
      </c>
      <c r="KH132" s="79">
        <f t="shared" si="102"/>
        <v>-999</v>
      </c>
      <c r="KI132" s="79">
        <f t="shared" si="102"/>
        <v>-999</v>
      </c>
      <c r="KJ132" s="79">
        <f t="shared" si="102"/>
        <v>-999</v>
      </c>
      <c r="KK132" s="79">
        <f t="shared" si="102"/>
        <v>-999</v>
      </c>
      <c r="KL132" s="79">
        <f t="shared" si="102"/>
        <v>-999</v>
      </c>
      <c r="KM132" s="78">
        <f t="shared" si="122"/>
        <v>-999</v>
      </c>
      <c r="KN132" s="79">
        <f t="shared" si="122"/>
        <v>-999</v>
      </c>
      <c r="KO132" s="79">
        <f t="shared" si="122"/>
        <v>-999</v>
      </c>
      <c r="KP132" s="79">
        <f t="shared" si="122"/>
        <v>-999</v>
      </c>
      <c r="KQ132" s="79">
        <f t="shared" si="122"/>
        <v>-999</v>
      </c>
      <c r="KR132" s="79">
        <f t="shared" si="122"/>
        <v>-999</v>
      </c>
      <c r="KS132" s="79">
        <f t="shared" si="122"/>
        <v>-999</v>
      </c>
      <c r="KT132" s="79">
        <f t="shared" si="122"/>
        <v>-999</v>
      </c>
      <c r="KU132" s="79">
        <f t="shared" si="122"/>
        <v>-999</v>
      </c>
      <c r="KV132" s="79">
        <f t="shared" si="103"/>
        <v>-999</v>
      </c>
      <c r="KW132" s="79">
        <f t="shared" si="103"/>
        <v>-999</v>
      </c>
      <c r="KX132" s="79">
        <f t="shared" si="103"/>
        <v>-999</v>
      </c>
      <c r="KY132" s="79">
        <f t="shared" si="103"/>
        <v>-999</v>
      </c>
      <c r="KZ132" s="79">
        <f t="shared" si="103"/>
        <v>-999</v>
      </c>
      <c r="LA132" s="80">
        <f t="shared" si="103"/>
        <v>-999</v>
      </c>
      <c r="LB132" s="78">
        <f t="shared" ca="1" si="123"/>
        <v>36.489790214288021</v>
      </c>
      <c r="LC132" s="79">
        <f t="shared" ca="1" si="123"/>
        <v>43.053037487083806</v>
      </c>
      <c r="LD132" s="79">
        <f t="shared" ca="1" si="123"/>
        <v>48.405362038551587</v>
      </c>
      <c r="LE132" s="79">
        <f t="shared" ca="1" si="123"/>
        <v>54.94049531616934</v>
      </c>
      <c r="LF132" s="79">
        <f t="shared" ca="1" si="123"/>
        <v>58.985515804881508</v>
      </c>
      <c r="LG132" s="79">
        <f t="shared" ca="1" si="123"/>
        <v>62.993635565066789</v>
      </c>
      <c r="LH132" s="79">
        <f t="shared" ca="1" si="123"/>
        <v>66.688308463319714</v>
      </c>
      <c r="LI132" s="79">
        <f t="shared" ca="1" si="123"/>
        <v>68.084337419815341</v>
      </c>
      <c r="LJ132" s="79">
        <f t="shared" ca="1" si="123"/>
        <v>69.152394949704387</v>
      </c>
      <c r="LK132" s="79">
        <f t="shared" ca="1" si="104"/>
        <v>69.30392132314968</v>
      </c>
      <c r="LL132" s="79">
        <f t="shared" ca="1" si="104"/>
        <v>69.147768077620881</v>
      </c>
      <c r="LM132" s="79">
        <f t="shared" ca="1" si="104"/>
        <v>66.240852386610385</v>
      </c>
      <c r="LN132" s="79">
        <f t="shared" ca="1" si="104"/>
        <v>64.71137206090097</v>
      </c>
      <c r="LO132" s="79">
        <f t="shared" ca="1" si="104"/>
        <v>62.052980514048727</v>
      </c>
      <c r="LP132" s="80">
        <f t="shared" ca="1" si="104"/>
        <v>60.223016805442967</v>
      </c>
      <c r="LQ132" s="78">
        <f t="shared" ca="1" si="128"/>
        <v>36.192864920007864</v>
      </c>
      <c r="LR132" s="79">
        <f t="shared" ca="1" si="128"/>
        <v>42.549821924635161</v>
      </c>
      <c r="LS132" s="79">
        <f t="shared" ca="1" si="128"/>
        <v>47.380386928439037</v>
      </c>
      <c r="LT132" s="79">
        <f t="shared" ca="1" si="128"/>
        <v>53.659393169924321</v>
      </c>
      <c r="LU132" s="79">
        <f t="shared" ca="1" si="128"/>
        <v>58.323740146408596</v>
      </c>
      <c r="LV132" s="79">
        <f t="shared" ca="1" si="128"/>
        <v>61.888670599336805</v>
      </c>
      <c r="LW132" s="79">
        <f t="shared" ca="1" si="128"/>
        <v>65.418029726416819</v>
      </c>
      <c r="LX132" s="79">
        <f t="shared" ca="1" si="128"/>
        <v>67.146881662981841</v>
      </c>
      <c r="LY132" s="79">
        <f t="shared" ca="1" si="128"/>
        <v>68.26457118549753</v>
      </c>
      <c r="LZ132" s="79">
        <f t="shared" ca="1" si="128"/>
        <v>68.582819571065997</v>
      </c>
      <c r="MA132" s="79">
        <f t="shared" ca="1" si="128"/>
        <v>67.929862008370108</v>
      </c>
      <c r="MB132" s="79">
        <f t="shared" ca="1" si="128"/>
        <v>65.205104054508297</v>
      </c>
      <c r="MC132" s="79">
        <f t="shared" ca="1" si="128"/>
        <v>63.495242115722462</v>
      </c>
      <c r="MD132" s="79">
        <f t="shared" ca="1" si="128"/>
        <v>60.934489214119473</v>
      </c>
      <c r="ME132" s="80">
        <f t="shared" ca="1" si="128"/>
        <v>59.132618278594109</v>
      </c>
    </row>
    <row r="133" spans="2:343" x14ac:dyDescent="0.25">
      <c r="B133" s="2">
        <v>111</v>
      </c>
      <c r="C133" s="49">
        <v>36.586199999999998</v>
      </c>
      <c r="D133" s="49">
        <v>44.814999999999998</v>
      </c>
      <c r="E133" s="49">
        <v>54.055999999999997</v>
      </c>
      <c r="F133" s="49">
        <v>61.222000000000001</v>
      </c>
      <c r="G133" s="49">
        <v>69.259</v>
      </c>
      <c r="H133" s="49">
        <v>72.980999999999995</v>
      </c>
      <c r="I133" s="49">
        <v>80.888999999999996</v>
      </c>
      <c r="J133" s="49">
        <v>82.019000000000005</v>
      </c>
      <c r="K133" s="49">
        <v>78.611000000000004</v>
      </c>
      <c r="L133" s="49">
        <v>74.944000000000003</v>
      </c>
      <c r="M133" s="49">
        <v>71.537000000000006</v>
      </c>
      <c r="N133" s="49">
        <v>67.167000000000002</v>
      </c>
      <c r="O133" s="49">
        <v>64.444000000000003</v>
      </c>
      <c r="P133" s="49">
        <v>63.518999999999998</v>
      </c>
      <c r="Q133" s="49">
        <v>59.963000000000001</v>
      </c>
      <c r="T133" s="4">
        <f t="shared" si="130"/>
        <v>37.049672484550165</v>
      </c>
      <c r="U133" s="4">
        <f t="shared" si="130"/>
        <v>44.626875199323891</v>
      </c>
      <c r="V133" s="4">
        <f t="shared" si="130"/>
        <v>55.013845689524274</v>
      </c>
      <c r="W133" s="4">
        <f t="shared" si="130"/>
        <v>62.046020793962512</v>
      </c>
      <c r="X133" s="4">
        <f t="shared" si="130"/>
        <v>70.477790950188052</v>
      </c>
      <c r="Y133" s="4">
        <f t="shared" si="130"/>
        <v>74.493228606818647</v>
      </c>
      <c r="Z133" s="4">
        <f t="shared" si="130"/>
        <v>83.069508538966701</v>
      </c>
      <c r="AA133" s="4">
        <f t="shared" si="130"/>
        <v>83.322661524181726</v>
      </c>
      <c r="AB133" s="4">
        <f t="shared" si="130"/>
        <v>80.902776216575589</v>
      </c>
      <c r="AC133" s="4">
        <f t="shared" si="130"/>
        <v>76.699896371800548</v>
      </c>
      <c r="AD133" s="4">
        <f t="shared" si="130"/>
        <v>72.525537067422292</v>
      </c>
      <c r="AE133" s="4">
        <f t="shared" si="130"/>
        <v>68.510044582933801</v>
      </c>
      <c r="AF133" s="4">
        <f t="shared" si="130"/>
        <v>64.918862599300283</v>
      </c>
      <c r="AG133" s="4">
        <f t="shared" si="130"/>
        <v>62.666803681013597</v>
      </c>
      <c r="AH133" s="4">
        <f t="shared" si="130"/>
        <v>60.904971595256377</v>
      </c>
      <c r="AJ133" s="4">
        <f t="shared" si="131"/>
        <v>-0.46347248455016654</v>
      </c>
      <c r="AK133" s="4">
        <f t="shared" si="131"/>
        <v>0.18812480067610693</v>
      </c>
      <c r="AL133" s="4">
        <f t="shared" si="131"/>
        <v>-0.95784568952427662</v>
      </c>
      <c r="AM133" s="4">
        <f t="shared" si="131"/>
        <v>-0.82402079396251082</v>
      </c>
      <c r="AN133" s="4">
        <f t="shared" si="131"/>
        <v>-1.2187909501880512</v>
      </c>
      <c r="AO133" s="4">
        <f t="shared" si="131"/>
        <v>-1.5122286068186526</v>
      </c>
      <c r="AP133" s="4">
        <f t="shared" si="131"/>
        <v>-2.1805085389667056</v>
      </c>
      <c r="AQ133" s="4">
        <f t="shared" si="131"/>
        <v>-1.3036615241817202</v>
      </c>
      <c r="AR133" s="4">
        <f t="shared" si="131"/>
        <v>-2.2917762165755846</v>
      </c>
      <c r="AS133" s="4">
        <f t="shared" si="131"/>
        <v>-1.7558963718005458</v>
      </c>
      <c r="AT133" s="4">
        <f t="shared" si="131"/>
        <v>-0.98853706742228553</v>
      </c>
      <c r="AU133" s="4">
        <f t="shared" si="131"/>
        <v>-1.3430445829337998</v>
      </c>
      <c r="AV133" s="4">
        <f t="shared" si="131"/>
        <v>-0.47486259930028041</v>
      </c>
      <c r="AW133" s="4">
        <f t="shared" si="131"/>
        <v>0.85219631898640102</v>
      </c>
      <c r="AX133" s="4">
        <f t="shared" si="131"/>
        <v>-0.9419715952563763</v>
      </c>
      <c r="AZ133" s="2">
        <f t="shared" si="132"/>
        <v>37.049672484534867</v>
      </c>
      <c r="BA133" s="2">
        <f t="shared" si="132"/>
        <v>43.610820832424274</v>
      </c>
      <c r="BB133" s="2">
        <f t="shared" si="132"/>
        <v>48.697724198246981</v>
      </c>
      <c r="BC133" s="2">
        <f t="shared" si="132"/>
        <v>55.455540645305412</v>
      </c>
      <c r="BD133" s="2">
        <f t="shared" si="132"/>
        <v>59.546619250444195</v>
      </c>
      <c r="BE133" s="2">
        <f t="shared" si="132"/>
        <v>63.299401234564655</v>
      </c>
      <c r="BF133" s="2">
        <f t="shared" si="132"/>
        <v>66.97688596761212</v>
      </c>
      <c r="BG133" s="2">
        <f t="shared" si="132"/>
        <v>68.650776768946727</v>
      </c>
      <c r="BH133" s="2">
        <f t="shared" si="132"/>
        <v>69.679153327824025</v>
      </c>
      <c r="BI133" s="2">
        <f t="shared" si="132"/>
        <v>70.196118045041004</v>
      </c>
      <c r="BJ133" s="2">
        <f t="shared" si="132"/>
        <v>69.72876486169281</v>
      </c>
      <c r="BK133" s="2">
        <f t="shared" si="132"/>
        <v>67.034234584071825</v>
      </c>
      <c r="BL133" s="2">
        <f t="shared" si="132"/>
        <v>64.785944251666294</v>
      </c>
      <c r="BM133" s="2">
        <f t="shared" si="132"/>
        <v>62.644092509259082</v>
      </c>
      <c r="BN133" s="2">
        <f t="shared" si="132"/>
        <v>60.904971594378324</v>
      </c>
      <c r="BP133" s="2" t="str">
        <f t="shared" si="133"/>
        <v/>
      </c>
      <c r="BQ133" s="2" t="str">
        <f t="shared" si="133"/>
        <v/>
      </c>
      <c r="BR133" s="2" t="str">
        <f t="shared" si="133"/>
        <v/>
      </c>
      <c r="BS133" s="2" t="str">
        <f t="shared" si="133"/>
        <v/>
      </c>
      <c r="BT133" s="2" t="str">
        <f t="shared" si="133"/>
        <v/>
      </c>
      <c r="BU133" s="2" t="str">
        <f t="shared" si="133"/>
        <v/>
      </c>
      <c r="BV133" s="2" t="str">
        <f t="shared" si="133"/>
        <v/>
      </c>
      <c r="BW133" s="2" t="str">
        <f t="shared" si="133"/>
        <v/>
      </c>
      <c r="BX133" s="2" t="str">
        <f t="shared" si="133"/>
        <v/>
      </c>
      <c r="BY133" s="2" t="str">
        <f t="shared" si="133"/>
        <v/>
      </c>
      <c r="BZ133" s="2" t="str">
        <f t="shared" si="133"/>
        <v/>
      </c>
      <c r="CA133" s="2" t="str">
        <f t="shared" si="133"/>
        <v/>
      </c>
      <c r="CB133" s="2" t="str">
        <f t="shared" si="133"/>
        <v/>
      </c>
      <c r="CC133" s="2" t="str">
        <f t="shared" si="133"/>
        <v/>
      </c>
      <c r="CD133" s="2" t="str">
        <f t="shared" si="133"/>
        <v/>
      </c>
      <c r="CF133" s="2" t="str">
        <f t="shared" si="134"/>
        <v/>
      </c>
      <c r="CG133" s="2" t="str">
        <f t="shared" si="134"/>
        <v/>
      </c>
      <c r="CH133" s="2" t="str">
        <f t="shared" si="134"/>
        <v/>
      </c>
      <c r="CI133" s="2" t="str">
        <f t="shared" si="134"/>
        <v/>
      </c>
      <c r="CJ133" s="2" t="str">
        <f t="shared" si="134"/>
        <v/>
      </c>
      <c r="CK133" s="2" t="str">
        <f t="shared" si="134"/>
        <v/>
      </c>
      <c r="CL133" s="2" t="str">
        <f t="shared" si="134"/>
        <v/>
      </c>
      <c r="CM133" s="2" t="str">
        <f t="shared" si="134"/>
        <v/>
      </c>
      <c r="CN133" s="2" t="str">
        <f t="shared" si="134"/>
        <v/>
      </c>
      <c r="CO133" s="2" t="str">
        <f t="shared" si="134"/>
        <v/>
      </c>
      <c r="CP133" s="2" t="str">
        <f t="shared" si="134"/>
        <v/>
      </c>
      <c r="CQ133" s="2" t="str">
        <f t="shared" si="134"/>
        <v/>
      </c>
      <c r="CR133" s="2" t="str">
        <f t="shared" si="134"/>
        <v/>
      </c>
      <c r="CS133" s="2" t="str">
        <f t="shared" si="134"/>
        <v/>
      </c>
      <c r="CT133" s="2" t="str">
        <f t="shared" si="134"/>
        <v/>
      </c>
      <c r="CV133" s="2">
        <f t="shared" si="135"/>
        <v>38.893972189172935</v>
      </c>
      <c r="CW133" s="2">
        <f t="shared" si="135"/>
        <v>45.681338923889875</v>
      </c>
      <c r="CX133" s="2">
        <f t="shared" si="135"/>
        <v>49.990933180765495</v>
      </c>
      <c r="CY133" s="2">
        <f t="shared" si="135"/>
        <v>57.413501249320532</v>
      </c>
      <c r="CZ133" s="2">
        <f t="shared" si="135"/>
        <v>61.600627220989992</v>
      </c>
      <c r="DA133" s="2">
        <f t="shared" si="135"/>
        <v>64.672361930780951</v>
      </c>
      <c r="DB133" s="2">
        <f t="shared" si="135"/>
        <v>68.208791227466335</v>
      </c>
      <c r="DC133" s="2">
        <f t="shared" si="135"/>
        <v>70.937858831348578</v>
      </c>
      <c r="DD133" s="2">
        <f t="shared" si="135"/>
        <v>71.469140071268541</v>
      </c>
      <c r="DE133" s="2">
        <f t="shared" si="135"/>
        <v>73.323991420579858</v>
      </c>
      <c r="DF133" s="2">
        <f t="shared" si="135"/>
        <v>71.954502314378686</v>
      </c>
      <c r="DG133" s="2">
        <f t="shared" si="135"/>
        <v>69.720628084447824</v>
      </c>
      <c r="DH133" s="2">
        <f t="shared" si="135"/>
        <v>66.30739648607917</v>
      </c>
      <c r="DI133" s="2">
        <f t="shared" si="135"/>
        <v>64.142735087649697</v>
      </c>
      <c r="DJ133" s="2">
        <f t="shared" si="135"/>
        <v>63.51355510661751</v>
      </c>
      <c r="DL133" s="2">
        <f t="shared" si="136"/>
        <v>36.343244780386051</v>
      </c>
      <c r="DM133" s="2">
        <f t="shared" si="136"/>
        <v>42.965235245746513</v>
      </c>
      <c r="DN133" s="2">
        <f t="shared" si="136"/>
        <v>48.332387773177174</v>
      </c>
      <c r="DO133" s="2">
        <f t="shared" si="136"/>
        <v>54.84803752372116</v>
      </c>
      <c r="DP133" s="2">
        <f t="shared" si="136"/>
        <v>58.927281163111076</v>
      </c>
      <c r="DQ133" s="2">
        <f t="shared" si="136"/>
        <v>62.884993691445324</v>
      </c>
      <c r="DR133" s="2">
        <f t="shared" si="136"/>
        <v>66.619979683768179</v>
      </c>
      <c r="DS133" s="2">
        <f t="shared" si="136"/>
        <v>67.984619344179549</v>
      </c>
      <c r="DT133" s="2">
        <f t="shared" si="136"/>
        <v>69.124704280155655</v>
      </c>
      <c r="DU133" s="2">
        <f t="shared" si="136"/>
        <v>69.184047486268412</v>
      </c>
      <c r="DV133" s="2">
        <f t="shared" si="136"/>
        <v>68.981437232173747</v>
      </c>
      <c r="DW133" s="2">
        <f t="shared" si="136"/>
        <v>66.044405993615328</v>
      </c>
      <c r="DX133" s="2">
        <f t="shared" si="136"/>
        <v>64.128797062849117</v>
      </c>
      <c r="DY133" s="2">
        <f t="shared" si="136"/>
        <v>61.910188867932106</v>
      </c>
      <c r="DZ133" s="2">
        <f t="shared" si="136"/>
        <v>59.771270369125688</v>
      </c>
      <c r="EB133" s="2">
        <f t="shared" si="137"/>
        <v>0.72304853050338858</v>
      </c>
      <c r="EC133" s="2">
        <f t="shared" si="137"/>
        <v>0.76231187643062925</v>
      </c>
      <c r="ED133" s="2">
        <f t="shared" si="137"/>
        <v>0.77972479776659254</v>
      </c>
      <c r="EE133" s="2">
        <f t="shared" si="137"/>
        <v>0.76319948884004651</v>
      </c>
      <c r="EF133" s="2">
        <f t="shared" si="137"/>
        <v>0.76832850146437215</v>
      </c>
      <c r="EG133" s="2">
        <f t="shared" si="137"/>
        <v>0.76814652179711129</v>
      </c>
      <c r="EH133" s="2">
        <f t="shared" si="137"/>
        <v>0.77536273244012988</v>
      </c>
      <c r="EI133" s="2">
        <f t="shared" si="137"/>
        <v>0.77443162748519212</v>
      </c>
      <c r="EJ133" s="2">
        <f t="shared" si="137"/>
        <v>0.76350427263987142</v>
      </c>
      <c r="EK133" s="2">
        <f t="shared" si="137"/>
        <v>0.7555352017246767</v>
      </c>
      <c r="EL133" s="2">
        <f t="shared" si="137"/>
        <v>0.74863394885226808</v>
      </c>
      <c r="EM133" s="2">
        <f t="shared" si="137"/>
        <v>0.7307484243335407</v>
      </c>
      <c r="EN133" s="2">
        <f t="shared" si="137"/>
        <v>0.69836254347167848</v>
      </c>
      <c r="EO133" s="2">
        <f t="shared" si="137"/>
        <v>0.67127057220799258</v>
      </c>
      <c r="EP133" s="2">
        <f t="shared" si="137"/>
        <v>0.69705639608479486</v>
      </c>
      <c r="ER133" s="110">
        <f>IF(BP133&lt;&gt;"",ER132+1,ER132)</f>
        <v>50</v>
      </c>
      <c r="ES133" s="111">
        <f>IF(BQ133&lt;&gt;"",ES132+1,ES132)</f>
        <v>46</v>
      </c>
      <c r="ET133" s="111">
        <f>IF(BR133&lt;&gt;"",ET132+1,ET132)</f>
        <v>44</v>
      </c>
      <c r="EU133" s="111">
        <f>IF(BS133&lt;&gt;"",EU132+1,EU132)</f>
        <v>44</v>
      </c>
      <c r="EV133" s="111">
        <f>IF(BT133&lt;&gt;"",EV132+1,EV132)</f>
        <v>45</v>
      </c>
      <c r="EW133" s="111">
        <f>IF(BU133&lt;&gt;"",EW132+1,EW132)</f>
        <v>44</v>
      </c>
      <c r="EX133" s="111">
        <f>IF(BV133&lt;&gt;"",EX132+1,EX132)</f>
        <v>44</v>
      </c>
      <c r="EY133" s="111">
        <f>IF(BW133&lt;&gt;"",EY132+1,EY132)</f>
        <v>44</v>
      </c>
      <c r="EZ133" s="111">
        <f>IF(BX133&lt;&gt;"",EZ132+1,EZ132)</f>
        <v>46</v>
      </c>
      <c r="FA133" s="111">
        <f>IF(BY133&lt;&gt;"",FA132+1,FA132)</f>
        <v>44</v>
      </c>
      <c r="FB133" s="111">
        <f>IF(BZ133&lt;&gt;"",FB132+1,FB132)</f>
        <v>44</v>
      </c>
      <c r="FC133" s="111">
        <f>IF(CA133&lt;&gt;"",FC132+1,FC132)</f>
        <v>46</v>
      </c>
      <c r="FD133" s="111">
        <f>IF(CB133&lt;&gt;"",FD132+1,FD132)</f>
        <v>48</v>
      </c>
      <c r="FE133" s="111">
        <f>IF(CC133&lt;&gt;"",FE132+1,FE132)</f>
        <v>48</v>
      </c>
      <c r="FF133" s="112">
        <f>IF(CD133&lt;&gt;"",FF132+1,FF132)</f>
        <v>49</v>
      </c>
      <c r="FG133" s="101">
        <f t="shared" si="138"/>
        <v>111</v>
      </c>
      <c r="FH133" s="102">
        <f t="shared" si="138"/>
        <v>111</v>
      </c>
      <c r="FI133" s="102">
        <f t="shared" si="138"/>
        <v>111</v>
      </c>
      <c r="FJ133" s="102">
        <f t="shared" si="138"/>
        <v>111</v>
      </c>
      <c r="FK133" s="102">
        <f t="shared" si="138"/>
        <v>111</v>
      </c>
      <c r="FL133" s="102">
        <f t="shared" si="138"/>
        <v>111</v>
      </c>
      <c r="FM133" s="102">
        <f t="shared" si="138"/>
        <v>111</v>
      </c>
      <c r="FN133" s="102">
        <f t="shared" si="138"/>
        <v>111</v>
      </c>
      <c r="FO133" s="102">
        <f t="shared" si="138"/>
        <v>111</v>
      </c>
      <c r="FP133" s="102">
        <f t="shared" si="138"/>
        <v>111</v>
      </c>
      <c r="FQ133" s="102">
        <f t="shared" si="138"/>
        <v>111</v>
      </c>
      <c r="FR133" s="102">
        <f t="shared" si="138"/>
        <v>111</v>
      </c>
      <c r="FS133" s="102">
        <f t="shared" si="138"/>
        <v>111</v>
      </c>
      <c r="FT133" s="102">
        <f t="shared" si="138"/>
        <v>111</v>
      </c>
      <c r="FU133" s="103">
        <f t="shared" si="138"/>
        <v>111</v>
      </c>
      <c r="FV133" s="92"/>
      <c r="FW133" s="93"/>
      <c r="FX133" s="93"/>
      <c r="FY133" s="93"/>
      <c r="FZ133" s="93"/>
      <c r="GA133" s="93"/>
      <c r="GB133" s="93"/>
      <c r="GC133" s="93"/>
      <c r="GD133" s="93"/>
      <c r="GE133" s="93"/>
      <c r="GF133" s="93"/>
      <c r="GG133" s="93"/>
      <c r="GH133" s="93"/>
      <c r="GI133" s="93"/>
      <c r="GJ133" s="94"/>
      <c r="GK133" s="78">
        <f t="shared" si="124"/>
        <v>-999</v>
      </c>
      <c r="GL133" s="79">
        <f t="shared" si="124"/>
        <v>-999</v>
      </c>
      <c r="GM133" s="79">
        <f t="shared" si="124"/>
        <v>-999</v>
      </c>
      <c r="GN133" s="79">
        <f t="shared" si="124"/>
        <v>-999</v>
      </c>
      <c r="GO133" s="79">
        <f t="shared" si="124"/>
        <v>-999</v>
      </c>
      <c r="GP133" s="79">
        <f t="shared" si="124"/>
        <v>-999</v>
      </c>
      <c r="GQ133" s="79">
        <f t="shared" si="124"/>
        <v>-999</v>
      </c>
      <c r="GR133" s="79">
        <f t="shared" si="124"/>
        <v>-999</v>
      </c>
      <c r="GS133" s="79">
        <f t="shared" si="124"/>
        <v>-999</v>
      </c>
      <c r="GT133" s="79">
        <f t="shared" si="124"/>
        <v>-999</v>
      </c>
      <c r="GU133" s="79">
        <f t="shared" si="124"/>
        <v>-999</v>
      </c>
      <c r="GV133" s="79">
        <f t="shared" si="124"/>
        <v>-999</v>
      </c>
      <c r="GW133" s="79">
        <f t="shared" si="124"/>
        <v>-999</v>
      </c>
      <c r="GX133" s="79">
        <f t="shared" si="124"/>
        <v>-999</v>
      </c>
      <c r="GY133" s="79">
        <f t="shared" si="124"/>
        <v>-999</v>
      </c>
      <c r="GZ133" s="78">
        <f t="shared" si="125"/>
        <v>-999</v>
      </c>
      <c r="HA133" s="79">
        <f t="shared" si="125"/>
        <v>-999</v>
      </c>
      <c r="HB133" s="79">
        <f t="shared" si="125"/>
        <v>-999</v>
      </c>
      <c r="HC133" s="79">
        <f t="shared" si="125"/>
        <v>-999</v>
      </c>
      <c r="HD133" s="79">
        <f t="shared" si="125"/>
        <v>-999</v>
      </c>
      <c r="HE133" s="79">
        <f t="shared" si="125"/>
        <v>-999</v>
      </c>
      <c r="HF133" s="79">
        <f t="shared" si="125"/>
        <v>-999</v>
      </c>
      <c r="HG133" s="79">
        <f t="shared" si="125"/>
        <v>-999</v>
      </c>
      <c r="HH133" s="79">
        <f t="shared" si="125"/>
        <v>-999</v>
      </c>
      <c r="HI133" s="79">
        <f t="shared" si="125"/>
        <v>-999</v>
      </c>
      <c r="HJ133" s="79">
        <f t="shared" si="125"/>
        <v>-999</v>
      </c>
      <c r="HK133" s="79">
        <f t="shared" si="125"/>
        <v>-999</v>
      </c>
      <c r="HL133" s="79">
        <f t="shared" si="125"/>
        <v>-999</v>
      </c>
      <c r="HM133" s="79">
        <f t="shared" si="125"/>
        <v>-999</v>
      </c>
      <c r="HN133" s="80">
        <f t="shared" si="125"/>
        <v>-999</v>
      </c>
      <c r="HO133" s="78">
        <f t="shared" ca="1" si="126"/>
        <v>35.283416483016829</v>
      </c>
      <c r="HP133" s="79">
        <f t="shared" ca="1" si="126"/>
        <v>40.810640687575614</v>
      </c>
      <c r="HQ133" s="79">
        <f t="shared" ca="1" si="126"/>
        <v>43.708222235802566</v>
      </c>
      <c r="HR133" s="79">
        <f t="shared" ca="1" si="126"/>
        <v>49.445518382554489</v>
      </c>
      <c r="HS133" s="79">
        <f t="shared" ca="1" si="126"/>
        <v>56.006521117726081</v>
      </c>
      <c r="HT133" s="79">
        <f t="shared" ca="1" si="126"/>
        <v>58.175240214568383</v>
      </c>
      <c r="HU133" s="79">
        <f t="shared" ca="1" si="126"/>
        <v>61.030625667866232</v>
      </c>
      <c r="HV133" s="79">
        <f t="shared" ca="1" si="126"/>
        <v>63.839196578782932</v>
      </c>
      <c r="HW133" s="79">
        <f t="shared" ca="1" si="126"/>
        <v>65.33301385746654</v>
      </c>
      <c r="HX133" s="79">
        <f t="shared" ca="1" si="126"/>
        <v>66.192649035706836</v>
      </c>
      <c r="HY133" s="79">
        <f t="shared" ca="1" si="126"/>
        <v>64.184180033101029</v>
      </c>
      <c r="HZ133" s="79">
        <f t="shared" ca="1" si="126"/>
        <v>62.203823073971954</v>
      </c>
      <c r="IA133" s="79">
        <f t="shared" ca="1" si="126"/>
        <v>60.555175420785858</v>
      </c>
      <c r="IB133" s="79">
        <f t="shared" ca="1" si="126"/>
        <v>58.460254805552367</v>
      </c>
      <c r="IC133" s="80">
        <f t="shared" ca="1" si="126"/>
        <v>56.444334530685715</v>
      </c>
      <c r="IE133" s="110">
        <f t="shared" si="129"/>
        <v>5</v>
      </c>
      <c r="IF133" s="111">
        <f t="shared" si="129"/>
        <v>5</v>
      </c>
      <c r="IG133" s="111">
        <f t="shared" si="129"/>
        <v>5</v>
      </c>
      <c r="IH133" s="111">
        <f t="shared" si="129"/>
        <v>7</v>
      </c>
      <c r="II133" s="111">
        <f t="shared" si="129"/>
        <v>6</v>
      </c>
      <c r="IJ133" s="111">
        <f t="shared" si="129"/>
        <v>6</v>
      </c>
      <c r="IK133" s="111">
        <f t="shared" si="129"/>
        <v>6</v>
      </c>
      <c r="IL133" s="111">
        <f t="shared" si="129"/>
        <v>7</v>
      </c>
      <c r="IM133" s="111">
        <f t="shared" si="129"/>
        <v>5</v>
      </c>
      <c r="IN133" s="111">
        <f t="shared" si="129"/>
        <v>6</v>
      </c>
      <c r="IO133" s="111">
        <f t="shared" si="129"/>
        <v>7</v>
      </c>
      <c r="IP133" s="111">
        <f t="shared" si="129"/>
        <v>5</v>
      </c>
      <c r="IQ133" s="111">
        <f t="shared" si="129"/>
        <v>6</v>
      </c>
      <c r="IR133" s="111">
        <f t="shared" si="129"/>
        <v>6</v>
      </c>
      <c r="IS133" s="112">
        <f t="shared" si="129"/>
        <v>5</v>
      </c>
      <c r="IT133" s="101">
        <f t="shared" si="139"/>
        <v>111</v>
      </c>
      <c r="IU133" s="102">
        <f t="shared" si="139"/>
        <v>111</v>
      </c>
      <c r="IV133" s="102">
        <f t="shared" si="139"/>
        <v>111</v>
      </c>
      <c r="IW133" s="102">
        <f t="shared" si="139"/>
        <v>111</v>
      </c>
      <c r="IX133" s="102">
        <f t="shared" si="139"/>
        <v>111</v>
      </c>
      <c r="IY133" s="102">
        <f t="shared" si="139"/>
        <v>111</v>
      </c>
      <c r="IZ133" s="102">
        <f t="shared" si="139"/>
        <v>111</v>
      </c>
      <c r="JA133" s="102">
        <f t="shared" si="139"/>
        <v>111</v>
      </c>
      <c r="JB133" s="102">
        <f t="shared" si="139"/>
        <v>111</v>
      </c>
      <c r="JC133" s="102">
        <f t="shared" si="139"/>
        <v>111</v>
      </c>
      <c r="JD133" s="102">
        <f t="shared" si="139"/>
        <v>111</v>
      </c>
      <c r="JE133" s="102">
        <f t="shared" si="139"/>
        <v>111</v>
      </c>
      <c r="JF133" s="102">
        <f t="shared" si="139"/>
        <v>111</v>
      </c>
      <c r="JG133" s="102">
        <f t="shared" si="139"/>
        <v>111</v>
      </c>
      <c r="JH133" s="103">
        <f t="shared" si="139"/>
        <v>111</v>
      </c>
      <c r="JI133" s="92" t="str">
        <f t="shared" si="127"/>
        <v/>
      </c>
      <c r="JJ133" s="93" t="str">
        <f t="shared" si="127"/>
        <v/>
      </c>
      <c r="JK133" s="93" t="str">
        <f t="shared" si="127"/>
        <v/>
      </c>
      <c r="JL133" s="93" t="str">
        <f t="shared" si="127"/>
        <v/>
      </c>
      <c r="JM133" s="93" t="str">
        <f t="shared" si="127"/>
        <v/>
      </c>
      <c r="JN133" s="93" t="str">
        <f t="shared" si="127"/>
        <v/>
      </c>
      <c r="JO133" s="93" t="str">
        <f t="shared" si="127"/>
        <v/>
      </c>
      <c r="JP133" s="93" t="str">
        <f t="shared" si="127"/>
        <v/>
      </c>
      <c r="JQ133" s="93" t="str">
        <f t="shared" si="127"/>
        <v/>
      </c>
      <c r="JR133" s="93" t="str">
        <f t="shared" si="127"/>
        <v/>
      </c>
      <c r="JS133" s="93" t="str">
        <f t="shared" si="127"/>
        <v/>
      </c>
      <c r="JT133" s="93" t="str">
        <f t="shared" si="127"/>
        <v/>
      </c>
      <c r="JU133" s="93" t="str">
        <f t="shared" si="127"/>
        <v/>
      </c>
      <c r="JV133" s="93" t="str">
        <f t="shared" si="127"/>
        <v/>
      </c>
      <c r="JW133" s="94" t="str">
        <f t="shared" si="127"/>
        <v/>
      </c>
      <c r="JX133" s="78">
        <f t="shared" si="121"/>
        <v>-999</v>
      </c>
      <c r="JY133" s="79">
        <f t="shared" si="121"/>
        <v>-999</v>
      </c>
      <c r="JZ133" s="79">
        <f t="shared" si="121"/>
        <v>-999</v>
      </c>
      <c r="KA133" s="79">
        <f t="shared" si="121"/>
        <v>-999</v>
      </c>
      <c r="KB133" s="79">
        <f t="shared" si="121"/>
        <v>-999</v>
      </c>
      <c r="KC133" s="79">
        <f t="shared" si="121"/>
        <v>-999</v>
      </c>
      <c r="KD133" s="79">
        <f t="shared" si="121"/>
        <v>-999</v>
      </c>
      <c r="KE133" s="79">
        <f t="shared" si="121"/>
        <v>-999</v>
      </c>
      <c r="KF133" s="79">
        <f t="shared" si="121"/>
        <v>-999</v>
      </c>
      <c r="KG133" s="79">
        <f t="shared" si="102"/>
        <v>-999</v>
      </c>
      <c r="KH133" s="79">
        <f t="shared" si="102"/>
        <v>-999</v>
      </c>
      <c r="KI133" s="79">
        <f t="shared" si="102"/>
        <v>-999</v>
      </c>
      <c r="KJ133" s="79">
        <f t="shared" ref="KJ133:KL196" si="140">IFERROR(VLOOKUP($B133,IQ$22:JU$222,16,FALSE), -999)</f>
        <v>-999</v>
      </c>
      <c r="KK133" s="79">
        <f t="shared" si="140"/>
        <v>-999</v>
      </c>
      <c r="KL133" s="79">
        <f t="shared" si="140"/>
        <v>-999</v>
      </c>
      <c r="KM133" s="78">
        <f t="shared" si="122"/>
        <v>-999</v>
      </c>
      <c r="KN133" s="79">
        <f t="shared" si="122"/>
        <v>-999</v>
      </c>
      <c r="KO133" s="79">
        <f t="shared" si="122"/>
        <v>-999</v>
      </c>
      <c r="KP133" s="79">
        <f t="shared" si="122"/>
        <v>-999</v>
      </c>
      <c r="KQ133" s="79">
        <f t="shared" si="122"/>
        <v>-999</v>
      </c>
      <c r="KR133" s="79">
        <f t="shared" si="122"/>
        <v>-999</v>
      </c>
      <c r="KS133" s="79">
        <f t="shared" si="122"/>
        <v>-999</v>
      </c>
      <c r="KT133" s="79">
        <f t="shared" si="122"/>
        <v>-999</v>
      </c>
      <c r="KU133" s="79">
        <f t="shared" si="122"/>
        <v>-999</v>
      </c>
      <c r="KV133" s="79">
        <f t="shared" si="103"/>
        <v>-999</v>
      </c>
      <c r="KW133" s="79">
        <f t="shared" si="103"/>
        <v>-999</v>
      </c>
      <c r="KX133" s="79">
        <f t="shared" si="103"/>
        <v>-999</v>
      </c>
      <c r="KY133" s="79">
        <f t="shared" ref="KY133:LA196" si="141">IFERROR(VLOOKUP($B133,IQ$22:JU$222,31,FALSE), -999)</f>
        <v>-999</v>
      </c>
      <c r="KZ133" s="79">
        <f t="shared" si="141"/>
        <v>-999</v>
      </c>
      <c r="LA133" s="80">
        <f t="shared" si="141"/>
        <v>-999</v>
      </c>
      <c r="LB133" s="78">
        <f t="shared" ca="1" si="123"/>
        <v>36.403112160660591</v>
      </c>
      <c r="LC133" s="79">
        <f t="shared" ca="1" si="123"/>
        <v>42.966879584879422</v>
      </c>
      <c r="LD133" s="79">
        <f t="shared" ca="1" si="123"/>
        <v>48.329977607284313</v>
      </c>
      <c r="LE133" s="79">
        <f t="shared" ca="1" si="123"/>
        <v>54.816997614868441</v>
      </c>
      <c r="LF133" s="79">
        <f t="shared" ca="1" si="123"/>
        <v>58.854750130496242</v>
      </c>
      <c r="LG133" s="79">
        <f t="shared" ca="1" si="123"/>
        <v>62.886351684734016</v>
      </c>
      <c r="LH133" s="79">
        <f t="shared" ca="1" si="123"/>
        <v>66.552837555096474</v>
      </c>
      <c r="LI133" s="79">
        <f t="shared" ca="1" si="123"/>
        <v>67.952896861593246</v>
      </c>
      <c r="LJ133" s="79">
        <f t="shared" ca="1" si="123"/>
        <v>68.99271487737802</v>
      </c>
      <c r="LK133" s="79">
        <f t="shared" ca="1" si="104"/>
        <v>69.191193824088288</v>
      </c>
      <c r="LL133" s="79">
        <f t="shared" ca="1" si="104"/>
        <v>68.971636823298525</v>
      </c>
      <c r="LM133" s="79">
        <f t="shared" ca="1" si="104"/>
        <v>66.09806033378365</v>
      </c>
      <c r="LN133" s="79">
        <f t="shared" ref="LN133:LP196" ca="1" si="142">KY$225*$B133*$B133 + KY$226*$B133 + KY$227</f>
        <v>64.674938557157844</v>
      </c>
      <c r="LO133" s="79">
        <f t="shared" ca="1" si="142"/>
        <v>61.918897088197561</v>
      </c>
      <c r="LP133" s="80">
        <f t="shared" ca="1" si="142"/>
        <v>60.052440982205312</v>
      </c>
      <c r="LQ133" s="78">
        <f t="shared" ca="1" si="128"/>
        <v>36.093010797348143</v>
      </c>
      <c r="LR133" s="79">
        <f t="shared" ca="1" si="128"/>
        <v>42.454367207411991</v>
      </c>
      <c r="LS133" s="79">
        <f t="shared" ca="1" si="128"/>
        <v>47.311919508157828</v>
      </c>
      <c r="LT133" s="79">
        <f t="shared" ca="1" si="128"/>
        <v>53.545028586971419</v>
      </c>
      <c r="LU133" s="79">
        <f t="shared" ca="1" si="128"/>
        <v>58.194896646935128</v>
      </c>
      <c r="LV133" s="79">
        <f t="shared" ca="1" si="128"/>
        <v>61.794064104174588</v>
      </c>
      <c r="LW133" s="79">
        <f t="shared" ca="1" si="128"/>
        <v>65.312342965862442</v>
      </c>
      <c r="LX133" s="79">
        <f t="shared" ca="1" si="128"/>
        <v>67.024976183786009</v>
      </c>
      <c r="LY133" s="79">
        <f t="shared" ca="1" si="128"/>
        <v>68.127211222753445</v>
      </c>
      <c r="LZ133" s="79">
        <f t="shared" ca="1" si="128"/>
        <v>68.458155177277092</v>
      </c>
      <c r="MA133" s="79">
        <f t="shared" ca="1" si="128"/>
        <v>67.76823271490619</v>
      </c>
      <c r="MB133" s="79">
        <f t="shared" ca="1" si="128"/>
        <v>65.049530815560317</v>
      </c>
      <c r="MC133" s="79">
        <f t="shared" ca="1" si="128"/>
        <v>63.432263683203459</v>
      </c>
      <c r="MD133" s="79">
        <f t="shared" ca="1" si="128"/>
        <v>60.78193958968636</v>
      </c>
      <c r="ME133" s="80">
        <f t="shared" ca="1" si="128"/>
        <v>58.959388210472262</v>
      </c>
    </row>
    <row r="134" spans="2:343" x14ac:dyDescent="0.25">
      <c r="B134" s="2">
        <v>112</v>
      </c>
      <c r="C134" s="49">
        <v>37.327599999999997</v>
      </c>
      <c r="D134" s="49">
        <v>44.444000000000003</v>
      </c>
      <c r="E134" s="49">
        <v>56.610999999999997</v>
      </c>
      <c r="F134" s="49">
        <v>65.221999999999994</v>
      </c>
      <c r="G134" s="49">
        <v>71.888999999999996</v>
      </c>
      <c r="H134" s="49">
        <v>77.37</v>
      </c>
      <c r="I134" s="49">
        <v>85.667000000000002</v>
      </c>
      <c r="J134" s="49">
        <v>86.852000000000004</v>
      </c>
      <c r="K134" s="49">
        <v>83.352000000000004</v>
      </c>
      <c r="L134" s="49">
        <v>77.926000000000002</v>
      </c>
      <c r="M134" s="49">
        <v>72.611000000000004</v>
      </c>
      <c r="N134" s="49">
        <v>68.167000000000002</v>
      </c>
      <c r="O134" s="49">
        <v>64.519000000000005</v>
      </c>
      <c r="P134" s="49">
        <v>62.573999999999998</v>
      </c>
      <c r="Q134" s="49">
        <v>60.406999999999996</v>
      </c>
      <c r="T134" s="4">
        <f t="shared" si="130"/>
        <v>36.966760606836708</v>
      </c>
      <c r="U134" s="4">
        <f t="shared" si="130"/>
        <v>44.889789195593849</v>
      </c>
      <c r="V134" s="4">
        <f t="shared" si="130"/>
        <v>56.325228540804076</v>
      </c>
      <c r="W134" s="4">
        <f t="shared" si="130"/>
        <v>64.70460410709299</v>
      </c>
      <c r="X134" s="4">
        <f t="shared" si="130"/>
        <v>74.301302641501707</v>
      </c>
      <c r="Y134" s="4">
        <f t="shared" si="130"/>
        <v>78.784978124865177</v>
      </c>
      <c r="Z134" s="4">
        <f t="shared" si="130"/>
        <v>87.486743955694863</v>
      </c>
      <c r="AA134" s="4">
        <f t="shared" si="130"/>
        <v>88.150235685433373</v>
      </c>
      <c r="AB134" s="4">
        <f t="shared" si="130"/>
        <v>84.261521040903631</v>
      </c>
      <c r="AC134" s="4">
        <f t="shared" si="130"/>
        <v>78.768550644929562</v>
      </c>
      <c r="AD134" s="4">
        <f t="shared" si="130"/>
        <v>73.867644990001679</v>
      </c>
      <c r="AE134" s="4">
        <f t="shared" si="130"/>
        <v>69.096900664747537</v>
      </c>
      <c r="AF134" s="4">
        <f t="shared" si="130"/>
        <v>64.873194030481102</v>
      </c>
      <c r="AG134" s="4">
        <f t="shared" si="130"/>
        <v>62.535947307519478</v>
      </c>
      <c r="AH134" s="4">
        <f t="shared" si="130"/>
        <v>60.733975106967598</v>
      </c>
      <c r="AJ134" s="4">
        <f t="shared" si="131"/>
        <v>0.36083939316328895</v>
      </c>
      <c r="AK134" s="4">
        <f t="shared" si="131"/>
        <v>-0.44578919559384644</v>
      </c>
      <c r="AL134" s="4">
        <f t="shared" si="131"/>
        <v>0.28577145919592084</v>
      </c>
      <c r="AM134" s="4">
        <f t="shared" si="131"/>
        <v>0.51739589290700394</v>
      </c>
      <c r="AN134" s="4">
        <f t="shared" si="131"/>
        <v>-2.4123026415017108</v>
      </c>
      <c r="AO134" s="4">
        <f t="shared" si="131"/>
        <v>-1.414978124865172</v>
      </c>
      <c r="AP134" s="4">
        <f t="shared" si="131"/>
        <v>-1.8197439556948609</v>
      </c>
      <c r="AQ134" s="4">
        <f t="shared" si="131"/>
        <v>-1.2982356854333688</v>
      </c>
      <c r="AR134" s="4">
        <f t="shared" si="131"/>
        <v>-0.90952104090362695</v>
      </c>
      <c r="AS134" s="4">
        <f t="shared" si="131"/>
        <v>-0.84255064492955967</v>
      </c>
      <c r="AT134" s="4">
        <f t="shared" si="131"/>
        <v>-1.256644990001675</v>
      </c>
      <c r="AU134" s="4">
        <f t="shared" si="131"/>
        <v>-0.92990066474753519</v>
      </c>
      <c r="AV134" s="4">
        <f t="shared" si="131"/>
        <v>-0.35419403048109643</v>
      </c>
      <c r="AW134" s="4">
        <f t="shared" si="131"/>
        <v>3.8052692480519568E-2</v>
      </c>
      <c r="AX134" s="4">
        <f t="shared" si="131"/>
        <v>-0.3269751069676019</v>
      </c>
      <c r="AZ134" s="2">
        <f t="shared" si="132"/>
        <v>36.966760606833233</v>
      </c>
      <c r="BA134" s="2">
        <f t="shared" si="132"/>
        <v>43.511796174493846</v>
      </c>
      <c r="BB134" s="2">
        <f t="shared" si="132"/>
        <v>48.602997928998015</v>
      </c>
      <c r="BC134" s="2">
        <f t="shared" si="132"/>
        <v>55.318843395343805</v>
      </c>
      <c r="BD134" s="2">
        <f t="shared" si="132"/>
        <v>59.422044640107075</v>
      </c>
      <c r="BE134" s="2">
        <f t="shared" si="132"/>
        <v>63.179839951428747</v>
      </c>
      <c r="BF134" s="2">
        <f t="shared" si="132"/>
        <v>66.853277318201009</v>
      </c>
      <c r="BG134" s="2">
        <f t="shared" si="132"/>
        <v>68.50193892474185</v>
      </c>
      <c r="BH134" s="2">
        <f t="shared" si="132"/>
        <v>69.549319628363165</v>
      </c>
      <c r="BI134" s="2">
        <f t="shared" si="132"/>
        <v>70.037225512237541</v>
      </c>
      <c r="BJ134" s="2">
        <f t="shared" si="132"/>
        <v>69.580635178666313</v>
      </c>
      <c r="BK134" s="2">
        <f t="shared" si="132"/>
        <v>66.878399517160474</v>
      </c>
      <c r="BL134" s="2">
        <f t="shared" si="132"/>
        <v>64.643585497154788</v>
      </c>
      <c r="BM134" s="2">
        <f t="shared" si="132"/>
        <v>62.492615032032624</v>
      </c>
      <c r="BN134" s="2">
        <f t="shared" si="132"/>
        <v>60.733975106841058</v>
      </c>
      <c r="BP134" s="2" t="str">
        <f t="shared" si="133"/>
        <v/>
      </c>
      <c r="BQ134" s="2" t="str">
        <f t="shared" si="133"/>
        <v/>
      </c>
      <c r="BR134" s="2" t="str">
        <f t="shared" si="133"/>
        <v/>
      </c>
      <c r="BS134" s="2" t="str">
        <f t="shared" si="133"/>
        <v/>
      </c>
      <c r="BT134" s="2" t="str">
        <f t="shared" si="133"/>
        <v/>
      </c>
      <c r="BU134" s="2" t="str">
        <f t="shared" si="133"/>
        <v/>
      </c>
      <c r="BV134" s="2" t="str">
        <f t="shared" si="133"/>
        <v/>
      </c>
      <c r="BW134" s="2" t="str">
        <f t="shared" si="133"/>
        <v/>
      </c>
      <c r="BX134" s="2" t="str">
        <f t="shared" si="133"/>
        <v/>
      </c>
      <c r="BY134" s="2" t="str">
        <f t="shared" si="133"/>
        <v/>
      </c>
      <c r="BZ134" s="2" t="str">
        <f t="shared" si="133"/>
        <v/>
      </c>
      <c r="CA134" s="2" t="str">
        <f t="shared" si="133"/>
        <v/>
      </c>
      <c r="CB134" s="2" t="str">
        <f t="shared" si="133"/>
        <v/>
      </c>
      <c r="CC134" s="2" t="str">
        <f t="shared" si="133"/>
        <v/>
      </c>
      <c r="CD134" s="2" t="str">
        <f t="shared" si="133"/>
        <v/>
      </c>
      <c r="CF134" s="2" t="str">
        <f t="shared" si="134"/>
        <v/>
      </c>
      <c r="CG134" s="2" t="str">
        <f t="shared" si="134"/>
        <v/>
      </c>
      <c r="CH134" s="2" t="str">
        <f t="shared" si="134"/>
        <v/>
      </c>
      <c r="CI134" s="2" t="str">
        <f t="shared" si="134"/>
        <v/>
      </c>
      <c r="CJ134" s="2" t="str">
        <f t="shared" si="134"/>
        <v/>
      </c>
      <c r="CK134" s="2" t="str">
        <f t="shared" si="134"/>
        <v/>
      </c>
      <c r="CL134" s="2" t="str">
        <f t="shared" si="134"/>
        <v/>
      </c>
      <c r="CM134" s="2" t="str">
        <f t="shared" si="134"/>
        <v/>
      </c>
      <c r="CN134" s="2" t="str">
        <f t="shared" si="134"/>
        <v/>
      </c>
      <c r="CO134" s="2" t="str">
        <f t="shared" si="134"/>
        <v/>
      </c>
      <c r="CP134" s="2" t="str">
        <f t="shared" si="134"/>
        <v/>
      </c>
      <c r="CQ134" s="2" t="str">
        <f t="shared" si="134"/>
        <v/>
      </c>
      <c r="CR134" s="2" t="str">
        <f t="shared" si="134"/>
        <v/>
      </c>
      <c r="CS134" s="2" t="str">
        <f t="shared" si="134"/>
        <v/>
      </c>
      <c r="CT134" s="2" t="str">
        <f t="shared" si="134"/>
        <v/>
      </c>
      <c r="CV134" s="2">
        <f t="shared" si="135"/>
        <v>38.884694604937657</v>
      </c>
      <c r="CW134" s="2">
        <f t="shared" si="135"/>
        <v>45.665986354197763</v>
      </c>
      <c r="CX134" s="2">
        <f t="shared" si="135"/>
        <v>49.941982856673022</v>
      </c>
      <c r="CY134" s="2">
        <f t="shared" si="135"/>
        <v>57.377274743169856</v>
      </c>
      <c r="CZ134" s="2">
        <f t="shared" si="135"/>
        <v>61.569421286429034</v>
      </c>
      <c r="DA134" s="2">
        <f t="shared" si="135"/>
        <v>64.642453703586611</v>
      </c>
      <c r="DB134" s="2">
        <f t="shared" si="135"/>
        <v>68.178979649787038</v>
      </c>
      <c r="DC134" s="2">
        <f t="shared" si="135"/>
        <v>70.920583654228267</v>
      </c>
      <c r="DD134" s="2">
        <f t="shared" si="135"/>
        <v>71.458857995617663</v>
      </c>
      <c r="DE134" s="2">
        <f t="shared" si="135"/>
        <v>73.322099887042128</v>
      </c>
      <c r="DF134" s="2">
        <f t="shared" si="135"/>
        <v>71.932691034898184</v>
      </c>
      <c r="DG134" s="2">
        <f t="shared" si="135"/>
        <v>69.685720958138475</v>
      </c>
      <c r="DH134" s="2">
        <f t="shared" si="135"/>
        <v>66.254878817323714</v>
      </c>
      <c r="DI134" s="2">
        <f t="shared" si="135"/>
        <v>64.079757634647393</v>
      </c>
      <c r="DJ134" s="2">
        <f t="shared" si="135"/>
        <v>63.480501693795659</v>
      </c>
      <c r="DL134" s="2">
        <f t="shared" si="136"/>
        <v>36.296768195426147</v>
      </c>
      <c r="DM134" s="2">
        <f t="shared" si="136"/>
        <v>42.899221782061915</v>
      </c>
      <c r="DN134" s="2">
        <f t="shared" si="136"/>
        <v>48.258013136859837</v>
      </c>
      <c r="DO134" s="2">
        <f t="shared" si="136"/>
        <v>54.736363484164798</v>
      </c>
      <c r="DP134" s="2">
        <f t="shared" si="136"/>
        <v>58.831525621007792</v>
      </c>
      <c r="DQ134" s="2">
        <f t="shared" si="136"/>
        <v>62.777216377483313</v>
      </c>
      <c r="DR134" s="2">
        <f t="shared" si="136"/>
        <v>66.502991217462281</v>
      </c>
      <c r="DS134" s="2">
        <f t="shared" si="136"/>
        <v>67.859447692696037</v>
      </c>
      <c r="DT134" s="2">
        <f t="shared" si="136"/>
        <v>69.009883268482497</v>
      </c>
      <c r="DU134" s="2">
        <f t="shared" si="136"/>
        <v>69.067876006355689</v>
      </c>
      <c r="DV134" s="2">
        <f t="shared" si="136"/>
        <v>68.860382742008468</v>
      </c>
      <c r="DW134" s="2">
        <f t="shared" si="136"/>
        <v>65.935028545490823</v>
      </c>
      <c r="DX134" s="2">
        <f t="shared" si="136"/>
        <v>64.008870238843883</v>
      </c>
      <c r="DY134" s="2">
        <f t="shared" si="136"/>
        <v>61.783760819722573</v>
      </c>
      <c r="DZ134" s="2">
        <f t="shared" si="136"/>
        <v>59.645351673687586</v>
      </c>
      <c r="EB134" s="2">
        <f t="shared" si="137"/>
        <v>0.7411083990083206</v>
      </c>
      <c r="EC134" s="2">
        <f t="shared" si="137"/>
        <v>0.77859540395985294</v>
      </c>
      <c r="ED134" s="2">
        <f t="shared" si="137"/>
        <v>0.79513598844493916</v>
      </c>
      <c r="EE134" s="2">
        <f t="shared" si="137"/>
        <v>0.77943980162421489</v>
      </c>
      <c r="EF134" s="2">
        <f t="shared" si="137"/>
        <v>0.78431646371432151</v>
      </c>
      <c r="EG134" s="2">
        <f t="shared" si="137"/>
        <v>0.78414351444136676</v>
      </c>
      <c r="EH134" s="2">
        <f t="shared" si="137"/>
        <v>0.79099730404890078</v>
      </c>
      <c r="EI134" s="2">
        <f t="shared" si="137"/>
        <v>0.7901134611073537</v>
      </c>
      <c r="EJ134" s="2">
        <f t="shared" si="137"/>
        <v>0.77972971549947367</v>
      </c>
      <c r="EK134" s="2">
        <f t="shared" si="137"/>
        <v>0.77214421876513095</v>
      </c>
      <c r="EL134" s="2">
        <f t="shared" si="137"/>
        <v>0.76556635337516987</v>
      </c>
      <c r="EM134" s="2">
        <f t="shared" si="137"/>
        <v>0.74848084889911914</v>
      </c>
      <c r="EN134" s="2">
        <f t="shared" si="137"/>
        <v>0.71740301244063076</v>
      </c>
      <c r="EO134" s="2">
        <f t="shared" si="137"/>
        <v>0.69126515868739813</v>
      </c>
      <c r="EP134" s="2">
        <f t="shared" si="137"/>
        <v>0.71614580200364597</v>
      </c>
      <c r="ER134" s="110">
        <f>IF(BP134&lt;&gt;"",ER133+1,ER133)</f>
        <v>50</v>
      </c>
      <c r="ES134" s="111">
        <f>IF(BQ134&lt;&gt;"",ES133+1,ES133)</f>
        <v>46</v>
      </c>
      <c r="ET134" s="111">
        <f>IF(BR134&lt;&gt;"",ET133+1,ET133)</f>
        <v>44</v>
      </c>
      <c r="EU134" s="111">
        <f>IF(BS134&lt;&gt;"",EU133+1,EU133)</f>
        <v>44</v>
      </c>
      <c r="EV134" s="111">
        <f>IF(BT134&lt;&gt;"",EV133+1,EV133)</f>
        <v>45</v>
      </c>
      <c r="EW134" s="111">
        <f>IF(BU134&lt;&gt;"",EW133+1,EW133)</f>
        <v>44</v>
      </c>
      <c r="EX134" s="111">
        <f>IF(BV134&lt;&gt;"",EX133+1,EX133)</f>
        <v>44</v>
      </c>
      <c r="EY134" s="111">
        <f>IF(BW134&lt;&gt;"",EY133+1,EY133)</f>
        <v>44</v>
      </c>
      <c r="EZ134" s="111">
        <f>IF(BX134&lt;&gt;"",EZ133+1,EZ133)</f>
        <v>46</v>
      </c>
      <c r="FA134" s="111">
        <f>IF(BY134&lt;&gt;"",FA133+1,FA133)</f>
        <v>44</v>
      </c>
      <c r="FB134" s="111">
        <f>IF(BZ134&lt;&gt;"",FB133+1,FB133)</f>
        <v>44</v>
      </c>
      <c r="FC134" s="111">
        <f>IF(CA134&lt;&gt;"",FC133+1,FC133)</f>
        <v>46</v>
      </c>
      <c r="FD134" s="111">
        <f>IF(CB134&lt;&gt;"",FD133+1,FD133)</f>
        <v>48</v>
      </c>
      <c r="FE134" s="111">
        <f>IF(CC134&lt;&gt;"",FE133+1,FE133)</f>
        <v>48</v>
      </c>
      <c r="FF134" s="112">
        <f>IF(CD134&lt;&gt;"",FF133+1,FF133)</f>
        <v>49</v>
      </c>
      <c r="FG134" s="101">
        <f t="shared" si="138"/>
        <v>112</v>
      </c>
      <c r="FH134" s="102">
        <f t="shared" si="138"/>
        <v>112</v>
      </c>
      <c r="FI134" s="102">
        <f t="shared" si="138"/>
        <v>112</v>
      </c>
      <c r="FJ134" s="102">
        <f t="shared" si="138"/>
        <v>112</v>
      </c>
      <c r="FK134" s="102">
        <f t="shared" si="138"/>
        <v>112</v>
      </c>
      <c r="FL134" s="102">
        <f t="shared" si="138"/>
        <v>112</v>
      </c>
      <c r="FM134" s="102">
        <f t="shared" si="138"/>
        <v>112</v>
      </c>
      <c r="FN134" s="102">
        <f t="shared" si="138"/>
        <v>112</v>
      </c>
      <c r="FO134" s="102">
        <f t="shared" si="138"/>
        <v>112</v>
      </c>
      <c r="FP134" s="102">
        <f t="shared" si="138"/>
        <v>112</v>
      </c>
      <c r="FQ134" s="102">
        <f t="shared" si="138"/>
        <v>112</v>
      </c>
      <c r="FR134" s="102">
        <f t="shared" si="138"/>
        <v>112</v>
      </c>
      <c r="FS134" s="102">
        <f t="shared" si="138"/>
        <v>112</v>
      </c>
      <c r="FT134" s="102">
        <f t="shared" si="138"/>
        <v>112</v>
      </c>
      <c r="FU134" s="103">
        <f t="shared" si="138"/>
        <v>112</v>
      </c>
      <c r="FV134" s="92"/>
      <c r="FW134" s="93"/>
      <c r="FX134" s="93"/>
      <c r="FY134" s="93"/>
      <c r="FZ134" s="93"/>
      <c r="GA134" s="93"/>
      <c r="GB134" s="93"/>
      <c r="GC134" s="93"/>
      <c r="GD134" s="93"/>
      <c r="GE134" s="93"/>
      <c r="GF134" s="93"/>
      <c r="GG134" s="93"/>
      <c r="GH134" s="93"/>
      <c r="GI134" s="93"/>
      <c r="GJ134" s="94"/>
      <c r="GK134" s="78">
        <f t="shared" si="124"/>
        <v>-999</v>
      </c>
      <c r="GL134" s="79">
        <f t="shared" si="124"/>
        <v>-999</v>
      </c>
      <c r="GM134" s="79">
        <f t="shared" si="124"/>
        <v>-999</v>
      </c>
      <c r="GN134" s="79">
        <f t="shared" si="124"/>
        <v>-999</v>
      </c>
      <c r="GO134" s="79">
        <f t="shared" si="124"/>
        <v>-999</v>
      </c>
      <c r="GP134" s="79">
        <f t="shared" si="124"/>
        <v>-999</v>
      </c>
      <c r="GQ134" s="79">
        <f t="shared" si="124"/>
        <v>-999</v>
      </c>
      <c r="GR134" s="79">
        <f t="shared" si="124"/>
        <v>-999</v>
      </c>
      <c r="GS134" s="79">
        <f t="shared" si="124"/>
        <v>-999</v>
      </c>
      <c r="GT134" s="79">
        <f t="shared" si="124"/>
        <v>-999</v>
      </c>
      <c r="GU134" s="79">
        <f t="shared" si="124"/>
        <v>-999</v>
      </c>
      <c r="GV134" s="79">
        <f t="shared" si="124"/>
        <v>-999</v>
      </c>
      <c r="GW134" s="79">
        <f t="shared" si="124"/>
        <v>-999</v>
      </c>
      <c r="GX134" s="79">
        <f t="shared" si="124"/>
        <v>-999</v>
      </c>
      <c r="GY134" s="79">
        <f t="shared" si="124"/>
        <v>-999</v>
      </c>
      <c r="GZ134" s="78">
        <f t="shared" si="125"/>
        <v>-999</v>
      </c>
      <c r="HA134" s="79">
        <f t="shared" si="125"/>
        <v>-999</v>
      </c>
      <c r="HB134" s="79">
        <f t="shared" si="125"/>
        <v>-999</v>
      </c>
      <c r="HC134" s="79">
        <f t="shared" si="125"/>
        <v>-999</v>
      </c>
      <c r="HD134" s="79">
        <f t="shared" si="125"/>
        <v>-999</v>
      </c>
      <c r="HE134" s="79">
        <f t="shared" si="125"/>
        <v>-999</v>
      </c>
      <c r="HF134" s="79">
        <f t="shared" si="125"/>
        <v>-999</v>
      </c>
      <c r="HG134" s="79">
        <f t="shared" si="125"/>
        <v>-999</v>
      </c>
      <c r="HH134" s="79">
        <f t="shared" si="125"/>
        <v>-999</v>
      </c>
      <c r="HI134" s="79">
        <f t="shared" si="125"/>
        <v>-999</v>
      </c>
      <c r="HJ134" s="79">
        <f t="shared" si="125"/>
        <v>-999</v>
      </c>
      <c r="HK134" s="79">
        <f t="shared" si="125"/>
        <v>-999</v>
      </c>
      <c r="HL134" s="79">
        <f t="shared" si="125"/>
        <v>-999</v>
      </c>
      <c r="HM134" s="79">
        <f t="shared" si="125"/>
        <v>-999</v>
      </c>
      <c r="HN134" s="80">
        <f t="shared" si="125"/>
        <v>-999</v>
      </c>
      <c r="HO134" s="78">
        <f t="shared" ca="1" si="126"/>
        <v>35.077491750418744</v>
      </c>
      <c r="HP134" s="79">
        <f t="shared" ca="1" si="126"/>
        <v>40.538828027034789</v>
      </c>
      <c r="HQ134" s="79">
        <f t="shared" ca="1" si="126"/>
        <v>43.339338968640014</v>
      </c>
      <c r="HR134" s="79">
        <f t="shared" ca="1" si="126"/>
        <v>48.989731038672346</v>
      </c>
      <c r="HS134" s="79">
        <f t="shared" ca="1" si="126"/>
        <v>55.685857974102959</v>
      </c>
      <c r="HT134" s="79">
        <f t="shared" ca="1" si="126"/>
        <v>57.794164497818535</v>
      </c>
      <c r="HU134" s="79">
        <f t="shared" ca="1" si="126"/>
        <v>60.635540049079019</v>
      </c>
      <c r="HV134" s="79">
        <f t="shared" ca="1" si="126"/>
        <v>63.460437970987748</v>
      </c>
      <c r="HW134" s="79">
        <f t="shared" ca="1" si="126"/>
        <v>65.009995455087136</v>
      </c>
      <c r="HX134" s="79">
        <f t="shared" ca="1" si="126"/>
        <v>65.828581398649646</v>
      </c>
      <c r="HY134" s="79">
        <f t="shared" ca="1" si="126"/>
        <v>63.738878705344419</v>
      </c>
      <c r="HZ134" s="79">
        <f t="shared" ca="1" si="126"/>
        <v>61.758781460393514</v>
      </c>
      <c r="IA134" s="79">
        <f t="shared" ca="1" si="126"/>
        <v>60.177139593331475</v>
      </c>
      <c r="IB134" s="79">
        <f t="shared" ca="1" si="126"/>
        <v>58.062907797126456</v>
      </c>
      <c r="IC134" s="80">
        <f t="shared" ca="1" si="126"/>
        <v>56.037662673014459</v>
      </c>
      <c r="IE134" s="110">
        <f t="shared" si="129"/>
        <v>5</v>
      </c>
      <c r="IF134" s="111">
        <f t="shared" si="129"/>
        <v>5</v>
      </c>
      <c r="IG134" s="111">
        <f t="shared" si="129"/>
        <v>5</v>
      </c>
      <c r="IH134" s="111">
        <f t="shared" si="129"/>
        <v>7</v>
      </c>
      <c r="II134" s="111">
        <f t="shared" si="129"/>
        <v>6</v>
      </c>
      <c r="IJ134" s="111">
        <f t="shared" si="129"/>
        <v>6</v>
      </c>
      <c r="IK134" s="111">
        <f t="shared" si="129"/>
        <v>6</v>
      </c>
      <c r="IL134" s="111">
        <f t="shared" si="129"/>
        <v>7</v>
      </c>
      <c r="IM134" s="111">
        <f t="shared" si="129"/>
        <v>5</v>
      </c>
      <c r="IN134" s="111">
        <f t="shared" si="129"/>
        <v>6</v>
      </c>
      <c r="IO134" s="111">
        <f t="shared" si="129"/>
        <v>7</v>
      </c>
      <c r="IP134" s="111">
        <f t="shared" si="129"/>
        <v>5</v>
      </c>
      <c r="IQ134" s="111">
        <f t="shared" si="129"/>
        <v>6</v>
      </c>
      <c r="IR134" s="111">
        <f t="shared" si="129"/>
        <v>6</v>
      </c>
      <c r="IS134" s="112">
        <f t="shared" si="129"/>
        <v>5</v>
      </c>
      <c r="IT134" s="101">
        <f t="shared" si="139"/>
        <v>112</v>
      </c>
      <c r="IU134" s="102">
        <f t="shared" si="139"/>
        <v>112</v>
      </c>
      <c r="IV134" s="102">
        <f t="shared" si="139"/>
        <v>112</v>
      </c>
      <c r="IW134" s="102">
        <f t="shared" si="139"/>
        <v>112</v>
      </c>
      <c r="IX134" s="102">
        <f t="shared" si="139"/>
        <v>112</v>
      </c>
      <c r="IY134" s="102">
        <f t="shared" si="139"/>
        <v>112</v>
      </c>
      <c r="IZ134" s="102">
        <f t="shared" si="139"/>
        <v>112</v>
      </c>
      <c r="JA134" s="102">
        <f t="shared" si="139"/>
        <v>112</v>
      </c>
      <c r="JB134" s="102">
        <f t="shared" si="139"/>
        <v>112</v>
      </c>
      <c r="JC134" s="102">
        <f t="shared" si="139"/>
        <v>112</v>
      </c>
      <c r="JD134" s="102">
        <f t="shared" si="139"/>
        <v>112</v>
      </c>
      <c r="JE134" s="102">
        <f t="shared" si="139"/>
        <v>112</v>
      </c>
      <c r="JF134" s="102">
        <f t="shared" si="139"/>
        <v>112</v>
      </c>
      <c r="JG134" s="102">
        <f t="shared" si="139"/>
        <v>112</v>
      </c>
      <c r="JH134" s="103">
        <f t="shared" si="139"/>
        <v>112</v>
      </c>
      <c r="JI134" s="92" t="str">
        <f t="shared" si="127"/>
        <v/>
      </c>
      <c r="JJ134" s="93" t="str">
        <f t="shared" si="127"/>
        <v/>
      </c>
      <c r="JK134" s="93" t="str">
        <f t="shared" si="127"/>
        <v/>
      </c>
      <c r="JL134" s="93" t="str">
        <f t="shared" si="127"/>
        <v/>
      </c>
      <c r="JM134" s="93" t="str">
        <f t="shared" si="127"/>
        <v/>
      </c>
      <c r="JN134" s="93" t="str">
        <f t="shared" si="127"/>
        <v/>
      </c>
      <c r="JO134" s="93" t="str">
        <f t="shared" si="127"/>
        <v/>
      </c>
      <c r="JP134" s="93" t="str">
        <f t="shared" si="127"/>
        <v/>
      </c>
      <c r="JQ134" s="93" t="str">
        <f t="shared" si="127"/>
        <v/>
      </c>
      <c r="JR134" s="93" t="str">
        <f t="shared" si="127"/>
        <v/>
      </c>
      <c r="JS134" s="93" t="str">
        <f t="shared" si="127"/>
        <v/>
      </c>
      <c r="JT134" s="93" t="str">
        <f t="shared" si="127"/>
        <v/>
      </c>
      <c r="JU134" s="93" t="str">
        <f t="shared" si="127"/>
        <v/>
      </c>
      <c r="JV134" s="93" t="str">
        <f t="shared" si="127"/>
        <v/>
      </c>
      <c r="JW134" s="94" t="str">
        <f t="shared" si="127"/>
        <v/>
      </c>
      <c r="JX134" s="78">
        <f t="shared" si="121"/>
        <v>-999</v>
      </c>
      <c r="JY134" s="79">
        <f t="shared" si="121"/>
        <v>-999</v>
      </c>
      <c r="JZ134" s="79">
        <f t="shared" si="121"/>
        <v>-999</v>
      </c>
      <c r="KA134" s="79">
        <f t="shared" si="121"/>
        <v>-999</v>
      </c>
      <c r="KB134" s="79">
        <f t="shared" si="121"/>
        <v>-999</v>
      </c>
      <c r="KC134" s="79">
        <f t="shared" si="121"/>
        <v>-999</v>
      </c>
      <c r="KD134" s="79">
        <f t="shared" si="121"/>
        <v>-999</v>
      </c>
      <c r="KE134" s="79">
        <f t="shared" si="121"/>
        <v>-999</v>
      </c>
      <c r="KF134" s="79">
        <f t="shared" si="121"/>
        <v>-999</v>
      </c>
      <c r="KG134" s="79">
        <f t="shared" si="121"/>
        <v>-999</v>
      </c>
      <c r="KH134" s="79">
        <f t="shared" si="121"/>
        <v>-999</v>
      </c>
      <c r="KI134" s="79">
        <f t="shared" si="121"/>
        <v>-999</v>
      </c>
      <c r="KJ134" s="79">
        <f t="shared" si="140"/>
        <v>-999</v>
      </c>
      <c r="KK134" s="79">
        <f t="shared" si="140"/>
        <v>-999</v>
      </c>
      <c r="KL134" s="79">
        <f t="shared" si="140"/>
        <v>-999</v>
      </c>
      <c r="KM134" s="78">
        <f t="shared" si="122"/>
        <v>-999</v>
      </c>
      <c r="KN134" s="79">
        <f t="shared" si="122"/>
        <v>-999</v>
      </c>
      <c r="KO134" s="79">
        <f t="shared" si="122"/>
        <v>-999</v>
      </c>
      <c r="KP134" s="79">
        <f t="shared" si="122"/>
        <v>-999</v>
      </c>
      <c r="KQ134" s="79">
        <f t="shared" si="122"/>
        <v>-999</v>
      </c>
      <c r="KR134" s="79">
        <f t="shared" si="122"/>
        <v>-999</v>
      </c>
      <c r="KS134" s="79">
        <f t="shared" si="122"/>
        <v>-999</v>
      </c>
      <c r="KT134" s="79">
        <f t="shared" si="122"/>
        <v>-999</v>
      </c>
      <c r="KU134" s="79">
        <f t="shared" si="122"/>
        <v>-999</v>
      </c>
      <c r="KV134" s="79">
        <f t="shared" si="122"/>
        <v>-999</v>
      </c>
      <c r="KW134" s="79">
        <f t="shared" si="122"/>
        <v>-999</v>
      </c>
      <c r="KX134" s="79">
        <f t="shared" si="122"/>
        <v>-999</v>
      </c>
      <c r="KY134" s="79">
        <f t="shared" si="141"/>
        <v>-999</v>
      </c>
      <c r="KZ134" s="79">
        <f t="shared" si="141"/>
        <v>-999</v>
      </c>
      <c r="LA134" s="80">
        <f t="shared" si="141"/>
        <v>-999</v>
      </c>
      <c r="LB134" s="78">
        <f t="shared" ca="1" si="123"/>
        <v>36.318112660451803</v>
      </c>
      <c r="LC134" s="79">
        <f t="shared" ca="1" si="123"/>
        <v>42.881586901330948</v>
      </c>
      <c r="LD134" s="79">
        <f t="shared" ca="1" si="123"/>
        <v>48.254640010582968</v>
      </c>
      <c r="LE134" s="79">
        <f t="shared" ca="1" si="123"/>
        <v>54.694064158043979</v>
      </c>
      <c r="LF134" s="79">
        <f t="shared" ca="1" si="123"/>
        <v>58.725599241661342</v>
      </c>
      <c r="LG134" s="79">
        <f t="shared" ca="1" si="123"/>
        <v>62.779043019465185</v>
      </c>
      <c r="LH134" s="79">
        <f t="shared" ca="1" si="123"/>
        <v>66.418260839325569</v>
      </c>
      <c r="LI134" s="79">
        <f t="shared" ca="1" si="123"/>
        <v>67.82179052552442</v>
      </c>
      <c r="LJ134" s="79">
        <f t="shared" ca="1" si="123"/>
        <v>68.835204655784977</v>
      </c>
      <c r="LK134" s="79">
        <f t="shared" ca="1" si="123"/>
        <v>69.07830776984963</v>
      </c>
      <c r="LL134" s="79">
        <f t="shared" ca="1" si="123"/>
        <v>68.797816979489284</v>
      </c>
      <c r="LM134" s="79">
        <f t="shared" ca="1" si="123"/>
        <v>65.956594127166312</v>
      </c>
      <c r="LN134" s="79">
        <f t="shared" ca="1" si="142"/>
        <v>64.633485064364805</v>
      </c>
      <c r="LO134" s="79">
        <f t="shared" ca="1" si="142"/>
        <v>61.785115531906548</v>
      </c>
      <c r="LP134" s="80">
        <f t="shared" ca="1" si="142"/>
        <v>59.883284594829824</v>
      </c>
      <c r="LQ134" s="78">
        <f t="shared" ca="1" si="128"/>
        <v>35.996926326829595</v>
      </c>
      <c r="LR134" s="79">
        <f t="shared" ca="1" si="128"/>
        <v>42.362889319147939</v>
      </c>
      <c r="LS134" s="79">
        <f t="shared" ca="1" si="128"/>
        <v>47.247671721129763</v>
      </c>
      <c r="LT134" s="79">
        <f t="shared" ca="1" si="128"/>
        <v>53.435915313633814</v>
      </c>
      <c r="LU134" s="79">
        <f t="shared" ca="1" si="128"/>
        <v>58.069977095680841</v>
      </c>
      <c r="LV134" s="79">
        <f t="shared" ca="1" si="128"/>
        <v>61.703024660845827</v>
      </c>
      <c r="LW134" s="79">
        <f t="shared" ca="1" si="128"/>
        <v>65.209656604231569</v>
      </c>
      <c r="LX134" s="79">
        <f t="shared" ca="1" si="128"/>
        <v>66.906401332962119</v>
      </c>
      <c r="LY134" s="79">
        <f t="shared" ca="1" si="128"/>
        <v>67.992624736873239</v>
      </c>
      <c r="LZ134" s="79">
        <f t="shared" ca="1" si="128"/>
        <v>68.337838828740303</v>
      </c>
      <c r="MA134" s="79">
        <f t="shared" ca="1" si="128"/>
        <v>67.611831631831578</v>
      </c>
      <c r="MB134" s="79">
        <f t="shared" ca="1" si="128"/>
        <v>64.900763848739089</v>
      </c>
      <c r="MC134" s="79">
        <f t="shared" ca="1" si="128"/>
        <v>63.374135258726952</v>
      </c>
      <c r="MD134" s="79">
        <f t="shared" ca="1" si="128"/>
        <v>60.635940317576683</v>
      </c>
      <c r="ME134" s="80">
        <f t="shared" ca="1" si="128"/>
        <v>58.791688668415723</v>
      </c>
    </row>
    <row r="135" spans="2:343" x14ac:dyDescent="0.25">
      <c r="B135" s="2">
        <v>113</v>
      </c>
      <c r="C135" s="49">
        <v>36.620699999999999</v>
      </c>
      <c r="D135" s="49">
        <v>45.241</v>
      </c>
      <c r="E135" s="49">
        <v>57.204000000000001</v>
      </c>
      <c r="F135" s="49">
        <v>67.37</v>
      </c>
      <c r="G135" s="49">
        <v>76.073999999999998</v>
      </c>
      <c r="H135" s="49">
        <v>82.259</v>
      </c>
      <c r="I135" s="49">
        <v>88.703999999999994</v>
      </c>
      <c r="J135" s="49">
        <v>91.685000000000002</v>
      </c>
      <c r="K135" s="49">
        <v>84.852000000000004</v>
      </c>
      <c r="L135" s="49">
        <v>79.352000000000004</v>
      </c>
      <c r="M135" s="49">
        <v>75.906999999999996</v>
      </c>
      <c r="N135" s="49">
        <v>68.703999999999994</v>
      </c>
      <c r="O135" s="49">
        <v>64</v>
      </c>
      <c r="P135" s="49">
        <v>62.185000000000002</v>
      </c>
      <c r="Q135" s="49">
        <v>59.685000000000002</v>
      </c>
      <c r="T135" s="4">
        <f t="shared" si="130"/>
        <v>36.884563576779918</v>
      </c>
      <c r="U135" s="4">
        <f t="shared" si="130"/>
        <v>45.133251587813369</v>
      </c>
      <c r="V135" s="4">
        <f t="shared" si="130"/>
        <v>57.319069127732327</v>
      </c>
      <c r="W135" s="4">
        <f t="shared" si="130"/>
        <v>67.53096753425352</v>
      </c>
      <c r="X135" s="4">
        <f t="shared" si="130"/>
        <v>78.118307201302585</v>
      </c>
      <c r="Y135" s="4">
        <f t="shared" si="130"/>
        <v>83.211095381552198</v>
      </c>
      <c r="Z135" s="4">
        <f t="shared" si="130"/>
        <v>91.45967125399973</v>
      </c>
      <c r="AA135" s="4">
        <f t="shared" si="130"/>
        <v>92.629153558564781</v>
      </c>
      <c r="AB135" s="4">
        <f t="shared" si="130"/>
        <v>87.419323179123097</v>
      </c>
      <c r="AC135" s="4">
        <f t="shared" si="130"/>
        <v>80.853478269879787</v>
      </c>
      <c r="AD135" s="4">
        <f t="shared" si="130"/>
        <v>75.465531546276623</v>
      </c>
      <c r="AE135" s="4">
        <f t="shared" si="130"/>
        <v>69.843328892743969</v>
      </c>
      <c r="AF135" s="4">
        <f t="shared" si="130"/>
        <v>64.871694139070343</v>
      </c>
      <c r="AG135" s="4">
        <f t="shared" si="130"/>
        <v>62.417895956954737</v>
      </c>
      <c r="AH135" s="4">
        <f t="shared" si="130"/>
        <v>60.562358338087492</v>
      </c>
      <c r="AJ135" s="4">
        <f t="shared" si="131"/>
        <v>-0.26386357677991867</v>
      </c>
      <c r="AK135" s="4">
        <f t="shared" si="131"/>
        <v>0.10774841218663056</v>
      </c>
      <c r="AL135" s="4">
        <f t="shared" si="131"/>
        <v>-0.11506912773232614</v>
      </c>
      <c r="AM135" s="4">
        <f t="shared" si="131"/>
        <v>-0.16096753425351551</v>
      </c>
      <c r="AN135" s="4">
        <f t="shared" si="131"/>
        <v>-2.0443072013025869</v>
      </c>
      <c r="AO135" s="4">
        <f t="shared" si="131"/>
        <v>-0.95209538155219775</v>
      </c>
      <c r="AP135" s="4">
        <f t="shared" si="131"/>
        <v>-2.7556712539997363</v>
      </c>
      <c r="AQ135" s="4">
        <f t="shared" si="131"/>
        <v>-0.94415355856477845</v>
      </c>
      <c r="AR135" s="4">
        <f t="shared" si="131"/>
        <v>-2.5673231791230933</v>
      </c>
      <c r="AS135" s="4">
        <f t="shared" si="131"/>
        <v>-1.5014782698797831</v>
      </c>
      <c r="AT135" s="4">
        <f t="shared" si="131"/>
        <v>0.44146845372337395</v>
      </c>
      <c r="AU135" s="4">
        <f t="shared" si="131"/>
        <v>-1.1393288927439755</v>
      </c>
      <c r="AV135" s="4">
        <f t="shared" si="131"/>
        <v>-0.87169413907034254</v>
      </c>
      <c r="AW135" s="4">
        <f t="shared" si="131"/>
        <v>-0.23289595695473508</v>
      </c>
      <c r="AX135" s="4">
        <f t="shared" si="131"/>
        <v>-0.87735833808748964</v>
      </c>
      <c r="AZ135" s="2">
        <f t="shared" si="132"/>
        <v>36.884563576776877</v>
      </c>
      <c r="BA135" s="2">
        <f t="shared" si="132"/>
        <v>43.413415559676821</v>
      </c>
      <c r="BB135" s="2">
        <f t="shared" si="132"/>
        <v>48.50888137005343</v>
      </c>
      <c r="BC135" s="2">
        <f t="shared" si="132"/>
        <v>55.181907842475866</v>
      </c>
      <c r="BD135" s="2">
        <f t="shared" si="132"/>
        <v>59.297691135297704</v>
      </c>
      <c r="BE135" s="2">
        <f t="shared" si="132"/>
        <v>63.059371707351325</v>
      </c>
      <c r="BF135" s="2">
        <f t="shared" si="132"/>
        <v>66.728380819142373</v>
      </c>
      <c r="BG135" s="2">
        <f t="shared" si="132"/>
        <v>68.352301964825088</v>
      </c>
      <c r="BH135" s="2">
        <f t="shared" si="132"/>
        <v>69.418173399643138</v>
      </c>
      <c r="BI135" s="2">
        <f t="shared" si="132"/>
        <v>69.878082757096195</v>
      </c>
      <c r="BJ135" s="2">
        <f t="shared" si="132"/>
        <v>69.431707207565651</v>
      </c>
      <c r="BK135" s="2">
        <f t="shared" si="132"/>
        <v>66.722956490405778</v>
      </c>
      <c r="BL135" s="2">
        <f t="shared" si="132"/>
        <v>64.500387930405594</v>
      </c>
      <c r="BM135" s="2">
        <f t="shared" si="132"/>
        <v>62.340232438072832</v>
      </c>
      <c r="BN135" s="2">
        <f t="shared" si="132"/>
        <v>60.562358338070524</v>
      </c>
      <c r="BP135" s="2" t="str">
        <f t="shared" si="133"/>
        <v/>
      </c>
      <c r="BQ135" s="2" t="str">
        <f t="shared" si="133"/>
        <v/>
      </c>
      <c r="BR135" s="2" t="str">
        <f t="shared" si="133"/>
        <v/>
      </c>
      <c r="BS135" s="2" t="str">
        <f t="shared" si="133"/>
        <v/>
      </c>
      <c r="BT135" s="2" t="str">
        <f t="shared" si="133"/>
        <v/>
      </c>
      <c r="BU135" s="2" t="str">
        <f t="shared" si="133"/>
        <v/>
      </c>
      <c r="BV135" s="2" t="str">
        <f t="shared" si="133"/>
        <v/>
      </c>
      <c r="BW135" s="2" t="str">
        <f t="shared" si="133"/>
        <v/>
      </c>
      <c r="BX135" s="2" t="str">
        <f t="shared" si="133"/>
        <v/>
      </c>
      <c r="BY135" s="2" t="str">
        <f t="shared" si="133"/>
        <v/>
      </c>
      <c r="BZ135" s="2" t="str">
        <f t="shared" si="133"/>
        <v/>
      </c>
      <c r="CA135" s="2" t="str">
        <f t="shared" si="133"/>
        <v/>
      </c>
      <c r="CB135" s="2" t="str">
        <f t="shared" si="133"/>
        <v/>
      </c>
      <c r="CC135" s="2" t="str">
        <f t="shared" si="133"/>
        <v/>
      </c>
      <c r="CD135" s="2" t="str">
        <f t="shared" si="133"/>
        <v/>
      </c>
      <c r="CF135" s="2" t="str">
        <f t="shared" si="134"/>
        <v/>
      </c>
      <c r="CG135" s="2" t="str">
        <f t="shared" si="134"/>
        <v/>
      </c>
      <c r="CH135" s="2" t="str">
        <f t="shared" si="134"/>
        <v/>
      </c>
      <c r="CI135" s="2" t="str">
        <f t="shared" si="134"/>
        <v/>
      </c>
      <c r="CJ135" s="2" t="str">
        <f t="shared" si="134"/>
        <v/>
      </c>
      <c r="CK135" s="2" t="str">
        <f t="shared" si="134"/>
        <v/>
      </c>
      <c r="CL135" s="2" t="str">
        <f t="shared" si="134"/>
        <v/>
      </c>
      <c r="CM135" s="2" t="str">
        <f t="shared" si="134"/>
        <v/>
      </c>
      <c r="CN135" s="2" t="str">
        <f t="shared" si="134"/>
        <v/>
      </c>
      <c r="CO135" s="2" t="str">
        <f t="shared" si="134"/>
        <v/>
      </c>
      <c r="CP135" s="2" t="str">
        <f t="shared" si="134"/>
        <v/>
      </c>
      <c r="CQ135" s="2" t="str">
        <f t="shared" si="134"/>
        <v/>
      </c>
      <c r="CR135" s="2" t="str">
        <f t="shared" si="134"/>
        <v/>
      </c>
      <c r="CS135" s="2" t="str">
        <f t="shared" si="134"/>
        <v/>
      </c>
      <c r="CT135" s="2" t="str">
        <f t="shared" si="134"/>
        <v/>
      </c>
      <c r="CV135" s="2">
        <f t="shared" si="135"/>
        <v>38.875417020702372</v>
      </c>
      <c r="CW135" s="2">
        <f t="shared" si="135"/>
        <v>45.650633784505651</v>
      </c>
      <c r="CX135" s="2">
        <f t="shared" si="135"/>
        <v>49.893032532580548</v>
      </c>
      <c r="CY135" s="2">
        <f t="shared" si="135"/>
        <v>57.34104823701918</v>
      </c>
      <c r="CZ135" s="2">
        <f t="shared" si="135"/>
        <v>61.538215351868075</v>
      </c>
      <c r="DA135" s="2">
        <f t="shared" si="135"/>
        <v>64.612545476392256</v>
      </c>
      <c r="DB135" s="2">
        <f t="shared" si="135"/>
        <v>68.149168072107727</v>
      </c>
      <c r="DC135" s="2">
        <f t="shared" si="135"/>
        <v>70.90330847710797</v>
      </c>
      <c r="DD135" s="2">
        <f t="shared" si="135"/>
        <v>71.448575919966771</v>
      </c>
      <c r="DE135" s="2">
        <f t="shared" si="135"/>
        <v>73.320208353504384</v>
      </c>
      <c r="DF135" s="2">
        <f t="shared" si="135"/>
        <v>71.910879755417668</v>
      </c>
      <c r="DG135" s="2">
        <f t="shared" si="135"/>
        <v>69.65081383182914</v>
      </c>
      <c r="DH135" s="2">
        <f t="shared" si="135"/>
        <v>66.202361148568258</v>
      </c>
      <c r="DI135" s="2">
        <f t="shared" si="135"/>
        <v>64.016780181645103</v>
      </c>
      <c r="DJ135" s="2">
        <f t="shared" si="135"/>
        <v>63.447448280973802</v>
      </c>
      <c r="DL135" s="2">
        <f t="shared" si="136"/>
        <v>36.250291610466242</v>
      </c>
      <c r="DM135" s="2">
        <f t="shared" si="136"/>
        <v>42.833208318377309</v>
      </c>
      <c r="DN135" s="2">
        <f t="shared" si="136"/>
        <v>48.1836385005425</v>
      </c>
      <c r="DO135" s="2">
        <f t="shared" si="136"/>
        <v>54.624689444608435</v>
      </c>
      <c r="DP135" s="2">
        <f t="shared" si="136"/>
        <v>58.735770078904508</v>
      </c>
      <c r="DQ135" s="2">
        <f t="shared" si="136"/>
        <v>62.66943906352131</v>
      </c>
      <c r="DR135" s="2">
        <f t="shared" si="136"/>
        <v>66.386002751156397</v>
      </c>
      <c r="DS135" s="2">
        <f t="shared" si="136"/>
        <v>67.734276041212524</v>
      </c>
      <c r="DT135" s="2">
        <f t="shared" si="136"/>
        <v>68.895062256809354</v>
      </c>
      <c r="DU135" s="2">
        <f t="shared" si="136"/>
        <v>68.951704526442967</v>
      </c>
      <c r="DV135" s="2">
        <f t="shared" si="136"/>
        <v>68.739328251843176</v>
      </c>
      <c r="DW135" s="2">
        <f t="shared" si="136"/>
        <v>65.825651097366332</v>
      </c>
      <c r="DX135" s="2">
        <f t="shared" si="136"/>
        <v>63.888943414838664</v>
      </c>
      <c r="DY135" s="2">
        <f t="shared" si="136"/>
        <v>61.65733277151304</v>
      </c>
      <c r="DZ135" s="2">
        <f t="shared" si="136"/>
        <v>59.51943297824949</v>
      </c>
      <c r="EB135" s="2">
        <f t="shared" si="137"/>
        <v>0.75838412754018436</v>
      </c>
      <c r="EC135" s="2">
        <f t="shared" si="137"/>
        <v>0.79406474163207463</v>
      </c>
      <c r="ED135" s="2">
        <f t="shared" si="137"/>
        <v>0.80973206679377985</v>
      </c>
      <c r="EE135" s="2">
        <f t="shared" si="137"/>
        <v>0.79486568584965778</v>
      </c>
      <c r="EF135" s="2">
        <f t="shared" si="137"/>
        <v>0.79948901703298336</v>
      </c>
      <c r="EG135" s="2">
        <f t="shared" si="137"/>
        <v>0.79932512123518618</v>
      </c>
      <c r="EH135" s="2">
        <f t="shared" si="137"/>
        <v>0.80581624200659197</v>
      </c>
      <c r="EI135" s="2">
        <f t="shared" si="137"/>
        <v>0.80497961566684506</v>
      </c>
      <c r="EJ135" s="2">
        <f t="shared" si="137"/>
        <v>0.79514065251291755</v>
      </c>
      <c r="EK135" s="2">
        <f t="shared" si="137"/>
        <v>0.78794153162585723</v>
      </c>
      <c r="EL135" s="2">
        <f t="shared" si="137"/>
        <v>0.78169077344570104</v>
      </c>
      <c r="EM135" s="2">
        <f t="shared" si="137"/>
        <v>0.76542033494283113</v>
      </c>
      <c r="EN135" s="2">
        <f t="shared" si="137"/>
        <v>0.73569645176827481</v>
      </c>
      <c r="EO135" s="2">
        <f t="shared" si="137"/>
        <v>0.71056796450421167</v>
      </c>
      <c r="EP135" s="2">
        <f t="shared" si="137"/>
        <v>0.73449050488736523</v>
      </c>
      <c r="ER135" s="110">
        <f>IF(BP135&lt;&gt;"",ER134+1,ER134)</f>
        <v>50</v>
      </c>
      <c r="ES135" s="111">
        <f>IF(BQ135&lt;&gt;"",ES134+1,ES134)</f>
        <v>46</v>
      </c>
      <c r="ET135" s="111">
        <f>IF(BR135&lt;&gt;"",ET134+1,ET134)</f>
        <v>44</v>
      </c>
      <c r="EU135" s="111">
        <f>IF(BS135&lt;&gt;"",EU134+1,EU134)</f>
        <v>44</v>
      </c>
      <c r="EV135" s="111">
        <f>IF(BT135&lt;&gt;"",EV134+1,EV134)</f>
        <v>45</v>
      </c>
      <c r="EW135" s="111">
        <f>IF(BU135&lt;&gt;"",EW134+1,EW134)</f>
        <v>44</v>
      </c>
      <c r="EX135" s="111">
        <f>IF(BV135&lt;&gt;"",EX134+1,EX134)</f>
        <v>44</v>
      </c>
      <c r="EY135" s="111">
        <f>IF(BW135&lt;&gt;"",EY134+1,EY134)</f>
        <v>44</v>
      </c>
      <c r="EZ135" s="111">
        <f>IF(BX135&lt;&gt;"",EZ134+1,EZ134)</f>
        <v>46</v>
      </c>
      <c r="FA135" s="111">
        <f>IF(BY135&lt;&gt;"",FA134+1,FA134)</f>
        <v>44</v>
      </c>
      <c r="FB135" s="111">
        <f>IF(BZ135&lt;&gt;"",FB134+1,FB134)</f>
        <v>44</v>
      </c>
      <c r="FC135" s="111">
        <f>IF(CA135&lt;&gt;"",FC134+1,FC134)</f>
        <v>46</v>
      </c>
      <c r="FD135" s="111">
        <f>IF(CB135&lt;&gt;"",FD134+1,FD134)</f>
        <v>48</v>
      </c>
      <c r="FE135" s="111">
        <f>IF(CC135&lt;&gt;"",FE134+1,FE134)</f>
        <v>48</v>
      </c>
      <c r="FF135" s="112">
        <f>IF(CD135&lt;&gt;"",FF134+1,FF134)</f>
        <v>49</v>
      </c>
      <c r="FG135" s="101">
        <f t="shared" si="138"/>
        <v>113</v>
      </c>
      <c r="FH135" s="102">
        <f t="shared" si="138"/>
        <v>113</v>
      </c>
      <c r="FI135" s="102">
        <f t="shared" si="138"/>
        <v>113</v>
      </c>
      <c r="FJ135" s="102">
        <f t="shared" si="138"/>
        <v>113</v>
      </c>
      <c r="FK135" s="102">
        <f t="shared" si="138"/>
        <v>113</v>
      </c>
      <c r="FL135" s="102">
        <f t="shared" si="138"/>
        <v>113</v>
      </c>
      <c r="FM135" s="102">
        <f t="shared" si="138"/>
        <v>113</v>
      </c>
      <c r="FN135" s="102">
        <f t="shared" si="138"/>
        <v>113</v>
      </c>
      <c r="FO135" s="102">
        <f t="shared" si="138"/>
        <v>113</v>
      </c>
      <c r="FP135" s="102">
        <f t="shared" si="138"/>
        <v>113</v>
      </c>
      <c r="FQ135" s="102">
        <f t="shared" si="138"/>
        <v>113</v>
      </c>
      <c r="FR135" s="102">
        <f t="shared" si="138"/>
        <v>113</v>
      </c>
      <c r="FS135" s="102">
        <f t="shared" si="138"/>
        <v>113</v>
      </c>
      <c r="FT135" s="102">
        <f t="shared" si="138"/>
        <v>113</v>
      </c>
      <c r="FU135" s="103">
        <f t="shared" si="138"/>
        <v>113</v>
      </c>
      <c r="FV135" s="92"/>
      <c r="FW135" s="93"/>
      <c r="FX135" s="93"/>
      <c r="FY135" s="93"/>
      <c r="FZ135" s="93"/>
      <c r="GA135" s="93"/>
      <c r="GB135" s="93"/>
      <c r="GC135" s="93"/>
      <c r="GD135" s="93"/>
      <c r="GE135" s="93"/>
      <c r="GF135" s="93"/>
      <c r="GG135" s="93"/>
      <c r="GH135" s="93"/>
      <c r="GI135" s="93"/>
      <c r="GJ135" s="94"/>
      <c r="GK135" s="78">
        <f t="shared" si="124"/>
        <v>-999</v>
      </c>
      <c r="GL135" s="79">
        <f t="shared" si="124"/>
        <v>-999</v>
      </c>
      <c r="GM135" s="79">
        <f t="shared" si="124"/>
        <v>-999</v>
      </c>
      <c r="GN135" s="79">
        <f t="shared" si="124"/>
        <v>-999</v>
      </c>
      <c r="GO135" s="79">
        <f t="shared" si="124"/>
        <v>-999</v>
      </c>
      <c r="GP135" s="79">
        <f t="shared" si="124"/>
        <v>-999</v>
      </c>
      <c r="GQ135" s="79">
        <f t="shared" si="124"/>
        <v>-999</v>
      </c>
      <c r="GR135" s="79">
        <f t="shared" si="124"/>
        <v>-999</v>
      </c>
      <c r="GS135" s="79">
        <f t="shared" si="124"/>
        <v>-999</v>
      </c>
      <c r="GT135" s="79">
        <f t="shared" si="124"/>
        <v>-999</v>
      </c>
      <c r="GU135" s="79">
        <f t="shared" si="124"/>
        <v>-999</v>
      </c>
      <c r="GV135" s="79">
        <f t="shared" si="124"/>
        <v>-999</v>
      </c>
      <c r="GW135" s="79">
        <f t="shared" si="124"/>
        <v>-999</v>
      </c>
      <c r="GX135" s="79">
        <f t="shared" si="124"/>
        <v>-999</v>
      </c>
      <c r="GY135" s="79">
        <f t="shared" si="124"/>
        <v>-999</v>
      </c>
      <c r="GZ135" s="78">
        <f t="shared" si="125"/>
        <v>-999</v>
      </c>
      <c r="HA135" s="79">
        <f t="shared" si="125"/>
        <v>-999</v>
      </c>
      <c r="HB135" s="79">
        <f t="shared" si="125"/>
        <v>-999</v>
      </c>
      <c r="HC135" s="79">
        <f t="shared" si="125"/>
        <v>-999</v>
      </c>
      <c r="HD135" s="79">
        <f t="shared" si="125"/>
        <v>-999</v>
      </c>
      <c r="HE135" s="79">
        <f t="shared" si="125"/>
        <v>-999</v>
      </c>
      <c r="HF135" s="79">
        <f t="shared" si="125"/>
        <v>-999</v>
      </c>
      <c r="HG135" s="79">
        <f t="shared" si="125"/>
        <v>-999</v>
      </c>
      <c r="HH135" s="79">
        <f t="shared" si="125"/>
        <v>-999</v>
      </c>
      <c r="HI135" s="79">
        <f t="shared" si="125"/>
        <v>-999</v>
      </c>
      <c r="HJ135" s="79">
        <f t="shared" si="125"/>
        <v>-999</v>
      </c>
      <c r="HK135" s="79">
        <f t="shared" si="125"/>
        <v>-999</v>
      </c>
      <c r="HL135" s="79">
        <f t="shared" si="125"/>
        <v>-999</v>
      </c>
      <c r="HM135" s="79">
        <f t="shared" si="125"/>
        <v>-999</v>
      </c>
      <c r="HN135" s="80">
        <f t="shared" si="125"/>
        <v>-999</v>
      </c>
      <c r="HO135" s="78">
        <f t="shared" ca="1" si="126"/>
        <v>34.868104468725079</v>
      </c>
      <c r="HP135" s="79">
        <f t="shared" ca="1" si="126"/>
        <v>40.26248068217452</v>
      </c>
      <c r="HQ135" s="79">
        <f t="shared" ca="1" si="126"/>
        <v>42.964795871032706</v>
      </c>
      <c r="HR135" s="79">
        <f t="shared" ca="1" si="126"/>
        <v>48.526387708905858</v>
      </c>
      <c r="HS135" s="79">
        <f t="shared" ca="1" si="126"/>
        <v>55.360114616563706</v>
      </c>
      <c r="HT135" s="79">
        <f t="shared" ca="1" si="126"/>
        <v>57.406731423993939</v>
      </c>
      <c r="HU135" s="79">
        <f t="shared" ca="1" si="126"/>
        <v>60.234042292518318</v>
      </c>
      <c r="HV135" s="79">
        <f t="shared" ca="1" si="126"/>
        <v>63.075284476481059</v>
      </c>
      <c r="HW135" s="79">
        <f t="shared" ca="1" si="126"/>
        <v>64.681459670131943</v>
      </c>
      <c r="HX135" s="79">
        <f t="shared" ca="1" si="126"/>
        <v>65.458096215135825</v>
      </c>
      <c r="HY135" s="79">
        <f t="shared" ca="1" si="126"/>
        <v>63.285872800083176</v>
      </c>
      <c r="HZ135" s="79">
        <f t="shared" ca="1" si="126"/>
        <v>61.306298851451743</v>
      </c>
      <c r="IA135" s="79">
        <f t="shared" ca="1" si="126"/>
        <v>59.793249160738419</v>
      </c>
      <c r="IB135" s="79">
        <f t="shared" ca="1" si="126"/>
        <v>57.659436844648759</v>
      </c>
      <c r="IC135" s="80">
        <f t="shared" ca="1" si="126"/>
        <v>55.624416384460069</v>
      </c>
      <c r="IE135" s="110">
        <f t="shared" si="129"/>
        <v>5</v>
      </c>
      <c r="IF135" s="111">
        <f t="shared" si="129"/>
        <v>5</v>
      </c>
      <c r="IG135" s="111">
        <f t="shared" si="129"/>
        <v>5</v>
      </c>
      <c r="IH135" s="111">
        <f t="shared" si="129"/>
        <v>7</v>
      </c>
      <c r="II135" s="111">
        <f t="shared" si="129"/>
        <v>6</v>
      </c>
      <c r="IJ135" s="111">
        <f t="shared" si="129"/>
        <v>6</v>
      </c>
      <c r="IK135" s="111">
        <f t="shared" si="129"/>
        <v>6</v>
      </c>
      <c r="IL135" s="111">
        <f t="shared" si="129"/>
        <v>7</v>
      </c>
      <c r="IM135" s="111">
        <f t="shared" si="129"/>
        <v>5</v>
      </c>
      <c r="IN135" s="111">
        <f t="shared" si="129"/>
        <v>6</v>
      </c>
      <c r="IO135" s="111">
        <f t="shared" si="129"/>
        <v>7</v>
      </c>
      <c r="IP135" s="111">
        <f t="shared" si="129"/>
        <v>5</v>
      </c>
      <c r="IQ135" s="111">
        <f t="shared" si="129"/>
        <v>6</v>
      </c>
      <c r="IR135" s="111">
        <f t="shared" si="129"/>
        <v>6</v>
      </c>
      <c r="IS135" s="112">
        <f t="shared" si="129"/>
        <v>5</v>
      </c>
      <c r="IT135" s="101">
        <f t="shared" si="139"/>
        <v>113</v>
      </c>
      <c r="IU135" s="102">
        <f t="shared" si="139"/>
        <v>113</v>
      </c>
      <c r="IV135" s="102">
        <f t="shared" si="139"/>
        <v>113</v>
      </c>
      <c r="IW135" s="102">
        <f t="shared" si="139"/>
        <v>113</v>
      </c>
      <c r="IX135" s="102">
        <f t="shared" si="139"/>
        <v>113</v>
      </c>
      <c r="IY135" s="102">
        <f t="shared" si="139"/>
        <v>113</v>
      </c>
      <c r="IZ135" s="102">
        <f t="shared" si="139"/>
        <v>113</v>
      </c>
      <c r="JA135" s="102">
        <f t="shared" si="139"/>
        <v>113</v>
      </c>
      <c r="JB135" s="102">
        <f t="shared" si="139"/>
        <v>113</v>
      </c>
      <c r="JC135" s="102">
        <f t="shared" si="139"/>
        <v>113</v>
      </c>
      <c r="JD135" s="102">
        <f t="shared" si="139"/>
        <v>113</v>
      </c>
      <c r="JE135" s="102">
        <f t="shared" si="139"/>
        <v>113</v>
      </c>
      <c r="JF135" s="102">
        <f t="shared" si="139"/>
        <v>113</v>
      </c>
      <c r="JG135" s="102">
        <f t="shared" si="139"/>
        <v>113</v>
      </c>
      <c r="JH135" s="103">
        <f t="shared" si="139"/>
        <v>113</v>
      </c>
      <c r="JI135" s="92" t="str">
        <f t="shared" si="127"/>
        <v/>
      </c>
      <c r="JJ135" s="93" t="str">
        <f t="shared" si="127"/>
        <v/>
      </c>
      <c r="JK135" s="93" t="str">
        <f t="shared" si="127"/>
        <v/>
      </c>
      <c r="JL135" s="93" t="str">
        <f t="shared" si="127"/>
        <v/>
      </c>
      <c r="JM135" s="93" t="str">
        <f t="shared" si="127"/>
        <v/>
      </c>
      <c r="JN135" s="93" t="str">
        <f t="shared" si="127"/>
        <v/>
      </c>
      <c r="JO135" s="93" t="str">
        <f t="shared" si="127"/>
        <v/>
      </c>
      <c r="JP135" s="93" t="str">
        <f t="shared" si="127"/>
        <v/>
      </c>
      <c r="JQ135" s="93" t="str">
        <f t="shared" si="127"/>
        <v/>
      </c>
      <c r="JR135" s="93" t="str">
        <f t="shared" si="127"/>
        <v/>
      </c>
      <c r="JS135" s="93" t="str">
        <f t="shared" si="127"/>
        <v/>
      </c>
      <c r="JT135" s="93" t="str">
        <f t="shared" si="127"/>
        <v/>
      </c>
      <c r="JU135" s="93" t="str">
        <f t="shared" si="127"/>
        <v/>
      </c>
      <c r="JV135" s="93" t="str">
        <f t="shared" si="127"/>
        <v/>
      </c>
      <c r="JW135" s="94" t="str">
        <f t="shared" si="127"/>
        <v/>
      </c>
      <c r="JX135" s="78">
        <f t="shared" si="121"/>
        <v>-999</v>
      </c>
      <c r="JY135" s="79">
        <f t="shared" si="121"/>
        <v>-999</v>
      </c>
      <c r="JZ135" s="79">
        <f t="shared" si="121"/>
        <v>-999</v>
      </c>
      <c r="KA135" s="79">
        <f t="shared" si="121"/>
        <v>-999</v>
      </c>
      <c r="KB135" s="79">
        <f t="shared" si="121"/>
        <v>-999</v>
      </c>
      <c r="KC135" s="79">
        <f t="shared" si="121"/>
        <v>-999</v>
      </c>
      <c r="KD135" s="79">
        <f t="shared" si="121"/>
        <v>-999</v>
      </c>
      <c r="KE135" s="79">
        <f t="shared" si="121"/>
        <v>-999</v>
      </c>
      <c r="KF135" s="79">
        <f t="shared" si="121"/>
        <v>-999</v>
      </c>
      <c r="KG135" s="79">
        <f t="shared" si="121"/>
        <v>-999</v>
      </c>
      <c r="KH135" s="79">
        <f t="shared" si="121"/>
        <v>-999</v>
      </c>
      <c r="KI135" s="79">
        <f t="shared" si="121"/>
        <v>-999</v>
      </c>
      <c r="KJ135" s="79">
        <f t="shared" si="140"/>
        <v>-999</v>
      </c>
      <c r="KK135" s="79">
        <f t="shared" si="140"/>
        <v>-999</v>
      </c>
      <c r="KL135" s="79">
        <f t="shared" si="140"/>
        <v>-999</v>
      </c>
      <c r="KM135" s="78">
        <f t="shared" si="122"/>
        <v>-999</v>
      </c>
      <c r="KN135" s="79">
        <f t="shared" si="122"/>
        <v>-999</v>
      </c>
      <c r="KO135" s="79">
        <f t="shared" si="122"/>
        <v>-999</v>
      </c>
      <c r="KP135" s="79">
        <f t="shared" si="122"/>
        <v>-999</v>
      </c>
      <c r="KQ135" s="79">
        <f t="shared" si="122"/>
        <v>-999</v>
      </c>
      <c r="KR135" s="79">
        <f t="shared" si="122"/>
        <v>-999</v>
      </c>
      <c r="KS135" s="79">
        <f t="shared" si="122"/>
        <v>-999</v>
      </c>
      <c r="KT135" s="79">
        <f t="shared" si="122"/>
        <v>-999</v>
      </c>
      <c r="KU135" s="79">
        <f t="shared" si="122"/>
        <v>-999</v>
      </c>
      <c r="KV135" s="79">
        <f t="shared" si="122"/>
        <v>-999</v>
      </c>
      <c r="KW135" s="79">
        <f t="shared" si="122"/>
        <v>-999</v>
      </c>
      <c r="KX135" s="79">
        <f t="shared" si="122"/>
        <v>-999</v>
      </c>
      <c r="KY135" s="79">
        <f t="shared" si="141"/>
        <v>-999</v>
      </c>
      <c r="KZ135" s="79">
        <f t="shared" si="141"/>
        <v>-999</v>
      </c>
      <c r="LA135" s="80">
        <f t="shared" si="141"/>
        <v>-999</v>
      </c>
      <c r="LB135" s="78">
        <f t="shared" ca="1" si="123"/>
        <v>36.234791713661664</v>
      </c>
      <c r="LC135" s="79">
        <f t="shared" ca="1" si="123"/>
        <v>42.797159436438392</v>
      </c>
      <c r="LD135" s="79">
        <f t="shared" ca="1" si="123"/>
        <v>48.179349248447544</v>
      </c>
      <c r="LE135" s="79">
        <f t="shared" ca="1" si="123"/>
        <v>54.571694945695938</v>
      </c>
      <c r="LF135" s="79">
        <f t="shared" ca="1" si="123"/>
        <v>58.598063138376816</v>
      </c>
      <c r="LG135" s="79">
        <f t="shared" ca="1" si="123"/>
        <v>62.671709569260301</v>
      </c>
      <c r="LH135" s="79">
        <f t="shared" ca="1" si="123"/>
        <v>66.284578316007014</v>
      </c>
      <c r="LI135" s="79">
        <f t="shared" ca="1" si="123"/>
        <v>67.691018411608894</v>
      </c>
      <c r="LJ135" s="79">
        <f t="shared" ca="1" si="123"/>
        <v>68.67986428492523</v>
      </c>
      <c r="LK135" s="79">
        <f t="shared" ca="1" si="123"/>
        <v>68.96526316043375</v>
      </c>
      <c r="LL135" s="79">
        <f t="shared" ca="1" si="123"/>
        <v>68.626308546193144</v>
      </c>
      <c r="LM135" s="79">
        <f t="shared" ca="1" si="123"/>
        <v>65.816453766758315</v>
      </c>
      <c r="LN135" s="79">
        <f t="shared" ca="1" si="142"/>
        <v>64.587011582521882</v>
      </c>
      <c r="LO135" s="79">
        <f t="shared" ca="1" si="142"/>
        <v>61.65163584517569</v>
      </c>
      <c r="LP135" s="80">
        <f t="shared" ca="1" si="142"/>
        <v>59.715547643316505</v>
      </c>
      <c r="LQ135" s="78">
        <f t="shared" ca="1" si="128"/>
        <v>35.904578382596611</v>
      </c>
      <c r="LR135" s="79">
        <f t="shared" ca="1" si="128"/>
        <v>42.275179712299369</v>
      </c>
      <c r="LS135" s="79">
        <f t="shared" ca="1" si="128"/>
        <v>47.187186954733306</v>
      </c>
      <c r="LT135" s="79">
        <f t="shared" ca="1" si="128"/>
        <v>53.331594991848903</v>
      </c>
      <c r="LU135" s="79">
        <f t="shared" ca="1" si="128"/>
        <v>57.948818897471469</v>
      </c>
      <c r="LV135" s="79">
        <f t="shared" ca="1" si="128"/>
        <v>61.615160718259581</v>
      </c>
      <c r="LW135" s="79">
        <f t="shared" ca="1" si="128"/>
        <v>65.109662493091491</v>
      </c>
      <c r="LX135" s="79">
        <f t="shared" ca="1" si="128"/>
        <v>66.790856205600676</v>
      </c>
      <c r="LY135" s="79">
        <f t="shared" ca="1" si="128"/>
        <v>67.86075372454934</v>
      </c>
      <c r="LZ135" s="79">
        <f t="shared" ca="1" si="128"/>
        <v>68.221538709681454</v>
      </c>
      <c r="MA135" s="79">
        <f t="shared" ca="1" si="128"/>
        <v>67.460442148996947</v>
      </c>
      <c r="MB135" s="79">
        <f t="shared" ca="1" si="128"/>
        <v>64.758463137369759</v>
      </c>
      <c r="MC135" s="79">
        <f t="shared" ca="1" si="128"/>
        <v>63.320003165064605</v>
      </c>
      <c r="MD135" s="79">
        <f t="shared" ca="1" si="128"/>
        <v>60.496165562348935</v>
      </c>
      <c r="ME135" s="80">
        <f t="shared" ca="1" si="128"/>
        <v>58.629313448338017</v>
      </c>
    </row>
    <row r="136" spans="2:343" x14ac:dyDescent="0.25">
      <c r="B136" s="2">
        <v>114</v>
      </c>
      <c r="C136" s="49">
        <v>37.034500000000001</v>
      </c>
      <c r="D136" s="49">
        <v>45.889000000000003</v>
      </c>
      <c r="E136" s="49">
        <v>57.241</v>
      </c>
      <c r="F136" s="49">
        <v>69.352000000000004</v>
      </c>
      <c r="G136" s="49">
        <v>80.073999999999998</v>
      </c>
      <c r="H136" s="49">
        <v>86.278000000000006</v>
      </c>
      <c r="I136" s="49">
        <v>93.906999999999996</v>
      </c>
      <c r="J136" s="49">
        <v>95.296000000000006</v>
      </c>
      <c r="K136" s="49">
        <v>88.888999999999996</v>
      </c>
      <c r="L136" s="49">
        <v>81.573999999999998</v>
      </c>
      <c r="M136" s="49">
        <v>75.962999999999994</v>
      </c>
      <c r="N136" s="49">
        <v>70.444000000000003</v>
      </c>
      <c r="O136" s="49">
        <v>64.480999999999995</v>
      </c>
      <c r="P136" s="49">
        <v>61.555999999999997</v>
      </c>
      <c r="Q136" s="49">
        <v>59.610999999999997</v>
      </c>
      <c r="T136" s="4">
        <f t="shared" si="130"/>
        <v>36.803218022507281</v>
      </c>
      <c r="U136" s="4">
        <f t="shared" si="130"/>
        <v>45.291123899354574</v>
      </c>
      <c r="V136" s="4">
        <f t="shared" si="130"/>
        <v>57.794882636800331</v>
      </c>
      <c r="W136" s="4">
        <f t="shared" si="130"/>
        <v>70.055943450682861</v>
      </c>
      <c r="X136" s="4">
        <f t="shared" si="130"/>
        <v>81.295713181500858</v>
      </c>
      <c r="Y136" s="4">
        <f t="shared" si="130"/>
        <v>87.043473598767505</v>
      </c>
      <c r="Z136" s="4">
        <f t="shared" si="130"/>
        <v>94.313297261615148</v>
      </c>
      <c r="AA136" s="4">
        <f t="shared" si="130"/>
        <v>95.87715803450827</v>
      </c>
      <c r="AB136" s="4">
        <f t="shared" si="130"/>
        <v>89.844916330980098</v>
      </c>
      <c r="AC136" s="4">
        <f t="shared" si="130"/>
        <v>82.636703588392109</v>
      </c>
      <c r="AD136" s="4">
        <f t="shared" si="130"/>
        <v>77.080036408652745</v>
      </c>
      <c r="AE136" s="4">
        <f t="shared" si="130"/>
        <v>70.674630862981985</v>
      </c>
      <c r="AF136" s="4">
        <f t="shared" si="130"/>
        <v>64.918678633071352</v>
      </c>
      <c r="AG136" s="4">
        <f t="shared" si="130"/>
        <v>62.317932997588258</v>
      </c>
      <c r="AH136" s="4">
        <f t="shared" si="130"/>
        <v>60.390451008650558</v>
      </c>
      <c r="AJ136" s="4">
        <f t="shared" si="131"/>
        <v>0.23128197749272061</v>
      </c>
      <c r="AK136" s="4">
        <f t="shared" si="131"/>
        <v>0.59787610064542918</v>
      </c>
      <c r="AL136" s="4">
        <f t="shared" si="131"/>
        <v>-0.55388263680033134</v>
      </c>
      <c r="AM136" s="4">
        <f t="shared" si="131"/>
        <v>-0.70394345068285702</v>
      </c>
      <c r="AN136" s="4">
        <f t="shared" si="131"/>
        <v>-1.2217131815008599</v>
      </c>
      <c r="AO136" s="4">
        <f t="shared" si="131"/>
        <v>-0.76547359876749965</v>
      </c>
      <c r="AP136" s="4">
        <f t="shared" si="131"/>
        <v>-0.40629726161515123</v>
      </c>
      <c r="AQ136" s="4">
        <f t="shared" si="131"/>
        <v>-0.5811580345082632</v>
      </c>
      <c r="AR136" s="4">
        <f t="shared" si="131"/>
        <v>-0.9559163309801022</v>
      </c>
      <c r="AS136" s="4">
        <f t="shared" si="131"/>
        <v>-1.062703588392111</v>
      </c>
      <c r="AT136" s="4">
        <f t="shared" si="131"/>
        <v>-1.1170364086527513</v>
      </c>
      <c r="AU136" s="4">
        <f t="shared" si="131"/>
        <v>-0.23063086298198243</v>
      </c>
      <c r="AV136" s="4">
        <f t="shared" si="131"/>
        <v>-0.43767863307135713</v>
      </c>
      <c r="AW136" s="4">
        <f t="shared" si="131"/>
        <v>-0.76193299758826072</v>
      </c>
      <c r="AX136" s="4">
        <f t="shared" si="131"/>
        <v>-0.77945100865056105</v>
      </c>
      <c r="AZ136" s="2">
        <f t="shared" si="132"/>
        <v>36.803218022503174</v>
      </c>
      <c r="BA136" s="2">
        <f t="shared" si="132"/>
        <v>43.315805904060383</v>
      </c>
      <c r="BB136" s="2">
        <f t="shared" si="132"/>
        <v>48.41542629969171</v>
      </c>
      <c r="BC136" s="2">
        <f t="shared" si="132"/>
        <v>55.044920374176542</v>
      </c>
      <c r="BD136" s="2">
        <f t="shared" si="132"/>
        <v>59.173712625942485</v>
      </c>
      <c r="BE136" s="2">
        <f t="shared" si="132"/>
        <v>62.938184305151744</v>
      </c>
      <c r="BF136" s="2">
        <f t="shared" si="132"/>
        <v>66.602401902592305</v>
      </c>
      <c r="BG136" s="2">
        <f t="shared" si="132"/>
        <v>68.202117183737073</v>
      </c>
      <c r="BH136" s="2">
        <f t="shared" si="132"/>
        <v>69.28597169412339</v>
      </c>
      <c r="BI136" s="2">
        <f t="shared" si="132"/>
        <v>69.718985944771802</v>
      </c>
      <c r="BJ136" s="2">
        <f t="shared" si="132"/>
        <v>69.282244343689015</v>
      </c>
      <c r="BK136" s="2">
        <f t="shared" si="132"/>
        <v>66.568140954483965</v>
      </c>
      <c r="BL136" s="2">
        <f t="shared" si="132"/>
        <v>64.356573574106321</v>
      </c>
      <c r="BM136" s="2">
        <f t="shared" si="132"/>
        <v>62.187178617239425</v>
      </c>
      <c r="BN136" s="2">
        <f t="shared" si="132"/>
        <v>60.390451008648441</v>
      </c>
      <c r="BP136" s="2" t="str">
        <f t="shared" si="133"/>
        <v/>
      </c>
      <c r="BQ136" s="2" t="str">
        <f t="shared" si="133"/>
        <v/>
      </c>
      <c r="BR136" s="2" t="str">
        <f t="shared" si="133"/>
        <v/>
      </c>
      <c r="BS136" s="2" t="str">
        <f t="shared" si="133"/>
        <v/>
      </c>
      <c r="BT136" s="2" t="str">
        <f t="shared" si="133"/>
        <v/>
      </c>
      <c r="BU136" s="2" t="str">
        <f t="shared" si="133"/>
        <v/>
      </c>
      <c r="BV136" s="2" t="str">
        <f t="shared" si="133"/>
        <v/>
      </c>
      <c r="BW136" s="2" t="str">
        <f t="shared" si="133"/>
        <v/>
      </c>
      <c r="BX136" s="2" t="str">
        <f t="shared" si="133"/>
        <v/>
      </c>
      <c r="BY136" s="2" t="str">
        <f t="shared" si="133"/>
        <v/>
      </c>
      <c r="BZ136" s="2" t="str">
        <f t="shared" si="133"/>
        <v/>
      </c>
      <c r="CA136" s="2" t="str">
        <f t="shared" si="133"/>
        <v/>
      </c>
      <c r="CB136" s="2" t="str">
        <f t="shared" si="133"/>
        <v/>
      </c>
      <c r="CC136" s="2" t="str">
        <f t="shared" si="133"/>
        <v/>
      </c>
      <c r="CD136" s="2" t="str">
        <f t="shared" si="133"/>
        <v/>
      </c>
      <c r="CF136" s="2" t="str">
        <f t="shared" si="134"/>
        <v/>
      </c>
      <c r="CG136" s="2" t="str">
        <f t="shared" si="134"/>
        <v/>
      </c>
      <c r="CH136" s="2" t="str">
        <f t="shared" si="134"/>
        <v/>
      </c>
      <c r="CI136" s="2" t="str">
        <f t="shared" si="134"/>
        <v/>
      </c>
      <c r="CJ136" s="2" t="str">
        <f t="shared" si="134"/>
        <v/>
      </c>
      <c r="CK136" s="2" t="str">
        <f t="shared" si="134"/>
        <v/>
      </c>
      <c r="CL136" s="2" t="str">
        <f t="shared" si="134"/>
        <v/>
      </c>
      <c r="CM136" s="2" t="str">
        <f t="shared" si="134"/>
        <v/>
      </c>
      <c r="CN136" s="2" t="str">
        <f t="shared" si="134"/>
        <v/>
      </c>
      <c r="CO136" s="2" t="str">
        <f t="shared" si="134"/>
        <v/>
      </c>
      <c r="CP136" s="2" t="str">
        <f t="shared" si="134"/>
        <v/>
      </c>
      <c r="CQ136" s="2" t="str">
        <f t="shared" si="134"/>
        <v/>
      </c>
      <c r="CR136" s="2" t="str">
        <f t="shared" si="134"/>
        <v/>
      </c>
      <c r="CS136" s="2" t="str">
        <f t="shared" si="134"/>
        <v/>
      </c>
      <c r="CT136" s="2" t="str">
        <f t="shared" si="134"/>
        <v/>
      </c>
      <c r="CV136" s="2">
        <f t="shared" si="135"/>
        <v>38.866139436467094</v>
      </c>
      <c r="CW136" s="2">
        <f t="shared" si="135"/>
        <v>45.635281214813538</v>
      </c>
      <c r="CX136" s="2">
        <f t="shared" si="135"/>
        <v>49.844082208488075</v>
      </c>
      <c r="CY136" s="2">
        <f t="shared" si="135"/>
        <v>57.304821730868497</v>
      </c>
      <c r="CZ136" s="2">
        <f t="shared" si="135"/>
        <v>61.507009417307117</v>
      </c>
      <c r="DA136" s="2">
        <f t="shared" si="135"/>
        <v>64.582637249197916</v>
      </c>
      <c r="DB136" s="2">
        <f t="shared" si="135"/>
        <v>68.11935649442843</v>
      </c>
      <c r="DC136" s="2">
        <f t="shared" si="135"/>
        <v>70.886033299987659</v>
      </c>
      <c r="DD136" s="2">
        <f t="shared" si="135"/>
        <v>71.438293844315879</v>
      </c>
      <c r="DE136" s="2">
        <f t="shared" si="135"/>
        <v>73.318316819966654</v>
      </c>
      <c r="DF136" s="2">
        <f t="shared" si="135"/>
        <v>71.889068475937151</v>
      </c>
      <c r="DG136" s="2">
        <f t="shared" si="135"/>
        <v>69.615906705519791</v>
      </c>
      <c r="DH136" s="2">
        <f t="shared" si="135"/>
        <v>66.149843479812802</v>
      </c>
      <c r="DI136" s="2">
        <f t="shared" si="135"/>
        <v>63.953802728642799</v>
      </c>
      <c r="DJ136" s="2">
        <f t="shared" si="135"/>
        <v>63.414394868151952</v>
      </c>
      <c r="DL136" s="2">
        <f t="shared" si="136"/>
        <v>36.203815025506344</v>
      </c>
      <c r="DM136" s="2">
        <f t="shared" si="136"/>
        <v>42.767194854692711</v>
      </c>
      <c r="DN136" s="2">
        <f t="shared" si="136"/>
        <v>48.109263864225156</v>
      </c>
      <c r="DO136" s="2">
        <f t="shared" si="136"/>
        <v>54.513015405052073</v>
      </c>
      <c r="DP136" s="2">
        <f t="shared" si="136"/>
        <v>58.640014536801218</v>
      </c>
      <c r="DQ136" s="2">
        <f t="shared" si="136"/>
        <v>62.561661749559292</v>
      </c>
      <c r="DR136" s="2">
        <f t="shared" si="136"/>
        <v>66.269014284850499</v>
      </c>
      <c r="DS136" s="2">
        <f t="shared" si="136"/>
        <v>67.609104389728998</v>
      </c>
      <c r="DT136" s="2">
        <f t="shared" si="136"/>
        <v>68.780241245136196</v>
      </c>
      <c r="DU136" s="2">
        <f t="shared" si="136"/>
        <v>68.835533046530259</v>
      </c>
      <c r="DV136" s="2">
        <f t="shared" si="136"/>
        <v>68.618273761677898</v>
      </c>
      <c r="DW136" s="2">
        <f t="shared" si="136"/>
        <v>65.716273649241828</v>
      </c>
      <c r="DX136" s="2">
        <f t="shared" si="136"/>
        <v>63.769016590833431</v>
      </c>
      <c r="DY136" s="2">
        <f t="shared" si="136"/>
        <v>61.530904723303507</v>
      </c>
      <c r="DZ136" s="2">
        <f t="shared" si="136"/>
        <v>59.393514282811395</v>
      </c>
      <c r="EB136" s="2">
        <f t="shared" si="137"/>
        <v>0.77485726588048565</v>
      </c>
      <c r="EC136" s="2">
        <f t="shared" si="137"/>
        <v>0.80871878301999389</v>
      </c>
      <c r="ED136" s="2">
        <f t="shared" si="137"/>
        <v>0.82351902348794059</v>
      </c>
      <c r="EE136" s="2">
        <f t="shared" si="137"/>
        <v>0.80947640808539234</v>
      </c>
      <c r="EF136" s="2">
        <f t="shared" si="137"/>
        <v>0.81384756116233958</v>
      </c>
      <c r="EG136" s="2">
        <f t="shared" si="137"/>
        <v>0.81369266690279973</v>
      </c>
      <c r="EH136" s="2">
        <f t="shared" si="137"/>
        <v>0.81982380555548096</v>
      </c>
      <c r="EI136" s="2">
        <f t="shared" si="137"/>
        <v>0.81903397655298227</v>
      </c>
      <c r="EJ136" s="2">
        <f t="shared" si="137"/>
        <v>0.8097364780729801</v>
      </c>
      <c r="EK136" s="2">
        <f t="shared" si="137"/>
        <v>0.8029231515745614</v>
      </c>
      <c r="EL136" s="2">
        <f t="shared" si="137"/>
        <v>0.79700022776835067</v>
      </c>
      <c r="EM136" s="2">
        <f t="shared" si="137"/>
        <v>0.78155193246433019</v>
      </c>
      <c r="EN136" s="2">
        <f t="shared" si="137"/>
        <v>0.75321305971776631</v>
      </c>
      <c r="EO136" s="2">
        <f t="shared" si="137"/>
        <v>0.72913680539185088</v>
      </c>
      <c r="EP136" s="2">
        <f t="shared" si="137"/>
        <v>0.75206010109534116</v>
      </c>
      <c r="ER136" s="110">
        <f>IF(BP136&lt;&gt;"",ER135+1,ER135)</f>
        <v>50</v>
      </c>
      <c r="ES136" s="111">
        <f>IF(BQ136&lt;&gt;"",ES135+1,ES135)</f>
        <v>46</v>
      </c>
      <c r="ET136" s="111">
        <f>IF(BR136&lt;&gt;"",ET135+1,ET135)</f>
        <v>44</v>
      </c>
      <c r="EU136" s="111">
        <f>IF(BS136&lt;&gt;"",EU135+1,EU135)</f>
        <v>44</v>
      </c>
      <c r="EV136" s="111">
        <f>IF(BT136&lt;&gt;"",EV135+1,EV135)</f>
        <v>45</v>
      </c>
      <c r="EW136" s="111">
        <f>IF(BU136&lt;&gt;"",EW135+1,EW135)</f>
        <v>44</v>
      </c>
      <c r="EX136" s="111">
        <f>IF(BV136&lt;&gt;"",EX135+1,EX135)</f>
        <v>44</v>
      </c>
      <c r="EY136" s="111">
        <f>IF(BW136&lt;&gt;"",EY135+1,EY135)</f>
        <v>44</v>
      </c>
      <c r="EZ136" s="111">
        <f>IF(BX136&lt;&gt;"",EZ135+1,EZ135)</f>
        <v>46</v>
      </c>
      <c r="FA136" s="111">
        <f>IF(BY136&lt;&gt;"",FA135+1,FA135)</f>
        <v>44</v>
      </c>
      <c r="FB136" s="111">
        <f>IF(BZ136&lt;&gt;"",FB135+1,FB135)</f>
        <v>44</v>
      </c>
      <c r="FC136" s="111">
        <f>IF(CA136&lt;&gt;"",FC135+1,FC135)</f>
        <v>46</v>
      </c>
      <c r="FD136" s="111">
        <f>IF(CB136&lt;&gt;"",FD135+1,FD135)</f>
        <v>48</v>
      </c>
      <c r="FE136" s="111">
        <f>IF(CC136&lt;&gt;"",FE135+1,FE135)</f>
        <v>48</v>
      </c>
      <c r="FF136" s="112">
        <f>IF(CD136&lt;&gt;"",FF135+1,FF135)</f>
        <v>49</v>
      </c>
      <c r="FG136" s="101">
        <f t="shared" si="138"/>
        <v>114</v>
      </c>
      <c r="FH136" s="102">
        <f t="shared" si="138"/>
        <v>114</v>
      </c>
      <c r="FI136" s="102">
        <f t="shared" si="138"/>
        <v>114</v>
      </c>
      <c r="FJ136" s="102">
        <f t="shared" si="138"/>
        <v>114</v>
      </c>
      <c r="FK136" s="102">
        <f t="shared" si="138"/>
        <v>114</v>
      </c>
      <c r="FL136" s="102">
        <f t="shared" si="138"/>
        <v>114</v>
      </c>
      <c r="FM136" s="102">
        <f t="shared" si="138"/>
        <v>114</v>
      </c>
      <c r="FN136" s="102">
        <f t="shared" si="138"/>
        <v>114</v>
      </c>
      <c r="FO136" s="102">
        <f t="shared" si="138"/>
        <v>114</v>
      </c>
      <c r="FP136" s="102">
        <f t="shared" si="138"/>
        <v>114</v>
      </c>
      <c r="FQ136" s="102">
        <f t="shared" si="138"/>
        <v>114</v>
      </c>
      <c r="FR136" s="102">
        <f t="shared" si="138"/>
        <v>114</v>
      </c>
      <c r="FS136" s="102">
        <f t="shared" si="138"/>
        <v>114</v>
      </c>
      <c r="FT136" s="102">
        <f t="shared" si="138"/>
        <v>114</v>
      </c>
      <c r="FU136" s="103">
        <f t="shared" si="138"/>
        <v>114</v>
      </c>
      <c r="FV136" s="92"/>
      <c r="FW136" s="93"/>
      <c r="FX136" s="93"/>
      <c r="FY136" s="93"/>
      <c r="FZ136" s="93"/>
      <c r="GA136" s="93"/>
      <c r="GB136" s="93"/>
      <c r="GC136" s="93"/>
      <c r="GD136" s="93"/>
      <c r="GE136" s="93"/>
      <c r="GF136" s="93"/>
      <c r="GG136" s="93"/>
      <c r="GH136" s="93"/>
      <c r="GI136" s="93"/>
      <c r="GJ136" s="94"/>
      <c r="GK136" s="78">
        <f t="shared" si="124"/>
        <v>-999</v>
      </c>
      <c r="GL136" s="79">
        <f t="shared" si="124"/>
        <v>-999</v>
      </c>
      <c r="GM136" s="79">
        <f t="shared" si="124"/>
        <v>-999</v>
      </c>
      <c r="GN136" s="79">
        <f t="shared" si="124"/>
        <v>-999</v>
      </c>
      <c r="GO136" s="79">
        <f t="shared" si="124"/>
        <v>-999</v>
      </c>
      <c r="GP136" s="79">
        <f t="shared" si="124"/>
        <v>-999</v>
      </c>
      <c r="GQ136" s="79">
        <f t="shared" si="124"/>
        <v>-999</v>
      </c>
      <c r="GR136" s="79">
        <f t="shared" si="124"/>
        <v>-999</v>
      </c>
      <c r="GS136" s="79">
        <f t="shared" si="124"/>
        <v>-999</v>
      </c>
      <c r="GT136" s="79">
        <f t="shared" si="124"/>
        <v>-999</v>
      </c>
      <c r="GU136" s="79">
        <f t="shared" si="124"/>
        <v>-999</v>
      </c>
      <c r="GV136" s="79">
        <f t="shared" si="124"/>
        <v>-999</v>
      </c>
      <c r="GW136" s="79">
        <f t="shared" si="124"/>
        <v>-999</v>
      </c>
      <c r="GX136" s="79">
        <f t="shared" si="124"/>
        <v>-999</v>
      </c>
      <c r="GY136" s="79">
        <f t="shared" si="124"/>
        <v>-999</v>
      </c>
      <c r="GZ136" s="78">
        <f t="shared" si="125"/>
        <v>-999</v>
      </c>
      <c r="HA136" s="79">
        <f t="shared" si="125"/>
        <v>-999</v>
      </c>
      <c r="HB136" s="79">
        <f t="shared" si="125"/>
        <v>-999</v>
      </c>
      <c r="HC136" s="79">
        <f t="shared" si="125"/>
        <v>-999</v>
      </c>
      <c r="HD136" s="79">
        <f t="shared" si="125"/>
        <v>-999</v>
      </c>
      <c r="HE136" s="79">
        <f t="shared" si="125"/>
        <v>-999</v>
      </c>
      <c r="HF136" s="79">
        <f t="shared" si="125"/>
        <v>-999</v>
      </c>
      <c r="HG136" s="79">
        <f t="shared" si="125"/>
        <v>-999</v>
      </c>
      <c r="HH136" s="79">
        <f t="shared" si="125"/>
        <v>-999</v>
      </c>
      <c r="HI136" s="79">
        <f t="shared" si="125"/>
        <v>-999</v>
      </c>
      <c r="HJ136" s="79">
        <f t="shared" si="125"/>
        <v>-999</v>
      </c>
      <c r="HK136" s="79">
        <f t="shared" si="125"/>
        <v>-999</v>
      </c>
      <c r="HL136" s="79">
        <f t="shared" si="125"/>
        <v>-999</v>
      </c>
      <c r="HM136" s="79">
        <f t="shared" si="125"/>
        <v>-999</v>
      </c>
      <c r="HN136" s="80">
        <f t="shared" si="125"/>
        <v>-999</v>
      </c>
      <c r="HO136" s="78">
        <f t="shared" ca="1" si="126"/>
        <v>34.65525463793584</v>
      </c>
      <c r="HP136" s="79">
        <f t="shared" ca="1" si="126"/>
        <v>39.981598652994805</v>
      </c>
      <c r="HQ136" s="79">
        <f t="shared" ca="1" si="126"/>
        <v>42.58459294298062</v>
      </c>
      <c r="HR136" s="79">
        <f t="shared" ca="1" si="126"/>
        <v>48.05548839325504</v>
      </c>
      <c r="HS136" s="79">
        <f t="shared" ca="1" si="126"/>
        <v>55.029291045108316</v>
      </c>
      <c r="HT136" s="79">
        <f t="shared" ca="1" si="126"/>
        <v>57.012940993094588</v>
      </c>
      <c r="HU136" s="79">
        <f t="shared" ca="1" si="126"/>
        <v>59.826132398184114</v>
      </c>
      <c r="HV136" s="79">
        <f t="shared" ca="1" si="126"/>
        <v>62.683736095262859</v>
      </c>
      <c r="HW136" s="79">
        <f t="shared" ca="1" si="126"/>
        <v>64.347406502601004</v>
      </c>
      <c r="HX136" s="79">
        <f t="shared" ca="1" si="126"/>
        <v>65.081193485165343</v>
      </c>
      <c r="HY136" s="79">
        <f t="shared" ca="1" si="126"/>
        <v>62.825162317317314</v>
      </c>
      <c r="HZ136" s="79">
        <f t="shared" ca="1" si="126"/>
        <v>60.846375247146639</v>
      </c>
      <c r="IA136" s="79">
        <f t="shared" ca="1" si="126"/>
        <v>59.403504123006691</v>
      </c>
      <c r="IB136" s="79">
        <f t="shared" ca="1" si="126"/>
        <v>57.249841948119283</v>
      </c>
      <c r="IC136" s="80">
        <f t="shared" ca="1" si="126"/>
        <v>55.204595665022559</v>
      </c>
      <c r="IE136" s="110">
        <f t="shared" si="129"/>
        <v>5</v>
      </c>
      <c r="IF136" s="111">
        <f t="shared" si="129"/>
        <v>5</v>
      </c>
      <c r="IG136" s="111">
        <f t="shared" si="129"/>
        <v>5</v>
      </c>
      <c r="IH136" s="111">
        <f t="shared" si="129"/>
        <v>7</v>
      </c>
      <c r="II136" s="111">
        <f t="shared" si="129"/>
        <v>6</v>
      </c>
      <c r="IJ136" s="111">
        <f t="shared" si="129"/>
        <v>6</v>
      </c>
      <c r="IK136" s="111">
        <f t="shared" si="129"/>
        <v>6</v>
      </c>
      <c r="IL136" s="111">
        <f t="shared" si="129"/>
        <v>7</v>
      </c>
      <c r="IM136" s="111">
        <f t="shared" si="129"/>
        <v>5</v>
      </c>
      <c r="IN136" s="111">
        <f t="shared" si="129"/>
        <v>6</v>
      </c>
      <c r="IO136" s="111">
        <f t="shared" si="129"/>
        <v>7</v>
      </c>
      <c r="IP136" s="111">
        <f t="shared" si="129"/>
        <v>5</v>
      </c>
      <c r="IQ136" s="111">
        <f t="shared" si="129"/>
        <v>6</v>
      </c>
      <c r="IR136" s="111">
        <f t="shared" si="129"/>
        <v>6</v>
      </c>
      <c r="IS136" s="112">
        <f t="shared" si="129"/>
        <v>5</v>
      </c>
      <c r="IT136" s="101">
        <f t="shared" si="139"/>
        <v>114</v>
      </c>
      <c r="IU136" s="102">
        <f t="shared" si="139"/>
        <v>114</v>
      </c>
      <c r="IV136" s="102">
        <f t="shared" si="139"/>
        <v>114</v>
      </c>
      <c r="IW136" s="102">
        <f t="shared" si="139"/>
        <v>114</v>
      </c>
      <c r="IX136" s="102">
        <f t="shared" si="139"/>
        <v>114</v>
      </c>
      <c r="IY136" s="102">
        <f t="shared" si="139"/>
        <v>114</v>
      </c>
      <c r="IZ136" s="102">
        <f t="shared" si="139"/>
        <v>114</v>
      </c>
      <c r="JA136" s="102">
        <f t="shared" si="139"/>
        <v>114</v>
      </c>
      <c r="JB136" s="102">
        <f t="shared" si="139"/>
        <v>114</v>
      </c>
      <c r="JC136" s="102">
        <f t="shared" si="139"/>
        <v>114</v>
      </c>
      <c r="JD136" s="102">
        <f t="shared" si="139"/>
        <v>114</v>
      </c>
      <c r="JE136" s="102">
        <f t="shared" si="139"/>
        <v>114</v>
      </c>
      <c r="JF136" s="102">
        <f t="shared" si="139"/>
        <v>114</v>
      </c>
      <c r="JG136" s="102">
        <f t="shared" si="139"/>
        <v>114</v>
      </c>
      <c r="JH136" s="103">
        <f t="shared" si="139"/>
        <v>114</v>
      </c>
      <c r="JI136" s="92" t="str">
        <f t="shared" si="127"/>
        <v/>
      </c>
      <c r="JJ136" s="93" t="str">
        <f t="shared" si="127"/>
        <v/>
      </c>
      <c r="JK136" s="93" t="str">
        <f t="shared" si="127"/>
        <v/>
      </c>
      <c r="JL136" s="93" t="str">
        <f t="shared" si="127"/>
        <v/>
      </c>
      <c r="JM136" s="93" t="str">
        <f t="shared" si="127"/>
        <v/>
      </c>
      <c r="JN136" s="93" t="str">
        <f t="shared" si="127"/>
        <v/>
      </c>
      <c r="JO136" s="93" t="str">
        <f t="shared" si="127"/>
        <v/>
      </c>
      <c r="JP136" s="93" t="str">
        <f t="shared" si="127"/>
        <v/>
      </c>
      <c r="JQ136" s="93" t="str">
        <f t="shared" si="127"/>
        <v/>
      </c>
      <c r="JR136" s="93" t="str">
        <f t="shared" si="127"/>
        <v/>
      </c>
      <c r="JS136" s="93" t="str">
        <f t="shared" si="127"/>
        <v/>
      </c>
      <c r="JT136" s="93" t="str">
        <f t="shared" si="127"/>
        <v/>
      </c>
      <c r="JU136" s="93" t="str">
        <f t="shared" si="127"/>
        <v/>
      </c>
      <c r="JV136" s="93" t="str">
        <f t="shared" si="127"/>
        <v/>
      </c>
      <c r="JW136" s="94" t="str">
        <f t="shared" si="127"/>
        <v/>
      </c>
      <c r="JX136" s="78">
        <f t="shared" si="121"/>
        <v>-999</v>
      </c>
      <c r="JY136" s="79">
        <f t="shared" si="121"/>
        <v>-999</v>
      </c>
      <c r="JZ136" s="79">
        <f t="shared" si="121"/>
        <v>-999</v>
      </c>
      <c r="KA136" s="79">
        <f t="shared" si="121"/>
        <v>-999</v>
      </c>
      <c r="KB136" s="79">
        <f t="shared" si="121"/>
        <v>-999</v>
      </c>
      <c r="KC136" s="79">
        <f t="shared" si="121"/>
        <v>-999</v>
      </c>
      <c r="KD136" s="79">
        <f t="shared" si="121"/>
        <v>-999</v>
      </c>
      <c r="KE136" s="79">
        <f t="shared" si="121"/>
        <v>-999</v>
      </c>
      <c r="KF136" s="79">
        <f t="shared" si="121"/>
        <v>-999</v>
      </c>
      <c r="KG136" s="79">
        <f t="shared" si="121"/>
        <v>-999</v>
      </c>
      <c r="KH136" s="79">
        <f t="shared" si="121"/>
        <v>-999</v>
      </c>
      <c r="KI136" s="79">
        <f t="shared" si="121"/>
        <v>-999</v>
      </c>
      <c r="KJ136" s="79">
        <f t="shared" si="140"/>
        <v>-999</v>
      </c>
      <c r="KK136" s="79">
        <f t="shared" si="140"/>
        <v>-999</v>
      </c>
      <c r="KL136" s="79">
        <f t="shared" si="140"/>
        <v>-999</v>
      </c>
      <c r="KM136" s="78">
        <f t="shared" si="122"/>
        <v>-999</v>
      </c>
      <c r="KN136" s="79">
        <f t="shared" si="122"/>
        <v>-999</v>
      </c>
      <c r="KO136" s="79">
        <f t="shared" si="122"/>
        <v>-999</v>
      </c>
      <c r="KP136" s="79">
        <f t="shared" si="122"/>
        <v>-999</v>
      </c>
      <c r="KQ136" s="79">
        <f t="shared" si="122"/>
        <v>-999</v>
      </c>
      <c r="KR136" s="79">
        <f t="shared" si="122"/>
        <v>-999</v>
      </c>
      <c r="KS136" s="79">
        <f t="shared" si="122"/>
        <v>-999</v>
      </c>
      <c r="KT136" s="79">
        <f t="shared" si="122"/>
        <v>-999</v>
      </c>
      <c r="KU136" s="79">
        <f t="shared" si="122"/>
        <v>-999</v>
      </c>
      <c r="KV136" s="79">
        <f t="shared" si="122"/>
        <v>-999</v>
      </c>
      <c r="KW136" s="79">
        <f t="shared" si="122"/>
        <v>-999</v>
      </c>
      <c r="KX136" s="79">
        <f t="shared" si="122"/>
        <v>-999</v>
      </c>
      <c r="KY136" s="79">
        <f t="shared" si="141"/>
        <v>-999</v>
      </c>
      <c r="KZ136" s="79">
        <f t="shared" si="141"/>
        <v>-999</v>
      </c>
      <c r="LA136" s="80">
        <f t="shared" si="141"/>
        <v>-999</v>
      </c>
      <c r="LB136" s="78">
        <f t="shared" ca="1" si="123"/>
        <v>36.153149320290169</v>
      </c>
      <c r="LC136" s="79">
        <f t="shared" ca="1" si="123"/>
        <v>42.713597190201753</v>
      </c>
      <c r="LD136" s="79">
        <f t="shared" ca="1" si="123"/>
        <v>48.104105320878041</v>
      </c>
      <c r="LE136" s="79">
        <f t="shared" ca="1" si="123"/>
        <v>54.449889977824327</v>
      </c>
      <c r="LF136" s="79">
        <f t="shared" ca="1" si="123"/>
        <v>58.472141820642634</v>
      </c>
      <c r="LG136" s="79">
        <f t="shared" ca="1" si="123"/>
        <v>62.564351334119351</v>
      </c>
      <c r="LH136" s="79">
        <f t="shared" ca="1" si="123"/>
        <v>66.151789985140795</v>
      </c>
      <c r="LI136" s="79">
        <f t="shared" ca="1" si="123"/>
        <v>67.560580519846653</v>
      </c>
      <c r="LJ136" s="79">
        <f t="shared" ca="1" si="123"/>
        <v>68.526693764798807</v>
      </c>
      <c r="LK136" s="79">
        <f t="shared" ca="1" si="123"/>
        <v>68.852059995840605</v>
      </c>
      <c r="LL136" s="79">
        <f t="shared" ca="1" si="123"/>
        <v>68.457111523410077</v>
      </c>
      <c r="LM136" s="79">
        <f t="shared" ca="1" si="123"/>
        <v>65.677639252559715</v>
      </c>
      <c r="LN136" s="79">
        <f t="shared" ca="1" si="142"/>
        <v>64.535518111629017</v>
      </c>
      <c r="LO136" s="79">
        <f t="shared" ca="1" si="142"/>
        <v>61.518458028004986</v>
      </c>
      <c r="LP136" s="80">
        <f t="shared" ca="1" si="142"/>
        <v>59.549230127665361</v>
      </c>
      <c r="LQ136" s="78">
        <f t="shared" ca="1" si="128"/>
        <v>35.815909216081835</v>
      </c>
      <c r="LR136" s="79">
        <f t="shared" ca="1" si="128"/>
        <v>42.191017185217213</v>
      </c>
      <c r="LS136" s="79">
        <f t="shared" ca="1" si="128"/>
        <v>47.130016386556306</v>
      </c>
      <c r="LT136" s="79">
        <f t="shared" ca="1" si="128"/>
        <v>53.231605619787729</v>
      </c>
      <c r="LU136" s="79">
        <f t="shared" ca="1" si="128"/>
        <v>57.831246752222789</v>
      </c>
      <c r="LV136" s="79">
        <f t="shared" ca="1" si="128"/>
        <v>61.530082878554808</v>
      </c>
      <c r="LW136" s="79">
        <f t="shared" ca="1" si="128"/>
        <v>65.012057073763842</v>
      </c>
      <c r="LX136" s="79">
        <f t="shared" ca="1" si="128"/>
        <v>66.678037377359971</v>
      </c>
      <c r="LY136" s="79">
        <f t="shared" ca="1" si="128"/>
        <v>67.731527851148329</v>
      </c>
      <c r="LZ136" s="79">
        <f t="shared" ca="1" si="128"/>
        <v>68.108909508083684</v>
      </c>
      <c r="MA136" s="79">
        <f t="shared" ca="1" si="128"/>
        <v>67.313827117353028</v>
      </c>
      <c r="MB136" s="79">
        <f t="shared" ca="1" si="128"/>
        <v>64.622258966822585</v>
      </c>
      <c r="MC136" s="79">
        <f t="shared" ca="1" si="128"/>
        <v>63.269004081891289</v>
      </c>
      <c r="MD136" s="79">
        <f t="shared" ca="1" si="128"/>
        <v>60.362247040051429</v>
      </c>
      <c r="ME136" s="80">
        <f t="shared" ca="1" si="128"/>
        <v>58.472021898220007</v>
      </c>
    </row>
    <row r="137" spans="2:343" x14ac:dyDescent="0.25">
      <c r="B137" s="2">
        <v>115</v>
      </c>
      <c r="C137" s="49">
        <v>36.362099999999998</v>
      </c>
      <c r="D137" s="49">
        <v>45.241</v>
      </c>
      <c r="E137" s="49">
        <v>58.332999999999998</v>
      </c>
      <c r="F137" s="49">
        <v>72.037000000000006</v>
      </c>
      <c r="G137" s="49">
        <v>83.37</v>
      </c>
      <c r="H137" s="49">
        <v>88.962999999999994</v>
      </c>
      <c r="I137" s="49">
        <v>95.37</v>
      </c>
      <c r="J137" s="49">
        <v>96.926000000000002</v>
      </c>
      <c r="K137" s="49">
        <v>91.13</v>
      </c>
      <c r="L137" s="49">
        <v>84.462999999999994</v>
      </c>
      <c r="M137" s="49">
        <v>78.388999999999996</v>
      </c>
      <c r="N137" s="49">
        <v>71.37</v>
      </c>
      <c r="O137" s="49">
        <v>64.926000000000002</v>
      </c>
      <c r="P137" s="49">
        <v>61.406999999999996</v>
      </c>
      <c r="Q137" s="49">
        <v>59.555999999999997</v>
      </c>
      <c r="T137" s="4">
        <f t="shared" si="130"/>
        <v>36.722841319005035</v>
      </c>
      <c r="U137" s="4">
        <f t="shared" si="130"/>
        <v>45.306913669069822</v>
      </c>
      <c r="V137" s="4">
        <f t="shared" si="130"/>
        <v>57.640621432984432</v>
      </c>
      <c r="W137" s="4">
        <f t="shared" si="130"/>
        <v>71.765762810611676</v>
      </c>
      <c r="X137" s="4">
        <f t="shared" si="130"/>
        <v>83.213361408015999</v>
      </c>
      <c r="Y137" s="4">
        <f t="shared" si="130"/>
        <v>89.526093553268282</v>
      </c>
      <c r="Z137" s="4">
        <f t="shared" si="130"/>
        <v>95.501288957589921</v>
      </c>
      <c r="AA137" s="4">
        <f t="shared" si="130"/>
        <v>97.159631309713774</v>
      </c>
      <c r="AB137" s="4">
        <f t="shared" si="130"/>
        <v>91.069866225251559</v>
      </c>
      <c r="AC137" s="4">
        <f t="shared" si="130"/>
        <v>83.795840707319627</v>
      </c>
      <c r="AD137" s="4">
        <f t="shared" si="130"/>
        <v>78.385677524387503</v>
      </c>
      <c r="AE137" s="4">
        <f t="shared" si="130"/>
        <v>71.470692163536953</v>
      </c>
      <c r="AF137" s="4">
        <f t="shared" si="130"/>
        <v>65.008957571047844</v>
      </c>
      <c r="AG137" s="4">
        <f t="shared" si="130"/>
        <v>62.240465269510665</v>
      </c>
      <c r="AH137" s="4">
        <f t="shared" si="130"/>
        <v>60.218557962693602</v>
      </c>
      <c r="AJ137" s="4">
        <f t="shared" si="131"/>
        <v>-0.36074131900503659</v>
      </c>
      <c r="AK137" s="4">
        <f t="shared" si="131"/>
        <v>-6.5913669069821879E-2</v>
      </c>
      <c r="AL137" s="4">
        <f t="shared" si="131"/>
        <v>0.69237856701556666</v>
      </c>
      <c r="AM137" s="4">
        <f t="shared" si="131"/>
        <v>0.27123718938833008</v>
      </c>
      <c r="AN137" s="4">
        <f t="shared" si="131"/>
        <v>0.15663859198400587</v>
      </c>
      <c r="AO137" s="4">
        <f t="shared" si="131"/>
        <v>-0.56309355326828836</v>
      </c>
      <c r="AP137" s="4">
        <f t="shared" si="131"/>
        <v>-0.13128895758991632</v>
      </c>
      <c r="AQ137" s="4">
        <f t="shared" si="131"/>
        <v>-0.23363130971377188</v>
      </c>
      <c r="AR137" s="4">
        <f t="shared" si="131"/>
        <v>6.0133774748436508E-2</v>
      </c>
      <c r="AS137" s="4">
        <f t="shared" si="131"/>
        <v>0.66715929268036689</v>
      </c>
      <c r="AT137" s="4">
        <f t="shared" si="131"/>
        <v>3.322475612492326E-3</v>
      </c>
      <c r="AU137" s="4">
        <f t="shared" si="131"/>
        <v>-0.10069216353694799</v>
      </c>
      <c r="AV137" s="4">
        <f t="shared" si="131"/>
        <v>-8.2957571047842293E-2</v>
      </c>
      <c r="AW137" s="4">
        <f t="shared" si="131"/>
        <v>-0.83346526951066835</v>
      </c>
      <c r="AX137" s="4">
        <f t="shared" si="131"/>
        <v>-0.66255796269360445</v>
      </c>
      <c r="AZ137" s="2">
        <f t="shared" si="132"/>
        <v>36.722841318999706</v>
      </c>
      <c r="BA137" s="2">
        <f t="shared" si="132"/>
        <v>43.21907493232063</v>
      </c>
      <c r="BB137" s="2">
        <f t="shared" si="132"/>
        <v>48.322673630948564</v>
      </c>
      <c r="BC137" s="2">
        <f t="shared" si="132"/>
        <v>54.90804864094163</v>
      </c>
      <c r="BD137" s="2">
        <f t="shared" si="132"/>
        <v>59.050243948526628</v>
      </c>
      <c r="BE137" s="2">
        <f t="shared" si="132"/>
        <v>62.816451734601792</v>
      </c>
      <c r="BF137" s="2">
        <f t="shared" si="132"/>
        <v>66.475532811290961</v>
      </c>
      <c r="BG137" s="2">
        <f t="shared" si="132"/>
        <v>68.051613599259014</v>
      </c>
      <c r="BH137" s="2">
        <f t="shared" si="132"/>
        <v>69.152953589328789</v>
      </c>
      <c r="BI137" s="2">
        <f t="shared" si="132"/>
        <v>69.560201116235945</v>
      </c>
      <c r="BJ137" s="2">
        <f t="shared" si="132"/>
        <v>69.132488364640551</v>
      </c>
      <c r="BK137" s="2">
        <f t="shared" si="132"/>
        <v>66.414161411138082</v>
      </c>
      <c r="BL137" s="2">
        <f t="shared" si="132"/>
        <v>64.212351021447745</v>
      </c>
      <c r="BM137" s="2">
        <f t="shared" si="132"/>
        <v>62.033675502715155</v>
      </c>
      <c r="BN137" s="2">
        <f t="shared" si="132"/>
        <v>60.218557962693353</v>
      </c>
      <c r="BP137" s="2" t="str">
        <f t="shared" si="133"/>
        <v/>
      </c>
      <c r="BQ137" s="2" t="str">
        <f t="shared" si="133"/>
        <v/>
      </c>
      <c r="BR137" s="2" t="str">
        <f t="shared" si="133"/>
        <v/>
      </c>
      <c r="BS137" s="2" t="str">
        <f t="shared" si="133"/>
        <v/>
      </c>
      <c r="BT137" s="2" t="str">
        <f t="shared" si="133"/>
        <v/>
      </c>
      <c r="BU137" s="2" t="str">
        <f t="shared" si="133"/>
        <v/>
      </c>
      <c r="BV137" s="2" t="str">
        <f t="shared" si="133"/>
        <v/>
      </c>
      <c r="BW137" s="2" t="str">
        <f t="shared" si="133"/>
        <v/>
      </c>
      <c r="BX137" s="2" t="str">
        <f t="shared" si="133"/>
        <v/>
      </c>
      <c r="BY137" s="2" t="str">
        <f t="shared" si="133"/>
        <v/>
      </c>
      <c r="BZ137" s="2" t="str">
        <f t="shared" si="133"/>
        <v/>
      </c>
      <c r="CA137" s="2" t="str">
        <f t="shared" si="133"/>
        <v/>
      </c>
      <c r="CB137" s="2" t="str">
        <f t="shared" si="133"/>
        <v/>
      </c>
      <c r="CC137" s="2" t="str">
        <f t="shared" si="133"/>
        <v/>
      </c>
      <c r="CD137" s="2" t="str">
        <f t="shared" si="133"/>
        <v/>
      </c>
      <c r="CF137" s="2" t="str">
        <f t="shared" si="134"/>
        <v/>
      </c>
      <c r="CG137" s="2" t="str">
        <f t="shared" si="134"/>
        <v/>
      </c>
      <c r="CH137" s="2" t="str">
        <f t="shared" si="134"/>
        <v/>
      </c>
      <c r="CI137" s="2" t="str">
        <f t="shared" si="134"/>
        <v/>
      </c>
      <c r="CJ137" s="2" t="str">
        <f t="shared" si="134"/>
        <v/>
      </c>
      <c r="CK137" s="2" t="str">
        <f t="shared" si="134"/>
        <v/>
      </c>
      <c r="CL137" s="2" t="str">
        <f t="shared" si="134"/>
        <v/>
      </c>
      <c r="CM137" s="2" t="str">
        <f t="shared" si="134"/>
        <v/>
      </c>
      <c r="CN137" s="2" t="str">
        <f t="shared" si="134"/>
        <v/>
      </c>
      <c r="CO137" s="2" t="str">
        <f t="shared" si="134"/>
        <v/>
      </c>
      <c r="CP137" s="2" t="str">
        <f t="shared" si="134"/>
        <v/>
      </c>
      <c r="CQ137" s="2" t="str">
        <f t="shared" si="134"/>
        <v/>
      </c>
      <c r="CR137" s="2" t="str">
        <f t="shared" si="134"/>
        <v/>
      </c>
      <c r="CS137" s="2" t="str">
        <f t="shared" si="134"/>
        <v/>
      </c>
      <c r="CT137" s="2" t="str">
        <f t="shared" si="134"/>
        <v/>
      </c>
      <c r="CV137" s="2">
        <f t="shared" si="135"/>
        <v>38.856861852231816</v>
      </c>
      <c r="CW137" s="2">
        <f t="shared" si="135"/>
        <v>45.619928645121419</v>
      </c>
      <c r="CX137" s="2">
        <f t="shared" si="135"/>
        <v>49.795131884395602</v>
      </c>
      <c r="CY137" s="2">
        <f t="shared" si="135"/>
        <v>57.268595224717821</v>
      </c>
      <c r="CZ137" s="2">
        <f t="shared" si="135"/>
        <v>61.475803482746151</v>
      </c>
      <c r="DA137" s="2">
        <f t="shared" si="135"/>
        <v>64.552729022003575</v>
      </c>
      <c r="DB137" s="2">
        <f t="shared" si="135"/>
        <v>68.089544916749134</v>
      </c>
      <c r="DC137" s="2">
        <f t="shared" si="135"/>
        <v>70.868758122867348</v>
      </c>
      <c r="DD137" s="2">
        <f t="shared" si="135"/>
        <v>71.428011768665002</v>
      </c>
      <c r="DE137" s="2">
        <f t="shared" si="135"/>
        <v>73.316425286428924</v>
      </c>
      <c r="DF137" s="2">
        <f t="shared" si="135"/>
        <v>71.867257196456649</v>
      </c>
      <c r="DG137" s="2">
        <f t="shared" si="135"/>
        <v>69.580999579210442</v>
      </c>
      <c r="DH137" s="2">
        <f t="shared" si="135"/>
        <v>66.097325811057345</v>
      </c>
      <c r="DI137" s="2">
        <f t="shared" si="135"/>
        <v>63.890825275640502</v>
      </c>
      <c r="DJ137" s="2">
        <f t="shared" si="135"/>
        <v>63.381341455330102</v>
      </c>
      <c r="DL137" s="2">
        <f t="shared" si="136"/>
        <v>36.15733844054644</v>
      </c>
      <c r="DM137" s="2">
        <f t="shared" si="136"/>
        <v>42.701181391008113</v>
      </c>
      <c r="DN137" s="2">
        <f t="shared" si="136"/>
        <v>48.034889227907819</v>
      </c>
      <c r="DO137" s="2">
        <f t="shared" si="136"/>
        <v>54.401341365495711</v>
      </c>
      <c r="DP137" s="2">
        <f t="shared" si="136"/>
        <v>58.544258994697934</v>
      </c>
      <c r="DQ137" s="2">
        <f t="shared" si="136"/>
        <v>62.453884435597288</v>
      </c>
      <c r="DR137" s="2">
        <f t="shared" si="136"/>
        <v>66.152025818544601</v>
      </c>
      <c r="DS137" s="2">
        <f t="shared" si="136"/>
        <v>67.4839327382455</v>
      </c>
      <c r="DT137" s="2">
        <f t="shared" si="136"/>
        <v>68.665420233463053</v>
      </c>
      <c r="DU137" s="2">
        <f t="shared" si="136"/>
        <v>68.719361566617536</v>
      </c>
      <c r="DV137" s="2">
        <f t="shared" si="136"/>
        <v>68.497219271512606</v>
      </c>
      <c r="DW137" s="2">
        <f t="shared" si="136"/>
        <v>65.606896201117323</v>
      </c>
      <c r="DX137" s="2">
        <f t="shared" si="136"/>
        <v>63.649089766828205</v>
      </c>
      <c r="DY137" s="2">
        <f t="shared" si="136"/>
        <v>61.404476675093974</v>
      </c>
      <c r="DZ137" s="2">
        <f t="shared" si="136"/>
        <v>59.267595587373293</v>
      </c>
      <c r="EB137" s="2">
        <f t="shared" si="137"/>
        <v>0.79051751283008531</v>
      </c>
      <c r="EC137" s="2">
        <f t="shared" si="137"/>
        <v>0.822563073735603</v>
      </c>
      <c r="ED137" s="2">
        <f t="shared" si="137"/>
        <v>0.83650867567601983</v>
      </c>
      <c r="EE137" s="2">
        <f t="shared" si="137"/>
        <v>0.8232778469139832</v>
      </c>
      <c r="EF137" s="2">
        <f t="shared" si="137"/>
        <v>0.82739987201573317</v>
      </c>
      <c r="EG137" s="2">
        <f t="shared" si="137"/>
        <v>0.82725386083716645</v>
      </c>
      <c r="EH137" s="2">
        <f t="shared" si="137"/>
        <v>0.83303029474849921</v>
      </c>
      <c r="EI137" s="2">
        <f t="shared" si="137"/>
        <v>0.83228651510573315</v>
      </c>
      <c r="EJ137" s="2">
        <f t="shared" si="137"/>
        <v>0.82352318478739717</v>
      </c>
      <c r="EK137" s="2">
        <f t="shared" si="137"/>
        <v>0.81709203942622288</v>
      </c>
      <c r="EL137" s="2">
        <f t="shared" si="137"/>
        <v>0.81149497208151278</v>
      </c>
      <c r="EM137" s="2">
        <f t="shared" si="137"/>
        <v>0.79686859318488501</v>
      </c>
      <c r="EN137" s="2">
        <f t="shared" si="137"/>
        <v>0.76993180214496315</v>
      </c>
      <c r="EO137" s="2">
        <f t="shared" si="137"/>
        <v>0.74693861211461721</v>
      </c>
      <c r="EP137" s="2">
        <f t="shared" si="137"/>
        <v>0.76883297951694429</v>
      </c>
      <c r="ER137" s="110">
        <f>IF(BP137&lt;&gt;"",ER136+1,ER136)</f>
        <v>50</v>
      </c>
      <c r="ES137" s="111">
        <f>IF(BQ137&lt;&gt;"",ES136+1,ES136)</f>
        <v>46</v>
      </c>
      <c r="ET137" s="111">
        <f>IF(BR137&lt;&gt;"",ET136+1,ET136)</f>
        <v>44</v>
      </c>
      <c r="EU137" s="111">
        <f>IF(BS137&lt;&gt;"",EU136+1,EU136)</f>
        <v>44</v>
      </c>
      <c r="EV137" s="111">
        <f>IF(BT137&lt;&gt;"",EV136+1,EV136)</f>
        <v>45</v>
      </c>
      <c r="EW137" s="111">
        <f>IF(BU137&lt;&gt;"",EW136+1,EW136)</f>
        <v>44</v>
      </c>
      <c r="EX137" s="111">
        <f>IF(BV137&lt;&gt;"",EX136+1,EX136)</f>
        <v>44</v>
      </c>
      <c r="EY137" s="111">
        <f>IF(BW137&lt;&gt;"",EY136+1,EY136)</f>
        <v>44</v>
      </c>
      <c r="EZ137" s="111">
        <f>IF(BX137&lt;&gt;"",EZ136+1,EZ136)</f>
        <v>46</v>
      </c>
      <c r="FA137" s="111">
        <f>IF(BY137&lt;&gt;"",FA136+1,FA136)</f>
        <v>44</v>
      </c>
      <c r="FB137" s="111">
        <f>IF(BZ137&lt;&gt;"",FB136+1,FB136)</f>
        <v>44</v>
      </c>
      <c r="FC137" s="111">
        <f>IF(CA137&lt;&gt;"",FC136+1,FC136)</f>
        <v>46</v>
      </c>
      <c r="FD137" s="111">
        <f>IF(CB137&lt;&gt;"",FD136+1,FD136)</f>
        <v>48</v>
      </c>
      <c r="FE137" s="111">
        <f>IF(CC137&lt;&gt;"",FE136+1,FE136)</f>
        <v>48</v>
      </c>
      <c r="FF137" s="112">
        <f>IF(CD137&lt;&gt;"",FF136+1,FF136)</f>
        <v>49</v>
      </c>
      <c r="FG137" s="101">
        <f t="shared" si="138"/>
        <v>115</v>
      </c>
      <c r="FH137" s="102">
        <f t="shared" si="138"/>
        <v>115</v>
      </c>
      <c r="FI137" s="102">
        <f t="shared" si="138"/>
        <v>115</v>
      </c>
      <c r="FJ137" s="102">
        <f t="shared" si="138"/>
        <v>115</v>
      </c>
      <c r="FK137" s="102">
        <f t="shared" si="138"/>
        <v>115</v>
      </c>
      <c r="FL137" s="102">
        <f t="shared" si="138"/>
        <v>115</v>
      </c>
      <c r="FM137" s="102">
        <f t="shared" si="138"/>
        <v>115</v>
      </c>
      <c r="FN137" s="102">
        <f t="shared" si="138"/>
        <v>115</v>
      </c>
      <c r="FO137" s="102">
        <f t="shared" si="138"/>
        <v>115</v>
      </c>
      <c r="FP137" s="102">
        <f t="shared" si="138"/>
        <v>115</v>
      </c>
      <c r="FQ137" s="102">
        <f t="shared" si="138"/>
        <v>115</v>
      </c>
      <c r="FR137" s="102">
        <f t="shared" si="138"/>
        <v>115</v>
      </c>
      <c r="FS137" s="102">
        <f t="shared" si="138"/>
        <v>115</v>
      </c>
      <c r="FT137" s="102">
        <f t="shared" si="138"/>
        <v>115</v>
      </c>
      <c r="FU137" s="103">
        <f t="shared" si="138"/>
        <v>115</v>
      </c>
      <c r="FV137" s="92"/>
      <c r="FW137" s="93"/>
      <c r="FX137" s="93"/>
      <c r="FY137" s="93"/>
      <c r="FZ137" s="93"/>
      <c r="GA137" s="93"/>
      <c r="GB137" s="93"/>
      <c r="GC137" s="93"/>
      <c r="GD137" s="93"/>
      <c r="GE137" s="93"/>
      <c r="GF137" s="93"/>
      <c r="GG137" s="93"/>
      <c r="GH137" s="93"/>
      <c r="GI137" s="93"/>
      <c r="GJ137" s="94"/>
      <c r="GK137" s="78">
        <f t="shared" si="124"/>
        <v>-999</v>
      </c>
      <c r="GL137" s="79">
        <f t="shared" si="124"/>
        <v>-999</v>
      </c>
      <c r="GM137" s="79">
        <f t="shared" si="124"/>
        <v>-999</v>
      </c>
      <c r="GN137" s="79">
        <f t="shared" si="124"/>
        <v>-999</v>
      </c>
      <c r="GO137" s="79">
        <f t="shared" si="124"/>
        <v>-999</v>
      </c>
      <c r="GP137" s="79">
        <f t="shared" si="124"/>
        <v>-999</v>
      </c>
      <c r="GQ137" s="79">
        <f t="shared" si="124"/>
        <v>-999</v>
      </c>
      <c r="GR137" s="79">
        <f t="shared" si="124"/>
        <v>-999</v>
      </c>
      <c r="GS137" s="79">
        <f t="shared" si="124"/>
        <v>-999</v>
      </c>
      <c r="GT137" s="79">
        <f t="shared" si="124"/>
        <v>-999</v>
      </c>
      <c r="GU137" s="79">
        <f t="shared" si="124"/>
        <v>-999</v>
      </c>
      <c r="GV137" s="79">
        <f t="shared" si="124"/>
        <v>-999</v>
      </c>
      <c r="GW137" s="79">
        <f t="shared" si="124"/>
        <v>-999</v>
      </c>
      <c r="GX137" s="79">
        <f t="shared" si="124"/>
        <v>-999</v>
      </c>
      <c r="GY137" s="79">
        <f t="shared" si="124"/>
        <v>-999</v>
      </c>
      <c r="GZ137" s="78">
        <f t="shared" si="125"/>
        <v>-999</v>
      </c>
      <c r="HA137" s="79">
        <f t="shared" si="125"/>
        <v>-999</v>
      </c>
      <c r="HB137" s="79">
        <f t="shared" si="125"/>
        <v>-999</v>
      </c>
      <c r="HC137" s="79">
        <f t="shared" si="125"/>
        <v>-999</v>
      </c>
      <c r="HD137" s="79">
        <f t="shared" si="125"/>
        <v>-999</v>
      </c>
      <c r="HE137" s="79">
        <f t="shared" si="125"/>
        <v>-999</v>
      </c>
      <c r="HF137" s="79">
        <f t="shared" si="125"/>
        <v>-999</v>
      </c>
      <c r="HG137" s="79">
        <f t="shared" si="125"/>
        <v>-999</v>
      </c>
      <c r="HH137" s="79">
        <f t="shared" si="125"/>
        <v>-999</v>
      </c>
      <c r="HI137" s="79">
        <f t="shared" si="125"/>
        <v>-999</v>
      </c>
      <c r="HJ137" s="79">
        <f t="shared" si="125"/>
        <v>-999</v>
      </c>
      <c r="HK137" s="79">
        <f t="shared" si="125"/>
        <v>-999</v>
      </c>
      <c r="HL137" s="79">
        <f t="shared" si="125"/>
        <v>-999</v>
      </c>
      <c r="HM137" s="79">
        <f t="shared" si="125"/>
        <v>-999</v>
      </c>
      <c r="HN137" s="80">
        <f t="shared" si="125"/>
        <v>-999</v>
      </c>
      <c r="HO137" s="78">
        <f t="shared" ca="1" si="126"/>
        <v>34.438942258051021</v>
      </c>
      <c r="HP137" s="79">
        <f t="shared" ca="1" si="126"/>
        <v>39.696181939495638</v>
      </c>
      <c r="HQ137" s="79">
        <f t="shared" ca="1" si="126"/>
        <v>42.198730184483779</v>
      </c>
      <c r="HR137" s="79">
        <f t="shared" ca="1" si="126"/>
        <v>47.577033091719883</v>
      </c>
      <c r="HS137" s="79">
        <f t="shared" ca="1" si="126"/>
        <v>54.693387259736781</v>
      </c>
      <c r="HT137" s="79">
        <f t="shared" ca="1" si="126"/>
        <v>56.612793205120489</v>
      </c>
      <c r="HU137" s="79">
        <f t="shared" ca="1" si="126"/>
        <v>59.411810366076423</v>
      </c>
      <c r="HV137" s="79">
        <f t="shared" ca="1" si="126"/>
        <v>62.285792827333168</v>
      </c>
      <c r="HW137" s="79">
        <f t="shared" ca="1" si="126"/>
        <v>64.007835952494275</v>
      </c>
      <c r="HX137" s="79">
        <f t="shared" ca="1" si="126"/>
        <v>64.697873208738216</v>
      </c>
      <c r="HY137" s="79">
        <f t="shared" ca="1" si="126"/>
        <v>62.35674725704682</v>
      </c>
      <c r="HZ137" s="79">
        <f t="shared" ca="1" si="126"/>
        <v>60.379010647478204</v>
      </c>
      <c r="IA137" s="79">
        <f t="shared" ca="1" si="126"/>
        <v>59.007904480136304</v>
      </c>
      <c r="IB137" s="79">
        <f t="shared" ca="1" si="126"/>
        <v>56.834123107538026</v>
      </c>
      <c r="IC137" s="80">
        <f t="shared" ca="1" si="126"/>
        <v>54.778200514701901</v>
      </c>
      <c r="IE137" s="110">
        <f t="shared" si="129"/>
        <v>5</v>
      </c>
      <c r="IF137" s="111">
        <f t="shared" si="129"/>
        <v>5</v>
      </c>
      <c r="IG137" s="111">
        <f t="shared" si="129"/>
        <v>5</v>
      </c>
      <c r="IH137" s="111">
        <f t="shared" si="129"/>
        <v>7</v>
      </c>
      <c r="II137" s="111">
        <f t="shared" si="129"/>
        <v>6</v>
      </c>
      <c r="IJ137" s="111">
        <f t="shared" si="129"/>
        <v>6</v>
      </c>
      <c r="IK137" s="111">
        <f t="shared" si="129"/>
        <v>6</v>
      </c>
      <c r="IL137" s="111">
        <f t="shared" si="129"/>
        <v>7</v>
      </c>
      <c r="IM137" s="111">
        <f t="shared" si="129"/>
        <v>5</v>
      </c>
      <c r="IN137" s="111">
        <f t="shared" si="129"/>
        <v>6</v>
      </c>
      <c r="IO137" s="111">
        <f t="shared" si="129"/>
        <v>7</v>
      </c>
      <c r="IP137" s="111">
        <f t="shared" si="129"/>
        <v>5</v>
      </c>
      <c r="IQ137" s="111">
        <f t="shared" si="129"/>
        <v>6</v>
      </c>
      <c r="IR137" s="111">
        <f t="shared" si="129"/>
        <v>6</v>
      </c>
      <c r="IS137" s="112">
        <f t="shared" si="129"/>
        <v>5</v>
      </c>
      <c r="IT137" s="101">
        <f t="shared" si="139"/>
        <v>115</v>
      </c>
      <c r="IU137" s="102">
        <f t="shared" si="139"/>
        <v>115</v>
      </c>
      <c r="IV137" s="102">
        <f t="shared" si="139"/>
        <v>115</v>
      </c>
      <c r="IW137" s="102">
        <f t="shared" si="139"/>
        <v>115</v>
      </c>
      <c r="IX137" s="102">
        <f t="shared" si="139"/>
        <v>115</v>
      </c>
      <c r="IY137" s="102">
        <f t="shared" si="139"/>
        <v>115</v>
      </c>
      <c r="IZ137" s="102">
        <f t="shared" si="139"/>
        <v>115</v>
      </c>
      <c r="JA137" s="102">
        <f t="shared" si="139"/>
        <v>115</v>
      </c>
      <c r="JB137" s="102">
        <f t="shared" si="139"/>
        <v>115</v>
      </c>
      <c r="JC137" s="102">
        <f t="shared" si="139"/>
        <v>115</v>
      </c>
      <c r="JD137" s="102">
        <f t="shared" si="139"/>
        <v>115</v>
      </c>
      <c r="JE137" s="102">
        <f t="shared" si="139"/>
        <v>115</v>
      </c>
      <c r="JF137" s="102">
        <f t="shared" si="139"/>
        <v>115</v>
      </c>
      <c r="JG137" s="102">
        <f t="shared" si="139"/>
        <v>115</v>
      </c>
      <c r="JH137" s="103">
        <f t="shared" si="139"/>
        <v>115</v>
      </c>
      <c r="JI137" s="92" t="str">
        <f t="shared" si="127"/>
        <v/>
      </c>
      <c r="JJ137" s="93" t="str">
        <f t="shared" si="127"/>
        <v/>
      </c>
      <c r="JK137" s="93" t="str">
        <f t="shared" si="127"/>
        <v/>
      </c>
      <c r="JL137" s="93" t="str">
        <f t="shared" si="127"/>
        <v/>
      </c>
      <c r="JM137" s="93" t="str">
        <f t="shared" si="127"/>
        <v/>
      </c>
      <c r="JN137" s="93" t="str">
        <f t="shared" si="127"/>
        <v/>
      </c>
      <c r="JO137" s="93" t="str">
        <f t="shared" si="127"/>
        <v/>
      </c>
      <c r="JP137" s="93" t="str">
        <f t="shared" si="127"/>
        <v/>
      </c>
      <c r="JQ137" s="93" t="str">
        <f t="shared" si="127"/>
        <v/>
      </c>
      <c r="JR137" s="93" t="str">
        <f t="shared" si="127"/>
        <v/>
      </c>
      <c r="JS137" s="93" t="str">
        <f t="shared" si="127"/>
        <v/>
      </c>
      <c r="JT137" s="93" t="str">
        <f t="shared" si="127"/>
        <v/>
      </c>
      <c r="JU137" s="93" t="str">
        <f t="shared" si="127"/>
        <v/>
      </c>
      <c r="JV137" s="93" t="str">
        <f t="shared" si="127"/>
        <v/>
      </c>
      <c r="JW137" s="94" t="str">
        <f t="shared" si="127"/>
        <v/>
      </c>
      <c r="JX137" s="78">
        <f t="shared" si="121"/>
        <v>-999</v>
      </c>
      <c r="JY137" s="79">
        <f t="shared" si="121"/>
        <v>-999</v>
      </c>
      <c r="JZ137" s="79">
        <f t="shared" si="121"/>
        <v>-999</v>
      </c>
      <c r="KA137" s="79">
        <f t="shared" si="121"/>
        <v>-999</v>
      </c>
      <c r="KB137" s="79">
        <f t="shared" si="121"/>
        <v>-999</v>
      </c>
      <c r="KC137" s="79">
        <f t="shared" si="121"/>
        <v>-999</v>
      </c>
      <c r="KD137" s="79">
        <f t="shared" si="121"/>
        <v>-999</v>
      </c>
      <c r="KE137" s="79">
        <f t="shared" si="121"/>
        <v>-999</v>
      </c>
      <c r="KF137" s="79">
        <f t="shared" si="121"/>
        <v>-999</v>
      </c>
      <c r="KG137" s="79">
        <f t="shared" si="121"/>
        <v>-999</v>
      </c>
      <c r="KH137" s="79">
        <f t="shared" si="121"/>
        <v>-999</v>
      </c>
      <c r="KI137" s="79">
        <f t="shared" si="121"/>
        <v>-999</v>
      </c>
      <c r="KJ137" s="79">
        <f t="shared" si="140"/>
        <v>-999</v>
      </c>
      <c r="KK137" s="79">
        <f t="shared" si="140"/>
        <v>-999</v>
      </c>
      <c r="KL137" s="79">
        <f t="shared" si="140"/>
        <v>-999</v>
      </c>
      <c r="KM137" s="78">
        <f t="shared" si="122"/>
        <v>-999</v>
      </c>
      <c r="KN137" s="79">
        <f t="shared" si="122"/>
        <v>-999</v>
      </c>
      <c r="KO137" s="79">
        <f t="shared" si="122"/>
        <v>-999</v>
      </c>
      <c r="KP137" s="79">
        <f t="shared" si="122"/>
        <v>-999</v>
      </c>
      <c r="KQ137" s="79">
        <f t="shared" si="122"/>
        <v>-999</v>
      </c>
      <c r="KR137" s="79">
        <f t="shared" si="122"/>
        <v>-999</v>
      </c>
      <c r="KS137" s="79">
        <f t="shared" si="122"/>
        <v>-999</v>
      </c>
      <c r="KT137" s="79">
        <f t="shared" si="122"/>
        <v>-999</v>
      </c>
      <c r="KU137" s="79">
        <f t="shared" si="122"/>
        <v>-999</v>
      </c>
      <c r="KV137" s="79">
        <f t="shared" si="122"/>
        <v>-999</v>
      </c>
      <c r="KW137" s="79">
        <f t="shared" si="122"/>
        <v>-999</v>
      </c>
      <c r="KX137" s="79">
        <f t="shared" si="122"/>
        <v>-999</v>
      </c>
      <c r="KY137" s="79">
        <f t="shared" si="141"/>
        <v>-999</v>
      </c>
      <c r="KZ137" s="79">
        <f t="shared" si="141"/>
        <v>-999</v>
      </c>
      <c r="LA137" s="80">
        <f t="shared" si="141"/>
        <v>-999</v>
      </c>
      <c r="LB137" s="78">
        <f t="shared" ca="1" si="123"/>
        <v>36.073185480337322</v>
      </c>
      <c r="LC137" s="79">
        <f t="shared" ca="1" si="123"/>
        <v>42.630900162621025</v>
      </c>
      <c r="LD137" s="79">
        <f t="shared" ca="1" si="123"/>
        <v>48.028908227874467</v>
      </c>
      <c r="LE137" s="79">
        <f t="shared" ca="1" si="123"/>
        <v>54.328649254429138</v>
      </c>
      <c r="LF137" s="79">
        <f t="shared" ca="1" si="123"/>
        <v>58.347835288458832</v>
      </c>
      <c r="LG137" s="79">
        <f t="shared" ca="1" si="123"/>
        <v>62.456968314042356</v>
      </c>
      <c r="LH137" s="79">
        <f t="shared" ca="1" si="123"/>
        <v>66.019895846726925</v>
      </c>
      <c r="LI137" s="79">
        <f t="shared" ca="1" si="123"/>
        <v>67.430476850237682</v>
      </c>
      <c r="LJ137" s="79">
        <f t="shared" ca="1" si="123"/>
        <v>68.375693095405694</v>
      </c>
      <c r="LK137" s="79">
        <f t="shared" ca="1" si="123"/>
        <v>68.738698276070224</v>
      </c>
      <c r="LL137" s="79">
        <f t="shared" ca="1" si="123"/>
        <v>68.290225911140141</v>
      </c>
      <c r="LM137" s="79">
        <f t="shared" ca="1" si="123"/>
        <v>65.540150584570483</v>
      </c>
      <c r="LN137" s="79">
        <f t="shared" ca="1" si="142"/>
        <v>64.479004651686267</v>
      </c>
      <c r="LO137" s="79">
        <f t="shared" ca="1" si="142"/>
        <v>61.385582080394428</v>
      </c>
      <c r="LP137" s="80">
        <f t="shared" ca="1" si="142"/>
        <v>59.384332047876377</v>
      </c>
      <c r="LQ137" s="78">
        <f t="shared" ca="1" si="128"/>
        <v>35.730840145492216</v>
      </c>
      <c r="LR137" s="79">
        <f t="shared" ca="1" si="128"/>
        <v>42.110172781657546</v>
      </c>
      <c r="LS137" s="79">
        <f t="shared" ca="1" si="128"/>
        <v>47.075724698515927</v>
      </c>
      <c r="LT137" s="79">
        <f t="shared" ca="1" si="128"/>
        <v>53.13548910934481</v>
      </c>
      <c r="LU137" s="79">
        <f t="shared" ca="1" si="128"/>
        <v>57.717077090989548</v>
      </c>
      <c r="LV137" s="79">
        <f t="shared" ca="1" si="128"/>
        <v>61.447409627384566</v>
      </c>
      <c r="LW137" s="79">
        <f t="shared" ca="1" si="128"/>
        <v>64.916545761745994</v>
      </c>
      <c r="LX137" s="79">
        <f t="shared" ca="1" si="128"/>
        <v>66.56764396407651</v>
      </c>
      <c r="LY137" s="79">
        <f t="shared" ca="1" si="128"/>
        <v>67.604867577521063</v>
      </c>
      <c r="LZ137" s="79">
        <f t="shared" ca="1" si="128"/>
        <v>67.999599203969126</v>
      </c>
      <c r="MA137" s="79">
        <f t="shared" ca="1" si="128"/>
        <v>67.171735351796528</v>
      </c>
      <c r="MB137" s="79">
        <f t="shared" ca="1" si="128"/>
        <v>64.491760968379253</v>
      </c>
      <c r="MC137" s="79">
        <f t="shared" ca="1" si="128"/>
        <v>63.220278494933382</v>
      </c>
      <c r="MD137" s="79">
        <f t="shared" ca="1" si="128"/>
        <v>60.233783555820011</v>
      </c>
      <c r="ME137" s="80">
        <f t="shared" ca="1" si="128"/>
        <v>58.319546345399388</v>
      </c>
    </row>
    <row r="138" spans="2:343" x14ac:dyDescent="0.25">
      <c r="B138" s="2">
        <v>116</v>
      </c>
      <c r="C138" s="49">
        <v>36.2759</v>
      </c>
      <c r="D138" s="49">
        <v>45.185000000000002</v>
      </c>
      <c r="E138" s="49">
        <v>57.185000000000002</v>
      </c>
      <c r="F138" s="49">
        <v>71.962999999999994</v>
      </c>
      <c r="G138" s="49">
        <v>84.63</v>
      </c>
      <c r="H138" s="49">
        <v>89.741</v>
      </c>
      <c r="I138" s="49">
        <v>97.259</v>
      </c>
      <c r="J138" s="49">
        <v>97.073999999999998</v>
      </c>
      <c r="K138" s="49">
        <v>92.647999999999996</v>
      </c>
      <c r="L138" s="49">
        <v>85.537000000000006</v>
      </c>
      <c r="M138" s="49">
        <v>79.667000000000002</v>
      </c>
      <c r="N138" s="49">
        <v>71.647999999999996</v>
      </c>
      <c r="O138" s="49">
        <v>65.796000000000006</v>
      </c>
      <c r="P138" s="49">
        <v>60.722000000000001</v>
      </c>
      <c r="Q138" s="49">
        <v>60.295999999999999</v>
      </c>
      <c r="T138" s="4">
        <f t="shared" si="130"/>
        <v>36.643531762621663</v>
      </c>
      <c r="U138" s="4">
        <f t="shared" si="130"/>
        <v>45.154110283100621</v>
      </c>
      <c r="V138" s="4">
        <f t="shared" si="130"/>
        <v>56.868649827494743</v>
      </c>
      <c r="W138" s="4">
        <f t="shared" si="130"/>
        <v>72.261814269110474</v>
      </c>
      <c r="X138" s="4">
        <f t="shared" si="130"/>
        <v>83.452995121598562</v>
      </c>
      <c r="Y138" s="4">
        <f t="shared" si="130"/>
        <v>90.108771424933181</v>
      </c>
      <c r="Z138" s="4">
        <f t="shared" si="130"/>
        <v>94.769368771054388</v>
      </c>
      <c r="AA138" s="4">
        <f t="shared" si="130"/>
        <v>96.147549528143074</v>
      </c>
      <c r="AB138" s="4">
        <f t="shared" si="130"/>
        <v>90.828347561337011</v>
      </c>
      <c r="AC138" s="4">
        <f t="shared" si="130"/>
        <v>84.091015827707849</v>
      </c>
      <c r="AD138" s="4">
        <f t="shared" si="130"/>
        <v>79.064782351291697</v>
      </c>
      <c r="AE138" s="4">
        <f t="shared" si="130"/>
        <v>72.086952666980693</v>
      </c>
      <c r="AF138" s="4">
        <f t="shared" si="130"/>
        <v>65.124758744136287</v>
      </c>
      <c r="AG138" s="4">
        <f t="shared" si="130"/>
        <v>62.18714081929722</v>
      </c>
      <c r="AH138" s="4">
        <f t="shared" si="130"/>
        <v>60.04695694931987</v>
      </c>
      <c r="AJ138" s="4">
        <f t="shared" si="131"/>
        <v>-0.36763176262166297</v>
      </c>
      <c r="AK138" s="4">
        <f t="shared" si="131"/>
        <v>3.0889716899380915E-2</v>
      </c>
      <c r="AL138" s="4">
        <f t="shared" si="131"/>
        <v>0.31635017250525976</v>
      </c>
      <c r="AM138" s="4">
        <f t="shared" si="131"/>
        <v>-0.29881426911047981</v>
      </c>
      <c r="AN138" s="4">
        <f t="shared" si="131"/>
        <v>1.1770048784014335</v>
      </c>
      <c r="AO138" s="4">
        <f t="shared" si="131"/>
        <v>-0.36777142493318138</v>
      </c>
      <c r="AP138" s="4">
        <f t="shared" si="131"/>
        <v>2.489631228945612</v>
      </c>
      <c r="AQ138" s="4">
        <f t="shared" si="131"/>
        <v>0.9264504718569242</v>
      </c>
      <c r="AR138" s="4">
        <f t="shared" si="131"/>
        <v>1.8196524386629847</v>
      </c>
      <c r="AS138" s="4">
        <f t="shared" si="131"/>
        <v>1.4459841722921567</v>
      </c>
      <c r="AT138" s="4">
        <f t="shared" si="131"/>
        <v>0.60221764870830441</v>
      </c>
      <c r="AU138" s="4">
        <f t="shared" si="131"/>
        <v>-0.4389526669806969</v>
      </c>
      <c r="AV138" s="4">
        <f t="shared" si="131"/>
        <v>0.67124125586371974</v>
      </c>
      <c r="AW138" s="4">
        <f t="shared" si="131"/>
        <v>-1.4651408192972184</v>
      </c>
      <c r="AX138" s="4">
        <f t="shared" si="131"/>
        <v>0.24904305068012889</v>
      </c>
      <c r="AZ138" s="2">
        <f t="shared" si="132"/>
        <v>36.643531762615325</v>
      </c>
      <c r="BA138" s="2">
        <f t="shared" si="132"/>
        <v>43.123311778073258</v>
      </c>
      <c r="BB138" s="2">
        <f t="shared" si="132"/>
        <v>48.230654082528368</v>
      </c>
      <c r="BC138" s="2">
        <f t="shared" si="132"/>
        <v>54.771441331975304</v>
      </c>
      <c r="BD138" s="2">
        <f t="shared" si="132"/>
        <v>58.927401165537319</v>
      </c>
      <c r="BE138" s="2">
        <f t="shared" si="132"/>
        <v>62.694333384120881</v>
      </c>
      <c r="BF138" s="2">
        <f t="shared" si="132"/>
        <v>66.347951560934277</v>
      </c>
      <c r="BG138" s="2">
        <f t="shared" si="132"/>
        <v>67.900997418736409</v>
      </c>
      <c r="BH138" s="2">
        <f t="shared" si="132"/>
        <v>69.019338952380494</v>
      </c>
      <c r="BI138" s="2">
        <f t="shared" si="132"/>
        <v>69.40196376803307</v>
      </c>
      <c r="BJ138" s="2">
        <f t="shared" si="132"/>
        <v>68.98265838184011</v>
      </c>
      <c r="BK138" s="2">
        <f t="shared" si="132"/>
        <v>66.261199136927701</v>
      </c>
      <c r="BL138" s="2">
        <f t="shared" si="132"/>
        <v>64.067913621003612</v>
      </c>
      <c r="BM138" s="2">
        <f t="shared" si="132"/>
        <v>61.879930744637683</v>
      </c>
      <c r="BN138" s="2">
        <f t="shared" si="132"/>
        <v>60.046956949319842</v>
      </c>
      <c r="BP138" s="2" t="str">
        <f t="shared" si="133"/>
        <v/>
      </c>
      <c r="BQ138" s="2" t="str">
        <f t="shared" si="133"/>
        <v/>
      </c>
      <c r="BR138" s="2" t="str">
        <f t="shared" si="133"/>
        <v/>
      </c>
      <c r="BS138" s="2" t="str">
        <f t="shared" si="133"/>
        <v/>
      </c>
      <c r="BT138" s="2" t="str">
        <f t="shared" si="133"/>
        <v/>
      </c>
      <c r="BU138" s="2" t="str">
        <f t="shared" si="133"/>
        <v/>
      </c>
      <c r="BV138" s="2" t="str">
        <f t="shared" si="133"/>
        <v/>
      </c>
      <c r="BW138" s="2" t="str">
        <f t="shared" si="133"/>
        <v/>
      </c>
      <c r="BX138" s="2" t="str">
        <f t="shared" si="133"/>
        <v/>
      </c>
      <c r="BY138" s="2" t="str">
        <f t="shared" si="133"/>
        <v/>
      </c>
      <c r="BZ138" s="2" t="str">
        <f t="shared" si="133"/>
        <v/>
      </c>
      <c r="CA138" s="2" t="str">
        <f t="shared" si="133"/>
        <v/>
      </c>
      <c r="CB138" s="2" t="str">
        <f t="shared" si="133"/>
        <v/>
      </c>
      <c r="CC138" s="2" t="str">
        <f t="shared" si="133"/>
        <v/>
      </c>
      <c r="CD138" s="2" t="str">
        <f t="shared" si="133"/>
        <v/>
      </c>
      <c r="CF138" s="2" t="str">
        <f t="shared" si="134"/>
        <v/>
      </c>
      <c r="CG138" s="2" t="str">
        <f t="shared" si="134"/>
        <v/>
      </c>
      <c r="CH138" s="2" t="str">
        <f t="shared" si="134"/>
        <v/>
      </c>
      <c r="CI138" s="2" t="str">
        <f t="shared" si="134"/>
        <v/>
      </c>
      <c r="CJ138" s="2" t="str">
        <f t="shared" si="134"/>
        <v/>
      </c>
      <c r="CK138" s="2" t="str">
        <f t="shared" si="134"/>
        <v/>
      </c>
      <c r="CL138" s="2" t="str">
        <f t="shared" si="134"/>
        <v/>
      </c>
      <c r="CM138" s="2" t="str">
        <f t="shared" si="134"/>
        <v/>
      </c>
      <c r="CN138" s="2" t="str">
        <f t="shared" si="134"/>
        <v/>
      </c>
      <c r="CO138" s="2" t="str">
        <f t="shared" si="134"/>
        <v/>
      </c>
      <c r="CP138" s="2" t="str">
        <f t="shared" si="134"/>
        <v/>
      </c>
      <c r="CQ138" s="2" t="str">
        <f t="shared" si="134"/>
        <v/>
      </c>
      <c r="CR138" s="2" t="str">
        <f t="shared" si="134"/>
        <v/>
      </c>
      <c r="CS138" s="2" t="str">
        <f t="shared" si="134"/>
        <v/>
      </c>
      <c r="CT138" s="2" t="str">
        <f t="shared" si="134"/>
        <v/>
      </c>
      <c r="CV138" s="2">
        <f t="shared" si="135"/>
        <v>38.847584267996538</v>
      </c>
      <c r="CW138" s="2">
        <f t="shared" si="135"/>
        <v>45.604576075429307</v>
      </c>
      <c r="CX138" s="2">
        <f t="shared" si="135"/>
        <v>49.746181560303128</v>
      </c>
      <c r="CY138" s="2">
        <f t="shared" si="135"/>
        <v>57.232368718567145</v>
      </c>
      <c r="CZ138" s="2">
        <f t="shared" si="135"/>
        <v>61.444597548185193</v>
      </c>
      <c r="DA138" s="2">
        <f t="shared" si="135"/>
        <v>64.522820794809221</v>
      </c>
      <c r="DB138" s="2">
        <f t="shared" si="135"/>
        <v>68.059733339069822</v>
      </c>
      <c r="DC138" s="2">
        <f t="shared" si="135"/>
        <v>70.851482945747051</v>
      </c>
      <c r="DD138" s="2">
        <f t="shared" si="135"/>
        <v>71.41772969301411</v>
      </c>
      <c r="DE138" s="2">
        <f t="shared" si="135"/>
        <v>73.314533752891194</v>
      </c>
      <c r="DF138" s="2">
        <f t="shared" si="135"/>
        <v>71.845445916976132</v>
      </c>
      <c r="DG138" s="2">
        <f t="shared" si="135"/>
        <v>69.546092452901092</v>
      </c>
      <c r="DH138" s="2">
        <f t="shared" si="135"/>
        <v>66.044808142301903</v>
      </c>
      <c r="DI138" s="2">
        <f t="shared" si="135"/>
        <v>63.827847822638198</v>
      </c>
      <c r="DJ138" s="2">
        <f t="shared" si="135"/>
        <v>63.348288042508251</v>
      </c>
      <c r="DL138" s="2">
        <f t="shared" si="136"/>
        <v>36.110861855586535</v>
      </c>
      <c r="DM138" s="2">
        <f t="shared" si="136"/>
        <v>42.635167927323515</v>
      </c>
      <c r="DN138" s="2">
        <f t="shared" si="136"/>
        <v>47.960514591590481</v>
      </c>
      <c r="DO138" s="2">
        <f t="shared" si="136"/>
        <v>54.289667325939348</v>
      </c>
      <c r="DP138" s="2">
        <f t="shared" si="136"/>
        <v>58.44850345259465</v>
      </c>
      <c r="DQ138" s="2">
        <f t="shared" si="136"/>
        <v>62.346107121635271</v>
      </c>
      <c r="DR138" s="2">
        <f t="shared" si="136"/>
        <v>66.035037352238717</v>
      </c>
      <c r="DS138" s="2">
        <f t="shared" si="136"/>
        <v>67.358761086761973</v>
      </c>
      <c r="DT138" s="2">
        <f t="shared" si="136"/>
        <v>68.550599221789895</v>
      </c>
      <c r="DU138" s="2">
        <f t="shared" si="136"/>
        <v>68.603190086704814</v>
      </c>
      <c r="DV138" s="2">
        <f t="shared" si="136"/>
        <v>68.376164781347313</v>
      </c>
      <c r="DW138" s="2">
        <f t="shared" si="136"/>
        <v>65.497518752992818</v>
      </c>
      <c r="DX138" s="2">
        <f t="shared" si="136"/>
        <v>63.529162942822978</v>
      </c>
      <c r="DY138" s="2">
        <f t="shared" si="136"/>
        <v>61.278048626884441</v>
      </c>
      <c r="DZ138" s="2">
        <f t="shared" si="136"/>
        <v>59.141676891935198</v>
      </c>
      <c r="EB138" s="2">
        <f t="shared" si="137"/>
        <v>0.80536209861353503</v>
      </c>
      <c r="EC138" s="2">
        <f t="shared" si="137"/>
        <v>0.83560904180143225</v>
      </c>
      <c r="ED138" s="2">
        <f t="shared" si="137"/>
        <v>0.8487178764735529</v>
      </c>
      <c r="EE138" s="2">
        <f t="shared" si="137"/>
        <v>0.83628172153555291</v>
      </c>
      <c r="EF138" s="2">
        <f t="shared" si="137"/>
        <v>0.84015932154885264</v>
      </c>
      <c r="EG138" s="2">
        <f t="shared" si="137"/>
        <v>0.84002201723764003</v>
      </c>
      <c r="EH138" s="2">
        <f t="shared" si="137"/>
        <v>0.84545126244592184</v>
      </c>
      <c r="EI138" s="2">
        <f t="shared" si="137"/>
        <v>0.84475250138240188</v>
      </c>
      <c r="EJ138" s="2">
        <f t="shared" si="137"/>
        <v>0.83651259149345158</v>
      </c>
      <c r="EK138" s="2">
        <f t="shared" si="137"/>
        <v>0.83045735188856828</v>
      </c>
      <c r="EL138" s="2">
        <f t="shared" si="137"/>
        <v>0.82518176625577344</v>
      </c>
      <c r="EM138" s="2">
        <f t="shared" si="137"/>
        <v>0.81137051205164368</v>
      </c>
      <c r="EN138" s="2">
        <f t="shared" si="137"/>
        <v>0.78583995935029971</v>
      </c>
      <c r="EO138" s="2">
        <f t="shared" si="137"/>
        <v>0.76394920872374095</v>
      </c>
      <c r="EP138" s="2">
        <f t="shared" si="137"/>
        <v>0.78479587844449938</v>
      </c>
      <c r="ER138" s="110">
        <f>IF(BP138&lt;&gt;"",ER137+1,ER137)</f>
        <v>50</v>
      </c>
      <c r="ES138" s="111">
        <f>IF(BQ138&lt;&gt;"",ES137+1,ES137)</f>
        <v>46</v>
      </c>
      <c r="ET138" s="111">
        <f>IF(BR138&lt;&gt;"",ET137+1,ET137)</f>
        <v>44</v>
      </c>
      <c r="EU138" s="111">
        <f>IF(BS138&lt;&gt;"",EU137+1,EU137)</f>
        <v>44</v>
      </c>
      <c r="EV138" s="111">
        <f>IF(BT138&lt;&gt;"",EV137+1,EV137)</f>
        <v>45</v>
      </c>
      <c r="EW138" s="111">
        <f>IF(BU138&lt;&gt;"",EW137+1,EW137)</f>
        <v>44</v>
      </c>
      <c r="EX138" s="111">
        <f>IF(BV138&lt;&gt;"",EX137+1,EX137)</f>
        <v>44</v>
      </c>
      <c r="EY138" s="111">
        <f>IF(BW138&lt;&gt;"",EY137+1,EY137)</f>
        <v>44</v>
      </c>
      <c r="EZ138" s="111">
        <f>IF(BX138&lt;&gt;"",EZ137+1,EZ137)</f>
        <v>46</v>
      </c>
      <c r="FA138" s="111">
        <f>IF(BY138&lt;&gt;"",FA137+1,FA137)</f>
        <v>44</v>
      </c>
      <c r="FB138" s="111">
        <f>IF(BZ138&lt;&gt;"",FB137+1,FB137)</f>
        <v>44</v>
      </c>
      <c r="FC138" s="111">
        <f>IF(CA138&lt;&gt;"",FC137+1,FC137)</f>
        <v>46</v>
      </c>
      <c r="FD138" s="111">
        <f>IF(CB138&lt;&gt;"",FD137+1,FD137)</f>
        <v>48</v>
      </c>
      <c r="FE138" s="111">
        <f>IF(CC138&lt;&gt;"",FE137+1,FE137)</f>
        <v>48</v>
      </c>
      <c r="FF138" s="112">
        <f>IF(CD138&lt;&gt;"",FF137+1,FF137)</f>
        <v>49</v>
      </c>
      <c r="FG138" s="101">
        <f t="shared" si="138"/>
        <v>116</v>
      </c>
      <c r="FH138" s="102">
        <f t="shared" si="138"/>
        <v>116</v>
      </c>
      <c r="FI138" s="102">
        <f t="shared" si="138"/>
        <v>116</v>
      </c>
      <c r="FJ138" s="102">
        <f t="shared" si="138"/>
        <v>116</v>
      </c>
      <c r="FK138" s="102">
        <f t="shared" si="138"/>
        <v>116</v>
      </c>
      <c r="FL138" s="102">
        <f t="shared" si="138"/>
        <v>116</v>
      </c>
      <c r="FM138" s="102">
        <f t="shared" si="138"/>
        <v>116</v>
      </c>
      <c r="FN138" s="102">
        <f t="shared" si="138"/>
        <v>116</v>
      </c>
      <c r="FO138" s="102">
        <f t="shared" si="138"/>
        <v>116</v>
      </c>
      <c r="FP138" s="102">
        <f t="shared" si="138"/>
        <v>116</v>
      </c>
      <c r="FQ138" s="102">
        <f t="shared" si="138"/>
        <v>116</v>
      </c>
      <c r="FR138" s="102">
        <f t="shared" si="138"/>
        <v>116</v>
      </c>
      <c r="FS138" s="102">
        <f t="shared" si="138"/>
        <v>116</v>
      </c>
      <c r="FT138" s="102">
        <f t="shared" si="138"/>
        <v>116</v>
      </c>
      <c r="FU138" s="103">
        <f t="shared" si="138"/>
        <v>116</v>
      </c>
      <c r="FV138" s="92"/>
      <c r="FW138" s="93"/>
      <c r="FX138" s="93"/>
      <c r="FY138" s="93"/>
      <c r="FZ138" s="93"/>
      <c r="GA138" s="93"/>
      <c r="GB138" s="93"/>
      <c r="GC138" s="93"/>
      <c r="GD138" s="93"/>
      <c r="GE138" s="93"/>
      <c r="GF138" s="93"/>
      <c r="GG138" s="93"/>
      <c r="GH138" s="93"/>
      <c r="GI138" s="93"/>
      <c r="GJ138" s="94"/>
      <c r="GK138" s="78">
        <f t="shared" si="124"/>
        <v>-999</v>
      </c>
      <c r="GL138" s="79">
        <f t="shared" si="124"/>
        <v>-999</v>
      </c>
      <c r="GM138" s="79">
        <f t="shared" si="124"/>
        <v>-999</v>
      </c>
      <c r="GN138" s="79">
        <f t="shared" si="124"/>
        <v>-999</v>
      </c>
      <c r="GO138" s="79">
        <f t="shared" si="124"/>
        <v>-999</v>
      </c>
      <c r="GP138" s="79">
        <f t="shared" si="124"/>
        <v>-999</v>
      </c>
      <c r="GQ138" s="79">
        <f t="shared" si="124"/>
        <v>-999</v>
      </c>
      <c r="GR138" s="79">
        <f t="shared" si="124"/>
        <v>-999</v>
      </c>
      <c r="GS138" s="79">
        <f t="shared" si="124"/>
        <v>-999</v>
      </c>
      <c r="GT138" s="79">
        <f t="shared" si="124"/>
        <v>-999</v>
      </c>
      <c r="GU138" s="79">
        <f t="shared" si="124"/>
        <v>-999</v>
      </c>
      <c r="GV138" s="79">
        <f t="shared" si="124"/>
        <v>-999</v>
      </c>
      <c r="GW138" s="79">
        <f t="shared" si="124"/>
        <v>-999</v>
      </c>
      <c r="GX138" s="79">
        <f t="shared" si="124"/>
        <v>-999</v>
      </c>
      <c r="GY138" s="79">
        <f t="shared" si="124"/>
        <v>-999</v>
      </c>
      <c r="GZ138" s="78">
        <f t="shared" si="125"/>
        <v>-999</v>
      </c>
      <c r="HA138" s="79">
        <f t="shared" si="125"/>
        <v>-999</v>
      </c>
      <c r="HB138" s="79">
        <f t="shared" si="125"/>
        <v>-999</v>
      </c>
      <c r="HC138" s="79">
        <f t="shared" si="125"/>
        <v>-999</v>
      </c>
      <c r="HD138" s="79">
        <f t="shared" si="125"/>
        <v>-999</v>
      </c>
      <c r="HE138" s="79">
        <f t="shared" si="125"/>
        <v>-999</v>
      </c>
      <c r="HF138" s="79">
        <f t="shared" si="125"/>
        <v>-999</v>
      </c>
      <c r="HG138" s="79">
        <f t="shared" si="125"/>
        <v>-999</v>
      </c>
      <c r="HH138" s="79">
        <f t="shared" si="125"/>
        <v>-999</v>
      </c>
      <c r="HI138" s="79">
        <f t="shared" si="125"/>
        <v>-999</v>
      </c>
      <c r="HJ138" s="79">
        <f t="shared" si="125"/>
        <v>-999</v>
      </c>
      <c r="HK138" s="79">
        <f t="shared" si="125"/>
        <v>-999</v>
      </c>
      <c r="HL138" s="79">
        <f t="shared" si="125"/>
        <v>-999</v>
      </c>
      <c r="HM138" s="79">
        <f t="shared" si="125"/>
        <v>-999</v>
      </c>
      <c r="HN138" s="80">
        <f t="shared" si="125"/>
        <v>-999</v>
      </c>
      <c r="HO138" s="78">
        <f t="shared" ca="1" si="126"/>
        <v>34.219167329070622</v>
      </c>
      <c r="HP138" s="79">
        <f t="shared" ca="1" si="126"/>
        <v>39.406230541677019</v>
      </c>
      <c r="HQ138" s="79">
        <f t="shared" ca="1" si="126"/>
        <v>41.807207595542174</v>
      </c>
      <c r="HR138" s="79">
        <f t="shared" ca="1" si="126"/>
        <v>47.091021804300389</v>
      </c>
      <c r="HS138" s="79">
        <f t="shared" ca="1" si="126"/>
        <v>54.352403260449108</v>
      </c>
      <c r="HT138" s="79">
        <f t="shared" ca="1" si="126"/>
        <v>56.20628806007165</v>
      </c>
      <c r="HU138" s="79">
        <f t="shared" ca="1" si="126"/>
        <v>58.991076196195237</v>
      </c>
      <c r="HV138" s="79">
        <f t="shared" ca="1" si="126"/>
        <v>61.881454672691966</v>
      </c>
      <c r="HW138" s="79">
        <f t="shared" ca="1" si="126"/>
        <v>63.662748019811779</v>
      </c>
      <c r="HX138" s="79">
        <f t="shared" ca="1" si="126"/>
        <v>64.308135385854428</v>
      </c>
      <c r="HY138" s="79">
        <f t="shared" ca="1" si="126"/>
        <v>61.880627619271714</v>
      </c>
      <c r="HZ138" s="79">
        <f t="shared" ca="1" si="126"/>
        <v>59.904205052446429</v>
      </c>
      <c r="IA138" s="79">
        <f t="shared" ca="1" si="126"/>
        <v>58.606450232127244</v>
      </c>
      <c r="IB138" s="79">
        <f t="shared" ca="1" si="126"/>
        <v>56.412280322904991</v>
      </c>
      <c r="IC138" s="80">
        <f t="shared" ca="1" si="126"/>
        <v>54.345230933498108</v>
      </c>
      <c r="IE138" s="110">
        <f t="shared" si="129"/>
        <v>5</v>
      </c>
      <c r="IF138" s="111">
        <f t="shared" si="129"/>
        <v>5</v>
      </c>
      <c r="IG138" s="111">
        <f t="shared" si="129"/>
        <v>5</v>
      </c>
      <c r="IH138" s="111">
        <f t="shared" si="129"/>
        <v>7</v>
      </c>
      <c r="II138" s="111">
        <f t="shared" si="129"/>
        <v>6</v>
      </c>
      <c r="IJ138" s="111">
        <f t="shared" si="129"/>
        <v>6</v>
      </c>
      <c r="IK138" s="111">
        <f t="shared" si="129"/>
        <v>6</v>
      </c>
      <c r="IL138" s="111">
        <f t="shared" si="129"/>
        <v>7</v>
      </c>
      <c r="IM138" s="111">
        <f t="shared" si="129"/>
        <v>5</v>
      </c>
      <c r="IN138" s="111">
        <f t="shared" si="129"/>
        <v>6</v>
      </c>
      <c r="IO138" s="111">
        <f t="shared" si="129"/>
        <v>7</v>
      </c>
      <c r="IP138" s="111">
        <f t="shared" si="129"/>
        <v>5</v>
      </c>
      <c r="IQ138" s="111">
        <f t="shared" si="129"/>
        <v>6</v>
      </c>
      <c r="IR138" s="111">
        <f t="shared" si="129"/>
        <v>6</v>
      </c>
      <c r="IS138" s="112">
        <f t="shared" si="129"/>
        <v>5</v>
      </c>
      <c r="IT138" s="101">
        <f t="shared" si="139"/>
        <v>116</v>
      </c>
      <c r="IU138" s="102">
        <f t="shared" si="139"/>
        <v>116</v>
      </c>
      <c r="IV138" s="102">
        <f t="shared" si="139"/>
        <v>116</v>
      </c>
      <c r="IW138" s="102">
        <f t="shared" si="139"/>
        <v>116</v>
      </c>
      <c r="IX138" s="102">
        <f t="shared" si="139"/>
        <v>116</v>
      </c>
      <c r="IY138" s="102">
        <f t="shared" si="139"/>
        <v>116</v>
      </c>
      <c r="IZ138" s="102">
        <f t="shared" si="139"/>
        <v>116</v>
      </c>
      <c r="JA138" s="102">
        <f t="shared" si="139"/>
        <v>116</v>
      </c>
      <c r="JB138" s="102">
        <f t="shared" si="139"/>
        <v>116</v>
      </c>
      <c r="JC138" s="102">
        <f t="shared" si="139"/>
        <v>116</v>
      </c>
      <c r="JD138" s="102">
        <f t="shared" si="139"/>
        <v>116</v>
      </c>
      <c r="JE138" s="102">
        <f t="shared" si="139"/>
        <v>116</v>
      </c>
      <c r="JF138" s="102">
        <f t="shared" si="139"/>
        <v>116</v>
      </c>
      <c r="JG138" s="102">
        <f t="shared" si="139"/>
        <v>116</v>
      </c>
      <c r="JH138" s="103">
        <f t="shared" si="139"/>
        <v>116</v>
      </c>
      <c r="JI138" s="92" t="str">
        <f t="shared" si="127"/>
        <v/>
      </c>
      <c r="JJ138" s="93" t="str">
        <f t="shared" si="127"/>
        <v/>
      </c>
      <c r="JK138" s="93" t="str">
        <f t="shared" si="127"/>
        <v/>
      </c>
      <c r="JL138" s="93" t="str">
        <f t="shared" si="127"/>
        <v/>
      </c>
      <c r="JM138" s="93" t="str">
        <f t="shared" si="127"/>
        <v/>
      </c>
      <c r="JN138" s="93" t="str">
        <f t="shared" si="127"/>
        <v/>
      </c>
      <c r="JO138" s="93" t="str">
        <f t="shared" si="127"/>
        <v/>
      </c>
      <c r="JP138" s="93" t="str">
        <f t="shared" si="127"/>
        <v/>
      </c>
      <c r="JQ138" s="93" t="str">
        <f t="shared" si="127"/>
        <v/>
      </c>
      <c r="JR138" s="93" t="str">
        <f t="shared" si="127"/>
        <v/>
      </c>
      <c r="JS138" s="93" t="str">
        <f t="shared" si="127"/>
        <v/>
      </c>
      <c r="JT138" s="93" t="str">
        <f t="shared" si="127"/>
        <v/>
      </c>
      <c r="JU138" s="93" t="str">
        <f t="shared" si="127"/>
        <v/>
      </c>
      <c r="JV138" s="93" t="str">
        <f t="shared" si="127"/>
        <v/>
      </c>
      <c r="JW138" s="94" t="str">
        <f t="shared" si="127"/>
        <v/>
      </c>
      <c r="JX138" s="78">
        <f t="shared" si="121"/>
        <v>-999</v>
      </c>
      <c r="JY138" s="79">
        <f t="shared" si="121"/>
        <v>-999</v>
      </c>
      <c r="JZ138" s="79">
        <f t="shared" si="121"/>
        <v>-999</v>
      </c>
      <c r="KA138" s="79">
        <f t="shared" si="121"/>
        <v>-999</v>
      </c>
      <c r="KB138" s="79">
        <f t="shared" si="121"/>
        <v>-999</v>
      </c>
      <c r="KC138" s="79">
        <f t="shared" si="121"/>
        <v>-999</v>
      </c>
      <c r="KD138" s="79">
        <f t="shared" si="121"/>
        <v>-999</v>
      </c>
      <c r="KE138" s="79">
        <f t="shared" si="121"/>
        <v>-999</v>
      </c>
      <c r="KF138" s="79">
        <f t="shared" si="121"/>
        <v>-999</v>
      </c>
      <c r="KG138" s="79">
        <f t="shared" si="121"/>
        <v>-999</v>
      </c>
      <c r="KH138" s="79">
        <f t="shared" si="121"/>
        <v>-999</v>
      </c>
      <c r="KI138" s="79">
        <f t="shared" si="121"/>
        <v>-999</v>
      </c>
      <c r="KJ138" s="79">
        <f t="shared" si="140"/>
        <v>-999</v>
      </c>
      <c r="KK138" s="79">
        <f t="shared" si="140"/>
        <v>-999</v>
      </c>
      <c r="KL138" s="79">
        <f t="shared" si="140"/>
        <v>-999</v>
      </c>
      <c r="KM138" s="78">
        <f t="shared" si="122"/>
        <v>-999</v>
      </c>
      <c r="KN138" s="79">
        <f t="shared" si="122"/>
        <v>-999</v>
      </c>
      <c r="KO138" s="79">
        <f t="shared" si="122"/>
        <v>-999</v>
      </c>
      <c r="KP138" s="79">
        <f t="shared" si="122"/>
        <v>-999</v>
      </c>
      <c r="KQ138" s="79">
        <f t="shared" si="122"/>
        <v>-999</v>
      </c>
      <c r="KR138" s="79">
        <f t="shared" si="122"/>
        <v>-999</v>
      </c>
      <c r="KS138" s="79">
        <f t="shared" si="122"/>
        <v>-999</v>
      </c>
      <c r="KT138" s="79">
        <f t="shared" si="122"/>
        <v>-999</v>
      </c>
      <c r="KU138" s="79">
        <f t="shared" si="122"/>
        <v>-999</v>
      </c>
      <c r="KV138" s="79">
        <f t="shared" si="122"/>
        <v>-999</v>
      </c>
      <c r="KW138" s="79">
        <f t="shared" si="122"/>
        <v>-999</v>
      </c>
      <c r="KX138" s="79">
        <f t="shared" si="122"/>
        <v>-999</v>
      </c>
      <c r="KY138" s="79">
        <f t="shared" si="141"/>
        <v>-999</v>
      </c>
      <c r="KZ138" s="79">
        <f t="shared" si="141"/>
        <v>-999</v>
      </c>
      <c r="LA138" s="80">
        <f t="shared" si="141"/>
        <v>-999</v>
      </c>
      <c r="LB138" s="78">
        <f t="shared" ca="1" si="123"/>
        <v>35.994900193803119</v>
      </c>
      <c r="LC138" s="79">
        <f t="shared" ca="1" si="123"/>
        <v>42.549068353696214</v>
      </c>
      <c r="LD138" s="79">
        <f t="shared" ca="1" si="123"/>
        <v>47.953757969436815</v>
      </c>
      <c r="LE138" s="79">
        <f t="shared" ca="1" si="123"/>
        <v>54.207972775510385</v>
      </c>
      <c r="LF138" s="79">
        <f t="shared" ca="1" si="123"/>
        <v>58.225143541825389</v>
      </c>
      <c r="LG138" s="79">
        <f t="shared" ca="1" si="123"/>
        <v>62.349560509029295</v>
      </c>
      <c r="LH138" s="79">
        <f t="shared" ca="1" si="123"/>
        <v>65.888895900765405</v>
      </c>
      <c r="LI138" s="79">
        <f t="shared" ca="1" si="123"/>
        <v>67.30070740278201</v>
      </c>
      <c r="LJ138" s="79">
        <f t="shared" ca="1" si="123"/>
        <v>68.226862276745891</v>
      </c>
      <c r="LK138" s="79">
        <f t="shared" ca="1" si="123"/>
        <v>68.625178001122592</v>
      </c>
      <c r="LL138" s="79">
        <f t="shared" ca="1" si="123"/>
        <v>68.125651709383277</v>
      </c>
      <c r="LM138" s="79">
        <f t="shared" ca="1" si="123"/>
        <v>65.403987762790607</v>
      </c>
      <c r="LN138" s="79">
        <f t="shared" ca="1" si="142"/>
        <v>64.417471202693619</v>
      </c>
      <c r="LO138" s="79">
        <f t="shared" ca="1" si="142"/>
        <v>61.253008002344032</v>
      </c>
      <c r="LP138" s="80">
        <f t="shared" ca="1" si="142"/>
        <v>59.220853403949562</v>
      </c>
      <c r="LQ138" s="78">
        <f t="shared" ca="1" si="128"/>
        <v>35.649275275588607</v>
      </c>
      <c r="LR138" s="79">
        <f t="shared" ca="1" si="128"/>
        <v>42.032414234315688</v>
      </c>
      <c r="LS138" s="79">
        <f t="shared" ca="1" si="128"/>
        <v>47.02389477651176</v>
      </c>
      <c r="LT138" s="79">
        <f t="shared" ca="1" si="128"/>
        <v>53.042797814588013</v>
      </c>
      <c r="LU138" s="79">
        <f t="shared" ca="1" si="128"/>
        <v>57.606122107785119</v>
      </c>
      <c r="LV138" s="79">
        <f t="shared" ca="1" si="128"/>
        <v>61.366772175085465</v>
      </c>
      <c r="LW138" s="79">
        <f t="shared" ca="1" si="128"/>
        <v>64.822846573548446</v>
      </c>
      <c r="LX138" s="79">
        <f t="shared" ca="1" si="128"/>
        <v>66.459381972058935</v>
      </c>
      <c r="LY138" s="79">
        <f t="shared" ca="1" si="128"/>
        <v>67.480687064751947</v>
      </c>
      <c r="LZ138" s="79">
        <f t="shared" ca="1" si="128"/>
        <v>67.89325516412012</v>
      </c>
      <c r="MA138" s="79">
        <f t="shared" ca="1" si="128"/>
        <v>67.033907628259826</v>
      </c>
      <c r="MB138" s="79">
        <f t="shared" ca="1" si="128"/>
        <v>64.366566566311164</v>
      </c>
      <c r="MC138" s="79">
        <f t="shared" ca="1" si="128"/>
        <v>63.172982715420865</v>
      </c>
      <c r="MD138" s="79">
        <f t="shared" ca="1" si="128"/>
        <v>60.110350403259552</v>
      </c>
      <c r="ME138" s="80">
        <f t="shared" ca="1" si="128"/>
        <v>58.171599353159792</v>
      </c>
    </row>
    <row r="139" spans="2:343" x14ac:dyDescent="0.25">
      <c r="B139" s="2">
        <v>117</v>
      </c>
      <c r="C139" s="49">
        <v>36.206899999999997</v>
      </c>
      <c r="D139" s="49">
        <v>44.777999999999999</v>
      </c>
      <c r="E139" s="49">
        <v>56.110999999999997</v>
      </c>
      <c r="F139" s="49">
        <v>71.241</v>
      </c>
      <c r="G139" s="49">
        <v>84.055999999999997</v>
      </c>
      <c r="H139" s="49">
        <v>90.814999999999998</v>
      </c>
      <c r="I139" s="49">
        <v>95.87</v>
      </c>
      <c r="J139" s="49">
        <v>95.278000000000006</v>
      </c>
      <c r="K139" s="49">
        <v>91.278000000000006</v>
      </c>
      <c r="L139" s="49">
        <v>84.462999999999994</v>
      </c>
      <c r="M139" s="49">
        <v>78.944000000000003</v>
      </c>
      <c r="N139" s="49">
        <v>72.647999999999996</v>
      </c>
      <c r="O139" s="49">
        <v>66.796000000000006</v>
      </c>
      <c r="P139" s="49">
        <v>62.167000000000002</v>
      </c>
      <c r="Q139" s="49">
        <v>58.63</v>
      </c>
      <c r="T139" s="4">
        <f t="shared" si="130"/>
        <v>36.56536912636416</v>
      </c>
      <c r="U139" s="4">
        <f t="shared" si="130"/>
        <v>44.846390279897697</v>
      </c>
      <c r="V139" s="4">
        <f t="shared" si="130"/>
        <v>55.611714849620789</v>
      </c>
      <c r="W139" s="4">
        <f t="shared" si="130"/>
        <v>71.400532801683212</v>
      </c>
      <c r="X139" s="4">
        <f t="shared" si="130"/>
        <v>81.937863920994076</v>
      </c>
      <c r="Y139" s="4">
        <f t="shared" si="130"/>
        <v>88.636281655048933</v>
      </c>
      <c r="Z139" s="4">
        <f t="shared" si="130"/>
        <v>92.235617592889241</v>
      </c>
      <c r="AA139" s="4">
        <f t="shared" si="130"/>
        <v>93.040328778989505</v>
      </c>
      <c r="AB139" s="4">
        <f t="shared" si="130"/>
        <v>89.142110007768537</v>
      </c>
      <c r="AC139" s="4">
        <f t="shared" si="130"/>
        <v>83.43623540051334</v>
      </c>
      <c r="AD139" s="4">
        <f t="shared" si="130"/>
        <v>78.919750818856286</v>
      </c>
      <c r="AE139" s="4">
        <f t="shared" si="130"/>
        <v>72.389545570765563</v>
      </c>
      <c r="AF139" s="4">
        <f t="shared" si="130"/>
        <v>65.236000461067164</v>
      </c>
      <c r="AG139" s="4">
        <f t="shared" si="130"/>
        <v>62.154857638586613</v>
      </c>
      <c r="AH139" s="4">
        <f t="shared" si="130"/>
        <v>59.875897224828151</v>
      </c>
      <c r="AJ139" s="4">
        <f t="shared" si="131"/>
        <v>-0.35846912636416306</v>
      </c>
      <c r="AK139" s="4">
        <f t="shared" si="131"/>
        <v>-6.8390279897698747E-2</v>
      </c>
      <c r="AL139" s="4">
        <f t="shared" si="131"/>
        <v>0.49928515037920818</v>
      </c>
      <c r="AM139" s="4">
        <f t="shared" si="131"/>
        <v>-0.15953280168321271</v>
      </c>
      <c r="AN139" s="4">
        <f t="shared" si="131"/>
        <v>2.1181360790059216</v>
      </c>
      <c r="AO139" s="4">
        <f t="shared" si="131"/>
        <v>2.178718344951065</v>
      </c>
      <c r="AP139" s="4">
        <f t="shared" si="131"/>
        <v>3.6343824071107633</v>
      </c>
      <c r="AQ139" s="4">
        <f t="shared" si="131"/>
        <v>2.2376712210105012</v>
      </c>
      <c r="AR139" s="4">
        <f t="shared" si="131"/>
        <v>2.1358899922314691</v>
      </c>
      <c r="AS139" s="4">
        <f t="shared" si="131"/>
        <v>1.0267645994866541</v>
      </c>
      <c r="AT139" s="4">
        <f t="shared" si="131"/>
        <v>2.4249181143716214E-2</v>
      </c>
      <c r="AU139" s="4">
        <f t="shared" si="131"/>
        <v>0.25845442923443329</v>
      </c>
      <c r="AV139" s="4">
        <f t="shared" si="131"/>
        <v>1.5599995389328427</v>
      </c>
      <c r="AW139" s="4">
        <f t="shared" si="131"/>
        <v>1.2142361413388869E-2</v>
      </c>
      <c r="AX139" s="4">
        <f t="shared" si="131"/>
        <v>-1.2458972248281484</v>
      </c>
      <c r="AZ139" s="2">
        <f t="shared" si="132"/>
        <v>36.565369126357282</v>
      </c>
      <c r="BA139" s="2">
        <f t="shared" si="132"/>
        <v>43.028587879786713</v>
      </c>
      <c r="BB139" s="2">
        <f t="shared" si="132"/>
        <v>48.139388960192683</v>
      </c>
      <c r="BC139" s="2">
        <f t="shared" si="132"/>
        <v>54.635228357430201</v>
      </c>
      <c r="BD139" s="2">
        <f t="shared" si="132"/>
        <v>58.805282180883559</v>
      </c>
      <c r="BE139" s="2">
        <f t="shared" si="132"/>
        <v>62.571973642383995</v>
      </c>
      <c r="BF139" s="2">
        <f t="shared" si="132"/>
        <v>66.219821316001742</v>
      </c>
      <c r="BG139" s="2">
        <f t="shared" si="132"/>
        <v>67.75045202209111</v>
      </c>
      <c r="BH139" s="2">
        <f t="shared" si="132"/>
        <v>68.885327743787272</v>
      </c>
      <c r="BI139" s="2">
        <f t="shared" si="132"/>
        <v>69.244479100011006</v>
      </c>
      <c r="BJ139" s="2">
        <f t="shared" si="132"/>
        <v>68.832950381313438</v>
      </c>
      <c r="BK139" s="2">
        <f t="shared" si="132"/>
        <v>66.109408505879927</v>
      </c>
      <c r="BL139" s="2">
        <f t="shared" si="132"/>
        <v>63.923438183810177</v>
      </c>
      <c r="BM139" s="2">
        <f t="shared" si="132"/>
        <v>61.726135926714356</v>
      </c>
      <c r="BN139" s="2">
        <f t="shared" si="132"/>
        <v>59.875897224828151</v>
      </c>
      <c r="BP139" s="2" t="str">
        <f t="shared" si="133"/>
        <v/>
      </c>
      <c r="BQ139" s="2" t="str">
        <f t="shared" si="133"/>
        <v/>
      </c>
      <c r="BR139" s="2" t="str">
        <f t="shared" si="133"/>
        <v/>
      </c>
      <c r="BS139" s="2" t="str">
        <f t="shared" si="133"/>
        <v/>
      </c>
      <c r="BT139" s="2" t="str">
        <f t="shared" si="133"/>
        <v/>
      </c>
      <c r="BU139" s="2" t="str">
        <f t="shared" si="133"/>
        <v/>
      </c>
      <c r="BV139" s="2" t="str">
        <f t="shared" si="133"/>
        <v/>
      </c>
      <c r="BW139" s="2" t="str">
        <f t="shared" si="133"/>
        <v/>
      </c>
      <c r="BX139" s="2" t="str">
        <f t="shared" si="133"/>
        <v/>
      </c>
      <c r="BY139" s="2" t="str">
        <f t="shared" si="133"/>
        <v/>
      </c>
      <c r="BZ139" s="2" t="str">
        <f t="shared" si="133"/>
        <v/>
      </c>
      <c r="CA139" s="2" t="str">
        <f t="shared" si="133"/>
        <v/>
      </c>
      <c r="CB139" s="2" t="str">
        <f t="shared" si="133"/>
        <v/>
      </c>
      <c r="CC139" s="2" t="str">
        <f t="shared" si="133"/>
        <v/>
      </c>
      <c r="CD139" s="2" t="str">
        <f t="shared" si="133"/>
        <v/>
      </c>
      <c r="CF139" s="2" t="str">
        <f t="shared" si="134"/>
        <v/>
      </c>
      <c r="CG139" s="2" t="str">
        <f t="shared" si="134"/>
        <v/>
      </c>
      <c r="CH139" s="2" t="str">
        <f t="shared" si="134"/>
        <v/>
      </c>
      <c r="CI139" s="2" t="str">
        <f t="shared" si="134"/>
        <v/>
      </c>
      <c r="CJ139" s="2" t="str">
        <f t="shared" si="134"/>
        <v/>
      </c>
      <c r="CK139" s="2" t="str">
        <f t="shared" si="134"/>
        <v/>
      </c>
      <c r="CL139" s="2" t="str">
        <f t="shared" si="134"/>
        <v/>
      </c>
      <c r="CM139" s="2" t="str">
        <f t="shared" si="134"/>
        <v/>
      </c>
      <c r="CN139" s="2" t="str">
        <f t="shared" si="134"/>
        <v/>
      </c>
      <c r="CO139" s="2" t="str">
        <f t="shared" si="134"/>
        <v/>
      </c>
      <c r="CP139" s="2" t="str">
        <f t="shared" si="134"/>
        <v/>
      </c>
      <c r="CQ139" s="2" t="str">
        <f t="shared" si="134"/>
        <v/>
      </c>
      <c r="CR139" s="2" t="str">
        <f t="shared" si="134"/>
        <v/>
      </c>
      <c r="CS139" s="2" t="str">
        <f t="shared" si="134"/>
        <v/>
      </c>
      <c r="CT139" s="2" t="str">
        <f t="shared" si="134"/>
        <v/>
      </c>
      <c r="CV139" s="2">
        <f t="shared" si="135"/>
        <v>38.838306683761253</v>
      </c>
      <c r="CW139" s="2">
        <f t="shared" si="135"/>
        <v>45.589223505737195</v>
      </c>
      <c r="CX139" s="2">
        <f t="shared" si="135"/>
        <v>49.697231236210662</v>
      </c>
      <c r="CY139" s="2">
        <f t="shared" si="135"/>
        <v>57.196142212416468</v>
      </c>
      <c r="CZ139" s="2">
        <f t="shared" si="135"/>
        <v>61.413391613624235</v>
      </c>
      <c r="DA139" s="2">
        <f t="shared" si="135"/>
        <v>64.49291256761488</v>
      </c>
      <c r="DB139" s="2">
        <f t="shared" si="135"/>
        <v>68.029921761390526</v>
      </c>
      <c r="DC139" s="2">
        <f t="shared" si="135"/>
        <v>70.83420776862674</v>
      </c>
      <c r="DD139" s="2">
        <f t="shared" si="135"/>
        <v>71.407447617363232</v>
      </c>
      <c r="DE139" s="2">
        <f t="shared" si="135"/>
        <v>73.312642219353449</v>
      </c>
      <c r="DF139" s="2">
        <f t="shared" si="135"/>
        <v>71.82363463749563</v>
      </c>
      <c r="DG139" s="2">
        <f t="shared" si="135"/>
        <v>69.511185326591743</v>
      </c>
      <c r="DH139" s="2">
        <f t="shared" si="135"/>
        <v>65.992290473546447</v>
      </c>
      <c r="DI139" s="2">
        <f t="shared" si="135"/>
        <v>63.764870369635901</v>
      </c>
      <c r="DJ139" s="2">
        <f t="shared" si="135"/>
        <v>63.315234629686394</v>
      </c>
      <c r="DL139" s="2">
        <f t="shared" si="136"/>
        <v>36.06438527062663</v>
      </c>
      <c r="DM139" s="2">
        <f t="shared" si="136"/>
        <v>42.569154463638917</v>
      </c>
      <c r="DN139" s="2">
        <f t="shared" si="136"/>
        <v>47.886139955273144</v>
      </c>
      <c r="DO139" s="2">
        <f t="shared" si="136"/>
        <v>54.177993286382986</v>
      </c>
      <c r="DP139" s="2">
        <f t="shared" si="136"/>
        <v>58.35274791049136</v>
      </c>
      <c r="DQ139" s="2">
        <f t="shared" si="136"/>
        <v>62.238329807673267</v>
      </c>
      <c r="DR139" s="2">
        <f t="shared" si="136"/>
        <v>65.918048885932819</v>
      </c>
      <c r="DS139" s="2">
        <f t="shared" si="136"/>
        <v>67.233589435278475</v>
      </c>
      <c r="DT139" s="2">
        <f t="shared" si="136"/>
        <v>68.435778210116737</v>
      </c>
      <c r="DU139" s="2">
        <f t="shared" si="136"/>
        <v>68.487018606792091</v>
      </c>
      <c r="DV139" s="2">
        <f t="shared" si="136"/>
        <v>68.255110291182035</v>
      </c>
      <c r="DW139" s="2">
        <f t="shared" si="136"/>
        <v>65.388141304868327</v>
      </c>
      <c r="DX139" s="2">
        <f t="shared" si="136"/>
        <v>63.409236118817745</v>
      </c>
      <c r="DY139" s="2">
        <f t="shared" si="136"/>
        <v>61.151620578674908</v>
      </c>
      <c r="DZ139" s="2">
        <f t="shared" si="136"/>
        <v>59.015758196497103</v>
      </c>
      <c r="EB139" s="2">
        <f t="shared" si="137"/>
        <v>0.81939507970251924</v>
      </c>
      <c r="EC139" s="2">
        <f t="shared" si="137"/>
        <v>0.84787320761759943</v>
      </c>
      <c r="ED139" s="2">
        <f t="shared" si="137"/>
        <v>0.86016773003929414</v>
      </c>
      <c r="EE139" s="2">
        <f t="shared" si="137"/>
        <v>0.84850480136905604</v>
      </c>
      <c r="EF139" s="2">
        <f t="shared" si="137"/>
        <v>0.85214408657597684</v>
      </c>
      <c r="EG139" s="2">
        <f t="shared" si="137"/>
        <v>0.85201526391545213</v>
      </c>
      <c r="EH139" s="2">
        <f t="shared" si="137"/>
        <v>0.85710672570501678</v>
      </c>
      <c r="EI139" s="2">
        <f t="shared" si="137"/>
        <v>0.8564517149664137</v>
      </c>
      <c r="EJ139" s="2">
        <f t="shared" si="137"/>
        <v>0.84872155274934191</v>
      </c>
      <c r="EK139" s="2">
        <f t="shared" si="137"/>
        <v>0.84303365657296414</v>
      </c>
      <c r="EL139" s="2">
        <f t="shared" si="137"/>
        <v>0.8380730985544963</v>
      </c>
      <c r="EM139" s="2">
        <f t="shared" si="137"/>
        <v>0.82506439484725502</v>
      </c>
      <c r="EN139" s="2">
        <f t="shared" si="137"/>
        <v>0.80093254172096717</v>
      </c>
      <c r="EO139" s="2">
        <f t="shared" si="137"/>
        <v>0.78015291533681785</v>
      </c>
      <c r="EP139" s="2">
        <f t="shared" si="137"/>
        <v>0.79994330898262256</v>
      </c>
      <c r="ER139" s="110">
        <f>IF(BP139&lt;&gt;"",ER138+1,ER138)</f>
        <v>50</v>
      </c>
      <c r="ES139" s="111">
        <f>IF(BQ139&lt;&gt;"",ES138+1,ES138)</f>
        <v>46</v>
      </c>
      <c r="ET139" s="111">
        <f>IF(BR139&lt;&gt;"",ET138+1,ET138)</f>
        <v>44</v>
      </c>
      <c r="EU139" s="111">
        <f>IF(BS139&lt;&gt;"",EU138+1,EU138)</f>
        <v>44</v>
      </c>
      <c r="EV139" s="111">
        <f>IF(BT139&lt;&gt;"",EV138+1,EV138)</f>
        <v>45</v>
      </c>
      <c r="EW139" s="111">
        <f>IF(BU139&lt;&gt;"",EW138+1,EW138)</f>
        <v>44</v>
      </c>
      <c r="EX139" s="111">
        <f>IF(BV139&lt;&gt;"",EX138+1,EX138)</f>
        <v>44</v>
      </c>
      <c r="EY139" s="111">
        <f>IF(BW139&lt;&gt;"",EY138+1,EY138)</f>
        <v>44</v>
      </c>
      <c r="EZ139" s="111">
        <f>IF(BX139&lt;&gt;"",EZ138+1,EZ138)</f>
        <v>46</v>
      </c>
      <c r="FA139" s="111">
        <f>IF(BY139&lt;&gt;"",FA138+1,FA138)</f>
        <v>44</v>
      </c>
      <c r="FB139" s="111">
        <f>IF(BZ139&lt;&gt;"",FB138+1,FB138)</f>
        <v>44</v>
      </c>
      <c r="FC139" s="111">
        <f>IF(CA139&lt;&gt;"",FC138+1,FC138)</f>
        <v>46</v>
      </c>
      <c r="FD139" s="111">
        <f>IF(CB139&lt;&gt;"",FD138+1,FD138)</f>
        <v>48</v>
      </c>
      <c r="FE139" s="111">
        <f>IF(CC139&lt;&gt;"",FE138+1,FE138)</f>
        <v>48</v>
      </c>
      <c r="FF139" s="112">
        <f>IF(CD139&lt;&gt;"",FF138+1,FF138)</f>
        <v>49</v>
      </c>
      <c r="FG139" s="101">
        <f t="shared" si="138"/>
        <v>117</v>
      </c>
      <c r="FH139" s="102">
        <f t="shared" si="138"/>
        <v>117</v>
      </c>
      <c r="FI139" s="102">
        <f t="shared" si="138"/>
        <v>117</v>
      </c>
      <c r="FJ139" s="102">
        <f t="shared" si="138"/>
        <v>117</v>
      </c>
      <c r="FK139" s="102">
        <f t="shared" si="138"/>
        <v>117</v>
      </c>
      <c r="FL139" s="102">
        <f t="shared" si="138"/>
        <v>117</v>
      </c>
      <c r="FM139" s="102">
        <f t="shared" si="138"/>
        <v>117</v>
      </c>
      <c r="FN139" s="102">
        <f t="shared" si="138"/>
        <v>117</v>
      </c>
      <c r="FO139" s="102">
        <f t="shared" si="138"/>
        <v>117</v>
      </c>
      <c r="FP139" s="102">
        <f t="shared" si="138"/>
        <v>117</v>
      </c>
      <c r="FQ139" s="102">
        <f t="shared" si="138"/>
        <v>117</v>
      </c>
      <c r="FR139" s="102">
        <f t="shared" si="138"/>
        <v>117</v>
      </c>
      <c r="FS139" s="102">
        <f t="shared" si="138"/>
        <v>117</v>
      </c>
      <c r="FT139" s="102">
        <f t="shared" si="138"/>
        <v>117</v>
      </c>
      <c r="FU139" s="103">
        <f t="shared" si="138"/>
        <v>117</v>
      </c>
      <c r="FV139" s="92"/>
      <c r="FW139" s="93"/>
      <c r="FX139" s="93"/>
      <c r="FY139" s="93"/>
      <c r="FZ139" s="93"/>
      <c r="GA139" s="93"/>
      <c r="GB139" s="93"/>
      <c r="GC139" s="93"/>
      <c r="GD139" s="93"/>
      <c r="GE139" s="93"/>
      <c r="GF139" s="93"/>
      <c r="GG139" s="93"/>
      <c r="GH139" s="93"/>
      <c r="GI139" s="93"/>
      <c r="GJ139" s="94"/>
      <c r="GK139" s="78">
        <f t="shared" ref="GK139:GY202" si="143">IFERROR(VLOOKUP($B139,ER$22:FV$222,16,FALSE), -999)</f>
        <v>-999</v>
      </c>
      <c r="GL139" s="79">
        <f t="shared" si="143"/>
        <v>-999</v>
      </c>
      <c r="GM139" s="79">
        <f t="shared" si="143"/>
        <v>-999</v>
      </c>
      <c r="GN139" s="79">
        <f t="shared" si="143"/>
        <v>-999</v>
      </c>
      <c r="GO139" s="79">
        <f t="shared" si="143"/>
        <v>-999</v>
      </c>
      <c r="GP139" s="79">
        <f t="shared" si="143"/>
        <v>-999</v>
      </c>
      <c r="GQ139" s="79">
        <f t="shared" si="143"/>
        <v>-999</v>
      </c>
      <c r="GR139" s="79">
        <f t="shared" si="143"/>
        <v>-999</v>
      </c>
      <c r="GS139" s="79">
        <f t="shared" si="143"/>
        <v>-999</v>
      </c>
      <c r="GT139" s="79">
        <f t="shared" si="143"/>
        <v>-999</v>
      </c>
      <c r="GU139" s="79">
        <f t="shared" si="143"/>
        <v>-999</v>
      </c>
      <c r="GV139" s="79">
        <f t="shared" si="143"/>
        <v>-999</v>
      </c>
      <c r="GW139" s="79">
        <f t="shared" si="143"/>
        <v>-999</v>
      </c>
      <c r="GX139" s="79">
        <f t="shared" si="143"/>
        <v>-999</v>
      </c>
      <c r="GY139" s="79">
        <f t="shared" si="143"/>
        <v>-999</v>
      </c>
      <c r="GZ139" s="78">
        <f t="shared" ref="GZ139:HN202" si="144">IFERROR(VLOOKUP($B139,ER$22:FV$222,31,FALSE), -999)</f>
        <v>-999</v>
      </c>
      <c r="HA139" s="79">
        <f t="shared" si="144"/>
        <v>-999</v>
      </c>
      <c r="HB139" s="79">
        <f t="shared" si="144"/>
        <v>-999</v>
      </c>
      <c r="HC139" s="79">
        <f t="shared" si="144"/>
        <v>-999</v>
      </c>
      <c r="HD139" s="79">
        <f t="shared" si="144"/>
        <v>-999</v>
      </c>
      <c r="HE139" s="79">
        <f t="shared" si="144"/>
        <v>-999</v>
      </c>
      <c r="HF139" s="79">
        <f t="shared" si="144"/>
        <v>-999</v>
      </c>
      <c r="HG139" s="79">
        <f t="shared" si="144"/>
        <v>-999</v>
      </c>
      <c r="HH139" s="79">
        <f t="shared" si="144"/>
        <v>-999</v>
      </c>
      <c r="HI139" s="79">
        <f t="shared" si="144"/>
        <v>-999</v>
      </c>
      <c r="HJ139" s="79">
        <f t="shared" si="144"/>
        <v>-999</v>
      </c>
      <c r="HK139" s="79">
        <f t="shared" si="144"/>
        <v>-999</v>
      </c>
      <c r="HL139" s="79">
        <f t="shared" si="144"/>
        <v>-999</v>
      </c>
      <c r="HM139" s="79">
        <f t="shared" si="144"/>
        <v>-999</v>
      </c>
      <c r="HN139" s="80">
        <f t="shared" si="144"/>
        <v>-999</v>
      </c>
      <c r="HO139" s="78">
        <f t="shared" ref="HO139:IC202" ca="1" si="145">GZ$225*$B139*$B139 + GZ$226*$B139 + GZ$227</f>
        <v>33.995929850994642</v>
      </c>
      <c r="HP139" s="79">
        <f t="shared" ca="1" si="145"/>
        <v>39.111744459538954</v>
      </c>
      <c r="HQ139" s="79">
        <f t="shared" ca="1" si="145"/>
        <v>41.410025176155798</v>
      </c>
      <c r="HR139" s="79">
        <f t="shared" ca="1" si="145"/>
        <v>46.597454530996572</v>
      </c>
      <c r="HS139" s="79">
        <f t="shared" ca="1" si="145"/>
        <v>54.006339047245305</v>
      </c>
      <c r="HT139" s="79">
        <f t="shared" ca="1" si="145"/>
        <v>55.793425557948055</v>
      </c>
      <c r="HU139" s="79">
        <f t="shared" ca="1" si="145"/>
        <v>58.563929888540557</v>
      </c>
      <c r="HV139" s="79">
        <f t="shared" ca="1" si="145"/>
        <v>61.470721631339259</v>
      </c>
      <c r="HW139" s="79">
        <f t="shared" ca="1" si="145"/>
        <v>63.312142704553523</v>
      </c>
      <c r="HX139" s="79">
        <f t="shared" ca="1" si="145"/>
        <v>63.911980016514015</v>
      </c>
      <c r="HY139" s="79">
        <f t="shared" ca="1" si="145"/>
        <v>61.396803403991981</v>
      </c>
      <c r="HZ139" s="79">
        <f t="shared" ca="1" si="145"/>
        <v>59.421958462051307</v>
      </c>
      <c r="IA139" s="79">
        <f t="shared" ca="1" si="145"/>
        <v>58.199141378979533</v>
      </c>
      <c r="IB139" s="79">
        <f t="shared" ca="1" si="145"/>
        <v>55.984313594220176</v>
      </c>
      <c r="IC139" s="80">
        <f t="shared" ca="1" si="145"/>
        <v>53.905686921411188</v>
      </c>
      <c r="IE139" s="110">
        <f t="shared" si="129"/>
        <v>5</v>
      </c>
      <c r="IF139" s="111">
        <f t="shared" si="129"/>
        <v>5</v>
      </c>
      <c r="IG139" s="111">
        <f t="shared" si="129"/>
        <v>5</v>
      </c>
      <c r="IH139" s="111">
        <f t="shared" si="129"/>
        <v>7</v>
      </c>
      <c r="II139" s="111">
        <f t="shared" si="129"/>
        <v>6</v>
      </c>
      <c r="IJ139" s="111">
        <f t="shared" si="129"/>
        <v>6</v>
      </c>
      <c r="IK139" s="111">
        <f t="shared" si="129"/>
        <v>6</v>
      </c>
      <c r="IL139" s="111">
        <f t="shared" si="129"/>
        <v>7</v>
      </c>
      <c r="IM139" s="111">
        <f t="shared" si="129"/>
        <v>5</v>
      </c>
      <c r="IN139" s="111">
        <f t="shared" si="129"/>
        <v>6</v>
      </c>
      <c r="IO139" s="111">
        <f t="shared" si="129"/>
        <v>7</v>
      </c>
      <c r="IP139" s="111">
        <f t="shared" si="129"/>
        <v>5</v>
      </c>
      <c r="IQ139" s="111">
        <f t="shared" si="129"/>
        <v>6</v>
      </c>
      <c r="IR139" s="111">
        <f t="shared" si="129"/>
        <v>6</v>
      </c>
      <c r="IS139" s="112">
        <f t="shared" si="129"/>
        <v>5</v>
      </c>
      <c r="IT139" s="101">
        <f t="shared" si="139"/>
        <v>117</v>
      </c>
      <c r="IU139" s="102">
        <f t="shared" si="139"/>
        <v>117</v>
      </c>
      <c r="IV139" s="102">
        <f t="shared" si="139"/>
        <v>117</v>
      </c>
      <c r="IW139" s="102">
        <f t="shared" si="139"/>
        <v>117</v>
      </c>
      <c r="IX139" s="102">
        <f t="shared" si="139"/>
        <v>117</v>
      </c>
      <c r="IY139" s="102">
        <f t="shared" si="139"/>
        <v>117</v>
      </c>
      <c r="IZ139" s="102">
        <f t="shared" si="139"/>
        <v>117</v>
      </c>
      <c r="JA139" s="102">
        <f t="shared" si="139"/>
        <v>117</v>
      </c>
      <c r="JB139" s="102">
        <f t="shared" si="139"/>
        <v>117</v>
      </c>
      <c r="JC139" s="102">
        <f t="shared" si="139"/>
        <v>117</v>
      </c>
      <c r="JD139" s="102">
        <f t="shared" si="139"/>
        <v>117</v>
      </c>
      <c r="JE139" s="102">
        <f t="shared" si="139"/>
        <v>117</v>
      </c>
      <c r="JF139" s="102">
        <f t="shared" si="139"/>
        <v>117</v>
      </c>
      <c r="JG139" s="102">
        <f t="shared" si="139"/>
        <v>117</v>
      </c>
      <c r="JH139" s="103">
        <f t="shared" si="139"/>
        <v>117</v>
      </c>
      <c r="JI139" s="92" t="str">
        <f t="shared" ref="JI139:JW202" si="146">CF139</f>
        <v/>
      </c>
      <c r="JJ139" s="93" t="str">
        <f t="shared" si="146"/>
        <v/>
      </c>
      <c r="JK139" s="93" t="str">
        <f t="shared" si="146"/>
        <v/>
      </c>
      <c r="JL139" s="93" t="str">
        <f t="shared" si="146"/>
        <v/>
      </c>
      <c r="JM139" s="93" t="str">
        <f t="shared" si="146"/>
        <v/>
      </c>
      <c r="JN139" s="93" t="str">
        <f t="shared" si="146"/>
        <v/>
      </c>
      <c r="JO139" s="93" t="str">
        <f t="shared" si="146"/>
        <v/>
      </c>
      <c r="JP139" s="93" t="str">
        <f t="shared" si="146"/>
        <v/>
      </c>
      <c r="JQ139" s="93" t="str">
        <f t="shared" si="146"/>
        <v/>
      </c>
      <c r="JR139" s="93" t="str">
        <f t="shared" si="146"/>
        <v/>
      </c>
      <c r="JS139" s="93" t="str">
        <f t="shared" si="146"/>
        <v/>
      </c>
      <c r="JT139" s="93" t="str">
        <f t="shared" si="146"/>
        <v/>
      </c>
      <c r="JU139" s="93" t="str">
        <f t="shared" si="146"/>
        <v/>
      </c>
      <c r="JV139" s="93" t="str">
        <f t="shared" si="146"/>
        <v/>
      </c>
      <c r="JW139" s="94" t="str">
        <f t="shared" si="146"/>
        <v/>
      </c>
      <c r="JX139" s="78">
        <f t="shared" si="121"/>
        <v>-999</v>
      </c>
      <c r="JY139" s="79">
        <f t="shared" si="121"/>
        <v>-999</v>
      </c>
      <c r="JZ139" s="79">
        <f t="shared" si="121"/>
        <v>-999</v>
      </c>
      <c r="KA139" s="79">
        <f t="shared" si="121"/>
        <v>-999</v>
      </c>
      <c r="KB139" s="79">
        <f t="shared" si="121"/>
        <v>-999</v>
      </c>
      <c r="KC139" s="79">
        <f t="shared" si="121"/>
        <v>-999</v>
      </c>
      <c r="KD139" s="79">
        <f t="shared" si="121"/>
        <v>-999</v>
      </c>
      <c r="KE139" s="79">
        <f t="shared" si="121"/>
        <v>-999</v>
      </c>
      <c r="KF139" s="79">
        <f t="shared" si="121"/>
        <v>-999</v>
      </c>
      <c r="KG139" s="79">
        <f t="shared" si="121"/>
        <v>-999</v>
      </c>
      <c r="KH139" s="79">
        <f t="shared" si="121"/>
        <v>-999</v>
      </c>
      <c r="KI139" s="79">
        <f t="shared" si="121"/>
        <v>-999</v>
      </c>
      <c r="KJ139" s="79">
        <f t="shared" si="140"/>
        <v>-999</v>
      </c>
      <c r="KK139" s="79">
        <f t="shared" si="140"/>
        <v>-999</v>
      </c>
      <c r="KL139" s="79">
        <f t="shared" si="140"/>
        <v>-999</v>
      </c>
      <c r="KM139" s="78">
        <f t="shared" si="122"/>
        <v>-999</v>
      </c>
      <c r="KN139" s="79">
        <f t="shared" si="122"/>
        <v>-999</v>
      </c>
      <c r="KO139" s="79">
        <f t="shared" si="122"/>
        <v>-999</v>
      </c>
      <c r="KP139" s="79">
        <f t="shared" si="122"/>
        <v>-999</v>
      </c>
      <c r="KQ139" s="79">
        <f t="shared" si="122"/>
        <v>-999</v>
      </c>
      <c r="KR139" s="79">
        <f t="shared" si="122"/>
        <v>-999</v>
      </c>
      <c r="KS139" s="79">
        <f t="shared" si="122"/>
        <v>-999</v>
      </c>
      <c r="KT139" s="79">
        <f t="shared" si="122"/>
        <v>-999</v>
      </c>
      <c r="KU139" s="79">
        <f t="shared" si="122"/>
        <v>-999</v>
      </c>
      <c r="KV139" s="79">
        <f t="shared" si="122"/>
        <v>-999</v>
      </c>
      <c r="KW139" s="79">
        <f t="shared" si="122"/>
        <v>-999</v>
      </c>
      <c r="KX139" s="79">
        <f t="shared" si="122"/>
        <v>-999</v>
      </c>
      <c r="KY139" s="79">
        <f t="shared" si="141"/>
        <v>-999</v>
      </c>
      <c r="KZ139" s="79">
        <f t="shared" si="141"/>
        <v>-999</v>
      </c>
      <c r="LA139" s="80">
        <f t="shared" si="141"/>
        <v>-999</v>
      </c>
      <c r="LB139" s="78">
        <f t="shared" ca="1" si="123"/>
        <v>35.918293460687565</v>
      </c>
      <c r="LC139" s="79">
        <f t="shared" ca="1" si="123"/>
        <v>42.468101763427313</v>
      </c>
      <c r="LD139" s="79">
        <f t="shared" ca="1" si="123"/>
        <v>47.878654545565084</v>
      </c>
      <c r="LE139" s="79">
        <f t="shared" ca="1" si="123"/>
        <v>54.087860541068054</v>
      </c>
      <c r="LF139" s="79">
        <f t="shared" ca="1" si="123"/>
        <v>58.104066580742312</v>
      </c>
      <c r="LG139" s="79">
        <f t="shared" ca="1" si="123"/>
        <v>62.242127919080176</v>
      </c>
      <c r="LH139" s="79">
        <f t="shared" ca="1" si="123"/>
        <v>65.758790147256235</v>
      </c>
      <c r="LI139" s="79">
        <f t="shared" ca="1" si="123"/>
        <v>67.171272177479608</v>
      </c>
      <c r="LJ139" s="79">
        <f t="shared" ca="1" si="123"/>
        <v>68.080201308819397</v>
      </c>
      <c r="LK139" s="79">
        <f t="shared" ca="1" si="123"/>
        <v>68.511499170997709</v>
      </c>
      <c r="LL139" s="79">
        <f t="shared" ca="1" si="123"/>
        <v>67.963388918139515</v>
      </c>
      <c r="LM139" s="79">
        <f t="shared" ca="1" si="123"/>
        <v>65.269150787220113</v>
      </c>
      <c r="LN139" s="79">
        <f t="shared" ca="1" si="142"/>
        <v>64.350917764651058</v>
      </c>
      <c r="LO139" s="79">
        <f t="shared" ca="1" si="142"/>
        <v>61.120735793853783</v>
      </c>
      <c r="LP139" s="80">
        <f t="shared" ca="1" si="142"/>
        <v>59.058794195884921</v>
      </c>
      <c r="LQ139" s="78">
        <f t="shared" ref="LQ139:ME202" ca="1" si="147">IF(OR($B139 &lt; C$226, $B139 &gt; C$231), #N/A, ((1-EB139)*HO139) + (EB139*LB139))</f>
        <v>35.5711051341762</v>
      </c>
      <c r="LR139" s="79">
        <f t="shared" ca="1" si="147"/>
        <v>41.957509892697537</v>
      </c>
      <c r="LS139" s="79">
        <f t="shared" ca="1" si="147"/>
        <v>46.974131417306097</v>
      </c>
      <c r="LT139" s="79">
        <f t="shared" ca="1" si="147"/>
        <v>52.953099994745862</v>
      </c>
      <c r="LU139" s="79">
        <f t="shared" ca="1" si="147"/>
        <v>57.498193333314347</v>
      </c>
      <c r="LV139" s="79">
        <f t="shared" ca="1" si="147"/>
        <v>61.287818402080234</v>
      </c>
      <c r="LW139" s="79">
        <f t="shared" ca="1" si="147"/>
        <v>64.730693006793501</v>
      </c>
      <c r="LX139" s="79">
        <f t="shared" ca="1" si="147"/>
        <v>66.352967922833884</v>
      </c>
      <c r="LY139" s="79">
        <f t="shared" ca="1" si="147"/>
        <v>67.358896806765912</v>
      </c>
      <c r="LZ139" s="79">
        <f t="shared" ca="1" si="147"/>
        <v>67.789529467795788</v>
      </c>
      <c r="MA139" s="79">
        <f t="shared" ca="1" si="147"/>
        <v>66.900082072756675</v>
      </c>
      <c r="MB139" s="79">
        <f t="shared" ca="1" si="147"/>
        <v>64.24626865937222</v>
      </c>
      <c r="MC139" s="79">
        <f t="shared" ca="1" si="147"/>
        <v>63.126299275654446</v>
      </c>
      <c r="MD139" s="79">
        <f t="shared" ca="1" si="147"/>
        <v>59.991508347665082</v>
      </c>
      <c r="ME139" s="80">
        <f t="shared" ca="1" si="147"/>
        <v>58.027880606096126</v>
      </c>
    </row>
    <row r="140" spans="2:343" x14ac:dyDescent="0.25">
      <c r="B140" s="2">
        <v>118</v>
      </c>
      <c r="C140" s="49">
        <v>37.189700000000002</v>
      </c>
      <c r="D140" s="49">
        <v>44.481000000000002</v>
      </c>
      <c r="E140" s="49">
        <v>55.110999999999997</v>
      </c>
      <c r="F140" s="49">
        <v>70.352000000000004</v>
      </c>
      <c r="G140" s="49">
        <v>80.63</v>
      </c>
      <c r="H140" s="49">
        <v>88.055999999999997</v>
      </c>
      <c r="I140" s="49">
        <v>91.185000000000002</v>
      </c>
      <c r="J140" s="49">
        <v>90.426000000000002</v>
      </c>
      <c r="K140" s="49">
        <v>89.185000000000002</v>
      </c>
      <c r="L140" s="49">
        <v>82.537000000000006</v>
      </c>
      <c r="M140" s="49">
        <v>77.63</v>
      </c>
      <c r="N140" s="49">
        <v>72.241</v>
      </c>
      <c r="O140" s="49">
        <v>67.167000000000002</v>
      </c>
      <c r="P140" s="49">
        <v>63.944000000000003</v>
      </c>
      <c r="Q140" s="49">
        <v>57.5</v>
      </c>
      <c r="T140" s="4">
        <f t="shared" si="130"/>
        <v>36.488415529243092</v>
      </c>
      <c r="U140" s="4">
        <f t="shared" si="130"/>
        <v>44.43235340214094</v>
      </c>
      <c r="V140" s="4">
        <f t="shared" si="130"/>
        <v>54.080716026053679</v>
      </c>
      <c r="W140" s="4">
        <f t="shared" si="130"/>
        <v>69.346422261084228</v>
      </c>
      <c r="X140" s="4">
        <f t="shared" si="130"/>
        <v>78.959239241191057</v>
      </c>
      <c r="Y140" s="4">
        <f t="shared" si="130"/>
        <v>85.404043118380727</v>
      </c>
      <c r="Z140" s="4">
        <f t="shared" si="130"/>
        <v>88.35295971446314</v>
      </c>
      <c r="AA140" s="4">
        <f t="shared" si="130"/>
        <v>88.491004972320965</v>
      </c>
      <c r="AB140" s="4">
        <f t="shared" si="130"/>
        <v>86.313464357839194</v>
      </c>
      <c r="AC140" s="4">
        <f t="shared" si="130"/>
        <v>81.926122023522012</v>
      </c>
      <c r="AD140" s="4">
        <f t="shared" si="130"/>
        <v>77.949608346915241</v>
      </c>
      <c r="AE140" s="4">
        <f t="shared" si="130"/>
        <v>72.293291779059444</v>
      </c>
      <c r="AF140" s="4">
        <f t="shared" si="130"/>
        <v>65.305137075057445</v>
      </c>
      <c r="AG140" s="4">
        <f t="shared" si="130"/>
        <v>62.134481882866034</v>
      </c>
      <c r="AH140" s="4">
        <f t="shared" si="130"/>
        <v>59.705598914905806</v>
      </c>
      <c r="AJ140" s="4">
        <f t="shared" si="131"/>
        <v>0.70128447075691014</v>
      </c>
      <c r="AK140" s="4">
        <f t="shared" si="131"/>
        <v>4.8646597859061558E-2</v>
      </c>
      <c r="AL140" s="4">
        <f t="shared" si="131"/>
        <v>1.0302839739463181</v>
      </c>
      <c r="AM140" s="4">
        <f t="shared" si="131"/>
        <v>1.0055777389157754</v>
      </c>
      <c r="AN140" s="4">
        <f t="shared" si="131"/>
        <v>1.6707607588089388</v>
      </c>
      <c r="AO140" s="4">
        <f t="shared" si="131"/>
        <v>2.6519568816192702</v>
      </c>
      <c r="AP140" s="4">
        <f t="shared" si="131"/>
        <v>2.8320402855368627</v>
      </c>
      <c r="AQ140" s="4">
        <f t="shared" si="131"/>
        <v>1.9349950276790366</v>
      </c>
      <c r="AR140" s="4">
        <f t="shared" si="131"/>
        <v>2.8715356421608078</v>
      </c>
      <c r="AS140" s="4">
        <f t="shared" si="131"/>
        <v>0.61087797647799391</v>
      </c>
      <c r="AT140" s="4">
        <f t="shared" si="131"/>
        <v>-0.31960834691524553</v>
      </c>
      <c r="AU140" s="4">
        <f t="shared" si="131"/>
        <v>-5.2291779059444821E-2</v>
      </c>
      <c r="AV140" s="4">
        <f t="shared" si="131"/>
        <v>1.8618629249425567</v>
      </c>
      <c r="AW140" s="4">
        <f t="shared" si="131"/>
        <v>1.8095181171339689</v>
      </c>
      <c r="AX140" s="4">
        <f t="shared" si="131"/>
        <v>-2.2055989149058064</v>
      </c>
      <c r="AZ140" s="2">
        <f t="shared" si="132"/>
        <v>36.488415529236285</v>
      </c>
      <c r="BA140" s="2">
        <f t="shared" si="132"/>
        <v>42.934958104546681</v>
      </c>
      <c r="BB140" s="2">
        <f t="shared" si="132"/>
        <v>48.048891011152421</v>
      </c>
      <c r="BC140" s="2">
        <f t="shared" si="132"/>
        <v>54.499521372406562</v>
      </c>
      <c r="BD140" s="2">
        <f t="shared" si="132"/>
        <v>58.683967624734983</v>
      </c>
      <c r="BE140" s="2">
        <f t="shared" si="132"/>
        <v>62.449501842506876</v>
      </c>
      <c r="BF140" s="2">
        <f t="shared" si="132"/>
        <v>66.091290133128723</v>
      </c>
      <c r="BG140" s="2">
        <f t="shared" si="132"/>
        <v>67.600138384024419</v>
      </c>
      <c r="BH140" s="2">
        <f t="shared" si="132"/>
        <v>68.751099799874169</v>
      </c>
      <c r="BI140" s="2">
        <f t="shared" si="132"/>
        <v>69.087922827577515</v>
      </c>
      <c r="BJ140" s="2">
        <f t="shared" si="132"/>
        <v>68.683537282529414</v>
      </c>
      <c r="BK140" s="2">
        <f t="shared" si="132"/>
        <v>65.958917820287041</v>
      </c>
      <c r="BL140" s="2">
        <f t="shared" si="132"/>
        <v>63.7790841856025</v>
      </c>
      <c r="BM140" s="2">
        <f t="shared" si="132"/>
        <v>61.572465317742591</v>
      </c>
      <c r="BN140" s="2">
        <f t="shared" si="132"/>
        <v>59.705598914905806</v>
      </c>
      <c r="BP140" s="2" t="str">
        <f t="shared" si="133"/>
        <v/>
      </c>
      <c r="BQ140" s="2" t="str">
        <f t="shared" si="133"/>
        <v/>
      </c>
      <c r="BR140" s="2" t="str">
        <f t="shared" si="133"/>
        <v/>
      </c>
      <c r="BS140" s="2" t="str">
        <f t="shared" si="133"/>
        <v/>
      </c>
      <c r="BT140" s="2" t="str">
        <f t="shared" si="133"/>
        <v/>
      </c>
      <c r="BU140" s="2" t="str">
        <f t="shared" si="133"/>
        <v/>
      </c>
      <c r="BV140" s="2" t="str">
        <f t="shared" si="133"/>
        <v/>
      </c>
      <c r="BW140" s="2" t="str">
        <f t="shared" si="133"/>
        <v/>
      </c>
      <c r="BX140" s="2" t="str">
        <f t="shared" si="133"/>
        <v/>
      </c>
      <c r="BY140" s="2" t="str">
        <f t="shared" si="133"/>
        <v/>
      </c>
      <c r="BZ140" s="2" t="str">
        <f t="shared" si="133"/>
        <v/>
      </c>
      <c r="CA140" s="2" t="str">
        <f t="shared" si="133"/>
        <v/>
      </c>
      <c r="CB140" s="2" t="str">
        <f t="shared" si="133"/>
        <v/>
      </c>
      <c r="CC140" s="2" t="str">
        <f t="shared" si="133"/>
        <v/>
      </c>
      <c r="CD140" s="2" t="str">
        <f t="shared" si="133"/>
        <v/>
      </c>
      <c r="CF140" s="2" t="str">
        <f t="shared" si="134"/>
        <v/>
      </c>
      <c r="CG140" s="2" t="str">
        <f t="shared" si="134"/>
        <v/>
      </c>
      <c r="CH140" s="2" t="str">
        <f t="shared" si="134"/>
        <v/>
      </c>
      <c r="CI140" s="2" t="str">
        <f t="shared" si="134"/>
        <v/>
      </c>
      <c r="CJ140" s="2" t="str">
        <f t="shared" si="134"/>
        <v/>
      </c>
      <c r="CK140" s="2" t="str">
        <f t="shared" si="134"/>
        <v/>
      </c>
      <c r="CL140" s="2" t="str">
        <f t="shared" si="134"/>
        <v/>
      </c>
      <c r="CM140" s="2" t="str">
        <f t="shared" si="134"/>
        <v/>
      </c>
      <c r="CN140" s="2" t="str">
        <f t="shared" si="134"/>
        <v/>
      </c>
      <c r="CO140" s="2" t="str">
        <f t="shared" si="134"/>
        <v/>
      </c>
      <c r="CP140" s="2" t="str">
        <f t="shared" si="134"/>
        <v/>
      </c>
      <c r="CQ140" s="2" t="str">
        <f t="shared" si="134"/>
        <v/>
      </c>
      <c r="CR140" s="2" t="str">
        <f t="shared" si="134"/>
        <v/>
      </c>
      <c r="CS140" s="2" t="str">
        <f t="shared" si="134"/>
        <v/>
      </c>
      <c r="CT140" s="2" t="str">
        <f t="shared" si="134"/>
        <v/>
      </c>
      <c r="CV140" s="2">
        <f t="shared" si="135"/>
        <v>38.829029099525975</v>
      </c>
      <c r="CW140" s="2">
        <f t="shared" si="135"/>
        <v>45.573870936045083</v>
      </c>
      <c r="CX140" s="2">
        <f t="shared" si="135"/>
        <v>49.648280912118189</v>
      </c>
      <c r="CY140" s="2">
        <f t="shared" si="135"/>
        <v>57.159915706265792</v>
      </c>
      <c r="CZ140" s="2">
        <f t="shared" si="135"/>
        <v>61.382185679063276</v>
      </c>
      <c r="DA140" s="2">
        <f t="shared" si="135"/>
        <v>64.463004340420525</v>
      </c>
      <c r="DB140" s="2">
        <f t="shared" si="135"/>
        <v>68.000110183711229</v>
      </c>
      <c r="DC140" s="2">
        <f t="shared" si="135"/>
        <v>70.816932591506443</v>
      </c>
      <c r="DD140" s="2">
        <f t="shared" si="135"/>
        <v>71.39716554171234</v>
      </c>
      <c r="DE140" s="2">
        <f t="shared" si="135"/>
        <v>73.310750685815719</v>
      </c>
      <c r="DF140" s="2">
        <f t="shared" si="135"/>
        <v>71.801823358015113</v>
      </c>
      <c r="DG140" s="2">
        <f t="shared" si="135"/>
        <v>69.476278200282394</v>
      </c>
      <c r="DH140" s="2">
        <f t="shared" si="135"/>
        <v>65.939772804790991</v>
      </c>
      <c r="DI140" s="2">
        <f t="shared" si="135"/>
        <v>63.701892916633597</v>
      </c>
      <c r="DJ140" s="2">
        <f t="shared" si="135"/>
        <v>63.282181216864544</v>
      </c>
      <c r="DL140" s="2">
        <f t="shared" si="136"/>
        <v>36.017908685666725</v>
      </c>
      <c r="DM140" s="2">
        <f t="shared" si="136"/>
        <v>42.503140999954319</v>
      </c>
      <c r="DN140" s="2">
        <f t="shared" si="136"/>
        <v>47.8117653189558</v>
      </c>
      <c r="DO140" s="2">
        <f t="shared" si="136"/>
        <v>54.066319246826623</v>
      </c>
      <c r="DP140" s="2">
        <f t="shared" si="136"/>
        <v>58.256992368388076</v>
      </c>
      <c r="DQ140" s="2">
        <f t="shared" si="136"/>
        <v>62.130552493711257</v>
      </c>
      <c r="DR140" s="2">
        <f t="shared" si="136"/>
        <v>65.801060419626936</v>
      </c>
      <c r="DS140" s="2">
        <f t="shared" si="136"/>
        <v>67.108417783794948</v>
      </c>
      <c r="DT140" s="2">
        <f t="shared" si="136"/>
        <v>68.320957198443594</v>
      </c>
      <c r="DU140" s="2">
        <f t="shared" si="136"/>
        <v>68.370847126879369</v>
      </c>
      <c r="DV140" s="2">
        <f t="shared" si="136"/>
        <v>68.134055801016743</v>
      </c>
      <c r="DW140" s="2">
        <f t="shared" si="136"/>
        <v>65.278763856743822</v>
      </c>
      <c r="DX140" s="2">
        <f t="shared" si="136"/>
        <v>63.289309294812519</v>
      </c>
      <c r="DY140" s="2">
        <f t="shared" si="136"/>
        <v>61.025192530465375</v>
      </c>
      <c r="DZ140" s="2">
        <f t="shared" si="136"/>
        <v>58.889839501059008</v>
      </c>
      <c r="EB140" s="2">
        <f t="shared" si="137"/>
        <v>0.83262657791182115</v>
      </c>
      <c r="EC140" s="2">
        <f t="shared" si="137"/>
        <v>0.85937639793159837</v>
      </c>
      <c r="ED140" s="2">
        <f t="shared" si="137"/>
        <v>0.87088283209820228</v>
      </c>
      <c r="EE140" s="2">
        <f t="shared" si="137"/>
        <v>0.85996812083937124</v>
      </c>
      <c r="EF140" s="2">
        <f t="shared" si="137"/>
        <v>0.86337636942699802</v>
      </c>
      <c r="EG140" s="2">
        <f t="shared" si="137"/>
        <v>0.86325576270926729</v>
      </c>
      <c r="EH140" s="2">
        <f t="shared" si="137"/>
        <v>0.86802039760903449</v>
      </c>
      <c r="EI140" s="2">
        <f t="shared" si="137"/>
        <v>0.86740767511377259</v>
      </c>
      <c r="EJ140" s="2">
        <f t="shared" si="137"/>
        <v>0.86017117391551157</v>
      </c>
      <c r="EK140" s="2">
        <f t="shared" si="137"/>
        <v>0.85484014168638023</v>
      </c>
      <c r="EL140" s="2">
        <f t="shared" si="137"/>
        <v>0.85018639459193168</v>
      </c>
      <c r="EM140" s="2">
        <f t="shared" si="137"/>
        <v>0.83796268270287033</v>
      </c>
      <c r="EN140" s="2">
        <f t="shared" si="137"/>
        <v>0.81521160772594004</v>
      </c>
      <c r="EO140" s="2">
        <f t="shared" si="137"/>
        <v>0.79554200757573079</v>
      </c>
      <c r="EP140" s="2">
        <f t="shared" si="137"/>
        <v>0.81427687856995756</v>
      </c>
      <c r="ER140" s="110">
        <f>IF(BP140&lt;&gt;"",ER139+1,ER139)</f>
        <v>50</v>
      </c>
      <c r="ES140" s="111">
        <f>IF(BQ140&lt;&gt;"",ES139+1,ES139)</f>
        <v>46</v>
      </c>
      <c r="ET140" s="111">
        <f>IF(BR140&lt;&gt;"",ET139+1,ET139)</f>
        <v>44</v>
      </c>
      <c r="EU140" s="111">
        <f>IF(BS140&lt;&gt;"",EU139+1,EU139)</f>
        <v>44</v>
      </c>
      <c r="EV140" s="111">
        <f>IF(BT140&lt;&gt;"",EV139+1,EV139)</f>
        <v>45</v>
      </c>
      <c r="EW140" s="111">
        <f>IF(BU140&lt;&gt;"",EW139+1,EW139)</f>
        <v>44</v>
      </c>
      <c r="EX140" s="111">
        <f>IF(BV140&lt;&gt;"",EX139+1,EX139)</f>
        <v>44</v>
      </c>
      <c r="EY140" s="111">
        <f>IF(BW140&lt;&gt;"",EY139+1,EY139)</f>
        <v>44</v>
      </c>
      <c r="EZ140" s="111">
        <f>IF(BX140&lt;&gt;"",EZ139+1,EZ139)</f>
        <v>46</v>
      </c>
      <c r="FA140" s="111">
        <f>IF(BY140&lt;&gt;"",FA139+1,FA139)</f>
        <v>44</v>
      </c>
      <c r="FB140" s="111">
        <f>IF(BZ140&lt;&gt;"",FB139+1,FB139)</f>
        <v>44</v>
      </c>
      <c r="FC140" s="111">
        <f>IF(CA140&lt;&gt;"",FC139+1,FC139)</f>
        <v>46</v>
      </c>
      <c r="FD140" s="111">
        <f>IF(CB140&lt;&gt;"",FD139+1,FD139)</f>
        <v>48</v>
      </c>
      <c r="FE140" s="111">
        <f>IF(CC140&lt;&gt;"",FE139+1,FE139)</f>
        <v>48</v>
      </c>
      <c r="FF140" s="112">
        <f>IF(CD140&lt;&gt;"",FF139+1,FF139)</f>
        <v>49</v>
      </c>
      <c r="FG140" s="101">
        <f t="shared" si="138"/>
        <v>118</v>
      </c>
      <c r="FH140" s="102">
        <f t="shared" si="138"/>
        <v>118</v>
      </c>
      <c r="FI140" s="102">
        <f t="shared" si="138"/>
        <v>118</v>
      </c>
      <c r="FJ140" s="102">
        <f t="shared" si="138"/>
        <v>118</v>
      </c>
      <c r="FK140" s="102">
        <f t="shared" si="138"/>
        <v>118</v>
      </c>
      <c r="FL140" s="102">
        <f t="shared" si="138"/>
        <v>118</v>
      </c>
      <c r="FM140" s="102">
        <f t="shared" si="138"/>
        <v>118</v>
      </c>
      <c r="FN140" s="102">
        <f t="shared" si="138"/>
        <v>118</v>
      </c>
      <c r="FO140" s="102">
        <f t="shared" si="138"/>
        <v>118</v>
      </c>
      <c r="FP140" s="102">
        <f t="shared" si="138"/>
        <v>118</v>
      </c>
      <c r="FQ140" s="102">
        <f t="shared" si="138"/>
        <v>118</v>
      </c>
      <c r="FR140" s="102">
        <f t="shared" si="138"/>
        <v>118</v>
      </c>
      <c r="FS140" s="102">
        <f t="shared" si="138"/>
        <v>118</v>
      </c>
      <c r="FT140" s="102">
        <f t="shared" si="138"/>
        <v>118</v>
      </c>
      <c r="FU140" s="103">
        <f t="shared" si="138"/>
        <v>118</v>
      </c>
      <c r="FV140" s="92"/>
      <c r="FW140" s="93"/>
      <c r="FX140" s="93"/>
      <c r="FY140" s="93"/>
      <c r="FZ140" s="93"/>
      <c r="GA140" s="93"/>
      <c r="GB140" s="93"/>
      <c r="GC140" s="93"/>
      <c r="GD140" s="93"/>
      <c r="GE140" s="93"/>
      <c r="GF140" s="93"/>
      <c r="GG140" s="93"/>
      <c r="GH140" s="93"/>
      <c r="GI140" s="93"/>
      <c r="GJ140" s="94"/>
      <c r="GK140" s="78">
        <f t="shared" si="143"/>
        <v>-999</v>
      </c>
      <c r="GL140" s="79">
        <f t="shared" si="143"/>
        <v>-999</v>
      </c>
      <c r="GM140" s="79">
        <f t="shared" si="143"/>
        <v>-999</v>
      </c>
      <c r="GN140" s="79">
        <f t="shared" si="143"/>
        <v>-999</v>
      </c>
      <c r="GO140" s="79">
        <f t="shared" si="143"/>
        <v>-999</v>
      </c>
      <c r="GP140" s="79">
        <f t="shared" si="143"/>
        <v>-999</v>
      </c>
      <c r="GQ140" s="79">
        <f t="shared" si="143"/>
        <v>-999</v>
      </c>
      <c r="GR140" s="79">
        <f t="shared" si="143"/>
        <v>-999</v>
      </c>
      <c r="GS140" s="79">
        <f t="shared" si="143"/>
        <v>-999</v>
      </c>
      <c r="GT140" s="79">
        <f t="shared" si="143"/>
        <v>-999</v>
      </c>
      <c r="GU140" s="79">
        <f t="shared" si="143"/>
        <v>-999</v>
      </c>
      <c r="GV140" s="79">
        <f t="shared" si="143"/>
        <v>-999</v>
      </c>
      <c r="GW140" s="79">
        <f t="shared" si="143"/>
        <v>-999</v>
      </c>
      <c r="GX140" s="79">
        <f t="shared" si="143"/>
        <v>-999</v>
      </c>
      <c r="GY140" s="79">
        <f t="shared" si="143"/>
        <v>-999</v>
      </c>
      <c r="GZ140" s="78">
        <f t="shared" si="144"/>
        <v>-999</v>
      </c>
      <c r="HA140" s="79">
        <f t="shared" si="144"/>
        <v>-999</v>
      </c>
      <c r="HB140" s="79">
        <f t="shared" si="144"/>
        <v>-999</v>
      </c>
      <c r="HC140" s="79">
        <f t="shared" si="144"/>
        <v>-999</v>
      </c>
      <c r="HD140" s="79">
        <f t="shared" si="144"/>
        <v>-999</v>
      </c>
      <c r="HE140" s="79">
        <f t="shared" si="144"/>
        <v>-999</v>
      </c>
      <c r="HF140" s="79">
        <f t="shared" si="144"/>
        <v>-999</v>
      </c>
      <c r="HG140" s="79">
        <f t="shared" si="144"/>
        <v>-999</v>
      </c>
      <c r="HH140" s="79">
        <f t="shared" si="144"/>
        <v>-999</v>
      </c>
      <c r="HI140" s="79">
        <f t="shared" si="144"/>
        <v>-999</v>
      </c>
      <c r="HJ140" s="79">
        <f t="shared" si="144"/>
        <v>-999</v>
      </c>
      <c r="HK140" s="79">
        <f t="shared" si="144"/>
        <v>-999</v>
      </c>
      <c r="HL140" s="79">
        <f t="shared" si="144"/>
        <v>-999</v>
      </c>
      <c r="HM140" s="79">
        <f t="shared" si="144"/>
        <v>-999</v>
      </c>
      <c r="HN140" s="80">
        <f t="shared" si="144"/>
        <v>-999</v>
      </c>
      <c r="HO140" s="78">
        <f t="shared" ca="1" si="145"/>
        <v>33.769229823823089</v>
      </c>
      <c r="HP140" s="79">
        <f t="shared" ca="1" si="145"/>
        <v>38.812723693081438</v>
      </c>
      <c r="HQ140" s="79">
        <f t="shared" ca="1" si="145"/>
        <v>41.00718292632466</v>
      </c>
      <c r="HR140" s="79">
        <f t="shared" ca="1" si="145"/>
        <v>46.09633127180841</v>
      </c>
      <c r="HS140" s="79">
        <f t="shared" ca="1" si="145"/>
        <v>53.655194620125357</v>
      </c>
      <c r="HT140" s="79">
        <f t="shared" ca="1" si="145"/>
        <v>55.374205698749719</v>
      </c>
      <c r="HU140" s="79">
        <f t="shared" ca="1" si="145"/>
        <v>58.130371443112381</v>
      </c>
      <c r="HV140" s="79">
        <f t="shared" ca="1" si="145"/>
        <v>61.053593703275048</v>
      </c>
      <c r="HW140" s="79">
        <f t="shared" ca="1" si="145"/>
        <v>62.956020006719491</v>
      </c>
      <c r="HX140" s="79">
        <f t="shared" ca="1" si="145"/>
        <v>63.509407100716949</v>
      </c>
      <c r="HY140" s="79">
        <f t="shared" ca="1" si="145"/>
        <v>60.905274611207624</v>
      </c>
      <c r="HZ140" s="79">
        <f t="shared" ca="1" si="145"/>
        <v>58.932270876292861</v>
      </c>
      <c r="IA140" s="79">
        <f t="shared" ca="1" si="145"/>
        <v>57.785977920693142</v>
      </c>
      <c r="IB140" s="79">
        <f t="shared" ca="1" si="145"/>
        <v>55.550222921483567</v>
      </c>
      <c r="IC140" s="80">
        <f t="shared" ca="1" si="145"/>
        <v>53.45956847844112</v>
      </c>
      <c r="IE140" s="110">
        <f t="shared" ref="IE140:IS203" si="148">IF(CF140&lt;&gt;"",IE139+1,IE139)</f>
        <v>5</v>
      </c>
      <c r="IF140" s="111">
        <f t="shared" si="148"/>
        <v>5</v>
      </c>
      <c r="IG140" s="111">
        <f t="shared" si="148"/>
        <v>5</v>
      </c>
      <c r="IH140" s="111">
        <f t="shared" si="148"/>
        <v>7</v>
      </c>
      <c r="II140" s="111">
        <f t="shared" si="148"/>
        <v>6</v>
      </c>
      <c r="IJ140" s="111">
        <f t="shared" si="148"/>
        <v>6</v>
      </c>
      <c r="IK140" s="111">
        <f t="shared" si="148"/>
        <v>6</v>
      </c>
      <c r="IL140" s="111">
        <f t="shared" si="148"/>
        <v>7</v>
      </c>
      <c r="IM140" s="111">
        <f t="shared" si="148"/>
        <v>5</v>
      </c>
      <c r="IN140" s="111">
        <f t="shared" si="148"/>
        <v>6</v>
      </c>
      <c r="IO140" s="111">
        <f t="shared" si="148"/>
        <v>7</v>
      </c>
      <c r="IP140" s="111">
        <f t="shared" si="148"/>
        <v>5</v>
      </c>
      <c r="IQ140" s="111">
        <f t="shared" si="148"/>
        <v>6</v>
      </c>
      <c r="IR140" s="111">
        <f t="shared" si="148"/>
        <v>6</v>
      </c>
      <c r="IS140" s="112">
        <f t="shared" si="148"/>
        <v>5</v>
      </c>
      <c r="IT140" s="101">
        <f t="shared" si="139"/>
        <v>118</v>
      </c>
      <c r="IU140" s="102">
        <f t="shared" si="139"/>
        <v>118</v>
      </c>
      <c r="IV140" s="102">
        <f t="shared" si="139"/>
        <v>118</v>
      </c>
      <c r="IW140" s="102">
        <f t="shared" si="139"/>
        <v>118</v>
      </c>
      <c r="IX140" s="102">
        <f t="shared" si="139"/>
        <v>118</v>
      </c>
      <c r="IY140" s="102">
        <f t="shared" si="139"/>
        <v>118</v>
      </c>
      <c r="IZ140" s="102">
        <f t="shared" si="139"/>
        <v>118</v>
      </c>
      <c r="JA140" s="102">
        <f t="shared" si="139"/>
        <v>118</v>
      </c>
      <c r="JB140" s="102">
        <f t="shared" si="139"/>
        <v>118</v>
      </c>
      <c r="JC140" s="102">
        <f t="shared" si="139"/>
        <v>118</v>
      </c>
      <c r="JD140" s="102">
        <f t="shared" si="139"/>
        <v>118</v>
      </c>
      <c r="JE140" s="102">
        <f t="shared" si="139"/>
        <v>118</v>
      </c>
      <c r="JF140" s="102">
        <f t="shared" si="139"/>
        <v>118</v>
      </c>
      <c r="JG140" s="102">
        <f t="shared" si="139"/>
        <v>118</v>
      </c>
      <c r="JH140" s="103">
        <f t="shared" si="139"/>
        <v>118</v>
      </c>
      <c r="JI140" s="92" t="str">
        <f t="shared" si="146"/>
        <v/>
      </c>
      <c r="JJ140" s="93" t="str">
        <f t="shared" si="146"/>
        <v/>
      </c>
      <c r="JK140" s="93" t="str">
        <f t="shared" si="146"/>
        <v/>
      </c>
      <c r="JL140" s="93" t="str">
        <f t="shared" si="146"/>
        <v/>
      </c>
      <c r="JM140" s="93" t="str">
        <f t="shared" si="146"/>
        <v/>
      </c>
      <c r="JN140" s="93" t="str">
        <f t="shared" si="146"/>
        <v/>
      </c>
      <c r="JO140" s="93" t="str">
        <f t="shared" si="146"/>
        <v/>
      </c>
      <c r="JP140" s="93" t="str">
        <f t="shared" si="146"/>
        <v/>
      </c>
      <c r="JQ140" s="93" t="str">
        <f t="shared" si="146"/>
        <v/>
      </c>
      <c r="JR140" s="93" t="str">
        <f t="shared" si="146"/>
        <v/>
      </c>
      <c r="JS140" s="93" t="str">
        <f t="shared" si="146"/>
        <v/>
      </c>
      <c r="JT140" s="93" t="str">
        <f t="shared" si="146"/>
        <v/>
      </c>
      <c r="JU140" s="93" t="str">
        <f t="shared" si="146"/>
        <v/>
      </c>
      <c r="JV140" s="93" t="str">
        <f t="shared" si="146"/>
        <v/>
      </c>
      <c r="JW140" s="94" t="str">
        <f t="shared" si="146"/>
        <v/>
      </c>
      <c r="JX140" s="78">
        <f t="shared" si="121"/>
        <v>-999</v>
      </c>
      <c r="JY140" s="79">
        <f t="shared" si="121"/>
        <v>-999</v>
      </c>
      <c r="JZ140" s="79">
        <f t="shared" si="121"/>
        <v>-999</v>
      </c>
      <c r="KA140" s="79">
        <f t="shared" si="121"/>
        <v>-999</v>
      </c>
      <c r="KB140" s="79">
        <f t="shared" si="121"/>
        <v>-999</v>
      </c>
      <c r="KC140" s="79">
        <f t="shared" si="121"/>
        <v>-999</v>
      </c>
      <c r="KD140" s="79">
        <f t="shared" si="121"/>
        <v>-999</v>
      </c>
      <c r="KE140" s="79">
        <f t="shared" si="121"/>
        <v>-999</v>
      </c>
      <c r="KF140" s="79">
        <f t="shared" si="121"/>
        <v>-999</v>
      </c>
      <c r="KG140" s="79">
        <f t="shared" si="121"/>
        <v>-999</v>
      </c>
      <c r="KH140" s="79">
        <f t="shared" si="121"/>
        <v>-999</v>
      </c>
      <c r="KI140" s="79">
        <f t="shared" si="121"/>
        <v>-999</v>
      </c>
      <c r="KJ140" s="79">
        <f t="shared" si="140"/>
        <v>-999</v>
      </c>
      <c r="KK140" s="79">
        <f t="shared" si="140"/>
        <v>-999</v>
      </c>
      <c r="KL140" s="79">
        <f t="shared" si="140"/>
        <v>-999</v>
      </c>
      <c r="KM140" s="78">
        <f t="shared" si="122"/>
        <v>-999</v>
      </c>
      <c r="KN140" s="79">
        <f t="shared" si="122"/>
        <v>-999</v>
      </c>
      <c r="KO140" s="79">
        <f t="shared" si="122"/>
        <v>-999</v>
      </c>
      <c r="KP140" s="79">
        <f t="shared" si="122"/>
        <v>-999</v>
      </c>
      <c r="KQ140" s="79">
        <f t="shared" si="122"/>
        <v>-999</v>
      </c>
      <c r="KR140" s="79">
        <f t="shared" si="122"/>
        <v>-999</v>
      </c>
      <c r="KS140" s="79">
        <f t="shared" si="122"/>
        <v>-999</v>
      </c>
      <c r="KT140" s="79">
        <f t="shared" si="122"/>
        <v>-999</v>
      </c>
      <c r="KU140" s="79">
        <f t="shared" si="122"/>
        <v>-999</v>
      </c>
      <c r="KV140" s="79">
        <f t="shared" si="122"/>
        <v>-999</v>
      </c>
      <c r="KW140" s="79">
        <f t="shared" si="122"/>
        <v>-999</v>
      </c>
      <c r="KX140" s="79">
        <f t="shared" si="122"/>
        <v>-999</v>
      </c>
      <c r="KY140" s="79">
        <f t="shared" si="141"/>
        <v>-999</v>
      </c>
      <c r="KZ140" s="79">
        <f t="shared" si="141"/>
        <v>-999</v>
      </c>
      <c r="LA140" s="80">
        <f t="shared" si="141"/>
        <v>-999</v>
      </c>
      <c r="LB140" s="78">
        <f t="shared" ca="1" si="123"/>
        <v>35.843365280990646</v>
      </c>
      <c r="LC140" s="79">
        <f t="shared" ca="1" si="123"/>
        <v>42.388000391814344</v>
      </c>
      <c r="LD140" s="79">
        <f t="shared" ca="1" si="123"/>
        <v>47.803597956259281</v>
      </c>
      <c r="LE140" s="79">
        <f t="shared" ca="1" si="123"/>
        <v>53.968312551102159</v>
      </c>
      <c r="LF140" s="79">
        <f t="shared" ca="1" si="123"/>
        <v>57.984604405209595</v>
      </c>
      <c r="LG140" s="79">
        <f t="shared" ca="1" si="123"/>
        <v>62.134670544195004</v>
      </c>
      <c r="LH140" s="79">
        <f t="shared" ca="1" si="123"/>
        <v>65.629578586199401</v>
      </c>
      <c r="LI140" s="79">
        <f t="shared" ca="1" si="123"/>
        <v>67.042171174330505</v>
      </c>
      <c r="LJ140" s="79">
        <f t="shared" ca="1" si="123"/>
        <v>67.935710191626228</v>
      </c>
      <c r="LK140" s="79">
        <f t="shared" ca="1" si="123"/>
        <v>68.39766178569559</v>
      </c>
      <c r="LL140" s="79">
        <f t="shared" ca="1" si="123"/>
        <v>67.803437537408854</v>
      </c>
      <c r="LM140" s="79">
        <f t="shared" ca="1" si="123"/>
        <v>65.135639657859002</v>
      </c>
      <c r="LN140" s="79">
        <f t="shared" ca="1" si="142"/>
        <v>64.279344337558598</v>
      </c>
      <c r="LO140" s="79">
        <f t="shared" ca="1" si="142"/>
        <v>60.988765454923694</v>
      </c>
      <c r="LP140" s="80">
        <f t="shared" ca="1" si="142"/>
        <v>58.898154423682442</v>
      </c>
      <c r="LQ140" s="78">
        <f t="shared" ca="1" si="147"/>
        <v>35.496210131650081</v>
      </c>
      <c r="LR140" s="79">
        <f t="shared" ca="1" si="147"/>
        <v>41.885232104047297</v>
      </c>
      <c r="LS140" s="79">
        <f t="shared" ca="1" si="147"/>
        <v>46.926064095708917</v>
      </c>
      <c r="LT140" s="79">
        <f t="shared" ca="1" si="147"/>
        <v>52.865984219845366</v>
      </c>
      <c r="LU140" s="79">
        <f t="shared" ca="1" si="147"/>
        <v>57.39310472213311</v>
      </c>
      <c r="LV140" s="79">
        <f t="shared" ca="1" si="147"/>
        <v>61.210215935173778</v>
      </c>
      <c r="LW140" s="79">
        <f t="shared" ca="1" si="147"/>
        <v>64.639836209207289</v>
      </c>
      <c r="LX140" s="79">
        <f t="shared" ca="1" si="147"/>
        <v>66.248131764681972</v>
      </c>
      <c r="LY140" s="79">
        <f t="shared" ca="1" si="147"/>
        <v>67.239405958806273</v>
      </c>
      <c r="LZ140" s="79">
        <f t="shared" ca="1" si="147"/>
        <v>67.688083428223209</v>
      </c>
      <c r="MA140" s="79">
        <f t="shared" ca="1" si="147"/>
        <v>66.769998878742371</v>
      </c>
      <c r="MB140" s="79">
        <f t="shared" ca="1" si="147"/>
        <v>64.13046242228927</v>
      </c>
      <c r="MC140" s="79">
        <f t="shared" ca="1" si="147"/>
        <v>63.079445596939664</v>
      </c>
      <c r="MD140" s="79">
        <f t="shared" ca="1" si="147"/>
        <v>59.87681196682253</v>
      </c>
      <c r="ME140" s="80">
        <f t="shared" ca="1" si="147"/>
        <v>57.888083265766667</v>
      </c>
    </row>
    <row r="141" spans="2:343" x14ac:dyDescent="0.25">
      <c r="B141" s="2">
        <v>119</v>
      </c>
      <c r="C141" s="49">
        <v>36.689700000000002</v>
      </c>
      <c r="D141" s="49">
        <v>44.295999999999999</v>
      </c>
      <c r="E141" s="49">
        <v>52.351999999999997</v>
      </c>
      <c r="F141" s="49">
        <v>68.147999999999996</v>
      </c>
      <c r="G141" s="49">
        <v>77.480999999999995</v>
      </c>
      <c r="H141" s="49">
        <v>82.37</v>
      </c>
      <c r="I141" s="49">
        <v>85.055999999999997</v>
      </c>
      <c r="J141" s="49">
        <v>84.203999999999994</v>
      </c>
      <c r="K141" s="49">
        <v>84.332999999999998</v>
      </c>
      <c r="L141" s="49">
        <v>81</v>
      </c>
      <c r="M141" s="49">
        <v>76.852000000000004</v>
      </c>
      <c r="N141" s="49">
        <v>73.278000000000006</v>
      </c>
      <c r="O141" s="49">
        <v>65.944000000000003</v>
      </c>
      <c r="P141" s="49">
        <v>62.167000000000002</v>
      </c>
      <c r="Q141" s="49">
        <v>58.610999999999997</v>
      </c>
      <c r="T141" s="4">
        <f t="shared" ref="T141:AH157" si="149">AZ141+(C$3*_xlfn.NORM.DIST($B141,C$7,C$11,FALSE))+(C$4*_xlfn.NORM.DIST($B141,C$8,C$12,FALSE))+(C$5*_xlfn.NORM.DIST($B141,C$9,C$13,FALSE))+(C$6*_xlfn.NORM.DIST($B141,C$10,C$14,FALSE))</f>
        <v>36.41271655147294</v>
      </c>
      <c r="U141" s="4">
        <f t="shared" si="149"/>
        <v>43.97756751781877</v>
      </c>
      <c r="V141" s="4">
        <f t="shared" si="149"/>
        <v>52.502678590720954</v>
      </c>
      <c r="W141" s="4">
        <f t="shared" si="149"/>
        <v>66.511502231180557</v>
      </c>
      <c r="X141" s="4">
        <f t="shared" si="149"/>
        <v>75.077331284714589</v>
      </c>
      <c r="Y141" s="4">
        <f t="shared" si="149"/>
        <v>81.053100883615087</v>
      </c>
      <c r="Z141" s="4">
        <f t="shared" si="149"/>
        <v>83.770182059290562</v>
      </c>
      <c r="AA141" s="4">
        <f t="shared" si="149"/>
        <v>83.372091461272646</v>
      </c>
      <c r="AB141" s="4">
        <f t="shared" si="149"/>
        <v>82.829414804424459</v>
      </c>
      <c r="AC141" s="4">
        <f t="shared" si="149"/>
        <v>79.806651312264421</v>
      </c>
      <c r="AD141" s="4">
        <f t="shared" si="149"/>
        <v>76.350462835571676</v>
      </c>
      <c r="AE141" s="4">
        <f t="shared" si="149"/>
        <v>71.787829537465967</v>
      </c>
      <c r="AF141" s="4">
        <f t="shared" si="149"/>
        <v>65.295957915061294</v>
      </c>
      <c r="AG141" s="4">
        <f t="shared" si="149"/>
        <v>62.111155240407165</v>
      </c>
      <c r="AH141" s="4">
        <f t="shared" si="149"/>
        <v>59.53625305556298</v>
      </c>
      <c r="AJ141" s="4">
        <f t="shared" ref="AJ141:AX157" si="150">IF(OR($B141 &lt; C$226, $B141 &gt; C$231), 0, C141-T141)</f>
        <v>0.27698344852706214</v>
      </c>
      <c r="AK141" s="4">
        <f t="shared" si="150"/>
        <v>0.31843248218122966</v>
      </c>
      <c r="AL141" s="4">
        <f t="shared" si="150"/>
        <v>-0.15067859072095757</v>
      </c>
      <c r="AM141" s="4">
        <f t="shared" si="150"/>
        <v>1.6364977688194386</v>
      </c>
      <c r="AN141" s="4">
        <f t="shared" si="150"/>
        <v>2.4036687152854057</v>
      </c>
      <c r="AO141" s="4">
        <f t="shared" si="150"/>
        <v>1.3168991163849171</v>
      </c>
      <c r="AP141" s="4">
        <f t="shared" si="150"/>
        <v>1.2858179407094354</v>
      </c>
      <c r="AQ141" s="4">
        <f t="shared" si="150"/>
        <v>0.83190853872734749</v>
      </c>
      <c r="AR141" s="4">
        <f t="shared" si="150"/>
        <v>1.503585195575539</v>
      </c>
      <c r="AS141" s="4">
        <f t="shared" si="150"/>
        <v>1.193348687735579</v>
      </c>
      <c r="AT141" s="4">
        <f t="shared" si="150"/>
        <v>0.50153716442832774</v>
      </c>
      <c r="AU141" s="4">
        <f t="shared" si="150"/>
        <v>1.4901704625340386</v>
      </c>
      <c r="AV141" s="4">
        <f t="shared" si="150"/>
        <v>0.64804208493870874</v>
      </c>
      <c r="AW141" s="4">
        <f t="shared" si="150"/>
        <v>5.5844759592837079E-2</v>
      </c>
      <c r="AX141" s="4">
        <f t="shared" si="150"/>
        <v>-0.92525305556298321</v>
      </c>
      <c r="AZ141" s="2">
        <f t="shared" ref="AZ141:BN157" si="151">IF(OR($B141 &lt; C$226, $B141 &gt; C$231), #N/A, ((1-EB141)*CV141) + (EB141*DL141))</f>
        <v>36.412716551466787</v>
      </c>
      <c r="BA141" s="2">
        <f t="shared" si="151"/>
        <v>42.84246203528734</v>
      </c>
      <c r="BB141" s="2">
        <f t="shared" si="151"/>
        <v>47.959165317992621</v>
      </c>
      <c r="BC141" s="2">
        <f t="shared" si="151"/>
        <v>54.364414576775729</v>
      </c>
      <c r="BD141" s="2">
        <f t="shared" si="151"/>
        <v>58.563521943115624</v>
      </c>
      <c r="BE141" s="2">
        <f t="shared" si="151"/>
        <v>62.327032497544437</v>
      </c>
      <c r="BF141" s="2">
        <f t="shared" si="151"/>
        <v>65.962491021328347</v>
      </c>
      <c r="BG141" s="2">
        <f t="shared" si="151"/>
        <v>67.450195856049447</v>
      </c>
      <c r="BH141" s="2">
        <f t="shared" si="151"/>
        <v>68.616815026581762</v>
      </c>
      <c r="BI141" s="2">
        <f t="shared" si="151"/>
        <v>68.932442452039751</v>
      </c>
      <c r="BJ141" s="2">
        <f t="shared" si="151"/>
        <v>68.53456943702038</v>
      </c>
      <c r="BK141" s="2">
        <f t="shared" si="151"/>
        <v>65.809830554349304</v>
      </c>
      <c r="BL141" s="2">
        <f t="shared" si="151"/>
        <v>63.634993422013629</v>
      </c>
      <c r="BM141" s="2">
        <f t="shared" si="151"/>
        <v>61.419075129803957</v>
      </c>
      <c r="BN141" s="2">
        <f t="shared" si="151"/>
        <v>59.53625305556298</v>
      </c>
      <c r="BP141" s="2" t="str">
        <f t="shared" ref="BP141:CD157" si="152">IF(OR(AND($B141&gt;C$226, $B141&lt;C$227), AND($B141&gt;C$228, $B141&lt;AVERAGE(C$228, C$229))), C141, "")</f>
        <v/>
      </c>
      <c r="BQ141" s="2" t="str">
        <f t="shared" si="152"/>
        <v/>
      </c>
      <c r="BR141" s="2" t="str">
        <f t="shared" si="152"/>
        <v/>
      </c>
      <c r="BS141" s="2" t="str">
        <f t="shared" si="152"/>
        <v/>
      </c>
      <c r="BT141" s="2" t="str">
        <f t="shared" si="152"/>
        <v/>
      </c>
      <c r="BU141" s="2" t="str">
        <f t="shared" si="152"/>
        <v/>
      </c>
      <c r="BV141" s="2" t="str">
        <f t="shared" si="152"/>
        <v/>
      </c>
      <c r="BW141" s="2" t="str">
        <f t="shared" si="152"/>
        <v/>
      </c>
      <c r="BX141" s="2" t="str">
        <f t="shared" si="152"/>
        <v/>
      </c>
      <c r="BY141" s="2" t="str">
        <f t="shared" si="152"/>
        <v/>
      </c>
      <c r="BZ141" s="2" t="str">
        <f t="shared" si="152"/>
        <v/>
      </c>
      <c r="CA141" s="2" t="str">
        <f t="shared" si="152"/>
        <v/>
      </c>
      <c r="CB141" s="2" t="str">
        <f t="shared" si="152"/>
        <v/>
      </c>
      <c r="CC141" s="2" t="str">
        <f t="shared" si="152"/>
        <v/>
      </c>
      <c r="CD141" s="2" t="str">
        <f t="shared" si="152"/>
        <v/>
      </c>
      <c r="CF141" s="2" t="str">
        <f t="shared" ref="CF141:CT157" si="153">IF(OR(AND($B141&gt;AVERAGE(C$228,C$229), $B141&lt;C$229), AND($B141&gt;C$230, $B141&lt;C$231), AND($B141 &gt; (C$9 + C$13*$A$229), $B141 &lt; (C$10 - C$14*$A$229))), C141, "")</f>
        <v/>
      </c>
      <c r="CG141" s="2" t="str">
        <f t="shared" si="153"/>
        <v/>
      </c>
      <c r="CH141" s="2" t="str">
        <f t="shared" si="153"/>
        <v/>
      </c>
      <c r="CI141" s="2" t="str">
        <f t="shared" si="153"/>
        <v/>
      </c>
      <c r="CJ141" s="2" t="str">
        <f t="shared" si="153"/>
        <v/>
      </c>
      <c r="CK141" s="2" t="str">
        <f t="shared" si="153"/>
        <v/>
      </c>
      <c r="CL141" s="2" t="str">
        <f t="shared" si="153"/>
        <v/>
      </c>
      <c r="CM141" s="2" t="str">
        <f t="shared" si="153"/>
        <v/>
      </c>
      <c r="CN141" s="2" t="str">
        <f t="shared" si="153"/>
        <v/>
      </c>
      <c r="CO141" s="2" t="str">
        <f t="shared" si="153"/>
        <v/>
      </c>
      <c r="CP141" s="2" t="str">
        <f t="shared" si="153"/>
        <v/>
      </c>
      <c r="CQ141" s="2" t="str">
        <f t="shared" si="153"/>
        <v/>
      </c>
      <c r="CR141" s="2" t="str">
        <f t="shared" si="153"/>
        <v/>
      </c>
      <c r="CS141" s="2" t="str">
        <f t="shared" si="153"/>
        <v/>
      </c>
      <c r="CT141" s="2" t="str">
        <f t="shared" si="153"/>
        <v/>
      </c>
      <c r="CV141" s="2">
        <f t="shared" ref="CV141:DJ157" si="154">BP$223*$B141+BP$224</f>
        <v>38.819751515290697</v>
      </c>
      <c r="CW141" s="2">
        <f t="shared" si="154"/>
        <v>45.55851836635297</v>
      </c>
      <c r="CX141" s="2">
        <f t="shared" si="154"/>
        <v>49.599330588025715</v>
      </c>
      <c r="CY141" s="2">
        <f t="shared" si="154"/>
        <v>57.123689200115116</v>
      </c>
      <c r="CZ141" s="2">
        <f t="shared" si="154"/>
        <v>61.350979744502311</v>
      </c>
      <c r="DA141" s="2">
        <f t="shared" si="154"/>
        <v>64.433096113226185</v>
      </c>
      <c r="DB141" s="2">
        <f t="shared" si="154"/>
        <v>67.970298606031918</v>
      </c>
      <c r="DC141" s="2">
        <f t="shared" si="154"/>
        <v>70.799657414386132</v>
      </c>
      <c r="DD141" s="2">
        <f t="shared" si="154"/>
        <v>71.386883466061448</v>
      </c>
      <c r="DE141" s="2">
        <f t="shared" si="154"/>
        <v>73.308859152277989</v>
      </c>
      <c r="DF141" s="2">
        <f t="shared" si="154"/>
        <v>71.780012078534597</v>
      </c>
      <c r="DG141" s="2">
        <f t="shared" si="154"/>
        <v>69.441371073973059</v>
      </c>
      <c r="DH141" s="2">
        <f t="shared" si="154"/>
        <v>65.887255136035535</v>
      </c>
      <c r="DI141" s="2">
        <f t="shared" si="154"/>
        <v>63.638915463631299</v>
      </c>
      <c r="DJ141" s="2">
        <f t="shared" si="154"/>
        <v>63.249127804042693</v>
      </c>
      <c r="DL141" s="2">
        <f t="shared" ref="DL141:DZ157" si="155">CF$223*$B141+CF$224</f>
        <v>35.971432100706828</v>
      </c>
      <c r="DM141" s="2">
        <f t="shared" si="155"/>
        <v>42.43712753626972</v>
      </c>
      <c r="DN141" s="2">
        <f t="shared" si="155"/>
        <v>47.737390682638463</v>
      </c>
      <c r="DO141" s="2">
        <f t="shared" si="155"/>
        <v>53.954645207270261</v>
      </c>
      <c r="DP141" s="2">
        <f t="shared" si="155"/>
        <v>58.161236826284792</v>
      </c>
      <c r="DQ141" s="2">
        <f t="shared" si="155"/>
        <v>62.022775179749246</v>
      </c>
      <c r="DR141" s="2">
        <f t="shared" si="155"/>
        <v>65.684071953321038</v>
      </c>
      <c r="DS141" s="2">
        <f t="shared" si="155"/>
        <v>66.98324613231145</v>
      </c>
      <c r="DT141" s="2">
        <f t="shared" si="155"/>
        <v>68.206136186770436</v>
      </c>
      <c r="DU141" s="2">
        <f t="shared" si="155"/>
        <v>68.25467564696666</v>
      </c>
      <c r="DV141" s="2">
        <f t="shared" si="155"/>
        <v>68.01300131085145</v>
      </c>
      <c r="DW141" s="2">
        <f t="shared" si="155"/>
        <v>65.169386408619317</v>
      </c>
      <c r="DX141" s="2">
        <f t="shared" si="155"/>
        <v>63.169382470807292</v>
      </c>
      <c r="DY141" s="2">
        <f t="shared" si="155"/>
        <v>60.898764482255842</v>
      </c>
      <c r="DZ141" s="2">
        <f t="shared" si="155"/>
        <v>58.763920805620906</v>
      </c>
      <c r="EB141" s="2">
        <f t="shared" ref="EB141:EP157" si="156">POWER(10,($B141-C$224)/C$225)/(1+POWER(10,($B141-C$224)/C$225))</f>
        <v>0.84507199280371903</v>
      </c>
      <c r="EC141" s="2">
        <f t="shared" si="156"/>
        <v>0.87014298398294154</v>
      </c>
      <c r="ED141" s="2">
        <f t="shared" si="156"/>
        <v>0.8808905514552402</v>
      </c>
      <c r="EE141" s="2">
        <f t="shared" si="156"/>
        <v>0.87069621929179575</v>
      </c>
      <c r="EF141" s="2">
        <f t="shared" si="156"/>
        <v>0.87388164904034493</v>
      </c>
      <c r="EG141" s="2">
        <f t="shared" si="156"/>
        <v>0.87376896015407757</v>
      </c>
      <c r="EH141" s="2">
        <f t="shared" si="156"/>
        <v>0.87821895625388846</v>
      </c>
      <c r="EI141" s="2">
        <f t="shared" si="156"/>
        <v>0.87764690720541194</v>
      </c>
      <c r="EJ141" s="2">
        <f t="shared" si="156"/>
        <v>0.87088605168818511</v>
      </c>
      <c r="EK141" s="2">
        <f t="shared" si="156"/>
        <v>0.86589984230670591</v>
      </c>
      <c r="EL141" s="2">
        <f t="shared" si="156"/>
        <v>0.86154323458711002</v>
      </c>
      <c r="EM141" s="2">
        <f t="shared" si="156"/>
        <v>0.85008276108197123</v>
      </c>
      <c r="EN141" s="2">
        <f t="shared" si="156"/>
        <v>0.82868551674136748</v>
      </c>
      <c r="EO141" s="2">
        <f t="shared" si="156"/>
        <v>0.81011606620050558</v>
      </c>
      <c r="EP141" s="2">
        <f t="shared" si="156"/>
        <v>0.82780454721179364</v>
      </c>
      <c r="ER141" s="110">
        <f>IF(BP141&lt;&gt;"",ER140+1,ER140)</f>
        <v>50</v>
      </c>
      <c r="ES141" s="111">
        <f>IF(BQ141&lt;&gt;"",ES140+1,ES140)</f>
        <v>46</v>
      </c>
      <c r="ET141" s="111">
        <f>IF(BR141&lt;&gt;"",ET140+1,ET140)</f>
        <v>44</v>
      </c>
      <c r="EU141" s="111">
        <f>IF(BS141&lt;&gt;"",EU140+1,EU140)</f>
        <v>44</v>
      </c>
      <c r="EV141" s="111">
        <f>IF(BT141&lt;&gt;"",EV140+1,EV140)</f>
        <v>45</v>
      </c>
      <c r="EW141" s="111">
        <f>IF(BU141&lt;&gt;"",EW140+1,EW140)</f>
        <v>44</v>
      </c>
      <c r="EX141" s="111">
        <f>IF(BV141&lt;&gt;"",EX140+1,EX140)</f>
        <v>44</v>
      </c>
      <c r="EY141" s="111">
        <f>IF(BW141&lt;&gt;"",EY140+1,EY140)</f>
        <v>44</v>
      </c>
      <c r="EZ141" s="111">
        <f>IF(BX141&lt;&gt;"",EZ140+1,EZ140)</f>
        <v>46</v>
      </c>
      <c r="FA141" s="111">
        <f>IF(BY141&lt;&gt;"",FA140+1,FA140)</f>
        <v>44</v>
      </c>
      <c r="FB141" s="111">
        <f>IF(BZ141&lt;&gt;"",FB140+1,FB140)</f>
        <v>44</v>
      </c>
      <c r="FC141" s="111">
        <f>IF(CA141&lt;&gt;"",FC140+1,FC140)</f>
        <v>46</v>
      </c>
      <c r="FD141" s="111">
        <f>IF(CB141&lt;&gt;"",FD140+1,FD140)</f>
        <v>48</v>
      </c>
      <c r="FE141" s="111">
        <f>IF(CC141&lt;&gt;"",FE140+1,FE140)</f>
        <v>48</v>
      </c>
      <c r="FF141" s="112">
        <f>IF(CD141&lt;&gt;"",FF140+1,FF140)</f>
        <v>49</v>
      </c>
      <c r="FG141" s="101">
        <f t="shared" si="138"/>
        <v>119</v>
      </c>
      <c r="FH141" s="102">
        <f t="shared" si="138"/>
        <v>119</v>
      </c>
      <c r="FI141" s="102">
        <f t="shared" si="138"/>
        <v>119</v>
      </c>
      <c r="FJ141" s="102">
        <f t="shared" si="138"/>
        <v>119</v>
      </c>
      <c r="FK141" s="102">
        <f t="shared" si="138"/>
        <v>119</v>
      </c>
      <c r="FL141" s="102">
        <f t="shared" si="138"/>
        <v>119</v>
      </c>
      <c r="FM141" s="102">
        <f t="shared" si="138"/>
        <v>119</v>
      </c>
      <c r="FN141" s="102">
        <f t="shared" si="138"/>
        <v>119</v>
      </c>
      <c r="FO141" s="102">
        <f t="shared" si="138"/>
        <v>119</v>
      </c>
      <c r="FP141" s="102">
        <f t="shared" si="138"/>
        <v>119</v>
      </c>
      <c r="FQ141" s="102">
        <f t="shared" si="138"/>
        <v>119</v>
      </c>
      <c r="FR141" s="102">
        <f t="shared" si="138"/>
        <v>119</v>
      </c>
      <c r="FS141" s="102">
        <f t="shared" si="138"/>
        <v>119</v>
      </c>
      <c r="FT141" s="102">
        <f t="shared" si="138"/>
        <v>119</v>
      </c>
      <c r="FU141" s="103">
        <f t="shared" si="138"/>
        <v>119</v>
      </c>
      <c r="FV141" s="92"/>
      <c r="FW141" s="93"/>
      <c r="FX141" s="93"/>
      <c r="FY141" s="93"/>
      <c r="FZ141" s="93"/>
      <c r="GA141" s="93"/>
      <c r="GB141" s="93"/>
      <c r="GC141" s="93"/>
      <c r="GD141" s="93"/>
      <c r="GE141" s="93"/>
      <c r="GF141" s="93"/>
      <c r="GG141" s="93"/>
      <c r="GH141" s="93"/>
      <c r="GI141" s="93"/>
      <c r="GJ141" s="94"/>
      <c r="GK141" s="78">
        <f t="shared" si="143"/>
        <v>-999</v>
      </c>
      <c r="GL141" s="79">
        <f t="shared" si="143"/>
        <v>-999</v>
      </c>
      <c r="GM141" s="79">
        <f t="shared" si="143"/>
        <v>-999</v>
      </c>
      <c r="GN141" s="79">
        <f t="shared" si="143"/>
        <v>-999</v>
      </c>
      <c r="GO141" s="79">
        <f t="shared" si="143"/>
        <v>-999</v>
      </c>
      <c r="GP141" s="79">
        <f t="shared" si="143"/>
        <v>-999</v>
      </c>
      <c r="GQ141" s="79">
        <f t="shared" si="143"/>
        <v>-999</v>
      </c>
      <c r="GR141" s="79">
        <f t="shared" si="143"/>
        <v>-999</v>
      </c>
      <c r="GS141" s="79">
        <f t="shared" si="143"/>
        <v>-999</v>
      </c>
      <c r="GT141" s="79">
        <f t="shared" si="143"/>
        <v>-999</v>
      </c>
      <c r="GU141" s="79">
        <f t="shared" si="143"/>
        <v>-999</v>
      </c>
      <c r="GV141" s="79">
        <f t="shared" si="143"/>
        <v>-999</v>
      </c>
      <c r="GW141" s="79">
        <f t="shared" si="143"/>
        <v>-999</v>
      </c>
      <c r="GX141" s="79">
        <f t="shared" si="143"/>
        <v>-999</v>
      </c>
      <c r="GY141" s="79">
        <f t="shared" si="143"/>
        <v>-999</v>
      </c>
      <c r="GZ141" s="78">
        <f t="shared" si="144"/>
        <v>-999</v>
      </c>
      <c r="HA141" s="79">
        <f t="shared" si="144"/>
        <v>-999</v>
      </c>
      <c r="HB141" s="79">
        <f t="shared" si="144"/>
        <v>-999</v>
      </c>
      <c r="HC141" s="79">
        <f t="shared" si="144"/>
        <v>-999</v>
      </c>
      <c r="HD141" s="79">
        <f t="shared" si="144"/>
        <v>-999</v>
      </c>
      <c r="HE141" s="79">
        <f t="shared" si="144"/>
        <v>-999</v>
      </c>
      <c r="HF141" s="79">
        <f t="shared" si="144"/>
        <v>-999</v>
      </c>
      <c r="HG141" s="79">
        <f t="shared" si="144"/>
        <v>-999</v>
      </c>
      <c r="HH141" s="79">
        <f t="shared" si="144"/>
        <v>-999</v>
      </c>
      <c r="HI141" s="79">
        <f t="shared" si="144"/>
        <v>-999</v>
      </c>
      <c r="HJ141" s="79">
        <f t="shared" si="144"/>
        <v>-999</v>
      </c>
      <c r="HK141" s="79">
        <f t="shared" si="144"/>
        <v>-999</v>
      </c>
      <c r="HL141" s="79">
        <f t="shared" si="144"/>
        <v>-999</v>
      </c>
      <c r="HM141" s="79">
        <f t="shared" si="144"/>
        <v>-999</v>
      </c>
      <c r="HN141" s="80">
        <f t="shared" si="144"/>
        <v>-999</v>
      </c>
      <c r="HO141" s="78">
        <f t="shared" ca="1" si="145"/>
        <v>33.539067247555955</v>
      </c>
      <c r="HP141" s="79">
        <f t="shared" ca="1" si="145"/>
        <v>38.509168242304476</v>
      </c>
      <c r="HQ141" s="79">
        <f t="shared" ca="1" si="145"/>
        <v>40.598680846048765</v>
      </c>
      <c r="HR141" s="79">
        <f t="shared" ca="1" si="145"/>
        <v>45.58765202673591</v>
      </c>
      <c r="HS141" s="79">
        <f t="shared" ca="1" si="145"/>
        <v>53.298969979089264</v>
      </c>
      <c r="HT141" s="79">
        <f t="shared" ca="1" si="145"/>
        <v>54.948628482476629</v>
      </c>
      <c r="HU141" s="79">
        <f t="shared" ca="1" si="145"/>
        <v>57.69040085991071</v>
      </c>
      <c r="HV141" s="79">
        <f t="shared" ca="1" si="145"/>
        <v>60.63007088849934</v>
      </c>
      <c r="HW141" s="79">
        <f t="shared" ca="1" si="145"/>
        <v>62.594379926309671</v>
      </c>
      <c r="HX141" s="79">
        <f t="shared" ca="1" si="145"/>
        <v>63.100416638463223</v>
      </c>
      <c r="HY141" s="79">
        <f t="shared" ca="1" si="145"/>
        <v>60.406041240918654</v>
      </c>
      <c r="HZ141" s="79">
        <f t="shared" ca="1" si="145"/>
        <v>58.435142295171083</v>
      </c>
      <c r="IA141" s="79">
        <f t="shared" ca="1" si="145"/>
        <v>57.366959857268085</v>
      </c>
      <c r="IB141" s="79">
        <f t="shared" ca="1" si="145"/>
        <v>55.110008304695192</v>
      </c>
      <c r="IC141" s="80">
        <f t="shared" ca="1" si="145"/>
        <v>53.006875604587918</v>
      </c>
      <c r="IE141" s="110">
        <f t="shared" si="148"/>
        <v>5</v>
      </c>
      <c r="IF141" s="111">
        <f t="shared" si="148"/>
        <v>5</v>
      </c>
      <c r="IG141" s="111">
        <f t="shared" si="148"/>
        <v>5</v>
      </c>
      <c r="IH141" s="111">
        <f t="shared" si="148"/>
        <v>7</v>
      </c>
      <c r="II141" s="111">
        <f t="shared" si="148"/>
        <v>6</v>
      </c>
      <c r="IJ141" s="111">
        <f t="shared" si="148"/>
        <v>6</v>
      </c>
      <c r="IK141" s="111">
        <f t="shared" si="148"/>
        <v>6</v>
      </c>
      <c r="IL141" s="111">
        <f t="shared" si="148"/>
        <v>7</v>
      </c>
      <c r="IM141" s="111">
        <f t="shared" si="148"/>
        <v>5</v>
      </c>
      <c r="IN141" s="111">
        <f t="shared" si="148"/>
        <v>6</v>
      </c>
      <c r="IO141" s="111">
        <f t="shared" si="148"/>
        <v>7</v>
      </c>
      <c r="IP141" s="111">
        <f t="shared" si="148"/>
        <v>5</v>
      </c>
      <c r="IQ141" s="111">
        <f t="shared" si="148"/>
        <v>6</v>
      </c>
      <c r="IR141" s="111">
        <f t="shared" si="148"/>
        <v>6</v>
      </c>
      <c r="IS141" s="112">
        <f t="shared" si="148"/>
        <v>5</v>
      </c>
      <c r="IT141" s="101">
        <f t="shared" si="139"/>
        <v>119</v>
      </c>
      <c r="IU141" s="102">
        <f t="shared" si="139"/>
        <v>119</v>
      </c>
      <c r="IV141" s="102">
        <f t="shared" si="139"/>
        <v>119</v>
      </c>
      <c r="IW141" s="102">
        <f t="shared" si="139"/>
        <v>119</v>
      </c>
      <c r="IX141" s="102">
        <f t="shared" si="139"/>
        <v>119</v>
      </c>
      <c r="IY141" s="102">
        <f t="shared" si="139"/>
        <v>119</v>
      </c>
      <c r="IZ141" s="102">
        <f t="shared" si="139"/>
        <v>119</v>
      </c>
      <c r="JA141" s="102">
        <f t="shared" si="139"/>
        <v>119</v>
      </c>
      <c r="JB141" s="102">
        <f t="shared" si="139"/>
        <v>119</v>
      </c>
      <c r="JC141" s="102">
        <f t="shared" si="139"/>
        <v>119</v>
      </c>
      <c r="JD141" s="102">
        <f t="shared" si="139"/>
        <v>119</v>
      </c>
      <c r="JE141" s="102">
        <f t="shared" si="139"/>
        <v>119</v>
      </c>
      <c r="JF141" s="102">
        <f t="shared" si="139"/>
        <v>119</v>
      </c>
      <c r="JG141" s="102">
        <f t="shared" si="139"/>
        <v>119</v>
      </c>
      <c r="JH141" s="103">
        <f t="shared" si="139"/>
        <v>119</v>
      </c>
      <c r="JI141" s="92" t="str">
        <f t="shared" si="146"/>
        <v/>
      </c>
      <c r="JJ141" s="93" t="str">
        <f t="shared" si="146"/>
        <v/>
      </c>
      <c r="JK141" s="93" t="str">
        <f t="shared" si="146"/>
        <v/>
      </c>
      <c r="JL141" s="93" t="str">
        <f t="shared" si="146"/>
        <v/>
      </c>
      <c r="JM141" s="93" t="str">
        <f t="shared" si="146"/>
        <v/>
      </c>
      <c r="JN141" s="93" t="str">
        <f t="shared" si="146"/>
        <v/>
      </c>
      <c r="JO141" s="93" t="str">
        <f t="shared" si="146"/>
        <v/>
      </c>
      <c r="JP141" s="93" t="str">
        <f t="shared" si="146"/>
        <v/>
      </c>
      <c r="JQ141" s="93" t="str">
        <f t="shared" si="146"/>
        <v/>
      </c>
      <c r="JR141" s="93" t="str">
        <f t="shared" si="146"/>
        <v/>
      </c>
      <c r="JS141" s="93" t="str">
        <f t="shared" si="146"/>
        <v/>
      </c>
      <c r="JT141" s="93" t="str">
        <f t="shared" si="146"/>
        <v/>
      </c>
      <c r="JU141" s="93" t="str">
        <f t="shared" si="146"/>
        <v/>
      </c>
      <c r="JV141" s="93" t="str">
        <f t="shared" si="146"/>
        <v/>
      </c>
      <c r="JW141" s="94" t="str">
        <f t="shared" si="146"/>
        <v/>
      </c>
      <c r="JX141" s="78">
        <f t="shared" si="121"/>
        <v>-999</v>
      </c>
      <c r="JY141" s="79">
        <f t="shared" si="121"/>
        <v>-999</v>
      </c>
      <c r="JZ141" s="79">
        <f t="shared" si="121"/>
        <v>-999</v>
      </c>
      <c r="KA141" s="79">
        <f t="shared" si="121"/>
        <v>-999</v>
      </c>
      <c r="KB141" s="79">
        <f t="shared" si="121"/>
        <v>-999</v>
      </c>
      <c r="KC141" s="79">
        <f t="shared" si="121"/>
        <v>-999</v>
      </c>
      <c r="KD141" s="79">
        <f t="shared" si="121"/>
        <v>-999</v>
      </c>
      <c r="KE141" s="79">
        <f t="shared" si="121"/>
        <v>-999</v>
      </c>
      <c r="KF141" s="79">
        <f t="shared" si="121"/>
        <v>-999</v>
      </c>
      <c r="KG141" s="79">
        <f t="shared" si="121"/>
        <v>-999</v>
      </c>
      <c r="KH141" s="79">
        <f t="shared" si="121"/>
        <v>-999</v>
      </c>
      <c r="KI141" s="79">
        <f t="shared" si="121"/>
        <v>-999</v>
      </c>
      <c r="KJ141" s="79">
        <f t="shared" si="140"/>
        <v>-999</v>
      </c>
      <c r="KK141" s="79">
        <f t="shared" si="140"/>
        <v>-999</v>
      </c>
      <c r="KL141" s="79">
        <f t="shared" si="140"/>
        <v>-999</v>
      </c>
      <c r="KM141" s="78">
        <f t="shared" si="122"/>
        <v>-999</v>
      </c>
      <c r="KN141" s="79">
        <f t="shared" si="122"/>
        <v>-999</v>
      </c>
      <c r="KO141" s="79">
        <f t="shared" si="122"/>
        <v>-999</v>
      </c>
      <c r="KP141" s="79">
        <f t="shared" si="122"/>
        <v>-999</v>
      </c>
      <c r="KQ141" s="79">
        <f t="shared" si="122"/>
        <v>-999</v>
      </c>
      <c r="KR141" s="79">
        <f t="shared" si="122"/>
        <v>-999</v>
      </c>
      <c r="KS141" s="79">
        <f t="shared" si="122"/>
        <v>-999</v>
      </c>
      <c r="KT141" s="79">
        <f t="shared" si="122"/>
        <v>-999</v>
      </c>
      <c r="KU141" s="79">
        <f t="shared" si="122"/>
        <v>-999</v>
      </c>
      <c r="KV141" s="79">
        <f t="shared" si="122"/>
        <v>-999</v>
      </c>
      <c r="KW141" s="79">
        <f t="shared" si="122"/>
        <v>-999</v>
      </c>
      <c r="KX141" s="79">
        <f t="shared" si="122"/>
        <v>-999</v>
      </c>
      <c r="KY141" s="79">
        <f t="shared" si="141"/>
        <v>-999</v>
      </c>
      <c r="KZ141" s="79">
        <f t="shared" si="141"/>
        <v>-999</v>
      </c>
      <c r="LA141" s="80">
        <f t="shared" si="141"/>
        <v>-999</v>
      </c>
      <c r="LB141" s="78">
        <f t="shared" ca="1" si="123"/>
        <v>35.770115654712384</v>
      </c>
      <c r="LC141" s="79">
        <f t="shared" ca="1" si="123"/>
        <v>42.308764238857272</v>
      </c>
      <c r="LD141" s="79">
        <f t="shared" ca="1" si="123"/>
        <v>47.728588201519401</v>
      </c>
      <c r="LE141" s="79">
        <f t="shared" ca="1" si="123"/>
        <v>53.849328805612686</v>
      </c>
      <c r="LF141" s="79">
        <f t="shared" ca="1" si="123"/>
        <v>57.86675701522725</v>
      </c>
      <c r="LG141" s="79">
        <f t="shared" ca="1" si="123"/>
        <v>62.027188384373773</v>
      </c>
      <c r="LH141" s="79">
        <f t="shared" ca="1" si="123"/>
        <v>65.501261217594902</v>
      </c>
      <c r="LI141" s="79">
        <f t="shared" ca="1" si="123"/>
        <v>66.913404393334673</v>
      </c>
      <c r="LJ141" s="79">
        <f t="shared" ca="1" si="123"/>
        <v>67.793388925166369</v>
      </c>
      <c r="LK141" s="79">
        <f t="shared" ca="1" si="123"/>
        <v>68.28366584521622</v>
      </c>
      <c r="LL141" s="79">
        <f t="shared" ca="1" si="123"/>
        <v>67.645797567191281</v>
      </c>
      <c r="LM141" s="79">
        <f t="shared" ca="1" si="123"/>
        <v>65.003454374707246</v>
      </c>
      <c r="LN141" s="79">
        <f t="shared" ca="1" si="142"/>
        <v>64.202750921416239</v>
      </c>
      <c r="LO141" s="79">
        <f t="shared" ca="1" si="142"/>
        <v>60.857096985553753</v>
      </c>
      <c r="LP141" s="80">
        <f t="shared" ca="1" si="142"/>
        <v>58.73893408734213</v>
      </c>
      <c r="LQ141" s="78">
        <f t="shared" ca="1" si="147"/>
        <v>35.424463771033203</v>
      </c>
      <c r="LR141" s="79">
        <f t="shared" ca="1" si="147"/>
        <v>41.81536004067457</v>
      </c>
      <c r="LS141" s="79">
        <f t="shared" ca="1" si="147"/>
        <v>46.879348868234068</v>
      </c>
      <c r="LT141" s="79">
        <f t="shared" ca="1" si="147"/>
        <v>52.78106276311474</v>
      </c>
      <c r="LU141" s="79">
        <f t="shared" ca="1" si="147"/>
        <v>57.29067524669464</v>
      </c>
      <c r="LV141" s="79">
        <f t="shared" ca="1" si="147"/>
        <v>61.133654407345645</v>
      </c>
      <c r="LW141" s="79">
        <f t="shared" ca="1" si="147"/>
        <v>64.550046490680998</v>
      </c>
      <c r="LX141" s="79">
        <f t="shared" ca="1" si="147"/>
        <v>66.144619105958213</v>
      </c>
      <c r="LY141" s="79">
        <f t="shared" ca="1" si="147"/>
        <v>67.122124346015326</v>
      </c>
      <c r="LZ141" s="79">
        <f t="shared" ca="1" si="147"/>
        <v>67.588591309226999</v>
      </c>
      <c r="MA141" s="79">
        <f t="shared" ca="1" si="147"/>
        <v>66.643404323878059</v>
      </c>
      <c r="MB141" s="79">
        <f t="shared" ca="1" si="147"/>
        <v>64.018751163391244</v>
      </c>
      <c r="MC141" s="79">
        <f t="shared" ca="1" si="147"/>
        <v>63.031680907597718</v>
      </c>
      <c r="MD141" s="79">
        <f t="shared" ca="1" si="147"/>
        <v>59.76581717893778</v>
      </c>
      <c r="ME141" s="80">
        <f t="shared" ca="1" si="147"/>
        <v>57.751899681495786</v>
      </c>
    </row>
    <row r="142" spans="2:343" x14ac:dyDescent="0.25">
      <c r="B142" s="2">
        <v>120</v>
      </c>
      <c r="C142" s="49">
        <v>36.155200000000001</v>
      </c>
      <c r="D142" s="49">
        <v>43.351999999999997</v>
      </c>
      <c r="E142" s="49">
        <v>50.093000000000004</v>
      </c>
      <c r="F142" s="49">
        <v>64.073999999999998</v>
      </c>
      <c r="G142" s="49">
        <v>70.796000000000006</v>
      </c>
      <c r="H142" s="49">
        <v>75.685000000000002</v>
      </c>
      <c r="I142" s="49">
        <v>78.055999999999997</v>
      </c>
      <c r="J142" s="49">
        <v>77.685000000000002</v>
      </c>
      <c r="K142" s="49">
        <v>79.388999999999996</v>
      </c>
      <c r="L142" s="49">
        <v>77.37</v>
      </c>
      <c r="M142" s="49">
        <v>75.444000000000003</v>
      </c>
      <c r="N142" s="49">
        <v>71.906999999999996</v>
      </c>
      <c r="O142" s="49">
        <v>65.832999999999998</v>
      </c>
      <c r="P142" s="49">
        <v>62.963000000000001</v>
      </c>
      <c r="Q142" s="49">
        <v>58.5</v>
      </c>
      <c r="T142" s="4">
        <f t="shared" si="149"/>
        <v>36.338302529323066</v>
      </c>
      <c r="U142" s="4">
        <f t="shared" si="149"/>
        <v>43.542980969898977</v>
      </c>
      <c r="V142" s="4">
        <f t="shared" si="149"/>
        <v>51.063844292546818</v>
      </c>
      <c r="W142" s="4">
        <f t="shared" si="149"/>
        <v>63.411631090473811</v>
      </c>
      <c r="X142" s="4">
        <f t="shared" si="149"/>
        <v>70.942724868298882</v>
      </c>
      <c r="Y142" s="4">
        <f t="shared" si="149"/>
        <v>76.355438675292191</v>
      </c>
      <c r="Z142" s="4">
        <f t="shared" si="149"/>
        <v>79.14994869572925</v>
      </c>
      <c r="AA142" s="4">
        <f t="shared" si="149"/>
        <v>78.496726839066625</v>
      </c>
      <c r="AB142" s="4">
        <f t="shared" si="149"/>
        <v>79.218605997702639</v>
      </c>
      <c r="AC142" s="4">
        <f t="shared" si="149"/>
        <v>77.402319857946679</v>
      </c>
      <c r="AD142" s="4">
        <f t="shared" si="149"/>
        <v>74.439618129553679</v>
      </c>
      <c r="AE142" s="4">
        <f t="shared" si="149"/>
        <v>70.940909354805612</v>
      </c>
      <c r="AF142" s="4">
        <f t="shared" si="149"/>
        <v>65.183647942386173</v>
      </c>
      <c r="AG142" s="4">
        <f t="shared" si="149"/>
        <v>62.066669410144961</v>
      </c>
      <c r="AH142" s="4">
        <f t="shared" si="149"/>
        <v>59.368022218263519</v>
      </c>
      <c r="AJ142" s="4">
        <f t="shared" si="150"/>
        <v>-0.18310252932306526</v>
      </c>
      <c r="AK142" s="4">
        <f t="shared" si="150"/>
        <v>-0.19098096989898039</v>
      </c>
      <c r="AL142" s="4">
        <f t="shared" si="150"/>
        <v>-0.97084429254681481</v>
      </c>
      <c r="AM142" s="4">
        <f t="shared" si="150"/>
        <v>0.66236890952618666</v>
      </c>
      <c r="AN142" s="4">
        <f t="shared" si="150"/>
        <v>-0.14672486829887532</v>
      </c>
      <c r="AO142" s="4">
        <f t="shared" si="150"/>
        <v>-0.67043867529218915</v>
      </c>
      <c r="AP142" s="4">
        <f t="shared" si="150"/>
        <v>-1.093948695729253</v>
      </c>
      <c r="AQ142" s="4">
        <f t="shared" si="150"/>
        <v>-0.81172683906662257</v>
      </c>
      <c r="AR142" s="4">
        <f t="shared" si="150"/>
        <v>0.17039400229735691</v>
      </c>
      <c r="AS142" s="4">
        <f t="shared" si="150"/>
        <v>-3.2319857946674801E-2</v>
      </c>
      <c r="AT142" s="4">
        <f t="shared" si="150"/>
        <v>1.0043818704463234</v>
      </c>
      <c r="AU142" s="4">
        <f t="shared" si="150"/>
        <v>0.96609064519438448</v>
      </c>
      <c r="AV142" s="4">
        <f t="shared" si="150"/>
        <v>0.6493520576138252</v>
      </c>
      <c r="AW142" s="4">
        <f t="shared" si="150"/>
        <v>0.89633058985504022</v>
      </c>
      <c r="AX142" s="4">
        <f t="shared" si="150"/>
        <v>-0.86802221826351911</v>
      </c>
      <c r="AZ142" s="2">
        <f t="shared" si="151"/>
        <v>36.338302529317993</v>
      </c>
      <c r="BA142" s="2">
        <f t="shared" si="151"/>
        <v>42.75112536264399</v>
      </c>
      <c r="BB142" s="2">
        <f t="shared" si="151"/>
        <v>47.870210203315096</v>
      </c>
      <c r="BC142" s="2">
        <f t="shared" si="151"/>
        <v>54.229985726875412</v>
      </c>
      <c r="BD142" s="2">
        <f t="shared" si="151"/>
        <v>58.44399463194727</v>
      </c>
      <c r="BE142" s="2">
        <f t="shared" si="151"/>
        <v>62.204665775101333</v>
      </c>
      <c r="BF142" s="2">
        <f t="shared" si="151"/>
        <v>65.833542266703546</v>
      </c>
      <c r="BG142" s="2">
        <f t="shared" si="151"/>
        <v>67.300743230918499</v>
      </c>
      <c r="BH142" s="2">
        <f t="shared" si="151"/>
        <v>68.482613934947963</v>
      </c>
      <c r="BI142" s="2">
        <f t="shared" si="151"/>
        <v>68.778158884896655</v>
      </c>
      <c r="BJ142" s="2">
        <f t="shared" si="151"/>
        <v>68.386175486314215</v>
      </c>
      <c r="BK142" s="2">
        <f t="shared" si="151"/>
        <v>65.662226916029397</v>
      </c>
      <c r="BL142" s="2">
        <f t="shared" si="151"/>
        <v>63.491290063921376</v>
      </c>
      <c r="BM142" s="2">
        <f t="shared" si="151"/>
        <v>61.266103239233239</v>
      </c>
      <c r="BN142" s="2">
        <f t="shared" si="151"/>
        <v>59.368022218263519</v>
      </c>
      <c r="BP142" s="2" t="str">
        <f t="shared" si="152"/>
        <v/>
      </c>
      <c r="BQ142" s="2" t="str">
        <f t="shared" si="152"/>
        <v/>
      </c>
      <c r="BR142" s="2" t="str">
        <f t="shared" si="152"/>
        <v/>
      </c>
      <c r="BS142" s="2" t="str">
        <f t="shared" si="152"/>
        <v/>
      </c>
      <c r="BT142" s="2" t="str">
        <f t="shared" si="152"/>
        <v/>
      </c>
      <c r="BU142" s="2" t="str">
        <f t="shared" si="152"/>
        <v/>
      </c>
      <c r="BV142" s="2" t="str">
        <f t="shared" si="152"/>
        <v/>
      </c>
      <c r="BW142" s="2" t="str">
        <f t="shared" si="152"/>
        <v/>
      </c>
      <c r="BX142" s="2" t="str">
        <f t="shared" si="152"/>
        <v/>
      </c>
      <c r="BY142" s="2" t="str">
        <f t="shared" si="152"/>
        <v/>
      </c>
      <c r="BZ142" s="2" t="str">
        <f t="shared" si="152"/>
        <v/>
      </c>
      <c r="CA142" s="2" t="str">
        <f t="shared" si="152"/>
        <v/>
      </c>
      <c r="CB142" s="2" t="str">
        <f t="shared" si="152"/>
        <v/>
      </c>
      <c r="CC142" s="2" t="str">
        <f t="shared" si="152"/>
        <v/>
      </c>
      <c r="CD142" s="2" t="str">
        <f t="shared" si="152"/>
        <v/>
      </c>
      <c r="CF142" s="2" t="str">
        <f t="shared" si="153"/>
        <v/>
      </c>
      <c r="CG142" s="2" t="str">
        <f t="shared" si="153"/>
        <v/>
      </c>
      <c r="CH142" s="2" t="str">
        <f t="shared" si="153"/>
        <v/>
      </c>
      <c r="CI142" s="2" t="str">
        <f t="shared" si="153"/>
        <v/>
      </c>
      <c r="CJ142" s="2" t="str">
        <f t="shared" si="153"/>
        <v/>
      </c>
      <c r="CK142" s="2" t="str">
        <f t="shared" si="153"/>
        <v/>
      </c>
      <c r="CL142" s="2" t="str">
        <f t="shared" si="153"/>
        <v/>
      </c>
      <c r="CM142" s="2" t="str">
        <f t="shared" si="153"/>
        <v/>
      </c>
      <c r="CN142" s="2" t="str">
        <f t="shared" si="153"/>
        <v/>
      </c>
      <c r="CO142" s="2" t="str">
        <f t="shared" si="153"/>
        <v/>
      </c>
      <c r="CP142" s="2" t="str">
        <f t="shared" si="153"/>
        <v/>
      </c>
      <c r="CQ142" s="2" t="str">
        <f t="shared" si="153"/>
        <v/>
      </c>
      <c r="CR142" s="2" t="str">
        <f t="shared" si="153"/>
        <v/>
      </c>
      <c r="CS142" s="2" t="str">
        <f t="shared" si="153"/>
        <v/>
      </c>
      <c r="CT142" s="2" t="str">
        <f t="shared" si="153"/>
        <v/>
      </c>
      <c r="CV142" s="2">
        <f t="shared" si="154"/>
        <v>38.810473931055419</v>
      </c>
      <c r="CW142" s="2">
        <f t="shared" si="154"/>
        <v>45.543165796660851</v>
      </c>
      <c r="CX142" s="2">
        <f t="shared" si="154"/>
        <v>49.550380263933242</v>
      </c>
      <c r="CY142" s="2">
        <f t="shared" si="154"/>
        <v>57.08746269396444</v>
      </c>
      <c r="CZ142" s="2">
        <f t="shared" si="154"/>
        <v>61.319773809941353</v>
      </c>
      <c r="DA142" s="2">
        <f t="shared" si="154"/>
        <v>64.40318788603183</v>
      </c>
      <c r="DB142" s="2">
        <f t="shared" si="154"/>
        <v>67.940487028352621</v>
      </c>
      <c r="DC142" s="2">
        <f t="shared" si="154"/>
        <v>70.782382237265836</v>
      </c>
      <c r="DD142" s="2">
        <f t="shared" si="154"/>
        <v>71.376601390410571</v>
      </c>
      <c r="DE142" s="2">
        <f t="shared" si="154"/>
        <v>73.306967618740259</v>
      </c>
      <c r="DF142" s="2">
        <f t="shared" si="154"/>
        <v>71.758200799054094</v>
      </c>
      <c r="DG142" s="2">
        <f t="shared" si="154"/>
        <v>69.40646394766371</v>
      </c>
      <c r="DH142" s="2">
        <f t="shared" si="154"/>
        <v>65.834737467280078</v>
      </c>
      <c r="DI142" s="2">
        <f t="shared" si="154"/>
        <v>63.575938010628995</v>
      </c>
      <c r="DJ142" s="2">
        <f t="shared" si="154"/>
        <v>63.216074391220836</v>
      </c>
      <c r="DL142" s="2">
        <f t="shared" si="155"/>
        <v>35.924955515746923</v>
      </c>
      <c r="DM142" s="2">
        <f t="shared" si="155"/>
        <v>42.371114072585122</v>
      </c>
      <c r="DN142" s="2">
        <f t="shared" si="155"/>
        <v>47.663016046321125</v>
      </c>
      <c r="DO142" s="2">
        <f t="shared" si="155"/>
        <v>53.842971167713905</v>
      </c>
      <c r="DP142" s="2">
        <f t="shared" si="155"/>
        <v>58.065481284181509</v>
      </c>
      <c r="DQ142" s="2">
        <f t="shared" si="155"/>
        <v>61.914997865787235</v>
      </c>
      <c r="DR142" s="2">
        <f t="shared" si="155"/>
        <v>65.56708348701514</v>
      </c>
      <c r="DS142" s="2">
        <f t="shared" si="155"/>
        <v>66.858074480827923</v>
      </c>
      <c r="DT142" s="2">
        <f t="shared" si="155"/>
        <v>68.091315175097293</v>
      </c>
      <c r="DU142" s="2">
        <f t="shared" si="155"/>
        <v>68.138504167053938</v>
      </c>
      <c r="DV142" s="2">
        <f t="shared" si="155"/>
        <v>67.891946820686172</v>
      </c>
      <c r="DW142" s="2">
        <f t="shared" si="155"/>
        <v>65.060008960494812</v>
      </c>
      <c r="DX142" s="2">
        <f t="shared" si="155"/>
        <v>63.049455646802066</v>
      </c>
      <c r="DY142" s="2">
        <f t="shared" si="155"/>
        <v>60.772336434046309</v>
      </c>
      <c r="DZ142" s="2">
        <f t="shared" si="155"/>
        <v>58.638002110182811</v>
      </c>
      <c r="EB142" s="2">
        <f t="shared" si="156"/>
        <v>0.8567512127532626</v>
      </c>
      <c r="EC142" s="2">
        <f t="shared" si="156"/>
        <v>0.880200159671232</v>
      </c>
      <c r="ED142" s="2">
        <f t="shared" si="156"/>
        <v>0.89022036390193315</v>
      </c>
      <c r="EE142" s="2">
        <f t="shared" si="156"/>
        <v>0.88071642165490194</v>
      </c>
      <c r="EF142" s="2">
        <f t="shared" si="156"/>
        <v>0.88368797679692956</v>
      </c>
      <c r="EG142" s="2">
        <f t="shared" si="156"/>
        <v>0.88358288275522534</v>
      </c>
      <c r="EH142" s="2">
        <f t="shared" si="156"/>
        <v>0.88773136339964986</v>
      </c>
      <c r="EI142" s="2">
        <f t="shared" si="156"/>
        <v>0.8871982582496577</v>
      </c>
      <c r="EJ142" s="2">
        <f t="shared" si="156"/>
        <v>0.88089355562788951</v>
      </c>
      <c r="EK142" s="2">
        <f t="shared" si="156"/>
        <v>0.87623890082186495</v>
      </c>
      <c r="EL142" s="2">
        <f t="shared" si="156"/>
        <v>0.87216859823661375</v>
      </c>
      <c r="EM142" s="2">
        <f t="shared" si="156"/>
        <v>0.86144617687002889</v>
      </c>
      <c r="EN142" s="2">
        <f t="shared" si="156"/>
        <v>0.84136814670930382</v>
      </c>
      <c r="EO142" s="2">
        <f t="shared" si="156"/>
        <v>0.82388124999245282</v>
      </c>
      <c r="EP142" s="2">
        <f t="shared" si="156"/>
        <v>0.84053984662837533</v>
      </c>
      <c r="ER142" s="110">
        <f>IF(BP142&lt;&gt;"",ER141+1,ER141)</f>
        <v>50</v>
      </c>
      <c r="ES142" s="111">
        <f>IF(BQ142&lt;&gt;"",ES141+1,ES141)</f>
        <v>46</v>
      </c>
      <c r="ET142" s="111">
        <f>IF(BR142&lt;&gt;"",ET141+1,ET141)</f>
        <v>44</v>
      </c>
      <c r="EU142" s="111">
        <f>IF(BS142&lt;&gt;"",EU141+1,EU141)</f>
        <v>44</v>
      </c>
      <c r="EV142" s="111">
        <f>IF(BT142&lt;&gt;"",EV141+1,EV141)</f>
        <v>45</v>
      </c>
      <c r="EW142" s="111">
        <f>IF(BU142&lt;&gt;"",EW141+1,EW141)</f>
        <v>44</v>
      </c>
      <c r="EX142" s="111">
        <f>IF(BV142&lt;&gt;"",EX141+1,EX141)</f>
        <v>44</v>
      </c>
      <c r="EY142" s="111">
        <f>IF(BW142&lt;&gt;"",EY141+1,EY141)</f>
        <v>44</v>
      </c>
      <c r="EZ142" s="111">
        <f>IF(BX142&lt;&gt;"",EZ141+1,EZ141)</f>
        <v>46</v>
      </c>
      <c r="FA142" s="111">
        <f>IF(BY142&lt;&gt;"",FA141+1,FA141)</f>
        <v>44</v>
      </c>
      <c r="FB142" s="111">
        <f>IF(BZ142&lt;&gt;"",FB141+1,FB141)</f>
        <v>44</v>
      </c>
      <c r="FC142" s="111">
        <f>IF(CA142&lt;&gt;"",FC141+1,FC141)</f>
        <v>46</v>
      </c>
      <c r="FD142" s="111">
        <f>IF(CB142&lt;&gt;"",FD141+1,FD141)</f>
        <v>48</v>
      </c>
      <c r="FE142" s="111">
        <f>IF(CC142&lt;&gt;"",FE141+1,FE141)</f>
        <v>48</v>
      </c>
      <c r="FF142" s="112">
        <f>IF(CD142&lt;&gt;"",FF141+1,FF141)</f>
        <v>49</v>
      </c>
      <c r="FG142" s="101">
        <f t="shared" ref="FG142:FU205" si="157">$B142</f>
        <v>120</v>
      </c>
      <c r="FH142" s="102">
        <f t="shared" si="157"/>
        <v>120</v>
      </c>
      <c r="FI142" s="102">
        <f t="shared" si="157"/>
        <v>120</v>
      </c>
      <c r="FJ142" s="102">
        <f t="shared" si="157"/>
        <v>120</v>
      </c>
      <c r="FK142" s="102">
        <f t="shared" si="157"/>
        <v>120</v>
      </c>
      <c r="FL142" s="102">
        <f t="shared" si="157"/>
        <v>120</v>
      </c>
      <c r="FM142" s="102">
        <f t="shared" si="157"/>
        <v>120</v>
      </c>
      <c r="FN142" s="102">
        <f t="shared" si="157"/>
        <v>120</v>
      </c>
      <c r="FO142" s="102">
        <f t="shared" si="157"/>
        <v>120</v>
      </c>
      <c r="FP142" s="102">
        <f t="shared" si="157"/>
        <v>120</v>
      </c>
      <c r="FQ142" s="102">
        <f t="shared" si="157"/>
        <v>120</v>
      </c>
      <c r="FR142" s="102">
        <f t="shared" si="157"/>
        <v>120</v>
      </c>
      <c r="FS142" s="102">
        <f t="shared" si="157"/>
        <v>120</v>
      </c>
      <c r="FT142" s="102">
        <f t="shared" si="157"/>
        <v>120</v>
      </c>
      <c r="FU142" s="103">
        <f t="shared" si="157"/>
        <v>120</v>
      </c>
      <c r="FV142" s="92"/>
      <c r="FW142" s="93"/>
      <c r="FX142" s="93"/>
      <c r="FY142" s="93"/>
      <c r="FZ142" s="93"/>
      <c r="GA142" s="93"/>
      <c r="GB142" s="93"/>
      <c r="GC142" s="93"/>
      <c r="GD142" s="93"/>
      <c r="GE142" s="93"/>
      <c r="GF142" s="93"/>
      <c r="GG142" s="93"/>
      <c r="GH142" s="93"/>
      <c r="GI142" s="93"/>
      <c r="GJ142" s="94"/>
      <c r="GK142" s="78">
        <f t="shared" si="143"/>
        <v>-999</v>
      </c>
      <c r="GL142" s="79">
        <f t="shared" si="143"/>
        <v>-999</v>
      </c>
      <c r="GM142" s="79">
        <f t="shared" si="143"/>
        <v>-999</v>
      </c>
      <c r="GN142" s="79">
        <f t="shared" si="143"/>
        <v>-999</v>
      </c>
      <c r="GO142" s="79">
        <f t="shared" si="143"/>
        <v>-999</v>
      </c>
      <c r="GP142" s="79">
        <f t="shared" si="143"/>
        <v>-999</v>
      </c>
      <c r="GQ142" s="79">
        <f t="shared" si="143"/>
        <v>-999</v>
      </c>
      <c r="GR142" s="79">
        <f t="shared" si="143"/>
        <v>-999</v>
      </c>
      <c r="GS142" s="79">
        <f t="shared" si="143"/>
        <v>-999</v>
      </c>
      <c r="GT142" s="79">
        <f t="shared" si="143"/>
        <v>-999</v>
      </c>
      <c r="GU142" s="79">
        <f t="shared" si="143"/>
        <v>-999</v>
      </c>
      <c r="GV142" s="79">
        <f t="shared" si="143"/>
        <v>-999</v>
      </c>
      <c r="GW142" s="79">
        <f t="shared" si="143"/>
        <v>-999</v>
      </c>
      <c r="GX142" s="79">
        <f t="shared" si="143"/>
        <v>-999</v>
      </c>
      <c r="GY142" s="79">
        <f t="shared" si="143"/>
        <v>-999</v>
      </c>
      <c r="GZ142" s="78">
        <f t="shared" si="144"/>
        <v>-999</v>
      </c>
      <c r="HA142" s="79">
        <f t="shared" si="144"/>
        <v>-999</v>
      </c>
      <c r="HB142" s="79">
        <f t="shared" si="144"/>
        <v>-999</v>
      </c>
      <c r="HC142" s="79">
        <f t="shared" si="144"/>
        <v>-999</v>
      </c>
      <c r="HD142" s="79">
        <f t="shared" si="144"/>
        <v>-999</v>
      </c>
      <c r="HE142" s="79">
        <f t="shared" si="144"/>
        <v>-999</v>
      </c>
      <c r="HF142" s="79">
        <f t="shared" si="144"/>
        <v>-999</v>
      </c>
      <c r="HG142" s="79">
        <f t="shared" si="144"/>
        <v>-999</v>
      </c>
      <c r="HH142" s="79">
        <f t="shared" si="144"/>
        <v>-999</v>
      </c>
      <c r="HI142" s="79">
        <f t="shared" si="144"/>
        <v>-999</v>
      </c>
      <c r="HJ142" s="79">
        <f t="shared" si="144"/>
        <v>-999</v>
      </c>
      <c r="HK142" s="79">
        <f t="shared" si="144"/>
        <v>-999</v>
      </c>
      <c r="HL142" s="79">
        <f t="shared" si="144"/>
        <v>-999</v>
      </c>
      <c r="HM142" s="79">
        <f t="shared" si="144"/>
        <v>-999</v>
      </c>
      <c r="HN142" s="80">
        <f t="shared" si="144"/>
        <v>-999</v>
      </c>
      <c r="HO142" s="78">
        <f t="shared" ca="1" si="145"/>
        <v>33.305442122193242</v>
      </c>
      <c r="HP142" s="79">
        <f t="shared" ca="1" si="145"/>
        <v>38.201078107208062</v>
      </c>
      <c r="HQ142" s="79">
        <f t="shared" ca="1" si="145"/>
        <v>40.1845189353281</v>
      </c>
      <c r="HR142" s="79">
        <f t="shared" ca="1" si="145"/>
        <v>45.071416795779079</v>
      </c>
      <c r="HS142" s="79">
        <f t="shared" ca="1" si="145"/>
        <v>52.937665124137041</v>
      </c>
      <c r="HT142" s="79">
        <f t="shared" ca="1" si="145"/>
        <v>54.516693909128797</v>
      </c>
      <c r="HU142" s="79">
        <f t="shared" ca="1" si="145"/>
        <v>57.244018138935544</v>
      </c>
      <c r="HV142" s="79">
        <f t="shared" ca="1" si="145"/>
        <v>60.200153187012127</v>
      </c>
      <c r="HW142" s="79">
        <f t="shared" ca="1" si="145"/>
        <v>62.227222463324097</v>
      </c>
      <c r="HX142" s="79">
        <f t="shared" ca="1" si="145"/>
        <v>62.685008629752851</v>
      </c>
      <c r="HY142" s="79">
        <f t="shared" ca="1" si="145"/>
        <v>59.899103293125052</v>
      </c>
      <c r="HZ142" s="79">
        <f t="shared" ca="1" si="145"/>
        <v>57.930572718685966</v>
      </c>
      <c r="IA142" s="79">
        <f t="shared" ca="1" si="145"/>
        <v>56.942087188704363</v>
      </c>
      <c r="IB142" s="79">
        <f t="shared" ca="1" si="145"/>
        <v>54.663669743855024</v>
      </c>
      <c r="IC142" s="80">
        <f t="shared" ca="1" si="145"/>
        <v>52.547608299851589</v>
      </c>
      <c r="IE142" s="110">
        <f t="shared" si="148"/>
        <v>5</v>
      </c>
      <c r="IF142" s="111">
        <f t="shared" si="148"/>
        <v>5</v>
      </c>
      <c r="IG142" s="111">
        <f t="shared" si="148"/>
        <v>5</v>
      </c>
      <c r="IH142" s="111">
        <f t="shared" si="148"/>
        <v>7</v>
      </c>
      <c r="II142" s="111">
        <f t="shared" si="148"/>
        <v>6</v>
      </c>
      <c r="IJ142" s="111">
        <f t="shared" si="148"/>
        <v>6</v>
      </c>
      <c r="IK142" s="111">
        <f t="shared" si="148"/>
        <v>6</v>
      </c>
      <c r="IL142" s="111">
        <f t="shared" si="148"/>
        <v>7</v>
      </c>
      <c r="IM142" s="111">
        <f t="shared" si="148"/>
        <v>5</v>
      </c>
      <c r="IN142" s="111">
        <f t="shared" si="148"/>
        <v>6</v>
      </c>
      <c r="IO142" s="111">
        <f t="shared" si="148"/>
        <v>7</v>
      </c>
      <c r="IP142" s="111">
        <f t="shared" si="148"/>
        <v>5</v>
      </c>
      <c r="IQ142" s="111">
        <f t="shared" si="148"/>
        <v>6</v>
      </c>
      <c r="IR142" s="111">
        <f t="shared" si="148"/>
        <v>6</v>
      </c>
      <c r="IS142" s="112">
        <f t="shared" si="148"/>
        <v>5</v>
      </c>
      <c r="IT142" s="101">
        <f t="shared" ref="IT142:JH205" si="158">$B142</f>
        <v>120</v>
      </c>
      <c r="IU142" s="102">
        <f t="shared" si="158"/>
        <v>120</v>
      </c>
      <c r="IV142" s="102">
        <f t="shared" si="158"/>
        <v>120</v>
      </c>
      <c r="IW142" s="102">
        <f t="shared" si="158"/>
        <v>120</v>
      </c>
      <c r="IX142" s="102">
        <f t="shared" si="158"/>
        <v>120</v>
      </c>
      <c r="IY142" s="102">
        <f t="shared" si="158"/>
        <v>120</v>
      </c>
      <c r="IZ142" s="102">
        <f t="shared" si="158"/>
        <v>120</v>
      </c>
      <c r="JA142" s="102">
        <f t="shared" si="158"/>
        <v>120</v>
      </c>
      <c r="JB142" s="102">
        <f t="shared" si="158"/>
        <v>120</v>
      </c>
      <c r="JC142" s="102">
        <f t="shared" si="158"/>
        <v>120</v>
      </c>
      <c r="JD142" s="102">
        <f t="shared" si="158"/>
        <v>120</v>
      </c>
      <c r="JE142" s="102">
        <f t="shared" si="158"/>
        <v>120</v>
      </c>
      <c r="JF142" s="102">
        <f t="shared" si="158"/>
        <v>120</v>
      </c>
      <c r="JG142" s="102">
        <f t="shared" si="158"/>
        <v>120</v>
      </c>
      <c r="JH142" s="103">
        <f t="shared" si="158"/>
        <v>120</v>
      </c>
      <c r="JI142" s="92" t="str">
        <f t="shared" si="146"/>
        <v/>
      </c>
      <c r="JJ142" s="93" t="str">
        <f t="shared" si="146"/>
        <v/>
      </c>
      <c r="JK142" s="93" t="str">
        <f t="shared" si="146"/>
        <v/>
      </c>
      <c r="JL142" s="93" t="str">
        <f t="shared" si="146"/>
        <v/>
      </c>
      <c r="JM142" s="93" t="str">
        <f t="shared" si="146"/>
        <v/>
      </c>
      <c r="JN142" s="93" t="str">
        <f t="shared" si="146"/>
        <v/>
      </c>
      <c r="JO142" s="93" t="str">
        <f t="shared" si="146"/>
        <v/>
      </c>
      <c r="JP142" s="93" t="str">
        <f t="shared" si="146"/>
        <v/>
      </c>
      <c r="JQ142" s="93" t="str">
        <f t="shared" si="146"/>
        <v/>
      </c>
      <c r="JR142" s="93" t="str">
        <f t="shared" si="146"/>
        <v/>
      </c>
      <c r="JS142" s="93" t="str">
        <f t="shared" si="146"/>
        <v/>
      </c>
      <c r="JT142" s="93" t="str">
        <f t="shared" si="146"/>
        <v/>
      </c>
      <c r="JU142" s="93" t="str">
        <f t="shared" si="146"/>
        <v/>
      </c>
      <c r="JV142" s="93" t="str">
        <f t="shared" si="146"/>
        <v/>
      </c>
      <c r="JW142" s="94" t="str">
        <f t="shared" si="146"/>
        <v/>
      </c>
      <c r="JX142" s="78">
        <f t="shared" si="121"/>
        <v>-999</v>
      </c>
      <c r="JY142" s="79">
        <f t="shared" si="121"/>
        <v>-999</v>
      </c>
      <c r="JZ142" s="79">
        <f t="shared" si="121"/>
        <v>-999</v>
      </c>
      <c r="KA142" s="79">
        <f t="shared" si="121"/>
        <v>-999</v>
      </c>
      <c r="KB142" s="79">
        <f t="shared" si="121"/>
        <v>-999</v>
      </c>
      <c r="KC142" s="79">
        <f t="shared" si="121"/>
        <v>-999</v>
      </c>
      <c r="KD142" s="79">
        <f t="shared" ref="KD142:KI205" si="159">IFERROR(VLOOKUP($B142,IK$22:JO$222,16,FALSE), -999)</f>
        <v>-999</v>
      </c>
      <c r="KE142" s="79">
        <f t="shared" si="159"/>
        <v>-999</v>
      </c>
      <c r="KF142" s="79">
        <f t="shared" si="159"/>
        <v>-999</v>
      </c>
      <c r="KG142" s="79">
        <f t="shared" si="159"/>
        <v>-999</v>
      </c>
      <c r="KH142" s="79">
        <f t="shared" si="159"/>
        <v>-999</v>
      </c>
      <c r="KI142" s="79">
        <f t="shared" si="159"/>
        <v>-999</v>
      </c>
      <c r="KJ142" s="79">
        <f t="shared" si="140"/>
        <v>-999</v>
      </c>
      <c r="KK142" s="79">
        <f t="shared" si="140"/>
        <v>-999</v>
      </c>
      <c r="KL142" s="79">
        <f t="shared" si="140"/>
        <v>-999</v>
      </c>
      <c r="KM142" s="78">
        <f t="shared" si="122"/>
        <v>-999</v>
      </c>
      <c r="KN142" s="79">
        <f t="shared" si="122"/>
        <v>-999</v>
      </c>
      <c r="KO142" s="79">
        <f t="shared" si="122"/>
        <v>-999</v>
      </c>
      <c r="KP142" s="79">
        <f t="shared" si="122"/>
        <v>-999</v>
      </c>
      <c r="KQ142" s="79">
        <f t="shared" si="122"/>
        <v>-999</v>
      </c>
      <c r="KR142" s="79">
        <f t="shared" si="122"/>
        <v>-999</v>
      </c>
      <c r="KS142" s="79">
        <f t="shared" ref="KS142:KX205" si="160">IFERROR(VLOOKUP($B142,IK$22:JO$222,31,FALSE), -999)</f>
        <v>-999</v>
      </c>
      <c r="KT142" s="79">
        <f t="shared" si="160"/>
        <v>-999</v>
      </c>
      <c r="KU142" s="79">
        <f t="shared" si="160"/>
        <v>-999</v>
      </c>
      <c r="KV142" s="79">
        <f t="shared" si="160"/>
        <v>-999</v>
      </c>
      <c r="KW142" s="79">
        <f t="shared" si="160"/>
        <v>-999</v>
      </c>
      <c r="KX142" s="79">
        <f t="shared" si="160"/>
        <v>-999</v>
      </c>
      <c r="KY142" s="79">
        <f t="shared" si="141"/>
        <v>-999</v>
      </c>
      <c r="KZ142" s="79">
        <f t="shared" si="141"/>
        <v>-999</v>
      </c>
      <c r="LA142" s="80">
        <f t="shared" si="141"/>
        <v>-999</v>
      </c>
      <c r="LB142" s="78">
        <f t="shared" ca="1" si="123"/>
        <v>35.698544581852758</v>
      </c>
      <c r="LC142" s="79">
        <f t="shared" ca="1" si="123"/>
        <v>42.230393304556131</v>
      </c>
      <c r="LD142" s="79">
        <f t="shared" ca="1" si="123"/>
        <v>47.653625281345441</v>
      </c>
      <c r="LE142" s="79">
        <f t="shared" ca="1" si="123"/>
        <v>53.730909304599635</v>
      </c>
      <c r="LF142" s="79">
        <f t="shared" ca="1" si="123"/>
        <v>57.750524410795265</v>
      </c>
      <c r="LG142" s="79">
        <f t="shared" ca="1" si="123"/>
        <v>61.91968143961649</v>
      </c>
      <c r="LH142" s="79">
        <f t="shared" ref="LH142:LM205" ca="1" si="161">KS$225*$B142*$B142 + KS$226*$B142 + KS$227</f>
        <v>65.373838041442767</v>
      </c>
      <c r="LI142" s="79">
        <f t="shared" ca="1" si="161"/>
        <v>66.784971834492126</v>
      </c>
      <c r="LJ142" s="79">
        <f t="shared" ca="1" si="161"/>
        <v>67.653237509439805</v>
      </c>
      <c r="LK142" s="79">
        <f t="shared" ca="1" si="161"/>
        <v>68.169511349559599</v>
      </c>
      <c r="LL142" s="79">
        <f t="shared" ca="1" si="161"/>
        <v>67.490469007486809</v>
      </c>
      <c r="LM142" s="79">
        <f t="shared" ca="1" si="161"/>
        <v>64.872594937764859</v>
      </c>
      <c r="LN142" s="79">
        <f t="shared" ca="1" si="142"/>
        <v>64.121137516223968</v>
      </c>
      <c r="LO142" s="79">
        <f t="shared" ca="1" si="142"/>
        <v>60.725730385743965</v>
      </c>
      <c r="LP142" s="80">
        <f t="shared" ca="1" si="142"/>
        <v>58.581133186863994</v>
      </c>
      <c r="LQ142" s="78">
        <f t="shared" ca="1" si="147"/>
        <v>35.355735556749345</v>
      </c>
      <c r="LR142" s="79">
        <f t="shared" ca="1" si="147"/>
        <v>41.747681987279556</v>
      </c>
      <c r="LS142" s="79">
        <f t="shared" ca="1" si="147"/>
        <v>46.833669504701895</v>
      </c>
      <c r="LT142" s="79">
        <f t="shared" ca="1" si="147"/>
        <v>52.697974051494953</v>
      </c>
      <c r="LU142" s="79">
        <f t="shared" ca="1" si="147"/>
        <v>57.190731009772364</v>
      </c>
      <c r="LV142" s="79">
        <f t="shared" ca="1" si="147"/>
        <v>61.057846972318103</v>
      </c>
      <c r="LW142" s="79">
        <f t="shared" ca="1" si="147"/>
        <v>64.461114245181889</v>
      </c>
      <c r="LX142" s="79">
        <f t="shared" ca="1" si="147"/>
        <v>66.042192821946244</v>
      </c>
      <c r="LY142" s="79">
        <f t="shared" ca="1" si="147"/>
        <v>67.006964150187386</v>
      </c>
      <c r="LZ142" s="79">
        <f t="shared" ca="1" si="147"/>
        <v>67.49074326451084</v>
      </c>
      <c r="MA142" s="79">
        <f t="shared" ca="1" si="147"/>
        <v>66.520054086921434</v>
      </c>
      <c r="MB142" s="79">
        <f t="shared" ca="1" si="147"/>
        <v>63.91075121905827</v>
      </c>
      <c r="MC142" s="79">
        <f t="shared" ca="1" si="147"/>
        <v>62.982311457902355</v>
      </c>
      <c r="MD142" s="79">
        <f t="shared" ca="1" si="147"/>
        <v>59.658087843024539</v>
      </c>
      <c r="ME142" s="80">
        <f t="shared" ca="1" si="147"/>
        <v>57.619026383009484</v>
      </c>
    </row>
    <row r="143" spans="2:343" x14ac:dyDescent="0.25">
      <c r="B143" s="2">
        <v>121</v>
      </c>
      <c r="C143" s="49">
        <v>35.948300000000003</v>
      </c>
      <c r="D143" s="49">
        <v>43.110999999999997</v>
      </c>
      <c r="E143" s="49">
        <v>49.204000000000001</v>
      </c>
      <c r="F143" s="49">
        <v>59.148000000000003</v>
      </c>
      <c r="G143" s="49">
        <v>67.037000000000006</v>
      </c>
      <c r="H143" s="49">
        <v>70.814999999999998</v>
      </c>
      <c r="I143" s="49">
        <v>72.019000000000005</v>
      </c>
      <c r="J143" s="49">
        <v>71.980999999999995</v>
      </c>
      <c r="K143" s="49">
        <v>73.980999999999995</v>
      </c>
      <c r="L143" s="49">
        <v>75.111000000000004</v>
      </c>
      <c r="M143" s="49">
        <v>73.332999999999998</v>
      </c>
      <c r="N143" s="49">
        <v>70.796000000000006</v>
      </c>
      <c r="O143" s="49">
        <v>65.352000000000004</v>
      </c>
      <c r="P143" s="49">
        <v>63.722000000000001</v>
      </c>
      <c r="Q143" s="49">
        <v>59.093000000000004</v>
      </c>
      <c r="T143" s="4">
        <f t="shared" si="149"/>
        <v>36.265189968059651</v>
      </c>
      <c r="U143" s="4">
        <f t="shared" si="149"/>
        <v>43.16931519605383</v>
      </c>
      <c r="V143" s="4">
        <f t="shared" si="149"/>
        <v>49.876755808850483</v>
      </c>
      <c r="W143" s="4">
        <f t="shared" si="149"/>
        <v>60.508110642599767</v>
      </c>
      <c r="X143" s="4">
        <f t="shared" si="149"/>
        <v>67.116107345745647</v>
      </c>
      <c r="Y143" s="4">
        <f t="shared" si="149"/>
        <v>71.987826143878095</v>
      </c>
      <c r="Z143" s="4">
        <f t="shared" si="149"/>
        <v>75.013428850384216</v>
      </c>
      <c r="AA143" s="4">
        <f t="shared" si="149"/>
        <v>74.415655536902563</v>
      </c>
      <c r="AB143" s="4">
        <f t="shared" si="149"/>
        <v>75.918508116465844</v>
      </c>
      <c r="AC143" s="4">
        <f t="shared" si="149"/>
        <v>75.029323015258299</v>
      </c>
      <c r="AD143" s="4">
        <f t="shared" si="149"/>
        <v>72.543402934942932</v>
      </c>
      <c r="AE143" s="4">
        <f t="shared" si="149"/>
        <v>69.877433858560849</v>
      </c>
      <c r="AF143" s="4">
        <f t="shared" si="149"/>
        <v>64.962310118283042</v>
      </c>
      <c r="AG143" s="4">
        <f t="shared" si="149"/>
        <v>61.983574089973168</v>
      </c>
      <c r="AH143" s="4">
        <f t="shared" si="149"/>
        <v>59.201041618191923</v>
      </c>
      <c r="AJ143" s="4">
        <f t="shared" si="150"/>
        <v>-0.3168899680596482</v>
      </c>
      <c r="AK143" s="4">
        <f t="shared" si="150"/>
        <v>-5.8315196053833063E-2</v>
      </c>
      <c r="AL143" s="4">
        <f t="shared" si="150"/>
        <v>-0.67275580885048214</v>
      </c>
      <c r="AM143" s="4">
        <f t="shared" si="150"/>
        <v>-1.3601106425997642</v>
      </c>
      <c r="AN143" s="4">
        <f t="shared" si="150"/>
        <v>-7.91073457456406E-2</v>
      </c>
      <c r="AO143" s="4">
        <f t="shared" si="150"/>
        <v>-1.1728261438780976</v>
      </c>
      <c r="AP143" s="4">
        <f t="shared" si="150"/>
        <v>-2.9944288503842103</v>
      </c>
      <c r="AQ143" s="4">
        <f t="shared" si="150"/>
        <v>-2.434655536902568</v>
      </c>
      <c r="AR143" s="4">
        <f t="shared" si="150"/>
        <v>-1.9375081164658496</v>
      </c>
      <c r="AS143" s="4">
        <f t="shared" si="150"/>
        <v>8.1676984741704928E-2</v>
      </c>
      <c r="AT143" s="4">
        <f t="shared" si="150"/>
        <v>0.78959706505706606</v>
      </c>
      <c r="AU143" s="4">
        <f t="shared" si="150"/>
        <v>0.91856614143915749</v>
      </c>
      <c r="AV143" s="4">
        <f t="shared" si="150"/>
        <v>0.38968988171696139</v>
      </c>
      <c r="AW143" s="4">
        <f t="shared" si="150"/>
        <v>1.7384259100268338</v>
      </c>
      <c r="AX143" s="4">
        <f t="shared" si="150"/>
        <v>-0.10804161819191904</v>
      </c>
      <c r="AZ143" s="2">
        <f t="shared" si="151"/>
        <v>36.265189968055836</v>
      </c>
      <c r="BA143" s="2">
        <f t="shared" si="151"/>
        <v>42.660961329569233</v>
      </c>
      <c r="BB143" s="2">
        <f t="shared" si="151"/>
        <v>47.782018121209511</v>
      </c>
      <c r="BC143" s="2">
        <f t="shared" si="151"/>
        <v>54.096297299463764</v>
      </c>
      <c r="BD143" s="2">
        <f t="shared" si="151"/>
        <v>58.325421561303592</v>
      </c>
      <c r="BE143" s="2">
        <f t="shared" si="151"/>
        <v>62.08248816032534</v>
      </c>
      <c r="BF143" s="2">
        <f t="shared" si="151"/>
        <v>65.704547970159297</v>
      </c>
      <c r="BG143" s="2">
        <f t="shared" si="151"/>
        <v>67.151880016821451</v>
      </c>
      <c r="BH143" s="2">
        <f t="shared" si="151"/>
        <v>68.348618449626997</v>
      </c>
      <c r="BI143" s="2">
        <f t="shared" si="151"/>
        <v>68.625168328346007</v>
      </c>
      <c r="BJ143" s="2">
        <f t="shared" si="151"/>
        <v>68.238463500454344</v>
      </c>
      <c r="BK143" s="2">
        <f t="shared" si="151"/>
        <v>65.516165637297746</v>
      </c>
      <c r="BL143" s="2">
        <f t="shared" si="151"/>
        <v>63.348081053822703</v>
      </c>
      <c r="BM143" s="2">
        <f t="shared" si="151"/>
        <v>61.113669315465302</v>
      </c>
      <c r="BN143" s="2">
        <f t="shared" si="151"/>
        <v>59.201041618191923</v>
      </c>
      <c r="BP143" s="2" t="str">
        <f t="shared" si="152"/>
        <v/>
      </c>
      <c r="BQ143" s="2" t="str">
        <f t="shared" si="152"/>
        <v/>
      </c>
      <c r="BR143" s="2" t="str">
        <f t="shared" si="152"/>
        <v/>
      </c>
      <c r="BS143" s="2" t="str">
        <f t="shared" si="152"/>
        <v/>
      </c>
      <c r="BT143" s="2" t="str">
        <f t="shared" si="152"/>
        <v/>
      </c>
      <c r="BU143" s="2" t="str">
        <f t="shared" si="152"/>
        <v/>
      </c>
      <c r="BV143" s="2" t="str">
        <f t="shared" si="152"/>
        <v/>
      </c>
      <c r="BW143" s="2" t="str">
        <f t="shared" si="152"/>
        <v/>
      </c>
      <c r="BX143" s="2" t="str">
        <f t="shared" si="152"/>
        <v/>
      </c>
      <c r="BY143" s="2" t="str">
        <f t="shared" si="152"/>
        <v/>
      </c>
      <c r="BZ143" s="2" t="str">
        <f t="shared" si="152"/>
        <v/>
      </c>
      <c r="CA143" s="2" t="str">
        <f t="shared" si="152"/>
        <v/>
      </c>
      <c r="CB143" s="2" t="str">
        <f t="shared" si="152"/>
        <v/>
      </c>
      <c r="CC143" s="2" t="str">
        <f t="shared" si="152"/>
        <v/>
      </c>
      <c r="CD143" s="2" t="str">
        <f t="shared" si="152"/>
        <v/>
      </c>
      <c r="CF143" s="2" t="str">
        <f t="shared" si="153"/>
        <v/>
      </c>
      <c r="CG143" s="2" t="str">
        <f t="shared" si="153"/>
        <v/>
      </c>
      <c r="CH143" s="2" t="str">
        <f t="shared" si="153"/>
        <v/>
      </c>
      <c r="CI143" s="2" t="str">
        <f t="shared" si="153"/>
        <v/>
      </c>
      <c r="CJ143" s="2" t="str">
        <f t="shared" si="153"/>
        <v/>
      </c>
      <c r="CK143" s="2" t="str">
        <f t="shared" si="153"/>
        <v/>
      </c>
      <c r="CL143" s="2" t="str">
        <f t="shared" si="153"/>
        <v/>
      </c>
      <c r="CM143" s="2" t="str">
        <f t="shared" si="153"/>
        <v/>
      </c>
      <c r="CN143" s="2" t="str">
        <f t="shared" si="153"/>
        <v/>
      </c>
      <c r="CO143" s="2" t="str">
        <f t="shared" si="153"/>
        <v/>
      </c>
      <c r="CP143" s="2" t="str">
        <f t="shared" si="153"/>
        <v/>
      </c>
      <c r="CQ143" s="2" t="str">
        <f t="shared" si="153"/>
        <v/>
      </c>
      <c r="CR143" s="2" t="str">
        <f t="shared" si="153"/>
        <v/>
      </c>
      <c r="CS143" s="2" t="str">
        <f t="shared" si="153"/>
        <v/>
      </c>
      <c r="CT143" s="2" t="str">
        <f t="shared" si="153"/>
        <v/>
      </c>
      <c r="CV143" s="2">
        <f t="shared" si="154"/>
        <v>38.801196346820134</v>
      </c>
      <c r="CW143" s="2">
        <f t="shared" si="154"/>
        <v>45.527813226968739</v>
      </c>
      <c r="CX143" s="2">
        <f t="shared" si="154"/>
        <v>49.501429939840769</v>
      </c>
      <c r="CY143" s="2">
        <f t="shared" si="154"/>
        <v>57.051236187813764</v>
      </c>
      <c r="CZ143" s="2">
        <f t="shared" si="154"/>
        <v>61.288567875380394</v>
      </c>
      <c r="DA143" s="2">
        <f t="shared" si="154"/>
        <v>64.37327965883749</v>
      </c>
      <c r="DB143" s="2">
        <f t="shared" si="154"/>
        <v>67.910675450673324</v>
      </c>
      <c r="DC143" s="2">
        <f t="shared" si="154"/>
        <v>70.765107060145525</v>
      </c>
      <c r="DD143" s="2">
        <f t="shared" si="154"/>
        <v>71.366319314759679</v>
      </c>
      <c r="DE143" s="2">
        <f t="shared" si="154"/>
        <v>73.305076085202515</v>
      </c>
      <c r="DF143" s="2">
        <f t="shared" si="154"/>
        <v>71.736389519573578</v>
      </c>
      <c r="DG143" s="2">
        <f t="shared" si="154"/>
        <v>69.371556821354361</v>
      </c>
      <c r="DH143" s="2">
        <f t="shared" si="154"/>
        <v>65.782219798524636</v>
      </c>
      <c r="DI143" s="2">
        <f t="shared" si="154"/>
        <v>63.512960557626698</v>
      </c>
      <c r="DJ143" s="2">
        <f t="shared" si="154"/>
        <v>63.183020978398986</v>
      </c>
      <c r="DL143" s="2">
        <f t="shared" si="155"/>
        <v>35.878478930787018</v>
      </c>
      <c r="DM143" s="2">
        <f t="shared" si="155"/>
        <v>42.305100608900524</v>
      </c>
      <c r="DN143" s="2">
        <f t="shared" si="155"/>
        <v>47.588641410003788</v>
      </c>
      <c r="DO143" s="2">
        <f t="shared" si="155"/>
        <v>53.731297128157543</v>
      </c>
      <c r="DP143" s="2">
        <f t="shared" si="155"/>
        <v>57.969725742078225</v>
      </c>
      <c r="DQ143" s="2">
        <f t="shared" si="155"/>
        <v>61.807220551825225</v>
      </c>
      <c r="DR143" s="2">
        <f t="shared" si="155"/>
        <v>65.450095020709256</v>
      </c>
      <c r="DS143" s="2">
        <f t="shared" si="155"/>
        <v>66.732902829344411</v>
      </c>
      <c r="DT143" s="2">
        <f t="shared" si="155"/>
        <v>67.976494163424135</v>
      </c>
      <c r="DU143" s="2">
        <f t="shared" si="155"/>
        <v>68.022332687141216</v>
      </c>
      <c r="DV143" s="2">
        <f t="shared" si="155"/>
        <v>67.77089233052088</v>
      </c>
      <c r="DW143" s="2">
        <f t="shared" si="155"/>
        <v>64.950631512370322</v>
      </c>
      <c r="DX143" s="2">
        <f t="shared" si="155"/>
        <v>62.92952882279684</v>
      </c>
      <c r="DY143" s="2">
        <f t="shared" si="155"/>
        <v>60.645908385836783</v>
      </c>
      <c r="DZ143" s="2">
        <f t="shared" si="155"/>
        <v>58.512083414744716</v>
      </c>
      <c r="EB143" s="2">
        <f t="shared" si="156"/>
        <v>0.86768784585624148</v>
      </c>
      <c r="EC143" s="2">
        <f t="shared" si="156"/>
        <v>0.88957727143476473</v>
      </c>
      <c r="ED143" s="2">
        <f t="shared" si="156"/>
        <v>0.89890324613029726</v>
      </c>
      <c r="EE143" s="2">
        <f t="shared" si="156"/>
        <v>0.89005817132558551</v>
      </c>
      <c r="EF143" s="2">
        <f t="shared" si="156"/>
        <v>0.89282532734647901</v>
      </c>
      <c r="EG143" s="2">
        <f t="shared" si="156"/>
        <v>0.89272748716197059</v>
      </c>
      <c r="EH143" s="2">
        <f t="shared" si="156"/>
        <v>0.89658824139564619</v>
      </c>
      <c r="EI143" s="2">
        <f t="shared" si="156"/>
        <v>0.89609227025839511</v>
      </c>
      <c r="EJ143" s="2">
        <f t="shared" si="156"/>
        <v>0.89022316208366947</v>
      </c>
      <c r="EK143" s="2">
        <f t="shared" si="156"/>
        <v>0.88588587486077497</v>
      </c>
      <c r="EL143" s="2">
        <f t="shared" si="156"/>
        <v>0.88209015221994092</v>
      </c>
      <c r="EM143" s="2">
        <f t="shared" si="156"/>
        <v>0.87207788293139465</v>
      </c>
      <c r="EN143" s="2">
        <f t="shared" si="156"/>
        <v>0.85327810317096164</v>
      </c>
      <c r="EO143" s="2">
        <f t="shared" si="156"/>
        <v>0.83684952292427517</v>
      </c>
      <c r="EP143" s="2">
        <f t="shared" si="156"/>
        <v>0.85250108911577638</v>
      </c>
      <c r="ER143" s="110">
        <f>IF(BP143&lt;&gt;"",ER142+1,ER142)</f>
        <v>50</v>
      </c>
      <c r="ES143" s="111">
        <f>IF(BQ143&lt;&gt;"",ES142+1,ES142)</f>
        <v>46</v>
      </c>
      <c r="ET143" s="111">
        <f>IF(BR143&lt;&gt;"",ET142+1,ET142)</f>
        <v>44</v>
      </c>
      <c r="EU143" s="111">
        <f>IF(BS143&lt;&gt;"",EU142+1,EU142)</f>
        <v>44</v>
      </c>
      <c r="EV143" s="111">
        <f>IF(BT143&lt;&gt;"",EV142+1,EV142)</f>
        <v>45</v>
      </c>
      <c r="EW143" s="111">
        <f>IF(BU143&lt;&gt;"",EW142+1,EW142)</f>
        <v>44</v>
      </c>
      <c r="EX143" s="111">
        <f>IF(BV143&lt;&gt;"",EX142+1,EX142)</f>
        <v>44</v>
      </c>
      <c r="EY143" s="111">
        <f>IF(BW143&lt;&gt;"",EY142+1,EY142)</f>
        <v>44</v>
      </c>
      <c r="EZ143" s="111">
        <f>IF(BX143&lt;&gt;"",EZ142+1,EZ142)</f>
        <v>46</v>
      </c>
      <c r="FA143" s="111">
        <f>IF(BY143&lt;&gt;"",FA142+1,FA142)</f>
        <v>44</v>
      </c>
      <c r="FB143" s="111">
        <f>IF(BZ143&lt;&gt;"",FB142+1,FB142)</f>
        <v>44</v>
      </c>
      <c r="FC143" s="111">
        <f>IF(CA143&lt;&gt;"",FC142+1,FC142)</f>
        <v>46</v>
      </c>
      <c r="FD143" s="111">
        <f>IF(CB143&lt;&gt;"",FD142+1,FD142)</f>
        <v>48</v>
      </c>
      <c r="FE143" s="111">
        <f>IF(CC143&lt;&gt;"",FE142+1,FE142)</f>
        <v>48</v>
      </c>
      <c r="FF143" s="112">
        <f>IF(CD143&lt;&gt;"",FF142+1,FF142)</f>
        <v>49</v>
      </c>
      <c r="FG143" s="101">
        <f t="shared" si="157"/>
        <v>121</v>
      </c>
      <c r="FH143" s="102">
        <f t="shared" si="157"/>
        <v>121</v>
      </c>
      <c r="FI143" s="102">
        <f t="shared" si="157"/>
        <v>121</v>
      </c>
      <c r="FJ143" s="102">
        <f t="shared" si="157"/>
        <v>121</v>
      </c>
      <c r="FK143" s="102">
        <f t="shared" si="157"/>
        <v>121</v>
      </c>
      <c r="FL143" s="102">
        <f t="shared" si="157"/>
        <v>121</v>
      </c>
      <c r="FM143" s="102">
        <f t="shared" si="157"/>
        <v>121</v>
      </c>
      <c r="FN143" s="102">
        <f t="shared" si="157"/>
        <v>121</v>
      </c>
      <c r="FO143" s="102">
        <f t="shared" si="157"/>
        <v>121</v>
      </c>
      <c r="FP143" s="102">
        <f t="shared" si="157"/>
        <v>121</v>
      </c>
      <c r="FQ143" s="102">
        <f t="shared" si="157"/>
        <v>121</v>
      </c>
      <c r="FR143" s="102">
        <f t="shared" si="157"/>
        <v>121</v>
      </c>
      <c r="FS143" s="102">
        <f t="shared" si="157"/>
        <v>121</v>
      </c>
      <c r="FT143" s="102">
        <f t="shared" si="157"/>
        <v>121</v>
      </c>
      <c r="FU143" s="103">
        <f t="shared" si="157"/>
        <v>121</v>
      </c>
      <c r="FV143" s="92"/>
      <c r="FW143" s="93"/>
      <c r="FX143" s="93"/>
      <c r="FY143" s="93"/>
      <c r="FZ143" s="93"/>
      <c r="GA143" s="93"/>
      <c r="GB143" s="93"/>
      <c r="GC143" s="93"/>
      <c r="GD143" s="93"/>
      <c r="GE143" s="93"/>
      <c r="GF143" s="93"/>
      <c r="GG143" s="93"/>
      <c r="GH143" s="93"/>
      <c r="GI143" s="93"/>
      <c r="GJ143" s="94"/>
      <c r="GK143" s="78">
        <f t="shared" si="143"/>
        <v>-999</v>
      </c>
      <c r="GL143" s="79">
        <f t="shared" si="143"/>
        <v>-999</v>
      </c>
      <c r="GM143" s="79">
        <f t="shared" si="143"/>
        <v>-999</v>
      </c>
      <c r="GN143" s="79">
        <f t="shared" si="143"/>
        <v>-999</v>
      </c>
      <c r="GO143" s="79">
        <f t="shared" si="143"/>
        <v>-999</v>
      </c>
      <c r="GP143" s="79">
        <f t="shared" si="143"/>
        <v>-999</v>
      </c>
      <c r="GQ143" s="79">
        <f t="shared" si="143"/>
        <v>-999</v>
      </c>
      <c r="GR143" s="79">
        <f t="shared" si="143"/>
        <v>-999</v>
      </c>
      <c r="GS143" s="79">
        <f t="shared" si="143"/>
        <v>-999</v>
      </c>
      <c r="GT143" s="79">
        <f t="shared" si="143"/>
        <v>-999</v>
      </c>
      <c r="GU143" s="79">
        <f t="shared" si="143"/>
        <v>-999</v>
      </c>
      <c r="GV143" s="79">
        <f t="shared" si="143"/>
        <v>-999</v>
      </c>
      <c r="GW143" s="79">
        <f t="shared" si="143"/>
        <v>-999</v>
      </c>
      <c r="GX143" s="79">
        <f t="shared" si="143"/>
        <v>-999</v>
      </c>
      <c r="GY143" s="79">
        <f t="shared" si="143"/>
        <v>-999</v>
      </c>
      <c r="GZ143" s="78">
        <f t="shared" si="144"/>
        <v>-999</v>
      </c>
      <c r="HA143" s="79">
        <f t="shared" si="144"/>
        <v>-999</v>
      </c>
      <c r="HB143" s="79">
        <f t="shared" si="144"/>
        <v>-999</v>
      </c>
      <c r="HC143" s="79">
        <f t="shared" si="144"/>
        <v>-999</v>
      </c>
      <c r="HD143" s="79">
        <f t="shared" si="144"/>
        <v>-999</v>
      </c>
      <c r="HE143" s="79">
        <f t="shared" si="144"/>
        <v>-999</v>
      </c>
      <c r="HF143" s="79">
        <f t="shared" si="144"/>
        <v>-999</v>
      </c>
      <c r="HG143" s="79">
        <f t="shared" si="144"/>
        <v>-999</v>
      </c>
      <c r="HH143" s="79">
        <f t="shared" si="144"/>
        <v>-999</v>
      </c>
      <c r="HI143" s="79">
        <f t="shared" si="144"/>
        <v>-999</v>
      </c>
      <c r="HJ143" s="79">
        <f t="shared" si="144"/>
        <v>-999</v>
      </c>
      <c r="HK143" s="79">
        <f t="shared" si="144"/>
        <v>-999</v>
      </c>
      <c r="HL143" s="79">
        <f t="shared" si="144"/>
        <v>-999</v>
      </c>
      <c r="HM143" s="79">
        <f t="shared" si="144"/>
        <v>-999</v>
      </c>
      <c r="HN143" s="80">
        <f t="shared" si="144"/>
        <v>-999</v>
      </c>
      <c r="HO143" s="78">
        <f t="shared" ca="1" si="145"/>
        <v>33.068354447734947</v>
      </c>
      <c r="HP143" s="79">
        <f t="shared" ca="1" si="145"/>
        <v>37.888453287792188</v>
      </c>
      <c r="HQ143" s="79">
        <f t="shared" ca="1" si="145"/>
        <v>39.764697194162679</v>
      </c>
      <c r="HR143" s="79">
        <f t="shared" ca="1" si="145"/>
        <v>44.547625578937918</v>
      </c>
      <c r="HS143" s="79">
        <f t="shared" ca="1" si="145"/>
        <v>52.571280055268673</v>
      </c>
      <c r="HT143" s="79">
        <f t="shared" ca="1" si="145"/>
        <v>54.078401978706211</v>
      </c>
      <c r="HU143" s="79">
        <f t="shared" ca="1" si="145"/>
        <v>56.791223280186884</v>
      </c>
      <c r="HV143" s="79">
        <f t="shared" ca="1" si="145"/>
        <v>59.763840598813402</v>
      </c>
      <c r="HW143" s="79">
        <f t="shared" ca="1" si="145"/>
        <v>61.854547617762748</v>
      </c>
      <c r="HX143" s="79">
        <f t="shared" ca="1" si="145"/>
        <v>62.263183074585839</v>
      </c>
      <c r="HY143" s="79">
        <f t="shared" ca="1" si="145"/>
        <v>59.38446076782683</v>
      </c>
      <c r="HZ143" s="79">
        <f t="shared" ca="1" si="145"/>
        <v>57.418562146837516</v>
      </c>
      <c r="IA143" s="79">
        <f t="shared" ca="1" si="145"/>
        <v>56.511359915001982</v>
      </c>
      <c r="IB143" s="79">
        <f t="shared" ca="1" si="145"/>
        <v>54.211207238963077</v>
      </c>
      <c r="IC143" s="80">
        <f t="shared" ca="1" si="145"/>
        <v>52.081766564232119</v>
      </c>
      <c r="IE143" s="110">
        <f t="shared" si="148"/>
        <v>5</v>
      </c>
      <c r="IF143" s="111">
        <f t="shared" si="148"/>
        <v>5</v>
      </c>
      <c r="IG143" s="111">
        <f t="shared" si="148"/>
        <v>5</v>
      </c>
      <c r="IH143" s="111">
        <f t="shared" si="148"/>
        <v>7</v>
      </c>
      <c r="II143" s="111">
        <f t="shared" si="148"/>
        <v>6</v>
      </c>
      <c r="IJ143" s="111">
        <f t="shared" si="148"/>
        <v>6</v>
      </c>
      <c r="IK143" s="111">
        <f t="shared" si="148"/>
        <v>6</v>
      </c>
      <c r="IL143" s="111">
        <f t="shared" si="148"/>
        <v>7</v>
      </c>
      <c r="IM143" s="111">
        <f t="shared" si="148"/>
        <v>5</v>
      </c>
      <c r="IN143" s="111">
        <f t="shared" si="148"/>
        <v>6</v>
      </c>
      <c r="IO143" s="111">
        <f t="shared" si="148"/>
        <v>7</v>
      </c>
      <c r="IP143" s="111">
        <f t="shared" si="148"/>
        <v>5</v>
      </c>
      <c r="IQ143" s="111">
        <f t="shared" si="148"/>
        <v>6</v>
      </c>
      <c r="IR143" s="111">
        <f t="shared" si="148"/>
        <v>6</v>
      </c>
      <c r="IS143" s="112">
        <f t="shared" si="148"/>
        <v>5</v>
      </c>
      <c r="IT143" s="101">
        <f t="shared" si="158"/>
        <v>121</v>
      </c>
      <c r="IU143" s="102">
        <f t="shared" si="158"/>
        <v>121</v>
      </c>
      <c r="IV143" s="102">
        <f t="shared" si="158"/>
        <v>121</v>
      </c>
      <c r="IW143" s="102">
        <f t="shared" si="158"/>
        <v>121</v>
      </c>
      <c r="IX143" s="102">
        <f t="shared" si="158"/>
        <v>121</v>
      </c>
      <c r="IY143" s="102">
        <f t="shared" si="158"/>
        <v>121</v>
      </c>
      <c r="IZ143" s="102">
        <f t="shared" si="158"/>
        <v>121</v>
      </c>
      <c r="JA143" s="102">
        <f t="shared" si="158"/>
        <v>121</v>
      </c>
      <c r="JB143" s="102">
        <f t="shared" si="158"/>
        <v>121</v>
      </c>
      <c r="JC143" s="102">
        <f t="shared" si="158"/>
        <v>121</v>
      </c>
      <c r="JD143" s="102">
        <f t="shared" si="158"/>
        <v>121</v>
      </c>
      <c r="JE143" s="102">
        <f t="shared" si="158"/>
        <v>121</v>
      </c>
      <c r="JF143" s="102">
        <f t="shared" si="158"/>
        <v>121</v>
      </c>
      <c r="JG143" s="102">
        <f t="shared" si="158"/>
        <v>121</v>
      </c>
      <c r="JH143" s="103">
        <f t="shared" si="158"/>
        <v>121</v>
      </c>
      <c r="JI143" s="92" t="str">
        <f t="shared" si="146"/>
        <v/>
      </c>
      <c r="JJ143" s="93" t="str">
        <f t="shared" si="146"/>
        <v/>
      </c>
      <c r="JK143" s="93" t="str">
        <f t="shared" si="146"/>
        <v/>
      </c>
      <c r="JL143" s="93" t="str">
        <f t="shared" si="146"/>
        <v/>
      </c>
      <c r="JM143" s="93" t="str">
        <f t="shared" si="146"/>
        <v/>
      </c>
      <c r="JN143" s="93" t="str">
        <f t="shared" si="146"/>
        <v/>
      </c>
      <c r="JO143" s="93" t="str">
        <f t="shared" si="146"/>
        <v/>
      </c>
      <c r="JP143" s="93" t="str">
        <f t="shared" si="146"/>
        <v/>
      </c>
      <c r="JQ143" s="93" t="str">
        <f t="shared" si="146"/>
        <v/>
      </c>
      <c r="JR143" s="93" t="str">
        <f t="shared" si="146"/>
        <v/>
      </c>
      <c r="JS143" s="93" t="str">
        <f t="shared" si="146"/>
        <v/>
      </c>
      <c r="JT143" s="93" t="str">
        <f t="shared" si="146"/>
        <v/>
      </c>
      <c r="JU143" s="93" t="str">
        <f t="shared" si="146"/>
        <v/>
      </c>
      <c r="JV143" s="93" t="str">
        <f t="shared" si="146"/>
        <v/>
      </c>
      <c r="JW143" s="94" t="str">
        <f t="shared" si="146"/>
        <v/>
      </c>
      <c r="JX143" s="78">
        <f t="shared" ref="JX143:KC206" si="162">IFERROR(VLOOKUP($B143,IE$22:JI$222,16,FALSE), -999)</f>
        <v>-999</v>
      </c>
      <c r="JY143" s="79">
        <f t="shared" si="162"/>
        <v>-999</v>
      </c>
      <c r="JZ143" s="79">
        <f t="shared" si="162"/>
        <v>-999</v>
      </c>
      <c r="KA143" s="79">
        <f t="shared" si="162"/>
        <v>-999</v>
      </c>
      <c r="KB143" s="79">
        <f t="shared" si="162"/>
        <v>-999</v>
      </c>
      <c r="KC143" s="79">
        <f t="shared" si="162"/>
        <v>-999</v>
      </c>
      <c r="KD143" s="79">
        <f t="shared" si="159"/>
        <v>-999</v>
      </c>
      <c r="KE143" s="79">
        <f t="shared" si="159"/>
        <v>-999</v>
      </c>
      <c r="KF143" s="79">
        <f t="shared" si="159"/>
        <v>-999</v>
      </c>
      <c r="KG143" s="79">
        <f t="shared" si="159"/>
        <v>-999</v>
      </c>
      <c r="KH143" s="79">
        <f t="shared" si="159"/>
        <v>-999</v>
      </c>
      <c r="KI143" s="79">
        <f t="shared" si="159"/>
        <v>-999</v>
      </c>
      <c r="KJ143" s="79">
        <f t="shared" si="140"/>
        <v>-999</v>
      </c>
      <c r="KK143" s="79">
        <f t="shared" si="140"/>
        <v>-999</v>
      </c>
      <c r="KL143" s="79">
        <f t="shared" si="140"/>
        <v>-999</v>
      </c>
      <c r="KM143" s="78">
        <f t="shared" ref="KM143:KR206" si="163">IFERROR(VLOOKUP($B143,IE$22:JI$222,31,FALSE), -999)</f>
        <v>-999</v>
      </c>
      <c r="KN143" s="79">
        <f t="shared" si="163"/>
        <v>-999</v>
      </c>
      <c r="KO143" s="79">
        <f t="shared" si="163"/>
        <v>-999</v>
      </c>
      <c r="KP143" s="79">
        <f t="shared" si="163"/>
        <v>-999</v>
      </c>
      <c r="KQ143" s="79">
        <f t="shared" si="163"/>
        <v>-999</v>
      </c>
      <c r="KR143" s="79">
        <f t="shared" si="163"/>
        <v>-999</v>
      </c>
      <c r="KS143" s="79">
        <f t="shared" si="160"/>
        <v>-999</v>
      </c>
      <c r="KT143" s="79">
        <f t="shared" si="160"/>
        <v>-999</v>
      </c>
      <c r="KU143" s="79">
        <f t="shared" si="160"/>
        <v>-999</v>
      </c>
      <c r="KV143" s="79">
        <f t="shared" si="160"/>
        <v>-999</v>
      </c>
      <c r="KW143" s="79">
        <f t="shared" si="160"/>
        <v>-999</v>
      </c>
      <c r="KX143" s="79">
        <f t="shared" si="160"/>
        <v>-999</v>
      </c>
      <c r="KY143" s="79">
        <f t="shared" si="141"/>
        <v>-999</v>
      </c>
      <c r="KZ143" s="79">
        <f t="shared" si="141"/>
        <v>-999</v>
      </c>
      <c r="LA143" s="80">
        <f t="shared" si="141"/>
        <v>-999</v>
      </c>
      <c r="LB143" s="78">
        <f t="shared" ref="LB143:LG206" ca="1" si="164">KM$225*$B143*$B143 + KM$226*$B143 + KM$227</f>
        <v>35.628652062411781</v>
      </c>
      <c r="LC143" s="79">
        <f t="shared" ca="1" si="164"/>
        <v>42.152887588910893</v>
      </c>
      <c r="LD143" s="79">
        <f t="shared" ca="1" si="164"/>
        <v>47.578709195737403</v>
      </c>
      <c r="LE143" s="79">
        <f t="shared" ca="1" si="164"/>
        <v>53.61305404806302</v>
      </c>
      <c r="LF143" s="79">
        <f t="shared" ca="1" si="164"/>
        <v>57.635906591913646</v>
      </c>
      <c r="LG143" s="79">
        <f t="shared" ca="1" si="164"/>
        <v>61.812149709923148</v>
      </c>
      <c r="LH143" s="79">
        <f t="shared" ca="1" si="161"/>
        <v>65.247309057742967</v>
      </c>
      <c r="LI143" s="79">
        <f t="shared" ca="1" si="161"/>
        <v>66.656873497802863</v>
      </c>
      <c r="LJ143" s="79">
        <f t="shared" ca="1" si="161"/>
        <v>67.515255944446565</v>
      </c>
      <c r="LK143" s="79">
        <f t="shared" ca="1" si="161"/>
        <v>68.055198298725742</v>
      </c>
      <c r="LL143" s="79">
        <f t="shared" ca="1" si="161"/>
        <v>67.337451858295438</v>
      </c>
      <c r="LM143" s="79">
        <f t="shared" ca="1" si="161"/>
        <v>64.743061347031855</v>
      </c>
      <c r="LN143" s="79">
        <f t="shared" ca="1" si="142"/>
        <v>64.034504121981797</v>
      </c>
      <c r="LO143" s="79">
        <f t="shared" ca="1" si="142"/>
        <v>60.594665655494332</v>
      </c>
      <c r="LP143" s="80">
        <f t="shared" ca="1" si="142"/>
        <v>58.424751722248018</v>
      </c>
      <c r="LQ143" s="78">
        <f t="shared" ca="1" si="147"/>
        <v>35.289893569764764</v>
      </c>
      <c r="LR143" s="79">
        <f t="shared" ca="1" si="147"/>
        <v>41.681997117594186</v>
      </c>
      <c r="LS143" s="79">
        <f t="shared" ca="1" si="147"/>
        <v>46.788737947679301</v>
      </c>
      <c r="LT143" s="79">
        <f t="shared" ca="1" si="147"/>
        <v>52.616384264450303</v>
      </c>
      <c r="LU143" s="79">
        <f t="shared" ca="1" si="147"/>
        <v>57.093106900736387</v>
      </c>
      <c r="LV143" s="79">
        <f t="shared" ca="1" si="147"/>
        <v>60.982531157140102</v>
      </c>
      <c r="LW143" s="79">
        <f t="shared" ca="1" si="147"/>
        <v>64.372850356576635</v>
      </c>
      <c r="LX143" s="79">
        <f t="shared" ca="1" si="147"/>
        <v>65.940634098234668</v>
      </c>
      <c r="LY143" s="79">
        <f t="shared" ca="1" si="147"/>
        <v>66.89384128397657</v>
      </c>
      <c r="LZ143" s="79">
        <f t="shared" ca="1" si="147"/>
        <v>67.394247548629949</v>
      </c>
      <c r="MA143" s="79">
        <f t="shared" ca="1" si="147"/>
        <v>66.399715889422112</v>
      </c>
      <c r="MB143" s="79">
        <f t="shared" ca="1" si="147"/>
        <v>63.80609590287569</v>
      </c>
      <c r="MC143" s="79">
        <f t="shared" ca="1" si="147"/>
        <v>62.930694133815322</v>
      </c>
      <c r="MD143" s="79">
        <f t="shared" ca="1" si="147"/>
        <v>59.55320136944421</v>
      </c>
      <c r="ME143" s="80">
        <f t="shared" ca="1" si="147"/>
        <v>57.489168319685881</v>
      </c>
    </row>
    <row r="144" spans="2:343" x14ac:dyDescent="0.25">
      <c r="B144" s="2">
        <v>122</v>
      </c>
      <c r="C144" s="49">
        <v>36.069000000000003</v>
      </c>
      <c r="D144" s="49">
        <v>43.036999999999999</v>
      </c>
      <c r="E144" s="49">
        <v>48.389000000000003</v>
      </c>
      <c r="F144" s="49">
        <v>56.093000000000004</v>
      </c>
      <c r="G144" s="49">
        <v>62.426000000000002</v>
      </c>
      <c r="H144" s="49">
        <v>65.778000000000006</v>
      </c>
      <c r="I144" s="49">
        <v>68.555999999999997</v>
      </c>
      <c r="J144" s="49">
        <v>68.167000000000002</v>
      </c>
      <c r="K144" s="49">
        <v>72.111000000000004</v>
      </c>
      <c r="L144" s="49">
        <v>72.388999999999996</v>
      </c>
      <c r="M144" s="49">
        <v>71.241</v>
      </c>
      <c r="N144" s="49">
        <v>68.019000000000005</v>
      </c>
      <c r="O144" s="49">
        <v>63.685000000000002</v>
      </c>
      <c r="P144" s="49">
        <v>62.073999999999998</v>
      </c>
      <c r="Q144" s="49">
        <v>58.926000000000002</v>
      </c>
      <c r="T144" s="4">
        <f t="shared" si="149"/>
        <v>36.193383017924965</v>
      </c>
      <c r="U144" s="4">
        <f t="shared" si="149"/>
        <v>42.872302236702275</v>
      </c>
      <c r="V144" s="4">
        <f t="shared" si="149"/>
        <v>48.976700801279414</v>
      </c>
      <c r="W144" s="4">
        <f t="shared" si="149"/>
        <v>58.100091248934881</v>
      </c>
      <c r="X144" s="4">
        <f t="shared" si="149"/>
        <v>63.953208859737295</v>
      </c>
      <c r="Y144" s="4">
        <f t="shared" si="149"/>
        <v>68.383221175548087</v>
      </c>
      <c r="Z144" s="4">
        <f t="shared" si="149"/>
        <v>71.65899995019592</v>
      </c>
      <c r="AA144" s="4">
        <f t="shared" si="149"/>
        <v>71.351955473092843</v>
      </c>
      <c r="AB144" s="4">
        <f t="shared" si="149"/>
        <v>73.19710805887928</v>
      </c>
      <c r="AC144" s="4">
        <f t="shared" si="149"/>
        <v>72.926346112165803</v>
      </c>
      <c r="AD144" s="4">
        <f t="shared" si="149"/>
        <v>70.9025978181011</v>
      </c>
      <c r="AE144" s="4">
        <f t="shared" si="149"/>
        <v>68.74314289197055</v>
      </c>
      <c r="AF144" s="4">
        <f t="shared" si="149"/>
        <v>64.646839177956693</v>
      </c>
      <c r="AG144" s="4">
        <f t="shared" si="149"/>
        <v>61.849807504155628</v>
      </c>
      <c r="AH144" s="4">
        <f t="shared" si="149"/>
        <v>59.035420603892881</v>
      </c>
      <c r="AJ144" s="4">
        <f t="shared" si="150"/>
        <v>-0.12438301792496276</v>
      </c>
      <c r="AK144" s="4">
        <f t="shared" si="150"/>
        <v>0.16469776329772401</v>
      </c>
      <c r="AL144" s="4">
        <f t="shared" si="150"/>
        <v>-0.58770080127941071</v>
      </c>
      <c r="AM144" s="4">
        <f t="shared" si="150"/>
        <v>-2.0070912489348771</v>
      </c>
      <c r="AN144" s="4">
        <f t="shared" si="150"/>
        <v>-1.5272088597372928</v>
      </c>
      <c r="AO144" s="4">
        <f t="shared" si="150"/>
        <v>-2.6052211755480812</v>
      </c>
      <c r="AP144" s="4">
        <f t="shared" si="150"/>
        <v>-3.1029999501959225</v>
      </c>
      <c r="AQ144" s="4">
        <f t="shared" si="150"/>
        <v>-3.1849554730928418</v>
      </c>
      <c r="AR144" s="4">
        <f t="shared" si="150"/>
        <v>-1.086108058879276</v>
      </c>
      <c r="AS144" s="4">
        <f t="shared" si="150"/>
        <v>-0.53734611216580674</v>
      </c>
      <c r="AT144" s="4">
        <f t="shared" si="150"/>
        <v>0.33840218189889981</v>
      </c>
      <c r="AU144" s="4">
        <f t="shared" si="150"/>
        <v>-0.72414289197054416</v>
      </c>
      <c r="AV144" s="4">
        <f t="shared" si="150"/>
        <v>-0.96183917795669061</v>
      </c>
      <c r="AW144" s="4">
        <f t="shared" si="150"/>
        <v>0.2241924958443704</v>
      </c>
      <c r="AX144" s="4">
        <f t="shared" si="150"/>
        <v>-0.10942060389287889</v>
      </c>
      <c r="AZ144" s="2">
        <f t="shared" si="151"/>
        <v>36.193383017922343</v>
      </c>
      <c r="BA144" s="2">
        <f t="shared" si="151"/>
        <v>42.571972184613571</v>
      </c>
      <c r="BB144" s="2">
        <f t="shared" si="151"/>
        <v>47.69457651654804</v>
      </c>
      <c r="BC144" s="2">
        <f t="shared" si="151"/>
        <v>53.963397754278979</v>
      </c>
      <c r="BD144" s="2">
        <f t="shared" si="151"/>
        <v>58.207826342724097</v>
      </c>
      <c r="BE144" s="2">
        <f t="shared" si="151"/>
        <v>61.960573259829573</v>
      </c>
      <c r="BF144" s="2">
        <f t="shared" si="151"/>
        <v>65.575598749424444</v>
      </c>
      <c r="BG144" s="2">
        <f t="shared" si="151"/>
        <v>67.003687855535304</v>
      </c>
      <c r="BH144" s="2">
        <f t="shared" si="151"/>
        <v>68.214932925499639</v>
      </c>
      <c r="BI144" s="2">
        <f t="shared" si="151"/>
        <v>68.473544323526198</v>
      </c>
      <c r="BJ144" s="2">
        <f t="shared" si="151"/>
        <v>68.09152232315509</v>
      </c>
      <c r="BK144" s="2">
        <f t="shared" si="151"/>
        <v>65.371685910789395</v>
      </c>
      <c r="BL144" s="2">
        <f t="shared" si="151"/>
        <v>63.20545678165837</v>
      </c>
      <c r="BM144" s="2">
        <f t="shared" si="151"/>
        <v>60.961875296336544</v>
      </c>
      <c r="BN144" s="2">
        <f t="shared" si="151"/>
        <v>59.035420603892881</v>
      </c>
      <c r="BP144" s="2" t="str">
        <f t="shared" si="152"/>
        <v/>
      </c>
      <c r="BQ144" s="2" t="str">
        <f t="shared" si="152"/>
        <v/>
      </c>
      <c r="BR144" s="2" t="str">
        <f t="shared" si="152"/>
        <v/>
      </c>
      <c r="BS144" s="2" t="str">
        <f t="shared" si="152"/>
        <v/>
      </c>
      <c r="BT144" s="2" t="str">
        <f t="shared" si="152"/>
        <v/>
      </c>
      <c r="BU144" s="2" t="str">
        <f t="shared" si="152"/>
        <v/>
      </c>
      <c r="BV144" s="2" t="str">
        <f t="shared" si="152"/>
        <v/>
      </c>
      <c r="BW144" s="2" t="str">
        <f t="shared" si="152"/>
        <v/>
      </c>
      <c r="BX144" s="2" t="str">
        <f t="shared" si="152"/>
        <v/>
      </c>
      <c r="BY144" s="2" t="str">
        <f t="shared" si="152"/>
        <v/>
      </c>
      <c r="BZ144" s="2" t="str">
        <f t="shared" si="152"/>
        <v/>
      </c>
      <c r="CA144" s="2" t="str">
        <f t="shared" si="152"/>
        <v/>
      </c>
      <c r="CB144" s="2" t="str">
        <f t="shared" si="152"/>
        <v/>
      </c>
      <c r="CC144" s="2" t="str">
        <f t="shared" si="152"/>
        <v/>
      </c>
      <c r="CD144" s="2" t="str">
        <f t="shared" si="152"/>
        <v/>
      </c>
      <c r="CF144" s="2" t="str">
        <f t="shared" si="153"/>
        <v/>
      </c>
      <c r="CG144" s="2" t="str">
        <f t="shared" si="153"/>
        <v/>
      </c>
      <c r="CH144" s="2" t="str">
        <f t="shared" si="153"/>
        <v/>
      </c>
      <c r="CI144" s="2" t="str">
        <f t="shared" si="153"/>
        <v/>
      </c>
      <c r="CJ144" s="2" t="str">
        <f t="shared" si="153"/>
        <v/>
      </c>
      <c r="CK144" s="2" t="str">
        <f t="shared" si="153"/>
        <v/>
      </c>
      <c r="CL144" s="2" t="str">
        <f t="shared" si="153"/>
        <v/>
      </c>
      <c r="CM144" s="2" t="str">
        <f t="shared" si="153"/>
        <v/>
      </c>
      <c r="CN144" s="2" t="str">
        <f t="shared" si="153"/>
        <v/>
      </c>
      <c r="CO144" s="2" t="str">
        <f t="shared" si="153"/>
        <v/>
      </c>
      <c r="CP144" s="2" t="str">
        <f t="shared" si="153"/>
        <v/>
      </c>
      <c r="CQ144" s="2" t="str">
        <f t="shared" si="153"/>
        <v/>
      </c>
      <c r="CR144" s="2" t="str">
        <f t="shared" si="153"/>
        <v/>
      </c>
      <c r="CS144" s="2" t="str">
        <f t="shared" si="153"/>
        <v/>
      </c>
      <c r="CT144" s="2" t="str">
        <f t="shared" si="153"/>
        <v/>
      </c>
      <c r="CV144" s="2">
        <f t="shared" si="154"/>
        <v>38.791918762584856</v>
      </c>
      <c r="CW144" s="2">
        <f t="shared" si="154"/>
        <v>45.512460657276627</v>
      </c>
      <c r="CX144" s="2">
        <f t="shared" si="154"/>
        <v>49.452479615748295</v>
      </c>
      <c r="CY144" s="2">
        <f t="shared" si="154"/>
        <v>57.015009681663088</v>
      </c>
      <c r="CZ144" s="2">
        <f t="shared" si="154"/>
        <v>61.257361940819436</v>
      </c>
      <c r="DA144" s="2">
        <f t="shared" si="154"/>
        <v>64.343371431643135</v>
      </c>
      <c r="DB144" s="2">
        <f t="shared" si="154"/>
        <v>67.880863872994013</v>
      </c>
      <c r="DC144" s="2">
        <f t="shared" si="154"/>
        <v>70.747831883025214</v>
      </c>
      <c r="DD144" s="2">
        <f t="shared" si="154"/>
        <v>71.356037239108801</v>
      </c>
      <c r="DE144" s="2">
        <f t="shared" si="154"/>
        <v>73.303184551664785</v>
      </c>
      <c r="DF144" s="2">
        <f t="shared" si="154"/>
        <v>71.714578240093061</v>
      </c>
      <c r="DG144" s="2">
        <f t="shared" si="154"/>
        <v>69.336649695045011</v>
      </c>
      <c r="DH144" s="2">
        <f t="shared" si="154"/>
        <v>65.72970212976918</v>
      </c>
      <c r="DI144" s="2">
        <f t="shared" si="154"/>
        <v>63.449983104624394</v>
      </c>
      <c r="DJ144" s="2">
        <f t="shared" si="154"/>
        <v>63.149967565577136</v>
      </c>
      <c r="DL144" s="2">
        <f t="shared" si="155"/>
        <v>35.832002345827114</v>
      </c>
      <c r="DM144" s="2">
        <f t="shared" si="155"/>
        <v>42.239087145215926</v>
      </c>
      <c r="DN144" s="2">
        <f t="shared" si="155"/>
        <v>47.514266773686444</v>
      </c>
      <c r="DO144" s="2">
        <f t="shared" si="155"/>
        <v>53.61962308860118</v>
      </c>
      <c r="DP144" s="2">
        <f t="shared" si="155"/>
        <v>57.873970199974934</v>
      </c>
      <c r="DQ144" s="2">
        <f t="shared" si="155"/>
        <v>61.699443237863214</v>
      </c>
      <c r="DR144" s="2">
        <f t="shared" si="155"/>
        <v>65.333106554403358</v>
      </c>
      <c r="DS144" s="2">
        <f t="shared" si="155"/>
        <v>66.607731177860899</v>
      </c>
      <c r="DT144" s="2">
        <f t="shared" si="155"/>
        <v>67.861673151750978</v>
      </c>
      <c r="DU144" s="2">
        <f t="shared" si="155"/>
        <v>67.906161207228493</v>
      </c>
      <c r="DV144" s="2">
        <f t="shared" si="155"/>
        <v>67.649837840355588</v>
      </c>
      <c r="DW144" s="2">
        <f t="shared" si="155"/>
        <v>64.841254064245817</v>
      </c>
      <c r="DX144" s="2">
        <f t="shared" si="155"/>
        <v>62.809601998791607</v>
      </c>
      <c r="DY144" s="2">
        <f t="shared" si="155"/>
        <v>60.51948033762725</v>
      </c>
      <c r="DZ144" s="2">
        <f t="shared" si="155"/>
        <v>58.38616471930662</v>
      </c>
      <c r="EB144" s="2">
        <f t="shared" si="156"/>
        <v>0.87790848753388662</v>
      </c>
      <c r="EC144" s="2">
        <f t="shared" si="156"/>
        <v>0.89830520770968125</v>
      </c>
      <c r="ED144" s="2">
        <f t="shared" si="156"/>
        <v>0.90697113394946827</v>
      </c>
      <c r="EE144" s="2">
        <f t="shared" si="156"/>
        <v>0.89875242295523483</v>
      </c>
      <c r="EF144" s="2">
        <f t="shared" si="156"/>
        <v>0.90132501101813489</v>
      </c>
      <c r="EG144" s="2">
        <f t="shared" si="156"/>
        <v>0.90123407187052618</v>
      </c>
      <c r="EH144" s="2">
        <f t="shared" si="156"/>
        <v>0.90482131353263329</v>
      </c>
      <c r="EI144" s="2">
        <f t="shared" si="156"/>
        <v>0.90436061683705204</v>
      </c>
      <c r="EJ144" s="2">
        <f t="shared" si="156"/>
        <v>0.89890584812649743</v>
      </c>
      <c r="EK144" s="2">
        <f t="shared" si="156"/>
        <v>0.89487110207099307</v>
      </c>
      <c r="EL144" s="2">
        <f t="shared" si="156"/>
        <v>0.8913375912449345</v>
      </c>
      <c r="EM144" s="2">
        <f t="shared" si="156"/>
        <v>0.88200552518460218</v>
      </c>
      <c r="EN144" s="2">
        <f t="shared" si="156"/>
        <v>0.86443794215568703</v>
      </c>
      <c r="EO144" s="2">
        <f t="shared" si="156"/>
        <v>0.84903786350537758</v>
      </c>
      <c r="EP144" s="2">
        <f t="shared" si="156"/>
        <v>0.86371058888498164</v>
      </c>
      <c r="ER144" s="110">
        <f>IF(BP144&lt;&gt;"",ER143+1,ER143)</f>
        <v>50</v>
      </c>
      <c r="ES144" s="111">
        <f>IF(BQ144&lt;&gt;"",ES143+1,ES143)</f>
        <v>46</v>
      </c>
      <c r="ET144" s="111">
        <f>IF(BR144&lt;&gt;"",ET143+1,ET143)</f>
        <v>44</v>
      </c>
      <c r="EU144" s="111">
        <f>IF(BS144&lt;&gt;"",EU143+1,EU143)</f>
        <v>44</v>
      </c>
      <c r="EV144" s="111">
        <f>IF(BT144&lt;&gt;"",EV143+1,EV143)</f>
        <v>45</v>
      </c>
      <c r="EW144" s="111">
        <f>IF(BU144&lt;&gt;"",EW143+1,EW143)</f>
        <v>44</v>
      </c>
      <c r="EX144" s="111">
        <f>IF(BV144&lt;&gt;"",EX143+1,EX143)</f>
        <v>44</v>
      </c>
      <c r="EY144" s="111">
        <f>IF(BW144&lt;&gt;"",EY143+1,EY143)</f>
        <v>44</v>
      </c>
      <c r="EZ144" s="111">
        <f>IF(BX144&lt;&gt;"",EZ143+1,EZ143)</f>
        <v>46</v>
      </c>
      <c r="FA144" s="111">
        <f>IF(BY144&lt;&gt;"",FA143+1,FA143)</f>
        <v>44</v>
      </c>
      <c r="FB144" s="111">
        <f>IF(BZ144&lt;&gt;"",FB143+1,FB143)</f>
        <v>44</v>
      </c>
      <c r="FC144" s="111">
        <f>IF(CA144&lt;&gt;"",FC143+1,FC143)</f>
        <v>46</v>
      </c>
      <c r="FD144" s="111">
        <f>IF(CB144&lt;&gt;"",FD143+1,FD143)</f>
        <v>48</v>
      </c>
      <c r="FE144" s="111">
        <f>IF(CC144&lt;&gt;"",FE143+1,FE143)</f>
        <v>48</v>
      </c>
      <c r="FF144" s="112">
        <f>IF(CD144&lt;&gt;"",FF143+1,FF143)</f>
        <v>49</v>
      </c>
      <c r="FG144" s="101">
        <f t="shared" si="157"/>
        <v>122</v>
      </c>
      <c r="FH144" s="102">
        <f t="shared" si="157"/>
        <v>122</v>
      </c>
      <c r="FI144" s="102">
        <f t="shared" si="157"/>
        <v>122</v>
      </c>
      <c r="FJ144" s="102">
        <f t="shared" si="157"/>
        <v>122</v>
      </c>
      <c r="FK144" s="102">
        <f t="shared" si="157"/>
        <v>122</v>
      </c>
      <c r="FL144" s="102">
        <f t="shared" si="157"/>
        <v>122</v>
      </c>
      <c r="FM144" s="102">
        <f t="shared" si="157"/>
        <v>122</v>
      </c>
      <c r="FN144" s="102">
        <f t="shared" si="157"/>
        <v>122</v>
      </c>
      <c r="FO144" s="102">
        <f t="shared" si="157"/>
        <v>122</v>
      </c>
      <c r="FP144" s="102">
        <f t="shared" si="157"/>
        <v>122</v>
      </c>
      <c r="FQ144" s="102">
        <f t="shared" si="157"/>
        <v>122</v>
      </c>
      <c r="FR144" s="102">
        <f t="shared" si="157"/>
        <v>122</v>
      </c>
      <c r="FS144" s="102">
        <f t="shared" si="157"/>
        <v>122</v>
      </c>
      <c r="FT144" s="102">
        <f t="shared" si="157"/>
        <v>122</v>
      </c>
      <c r="FU144" s="103">
        <f t="shared" si="157"/>
        <v>122</v>
      </c>
      <c r="FV144" s="92"/>
      <c r="FW144" s="93"/>
      <c r="FX144" s="93"/>
      <c r="FY144" s="93"/>
      <c r="FZ144" s="93"/>
      <c r="GA144" s="93"/>
      <c r="GB144" s="93"/>
      <c r="GC144" s="93"/>
      <c r="GD144" s="93"/>
      <c r="GE144" s="93"/>
      <c r="GF144" s="93"/>
      <c r="GG144" s="93"/>
      <c r="GH144" s="93"/>
      <c r="GI144" s="93"/>
      <c r="GJ144" s="94"/>
      <c r="GK144" s="78">
        <f t="shared" si="143"/>
        <v>-999</v>
      </c>
      <c r="GL144" s="79">
        <f t="shared" si="143"/>
        <v>-999</v>
      </c>
      <c r="GM144" s="79">
        <f t="shared" si="143"/>
        <v>-999</v>
      </c>
      <c r="GN144" s="79">
        <f t="shared" si="143"/>
        <v>-999</v>
      </c>
      <c r="GO144" s="79">
        <f t="shared" si="143"/>
        <v>-999</v>
      </c>
      <c r="GP144" s="79">
        <f t="shared" si="143"/>
        <v>-999</v>
      </c>
      <c r="GQ144" s="79">
        <f t="shared" si="143"/>
        <v>-999</v>
      </c>
      <c r="GR144" s="79">
        <f t="shared" si="143"/>
        <v>-999</v>
      </c>
      <c r="GS144" s="79">
        <f t="shared" si="143"/>
        <v>-999</v>
      </c>
      <c r="GT144" s="79">
        <f t="shared" si="143"/>
        <v>-999</v>
      </c>
      <c r="GU144" s="79">
        <f t="shared" si="143"/>
        <v>-999</v>
      </c>
      <c r="GV144" s="79">
        <f t="shared" si="143"/>
        <v>-999</v>
      </c>
      <c r="GW144" s="79">
        <f t="shared" si="143"/>
        <v>-999</v>
      </c>
      <c r="GX144" s="79">
        <f t="shared" si="143"/>
        <v>-999</v>
      </c>
      <c r="GY144" s="79">
        <f t="shared" si="143"/>
        <v>-999</v>
      </c>
      <c r="GZ144" s="78">
        <f t="shared" si="144"/>
        <v>-999</v>
      </c>
      <c r="HA144" s="79">
        <f t="shared" si="144"/>
        <v>-999</v>
      </c>
      <c r="HB144" s="79">
        <f t="shared" si="144"/>
        <v>-999</v>
      </c>
      <c r="HC144" s="79">
        <f t="shared" si="144"/>
        <v>-999</v>
      </c>
      <c r="HD144" s="79">
        <f t="shared" si="144"/>
        <v>-999</v>
      </c>
      <c r="HE144" s="79">
        <f t="shared" si="144"/>
        <v>-999</v>
      </c>
      <c r="HF144" s="79">
        <f t="shared" si="144"/>
        <v>-999</v>
      </c>
      <c r="HG144" s="79">
        <f t="shared" si="144"/>
        <v>-999</v>
      </c>
      <c r="HH144" s="79">
        <f t="shared" si="144"/>
        <v>-999</v>
      </c>
      <c r="HI144" s="79">
        <f t="shared" si="144"/>
        <v>-999</v>
      </c>
      <c r="HJ144" s="79">
        <f t="shared" si="144"/>
        <v>-999</v>
      </c>
      <c r="HK144" s="79">
        <f t="shared" si="144"/>
        <v>-999</v>
      </c>
      <c r="HL144" s="79">
        <f t="shared" si="144"/>
        <v>-999</v>
      </c>
      <c r="HM144" s="79">
        <f t="shared" si="144"/>
        <v>-999</v>
      </c>
      <c r="HN144" s="80">
        <f t="shared" si="144"/>
        <v>-999</v>
      </c>
      <c r="HO144" s="78">
        <f t="shared" ca="1" si="145"/>
        <v>32.827804224181079</v>
      </c>
      <c r="HP144" s="79">
        <f t="shared" ca="1" si="145"/>
        <v>37.571293784056884</v>
      </c>
      <c r="HQ144" s="79">
        <f t="shared" ca="1" si="145"/>
        <v>39.339215622552487</v>
      </c>
      <c r="HR144" s="79">
        <f t="shared" ca="1" si="145"/>
        <v>44.016278376212412</v>
      </c>
      <c r="HS144" s="79">
        <f t="shared" ca="1" si="145"/>
        <v>52.199814772484174</v>
      </c>
      <c r="HT144" s="79">
        <f t="shared" ca="1" si="145"/>
        <v>53.633752691208883</v>
      </c>
      <c r="HU144" s="79">
        <f t="shared" ca="1" si="145"/>
        <v>56.332016283664728</v>
      </c>
      <c r="HV144" s="79">
        <f t="shared" ca="1" si="145"/>
        <v>59.321133123903174</v>
      </c>
      <c r="HW144" s="79">
        <f t="shared" ca="1" si="145"/>
        <v>61.476355389625624</v>
      </c>
      <c r="HX144" s="79">
        <f t="shared" ca="1" si="145"/>
        <v>61.834939972962182</v>
      </c>
      <c r="HY144" s="79">
        <f t="shared" ca="1" si="145"/>
        <v>58.86211366502399</v>
      </c>
      <c r="HZ144" s="79">
        <f t="shared" ca="1" si="145"/>
        <v>56.89911057962572</v>
      </c>
      <c r="IA144" s="79">
        <f t="shared" ca="1" si="145"/>
        <v>56.074778036160936</v>
      </c>
      <c r="IB144" s="79">
        <f t="shared" ca="1" si="145"/>
        <v>53.752620790019343</v>
      </c>
      <c r="IC144" s="80">
        <f t="shared" ca="1" si="145"/>
        <v>51.609350397729507</v>
      </c>
      <c r="IE144" s="110">
        <f t="shared" si="148"/>
        <v>5</v>
      </c>
      <c r="IF144" s="111">
        <f t="shared" si="148"/>
        <v>5</v>
      </c>
      <c r="IG144" s="111">
        <f t="shared" si="148"/>
        <v>5</v>
      </c>
      <c r="IH144" s="111">
        <f t="shared" si="148"/>
        <v>7</v>
      </c>
      <c r="II144" s="111">
        <f t="shared" si="148"/>
        <v>6</v>
      </c>
      <c r="IJ144" s="111">
        <f t="shared" si="148"/>
        <v>6</v>
      </c>
      <c r="IK144" s="111">
        <f t="shared" si="148"/>
        <v>6</v>
      </c>
      <c r="IL144" s="111">
        <f t="shared" si="148"/>
        <v>7</v>
      </c>
      <c r="IM144" s="111">
        <f t="shared" si="148"/>
        <v>5</v>
      </c>
      <c r="IN144" s="111">
        <f t="shared" si="148"/>
        <v>6</v>
      </c>
      <c r="IO144" s="111">
        <f t="shared" si="148"/>
        <v>7</v>
      </c>
      <c r="IP144" s="111">
        <f t="shared" si="148"/>
        <v>5</v>
      </c>
      <c r="IQ144" s="111">
        <f t="shared" si="148"/>
        <v>6</v>
      </c>
      <c r="IR144" s="111">
        <f t="shared" si="148"/>
        <v>6</v>
      </c>
      <c r="IS144" s="112">
        <f t="shared" si="148"/>
        <v>5</v>
      </c>
      <c r="IT144" s="101">
        <f t="shared" si="158"/>
        <v>122</v>
      </c>
      <c r="IU144" s="102">
        <f t="shared" si="158"/>
        <v>122</v>
      </c>
      <c r="IV144" s="102">
        <f t="shared" si="158"/>
        <v>122</v>
      </c>
      <c r="IW144" s="102">
        <f t="shared" si="158"/>
        <v>122</v>
      </c>
      <c r="IX144" s="102">
        <f t="shared" si="158"/>
        <v>122</v>
      </c>
      <c r="IY144" s="102">
        <f t="shared" si="158"/>
        <v>122</v>
      </c>
      <c r="IZ144" s="102">
        <f t="shared" si="158"/>
        <v>122</v>
      </c>
      <c r="JA144" s="102">
        <f t="shared" si="158"/>
        <v>122</v>
      </c>
      <c r="JB144" s="102">
        <f t="shared" si="158"/>
        <v>122</v>
      </c>
      <c r="JC144" s="102">
        <f t="shared" si="158"/>
        <v>122</v>
      </c>
      <c r="JD144" s="102">
        <f t="shared" si="158"/>
        <v>122</v>
      </c>
      <c r="JE144" s="102">
        <f t="shared" si="158"/>
        <v>122</v>
      </c>
      <c r="JF144" s="102">
        <f t="shared" si="158"/>
        <v>122</v>
      </c>
      <c r="JG144" s="102">
        <f t="shared" si="158"/>
        <v>122</v>
      </c>
      <c r="JH144" s="103">
        <f t="shared" si="158"/>
        <v>122</v>
      </c>
      <c r="JI144" s="92" t="str">
        <f t="shared" si="146"/>
        <v/>
      </c>
      <c r="JJ144" s="93" t="str">
        <f t="shared" si="146"/>
        <v/>
      </c>
      <c r="JK144" s="93" t="str">
        <f t="shared" si="146"/>
        <v/>
      </c>
      <c r="JL144" s="93" t="str">
        <f t="shared" si="146"/>
        <v/>
      </c>
      <c r="JM144" s="93" t="str">
        <f t="shared" si="146"/>
        <v/>
      </c>
      <c r="JN144" s="93" t="str">
        <f t="shared" si="146"/>
        <v/>
      </c>
      <c r="JO144" s="93" t="str">
        <f t="shared" si="146"/>
        <v/>
      </c>
      <c r="JP144" s="93" t="str">
        <f t="shared" si="146"/>
        <v/>
      </c>
      <c r="JQ144" s="93" t="str">
        <f t="shared" si="146"/>
        <v/>
      </c>
      <c r="JR144" s="93" t="str">
        <f t="shared" si="146"/>
        <v/>
      </c>
      <c r="JS144" s="93" t="str">
        <f t="shared" si="146"/>
        <v/>
      </c>
      <c r="JT144" s="93" t="str">
        <f t="shared" si="146"/>
        <v/>
      </c>
      <c r="JU144" s="93" t="str">
        <f t="shared" si="146"/>
        <v/>
      </c>
      <c r="JV144" s="93" t="str">
        <f t="shared" si="146"/>
        <v/>
      </c>
      <c r="JW144" s="94" t="str">
        <f t="shared" si="146"/>
        <v/>
      </c>
      <c r="JX144" s="78">
        <f t="shared" si="162"/>
        <v>-999</v>
      </c>
      <c r="JY144" s="79">
        <f t="shared" si="162"/>
        <v>-999</v>
      </c>
      <c r="JZ144" s="79">
        <f t="shared" si="162"/>
        <v>-999</v>
      </c>
      <c r="KA144" s="79">
        <f t="shared" si="162"/>
        <v>-999</v>
      </c>
      <c r="KB144" s="79">
        <f t="shared" si="162"/>
        <v>-999</v>
      </c>
      <c r="KC144" s="79">
        <f t="shared" si="162"/>
        <v>-999</v>
      </c>
      <c r="KD144" s="79">
        <f t="shared" si="159"/>
        <v>-999</v>
      </c>
      <c r="KE144" s="79">
        <f t="shared" si="159"/>
        <v>-999</v>
      </c>
      <c r="KF144" s="79">
        <f t="shared" si="159"/>
        <v>-999</v>
      </c>
      <c r="KG144" s="79">
        <f t="shared" si="159"/>
        <v>-999</v>
      </c>
      <c r="KH144" s="79">
        <f t="shared" si="159"/>
        <v>-999</v>
      </c>
      <c r="KI144" s="79">
        <f t="shared" si="159"/>
        <v>-999</v>
      </c>
      <c r="KJ144" s="79">
        <f t="shared" si="140"/>
        <v>-999</v>
      </c>
      <c r="KK144" s="79">
        <f t="shared" si="140"/>
        <v>-999</v>
      </c>
      <c r="KL144" s="79">
        <f t="shared" si="140"/>
        <v>-999</v>
      </c>
      <c r="KM144" s="78">
        <f t="shared" si="163"/>
        <v>-999</v>
      </c>
      <c r="KN144" s="79">
        <f t="shared" si="163"/>
        <v>-999</v>
      </c>
      <c r="KO144" s="79">
        <f t="shared" si="163"/>
        <v>-999</v>
      </c>
      <c r="KP144" s="79">
        <f t="shared" si="163"/>
        <v>-999</v>
      </c>
      <c r="KQ144" s="79">
        <f t="shared" si="163"/>
        <v>-999</v>
      </c>
      <c r="KR144" s="79">
        <f t="shared" si="163"/>
        <v>-999</v>
      </c>
      <c r="KS144" s="79">
        <f t="shared" si="160"/>
        <v>-999</v>
      </c>
      <c r="KT144" s="79">
        <f t="shared" si="160"/>
        <v>-999</v>
      </c>
      <c r="KU144" s="79">
        <f t="shared" si="160"/>
        <v>-999</v>
      </c>
      <c r="KV144" s="79">
        <f t="shared" si="160"/>
        <v>-999</v>
      </c>
      <c r="KW144" s="79">
        <f t="shared" si="160"/>
        <v>-999</v>
      </c>
      <c r="KX144" s="79">
        <f t="shared" si="160"/>
        <v>-999</v>
      </c>
      <c r="KY144" s="79">
        <f t="shared" si="141"/>
        <v>-999</v>
      </c>
      <c r="KZ144" s="79">
        <f t="shared" si="141"/>
        <v>-999</v>
      </c>
      <c r="LA144" s="80">
        <f t="shared" si="141"/>
        <v>-999</v>
      </c>
      <c r="LB144" s="78">
        <f t="shared" ca="1" si="164"/>
        <v>35.560438096389447</v>
      </c>
      <c r="LC144" s="79">
        <f t="shared" ca="1" si="164"/>
        <v>42.076247091921573</v>
      </c>
      <c r="LD144" s="79">
        <f t="shared" ca="1" si="164"/>
        <v>47.503839944695294</v>
      </c>
      <c r="LE144" s="79">
        <f t="shared" ca="1" si="164"/>
        <v>53.495763036002828</v>
      </c>
      <c r="LF144" s="79">
        <f t="shared" ca="1" si="164"/>
        <v>57.522903558582392</v>
      </c>
      <c r="LG144" s="79">
        <f t="shared" ca="1" si="164"/>
        <v>61.704593195293739</v>
      </c>
      <c r="LH144" s="79">
        <f t="shared" ca="1" si="161"/>
        <v>65.121674266495518</v>
      </c>
      <c r="LI144" s="79">
        <f t="shared" ca="1" si="161"/>
        <v>66.529109383266885</v>
      </c>
      <c r="LJ144" s="79">
        <f t="shared" ca="1" si="161"/>
        <v>67.379444230186635</v>
      </c>
      <c r="LK144" s="79">
        <f t="shared" ca="1" si="161"/>
        <v>67.940726692714634</v>
      </c>
      <c r="LL144" s="79">
        <f t="shared" ca="1" si="161"/>
        <v>67.186746119617169</v>
      </c>
      <c r="LM144" s="79">
        <f t="shared" ca="1" si="161"/>
        <v>64.614853602508219</v>
      </c>
      <c r="LN144" s="79">
        <f t="shared" ca="1" si="142"/>
        <v>63.942850738689721</v>
      </c>
      <c r="LO144" s="79">
        <f t="shared" ca="1" si="142"/>
        <v>60.463902794804852</v>
      </c>
      <c r="LP144" s="80">
        <f t="shared" ca="1" si="142"/>
        <v>58.269789693494211</v>
      </c>
      <c r="LQ144" s="78">
        <f t="shared" ca="1" si="147"/>
        <v>35.226806693915393</v>
      </c>
      <c r="LR144" s="79">
        <f t="shared" ca="1" si="147"/>
        <v>41.618116801000689</v>
      </c>
      <c r="LS144" s="79">
        <f t="shared" ca="1" si="147"/>
        <v>46.744294202277757</v>
      </c>
      <c r="LT144" s="79">
        <f t="shared" ca="1" si="147"/>
        <v>52.53598818256603</v>
      </c>
      <c r="LU144" s="79">
        <f t="shared" ca="1" si="147"/>
        <v>56.997647831264665</v>
      </c>
      <c r="LV144" s="79">
        <f t="shared" ca="1" si="147"/>
        <v>60.907469142122849</v>
      </c>
      <c r="LW144" s="79">
        <f t="shared" ca="1" si="147"/>
        <v>64.285086165192283</v>
      </c>
      <c r="LX144" s="79">
        <f t="shared" ca="1" si="147"/>
        <v>65.839742979968165</v>
      </c>
      <c r="LY144" s="79">
        <f t="shared" ca="1" si="147"/>
        <v>66.782676470416177</v>
      </c>
      <c r="LZ144" s="79">
        <f t="shared" ca="1" si="147"/>
        <v>67.298832063877498</v>
      </c>
      <c r="MA144" s="79">
        <f t="shared" ca="1" si="147"/>
        <v>66.282171505100479</v>
      </c>
      <c r="MB144" s="79">
        <f t="shared" ca="1" si="147"/>
        <v>63.704438556712631</v>
      </c>
      <c r="MC144" s="79">
        <f t="shared" ca="1" si="147"/>
        <v>62.876238611866249</v>
      </c>
      <c r="MD144" s="79">
        <f t="shared" ca="1" si="147"/>
        <v>59.450753324744525</v>
      </c>
      <c r="ME144" s="80">
        <f t="shared" ca="1" si="147"/>
        <v>57.36204234410711</v>
      </c>
    </row>
    <row r="145" spans="2:343" x14ac:dyDescent="0.25">
      <c r="B145" s="2">
        <v>123</v>
      </c>
      <c r="C145" s="49">
        <v>35.862099999999998</v>
      </c>
      <c r="D145" s="49">
        <v>41.759</v>
      </c>
      <c r="E145" s="49">
        <v>47.63</v>
      </c>
      <c r="F145" s="49">
        <v>54.851999999999997</v>
      </c>
      <c r="G145" s="49">
        <v>59.741</v>
      </c>
      <c r="H145" s="49">
        <v>62.795999999999999</v>
      </c>
      <c r="I145" s="49">
        <v>65.721999999999994</v>
      </c>
      <c r="J145" s="49">
        <v>65.796000000000006</v>
      </c>
      <c r="K145" s="49">
        <v>67.944000000000003</v>
      </c>
      <c r="L145" s="49">
        <v>68.147999999999996</v>
      </c>
      <c r="M145" s="49">
        <v>68.278000000000006</v>
      </c>
      <c r="N145" s="49">
        <v>68.352000000000004</v>
      </c>
      <c r="O145" s="49">
        <v>63.13</v>
      </c>
      <c r="P145" s="49">
        <v>62.444000000000003</v>
      </c>
      <c r="Q145" s="49">
        <v>58.851999999999997</v>
      </c>
      <c r="T145" s="4">
        <f t="shared" si="149"/>
        <v>36.12287496572764</v>
      </c>
      <c r="U145" s="4">
        <f t="shared" si="149"/>
        <v>42.64744001515303</v>
      </c>
      <c r="V145" s="4">
        <f t="shared" si="149"/>
        <v>48.340211557699966</v>
      </c>
      <c r="W145" s="4">
        <f t="shared" si="149"/>
        <v>56.297014299497739</v>
      </c>
      <c r="X145" s="4">
        <f t="shared" si="149"/>
        <v>61.580702619284764</v>
      </c>
      <c r="Y145" s="4">
        <f t="shared" si="149"/>
        <v>65.696566596575806</v>
      </c>
      <c r="Z145" s="4">
        <f t="shared" si="149"/>
        <v>69.16360881407752</v>
      </c>
      <c r="AA145" s="4">
        <f t="shared" si="149"/>
        <v>69.258660079438641</v>
      </c>
      <c r="AB145" s="4">
        <f t="shared" si="149"/>
        <v>71.142547312767107</v>
      </c>
      <c r="AC145" s="4">
        <f t="shared" si="149"/>
        <v>71.22225768298874</v>
      </c>
      <c r="AD145" s="4">
        <f t="shared" si="149"/>
        <v>69.630885560546531</v>
      </c>
      <c r="AE145" s="4">
        <f t="shared" si="149"/>
        <v>67.667406376584935</v>
      </c>
      <c r="AF145" s="4">
        <f t="shared" si="149"/>
        <v>64.268345804533993</v>
      </c>
      <c r="AG145" s="4">
        <f t="shared" si="149"/>
        <v>61.662182378717858</v>
      </c>
      <c r="AH145" s="4">
        <f t="shared" si="149"/>
        <v>58.871244430510032</v>
      </c>
      <c r="AJ145" s="4">
        <f t="shared" si="150"/>
        <v>-0.26077496572764147</v>
      </c>
      <c r="AK145" s="4">
        <f t="shared" si="150"/>
        <v>-0.88844001515303006</v>
      </c>
      <c r="AL145" s="4">
        <f t="shared" si="150"/>
        <v>-0.71021155769996369</v>
      </c>
      <c r="AM145" s="4">
        <f t="shared" si="150"/>
        <v>-1.4450142994977426</v>
      </c>
      <c r="AN145" s="4">
        <f t="shared" si="150"/>
        <v>-1.8397026192847648</v>
      </c>
      <c r="AO145" s="4">
        <f t="shared" si="150"/>
        <v>-2.900566596575807</v>
      </c>
      <c r="AP145" s="4">
        <f t="shared" si="150"/>
        <v>-3.4416088140775258</v>
      </c>
      <c r="AQ145" s="4">
        <f t="shared" si="150"/>
        <v>-3.4626600794386349</v>
      </c>
      <c r="AR145" s="4">
        <f t="shared" si="150"/>
        <v>-3.1985473127671042</v>
      </c>
      <c r="AS145" s="4">
        <f t="shared" si="150"/>
        <v>-3.074257682988744</v>
      </c>
      <c r="AT145" s="4">
        <f t="shared" si="150"/>
        <v>-1.3528855605465253</v>
      </c>
      <c r="AU145" s="4">
        <f t="shared" si="150"/>
        <v>0.68459362341506846</v>
      </c>
      <c r="AV145" s="4">
        <f t="shared" si="150"/>
        <v>-1.1383458045339907</v>
      </c>
      <c r="AW145" s="4">
        <f t="shared" si="150"/>
        <v>0.78181762128214416</v>
      </c>
      <c r="AX145" s="4">
        <f t="shared" si="150"/>
        <v>-1.9244430510035215E-2</v>
      </c>
      <c r="AZ145" s="2">
        <f t="shared" si="151"/>
        <v>36.122874965725998</v>
      </c>
      <c r="BA145" s="2">
        <f t="shared" si="151"/>
        <v>42.484150607733852</v>
      </c>
      <c r="BB145" s="2">
        <f t="shared" si="151"/>
        <v>47.60786863771137</v>
      </c>
      <c r="BC145" s="2">
        <f t="shared" si="151"/>
        <v>53.83132284846883</v>
      </c>
      <c r="BD145" s="2">
        <f t="shared" si="151"/>
        <v>58.091221699960251</v>
      </c>
      <c r="BE145" s="2">
        <f t="shared" si="151"/>
        <v>61.838982703601452</v>
      </c>
      <c r="BF145" s="2">
        <f t="shared" si="151"/>
        <v>65.446772560846853</v>
      </c>
      <c r="BG145" s="2">
        <f t="shared" si="151"/>
        <v>66.856232026719709</v>
      </c>
      <c r="BH145" s="2">
        <f t="shared" si="151"/>
        <v>68.081645313006391</v>
      </c>
      <c r="BI145" s="2">
        <f t="shared" si="151"/>
        <v>68.323339889032368</v>
      </c>
      <c r="BJ145" s="2">
        <f t="shared" si="151"/>
        <v>67.945423056526892</v>
      </c>
      <c r="BK145" s="2">
        <f t="shared" si="151"/>
        <v>65.228809400703028</v>
      </c>
      <c r="BL145" s="2">
        <f t="shared" si="151"/>
        <v>63.063491979267177</v>
      </c>
      <c r="BM145" s="2">
        <f t="shared" si="151"/>
        <v>60.81080614589483</v>
      </c>
      <c r="BN145" s="2">
        <f t="shared" si="151"/>
        <v>58.871244430510032</v>
      </c>
      <c r="BP145" s="2" t="str">
        <f t="shared" si="152"/>
        <v/>
      </c>
      <c r="BQ145" s="2" t="str">
        <f t="shared" si="152"/>
        <v/>
      </c>
      <c r="BR145" s="2" t="str">
        <f t="shared" si="152"/>
        <v/>
      </c>
      <c r="BS145" s="2" t="str">
        <f t="shared" si="152"/>
        <v/>
      </c>
      <c r="BT145" s="2" t="str">
        <f t="shared" si="152"/>
        <v/>
      </c>
      <c r="BU145" s="2" t="str">
        <f t="shared" si="152"/>
        <v/>
      </c>
      <c r="BV145" s="2" t="str">
        <f t="shared" si="152"/>
        <v/>
      </c>
      <c r="BW145" s="2" t="str">
        <f t="shared" si="152"/>
        <v/>
      </c>
      <c r="BX145" s="2" t="str">
        <f t="shared" si="152"/>
        <v/>
      </c>
      <c r="BY145" s="2" t="str">
        <f t="shared" si="152"/>
        <v/>
      </c>
      <c r="BZ145" s="2" t="str">
        <f t="shared" si="152"/>
        <v/>
      </c>
      <c r="CA145" s="2" t="str">
        <f t="shared" si="152"/>
        <v/>
      </c>
      <c r="CB145" s="2" t="str">
        <f t="shared" si="152"/>
        <v/>
      </c>
      <c r="CC145" s="2" t="str">
        <f t="shared" si="152"/>
        <v/>
      </c>
      <c r="CD145" s="2" t="str">
        <f t="shared" si="152"/>
        <v/>
      </c>
      <c r="CF145" s="2" t="str">
        <f t="shared" si="153"/>
        <v/>
      </c>
      <c r="CG145" s="2">
        <f t="shared" si="153"/>
        <v>41.759</v>
      </c>
      <c r="CH145" s="2">
        <f t="shared" si="153"/>
        <v>47.63</v>
      </c>
      <c r="CI145" s="2" t="str">
        <f t="shared" si="153"/>
        <v/>
      </c>
      <c r="CJ145" s="2" t="str">
        <f t="shared" si="153"/>
        <v/>
      </c>
      <c r="CK145" s="2" t="str">
        <f t="shared" si="153"/>
        <v/>
      </c>
      <c r="CL145" s="2">
        <f t="shared" si="153"/>
        <v>65.721999999999994</v>
      </c>
      <c r="CM145" s="2">
        <f t="shared" si="153"/>
        <v>65.796000000000006</v>
      </c>
      <c r="CN145" s="2" t="str">
        <f t="shared" si="153"/>
        <v/>
      </c>
      <c r="CO145" s="2" t="str">
        <f t="shared" si="153"/>
        <v/>
      </c>
      <c r="CP145" s="2" t="str">
        <f t="shared" si="153"/>
        <v/>
      </c>
      <c r="CQ145" s="2" t="str">
        <f t="shared" si="153"/>
        <v/>
      </c>
      <c r="CR145" s="2" t="str">
        <f t="shared" si="153"/>
        <v/>
      </c>
      <c r="CS145" s="2" t="str">
        <f t="shared" si="153"/>
        <v/>
      </c>
      <c r="CT145" s="2" t="str">
        <f t="shared" si="153"/>
        <v/>
      </c>
      <c r="CV145" s="2">
        <f t="shared" si="154"/>
        <v>38.782641178349579</v>
      </c>
      <c r="CW145" s="2">
        <f t="shared" si="154"/>
        <v>45.497108087584515</v>
      </c>
      <c r="CX145" s="2">
        <f t="shared" si="154"/>
        <v>49.403529291655822</v>
      </c>
      <c r="CY145" s="2">
        <f t="shared" si="154"/>
        <v>56.978783175512412</v>
      </c>
      <c r="CZ145" s="2">
        <f t="shared" si="154"/>
        <v>61.226156006258471</v>
      </c>
      <c r="DA145" s="2">
        <f t="shared" si="154"/>
        <v>64.313463204448794</v>
      </c>
      <c r="DB145" s="2">
        <f t="shared" si="154"/>
        <v>67.851052295314716</v>
      </c>
      <c r="DC145" s="2">
        <f t="shared" si="154"/>
        <v>70.730556705904917</v>
      </c>
      <c r="DD145" s="2">
        <f t="shared" si="154"/>
        <v>71.345755163457909</v>
      </c>
      <c r="DE145" s="2">
        <f t="shared" si="154"/>
        <v>73.301293018127055</v>
      </c>
      <c r="DF145" s="2">
        <f t="shared" si="154"/>
        <v>71.692766960612559</v>
      </c>
      <c r="DG145" s="2">
        <f t="shared" si="154"/>
        <v>69.301742568735662</v>
      </c>
      <c r="DH145" s="2">
        <f t="shared" si="154"/>
        <v>65.677184461013724</v>
      </c>
      <c r="DI145" s="2">
        <f t="shared" si="154"/>
        <v>63.387005651622097</v>
      </c>
      <c r="DJ145" s="2">
        <f t="shared" si="154"/>
        <v>63.116914152755285</v>
      </c>
      <c r="DL145" s="2">
        <f t="shared" si="155"/>
        <v>35.785525760867209</v>
      </c>
      <c r="DM145" s="2">
        <f t="shared" si="155"/>
        <v>42.173073681531328</v>
      </c>
      <c r="DN145" s="2">
        <f t="shared" si="155"/>
        <v>47.439892137369107</v>
      </c>
      <c r="DO145" s="2">
        <f t="shared" si="155"/>
        <v>53.507949049044818</v>
      </c>
      <c r="DP145" s="2">
        <f t="shared" si="155"/>
        <v>57.778214657871651</v>
      </c>
      <c r="DQ145" s="2">
        <f t="shared" si="155"/>
        <v>61.591665923901203</v>
      </c>
      <c r="DR145" s="2">
        <f t="shared" si="155"/>
        <v>65.21611808809746</v>
      </c>
      <c r="DS145" s="2">
        <f t="shared" si="155"/>
        <v>66.482559526377386</v>
      </c>
      <c r="DT145" s="2">
        <f t="shared" si="155"/>
        <v>67.746852140077834</v>
      </c>
      <c r="DU145" s="2">
        <f t="shared" si="155"/>
        <v>67.789989727315771</v>
      </c>
      <c r="DV145" s="2">
        <f t="shared" si="155"/>
        <v>67.528783350190309</v>
      </c>
      <c r="DW145" s="2">
        <f t="shared" si="155"/>
        <v>64.731876616121312</v>
      </c>
      <c r="DX145" s="2">
        <f t="shared" si="155"/>
        <v>62.68967517478638</v>
      </c>
      <c r="DY145" s="2">
        <f t="shared" si="155"/>
        <v>60.393052289417717</v>
      </c>
      <c r="DZ145" s="2">
        <f t="shared" si="155"/>
        <v>58.260246023868518</v>
      </c>
      <c r="EB145" s="2">
        <f t="shared" si="156"/>
        <v>0.88744203747009398</v>
      </c>
      <c r="EC145" s="2">
        <f t="shared" si="156"/>
        <v>0.90641585248454726</v>
      </c>
      <c r="ED145" s="2">
        <f t="shared" si="156"/>
        <v>0.91445644630650769</v>
      </c>
      <c r="EE145" s="2">
        <f t="shared" si="156"/>
        <v>0.90683109948756835</v>
      </c>
      <c r="EF145" s="2">
        <f t="shared" si="156"/>
        <v>0.90921915123786801</v>
      </c>
      <c r="EG145" s="2">
        <f t="shared" si="156"/>
        <v>0.90913475391139476</v>
      </c>
      <c r="EH145" s="2">
        <f t="shared" si="156"/>
        <v>0.91246291003486368</v>
      </c>
      <c r="EI145" s="2">
        <f t="shared" si="156"/>
        <v>0.91203560535699857</v>
      </c>
      <c r="EJ145" s="2">
        <f t="shared" si="156"/>
        <v>0.90697354978625566</v>
      </c>
      <c r="EK145" s="2">
        <f t="shared" si="156"/>
        <v>0.90322612754666909</v>
      </c>
      <c r="EL145" s="2">
        <f t="shared" si="156"/>
        <v>0.89994203980684317</v>
      </c>
      <c r="EM145" s="2">
        <f t="shared" si="156"/>
        <v>0.89125878313839269</v>
      </c>
      <c r="EN145" s="2">
        <f t="shared" si="156"/>
        <v>0.87487342509557287</v>
      </c>
      <c r="EO145" s="2">
        <f t="shared" si="156"/>
        <v>0.86046748030519316</v>
      </c>
      <c r="EP145" s="2">
        <f t="shared" si="156"/>
        <v>0.87419391434070171</v>
      </c>
      <c r="ER145" s="110">
        <f>IF(BP145&lt;&gt;"",ER144+1,ER144)</f>
        <v>50</v>
      </c>
      <c r="ES145" s="111">
        <f>IF(BQ145&lt;&gt;"",ES144+1,ES144)</f>
        <v>46</v>
      </c>
      <c r="ET145" s="111">
        <f>IF(BR145&lt;&gt;"",ET144+1,ET144)</f>
        <v>44</v>
      </c>
      <c r="EU145" s="111">
        <f>IF(BS145&lt;&gt;"",EU144+1,EU144)</f>
        <v>44</v>
      </c>
      <c r="EV145" s="111">
        <f>IF(BT145&lt;&gt;"",EV144+1,EV144)</f>
        <v>45</v>
      </c>
      <c r="EW145" s="111">
        <f>IF(BU145&lt;&gt;"",EW144+1,EW144)</f>
        <v>44</v>
      </c>
      <c r="EX145" s="111">
        <f>IF(BV145&lt;&gt;"",EX144+1,EX144)</f>
        <v>44</v>
      </c>
      <c r="EY145" s="111">
        <f>IF(BW145&lt;&gt;"",EY144+1,EY144)</f>
        <v>44</v>
      </c>
      <c r="EZ145" s="111">
        <f>IF(BX145&lt;&gt;"",EZ144+1,EZ144)</f>
        <v>46</v>
      </c>
      <c r="FA145" s="111">
        <f>IF(BY145&lt;&gt;"",FA144+1,FA144)</f>
        <v>44</v>
      </c>
      <c r="FB145" s="111">
        <f>IF(BZ145&lt;&gt;"",FB144+1,FB144)</f>
        <v>44</v>
      </c>
      <c r="FC145" s="111">
        <f>IF(CA145&lt;&gt;"",FC144+1,FC144)</f>
        <v>46</v>
      </c>
      <c r="FD145" s="111">
        <f>IF(CB145&lt;&gt;"",FD144+1,FD144)</f>
        <v>48</v>
      </c>
      <c r="FE145" s="111">
        <f>IF(CC145&lt;&gt;"",FE144+1,FE144)</f>
        <v>48</v>
      </c>
      <c r="FF145" s="112">
        <f>IF(CD145&lt;&gt;"",FF144+1,FF144)</f>
        <v>49</v>
      </c>
      <c r="FG145" s="101">
        <f t="shared" si="157"/>
        <v>123</v>
      </c>
      <c r="FH145" s="102">
        <f t="shared" si="157"/>
        <v>123</v>
      </c>
      <c r="FI145" s="102">
        <f t="shared" si="157"/>
        <v>123</v>
      </c>
      <c r="FJ145" s="102">
        <f t="shared" si="157"/>
        <v>123</v>
      </c>
      <c r="FK145" s="102">
        <f t="shared" si="157"/>
        <v>123</v>
      </c>
      <c r="FL145" s="102">
        <f t="shared" si="157"/>
        <v>123</v>
      </c>
      <c r="FM145" s="102">
        <f t="shared" si="157"/>
        <v>123</v>
      </c>
      <c r="FN145" s="102">
        <f t="shared" si="157"/>
        <v>123</v>
      </c>
      <c r="FO145" s="102">
        <f t="shared" si="157"/>
        <v>123</v>
      </c>
      <c r="FP145" s="102">
        <f t="shared" si="157"/>
        <v>123</v>
      </c>
      <c r="FQ145" s="102">
        <f t="shared" si="157"/>
        <v>123</v>
      </c>
      <c r="FR145" s="102">
        <f t="shared" si="157"/>
        <v>123</v>
      </c>
      <c r="FS145" s="102">
        <f t="shared" si="157"/>
        <v>123</v>
      </c>
      <c r="FT145" s="102">
        <f t="shared" si="157"/>
        <v>123</v>
      </c>
      <c r="FU145" s="103">
        <f t="shared" si="157"/>
        <v>123</v>
      </c>
      <c r="FV145" s="92"/>
      <c r="FW145" s="93"/>
      <c r="FX145" s="93"/>
      <c r="FY145" s="93"/>
      <c r="FZ145" s="93"/>
      <c r="GA145" s="93"/>
      <c r="GB145" s="93"/>
      <c r="GC145" s="93"/>
      <c r="GD145" s="93"/>
      <c r="GE145" s="93"/>
      <c r="GF145" s="93"/>
      <c r="GG145" s="93"/>
      <c r="GH145" s="93"/>
      <c r="GI145" s="93"/>
      <c r="GJ145" s="94"/>
      <c r="GK145" s="78">
        <f t="shared" si="143"/>
        <v>-999</v>
      </c>
      <c r="GL145" s="79">
        <f t="shared" si="143"/>
        <v>-999</v>
      </c>
      <c r="GM145" s="79">
        <f t="shared" si="143"/>
        <v>-999</v>
      </c>
      <c r="GN145" s="79">
        <f t="shared" si="143"/>
        <v>-999</v>
      </c>
      <c r="GO145" s="79">
        <f t="shared" si="143"/>
        <v>-999</v>
      </c>
      <c r="GP145" s="79">
        <f t="shared" si="143"/>
        <v>-999</v>
      </c>
      <c r="GQ145" s="79">
        <f t="shared" si="143"/>
        <v>-999</v>
      </c>
      <c r="GR145" s="79">
        <f t="shared" si="143"/>
        <v>-999</v>
      </c>
      <c r="GS145" s="79">
        <f t="shared" si="143"/>
        <v>-999</v>
      </c>
      <c r="GT145" s="79">
        <f t="shared" si="143"/>
        <v>-999</v>
      </c>
      <c r="GU145" s="79">
        <f t="shared" si="143"/>
        <v>-999</v>
      </c>
      <c r="GV145" s="79">
        <f t="shared" si="143"/>
        <v>-999</v>
      </c>
      <c r="GW145" s="79">
        <f t="shared" si="143"/>
        <v>-999</v>
      </c>
      <c r="GX145" s="79">
        <f t="shared" si="143"/>
        <v>-999</v>
      </c>
      <c r="GY145" s="79">
        <f t="shared" si="143"/>
        <v>-999</v>
      </c>
      <c r="GZ145" s="78">
        <f t="shared" si="144"/>
        <v>-999</v>
      </c>
      <c r="HA145" s="79">
        <f t="shared" si="144"/>
        <v>-999</v>
      </c>
      <c r="HB145" s="79">
        <f t="shared" si="144"/>
        <v>-999</v>
      </c>
      <c r="HC145" s="79">
        <f t="shared" si="144"/>
        <v>-999</v>
      </c>
      <c r="HD145" s="79">
        <f t="shared" si="144"/>
        <v>-999</v>
      </c>
      <c r="HE145" s="79">
        <f t="shared" si="144"/>
        <v>-999</v>
      </c>
      <c r="HF145" s="79">
        <f t="shared" si="144"/>
        <v>-999</v>
      </c>
      <c r="HG145" s="79">
        <f t="shared" si="144"/>
        <v>-999</v>
      </c>
      <c r="HH145" s="79">
        <f t="shared" si="144"/>
        <v>-999</v>
      </c>
      <c r="HI145" s="79">
        <f t="shared" si="144"/>
        <v>-999</v>
      </c>
      <c r="HJ145" s="79">
        <f t="shared" si="144"/>
        <v>-999</v>
      </c>
      <c r="HK145" s="79">
        <f t="shared" si="144"/>
        <v>-999</v>
      </c>
      <c r="HL145" s="79">
        <f t="shared" si="144"/>
        <v>-999</v>
      </c>
      <c r="HM145" s="79">
        <f t="shared" si="144"/>
        <v>-999</v>
      </c>
      <c r="HN145" s="80">
        <f t="shared" si="144"/>
        <v>-999</v>
      </c>
      <c r="HO145" s="78">
        <f t="shared" ca="1" si="145"/>
        <v>32.583791451531631</v>
      </c>
      <c r="HP145" s="79">
        <f t="shared" ca="1" si="145"/>
        <v>37.24959959600212</v>
      </c>
      <c r="HQ145" s="79">
        <f t="shared" ca="1" si="145"/>
        <v>38.908074220497532</v>
      </c>
      <c r="HR145" s="79">
        <f t="shared" ca="1" si="145"/>
        <v>43.477375187602568</v>
      </c>
      <c r="HS145" s="79">
        <f t="shared" ca="1" si="145"/>
        <v>51.823269275783531</v>
      </c>
      <c r="HT145" s="79">
        <f t="shared" ca="1" si="145"/>
        <v>53.182746046636794</v>
      </c>
      <c r="HU145" s="79">
        <f t="shared" ca="1" si="145"/>
        <v>55.866397149369092</v>
      </c>
      <c r="HV145" s="79">
        <f t="shared" ca="1" si="145"/>
        <v>58.872030762281447</v>
      </c>
      <c r="HW145" s="79">
        <f t="shared" ca="1" si="145"/>
        <v>61.092645778912726</v>
      </c>
      <c r="HX145" s="79">
        <f t="shared" ca="1" si="145"/>
        <v>61.400279324881879</v>
      </c>
      <c r="HY145" s="79">
        <f t="shared" ca="1" si="145"/>
        <v>58.332061984716518</v>
      </c>
      <c r="HZ145" s="79">
        <f t="shared" ca="1" si="145"/>
        <v>56.372218017050599</v>
      </c>
      <c r="IA145" s="79">
        <f t="shared" ca="1" si="145"/>
        <v>55.632341552181209</v>
      </c>
      <c r="IB145" s="79">
        <f t="shared" ca="1" si="145"/>
        <v>53.287910397023836</v>
      </c>
      <c r="IC145" s="80">
        <f t="shared" ca="1" si="145"/>
        <v>51.130359800343768</v>
      </c>
      <c r="IE145" s="110">
        <f t="shared" si="148"/>
        <v>5</v>
      </c>
      <c r="IF145" s="111">
        <f t="shared" si="148"/>
        <v>6</v>
      </c>
      <c r="IG145" s="111">
        <f t="shared" si="148"/>
        <v>6</v>
      </c>
      <c r="IH145" s="111">
        <f t="shared" si="148"/>
        <v>7</v>
      </c>
      <c r="II145" s="111">
        <f t="shared" si="148"/>
        <v>6</v>
      </c>
      <c r="IJ145" s="111">
        <f t="shared" si="148"/>
        <v>6</v>
      </c>
      <c r="IK145" s="111">
        <f t="shared" si="148"/>
        <v>7</v>
      </c>
      <c r="IL145" s="111">
        <f t="shared" si="148"/>
        <v>8</v>
      </c>
      <c r="IM145" s="111">
        <f t="shared" si="148"/>
        <v>5</v>
      </c>
      <c r="IN145" s="111">
        <f t="shared" si="148"/>
        <v>6</v>
      </c>
      <c r="IO145" s="111">
        <f t="shared" si="148"/>
        <v>7</v>
      </c>
      <c r="IP145" s="111">
        <f t="shared" si="148"/>
        <v>5</v>
      </c>
      <c r="IQ145" s="111">
        <f t="shared" si="148"/>
        <v>6</v>
      </c>
      <c r="IR145" s="111">
        <f t="shared" si="148"/>
        <v>6</v>
      </c>
      <c r="IS145" s="112">
        <f t="shared" si="148"/>
        <v>5</v>
      </c>
      <c r="IT145" s="101">
        <f t="shared" si="158"/>
        <v>123</v>
      </c>
      <c r="IU145" s="102">
        <f t="shared" si="158"/>
        <v>123</v>
      </c>
      <c r="IV145" s="102">
        <f t="shared" si="158"/>
        <v>123</v>
      </c>
      <c r="IW145" s="102">
        <f t="shared" si="158"/>
        <v>123</v>
      </c>
      <c r="IX145" s="102">
        <f t="shared" si="158"/>
        <v>123</v>
      </c>
      <c r="IY145" s="102">
        <f t="shared" si="158"/>
        <v>123</v>
      </c>
      <c r="IZ145" s="102">
        <f t="shared" si="158"/>
        <v>123</v>
      </c>
      <c r="JA145" s="102">
        <f t="shared" si="158"/>
        <v>123</v>
      </c>
      <c r="JB145" s="102">
        <f t="shared" si="158"/>
        <v>123</v>
      </c>
      <c r="JC145" s="102">
        <f t="shared" si="158"/>
        <v>123</v>
      </c>
      <c r="JD145" s="102">
        <f t="shared" si="158"/>
        <v>123</v>
      </c>
      <c r="JE145" s="102">
        <f t="shared" si="158"/>
        <v>123</v>
      </c>
      <c r="JF145" s="102">
        <f t="shared" si="158"/>
        <v>123</v>
      </c>
      <c r="JG145" s="102">
        <f t="shared" si="158"/>
        <v>123</v>
      </c>
      <c r="JH145" s="103">
        <f t="shared" si="158"/>
        <v>123</v>
      </c>
      <c r="JI145" s="92" t="str">
        <f t="shared" si="146"/>
        <v/>
      </c>
      <c r="JJ145" s="93">
        <f t="shared" si="146"/>
        <v>41.759</v>
      </c>
      <c r="JK145" s="93">
        <f t="shared" si="146"/>
        <v>47.63</v>
      </c>
      <c r="JL145" s="93" t="str">
        <f t="shared" si="146"/>
        <v/>
      </c>
      <c r="JM145" s="93" t="str">
        <f t="shared" si="146"/>
        <v/>
      </c>
      <c r="JN145" s="93" t="str">
        <f t="shared" si="146"/>
        <v/>
      </c>
      <c r="JO145" s="93">
        <f t="shared" si="146"/>
        <v>65.721999999999994</v>
      </c>
      <c r="JP145" s="93">
        <f t="shared" si="146"/>
        <v>65.796000000000006</v>
      </c>
      <c r="JQ145" s="93" t="str">
        <f t="shared" si="146"/>
        <v/>
      </c>
      <c r="JR145" s="93" t="str">
        <f t="shared" si="146"/>
        <v/>
      </c>
      <c r="JS145" s="93" t="str">
        <f t="shared" si="146"/>
        <v/>
      </c>
      <c r="JT145" s="93" t="str">
        <f t="shared" si="146"/>
        <v/>
      </c>
      <c r="JU145" s="93" t="str">
        <f t="shared" si="146"/>
        <v/>
      </c>
      <c r="JV145" s="93" t="str">
        <f t="shared" si="146"/>
        <v/>
      </c>
      <c r="JW145" s="94" t="str">
        <f t="shared" si="146"/>
        <v/>
      </c>
      <c r="JX145" s="78">
        <f t="shared" si="162"/>
        <v>-999</v>
      </c>
      <c r="JY145" s="79">
        <f t="shared" si="162"/>
        <v>-999</v>
      </c>
      <c r="JZ145" s="79">
        <f t="shared" si="162"/>
        <v>-999</v>
      </c>
      <c r="KA145" s="79">
        <f t="shared" si="162"/>
        <v>-999</v>
      </c>
      <c r="KB145" s="79">
        <f t="shared" si="162"/>
        <v>-999</v>
      </c>
      <c r="KC145" s="79">
        <f t="shared" si="162"/>
        <v>-999</v>
      </c>
      <c r="KD145" s="79">
        <f t="shared" si="159"/>
        <v>-999</v>
      </c>
      <c r="KE145" s="79">
        <f t="shared" si="159"/>
        <v>-999</v>
      </c>
      <c r="KF145" s="79">
        <f t="shared" si="159"/>
        <v>-999</v>
      </c>
      <c r="KG145" s="79">
        <f t="shared" si="159"/>
        <v>-999</v>
      </c>
      <c r="KH145" s="79">
        <f t="shared" si="159"/>
        <v>-999</v>
      </c>
      <c r="KI145" s="79">
        <f t="shared" si="159"/>
        <v>-999</v>
      </c>
      <c r="KJ145" s="79">
        <f t="shared" si="140"/>
        <v>-999</v>
      </c>
      <c r="KK145" s="79">
        <f t="shared" si="140"/>
        <v>-999</v>
      </c>
      <c r="KL145" s="79">
        <f t="shared" si="140"/>
        <v>-999</v>
      </c>
      <c r="KM145" s="78">
        <f t="shared" si="163"/>
        <v>-999</v>
      </c>
      <c r="KN145" s="79">
        <f t="shared" si="163"/>
        <v>-999</v>
      </c>
      <c r="KO145" s="79">
        <f t="shared" si="163"/>
        <v>-999</v>
      </c>
      <c r="KP145" s="79">
        <f t="shared" si="163"/>
        <v>-999</v>
      </c>
      <c r="KQ145" s="79">
        <f t="shared" si="163"/>
        <v>-999</v>
      </c>
      <c r="KR145" s="79">
        <f t="shared" si="163"/>
        <v>-999</v>
      </c>
      <c r="KS145" s="79">
        <f t="shared" si="160"/>
        <v>-999</v>
      </c>
      <c r="KT145" s="79">
        <f t="shared" si="160"/>
        <v>-999</v>
      </c>
      <c r="KU145" s="79">
        <f t="shared" si="160"/>
        <v>-999</v>
      </c>
      <c r="KV145" s="79">
        <f t="shared" si="160"/>
        <v>-999</v>
      </c>
      <c r="KW145" s="79">
        <f t="shared" si="160"/>
        <v>-999</v>
      </c>
      <c r="KX145" s="79">
        <f t="shared" si="160"/>
        <v>-999</v>
      </c>
      <c r="KY145" s="79">
        <f t="shared" si="141"/>
        <v>-999</v>
      </c>
      <c r="KZ145" s="79">
        <f t="shared" si="141"/>
        <v>-999</v>
      </c>
      <c r="LA145" s="80">
        <f t="shared" si="141"/>
        <v>-999</v>
      </c>
      <c r="LB145" s="78">
        <f t="shared" ca="1" si="164"/>
        <v>35.493902683785763</v>
      </c>
      <c r="LC145" s="79">
        <f t="shared" ca="1" si="164"/>
        <v>42.00047181358817</v>
      </c>
      <c r="LD145" s="79">
        <f t="shared" ca="1" si="164"/>
        <v>47.429017528219106</v>
      </c>
      <c r="LE145" s="79">
        <f t="shared" ca="1" si="164"/>
        <v>53.379036268419071</v>
      </c>
      <c r="LF145" s="79">
        <f t="shared" ca="1" si="164"/>
        <v>57.411515310801505</v>
      </c>
      <c r="LG145" s="79">
        <f t="shared" ca="1" si="164"/>
        <v>61.597011895728286</v>
      </c>
      <c r="LH145" s="79">
        <f t="shared" ca="1" si="161"/>
        <v>64.996933667700404</v>
      </c>
      <c r="LI145" s="79">
        <f t="shared" ca="1" si="161"/>
        <v>66.401679490884192</v>
      </c>
      <c r="LJ145" s="79">
        <f t="shared" ca="1" si="161"/>
        <v>67.245802366660016</v>
      </c>
      <c r="LK145" s="79">
        <f t="shared" ca="1" si="161"/>
        <v>67.826096531526275</v>
      </c>
      <c r="LL145" s="79">
        <f t="shared" ca="1" si="161"/>
        <v>67.038351791451987</v>
      </c>
      <c r="LM145" s="79">
        <f t="shared" ca="1" si="161"/>
        <v>64.487971704193953</v>
      </c>
      <c r="LN145" s="79">
        <f t="shared" ca="1" si="142"/>
        <v>63.846177366347746</v>
      </c>
      <c r="LO145" s="79">
        <f t="shared" ca="1" si="142"/>
        <v>60.333441803675527</v>
      </c>
      <c r="LP145" s="80">
        <f t="shared" ca="1" si="142"/>
        <v>58.116247100602571</v>
      </c>
      <c r="LQ145" s="78">
        <f t="shared" ca="1" si="147"/>
        <v>35.166346492747849</v>
      </c>
      <c r="LR145" s="79">
        <f t="shared" ca="1" si="147"/>
        <v>41.555865487150534</v>
      </c>
      <c r="LS145" s="79">
        <f t="shared" ca="1" si="147"/>
        <v>46.700105756855827</v>
      </c>
      <c r="LT145" s="79">
        <f t="shared" ca="1" si="147"/>
        <v>52.456509392272658</v>
      </c>
      <c r="LU145" s="79">
        <f t="shared" ca="1" si="147"/>
        <v>56.90420959265095</v>
      </c>
      <c r="LV145" s="79">
        <f t="shared" ca="1" si="147"/>
        <v>60.832447558695648</v>
      </c>
      <c r="LW145" s="79">
        <f t="shared" ca="1" si="147"/>
        <v>64.197673071065267</v>
      </c>
      <c r="LX145" s="79">
        <f t="shared" ca="1" si="147"/>
        <v>65.739338498598215</v>
      </c>
      <c r="LY145" s="79">
        <f t="shared" ca="1" si="147"/>
        <v>66.673396051692578</v>
      </c>
      <c r="LZ145" s="79">
        <f t="shared" ca="1" si="147"/>
        <v>67.204245316762055</v>
      </c>
      <c r="MA145" s="79">
        <f t="shared" ca="1" si="147"/>
        <v>66.167218192539565</v>
      </c>
      <c r="MB145" s="79">
        <f t="shared" ca="1" si="147"/>
        <v>63.605454772504913</v>
      </c>
      <c r="MC145" s="79">
        <f t="shared" ca="1" si="147"/>
        <v>62.818408224093773</v>
      </c>
      <c r="MD145" s="79">
        <f t="shared" ca="1" si="147"/>
        <v>59.350361053916522</v>
      </c>
      <c r="ME145" s="80">
        <f t="shared" ca="1" si="147"/>
        <v>57.237379964500008</v>
      </c>
    </row>
    <row r="146" spans="2:343" x14ac:dyDescent="0.25">
      <c r="B146" s="2">
        <v>124</v>
      </c>
      <c r="C146" s="49">
        <v>35.810299999999998</v>
      </c>
      <c r="D146" s="49">
        <v>42.277999999999999</v>
      </c>
      <c r="E146" s="49">
        <v>47.518999999999998</v>
      </c>
      <c r="F146" s="49">
        <v>54.314999999999998</v>
      </c>
      <c r="G146" s="49">
        <v>57.759</v>
      </c>
      <c r="H146" s="49">
        <v>62.63</v>
      </c>
      <c r="I146" s="49">
        <v>64.926000000000002</v>
      </c>
      <c r="J146" s="49">
        <v>66.314999999999998</v>
      </c>
      <c r="K146" s="49">
        <v>68</v>
      </c>
      <c r="L146" s="49">
        <v>68.073999999999998</v>
      </c>
      <c r="M146" s="49">
        <v>68.444000000000003</v>
      </c>
      <c r="N146" s="49">
        <v>65.647999999999996</v>
      </c>
      <c r="O146" s="49">
        <v>62.981000000000002</v>
      </c>
      <c r="P146" s="49">
        <v>59.795999999999999</v>
      </c>
      <c r="Q146" s="49">
        <v>58.648000000000003</v>
      </c>
      <c r="T146" s="4">
        <f t="shared" si="149"/>
        <v>36.053649702722915</v>
      </c>
      <c r="U146" s="4">
        <f t="shared" si="149"/>
        <v>42.479202625025415</v>
      </c>
      <c r="V146" s="4">
        <f t="shared" si="149"/>
        <v>47.912395019778764</v>
      </c>
      <c r="W146" s="4">
        <f t="shared" si="149"/>
        <v>55.057919276875722</v>
      </c>
      <c r="X146" s="4">
        <f t="shared" si="149"/>
        <v>59.94524517651336</v>
      </c>
      <c r="Y146" s="4">
        <f t="shared" si="149"/>
        <v>63.864011445658804</v>
      </c>
      <c r="Z146" s="4">
        <f t="shared" si="149"/>
        <v>67.442283409555827</v>
      </c>
      <c r="AA146" s="4">
        <f t="shared" si="149"/>
        <v>67.936809414191913</v>
      </c>
      <c r="AB146" s="4">
        <f t="shared" si="149"/>
        <v>69.704678258651413</v>
      </c>
      <c r="AC146" s="4">
        <f t="shared" si="149"/>
        <v>69.941820018771708</v>
      </c>
      <c r="AD146" s="4">
        <f t="shared" si="149"/>
        <v>68.728136736912816</v>
      </c>
      <c r="AE146" s="4">
        <f t="shared" si="149"/>
        <v>66.73790775435819</v>
      </c>
      <c r="AF146" s="4">
        <f t="shared" si="149"/>
        <v>63.86507072132548</v>
      </c>
      <c r="AG146" s="4">
        <f t="shared" si="149"/>
        <v>61.427356897130018</v>
      </c>
      <c r="AH146" s="4">
        <f t="shared" si="149"/>
        <v>58.708576226348221</v>
      </c>
      <c r="AJ146" s="4">
        <f t="shared" si="150"/>
        <v>-0.24334970272291656</v>
      </c>
      <c r="AK146" s="4">
        <f t="shared" si="150"/>
        <v>-0.20120262502541664</v>
      </c>
      <c r="AL146" s="4">
        <f t="shared" si="150"/>
        <v>-0.39339501977876523</v>
      </c>
      <c r="AM146" s="4">
        <f t="shared" si="150"/>
        <v>-0.74291927687572468</v>
      </c>
      <c r="AN146" s="4">
        <f t="shared" si="150"/>
        <v>-2.1862451765133599</v>
      </c>
      <c r="AO146" s="4">
        <f t="shared" si="150"/>
        <v>-1.2340114456588012</v>
      </c>
      <c r="AP146" s="4">
        <f t="shared" si="150"/>
        <v>-2.5162834095558253</v>
      </c>
      <c r="AQ146" s="4">
        <f t="shared" si="150"/>
        <v>-1.6218094141919153</v>
      </c>
      <c r="AR146" s="4">
        <f t="shared" si="150"/>
        <v>-1.7046782586514126</v>
      </c>
      <c r="AS146" s="4">
        <f t="shared" si="150"/>
        <v>-1.8678200187717096</v>
      </c>
      <c r="AT146" s="4">
        <f t="shared" si="150"/>
        <v>-0.2841367369128136</v>
      </c>
      <c r="AU146" s="4">
        <f t="shared" si="150"/>
        <v>-1.0899077543581939</v>
      </c>
      <c r="AV146" s="4">
        <f t="shared" si="150"/>
        <v>-0.88407072132547881</v>
      </c>
      <c r="AW146" s="4">
        <f t="shared" si="150"/>
        <v>-1.6313568971300185</v>
      </c>
      <c r="AX146" s="4">
        <f t="shared" si="150"/>
        <v>-6.0576226348217688E-2</v>
      </c>
      <c r="AZ146" s="2">
        <f t="shared" si="151"/>
        <v>36.053649702721977</v>
      </c>
      <c r="BA146" s="2">
        <f t="shared" si="151"/>
        <v>42.397481080220977</v>
      </c>
      <c r="BB146" s="2">
        <f t="shared" si="151"/>
        <v>47.521874292535607</v>
      </c>
      <c r="BC146" s="2">
        <f t="shared" si="151"/>
        <v>53.700096963470379</v>
      </c>
      <c r="BD146" s="2">
        <f t="shared" si="151"/>
        <v>57.975610811018527</v>
      </c>
      <c r="BE146" s="2">
        <f t="shared" si="151"/>
        <v>61.717767107201304</v>
      </c>
      <c r="BF146" s="2">
        <f t="shared" si="151"/>
        <v>65.318135601422</v>
      </c>
      <c r="BG146" s="2">
        <f t="shared" si="151"/>
        <v>66.709562989108335</v>
      </c>
      <c r="BH146" s="2">
        <f t="shared" si="151"/>
        <v>67.948828419590313</v>
      </c>
      <c r="BI146" s="2">
        <f t="shared" si="151"/>
        <v>68.174589684079109</v>
      </c>
      <c r="BJ146" s="2">
        <f t="shared" si="151"/>
        <v>67.800220626491665</v>
      </c>
      <c r="BK146" s="2">
        <f t="shared" si="151"/>
        <v>65.087542266612687</v>
      </c>
      <c r="BL146" s="2">
        <f t="shared" si="151"/>
        <v>62.922246775912129</v>
      </c>
      <c r="BM146" s="2">
        <f t="shared" si="151"/>
        <v>60.660530831601491</v>
      </c>
      <c r="BN146" s="2">
        <f t="shared" si="151"/>
        <v>58.708576226348221</v>
      </c>
      <c r="BP146" s="2" t="str">
        <f t="shared" si="152"/>
        <v/>
      </c>
      <c r="BQ146" s="2" t="str">
        <f t="shared" si="152"/>
        <v/>
      </c>
      <c r="BR146" s="2" t="str">
        <f t="shared" si="152"/>
        <v/>
      </c>
      <c r="BS146" s="2" t="str">
        <f t="shared" si="152"/>
        <v/>
      </c>
      <c r="BT146" s="2" t="str">
        <f t="shared" si="152"/>
        <v/>
      </c>
      <c r="BU146" s="2" t="str">
        <f t="shared" si="152"/>
        <v/>
      </c>
      <c r="BV146" s="2" t="str">
        <f t="shared" si="152"/>
        <v/>
      </c>
      <c r="BW146" s="2" t="str">
        <f t="shared" si="152"/>
        <v/>
      </c>
      <c r="BX146" s="2" t="str">
        <f t="shared" si="152"/>
        <v/>
      </c>
      <c r="BY146" s="2" t="str">
        <f t="shared" si="152"/>
        <v/>
      </c>
      <c r="BZ146" s="2" t="str">
        <f t="shared" si="152"/>
        <v/>
      </c>
      <c r="CA146" s="2" t="str">
        <f t="shared" si="152"/>
        <v/>
      </c>
      <c r="CB146" s="2" t="str">
        <f t="shared" si="152"/>
        <v/>
      </c>
      <c r="CC146" s="2" t="str">
        <f t="shared" si="152"/>
        <v/>
      </c>
      <c r="CD146" s="2" t="str">
        <f t="shared" si="152"/>
        <v/>
      </c>
      <c r="CF146" s="2" t="str">
        <f t="shared" si="153"/>
        <v/>
      </c>
      <c r="CG146" s="2">
        <f t="shared" si="153"/>
        <v>42.277999999999999</v>
      </c>
      <c r="CH146" s="2">
        <f t="shared" si="153"/>
        <v>47.518999999999998</v>
      </c>
      <c r="CI146" s="2">
        <f t="shared" si="153"/>
        <v>54.314999999999998</v>
      </c>
      <c r="CJ146" s="2">
        <f t="shared" si="153"/>
        <v>57.759</v>
      </c>
      <c r="CK146" s="2">
        <f t="shared" si="153"/>
        <v>62.63</v>
      </c>
      <c r="CL146" s="2">
        <f t="shared" si="153"/>
        <v>64.926000000000002</v>
      </c>
      <c r="CM146" s="2">
        <f t="shared" si="153"/>
        <v>66.314999999999998</v>
      </c>
      <c r="CN146" s="2">
        <f t="shared" si="153"/>
        <v>68</v>
      </c>
      <c r="CO146" s="2">
        <f t="shared" si="153"/>
        <v>68.073999999999998</v>
      </c>
      <c r="CP146" s="2">
        <f t="shared" si="153"/>
        <v>68.444000000000003</v>
      </c>
      <c r="CQ146" s="2" t="str">
        <f t="shared" si="153"/>
        <v/>
      </c>
      <c r="CR146" s="2" t="str">
        <f t="shared" si="153"/>
        <v/>
      </c>
      <c r="CS146" s="2" t="str">
        <f t="shared" si="153"/>
        <v/>
      </c>
      <c r="CT146" s="2" t="str">
        <f t="shared" si="153"/>
        <v/>
      </c>
      <c r="CV146" s="2">
        <f t="shared" si="154"/>
        <v>38.773363594114301</v>
      </c>
      <c r="CW146" s="2">
        <f t="shared" si="154"/>
        <v>45.481755517892402</v>
      </c>
      <c r="CX146" s="2">
        <f t="shared" si="154"/>
        <v>49.354578967563349</v>
      </c>
      <c r="CY146" s="2">
        <f t="shared" si="154"/>
        <v>56.942556669361736</v>
      </c>
      <c r="CZ146" s="2">
        <f t="shared" si="154"/>
        <v>61.194950071697512</v>
      </c>
      <c r="DA146" s="2">
        <f t="shared" si="154"/>
        <v>64.28355497725444</v>
      </c>
      <c r="DB146" s="2">
        <f t="shared" si="154"/>
        <v>67.821240717635419</v>
      </c>
      <c r="DC146" s="2">
        <f t="shared" si="154"/>
        <v>70.713281528784606</v>
      </c>
      <c r="DD146" s="2">
        <f t="shared" si="154"/>
        <v>71.335473087807031</v>
      </c>
      <c r="DE146" s="2">
        <f t="shared" si="154"/>
        <v>73.299401484589325</v>
      </c>
      <c r="DF146" s="2">
        <f t="shared" si="154"/>
        <v>71.670955681132043</v>
      </c>
      <c r="DG146" s="2">
        <f t="shared" si="154"/>
        <v>69.266835442426313</v>
      </c>
      <c r="DH146" s="2">
        <f t="shared" si="154"/>
        <v>65.624666792258267</v>
      </c>
      <c r="DI146" s="2">
        <f t="shared" si="154"/>
        <v>63.3240281986198</v>
      </c>
      <c r="DJ146" s="2">
        <f t="shared" si="154"/>
        <v>63.083860739933428</v>
      </c>
      <c r="DL146" s="2">
        <f t="shared" si="155"/>
        <v>35.739049175907311</v>
      </c>
      <c r="DM146" s="2">
        <f t="shared" si="155"/>
        <v>42.107060217846723</v>
      </c>
      <c r="DN146" s="2">
        <f t="shared" si="155"/>
        <v>47.36551750105177</v>
      </c>
      <c r="DO146" s="2">
        <f t="shared" si="155"/>
        <v>53.396275009488456</v>
      </c>
      <c r="DP146" s="2">
        <f t="shared" si="155"/>
        <v>57.682459115768367</v>
      </c>
      <c r="DQ146" s="2">
        <f t="shared" si="155"/>
        <v>61.483888609939193</v>
      </c>
      <c r="DR146" s="2">
        <f t="shared" si="155"/>
        <v>65.099129621791576</v>
      </c>
      <c r="DS146" s="2">
        <f t="shared" si="155"/>
        <v>66.357387874893874</v>
      </c>
      <c r="DT146" s="2">
        <f t="shared" si="155"/>
        <v>67.632031128404677</v>
      </c>
      <c r="DU146" s="2">
        <f t="shared" si="155"/>
        <v>67.673818247403062</v>
      </c>
      <c r="DV146" s="2">
        <f t="shared" si="155"/>
        <v>67.407728860025017</v>
      </c>
      <c r="DW146" s="2">
        <f t="shared" si="155"/>
        <v>64.622499167996807</v>
      </c>
      <c r="DX146" s="2">
        <f t="shared" si="155"/>
        <v>62.569748350781154</v>
      </c>
      <c r="DY146" s="2">
        <f t="shared" si="155"/>
        <v>60.266624241208184</v>
      </c>
      <c r="DZ146" s="2">
        <f t="shared" si="155"/>
        <v>58.134327328430423</v>
      </c>
      <c r="EB146" s="2">
        <f t="shared" si="156"/>
        <v>0.89631907460646032</v>
      </c>
      <c r="EC146" s="2">
        <f t="shared" si="156"/>
        <v>0.91394160463306962</v>
      </c>
      <c r="ED146" s="2">
        <f t="shared" si="156"/>
        <v>0.92139167435682434</v>
      </c>
      <c r="EE146" s="2">
        <f t="shared" si="156"/>
        <v>0.91432661499516044</v>
      </c>
      <c r="EF146" s="2">
        <f t="shared" si="156"/>
        <v>0.91654022773914334</v>
      </c>
      <c r="EG146" s="2">
        <f t="shared" si="156"/>
        <v>0.91646201133373184</v>
      </c>
      <c r="EH146" s="2">
        <f t="shared" si="156"/>
        <v>0.9195455395024823</v>
      </c>
      <c r="EI146" s="2">
        <f t="shared" si="156"/>
        <v>0.91914974464541965</v>
      </c>
      <c r="EJ146" s="2">
        <f t="shared" si="156"/>
        <v>0.91445868609298653</v>
      </c>
      <c r="EK146" s="2">
        <f t="shared" si="156"/>
        <v>0.91098319666379679</v>
      </c>
      <c r="EL146" s="2">
        <f t="shared" si="156"/>
        <v>0.90793551857868782</v>
      </c>
      <c r="EM146" s="2">
        <f t="shared" si="156"/>
        <v>0.89986877109302221</v>
      </c>
      <c r="EN146" s="2">
        <f t="shared" si="156"/>
        <v>0.88461281965991545</v>
      </c>
      <c r="EO146" s="2">
        <f t="shared" si="156"/>
        <v>0.87116305340077393</v>
      </c>
      <c r="EP146" s="2">
        <f t="shared" si="156"/>
        <v>0.88397918547570375</v>
      </c>
      <c r="ER146" s="110">
        <f>IF(BP146&lt;&gt;"",ER145+1,ER145)</f>
        <v>50</v>
      </c>
      <c r="ES146" s="111">
        <f>IF(BQ146&lt;&gt;"",ES145+1,ES145)</f>
        <v>46</v>
      </c>
      <c r="ET146" s="111">
        <f>IF(BR146&lt;&gt;"",ET145+1,ET145)</f>
        <v>44</v>
      </c>
      <c r="EU146" s="111">
        <f>IF(BS146&lt;&gt;"",EU145+1,EU145)</f>
        <v>44</v>
      </c>
      <c r="EV146" s="111">
        <f>IF(BT146&lt;&gt;"",EV145+1,EV145)</f>
        <v>45</v>
      </c>
      <c r="EW146" s="111">
        <f>IF(BU146&lt;&gt;"",EW145+1,EW145)</f>
        <v>44</v>
      </c>
      <c r="EX146" s="111">
        <f>IF(BV146&lt;&gt;"",EX145+1,EX145)</f>
        <v>44</v>
      </c>
      <c r="EY146" s="111">
        <f>IF(BW146&lt;&gt;"",EY145+1,EY145)</f>
        <v>44</v>
      </c>
      <c r="EZ146" s="111">
        <f>IF(BX146&lt;&gt;"",EZ145+1,EZ145)</f>
        <v>46</v>
      </c>
      <c r="FA146" s="111">
        <f>IF(BY146&lt;&gt;"",FA145+1,FA145)</f>
        <v>44</v>
      </c>
      <c r="FB146" s="111">
        <f>IF(BZ146&lt;&gt;"",FB145+1,FB145)</f>
        <v>44</v>
      </c>
      <c r="FC146" s="111">
        <f>IF(CA146&lt;&gt;"",FC145+1,FC145)</f>
        <v>46</v>
      </c>
      <c r="FD146" s="111">
        <f>IF(CB146&lt;&gt;"",FD145+1,FD145)</f>
        <v>48</v>
      </c>
      <c r="FE146" s="111">
        <f>IF(CC146&lt;&gt;"",FE145+1,FE145)</f>
        <v>48</v>
      </c>
      <c r="FF146" s="112">
        <f>IF(CD146&lt;&gt;"",FF145+1,FF145)</f>
        <v>49</v>
      </c>
      <c r="FG146" s="101">
        <f t="shared" si="157"/>
        <v>124</v>
      </c>
      <c r="FH146" s="102">
        <f t="shared" si="157"/>
        <v>124</v>
      </c>
      <c r="FI146" s="102">
        <f t="shared" si="157"/>
        <v>124</v>
      </c>
      <c r="FJ146" s="102">
        <f t="shared" si="157"/>
        <v>124</v>
      </c>
      <c r="FK146" s="102">
        <f t="shared" si="157"/>
        <v>124</v>
      </c>
      <c r="FL146" s="102">
        <f t="shared" si="157"/>
        <v>124</v>
      </c>
      <c r="FM146" s="102">
        <f t="shared" si="157"/>
        <v>124</v>
      </c>
      <c r="FN146" s="102">
        <f t="shared" si="157"/>
        <v>124</v>
      </c>
      <c r="FO146" s="102">
        <f t="shared" si="157"/>
        <v>124</v>
      </c>
      <c r="FP146" s="102">
        <f t="shared" si="157"/>
        <v>124</v>
      </c>
      <c r="FQ146" s="102">
        <f t="shared" si="157"/>
        <v>124</v>
      </c>
      <c r="FR146" s="102">
        <f t="shared" si="157"/>
        <v>124</v>
      </c>
      <c r="FS146" s="102">
        <f t="shared" si="157"/>
        <v>124</v>
      </c>
      <c r="FT146" s="102">
        <f t="shared" si="157"/>
        <v>124</v>
      </c>
      <c r="FU146" s="103">
        <f t="shared" si="157"/>
        <v>124</v>
      </c>
      <c r="FV146" s="92"/>
      <c r="FW146" s="93"/>
      <c r="FX146" s="93"/>
      <c r="FY146" s="93"/>
      <c r="FZ146" s="93"/>
      <c r="GA146" s="93"/>
      <c r="GB146" s="93"/>
      <c r="GC146" s="93"/>
      <c r="GD146" s="93"/>
      <c r="GE146" s="93"/>
      <c r="GF146" s="93"/>
      <c r="GG146" s="93"/>
      <c r="GH146" s="93"/>
      <c r="GI146" s="93"/>
      <c r="GJ146" s="94"/>
      <c r="GK146" s="78">
        <f t="shared" si="143"/>
        <v>-999</v>
      </c>
      <c r="GL146" s="79">
        <f t="shared" si="143"/>
        <v>-999</v>
      </c>
      <c r="GM146" s="79">
        <f t="shared" si="143"/>
        <v>-999</v>
      </c>
      <c r="GN146" s="79">
        <f t="shared" si="143"/>
        <v>-999</v>
      </c>
      <c r="GO146" s="79">
        <f t="shared" si="143"/>
        <v>-999</v>
      </c>
      <c r="GP146" s="79">
        <f t="shared" si="143"/>
        <v>-999</v>
      </c>
      <c r="GQ146" s="79">
        <f t="shared" si="143"/>
        <v>-999</v>
      </c>
      <c r="GR146" s="79">
        <f t="shared" si="143"/>
        <v>-999</v>
      </c>
      <c r="GS146" s="79">
        <f t="shared" si="143"/>
        <v>-999</v>
      </c>
      <c r="GT146" s="79">
        <f t="shared" si="143"/>
        <v>-999</v>
      </c>
      <c r="GU146" s="79">
        <f t="shared" si="143"/>
        <v>-999</v>
      </c>
      <c r="GV146" s="79">
        <f t="shared" si="143"/>
        <v>-999</v>
      </c>
      <c r="GW146" s="79">
        <f t="shared" si="143"/>
        <v>-999</v>
      </c>
      <c r="GX146" s="79">
        <f t="shared" si="143"/>
        <v>-999</v>
      </c>
      <c r="GY146" s="79">
        <f t="shared" si="143"/>
        <v>-999</v>
      </c>
      <c r="GZ146" s="78">
        <f t="shared" si="144"/>
        <v>-999</v>
      </c>
      <c r="HA146" s="79">
        <f t="shared" si="144"/>
        <v>-999</v>
      </c>
      <c r="HB146" s="79">
        <f t="shared" si="144"/>
        <v>-999</v>
      </c>
      <c r="HC146" s="79">
        <f t="shared" si="144"/>
        <v>-999</v>
      </c>
      <c r="HD146" s="79">
        <f t="shared" si="144"/>
        <v>-999</v>
      </c>
      <c r="HE146" s="79">
        <f t="shared" si="144"/>
        <v>-999</v>
      </c>
      <c r="HF146" s="79">
        <f t="shared" si="144"/>
        <v>-999</v>
      </c>
      <c r="HG146" s="79">
        <f t="shared" si="144"/>
        <v>-999</v>
      </c>
      <c r="HH146" s="79">
        <f t="shared" si="144"/>
        <v>-999</v>
      </c>
      <c r="HI146" s="79">
        <f t="shared" si="144"/>
        <v>-999</v>
      </c>
      <c r="HJ146" s="79">
        <f t="shared" si="144"/>
        <v>-999</v>
      </c>
      <c r="HK146" s="79">
        <f t="shared" si="144"/>
        <v>-999</v>
      </c>
      <c r="HL146" s="79">
        <f t="shared" si="144"/>
        <v>-999</v>
      </c>
      <c r="HM146" s="79">
        <f t="shared" si="144"/>
        <v>-999</v>
      </c>
      <c r="HN146" s="80">
        <f t="shared" si="144"/>
        <v>-999</v>
      </c>
      <c r="HO146" s="78">
        <f t="shared" ca="1" si="145"/>
        <v>32.33631612978661</v>
      </c>
      <c r="HP146" s="79">
        <f t="shared" ca="1" si="145"/>
        <v>36.923370723627912</v>
      </c>
      <c r="HQ146" s="79">
        <f t="shared" ca="1" si="145"/>
        <v>38.471272987997821</v>
      </c>
      <c r="HR146" s="79">
        <f t="shared" ca="1" si="145"/>
        <v>42.930916013108408</v>
      </c>
      <c r="HS146" s="79">
        <f t="shared" ca="1" si="145"/>
        <v>51.44164356516675</v>
      </c>
      <c r="HT146" s="79">
        <f t="shared" ca="1" si="145"/>
        <v>52.725382044989978</v>
      </c>
      <c r="HU146" s="79">
        <f t="shared" ca="1" si="145"/>
        <v>55.394365877299947</v>
      </c>
      <c r="HV146" s="79">
        <f t="shared" ca="1" si="145"/>
        <v>58.41653351394821</v>
      </c>
      <c r="HW146" s="79">
        <f t="shared" ca="1" si="145"/>
        <v>60.703418785624052</v>
      </c>
      <c r="HX146" s="79">
        <f t="shared" ca="1" si="145"/>
        <v>60.959201130344923</v>
      </c>
      <c r="HY146" s="79">
        <f t="shared" ca="1" si="145"/>
        <v>57.794305726904433</v>
      </c>
      <c r="HZ146" s="79">
        <f t="shared" ca="1" si="145"/>
        <v>55.837884459112139</v>
      </c>
      <c r="IA146" s="79">
        <f t="shared" ca="1" si="145"/>
        <v>55.184050463062825</v>
      </c>
      <c r="IB146" s="79">
        <f t="shared" ca="1" si="145"/>
        <v>52.81707605997655</v>
      </c>
      <c r="IC146" s="80">
        <f t="shared" ca="1" si="145"/>
        <v>50.644794772074896</v>
      </c>
      <c r="IE146" s="110">
        <f t="shared" si="148"/>
        <v>5</v>
      </c>
      <c r="IF146" s="111">
        <f t="shared" si="148"/>
        <v>7</v>
      </c>
      <c r="IG146" s="111">
        <f t="shared" si="148"/>
        <v>7</v>
      </c>
      <c r="IH146" s="111">
        <f t="shared" si="148"/>
        <v>8</v>
      </c>
      <c r="II146" s="111">
        <f t="shared" si="148"/>
        <v>7</v>
      </c>
      <c r="IJ146" s="111">
        <f t="shared" si="148"/>
        <v>7</v>
      </c>
      <c r="IK146" s="111">
        <f t="shared" si="148"/>
        <v>8</v>
      </c>
      <c r="IL146" s="111">
        <f t="shared" si="148"/>
        <v>9</v>
      </c>
      <c r="IM146" s="111">
        <f t="shared" si="148"/>
        <v>6</v>
      </c>
      <c r="IN146" s="111">
        <f t="shared" si="148"/>
        <v>7</v>
      </c>
      <c r="IO146" s="111">
        <f t="shared" si="148"/>
        <v>8</v>
      </c>
      <c r="IP146" s="111">
        <f t="shared" si="148"/>
        <v>5</v>
      </c>
      <c r="IQ146" s="111">
        <f t="shared" si="148"/>
        <v>6</v>
      </c>
      <c r="IR146" s="111">
        <f t="shared" si="148"/>
        <v>6</v>
      </c>
      <c r="IS146" s="112">
        <f t="shared" si="148"/>
        <v>5</v>
      </c>
      <c r="IT146" s="101">
        <f t="shared" si="158"/>
        <v>124</v>
      </c>
      <c r="IU146" s="102">
        <f t="shared" si="158"/>
        <v>124</v>
      </c>
      <c r="IV146" s="102">
        <f t="shared" si="158"/>
        <v>124</v>
      </c>
      <c r="IW146" s="102">
        <f t="shared" si="158"/>
        <v>124</v>
      </c>
      <c r="IX146" s="102">
        <f t="shared" si="158"/>
        <v>124</v>
      </c>
      <c r="IY146" s="102">
        <f t="shared" si="158"/>
        <v>124</v>
      </c>
      <c r="IZ146" s="102">
        <f t="shared" si="158"/>
        <v>124</v>
      </c>
      <c r="JA146" s="102">
        <f t="shared" si="158"/>
        <v>124</v>
      </c>
      <c r="JB146" s="102">
        <f t="shared" si="158"/>
        <v>124</v>
      </c>
      <c r="JC146" s="102">
        <f t="shared" si="158"/>
        <v>124</v>
      </c>
      <c r="JD146" s="102">
        <f t="shared" si="158"/>
        <v>124</v>
      </c>
      <c r="JE146" s="102">
        <f t="shared" si="158"/>
        <v>124</v>
      </c>
      <c r="JF146" s="102">
        <f t="shared" si="158"/>
        <v>124</v>
      </c>
      <c r="JG146" s="102">
        <f t="shared" si="158"/>
        <v>124</v>
      </c>
      <c r="JH146" s="103">
        <f t="shared" si="158"/>
        <v>124</v>
      </c>
      <c r="JI146" s="92" t="str">
        <f t="shared" si="146"/>
        <v/>
      </c>
      <c r="JJ146" s="93">
        <f t="shared" si="146"/>
        <v>42.277999999999999</v>
      </c>
      <c r="JK146" s="93">
        <f t="shared" si="146"/>
        <v>47.518999999999998</v>
      </c>
      <c r="JL146" s="93">
        <f t="shared" si="146"/>
        <v>54.314999999999998</v>
      </c>
      <c r="JM146" s="93">
        <f t="shared" si="146"/>
        <v>57.759</v>
      </c>
      <c r="JN146" s="93">
        <f t="shared" si="146"/>
        <v>62.63</v>
      </c>
      <c r="JO146" s="93">
        <f t="shared" si="146"/>
        <v>64.926000000000002</v>
      </c>
      <c r="JP146" s="93">
        <f t="shared" si="146"/>
        <v>66.314999999999998</v>
      </c>
      <c r="JQ146" s="93">
        <f t="shared" si="146"/>
        <v>68</v>
      </c>
      <c r="JR146" s="93">
        <f t="shared" si="146"/>
        <v>68.073999999999998</v>
      </c>
      <c r="JS146" s="93">
        <f t="shared" si="146"/>
        <v>68.444000000000003</v>
      </c>
      <c r="JT146" s="93" t="str">
        <f t="shared" si="146"/>
        <v/>
      </c>
      <c r="JU146" s="93" t="str">
        <f t="shared" si="146"/>
        <v/>
      </c>
      <c r="JV146" s="93" t="str">
        <f t="shared" si="146"/>
        <v/>
      </c>
      <c r="JW146" s="94" t="str">
        <f t="shared" si="146"/>
        <v/>
      </c>
      <c r="JX146" s="78">
        <f t="shared" si="162"/>
        <v>-999</v>
      </c>
      <c r="JY146" s="79">
        <f t="shared" si="162"/>
        <v>-999</v>
      </c>
      <c r="JZ146" s="79">
        <f t="shared" si="162"/>
        <v>-999</v>
      </c>
      <c r="KA146" s="79">
        <f t="shared" si="162"/>
        <v>-999</v>
      </c>
      <c r="KB146" s="79">
        <f t="shared" si="162"/>
        <v>-999</v>
      </c>
      <c r="KC146" s="79">
        <f t="shared" si="162"/>
        <v>-999</v>
      </c>
      <c r="KD146" s="79">
        <f t="shared" si="159"/>
        <v>-999</v>
      </c>
      <c r="KE146" s="79">
        <f t="shared" si="159"/>
        <v>-999</v>
      </c>
      <c r="KF146" s="79">
        <f t="shared" si="159"/>
        <v>-999</v>
      </c>
      <c r="KG146" s="79">
        <f t="shared" si="159"/>
        <v>-999</v>
      </c>
      <c r="KH146" s="79">
        <f t="shared" si="159"/>
        <v>-999</v>
      </c>
      <c r="KI146" s="79">
        <f t="shared" si="159"/>
        <v>-999</v>
      </c>
      <c r="KJ146" s="79">
        <f t="shared" si="140"/>
        <v>-999</v>
      </c>
      <c r="KK146" s="79">
        <f t="shared" si="140"/>
        <v>-999</v>
      </c>
      <c r="KL146" s="79">
        <f t="shared" si="140"/>
        <v>-999</v>
      </c>
      <c r="KM146" s="78">
        <f t="shared" si="163"/>
        <v>-999</v>
      </c>
      <c r="KN146" s="79">
        <f t="shared" si="163"/>
        <v>-999</v>
      </c>
      <c r="KO146" s="79">
        <f t="shared" si="163"/>
        <v>-999</v>
      </c>
      <c r="KP146" s="79">
        <f t="shared" si="163"/>
        <v>-999</v>
      </c>
      <c r="KQ146" s="79">
        <f t="shared" si="163"/>
        <v>-999</v>
      </c>
      <c r="KR146" s="79">
        <f t="shared" si="163"/>
        <v>-999</v>
      </c>
      <c r="KS146" s="79">
        <f t="shared" si="160"/>
        <v>-999</v>
      </c>
      <c r="KT146" s="79">
        <f t="shared" si="160"/>
        <v>-999</v>
      </c>
      <c r="KU146" s="79">
        <f t="shared" si="160"/>
        <v>-999</v>
      </c>
      <c r="KV146" s="79">
        <f t="shared" si="160"/>
        <v>-999</v>
      </c>
      <c r="KW146" s="79">
        <f t="shared" si="160"/>
        <v>-999</v>
      </c>
      <c r="KX146" s="79">
        <f t="shared" si="160"/>
        <v>-999</v>
      </c>
      <c r="KY146" s="79">
        <f t="shared" si="141"/>
        <v>-999</v>
      </c>
      <c r="KZ146" s="79">
        <f t="shared" si="141"/>
        <v>-999</v>
      </c>
      <c r="LA146" s="80">
        <f t="shared" si="141"/>
        <v>-999</v>
      </c>
      <c r="LB146" s="78">
        <f t="shared" ca="1" si="164"/>
        <v>35.42904582460072</v>
      </c>
      <c r="LC146" s="79">
        <f t="shared" ca="1" si="164"/>
        <v>41.925561753910685</v>
      </c>
      <c r="LD146" s="79">
        <f t="shared" ca="1" si="164"/>
        <v>47.354241946308846</v>
      </c>
      <c r="LE146" s="79">
        <f t="shared" ca="1" si="164"/>
        <v>53.262873745311737</v>
      </c>
      <c r="LF146" s="79">
        <f t="shared" ca="1" si="164"/>
        <v>57.30174184857097</v>
      </c>
      <c r="LG146" s="79">
        <f t="shared" ca="1" si="164"/>
        <v>61.489405811226774</v>
      </c>
      <c r="LH146" s="79">
        <f t="shared" ca="1" si="161"/>
        <v>64.873087261357639</v>
      </c>
      <c r="LI146" s="79">
        <f t="shared" ca="1" si="161"/>
        <v>66.274583820654783</v>
      </c>
      <c r="LJ146" s="79">
        <f t="shared" ca="1" si="161"/>
        <v>67.114330353866706</v>
      </c>
      <c r="LK146" s="79">
        <f t="shared" ca="1" si="161"/>
        <v>67.711307815160666</v>
      </c>
      <c r="LL146" s="79">
        <f t="shared" ca="1" si="161"/>
        <v>66.892268873799893</v>
      </c>
      <c r="LM146" s="79">
        <f t="shared" ca="1" si="161"/>
        <v>64.362415652089055</v>
      </c>
      <c r="LN146" s="79">
        <f t="shared" ca="1" si="142"/>
        <v>63.744484004955858</v>
      </c>
      <c r="LO146" s="79">
        <f t="shared" ca="1" si="142"/>
        <v>60.203282682106348</v>
      </c>
      <c r="LP146" s="80">
        <f t="shared" ca="1" si="142"/>
        <v>57.964123943573114</v>
      </c>
      <c r="LQ146" s="78">
        <f t="shared" ca="1" si="147"/>
        <v>35.108388747850313</v>
      </c>
      <c r="LR146" s="79">
        <f t="shared" ca="1" si="147"/>
        <v>41.495081220525698</v>
      </c>
      <c r="LS146" s="79">
        <f t="shared" ca="1" si="147"/>
        <v>46.65596662975571</v>
      </c>
      <c r="LT146" s="79">
        <f t="shared" ca="1" si="147"/>
        <v>52.377699952666951</v>
      </c>
      <c r="LU146" s="79">
        <f t="shared" ca="1" si="147"/>
        <v>56.812659380411816</v>
      </c>
      <c r="LV146" s="79">
        <f t="shared" ca="1" si="147"/>
        <v>60.757276893171984</v>
      </c>
      <c r="LW146" s="79">
        <f t="shared" ca="1" si="147"/>
        <v>64.11048184619699</v>
      </c>
      <c r="LX146" s="79">
        <f t="shared" ca="1" si="147"/>
        <v>65.639258446768423</v>
      </c>
      <c r="LY146" s="79">
        <f t="shared" ca="1" si="147"/>
        <v>66.56593255497755</v>
      </c>
      <c r="LZ146" s="79">
        <f t="shared" ca="1" si="147"/>
        <v>67.110256862293355</v>
      </c>
      <c r="MA146" s="79">
        <f t="shared" ca="1" si="147"/>
        <v>66.054669614690752</v>
      </c>
      <c r="MB146" s="79">
        <f t="shared" ca="1" si="147"/>
        <v>63.508843867880408</v>
      </c>
      <c r="MC146" s="79">
        <f t="shared" ca="1" si="147"/>
        <v>62.756719716068133</v>
      </c>
      <c r="MD146" s="79">
        <f t="shared" ca="1" si="147"/>
        <v>59.251666373960163</v>
      </c>
      <c r="ME146" s="80">
        <f t="shared" ca="1" si="147"/>
        <v>57.114929411324447</v>
      </c>
    </row>
    <row r="147" spans="2:343" x14ac:dyDescent="0.25">
      <c r="B147" s="2">
        <v>125</v>
      </c>
      <c r="C147" s="49">
        <v>35.344799999999999</v>
      </c>
      <c r="D147" s="49">
        <v>42.314999999999998</v>
      </c>
      <c r="E147" s="49">
        <v>47.148000000000003</v>
      </c>
      <c r="F147" s="49">
        <v>54.055999999999997</v>
      </c>
      <c r="G147" s="49">
        <v>56.389000000000003</v>
      </c>
      <c r="H147" s="49">
        <v>61.110999999999997</v>
      </c>
      <c r="I147" s="49">
        <v>64.537000000000006</v>
      </c>
      <c r="J147" s="49">
        <v>66.63</v>
      </c>
      <c r="K147" s="49">
        <v>66.593000000000004</v>
      </c>
      <c r="L147" s="49">
        <v>68.093000000000004</v>
      </c>
      <c r="M147" s="49">
        <v>66.703999999999994</v>
      </c>
      <c r="N147" s="49">
        <v>64.852000000000004</v>
      </c>
      <c r="O147" s="49">
        <v>63.073999999999998</v>
      </c>
      <c r="P147" s="49">
        <v>60.37</v>
      </c>
      <c r="Q147" s="49">
        <v>58.148000000000003</v>
      </c>
      <c r="T147" s="4">
        <f t="shared" si="149"/>
        <v>35.985683137525157</v>
      </c>
      <c r="U147" s="4">
        <f t="shared" si="149"/>
        <v>42.349642729801666</v>
      </c>
      <c r="V147" s="4">
        <f t="shared" si="149"/>
        <v>47.631400918576169</v>
      </c>
      <c r="W147" s="4">
        <f t="shared" si="149"/>
        <v>54.260626127513561</v>
      </c>
      <c r="X147" s="4">
        <f t="shared" si="149"/>
        <v>58.894732551276874</v>
      </c>
      <c r="Y147" s="4">
        <f t="shared" si="149"/>
        <v>62.70321632373799</v>
      </c>
      <c r="Z147" s="4">
        <f t="shared" si="149"/>
        <v>66.328054261003444</v>
      </c>
      <c r="AA147" s="4">
        <f t="shared" si="149"/>
        <v>67.149579843738834</v>
      </c>
      <c r="AB147" s="4">
        <f t="shared" si="149"/>
        <v>68.758282011630726</v>
      </c>
      <c r="AC147" s="4">
        <f t="shared" si="149"/>
        <v>69.036410495609829</v>
      </c>
      <c r="AD147" s="4">
        <f t="shared" si="149"/>
        <v>68.12504413351148</v>
      </c>
      <c r="AE147" s="4">
        <f t="shared" si="149"/>
        <v>65.992930880381081</v>
      </c>
      <c r="AF147" s="4">
        <f t="shared" si="149"/>
        <v>63.472433649397878</v>
      </c>
      <c r="AG147" s="4">
        <f t="shared" si="149"/>
        <v>61.159896086177341</v>
      </c>
      <c r="AH147" s="4">
        <f t="shared" si="149"/>
        <v>58.547459072340835</v>
      </c>
      <c r="AJ147" s="4">
        <f t="shared" si="150"/>
        <v>-0.64088313752515802</v>
      </c>
      <c r="AK147" s="4">
        <f t="shared" si="150"/>
        <v>-3.4642729801667826E-2</v>
      </c>
      <c r="AL147" s="4">
        <f t="shared" si="150"/>
        <v>-0.48340091857616585</v>
      </c>
      <c r="AM147" s="4">
        <f t="shared" si="150"/>
        <v>-0.20462612751356346</v>
      </c>
      <c r="AN147" s="4">
        <f t="shared" si="150"/>
        <v>-2.5057325512768713</v>
      </c>
      <c r="AO147" s="4">
        <f t="shared" si="150"/>
        <v>-1.5922163237379934</v>
      </c>
      <c r="AP147" s="4">
        <f t="shared" si="150"/>
        <v>-1.7910542610034383</v>
      </c>
      <c r="AQ147" s="4">
        <f t="shared" si="150"/>
        <v>-0.51957984373883903</v>
      </c>
      <c r="AR147" s="4">
        <f t="shared" si="150"/>
        <v>-2.1652820116307225</v>
      </c>
      <c r="AS147" s="4">
        <f t="shared" si="150"/>
        <v>-0.94341049560982526</v>
      </c>
      <c r="AT147" s="4">
        <f t="shared" si="150"/>
        <v>-1.4210441335114865</v>
      </c>
      <c r="AU147" s="4">
        <f t="shared" si="150"/>
        <v>-1.1409308803810774</v>
      </c>
      <c r="AV147" s="4">
        <f t="shared" si="150"/>
        <v>-0.39843364939788017</v>
      </c>
      <c r="AW147" s="4">
        <f t="shared" si="150"/>
        <v>-0.78989608617734319</v>
      </c>
      <c r="AX147" s="4">
        <f t="shared" si="150"/>
        <v>-0.39945907234083222</v>
      </c>
      <c r="AZ147" s="2">
        <f t="shared" si="151"/>
        <v>35.985683137524667</v>
      </c>
      <c r="BA147" s="2">
        <f t="shared" si="151"/>
        <v>42.311941177514228</v>
      </c>
      <c r="BB147" s="2">
        <f t="shared" si="151"/>
        <v>47.436570540927875</v>
      </c>
      <c r="BC147" s="2">
        <f t="shared" si="151"/>
        <v>53.569734412192147</v>
      </c>
      <c r="BD147" s="2">
        <f t="shared" si="151"/>
        <v>57.860988596476034</v>
      </c>
      <c r="BE147" s="2">
        <f t="shared" si="151"/>
        <v>61.596967062111027</v>
      </c>
      <c r="BF147" s="2">
        <f t="shared" si="151"/>
        <v>65.18974325692129</v>
      </c>
      <c r="BG147" s="2">
        <f t="shared" si="151"/>
        <v>66.563717917914701</v>
      </c>
      <c r="BH147" s="2">
        <f t="shared" si="151"/>
        <v>67.816541221971676</v>
      </c>
      <c r="BI147" s="2">
        <f t="shared" si="151"/>
        <v>68.027312142568221</v>
      </c>
      <c r="BJ147" s="2">
        <f t="shared" si="151"/>
        <v>67.655955378793195</v>
      </c>
      <c r="BK147" s="2">
        <f t="shared" si="151"/>
        <v>64.947877149956781</v>
      </c>
      <c r="BL147" s="2">
        <f t="shared" si="151"/>
        <v>62.781767862383596</v>
      </c>
      <c r="BM147" s="2">
        <f t="shared" si="151"/>
        <v>60.511103461260475</v>
      </c>
      <c r="BN147" s="2">
        <f t="shared" si="151"/>
        <v>58.547459072340835</v>
      </c>
      <c r="BP147" s="2" t="str">
        <f t="shared" si="152"/>
        <v/>
      </c>
      <c r="BQ147" s="2" t="str">
        <f t="shared" si="152"/>
        <v/>
      </c>
      <c r="BR147" s="2" t="str">
        <f t="shared" si="152"/>
        <v/>
      </c>
      <c r="BS147" s="2" t="str">
        <f t="shared" si="152"/>
        <v/>
      </c>
      <c r="BT147" s="2" t="str">
        <f t="shared" si="152"/>
        <v/>
      </c>
      <c r="BU147" s="2" t="str">
        <f t="shared" si="152"/>
        <v/>
      </c>
      <c r="BV147" s="2" t="str">
        <f t="shared" si="152"/>
        <v/>
      </c>
      <c r="BW147" s="2" t="str">
        <f t="shared" si="152"/>
        <v/>
      </c>
      <c r="BX147" s="2" t="str">
        <f t="shared" si="152"/>
        <v/>
      </c>
      <c r="BY147" s="2" t="str">
        <f t="shared" si="152"/>
        <v/>
      </c>
      <c r="BZ147" s="2" t="str">
        <f t="shared" si="152"/>
        <v/>
      </c>
      <c r="CA147" s="2" t="str">
        <f t="shared" si="152"/>
        <v/>
      </c>
      <c r="CB147" s="2" t="str">
        <f t="shared" si="152"/>
        <v/>
      </c>
      <c r="CC147" s="2" t="str">
        <f t="shared" si="152"/>
        <v/>
      </c>
      <c r="CD147" s="2" t="str">
        <f t="shared" si="152"/>
        <v/>
      </c>
      <c r="CF147" s="2">
        <f t="shared" si="153"/>
        <v>35.344799999999999</v>
      </c>
      <c r="CG147" s="2">
        <f t="shared" si="153"/>
        <v>42.314999999999998</v>
      </c>
      <c r="CH147" s="2">
        <f t="shared" si="153"/>
        <v>47.148000000000003</v>
      </c>
      <c r="CI147" s="2">
        <f t="shared" si="153"/>
        <v>54.055999999999997</v>
      </c>
      <c r="CJ147" s="2">
        <f t="shared" si="153"/>
        <v>56.389000000000003</v>
      </c>
      <c r="CK147" s="2">
        <f t="shared" si="153"/>
        <v>61.110999999999997</v>
      </c>
      <c r="CL147" s="2">
        <f t="shared" si="153"/>
        <v>64.537000000000006</v>
      </c>
      <c r="CM147" s="2">
        <f t="shared" si="153"/>
        <v>66.63</v>
      </c>
      <c r="CN147" s="2">
        <f t="shared" si="153"/>
        <v>66.593000000000004</v>
      </c>
      <c r="CO147" s="2">
        <f t="shared" si="153"/>
        <v>68.093000000000004</v>
      </c>
      <c r="CP147" s="2">
        <f t="shared" si="153"/>
        <v>66.703999999999994</v>
      </c>
      <c r="CQ147" s="2" t="str">
        <f t="shared" si="153"/>
        <v/>
      </c>
      <c r="CR147" s="2" t="str">
        <f t="shared" si="153"/>
        <v/>
      </c>
      <c r="CS147" s="2" t="str">
        <f t="shared" si="153"/>
        <v/>
      </c>
      <c r="CT147" s="2" t="str">
        <f t="shared" si="153"/>
        <v/>
      </c>
      <c r="CV147" s="2">
        <f t="shared" si="154"/>
        <v>38.764086009879016</v>
      </c>
      <c r="CW147" s="2">
        <f t="shared" si="154"/>
        <v>45.466402948200283</v>
      </c>
      <c r="CX147" s="2">
        <f t="shared" si="154"/>
        <v>49.305628643470882</v>
      </c>
      <c r="CY147" s="2">
        <f t="shared" si="154"/>
        <v>56.906330163211052</v>
      </c>
      <c r="CZ147" s="2">
        <f t="shared" si="154"/>
        <v>61.163744137136554</v>
      </c>
      <c r="DA147" s="2">
        <f t="shared" si="154"/>
        <v>64.253646750060099</v>
      </c>
      <c r="DB147" s="2">
        <f t="shared" si="154"/>
        <v>67.791429139956108</v>
      </c>
      <c r="DC147" s="2">
        <f t="shared" si="154"/>
        <v>70.696006351664309</v>
      </c>
      <c r="DD147" s="2">
        <f t="shared" si="154"/>
        <v>71.325191012156139</v>
      </c>
      <c r="DE147" s="2">
        <f t="shared" si="154"/>
        <v>73.297509951051595</v>
      </c>
      <c r="DF147" s="2">
        <f t="shared" si="154"/>
        <v>71.64914440165154</v>
      </c>
      <c r="DG147" s="2">
        <f t="shared" si="154"/>
        <v>69.231928316116978</v>
      </c>
      <c r="DH147" s="2">
        <f t="shared" si="154"/>
        <v>65.572149123502811</v>
      </c>
      <c r="DI147" s="2">
        <f t="shared" si="154"/>
        <v>63.261050745617496</v>
      </c>
      <c r="DJ147" s="2">
        <f t="shared" si="154"/>
        <v>63.050807327111578</v>
      </c>
      <c r="DL147" s="2">
        <f t="shared" si="155"/>
        <v>35.692572590947407</v>
      </c>
      <c r="DM147" s="2">
        <f t="shared" si="155"/>
        <v>42.041046754162124</v>
      </c>
      <c r="DN147" s="2">
        <f t="shared" si="155"/>
        <v>47.291142864734425</v>
      </c>
      <c r="DO147" s="2">
        <f t="shared" si="155"/>
        <v>53.284600969932093</v>
      </c>
      <c r="DP147" s="2">
        <f t="shared" si="155"/>
        <v>57.586703573665076</v>
      </c>
      <c r="DQ147" s="2">
        <f t="shared" si="155"/>
        <v>61.376111295977182</v>
      </c>
      <c r="DR147" s="2">
        <f t="shared" si="155"/>
        <v>64.982141155485678</v>
      </c>
      <c r="DS147" s="2">
        <f t="shared" si="155"/>
        <v>66.232216223410362</v>
      </c>
      <c r="DT147" s="2">
        <f t="shared" si="155"/>
        <v>67.517210116731533</v>
      </c>
      <c r="DU147" s="2">
        <f t="shared" si="155"/>
        <v>67.55764676749034</v>
      </c>
      <c r="DV147" s="2">
        <f t="shared" si="155"/>
        <v>67.286674369859739</v>
      </c>
      <c r="DW147" s="2">
        <f t="shared" si="155"/>
        <v>64.513121719872316</v>
      </c>
      <c r="DX147" s="2">
        <f t="shared" si="155"/>
        <v>62.449821526775921</v>
      </c>
      <c r="DY147" s="2">
        <f t="shared" si="155"/>
        <v>60.140196192998651</v>
      </c>
      <c r="DZ147" s="2">
        <f t="shared" si="155"/>
        <v>58.008408632992328</v>
      </c>
      <c r="EB147" s="2">
        <f t="shared" si="156"/>
        <v>0.90457129544978143</v>
      </c>
      <c r="EC147" s="2">
        <f t="shared" si="156"/>
        <v>0.92091496241366144</v>
      </c>
      <c r="ED147" s="2">
        <f t="shared" si="156"/>
        <v>0.92780903308998974</v>
      </c>
      <c r="EE147" s="2">
        <f t="shared" si="156"/>
        <v>0.92127146259604564</v>
      </c>
      <c r="EF147" s="2">
        <f t="shared" si="156"/>
        <v>0.92332068425168601</v>
      </c>
      <c r="EG147" s="2">
        <f t="shared" si="156"/>
        <v>0.92324829019205468</v>
      </c>
      <c r="EH147" s="2">
        <f t="shared" si="156"/>
        <v>0.92610152373725196</v>
      </c>
      <c r="EI147" s="2">
        <f t="shared" si="156"/>
        <v>0.92573537622074376</v>
      </c>
      <c r="EJ147" s="2">
        <f t="shared" si="156"/>
        <v>0.92139374816722475</v>
      </c>
      <c r="EK147" s="2">
        <f t="shared" si="156"/>
        <v>0.91817481356995068</v>
      </c>
      <c r="EL147" s="2">
        <f t="shared" si="156"/>
        <v>0.91535047662395641</v>
      </c>
      <c r="EM147" s="2">
        <f t="shared" si="156"/>
        <v>0.90786750395100724</v>
      </c>
      <c r="EN147" s="2">
        <f t="shared" si="156"/>
        <v>0.89368625638269061</v>
      </c>
      <c r="EO147" s="2">
        <f t="shared" si="156"/>
        <v>0.88115201717728719</v>
      </c>
      <c r="EP147" s="2">
        <f t="shared" si="156"/>
        <v>0.89309642651280585</v>
      </c>
      <c r="ER147" s="110">
        <f>IF(BP147&lt;&gt;"",ER146+1,ER146)</f>
        <v>50</v>
      </c>
      <c r="ES147" s="111">
        <f>IF(BQ147&lt;&gt;"",ES146+1,ES146)</f>
        <v>46</v>
      </c>
      <c r="ET147" s="111">
        <f>IF(BR147&lt;&gt;"",ET146+1,ET146)</f>
        <v>44</v>
      </c>
      <c r="EU147" s="111">
        <f>IF(BS147&lt;&gt;"",EU146+1,EU146)</f>
        <v>44</v>
      </c>
      <c r="EV147" s="111">
        <f>IF(BT147&lt;&gt;"",EV146+1,EV146)</f>
        <v>45</v>
      </c>
      <c r="EW147" s="111">
        <f>IF(BU147&lt;&gt;"",EW146+1,EW146)</f>
        <v>44</v>
      </c>
      <c r="EX147" s="111">
        <f>IF(BV147&lt;&gt;"",EX146+1,EX146)</f>
        <v>44</v>
      </c>
      <c r="EY147" s="111">
        <f>IF(BW147&lt;&gt;"",EY146+1,EY146)</f>
        <v>44</v>
      </c>
      <c r="EZ147" s="111">
        <f>IF(BX147&lt;&gt;"",EZ146+1,EZ146)</f>
        <v>46</v>
      </c>
      <c r="FA147" s="111">
        <f>IF(BY147&lt;&gt;"",FA146+1,FA146)</f>
        <v>44</v>
      </c>
      <c r="FB147" s="111">
        <f>IF(BZ147&lt;&gt;"",FB146+1,FB146)</f>
        <v>44</v>
      </c>
      <c r="FC147" s="111">
        <f>IF(CA147&lt;&gt;"",FC146+1,FC146)</f>
        <v>46</v>
      </c>
      <c r="FD147" s="111">
        <f>IF(CB147&lt;&gt;"",FD146+1,FD146)</f>
        <v>48</v>
      </c>
      <c r="FE147" s="111">
        <f>IF(CC147&lt;&gt;"",FE146+1,FE146)</f>
        <v>48</v>
      </c>
      <c r="FF147" s="112">
        <f>IF(CD147&lt;&gt;"",FF146+1,FF146)</f>
        <v>49</v>
      </c>
      <c r="FG147" s="101">
        <f t="shared" si="157"/>
        <v>125</v>
      </c>
      <c r="FH147" s="102">
        <f t="shared" si="157"/>
        <v>125</v>
      </c>
      <c r="FI147" s="102">
        <f t="shared" si="157"/>
        <v>125</v>
      </c>
      <c r="FJ147" s="102">
        <f t="shared" si="157"/>
        <v>125</v>
      </c>
      <c r="FK147" s="102">
        <f t="shared" si="157"/>
        <v>125</v>
      </c>
      <c r="FL147" s="102">
        <f t="shared" si="157"/>
        <v>125</v>
      </c>
      <c r="FM147" s="102">
        <f t="shared" si="157"/>
        <v>125</v>
      </c>
      <c r="FN147" s="102">
        <f t="shared" si="157"/>
        <v>125</v>
      </c>
      <c r="FO147" s="102">
        <f t="shared" si="157"/>
        <v>125</v>
      </c>
      <c r="FP147" s="102">
        <f t="shared" si="157"/>
        <v>125</v>
      </c>
      <c r="FQ147" s="102">
        <f t="shared" si="157"/>
        <v>125</v>
      </c>
      <c r="FR147" s="102">
        <f t="shared" si="157"/>
        <v>125</v>
      </c>
      <c r="FS147" s="102">
        <f t="shared" si="157"/>
        <v>125</v>
      </c>
      <c r="FT147" s="102">
        <f t="shared" si="157"/>
        <v>125</v>
      </c>
      <c r="FU147" s="103">
        <f t="shared" si="157"/>
        <v>125</v>
      </c>
      <c r="FV147" s="92"/>
      <c r="FW147" s="93"/>
      <c r="FX147" s="93"/>
      <c r="FY147" s="93"/>
      <c r="FZ147" s="93"/>
      <c r="GA147" s="93"/>
      <c r="GB147" s="93"/>
      <c r="GC147" s="93"/>
      <c r="GD147" s="93"/>
      <c r="GE147" s="93"/>
      <c r="GF147" s="93"/>
      <c r="GG147" s="93"/>
      <c r="GH147" s="93"/>
      <c r="GI147" s="93"/>
      <c r="GJ147" s="94"/>
      <c r="GK147" s="78">
        <f t="shared" si="143"/>
        <v>-999</v>
      </c>
      <c r="GL147" s="79">
        <f t="shared" si="143"/>
        <v>-999</v>
      </c>
      <c r="GM147" s="79">
        <f t="shared" si="143"/>
        <v>-999</v>
      </c>
      <c r="GN147" s="79">
        <f t="shared" si="143"/>
        <v>-999</v>
      </c>
      <c r="GO147" s="79">
        <f t="shared" si="143"/>
        <v>-999</v>
      </c>
      <c r="GP147" s="79">
        <f t="shared" si="143"/>
        <v>-999</v>
      </c>
      <c r="GQ147" s="79">
        <f t="shared" si="143"/>
        <v>-999</v>
      </c>
      <c r="GR147" s="79">
        <f t="shared" si="143"/>
        <v>-999</v>
      </c>
      <c r="GS147" s="79">
        <f t="shared" si="143"/>
        <v>-999</v>
      </c>
      <c r="GT147" s="79">
        <f t="shared" si="143"/>
        <v>-999</v>
      </c>
      <c r="GU147" s="79">
        <f t="shared" si="143"/>
        <v>-999</v>
      </c>
      <c r="GV147" s="79">
        <f t="shared" si="143"/>
        <v>-999</v>
      </c>
      <c r="GW147" s="79">
        <f t="shared" si="143"/>
        <v>-999</v>
      </c>
      <c r="GX147" s="79">
        <f t="shared" si="143"/>
        <v>-999</v>
      </c>
      <c r="GY147" s="79">
        <f t="shared" si="143"/>
        <v>-999</v>
      </c>
      <c r="GZ147" s="78">
        <f t="shared" si="144"/>
        <v>-999</v>
      </c>
      <c r="HA147" s="79">
        <f t="shared" si="144"/>
        <v>-999</v>
      </c>
      <c r="HB147" s="79">
        <f t="shared" si="144"/>
        <v>-999</v>
      </c>
      <c r="HC147" s="79">
        <f t="shared" si="144"/>
        <v>-999</v>
      </c>
      <c r="HD147" s="79">
        <f t="shared" si="144"/>
        <v>-999</v>
      </c>
      <c r="HE147" s="79">
        <f t="shared" si="144"/>
        <v>-999</v>
      </c>
      <c r="HF147" s="79">
        <f t="shared" si="144"/>
        <v>-999</v>
      </c>
      <c r="HG147" s="79">
        <f t="shared" si="144"/>
        <v>-999</v>
      </c>
      <c r="HH147" s="79">
        <f t="shared" si="144"/>
        <v>-999</v>
      </c>
      <c r="HI147" s="79">
        <f t="shared" si="144"/>
        <v>-999</v>
      </c>
      <c r="HJ147" s="79">
        <f t="shared" si="144"/>
        <v>-999</v>
      </c>
      <c r="HK147" s="79">
        <f t="shared" si="144"/>
        <v>-999</v>
      </c>
      <c r="HL147" s="79">
        <f t="shared" si="144"/>
        <v>-999</v>
      </c>
      <c r="HM147" s="79">
        <f t="shared" si="144"/>
        <v>-999</v>
      </c>
      <c r="HN147" s="80">
        <f t="shared" si="144"/>
        <v>-999</v>
      </c>
      <c r="HO147" s="78">
        <f t="shared" ca="1" si="145"/>
        <v>32.085378258946001</v>
      </c>
      <c r="HP147" s="79">
        <f t="shared" ca="1" si="145"/>
        <v>36.592607166934258</v>
      </c>
      <c r="HQ147" s="79">
        <f t="shared" ca="1" si="145"/>
        <v>38.028811925053347</v>
      </c>
      <c r="HR147" s="79">
        <f t="shared" ca="1" si="145"/>
        <v>42.376900852729896</v>
      </c>
      <c r="HS147" s="79">
        <f t="shared" ca="1" si="145"/>
        <v>51.054937640633824</v>
      </c>
      <c r="HT147" s="79">
        <f t="shared" ca="1" si="145"/>
        <v>52.261660686268392</v>
      </c>
      <c r="HU147" s="79">
        <f t="shared" ca="1" si="145"/>
        <v>54.915922467457314</v>
      </c>
      <c r="HV147" s="79">
        <f t="shared" ca="1" si="145"/>
        <v>57.954641378903474</v>
      </c>
      <c r="HW147" s="79">
        <f t="shared" ca="1" si="145"/>
        <v>60.308674409759618</v>
      </c>
      <c r="HX147" s="79">
        <f t="shared" ca="1" si="145"/>
        <v>60.51170538935132</v>
      </c>
      <c r="HY147" s="79">
        <f t="shared" ca="1" si="145"/>
        <v>57.24884489158773</v>
      </c>
      <c r="HZ147" s="79">
        <f t="shared" ca="1" si="145"/>
        <v>55.29610990581034</v>
      </c>
      <c r="IA147" s="79">
        <f t="shared" ca="1" si="145"/>
        <v>54.729904768805767</v>
      </c>
      <c r="IB147" s="79">
        <f t="shared" ca="1" si="145"/>
        <v>52.340117778877477</v>
      </c>
      <c r="IC147" s="80">
        <f t="shared" ca="1" si="145"/>
        <v>50.152655312922874</v>
      </c>
      <c r="IE147" s="110">
        <f t="shared" si="148"/>
        <v>6</v>
      </c>
      <c r="IF147" s="111">
        <f t="shared" si="148"/>
        <v>8</v>
      </c>
      <c r="IG147" s="111">
        <f t="shared" si="148"/>
        <v>8</v>
      </c>
      <c r="IH147" s="111">
        <f t="shared" si="148"/>
        <v>9</v>
      </c>
      <c r="II147" s="111">
        <f t="shared" si="148"/>
        <v>8</v>
      </c>
      <c r="IJ147" s="111">
        <f t="shared" si="148"/>
        <v>8</v>
      </c>
      <c r="IK147" s="111">
        <f t="shared" si="148"/>
        <v>9</v>
      </c>
      <c r="IL147" s="111">
        <f t="shared" si="148"/>
        <v>10</v>
      </c>
      <c r="IM147" s="111">
        <f t="shared" si="148"/>
        <v>7</v>
      </c>
      <c r="IN147" s="111">
        <f t="shared" si="148"/>
        <v>8</v>
      </c>
      <c r="IO147" s="111">
        <f t="shared" si="148"/>
        <v>9</v>
      </c>
      <c r="IP147" s="111">
        <f t="shared" si="148"/>
        <v>5</v>
      </c>
      <c r="IQ147" s="111">
        <f t="shared" si="148"/>
        <v>6</v>
      </c>
      <c r="IR147" s="111">
        <f t="shared" si="148"/>
        <v>6</v>
      </c>
      <c r="IS147" s="112">
        <f t="shared" si="148"/>
        <v>5</v>
      </c>
      <c r="IT147" s="101">
        <f t="shared" si="158"/>
        <v>125</v>
      </c>
      <c r="IU147" s="102">
        <f t="shared" si="158"/>
        <v>125</v>
      </c>
      <c r="IV147" s="102">
        <f t="shared" si="158"/>
        <v>125</v>
      </c>
      <c r="IW147" s="102">
        <f t="shared" si="158"/>
        <v>125</v>
      </c>
      <c r="IX147" s="102">
        <f t="shared" si="158"/>
        <v>125</v>
      </c>
      <c r="IY147" s="102">
        <f t="shared" si="158"/>
        <v>125</v>
      </c>
      <c r="IZ147" s="102">
        <f t="shared" si="158"/>
        <v>125</v>
      </c>
      <c r="JA147" s="102">
        <f t="shared" si="158"/>
        <v>125</v>
      </c>
      <c r="JB147" s="102">
        <f t="shared" si="158"/>
        <v>125</v>
      </c>
      <c r="JC147" s="102">
        <f t="shared" si="158"/>
        <v>125</v>
      </c>
      <c r="JD147" s="102">
        <f t="shared" si="158"/>
        <v>125</v>
      </c>
      <c r="JE147" s="102">
        <f t="shared" si="158"/>
        <v>125</v>
      </c>
      <c r="JF147" s="102">
        <f t="shared" si="158"/>
        <v>125</v>
      </c>
      <c r="JG147" s="102">
        <f t="shared" si="158"/>
        <v>125</v>
      </c>
      <c r="JH147" s="103">
        <f t="shared" si="158"/>
        <v>125</v>
      </c>
      <c r="JI147" s="92">
        <f t="shared" si="146"/>
        <v>35.344799999999999</v>
      </c>
      <c r="JJ147" s="93">
        <f t="shared" si="146"/>
        <v>42.314999999999998</v>
      </c>
      <c r="JK147" s="93">
        <f t="shared" si="146"/>
        <v>47.148000000000003</v>
      </c>
      <c r="JL147" s="93">
        <f t="shared" si="146"/>
        <v>54.055999999999997</v>
      </c>
      <c r="JM147" s="93">
        <f t="shared" si="146"/>
        <v>56.389000000000003</v>
      </c>
      <c r="JN147" s="93">
        <f t="shared" si="146"/>
        <v>61.110999999999997</v>
      </c>
      <c r="JO147" s="93">
        <f t="shared" si="146"/>
        <v>64.537000000000006</v>
      </c>
      <c r="JP147" s="93">
        <f t="shared" si="146"/>
        <v>66.63</v>
      </c>
      <c r="JQ147" s="93">
        <f t="shared" si="146"/>
        <v>66.593000000000004</v>
      </c>
      <c r="JR147" s="93">
        <f t="shared" si="146"/>
        <v>68.093000000000004</v>
      </c>
      <c r="JS147" s="93">
        <f t="shared" si="146"/>
        <v>66.703999999999994</v>
      </c>
      <c r="JT147" s="93" t="str">
        <f t="shared" si="146"/>
        <v/>
      </c>
      <c r="JU147" s="93" t="str">
        <f t="shared" si="146"/>
        <v/>
      </c>
      <c r="JV147" s="93" t="str">
        <f t="shared" si="146"/>
        <v/>
      </c>
      <c r="JW147" s="94" t="str">
        <f t="shared" si="146"/>
        <v/>
      </c>
      <c r="JX147" s="78">
        <f t="shared" si="162"/>
        <v>-999</v>
      </c>
      <c r="JY147" s="79">
        <f t="shared" si="162"/>
        <v>-999</v>
      </c>
      <c r="JZ147" s="79">
        <f t="shared" si="162"/>
        <v>-999</v>
      </c>
      <c r="KA147" s="79">
        <f t="shared" si="162"/>
        <v>-999</v>
      </c>
      <c r="KB147" s="79">
        <f t="shared" si="162"/>
        <v>-999</v>
      </c>
      <c r="KC147" s="79">
        <f t="shared" si="162"/>
        <v>-999</v>
      </c>
      <c r="KD147" s="79">
        <f t="shared" si="159"/>
        <v>-999</v>
      </c>
      <c r="KE147" s="79">
        <f t="shared" si="159"/>
        <v>-999</v>
      </c>
      <c r="KF147" s="79">
        <f t="shared" si="159"/>
        <v>-999</v>
      </c>
      <c r="KG147" s="79">
        <f t="shared" si="159"/>
        <v>-999</v>
      </c>
      <c r="KH147" s="79">
        <f t="shared" si="159"/>
        <v>-999</v>
      </c>
      <c r="KI147" s="79">
        <f t="shared" si="159"/>
        <v>-999</v>
      </c>
      <c r="KJ147" s="79">
        <f t="shared" si="140"/>
        <v>-999</v>
      </c>
      <c r="KK147" s="79">
        <f t="shared" si="140"/>
        <v>-999</v>
      </c>
      <c r="KL147" s="79">
        <f t="shared" si="140"/>
        <v>-999</v>
      </c>
      <c r="KM147" s="78">
        <f t="shared" si="163"/>
        <v>-999</v>
      </c>
      <c r="KN147" s="79">
        <f t="shared" si="163"/>
        <v>-999</v>
      </c>
      <c r="KO147" s="79">
        <f t="shared" si="163"/>
        <v>-999</v>
      </c>
      <c r="KP147" s="79">
        <f t="shared" si="163"/>
        <v>-999</v>
      </c>
      <c r="KQ147" s="79">
        <f t="shared" si="163"/>
        <v>-999</v>
      </c>
      <c r="KR147" s="79">
        <f t="shared" si="163"/>
        <v>-999</v>
      </c>
      <c r="KS147" s="79">
        <f t="shared" si="160"/>
        <v>-999</v>
      </c>
      <c r="KT147" s="79">
        <f t="shared" si="160"/>
        <v>-999</v>
      </c>
      <c r="KU147" s="79">
        <f t="shared" si="160"/>
        <v>-999</v>
      </c>
      <c r="KV147" s="79">
        <f t="shared" si="160"/>
        <v>-999</v>
      </c>
      <c r="KW147" s="79">
        <f t="shared" si="160"/>
        <v>-999</v>
      </c>
      <c r="KX147" s="79">
        <f t="shared" si="160"/>
        <v>-999</v>
      </c>
      <c r="KY147" s="79">
        <f t="shared" si="141"/>
        <v>-999</v>
      </c>
      <c r="KZ147" s="79">
        <f t="shared" si="141"/>
        <v>-999</v>
      </c>
      <c r="LA147" s="80">
        <f t="shared" si="141"/>
        <v>-999</v>
      </c>
      <c r="LB147" s="78">
        <f t="shared" ca="1" si="164"/>
        <v>35.365867518834321</v>
      </c>
      <c r="LC147" s="79">
        <f t="shared" ca="1" si="164"/>
        <v>41.85151691288911</v>
      </c>
      <c r="LD147" s="79">
        <f t="shared" ca="1" si="164"/>
        <v>47.279513198964509</v>
      </c>
      <c r="LE147" s="79">
        <f t="shared" ca="1" si="164"/>
        <v>53.147275466680824</v>
      </c>
      <c r="LF147" s="79">
        <f t="shared" ca="1" si="164"/>
        <v>57.193583171890808</v>
      </c>
      <c r="LG147" s="79">
        <f t="shared" ca="1" si="164"/>
        <v>61.381774941789203</v>
      </c>
      <c r="LH147" s="79">
        <f t="shared" ca="1" si="161"/>
        <v>64.750135047467225</v>
      </c>
      <c r="LI147" s="79">
        <f t="shared" ca="1" si="161"/>
        <v>66.147822372578659</v>
      </c>
      <c r="LJ147" s="79">
        <f t="shared" ca="1" si="161"/>
        <v>66.98502819180672</v>
      </c>
      <c r="LK147" s="79">
        <f t="shared" ca="1" si="161"/>
        <v>67.59636054361782</v>
      </c>
      <c r="LL147" s="79">
        <f t="shared" ca="1" si="161"/>
        <v>66.748497366660914</v>
      </c>
      <c r="LM147" s="79">
        <f t="shared" ca="1" si="161"/>
        <v>64.23818544619354</v>
      </c>
      <c r="LN147" s="79">
        <f t="shared" ca="1" si="142"/>
        <v>63.637770654514078</v>
      </c>
      <c r="LO147" s="79">
        <f t="shared" ca="1" si="142"/>
        <v>60.07342543009733</v>
      </c>
      <c r="LP147" s="80">
        <f t="shared" ca="1" si="142"/>
        <v>57.81342022240581</v>
      </c>
      <c r="LQ147" s="78">
        <f t="shared" ca="1" si="147"/>
        <v>35.052814678472274</v>
      </c>
      <c r="LR147" s="79">
        <f t="shared" ca="1" si="147"/>
        <v>41.435615837967106</v>
      </c>
      <c r="LS147" s="79">
        <f t="shared" ca="1" si="147"/>
        <v>46.611696129405203</v>
      </c>
      <c r="LT147" s="79">
        <f t="shared" ca="1" si="147"/>
        <v>52.299339626031788</v>
      </c>
      <c r="LU147" s="79">
        <f t="shared" ca="1" si="147"/>
        <v>56.722876032932575</v>
      </c>
      <c r="LV147" s="79">
        <f t="shared" ca="1" si="147"/>
        <v>60.681790579034171</v>
      </c>
      <c r="LW147" s="79">
        <f t="shared" ca="1" si="147"/>
        <v>64.023401722560536</v>
      </c>
      <c r="LX147" s="79">
        <f t="shared" ca="1" si="147"/>
        <v>65.539358868528012</v>
      </c>
      <c r="LY147" s="79">
        <f t="shared" ca="1" si="147"/>
        <v>66.460225045090425</v>
      </c>
      <c r="LZ147" s="79">
        <f t="shared" ca="1" si="147"/>
        <v>67.016657314827356</v>
      </c>
      <c r="MA147" s="79">
        <f t="shared" ca="1" si="147"/>
        <v>65.944356312407919</v>
      </c>
      <c r="MB147" s="79">
        <f t="shared" ca="1" si="147"/>
        <v>63.414329706799393</v>
      </c>
      <c r="MC147" s="79">
        <f t="shared" ca="1" si="147"/>
        <v>62.69074208456351</v>
      </c>
      <c r="MD147" s="79">
        <f t="shared" ca="1" si="147"/>
        <v>59.154337415202399</v>
      </c>
      <c r="ME147" s="80">
        <f t="shared" ca="1" si="147"/>
        <v>56.994457077936779</v>
      </c>
    </row>
    <row r="148" spans="2:343" x14ac:dyDescent="0.25">
      <c r="B148" s="2">
        <v>126</v>
      </c>
      <c r="C148" s="49">
        <v>35.586199999999998</v>
      </c>
      <c r="D148" s="49">
        <v>42.332999999999998</v>
      </c>
      <c r="E148" s="49">
        <v>47.110999999999997</v>
      </c>
      <c r="F148" s="49">
        <v>53.110999999999997</v>
      </c>
      <c r="G148" s="49">
        <v>56.036999999999999</v>
      </c>
      <c r="H148" s="49">
        <v>59.963000000000001</v>
      </c>
      <c r="I148" s="49">
        <v>63.906999999999996</v>
      </c>
      <c r="J148" s="49">
        <v>66.593000000000004</v>
      </c>
      <c r="K148" s="49">
        <v>66.519000000000005</v>
      </c>
      <c r="L148" s="49">
        <v>67.721999999999994</v>
      </c>
      <c r="M148" s="49">
        <v>65.814999999999998</v>
      </c>
      <c r="N148" s="49">
        <v>64.647999999999996</v>
      </c>
      <c r="O148" s="49">
        <v>61.704000000000001</v>
      </c>
      <c r="P148" s="49">
        <v>60.241</v>
      </c>
      <c r="Q148" s="49">
        <v>58.055999999999997</v>
      </c>
      <c r="T148" s="4">
        <f t="shared" si="149"/>
        <v>35.918944530425222</v>
      </c>
      <c r="U148" s="4">
        <f t="shared" si="149"/>
        <v>42.243694064307974</v>
      </c>
      <c r="V148" s="4">
        <f t="shared" si="149"/>
        <v>47.444013735570294</v>
      </c>
      <c r="W148" s="4">
        <f t="shared" si="149"/>
        <v>53.765304563306572</v>
      </c>
      <c r="X148" s="4">
        <f t="shared" si="149"/>
        <v>58.253339209815756</v>
      </c>
      <c r="Y148" s="4">
        <f t="shared" si="149"/>
        <v>62.005310572408398</v>
      </c>
      <c r="Z148" s="4">
        <f t="shared" si="149"/>
        <v>65.641072167870206</v>
      </c>
      <c r="AA148" s="4">
        <f t="shared" si="149"/>
        <v>66.696581076824089</v>
      </c>
      <c r="AB148" s="4">
        <f t="shared" si="149"/>
        <v>68.160732719590712</v>
      </c>
      <c r="AC148" s="4">
        <f t="shared" si="149"/>
        <v>68.422080762783523</v>
      </c>
      <c r="AD148" s="4">
        <f t="shared" si="149"/>
        <v>67.73045453563671</v>
      </c>
      <c r="AE148" s="4">
        <f t="shared" si="149"/>
        <v>65.428979173778558</v>
      </c>
      <c r="AF148" s="4">
        <f t="shared" si="149"/>
        <v>63.115727542786132</v>
      </c>
      <c r="AG148" s="4">
        <f t="shared" si="149"/>
        <v>60.878207263367443</v>
      </c>
      <c r="AH148" s="4">
        <f t="shared" si="149"/>
        <v>58.387918125197935</v>
      </c>
      <c r="AJ148" s="4">
        <f t="shared" si="150"/>
        <v>-0.33274453042522367</v>
      </c>
      <c r="AK148" s="4">
        <f t="shared" si="150"/>
        <v>8.9305935692024718E-2</v>
      </c>
      <c r="AL148" s="4">
        <f t="shared" si="150"/>
        <v>-0.33301373557029734</v>
      </c>
      <c r="AM148" s="4">
        <f t="shared" si="150"/>
        <v>-0.65430456330657449</v>
      </c>
      <c r="AN148" s="4">
        <f t="shared" si="150"/>
        <v>-2.2163392098157573</v>
      </c>
      <c r="AO148" s="4">
        <f t="shared" si="150"/>
        <v>-2.0423105724083968</v>
      </c>
      <c r="AP148" s="4">
        <f t="shared" si="150"/>
        <v>-1.7340721678702096</v>
      </c>
      <c r="AQ148" s="4">
        <f t="shared" si="150"/>
        <v>-0.10358107682408502</v>
      </c>
      <c r="AR148" s="4">
        <f t="shared" si="150"/>
        <v>-1.6417327195907063</v>
      </c>
      <c r="AS148" s="4">
        <f t="shared" si="150"/>
        <v>-0.7000807627835286</v>
      </c>
      <c r="AT148" s="4">
        <f t="shared" si="150"/>
        <v>-1.9154545356367123</v>
      </c>
      <c r="AU148" s="4">
        <f t="shared" si="150"/>
        <v>-0.78097917377856163</v>
      </c>
      <c r="AV148" s="4">
        <f t="shared" si="150"/>
        <v>-1.4117275427861316</v>
      </c>
      <c r="AW148" s="4">
        <f t="shared" si="150"/>
        <v>-0.63720726336744349</v>
      </c>
      <c r="AX148" s="4">
        <f t="shared" si="150"/>
        <v>-0.33191812519793729</v>
      </c>
      <c r="AZ148" s="2">
        <f t="shared" si="151"/>
        <v>35.918944530424987</v>
      </c>
      <c r="BA148" s="2">
        <f t="shared" si="151"/>
        <v>42.227502770087654</v>
      </c>
      <c r="BB148" s="2">
        <f t="shared" si="151"/>
        <v>47.351932320691688</v>
      </c>
      <c r="BC148" s="2">
        <f t="shared" si="151"/>
        <v>53.440240701249564</v>
      </c>
      <c r="BD148" s="2">
        <f t="shared" si="151"/>
        <v>57.74734293553675</v>
      </c>
      <c r="BE148" s="2">
        <f t="shared" si="151"/>
        <v>61.476614127633567</v>
      </c>
      <c r="BF148" s="2">
        <f t="shared" si="151"/>
        <v>65.06164106745922</v>
      </c>
      <c r="BG148" s="2">
        <f t="shared" si="151"/>
        <v>66.418722205957167</v>
      </c>
      <c r="BH148" s="2">
        <f t="shared" si="151"/>
        <v>67.684830191413411</v>
      </c>
      <c r="BI148" s="2">
        <f t="shared" si="151"/>
        <v>67.881511535682904</v>
      </c>
      <c r="BJ148" s="2">
        <f t="shared" si="151"/>
        <v>67.51265466433216</v>
      </c>
      <c r="BK148" s="2">
        <f t="shared" si="151"/>
        <v>64.809795083710412</v>
      </c>
      <c r="BL148" s="2">
        <f t="shared" si="151"/>
        <v>62.642089717389844</v>
      </c>
      <c r="BM148" s="2">
        <f t="shared" si="151"/>
        <v>60.362564525344091</v>
      </c>
      <c r="BN148" s="2">
        <f t="shared" si="151"/>
        <v>58.387918125197935</v>
      </c>
      <c r="BP148" s="2" t="str">
        <f t="shared" si="152"/>
        <v/>
      </c>
      <c r="BQ148" s="2" t="str">
        <f t="shared" si="152"/>
        <v/>
      </c>
      <c r="BR148" s="2" t="str">
        <f t="shared" si="152"/>
        <v/>
      </c>
      <c r="BS148" s="2" t="str">
        <f t="shared" si="152"/>
        <v/>
      </c>
      <c r="BT148" s="2" t="str">
        <f t="shared" si="152"/>
        <v/>
      </c>
      <c r="BU148" s="2" t="str">
        <f t="shared" si="152"/>
        <v/>
      </c>
      <c r="BV148" s="2" t="str">
        <f t="shared" si="152"/>
        <v/>
      </c>
      <c r="BW148" s="2" t="str">
        <f t="shared" si="152"/>
        <v/>
      </c>
      <c r="BX148" s="2" t="str">
        <f t="shared" si="152"/>
        <v/>
      </c>
      <c r="BY148" s="2" t="str">
        <f t="shared" si="152"/>
        <v/>
      </c>
      <c r="BZ148" s="2" t="str">
        <f t="shared" si="152"/>
        <v/>
      </c>
      <c r="CA148" s="2" t="str">
        <f t="shared" si="152"/>
        <v/>
      </c>
      <c r="CB148" s="2" t="str">
        <f t="shared" si="152"/>
        <v/>
      </c>
      <c r="CC148" s="2" t="str">
        <f t="shared" si="152"/>
        <v/>
      </c>
      <c r="CD148" s="2" t="str">
        <f t="shared" si="152"/>
        <v/>
      </c>
      <c r="CF148" s="2">
        <f t="shared" si="153"/>
        <v>35.586199999999998</v>
      </c>
      <c r="CG148" s="2">
        <f t="shared" si="153"/>
        <v>42.332999999999998</v>
      </c>
      <c r="CH148" s="2">
        <f t="shared" si="153"/>
        <v>47.110999999999997</v>
      </c>
      <c r="CI148" s="2">
        <f t="shared" si="153"/>
        <v>53.110999999999997</v>
      </c>
      <c r="CJ148" s="2">
        <f t="shared" si="153"/>
        <v>56.036999999999999</v>
      </c>
      <c r="CK148" s="2">
        <f t="shared" si="153"/>
        <v>59.963000000000001</v>
      </c>
      <c r="CL148" s="2">
        <f t="shared" si="153"/>
        <v>63.906999999999996</v>
      </c>
      <c r="CM148" s="2">
        <f t="shared" si="153"/>
        <v>66.593000000000004</v>
      </c>
      <c r="CN148" s="2">
        <f t="shared" si="153"/>
        <v>66.519000000000005</v>
      </c>
      <c r="CO148" s="2">
        <f t="shared" si="153"/>
        <v>67.721999999999994</v>
      </c>
      <c r="CP148" s="2">
        <f t="shared" si="153"/>
        <v>65.814999999999998</v>
      </c>
      <c r="CQ148" s="2">
        <f t="shared" si="153"/>
        <v>64.647999999999996</v>
      </c>
      <c r="CR148" s="2" t="str">
        <f t="shared" si="153"/>
        <v/>
      </c>
      <c r="CS148" s="2" t="str">
        <f t="shared" si="153"/>
        <v/>
      </c>
      <c r="CT148" s="2" t="str">
        <f t="shared" si="153"/>
        <v/>
      </c>
      <c r="CV148" s="2">
        <f t="shared" si="154"/>
        <v>38.754808425643738</v>
      </c>
      <c r="CW148" s="2">
        <f t="shared" si="154"/>
        <v>45.451050378508171</v>
      </c>
      <c r="CX148" s="2">
        <f t="shared" si="154"/>
        <v>49.256678319378409</v>
      </c>
      <c r="CY148" s="2">
        <f t="shared" si="154"/>
        <v>56.870103657060376</v>
      </c>
      <c r="CZ148" s="2">
        <f t="shared" si="154"/>
        <v>61.132538202575596</v>
      </c>
      <c r="DA148" s="2">
        <f t="shared" si="154"/>
        <v>64.223738522865744</v>
      </c>
      <c r="DB148" s="2">
        <f t="shared" si="154"/>
        <v>67.761617562276811</v>
      </c>
      <c r="DC148" s="2">
        <f t="shared" si="154"/>
        <v>70.678731174543998</v>
      </c>
      <c r="DD148" s="2">
        <f t="shared" si="154"/>
        <v>71.314908936505248</v>
      </c>
      <c r="DE148" s="2">
        <f t="shared" si="154"/>
        <v>73.29561841751385</v>
      </c>
      <c r="DF148" s="2">
        <f t="shared" si="154"/>
        <v>71.627333122171024</v>
      </c>
      <c r="DG148" s="2">
        <f t="shared" si="154"/>
        <v>69.197021189807629</v>
      </c>
      <c r="DH148" s="2">
        <f t="shared" si="154"/>
        <v>65.519631454747369</v>
      </c>
      <c r="DI148" s="2">
        <f t="shared" si="154"/>
        <v>63.198073292615199</v>
      </c>
      <c r="DJ148" s="2">
        <f t="shared" si="154"/>
        <v>63.017753914289727</v>
      </c>
      <c r="DL148" s="2">
        <f t="shared" si="155"/>
        <v>35.646096005987502</v>
      </c>
      <c r="DM148" s="2">
        <f t="shared" si="155"/>
        <v>41.975033290477526</v>
      </c>
      <c r="DN148" s="2">
        <f t="shared" si="155"/>
        <v>47.216768228417088</v>
      </c>
      <c r="DO148" s="2">
        <f t="shared" si="155"/>
        <v>53.172926930375738</v>
      </c>
      <c r="DP148" s="2">
        <f t="shared" si="155"/>
        <v>57.490948031561793</v>
      </c>
      <c r="DQ148" s="2">
        <f t="shared" si="155"/>
        <v>61.268333982015172</v>
      </c>
      <c r="DR148" s="2">
        <f t="shared" si="155"/>
        <v>64.865152689179794</v>
      </c>
      <c r="DS148" s="2">
        <f t="shared" si="155"/>
        <v>66.107044571926849</v>
      </c>
      <c r="DT148" s="2">
        <f t="shared" si="155"/>
        <v>67.402389105058376</v>
      </c>
      <c r="DU148" s="2">
        <f t="shared" si="155"/>
        <v>67.441475287577617</v>
      </c>
      <c r="DV148" s="2">
        <f t="shared" si="155"/>
        <v>67.165619879694447</v>
      </c>
      <c r="DW148" s="2">
        <f t="shared" si="155"/>
        <v>64.403744271747811</v>
      </c>
      <c r="DX148" s="2">
        <f t="shared" si="155"/>
        <v>62.329894702770694</v>
      </c>
      <c r="DY148" s="2">
        <f t="shared" si="155"/>
        <v>60.013768144789118</v>
      </c>
      <c r="DZ148" s="2">
        <f t="shared" si="155"/>
        <v>57.882489937554226</v>
      </c>
      <c r="EB148" s="2">
        <f t="shared" si="156"/>
        <v>0.91223101798922512</v>
      </c>
      <c r="EC148" s="2">
        <f t="shared" si="156"/>
        <v>0.92736817074936573</v>
      </c>
      <c r="ED148" s="2">
        <f t="shared" si="156"/>
        <v>0.93374017174899149</v>
      </c>
      <c r="EE148" s="2">
        <f t="shared" si="156"/>
        <v>0.92769786498317308</v>
      </c>
      <c r="EF148" s="2">
        <f t="shared" si="156"/>
        <v>0.92959259775693504</v>
      </c>
      <c r="EG148" s="2">
        <f t="shared" si="156"/>
        <v>0.9295256731389977</v>
      </c>
      <c r="EH148" s="2">
        <f t="shared" si="156"/>
        <v>0.93216269249302708</v>
      </c>
      <c r="EI148" s="2">
        <f t="shared" si="156"/>
        <v>0.93182436568335614</v>
      </c>
      <c r="EJ148" s="2">
        <f t="shared" si="156"/>
        <v>0.92781095086472953</v>
      </c>
      <c r="EK148" s="2">
        <f t="shared" si="156"/>
        <v>0.92483336359593271</v>
      </c>
      <c r="EL148" s="2">
        <f t="shared" si="156"/>
        <v>0.9222193884327079</v>
      </c>
      <c r="EM148" s="2">
        <f t="shared" si="156"/>
        <v>0.915287428850042</v>
      </c>
      <c r="EN148" s="2">
        <f t="shared" si="156"/>
        <v>0.90212514734149141</v>
      </c>
      <c r="EO148" s="2">
        <f t="shared" si="156"/>
        <v>0.89046389577547413</v>
      </c>
      <c r="EP148" s="2">
        <f t="shared" si="156"/>
        <v>0.90157698028115663</v>
      </c>
      <c r="ER148" s="110">
        <f>IF(BP148&lt;&gt;"",ER147+1,ER147)</f>
        <v>50</v>
      </c>
      <c r="ES148" s="111">
        <f>IF(BQ148&lt;&gt;"",ES147+1,ES147)</f>
        <v>46</v>
      </c>
      <c r="ET148" s="111">
        <f>IF(BR148&lt;&gt;"",ET147+1,ET147)</f>
        <v>44</v>
      </c>
      <c r="EU148" s="111">
        <f>IF(BS148&lt;&gt;"",EU147+1,EU147)</f>
        <v>44</v>
      </c>
      <c r="EV148" s="111">
        <f>IF(BT148&lt;&gt;"",EV147+1,EV147)</f>
        <v>45</v>
      </c>
      <c r="EW148" s="111">
        <f>IF(BU148&lt;&gt;"",EW147+1,EW147)</f>
        <v>44</v>
      </c>
      <c r="EX148" s="111">
        <f>IF(BV148&lt;&gt;"",EX147+1,EX147)</f>
        <v>44</v>
      </c>
      <c r="EY148" s="111">
        <f>IF(BW148&lt;&gt;"",EY147+1,EY147)</f>
        <v>44</v>
      </c>
      <c r="EZ148" s="111">
        <f>IF(BX148&lt;&gt;"",EZ147+1,EZ147)</f>
        <v>46</v>
      </c>
      <c r="FA148" s="111">
        <f>IF(BY148&lt;&gt;"",FA147+1,FA147)</f>
        <v>44</v>
      </c>
      <c r="FB148" s="111">
        <f>IF(BZ148&lt;&gt;"",FB147+1,FB147)</f>
        <v>44</v>
      </c>
      <c r="FC148" s="111">
        <f>IF(CA148&lt;&gt;"",FC147+1,FC147)</f>
        <v>46</v>
      </c>
      <c r="FD148" s="111">
        <f>IF(CB148&lt;&gt;"",FD147+1,FD147)</f>
        <v>48</v>
      </c>
      <c r="FE148" s="111">
        <f>IF(CC148&lt;&gt;"",FE147+1,FE147)</f>
        <v>48</v>
      </c>
      <c r="FF148" s="112">
        <f>IF(CD148&lt;&gt;"",FF147+1,FF147)</f>
        <v>49</v>
      </c>
      <c r="FG148" s="101">
        <f t="shared" si="157"/>
        <v>126</v>
      </c>
      <c r="FH148" s="102">
        <f t="shared" si="157"/>
        <v>126</v>
      </c>
      <c r="FI148" s="102">
        <f t="shared" si="157"/>
        <v>126</v>
      </c>
      <c r="FJ148" s="102">
        <f t="shared" si="157"/>
        <v>126</v>
      </c>
      <c r="FK148" s="102">
        <f t="shared" si="157"/>
        <v>126</v>
      </c>
      <c r="FL148" s="102">
        <f t="shared" si="157"/>
        <v>126</v>
      </c>
      <c r="FM148" s="102">
        <f t="shared" si="157"/>
        <v>126</v>
      </c>
      <c r="FN148" s="102">
        <f t="shared" si="157"/>
        <v>126</v>
      </c>
      <c r="FO148" s="102">
        <f t="shared" si="157"/>
        <v>126</v>
      </c>
      <c r="FP148" s="102">
        <f t="shared" si="157"/>
        <v>126</v>
      </c>
      <c r="FQ148" s="102">
        <f t="shared" si="157"/>
        <v>126</v>
      </c>
      <c r="FR148" s="102">
        <f t="shared" si="157"/>
        <v>126</v>
      </c>
      <c r="FS148" s="102">
        <f t="shared" si="157"/>
        <v>126</v>
      </c>
      <c r="FT148" s="102">
        <f t="shared" si="157"/>
        <v>126</v>
      </c>
      <c r="FU148" s="103">
        <f t="shared" si="157"/>
        <v>126</v>
      </c>
      <c r="FV148" s="92"/>
      <c r="FW148" s="93"/>
      <c r="FX148" s="93"/>
      <c r="FY148" s="93"/>
      <c r="FZ148" s="93"/>
      <c r="GA148" s="93"/>
      <c r="GB148" s="93"/>
      <c r="GC148" s="93"/>
      <c r="GD148" s="93"/>
      <c r="GE148" s="93"/>
      <c r="GF148" s="93"/>
      <c r="GG148" s="93"/>
      <c r="GH148" s="93"/>
      <c r="GI148" s="93"/>
      <c r="GJ148" s="94"/>
      <c r="GK148" s="78">
        <f t="shared" si="143"/>
        <v>-999</v>
      </c>
      <c r="GL148" s="79">
        <f t="shared" si="143"/>
        <v>-999</v>
      </c>
      <c r="GM148" s="79">
        <f t="shared" si="143"/>
        <v>-999</v>
      </c>
      <c r="GN148" s="79">
        <f t="shared" si="143"/>
        <v>-999</v>
      </c>
      <c r="GO148" s="79">
        <f t="shared" si="143"/>
        <v>-999</v>
      </c>
      <c r="GP148" s="79">
        <f t="shared" si="143"/>
        <v>-999</v>
      </c>
      <c r="GQ148" s="79">
        <f t="shared" si="143"/>
        <v>-999</v>
      </c>
      <c r="GR148" s="79">
        <f t="shared" si="143"/>
        <v>-999</v>
      </c>
      <c r="GS148" s="79">
        <f t="shared" si="143"/>
        <v>-999</v>
      </c>
      <c r="GT148" s="79">
        <f t="shared" si="143"/>
        <v>-999</v>
      </c>
      <c r="GU148" s="79">
        <f t="shared" si="143"/>
        <v>-999</v>
      </c>
      <c r="GV148" s="79">
        <f t="shared" si="143"/>
        <v>-999</v>
      </c>
      <c r="GW148" s="79">
        <f t="shared" si="143"/>
        <v>-999</v>
      </c>
      <c r="GX148" s="79">
        <f t="shared" si="143"/>
        <v>-999</v>
      </c>
      <c r="GY148" s="79">
        <f t="shared" si="143"/>
        <v>-999</v>
      </c>
      <c r="GZ148" s="78">
        <f t="shared" si="144"/>
        <v>-999</v>
      </c>
      <c r="HA148" s="79">
        <f t="shared" si="144"/>
        <v>-999</v>
      </c>
      <c r="HB148" s="79">
        <f t="shared" si="144"/>
        <v>-999</v>
      </c>
      <c r="HC148" s="79">
        <f t="shared" si="144"/>
        <v>-999</v>
      </c>
      <c r="HD148" s="79">
        <f t="shared" si="144"/>
        <v>-999</v>
      </c>
      <c r="HE148" s="79">
        <f t="shared" si="144"/>
        <v>-999</v>
      </c>
      <c r="HF148" s="79">
        <f t="shared" si="144"/>
        <v>-999</v>
      </c>
      <c r="HG148" s="79">
        <f t="shared" si="144"/>
        <v>-999</v>
      </c>
      <c r="HH148" s="79">
        <f t="shared" si="144"/>
        <v>-999</v>
      </c>
      <c r="HI148" s="79">
        <f t="shared" si="144"/>
        <v>-999</v>
      </c>
      <c r="HJ148" s="79">
        <f t="shared" si="144"/>
        <v>-999</v>
      </c>
      <c r="HK148" s="79">
        <f t="shared" si="144"/>
        <v>-999</v>
      </c>
      <c r="HL148" s="79">
        <f t="shared" si="144"/>
        <v>-999</v>
      </c>
      <c r="HM148" s="79">
        <f t="shared" si="144"/>
        <v>-999</v>
      </c>
      <c r="HN148" s="80">
        <f t="shared" si="144"/>
        <v>-999</v>
      </c>
      <c r="HO148" s="78">
        <f t="shared" ca="1" si="145"/>
        <v>31.830977839009815</v>
      </c>
      <c r="HP148" s="79">
        <f t="shared" ca="1" si="145"/>
        <v>36.257308925921151</v>
      </c>
      <c r="HQ148" s="79">
        <f t="shared" ca="1" si="145"/>
        <v>37.580691031664102</v>
      </c>
      <c r="HR148" s="79">
        <f t="shared" ca="1" si="145"/>
        <v>41.815329706467047</v>
      </c>
      <c r="HS148" s="79">
        <f t="shared" ca="1" si="145"/>
        <v>50.663151502184768</v>
      </c>
      <c r="HT148" s="79">
        <f t="shared" ca="1" si="145"/>
        <v>51.791581970472073</v>
      </c>
      <c r="HU148" s="79">
        <f t="shared" ca="1" si="145"/>
        <v>54.431066919841179</v>
      </c>
      <c r="HV148" s="79">
        <f t="shared" ca="1" si="145"/>
        <v>57.486354357147228</v>
      </c>
      <c r="HW148" s="79">
        <f t="shared" ca="1" si="145"/>
        <v>59.908412651319409</v>
      </c>
      <c r="HX148" s="79">
        <f t="shared" ca="1" si="145"/>
        <v>60.057792101901072</v>
      </c>
      <c r="HY148" s="79">
        <f t="shared" ca="1" si="145"/>
        <v>56.695679478766394</v>
      </c>
      <c r="HZ148" s="79">
        <f t="shared" ca="1" si="145"/>
        <v>54.746894357145216</v>
      </c>
      <c r="IA148" s="79">
        <f t="shared" ca="1" si="145"/>
        <v>54.269904469410058</v>
      </c>
      <c r="IB148" s="79">
        <f t="shared" ca="1" si="145"/>
        <v>51.857035553726632</v>
      </c>
      <c r="IC148" s="80">
        <f t="shared" ca="1" si="145"/>
        <v>49.653941422887726</v>
      </c>
      <c r="IE148" s="110">
        <f t="shared" si="148"/>
        <v>7</v>
      </c>
      <c r="IF148" s="111">
        <f t="shared" si="148"/>
        <v>9</v>
      </c>
      <c r="IG148" s="111">
        <f t="shared" si="148"/>
        <v>9</v>
      </c>
      <c r="IH148" s="111">
        <f t="shared" si="148"/>
        <v>10</v>
      </c>
      <c r="II148" s="111">
        <f t="shared" si="148"/>
        <v>9</v>
      </c>
      <c r="IJ148" s="111">
        <f t="shared" si="148"/>
        <v>9</v>
      </c>
      <c r="IK148" s="111">
        <f t="shared" si="148"/>
        <v>10</v>
      </c>
      <c r="IL148" s="111">
        <f t="shared" si="148"/>
        <v>11</v>
      </c>
      <c r="IM148" s="111">
        <f t="shared" si="148"/>
        <v>8</v>
      </c>
      <c r="IN148" s="111">
        <f t="shared" si="148"/>
        <v>9</v>
      </c>
      <c r="IO148" s="111">
        <f t="shared" si="148"/>
        <v>10</v>
      </c>
      <c r="IP148" s="111">
        <f t="shared" si="148"/>
        <v>6</v>
      </c>
      <c r="IQ148" s="111">
        <f t="shared" si="148"/>
        <v>6</v>
      </c>
      <c r="IR148" s="111">
        <f t="shared" si="148"/>
        <v>6</v>
      </c>
      <c r="IS148" s="112">
        <f t="shared" si="148"/>
        <v>5</v>
      </c>
      <c r="IT148" s="101">
        <f t="shared" si="158"/>
        <v>126</v>
      </c>
      <c r="IU148" s="102">
        <f t="shared" si="158"/>
        <v>126</v>
      </c>
      <c r="IV148" s="102">
        <f t="shared" si="158"/>
        <v>126</v>
      </c>
      <c r="IW148" s="102">
        <f t="shared" si="158"/>
        <v>126</v>
      </c>
      <c r="IX148" s="102">
        <f t="shared" si="158"/>
        <v>126</v>
      </c>
      <c r="IY148" s="102">
        <f t="shared" si="158"/>
        <v>126</v>
      </c>
      <c r="IZ148" s="102">
        <f t="shared" si="158"/>
        <v>126</v>
      </c>
      <c r="JA148" s="102">
        <f t="shared" si="158"/>
        <v>126</v>
      </c>
      <c r="JB148" s="102">
        <f t="shared" si="158"/>
        <v>126</v>
      </c>
      <c r="JC148" s="102">
        <f t="shared" si="158"/>
        <v>126</v>
      </c>
      <c r="JD148" s="102">
        <f t="shared" si="158"/>
        <v>126</v>
      </c>
      <c r="JE148" s="102">
        <f t="shared" si="158"/>
        <v>126</v>
      </c>
      <c r="JF148" s="102">
        <f t="shared" si="158"/>
        <v>126</v>
      </c>
      <c r="JG148" s="102">
        <f t="shared" si="158"/>
        <v>126</v>
      </c>
      <c r="JH148" s="103">
        <f t="shared" si="158"/>
        <v>126</v>
      </c>
      <c r="JI148" s="92">
        <f t="shared" si="146"/>
        <v>35.586199999999998</v>
      </c>
      <c r="JJ148" s="93">
        <f t="shared" si="146"/>
        <v>42.332999999999998</v>
      </c>
      <c r="JK148" s="93">
        <f t="shared" si="146"/>
        <v>47.110999999999997</v>
      </c>
      <c r="JL148" s="93">
        <f t="shared" si="146"/>
        <v>53.110999999999997</v>
      </c>
      <c r="JM148" s="93">
        <f t="shared" si="146"/>
        <v>56.036999999999999</v>
      </c>
      <c r="JN148" s="93">
        <f t="shared" si="146"/>
        <v>59.963000000000001</v>
      </c>
      <c r="JO148" s="93">
        <f t="shared" si="146"/>
        <v>63.906999999999996</v>
      </c>
      <c r="JP148" s="93">
        <f t="shared" si="146"/>
        <v>66.593000000000004</v>
      </c>
      <c r="JQ148" s="93">
        <f t="shared" si="146"/>
        <v>66.519000000000005</v>
      </c>
      <c r="JR148" s="93">
        <f t="shared" si="146"/>
        <v>67.721999999999994</v>
      </c>
      <c r="JS148" s="93">
        <f t="shared" si="146"/>
        <v>65.814999999999998</v>
      </c>
      <c r="JT148" s="93">
        <f t="shared" si="146"/>
        <v>64.647999999999996</v>
      </c>
      <c r="JU148" s="93" t="str">
        <f t="shared" si="146"/>
        <v/>
      </c>
      <c r="JV148" s="93" t="str">
        <f t="shared" si="146"/>
        <v/>
      </c>
      <c r="JW148" s="94" t="str">
        <f t="shared" si="146"/>
        <v/>
      </c>
      <c r="JX148" s="78">
        <f t="shared" si="162"/>
        <v>-999</v>
      </c>
      <c r="JY148" s="79">
        <f t="shared" si="162"/>
        <v>-999</v>
      </c>
      <c r="JZ148" s="79">
        <f t="shared" si="162"/>
        <v>-999</v>
      </c>
      <c r="KA148" s="79">
        <f t="shared" si="162"/>
        <v>-999</v>
      </c>
      <c r="KB148" s="79">
        <f t="shared" si="162"/>
        <v>-999</v>
      </c>
      <c r="KC148" s="79">
        <f t="shared" si="162"/>
        <v>-999</v>
      </c>
      <c r="KD148" s="79">
        <f t="shared" si="159"/>
        <v>-999</v>
      </c>
      <c r="KE148" s="79">
        <f t="shared" si="159"/>
        <v>-999</v>
      </c>
      <c r="KF148" s="79">
        <f t="shared" si="159"/>
        <v>-999</v>
      </c>
      <c r="KG148" s="79">
        <f t="shared" si="159"/>
        <v>-999</v>
      </c>
      <c r="KH148" s="79">
        <f t="shared" si="159"/>
        <v>-999</v>
      </c>
      <c r="KI148" s="79">
        <f t="shared" si="159"/>
        <v>-999</v>
      </c>
      <c r="KJ148" s="79">
        <f t="shared" si="140"/>
        <v>-999</v>
      </c>
      <c r="KK148" s="79">
        <f t="shared" si="140"/>
        <v>-999</v>
      </c>
      <c r="KL148" s="79">
        <f t="shared" si="140"/>
        <v>-999</v>
      </c>
      <c r="KM148" s="78">
        <f t="shared" si="163"/>
        <v>-999</v>
      </c>
      <c r="KN148" s="79">
        <f t="shared" si="163"/>
        <v>-999</v>
      </c>
      <c r="KO148" s="79">
        <f t="shared" si="163"/>
        <v>-999</v>
      </c>
      <c r="KP148" s="79">
        <f t="shared" si="163"/>
        <v>-999</v>
      </c>
      <c r="KQ148" s="79">
        <f t="shared" si="163"/>
        <v>-999</v>
      </c>
      <c r="KR148" s="79">
        <f t="shared" si="163"/>
        <v>-999</v>
      </c>
      <c r="KS148" s="79">
        <f t="shared" si="160"/>
        <v>-999</v>
      </c>
      <c r="KT148" s="79">
        <f t="shared" si="160"/>
        <v>-999</v>
      </c>
      <c r="KU148" s="79">
        <f t="shared" si="160"/>
        <v>-999</v>
      </c>
      <c r="KV148" s="79">
        <f t="shared" si="160"/>
        <v>-999</v>
      </c>
      <c r="KW148" s="79">
        <f t="shared" si="160"/>
        <v>-999</v>
      </c>
      <c r="KX148" s="79">
        <f t="shared" si="160"/>
        <v>-999</v>
      </c>
      <c r="KY148" s="79">
        <f t="shared" si="141"/>
        <v>-999</v>
      </c>
      <c r="KZ148" s="79">
        <f t="shared" si="141"/>
        <v>-999</v>
      </c>
      <c r="LA148" s="80">
        <f t="shared" si="141"/>
        <v>-999</v>
      </c>
      <c r="LB148" s="78">
        <f t="shared" ca="1" si="164"/>
        <v>35.304367766486571</v>
      </c>
      <c r="LC148" s="79">
        <f t="shared" ca="1" si="164"/>
        <v>41.77833729052346</v>
      </c>
      <c r="LD148" s="79">
        <f t="shared" ca="1" si="164"/>
        <v>47.204831286186092</v>
      </c>
      <c r="LE148" s="79">
        <f t="shared" ca="1" si="164"/>
        <v>53.032241432526348</v>
      </c>
      <c r="LF148" s="79">
        <f t="shared" ca="1" si="164"/>
        <v>57.087039280761012</v>
      </c>
      <c r="LG148" s="79">
        <f t="shared" ca="1" si="164"/>
        <v>61.274119287415573</v>
      </c>
      <c r="LH148" s="79">
        <f t="shared" ca="1" si="161"/>
        <v>64.62807702602916</v>
      </c>
      <c r="LI148" s="79">
        <f t="shared" ca="1" si="161"/>
        <v>66.021395146655806</v>
      </c>
      <c r="LJ148" s="79">
        <f t="shared" ca="1" si="161"/>
        <v>66.857895880480029</v>
      </c>
      <c r="LK148" s="79">
        <f t="shared" ca="1" si="161"/>
        <v>67.481254716897723</v>
      </c>
      <c r="LL148" s="79">
        <f t="shared" ca="1" si="161"/>
        <v>66.607037270035022</v>
      </c>
      <c r="LM148" s="79">
        <f t="shared" ca="1" si="161"/>
        <v>64.115281086507395</v>
      </c>
      <c r="LN148" s="79">
        <f t="shared" ca="1" si="142"/>
        <v>63.526037315022371</v>
      </c>
      <c r="LO148" s="79">
        <f t="shared" ca="1" si="142"/>
        <v>59.94387004764846</v>
      </c>
      <c r="LP148" s="80">
        <f t="shared" ca="1" si="142"/>
        <v>57.664135937100667</v>
      </c>
      <c r="LQ148" s="78">
        <f t="shared" ca="1" si="147"/>
        <v>34.999511868425458</v>
      </c>
      <c r="LR148" s="79">
        <f t="shared" ca="1" si="147"/>
        <v>41.377334901057758</v>
      </c>
      <c r="LS148" s="79">
        <f t="shared" ca="1" si="147"/>
        <v>46.567137405857849</v>
      </c>
      <c r="LT148" s="79">
        <f t="shared" ca="1" si="147"/>
        <v>52.221234766436979</v>
      </c>
      <c r="LU148" s="79">
        <f t="shared" ca="1" si="147"/>
        <v>56.63475002997049</v>
      </c>
      <c r="LV148" s="79">
        <f t="shared" ca="1" si="147"/>
        <v>60.605843853069651</v>
      </c>
      <c r="LW148" s="79">
        <f t="shared" ca="1" si="147"/>
        <v>63.936339315803977</v>
      </c>
      <c r="LX148" s="79">
        <f t="shared" ca="1" si="147"/>
        <v>65.439513326912632</v>
      </c>
      <c r="LY148" s="79">
        <f t="shared" ca="1" si="147"/>
        <v>66.356219294185422</v>
      </c>
      <c r="LZ148" s="79">
        <f t="shared" ca="1" si="147"/>
        <v>66.923258001657089</v>
      </c>
      <c r="MA148" s="79">
        <f t="shared" ca="1" si="147"/>
        <v>65.836125799567895</v>
      </c>
      <c r="MB148" s="79">
        <f t="shared" ca="1" si="147"/>
        <v>63.321660959135976</v>
      </c>
      <c r="MC148" s="79">
        <f t="shared" ca="1" si="147"/>
        <v>62.620094676570481</v>
      </c>
      <c r="MD148" s="79">
        <f t="shared" ca="1" si="147"/>
        <v>59.058069701675748</v>
      </c>
      <c r="ME148" s="80">
        <f t="shared" ca="1" si="147"/>
        <v>56.875748404476518</v>
      </c>
    </row>
    <row r="149" spans="2:343" x14ac:dyDescent="0.25">
      <c r="B149" s="2">
        <v>127</v>
      </c>
      <c r="C149" s="49">
        <v>35.637900000000002</v>
      </c>
      <c r="D149" s="49">
        <v>40.795999999999999</v>
      </c>
      <c r="E149" s="49">
        <v>47.222000000000001</v>
      </c>
      <c r="F149" s="49">
        <v>51.851999999999997</v>
      </c>
      <c r="G149" s="49">
        <v>56.073999999999998</v>
      </c>
      <c r="H149" s="49">
        <v>60.759</v>
      </c>
      <c r="I149" s="49">
        <v>63.777999999999999</v>
      </c>
      <c r="J149" s="49">
        <v>65.944000000000003</v>
      </c>
      <c r="K149" s="49">
        <v>66.759</v>
      </c>
      <c r="L149" s="49">
        <v>67.147999999999996</v>
      </c>
      <c r="M149" s="49">
        <v>65.87</v>
      </c>
      <c r="N149" s="49">
        <v>63.277999999999999</v>
      </c>
      <c r="O149" s="49">
        <v>60.87</v>
      </c>
      <c r="P149" s="49">
        <v>59.167000000000002</v>
      </c>
      <c r="Q149" s="49">
        <v>58.018999999999998</v>
      </c>
      <c r="T149" s="4">
        <f t="shared" si="149"/>
        <v>35.853397732412304</v>
      </c>
      <c r="U149" s="4">
        <f t="shared" si="149"/>
        <v>42.151035744205643</v>
      </c>
      <c r="V149" s="4">
        <f t="shared" si="149"/>
        <v>47.312053343549017</v>
      </c>
      <c r="W149" s="4">
        <f t="shared" si="149"/>
        <v>53.453838638311019</v>
      </c>
      <c r="X149" s="4">
        <f t="shared" si="149"/>
        <v>57.869765397624555</v>
      </c>
      <c r="Y149" s="4">
        <f t="shared" si="149"/>
        <v>61.592550359026916</v>
      </c>
      <c r="Z149" s="4">
        <f t="shared" si="149"/>
        <v>65.232125560825324</v>
      </c>
      <c r="AA149" s="4">
        <f t="shared" si="149"/>
        <v>66.444605598621763</v>
      </c>
      <c r="AB149" s="4">
        <f t="shared" si="149"/>
        <v>67.789819253494542</v>
      </c>
      <c r="AC149" s="4">
        <f t="shared" si="149"/>
        <v>68.011196849759017</v>
      </c>
      <c r="AD149" s="4">
        <f t="shared" si="149"/>
        <v>67.463371755486406</v>
      </c>
      <c r="AE149" s="4">
        <f t="shared" si="149"/>
        <v>65.016548842312886</v>
      </c>
      <c r="AF149" s="4">
        <f t="shared" si="149"/>
        <v>62.80730049060908</v>
      </c>
      <c r="AG149" s="4">
        <f t="shared" si="149"/>
        <v>60.599912353808314</v>
      </c>
      <c r="AH149" s="4">
        <f t="shared" si="149"/>
        <v>58.229962726677172</v>
      </c>
      <c r="AJ149" s="4">
        <f t="shared" si="150"/>
        <v>-0.21549773241230241</v>
      </c>
      <c r="AK149" s="4">
        <f t="shared" si="150"/>
        <v>-1.3550357442056438</v>
      </c>
      <c r="AL149" s="4">
        <f t="shared" si="150"/>
        <v>-9.0053343549016063E-2</v>
      </c>
      <c r="AM149" s="4">
        <f t="shared" si="150"/>
        <v>-1.6018386383110226</v>
      </c>
      <c r="AN149" s="4">
        <f t="shared" si="150"/>
        <v>-1.7957653976245567</v>
      </c>
      <c r="AO149" s="4">
        <f t="shared" si="150"/>
        <v>-0.83355035902691554</v>
      </c>
      <c r="AP149" s="4">
        <f t="shared" si="150"/>
        <v>-1.4541255608253252</v>
      </c>
      <c r="AQ149" s="4">
        <f t="shared" si="150"/>
        <v>-0.50060559862176035</v>
      </c>
      <c r="AR149" s="4">
        <f t="shared" si="150"/>
        <v>-1.030819253494542</v>
      </c>
      <c r="AS149" s="4">
        <f t="shared" si="150"/>
        <v>-0.86319684975902078</v>
      </c>
      <c r="AT149" s="4">
        <f t="shared" si="150"/>
        <v>-1.5933717554864018</v>
      </c>
      <c r="AU149" s="4">
        <f t="shared" si="150"/>
        <v>-1.7385488423128876</v>
      </c>
      <c r="AV149" s="4">
        <f t="shared" si="150"/>
        <v>-1.9373004906090827</v>
      </c>
      <c r="AW149" s="4">
        <f t="shared" si="150"/>
        <v>-1.4329123538083124</v>
      </c>
      <c r="AX149" s="4">
        <f t="shared" si="150"/>
        <v>-0.21096272667717386</v>
      </c>
      <c r="AZ149" s="2">
        <f t="shared" si="151"/>
        <v>35.853397732412205</v>
      </c>
      <c r="BA149" s="2">
        <f t="shared" si="151"/>
        <v>42.144133123144542</v>
      </c>
      <c r="BB149" s="2">
        <f t="shared" si="151"/>
        <v>47.267933005632031</v>
      </c>
      <c r="BC149" s="2">
        <f t="shared" si="151"/>
        <v>53.311613729306551</v>
      </c>
      <c r="BD149" s="2">
        <f t="shared" si="151"/>
        <v>57.634655797025836</v>
      </c>
      <c r="BE149" s="2">
        <f t="shared" si="151"/>
        <v>61.356731803021169</v>
      </c>
      <c r="BF149" s="2">
        <f t="shared" si="151"/>
        <v>64.933865687117205</v>
      </c>
      <c r="BG149" s="2">
        <f t="shared" si="151"/>
        <v>66.274590903540869</v>
      </c>
      <c r="BH149" s="2">
        <f t="shared" si="151"/>
        <v>67.553730601315578</v>
      </c>
      <c r="BI149" s="2">
        <f t="shared" si="151"/>
        <v>67.737179931074849</v>
      </c>
      <c r="BJ149" s="2">
        <f t="shared" si="151"/>
        <v>67.370334381002607</v>
      </c>
      <c r="BK149" s="2">
        <f t="shared" si="151"/>
        <v>64.6732672957083</v>
      </c>
      <c r="BL149" s="2">
        <f t="shared" si="151"/>
        <v>62.503235856726725</v>
      </c>
      <c r="BM149" s="2">
        <f t="shared" si="151"/>
        <v>60.214942196914372</v>
      </c>
      <c r="BN149" s="2">
        <f t="shared" si="151"/>
        <v>58.229962726677172</v>
      </c>
      <c r="BP149" s="2" t="str">
        <f t="shared" si="152"/>
        <v/>
      </c>
      <c r="BQ149" s="2" t="str">
        <f t="shared" si="152"/>
        <v/>
      </c>
      <c r="BR149" s="2" t="str">
        <f t="shared" si="152"/>
        <v/>
      </c>
      <c r="BS149" s="2" t="str">
        <f t="shared" si="152"/>
        <v/>
      </c>
      <c r="BT149" s="2" t="str">
        <f t="shared" si="152"/>
        <v/>
      </c>
      <c r="BU149" s="2" t="str">
        <f t="shared" si="152"/>
        <v/>
      </c>
      <c r="BV149" s="2" t="str">
        <f t="shared" si="152"/>
        <v/>
      </c>
      <c r="BW149" s="2" t="str">
        <f t="shared" si="152"/>
        <v/>
      </c>
      <c r="BX149" s="2" t="str">
        <f t="shared" si="152"/>
        <v/>
      </c>
      <c r="BY149" s="2" t="str">
        <f t="shared" si="152"/>
        <v/>
      </c>
      <c r="BZ149" s="2" t="str">
        <f t="shared" si="152"/>
        <v/>
      </c>
      <c r="CA149" s="2" t="str">
        <f t="shared" si="152"/>
        <v/>
      </c>
      <c r="CB149" s="2" t="str">
        <f t="shared" si="152"/>
        <v/>
      </c>
      <c r="CC149" s="2" t="str">
        <f t="shared" si="152"/>
        <v/>
      </c>
      <c r="CD149" s="2" t="str">
        <f t="shared" si="152"/>
        <v/>
      </c>
      <c r="CF149" s="2">
        <f t="shared" si="153"/>
        <v>35.637900000000002</v>
      </c>
      <c r="CG149" s="2">
        <f t="shared" si="153"/>
        <v>40.795999999999999</v>
      </c>
      <c r="CH149" s="2">
        <f t="shared" si="153"/>
        <v>47.222000000000001</v>
      </c>
      <c r="CI149" s="2">
        <f t="shared" si="153"/>
        <v>51.851999999999997</v>
      </c>
      <c r="CJ149" s="2">
        <f t="shared" si="153"/>
        <v>56.073999999999998</v>
      </c>
      <c r="CK149" s="2">
        <f t="shared" si="153"/>
        <v>60.759</v>
      </c>
      <c r="CL149" s="2">
        <f t="shared" si="153"/>
        <v>63.777999999999999</v>
      </c>
      <c r="CM149" s="2">
        <f t="shared" si="153"/>
        <v>65.944000000000003</v>
      </c>
      <c r="CN149" s="2">
        <f t="shared" si="153"/>
        <v>66.759</v>
      </c>
      <c r="CO149" s="2">
        <f t="shared" si="153"/>
        <v>67.147999999999996</v>
      </c>
      <c r="CP149" s="2">
        <f t="shared" si="153"/>
        <v>65.87</v>
      </c>
      <c r="CQ149" s="2">
        <f t="shared" si="153"/>
        <v>63.277999999999999</v>
      </c>
      <c r="CR149" s="2" t="str">
        <f t="shared" si="153"/>
        <v/>
      </c>
      <c r="CS149" s="2" t="str">
        <f t="shared" si="153"/>
        <v/>
      </c>
      <c r="CT149" s="2" t="str">
        <f t="shared" si="153"/>
        <v/>
      </c>
      <c r="CV149" s="2">
        <f t="shared" si="154"/>
        <v>38.74553084140846</v>
      </c>
      <c r="CW149" s="2">
        <f t="shared" si="154"/>
        <v>45.435697808816059</v>
      </c>
      <c r="CX149" s="2">
        <f t="shared" si="154"/>
        <v>49.207727995285936</v>
      </c>
      <c r="CY149" s="2">
        <f t="shared" si="154"/>
        <v>56.8338771509097</v>
      </c>
      <c r="CZ149" s="2">
        <f t="shared" si="154"/>
        <v>61.10133226801463</v>
      </c>
      <c r="DA149" s="2">
        <f t="shared" si="154"/>
        <v>64.193830295671404</v>
      </c>
      <c r="DB149" s="2">
        <f t="shared" si="154"/>
        <v>67.731805984597514</v>
      </c>
      <c r="DC149" s="2">
        <f t="shared" si="154"/>
        <v>70.661455997423701</v>
      </c>
      <c r="DD149" s="2">
        <f t="shared" si="154"/>
        <v>71.30462686085437</v>
      </c>
      <c r="DE149" s="2">
        <f t="shared" si="154"/>
        <v>73.29372688397612</v>
      </c>
      <c r="DF149" s="2">
        <f t="shared" si="154"/>
        <v>71.605521842690507</v>
      </c>
      <c r="DG149" s="2">
        <f t="shared" si="154"/>
        <v>69.162114063498279</v>
      </c>
      <c r="DH149" s="2">
        <f t="shared" si="154"/>
        <v>65.467113785991913</v>
      </c>
      <c r="DI149" s="2">
        <f t="shared" si="154"/>
        <v>63.135095839612895</v>
      </c>
      <c r="DJ149" s="2">
        <f t="shared" si="154"/>
        <v>62.98470050146787</v>
      </c>
      <c r="DL149" s="2">
        <f t="shared" si="155"/>
        <v>35.599619421027597</v>
      </c>
      <c r="DM149" s="2">
        <f t="shared" si="155"/>
        <v>41.909019826792928</v>
      </c>
      <c r="DN149" s="2">
        <f t="shared" si="155"/>
        <v>47.142393592099751</v>
      </c>
      <c r="DO149" s="2">
        <f t="shared" si="155"/>
        <v>53.061252890819375</v>
      </c>
      <c r="DP149" s="2">
        <f t="shared" si="155"/>
        <v>57.395192489458509</v>
      </c>
      <c r="DQ149" s="2">
        <f t="shared" si="155"/>
        <v>61.160556668053161</v>
      </c>
      <c r="DR149" s="2">
        <f t="shared" si="155"/>
        <v>64.748164222873896</v>
      </c>
      <c r="DS149" s="2">
        <f t="shared" si="155"/>
        <v>65.981872920443337</v>
      </c>
      <c r="DT149" s="2">
        <f t="shared" si="155"/>
        <v>67.287568093385232</v>
      </c>
      <c r="DU149" s="2">
        <f t="shared" si="155"/>
        <v>67.325303807664895</v>
      </c>
      <c r="DV149" s="2">
        <f t="shared" si="155"/>
        <v>67.044565389529154</v>
      </c>
      <c r="DW149" s="2">
        <f t="shared" si="155"/>
        <v>64.294366823623307</v>
      </c>
      <c r="DX149" s="2">
        <f t="shared" si="155"/>
        <v>62.209967878765468</v>
      </c>
      <c r="DY149" s="2">
        <f t="shared" si="155"/>
        <v>59.887340096579592</v>
      </c>
      <c r="DZ149" s="2">
        <f t="shared" si="155"/>
        <v>57.756571242116131</v>
      </c>
      <c r="EB149" s="2">
        <f t="shared" si="156"/>
        <v>0.9193307511010963</v>
      </c>
      <c r="EC149" s="2">
        <f t="shared" si="156"/>
        <v>0.93333292760210063</v>
      </c>
      <c r="ED149" s="2">
        <f t="shared" si="156"/>
        <v>0.93921593842691464</v>
      </c>
      <c r="EE149" s="2">
        <f t="shared" si="156"/>
        <v>0.93363748382374478</v>
      </c>
      <c r="EF149" s="2">
        <f t="shared" si="156"/>
        <v>0.93538740525846642</v>
      </c>
      <c r="EG149" s="2">
        <f t="shared" si="156"/>
        <v>0.93532560558275646</v>
      </c>
      <c r="EH149" s="2">
        <f t="shared" si="156"/>
        <v>0.93776013373132694</v>
      </c>
      <c r="EI149" s="2">
        <f t="shared" si="156"/>
        <v>0.93744784988700125</v>
      </c>
      <c r="EJ149" s="2">
        <f t="shared" si="156"/>
        <v>0.93374194321333226</v>
      </c>
      <c r="EK149" s="2">
        <f t="shared" si="156"/>
        <v>0.93099079637221072</v>
      </c>
      <c r="EL149" s="2">
        <f t="shared" si="156"/>
        <v>0.92857441310415223</v>
      </c>
      <c r="EM149" s="2">
        <f t="shared" si="156"/>
        <v>0.92216102163621838</v>
      </c>
      <c r="EN149" s="2">
        <f t="shared" si="156"/>
        <v>0.90996167002816875</v>
      </c>
      <c r="EO149" s="2">
        <f t="shared" si="156"/>
        <v>0.89912969870424664</v>
      </c>
      <c r="EP149" s="2">
        <f t="shared" si="156"/>
        <v>0.90945298766011395</v>
      </c>
      <c r="ER149" s="110">
        <f>IF(BP149&lt;&gt;"",ER148+1,ER148)</f>
        <v>50</v>
      </c>
      <c r="ES149" s="111">
        <f>IF(BQ149&lt;&gt;"",ES148+1,ES148)</f>
        <v>46</v>
      </c>
      <c r="ET149" s="111">
        <f>IF(BR149&lt;&gt;"",ET148+1,ET148)</f>
        <v>44</v>
      </c>
      <c r="EU149" s="111">
        <f>IF(BS149&lt;&gt;"",EU148+1,EU148)</f>
        <v>44</v>
      </c>
      <c r="EV149" s="111">
        <f>IF(BT149&lt;&gt;"",EV148+1,EV148)</f>
        <v>45</v>
      </c>
      <c r="EW149" s="111">
        <f>IF(BU149&lt;&gt;"",EW148+1,EW148)</f>
        <v>44</v>
      </c>
      <c r="EX149" s="111">
        <f>IF(BV149&lt;&gt;"",EX148+1,EX148)</f>
        <v>44</v>
      </c>
      <c r="EY149" s="111">
        <f>IF(BW149&lt;&gt;"",EY148+1,EY148)</f>
        <v>44</v>
      </c>
      <c r="EZ149" s="111">
        <f>IF(BX149&lt;&gt;"",EZ148+1,EZ148)</f>
        <v>46</v>
      </c>
      <c r="FA149" s="111">
        <f>IF(BY149&lt;&gt;"",FA148+1,FA148)</f>
        <v>44</v>
      </c>
      <c r="FB149" s="111">
        <f>IF(BZ149&lt;&gt;"",FB148+1,FB148)</f>
        <v>44</v>
      </c>
      <c r="FC149" s="111">
        <f>IF(CA149&lt;&gt;"",FC148+1,FC148)</f>
        <v>46</v>
      </c>
      <c r="FD149" s="111">
        <f>IF(CB149&lt;&gt;"",FD148+1,FD148)</f>
        <v>48</v>
      </c>
      <c r="FE149" s="111">
        <f>IF(CC149&lt;&gt;"",FE148+1,FE148)</f>
        <v>48</v>
      </c>
      <c r="FF149" s="112">
        <f>IF(CD149&lt;&gt;"",FF148+1,FF148)</f>
        <v>49</v>
      </c>
      <c r="FG149" s="101">
        <f t="shared" si="157"/>
        <v>127</v>
      </c>
      <c r="FH149" s="102">
        <f t="shared" si="157"/>
        <v>127</v>
      </c>
      <c r="FI149" s="102">
        <f t="shared" si="157"/>
        <v>127</v>
      </c>
      <c r="FJ149" s="102">
        <f t="shared" si="157"/>
        <v>127</v>
      </c>
      <c r="FK149" s="102">
        <f t="shared" si="157"/>
        <v>127</v>
      </c>
      <c r="FL149" s="102">
        <f t="shared" si="157"/>
        <v>127</v>
      </c>
      <c r="FM149" s="102">
        <f t="shared" si="157"/>
        <v>127</v>
      </c>
      <c r="FN149" s="102">
        <f t="shared" si="157"/>
        <v>127</v>
      </c>
      <c r="FO149" s="102">
        <f t="shared" si="157"/>
        <v>127</v>
      </c>
      <c r="FP149" s="102">
        <f t="shared" si="157"/>
        <v>127</v>
      </c>
      <c r="FQ149" s="102">
        <f t="shared" si="157"/>
        <v>127</v>
      </c>
      <c r="FR149" s="102">
        <f t="shared" si="157"/>
        <v>127</v>
      </c>
      <c r="FS149" s="102">
        <f t="shared" si="157"/>
        <v>127</v>
      </c>
      <c r="FT149" s="102">
        <f t="shared" si="157"/>
        <v>127</v>
      </c>
      <c r="FU149" s="103">
        <f t="shared" si="157"/>
        <v>127</v>
      </c>
      <c r="FV149" s="92"/>
      <c r="FW149" s="93"/>
      <c r="FX149" s="93"/>
      <c r="FY149" s="93"/>
      <c r="FZ149" s="93"/>
      <c r="GA149" s="93"/>
      <c r="GB149" s="93"/>
      <c r="GC149" s="93"/>
      <c r="GD149" s="93"/>
      <c r="GE149" s="93"/>
      <c r="GF149" s="93"/>
      <c r="GG149" s="93"/>
      <c r="GH149" s="93"/>
      <c r="GI149" s="93"/>
      <c r="GJ149" s="94"/>
      <c r="GK149" s="78">
        <f t="shared" si="143"/>
        <v>-999</v>
      </c>
      <c r="GL149" s="79">
        <f t="shared" si="143"/>
        <v>-999</v>
      </c>
      <c r="GM149" s="79">
        <f t="shared" si="143"/>
        <v>-999</v>
      </c>
      <c r="GN149" s="79">
        <f t="shared" si="143"/>
        <v>-999</v>
      </c>
      <c r="GO149" s="79">
        <f t="shared" si="143"/>
        <v>-999</v>
      </c>
      <c r="GP149" s="79">
        <f t="shared" si="143"/>
        <v>-999</v>
      </c>
      <c r="GQ149" s="79">
        <f t="shared" si="143"/>
        <v>-999</v>
      </c>
      <c r="GR149" s="79">
        <f t="shared" si="143"/>
        <v>-999</v>
      </c>
      <c r="GS149" s="79">
        <f t="shared" si="143"/>
        <v>-999</v>
      </c>
      <c r="GT149" s="79">
        <f t="shared" si="143"/>
        <v>-999</v>
      </c>
      <c r="GU149" s="79">
        <f t="shared" si="143"/>
        <v>-999</v>
      </c>
      <c r="GV149" s="79">
        <f t="shared" si="143"/>
        <v>-999</v>
      </c>
      <c r="GW149" s="79">
        <f t="shared" si="143"/>
        <v>-999</v>
      </c>
      <c r="GX149" s="79">
        <f t="shared" si="143"/>
        <v>-999</v>
      </c>
      <c r="GY149" s="79">
        <f t="shared" si="143"/>
        <v>-999</v>
      </c>
      <c r="GZ149" s="78">
        <f t="shared" si="144"/>
        <v>-999</v>
      </c>
      <c r="HA149" s="79">
        <f t="shared" si="144"/>
        <v>-999</v>
      </c>
      <c r="HB149" s="79">
        <f t="shared" si="144"/>
        <v>-999</v>
      </c>
      <c r="HC149" s="79">
        <f t="shared" si="144"/>
        <v>-999</v>
      </c>
      <c r="HD149" s="79">
        <f t="shared" si="144"/>
        <v>-999</v>
      </c>
      <c r="HE149" s="79">
        <f t="shared" si="144"/>
        <v>-999</v>
      </c>
      <c r="HF149" s="79">
        <f t="shared" si="144"/>
        <v>-999</v>
      </c>
      <c r="HG149" s="79">
        <f t="shared" si="144"/>
        <v>-999</v>
      </c>
      <c r="HH149" s="79">
        <f t="shared" si="144"/>
        <v>-999</v>
      </c>
      <c r="HI149" s="79">
        <f t="shared" si="144"/>
        <v>-999</v>
      </c>
      <c r="HJ149" s="79">
        <f t="shared" si="144"/>
        <v>-999</v>
      </c>
      <c r="HK149" s="79">
        <f t="shared" si="144"/>
        <v>-999</v>
      </c>
      <c r="HL149" s="79">
        <f t="shared" si="144"/>
        <v>-999</v>
      </c>
      <c r="HM149" s="79">
        <f t="shared" si="144"/>
        <v>-999</v>
      </c>
      <c r="HN149" s="80">
        <f t="shared" si="144"/>
        <v>-999</v>
      </c>
      <c r="HO149" s="78">
        <f t="shared" ca="1" si="145"/>
        <v>31.573114869978056</v>
      </c>
      <c r="HP149" s="79">
        <f t="shared" ca="1" si="145"/>
        <v>35.917476000588593</v>
      </c>
      <c r="HQ149" s="79">
        <f t="shared" ca="1" si="145"/>
        <v>37.126910307830087</v>
      </c>
      <c r="HR149" s="79">
        <f t="shared" ca="1" si="145"/>
        <v>41.246202574319867</v>
      </c>
      <c r="HS149" s="79">
        <f t="shared" ca="1" si="145"/>
        <v>50.266285149819574</v>
      </c>
      <c r="HT149" s="79">
        <f t="shared" ca="1" si="145"/>
        <v>51.315145897600999</v>
      </c>
      <c r="HU149" s="79">
        <f t="shared" ca="1" si="145"/>
        <v>53.939799234451563</v>
      </c>
      <c r="HV149" s="79">
        <f t="shared" ca="1" si="145"/>
        <v>57.011672448679484</v>
      </c>
      <c r="HW149" s="79">
        <f t="shared" ca="1" si="145"/>
        <v>59.502633510303419</v>
      </c>
      <c r="HX149" s="79">
        <f t="shared" ca="1" si="145"/>
        <v>59.597461267994177</v>
      </c>
      <c r="HY149" s="79">
        <f t="shared" ca="1" si="145"/>
        <v>56.134809488440439</v>
      </c>
      <c r="HZ149" s="79">
        <f t="shared" ca="1" si="145"/>
        <v>54.190237813116745</v>
      </c>
      <c r="IA149" s="79">
        <f t="shared" ca="1" si="145"/>
        <v>53.804049564875669</v>
      </c>
      <c r="IB149" s="79">
        <f t="shared" ca="1" si="145"/>
        <v>51.367829384523993</v>
      </c>
      <c r="IC149" s="80">
        <f t="shared" ca="1" si="145"/>
        <v>49.148653101969451</v>
      </c>
      <c r="IE149" s="110">
        <f t="shared" si="148"/>
        <v>8</v>
      </c>
      <c r="IF149" s="111">
        <f t="shared" si="148"/>
        <v>10</v>
      </c>
      <c r="IG149" s="111">
        <f t="shared" si="148"/>
        <v>10</v>
      </c>
      <c r="IH149" s="111">
        <f t="shared" si="148"/>
        <v>11</v>
      </c>
      <c r="II149" s="111">
        <f t="shared" si="148"/>
        <v>10</v>
      </c>
      <c r="IJ149" s="111">
        <f t="shared" si="148"/>
        <v>10</v>
      </c>
      <c r="IK149" s="111">
        <f t="shared" si="148"/>
        <v>11</v>
      </c>
      <c r="IL149" s="111">
        <f t="shared" si="148"/>
        <v>12</v>
      </c>
      <c r="IM149" s="111">
        <f t="shared" si="148"/>
        <v>9</v>
      </c>
      <c r="IN149" s="111">
        <f t="shared" si="148"/>
        <v>10</v>
      </c>
      <c r="IO149" s="111">
        <f t="shared" si="148"/>
        <v>11</v>
      </c>
      <c r="IP149" s="111">
        <f t="shared" si="148"/>
        <v>7</v>
      </c>
      <c r="IQ149" s="111">
        <f t="shared" si="148"/>
        <v>6</v>
      </c>
      <c r="IR149" s="111">
        <f t="shared" si="148"/>
        <v>6</v>
      </c>
      <c r="IS149" s="112">
        <f t="shared" si="148"/>
        <v>5</v>
      </c>
      <c r="IT149" s="101">
        <f t="shared" si="158"/>
        <v>127</v>
      </c>
      <c r="IU149" s="102">
        <f t="shared" si="158"/>
        <v>127</v>
      </c>
      <c r="IV149" s="102">
        <f t="shared" si="158"/>
        <v>127</v>
      </c>
      <c r="IW149" s="102">
        <f t="shared" si="158"/>
        <v>127</v>
      </c>
      <c r="IX149" s="102">
        <f t="shared" si="158"/>
        <v>127</v>
      </c>
      <c r="IY149" s="102">
        <f t="shared" si="158"/>
        <v>127</v>
      </c>
      <c r="IZ149" s="102">
        <f t="shared" si="158"/>
        <v>127</v>
      </c>
      <c r="JA149" s="102">
        <f t="shared" si="158"/>
        <v>127</v>
      </c>
      <c r="JB149" s="102">
        <f t="shared" si="158"/>
        <v>127</v>
      </c>
      <c r="JC149" s="102">
        <f t="shared" si="158"/>
        <v>127</v>
      </c>
      <c r="JD149" s="102">
        <f t="shared" si="158"/>
        <v>127</v>
      </c>
      <c r="JE149" s="102">
        <f t="shared" si="158"/>
        <v>127</v>
      </c>
      <c r="JF149" s="102">
        <f t="shared" si="158"/>
        <v>127</v>
      </c>
      <c r="JG149" s="102">
        <f t="shared" si="158"/>
        <v>127</v>
      </c>
      <c r="JH149" s="103">
        <f t="shared" si="158"/>
        <v>127</v>
      </c>
      <c r="JI149" s="92">
        <f t="shared" si="146"/>
        <v>35.637900000000002</v>
      </c>
      <c r="JJ149" s="93">
        <f t="shared" si="146"/>
        <v>40.795999999999999</v>
      </c>
      <c r="JK149" s="93">
        <f t="shared" si="146"/>
        <v>47.222000000000001</v>
      </c>
      <c r="JL149" s="93">
        <f t="shared" si="146"/>
        <v>51.851999999999997</v>
      </c>
      <c r="JM149" s="93">
        <f t="shared" si="146"/>
        <v>56.073999999999998</v>
      </c>
      <c r="JN149" s="93">
        <f t="shared" si="146"/>
        <v>60.759</v>
      </c>
      <c r="JO149" s="93">
        <f t="shared" si="146"/>
        <v>63.777999999999999</v>
      </c>
      <c r="JP149" s="93">
        <f t="shared" si="146"/>
        <v>65.944000000000003</v>
      </c>
      <c r="JQ149" s="93">
        <f t="shared" si="146"/>
        <v>66.759</v>
      </c>
      <c r="JR149" s="93">
        <f t="shared" si="146"/>
        <v>67.147999999999996</v>
      </c>
      <c r="JS149" s="93">
        <f t="shared" si="146"/>
        <v>65.87</v>
      </c>
      <c r="JT149" s="93">
        <f t="shared" si="146"/>
        <v>63.277999999999999</v>
      </c>
      <c r="JU149" s="93" t="str">
        <f t="shared" si="146"/>
        <v/>
      </c>
      <c r="JV149" s="93" t="str">
        <f t="shared" si="146"/>
        <v/>
      </c>
      <c r="JW149" s="94" t="str">
        <f t="shared" si="146"/>
        <v/>
      </c>
      <c r="JX149" s="78">
        <f t="shared" si="162"/>
        <v>-999</v>
      </c>
      <c r="JY149" s="79">
        <f t="shared" si="162"/>
        <v>-999</v>
      </c>
      <c r="JZ149" s="79">
        <f t="shared" si="162"/>
        <v>-999</v>
      </c>
      <c r="KA149" s="79">
        <f t="shared" si="162"/>
        <v>-999</v>
      </c>
      <c r="KB149" s="79">
        <f t="shared" si="162"/>
        <v>-999</v>
      </c>
      <c r="KC149" s="79">
        <f t="shared" si="162"/>
        <v>-999</v>
      </c>
      <c r="KD149" s="79">
        <f t="shared" si="159"/>
        <v>-999</v>
      </c>
      <c r="KE149" s="79">
        <f t="shared" si="159"/>
        <v>-999</v>
      </c>
      <c r="KF149" s="79">
        <f t="shared" si="159"/>
        <v>-999</v>
      </c>
      <c r="KG149" s="79">
        <f t="shared" si="159"/>
        <v>-999</v>
      </c>
      <c r="KH149" s="79">
        <f t="shared" si="159"/>
        <v>-999</v>
      </c>
      <c r="KI149" s="79">
        <f t="shared" si="159"/>
        <v>-999</v>
      </c>
      <c r="KJ149" s="79">
        <f t="shared" si="140"/>
        <v>-999</v>
      </c>
      <c r="KK149" s="79">
        <f t="shared" si="140"/>
        <v>-999</v>
      </c>
      <c r="KL149" s="79">
        <f t="shared" si="140"/>
        <v>-999</v>
      </c>
      <c r="KM149" s="78">
        <f t="shared" si="163"/>
        <v>-999</v>
      </c>
      <c r="KN149" s="79">
        <f t="shared" si="163"/>
        <v>-999</v>
      </c>
      <c r="KO149" s="79">
        <f t="shared" si="163"/>
        <v>-999</v>
      </c>
      <c r="KP149" s="79">
        <f t="shared" si="163"/>
        <v>-999</v>
      </c>
      <c r="KQ149" s="79">
        <f t="shared" si="163"/>
        <v>-999</v>
      </c>
      <c r="KR149" s="79">
        <f t="shared" si="163"/>
        <v>-999</v>
      </c>
      <c r="KS149" s="79">
        <f t="shared" si="160"/>
        <v>-999</v>
      </c>
      <c r="KT149" s="79">
        <f t="shared" si="160"/>
        <v>-999</v>
      </c>
      <c r="KU149" s="79">
        <f t="shared" si="160"/>
        <v>-999</v>
      </c>
      <c r="KV149" s="79">
        <f t="shared" si="160"/>
        <v>-999</v>
      </c>
      <c r="KW149" s="79">
        <f t="shared" si="160"/>
        <v>-999</v>
      </c>
      <c r="KX149" s="79">
        <f t="shared" si="160"/>
        <v>-999</v>
      </c>
      <c r="KY149" s="79">
        <f t="shared" si="141"/>
        <v>-999</v>
      </c>
      <c r="KZ149" s="79">
        <f t="shared" si="141"/>
        <v>-999</v>
      </c>
      <c r="LA149" s="80">
        <f t="shared" si="141"/>
        <v>-999</v>
      </c>
      <c r="LB149" s="78">
        <f t="shared" ca="1" si="164"/>
        <v>35.244546567557464</v>
      </c>
      <c r="LC149" s="79">
        <f t="shared" ca="1" si="164"/>
        <v>41.706022886813713</v>
      </c>
      <c r="LD149" s="79">
        <f t="shared" ca="1" si="164"/>
        <v>47.130196207973597</v>
      </c>
      <c r="LE149" s="79">
        <f t="shared" ca="1" si="164"/>
        <v>52.917771642848294</v>
      </c>
      <c r="LF149" s="79">
        <f t="shared" ca="1" si="164"/>
        <v>56.982110175181575</v>
      </c>
      <c r="LG149" s="79">
        <f t="shared" ca="1" si="164"/>
        <v>61.166438848105884</v>
      </c>
      <c r="LH149" s="79">
        <f t="shared" ca="1" si="161"/>
        <v>64.506913197043417</v>
      </c>
      <c r="LI149" s="79">
        <f t="shared" ca="1" si="161"/>
        <v>65.895302142886251</v>
      </c>
      <c r="LJ149" s="79">
        <f t="shared" ca="1" si="161"/>
        <v>66.732933419886649</v>
      </c>
      <c r="LK149" s="79">
        <f t="shared" ca="1" si="161"/>
        <v>67.36599033500039</v>
      </c>
      <c r="LL149" s="79">
        <f t="shared" ca="1" si="161"/>
        <v>66.467888583922232</v>
      </c>
      <c r="LM149" s="79">
        <f t="shared" ca="1" si="161"/>
        <v>63.99370257303061</v>
      </c>
      <c r="LN149" s="79">
        <f t="shared" ca="1" si="142"/>
        <v>63.409283986480773</v>
      </c>
      <c r="LO149" s="79">
        <f t="shared" ca="1" si="142"/>
        <v>59.81461653475975</v>
      </c>
      <c r="LP149" s="80">
        <f t="shared" ca="1" si="142"/>
        <v>57.516271087657714</v>
      </c>
      <c r="LQ149" s="78">
        <f t="shared" ca="1" si="147"/>
        <v>34.948374930130107</v>
      </c>
      <c r="LR149" s="79">
        <f t="shared" ca="1" si="147"/>
        <v>41.320117412471106</v>
      </c>
      <c r="LS149" s="79">
        <f t="shared" ca="1" si="147"/>
        <v>46.522155861886098</v>
      </c>
      <c r="LT149" s="79">
        <f t="shared" ca="1" si="147"/>
        <v>52.143216951735795</v>
      </c>
      <c r="LU149" s="79">
        <f t="shared" ca="1" si="147"/>
        <v>56.54818329446281</v>
      </c>
      <c r="LV149" s="79">
        <f t="shared" ca="1" si="147"/>
        <v>60.52931244230512</v>
      </c>
      <c r="LW149" s="79">
        <f t="shared" ca="1" si="147"/>
        <v>63.849217437165869</v>
      </c>
      <c r="LX149" s="79">
        <f t="shared" ca="1" si="147"/>
        <v>65.339612004705941</v>
      </c>
      <c r="LY149" s="79">
        <f t="shared" ca="1" si="147"/>
        <v>66.253867797892838</v>
      </c>
      <c r="LZ149" s="79">
        <f t="shared" ca="1" si="147"/>
        <v>66.829890330726954</v>
      </c>
      <c r="MA149" s="79">
        <f t="shared" ca="1" si="147"/>
        <v>65.729842345086226</v>
      </c>
      <c r="MB149" s="79">
        <f t="shared" ca="1" si="147"/>
        <v>63.23061089169358</v>
      </c>
      <c r="MC149" s="79">
        <f t="shared" ca="1" si="147"/>
        <v>62.544444720171498</v>
      </c>
      <c r="MD149" s="79">
        <f t="shared" ca="1" si="147"/>
        <v>58.962586569934373</v>
      </c>
      <c r="ME149" s="80">
        <f t="shared" ca="1" si="147"/>
        <v>56.758608278652147</v>
      </c>
    </row>
    <row r="150" spans="2:343" x14ac:dyDescent="0.25">
      <c r="B150" s="2">
        <v>128</v>
      </c>
      <c r="C150" s="49">
        <v>36.103400000000001</v>
      </c>
      <c r="D150" s="49">
        <v>42.406999999999996</v>
      </c>
      <c r="E150" s="49">
        <v>46.851999999999997</v>
      </c>
      <c r="F150" s="49">
        <v>52.351999999999997</v>
      </c>
      <c r="G150" s="49">
        <v>57.241</v>
      </c>
      <c r="H150" s="49">
        <v>60.204000000000001</v>
      </c>
      <c r="I150" s="49">
        <v>63.610999999999997</v>
      </c>
      <c r="J150" s="49">
        <v>65.888999999999996</v>
      </c>
      <c r="K150" s="49">
        <v>65.055999999999997</v>
      </c>
      <c r="L150" s="49">
        <v>66.741</v>
      </c>
      <c r="M150" s="49">
        <v>66.944000000000003</v>
      </c>
      <c r="N150" s="49">
        <v>64.037000000000006</v>
      </c>
      <c r="O150" s="49">
        <v>61.444000000000003</v>
      </c>
      <c r="P150" s="49">
        <v>59.241</v>
      </c>
      <c r="Q150" s="49">
        <v>59.185000000000002</v>
      </c>
      <c r="T150" s="4">
        <f t="shared" si="149"/>
        <v>35.78900231826362</v>
      </c>
      <c r="U150" s="4">
        <f t="shared" si="149"/>
        <v>42.065777040135757</v>
      </c>
      <c r="V150" s="4">
        <f t="shared" si="149"/>
        <v>47.212540095222664</v>
      </c>
      <c r="W150" s="4">
        <f t="shared" si="149"/>
        <v>53.244133228101013</v>
      </c>
      <c r="X150" s="4">
        <f t="shared" si="149"/>
        <v>57.636989272216098</v>
      </c>
      <c r="Y150" s="4">
        <f t="shared" si="149"/>
        <v>61.340320402271892</v>
      </c>
      <c r="Z150" s="4">
        <f t="shared" si="149"/>
        <v>65.001038466911155</v>
      </c>
      <c r="AA150" s="4">
        <f t="shared" si="149"/>
        <v>66.329551879757403</v>
      </c>
      <c r="AB150" s="4">
        <f t="shared" si="149"/>
        <v>67.560677378603771</v>
      </c>
      <c r="AC150" s="4">
        <f t="shared" si="149"/>
        <v>67.73166638174591</v>
      </c>
      <c r="AD150" s="4">
        <f t="shared" si="149"/>
        <v>67.266036362113454</v>
      </c>
      <c r="AE150" s="4">
        <f t="shared" si="149"/>
        <v>64.71641203737147</v>
      </c>
      <c r="AF150" s="4">
        <f t="shared" si="149"/>
        <v>62.547957092096802</v>
      </c>
      <c r="AG150" s="4">
        <f t="shared" si="149"/>
        <v>60.33824237692609</v>
      </c>
      <c r="AH150" s="4">
        <f t="shared" si="149"/>
        <v>58.073588452881722</v>
      </c>
      <c r="AJ150" s="4">
        <f t="shared" si="150"/>
        <v>0.31439768173638072</v>
      </c>
      <c r="AK150" s="4">
        <f t="shared" si="150"/>
        <v>0.34122295986423978</v>
      </c>
      <c r="AL150" s="4">
        <f t="shared" si="150"/>
        <v>-0.36054009522266739</v>
      </c>
      <c r="AM150" s="4">
        <f t="shared" si="150"/>
        <v>-0.89213322810101658</v>
      </c>
      <c r="AN150" s="4">
        <f t="shared" si="150"/>
        <v>-0.3959892722160987</v>
      </c>
      <c r="AO150" s="4">
        <f t="shared" si="150"/>
        <v>-1.1363204022718918</v>
      </c>
      <c r="AP150" s="4">
        <f t="shared" si="150"/>
        <v>-1.3900384669111574</v>
      </c>
      <c r="AQ150" s="4">
        <f t="shared" si="150"/>
        <v>-0.44055187975740751</v>
      </c>
      <c r="AR150" s="4">
        <f t="shared" si="150"/>
        <v>-2.5046773786037733</v>
      </c>
      <c r="AS150" s="4">
        <f t="shared" si="150"/>
        <v>-0.99066638174591048</v>
      </c>
      <c r="AT150" s="4">
        <f t="shared" si="150"/>
        <v>-0.32203636211345099</v>
      </c>
      <c r="AU150" s="4">
        <f t="shared" si="150"/>
        <v>-0.67941203737146338</v>
      </c>
      <c r="AV150" s="4">
        <f t="shared" si="150"/>
        <v>-1.1039570920967989</v>
      </c>
      <c r="AW150" s="4">
        <f t="shared" si="150"/>
        <v>-1.0972423769260899</v>
      </c>
      <c r="AX150" s="4">
        <f t="shared" si="150"/>
        <v>1.1114115471182799</v>
      </c>
      <c r="AZ150" s="2">
        <f t="shared" si="151"/>
        <v>35.789002318263577</v>
      </c>
      <c r="BA150" s="2">
        <f t="shared" si="151"/>
        <v>42.061795890502978</v>
      </c>
      <c r="BB150" s="2">
        <f t="shared" si="151"/>
        <v>47.184544897005061</v>
      </c>
      <c r="BC150" s="2">
        <f t="shared" si="151"/>
        <v>53.183844908148558</v>
      </c>
      <c r="BD150" s="2">
        <f t="shared" si="151"/>
        <v>57.522904277421489</v>
      </c>
      <c r="BE150" s="2">
        <f t="shared" si="151"/>
        <v>61.23733646335895</v>
      </c>
      <c r="BF150" s="2">
        <f t="shared" si="151"/>
        <v>64.806445819149047</v>
      </c>
      <c r="BG150" s="2">
        <f t="shared" si="151"/>
        <v>66.131330078846574</v>
      </c>
      <c r="BH150" s="2">
        <f t="shared" si="151"/>
        <v>67.42326779314206</v>
      </c>
      <c r="BI150" s="2">
        <f t="shared" si="151"/>
        <v>67.594299025990182</v>
      </c>
      <c r="BJ150" s="2">
        <f t="shared" si="151"/>
        <v>67.229000446983008</v>
      </c>
      <c r="BK150" s="2">
        <f t="shared" si="151"/>
        <v>64.538256884984705</v>
      </c>
      <c r="BL150" s="2">
        <f t="shared" si="151"/>
        <v>62.365220072613198</v>
      </c>
      <c r="BM150" s="2">
        <f t="shared" si="151"/>
        <v>60.068253648469117</v>
      </c>
      <c r="BN150" s="2">
        <f t="shared" si="151"/>
        <v>58.073588452881722</v>
      </c>
      <c r="BP150" s="2" t="str">
        <f t="shared" si="152"/>
        <v/>
      </c>
      <c r="BQ150" s="2" t="str">
        <f t="shared" si="152"/>
        <v/>
      </c>
      <c r="BR150" s="2" t="str">
        <f t="shared" si="152"/>
        <v/>
      </c>
      <c r="BS150" s="2" t="str">
        <f t="shared" si="152"/>
        <v/>
      </c>
      <c r="BT150" s="2" t="str">
        <f t="shared" si="152"/>
        <v/>
      </c>
      <c r="BU150" s="2" t="str">
        <f t="shared" si="152"/>
        <v/>
      </c>
      <c r="BV150" s="2" t="str">
        <f t="shared" si="152"/>
        <v/>
      </c>
      <c r="BW150" s="2" t="str">
        <f t="shared" si="152"/>
        <v/>
      </c>
      <c r="BX150" s="2" t="str">
        <f t="shared" si="152"/>
        <v/>
      </c>
      <c r="BY150" s="2" t="str">
        <f t="shared" si="152"/>
        <v/>
      </c>
      <c r="BZ150" s="2" t="str">
        <f t="shared" si="152"/>
        <v/>
      </c>
      <c r="CA150" s="2" t="str">
        <f t="shared" si="152"/>
        <v/>
      </c>
      <c r="CB150" s="2" t="str">
        <f t="shared" si="152"/>
        <v/>
      </c>
      <c r="CC150" s="2" t="str">
        <f t="shared" si="152"/>
        <v/>
      </c>
      <c r="CD150" s="2" t="str">
        <f t="shared" si="152"/>
        <v/>
      </c>
      <c r="CF150" s="2">
        <f t="shared" si="153"/>
        <v>36.103400000000001</v>
      </c>
      <c r="CG150" s="2">
        <f t="shared" si="153"/>
        <v>42.406999999999996</v>
      </c>
      <c r="CH150" s="2">
        <f t="shared" si="153"/>
        <v>46.851999999999997</v>
      </c>
      <c r="CI150" s="2">
        <f t="shared" si="153"/>
        <v>52.351999999999997</v>
      </c>
      <c r="CJ150" s="2">
        <f t="shared" si="153"/>
        <v>57.241</v>
      </c>
      <c r="CK150" s="2">
        <f t="shared" si="153"/>
        <v>60.204000000000001</v>
      </c>
      <c r="CL150" s="2">
        <f t="shared" si="153"/>
        <v>63.610999999999997</v>
      </c>
      <c r="CM150" s="2">
        <f t="shared" si="153"/>
        <v>65.888999999999996</v>
      </c>
      <c r="CN150" s="2">
        <f t="shared" si="153"/>
        <v>65.055999999999997</v>
      </c>
      <c r="CO150" s="2">
        <f t="shared" si="153"/>
        <v>66.741</v>
      </c>
      <c r="CP150" s="2">
        <f t="shared" si="153"/>
        <v>66.944000000000003</v>
      </c>
      <c r="CQ150" s="2">
        <f t="shared" si="153"/>
        <v>64.037000000000006</v>
      </c>
      <c r="CR150" s="2" t="str">
        <f t="shared" si="153"/>
        <v/>
      </c>
      <c r="CS150" s="2" t="str">
        <f t="shared" si="153"/>
        <v/>
      </c>
      <c r="CT150" s="2">
        <f t="shared" si="153"/>
        <v>59.185000000000002</v>
      </c>
      <c r="CV150" s="2">
        <f t="shared" si="154"/>
        <v>38.736253257173175</v>
      </c>
      <c r="CW150" s="2">
        <f t="shared" si="154"/>
        <v>45.420345239123947</v>
      </c>
      <c r="CX150" s="2">
        <f t="shared" si="154"/>
        <v>49.158777671193462</v>
      </c>
      <c r="CY150" s="2">
        <f t="shared" si="154"/>
        <v>56.797650644759024</v>
      </c>
      <c r="CZ150" s="2">
        <f t="shared" si="154"/>
        <v>61.070126333453672</v>
      </c>
      <c r="DA150" s="2">
        <f t="shared" si="154"/>
        <v>64.163922068477063</v>
      </c>
      <c r="DB150" s="2">
        <f t="shared" si="154"/>
        <v>67.701994406918217</v>
      </c>
      <c r="DC150" s="2">
        <f t="shared" si="154"/>
        <v>70.64418082030339</v>
      </c>
      <c r="DD150" s="2">
        <f t="shared" si="154"/>
        <v>71.294344785203478</v>
      </c>
      <c r="DE150" s="2">
        <f t="shared" si="154"/>
        <v>73.29183535043839</v>
      </c>
      <c r="DF150" s="2">
        <f t="shared" si="154"/>
        <v>71.583710563210005</v>
      </c>
      <c r="DG150" s="2">
        <f t="shared" si="154"/>
        <v>69.12720693718893</v>
      </c>
      <c r="DH150" s="2">
        <f t="shared" si="154"/>
        <v>65.414596117236457</v>
      </c>
      <c r="DI150" s="2">
        <f t="shared" si="154"/>
        <v>63.072118386610597</v>
      </c>
      <c r="DJ150" s="2">
        <f t="shared" si="154"/>
        <v>62.95164708864602</v>
      </c>
      <c r="DL150" s="2">
        <f t="shared" si="155"/>
        <v>35.553142836067693</v>
      </c>
      <c r="DM150" s="2">
        <f t="shared" si="155"/>
        <v>41.84300636310833</v>
      </c>
      <c r="DN150" s="2">
        <f t="shared" si="155"/>
        <v>47.068018955782406</v>
      </c>
      <c r="DO150" s="2">
        <f t="shared" si="155"/>
        <v>52.949578851263013</v>
      </c>
      <c r="DP150" s="2">
        <f t="shared" si="155"/>
        <v>57.299436947355218</v>
      </c>
      <c r="DQ150" s="2">
        <f t="shared" si="155"/>
        <v>61.052779354091157</v>
      </c>
      <c r="DR150" s="2">
        <f t="shared" si="155"/>
        <v>64.631175756568013</v>
      </c>
      <c r="DS150" s="2">
        <f t="shared" si="155"/>
        <v>65.856701268959824</v>
      </c>
      <c r="DT150" s="2">
        <f t="shared" si="155"/>
        <v>67.172747081712075</v>
      </c>
      <c r="DU150" s="2">
        <f t="shared" si="155"/>
        <v>67.209132327752172</v>
      </c>
      <c r="DV150" s="2">
        <f t="shared" si="155"/>
        <v>66.923510899363876</v>
      </c>
      <c r="DW150" s="2">
        <f t="shared" si="155"/>
        <v>64.184989375498816</v>
      </c>
      <c r="DX150" s="2">
        <f t="shared" si="155"/>
        <v>62.090041054760235</v>
      </c>
      <c r="DY150" s="2">
        <f t="shared" si="155"/>
        <v>59.760912048370059</v>
      </c>
      <c r="DZ150" s="2">
        <f t="shared" si="155"/>
        <v>57.630652546678036</v>
      </c>
      <c r="EB150" s="2">
        <f t="shared" si="156"/>
        <v>0.92590282742564256</v>
      </c>
      <c r="EC150" s="2">
        <f t="shared" si="156"/>
        <v>0.93884014487374201</v>
      </c>
      <c r="ED150" s="2">
        <f t="shared" si="156"/>
        <v>0.94426619372013854</v>
      </c>
      <c r="EE150" s="2">
        <f t="shared" si="156"/>
        <v>0.93912118342451478</v>
      </c>
      <c r="EF150" s="2">
        <f t="shared" si="156"/>
        <v>0.94073568327050905</v>
      </c>
      <c r="EG150" s="2">
        <f t="shared" si="156"/>
        <v>0.94067867461868515</v>
      </c>
      <c r="EH150" s="2">
        <f t="shared" si="156"/>
        <v>0.9429239943683938</v>
      </c>
      <c r="EI150" s="2">
        <f t="shared" si="156"/>
        <v>0.94263603490281711</v>
      </c>
      <c r="EJ150" s="2">
        <f t="shared" si="156"/>
        <v>0.93921757302568176</v>
      </c>
      <c r="EK150" s="2">
        <f t="shared" si="156"/>
        <v>0.93667836539093297</v>
      </c>
      <c r="EL150" s="2">
        <f t="shared" si="156"/>
        <v>0.93444711178597828</v>
      </c>
      <c r="EM150" s="2">
        <f t="shared" si="156"/>
        <v>0.92852044551331203</v>
      </c>
      <c r="EN150" s="2">
        <f t="shared" si="156"/>
        <v>0.91722831696822671</v>
      </c>
      <c r="EO150" s="2">
        <f t="shared" si="156"/>
        <v>0.90718138083102029</v>
      </c>
      <c r="EP150" s="2">
        <f t="shared" si="156"/>
        <v>0.9167569328045464</v>
      </c>
      <c r="ER150" s="110">
        <f>IF(BP150&lt;&gt;"",ER149+1,ER149)</f>
        <v>50</v>
      </c>
      <c r="ES150" s="111">
        <f>IF(BQ150&lt;&gt;"",ES149+1,ES149)</f>
        <v>46</v>
      </c>
      <c r="ET150" s="111">
        <f>IF(BR150&lt;&gt;"",ET149+1,ET149)</f>
        <v>44</v>
      </c>
      <c r="EU150" s="111">
        <f>IF(BS150&lt;&gt;"",EU149+1,EU149)</f>
        <v>44</v>
      </c>
      <c r="EV150" s="111">
        <f>IF(BT150&lt;&gt;"",EV149+1,EV149)</f>
        <v>45</v>
      </c>
      <c r="EW150" s="111">
        <f>IF(BU150&lt;&gt;"",EW149+1,EW149)</f>
        <v>44</v>
      </c>
      <c r="EX150" s="111">
        <f>IF(BV150&lt;&gt;"",EX149+1,EX149)</f>
        <v>44</v>
      </c>
      <c r="EY150" s="111">
        <f>IF(BW150&lt;&gt;"",EY149+1,EY149)</f>
        <v>44</v>
      </c>
      <c r="EZ150" s="111">
        <f>IF(BX150&lt;&gt;"",EZ149+1,EZ149)</f>
        <v>46</v>
      </c>
      <c r="FA150" s="111">
        <f>IF(BY150&lt;&gt;"",FA149+1,FA149)</f>
        <v>44</v>
      </c>
      <c r="FB150" s="111">
        <f>IF(BZ150&lt;&gt;"",FB149+1,FB149)</f>
        <v>44</v>
      </c>
      <c r="FC150" s="111">
        <f>IF(CA150&lt;&gt;"",FC149+1,FC149)</f>
        <v>46</v>
      </c>
      <c r="FD150" s="111">
        <f>IF(CB150&lt;&gt;"",FD149+1,FD149)</f>
        <v>48</v>
      </c>
      <c r="FE150" s="111">
        <f>IF(CC150&lt;&gt;"",FE149+1,FE149)</f>
        <v>48</v>
      </c>
      <c r="FF150" s="112">
        <f>IF(CD150&lt;&gt;"",FF149+1,FF149)</f>
        <v>49</v>
      </c>
      <c r="FG150" s="101">
        <f t="shared" si="157"/>
        <v>128</v>
      </c>
      <c r="FH150" s="102">
        <f t="shared" si="157"/>
        <v>128</v>
      </c>
      <c r="FI150" s="102">
        <f t="shared" si="157"/>
        <v>128</v>
      </c>
      <c r="FJ150" s="102">
        <f t="shared" si="157"/>
        <v>128</v>
      </c>
      <c r="FK150" s="102">
        <f t="shared" si="157"/>
        <v>128</v>
      </c>
      <c r="FL150" s="102">
        <f t="shared" si="157"/>
        <v>128</v>
      </c>
      <c r="FM150" s="102">
        <f t="shared" si="157"/>
        <v>128</v>
      </c>
      <c r="FN150" s="102">
        <f t="shared" si="157"/>
        <v>128</v>
      </c>
      <c r="FO150" s="102">
        <f t="shared" si="157"/>
        <v>128</v>
      </c>
      <c r="FP150" s="102">
        <f t="shared" si="157"/>
        <v>128</v>
      </c>
      <c r="FQ150" s="102">
        <f t="shared" si="157"/>
        <v>128</v>
      </c>
      <c r="FR150" s="102">
        <f t="shared" si="157"/>
        <v>128</v>
      </c>
      <c r="FS150" s="102">
        <f t="shared" si="157"/>
        <v>128</v>
      </c>
      <c r="FT150" s="102">
        <f t="shared" si="157"/>
        <v>128</v>
      </c>
      <c r="FU150" s="103">
        <f t="shared" si="157"/>
        <v>128</v>
      </c>
      <c r="FV150" s="92"/>
      <c r="FW150" s="93"/>
      <c r="FX150" s="93"/>
      <c r="FY150" s="93"/>
      <c r="FZ150" s="93"/>
      <c r="GA150" s="93"/>
      <c r="GB150" s="93"/>
      <c r="GC150" s="93"/>
      <c r="GD150" s="93"/>
      <c r="GE150" s="93"/>
      <c r="GF150" s="93"/>
      <c r="GG150" s="93"/>
      <c r="GH150" s="93"/>
      <c r="GI150" s="93"/>
      <c r="GJ150" s="94"/>
      <c r="GK150" s="78">
        <f t="shared" si="143"/>
        <v>-999</v>
      </c>
      <c r="GL150" s="79">
        <f t="shared" si="143"/>
        <v>-999</v>
      </c>
      <c r="GM150" s="79">
        <f t="shared" si="143"/>
        <v>-999</v>
      </c>
      <c r="GN150" s="79">
        <f t="shared" si="143"/>
        <v>-999</v>
      </c>
      <c r="GO150" s="79">
        <f t="shared" si="143"/>
        <v>-999</v>
      </c>
      <c r="GP150" s="79">
        <f t="shared" si="143"/>
        <v>-999</v>
      </c>
      <c r="GQ150" s="79">
        <f t="shared" si="143"/>
        <v>-999</v>
      </c>
      <c r="GR150" s="79">
        <f t="shared" si="143"/>
        <v>-999</v>
      </c>
      <c r="GS150" s="79">
        <f t="shared" si="143"/>
        <v>-999</v>
      </c>
      <c r="GT150" s="79">
        <f t="shared" si="143"/>
        <v>-999</v>
      </c>
      <c r="GU150" s="79">
        <f t="shared" si="143"/>
        <v>-999</v>
      </c>
      <c r="GV150" s="79">
        <f t="shared" si="143"/>
        <v>-999</v>
      </c>
      <c r="GW150" s="79">
        <f t="shared" si="143"/>
        <v>-999</v>
      </c>
      <c r="GX150" s="79">
        <f t="shared" si="143"/>
        <v>-999</v>
      </c>
      <c r="GY150" s="79">
        <f t="shared" si="143"/>
        <v>-999</v>
      </c>
      <c r="GZ150" s="78">
        <f t="shared" si="144"/>
        <v>-999</v>
      </c>
      <c r="HA150" s="79">
        <f t="shared" si="144"/>
        <v>-999</v>
      </c>
      <c r="HB150" s="79">
        <f t="shared" si="144"/>
        <v>-999</v>
      </c>
      <c r="HC150" s="79">
        <f t="shared" si="144"/>
        <v>-999</v>
      </c>
      <c r="HD150" s="79">
        <f t="shared" si="144"/>
        <v>-999</v>
      </c>
      <c r="HE150" s="79">
        <f t="shared" si="144"/>
        <v>-999</v>
      </c>
      <c r="HF150" s="79">
        <f t="shared" si="144"/>
        <v>-999</v>
      </c>
      <c r="HG150" s="79">
        <f t="shared" si="144"/>
        <v>-999</v>
      </c>
      <c r="HH150" s="79">
        <f t="shared" si="144"/>
        <v>-999</v>
      </c>
      <c r="HI150" s="79">
        <f t="shared" si="144"/>
        <v>-999</v>
      </c>
      <c r="HJ150" s="79">
        <f t="shared" si="144"/>
        <v>-999</v>
      </c>
      <c r="HK150" s="79">
        <f t="shared" si="144"/>
        <v>-999</v>
      </c>
      <c r="HL150" s="79">
        <f t="shared" si="144"/>
        <v>-999</v>
      </c>
      <c r="HM150" s="79">
        <f t="shared" si="144"/>
        <v>-999</v>
      </c>
      <c r="HN150" s="80">
        <f t="shared" si="144"/>
        <v>-999</v>
      </c>
      <c r="HO150" s="78">
        <f t="shared" ca="1" si="145"/>
        <v>31.311789351850713</v>
      </c>
      <c r="HP150" s="79">
        <f t="shared" ca="1" si="145"/>
        <v>35.573108390936582</v>
      </c>
      <c r="HQ150" s="79">
        <f t="shared" ca="1" si="145"/>
        <v>36.667469753551323</v>
      </c>
      <c r="HR150" s="79">
        <f t="shared" ca="1" si="145"/>
        <v>40.669519456288356</v>
      </c>
      <c r="HS150" s="79">
        <f t="shared" ca="1" si="145"/>
        <v>49.864338583538235</v>
      </c>
      <c r="HT150" s="79">
        <f t="shared" ca="1" si="145"/>
        <v>50.832352467655184</v>
      </c>
      <c r="HU150" s="79">
        <f t="shared" ca="1" si="145"/>
        <v>53.442119411288445</v>
      </c>
      <c r="HV150" s="79">
        <f t="shared" ca="1" si="145"/>
        <v>56.530595653500235</v>
      </c>
      <c r="HW150" s="79">
        <f t="shared" ca="1" si="145"/>
        <v>59.091336986711667</v>
      </c>
      <c r="HX150" s="79">
        <f t="shared" ca="1" si="145"/>
        <v>59.130712887630629</v>
      </c>
      <c r="HY150" s="79">
        <f t="shared" ca="1" si="145"/>
        <v>55.566234920609858</v>
      </c>
      <c r="HZ150" s="79">
        <f t="shared" ca="1" si="145"/>
        <v>53.626140273724943</v>
      </c>
      <c r="IA150" s="79">
        <f t="shared" ca="1" si="145"/>
        <v>53.332340055202614</v>
      </c>
      <c r="IB150" s="79">
        <f t="shared" ca="1" si="145"/>
        <v>50.872499271269582</v>
      </c>
      <c r="IC150" s="80">
        <f t="shared" ca="1" si="145"/>
        <v>48.636790350168027</v>
      </c>
      <c r="IE150" s="110">
        <f t="shared" si="148"/>
        <v>9</v>
      </c>
      <c r="IF150" s="111">
        <f t="shared" si="148"/>
        <v>11</v>
      </c>
      <c r="IG150" s="111">
        <f t="shared" si="148"/>
        <v>11</v>
      </c>
      <c r="IH150" s="111">
        <f t="shared" si="148"/>
        <v>12</v>
      </c>
      <c r="II150" s="111">
        <f t="shared" si="148"/>
        <v>11</v>
      </c>
      <c r="IJ150" s="111">
        <f t="shared" si="148"/>
        <v>11</v>
      </c>
      <c r="IK150" s="111">
        <f t="shared" si="148"/>
        <v>12</v>
      </c>
      <c r="IL150" s="111">
        <f t="shared" si="148"/>
        <v>13</v>
      </c>
      <c r="IM150" s="111">
        <f t="shared" si="148"/>
        <v>10</v>
      </c>
      <c r="IN150" s="111">
        <f t="shared" si="148"/>
        <v>11</v>
      </c>
      <c r="IO150" s="111">
        <f t="shared" si="148"/>
        <v>12</v>
      </c>
      <c r="IP150" s="111">
        <f t="shared" si="148"/>
        <v>8</v>
      </c>
      <c r="IQ150" s="111">
        <f t="shared" si="148"/>
        <v>6</v>
      </c>
      <c r="IR150" s="111">
        <f t="shared" si="148"/>
        <v>6</v>
      </c>
      <c r="IS150" s="112">
        <f t="shared" si="148"/>
        <v>6</v>
      </c>
      <c r="IT150" s="101">
        <f t="shared" si="158"/>
        <v>128</v>
      </c>
      <c r="IU150" s="102">
        <f t="shared" si="158"/>
        <v>128</v>
      </c>
      <c r="IV150" s="102">
        <f t="shared" si="158"/>
        <v>128</v>
      </c>
      <c r="IW150" s="102">
        <f t="shared" si="158"/>
        <v>128</v>
      </c>
      <c r="IX150" s="102">
        <f t="shared" si="158"/>
        <v>128</v>
      </c>
      <c r="IY150" s="102">
        <f t="shared" si="158"/>
        <v>128</v>
      </c>
      <c r="IZ150" s="102">
        <f t="shared" si="158"/>
        <v>128</v>
      </c>
      <c r="JA150" s="102">
        <f t="shared" si="158"/>
        <v>128</v>
      </c>
      <c r="JB150" s="102">
        <f t="shared" si="158"/>
        <v>128</v>
      </c>
      <c r="JC150" s="102">
        <f t="shared" si="158"/>
        <v>128</v>
      </c>
      <c r="JD150" s="102">
        <f t="shared" si="158"/>
        <v>128</v>
      </c>
      <c r="JE150" s="102">
        <f t="shared" si="158"/>
        <v>128</v>
      </c>
      <c r="JF150" s="102">
        <f t="shared" si="158"/>
        <v>128</v>
      </c>
      <c r="JG150" s="102">
        <f t="shared" si="158"/>
        <v>128</v>
      </c>
      <c r="JH150" s="103">
        <f t="shared" si="158"/>
        <v>128</v>
      </c>
      <c r="JI150" s="92">
        <f t="shared" si="146"/>
        <v>36.103400000000001</v>
      </c>
      <c r="JJ150" s="93">
        <f t="shared" si="146"/>
        <v>42.406999999999996</v>
      </c>
      <c r="JK150" s="93">
        <f t="shared" si="146"/>
        <v>46.851999999999997</v>
      </c>
      <c r="JL150" s="93">
        <f t="shared" si="146"/>
        <v>52.351999999999997</v>
      </c>
      <c r="JM150" s="93">
        <f t="shared" si="146"/>
        <v>57.241</v>
      </c>
      <c r="JN150" s="93">
        <f t="shared" si="146"/>
        <v>60.204000000000001</v>
      </c>
      <c r="JO150" s="93">
        <f t="shared" si="146"/>
        <v>63.610999999999997</v>
      </c>
      <c r="JP150" s="93">
        <f t="shared" si="146"/>
        <v>65.888999999999996</v>
      </c>
      <c r="JQ150" s="93">
        <f t="shared" si="146"/>
        <v>65.055999999999997</v>
      </c>
      <c r="JR150" s="93">
        <f t="shared" si="146"/>
        <v>66.741</v>
      </c>
      <c r="JS150" s="93">
        <f t="shared" si="146"/>
        <v>66.944000000000003</v>
      </c>
      <c r="JT150" s="93">
        <f t="shared" si="146"/>
        <v>64.037000000000006</v>
      </c>
      <c r="JU150" s="93" t="str">
        <f t="shared" si="146"/>
        <v/>
      </c>
      <c r="JV150" s="93" t="str">
        <f t="shared" si="146"/>
        <v/>
      </c>
      <c r="JW150" s="94">
        <f t="shared" si="146"/>
        <v>59.185000000000002</v>
      </c>
      <c r="JX150" s="78">
        <f t="shared" si="162"/>
        <v>-999</v>
      </c>
      <c r="JY150" s="79">
        <f t="shared" si="162"/>
        <v>-999</v>
      </c>
      <c r="JZ150" s="79">
        <f t="shared" si="162"/>
        <v>-999</v>
      </c>
      <c r="KA150" s="79">
        <f t="shared" si="162"/>
        <v>-999</v>
      </c>
      <c r="KB150" s="79">
        <f t="shared" si="162"/>
        <v>-999</v>
      </c>
      <c r="KC150" s="79">
        <f t="shared" si="162"/>
        <v>-999</v>
      </c>
      <c r="KD150" s="79">
        <f t="shared" si="159"/>
        <v>-999</v>
      </c>
      <c r="KE150" s="79">
        <f t="shared" si="159"/>
        <v>-999</v>
      </c>
      <c r="KF150" s="79">
        <f t="shared" si="159"/>
        <v>-999</v>
      </c>
      <c r="KG150" s="79">
        <f t="shared" si="159"/>
        <v>-999</v>
      </c>
      <c r="KH150" s="79">
        <f t="shared" si="159"/>
        <v>-999</v>
      </c>
      <c r="KI150" s="79">
        <f t="shared" si="159"/>
        <v>-999</v>
      </c>
      <c r="KJ150" s="79">
        <f t="shared" si="140"/>
        <v>-999</v>
      </c>
      <c r="KK150" s="79">
        <f t="shared" si="140"/>
        <v>-999</v>
      </c>
      <c r="KL150" s="79">
        <f t="shared" si="140"/>
        <v>-999</v>
      </c>
      <c r="KM150" s="78">
        <f t="shared" si="163"/>
        <v>-999</v>
      </c>
      <c r="KN150" s="79">
        <f t="shared" si="163"/>
        <v>-999</v>
      </c>
      <c r="KO150" s="79">
        <f t="shared" si="163"/>
        <v>-999</v>
      </c>
      <c r="KP150" s="79">
        <f t="shared" si="163"/>
        <v>-999</v>
      </c>
      <c r="KQ150" s="79">
        <f t="shared" si="163"/>
        <v>-999</v>
      </c>
      <c r="KR150" s="79">
        <f t="shared" si="163"/>
        <v>-999</v>
      </c>
      <c r="KS150" s="79">
        <f t="shared" si="160"/>
        <v>-999</v>
      </c>
      <c r="KT150" s="79">
        <f t="shared" si="160"/>
        <v>-999</v>
      </c>
      <c r="KU150" s="79">
        <f t="shared" si="160"/>
        <v>-999</v>
      </c>
      <c r="KV150" s="79">
        <f t="shared" si="160"/>
        <v>-999</v>
      </c>
      <c r="KW150" s="79">
        <f t="shared" si="160"/>
        <v>-999</v>
      </c>
      <c r="KX150" s="79">
        <f t="shared" si="160"/>
        <v>-999</v>
      </c>
      <c r="KY150" s="79">
        <f t="shared" si="141"/>
        <v>-999</v>
      </c>
      <c r="KZ150" s="79">
        <f t="shared" si="141"/>
        <v>-999</v>
      </c>
      <c r="LA150" s="80">
        <f t="shared" si="141"/>
        <v>-999</v>
      </c>
      <c r="LB150" s="78">
        <f t="shared" ca="1" si="164"/>
        <v>35.186403922047006</v>
      </c>
      <c r="LC150" s="79">
        <f t="shared" ca="1" si="164"/>
        <v>41.634573701759891</v>
      </c>
      <c r="LD150" s="79">
        <f t="shared" ca="1" si="164"/>
        <v>47.055607964327031</v>
      </c>
      <c r="LE150" s="79">
        <f t="shared" ca="1" si="164"/>
        <v>52.803866097646676</v>
      </c>
      <c r="LF150" s="79">
        <f t="shared" ca="1" si="164"/>
        <v>56.878795855152511</v>
      </c>
      <c r="LG150" s="79">
        <f t="shared" ca="1" si="164"/>
        <v>61.058733623860135</v>
      </c>
      <c r="LH150" s="79">
        <f t="shared" ca="1" si="161"/>
        <v>64.386643560510038</v>
      </c>
      <c r="LI150" s="79">
        <f t="shared" ca="1" si="161"/>
        <v>65.769543361269982</v>
      </c>
      <c r="LJ150" s="79">
        <f t="shared" ca="1" si="161"/>
        <v>66.610140810026593</v>
      </c>
      <c r="LK150" s="79">
        <f t="shared" ca="1" si="161"/>
        <v>67.250567397925792</v>
      </c>
      <c r="LL150" s="79">
        <f t="shared" ca="1" si="161"/>
        <v>66.331051308322529</v>
      </c>
      <c r="LM150" s="79">
        <f t="shared" ca="1" si="161"/>
        <v>63.873449905763209</v>
      </c>
      <c r="LN150" s="79">
        <f t="shared" ca="1" si="142"/>
        <v>63.287510668889276</v>
      </c>
      <c r="LO150" s="79">
        <f t="shared" ca="1" si="142"/>
        <v>59.685664891431188</v>
      </c>
      <c r="LP150" s="80">
        <f t="shared" ca="1" si="142"/>
        <v>57.369825674076914</v>
      </c>
      <c r="LQ150" s="78">
        <f t="shared" ca="1" si="147"/>
        <v>34.899305937580053</v>
      </c>
      <c r="LR150" s="79">
        <f t="shared" ca="1" si="147"/>
        <v>41.2638553614971</v>
      </c>
      <c r="LS150" s="79">
        <f t="shared" ca="1" si="147"/>
        <v>46.476637481679234</v>
      </c>
      <c r="LT150" s="79">
        <f t="shared" ca="1" si="147"/>
        <v>52.065141434204072</v>
      </c>
      <c r="LU150" s="79">
        <f t="shared" ca="1" si="147"/>
        <v>56.463088837722083</v>
      </c>
      <c r="LV150" s="79">
        <f t="shared" ca="1" si="147"/>
        <v>60.452091139819551</v>
      </c>
      <c r="LW150" s="79">
        <f t="shared" ca="1" si="147"/>
        <v>63.76197383853382</v>
      </c>
      <c r="LX150" s="79">
        <f t="shared" ca="1" si="147"/>
        <v>65.239560687426774</v>
      </c>
      <c r="LY150" s="79">
        <f t="shared" ca="1" si="147"/>
        <v>66.153129665701726</v>
      </c>
      <c r="LZ150" s="79">
        <f t="shared" ca="1" si="147"/>
        <v>66.736404937546098</v>
      </c>
      <c r="MA150" s="79">
        <f t="shared" ca="1" si="147"/>
        <v>65.625386503014326</v>
      </c>
      <c r="MB150" s="79">
        <f t="shared" ca="1" si="147"/>
        <v>63.140976778577965</v>
      </c>
      <c r="MC150" s="79">
        <f t="shared" ca="1" si="147"/>
        <v>62.463504442325977</v>
      </c>
      <c r="MD150" s="79">
        <f t="shared" ca="1" si="147"/>
        <v>58.86763902806026</v>
      </c>
      <c r="ME150" s="80">
        <f t="shared" ca="1" si="147"/>
        <v>56.642861027788499</v>
      </c>
    </row>
    <row r="151" spans="2:343" x14ac:dyDescent="0.25">
      <c r="B151" s="2">
        <v>129</v>
      </c>
      <c r="C151" s="49">
        <v>34.741399999999999</v>
      </c>
      <c r="D151" s="49">
        <v>41.204000000000001</v>
      </c>
      <c r="E151" s="49">
        <v>46.351999999999997</v>
      </c>
      <c r="F151" s="49">
        <v>51.926000000000002</v>
      </c>
      <c r="G151" s="49">
        <v>57.351999999999997</v>
      </c>
      <c r="H151" s="49">
        <v>60.406999999999996</v>
      </c>
      <c r="I151" s="49">
        <v>64.444000000000003</v>
      </c>
      <c r="J151" s="49">
        <v>64.852000000000004</v>
      </c>
      <c r="K151" s="49">
        <v>67.111000000000004</v>
      </c>
      <c r="L151" s="49">
        <v>67.055999999999997</v>
      </c>
      <c r="M151" s="49">
        <v>66.019000000000005</v>
      </c>
      <c r="N151" s="49">
        <v>63.889000000000003</v>
      </c>
      <c r="O151" s="49">
        <v>60.167000000000002</v>
      </c>
      <c r="P151" s="49">
        <v>58.926000000000002</v>
      </c>
      <c r="Q151" s="49">
        <v>58.722000000000001</v>
      </c>
      <c r="T151" s="4">
        <f t="shared" si="149"/>
        <v>35.725714608192852</v>
      </c>
      <c r="U151" s="4">
        <f t="shared" si="149"/>
        <v>41.985372608620708</v>
      </c>
      <c r="V151" s="4">
        <f t="shared" si="149"/>
        <v>47.135172253249138</v>
      </c>
      <c r="W151" s="4">
        <f t="shared" si="149"/>
        <v>53.088327823480739</v>
      </c>
      <c r="X151" s="4">
        <f t="shared" si="149"/>
        <v>57.492776503932539</v>
      </c>
      <c r="Y151" s="4">
        <f t="shared" si="149"/>
        <v>61.176044606068167</v>
      </c>
      <c r="Z151" s="4">
        <f t="shared" si="149"/>
        <v>64.898452550370763</v>
      </c>
      <c r="AA151" s="4">
        <f t="shared" si="149"/>
        <v>66.346399379860728</v>
      </c>
      <c r="AB151" s="4">
        <f t="shared" si="149"/>
        <v>67.428413084495745</v>
      </c>
      <c r="AC151" s="4">
        <f t="shared" si="149"/>
        <v>67.534575275231404</v>
      </c>
      <c r="AD151" s="4">
        <f t="shared" si="149"/>
        <v>67.103697959178504</v>
      </c>
      <c r="AE151" s="4">
        <f t="shared" si="149"/>
        <v>64.491479145747476</v>
      </c>
      <c r="AF151" s="4">
        <f t="shared" si="149"/>
        <v>62.330855956788774</v>
      </c>
      <c r="AG151" s="4">
        <f t="shared" si="149"/>
        <v>60.100386598546869</v>
      </c>
      <c r="AH151" s="4">
        <f t="shared" si="149"/>
        <v>57.91877906824925</v>
      </c>
      <c r="AJ151" s="4">
        <f t="shared" si="150"/>
        <v>-0.98431460819285377</v>
      </c>
      <c r="AK151" s="4">
        <f t="shared" si="150"/>
        <v>-0.7813726086207069</v>
      </c>
      <c r="AL151" s="4">
        <f t="shared" si="150"/>
        <v>-0.78317225324914119</v>
      </c>
      <c r="AM151" s="4">
        <f t="shared" si="150"/>
        <v>-1.1623278234807373</v>
      </c>
      <c r="AN151" s="4">
        <f t="shared" si="150"/>
        <v>-0.1407765039325426</v>
      </c>
      <c r="AO151" s="4">
        <f t="shared" si="150"/>
        <v>-0.76904460606817082</v>
      </c>
      <c r="AP151" s="4">
        <f t="shared" si="150"/>
        <v>-0.45445255037076038</v>
      </c>
      <c r="AQ151" s="4">
        <f t="shared" si="150"/>
        <v>-1.4943993798607238</v>
      </c>
      <c r="AR151" s="4">
        <f t="shared" si="150"/>
        <v>-0.31741308449574035</v>
      </c>
      <c r="AS151" s="4">
        <f t="shared" si="150"/>
        <v>-0.47857527523140675</v>
      </c>
      <c r="AT151" s="4">
        <f t="shared" si="150"/>
        <v>-1.0846979591784986</v>
      </c>
      <c r="AU151" s="4">
        <f t="shared" si="150"/>
        <v>-0.60247914574747341</v>
      </c>
      <c r="AV151" s="4">
        <f t="shared" si="150"/>
        <v>-2.1638559567887725</v>
      </c>
      <c r="AW151" s="4">
        <f t="shared" si="150"/>
        <v>-1.1743865985468673</v>
      </c>
      <c r="AX151" s="4">
        <f t="shared" si="150"/>
        <v>0.80322093175075082</v>
      </c>
      <c r="AZ151" s="2">
        <f t="shared" si="151"/>
        <v>35.725714608192838</v>
      </c>
      <c r="BA151" s="2">
        <f t="shared" si="151"/>
        <v>41.980452001820794</v>
      </c>
      <c r="BB151" s="2">
        <f t="shared" si="151"/>
        <v>47.10173965088557</v>
      </c>
      <c r="BC151" s="2">
        <f t="shared" si="151"/>
        <v>53.056920197893987</v>
      </c>
      <c r="BD151" s="2">
        <f t="shared" si="151"/>
        <v>57.412061542093433</v>
      </c>
      <c r="BE151" s="2">
        <f t="shared" si="151"/>
        <v>61.118438247048985</v>
      </c>
      <c r="BF151" s="2">
        <f t="shared" si="151"/>
        <v>64.679403112711796</v>
      </c>
      <c r="BG151" s="2">
        <f t="shared" si="151"/>
        <v>65.988938086390746</v>
      </c>
      <c r="BH151" s="2">
        <f t="shared" si="151"/>
        <v>67.293458382677628</v>
      </c>
      <c r="BI151" s="2">
        <f t="shared" si="151"/>
        <v>67.452841839676921</v>
      </c>
      <c r="BJ151" s="2">
        <f t="shared" si="151"/>
        <v>67.088650187364607</v>
      </c>
      <c r="BK151" s="2">
        <f t="shared" si="151"/>
        <v>64.404720358187504</v>
      </c>
      <c r="BL151" s="2">
        <f t="shared" si="151"/>
        <v>62.228047637233274</v>
      </c>
      <c r="BM151" s="2">
        <f t="shared" si="151"/>
        <v>59.922506352281673</v>
      </c>
      <c r="BN151" s="2">
        <f t="shared" si="151"/>
        <v>57.91877906824925</v>
      </c>
      <c r="BP151" s="2" t="str">
        <f t="shared" si="152"/>
        <v/>
      </c>
      <c r="BQ151" s="2" t="str">
        <f t="shared" si="152"/>
        <v/>
      </c>
      <c r="BR151" s="2" t="str">
        <f t="shared" si="152"/>
        <v/>
      </c>
      <c r="BS151" s="2" t="str">
        <f t="shared" si="152"/>
        <v/>
      </c>
      <c r="BT151" s="2" t="str">
        <f t="shared" si="152"/>
        <v/>
      </c>
      <c r="BU151" s="2" t="str">
        <f t="shared" si="152"/>
        <v/>
      </c>
      <c r="BV151" s="2" t="str">
        <f t="shared" si="152"/>
        <v/>
      </c>
      <c r="BW151" s="2" t="str">
        <f t="shared" si="152"/>
        <v/>
      </c>
      <c r="BX151" s="2" t="str">
        <f t="shared" si="152"/>
        <v/>
      </c>
      <c r="BY151" s="2" t="str">
        <f t="shared" si="152"/>
        <v/>
      </c>
      <c r="BZ151" s="2" t="str">
        <f t="shared" si="152"/>
        <v/>
      </c>
      <c r="CA151" s="2" t="str">
        <f t="shared" si="152"/>
        <v/>
      </c>
      <c r="CB151" s="2" t="str">
        <f t="shared" si="152"/>
        <v/>
      </c>
      <c r="CC151" s="2" t="str">
        <f t="shared" si="152"/>
        <v/>
      </c>
      <c r="CD151" s="2" t="str">
        <f t="shared" si="152"/>
        <v/>
      </c>
      <c r="CF151" s="2">
        <f t="shared" si="153"/>
        <v>34.741399999999999</v>
      </c>
      <c r="CG151" s="2">
        <f t="shared" si="153"/>
        <v>41.204000000000001</v>
      </c>
      <c r="CH151" s="2">
        <f t="shared" si="153"/>
        <v>46.351999999999997</v>
      </c>
      <c r="CI151" s="2">
        <f t="shared" si="153"/>
        <v>51.926000000000002</v>
      </c>
      <c r="CJ151" s="2">
        <f t="shared" si="153"/>
        <v>57.351999999999997</v>
      </c>
      <c r="CK151" s="2">
        <f t="shared" si="153"/>
        <v>60.406999999999996</v>
      </c>
      <c r="CL151" s="2">
        <f t="shared" si="153"/>
        <v>64.444000000000003</v>
      </c>
      <c r="CM151" s="2">
        <f t="shared" si="153"/>
        <v>64.852000000000004</v>
      </c>
      <c r="CN151" s="2">
        <f t="shared" si="153"/>
        <v>67.111000000000004</v>
      </c>
      <c r="CO151" s="2">
        <f t="shared" si="153"/>
        <v>67.055999999999997</v>
      </c>
      <c r="CP151" s="2">
        <f t="shared" si="153"/>
        <v>66.019000000000005</v>
      </c>
      <c r="CQ151" s="2">
        <f t="shared" si="153"/>
        <v>63.889000000000003</v>
      </c>
      <c r="CR151" s="2" t="str">
        <f t="shared" si="153"/>
        <v/>
      </c>
      <c r="CS151" s="2" t="str">
        <f t="shared" si="153"/>
        <v/>
      </c>
      <c r="CT151" s="2">
        <f t="shared" si="153"/>
        <v>58.722000000000001</v>
      </c>
      <c r="CV151" s="2">
        <f t="shared" si="154"/>
        <v>38.726975672937897</v>
      </c>
      <c r="CW151" s="2">
        <f t="shared" si="154"/>
        <v>45.404992669431834</v>
      </c>
      <c r="CX151" s="2">
        <f t="shared" si="154"/>
        <v>49.109827347100989</v>
      </c>
      <c r="CY151" s="2">
        <f t="shared" si="154"/>
        <v>56.761424138608348</v>
      </c>
      <c r="CZ151" s="2">
        <f t="shared" si="154"/>
        <v>61.038920398892714</v>
      </c>
      <c r="DA151" s="2">
        <f t="shared" si="154"/>
        <v>64.134013841282709</v>
      </c>
      <c r="DB151" s="2">
        <f t="shared" si="154"/>
        <v>67.672182829238906</v>
      </c>
      <c r="DC151" s="2">
        <f t="shared" si="154"/>
        <v>70.626905643183093</v>
      </c>
      <c r="DD151" s="2">
        <f t="shared" si="154"/>
        <v>71.2840627095526</v>
      </c>
      <c r="DE151" s="2">
        <f t="shared" si="154"/>
        <v>73.28994381690066</v>
      </c>
      <c r="DF151" s="2">
        <f t="shared" si="154"/>
        <v>71.561899283729488</v>
      </c>
      <c r="DG151" s="2">
        <f t="shared" si="154"/>
        <v>69.092299810879581</v>
      </c>
      <c r="DH151" s="2">
        <f t="shared" si="154"/>
        <v>65.362078448481</v>
      </c>
      <c r="DI151" s="2">
        <f t="shared" si="154"/>
        <v>63.009140933608293</v>
      </c>
      <c r="DJ151" s="2">
        <f t="shared" si="154"/>
        <v>62.91859367582417</v>
      </c>
      <c r="DL151" s="2">
        <f t="shared" si="155"/>
        <v>35.506666251107795</v>
      </c>
      <c r="DM151" s="2">
        <f t="shared" si="155"/>
        <v>41.776992899423732</v>
      </c>
      <c r="DN151" s="2">
        <f t="shared" si="155"/>
        <v>46.993644319465069</v>
      </c>
      <c r="DO151" s="2">
        <f t="shared" si="155"/>
        <v>52.83790481170665</v>
      </c>
      <c r="DP151" s="2">
        <f t="shared" si="155"/>
        <v>57.203681405251935</v>
      </c>
      <c r="DQ151" s="2">
        <f t="shared" si="155"/>
        <v>60.94500204012914</v>
      </c>
      <c r="DR151" s="2">
        <f t="shared" si="155"/>
        <v>64.514187290262115</v>
      </c>
      <c r="DS151" s="2">
        <f t="shared" si="155"/>
        <v>65.731529617476312</v>
      </c>
      <c r="DT151" s="2">
        <f t="shared" si="155"/>
        <v>67.057926070038917</v>
      </c>
      <c r="DU151" s="2">
        <f t="shared" si="155"/>
        <v>67.092960847839464</v>
      </c>
      <c r="DV151" s="2">
        <f t="shared" si="155"/>
        <v>66.802456409198584</v>
      </c>
      <c r="DW151" s="2">
        <f t="shared" si="155"/>
        <v>64.075611927374311</v>
      </c>
      <c r="DX151" s="2">
        <f t="shared" si="155"/>
        <v>61.970114230755009</v>
      </c>
      <c r="DY151" s="2">
        <f t="shared" si="155"/>
        <v>59.634484000160526</v>
      </c>
      <c r="DZ151" s="2">
        <f t="shared" si="155"/>
        <v>57.504733851239934</v>
      </c>
      <c r="EB151" s="2">
        <f t="shared" si="156"/>
        <v>0.93197909629424391</v>
      </c>
      <c r="EC151" s="2">
        <f t="shared" si="156"/>
        <v>0.94391975873895717</v>
      </c>
      <c r="ED151" s="2">
        <f t="shared" si="156"/>
        <v>0.94891966809635409</v>
      </c>
      <c r="EE151" s="2">
        <f t="shared" si="156"/>
        <v>0.94417884354853332</v>
      </c>
      <c r="EF151" s="2">
        <f t="shared" si="156"/>
        <v>0.94566697481251749</v>
      </c>
      <c r="EG151" s="2">
        <f t="shared" si="156"/>
        <v>0.94561443552604352</v>
      </c>
      <c r="EH151" s="2">
        <f t="shared" si="156"/>
        <v>0.94768332620786022</v>
      </c>
      <c r="EI151" s="2">
        <f t="shared" si="156"/>
        <v>0.94741803947996484</v>
      </c>
      <c r="EJ151" s="2">
        <f t="shared" si="156"/>
        <v>0.9442677005668666</v>
      </c>
      <c r="EK151" s="2">
        <f t="shared" si="156"/>
        <v>0.94192641909229291</v>
      </c>
      <c r="EL151" s="2">
        <f t="shared" si="156"/>
        <v>0.93986821867376213</v>
      </c>
      <c r="EM151" s="2">
        <f t="shared" si="156"/>
        <v>0.93439726798725342</v>
      </c>
      <c r="EN151" s="2">
        <f t="shared" si="156"/>
        <v>0.92395750959566769</v>
      </c>
      <c r="EO151" s="2">
        <f t="shared" si="156"/>
        <v>0.91465136818311077</v>
      </c>
      <c r="EP151" s="2">
        <f t="shared" si="156"/>
        <v>0.9235212527799217</v>
      </c>
      <c r="ER151" s="110">
        <f>IF(BP151&lt;&gt;"",ER150+1,ER150)</f>
        <v>50</v>
      </c>
      <c r="ES151" s="111">
        <f>IF(BQ151&lt;&gt;"",ES150+1,ES150)</f>
        <v>46</v>
      </c>
      <c r="ET151" s="111">
        <f>IF(BR151&lt;&gt;"",ET150+1,ET150)</f>
        <v>44</v>
      </c>
      <c r="EU151" s="111">
        <f>IF(BS151&lt;&gt;"",EU150+1,EU150)</f>
        <v>44</v>
      </c>
      <c r="EV151" s="111">
        <f>IF(BT151&lt;&gt;"",EV150+1,EV150)</f>
        <v>45</v>
      </c>
      <c r="EW151" s="111">
        <f>IF(BU151&lt;&gt;"",EW150+1,EW150)</f>
        <v>44</v>
      </c>
      <c r="EX151" s="111">
        <f>IF(BV151&lt;&gt;"",EX150+1,EX150)</f>
        <v>44</v>
      </c>
      <c r="EY151" s="111">
        <f>IF(BW151&lt;&gt;"",EY150+1,EY150)</f>
        <v>44</v>
      </c>
      <c r="EZ151" s="111">
        <f>IF(BX151&lt;&gt;"",EZ150+1,EZ150)</f>
        <v>46</v>
      </c>
      <c r="FA151" s="111">
        <f>IF(BY151&lt;&gt;"",FA150+1,FA150)</f>
        <v>44</v>
      </c>
      <c r="FB151" s="111">
        <f>IF(BZ151&lt;&gt;"",FB150+1,FB150)</f>
        <v>44</v>
      </c>
      <c r="FC151" s="111">
        <f>IF(CA151&lt;&gt;"",FC150+1,FC150)</f>
        <v>46</v>
      </c>
      <c r="FD151" s="111">
        <f>IF(CB151&lt;&gt;"",FD150+1,FD150)</f>
        <v>48</v>
      </c>
      <c r="FE151" s="111">
        <f>IF(CC151&lt;&gt;"",FE150+1,FE150)</f>
        <v>48</v>
      </c>
      <c r="FF151" s="112">
        <f>IF(CD151&lt;&gt;"",FF150+1,FF150)</f>
        <v>49</v>
      </c>
      <c r="FG151" s="101">
        <f t="shared" si="157"/>
        <v>129</v>
      </c>
      <c r="FH151" s="102">
        <f t="shared" si="157"/>
        <v>129</v>
      </c>
      <c r="FI151" s="102">
        <f t="shared" si="157"/>
        <v>129</v>
      </c>
      <c r="FJ151" s="102">
        <f t="shared" si="157"/>
        <v>129</v>
      </c>
      <c r="FK151" s="102">
        <f t="shared" si="157"/>
        <v>129</v>
      </c>
      <c r="FL151" s="102">
        <f t="shared" si="157"/>
        <v>129</v>
      </c>
      <c r="FM151" s="102">
        <f t="shared" si="157"/>
        <v>129</v>
      </c>
      <c r="FN151" s="102">
        <f t="shared" si="157"/>
        <v>129</v>
      </c>
      <c r="FO151" s="102">
        <f t="shared" si="157"/>
        <v>129</v>
      </c>
      <c r="FP151" s="102">
        <f t="shared" si="157"/>
        <v>129</v>
      </c>
      <c r="FQ151" s="102">
        <f t="shared" si="157"/>
        <v>129</v>
      </c>
      <c r="FR151" s="102">
        <f t="shared" si="157"/>
        <v>129</v>
      </c>
      <c r="FS151" s="102">
        <f t="shared" si="157"/>
        <v>129</v>
      </c>
      <c r="FT151" s="102">
        <f t="shared" si="157"/>
        <v>129</v>
      </c>
      <c r="FU151" s="103">
        <f t="shared" si="157"/>
        <v>129</v>
      </c>
      <c r="FV151" s="92"/>
      <c r="FW151" s="93"/>
      <c r="FX151" s="93"/>
      <c r="FY151" s="93"/>
      <c r="FZ151" s="93"/>
      <c r="GA151" s="93"/>
      <c r="GB151" s="93"/>
      <c r="GC151" s="93"/>
      <c r="GD151" s="93"/>
      <c r="GE151" s="93"/>
      <c r="GF151" s="93"/>
      <c r="GG151" s="93"/>
      <c r="GH151" s="93"/>
      <c r="GI151" s="93"/>
      <c r="GJ151" s="94"/>
      <c r="GK151" s="78">
        <f t="shared" si="143"/>
        <v>-999</v>
      </c>
      <c r="GL151" s="79">
        <f t="shared" si="143"/>
        <v>-999</v>
      </c>
      <c r="GM151" s="79">
        <f t="shared" si="143"/>
        <v>-999</v>
      </c>
      <c r="GN151" s="79">
        <f t="shared" si="143"/>
        <v>-999</v>
      </c>
      <c r="GO151" s="79">
        <f t="shared" si="143"/>
        <v>-999</v>
      </c>
      <c r="GP151" s="79">
        <f t="shared" si="143"/>
        <v>-999</v>
      </c>
      <c r="GQ151" s="79">
        <f t="shared" si="143"/>
        <v>-999</v>
      </c>
      <c r="GR151" s="79">
        <f t="shared" si="143"/>
        <v>-999</v>
      </c>
      <c r="GS151" s="79">
        <f t="shared" si="143"/>
        <v>-999</v>
      </c>
      <c r="GT151" s="79">
        <f t="shared" si="143"/>
        <v>-999</v>
      </c>
      <c r="GU151" s="79">
        <f t="shared" si="143"/>
        <v>-999</v>
      </c>
      <c r="GV151" s="79">
        <f t="shared" si="143"/>
        <v>-999</v>
      </c>
      <c r="GW151" s="79">
        <f t="shared" si="143"/>
        <v>-999</v>
      </c>
      <c r="GX151" s="79">
        <f t="shared" si="143"/>
        <v>-999</v>
      </c>
      <c r="GY151" s="79">
        <f t="shared" si="143"/>
        <v>-999</v>
      </c>
      <c r="GZ151" s="78">
        <f t="shared" si="144"/>
        <v>-999</v>
      </c>
      <c r="HA151" s="79">
        <f t="shared" si="144"/>
        <v>-999</v>
      </c>
      <c r="HB151" s="79">
        <f t="shared" si="144"/>
        <v>-999</v>
      </c>
      <c r="HC151" s="79">
        <f t="shared" si="144"/>
        <v>-999</v>
      </c>
      <c r="HD151" s="79">
        <f t="shared" si="144"/>
        <v>-999</v>
      </c>
      <c r="HE151" s="79">
        <f t="shared" si="144"/>
        <v>-999</v>
      </c>
      <c r="HF151" s="79">
        <f t="shared" si="144"/>
        <v>-999</v>
      </c>
      <c r="HG151" s="79">
        <f t="shared" si="144"/>
        <v>-999</v>
      </c>
      <c r="HH151" s="79">
        <f t="shared" si="144"/>
        <v>-999</v>
      </c>
      <c r="HI151" s="79">
        <f t="shared" si="144"/>
        <v>-999</v>
      </c>
      <c r="HJ151" s="79">
        <f t="shared" si="144"/>
        <v>-999</v>
      </c>
      <c r="HK151" s="79">
        <f t="shared" si="144"/>
        <v>-999</v>
      </c>
      <c r="HL151" s="79">
        <f t="shared" si="144"/>
        <v>-999</v>
      </c>
      <c r="HM151" s="79">
        <f t="shared" si="144"/>
        <v>-999</v>
      </c>
      <c r="HN151" s="80">
        <f t="shared" si="144"/>
        <v>-999</v>
      </c>
      <c r="HO151" s="78">
        <f t="shared" ca="1" si="145"/>
        <v>31.047001284627793</v>
      </c>
      <c r="HP151" s="79">
        <f t="shared" ca="1" si="145"/>
        <v>35.224206096965126</v>
      </c>
      <c r="HQ151" s="79">
        <f t="shared" ca="1" si="145"/>
        <v>36.202369368827796</v>
      </c>
      <c r="HR151" s="79">
        <f t="shared" ca="1" si="145"/>
        <v>40.085280352372507</v>
      </c>
      <c r="HS151" s="79">
        <f t="shared" ca="1" si="145"/>
        <v>49.457311803340758</v>
      </c>
      <c r="HT151" s="79">
        <f t="shared" ca="1" si="145"/>
        <v>50.343201680634621</v>
      </c>
      <c r="HU151" s="79">
        <f t="shared" ca="1" si="145"/>
        <v>52.938027450351832</v>
      </c>
      <c r="HV151" s="79">
        <f t="shared" ca="1" si="145"/>
        <v>56.043123971609482</v>
      </c>
      <c r="HW151" s="79">
        <f t="shared" ca="1" si="145"/>
        <v>58.674523080544141</v>
      </c>
      <c r="HX151" s="79">
        <f t="shared" ca="1" si="145"/>
        <v>58.657546960810436</v>
      </c>
      <c r="HY151" s="79">
        <f t="shared" ca="1" si="145"/>
        <v>54.989955775274652</v>
      </c>
      <c r="HZ151" s="79">
        <f t="shared" ca="1" si="145"/>
        <v>53.054601738969808</v>
      </c>
      <c r="IA151" s="79">
        <f t="shared" ca="1" si="145"/>
        <v>52.854775940390894</v>
      </c>
      <c r="IB151" s="79">
        <f t="shared" ca="1" si="145"/>
        <v>50.371045213963392</v>
      </c>
      <c r="IC151" s="80">
        <f t="shared" ca="1" si="145"/>
        <v>48.11835316748347</v>
      </c>
      <c r="IE151" s="110">
        <f t="shared" si="148"/>
        <v>10</v>
      </c>
      <c r="IF151" s="111">
        <f t="shared" si="148"/>
        <v>12</v>
      </c>
      <c r="IG151" s="111">
        <f t="shared" si="148"/>
        <v>12</v>
      </c>
      <c r="IH151" s="111">
        <f t="shared" si="148"/>
        <v>13</v>
      </c>
      <c r="II151" s="111">
        <f t="shared" si="148"/>
        <v>12</v>
      </c>
      <c r="IJ151" s="111">
        <f t="shared" si="148"/>
        <v>12</v>
      </c>
      <c r="IK151" s="111">
        <f t="shared" si="148"/>
        <v>13</v>
      </c>
      <c r="IL151" s="111">
        <f t="shared" si="148"/>
        <v>14</v>
      </c>
      <c r="IM151" s="111">
        <f t="shared" si="148"/>
        <v>11</v>
      </c>
      <c r="IN151" s="111">
        <f t="shared" si="148"/>
        <v>12</v>
      </c>
      <c r="IO151" s="111">
        <f t="shared" si="148"/>
        <v>13</v>
      </c>
      <c r="IP151" s="111">
        <f t="shared" si="148"/>
        <v>9</v>
      </c>
      <c r="IQ151" s="111">
        <f t="shared" si="148"/>
        <v>6</v>
      </c>
      <c r="IR151" s="111">
        <f t="shared" si="148"/>
        <v>6</v>
      </c>
      <c r="IS151" s="112">
        <f t="shared" si="148"/>
        <v>7</v>
      </c>
      <c r="IT151" s="101">
        <f t="shared" si="158"/>
        <v>129</v>
      </c>
      <c r="IU151" s="102">
        <f t="shared" si="158"/>
        <v>129</v>
      </c>
      <c r="IV151" s="102">
        <f t="shared" si="158"/>
        <v>129</v>
      </c>
      <c r="IW151" s="102">
        <f t="shared" si="158"/>
        <v>129</v>
      </c>
      <c r="IX151" s="102">
        <f t="shared" si="158"/>
        <v>129</v>
      </c>
      <c r="IY151" s="102">
        <f t="shared" si="158"/>
        <v>129</v>
      </c>
      <c r="IZ151" s="102">
        <f t="shared" si="158"/>
        <v>129</v>
      </c>
      <c r="JA151" s="102">
        <f t="shared" si="158"/>
        <v>129</v>
      </c>
      <c r="JB151" s="102">
        <f t="shared" si="158"/>
        <v>129</v>
      </c>
      <c r="JC151" s="102">
        <f t="shared" si="158"/>
        <v>129</v>
      </c>
      <c r="JD151" s="102">
        <f t="shared" si="158"/>
        <v>129</v>
      </c>
      <c r="JE151" s="102">
        <f t="shared" si="158"/>
        <v>129</v>
      </c>
      <c r="JF151" s="102">
        <f t="shared" si="158"/>
        <v>129</v>
      </c>
      <c r="JG151" s="102">
        <f t="shared" si="158"/>
        <v>129</v>
      </c>
      <c r="JH151" s="103">
        <f t="shared" si="158"/>
        <v>129</v>
      </c>
      <c r="JI151" s="92">
        <f t="shared" si="146"/>
        <v>34.741399999999999</v>
      </c>
      <c r="JJ151" s="93">
        <f t="shared" si="146"/>
        <v>41.204000000000001</v>
      </c>
      <c r="JK151" s="93">
        <f t="shared" si="146"/>
        <v>46.351999999999997</v>
      </c>
      <c r="JL151" s="93">
        <f t="shared" si="146"/>
        <v>51.926000000000002</v>
      </c>
      <c r="JM151" s="93">
        <f t="shared" si="146"/>
        <v>57.351999999999997</v>
      </c>
      <c r="JN151" s="93">
        <f t="shared" si="146"/>
        <v>60.406999999999996</v>
      </c>
      <c r="JO151" s="93">
        <f t="shared" si="146"/>
        <v>64.444000000000003</v>
      </c>
      <c r="JP151" s="93">
        <f t="shared" si="146"/>
        <v>64.852000000000004</v>
      </c>
      <c r="JQ151" s="93">
        <f t="shared" si="146"/>
        <v>67.111000000000004</v>
      </c>
      <c r="JR151" s="93">
        <f t="shared" si="146"/>
        <v>67.055999999999997</v>
      </c>
      <c r="JS151" s="93">
        <f t="shared" si="146"/>
        <v>66.019000000000005</v>
      </c>
      <c r="JT151" s="93">
        <f t="shared" si="146"/>
        <v>63.889000000000003</v>
      </c>
      <c r="JU151" s="93" t="str">
        <f t="shared" si="146"/>
        <v/>
      </c>
      <c r="JV151" s="93" t="str">
        <f t="shared" si="146"/>
        <v/>
      </c>
      <c r="JW151" s="94">
        <f t="shared" si="146"/>
        <v>58.722000000000001</v>
      </c>
      <c r="JX151" s="78">
        <f t="shared" si="162"/>
        <v>-999</v>
      </c>
      <c r="JY151" s="79">
        <f t="shared" si="162"/>
        <v>-999</v>
      </c>
      <c r="JZ151" s="79">
        <f t="shared" si="162"/>
        <v>-999</v>
      </c>
      <c r="KA151" s="79">
        <f t="shared" si="162"/>
        <v>-999</v>
      </c>
      <c r="KB151" s="79">
        <f t="shared" si="162"/>
        <v>-999</v>
      </c>
      <c r="KC151" s="79">
        <f t="shared" si="162"/>
        <v>-999</v>
      </c>
      <c r="KD151" s="79">
        <f t="shared" si="159"/>
        <v>-999</v>
      </c>
      <c r="KE151" s="79">
        <f t="shared" si="159"/>
        <v>-999</v>
      </c>
      <c r="KF151" s="79">
        <f t="shared" si="159"/>
        <v>-999</v>
      </c>
      <c r="KG151" s="79">
        <f t="shared" si="159"/>
        <v>-999</v>
      </c>
      <c r="KH151" s="79">
        <f t="shared" si="159"/>
        <v>-999</v>
      </c>
      <c r="KI151" s="79">
        <f t="shared" si="159"/>
        <v>-999</v>
      </c>
      <c r="KJ151" s="79">
        <f t="shared" si="140"/>
        <v>-999</v>
      </c>
      <c r="KK151" s="79">
        <f t="shared" si="140"/>
        <v>-999</v>
      </c>
      <c r="KL151" s="79">
        <f t="shared" si="140"/>
        <v>-999</v>
      </c>
      <c r="KM151" s="78">
        <f t="shared" si="163"/>
        <v>-999</v>
      </c>
      <c r="KN151" s="79">
        <f t="shared" si="163"/>
        <v>-999</v>
      </c>
      <c r="KO151" s="79">
        <f t="shared" si="163"/>
        <v>-999</v>
      </c>
      <c r="KP151" s="79">
        <f t="shared" si="163"/>
        <v>-999</v>
      </c>
      <c r="KQ151" s="79">
        <f t="shared" si="163"/>
        <v>-999</v>
      </c>
      <c r="KR151" s="79">
        <f t="shared" si="163"/>
        <v>-999</v>
      </c>
      <c r="KS151" s="79">
        <f t="shared" si="160"/>
        <v>-999</v>
      </c>
      <c r="KT151" s="79">
        <f t="shared" si="160"/>
        <v>-999</v>
      </c>
      <c r="KU151" s="79">
        <f t="shared" si="160"/>
        <v>-999</v>
      </c>
      <c r="KV151" s="79">
        <f t="shared" si="160"/>
        <v>-999</v>
      </c>
      <c r="KW151" s="79">
        <f t="shared" si="160"/>
        <v>-999</v>
      </c>
      <c r="KX151" s="79">
        <f t="shared" si="160"/>
        <v>-999</v>
      </c>
      <c r="KY151" s="79">
        <f t="shared" si="141"/>
        <v>-999</v>
      </c>
      <c r="KZ151" s="79">
        <f t="shared" si="141"/>
        <v>-999</v>
      </c>
      <c r="LA151" s="80">
        <f t="shared" si="141"/>
        <v>-999</v>
      </c>
      <c r="LB151" s="78">
        <f t="shared" ca="1" si="164"/>
        <v>35.129939829955184</v>
      </c>
      <c r="LC151" s="79">
        <f t="shared" ca="1" si="164"/>
        <v>41.563989735361986</v>
      </c>
      <c r="LD151" s="79">
        <f t="shared" ca="1" si="164"/>
        <v>46.981066555246386</v>
      </c>
      <c r="LE151" s="79">
        <f t="shared" ca="1" si="164"/>
        <v>52.69052479692148</v>
      </c>
      <c r="LF151" s="79">
        <f t="shared" ca="1" si="164"/>
        <v>56.777096320673806</v>
      </c>
      <c r="LG151" s="79">
        <f t="shared" ca="1" si="164"/>
        <v>60.951003614678342</v>
      </c>
      <c r="LH151" s="79">
        <f t="shared" ca="1" si="161"/>
        <v>64.267268116429008</v>
      </c>
      <c r="LI151" s="79">
        <f t="shared" ca="1" si="161"/>
        <v>65.644118801806982</v>
      </c>
      <c r="LJ151" s="79">
        <f t="shared" ca="1" si="161"/>
        <v>66.489518050899846</v>
      </c>
      <c r="LK151" s="79">
        <f t="shared" ca="1" si="161"/>
        <v>67.134985905673972</v>
      </c>
      <c r="LL151" s="79">
        <f t="shared" ca="1" si="161"/>
        <v>66.196525443235927</v>
      </c>
      <c r="LM151" s="79">
        <f t="shared" ca="1" si="161"/>
        <v>63.75452308470517</v>
      </c>
      <c r="LN151" s="79">
        <f t="shared" ca="1" si="142"/>
        <v>63.160717362247873</v>
      </c>
      <c r="LO151" s="79">
        <f t="shared" ca="1" si="142"/>
        <v>59.557015117662772</v>
      </c>
      <c r="LP151" s="80">
        <f t="shared" ca="1" si="142"/>
        <v>57.224799696358282</v>
      </c>
      <c r="LQ151" s="78">
        <f t="shared" ca="1" si="147"/>
        <v>34.85221466032695</v>
      </c>
      <c r="LR151" s="79">
        <f t="shared" ca="1" si="147"/>
        <v>41.20845313937788</v>
      </c>
      <c r="LS151" s="79">
        <f t="shared" ca="1" si="147"/>
        <v>46.430487125475231</v>
      </c>
      <c r="LT151" s="79">
        <f t="shared" ca="1" si="147"/>
        <v>51.986885474673329</v>
      </c>
      <c r="LU151" s="79">
        <f t="shared" ca="1" si="147"/>
        <v>56.3793902841266</v>
      </c>
      <c r="LV151" s="79">
        <f t="shared" ca="1" si="147"/>
        <v>60.374092318667451</v>
      </c>
      <c r="LW151" s="79">
        <f t="shared" ca="1" si="147"/>
        <v>63.674559928189204</v>
      </c>
      <c r="LX151" s="79">
        <f t="shared" ca="1" si="147"/>
        <v>65.139279670692474</v>
      </c>
      <c r="LY151" s="79">
        <f t="shared" ca="1" si="147"/>
        <v>66.053970411143553</v>
      </c>
      <c r="LZ151" s="79">
        <f t="shared" ca="1" si="147"/>
        <v>66.642670669219299</v>
      </c>
      <c r="MA151" s="79">
        <f t="shared" ca="1" si="147"/>
        <v>65.522654446544834</v>
      </c>
      <c r="MB151" s="79">
        <f t="shared" ca="1" si="147"/>
        <v>63.052579012103422</v>
      </c>
      <c r="MC151" s="79">
        <f t="shared" ca="1" si="147"/>
        <v>62.3770279105687</v>
      </c>
      <c r="MD151" s="79">
        <f t="shared" ca="1" si="147"/>
        <v>58.773005154470908</v>
      </c>
      <c r="ME151" s="80">
        <f t="shared" ca="1" si="147"/>
        <v>56.52835007420331</v>
      </c>
    </row>
    <row r="152" spans="2:343" x14ac:dyDescent="0.25">
      <c r="B152" s="2">
        <v>130</v>
      </c>
      <c r="C152" s="49">
        <v>34.327599999999997</v>
      </c>
      <c r="D152" s="49">
        <v>41.722000000000001</v>
      </c>
      <c r="E152" s="49">
        <v>47.536999999999999</v>
      </c>
      <c r="F152" s="49">
        <v>51.277999999999999</v>
      </c>
      <c r="G152" s="49">
        <v>56</v>
      </c>
      <c r="H152" s="49">
        <v>60.759</v>
      </c>
      <c r="I152" s="49">
        <v>64.241</v>
      </c>
      <c r="J152" s="49">
        <v>64.296000000000006</v>
      </c>
      <c r="K152" s="49">
        <v>65.944000000000003</v>
      </c>
      <c r="L152" s="49">
        <v>66.519000000000005</v>
      </c>
      <c r="M152" s="49">
        <v>65</v>
      </c>
      <c r="N152" s="49">
        <v>63.889000000000003</v>
      </c>
      <c r="O152" s="49">
        <v>61.241</v>
      </c>
      <c r="P152" s="49">
        <v>57.981000000000002</v>
      </c>
      <c r="Q152" s="49">
        <v>57.536999999999999</v>
      </c>
      <c r="T152" s="4">
        <f t="shared" si="149"/>
        <v>35.663488576738636</v>
      </c>
      <c r="U152" s="4">
        <f t="shared" si="149"/>
        <v>41.909672522418269</v>
      </c>
      <c r="V152" s="4">
        <f t="shared" si="149"/>
        <v>47.079610003136956</v>
      </c>
      <c r="W152" s="4">
        <f t="shared" si="149"/>
        <v>52.965173250916436</v>
      </c>
      <c r="X152" s="4">
        <f t="shared" si="149"/>
        <v>57.412125774404487</v>
      </c>
      <c r="Y152" s="4">
        <f t="shared" si="149"/>
        <v>61.069755936570807</v>
      </c>
      <c r="Z152" s="4">
        <f t="shared" si="149"/>
        <v>64.919979273515906</v>
      </c>
      <c r="AA152" s="4">
        <f t="shared" si="149"/>
        <v>66.536658158615495</v>
      </c>
      <c r="AB152" s="4">
        <f t="shared" si="149"/>
        <v>67.384131995984305</v>
      </c>
      <c r="AC152" s="4">
        <f t="shared" si="149"/>
        <v>67.39448121709232</v>
      </c>
      <c r="AD152" s="4">
        <f t="shared" si="149"/>
        <v>66.958765592778377</v>
      </c>
      <c r="AE152" s="4">
        <f t="shared" si="149"/>
        <v>64.312852271394661</v>
      </c>
      <c r="AF152" s="4">
        <f t="shared" si="149"/>
        <v>62.145863036789663</v>
      </c>
      <c r="AG152" s="4">
        <f t="shared" si="149"/>
        <v>59.887821517373794</v>
      </c>
      <c r="AH152" s="4">
        <f t="shared" si="149"/>
        <v>57.765508358623691</v>
      </c>
      <c r="AJ152" s="4">
        <f t="shared" si="150"/>
        <v>-1.3358885767386397</v>
      </c>
      <c r="AK152" s="4">
        <f t="shared" si="150"/>
        <v>-0.18767252241826782</v>
      </c>
      <c r="AL152" s="4">
        <f t="shared" si="150"/>
        <v>0.45738999686304282</v>
      </c>
      <c r="AM152" s="4">
        <f t="shared" si="150"/>
        <v>-1.6871732509164374</v>
      </c>
      <c r="AN152" s="4">
        <f t="shared" si="150"/>
        <v>-1.4121257744044868</v>
      </c>
      <c r="AO152" s="4">
        <f t="shared" si="150"/>
        <v>-0.31075593657080702</v>
      </c>
      <c r="AP152" s="4">
        <f t="shared" si="150"/>
        <v>-0.67897927351590681</v>
      </c>
      <c r="AQ152" s="4">
        <f t="shared" si="150"/>
        <v>-2.2406581586154886</v>
      </c>
      <c r="AR152" s="4">
        <f t="shared" si="150"/>
        <v>-1.4401319959843022</v>
      </c>
      <c r="AS152" s="4">
        <f t="shared" si="150"/>
        <v>-0.87548121709231452</v>
      </c>
      <c r="AT152" s="4">
        <f t="shared" si="150"/>
        <v>-1.9587655927783771</v>
      </c>
      <c r="AU152" s="4">
        <f t="shared" si="150"/>
        <v>-0.42385227139465798</v>
      </c>
      <c r="AV152" s="4">
        <f t="shared" si="150"/>
        <v>-0.90486303678966351</v>
      </c>
      <c r="AW152" s="4">
        <f t="shared" si="150"/>
        <v>-1.9068215173737926</v>
      </c>
      <c r="AX152" s="4">
        <f t="shared" si="150"/>
        <v>-0.22850835862369223</v>
      </c>
      <c r="AZ152" s="2">
        <f t="shared" si="151"/>
        <v>35.663488576738629</v>
      </c>
      <c r="BA152" s="2">
        <f t="shared" si="151"/>
        <v>41.900060445252223</v>
      </c>
      <c r="BB152" s="2">
        <f t="shared" si="151"/>
        <v>47.019488645108645</v>
      </c>
      <c r="BC152" s="2">
        <f t="shared" si="151"/>
        <v>52.930821051739827</v>
      </c>
      <c r="BD152" s="2">
        <f t="shared" si="151"/>
        <v>57.30209766919144</v>
      </c>
      <c r="BE152" s="2">
        <f t="shared" si="151"/>
        <v>61.000041886482386</v>
      </c>
      <c r="BF152" s="2">
        <f t="shared" si="151"/>
        <v>64.552753010940123</v>
      </c>
      <c r="BG152" s="2">
        <f t="shared" si="151"/>
        <v>65.847406736019565</v>
      </c>
      <c r="BH152" s="2">
        <f t="shared" si="151"/>
        <v>67.164311393851435</v>
      </c>
      <c r="BI152" s="2">
        <f t="shared" si="151"/>
        <v>67.31277425710789</v>
      </c>
      <c r="BJ152" s="2">
        <f t="shared" si="151"/>
        <v>66.949273621992418</v>
      </c>
      <c r="BK152" s="2">
        <f t="shared" si="151"/>
        <v>64.272609019560988</v>
      </c>
      <c r="BL152" s="2">
        <f t="shared" si="151"/>
        <v>62.091716450689518</v>
      </c>
      <c r="BM152" s="2">
        <f t="shared" si="151"/>
        <v>59.777699337783424</v>
      </c>
      <c r="BN152" s="2">
        <f t="shared" si="151"/>
        <v>57.765508358623691</v>
      </c>
      <c r="BP152" s="2" t="str">
        <f t="shared" si="152"/>
        <v/>
      </c>
      <c r="BQ152" s="2" t="str">
        <f t="shared" si="152"/>
        <v/>
      </c>
      <c r="BR152" s="2" t="str">
        <f t="shared" si="152"/>
        <v/>
      </c>
      <c r="BS152" s="2" t="str">
        <f t="shared" si="152"/>
        <v/>
      </c>
      <c r="BT152" s="2" t="str">
        <f t="shared" si="152"/>
        <v/>
      </c>
      <c r="BU152" s="2" t="str">
        <f t="shared" si="152"/>
        <v/>
      </c>
      <c r="BV152" s="2" t="str">
        <f t="shared" si="152"/>
        <v/>
      </c>
      <c r="BW152" s="2" t="str">
        <f t="shared" si="152"/>
        <v/>
      </c>
      <c r="BX152" s="2" t="str">
        <f t="shared" si="152"/>
        <v/>
      </c>
      <c r="BY152" s="2" t="str">
        <f t="shared" si="152"/>
        <v/>
      </c>
      <c r="BZ152" s="2" t="str">
        <f t="shared" si="152"/>
        <v/>
      </c>
      <c r="CA152" s="2" t="str">
        <f t="shared" si="152"/>
        <v/>
      </c>
      <c r="CB152" s="2" t="str">
        <f t="shared" si="152"/>
        <v/>
      </c>
      <c r="CC152" s="2" t="str">
        <f t="shared" si="152"/>
        <v/>
      </c>
      <c r="CD152" s="2" t="str">
        <f t="shared" si="152"/>
        <v/>
      </c>
      <c r="CF152" s="2">
        <f t="shared" si="153"/>
        <v>34.327599999999997</v>
      </c>
      <c r="CG152" s="2">
        <f t="shared" si="153"/>
        <v>41.722000000000001</v>
      </c>
      <c r="CH152" s="2">
        <f t="shared" si="153"/>
        <v>47.536999999999999</v>
      </c>
      <c r="CI152" s="2">
        <f t="shared" si="153"/>
        <v>51.277999999999999</v>
      </c>
      <c r="CJ152" s="2">
        <f t="shared" si="153"/>
        <v>56</v>
      </c>
      <c r="CK152" s="2">
        <f t="shared" si="153"/>
        <v>60.759</v>
      </c>
      <c r="CL152" s="2">
        <f t="shared" si="153"/>
        <v>64.241</v>
      </c>
      <c r="CM152" s="2">
        <f t="shared" si="153"/>
        <v>64.296000000000006</v>
      </c>
      <c r="CN152" s="2">
        <f t="shared" si="153"/>
        <v>65.944000000000003</v>
      </c>
      <c r="CO152" s="2">
        <f t="shared" si="153"/>
        <v>66.519000000000005</v>
      </c>
      <c r="CP152" s="2">
        <f t="shared" si="153"/>
        <v>65</v>
      </c>
      <c r="CQ152" s="2">
        <f t="shared" si="153"/>
        <v>63.889000000000003</v>
      </c>
      <c r="CR152" s="2" t="str">
        <f t="shared" si="153"/>
        <v/>
      </c>
      <c r="CS152" s="2">
        <f t="shared" si="153"/>
        <v>57.981000000000002</v>
      </c>
      <c r="CT152" s="2">
        <f t="shared" si="153"/>
        <v>57.536999999999999</v>
      </c>
      <c r="CV152" s="2">
        <f t="shared" si="154"/>
        <v>38.717698088702619</v>
      </c>
      <c r="CW152" s="2">
        <f t="shared" si="154"/>
        <v>45.389640099739722</v>
      </c>
      <c r="CX152" s="2">
        <f t="shared" si="154"/>
        <v>49.060877023008516</v>
      </c>
      <c r="CY152" s="2">
        <f t="shared" si="154"/>
        <v>56.725197632457672</v>
      </c>
      <c r="CZ152" s="2">
        <f t="shared" si="154"/>
        <v>61.007714464331755</v>
      </c>
      <c r="DA152" s="2">
        <f t="shared" si="154"/>
        <v>64.104105614088368</v>
      </c>
      <c r="DB152" s="2">
        <f t="shared" si="154"/>
        <v>67.642371251559609</v>
      </c>
      <c r="DC152" s="2">
        <f t="shared" si="154"/>
        <v>70.609630466062782</v>
      </c>
      <c r="DD152" s="2">
        <f t="shared" si="154"/>
        <v>71.273780633901708</v>
      </c>
      <c r="DE152" s="2">
        <f t="shared" si="154"/>
        <v>73.288052283362916</v>
      </c>
      <c r="DF152" s="2">
        <f t="shared" si="154"/>
        <v>71.540088004248986</v>
      </c>
      <c r="DG152" s="2">
        <f t="shared" si="154"/>
        <v>69.057392684570232</v>
      </c>
      <c r="DH152" s="2">
        <f t="shared" si="154"/>
        <v>65.309560779725558</v>
      </c>
      <c r="DI152" s="2">
        <f t="shared" si="154"/>
        <v>62.946163480605996</v>
      </c>
      <c r="DJ152" s="2">
        <f t="shared" si="154"/>
        <v>62.885540263002312</v>
      </c>
      <c r="DL152" s="2">
        <f t="shared" si="155"/>
        <v>35.46018966614789</v>
      </c>
      <c r="DM152" s="2">
        <f t="shared" si="155"/>
        <v>41.710979435739134</v>
      </c>
      <c r="DN152" s="2">
        <f t="shared" si="155"/>
        <v>46.919269683147732</v>
      </c>
      <c r="DO152" s="2">
        <f t="shared" si="155"/>
        <v>52.726230772150288</v>
      </c>
      <c r="DP152" s="2">
        <f t="shared" si="155"/>
        <v>57.107925863148651</v>
      </c>
      <c r="DQ152" s="2">
        <f t="shared" si="155"/>
        <v>60.837224726167136</v>
      </c>
      <c r="DR152" s="2">
        <f t="shared" si="155"/>
        <v>64.397198823956217</v>
      </c>
      <c r="DS152" s="2">
        <f t="shared" si="155"/>
        <v>65.6063579659928</v>
      </c>
      <c r="DT152" s="2">
        <f t="shared" si="155"/>
        <v>66.943105058365774</v>
      </c>
      <c r="DU152" s="2">
        <f t="shared" si="155"/>
        <v>66.976789367926742</v>
      </c>
      <c r="DV152" s="2">
        <f t="shared" si="155"/>
        <v>66.681401919033306</v>
      </c>
      <c r="DW152" s="2">
        <f t="shared" si="155"/>
        <v>63.966234479249806</v>
      </c>
      <c r="DX152" s="2">
        <f t="shared" si="155"/>
        <v>61.850187406749782</v>
      </c>
      <c r="DY152" s="2">
        <f t="shared" si="155"/>
        <v>59.508055951950993</v>
      </c>
      <c r="DZ152" s="2">
        <f t="shared" si="155"/>
        <v>57.378815155801838</v>
      </c>
      <c r="EB152" s="2">
        <f t="shared" si="156"/>
        <v>0.93759067231166249</v>
      </c>
      <c r="EC152" s="2">
        <f t="shared" si="156"/>
        <v>0.94860058407576497</v>
      </c>
      <c r="ED152" s="2">
        <f t="shared" si="156"/>
        <v>0.95320385763740223</v>
      </c>
      <c r="EE152" s="2">
        <f t="shared" si="156"/>
        <v>0.94883921604346289</v>
      </c>
      <c r="EF152" s="2">
        <f t="shared" si="156"/>
        <v>0.95020965854818773</v>
      </c>
      <c r="EG152" s="2">
        <f t="shared" si="156"/>
        <v>0.95016128046870652</v>
      </c>
      <c r="EH152" s="2">
        <f t="shared" si="156"/>
        <v>0.95206597169975726</v>
      </c>
      <c r="EI152" s="2">
        <f t="shared" si="156"/>
        <v>0.95182177864120121</v>
      </c>
      <c r="EJ152" s="2">
        <f t="shared" si="156"/>
        <v>0.94892105593518639</v>
      </c>
      <c r="EK152" s="2">
        <f t="shared" si="156"/>
        <v>0.94676423820668476</v>
      </c>
      <c r="EL152" s="2">
        <f t="shared" si="156"/>
        <v>0.94486746040782255</v>
      </c>
      <c r="EM152" s="2">
        <f t="shared" si="156"/>
        <v>0.93982223141465027</v>
      </c>
      <c r="EN152" s="2">
        <f t="shared" si="156"/>
        <v>0.93018127334085177</v>
      </c>
      <c r="EO152" s="2">
        <f t="shared" si="156"/>
        <v>0.92157214875187099</v>
      </c>
      <c r="EP152" s="2">
        <f t="shared" si="156"/>
        <v>0.92977800865414184</v>
      </c>
      <c r="ER152" s="110">
        <f>IF(BP152&lt;&gt;"",ER151+1,ER151)</f>
        <v>50</v>
      </c>
      <c r="ES152" s="111">
        <f>IF(BQ152&lt;&gt;"",ES151+1,ES151)</f>
        <v>46</v>
      </c>
      <c r="ET152" s="111">
        <f>IF(BR152&lt;&gt;"",ET151+1,ET151)</f>
        <v>44</v>
      </c>
      <c r="EU152" s="111">
        <f>IF(BS152&lt;&gt;"",EU151+1,EU151)</f>
        <v>44</v>
      </c>
      <c r="EV152" s="111">
        <f>IF(BT152&lt;&gt;"",EV151+1,EV151)</f>
        <v>45</v>
      </c>
      <c r="EW152" s="111">
        <f>IF(BU152&lt;&gt;"",EW151+1,EW151)</f>
        <v>44</v>
      </c>
      <c r="EX152" s="111">
        <f>IF(BV152&lt;&gt;"",EX151+1,EX151)</f>
        <v>44</v>
      </c>
      <c r="EY152" s="111">
        <f>IF(BW152&lt;&gt;"",EY151+1,EY151)</f>
        <v>44</v>
      </c>
      <c r="EZ152" s="111">
        <f>IF(BX152&lt;&gt;"",EZ151+1,EZ151)</f>
        <v>46</v>
      </c>
      <c r="FA152" s="111">
        <f>IF(BY152&lt;&gt;"",FA151+1,FA151)</f>
        <v>44</v>
      </c>
      <c r="FB152" s="111">
        <f>IF(BZ152&lt;&gt;"",FB151+1,FB151)</f>
        <v>44</v>
      </c>
      <c r="FC152" s="111">
        <f>IF(CA152&lt;&gt;"",FC151+1,FC151)</f>
        <v>46</v>
      </c>
      <c r="FD152" s="111">
        <f>IF(CB152&lt;&gt;"",FD151+1,FD151)</f>
        <v>48</v>
      </c>
      <c r="FE152" s="111">
        <f>IF(CC152&lt;&gt;"",FE151+1,FE151)</f>
        <v>48</v>
      </c>
      <c r="FF152" s="112">
        <f>IF(CD152&lt;&gt;"",FF151+1,FF151)</f>
        <v>49</v>
      </c>
      <c r="FG152" s="101">
        <f t="shared" si="157"/>
        <v>130</v>
      </c>
      <c r="FH152" s="102">
        <f t="shared" si="157"/>
        <v>130</v>
      </c>
      <c r="FI152" s="102">
        <f t="shared" si="157"/>
        <v>130</v>
      </c>
      <c r="FJ152" s="102">
        <f t="shared" si="157"/>
        <v>130</v>
      </c>
      <c r="FK152" s="102">
        <f t="shared" si="157"/>
        <v>130</v>
      </c>
      <c r="FL152" s="102">
        <f t="shared" si="157"/>
        <v>130</v>
      </c>
      <c r="FM152" s="102">
        <f t="shared" si="157"/>
        <v>130</v>
      </c>
      <c r="FN152" s="102">
        <f t="shared" si="157"/>
        <v>130</v>
      </c>
      <c r="FO152" s="102">
        <f t="shared" si="157"/>
        <v>130</v>
      </c>
      <c r="FP152" s="102">
        <f t="shared" si="157"/>
        <v>130</v>
      </c>
      <c r="FQ152" s="102">
        <f t="shared" si="157"/>
        <v>130</v>
      </c>
      <c r="FR152" s="102">
        <f t="shared" si="157"/>
        <v>130</v>
      </c>
      <c r="FS152" s="102">
        <f t="shared" si="157"/>
        <v>130</v>
      </c>
      <c r="FT152" s="102">
        <f t="shared" si="157"/>
        <v>130</v>
      </c>
      <c r="FU152" s="103">
        <f t="shared" si="157"/>
        <v>130</v>
      </c>
      <c r="FV152" s="92"/>
      <c r="FW152" s="93"/>
      <c r="FX152" s="93"/>
      <c r="FY152" s="93"/>
      <c r="FZ152" s="93"/>
      <c r="GA152" s="93"/>
      <c r="GB152" s="93"/>
      <c r="GC152" s="93"/>
      <c r="GD152" s="93"/>
      <c r="GE152" s="93"/>
      <c r="GF152" s="93"/>
      <c r="GG152" s="93"/>
      <c r="GH152" s="93"/>
      <c r="GI152" s="93"/>
      <c r="GJ152" s="94"/>
      <c r="GK152" s="78">
        <f t="shared" si="143"/>
        <v>-999</v>
      </c>
      <c r="GL152" s="79">
        <f t="shared" si="143"/>
        <v>-999</v>
      </c>
      <c r="GM152" s="79">
        <f t="shared" si="143"/>
        <v>-999</v>
      </c>
      <c r="GN152" s="79">
        <f t="shared" si="143"/>
        <v>-999</v>
      </c>
      <c r="GO152" s="79">
        <f t="shared" si="143"/>
        <v>-999</v>
      </c>
      <c r="GP152" s="79">
        <f t="shared" si="143"/>
        <v>-999</v>
      </c>
      <c r="GQ152" s="79">
        <f t="shared" si="143"/>
        <v>-999</v>
      </c>
      <c r="GR152" s="79">
        <f t="shared" si="143"/>
        <v>-999</v>
      </c>
      <c r="GS152" s="79">
        <f t="shared" si="143"/>
        <v>-999</v>
      </c>
      <c r="GT152" s="79">
        <f t="shared" si="143"/>
        <v>-999</v>
      </c>
      <c r="GU152" s="79">
        <f t="shared" si="143"/>
        <v>-999</v>
      </c>
      <c r="GV152" s="79">
        <f t="shared" si="143"/>
        <v>-999</v>
      </c>
      <c r="GW152" s="79">
        <f t="shared" si="143"/>
        <v>-999</v>
      </c>
      <c r="GX152" s="79">
        <f t="shared" si="143"/>
        <v>-999</v>
      </c>
      <c r="GY152" s="79">
        <f t="shared" si="143"/>
        <v>-999</v>
      </c>
      <c r="GZ152" s="78">
        <f t="shared" si="144"/>
        <v>-999</v>
      </c>
      <c r="HA152" s="79">
        <f t="shared" si="144"/>
        <v>-999</v>
      </c>
      <c r="HB152" s="79">
        <f t="shared" si="144"/>
        <v>-999</v>
      </c>
      <c r="HC152" s="79">
        <f t="shared" si="144"/>
        <v>-999</v>
      </c>
      <c r="HD152" s="79">
        <f t="shared" si="144"/>
        <v>-999</v>
      </c>
      <c r="HE152" s="79">
        <f t="shared" si="144"/>
        <v>-999</v>
      </c>
      <c r="HF152" s="79">
        <f t="shared" si="144"/>
        <v>-999</v>
      </c>
      <c r="HG152" s="79">
        <f t="shared" si="144"/>
        <v>-999</v>
      </c>
      <c r="HH152" s="79">
        <f t="shared" si="144"/>
        <v>-999</v>
      </c>
      <c r="HI152" s="79">
        <f t="shared" si="144"/>
        <v>-999</v>
      </c>
      <c r="HJ152" s="79">
        <f t="shared" si="144"/>
        <v>-999</v>
      </c>
      <c r="HK152" s="79">
        <f t="shared" si="144"/>
        <v>-999</v>
      </c>
      <c r="HL152" s="79">
        <f t="shared" si="144"/>
        <v>-999</v>
      </c>
      <c r="HM152" s="79">
        <f t="shared" si="144"/>
        <v>-999</v>
      </c>
      <c r="HN152" s="80">
        <f t="shared" si="144"/>
        <v>-999</v>
      </c>
      <c r="HO152" s="78">
        <f t="shared" ca="1" si="145"/>
        <v>30.778750668309296</v>
      </c>
      <c r="HP152" s="79">
        <f t="shared" ca="1" si="145"/>
        <v>34.870769118674225</v>
      </c>
      <c r="HQ152" s="79">
        <f t="shared" ca="1" si="145"/>
        <v>35.731609153659491</v>
      </c>
      <c r="HR152" s="79">
        <f t="shared" ca="1" si="145"/>
        <v>39.493485262572321</v>
      </c>
      <c r="HS152" s="79">
        <f t="shared" ca="1" si="145"/>
        <v>49.045204809227144</v>
      </c>
      <c r="HT152" s="79">
        <f t="shared" ca="1" si="145"/>
        <v>49.847693536539303</v>
      </c>
      <c r="HU152" s="79">
        <f t="shared" ca="1" si="145"/>
        <v>52.427523351641732</v>
      </c>
      <c r="HV152" s="79">
        <f t="shared" ca="1" si="145"/>
        <v>55.549257403007225</v>
      </c>
      <c r="HW152" s="79">
        <f t="shared" ca="1" si="145"/>
        <v>58.252191791800833</v>
      </c>
      <c r="HX152" s="79">
        <f t="shared" ca="1" si="145"/>
        <v>58.177963487533596</v>
      </c>
      <c r="HY152" s="79">
        <f t="shared" ca="1" si="145"/>
        <v>54.405972052434841</v>
      </c>
      <c r="HZ152" s="79">
        <f t="shared" ca="1" si="145"/>
        <v>52.475622208851327</v>
      </c>
      <c r="IA152" s="79">
        <f t="shared" ca="1" si="145"/>
        <v>52.371357220440508</v>
      </c>
      <c r="IB152" s="79">
        <f t="shared" ca="1" si="145"/>
        <v>49.863467212605407</v>
      </c>
      <c r="IC152" s="80">
        <f t="shared" ca="1" si="145"/>
        <v>47.593341553915785</v>
      </c>
      <c r="IE152" s="110">
        <f t="shared" si="148"/>
        <v>11</v>
      </c>
      <c r="IF152" s="111">
        <f t="shared" si="148"/>
        <v>13</v>
      </c>
      <c r="IG152" s="111">
        <f t="shared" si="148"/>
        <v>13</v>
      </c>
      <c r="IH152" s="111">
        <f t="shared" si="148"/>
        <v>14</v>
      </c>
      <c r="II152" s="111">
        <f t="shared" si="148"/>
        <v>13</v>
      </c>
      <c r="IJ152" s="111">
        <f t="shared" si="148"/>
        <v>13</v>
      </c>
      <c r="IK152" s="111">
        <f t="shared" si="148"/>
        <v>14</v>
      </c>
      <c r="IL152" s="111">
        <f t="shared" si="148"/>
        <v>15</v>
      </c>
      <c r="IM152" s="111">
        <f t="shared" si="148"/>
        <v>12</v>
      </c>
      <c r="IN152" s="111">
        <f t="shared" si="148"/>
        <v>13</v>
      </c>
      <c r="IO152" s="111">
        <f t="shared" si="148"/>
        <v>14</v>
      </c>
      <c r="IP152" s="111">
        <f t="shared" si="148"/>
        <v>10</v>
      </c>
      <c r="IQ152" s="111">
        <f t="shared" si="148"/>
        <v>6</v>
      </c>
      <c r="IR152" s="111">
        <f t="shared" si="148"/>
        <v>7</v>
      </c>
      <c r="IS152" s="112">
        <f t="shared" si="148"/>
        <v>8</v>
      </c>
      <c r="IT152" s="101">
        <f t="shared" si="158"/>
        <v>130</v>
      </c>
      <c r="IU152" s="102">
        <f t="shared" si="158"/>
        <v>130</v>
      </c>
      <c r="IV152" s="102">
        <f t="shared" si="158"/>
        <v>130</v>
      </c>
      <c r="IW152" s="102">
        <f t="shared" si="158"/>
        <v>130</v>
      </c>
      <c r="IX152" s="102">
        <f t="shared" si="158"/>
        <v>130</v>
      </c>
      <c r="IY152" s="102">
        <f t="shared" si="158"/>
        <v>130</v>
      </c>
      <c r="IZ152" s="102">
        <f t="shared" si="158"/>
        <v>130</v>
      </c>
      <c r="JA152" s="102">
        <f t="shared" si="158"/>
        <v>130</v>
      </c>
      <c r="JB152" s="102">
        <f t="shared" si="158"/>
        <v>130</v>
      </c>
      <c r="JC152" s="102">
        <f t="shared" si="158"/>
        <v>130</v>
      </c>
      <c r="JD152" s="102">
        <f t="shared" si="158"/>
        <v>130</v>
      </c>
      <c r="JE152" s="102">
        <f t="shared" si="158"/>
        <v>130</v>
      </c>
      <c r="JF152" s="102">
        <f t="shared" si="158"/>
        <v>130</v>
      </c>
      <c r="JG152" s="102">
        <f t="shared" si="158"/>
        <v>130</v>
      </c>
      <c r="JH152" s="103">
        <f t="shared" si="158"/>
        <v>130</v>
      </c>
      <c r="JI152" s="92">
        <f t="shared" si="146"/>
        <v>34.327599999999997</v>
      </c>
      <c r="JJ152" s="93">
        <f t="shared" si="146"/>
        <v>41.722000000000001</v>
      </c>
      <c r="JK152" s="93">
        <f t="shared" si="146"/>
        <v>47.536999999999999</v>
      </c>
      <c r="JL152" s="93">
        <f t="shared" si="146"/>
        <v>51.277999999999999</v>
      </c>
      <c r="JM152" s="93">
        <f t="shared" si="146"/>
        <v>56</v>
      </c>
      <c r="JN152" s="93">
        <f t="shared" si="146"/>
        <v>60.759</v>
      </c>
      <c r="JO152" s="93">
        <f t="shared" si="146"/>
        <v>64.241</v>
      </c>
      <c r="JP152" s="93">
        <f t="shared" si="146"/>
        <v>64.296000000000006</v>
      </c>
      <c r="JQ152" s="93">
        <f t="shared" si="146"/>
        <v>65.944000000000003</v>
      </c>
      <c r="JR152" s="93">
        <f t="shared" si="146"/>
        <v>66.519000000000005</v>
      </c>
      <c r="JS152" s="93">
        <f t="shared" si="146"/>
        <v>65</v>
      </c>
      <c r="JT152" s="93">
        <f t="shared" si="146"/>
        <v>63.889000000000003</v>
      </c>
      <c r="JU152" s="93" t="str">
        <f t="shared" si="146"/>
        <v/>
      </c>
      <c r="JV152" s="93">
        <f t="shared" si="146"/>
        <v>57.981000000000002</v>
      </c>
      <c r="JW152" s="94">
        <f t="shared" si="146"/>
        <v>57.536999999999999</v>
      </c>
      <c r="JX152" s="78">
        <f t="shared" si="162"/>
        <v>-999</v>
      </c>
      <c r="JY152" s="79">
        <f t="shared" si="162"/>
        <v>-999</v>
      </c>
      <c r="JZ152" s="79">
        <f t="shared" si="162"/>
        <v>-999</v>
      </c>
      <c r="KA152" s="79">
        <f t="shared" si="162"/>
        <v>-999</v>
      </c>
      <c r="KB152" s="79">
        <f t="shared" si="162"/>
        <v>-999</v>
      </c>
      <c r="KC152" s="79">
        <f t="shared" si="162"/>
        <v>-999</v>
      </c>
      <c r="KD152" s="79">
        <f t="shared" si="159"/>
        <v>-999</v>
      </c>
      <c r="KE152" s="79">
        <f t="shared" si="159"/>
        <v>-999</v>
      </c>
      <c r="KF152" s="79">
        <f t="shared" si="159"/>
        <v>-999</v>
      </c>
      <c r="KG152" s="79">
        <f t="shared" si="159"/>
        <v>-999</v>
      </c>
      <c r="KH152" s="79">
        <f t="shared" si="159"/>
        <v>-999</v>
      </c>
      <c r="KI152" s="79">
        <f t="shared" si="159"/>
        <v>-999</v>
      </c>
      <c r="KJ152" s="79">
        <f t="shared" si="140"/>
        <v>-999</v>
      </c>
      <c r="KK152" s="79">
        <f t="shared" si="140"/>
        <v>-999</v>
      </c>
      <c r="KL152" s="79">
        <f t="shared" si="140"/>
        <v>-999</v>
      </c>
      <c r="KM152" s="78">
        <f t="shared" si="163"/>
        <v>-999</v>
      </c>
      <c r="KN152" s="79">
        <f t="shared" si="163"/>
        <v>-999</v>
      </c>
      <c r="KO152" s="79">
        <f t="shared" si="163"/>
        <v>-999</v>
      </c>
      <c r="KP152" s="79">
        <f t="shared" si="163"/>
        <v>-999</v>
      </c>
      <c r="KQ152" s="79">
        <f t="shared" si="163"/>
        <v>-999</v>
      </c>
      <c r="KR152" s="79">
        <f t="shared" si="163"/>
        <v>-999</v>
      </c>
      <c r="KS152" s="79">
        <f t="shared" si="160"/>
        <v>-999</v>
      </c>
      <c r="KT152" s="79">
        <f t="shared" si="160"/>
        <v>-999</v>
      </c>
      <c r="KU152" s="79">
        <f t="shared" si="160"/>
        <v>-999</v>
      </c>
      <c r="KV152" s="79">
        <f t="shared" si="160"/>
        <v>-999</v>
      </c>
      <c r="KW152" s="79">
        <f t="shared" si="160"/>
        <v>-999</v>
      </c>
      <c r="KX152" s="79">
        <f t="shared" si="160"/>
        <v>-999</v>
      </c>
      <c r="KY152" s="79">
        <f t="shared" si="141"/>
        <v>-999</v>
      </c>
      <c r="KZ152" s="79">
        <f t="shared" si="141"/>
        <v>-999</v>
      </c>
      <c r="LA152" s="80">
        <f t="shared" si="141"/>
        <v>-999</v>
      </c>
      <c r="LB152" s="78">
        <f t="shared" ca="1" si="164"/>
        <v>35.075154291282018</v>
      </c>
      <c r="LC152" s="79">
        <f t="shared" ca="1" si="164"/>
        <v>41.494270987619991</v>
      </c>
      <c r="LD152" s="79">
        <f t="shared" ca="1" si="164"/>
        <v>46.906571980731663</v>
      </c>
      <c r="LE152" s="79">
        <f t="shared" ca="1" si="164"/>
        <v>52.577747740672706</v>
      </c>
      <c r="LF152" s="79">
        <f t="shared" ca="1" si="164"/>
        <v>56.677011571745467</v>
      </c>
      <c r="LG152" s="79">
        <f t="shared" ca="1" si="164"/>
        <v>60.843248820560483</v>
      </c>
      <c r="LH152" s="79">
        <f t="shared" ca="1" si="161"/>
        <v>64.148786864800314</v>
      </c>
      <c r="LI152" s="79">
        <f t="shared" ca="1" si="161"/>
        <v>65.519028464497282</v>
      </c>
      <c r="LJ152" s="79">
        <f t="shared" ca="1" si="161"/>
        <v>66.37106514250641</v>
      </c>
      <c r="LK152" s="79">
        <f t="shared" ca="1" si="161"/>
        <v>67.019245858244886</v>
      </c>
      <c r="LL152" s="79">
        <f t="shared" ca="1" si="161"/>
        <v>66.064310988662442</v>
      </c>
      <c r="LM152" s="79">
        <f t="shared" ca="1" si="161"/>
        <v>63.636922109856506</v>
      </c>
      <c r="LN152" s="79">
        <f t="shared" ca="1" si="142"/>
        <v>63.028904066556564</v>
      </c>
      <c r="LO152" s="79">
        <f t="shared" ca="1" si="142"/>
        <v>59.428667213454517</v>
      </c>
      <c r="LP152" s="80">
        <f t="shared" ca="1" si="142"/>
        <v>57.081193154501833</v>
      </c>
      <c r="LQ152" s="78">
        <f t="shared" ca="1" si="147"/>
        <v>34.807018629694554</v>
      </c>
      <c r="LR152" s="79">
        <f t="shared" ca="1" si="147"/>
        <v>41.153826860183102</v>
      </c>
      <c r="LS152" s="79">
        <f t="shared" ca="1" si="147"/>
        <v>46.38362682937926</v>
      </c>
      <c r="LT152" s="79">
        <f t="shared" ca="1" si="147"/>
        <v>51.908346614799989</v>
      </c>
      <c r="LU152" s="79">
        <f t="shared" ca="1" si="147"/>
        <v>56.297021307145435</v>
      </c>
      <c r="LV152" s="79">
        <f t="shared" ca="1" si="147"/>
        <v>60.29524442466932</v>
      </c>
      <c r="LW152" s="79">
        <f t="shared" ca="1" si="147"/>
        <v>63.586939487845967</v>
      </c>
      <c r="LX152" s="79">
        <f t="shared" ca="1" si="147"/>
        <v>65.038702627400269</v>
      </c>
      <c r="LY152" s="79">
        <f t="shared" ca="1" si="147"/>
        <v>65.956361664756415</v>
      </c>
      <c r="LZ152" s="79">
        <f t="shared" ca="1" si="147"/>
        <v>66.54857345601026</v>
      </c>
      <c r="MA152" s="79">
        <f t="shared" ca="1" si="147"/>
        <v>65.421557155681853</v>
      </c>
      <c r="MB152" s="79">
        <f t="shared" ca="1" si="147"/>
        <v>62.965259987302133</v>
      </c>
      <c r="MC152" s="79">
        <f t="shared" ca="1" si="147"/>
        <v>62.284807716450516</v>
      </c>
      <c r="MD152" s="79">
        <f t="shared" ca="1" si="147"/>
        <v>58.678489130629323</v>
      </c>
      <c r="ME152" s="80">
        <f t="shared" ca="1" si="147"/>
        <v>56.414937321514692</v>
      </c>
    </row>
    <row r="153" spans="2:343" x14ac:dyDescent="0.25">
      <c r="B153" s="2">
        <v>131</v>
      </c>
      <c r="C153" s="49">
        <v>34.672400000000003</v>
      </c>
      <c r="D153" s="49">
        <v>41.426000000000002</v>
      </c>
      <c r="E153" s="49">
        <v>47.167000000000002</v>
      </c>
      <c r="F153" s="49">
        <v>52.593000000000004</v>
      </c>
      <c r="G153" s="49">
        <v>57.944000000000003</v>
      </c>
      <c r="H153" s="49">
        <v>60.110999999999997</v>
      </c>
      <c r="I153" s="49">
        <v>64.537000000000006</v>
      </c>
      <c r="J153" s="49">
        <v>65.962999999999994</v>
      </c>
      <c r="K153" s="49">
        <v>66.241</v>
      </c>
      <c r="L153" s="49">
        <v>66.906999999999996</v>
      </c>
      <c r="M153" s="49">
        <v>64.759</v>
      </c>
      <c r="N153" s="49">
        <v>63.667000000000002</v>
      </c>
      <c r="O153" s="49">
        <v>61.314999999999998</v>
      </c>
      <c r="P153" s="49">
        <v>58.610999999999997</v>
      </c>
      <c r="Q153" s="49">
        <v>57.795999999999999</v>
      </c>
      <c r="T153" s="4">
        <f t="shared" si="149"/>
        <v>35.602276650873904</v>
      </c>
      <c r="U153" s="4">
        <f t="shared" si="149"/>
        <v>41.840422999768059</v>
      </c>
      <c r="V153" s="4">
        <f t="shared" si="149"/>
        <v>47.053531568554945</v>
      </c>
      <c r="W153" s="4">
        <f t="shared" si="149"/>
        <v>52.873420059457153</v>
      </c>
      <c r="X153" s="4">
        <f t="shared" si="149"/>
        <v>57.399254527037691</v>
      </c>
      <c r="Y153" s="4">
        <f t="shared" si="149"/>
        <v>61.026368027218929</v>
      </c>
      <c r="Z153" s="4">
        <f t="shared" si="149"/>
        <v>65.097719964548602</v>
      </c>
      <c r="AA153" s="4">
        <f t="shared" si="149"/>
        <v>66.973613428837268</v>
      </c>
      <c r="AB153" s="4">
        <f t="shared" si="149"/>
        <v>67.449023206815568</v>
      </c>
      <c r="AC153" s="4">
        <f t="shared" si="149"/>
        <v>67.306706172142697</v>
      </c>
      <c r="AD153" s="4">
        <f t="shared" si="149"/>
        <v>66.824778638747873</v>
      </c>
      <c r="AE153" s="4">
        <f t="shared" si="149"/>
        <v>64.161235992827329</v>
      </c>
      <c r="AF153" s="4">
        <f t="shared" si="149"/>
        <v>61.982914660133432</v>
      </c>
      <c r="AG153" s="4">
        <f t="shared" si="149"/>
        <v>59.697949967990937</v>
      </c>
      <c r="AH153" s="4">
        <f t="shared" si="149"/>
        <v>57.613741826306821</v>
      </c>
      <c r="AJ153" s="4">
        <f t="shared" si="150"/>
        <v>-0.9298766508739007</v>
      </c>
      <c r="AK153" s="4">
        <f t="shared" si="150"/>
        <v>-0.41442299976805685</v>
      </c>
      <c r="AL153" s="4">
        <f t="shared" si="150"/>
        <v>0.11346843144505669</v>
      </c>
      <c r="AM153" s="4">
        <f t="shared" si="150"/>
        <v>-0.28042005945714976</v>
      </c>
      <c r="AN153" s="4">
        <f t="shared" si="150"/>
        <v>0.54474547296231179</v>
      </c>
      <c r="AO153" s="4">
        <f t="shared" si="150"/>
        <v>-0.91536802721893196</v>
      </c>
      <c r="AP153" s="4">
        <f t="shared" si="150"/>
        <v>-0.56071996454859629</v>
      </c>
      <c r="AQ153" s="4">
        <f t="shared" si="150"/>
        <v>-1.0106134288372743</v>
      </c>
      <c r="AR153" s="4">
        <f t="shared" si="150"/>
        <v>-1.2080232068155681</v>
      </c>
      <c r="AS153" s="4">
        <f t="shared" si="150"/>
        <v>-0.39970617214270021</v>
      </c>
      <c r="AT153" s="4">
        <f t="shared" si="150"/>
        <v>-2.0657786387478723</v>
      </c>
      <c r="AU153" s="4">
        <f t="shared" si="150"/>
        <v>-0.49423599282732766</v>
      </c>
      <c r="AV153" s="4">
        <f t="shared" si="150"/>
        <v>-0.66791466013343381</v>
      </c>
      <c r="AW153" s="4">
        <f t="shared" si="150"/>
        <v>-1.0869499679909396</v>
      </c>
      <c r="AX153" s="4">
        <f t="shared" si="150"/>
        <v>0.18225817369317809</v>
      </c>
      <c r="AZ153" s="2">
        <f t="shared" si="151"/>
        <v>35.602276650873904</v>
      </c>
      <c r="BA153" s="2">
        <f t="shared" si="151"/>
        <v>41.820578949835891</v>
      </c>
      <c r="BB153" s="2">
        <f t="shared" si="151"/>
        <v>46.937763290162358</v>
      </c>
      <c r="BC153" s="2">
        <f t="shared" si="151"/>
        <v>52.805525268867065</v>
      </c>
      <c r="BD153" s="2">
        <f t="shared" si="151"/>
        <v>57.192980398174669</v>
      </c>
      <c r="BE153" s="2">
        <f t="shared" si="151"/>
        <v>60.882147476645734</v>
      </c>
      <c r="BF153" s="2">
        <f t="shared" si="151"/>
        <v>64.426505543492667</v>
      </c>
      <c r="BG153" s="2">
        <f t="shared" si="151"/>
        <v>65.706722358920644</v>
      </c>
      <c r="BH153" s="2">
        <f t="shared" si="151"/>
        <v>67.035829311822638</v>
      </c>
      <c r="BI153" s="2">
        <f t="shared" si="151"/>
        <v>67.174056421488217</v>
      </c>
      <c r="BJ153" s="2">
        <f t="shared" si="151"/>
        <v>66.810854647433729</v>
      </c>
      <c r="BK153" s="2">
        <f t="shared" si="151"/>
        <v>64.141870213207795</v>
      </c>
      <c r="BL153" s="2">
        <f t="shared" si="151"/>
        <v>61.956218119088945</v>
      </c>
      <c r="BM153" s="2">
        <f t="shared" si="151"/>
        <v>59.633824385992547</v>
      </c>
      <c r="BN153" s="2">
        <f t="shared" si="151"/>
        <v>57.613741826306821</v>
      </c>
      <c r="BP153" s="2" t="str">
        <f t="shared" si="152"/>
        <v/>
      </c>
      <c r="BQ153" s="2" t="str">
        <f t="shared" si="152"/>
        <v/>
      </c>
      <c r="BR153" s="2" t="str">
        <f t="shared" si="152"/>
        <v/>
      </c>
      <c r="BS153" s="2" t="str">
        <f t="shared" si="152"/>
        <v/>
      </c>
      <c r="BT153" s="2" t="str">
        <f t="shared" si="152"/>
        <v/>
      </c>
      <c r="BU153" s="2" t="str">
        <f t="shared" si="152"/>
        <v/>
      </c>
      <c r="BV153" s="2" t="str">
        <f t="shared" si="152"/>
        <v/>
      </c>
      <c r="BW153" s="2" t="str">
        <f t="shared" si="152"/>
        <v/>
      </c>
      <c r="BX153" s="2" t="str">
        <f t="shared" si="152"/>
        <v/>
      </c>
      <c r="BY153" s="2" t="str">
        <f t="shared" si="152"/>
        <v/>
      </c>
      <c r="BZ153" s="2" t="str">
        <f t="shared" si="152"/>
        <v/>
      </c>
      <c r="CA153" s="2" t="str">
        <f t="shared" si="152"/>
        <v/>
      </c>
      <c r="CB153" s="2" t="str">
        <f t="shared" si="152"/>
        <v/>
      </c>
      <c r="CC153" s="2" t="str">
        <f t="shared" si="152"/>
        <v/>
      </c>
      <c r="CD153" s="2" t="str">
        <f t="shared" si="152"/>
        <v/>
      </c>
      <c r="CF153" s="2">
        <f t="shared" si="153"/>
        <v>34.672400000000003</v>
      </c>
      <c r="CG153" s="2">
        <f t="shared" si="153"/>
        <v>41.426000000000002</v>
      </c>
      <c r="CH153" s="2">
        <f t="shared" si="153"/>
        <v>47.167000000000002</v>
      </c>
      <c r="CI153" s="2">
        <f t="shared" si="153"/>
        <v>52.593000000000004</v>
      </c>
      <c r="CJ153" s="2">
        <f t="shared" si="153"/>
        <v>57.944000000000003</v>
      </c>
      <c r="CK153" s="2">
        <f t="shared" si="153"/>
        <v>60.110999999999997</v>
      </c>
      <c r="CL153" s="2">
        <f t="shared" si="153"/>
        <v>64.537000000000006</v>
      </c>
      <c r="CM153" s="2">
        <f t="shared" si="153"/>
        <v>65.962999999999994</v>
      </c>
      <c r="CN153" s="2">
        <f t="shared" si="153"/>
        <v>66.241</v>
      </c>
      <c r="CO153" s="2">
        <f t="shared" si="153"/>
        <v>66.906999999999996</v>
      </c>
      <c r="CP153" s="2">
        <f t="shared" si="153"/>
        <v>64.759</v>
      </c>
      <c r="CQ153" s="2">
        <f t="shared" si="153"/>
        <v>63.667000000000002</v>
      </c>
      <c r="CR153" s="2" t="str">
        <f t="shared" si="153"/>
        <v/>
      </c>
      <c r="CS153" s="2">
        <f t="shared" si="153"/>
        <v>58.610999999999997</v>
      </c>
      <c r="CT153" s="2">
        <f t="shared" si="153"/>
        <v>57.795999999999999</v>
      </c>
      <c r="CV153" s="2">
        <f t="shared" si="154"/>
        <v>38.708420504467341</v>
      </c>
      <c r="CW153" s="2">
        <f t="shared" si="154"/>
        <v>45.374287530047603</v>
      </c>
      <c r="CX153" s="2">
        <f t="shared" si="154"/>
        <v>49.011926698916042</v>
      </c>
      <c r="CY153" s="2">
        <f t="shared" si="154"/>
        <v>56.688971126306996</v>
      </c>
      <c r="CZ153" s="2">
        <f t="shared" si="154"/>
        <v>60.97650852977079</v>
      </c>
      <c r="DA153" s="2">
        <f t="shared" si="154"/>
        <v>64.074197386894014</v>
      </c>
      <c r="DB153" s="2">
        <f t="shared" si="154"/>
        <v>67.612559673880313</v>
      </c>
      <c r="DC153" s="2">
        <f t="shared" si="154"/>
        <v>70.592355288942471</v>
      </c>
      <c r="DD153" s="2">
        <f t="shared" si="154"/>
        <v>71.263498558250816</v>
      </c>
      <c r="DE153" s="2">
        <f t="shared" si="154"/>
        <v>73.286160749825186</v>
      </c>
      <c r="DF153" s="2">
        <f t="shared" si="154"/>
        <v>71.518276724768469</v>
      </c>
      <c r="DG153" s="2">
        <f t="shared" si="154"/>
        <v>69.022485558260897</v>
      </c>
      <c r="DH153" s="2">
        <f t="shared" si="154"/>
        <v>65.257043110970102</v>
      </c>
      <c r="DI153" s="2">
        <f t="shared" si="154"/>
        <v>62.883186027603699</v>
      </c>
      <c r="DJ153" s="2">
        <f t="shared" si="154"/>
        <v>62.852486850180462</v>
      </c>
      <c r="DL153" s="2">
        <f t="shared" si="155"/>
        <v>35.413713081187986</v>
      </c>
      <c r="DM153" s="2">
        <f t="shared" si="155"/>
        <v>41.644965972054536</v>
      </c>
      <c r="DN153" s="2">
        <f t="shared" si="155"/>
        <v>46.844895046830388</v>
      </c>
      <c r="DO153" s="2">
        <f t="shared" si="155"/>
        <v>52.614556732593925</v>
      </c>
      <c r="DP153" s="2">
        <f t="shared" si="155"/>
        <v>57.012170321045367</v>
      </c>
      <c r="DQ153" s="2">
        <f t="shared" si="155"/>
        <v>60.729447412205126</v>
      </c>
      <c r="DR153" s="2">
        <f t="shared" si="155"/>
        <v>64.280210357650333</v>
      </c>
      <c r="DS153" s="2">
        <f t="shared" si="155"/>
        <v>65.481186314509287</v>
      </c>
      <c r="DT153" s="2">
        <f t="shared" si="155"/>
        <v>66.828284046692616</v>
      </c>
      <c r="DU153" s="2">
        <f t="shared" si="155"/>
        <v>66.860617888014019</v>
      </c>
      <c r="DV153" s="2">
        <f t="shared" si="155"/>
        <v>66.560347428868013</v>
      </c>
      <c r="DW153" s="2">
        <f t="shared" si="155"/>
        <v>63.856857031125301</v>
      </c>
      <c r="DX153" s="2">
        <f t="shared" si="155"/>
        <v>61.730260582744556</v>
      </c>
      <c r="DY153" s="2">
        <f t="shared" si="155"/>
        <v>59.38162790374146</v>
      </c>
      <c r="DZ153" s="2">
        <f t="shared" si="155"/>
        <v>57.252896460363743</v>
      </c>
      <c r="EB153" s="2">
        <f t="shared" si="156"/>
        <v>0.94276773459349061</v>
      </c>
      <c r="EC153" s="2">
        <f t="shared" si="156"/>
        <v>0.95291020764756396</v>
      </c>
      <c r="ED153" s="2">
        <f t="shared" si="156"/>
        <v>0.95714495298553248</v>
      </c>
      <c r="EE153" s="2">
        <f t="shared" si="156"/>
        <v>0.95312981993981449</v>
      </c>
      <c r="EF153" s="2">
        <f t="shared" si="156"/>
        <v>0.95439085476326324</v>
      </c>
      <c r="EG153" s="2">
        <f t="shared" si="156"/>
        <v>0.95434634409263552</v>
      </c>
      <c r="EH153" s="2">
        <f t="shared" si="156"/>
        <v>0.95609848429460187</v>
      </c>
      <c r="EI153" s="2">
        <f t="shared" si="156"/>
        <v>0.9558738821706888</v>
      </c>
      <c r="EJ153" s="2">
        <f t="shared" si="156"/>
        <v>0.95320513481610447</v>
      </c>
      <c r="EK153" s="2">
        <f t="shared" si="156"/>
        <v>0.95121991398780514</v>
      </c>
      <c r="EL153" s="2">
        <f t="shared" si="156"/>
        <v>0.9494734185150947</v>
      </c>
      <c r="EM153" s="2">
        <f t="shared" si="156"/>
        <v>0.94482507199554011</v>
      </c>
      <c r="EN153" s="2">
        <f t="shared" si="156"/>
        <v>0.93593096979016932</v>
      </c>
      <c r="EO153" s="2">
        <f t="shared" si="156"/>
        <v>0.92797592576503762</v>
      </c>
      <c r="EP153" s="2">
        <f t="shared" si="156"/>
        <v>0.93555861396588902</v>
      </c>
      <c r="ER153" s="110">
        <f>IF(BP153&lt;&gt;"",ER152+1,ER152)</f>
        <v>50</v>
      </c>
      <c r="ES153" s="111">
        <f>IF(BQ153&lt;&gt;"",ES152+1,ES152)</f>
        <v>46</v>
      </c>
      <c r="ET153" s="111">
        <f>IF(BR153&lt;&gt;"",ET152+1,ET152)</f>
        <v>44</v>
      </c>
      <c r="EU153" s="111">
        <f>IF(BS153&lt;&gt;"",EU152+1,EU152)</f>
        <v>44</v>
      </c>
      <c r="EV153" s="111">
        <f>IF(BT153&lt;&gt;"",EV152+1,EV152)</f>
        <v>45</v>
      </c>
      <c r="EW153" s="111">
        <f>IF(BU153&lt;&gt;"",EW152+1,EW152)</f>
        <v>44</v>
      </c>
      <c r="EX153" s="111">
        <f>IF(BV153&lt;&gt;"",EX152+1,EX152)</f>
        <v>44</v>
      </c>
      <c r="EY153" s="111">
        <f>IF(BW153&lt;&gt;"",EY152+1,EY152)</f>
        <v>44</v>
      </c>
      <c r="EZ153" s="111">
        <f>IF(BX153&lt;&gt;"",EZ152+1,EZ152)</f>
        <v>46</v>
      </c>
      <c r="FA153" s="111">
        <f>IF(BY153&lt;&gt;"",FA152+1,FA152)</f>
        <v>44</v>
      </c>
      <c r="FB153" s="111">
        <f>IF(BZ153&lt;&gt;"",FB152+1,FB152)</f>
        <v>44</v>
      </c>
      <c r="FC153" s="111">
        <f>IF(CA153&lt;&gt;"",FC152+1,FC152)</f>
        <v>46</v>
      </c>
      <c r="FD153" s="111">
        <f>IF(CB153&lt;&gt;"",FD152+1,FD152)</f>
        <v>48</v>
      </c>
      <c r="FE153" s="111">
        <f>IF(CC153&lt;&gt;"",FE152+1,FE152)</f>
        <v>48</v>
      </c>
      <c r="FF153" s="112">
        <f>IF(CD153&lt;&gt;"",FF152+1,FF152)</f>
        <v>49</v>
      </c>
      <c r="FG153" s="101">
        <f t="shared" si="157"/>
        <v>131</v>
      </c>
      <c r="FH153" s="102">
        <f t="shared" si="157"/>
        <v>131</v>
      </c>
      <c r="FI153" s="102">
        <f t="shared" si="157"/>
        <v>131</v>
      </c>
      <c r="FJ153" s="102">
        <f t="shared" si="157"/>
        <v>131</v>
      </c>
      <c r="FK153" s="102">
        <f t="shared" si="157"/>
        <v>131</v>
      </c>
      <c r="FL153" s="102">
        <f t="shared" si="157"/>
        <v>131</v>
      </c>
      <c r="FM153" s="102">
        <f t="shared" si="157"/>
        <v>131</v>
      </c>
      <c r="FN153" s="102">
        <f t="shared" si="157"/>
        <v>131</v>
      </c>
      <c r="FO153" s="102">
        <f t="shared" si="157"/>
        <v>131</v>
      </c>
      <c r="FP153" s="102">
        <f t="shared" si="157"/>
        <v>131</v>
      </c>
      <c r="FQ153" s="102">
        <f t="shared" si="157"/>
        <v>131</v>
      </c>
      <c r="FR153" s="102">
        <f t="shared" si="157"/>
        <v>131</v>
      </c>
      <c r="FS153" s="102">
        <f t="shared" si="157"/>
        <v>131</v>
      </c>
      <c r="FT153" s="102">
        <f t="shared" si="157"/>
        <v>131</v>
      </c>
      <c r="FU153" s="103">
        <f t="shared" si="157"/>
        <v>131</v>
      </c>
      <c r="FV153" s="92"/>
      <c r="FW153" s="93"/>
      <c r="FX153" s="93"/>
      <c r="FY153" s="93"/>
      <c r="FZ153" s="93"/>
      <c r="GA153" s="93"/>
      <c r="GB153" s="93"/>
      <c r="GC153" s="93"/>
      <c r="GD153" s="93"/>
      <c r="GE153" s="93"/>
      <c r="GF153" s="93"/>
      <c r="GG153" s="93"/>
      <c r="GH153" s="93"/>
      <c r="GI153" s="93"/>
      <c r="GJ153" s="94"/>
      <c r="GK153" s="78">
        <f t="shared" si="143"/>
        <v>-999</v>
      </c>
      <c r="GL153" s="79">
        <f t="shared" si="143"/>
        <v>-999</v>
      </c>
      <c r="GM153" s="79">
        <f t="shared" si="143"/>
        <v>-999</v>
      </c>
      <c r="GN153" s="79">
        <f t="shared" si="143"/>
        <v>-999</v>
      </c>
      <c r="GO153" s="79">
        <f t="shared" si="143"/>
        <v>-999</v>
      </c>
      <c r="GP153" s="79">
        <f t="shared" si="143"/>
        <v>-999</v>
      </c>
      <c r="GQ153" s="79">
        <f t="shared" si="143"/>
        <v>-999</v>
      </c>
      <c r="GR153" s="79">
        <f t="shared" si="143"/>
        <v>-999</v>
      </c>
      <c r="GS153" s="79">
        <f t="shared" si="143"/>
        <v>-999</v>
      </c>
      <c r="GT153" s="79">
        <f t="shared" si="143"/>
        <v>-999</v>
      </c>
      <c r="GU153" s="79">
        <f t="shared" si="143"/>
        <v>-999</v>
      </c>
      <c r="GV153" s="79">
        <f t="shared" si="143"/>
        <v>-999</v>
      </c>
      <c r="GW153" s="79">
        <f t="shared" si="143"/>
        <v>-999</v>
      </c>
      <c r="GX153" s="79">
        <f t="shared" si="143"/>
        <v>-999</v>
      </c>
      <c r="GY153" s="79">
        <f t="shared" si="143"/>
        <v>-999</v>
      </c>
      <c r="GZ153" s="78">
        <f t="shared" si="144"/>
        <v>-999</v>
      </c>
      <c r="HA153" s="79">
        <f t="shared" si="144"/>
        <v>-999</v>
      </c>
      <c r="HB153" s="79">
        <f t="shared" si="144"/>
        <v>-999</v>
      </c>
      <c r="HC153" s="79">
        <f t="shared" si="144"/>
        <v>-999</v>
      </c>
      <c r="HD153" s="79">
        <f t="shared" si="144"/>
        <v>-999</v>
      </c>
      <c r="HE153" s="79">
        <f t="shared" si="144"/>
        <v>-999</v>
      </c>
      <c r="HF153" s="79">
        <f t="shared" si="144"/>
        <v>-999</v>
      </c>
      <c r="HG153" s="79">
        <f t="shared" si="144"/>
        <v>-999</v>
      </c>
      <c r="HH153" s="79">
        <f t="shared" si="144"/>
        <v>-999</v>
      </c>
      <c r="HI153" s="79">
        <f t="shared" si="144"/>
        <v>-999</v>
      </c>
      <c r="HJ153" s="79">
        <f t="shared" si="144"/>
        <v>-999</v>
      </c>
      <c r="HK153" s="79">
        <f t="shared" si="144"/>
        <v>-999</v>
      </c>
      <c r="HL153" s="79">
        <f t="shared" si="144"/>
        <v>-999</v>
      </c>
      <c r="HM153" s="79">
        <f t="shared" si="144"/>
        <v>-999</v>
      </c>
      <c r="HN153" s="80">
        <f t="shared" si="144"/>
        <v>-999</v>
      </c>
      <c r="HO153" s="78">
        <f t="shared" ca="1" si="145"/>
        <v>30.507037502895219</v>
      </c>
      <c r="HP153" s="79">
        <f t="shared" ca="1" si="145"/>
        <v>34.512797456063865</v>
      </c>
      <c r="HQ153" s="79">
        <f t="shared" ca="1" si="145"/>
        <v>35.25518910804643</v>
      </c>
      <c r="HR153" s="79">
        <f t="shared" ca="1" si="145"/>
        <v>38.89413418688779</v>
      </c>
      <c r="HS153" s="79">
        <f t="shared" ca="1" si="145"/>
        <v>48.628017601197392</v>
      </c>
      <c r="HT153" s="79">
        <f t="shared" ca="1" si="145"/>
        <v>49.345828035369244</v>
      </c>
      <c r="HU153" s="79">
        <f t="shared" ca="1" si="145"/>
        <v>51.910607115158129</v>
      </c>
      <c r="HV153" s="79">
        <f t="shared" ca="1" si="145"/>
        <v>55.048995947693456</v>
      </c>
      <c r="HW153" s="79">
        <f t="shared" ca="1" si="145"/>
        <v>57.824343120481771</v>
      </c>
      <c r="HX153" s="79">
        <f t="shared" ca="1" si="145"/>
        <v>57.691962467800117</v>
      </c>
      <c r="HY153" s="79">
        <f t="shared" ca="1" si="145"/>
        <v>53.814283752090397</v>
      </c>
      <c r="HZ153" s="79">
        <f t="shared" ca="1" si="145"/>
        <v>51.889201683369528</v>
      </c>
      <c r="IA153" s="79">
        <f t="shared" ca="1" si="145"/>
        <v>51.882083895351464</v>
      </c>
      <c r="IB153" s="79">
        <f t="shared" ca="1" si="145"/>
        <v>49.349765267195657</v>
      </c>
      <c r="IC153" s="80">
        <f t="shared" ca="1" si="145"/>
        <v>47.061755509464959</v>
      </c>
      <c r="IE153" s="110">
        <f t="shared" si="148"/>
        <v>12</v>
      </c>
      <c r="IF153" s="111">
        <f t="shared" si="148"/>
        <v>14</v>
      </c>
      <c r="IG153" s="111">
        <f t="shared" si="148"/>
        <v>14</v>
      </c>
      <c r="IH153" s="111">
        <f t="shared" si="148"/>
        <v>15</v>
      </c>
      <c r="II153" s="111">
        <f t="shared" si="148"/>
        <v>14</v>
      </c>
      <c r="IJ153" s="111">
        <f t="shared" si="148"/>
        <v>14</v>
      </c>
      <c r="IK153" s="111">
        <f t="shared" si="148"/>
        <v>15</v>
      </c>
      <c r="IL153" s="111">
        <f t="shared" si="148"/>
        <v>16</v>
      </c>
      <c r="IM153" s="111">
        <f t="shared" si="148"/>
        <v>13</v>
      </c>
      <c r="IN153" s="111">
        <f t="shared" si="148"/>
        <v>14</v>
      </c>
      <c r="IO153" s="111">
        <f t="shared" si="148"/>
        <v>15</v>
      </c>
      <c r="IP153" s="111">
        <f t="shared" si="148"/>
        <v>11</v>
      </c>
      <c r="IQ153" s="111">
        <f t="shared" si="148"/>
        <v>6</v>
      </c>
      <c r="IR153" s="111">
        <f t="shared" si="148"/>
        <v>8</v>
      </c>
      <c r="IS153" s="112">
        <f t="shared" si="148"/>
        <v>9</v>
      </c>
      <c r="IT153" s="101">
        <f t="shared" si="158"/>
        <v>131</v>
      </c>
      <c r="IU153" s="102">
        <f t="shared" si="158"/>
        <v>131</v>
      </c>
      <c r="IV153" s="102">
        <f t="shared" si="158"/>
        <v>131</v>
      </c>
      <c r="IW153" s="102">
        <f t="shared" si="158"/>
        <v>131</v>
      </c>
      <c r="IX153" s="102">
        <f t="shared" si="158"/>
        <v>131</v>
      </c>
      <c r="IY153" s="102">
        <f t="shared" si="158"/>
        <v>131</v>
      </c>
      <c r="IZ153" s="102">
        <f t="shared" si="158"/>
        <v>131</v>
      </c>
      <c r="JA153" s="102">
        <f t="shared" si="158"/>
        <v>131</v>
      </c>
      <c r="JB153" s="102">
        <f t="shared" si="158"/>
        <v>131</v>
      </c>
      <c r="JC153" s="102">
        <f t="shared" si="158"/>
        <v>131</v>
      </c>
      <c r="JD153" s="102">
        <f t="shared" si="158"/>
        <v>131</v>
      </c>
      <c r="JE153" s="102">
        <f t="shared" si="158"/>
        <v>131</v>
      </c>
      <c r="JF153" s="102">
        <f t="shared" si="158"/>
        <v>131</v>
      </c>
      <c r="JG153" s="102">
        <f t="shared" si="158"/>
        <v>131</v>
      </c>
      <c r="JH153" s="103">
        <f t="shared" si="158"/>
        <v>131</v>
      </c>
      <c r="JI153" s="92">
        <f t="shared" si="146"/>
        <v>34.672400000000003</v>
      </c>
      <c r="JJ153" s="93">
        <f t="shared" si="146"/>
        <v>41.426000000000002</v>
      </c>
      <c r="JK153" s="93">
        <f t="shared" si="146"/>
        <v>47.167000000000002</v>
      </c>
      <c r="JL153" s="93">
        <f t="shared" si="146"/>
        <v>52.593000000000004</v>
      </c>
      <c r="JM153" s="93">
        <f t="shared" si="146"/>
        <v>57.944000000000003</v>
      </c>
      <c r="JN153" s="93">
        <f t="shared" si="146"/>
        <v>60.110999999999997</v>
      </c>
      <c r="JO153" s="93">
        <f t="shared" si="146"/>
        <v>64.537000000000006</v>
      </c>
      <c r="JP153" s="93">
        <f t="shared" si="146"/>
        <v>65.962999999999994</v>
      </c>
      <c r="JQ153" s="93">
        <f t="shared" si="146"/>
        <v>66.241</v>
      </c>
      <c r="JR153" s="93">
        <f t="shared" si="146"/>
        <v>66.906999999999996</v>
      </c>
      <c r="JS153" s="93">
        <f t="shared" si="146"/>
        <v>64.759</v>
      </c>
      <c r="JT153" s="93">
        <f t="shared" si="146"/>
        <v>63.667000000000002</v>
      </c>
      <c r="JU153" s="93" t="str">
        <f t="shared" si="146"/>
        <v/>
      </c>
      <c r="JV153" s="93">
        <f t="shared" si="146"/>
        <v>58.610999999999997</v>
      </c>
      <c r="JW153" s="94">
        <f t="shared" si="146"/>
        <v>57.795999999999999</v>
      </c>
      <c r="JX153" s="78">
        <f t="shared" si="162"/>
        <v>-999</v>
      </c>
      <c r="JY153" s="79">
        <f t="shared" si="162"/>
        <v>-999</v>
      </c>
      <c r="JZ153" s="79">
        <f t="shared" si="162"/>
        <v>-999</v>
      </c>
      <c r="KA153" s="79">
        <f t="shared" si="162"/>
        <v>-999</v>
      </c>
      <c r="KB153" s="79">
        <f t="shared" si="162"/>
        <v>-999</v>
      </c>
      <c r="KC153" s="79">
        <f t="shared" si="162"/>
        <v>-999</v>
      </c>
      <c r="KD153" s="79">
        <f t="shared" si="159"/>
        <v>-999</v>
      </c>
      <c r="KE153" s="79">
        <f t="shared" si="159"/>
        <v>-999</v>
      </c>
      <c r="KF153" s="79">
        <f t="shared" si="159"/>
        <v>-999</v>
      </c>
      <c r="KG153" s="79">
        <f t="shared" si="159"/>
        <v>-999</v>
      </c>
      <c r="KH153" s="79">
        <f t="shared" si="159"/>
        <v>-999</v>
      </c>
      <c r="KI153" s="79">
        <f t="shared" si="159"/>
        <v>-999</v>
      </c>
      <c r="KJ153" s="79">
        <f t="shared" si="140"/>
        <v>-999</v>
      </c>
      <c r="KK153" s="79">
        <f t="shared" si="140"/>
        <v>-999</v>
      </c>
      <c r="KL153" s="79">
        <f t="shared" si="140"/>
        <v>-999</v>
      </c>
      <c r="KM153" s="78">
        <f t="shared" si="163"/>
        <v>-999</v>
      </c>
      <c r="KN153" s="79">
        <f t="shared" si="163"/>
        <v>-999</v>
      </c>
      <c r="KO153" s="79">
        <f t="shared" si="163"/>
        <v>-999</v>
      </c>
      <c r="KP153" s="79">
        <f t="shared" si="163"/>
        <v>-999</v>
      </c>
      <c r="KQ153" s="79">
        <f t="shared" si="163"/>
        <v>-999</v>
      </c>
      <c r="KR153" s="79">
        <f t="shared" si="163"/>
        <v>-999</v>
      </c>
      <c r="KS153" s="79">
        <f t="shared" si="160"/>
        <v>-999</v>
      </c>
      <c r="KT153" s="79">
        <f t="shared" si="160"/>
        <v>-999</v>
      </c>
      <c r="KU153" s="79">
        <f t="shared" si="160"/>
        <v>-999</v>
      </c>
      <c r="KV153" s="79">
        <f t="shared" si="160"/>
        <v>-999</v>
      </c>
      <c r="KW153" s="79">
        <f t="shared" si="160"/>
        <v>-999</v>
      </c>
      <c r="KX153" s="79">
        <f t="shared" si="160"/>
        <v>-999</v>
      </c>
      <c r="KY153" s="79">
        <f t="shared" si="141"/>
        <v>-999</v>
      </c>
      <c r="KZ153" s="79">
        <f t="shared" si="141"/>
        <v>-999</v>
      </c>
      <c r="LA153" s="80">
        <f t="shared" si="141"/>
        <v>-999</v>
      </c>
      <c r="LB153" s="78">
        <f t="shared" ca="1" si="164"/>
        <v>35.022047306027488</v>
      </c>
      <c r="LC153" s="79">
        <f t="shared" ca="1" si="164"/>
        <v>41.425417458533914</v>
      </c>
      <c r="LD153" s="79">
        <f t="shared" ca="1" si="164"/>
        <v>46.832124240782868</v>
      </c>
      <c r="LE153" s="79">
        <f t="shared" ca="1" si="164"/>
        <v>52.465534928900368</v>
      </c>
      <c r="LF153" s="79">
        <f t="shared" ca="1" si="164"/>
        <v>56.578541608367487</v>
      </c>
      <c r="LG153" s="79">
        <f t="shared" ca="1" si="164"/>
        <v>60.735469241506564</v>
      </c>
      <c r="LH153" s="79">
        <f t="shared" ca="1" si="161"/>
        <v>64.03119980562397</v>
      </c>
      <c r="LI153" s="79">
        <f t="shared" ca="1" si="161"/>
        <v>65.394272349340852</v>
      </c>
      <c r="LJ153" s="79">
        <f t="shared" ca="1" si="161"/>
        <v>66.254782084846298</v>
      </c>
      <c r="LK153" s="79">
        <f t="shared" ca="1" si="161"/>
        <v>66.90334725563855</v>
      </c>
      <c r="LL153" s="79">
        <f t="shared" ca="1" si="161"/>
        <v>65.934407944602029</v>
      </c>
      <c r="LM153" s="79">
        <f t="shared" ca="1" si="161"/>
        <v>63.520646981217219</v>
      </c>
      <c r="LN153" s="79">
        <f t="shared" ca="1" si="142"/>
        <v>62.892070781815342</v>
      </c>
      <c r="LO153" s="79">
        <f t="shared" ca="1" si="142"/>
        <v>59.300621178806416</v>
      </c>
      <c r="LP153" s="80">
        <f t="shared" ca="1" si="142"/>
        <v>56.939006048507537</v>
      </c>
      <c r="LQ153" s="78">
        <f t="shared" ca="1" si="147"/>
        <v>34.763643066661629</v>
      </c>
      <c r="LR153" s="79">
        <f t="shared" ca="1" si="147"/>
        <v>41.099903618006302</v>
      </c>
      <c r="LS153" s="79">
        <f t="shared" ca="1" si="147"/>
        <v>46.335994141386003</v>
      </c>
      <c r="LT153" s="79">
        <f t="shared" ca="1" si="147"/>
        <v>51.829440932453302</v>
      </c>
      <c r="LU153" s="79">
        <f t="shared" ca="1" si="147"/>
        <v>56.215925004216302</v>
      </c>
      <c r="LV153" s="79">
        <f t="shared" ca="1" si="147"/>
        <v>60.215490480973237</v>
      </c>
      <c r="LW153" s="79">
        <f t="shared" ca="1" si="147"/>
        <v>63.499087415264746</v>
      </c>
      <c r="LX153" s="79">
        <f t="shared" ca="1" si="147"/>
        <v>64.937775463864966</v>
      </c>
      <c r="LY153" s="79">
        <f t="shared" ca="1" si="147"/>
        <v>65.860280830067794</v>
      </c>
      <c r="LZ153" s="79">
        <f t="shared" ca="1" si="147"/>
        <v>66.454015113396366</v>
      </c>
      <c r="MA153" s="79">
        <f t="shared" ca="1" si="147"/>
        <v>65.322019501981913</v>
      </c>
      <c r="MB153" s="79">
        <f t="shared" ca="1" si="147"/>
        <v>62.878882824320655</v>
      </c>
      <c r="MC153" s="79">
        <f t="shared" ca="1" si="147"/>
        <v>62.186671599376652</v>
      </c>
      <c r="MD153" s="79">
        <f t="shared" ca="1" si="147"/>
        <v>58.583919993927154</v>
      </c>
      <c r="ME153" s="80">
        <f t="shared" ca="1" si="147"/>
        <v>56.302502333565464</v>
      </c>
    </row>
    <row r="154" spans="2:343" x14ac:dyDescent="0.25">
      <c r="B154" s="2">
        <v>132</v>
      </c>
      <c r="C154" s="49">
        <v>34.379300000000001</v>
      </c>
      <c r="D154" s="49">
        <v>41.185000000000002</v>
      </c>
      <c r="E154" s="49">
        <v>46.055999999999997</v>
      </c>
      <c r="F154" s="49">
        <v>52.351999999999997</v>
      </c>
      <c r="G154" s="49">
        <v>56.406999999999996</v>
      </c>
      <c r="H154" s="49">
        <v>59.832999999999998</v>
      </c>
      <c r="I154" s="49">
        <v>63.704000000000001</v>
      </c>
      <c r="J154" s="49">
        <v>65.852000000000004</v>
      </c>
      <c r="K154" s="49">
        <v>65.852000000000004</v>
      </c>
      <c r="L154" s="49">
        <v>65.926000000000002</v>
      </c>
      <c r="M154" s="49">
        <v>65.832999999999998</v>
      </c>
      <c r="N154" s="49">
        <v>64.63</v>
      </c>
      <c r="O154" s="49">
        <v>60.018999999999998</v>
      </c>
      <c r="P154" s="49">
        <v>59.37</v>
      </c>
      <c r="Q154" s="49">
        <v>55.926000000000002</v>
      </c>
      <c r="T154" s="4">
        <f t="shared" si="149"/>
        <v>35.542030401807082</v>
      </c>
      <c r="U154" s="4">
        <f t="shared" si="149"/>
        <v>41.781121696712184</v>
      </c>
      <c r="V154" s="4">
        <f t="shared" si="149"/>
        <v>47.071141594856314</v>
      </c>
      <c r="W154" s="4">
        <f t="shared" si="149"/>
        <v>52.828756254899261</v>
      </c>
      <c r="X154" s="4">
        <f t="shared" si="149"/>
        <v>57.481695309624094</v>
      </c>
      <c r="Y154" s="4">
        <f t="shared" si="149"/>
        <v>61.082991620828324</v>
      </c>
      <c r="Z154" s="4">
        <f t="shared" si="149"/>
        <v>65.489308380269051</v>
      </c>
      <c r="AA154" s="4">
        <f t="shared" si="149"/>
        <v>67.740307212379406</v>
      </c>
      <c r="AB154" s="4">
        <f t="shared" si="149"/>
        <v>67.666891630931346</v>
      </c>
      <c r="AC154" s="4">
        <f t="shared" si="149"/>
        <v>67.284111684377052</v>
      </c>
      <c r="AD154" s="4">
        <f t="shared" si="149"/>
        <v>66.702532919217461</v>
      </c>
      <c r="AE154" s="4">
        <f t="shared" si="149"/>
        <v>64.025844117452408</v>
      </c>
      <c r="AF154" s="4">
        <f t="shared" si="149"/>
        <v>61.833860919287829</v>
      </c>
      <c r="AG154" s="4">
        <f t="shared" si="149"/>
        <v>59.526147363873818</v>
      </c>
      <c r="AH154" s="4">
        <f t="shared" si="149"/>
        <v>57.463438237196748</v>
      </c>
      <c r="AJ154" s="4">
        <f t="shared" si="150"/>
        <v>-1.1627304018070816</v>
      </c>
      <c r="AK154" s="4">
        <f t="shared" si="150"/>
        <v>-0.5961216967121814</v>
      </c>
      <c r="AL154" s="4">
        <f t="shared" si="150"/>
        <v>-1.0151415948563169</v>
      </c>
      <c r="AM154" s="4">
        <f t="shared" si="150"/>
        <v>-0.47675625489926432</v>
      </c>
      <c r="AN154" s="4">
        <f t="shared" si="150"/>
        <v>-1.0746953096240972</v>
      </c>
      <c r="AO154" s="4">
        <f t="shared" si="150"/>
        <v>-1.2499916208283253</v>
      </c>
      <c r="AP154" s="4">
        <f t="shared" si="150"/>
        <v>-1.7853083802690506</v>
      </c>
      <c r="AQ154" s="4">
        <f t="shared" si="150"/>
        <v>-1.8883072123794022</v>
      </c>
      <c r="AR154" s="4">
        <f t="shared" si="150"/>
        <v>-1.8148916309313421</v>
      </c>
      <c r="AS154" s="4">
        <f t="shared" si="150"/>
        <v>-1.3581116843770502</v>
      </c>
      <c r="AT154" s="4">
        <f t="shared" si="150"/>
        <v>-0.86953291921746256</v>
      </c>
      <c r="AU154" s="4">
        <f t="shared" si="150"/>
        <v>0.60415588254758745</v>
      </c>
      <c r="AV154" s="4">
        <f t="shared" si="150"/>
        <v>-1.8148609192878311</v>
      </c>
      <c r="AW154" s="4">
        <f t="shared" si="150"/>
        <v>-0.15614736387382067</v>
      </c>
      <c r="AX154" s="4">
        <f t="shared" si="150"/>
        <v>-1.5374382371967457</v>
      </c>
      <c r="AZ154" s="2">
        <f t="shared" si="151"/>
        <v>35.542030401807082</v>
      </c>
      <c r="BA154" s="2">
        <f t="shared" si="151"/>
        <v>41.741964573482008</v>
      </c>
      <c r="BB154" s="2">
        <f t="shared" si="151"/>
        <v>46.856535288831012</v>
      </c>
      <c r="BC154" s="2">
        <f t="shared" si="151"/>
        <v>52.68100775666688</v>
      </c>
      <c r="BD154" s="2">
        <f t="shared" si="151"/>
        <v>57.084675786874392</v>
      </c>
      <c r="BE154" s="2">
        <f t="shared" si="151"/>
        <v>60.76475117900813</v>
      </c>
      <c r="BF154" s="2">
        <f t="shared" si="151"/>
        <v>64.300666059461918</v>
      </c>
      <c r="BG154" s="2">
        <f t="shared" si="151"/>
        <v>65.566866770342358</v>
      </c>
      <c r="BH154" s="2">
        <f t="shared" si="151"/>
        <v>66.908009050724743</v>
      </c>
      <c r="BI154" s="2">
        <f t="shared" si="151"/>
        <v>67.036643977293309</v>
      </c>
      <c r="BJ154" s="2">
        <f t="shared" si="151"/>
        <v>66.673372110110449</v>
      </c>
      <c r="BK154" s="2">
        <f t="shared" si="151"/>
        <v>64.012448420420043</v>
      </c>
      <c r="BL154" s="2">
        <f t="shared" si="151"/>
        <v>61.821538953267115</v>
      </c>
      <c r="BM154" s="2">
        <f t="shared" si="151"/>
        <v>59.490867146755825</v>
      </c>
      <c r="BN154" s="2">
        <f t="shared" si="151"/>
        <v>57.463438237196748</v>
      </c>
      <c r="BP154" s="2" t="str">
        <f t="shared" si="152"/>
        <v/>
      </c>
      <c r="BQ154" s="2" t="str">
        <f t="shared" si="152"/>
        <v/>
      </c>
      <c r="BR154" s="2" t="str">
        <f t="shared" si="152"/>
        <v/>
      </c>
      <c r="BS154" s="2" t="str">
        <f t="shared" si="152"/>
        <v/>
      </c>
      <c r="BT154" s="2" t="str">
        <f t="shared" si="152"/>
        <v/>
      </c>
      <c r="BU154" s="2" t="str">
        <f t="shared" si="152"/>
        <v/>
      </c>
      <c r="BV154" s="2" t="str">
        <f t="shared" si="152"/>
        <v/>
      </c>
      <c r="BW154" s="2" t="str">
        <f t="shared" si="152"/>
        <v/>
      </c>
      <c r="BX154" s="2" t="str">
        <f t="shared" si="152"/>
        <v/>
      </c>
      <c r="BY154" s="2" t="str">
        <f t="shared" si="152"/>
        <v/>
      </c>
      <c r="BZ154" s="2" t="str">
        <f t="shared" si="152"/>
        <v/>
      </c>
      <c r="CA154" s="2" t="str">
        <f t="shared" si="152"/>
        <v/>
      </c>
      <c r="CB154" s="2" t="str">
        <f t="shared" si="152"/>
        <v/>
      </c>
      <c r="CC154" s="2" t="str">
        <f t="shared" si="152"/>
        <v/>
      </c>
      <c r="CD154" s="2" t="str">
        <f t="shared" si="152"/>
        <v/>
      </c>
      <c r="CF154" s="2">
        <f t="shared" si="153"/>
        <v>34.379300000000001</v>
      </c>
      <c r="CG154" s="2">
        <f t="shared" si="153"/>
        <v>41.185000000000002</v>
      </c>
      <c r="CH154" s="2">
        <f t="shared" si="153"/>
        <v>46.055999999999997</v>
      </c>
      <c r="CI154" s="2">
        <f t="shared" si="153"/>
        <v>52.351999999999997</v>
      </c>
      <c r="CJ154" s="2">
        <f t="shared" si="153"/>
        <v>56.406999999999996</v>
      </c>
      <c r="CK154" s="2">
        <f t="shared" si="153"/>
        <v>59.832999999999998</v>
      </c>
      <c r="CL154" s="2">
        <f t="shared" si="153"/>
        <v>63.704000000000001</v>
      </c>
      <c r="CM154" s="2" t="str">
        <f t="shared" si="153"/>
        <v/>
      </c>
      <c r="CN154" s="2">
        <f t="shared" si="153"/>
        <v>65.852000000000004</v>
      </c>
      <c r="CO154" s="2">
        <f t="shared" si="153"/>
        <v>65.926000000000002</v>
      </c>
      <c r="CP154" s="2">
        <f t="shared" si="153"/>
        <v>65.832999999999998</v>
      </c>
      <c r="CQ154" s="2">
        <f t="shared" si="153"/>
        <v>64.63</v>
      </c>
      <c r="CR154" s="2" t="str">
        <f t="shared" si="153"/>
        <v/>
      </c>
      <c r="CS154" s="2">
        <f t="shared" si="153"/>
        <v>59.37</v>
      </c>
      <c r="CT154" s="2">
        <f t="shared" si="153"/>
        <v>55.926000000000002</v>
      </c>
      <c r="CV154" s="2">
        <f t="shared" si="154"/>
        <v>38.699142920232056</v>
      </c>
      <c r="CW154" s="2">
        <f t="shared" si="154"/>
        <v>45.358934960355491</v>
      </c>
      <c r="CX154" s="2">
        <f t="shared" si="154"/>
        <v>48.962976374823569</v>
      </c>
      <c r="CY154" s="2">
        <f t="shared" si="154"/>
        <v>56.652744620156319</v>
      </c>
      <c r="CZ154" s="2">
        <f t="shared" si="154"/>
        <v>60.945302595209832</v>
      </c>
      <c r="DA154" s="2">
        <f t="shared" si="154"/>
        <v>64.044289159699673</v>
      </c>
      <c r="DB154" s="2">
        <f t="shared" si="154"/>
        <v>67.582748096201001</v>
      </c>
      <c r="DC154" s="2">
        <f t="shared" si="154"/>
        <v>70.575080111822174</v>
      </c>
      <c r="DD154" s="2">
        <f t="shared" si="154"/>
        <v>71.253216482599939</v>
      </c>
      <c r="DE154" s="2">
        <f t="shared" si="154"/>
        <v>73.284269216287456</v>
      </c>
      <c r="DF154" s="2">
        <f t="shared" si="154"/>
        <v>71.496465445287953</v>
      </c>
      <c r="DG154" s="2">
        <f t="shared" si="154"/>
        <v>68.987578431951547</v>
      </c>
      <c r="DH154" s="2">
        <f t="shared" si="154"/>
        <v>65.204525442214646</v>
      </c>
      <c r="DI154" s="2">
        <f t="shared" si="154"/>
        <v>62.820208574601395</v>
      </c>
      <c r="DJ154" s="2">
        <f t="shared" si="154"/>
        <v>62.819433437358612</v>
      </c>
      <c r="DL154" s="2">
        <f t="shared" si="155"/>
        <v>35.367236496228081</v>
      </c>
      <c r="DM154" s="2">
        <f t="shared" si="155"/>
        <v>41.578952508369937</v>
      </c>
      <c r="DN154" s="2">
        <f t="shared" si="155"/>
        <v>46.770520410513051</v>
      </c>
      <c r="DO154" s="2">
        <f t="shared" si="155"/>
        <v>52.502882693037563</v>
      </c>
      <c r="DP154" s="2">
        <f t="shared" si="155"/>
        <v>56.916414778942084</v>
      </c>
      <c r="DQ154" s="2">
        <f t="shared" si="155"/>
        <v>60.621670098243115</v>
      </c>
      <c r="DR154" s="2">
        <f t="shared" si="155"/>
        <v>64.163221891344435</v>
      </c>
      <c r="DS154" s="2">
        <f t="shared" si="155"/>
        <v>65.356014663025775</v>
      </c>
      <c r="DT154" s="2">
        <f t="shared" si="155"/>
        <v>66.713463035019458</v>
      </c>
      <c r="DU154" s="2">
        <f t="shared" si="155"/>
        <v>66.744446408101297</v>
      </c>
      <c r="DV154" s="2">
        <f t="shared" si="155"/>
        <v>66.439292938702721</v>
      </c>
      <c r="DW154" s="2">
        <f t="shared" si="155"/>
        <v>63.747479583000803</v>
      </c>
      <c r="DX154" s="2">
        <f t="shared" si="155"/>
        <v>61.61033375873933</v>
      </c>
      <c r="DY154" s="2">
        <f t="shared" si="155"/>
        <v>59.255199855531927</v>
      </c>
      <c r="DZ154" s="2">
        <f t="shared" si="155"/>
        <v>57.126977764925641</v>
      </c>
      <c r="EB154" s="2">
        <f t="shared" si="156"/>
        <v>0.94753937135817146</v>
      </c>
      <c r="EC154" s="2">
        <f t="shared" si="156"/>
        <v>0.95687491484875964</v>
      </c>
      <c r="ED154" s="2">
        <f t="shared" si="156"/>
        <v>0.96076779660885392</v>
      </c>
      <c r="EE154" s="2">
        <f t="shared" si="156"/>
        <v>0.95707686984347662</v>
      </c>
      <c r="EF154" s="2">
        <f t="shared" si="156"/>
        <v>0.95823636308439486</v>
      </c>
      <c r="EG154" s="2">
        <f t="shared" si="156"/>
        <v>0.95819544091940989</v>
      </c>
      <c r="EH154" s="2">
        <f t="shared" si="156"/>
        <v>0.95980607842037458</v>
      </c>
      <c r="EI154" s="2">
        <f t="shared" si="156"/>
        <v>0.95959964300405309</v>
      </c>
      <c r="EJ154" s="2">
        <f t="shared" si="156"/>
        <v>0.95714612743805105</v>
      </c>
      <c r="EK154" s="2">
        <f t="shared" si="156"/>
        <v>0.95532026206791898</v>
      </c>
      <c r="EL154" s="2">
        <f t="shared" si="156"/>
        <v>0.95371342956900862</v>
      </c>
      <c r="EM154" s="2">
        <f t="shared" si="156"/>
        <v>0.94943438185859885</v>
      </c>
      <c r="EN154" s="2">
        <f t="shared" si="156"/>
        <v>0.94123708106642556</v>
      </c>
      <c r="EO154" s="2">
        <f t="shared" si="156"/>
        <v>0.93389432963703523</v>
      </c>
      <c r="EP154" s="2">
        <f t="shared" si="156"/>
        <v>0.94089361575523656</v>
      </c>
      <c r="ER154" s="110">
        <f>IF(BP154&lt;&gt;"",ER153+1,ER153)</f>
        <v>50</v>
      </c>
      <c r="ES154" s="111">
        <f>IF(BQ154&lt;&gt;"",ES153+1,ES153)</f>
        <v>46</v>
      </c>
      <c r="ET154" s="111">
        <f>IF(BR154&lt;&gt;"",ET153+1,ET153)</f>
        <v>44</v>
      </c>
      <c r="EU154" s="111">
        <f>IF(BS154&lt;&gt;"",EU153+1,EU153)</f>
        <v>44</v>
      </c>
      <c r="EV154" s="111">
        <f>IF(BT154&lt;&gt;"",EV153+1,EV153)</f>
        <v>45</v>
      </c>
      <c r="EW154" s="111">
        <f>IF(BU154&lt;&gt;"",EW153+1,EW153)</f>
        <v>44</v>
      </c>
      <c r="EX154" s="111">
        <f>IF(BV154&lt;&gt;"",EX153+1,EX153)</f>
        <v>44</v>
      </c>
      <c r="EY154" s="111">
        <f>IF(BW154&lt;&gt;"",EY153+1,EY153)</f>
        <v>44</v>
      </c>
      <c r="EZ154" s="111">
        <f>IF(BX154&lt;&gt;"",EZ153+1,EZ153)</f>
        <v>46</v>
      </c>
      <c r="FA154" s="111">
        <f>IF(BY154&lt;&gt;"",FA153+1,FA153)</f>
        <v>44</v>
      </c>
      <c r="FB154" s="111">
        <f>IF(BZ154&lt;&gt;"",FB153+1,FB153)</f>
        <v>44</v>
      </c>
      <c r="FC154" s="111">
        <f>IF(CA154&lt;&gt;"",FC153+1,FC153)</f>
        <v>46</v>
      </c>
      <c r="FD154" s="111">
        <f>IF(CB154&lt;&gt;"",FD153+1,FD153)</f>
        <v>48</v>
      </c>
      <c r="FE154" s="111">
        <f>IF(CC154&lt;&gt;"",FE153+1,FE153)</f>
        <v>48</v>
      </c>
      <c r="FF154" s="112">
        <f>IF(CD154&lt;&gt;"",FF153+1,FF153)</f>
        <v>49</v>
      </c>
      <c r="FG154" s="101">
        <f t="shared" si="157"/>
        <v>132</v>
      </c>
      <c r="FH154" s="102">
        <f t="shared" si="157"/>
        <v>132</v>
      </c>
      <c r="FI154" s="102">
        <f t="shared" si="157"/>
        <v>132</v>
      </c>
      <c r="FJ154" s="102">
        <f t="shared" si="157"/>
        <v>132</v>
      </c>
      <c r="FK154" s="102">
        <f t="shared" si="157"/>
        <v>132</v>
      </c>
      <c r="FL154" s="102">
        <f t="shared" si="157"/>
        <v>132</v>
      </c>
      <c r="FM154" s="102">
        <f t="shared" si="157"/>
        <v>132</v>
      </c>
      <c r="FN154" s="102">
        <f t="shared" si="157"/>
        <v>132</v>
      </c>
      <c r="FO154" s="102">
        <f t="shared" si="157"/>
        <v>132</v>
      </c>
      <c r="FP154" s="102">
        <f t="shared" si="157"/>
        <v>132</v>
      </c>
      <c r="FQ154" s="102">
        <f t="shared" si="157"/>
        <v>132</v>
      </c>
      <c r="FR154" s="102">
        <f t="shared" si="157"/>
        <v>132</v>
      </c>
      <c r="FS154" s="102">
        <f t="shared" si="157"/>
        <v>132</v>
      </c>
      <c r="FT154" s="102">
        <f t="shared" si="157"/>
        <v>132</v>
      </c>
      <c r="FU154" s="103">
        <f t="shared" si="157"/>
        <v>132</v>
      </c>
      <c r="FV154" s="92"/>
      <c r="FW154" s="93"/>
      <c r="FX154" s="93"/>
      <c r="FY154" s="93"/>
      <c r="FZ154" s="93"/>
      <c r="GA154" s="93"/>
      <c r="GB154" s="93"/>
      <c r="GC154" s="93"/>
      <c r="GD154" s="93"/>
      <c r="GE154" s="93"/>
      <c r="GF154" s="93"/>
      <c r="GG154" s="93"/>
      <c r="GH154" s="93"/>
      <c r="GI154" s="93"/>
      <c r="GJ154" s="94"/>
      <c r="GK154" s="78">
        <f t="shared" si="143"/>
        <v>-999</v>
      </c>
      <c r="GL154" s="79">
        <f t="shared" si="143"/>
        <v>-999</v>
      </c>
      <c r="GM154" s="79">
        <f t="shared" si="143"/>
        <v>-999</v>
      </c>
      <c r="GN154" s="79">
        <f t="shared" si="143"/>
        <v>-999</v>
      </c>
      <c r="GO154" s="79">
        <f t="shared" si="143"/>
        <v>-999</v>
      </c>
      <c r="GP154" s="79">
        <f t="shared" si="143"/>
        <v>-999</v>
      </c>
      <c r="GQ154" s="79">
        <f t="shared" si="143"/>
        <v>-999</v>
      </c>
      <c r="GR154" s="79">
        <f t="shared" si="143"/>
        <v>-999</v>
      </c>
      <c r="GS154" s="79">
        <f t="shared" si="143"/>
        <v>-999</v>
      </c>
      <c r="GT154" s="79">
        <f t="shared" si="143"/>
        <v>-999</v>
      </c>
      <c r="GU154" s="79">
        <f t="shared" si="143"/>
        <v>-999</v>
      </c>
      <c r="GV154" s="79">
        <f t="shared" si="143"/>
        <v>-999</v>
      </c>
      <c r="GW154" s="79">
        <f t="shared" si="143"/>
        <v>-999</v>
      </c>
      <c r="GX154" s="79">
        <f t="shared" si="143"/>
        <v>-999</v>
      </c>
      <c r="GY154" s="79">
        <f t="shared" si="143"/>
        <v>-999</v>
      </c>
      <c r="GZ154" s="78">
        <f t="shared" si="144"/>
        <v>-999</v>
      </c>
      <c r="HA154" s="79">
        <f t="shared" si="144"/>
        <v>-999</v>
      </c>
      <c r="HB154" s="79">
        <f t="shared" si="144"/>
        <v>-999</v>
      </c>
      <c r="HC154" s="79">
        <f t="shared" si="144"/>
        <v>-999</v>
      </c>
      <c r="HD154" s="79">
        <f t="shared" si="144"/>
        <v>-999</v>
      </c>
      <c r="HE154" s="79">
        <f t="shared" si="144"/>
        <v>-999</v>
      </c>
      <c r="HF154" s="79">
        <f t="shared" si="144"/>
        <v>-999</v>
      </c>
      <c r="HG154" s="79">
        <f t="shared" si="144"/>
        <v>-999</v>
      </c>
      <c r="HH154" s="79">
        <f t="shared" si="144"/>
        <v>-999</v>
      </c>
      <c r="HI154" s="79">
        <f t="shared" si="144"/>
        <v>-999</v>
      </c>
      <c r="HJ154" s="79">
        <f t="shared" si="144"/>
        <v>-999</v>
      </c>
      <c r="HK154" s="79">
        <f t="shared" si="144"/>
        <v>-999</v>
      </c>
      <c r="HL154" s="79">
        <f t="shared" si="144"/>
        <v>-999</v>
      </c>
      <c r="HM154" s="79">
        <f t="shared" si="144"/>
        <v>-999</v>
      </c>
      <c r="HN154" s="80">
        <f t="shared" si="144"/>
        <v>-999</v>
      </c>
      <c r="HO154" s="78">
        <f t="shared" ca="1" si="145"/>
        <v>30.231861788385565</v>
      </c>
      <c r="HP154" s="79">
        <f t="shared" ca="1" si="145"/>
        <v>34.150291109134074</v>
      </c>
      <c r="HQ154" s="79">
        <f t="shared" ca="1" si="145"/>
        <v>34.773109231988606</v>
      </c>
      <c r="HR154" s="79">
        <f t="shared" ca="1" si="145"/>
        <v>38.287227125318935</v>
      </c>
      <c r="HS154" s="79">
        <f t="shared" ca="1" si="145"/>
        <v>48.205750179251496</v>
      </c>
      <c r="HT154" s="79">
        <f t="shared" ca="1" si="145"/>
        <v>48.837605177124424</v>
      </c>
      <c r="HU154" s="79">
        <f t="shared" ca="1" si="145"/>
        <v>51.387278740901039</v>
      </c>
      <c r="HV154" s="79">
        <f t="shared" ca="1" si="145"/>
        <v>54.542339605668197</v>
      </c>
      <c r="HW154" s="79">
        <f t="shared" ca="1" si="145"/>
        <v>57.390977066586927</v>
      </c>
      <c r="HX154" s="79">
        <f t="shared" ca="1" si="145"/>
        <v>57.199543901609978</v>
      </c>
      <c r="HY154" s="79">
        <f t="shared" ca="1" si="145"/>
        <v>53.214890874241313</v>
      </c>
      <c r="HZ154" s="79">
        <f t="shared" ca="1" si="145"/>
        <v>51.295340162524383</v>
      </c>
      <c r="IA154" s="79">
        <f t="shared" ca="1" si="145"/>
        <v>51.38695596512374</v>
      </c>
      <c r="IB154" s="79">
        <f t="shared" ca="1" si="145"/>
        <v>48.829939377734114</v>
      </c>
      <c r="IC154" s="80">
        <f t="shared" ca="1" si="145"/>
        <v>46.523595034130992</v>
      </c>
      <c r="IE154" s="110">
        <f t="shared" si="148"/>
        <v>13</v>
      </c>
      <c r="IF154" s="111">
        <f t="shared" si="148"/>
        <v>15</v>
      </c>
      <c r="IG154" s="111">
        <f t="shared" si="148"/>
        <v>15</v>
      </c>
      <c r="IH154" s="111">
        <f t="shared" si="148"/>
        <v>16</v>
      </c>
      <c r="II154" s="111">
        <f t="shared" si="148"/>
        <v>15</v>
      </c>
      <c r="IJ154" s="111">
        <f t="shared" si="148"/>
        <v>15</v>
      </c>
      <c r="IK154" s="111">
        <f t="shared" si="148"/>
        <v>16</v>
      </c>
      <c r="IL154" s="111">
        <f t="shared" si="148"/>
        <v>16</v>
      </c>
      <c r="IM154" s="111">
        <f t="shared" si="148"/>
        <v>14</v>
      </c>
      <c r="IN154" s="111">
        <f t="shared" si="148"/>
        <v>15</v>
      </c>
      <c r="IO154" s="111">
        <f t="shared" si="148"/>
        <v>16</v>
      </c>
      <c r="IP154" s="111">
        <f t="shared" si="148"/>
        <v>12</v>
      </c>
      <c r="IQ154" s="111">
        <f t="shared" si="148"/>
        <v>6</v>
      </c>
      <c r="IR154" s="111">
        <f t="shared" si="148"/>
        <v>9</v>
      </c>
      <c r="IS154" s="112">
        <f t="shared" si="148"/>
        <v>10</v>
      </c>
      <c r="IT154" s="101">
        <f t="shared" si="158"/>
        <v>132</v>
      </c>
      <c r="IU154" s="102">
        <f t="shared" si="158"/>
        <v>132</v>
      </c>
      <c r="IV154" s="102">
        <f t="shared" si="158"/>
        <v>132</v>
      </c>
      <c r="IW154" s="102">
        <f t="shared" si="158"/>
        <v>132</v>
      </c>
      <c r="IX154" s="102">
        <f t="shared" si="158"/>
        <v>132</v>
      </c>
      <c r="IY154" s="102">
        <f t="shared" si="158"/>
        <v>132</v>
      </c>
      <c r="IZ154" s="102">
        <f t="shared" si="158"/>
        <v>132</v>
      </c>
      <c r="JA154" s="102">
        <f t="shared" si="158"/>
        <v>132</v>
      </c>
      <c r="JB154" s="102">
        <f t="shared" si="158"/>
        <v>132</v>
      </c>
      <c r="JC154" s="102">
        <f t="shared" si="158"/>
        <v>132</v>
      </c>
      <c r="JD154" s="102">
        <f t="shared" si="158"/>
        <v>132</v>
      </c>
      <c r="JE154" s="102">
        <f t="shared" si="158"/>
        <v>132</v>
      </c>
      <c r="JF154" s="102">
        <f t="shared" si="158"/>
        <v>132</v>
      </c>
      <c r="JG154" s="102">
        <f t="shared" si="158"/>
        <v>132</v>
      </c>
      <c r="JH154" s="103">
        <f t="shared" si="158"/>
        <v>132</v>
      </c>
      <c r="JI154" s="92">
        <f t="shared" si="146"/>
        <v>34.379300000000001</v>
      </c>
      <c r="JJ154" s="93">
        <f t="shared" si="146"/>
        <v>41.185000000000002</v>
      </c>
      <c r="JK154" s="93">
        <f t="shared" si="146"/>
        <v>46.055999999999997</v>
      </c>
      <c r="JL154" s="93">
        <f t="shared" si="146"/>
        <v>52.351999999999997</v>
      </c>
      <c r="JM154" s="93">
        <f t="shared" si="146"/>
        <v>56.406999999999996</v>
      </c>
      <c r="JN154" s="93">
        <f t="shared" si="146"/>
        <v>59.832999999999998</v>
      </c>
      <c r="JO154" s="93">
        <f t="shared" si="146"/>
        <v>63.704000000000001</v>
      </c>
      <c r="JP154" s="93" t="str">
        <f t="shared" si="146"/>
        <v/>
      </c>
      <c r="JQ154" s="93">
        <f t="shared" si="146"/>
        <v>65.852000000000004</v>
      </c>
      <c r="JR154" s="93">
        <f t="shared" si="146"/>
        <v>65.926000000000002</v>
      </c>
      <c r="JS154" s="93">
        <f t="shared" si="146"/>
        <v>65.832999999999998</v>
      </c>
      <c r="JT154" s="93">
        <f t="shared" si="146"/>
        <v>64.63</v>
      </c>
      <c r="JU154" s="93" t="str">
        <f t="shared" si="146"/>
        <v/>
      </c>
      <c r="JV154" s="93">
        <f t="shared" si="146"/>
        <v>59.37</v>
      </c>
      <c r="JW154" s="94">
        <f t="shared" si="146"/>
        <v>55.926000000000002</v>
      </c>
      <c r="JX154" s="78">
        <f t="shared" si="162"/>
        <v>-999</v>
      </c>
      <c r="JY154" s="79">
        <f t="shared" si="162"/>
        <v>-999</v>
      </c>
      <c r="JZ154" s="79">
        <f t="shared" si="162"/>
        <v>-999</v>
      </c>
      <c r="KA154" s="79">
        <f t="shared" si="162"/>
        <v>-999</v>
      </c>
      <c r="KB154" s="79">
        <f t="shared" si="162"/>
        <v>-999</v>
      </c>
      <c r="KC154" s="79">
        <f t="shared" si="162"/>
        <v>-999</v>
      </c>
      <c r="KD154" s="79">
        <f t="shared" si="159"/>
        <v>-999</v>
      </c>
      <c r="KE154" s="79">
        <f t="shared" si="159"/>
        <v>-999</v>
      </c>
      <c r="KF154" s="79">
        <f t="shared" si="159"/>
        <v>-999</v>
      </c>
      <c r="KG154" s="79">
        <f t="shared" si="159"/>
        <v>-999</v>
      </c>
      <c r="KH154" s="79">
        <f t="shared" si="159"/>
        <v>-999</v>
      </c>
      <c r="KI154" s="79">
        <f t="shared" si="159"/>
        <v>-999</v>
      </c>
      <c r="KJ154" s="79">
        <f t="shared" si="140"/>
        <v>-999</v>
      </c>
      <c r="KK154" s="79">
        <f t="shared" si="140"/>
        <v>-999</v>
      </c>
      <c r="KL154" s="79">
        <f t="shared" si="140"/>
        <v>-999</v>
      </c>
      <c r="KM154" s="78">
        <f t="shared" si="163"/>
        <v>-999</v>
      </c>
      <c r="KN154" s="79">
        <f t="shared" si="163"/>
        <v>-999</v>
      </c>
      <c r="KO154" s="79">
        <f t="shared" si="163"/>
        <v>-999</v>
      </c>
      <c r="KP154" s="79">
        <f t="shared" si="163"/>
        <v>-999</v>
      </c>
      <c r="KQ154" s="79">
        <f t="shared" si="163"/>
        <v>-999</v>
      </c>
      <c r="KR154" s="79">
        <f t="shared" si="163"/>
        <v>-999</v>
      </c>
      <c r="KS154" s="79">
        <f t="shared" si="160"/>
        <v>-999</v>
      </c>
      <c r="KT154" s="79">
        <f t="shared" si="160"/>
        <v>-999</v>
      </c>
      <c r="KU154" s="79">
        <f t="shared" si="160"/>
        <v>-999</v>
      </c>
      <c r="KV154" s="79">
        <f t="shared" si="160"/>
        <v>-999</v>
      </c>
      <c r="KW154" s="79">
        <f t="shared" si="160"/>
        <v>-999</v>
      </c>
      <c r="KX154" s="79">
        <f t="shared" si="160"/>
        <v>-999</v>
      </c>
      <c r="KY154" s="79">
        <f t="shared" si="141"/>
        <v>-999</v>
      </c>
      <c r="KZ154" s="79">
        <f t="shared" si="141"/>
        <v>-999</v>
      </c>
      <c r="LA154" s="80">
        <f t="shared" si="141"/>
        <v>-999</v>
      </c>
      <c r="LB154" s="78">
        <f t="shared" ca="1" si="164"/>
        <v>34.970618874191615</v>
      </c>
      <c r="LC154" s="79">
        <f t="shared" ca="1" si="164"/>
        <v>41.357429148103748</v>
      </c>
      <c r="LD154" s="79">
        <f t="shared" ca="1" si="164"/>
        <v>46.757723335399994</v>
      </c>
      <c r="LE154" s="79">
        <f t="shared" ca="1" si="164"/>
        <v>52.353886361604452</v>
      </c>
      <c r="LF154" s="79">
        <f t="shared" ca="1" si="164"/>
        <v>56.481686430539881</v>
      </c>
      <c r="LG154" s="79">
        <f t="shared" ca="1" si="164"/>
        <v>60.627664877516594</v>
      </c>
      <c r="LH154" s="79">
        <f t="shared" ca="1" si="161"/>
        <v>63.914506938899962</v>
      </c>
      <c r="LI154" s="79">
        <f t="shared" ca="1" si="161"/>
        <v>65.269850456337707</v>
      </c>
      <c r="LJ154" s="79">
        <f t="shared" ca="1" si="161"/>
        <v>66.140668877919481</v>
      </c>
      <c r="LK154" s="79">
        <f t="shared" ca="1" si="161"/>
        <v>66.787290097854992</v>
      </c>
      <c r="LL154" s="79">
        <f t="shared" ca="1" si="161"/>
        <v>65.806816311054718</v>
      </c>
      <c r="LM154" s="79">
        <f t="shared" ca="1" si="161"/>
        <v>63.4056976987873</v>
      </c>
      <c r="LN154" s="79">
        <f t="shared" ca="1" si="142"/>
        <v>62.750217508024228</v>
      </c>
      <c r="LO154" s="79">
        <f t="shared" ca="1" si="142"/>
        <v>59.17287701371847</v>
      </c>
      <c r="LP154" s="80">
        <f t="shared" ca="1" si="142"/>
        <v>56.798238378375409</v>
      </c>
      <c r="LQ154" s="78">
        <f t="shared" ca="1" si="147"/>
        <v>34.72202069848931</v>
      </c>
      <c r="LR154" s="79">
        <f t="shared" ca="1" si="147"/>
        <v>41.046620706476439</v>
      </c>
      <c r="LS154" s="79">
        <f t="shared" ca="1" si="147"/>
        <v>46.287540517330555</v>
      </c>
      <c r="LT154" s="79">
        <f t="shared" ca="1" si="147"/>
        <v>51.750101316337904</v>
      </c>
      <c r="LU154" s="79">
        <f t="shared" ca="1" si="147"/>
        <v>56.136053233804383</v>
      </c>
      <c r="LV154" s="79">
        <f t="shared" ca="1" si="147"/>
        <v>60.13478663020787</v>
      </c>
      <c r="LW154" s="79">
        <f t="shared" ca="1" si="147"/>
        <v>63.410988511099518</v>
      </c>
      <c r="LX154" s="79">
        <f t="shared" ca="1" si="147"/>
        <v>64.83645518829276</v>
      </c>
      <c r="LY154" s="79">
        <f t="shared" ca="1" si="147"/>
        <v>65.765710700080305</v>
      </c>
      <c r="LZ154" s="79">
        <f t="shared" ca="1" si="147"/>
        <v>66.358912110447463</v>
      </c>
      <c r="MA154" s="79">
        <f t="shared" ca="1" si="147"/>
        <v>65.223979267461857</v>
      </c>
      <c r="MB154" s="79">
        <f t="shared" ca="1" si="147"/>
        <v>62.793329984052789</v>
      </c>
      <c r="MC154" s="79">
        <f t="shared" ca="1" si="147"/>
        <v>62.082479091157765</v>
      </c>
      <c r="MD154" s="79">
        <f t="shared" ca="1" si="147"/>
        <v>58.489150187769383</v>
      </c>
      <c r="ME154" s="80">
        <f t="shared" ca="1" si="147"/>
        <v>56.190941360892602</v>
      </c>
    </row>
    <row r="155" spans="2:343" x14ac:dyDescent="0.25">
      <c r="B155" s="2">
        <v>133</v>
      </c>
      <c r="C155" s="49">
        <v>34.827599999999997</v>
      </c>
      <c r="D155" s="49">
        <v>40.869999999999997</v>
      </c>
      <c r="E155" s="49">
        <v>46.963000000000001</v>
      </c>
      <c r="F155" s="49">
        <v>53.073999999999998</v>
      </c>
      <c r="G155" s="49">
        <v>55.63</v>
      </c>
      <c r="H155" s="49">
        <v>61.777999999999999</v>
      </c>
      <c r="I155" s="49">
        <v>64.406999999999996</v>
      </c>
      <c r="J155" s="49">
        <v>65.480999999999995</v>
      </c>
      <c r="K155" s="49">
        <v>67.611000000000004</v>
      </c>
      <c r="L155" s="49">
        <v>67.185000000000002</v>
      </c>
      <c r="M155" s="49">
        <v>65.314999999999998</v>
      </c>
      <c r="N155" s="49">
        <v>61.518999999999998</v>
      </c>
      <c r="O155" s="49">
        <v>60.241</v>
      </c>
      <c r="P155" s="49">
        <v>59</v>
      </c>
      <c r="Q155" s="49">
        <v>57.87</v>
      </c>
      <c r="T155" s="4">
        <f t="shared" si="149"/>
        <v>35.482701136725531</v>
      </c>
      <c r="U155" s="4">
        <f t="shared" si="149"/>
        <v>41.736907085601686</v>
      </c>
      <c r="V155" s="4">
        <f t="shared" si="149"/>
        <v>47.151055067784981</v>
      </c>
      <c r="W155" s="4">
        <f t="shared" si="149"/>
        <v>52.863378735932699</v>
      </c>
      <c r="X155" s="4">
        <f t="shared" si="149"/>
        <v>57.705033617489612</v>
      </c>
      <c r="Y155" s="4">
        <f t="shared" si="149"/>
        <v>61.308397911083098</v>
      </c>
      <c r="Z155" s="4">
        <f t="shared" si="149"/>
        <v>66.161648298894178</v>
      </c>
      <c r="AA155" s="4">
        <f t="shared" si="149"/>
        <v>68.89608385749159</v>
      </c>
      <c r="AB155" s="4">
        <f t="shared" si="149"/>
        <v>68.092513714690043</v>
      </c>
      <c r="AC155" s="4">
        <f t="shared" si="149"/>
        <v>67.353520840551411</v>
      </c>
      <c r="AD155" s="4">
        <f t="shared" si="149"/>
        <v>66.598530096758424</v>
      </c>
      <c r="AE155" s="4">
        <f t="shared" si="149"/>
        <v>63.902699232267651</v>
      </c>
      <c r="AF155" s="4">
        <f t="shared" si="149"/>
        <v>61.692984981587465</v>
      </c>
      <c r="AG155" s="4">
        <f t="shared" si="149"/>
        <v>59.36749719182508</v>
      </c>
      <c r="AH155" s="4">
        <f t="shared" si="149"/>
        <v>57.314551016045776</v>
      </c>
      <c r="AJ155" s="4">
        <f t="shared" si="150"/>
        <v>-0.65510113672553416</v>
      </c>
      <c r="AK155" s="4">
        <f t="shared" si="150"/>
        <v>-0.86690708560168872</v>
      </c>
      <c r="AL155" s="4">
        <f t="shared" si="150"/>
        <v>-0.18805506778497971</v>
      </c>
      <c r="AM155" s="4">
        <f t="shared" si="150"/>
        <v>0.21062126406729931</v>
      </c>
      <c r="AN155" s="4">
        <f t="shared" si="150"/>
        <v>-2.0750336174896091</v>
      </c>
      <c r="AO155" s="4">
        <f t="shared" si="150"/>
        <v>0.46960208891690058</v>
      </c>
      <c r="AP155" s="4">
        <f t="shared" si="150"/>
        <v>-1.7546482988941818</v>
      </c>
      <c r="AQ155" s="4">
        <f t="shared" si="150"/>
        <v>-3.4150838574915952</v>
      </c>
      <c r="AR155" s="4">
        <f t="shared" si="150"/>
        <v>-0.48151371469003834</v>
      </c>
      <c r="AS155" s="4">
        <f t="shared" si="150"/>
        <v>-0.16852084055140892</v>
      </c>
      <c r="AT155" s="4">
        <f t="shared" si="150"/>
        <v>-1.283530096758426</v>
      </c>
      <c r="AU155" s="4">
        <f t="shared" si="150"/>
        <v>-2.3836992322676522</v>
      </c>
      <c r="AV155" s="4">
        <f t="shared" si="150"/>
        <v>-1.451984981587465</v>
      </c>
      <c r="AW155" s="4">
        <f t="shared" si="150"/>
        <v>-0.36749719182508045</v>
      </c>
      <c r="AX155" s="4">
        <f t="shared" si="150"/>
        <v>0.55544898395422138</v>
      </c>
      <c r="AZ155" s="2">
        <f t="shared" si="151"/>
        <v>35.482701136725531</v>
      </c>
      <c r="BA155" s="2">
        <f t="shared" si="151"/>
        <v>41.664174203455815</v>
      </c>
      <c r="BB155" s="2">
        <f t="shared" si="151"/>
        <v>46.775776849570953</v>
      </c>
      <c r="BC155" s="2">
        <f t="shared" si="151"/>
        <v>52.557241205366338</v>
      </c>
      <c r="BD155" s="2">
        <f t="shared" si="151"/>
        <v>56.977148782330502</v>
      </c>
      <c r="BE155" s="2">
        <f t="shared" si="151"/>
        <v>60.647845860116533</v>
      </c>
      <c r="BF155" s="2">
        <f t="shared" si="151"/>
        <v>64.175235898787918</v>
      </c>
      <c r="BG155" s="2">
        <f t="shared" si="151"/>
        <v>65.427818131188303</v>
      </c>
      <c r="BH155" s="2">
        <f t="shared" si="151"/>
        <v>66.780842834455115</v>
      </c>
      <c r="BI155" s="2">
        <f t="shared" si="151"/>
        <v>66.900489168825814</v>
      </c>
      <c r="BJ155" s="2">
        <f t="shared" si="151"/>
        <v>66.536800770902573</v>
      </c>
      <c r="BK155" s="2">
        <f t="shared" si="151"/>
        <v>63.88428621793215</v>
      </c>
      <c r="BL155" s="2">
        <f t="shared" si="151"/>
        <v>61.687660882686536</v>
      </c>
      <c r="BM155" s="2">
        <f t="shared" si="151"/>
        <v>59.348808169555596</v>
      </c>
      <c r="BN155" s="2">
        <f t="shared" si="151"/>
        <v>57.314551016045776</v>
      </c>
      <c r="BP155" s="2" t="str">
        <f t="shared" si="152"/>
        <v/>
      </c>
      <c r="BQ155" s="2" t="str">
        <f t="shared" si="152"/>
        <v/>
      </c>
      <c r="BR155" s="2" t="str">
        <f t="shared" si="152"/>
        <v/>
      </c>
      <c r="BS155" s="2" t="str">
        <f t="shared" si="152"/>
        <v/>
      </c>
      <c r="BT155" s="2" t="str">
        <f t="shared" si="152"/>
        <v/>
      </c>
      <c r="BU155" s="2" t="str">
        <f t="shared" si="152"/>
        <v/>
      </c>
      <c r="BV155" s="2" t="str">
        <f t="shared" si="152"/>
        <v/>
      </c>
      <c r="BW155" s="2" t="str">
        <f t="shared" si="152"/>
        <v/>
      </c>
      <c r="BX155" s="2" t="str">
        <f t="shared" si="152"/>
        <v/>
      </c>
      <c r="BY155" s="2" t="str">
        <f t="shared" si="152"/>
        <v/>
      </c>
      <c r="BZ155" s="2" t="str">
        <f t="shared" si="152"/>
        <v/>
      </c>
      <c r="CA155" s="2" t="str">
        <f t="shared" si="152"/>
        <v/>
      </c>
      <c r="CB155" s="2" t="str">
        <f t="shared" si="152"/>
        <v/>
      </c>
      <c r="CC155" s="2" t="str">
        <f t="shared" si="152"/>
        <v/>
      </c>
      <c r="CD155" s="2" t="str">
        <f t="shared" si="152"/>
        <v/>
      </c>
      <c r="CF155" s="2">
        <f t="shared" si="153"/>
        <v>34.827599999999997</v>
      </c>
      <c r="CG155" s="2">
        <f t="shared" si="153"/>
        <v>40.869999999999997</v>
      </c>
      <c r="CH155" s="2">
        <f t="shared" si="153"/>
        <v>46.963000000000001</v>
      </c>
      <c r="CI155" s="2">
        <f t="shared" si="153"/>
        <v>53.073999999999998</v>
      </c>
      <c r="CJ155" s="2">
        <f t="shared" si="153"/>
        <v>55.63</v>
      </c>
      <c r="CK155" s="2">
        <f t="shared" si="153"/>
        <v>61.777999999999999</v>
      </c>
      <c r="CL155" s="2" t="str">
        <f t="shared" si="153"/>
        <v/>
      </c>
      <c r="CM155" s="2" t="str">
        <f t="shared" si="153"/>
        <v/>
      </c>
      <c r="CN155" s="2" t="str">
        <f t="shared" si="153"/>
        <v/>
      </c>
      <c r="CO155" s="2">
        <f t="shared" si="153"/>
        <v>67.185000000000002</v>
      </c>
      <c r="CP155" s="2">
        <f t="shared" si="153"/>
        <v>65.314999999999998</v>
      </c>
      <c r="CQ155" s="2">
        <f t="shared" si="153"/>
        <v>61.518999999999998</v>
      </c>
      <c r="CR155" s="2" t="str">
        <f t="shared" si="153"/>
        <v/>
      </c>
      <c r="CS155" s="2">
        <f t="shared" si="153"/>
        <v>59</v>
      </c>
      <c r="CT155" s="2">
        <f t="shared" si="153"/>
        <v>57.87</v>
      </c>
      <c r="CV155" s="2">
        <f t="shared" si="154"/>
        <v>38.689865335996778</v>
      </c>
      <c r="CW155" s="2">
        <f t="shared" si="154"/>
        <v>45.343582390663379</v>
      </c>
      <c r="CX155" s="2">
        <f t="shared" si="154"/>
        <v>48.914026050731096</v>
      </c>
      <c r="CY155" s="2">
        <f t="shared" si="154"/>
        <v>56.616518114005643</v>
      </c>
      <c r="CZ155" s="2">
        <f t="shared" si="154"/>
        <v>60.914096660648873</v>
      </c>
      <c r="DA155" s="2">
        <f t="shared" si="154"/>
        <v>64.014380932505318</v>
      </c>
      <c r="DB155" s="2">
        <f t="shared" si="154"/>
        <v>67.552936518521705</v>
      </c>
      <c r="DC155" s="2">
        <f t="shared" si="154"/>
        <v>70.557804934701863</v>
      </c>
      <c r="DD155" s="2">
        <f t="shared" si="154"/>
        <v>71.242934406949047</v>
      </c>
      <c r="DE155" s="2">
        <f t="shared" si="154"/>
        <v>73.282377682749726</v>
      </c>
      <c r="DF155" s="2">
        <f t="shared" si="154"/>
        <v>71.474654165807451</v>
      </c>
      <c r="DG155" s="2">
        <f t="shared" si="154"/>
        <v>68.952671305642198</v>
      </c>
      <c r="DH155" s="2">
        <f t="shared" si="154"/>
        <v>65.152007773459189</v>
      </c>
      <c r="DI155" s="2">
        <f t="shared" si="154"/>
        <v>62.757231121599091</v>
      </c>
      <c r="DJ155" s="2">
        <f t="shared" si="154"/>
        <v>62.786380024536761</v>
      </c>
      <c r="DL155" s="2">
        <f t="shared" si="155"/>
        <v>35.320759911268183</v>
      </c>
      <c r="DM155" s="2">
        <f t="shared" si="155"/>
        <v>41.512939044685339</v>
      </c>
      <c r="DN155" s="2">
        <f t="shared" si="155"/>
        <v>46.696145774195713</v>
      </c>
      <c r="DO155" s="2">
        <f t="shared" si="155"/>
        <v>52.3912086534812</v>
      </c>
      <c r="DP155" s="2">
        <f t="shared" si="155"/>
        <v>56.820659236838793</v>
      </c>
      <c r="DQ155" s="2">
        <f t="shared" si="155"/>
        <v>60.513892784281104</v>
      </c>
      <c r="DR155" s="2">
        <f t="shared" si="155"/>
        <v>64.046233425038537</v>
      </c>
      <c r="DS155" s="2">
        <f t="shared" si="155"/>
        <v>65.230843011542262</v>
      </c>
      <c r="DT155" s="2">
        <f t="shared" si="155"/>
        <v>66.598642023346315</v>
      </c>
      <c r="DU155" s="2">
        <f t="shared" si="155"/>
        <v>66.628274928188574</v>
      </c>
      <c r="DV155" s="2">
        <f t="shared" si="155"/>
        <v>66.318238448537443</v>
      </c>
      <c r="DW155" s="2">
        <f t="shared" si="155"/>
        <v>63.638102134876306</v>
      </c>
      <c r="DX155" s="2">
        <f t="shared" si="155"/>
        <v>61.490406934734096</v>
      </c>
      <c r="DY155" s="2">
        <f t="shared" si="155"/>
        <v>59.128771807322394</v>
      </c>
      <c r="DZ155" s="2">
        <f t="shared" si="155"/>
        <v>57.001059069487546</v>
      </c>
      <c r="EB155" s="2">
        <f t="shared" si="156"/>
        <v>0.95193346451294525</v>
      </c>
      <c r="EC155" s="2">
        <f t="shared" si="156"/>
        <v>0.96051964510628074</v>
      </c>
      <c r="ED155" s="2">
        <f t="shared" si="156"/>
        <v>0.96409586386707935</v>
      </c>
      <c r="EE155" s="2">
        <f t="shared" si="156"/>
        <v>0.96070523273234232</v>
      </c>
      <c r="EF155" s="2">
        <f t="shared" si="156"/>
        <v>0.96177062715519746</v>
      </c>
      <c r="EG155" s="2">
        <f t="shared" si="156"/>
        <v>0.96173302974804309</v>
      </c>
      <c r="EH155" s="2">
        <f t="shared" si="156"/>
        <v>0.96321260445769763</v>
      </c>
      <c r="EI155" s="2">
        <f t="shared" si="156"/>
        <v>0.96302299087409149</v>
      </c>
      <c r="EJ155" s="2">
        <f t="shared" si="156"/>
        <v>0.96076887584595516</v>
      </c>
      <c r="EK155" s="2">
        <f t="shared" si="156"/>
        <v>0.95909076690307316</v>
      </c>
      <c r="EL155" s="2">
        <f t="shared" si="156"/>
        <v>0.95761351792619809</v>
      </c>
      <c r="EM155" s="2">
        <f t="shared" si="156"/>
        <v>0.95367750891078062</v>
      </c>
      <c r="EN155" s="2">
        <f t="shared" si="156"/>
        <v>0.94612904119250829</v>
      </c>
      <c r="EO155" s="2">
        <f t="shared" si="156"/>
        <v>0.93935818396324944</v>
      </c>
      <c r="EP155" s="2">
        <f t="shared" si="156"/>
        <v>0.94581252293623808</v>
      </c>
      <c r="ER155" s="110">
        <f>IF(BP155&lt;&gt;"",ER154+1,ER154)</f>
        <v>50</v>
      </c>
      <c r="ES155" s="111">
        <f>IF(BQ155&lt;&gt;"",ES154+1,ES154)</f>
        <v>46</v>
      </c>
      <c r="ET155" s="111">
        <f>IF(BR155&lt;&gt;"",ET154+1,ET154)</f>
        <v>44</v>
      </c>
      <c r="EU155" s="111">
        <f>IF(BS155&lt;&gt;"",EU154+1,EU154)</f>
        <v>44</v>
      </c>
      <c r="EV155" s="111">
        <f>IF(BT155&lt;&gt;"",EV154+1,EV154)</f>
        <v>45</v>
      </c>
      <c r="EW155" s="111">
        <f>IF(BU155&lt;&gt;"",EW154+1,EW154)</f>
        <v>44</v>
      </c>
      <c r="EX155" s="111">
        <f>IF(BV155&lt;&gt;"",EX154+1,EX154)</f>
        <v>44</v>
      </c>
      <c r="EY155" s="111">
        <f>IF(BW155&lt;&gt;"",EY154+1,EY154)</f>
        <v>44</v>
      </c>
      <c r="EZ155" s="111">
        <f>IF(BX155&lt;&gt;"",EZ154+1,EZ154)</f>
        <v>46</v>
      </c>
      <c r="FA155" s="111">
        <f>IF(BY155&lt;&gt;"",FA154+1,FA154)</f>
        <v>44</v>
      </c>
      <c r="FB155" s="111">
        <f>IF(BZ155&lt;&gt;"",FB154+1,FB154)</f>
        <v>44</v>
      </c>
      <c r="FC155" s="111">
        <f>IF(CA155&lt;&gt;"",FC154+1,FC154)</f>
        <v>46</v>
      </c>
      <c r="FD155" s="111">
        <f>IF(CB155&lt;&gt;"",FD154+1,FD154)</f>
        <v>48</v>
      </c>
      <c r="FE155" s="111">
        <f>IF(CC155&lt;&gt;"",FE154+1,FE154)</f>
        <v>48</v>
      </c>
      <c r="FF155" s="112">
        <f>IF(CD155&lt;&gt;"",FF154+1,FF154)</f>
        <v>49</v>
      </c>
      <c r="FG155" s="101">
        <f t="shared" si="157"/>
        <v>133</v>
      </c>
      <c r="FH155" s="102">
        <f t="shared" si="157"/>
        <v>133</v>
      </c>
      <c r="FI155" s="102">
        <f t="shared" si="157"/>
        <v>133</v>
      </c>
      <c r="FJ155" s="102">
        <f t="shared" si="157"/>
        <v>133</v>
      </c>
      <c r="FK155" s="102">
        <f t="shared" si="157"/>
        <v>133</v>
      </c>
      <c r="FL155" s="102">
        <f t="shared" si="157"/>
        <v>133</v>
      </c>
      <c r="FM155" s="102">
        <f t="shared" si="157"/>
        <v>133</v>
      </c>
      <c r="FN155" s="102">
        <f t="shared" si="157"/>
        <v>133</v>
      </c>
      <c r="FO155" s="102">
        <f t="shared" si="157"/>
        <v>133</v>
      </c>
      <c r="FP155" s="102">
        <f t="shared" si="157"/>
        <v>133</v>
      </c>
      <c r="FQ155" s="102">
        <f t="shared" si="157"/>
        <v>133</v>
      </c>
      <c r="FR155" s="102">
        <f t="shared" si="157"/>
        <v>133</v>
      </c>
      <c r="FS155" s="102">
        <f t="shared" si="157"/>
        <v>133</v>
      </c>
      <c r="FT155" s="102">
        <f t="shared" si="157"/>
        <v>133</v>
      </c>
      <c r="FU155" s="103">
        <f t="shared" si="157"/>
        <v>133</v>
      </c>
      <c r="FV155" s="92"/>
      <c r="FW155" s="93"/>
      <c r="FX155" s="93"/>
      <c r="FY155" s="93"/>
      <c r="FZ155" s="93"/>
      <c r="GA155" s="93"/>
      <c r="GB155" s="93"/>
      <c r="GC155" s="93"/>
      <c r="GD155" s="93"/>
      <c r="GE155" s="93"/>
      <c r="GF155" s="93"/>
      <c r="GG155" s="93"/>
      <c r="GH155" s="93"/>
      <c r="GI155" s="93"/>
      <c r="GJ155" s="94"/>
      <c r="GK155" s="78">
        <f t="shared" si="143"/>
        <v>-999</v>
      </c>
      <c r="GL155" s="79">
        <f t="shared" si="143"/>
        <v>-999</v>
      </c>
      <c r="GM155" s="79">
        <f t="shared" si="143"/>
        <v>-999</v>
      </c>
      <c r="GN155" s="79">
        <f t="shared" si="143"/>
        <v>-999</v>
      </c>
      <c r="GO155" s="79">
        <f t="shared" si="143"/>
        <v>-999</v>
      </c>
      <c r="GP155" s="79">
        <f t="shared" si="143"/>
        <v>-999</v>
      </c>
      <c r="GQ155" s="79">
        <f t="shared" si="143"/>
        <v>-999</v>
      </c>
      <c r="GR155" s="79">
        <f t="shared" si="143"/>
        <v>-999</v>
      </c>
      <c r="GS155" s="79">
        <f t="shared" si="143"/>
        <v>-999</v>
      </c>
      <c r="GT155" s="79">
        <f t="shared" si="143"/>
        <v>-999</v>
      </c>
      <c r="GU155" s="79">
        <f t="shared" si="143"/>
        <v>-999</v>
      </c>
      <c r="GV155" s="79">
        <f t="shared" si="143"/>
        <v>-999</v>
      </c>
      <c r="GW155" s="79">
        <f t="shared" si="143"/>
        <v>-999</v>
      </c>
      <c r="GX155" s="79">
        <f t="shared" si="143"/>
        <v>-999</v>
      </c>
      <c r="GY155" s="79">
        <f t="shared" si="143"/>
        <v>-999</v>
      </c>
      <c r="GZ155" s="78">
        <f t="shared" si="144"/>
        <v>-999</v>
      </c>
      <c r="HA155" s="79">
        <f t="shared" si="144"/>
        <v>-999</v>
      </c>
      <c r="HB155" s="79">
        <f t="shared" si="144"/>
        <v>-999</v>
      </c>
      <c r="HC155" s="79">
        <f t="shared" si="144"/>
        <v>-999</v>
      </c>
      <c r="HD155" s="79">
        <f t="shared" si="144"/>
        <v>-999</v>
      </c>
      <c r="HE155" s="79">
        <f t="shared" si="144"/>
        <v>-999</v>
      </c>
      <c r="HF155" s="79">
        <f t="shared" si="144"/>
        <v>-999</v>
      </c>
      <c r="HG155" s="79">
        <f t="shared" si="144"/>
        <v>-999</v>
      </c>
      <c r="HH155" s="79">
        <f t="shared" si="144"/>
        <v>-999</v>
      </c>
      <c r="HI155" s="79">
        <f t="shared" si="144"/>
        <v>-999</v>
      </c>
      <c r="HJ155" s="79">
        <f t="shared" si="144"/>
        <v>-999</v>
      </c>
      <c r="HK155" s="79">
        <f t="shared" si="144"/>
        <v>-999</v>
      </c>
      <c r="HL155" s="79">
        <f t="shared" si="144"/>
        <v>-999</v>
      </c>
      <c r="HM155" s="79">
        <f t="shared" si="144"/>
        <v>-999</v>
      </c>
      <c r="HN155" s="80">
        <f t="shared" si="144"/>
        <v>-999</v>
      </c>
      <c r="HO155" s="78">
        <f t="shared" ca="1" si="145"/>
        <v>29.953223524780331</v>
      </c>
      <c r="HP155" s="79">
        <f t="shared" ca="1" si="145"/>
        <v>33.783250077884823</v>
      </c>
      <c r="HQ155" s="79">
        <f t="shared" ca="1" si="145"/>
        <v>34.285369525486033</v>
      </c>
      <c r="HR155" s="79">
        <f t="shared" ca="1" si="145"/>
        <v>37.67276407786575</v>
      </c>
      <c r="HS155" s="79">
        <f t="shared" ca="1" si="145"/>
        <v>47.778402543389468</v>
      </c>
      <c r="HT155" s="79">
        <f t="shared" ca="1" si="145"/>
        <v>48.323024961804869</v>
      </c>
      <c r="HU155" s="79">
        <f t="shared" ca="1" si="145"/>
        <v>50.857538228870446</v>
      </c>
      <c r="HV155" s="79">
        <f t="shared" ca="1" si="145"/>
        <v>54.029288376931426</v>
      </c>
      <c r="HW155" s="79">
        <f t="shared" ca="1" si="145"/>
        <v>56.952093630116316</v>
      </c>
      <c r="HX155" s="79">
        <f t="shared" ca="1" si="145"/>
        <v>56.7007077889632</v>
      </c>
      <c r="HY155" s="79">
        <f t="shared" ca="1" si="145"/>
        <v>52.607793418887638</v>
      </c>
      <c r="HZ155" s="79">
        <f t="shared" ca="1" si="145"/>
        <v>50.694037646315905</v>
      </c>
      <c r="IA155" s="79">
        <f t="shared" ca="1" si="145"/>
        <v>50.885973429757357</v>
      </c>
      <c r="IB155" s="79">
        <f t="shared" ca="1" si="145"/>
        <v>48.303989544220791</v>
      </c>
      <c r="IC155" s="80">
        <f t="shared" ca="1" si="145"/>
        <v>45.978860127913897</v>
      </c>
      <c r="IE155" s="110">
        <f t="shared" si="148"/>
        <v>14</v>
      </c>
      <c r="IF155" s="111">
        <f t="shared" si="148"/>
        <v>16</v>
      </c>
      <c r="IG155" s="111">
        <f t="shared" si="148"/>
        <v>16</v>
      </c>
      <c r="IH155" s="111">
        <f t="shared" si="148"/>
        <v>17</v>
      </c>
      <c r="II155" s="111">
        <f t="shared" si="148"/>
        <v>16</v>
      </c>
      <c r="IJ155" s="111">
        <f t="shared" si="148"/>
        <v>16</v>
      </c>
      <c r="IK155" s="111">
        <f t="shared" si="148"/>
        <v>16</v>
      </c>
      <c r="IL155" s="111">
        <f t="shared" si="148"/>
        <v>16</v>
      </c>
      <c r="IM155" s="111">
        <f t="shared" si="148"/>
        <v>14</v>
      </c>
      <c r="IN155" s="111">
        <f t="shared" si="148"/>
        <v>16</v>
      </c>
      <c r="IO155" s="111">
        <f t="shared" si="148"/>
        <v>17</v>
      </c>
      <c r="IP155" s="111">
        <f t="shared" si="148"/>
        <v>13</v>
      </c>
      <c r="IQ155" s="111">
        <f t="shared" si="148"/>
        <v>6</v>
      </c>
      <c r="IR155" s="111">
        <f t="shared" si="148"/>
        <v>10</v>
      </c>
      <c r="IS155" s="112">
        <f t="shared" si="148"/>
        <v>11</v>
      </c>
      <c r="IT155" s="101">
        <f t="shared" si="158"/>
        <v>133</v>
      </c>
      <c r="IU155" s="102">
        <f t="shared" si="158"/>
        <v>133</v>
      </c>
      <c r="IV155" s="102">
        <f t="shared" si="158"/>
        <v>133</v>
      </c>
      <c r="IW155" s="102">
        <f t="shared" si="158"/>
        <v>133</v>
      </c>
      <c r="IX155" s="102">
        <f t="shared" si="158"/>
        <v>133</v>
      </c>
      <c r="IY155" s="102">
        <f t="shared" si="158"/>
        <v>133</v>
      </c>
      <c r="IZ155" s="102">
        <f t="shared" si="158"/>
        <v>133</v>
      </c>
      <c r="JA155" s="102">
        <f t="shared" si="158"/>
        <v>133</v>
      </c>
      <c r="JB155" s="102">
        <f t="shared" si="158"/>
        <v>133</v>
      </c>
      <c r="JC155" s="102">
        <f t="shared" si="158"/>
        <v>133</v>
      </c>
      <c r="JD155" s="102">
        <f t="shared" si="158"/>
        <v>133</v>
      </c>
      <c r="JE155" s="102">
        <f t="shared" si="158"/>
        <v>133</v>
      </c>
      <c r="JF155" s="102">
        <f t="shared" si="158"/>
        <v>133</v>
      </c>
      <c r="JG155" s="102">
        <f t="shared" si="158"/>
        <v>133</v>
      </c>
      <c r="JH155" s="103">
        <f t="shared" si="158"/>
        <v>133</v>
      </c>
      <c r="JI155" s="92">
        <f t="shared" si="146"/>
        <v>34.827599999999997</v>
      </c>
      <c r="JJ155" s="93">
        <f t="shared" si="146"/>
        <v>40.869999999999997</v>
      </c>
      <c r="JK155" s="93">
        <f t="shared" si="146"/>
        <v>46.963000000000001</v>
      </c>
      <c r="JL155" s="93">
        <f t="shared" si="146"/>
        <v>53.073999999999998</v>
      </c>
      <c r="JM155" s="93">
        <f t="shared" si="146"/>
        <v>55.63</v>
      </c>
      <c r="JN155" s="93">
        <f t="shared" si="146"/>
        <v>61.777999999999999</v>
      </c>
      <c r="JO155" s="93" t="str">
        <f t="shared" si="146"/>
        <v/>
      </c>
      <c r="JP155" s="93" t="str">
        <f t="shared" si="146"/>
        <v/>
      </c>
      <c r="JQ155" s="93" t="str">
        <f t="shared" si="146"/>
        <v/>
      </c>
      <c r="JR155" s="93">
        <f t="shared" si="146"/>
        <v>67.185000000000002</v>
      </c>
      <c r="JS155" s="93">
        <f t="shared" si="146"/>
        <v>65.314999999999998</v>
      </c>
      <c r="JT155" s="93">
        <f t="shared" si="146"/>
        <v>61.518999999999998</v>
      </c>
      <c r="JU155" s="93" t="str">
        <f t="shared" si="146"/>
        <v/>
      </c>
      <c r="JV155" s="93">
        <f t="shared" si="146"/>
        <v>59</v>
      </c>
      <c r="JW155" s="94">
        <f t="shared" si="146"/>
        <v>57.87</v>
      </c>
      <c r="JX155" s="78">
        <f t="shared" si="162"/>
        <v>-999</v>
      </c>
      <c r="JY155" s="79">
        <f t="shared" si="162"/>
        <v>-999</v>
      </c>
      <c r="JZ155" s="79">
        <f t="shared" si="162"/>
        <v>-999</v>
      </c>
      <c r="KA155" s="79">
        <f t="shared" si="162"/>
        <v>-999</v>
      </c>
      <c r="KB155" s="79">
        <f t="shared" si="162"/>
        <v>-999</v>
      </c>
      <c r="KC155" s="79">
        <f t="shared" si="162"/>
        <v>-999</v>
      </c>
      <c r="KD155" s="79">
        <f t="shared" si="159"/>
        <v>-999</v>
      </c>
      <c r="KE155" s="79">
        <f t="shared" si="159"/>
        <v>-999</v>
      </c>
      <c r="KF155" s="79">
        <f t="shared" si="159"/>
        <v>-999</v>
      </c>
      <c r="KG155" s="79">
        <f t="shared" si="159"/>
        <v>-999</v>
      </c>
      <c r="KH155" s="79">
        <f t="shared" si="159"/>
        <v>-999</v>
      </c>
      <c r="KI155" s="79">
        <f t="shared" si="159"/>
        <v>-999</v>
      </c>
      <c r="KJ155" s="79">
        <f t="shared" si="140"/>
        <v>-999</v>
      </c>
      <c r="KK155" s="79">
        <f t="shared" si="140"/>
        <v>-999</v>
      </c>
      <c r="KL155" s="79">
        <f t="shared" si="140"/>
        <v>-999</v>
      </c>
      <c r="KM155" s="78">
        <f t="shared" si="163"/>
        <v>-999</v>
      </c>
      <c r="KN155" s="79">
        <f t="shared" si="163"/>
        <v>-999</v>
      </c>
      <c r="KO155" s="79">
        <f t="shared" si="163"/>
        <v>-999</v>
      </c>
      <c r="KP155" s="79">
        <f t="shared" si="163"/>
        <v>-999</v>
      </c>
      <c r="KQ155" s="79">
        <f t="shared" si="163"/>
        <v>-999</v>
      </c>
      <c r="KR155" s="79">
        <f t="shared" si="163"/>
        <v>-999</v>
      </c>
      <c r="KS155" s="79">
        <f t="shared" si="160"/>
        <v>-999</v>
      </c>
      <c r="KT155" s="79">
        <f t="shared" si="160"/>
        <v>-999</v>
      </c>
      <c r="KU155" s="79">
        <f t="shared" si="160"/>
        <v>-999</v>
      </c>
      <c r="KV155" s="79">
        <f t="shared" si="160"/>
        <v>-999</v>
      </c>
      <c r="KW155" s="79">
        <f t="shared" si="160"/>
        <v>-999</v>
      </c>
      <c r="KX155" s="79">
        <f t="shared" si="160"/>
        <v>-999</v>
      </c>
      <c r="KY155" s="79">
        <f t="shared" si="141"/>
        <v>-999</v>
      </c>
      <c r="KZ155" s="79">
        <f t="shared" si="141"/>
        <v>-999</v>
      </c>
      <c r="LA155" s="80">
        <f t="shared" si="141"/>
        <v>-999</v>
      </c>
      <c r="LB155" s="78">
        <f t="shared" ca="1" si="164"/>
        <v>34.920868995774377</v>
      </c>
      <c r="LC155" s="79">
        <f t="shared" ca="1" si="164"/>
        <v>41.290306056329499</v>
      </c>
      <c r="LD155" s="79">
        <f t="shared" ca="1" si="164"/>
        <v>46.68336926458305</v>
      </c>
      <c r="LE155" s="79">
        <f t="shared" ca="1" si="164"/>
        <v>52.242802038784973</v>
      </c>
      <c r="LF155" s="79">
        <f t="shared" ca="1" si="164"/>
        <v>56.386446038262626</v>
      </c>
      <c r="LG155" s="79">
        <f t="shared" ca="1" si="164"/>
        <v>60.519835728590564</v>
      </c>
      <c r="LH155" s="79">
        <f t="shared" ca="1" si="161"/>
        <v>63.798708264628303</v>
      </c>
      <c r="LI155" s="79">
        <f t="shared" ca="1" si="161"/>
        <v>65.145762785487847</v>
      </c>
      <c r="LJ155" s="79">
        <f t="shared" ca="1" si="161"/>
        <v>66.028725521725974</v>
      </c>
      <c r="LK155" s="79">
        <f t="shared" ca="1" si="161"/>
        <v>66.671074384894169</v>
      </c>
      <c r="LL155" s="79">
        <f t="shared" ca="1" si="161"/>
        <v>65.681536088020508</v>
      </c>
      <c r="LM155" s="79">
        <f t="shared" ca="1" si="161"/>
        <v>63.29207426256675</v>
      </c>
      <c r="LN155" s="79">
        <f t="shared" ca="1" si="142"/>
        <v>62.603344245183202</v>
      </c>
      <c r="LO155" s="79">
        <f t="shared" ca="1" si="142"/>
        <v>59.045434718190677</v>
      </c>
      <c r="LP155" s="80">
        <f t="shared" ca="1" si="142"/>
        <v>56.658890144105456</v>
      </c>
      <c r="LQ155" s="78">
        <f t="shared" ca="1" si="147"/>
        <v>34.682091488455733</v>
      </c>
      <c r="LR155" s="79">
        <f t="shared" ca="1" si="147"/>
        <v>40.99392482209349</v>
      </c>
      <c r="LS155" s="79">
        <f t="shared" ca="1" si="147"/>
        <v>46.238229794174593</v>
      </c>
      <c r="LT155" s="79">
        <f t="shared" ca="1" si="147"/>
        <v>51.67027578802972</v>
      </c>
      <c r="LU155" s="79">
        <f t="shared" ca="1" si="147"/>
        <v>56.057365934032838</v>
      </c>
      <c r="LV155" s="79">
        <f t="shared" ca="1" si="147"/>
        <v>60.053100733809231</v>
      </c>
      <c r="LW155" s="79">
        <f t="shared" ca="1" si="147"/>
        <v>63.322636323742685</v>
      </c>
      <c r="LX155" s="79">
        <f t="shared" ca="1" si="147"/>
        <v>64.734708809834729</v>
      </c>
      <c r="LY155" s="79">
        <f t="shared" ca="1" si="147"/>
        <v>65.672639049085674</v>
      </c>
      <c r="LZ155" s="79">
        <f t="shared" ca="1" si="147"/>
        <v>66.263194333759415</v>
      </c>
      <c r="MA155" s="79">
        <f t="shared" ca="1" si="147"/>
        <v>65.127386128737811</v>
      </c>
      <c r="MB155" s="79">
        <f t="shared" ca="1" si="147"/>
        <v>62.708501823668811</v>
      </c>
      <c r="MC155" s="79">
        <f t="shared" ca="1" si="147"/>
        <v>61.972118244653288</v>
      </c>
      <c r="MD155" s="79">
        <f t="shared" ca="1" si="147"/>
        <v>58.394053975981954</v>
      </c>
      <c r="ME155" s="80">
        <f t="shared" ca="1" si="147"/>
        <v>56.080166262562784</v>
      </c>
    </row>
    <row r="156" spans="2:343" x14ac:dyDescent="0.25">
      <c r="B156" s="2">
        <v>134</v>
      </c>
      <c r="C156" s="49">
        <v>34.862099999999998</v>
      </c>
      <c r="D156" s="49">
        <v>40.777999999999999</v>
      </c>
      <c r="E156" s="49">
        <v>47.37</v>
      </c>
      <c r="F156" s="49">
        <v>52.13</v>
      </c>
      <c r="G156" s="49">
        <v>57.204000000000001</v>
      </c>
      <c r="H156" s="49">
        <v>61.241</v>
      </c>
      <c r="I156" s="49">
        <v>65.111000000000004</v>
      </c>
      <c r="J156" s="49">
        <v>67.388999999999996</v>
      </c>
      <c r="K156" s="49">
        <v>66.926000000000002</v>
      </c>
      <c r="L156" s="49">
        <v>67.185000000000002</v>
      </c>
      <c r="M156" s="49">
        <v>65.019000000000005</v>
      </c>
      <c r="N156" s="49">
        <v>62.593000000000004</v>
      </c>
      <c r="O156" s="49">
        <v>59.944000000000003</v>
      </c>
      <c r="P156" s="49">
        <v>59.259</v>
      </c>
      <c r="Q156" s="49">
        <v>56.518999999999998</v>
      </c>
      <c r="T156" s="4">
        <f t="shared" si="149"/>
        <v>35.424240397907994</v>
      </c>
      <c r="U156" s="4">
        <f t="shared" si="149"/>
        <v>41.714073027069823</v>
      </c>
      <c r="V156" s="4">
        <f t="shared" si="149"/>
        <v>47.312366463614786</v>
      </c>
      <c r="W156" s="4">
        <f t="shared" si="149"/>
        <v>53.024910916927162</v>
      </c>
      <c r="X156" s="4">
        <f t="shared" si="149"/>
        <v>58.124742163064127</v>
      </c>
      <c r="Y156" s="4">
        <f t="shared" si="149"/>
        <v>61.796950122442645</v>
      </c>
      <c r="Z156" s="4">
        <f t="shared" si="149"/>
        <v>67.166920649145695</v>
      </c>
      <c r="AA156" s="4">
        <f t="shared" si="149"/>
        <v>70.434692004378732</v>
      </c>
      <c r="AB156" s="4">
        <f t="shared" si="149"/>
        <v>68.772991580110585</v>
      </c>
      <c r="AC156" s="4">
        <f t="shared" si="149"/>
        <v>67.550254908424577</v>
      </c>
      <c r="AD156" s="4">
        <f t="shared" si="149"/>
        <v>66.524865553529622</v>
      </c>
      <c r="AE156" s="4">
        <f t="shared" si="149"/>
        <v>63.793438732060977</v>
      </c>
      <c r="AF156" s="4">
        <f t="shared" si="149"/>
        <v>61.556715824203486</v>
      </c>
      <c r="AG156" s="4">
        <f t="shared" si="149"/>
        <v>59.21787666125158</v>
      </c>
      <c r="AH156" s="4">
        <f t="shared" si="149"/>
        <v>57.167029490585357</v>
      </c>
      <c r="AJ156" s="4">
        <f t="shared" si="150"/>
        <v>-0.56214039790799575</v>
      </c>
      <c r="AK156" s="4">
        <f t="shared" si="150"/>
        <v>-0.93607302706982409</v>
      </c>
      <c r="AL156" s="4">
        <f t="shared" si="150"/>
        <v>5.7633536385210959E-2</v>
      </c>
      <c r="AM156" s="4">
        <f t="shared" si="150"/>
        <v>-0.89491091692715941</v>
      </c>
      <c r="AN156" s="4">
        <f t="shared" si="150"/>
        <v>-0.92074216306412637</v>
      </c>
      <c r="AO156" s="4">
        <f t="shared" si="150"/>
        <v>-0.55595012244264552</v>
      </c>
      <c r="AP156" s="4">
        <f t="shared" si="150"/>
        <v>-2.0559206491456905</v>
      </c>
      <c r="AQ156" s="4">
        <f t="shared" si="150"/>
        <v>-3.0456920043787363</v>
      </c>
      <c r="AR156" s="4">
        <f t="shared" si="150"/>
        <v>-1.8469915801105827</v>
      </c>
      <c r="AS156" s="4">
        <f t="shared" si="150"/>
        <v>-0.36525490842457486</v>
      </c>
      <c r="AT156" s="4">
        <f t="shared" si="150"/>
        <v>-1.5058655535296168</v>
      </c>
      <c r="AU156" s="4">
        <f t="shared" si="150"/>
        <v>-1.2004387320609737</v>
      </c>
      <c r="AV156" s="4">
        <f t="shared" si="150"/>
        <v>-1.6127158242034838</v>
      </c>
      <c r="AW156" s="4">
        <f t="shared" si="150"/>
        <v>4.1123338748420224E-2</v>
      </c>
      <c r="AX156" s="4">
        <f t="shared" si="150"/>
        <v>-0.6480294905853583</v>
      </c>
      <c r="AZ156" s="2">
        <f t="shared" si="151"/>
        <v>35.424240397907994</v>
      </c>
      <c r="BA156" s="2">
        <f t="shared" si="151"/>
        <v>41.587164976842679</v>
      </c>
      <c r="BB156" s="2">
        <f t="shared" si="151"/>
        <v>46.695460858599695</v>
      </c>
      <c r="BC156" s="2">
        <f t="shared" si="151"/>
        <v>52.434196679517633</v>
      </c>
      <c r="BD156" s="2">
        <f t="shared" si="151"/>
        <v>56.870363711525535</v>
      </c>
      <c r="BE156" s="2">
        <f t="shared" si="151"/>
        <v>60.531421665946702</v>
      </c>
      <c r="BF156" s="2">
        <f t="shared" si="151"/>
        <v>64.050213002100222</v>
      </c>
      <c r="BG156" s="2">
        <f t="shared" si="151"/>
        <v>65.289551712498351</v>
      </c>
      <c r="BH156" s="2">
        <f t="shared" si="151"/>
        <v>66.654318991246953</v>
      </c>
      <c r="BI156" s="2">
        <f t="shared" si="151"/>
        <v>66.76554180162799</v>
      </c>
      <c r="BJ156" s="2">
        <f t="shared" si="151"/>
        <v>66.401112164040256</v>
      </c>
      <c r="BK156" s="2">
        <f t="shared" si="151"/>
        <v>63.757325105126831</v>
      </c>
      <c r="BL156" s="2">
        <f t="shared" si="151"/>
        <v>61.554562282343227</v>
      </c>
      <c r="BM156" s="2">
        <f t="shared" si="151"/>
        <v>59.207623842818869</v>
      </c>
      <c r="BN156" s="2">
        <f t="shared" si="151"/>
        <v>57.167029490585357</v>
      </c>
      <c r="BP156" s="2" t="str">
        <f t="shared" si="152"/>
        <v/>
      </c>
      <c r="BQ156" s="2" t="str">
        <f t="shared" si="152"/>
        <v/>
      </c>
      <c r="BR156" s="2" t="str">
        <f t="shared" si="152"/>
        <v/>
      </c>
      <c r="BS156" s="2" t="str">
        <f t="shared" si="152"/>
        <v/>
      </c>
      <c r="BT156" s="2" t="str">
        <f t="shared" si="152"/>
        <v/>
      </c>
      <c r="BU156" s="2" t="str">
        <f t="shared" si="152"/>
        <v/>
      </c>
      <c r="BV156" s="2" t="str">
        <f t="shared" si="152"/>
        <v/>
      </c>
      <c r="BW156" s="2" t="str">
        <f t="shared" si="152"/>
        <v/>
      </c>
      <c r="BX156" s="2" t="str">
        <f t="shared" si="152"/>
        <v/>
      </c>
      <c r="BY156" s="2" t="str">
        <f t="shared" si="152"/>
        <v/>
      </c>
      <c r="BZ156" s="2" t="str">
        <f t="shared" si="152"/>
        <v/>
      </c>
      <c r="CA156" s="2" t="str">
        <f t="shared" si="152"/>
        <v/>
      </c>
      <c r="CB156" s="2" t="str">
        <f t="shared" si="152"/>
        <v/>
      </c>
      <c r="CC156" s="2" t="str">
        <f t="shared" si="152"/>
        <v/>
      </c>
      <c r="CD156" s="2" t="str">
        <f t="shared" si="152"/>
        <v/>
      </c>
      <c r="CF156" s="2">
        <f t="shared" si="153"/>
        <v>34.862099999999998</v>
      </c>
      <c r="CG156" s="2">
        <f t="shared" si="153"/>
        <v>40.777999999999999</v>
      </c>
      <c r="CH156" s="2" t="str">
        <f t="shared" si="153"/>
        <v/>
      </c>
      <c r="CI156" s="2">
        <f t="shared" si="153"/>
        <v>52.13</v>
      </c>
      <c r="CJ156" s="2">
        <f t="shared" si="153"/>
        <v>57.204000000000001</v>
      </c>
      <c r="CK156" s="2">
        <f t="shared" si="153"/>
        <v>61.241</v>
      </c>
      <c r="CL156" s="2" t="str">
        <f t="shared" si="153"/>
        <v/>
      </c>
      <c r="CM156" s="2" t="str">
        <f t="shared" si="153"/>
        <v/>
      </c>
      <c r="CN156" s="2" t="str">
        <f t="shared" si="153"/>
        <v/>
      </c>
      <c r="CO156" s="2">
        <f t="shared" si="153"/>
        <v>67.185000000000002</v>
      </c>
      <c r="CP156" s="2">
        <f t="shared" si="153"/>
        <v>65.019000000000005</v>
      </c>
      <c r="CQ156" s="2">
        <f t="shared" si="153"/>
        <v>62.593000000000004</v>
      </c>
      <c r="CR156" s="2" t="str">
        <f t="shared" si="153"/>
        <v/>
      </c>
      <c r="CS156" s="2">
        <f t="shared" si="153"/>
        <v>59.259</v>
      </c>
      <c r="CT156" s="2">
        <f t="shared" si="153"/>
        <v>56.518999999999998</v>
      </c>
      <c r="CV156" s="2">
        <f t="shared" si="154"/>
        <v>38.6805877517615</v>
      </c>
      <c r="CW156" s="2">
        <f t="shared" si="154"/>
        <v>45.328229820971266</v>
      </c>
      <c r="CX156" s="2">
        <f t="shared" si="154"/>
        <v>48.865075726638629</v>
      </c>
      <c r="CY156" s="2">
        <f t="shared" si="154"/>
        <v>56.580291607854967</v>
      </c>
      <c r="CZ156" s="2">
        <f t="shared" si="154"/>
        <v>60.882890726087915</v>
      </c>
      <c r="DA156" s="2">
        <f t="shared" si="154"/>
        <v>63.984472705310971</v>
      </c>
      <c r="DB156" s="2">
        <f t="shared" si="154"/>
        <v>67.523124940842408</v>
      </c>
      <c r="DC156" s="2">
        <f t="shared" si="154"/>
        <v>70.540529757581567</v>
      </c>
      <c r="DD156" s="2">
        <f t="shared" si="154"/>
        <v>71.232652331298169</v>
      </c>
      <c r="DE156" s="2">
        <f t="shared" si="154"/>
        <v>73.280486149211981</v>
      </c>
      <c r="DF156" s="2">
        <f t="shared" si="154"/>
        <v>71.452842886326934</v>
      </c>
      <c r="DG156" s="2">
        <f t="shared" si="154"/>
        <v>68.917764179332849</v>
      </c>
      <c r="DH156" s="2">
        <f t="shared" si="154"/>
        <v>65.099490104703733</v>
      </c>
      <c r="DI156" s="2">
        <f t="shared" si="154"/>
        <v>62.694253668596794</v>
      </c>
      <c r="DJ156" s="2">
        <f t="shared" si="154"/>
        <v>62.753326611714904</v>
      </c>
      <c r="DL156" s="2">
        <f t="shared" si="155"/>
        <v>35.274283326308279</v>
      </c>
      <c r="DM156" s="2">
        <f t="shared" si="155"/>
        <v>41.446925581000741</v>
      </c>
      <c r="DN156" s="2">
        <f t="shared" si="155"/>
        <v>46.621771137878369</v>
      </c>
      <c r="DO156" s="2">
        <f t="shared" si="155"/>
        <v>52.279534613924838</v>
      </c>
      <c r="DP156" s="2">
        <f t="shared" si="155"/>
        <v>56.724903694735509</v>
      </c>
      <c r="DQ156" s="2">
        <f t="shared" si="155"/>
        <v>60.406115470319094</v>
      </c>
      <c r="DR156" s="2">
        <f t="shared" si="155"/>
        <v>63.929244958732653</v>
      </c>
      <c r="DS156" s="2">
        <f t="shared" si="155"/>
        <v>65.10567136005875</v>
      </c>
      <c r="DT156" s="2">
        <f t="shared" si="155"/>
        <v>66.483821011673157</v>
      </c>
      <c r="DU156" s="2">
        <f t="shared" si="155"/>
        <v>66.512103448275866</v>
      </c>
      <c r="DV156" s="2">
        <f t="shared" si="155"/>
        <v>66.19718395837215</v>
      </c>
      <c r="DW156" s="2">
        <f t="shared" si="155"/>
        <v>63.528724686751801</v>
      </c>
      <c r="DX156" s="2">
        <f t="shared" si="155"/>
        <v>61.37048011072887</v>
      </c>
      <c r="DY156" s="2">
        <f t="shared" si="155"/>
        <v>59.002343759112861</v>
      </c>
      <c r="DZ156" s="2">
        <f t="shared" si="155"/>
        <v>56.875140374049451</v>
      </c>
      <c r="EB156" s="2">
        <f t="shared" si="156"/>
        <v>0.95597660899619685</v>
      </c>
      <c r="EC156" s="2">
        <f t="shared" si="156"/>
        <v>0.96386797139020475</v>
      </c>
      <c r="ED156" s="2">
        <f t="shared" si="156"/>
        <v>0.96715126376928906</v>
      </c>
      <c r="EE156" s="2">
        <f t="shared" si="156"/>
        <v>0.96403840863106727</v>
      </c>
      <c r="EF156" s="2">
        <f t="shared" si="156"/>
        <v>0.9650167218672846</v>
      </c>
      <c r="EG156" s="2">
        <f t="shared" si="156"/>
        <v>0.96498220065837281</v>
      </c>
      <c r="EH156" s="2">
        <f t="shared" si="156"/>
        <v>0.96634054448959439</v>
      </c>
      <c r="EI156" s="2">
        <f t="shared" si="156"/>
        <v>0.96616648696433183</v>
      </c>
      <c r="EJ156" s="2">
        <f t="shared" si="156"/>
        <v>0.9640968549737271</v>
      </c>
      <c r="EK156" s="2">
        <f t="shared" si="156"/>
        <v>0.96255555210891419</v>
      </c>
      <c r="EL156" s="2">
        <f t="shared" si="156"/>
        <v>0.96119835619784699</v>
      </c>
      <c r="EM156" s="2">
        <f t="shared" si="156"/>
        <v>0.95758048930802253</v>
      </c>
      <c r="EN156" s="2">
        <f t="shared" si="156"/>
        <v>0.95063510907404614</v>
      </c>
      <c r="EO156" s="2">
        <f t="shared" si="156"/>
        <v>0.94439732042792435</v>
      </c>
      <c r="EP156" s="2">
        <f t="shared" si="156"/>
        <v>0.95034367664883157</v>
      </c>
      <c r="ER156" s="110">
        <f>IF(BP156&lt;&gt;"",ER155+1,ER155)</f>
        <v>50</v>
      </c>
      <c r="ES156" s="111">
        <f>IF(BQ156&lt;&gt;"",ES155+1,ES155)</f>
        <v>46</v>
      </c>
      <c r="ET156" s="111">
        <f>IF(BR156&lt;&gt;"",ET155+1,ET155)</f>
        <v>44</v>
      </c>
      <c r="EU156" s="111">
        <f>IF(BS156&lt;&gt;"",EU155+1,EU155)</f>
        <v>44</v>
      </c>
      <c r="EV156" s="111">
        <f>IF(BT156&lt;&gt;"",EV155+1,EV155)</f>
        <v>45</v>
      </c>
      <c r="EW156" s="111">
        <f>IF(BU156&lt;&gt;"",EW155+1,EW155)</f>
        <v>44</v>
      </c>
      <c r="EX156" s="111">
        <f>IF(BV156&lt;&gt;"",EX155+1,EX155)</f>
        <v>44</v>
      </c>
      <c r="EY156" s="111">
        <f>IF(BW156&lt;&gt;"",EY155+1,EY155)</f>
        <v>44</v>
      </c>
      <c r="EZ156" s="111">
        <f>IF(BX156&lt;&gt;"",EZ155+1,EZ155)</f>
        <v>46</v>
      </c>
      <c r="FA156" s="111">
        <f>IF(BY156&lt;&gt;"",FA155+1,FA155)</f>
        <v>44</v>
      </c>
      <c r="FB156" s="111">
        <f>IF(BZ156&lt;&gt;"",FB155+1,FB155)</f>
        <v>44</v>
      </c>
      <c r="FC156" s="111">
        <f>IF(CA156&lt;&gt;"",FC155+1,FC155)</f>
        <v>46</v>
      </c>
      <c r="FD156" s="111">
        <f>IF(CB156&lt;&gt;"",FD155+1,FD155)</f>
        <v>48</v>
      </c>
      <c r="FE156" s="111">
        <f>IF(CC156&lt;&gt;"",FE155+1,FE155)</f>
        <v>48</v>
      </c>
      <c r="FF156" s="112">
        <f>IF(CD156&lt;&gt;"",FF155+1,FF155)</f>
        <v>49</v>
      </c>
      <c r="FG156" s="101">
        <f t="shared" si="157"/>
        <v>134</v>
      </c>
      <c r="FH156" s="102">
        <f t="shared" si="157"/>
        <v>134</v>
      </c>
      <c r="FI156" s="102">
        <f t="shared" si="157"/>
        <v>134</v>
      </c>
      <c r="FJ156" s="102">
        <f t="shared" si="157"/>
        <v>134</v>
      </c>
      <c r="FK156" s="102">
        <f t="shared" si="157"/>
        <v>134</v>
      </c>
      <c r="FL156" s="102">
        <f t="shared" si="157"/>
        <v>134</v>
      </c>
      <c r="FM156" s="102">
        <f t="shared" si="157"/>
        <v>134</v>
      </c>
      <c r="FN156" s="102">
        <f t="shared" si="157"/>
        <v>134</v>
      </c>
      <c r="FO156" s="102">
        <f t="shared" si="157"/>
        <v>134</v>
      </c>
      <c r="FP156" s="102">
        <f t="shared" si="157"/>
        <v>134</v>
      </c>
      <c r="FQ156" s="102">
        <f t="shared" si="157"/>
        <v>134</v>
      </c>
      <c r="FR156" s="102">
        <f t="shared" si="157"/>
        <v>134</v>
      </c>
      <c r="FS156" s="102">
        <f t="shared" si="157"/>
        <v>134</v>
      </c>
      <c r="FT156" s="102">
        <f t="shared" si="157"/>
        <v>134</v>
      </c>
      <c r="FU156" s="103">
        <f t="shared" si="157"/>
        <v>134</v>
      </c>
      <c r="FV156" s="92"/>
      <c r="FW156" s="93"/>
      <c r="FX156" s="93"/>
      <c r="FY156" s="93"/>
      <c r="FZ156" s="93"/>
      <c r="GA156" s="93"/>
      <c r="GB156" s="93"/>
      <c r="GC156" s="93"/>
      <c r="GD156" s="93"/>
      <c r="GE156" s="93"/>
      <c r="GF156" s="93"/>
      <c r="GG156" s="93"/>
      <c r="GH156" s="93"/>
      <c r="GI156" s="93"/>
      <c r="GJ156" s="94"/>
      <c r="GK156" s="78">
        <f t="shared" ref="GK156:GY219" si="165">IFERROR(VLOOKUP($B156,ER$22:FV$222,16,FALSE), -999)</f>
        <v>-999</v>
      </c>
      <c r="GL156" s="79">
        <f t="shared" si="165"/>
        <v>-999</v>
      </c>
      <c r="GM156" s="79">
        <f t="shared" si="165"/>
        <v>-999</v>
      </c>
      <c r="GN156" s="79">
        <f t="shared" si="165"/>
        <v>-999</v>
      </c>
      <c r="GO156" s="79">
        <f t="shared" si="165"/>
        <v>-999</v>
      </c>
      <c r="GP156" s="79">
        <f t="shared" si="165"/>
        <v>-999</v>
      </c>
      <c r="GQ156" s="79">
        <f t="shared" si="165"/>
        <v>-999</v>
      </c>
      <c r="GR156" s="79">
        <f t="shared" si="165"/>
        <v>-999</v>
      </c>
      <c r="GS156" s="79">
        <f t="shared" si="165"/>
        <v>-999</v>
      </c>
      <c r="GT156" s="79">
        <f t="shared" si="165"/>
        <v>-999</v>
      </c>
      <c r="GU156" s="79">
        <f t="shared" si="165"/>
        <v>-999</v>
      </c>
      <c r="GV156" s="79">
        <f t="shared" si="165"/>
        <v>-999</v>
      </c>
      <c r="GW156" s="79">
        <f t="shared" si="165"/>
        <v>-999</v>
      </c>
      <c r="GX156" s="79">
        <f t="shared" si="165"/>
        <v>-999</v>
      </c>
      <c r="GY156" s="79">
        <f t="shared" si="165"/>
        <v>-999</v>
      </c>
      <c r="GZ156" s="78">
        <f t="shared" ref="GZ156:HN219" si="166">IFERROR(VLOOKUP($B156,ER$22:FV$222,31,FALSE), -999)</f>
        <v>-999</v>
      </c>
      <c r="HA156" s="79">
        <f t="shared" si="166"/>
        <v>-999</v>
      </c>
      <c r="HB156" s="79">
        <f t="shared" si="166"/>
        <v>-999</v>
      </c>
      <c r="HC156" s="79">
        <f t="shared" si="166"/>
        <v>-999</v>
      </c>
      <c r="HD156" s="79">
        <f t="shared" si="166"/>
        <v>-999</v>
      </c>
      <c r="HE156" s="79">
        <f t="shared" si="166"/>
        <v>-999</v>
      </c>
      <c r="HF156" s="79">
        <f t="shared" si="166"/>
        <v>-999</v>
      </c>
      <c r="HG156" s="79">
        <f t="shared" si="166"/>
        <v>-999</v>
      </c>
      <c r="HH156" s="79">
        <f t="shared" si="166"/>
        <v>-999</v>
      </c>
      <c r="HI156" s="79">
        <f t="shared" si="166"/>
        <v>-999</v>
      </c>
      <c r="HJ156" s="79">
        <f t="shared" si="166"/>
        <v>-999</v>
      </c>
      <c r="HK156" s="79">
        <f t="shared" si="166"/>
        <v>-999</v>
      </c>
      <c r="HL156" s="79">
        <f t="shared" si="166"/>
        <v>-999</v>
      </c>
      <c r="HM156" s="79">
        <f t="shared" si="166"/>
        <v>-999</v>
      </c>
      <c r="HN156" s="80">
        <f t="shared" si="166"/>
        <v>-999</v>
      </c>
      <c r="HO156" s="78">
        <f t="shared" ref="HO156:IC219" ca="1" si="167">GZ$225*$B156*$B156 + GZ$226*$B156 + GZ$227</f>
        <v>29.671122712079519</v>
      </c>
      <c r="HP156" s="79">
        <f t="shared" ca="1" si="167"/>
        <v>33.411674362316127</v>
      </c>
      <c r="HQ156" s="79">
        <f t="shared" ca="1" si="167"/>
        <v>33.791969988538675</v>
      </c>
      <c r="HR156" s="79">
        <f t="shared" ca="1" si="167"/>
        <v>37.05074504452822</v>
      </c>
      <c r="HS156" s="79">
        <f t="shared" ca="1" si="167"/>
        <v>47.345974693611296</v>
      </c>
      <c r="HT156" s="79">
        <f t="shared" ca="1" si="167"/>
        <v>47.802087389410559</v>
      </c>
      <c r="HU156" s="79">
        <f t="shared" ca="1" si="167"/>
        <v>50.321385579066373</v>
      </c>
      <c r="HV156" s="79">
        <f t="shared" ca="1" si="167"/>
        <v>53.509842261483151</v>
      </c>
      <c r="HW156" s="79">
        <f t="shared" ca="1" si="167"/>
        <v>56.507692811069923</v>
      </c>
      <c r="HX156" s="79">
        <f t="shared" ca="1" si="167"/>
        <v>56.195454129859769</v>
      </c>
      <c r="HY156" s="79">
        <f t="shared" ca="1" si="167"/>
        <v>51.992991386029317</v>
      </c>
      <c r="HZ156" s="79">
        <f t="shared" ca="1" si="167"/>
        <v>50.085294134744089</v>
      </c>
      <c r="IA156" s="79">
        <f t="shared" ca="1" si="167"/>
        <v>50.379136289252301</v>
      </c>
      <c r="IB156" s="79">
        <f t="shared" ca="1" si="167"/>
        <v>47.771915766655695</v>
      </c>
      <c r="IC156" s="80">
        <f t="shared" ca="1" si="167"/>
        <v>45.427550790813662</v>
      </c>
      <c r="IE156" s="110">
        <f t="shared" si="148"/>
        <v>15</v>
      </c>
      <c r="IF156" s="111">
        <f t="shared" si="148"/>
        <v>17</v>
      </c>
      <c r="IG156" s="111">
        <f t="shared" si="148"/>
        <v>16</v>
      </c>
      <c r="IH156" s="111">
        <f t="shared" si="148"/>
        <v>18</v>
      </c>
      <c r="II156" s="111">
        <f t="shared" si="148"/>
        <v>17</v>
      </c>
      <c r="IJ156" s="111">
        <f t="shared" si="148"/>
        <v>17</v>
      </c>
      <c r="IK156" s="111">
        <f t="shared" si="148"/>
        <v>16</v>
      </c>
      <c r="IL156" s="111">
        <f t="shared" si="148"/>
        <v>16</v>
      </c>
      <c r="IM156" s="111">
        <f t="shared" si="148"/>
        <v>14</v>
      </c>
      <c r="IN156" s="111">
        <f t="shared" si="148"/>
        <v>17</v>
      </c>
      <c r="IO156" s="111">
        <f t="shared" si="148"/>
        <v>18</v>
      </c>
      <c r="IP156" s="111">
        <f t="shared" si="148"/>
        <v>14</v>
      </c>
      <c r="IQ156" s="111">
        <f t="shared" si="148"/>
        <v>6</v>
      </c>
      <c r="IR156" s="111">
        <f t="shared" si="148"/>
        <v>11</v>
      </c>
      <c r="IS156" s="112">
        <f t="shared" si="148"/>
        <v>12</v>
      </c>
      <c r="IT156" s="101">
        <f t="shared" si="158"/>
        <v>134</v>
      </c>
      <c r="IU156" s="102">
        <f t="shared" si="158"/>
        <v>134</v>
      </c>
      <c r="IV156" s="102">
        <f t="shared" si="158"/>
        <v>134</v>
      </c>
      <c r="IW156" s="102">
        <f t="shared" si="158"/>
        <v>134</v>
      </c>
      <c r="IX156" s="102">
        <f t="shared" si="158"/>
        <v>134</v>
      </c>
      <c r="IY156" s="102">
        <f t="shared" si="158"/>
        <v>134</v>
      </c>
      <c r="IZ156" s="102">
        <f t="shared" si="158"/>
        <v>134</v>
      </c>
      <c r="JA156" s="102">
        <f t="shared" si="158"/>
        <v>134</v>
      </c>
      <c r="JB156" s="102">
        <f t="shared" si="158"/>
        <v>134</v>
      </c>
      <c r="JC156" s="102">
        <f t="shared" si="158"/>
        <v>134</v>
      </c>
      <c r="JD156" s="102">
        <f t="shared" si="158"/>
        <v>134</v>
      </c>
      <c r="JE156" s="102">
        <f t="shared" si="158"/>
        <v>134</v>
      </c>
      <c r="JF156" s="102">
        <f t="shared" si="158"/>
        <v>134</v>
      </c>
      <c r="JG156" s="102">
        <f t="shared" si="158"/>
        <v>134</v>
      </c>
      <c r="JH156" s="103">
        <f t="shared" si="158"/>
        <v>134</v>
      </c>
      <c r="JI156" s="92">
        <f t="shared" ref="JI156:JW219" si="168">CF156</f>
        <v>34.862099999999998</v>
      </c>
      <c r="JJ156" s="93">
        <f t="shared" si="168"/>
        <v>40.777999999999999</v>
      </c>
      <c r="JK156" s="93" t="str">
        <f t="shared" si="168"/>
        <v/>
      </c>
      <c r="JL156" s="93">
        <f t="shared" si="168"/>
        <v>52.13</v>
      </c>
      <c r="JM156" s="93">
        <f t="shared" si="168"/>
        <v>57.204000000000001</v>
      </c>
      <c r="JN156" s="93">
        <f t="shared" si="168"/>
        <v>61.241</v>
      </c>
      <c r="JO156" s="93" t="str">
        <f t="shared" si="168"/>
        <v/>
      </c>
      <c r="JP156" s="93" t="str">
        <f t="shared" si="168"/>
        <v/>
      </c>
      <c r="JQ156" s="93" t="str">
        <f t="shared" si="168"/>
        <v/>
      </c>
      <c r="JR156" s="93">
        <f t="shared" si="168"/>
        <v>67.185000000000002</v>
      </c>
      <c r="JS156" s="93">
        <f t="shared" si="168"/>
        <v>65.019000000000005</v>
      </c>
      <c r="JT156" s="93">
        <f t="shared" si="168"/>
        <v>62.593000000000004</v>
      </c>
      <c r="JU156" s="93" t="str">
        <f t="shared" si="168"/>
        <v/>
      </c>
      <c r="JV156" s="93">
        <f t="shared" si="168"/>
        <v>59.259</v>
      </c>
      <c r="JW156" s="94">
        <f t="shared" si="168"/>
        <v>56.518999999999998</v>
      </c>
      <c r="JX156" s="78">
        <f t="shared" si="162"/>
        <v>-999</v>
      </c>
      <c r="JY156" s="79">
        <f t="shared" si="162"/>
        <v>-999</v>
      </c>
      <c r="JZ156" s="79">
        <f t="shared" si="162"/>
        <v>-999</v>
      </c>
      <c r="KA156" s="79">
        <f t="shared" si="162"/>
        <v>-999</v>
      </c>
      <c r="KB156" s="79">
        <f t="shared" si="162"/>
        <v>-999</v>
      </c>
      <c r="KC156" s="79">
        <f t="shared" si="162"/>
        <v>-999</v>
      </c>
      <c r="KD156" s="79">
        <f t="shared" si="159"/>
        <v>-999</v>
      </c>
      <c r="KE156" s="79">
        <f t="shared" si="159"/>
        <v>-999</v>
      </c>
      <c r="KF156" s="79">
        <f t="shared" si="159"/>
        <v>-999</v>
      </c>
      <c r="KG156" s="79">
        <f t="shared" si="159"/>
        <v>-999</v>
      </c>
      <c r="KH156" s="79">
        <f t="shared" si="159"/>
        <v>-999</v>
      </c>
      <c r="KI156" s="79">
        <f t="shared" si="159"/>
        <v>-999</v>
      </c>
      <c r="KJ156" s="79">
        <f t="shared" si="140"/>
        <v>-999</v>
      </c>
      <c r="KK156" s="79">
        <f t="shared" si="140"/>
        <v>-999</v>
      </c>
      <c r="KL156" s="79">
        <f t="shared" si="140"/>
        <v>-999</v>
      </c>
      <c r="KM156" s="78">
        <f t="shared" si="163"/>
        <v>-999</v>
      </c>
      <c r="KN156" s="79">
        <f t="shared" si="163"/>
        <v>-999</v>
      </c>
      <c r="KO156" s="79">
        <f t="shared" si="163"/>
        <v>-999</v>
      </c>
      <c r="KP156" s="79">
        <f t="shared" si="163"/>
        <v>-999</v>
      </c>
      <c r="KQ156" s="79">
        <f t="shared" si="163"/>
        <v>-999</v>
      </c>
      <c r="KR156" s="79">
        <f t="shared" si="163"/>
        <v>-999</v>
      </c>
      <c r="KS156" s="79">
        <f t="shared" si="160"/>
        <v>-999</v>
      </c>
      <c r="KT156" s="79">
        <f t="shared" si="160"/>
        <v>-999</v>
      </c>
      <c r="KU156" s="79">
        <f t="shared" si="160"/>
        <v>-999</v>
      </c>
      <c r="KV156" s="79">
        <f t="shared" si="160"/>
        <v>-999</v>
      </c>
      <c r="KW156" s="79">
        <f t="shared" si="160"/>
        <v>-999</v>
      </c>
      <c r="KX156" s="79">
        <f t="shared" si="160"/>
        <v>-999</v>
      </c>
      <c r="KY156" s="79">
        <f t="shared" si="141"/>
        <v>-999</v>
      </c>
      <c r="KZ156" s="79">
        <f t="shared" si="141"/>
        <v>-999</v>
      </c>
      <c r="LA156" s="80">
        <f t="shared" si="141"/>
        <v>-999</v>
      </c>
      <c r="LB156" s="78">
        <f t="shared" ca="1" si="164"/>
        <v>34.872797670775796</v>
      </c>
      <c r="LC156" s="79">
        <f t="shared" ca="1" si="164"/>
        <v>41.224048183211167</v>
      </c>
      <c r="LD156" s="79">
        <f t="shared" ca="1" si="164"/>
        <v>46.609062028332019</v>
      </c>
      <c r="LE156" s="79">
        <f t="shared" ca="1" si="164"/>
        <v>52.132281960441915</v>
      </c>
      <c r="LF156" s="79">
        <f t="shared" ca="1" si="164"/>
        <v>56.292820431535745</v>
      </c>
      <c r="LG156" s="79">
        <f t="shared" ca="1" si="164"/>
        <v>60.411981794728483</v>
      </c>
      <c r="LH156" s="79">
        <f t="shared" ca="1" si="161"/>
        <v>63.683803782808987</v>
      </c>
      <c r="LI156" s="79">
        <f t="shared" ca="1" si="161"/>
        <v>65.022009336791285</v>
      </c>
      <c r="LJ156" s="79">
        <f t="shared" ca="1" si="161"/>
        <v>65.918952016265791</v>
      </c>
      <c r="LK156" s="79">
        <f t="shared" ca="1" si="161"/>
        <v>66.554700116756095</v>
      </c>
      <c r="LL156" s="79">
        <f t="shared" ca="1" si="161"/>
        <v>65.558567275499385</v>
      </c>
      <c r="LM156" s="79">
        <f t="shared" ca="1" si="161"/>
        <v>63.179776672555576</v>
      </c>
      <c r="LN156" s="79">
        <f t="shared" ca="1" si="142"/>
        <v>62.451450993292283</v>
      </c>
      <c r="LO156" s="79">
        <f t="shared" ca="1" si="142"/>
        <v>58.918294292223031</v>
      </c>
      <c r="LP156" s="80">
        <f t="shared" ca="1" si="142"/>
        <v>56.520961345697664</v>
      </c>
      <c r="LQ156" s="78">
        <f t="shared" ref="LQ156:ME219" ca="1" si="169">IF(OR($B156 &lt; C$226, $B156 &gt; C$231), #N/A, ((1-EB156)*HO156) + (EB156*LB156))</f>
        <v>34.643802300194416</v>
      </c>
      <c r="LR156" s="79">
        <f t="shared" ca="1" si="169"/>
        <v>40.941771268804175</v>
      </c>
      <c r="LS156" s="79">
        <f t="shared" ca="1" si="169"/>
        <v>46.188036752672105</v>
      </c>
      <c r="LT156" s="79">
        <f t="shared" ca="1" si="169"/>
        <v>51.589925892656353</v>
      </c>
      <c r="LU156" s="79">
        <f t="shared" ca="1" si="169"/>
        <v>55.979830438675435</v>
      </c>
      <c r="LV156" s="79">
        <f t="shared" ca="1" si="169"/>
        <v>59.970411042723953</v>
      </c>
      <c r="LW156" s="79">
        <f t="shared" ca="1" si="169"/>
        <v>63.234032061768673</v>
      </c>
      <c r="LX156" s="79">
        <f t="shared" ca="1" si="169"/>
        <v>64.632512281980055</v>
      </c>
      <c r="LY156" s="79">
        <f t="shared" ca="1" si="169"/>
        <v>65.581058212141798</v>
      </c>
      <c r="LZ156" s="79">
        <f t="shared" ca="1" si="169"/>
        <v>66.166803870208824</v>
      </c>
      <c r="MA156" s="79">
        <f t="shared" ca="1" si="169"/>
        <v>65.032200631865095</v>
      </c>
      <c r="MB156" s="79">
        <f t="shared" ca="1" si="169"/>
        <v>62.624315130536964</v>
      </c>
      <c r="MC156" s="79">
        <f t="shared" ca="1" si="169"/>
        <v>61.855502494703558</v>
      </c>
      <c r="MD156" s="79">
        <f t="shared" ca="1" si="169"/>
        <v>58.298525778676847</v>
      </c>
      <c r="ME156" s="80">
        <f t="shared" ca="1" si="169"/>
        <v>55.97010336411708</v>
      </c>
    </row>
    <row r="157" spans="2:343" x14ac:dyDescent="0.25">
      <c r="B157" s="2">
        <v>135</v>
      </c>
      <c r="C157" s="49">
        <v>35.2241</v>
      </c>
      <c r="D157" s="49">
        <v>41.5</v>
      </c>
      <c r="E157" s="49">
        <v>46.795999999999999</v>
      </c>
      <c r="F157" s="49">
        <v>52.777999999999999</v>
      </c>
      <c r="G157" s="49">
        <v>57.073999999999998</v>
      </c>
      <c r="H157" s="49">
        <v>62.277999999999999</v>
      </c>
      <c r="I157" s="49">
        <v>67.314999999999998</v>
      </c>
      <c r="J157" s="49">
        <v>68.741</v>
      </c>
      <c r="K157" s="49">
        <v>67.241</v>
      </c>
      <c r="L157" s="49">
        <v>66.444000000000003</v>
      </c>
      <c r="M157" s="49">
        <v>65.778000000000006</v>
      </c>
      <c r="N157" s="49">
        <v>62.073999999999998</v>
      </c>
      <c r="O157" s="49">
        <v>60.889000000000003</v>
      </c>
      <c r="P157" s="49">
        <v>59.167000000000002</v>
      </c>
      <c r="Q157" s="49">
        <v>55.406999999999996</v>
      </c>
      <c r="T157" s="4">
        <f t="shared" si="149"/>
        <v>35.366600377310661</v>
      </c>
      <c r="U157" s="4">
        <f t="shared" si="149"/>
        <v>41.718848681353265</v>
      </c>
      <c r="V157" s="4">
        <f t="shared" si="149"/>
        <v>47.568333747090989</v>
      </c>
      <c r="W157" s="4">
        <f t="shared" si="149"/>
        <v>53.370168382075185</v>
      </c>
      <c r="X157" s="4">
        <f t="shared" si="149"/>
        <v>58.791818558219632</v>
      </c>
      <c r="Y157" s="4">
        <f t="shared" si="149"/>
        <v>62.64769595242214</v>
      </c>
      <c r="Z157" s="4">
        <f t="shared" si="149"/>
        <v>68.512428761402774</v>
      </c>
      <c r="AA157" s="4">
        <f t="shared" si="149"/>
        <v>72.247252568145981</v>
      </c>
      <c r="AB157" s="4">
        <f t="shared" si="149"/>
        <v>69.722500660988516</v>
      </c>
      <c r="AC157" s="4">
        <f t="shared" si="149"/>
        <v>67.908876452030441</v>
      </c>
      <c r="AD157" s="4">
        <f t="shared" si="149"/>
        <v>66.499243402871826</v>
      </c>
      <c r="AE157" s="4">
        <f t="shared" si="149"/>
        <v>63.704910450738645</v>
      </c>
      <c r="AF157" s="4">
        <f t="shared" si="149"/>
        <v>61.423034171167821</v>
      </c>
      <c r="AG157" s="4">
        <f t="shared" si="149"/>
        <v>59.074394735892568</v>
      </c>
      <c r="AH157" s="4">
        <f t="shared" si="149"/>
        <v>57.020819988883389</v>
      </c>
      <c r="AJ157" s="4">
        <f t="shared" si="150"/>
        <v>-0.14250037731066101</v>
      </c>
      <c r="AK157" s="4">
        <f t="shared" si="150"/>
        <v>-0.21884868135326485</v>
      </c>
      <c r="AL157" s="4">
        <f t="shared" si="150"/>
        <v>-0.77233374709098968</v>
      </c>
      <c r="AM157" s="4">
        <f t="shared" si="150"/>
        <v>-0.59216838207518663</v>
      </c>
      <c r="AN157" s="4">
        <f t="shared" si="150"/>
        <v>-1.7178185582196335</v>
      </c>
      <c r="AO157" s="4">
        <f t="shared" si="150"/>
        <v>-0.36969595242214126</v>
      </c>
      <c r="AP157" s="4">
        <f t="shared" si="150"/>
        <v>-1.1974287614027759</v>
      </c>
      <c r="AQ157" s="4">
        <f t="shared" si="150"/>
        <v>-3.5062525681459817</v>
      </c>
      <c r="AR157" s="4">
        <f t="shared" si="150"/>
        <v>-2.481500660988516</v>
      </c>
      <c r="AS157" s="4">
        <f t="shared" si="150"/>
        <v>-1.4648764520304383</v>
      </c>
      <c r="AT157" s="4">
        <f t="shared" si="150"/>
        <v>-0.72124340287182065</v>
      </c>
      <c r="AU157" s="4">
        <f t="shared" si="150"/>
        <v>-1.6309104507386465</v>
      </c>
      <c r="AV157" s="4">
        <f t="shared" si="150"/>
        <v>-0.53403417116781782</v>
      </c>
      <c r="AW157" s="4">
        <f t="shared" si="150"/>
        <v>9.2605264107433527E-2</v>
      </c>
      <c r="AX157" s="4">
        <f t="shared" si="150"/>
        <v>-1.6138199888833924</v>
      </c>
      <c r="AZ157" s="2">
        <f t="shared" si="151"/>
        <v>35.366600377310661</v>
      </c>
      <c r="BA157" s="2">
        <f t="shared" si="151"/>
        <v>41.510894628717267</v>
      </c>
      <c r="BB157" s="2">
        <f t="shared" si="151"/>
        <v>46.615561015538091</v>
      </c>
      <c r="BC157" s="2">
        <f t="shared" si="151"/>
        <v>52.311844131752011</v>
      </c>
      <c r="BD157" s="2">
        <f t="shared" si="151"/>
        <v>56.764284698645426</v>
      </c>
      <c r="BE157" s="2">
        <f t="shared" si="151"/>
        <v>60.415466534271808</v>
      </c>
      <c r="BF157" s="2">
        <f t="shared" si="151"/>
        <v>63.925592460285849</v>
      </c>
      <c r="BG157" s="2">
        <f t="shared" si="151"/>
        <v>65.152040568132051</v>
      </c>
      <c r="BH157" s="2">
        <f t="shared" si="151"/>
        <v>66.528422664546468</v>
      </c>
      <c r="BI157" s="2">
        <f t="shared" si="151"/>
        <v>66.631750075678084</v>
      </c>
      <c r="BJ157" s="2">
        <f t="shared" si="151"/>
        <v>66.266275354951688</v>
      </c>
      <c r="BK157" s="2">
        <f t="shared" si="151"/>
        <v>63.631506209661069</v>
      </c>
      <c r="BL157" s="2">
        <f t="shared" si="151"/>
        <v>61.422218713130562</v>
      </c>
      <c r="BM157" s="2">
        <f t="shared" si="151"/>
        <v>59.067287240073213</v>
      </c>
      <c r="BN157" s="2">
        <f t="shared" si="151"/>
        <v>57.020819988883389</v>
      </c>
      <c r="BP157" s="2" t="str">
        <f t="shared" si="152"/>
        <v/>
      </c>
      <c r="BQ157" s="2" t="str">
        <f t="shared" si="152"/>
        <v/>
      </c>
      <c r="BR157" s="2" t="str">
        <f t="shared" si="152"/>
        <v/>
      </c>
      <c r="BS157" s="2" t="str">
        <f t="shared" si="152"/>
        <v/>
      </c>
      <c r="BT157" s="2" t="str">
        <f t="shared" si="152"/>
        <v/>
      </c>
      <c r="BU157" s="2" t="str">
        <f t="shared" si="152"/>
        <v/>
      </c>
      <c r="BV157" s="2" t="str">
        <f t="shared" si="152"/>
        <v/>
      </c>
      <c r="BW157" s="2" t="str">
        <f t="shared" si="152"/>
        <v/>
      </c>
      <c r="BX157" s="2" t="str">
        <f t="shared" si="152"/>
        <v/>
      </c>
      <c r="BY157" s="2" t="str">
        <f t="shared" si="152"/>
        <v/>
      </c>
      <c r="BZ157" s="2" t="str">
        <f t="shared" si="152"/>
        <v/>
      </c>
      <c r="CA157" s="2" t="str">
        <f t="shared" si="152"/>
        <v/>
      </c>
      <c r="CB157" s="2" t="str">
        <f t="shared" si="152"/>
        <v/>
      </c>
      <c r="CC157" s="2" t="str">
        <f t="shared" si="152"/>
        <v/>
      </c>
      <c r="CD157" s="2" t="str">
        <f t="shared" si="152"/>
        <v/>
      </c>
      <c r="CF157" s="2" t="str">
        <f t="shared" si="153"/>
        <v/>
      </c>
      <c r="CG157" s="2" t="str">
        <f t="shared" si="153"/>
        <v/>
      </c>
      <c r="CH157" s="2" t="str">
        <f t="shared" si="153"/>
        <v/>
      </c>
      <c r="CI157" s="2" t="str">
        <f t="shared" si="153"/>
        <v/>
      </c>
      <c r="CJ157" s="2" t="str">
        <f t="shared" si="153"/>
        <v/>
      </c>
      <c r="CK157" s="2" t="str">
        <f t="shared" si="153"/>
        <v/>
      </c>
      <c r="CL157" s="2" t="str">
        <f t="shared" si="153"/>
        <v/>
      </c>
      <c r="CM157" s="2" t="str">
        <f t="shared" si="153"/>
        <v/>
      </c>
      <c r="CN157" s="2" t="str">
        <f t="shared" si="153"/>
        <v/>
      </c>
      <c r="CO157" s="2" t="str">
        <f t="shared" si="153"/>
        <v/>
      </c>
      <c r="CP157" s="2">
        <f t="shared" si="153"/>
        <v>65.778000000000006</v>
      </c>
      <c r="CQ157" s="2">
        <f t="shared" si="153"/>
        <v>62.073999999999998</v>
      </c>
      <c r="CR157" s="2" t="str">
        <f t="shared" si="153"/>
        <v/>
      </c>
      <c r="CS157" s="2">
        <f t="shared" si="153"/>
        <v>59.167000000000002</v>
      </c>
      <c r="CT157" s="2">
        <f t="shared" si="153"/>
        <v>55.406999999999996</v>
      </c>
      <c r="CV157" s="2">
        <f t="shared" si="154"/>
        <v>38.671310167526222</v>
      </c>
      <c r="CW157" s="2">
        <f t="shared" si="154"/>
        <v>45.312877251279154</v>
      </c>
      <c r="CX157" s="2">
        <f t="shared" si="154"/>
        <v>48.816125402546156</v>
      </c>
      <c r="CY157" s="2">
        <f t="shared" si="154"/>
        <v>56.544065101704291</v>
      </c>
      <c r="CZ157" s="2">
        <f t="shared" si="154"/>
        <v>60.851684791526949</v>
      </c>
      <c r="DA157" s="2">
        <f t="shared" si="154"/>
        <v>63.954564478116623</v>
      </c>
      <c r="DB157" s="2">
        <f t="shared" si="154"/>
        <v>67.493313363163097</v>
      </c>
      <c r="DC157" s="2">
        <f t="shared" si="154"/>
        <v>70.523254580461256</v>
      </c>
      <c r="DD157" s="2">
        <f t="shared" si="154"/>
        <v>71.222370255647277</v>
      </c>
      <c r="DE157" s="2">
        <f t="shared" si="154"/>
        <v>73.278594615674251</v>
      </c>
      <c r="DF157" s="2">
        <f t="shared" si="154"/>
        <v>71.431031606846432</v>
      </c>
      <c r="DG157" s="2">
        <f t="shared" si="154"/>
        <v>68.8828570530235</v>
      </c>
      <c r="DH157" s="2">
        <f t="shared" si="154"/>
        <v>65.046972435948291</v>
      </c>
      <c r="DI157" s="2">
        <f t="shared" si="154"/>
        <v>62.631276215594497</v>
      </c>
      <c r="DJ157" s="2">
        <f t="shared" si="154"/>
        <v>62.720273198893054</v>
      </c>
      <c r="DL157" s="2">
        <f t="shared" si="155"/>
        <v>35.227806741348374</v>
      </c>
      <c r="DM157" s="2">
        <f t="shared" si="155"/>
        <v>41.380912117316143</v>
      </c>
      <c r="DN157" s="2">
        <f t="shared" si="155"/>
        <v>46.547396501561032</v>
      </c>
      <c r="DO157" s="2">
        <f t="shared" si="155"/>
        <v>52.167860574368483</v>
      </c>
      <c r="DP157" s="2">
        <f t="shared" si="155"/>
        <v>56.629148152632226</v>
      </c>
      <c r="DQ157" s="2">
        <f t="shared" si="155"/>
        <v>60.298338156357083</v>
      </c>
      <c r="DR157" s="2">
        <f t="shared" si="155"/>
        <v>63.812256492426755</v>
      </c>
      <c r="DS157" s="2">
        <f t="shared" si="155"/>
        <v>64.980499708575238</v>
      </c>
      <c r="DT157" s="2">
        <f t="shared" si="155"/>
        <v>66.369000000000014</v>
      </c>
      <c r="DU157" s="2">
        <f t="shared" si="155"/>
        <v>66.395931968363143</v>
      </c>
      <c r="DV157" s="2">
        <f t="shared" si="155"/>
        <v>66.076129468206858</v>
      </c>
      <c r="DW157" s="2">
        <f t="shared" si="155"/>
        <v>63.419347238627303</v>
      </c>
      <c r="DX157" s="2">
        <f t="shared" si="155"/>
        <v>61.250553286723644</v>
      </c>
      <c r="DY157" s="2">
        <f t="shared" si="155"/>
        <v>58.875915710903328</v>
      </c>
      <c r="DZ157" s="2">
        <f t="shared" si="155"/>
        <v>56.749221678611349</v>
      </c>
      <c r="EB157" s="2">
        <f t="shared" si="156"/>
        <v>0.95969406189430118</v>
      </c>
      <c r="EC157" s="2">
        <f t="shared" si="156"/>
        <v>0.96694209969504208</v>
      </c>
      <c r="ED157" s="2">
        <f t="shared" si="156"/>
        <v>0.9699547557456244</v>
      </c>
      <c r="EE157" s="2">
        <f t="shared" si="156"/>
        <v>0.96709853104804788</v>
      </c>
      <c r="EF157" s="2">
        <f t="shared" si="156"/>
        <v>0.96799635916277726</v>
      </c>
      <c r="EG157" s="2">
        <f t="shared" si="156"/>
        <v>0.96796468062776975</v>
      </c>
      <c r="EH157" s="2">
        <f t="shared" si="156"/>
        <v>0.96921102502922651</v>
      </c>
      <c r="EI157" s="2">
        <f t="shared" si="156"/>
        <v>0.96905133574877933</v>
      </c>
      <c r="EJ157" s="2">
        <f t="shared" si="156"/>
        <v>0.96715217340754966</v>
      </c>
      <c r="EK157" s="2">
        <f t="shared" si="156"/>
        <v>0.96573737238057489</v>
      </c>
      <c r="EL157" s="2">
        <f t="shared" si="156"/>
        <v>0.96449124898608563</v>
      </c>
      <c r="EM157" s="2">
        <f t="shared" si="156"/>
        <v>0.96116800770180078</v>
      </c>
      <c r="EN157" s="2">
        <f t="shared" si="156"/>
        <v>0.9547822778098729</v>
      </c>
      <c r="EO157" s="2">
        <f t="shared" si="156"/>
        <v>0.949040437281367</v>
      </c>
      <c r="EP157" s="2">
        <f t="shared" si="156"/>
        <v>0.95451415728879496</v>
      </c>
      <c r="ER157" s="110">
        <f>IF(BP157&lt;&gt;"",ER156+1,ER156)</f>
        <v>50</v>
      </c>
      <c r="ES157" s="111">
        <f>IF(BQ157&lt;&gt;"",ES156+1,ES156)</f>
        <v>46</v>
      </c>
      <c r="ET157" s="111">
        <f>IF(BR157&lt;&gt;"",ET156+1,ET156)</f>
        <v>44</v>
      </c>
      <c r="EU157" s="111">
        <f>IF(BS157&lt;&gt;"",EU156+1,EU156)</f>
        <v>44</v>
      </c>
      <c r="EV157" s="111">
        <f>IF(BT157&lt;&gt;"",EV156+1,EV156)</f>
        <v>45</v>
      </c>
      <c r="EW157" s="111">
        <f>IF(BU157&lt;&gt;"",EW156+1,EW156)</f>
        <v>44</v>
      </c>
      <c r="EX157" s="111">
        <f>IF(BV157&lt;&gt;"",EX156+1,EX156)</f>
        <v>44</v>
      </c>
      <c r="EY157" s="111">
        <f>IF(BW157&lt;&gt;"",EY156+1,EY156)</f>
        <v>44</v>
      </c>
      <c r="EZ157" s="111">
        <f>IF(BX157&lt;&gt;"",EZ156+1,EZ156)</f>
        <v>46</v>
      </c>
      <c r="FA157" s="111">
        <f>IF(BY157&lt;&gt;"",FA156+1,FA156)</f>
        <v>44</v>
      </c>
      <c r="FB157" s="111">
        <f>IF(BZ157&lt;&gt;"",FB156+1,FB156)</f>
        <v>44</v>
      </c>
      <c r="FC157" s="111">
        <f>IF(CA157&lt;&gt;"",FC156+1,FC156)</f>
        <v>46</v>
      </c>
      <c r="FD157" s="111">
        <f>IF(CB157&lt;&gt;"",FD156+1,FD156)</f>
        <v>48</v>
      </c>
      <c r="FE157" s="111">
        <f>IF(CC157&lt;&gt;"",FE156+1,FE156)</f>
        <v>48</v>
      </c>
      <c r="FF157" s="112">
        <f>IF(CD157&lt;&gt;"",FF156+1,FF156)</f>
        <v>49</v>
      </c>
      <c r="FG157" s="101">
        <f t="shared" si="157"/>
        <v>135</v>
      </c>
      <c r="FH157" s="102">
        <f t="shared" si="157"/>
        <v>135</v>
      </c>
      <c r="FI157" s="102">
        <f t="shared" si="157"/>
        <v>135</v>
      </c>
      <c r="FJ157" s="102">
        <f t="shared" si="157"/>
        <v>135</v>
      </c>
      <c r="FK157" s="102">
        <f t="shared" si="157"/>
        <v>135</v>
      </c>
      <c r="FL157" s="102">
        <f t="shared" si="157"/>
        <v>135</v>
      </c>
      <c r="FM157" s="102">
        <f t="shared" si="157"/>
        <v>135</v>
      </c>
      <c r="FN157" s="102">
        <f t="shared" si="157"/>
        <v>135</v>
      </c>
      <c r="FO157" s="102">
        <f t="shared" si="157"/>
        <v>135</v>
      </c>
      <c r="FP157" s="102">
        <f t="shared" si="157"/>
        <v>135</v>
      </c>
      <c r="FQ157" s="102">
        <f t="shared" si="157"/>
        <v>135</v>
      </c>
      <c r="FR157" s="102">
        <f t="shared" si="157"/>
        <v>135</v>
      </c>
      <c r="FS157" s="102">
        <f t="shared" si="157"/>
        <v>135</v>
      </c>
      <c r="FT157" s="102">
        <f t="shared" si="157"/>
        <v>135</v>
      </c>
      <c r="FU157" s="103">
        <f t="shared" si="157"/>
        <v>135</v>
      </c>
      <c r="FV157" s="92"/>
      <c r="FW157" s="93"/>
      <c r="FX157" s="93"/>
      <c r="FY157" s="93"/>
      <c r="FZ157" s="93"/>
      <c r="GA157" s="93"/>
      <c r="GB157" s="93"/>
      <c r="GC157" s="93"/>
      <c r="GD157" s="93"/>
      <c r="GE157" s="93"/>
      <c r="GF157" s="93"/>
      <c r="GG157" s="93"/>
      <c r="GH157" s="93"/>
      <c r="GI157" s="93"/>
      <c r="GJ157" s="94"/>
      <c r="GK157" s="78">
        <f t="shared" si="165"/>
        <v>-999</v>
      </c>
      <c r="GL157" s="79">
        <f t="shared" si="165"/>
        <v>-999</v>
      </c>
      <c r="GM157" s="79">
        <f t="shared" si="165"/>
        <v>-999</v>
      </c>
      <c r="GN157" s="79">
        <f t="shared" si="165"/>
        <v>-999</v>
      </c>
      <c r="GO157" s="79">
        <f t="shared" si="165"/>
        <v>-999</v>
      </c>
      <c r="GP157" s="79">
        <f t="shared" si="165"/>
        <v>-999</v>
      </c>
      <c r="GQ157" s="79">
        <f t="shared" si="165"/>
        <v>-999</v>
      </c>
      <c r="GR157" s="79">
        <f t="shared" si="165"/>
        <v>-999</v>
      </c>
      <c r="GS157" s="79">
        <f t="shared" si="165"/>
        <v>-999</v>
      </c>
      <c r="GT157" s="79">
        <f t="shared" si="165"/>
        <v>-999</v>
      </c>
      <c r="GU157" s="79">
        <f t="shared" si="165"/>
        <v>-999</v>
      </c>
      <c r="GV157" s="79">
        <f t="shared" si="165"/>
        <v>-999</v>
      </c>
      <c r="GW157" s="79">
        <f t="shared" si="165"/>
        <v>-999</v>
      </c>
      <c r="GX157" s="79">
        <f t="shared" si="165"/>
        <v>-999</v>
      </c>
      <c r="GY157" s="79">
        <f t="shared" si="165"/>
        <v>-999</v>
      </c>
      <c r="GZ157" s="78">
        <f t="shared" si="166"/>
        <v>-999</v>
      </c>
      <c r="HA157" s="79">
        <f t="shared" si="166"/>
        <v>-999</v>
      </c>
      <c r="HB157" s="79">
        <f t="shared" si="166"/>
        <v>-999</v>
      </c>
      <c r="HC157" s="79">
        <f t="shared" si="166"/>
        <v>-999</v>
      </c>
      <c r="HD157" s="79">
        <f t="shared" si="166"/>
        <v>-999</v>
      </c>
      <c r="HE157" s="79">
        <f t="shared" si="166"/>
        <v>-999</v>
      </c>
      <c r="HF157" s="79">
        <f t="shared" si="166"/>
        <v>-999</v>
      </c>
      <c r="HG157" s="79">
        <f t="shared" si="166"/>
        <v>-999</v>
      </c>
      <c r="HH157" s="79">
        <f t="shared" si="166"/>
        <v>-999</v>
      </c>
      <c r="HI157" s="79">
        <f t="shared" si="166"/>
        <v>-999</v>
      </c>
      <c r="HJ157" s="79">
        <f t="shared" si="166"/>
        <v>-999</v>
      </c>
      <c r="HK157" s="79">
        <f t="shared" si="166"/>
        <v>-999</v>
      </c>
      <c r="HL157" s="79">
        <f t="shared" si="166"/>
        <v>-999</v>
      </c>
      <c r="HM157" s="79">
        <f t="shared" si="166"/>
        <v>-999</v>
      </c>
      <c r="HN157" s="80">
        <f t="shared" si="166"/>
        <v>-999</v>
      </c>
      <c r="HO157" s="78">
        <f t="shared" ca="1" si="167"/>
        <v>29.385559350283128</v>
      </c>
      <c r="HP157" s="79">
        <f t="shared" ca="1" si="167"/>
        <v>33.035563962427972</v>
      </c>
      <c r="HQ157" s="79">
        <f t="shared" ca="1" si="167"/>
        <v>33.292910621146561</v>
      </c>
      <c r="HR157" s="79">
        <f t="shared" ca="1" si="167"/>
        <v>36.421170025306367</v>
      </c>
      <c r="HS157" s="79">
        <f t="shared" ca="1" si="167"/>
        <v>46.908466629916994</v>
      </c>
      <c r="HT157" s="79">
        <f t="shared" ca="1" si="167"/>
        <v>47.274792459941501</v>
      </c>
      <c r="HU157" s="79">
        <f t="shared" ca="1" si="167"/>
        <v>49.778820791488791</v>
      </c>
      <c r="HV157" s="79">
        <f t="shared" ca="1" si="167"/>
        <v>52.984001259323371</v>
      </c>
      <c r="HW157" s="79">
        <f t="shared" ca="1" si="167"/>
        <v>56.057774609447762</v>
      </c>
      <c r="HX157" s="79">
        <f t="shared" ca="1" si="167"/>
        <v>55.683782924299699</v>
      </c>
      <c r="HY157" s="79">
        <f t="shared" ca="1" si="167"/>
        <v>51.370484775666391</v>
      </c>
      <c r="HZ157" s="79">
        <f t="shared" ca="1" si="167"/>
        <v>49.469109627808933</v>
      </c>
      <c r="IA157" s="79">
        <f t="shared" ca="1" si="167"/>
        <v>49.866444543608594</v>
      </c>
      <c r="IB157" s="79">
        <f t="shared" ca="1" si="167"/>
        <v>47.233718045038799</v>
      </c>
      <c r="IC157" s="80">
        <f t="shared" ca="1" si="167"/>
        <v>44.869667022830292</v>
      </c>
      <c r="IE157" s="110">
        <f t="shared" ref="IE157:IS220" si="170">IF(CF157&lt;&gt;"",IE156+1,IE156)</f>
        <v>15</v>
      </c>
      <c r="IF157" s="111">
        <f t="shared" si="170"/>
        <v>17</v>
      </c>
      <c r="IG157" s="111">
        <f t="shared" si="170"/>
        <v>16</v>
      </c>
      <c r="IH157" s="111">
        <f t="shared" si="170"/>
        <v>18</v>
      </c>
      <c r="II157" s="111">
        <f t="shared" si="170"/>
        <v>17</v>
      </c>
      <c r="IJ157" s="111">
        <f t="shared" si="170"/>
        <v>17</v>
      </c>
      <c r="IK157" s="111">
        <f t="shared" si="170"/>
        <v>16</v>
      </c>
      <c r="IL157" s="111">
        <f t="shared" si="170"/>
        <v>16</v>
      </c>
      <c r="IM157" s="111">
        <f t="shared" si="170"/>
        <v>14</v>
      </c>
      <c r="IN157" s="111">
        <f t="shared" si="170"/>
        <v>17</v>
      </c>
      <c r="IO157" s="111">
        <f t="shared" si="170"/>
        <v>19</v>
      </c>
      <c r="IP157" s="111">
        <f t="shared" si="170"/>
        <v>15</v>
      </c>
      <c r="IQ157" s="111">
        <f t="shared" si="170"/>
        <v>6</v>
      </c>
      <c r="IR157" s="111">
        <f t="shared" si="170"/>
        <v>12</v>
      </c>
      <c r="IS157" s="112">
        <f t="shared" si="170"/>
        <v>13</v>
      </c>
      <c r="IT157" s="101">
        <f t="shared" si="158"/>
        <v>135</v>
      </c>
      <c r="IU157" s="102">
        <f t="shared" si="158"/>
        <v>135</v>
      </c>
      <c r="IV157" s="102">
        <f t="shared" si="158"/>
        <v>135</v>
      </c>
      <c r="IW157" s="102">
        <f t="shared" si="158"/>
        <v>135</v>
      </c>
      <c r="IX157" s="102">
        <f t="shared" si="158"/>
        <v>135</v>
      </c>
      <c r="IY157" s="102">
        <f t="shared" si="158"/>
        <v>135</v>
      </c>
      <c r="IZ157" s="102">
        <f t="shared" si="158"/>
        <v>135</v>
      </c>
      <c r="JA157" s="102">
        <f t="shared" si="158"/>
        <v>135</v>
      </c>
      <c r="JB157" s="102">
        <f t="shared" si="158"/>
        <v>135</v>
      </c>
      <c r="JC157" s="102">
        <f t="shared" si="158"/>
        <v>135</v>
      </c>
      <c r="JD157" s="102">
        <f t="shared" si="158"/>
        <v>135</v>
      </c>
      <c r="JE157" s="102">
        <f t="shared" si="158"/>
        <v>135</v>
      </c>
      <c r="JF157" s="102">
        <f t="shared" si="158"/>
        <v>135</v>
      </c>
      <c r="JG157" s="102">
        <f t="shared" si="158"/>
        <v>135</v>
      </c>
      <c r="JH157" s="103">
        <f t="shared" si="158"/>
        <v>135</v>
      </c>
      <c r="JI157" s="92" t="str">
        <f t="shared" si="168"/>
        <v/>
      </c>
      <c r="JJ157" s="93" t="str">
        <f t="shared" si="168"/>
        <v/>
      </c>
      <c r="JK157" s="93" t="str">
        <f t="shared" si="168"/>
        <v/>
      </c>
      <c r="JL157" s="93" t="str">
        <f t="shared" si="168"/>
        <v/>
      </c>
      <c r="JM157" s="93" t="str">
        <f t="shared" si="168"/>
        <v/>
      </c>
      <c r="JN157" s="93" t="str">
        <f t="shared" si="168"/>
        <v/>
      </c>
      <c r="JO157" s="93" t="str">
        <f t="shared" si="168"/>
        <v/>
      </c>
      <c r="JP157" s="93" t="str">
        <f t="shared" si="168"/>
        <v/>
      </c>
      <c r="JQ157" s="93" t="str">
        <f t="shared" si="168"/>
        <v/>
      </c>
      <c r="JR157" s="93" t="str">
        <f t="shared" si="168"/>
        <v/>
      </c>
      <c r="JS157" s="93">
        <f t="shared" si="168"/>
        <v>65.778000000000006</v>
      </c>
      <c r="JT157" s="93">
        <f t="shared" si="168"/>
        <v>62.073999999999998</v>
      </c>
      <c r="JU157" s="93" t="str">
        <f t="shared" si="168"/>
        <v/>
      </c>
      <c r="JV157" s="93">
        <f t="shared" si="168"/>
        <v>59.167000000000002</v>
      </c>
      <c r="JW157" s="94">
        <f t="shared" si="168"/>
        <v>55.406999999999996</v>
      </c>
      <c r="JX157" s="78">
        <f t="shared" si="162"/>
        <v>-999</v>
      </c>
      <c r="JY157" s="79">
        <f t="shared" si="162"/>
        <v>-999</v>
      </c>
      <c r="JZ157" s="79">
        <f t="shared" si="162"/>
        <v>-999</v>
      </c>
      <c r="KA157" s="79">
        <f t="shared" si="162"/>
        <v>-999</v>
      </c>
      <c r="KB157" s="79">
        <f t="shared" si="162"/>
        <v>-999</v>
      </c>
      <c r="KC157" s="79">
        <f t="shared" si="162"/>
        <v>-999</v>
      </c>
      <c r="KD157" s="79">
        <f t="shared" si="159"/>
        <v>-999</v>
      </c>
      <c r="KE157" s="79">
        <f t="shared" si="159"/>
        <v>-999</v>
      </c>
      <c r="KF157" s="79">
        <f t="shared" si="159"/>
        <v>-999</v>
      </c>
      <c r="KG157" s="79">
        <f t="shared" si="159"/>
        <v>-999</v>
      </c>
      <c r="KH157" s="79">
        <f t="shared" si="159"/>
        <v>-999</v>
      </c>
      <c r="KI157" s="79">
        <f t="shared" si="159"/>
        <v>-999</v>
      </c>
      <c r="KJ157" s="79">
        <f t="shared" si="140"/>
        <v>-999</v>
      </c>
      <c r="KK157" s="79">
        <f t="shared" si="140"/>
        <v>-999</v>
      </c>
      <c r="KL157" s="79">
        <f t="shared" si="140"/>
        <v>-999</v>
      </c>
      <c r="KM157" s="78">
        <f t="shared" si="163"/>
        <v>-999</v>
      </c>
      <c r="KN157" s="79">
        <f t="shared" si="163"/>
        <v>-999</v>
      </c>
      <c r="KO157" s="79">
        <f t="shared" si="163"/>
        <v>-999</v>
      </c>
      <c r="KP157" s="79">
        <f t="shared" si="163"/>
        <v>-999</v>
      </c>
      <c r="KQ157" s="79">
        <f t="shared" si="163"/>
        <v>-999</v>
      </c>
      <c r="KR157" s="79">
        <f t="shared" si="163"/>
        <v>-999</v>
      </c>
      <c r="KS157" s="79">
        <f t="shared" si="160"/>
        <v>-999</v>
      </c>
      <c r="KT157" s="79">
        <f t="shared" si="160"/>
        <v>-999</v>
      </c>
      <c r="KU157" s="79">
        <f t="shared" si="160"/>
        <v>-999</v>
      </c>
      <c r="KV157" s="79">
        <f t="shared" si="160"/>
        <v>-999</v>
      </c>
      <c r="KW157" s="79">
        <f t="shared" si="160"/>
        <v>-999</v>
      </c>
      <c r="KX157" s="79">
        <f t="shared" si="160"/>
        <v>-999</v>
      </c>
      <c r="KY157" s="79">
        <f t="shared" si="141"/>
        <v>-999</v>
      </c>
      <c r="KZ157" s="79">
        <f t="shared" si="141"/>
        <v>-999</v>
      </c>
      <c r="LA157" s="80">
        <f t="shared" si="141"/>
        <v>-999</v>
      </c>
      <c r="LB157" s="78">
        <f t="shared" ca="1" si="164"/>
        <v>34.82640489919585</v>
      </c>
      <c r="LC157" s="79">
        <f t="shared" ca="1" si="164"/>
        <v>41.158655528748753</v>
      </c>
      <c r="LD157" s="79">
        <f t="shared" ca="1" si="164"/>
        <v>46.534801626646917</v>
      </c>
      <c r="LE157" s="79">
        <f t="shared" ca="1" si="164"/>
        <v>52.022326126575287</v>
      </c>
      <c r="LF157" s="79">
        <f t="shared" ca="1" si="164"/>
        <v>56.200809610359229</v>
      </c>
      <c r="LG157" s="79">
        <f t="shared" ca="1" si="164"/>
        <v>60.304103075930335</v>
      </c>
      <c r="LH157" s="79">
        <f t="shared" ca="1" si="161"/>
        <v>63.56979349344202</v>
      </c>
      <c r="LI157" s="79">
        <f t="shared" ca="1" si="161"/>
        <v>64.898590110247994</v>
      </c>
      <c r="LJ157" s="79">
        <f t="shared" ca="1" si="161"/>
        <v>65.811348361538919</v>
      </c>
      <c r="LK157" s="79">
        <f t="shared" ca="1" si="161"/>
        <v>66.438167293440785</v>
      </c>
      <c r="LL157" s="79">
        <f t="shared" ca="1" si="161"/>
        <v>65.437909873491378</v>
      </c>
      <c r="LM157" s="79">
        <f t="shared" ca="1" si="161"/>
        <v>63.068804928753764</v>
      </c>
      <c r="LN157" s="79">
        <f t="shared" ca="1" si="142"/>
        <v>62.294537752351452</v>
      </c>
      <c r="LO157" s="79">
        <f t="shared" ca="1" si="142"/>
        <v>58.791455735815546</v>
      </c>
      <c r="LP157" s="80">
        <f t="shared" ca="1" si="142"/>
        <v>56.38445198315204</v>
      </c>
      <c r="LQ157" s="78">
        <f t="shared" ca="1" si="169"/>
        <v>34.607106515258707</v>
      </c>
      <c r="LR157" s="79">
        <f t="shared" ca="1" si="169"/>
        <v>40.890123177581273</v>
      </c>
      <c r="LS157" s="79">
        <f t="shared" ca="1" si="169"/>
        <v>46.136945776996839</v>
      </c>
      <c r="LT157" s="79">
        <f t="shared" ca="1" si="169"/>
        <v>51.509025173494834</v>
      </c>
      <c r="LU157" s="79">
        <f t="shared" ca="1" si="169"/>
        <v>55.90342080307687</v>
      </c>
      <c r="LV157" s="79">
        <f t="shared" ca="1" si="169"/>
        <v>59.886704949147145</v>
      </c>
      <c r="LW157" s="79">
        <f t="shared" ca="1" si="169"/>
        <v>63.145183580098966</v>
      </c>
      <c r="LX157" s="79">
        <f t="shared" ca="1" si="169"/>
        <v>64.529849500209394</v>
      </c>
      <c r="LY157" s="79">
        <f t="shared" ca="1" si="169"/>
        <v>65.490964662273555</v>
      </c>
      <c r="LZ157" s="79">
        <f t="shared" ca="1" si="169"/>
        <v>66.069693826524741</v>
      </c>
      <c r="MA157" s="79">
        <f t="shared" ca="1" si="169"/>
        <v>64.938393178285821</v>
      </c>
      <c r="MB157" s="79">
        <f t="shared" ca="1" si="169"/>
        <v>62.540701665569621</v>
      </c>
      <c r="MC157" s="79">
        <f t="shared" ca="1" si="169"/>
        <v>61.732567686285513</v>
      </c>
      <c r="MD157" s="79">
        <f t="shared" ca="1" si="169"/>
        <v>58.202478477076895</v>
      </c>
      <c r="ME157" s="80">
        <f t="shared" ca="1" si="169"/>
        <v>55.860692285593494</v>
      </c>
    </row>
    <row r="158" spans="2:343" x14ac:dyDescent="0.25">
      <c r="B158" s="2">
        <v>136</v>
      </c>
      <c r="C158" s="49">
        <v>34.534500000000001</v>
      </c>
      <c r="D158" s="49">
        <v>41.555999999999997</v>
      </c>
      <c r="E158" s="49">
        <v>47.406999999999996</v>
      </c>
      <c r="F158" s="49">
        <v>53.648000000000003</v>
      </c>
      <c r="G158" s="49">
        <v>58.018999999999998</v>
      </c>
      <c r="H158" s="49">
        <v>62.926000000000002</v>
      </c>
      <c r="I158" s="49">
        <v>69.926000000000002</v>
      </c>
      <c r="J158" s="49">
        <v>70.647999999999996</v>
      </c>
      <c r="K158" s="49">
        <v>69.593000000000004</v>
      </c>
      <c r="L158" s="49">
        <v>68.480999999999995</v>
      </c>
      <c r="M158" s="49">
        <v>66.980999999999995</v>
      </c>
      <c r="N158" s="49">
        <v>63.204000000000001</v>
      </c>
      <c r="O158" s="49">
        <v>59.926000000000002</v>
      </c>
      <c r="P158" s="49">
        <v>58.185000000000002</v>
      </c>
      <c r="Q158" s="49">
        <v>55.093000000000004</v>
      </c>
      <c r="T158" s="4">
        <f t="shared" ref="T158:AH174" si="171">AZ158+(C$3*_xlfn.NORM.DIST($B158,C$7,C$11,FALSE))+(C$4*_xlfn.NORM.DIST($B158,C$8,C$12,FALSE))+(C$5*_xlfn.NORM.DIST($B158,C$9,C$13,FALSE))+(C$6*_xlfn.NORM.DIST($B158,C$10,C$14,FALSE))</f>
        <v>35.309734255012572</v>
      </c>
      <c r="U158" s="4">
        <f t="shared" si="171"/>
        <v>41.755321942031912</v>
      </c>
      <c r="V158" s="4">
        <f t="shared" si="171"/>
        <v>47.918421817731065</v>
      </c>
      <c r="W158" s="4">
        <f t="shared" si="171"/>
        <v>53.949990608281226</v>
      </c>
      <c r="X158" s="4">
        <f t="shared" si="171"/>
        <v>59.731651712738888</v>
      </c>
      <c r="Y158" s="4">
        <f t="shared" si="171"/>
        <v>63.923721626899578</v>
      </c>
      <c r="Z158" s="4">
        <f t="shared" si="171"/>
        <v>70.131938716700489</v>
      </c>
      <c r="AA158" s="4">
        <f t="shared" si="171"/>
        <v>74.110431811263211</v>
      </c>
      <c r="AB158" s="4">
        <f t="shared" si="171"/>
        <v>70.896509810619563</v>
      </c>
      <c r="AC158" s="4">
        <f t="shared" si="171"/>
        <v>68.449531763619035</v>
      </c>
      <c r="AD158" s="4">
        <f t="shared" si="171"/>
        <v>66.543654008381765</v>
      </c>
      <c r="AE158" s="4">
        <f t="shared" si="171"/>
        <v>63.649158198201214</v>
      </c>
      <c r="AF158" s="4">
        <f t="shared" si="171"/>
        <v>61.290892640118443</v>
      </c>
      <c r="AG158" s="4">
        <f t="shared" si="171"/>
        <v>58.935366917296058</v>
      </c>
      <c r="AH158" s="4">
        <f t="shared" si="171"/>
        <v>56.875866796952927</v>
      </c>
      <c r="AJ158" s="4">
        <f t="shared" ref="AJ158:AX174" si="172">IF(OR($B158 &lt; C$226, $B158 &gt; C$231), 0, C158-T158)</f>
        <v>-0.77523425501257037</v>
      </c>
      <c r="AK158" s="4">
        <f t="shared" si="172"/>
        <v>-0.199321942031915</v>
      </c>
      <c r="AL158" s="4">
        <f t="shared" si="172"/>
        <v>-0.51142181773106898</v>
      </c>
      <c r="AM158" s="4">
        <f t="shared" si="172"/>
        <v>-0.30199060828122271</v>
      </c>
      <c r="AN158" s="4">
        <f t="shared" si="172"/>
        <v>-1.7126517127388894</v>
      </c>
      <c r="AO158" s="4">
        <f t="shared" si="172"/>
        <v>-0.99772162689957611</v>
      </c>
      <c r="AP158" s="4">
        <f t="shared" si="172"/>
        <v>-0.20593871670048713</v>
      </c>
      <c r="AQ158" s="4">
        <f t="shared" si="172"/>
        <v>-3.4624318112632153</v>
      </c>
      <c r="AR158" s="4">
        <f t="shared" si="172"/>
        <v>-1.3035098106195591</v>
      </c>
      <c r="AS158" s="4">
        <f t="shared" si="172"/>
        <v>3.1468236380959524E-2</v>
      </c>
      <c r="AT158" s="4">
        <f t="shared" si="172"/>
        <v>0.43734599161822985</v>
      </c>
      <c r="AU158" s="4">
        <f t="shared" si="172"/>
        <v>-0.44515819820121294</v>
      </c>
      <c r="AV158" s="4">
        <f t="shared" si="172"/>
        <v>-1.3648926401184411</v>
      </c>
      <c r="AW158" s="4">
        <f t="shared" si="172"/>
        <v>-0.75036691729605565</v>
      </c>
      <c r="AX158" s="4">
        <f t="shared" si="172"/>
        <v>-1.7828667969529235</v>
      </c>
      <c r="AZ158" s="2">
        <f t="shared" ref="AZ158:BN174" si="173">IF(OR($B158 &lt; C$226, $B158 &gt; C$231), #N/A, ((1-EB158)*CV158) + (EB158*DL158))</f>
        <v>35.309734255012572</v>
      </c>
      <c r="BA158" s="2">
        <f t="shared" si="173"/>
        <v>41.435321775706115</v>
      </c>
      <c r="BB158" s="2">
        <f t="shared" si="173"/>
        <v>46.536051937206715</v>
      </c>
      <c r="BC158" s="2">
        <f t="shared" si="173"/>
        <v>52.190152844769642</v>
      </c>
      <c r="BD158" s="2">
        <f t="shared" si="173"/>
        <v>56.658876015701125</v>
      </c>
      <c r="BE158" s="2">
        <f t="shared" si="173"/>
        <v>60.299966648182604</v>
      </c>
      <c r="BF158" s="2">
        <f t="shared" si="173"/>
        <v>63.801367006102431</v>
      </c>
      <c r="BG158" s="2">
        <f t="shared" si="173"/>
        <v>65.015256121827662</v>
      </c>
      <c r="BH158" s="2">
        <f t="shared" si="173"/>
        <v>66.403136444020859</v>
      </c>
      <c r="BI158" s="2">
        <f t="shared" si="173"/>
        <v>66.499061300272757</v>
      </c>
      <c r="BJ158" s="2">
        <f t="shared" si="173"/>
        <v>66.13225760302214</v>
      </c>
      <c r="BK158" s="2">
        <f t="shared" si="173"/>
        <v>63.506770881804528</v>
      </c>
      <c r="BL158" s="2">
        <f t="shared" si="173"/>
        <v>61.290603578111792</v>
      </c>
      <c r="BM158" s="2">
        <f t="shared" si="173"/>
        <v>58.927768873980419</v>
      </c>
      <c r="BN158" s="2">
        <f t="shared" si="173"/>
        <v>56.875866796952927</v>
      </c>
      <c r="BP158" s="2" t="str">
        <f t="shared" ref="BP158:CD174" si="174">IF(OR(AND($B158&gt;C$226, $B158&lt;C$227), AND($B158&gt;C$228, $B158&lt;AVERAGE(C$228, C$229))), C158, "")</f>
        <v/>
      </c>
      <c r="BQ158" s="2" t="str">
        <f t="shared" si="174"/>
        <v/>
      </c>
      <c r="BR158" s="2" t="str">
        <f t="shared" si="174"/>
        <v/>
      </c>
      <c r="BS158" s="2" t="str">
        <f t="shared" si="174"/>
        <v/>
      </c>
      <c r="BT158" s="2" t="str">
        <f t="shared" si="174"/>
        <v/>
      </c>
      <c r="BU158" s="2" t="str">
        <f t="shared" si="174"/>
        <v/>
      </c>
      <c r="BV158" s="2" t="str">
        <f t="shared" si="174"/>
        <v/>
      </c>
      <c r="BW158" s="2" t="str">
        <f t="shared" si="174"/>
        <v/>
      </c>
      <c r="BX158" s="2" t="str">
        <f t="shared" si="174"/>
        <v/>
      </c>
      <c r="BY158" s="2" t="str">
        <f t="shared" si="174"/>
        <v/>
      </c>
      <c r="BZ158" s="2" t="str">
        <f t="shared" si="174"/>
        <v/>
      </c>
      <c r="CA158" s="2" t="str">
        <f t="shared" si="174"/>
        <v/>
      </c>
      <c r="CB158" s="2" t="str">
        <f t="shared" si="174"/>
        <v/>
      </c>
      <c r="CC158" s="2" t="str">
        <f t="shared" si="174"/>
        <v/>
      </c>
      <c r="CD158" s="2" t="str">
        <f t="shared" si="174"/>
        <v/>
      </c>
      <c r="CF158" s="2" t="str">
        <f t="shared" ref="CF158:CT174" si="175">IF(OR(AND($B158&gt;AVERAGE(C$228,C$229), $B158&lt;C$229), AND($B158&gt;C$230, $B158&lt;C$231), AND($B158 &gt; (C$9 + C$13*$A$229), $B158 &lt; (C$10 - C$14*$A$229))), C158, "")</f>
        <v/>
      </c>
      <c r="CG158" s="2" t="str">
        <f t="shared" si="175"/>
        <v/>
      </c>
      <c r="CH158" s="2" t="str">
        <f t="shared" si="175"/>
        <v/>
      </c>
      <c r="CI158" s="2" t="str">
        <f t="shared" si="175"/>
        <v/>
      </c>
      <c r="CJ158" s="2" t="str">
        <f t="shared" si="175"/>
        <v/>
      </c>
      <c r="CK158" s="2" t="str">
        <f t="shared" si="175"/>
        <v/>
      </c>
      <c r="CL158" s="2" t="str">
        <f t="shared" si="175"/>
        <v/>
      </c>
      <c r="CM158" s="2" t="str">
        <f t="shared" si="175"/>
        <v/>
      </c>
      <c r="CN158" s="2" t="str">
        <f t="shared" si="175"/>
        <v/>
      </c>
      <c r="CO158" s="2" t="str">
        <f t="shared" si="175"/>
        <v/>
      </c>
      <c r="CP158" s="2">
        <f t="shared" si="175"/>
        <v>66.980999999999995</v>
      </c>
      <c r="CQ158" s="2">
        <f t="shared" si="175"/>
        <v>63.204000000000001</v>
      </c>
      <c r="CR158" s="2" t="str">
        <f t="shared" si="175"/>
        <v/>
      </c>
      <c r="CS158" s="2">
        <f t="shared" si="175"/>
        <v>58.185000000000002</v>
      </c>
      <c r="CT158" s="2">
        <f t="shared" si="175"/>
        <v>55.093000000000004</v>
      </c>
      <c r="CV158" s="2">
        <f t="shared" ref="CV158:DJ174" si="176">BP$223*$B158+BP$224</f>
        <v>38.662032583290937</v>
      </c>
      <c r="CW158" s="2">
        <f t="shared" si="176"/>
        <v>45.297524681587035</v>
      </c>
      <c r="CX158" s="2">
        <f t="shared" si="176"/>
        <v>48.767175078453683</v>
      </c>
      <c r="CY158" s="2">
        <f t="shared" si="176"/>
        <v>56.507838595553615</v>
      </c>
      <c r="CZ158" s="2">
        <f t="shared" si="176"/>
        <v>60.820478856965991</v>
      </c>
      <c r="DA158" s="2">
        <f t="shared" si="176"/>
        <v>63.924656250922283</v>
      </c>
      <c r="DB158" s="2">
        <f t="shared" si="176"/>
        <v>67.4635017854838</v>
      </c>
      <c r="DC158" s="2">
        <f t="shared" si="176"/>
        <v>70.505979403340959</v>
      </c>
      <c r="DD158" s="2">
        <f t="shared" si="176"/>
        <v>71.212088179996385</v>
      </c>
      <c r="DE158" s="2">
        <f t="shared" si="176"/>
        <v>73.276703082136521</v>
      </c>
      <c r="DF158" s="2">
        <f t="shared" si="176"/>
        <v>71.409220327365915</v>
      </c>
      <c r="DG158" s="2">
        <f t="shared" si="176"/>
        <v>68.847949926714165</v>
      </c>
      <c r="DH158" s="2">
        <f t="shared" si="176"/>
        <v>64.994454767192835</v>
      </c>
      <c r="DI158" s="2">
        <f t="shared" si="176"/>
        <v>62.568298762592192</v>
      </c>
      <c r="DJ158" s="2">
        <f t="shared" si="176"/>
        <v>62.687219786071203</v>
      </c>
      <c r="DL158" s="2">
        <f t="shared" ref="DL158:DZ174" si="177">CF$223*$B158+CF$224</f>
        <v>35.181330156388469</v>
      </c>
      <c r="DM158" s="2">
        <f t="shared" si="177"/>
        <v>41.314898653631545</v>
      </c>
      <c r="DN158" s="2">
        <f t="shared" si="177"/>
        <v>46.473021865243695</v>
      </c>
      <c r="DO158" s="2">
        <f t="shared" si="177"/>
        <v>52.05618653481212</v>
      </c>
      <c r="DP158" s="2">
        <f t="shared" si="177"/>
        <v>56.533392610528935</v>
      </c>
      <c r="DQ158" s="2">
        <f t="shared" si="177"/>
        <v>60.190560842395072</v>
      </c>
      <c r="DR158" s="2">
        <f t="shared" si="177"/>
        <v>63.695268026120864</v>
      </c>
      <c r="DS158" s="2">
        <f t="shared" si="177"/>
        <v>64.855328057091725</v>
      </c>
      <c r="DT158" s="2">
        <f t="shared" si="177"/>
        <v>66.254178988326856</v>
      </c>
      <c r="DU158" s="2">
        <f t="shared" si="177"/>
        <v>66.279760488450421</v>
      </c>
      <c r="DV158" s="2">
        <f t="shared" si="177"/>
        <v>65.95507497804158</v>
      </c>
      <c r="DW158" s="2">
        <f t="shared" si="177"/>
        <v>63.309969790502798</v>
      </c>
      <c r="DX158" s="2">
        <f t="shared" si="177"/>
        <v>61.130626462718411</v>
      </c>
      <c r="DY158" s="2">
        <f t="shared" si="177"/>
        <v>58.749487662693795</v>
      </c>
      <c r="DZ158" s="2">
        <f t="shared" si="177"/>
        <v>56.623302983173254</v>
      </c>
      <c r="EB158" s="2">
        <f t="shared" ref="EB158:EP174" si="178">POWER(10,($B158-C$224)/C$225)/(1+POWER(10,($B158-C$224)/C$225))</f>
        <v>0.96310971669635792</v>
      </c>
      <c r="EC158" s="2">
        <f t="shared" si="178"/>
        <v>0.96976288478273454</v>
      </c>
      <c r="ED158" s="2">
        <f t="shared" si="178"/>
        <v>0.97252577918506578</v>
      </c>
      <c r="EE158" s="2">
        <f t="shared" si="178"/>
        <v>0.96990638348873803</v>
      </c>
      <c r="EF158" s="2">
        <f t="shared" si="178"/>
        <v>0.97072990885674892</v>
      </c>
      <c r="EG158" s="2">
        <f t="shared" si="178"/>
        <v>0.97070085420482466</v>
      </c>
      <c r="EH158" s="2">
        <f t="shared" si="178"/>
        <v>0.97184384336084662</v>
      </c>
      <c r="EI158" s="2">
        <f t="shared" si="178"/>
        <v>0.97169741062822834</v>
      </c>
      <c r="EJ158" s="2">
        <f t="shared" si="178"/>
        <v>0.96995559016202271</v>
      </c>
      <c r="EK158" s="2">
        <f t="shared" si="178"/>
        <v>0.96865762311381154</v>
      </c>
      <c r="EL158" s="2">
        <f t="shared" si="178"/>
        <v>0.96751413583018842</v>
      </c>
      <c r="EM158" s="2">
        <f t="shared" si="178"/>
        <v>0.96446338078843963</v>
      </c>
      <c r="EN158" s="2">
        <f t="shared" si="178"/>
        <v>0.95859621525932748</v>
      </c>
      <c r="EO158" s="2">
        <f t="shared" si="178"/>
        <v>0.95331499604906733</v>
      </c>
      <c r="EP158" s="2">
        <f t="shared" si="178"/>
        <v>0.95834972312631805</v>
      </c>
      <c r="ER158" s="110">
        <f>IF(BP158&lt;&gt;"",ER157+1,ER157)</f>
        <v>50</v>
      </c>
      <c r="ES158" s="111">
        <f>IF(BQ158&lt;&gt;"",ES157+1,ES157)</f>
        <v>46</v>
      </c>
      <c r="ET158" s="111">
        <f>IF(BR158&lt;&gt;"",ET157+1,ET157)</f>
        <v>44</v>
      </c>
      <c r="EU158" s="111">
        <f>IF(BS158&lt;&gt;"",EU157+1,EU157)</f>
        <v>44</v>
      </c>
      <c r="EV158" s="111">
        <f>IF(BT158&lt;&gt;"",EV157+1,EV157)</f>
        <v>45</v>
      </c>
      <c r="EW158" s="111">
        <f>IF(BU158&lt;&gt;"",EW157+1,EW157)</f>
        <v>44</v>
      </c>
      <c r="EX158" s="111">
        <f>IF(BV158&lt;&gt;"",EX157+1,EX157)</f>
        <v>44</v>
      </c>
      <c r="EY158" s="111">
        <f>IF(BW158&lt;&gt;"",EY157+1,EY157)</f>
        <v>44</v>
      </c>
      <c r="EZ158" s="111">
        <f>IF(BX158&lt;&gt;"",EZ157+1,EZ157)</f>
        <v>46</v>
      </c>
      <c r="FA158" s="111">
        <f>IF(BY158&lt;&gt;"",FA157+1,FA157)</f>
        <v>44</v>
      </c>
      <c r="FB158" s="111">
        <f>IF(BZ158&lt;&gt;"",FB157+1,FB157)</f>
        <v>44</v>
      </c>
      <c r="FC158" s="111">
        <f>IF(CA158&lt;&gt;"",FC157+1,FC157)</f>
        <v>46</v>
      </c>
      <c r="FD158" s="111">
        <f>IF(CB158&lt;&gt;"",FD157+1,FD157)</f>
        <v>48</v>
      </c>
      <c r="FE158" s="111">
        <f>IF(CC158&lt;&gt;"",FE157+1,FE157)</f>
        <v>48</v>
      </c>
      <c r="FF158" s="112">
        <f>IF(CD158&lt;&gt;"",FF157+1,FF157)</f>
        <v>49</v>
      </c>
      <c r="FG158" s="101">
        <f t="shared" si="157"/>
        <v>136</v>
      </c>
      <c r="FH158" s="102">
        <f t="shared" si="157"/>
        <v>136</v>
      </c>
      <c r="FI158" s="102">
        <f t="shared" si="157"/>
        <v>136</v>
      </c>
      <c r="FJ158" s="102">
        <f t="shared" si="157"/>
        <v>136</v>
      </c>
      <c r="FK158" s="102">
        <f t="shared" si="157"/>
        <v>136</v>
      </c>
      <c r="FL158" s="102">
        <f t="shared" si="157"/>
        <v>136</v>
      </c>
      <c r="FM158" s="102">
        <f t="shared" si="157"/>
        <v>136</v>
      </c>
      <c r="FN158" s="102">
        <f t="shared" si="157"/>
        <v>136</v>
      </c>
      <c r="FO158" s="102">
        <f t="shared" si="157"/>
        <v>136</v>
      </c>
      <c r="FP158" s="102">
        <f t="shared" si="157"/>
        <v>136</v>
      </c>
      <c r="FQ158" s="102">
        <f t="shared" si="157"/>
        <v>136</v>
      </c>
      <c r="FR158" s="102">
        <f t="shared" si="157"/>
        <v>136</v>
      </c>
      <c r="FS158" s="102">
        <f t="shared" si="157"/>
        <v>136</v>
      </c>
      <c r="FT158" s="102">
        <f t="shared" si="157"/>
        <v>136</v>
      </c>
      <c r="FU158" s="103">
        <f t="shared" si="157"/>
        <v>136</v>
      </c>
      <c r="FV158" s="92"/>
      <c r="FW158" s="93"/>
      <c r="FX158" s="93"/>
      <c r="FY158" s="93"/>
      <c r="FZ158" s="93"/>
      <c r="GA158" s="93"/>
      <c r="GB158" s="93"/>
      <c r="GC158" s="93"/>
      <c r="GD158" s="93"/>
      <c r="GE158" s="93"/>
      <c r="GF158" s="93"/>
      <c r="GG158" s="93"/>
      <c r="GH158" s="93"/>
      <c r="GI158" s="93"/>
      <c r="GJ158" s="94"/>
      <c r="GK158" s="78">
        <f t="shared" si="165"/>
        <v>-999</v>
      </c>
      <c r="GL158" s="79">
        <f t="shared" si="165"/>
        <v>-999</v>
      </c>
      <c r="GM158" s="79">
        <f t="shared" si="165"/>
        <v>-999</v>
      </c>
      <c r="GN158" s="79">
        <f t="shared" si="165"/>
        <v>-999</v>
      </c>
      <c r="GO158" s="79">
        <f t="shared" si="165"/>
        <v>-999</v>
      </c>
      <c r="GP158" s="79">
        <f t="shared" si="165"/>
        <v>-999</v>
      </c>
      <c r="GQ158" s="79">
        <f t="shared" si="165"/>
        <v>-999</v>
      </c>
      <c r="GR158" s="79">
        <f t="shared" si="165"/>
        <v>-999</v>
      </c>
      <c r="GS158" s="79">
        <f t="shared" si="165"/>
        <v>-999</v>
      </c>
      <c r="GT158" s="79">
        <f t="shared" si="165"/>
        <v>-999</v>
      </c>
      <c r="GU158" s="79">
        <f t="shared" si="165"/>
        <v>-999</v>
      </c>
      <c r="GV158" s="79">
        <f t="shared" si="165"/>
        <v>-999</v>
      </c>
      <c r="GW158" s="79">
        <f t="shared" si="165"/>
        <v>-999</v>
      </c>
      <c r="GX158" s="79">
        <f t="shared" si="165"/>
        <v>-999</v>
      </c>
      <c r="GY158" s="79">
        <f t="shared" si="165"/>
        <v>-999</v>
      </c>
      <c r="GZ158" s="78">
        <f t="shared" si="166"/>
        <v>-999</v>
      </c>
      <c r="HA158" s="79">
        <f t="shared" si="166"/>
        <v>-999</v>
      </c>
      <c r="HB158" s="79">
        <f t="shared" si="166"/>
        <v>-999</v>
      </c>
      <c r="HC158" s="79">
        <f t="shared" si="166"/>
        <v>-999</v>
      </c>
      <c r="HD158" s="79">
        <f t="shared" si="166"/>
        <v>-999</v>
      </c>
      <c r="HE158" s="79">
        <f t="shared" si="166"/>
        <v>-999</v>
      </c>
      <c r="HF158" s="79">
        <f t="shared" si="166"/>
        <v>-999</v>
      </c>
      <c r="HG158" s="79">
        <f t="shared" si="166"/>
        <v>-999</v>
      </c>
      <c r="HH158" s="79">
        <f t="shared" si="166"/>
        <v>-999</v>
      </c>
      <c r="HI158" s="79">
        <f t="shared" si="166"/>
        <v>-999</v>
      </c>
      <c r="HJ158" s="79">
        <f t="shared" si="166"/>
        <v>-999</v>
      </c>
      <c r="HK158" s="79">
        <f t="shared" si="166"/>
        <v>-999</v>
      </c>
      <c r="HL158" s="79">
        <f t="shared" si="166"/>
        <v>-999</v>
      </c>
      <c r="HM158" s="79">
        <f t="shared" si="166"/>
        <v>-999</v>
      </c>
      <c r="HN158" s="80">
        <f t="shared" si="166"/>
        <v>-999</v>
      </c>
      <c r="HO158" s="78">
        <f t="shared" ca="1" si="167"/>
        <v>29.096533439391163</v>
      </c>
      <c r="HP158" s="79">
        <f t="shared" ca="1" si="167"/>
        <v>32.654918878220371</v>
      </c>
      <c r="HQ158" s="79">
        <f t="shared" ca="1" si="167"/>
        <v>32.788191423309684</v>
      </c>
      <c r="HR158" s="79">
        <f t="shared" ca="1" si="167"/>
        <v>35.784039020200161</v>
      </c>
      <c r="HS158" s="79">
        <f t="shared" ca="1" si="167"/>
        <v>46.465878352306547</v>
      </c>
      <c r="HT158" s="79">
        <f t="shared" ca="1" si="167"/>
        <v>46.741140173397703</v>
      </c>
      <c r="HU158" s="79">
        <f t="shared" ca="1" si="167"/>
        <v>49.22984386613772</v>
      </c>
      <c r="HV158" s="79">
        <f t="shared" ca="1" si="167"/>
        <v>52.451765370452087</v>
      </c>
      <c r="HW158" s="79">
        <f t="shared" ca="1" si="167"/>
        <v>55.60233902524984</v>
      </c>
      <c r="HX158" s="79">
        <f t="shared" ca="1" si="167"/>
        <v>55.165694172282976</v>
      </c>
      <c r="HY158" s="79">
        <f t="shared" ca="1" si="167"/>
        <v>50.740273587798832</v>
      </c>
      <c r="HZ158" s="79">
        <f t="shared" ca="1" si="167"/>
        <v>48.845484125510453</v>
      </c>
      <c r="IA158" s="79">
        <f t="shared" ca="1" si="167"/>
        <v>49.347898192826214</v>
      </c>
      <c r="IB158" s="79">
        <f t="shared" ca="1" si="167"/>
        <v>46.689396379370137</v>
      </c>
      <c r="IC158" s="80">
        <f t="shared" ca="1" si="167"/>
        <v>44.305208823963788</v>
      </c>
      <c r="IE158" s="110">
        <f t="shared" si="170"/>
        <v>15</v>
      </c>
      <c r="IF158" s="111">
        <f t="shared" si="170"/>
        <v>17</v>
      </c>
      <c r="IG158" s="111">
        <f t="shared" si="170"/>
        <v>16</v>
      </c>
      <c r="IH158" s="111">
        <f t="shared" si="170"/>
        <v>18</v>
      </c>
      <c r="II158" s="111">
        <f t="shared" si="170"/>
        <v>17</v>
      </c>
      <c r="IJ158" s="111">
        <f t="shared" si="170"/>
        <v>17</v>
      </c>
      <c r="IK158" s="111">
        <f t="shared" si="170"/>
        <v>16</v>
      </c>
      <c r="IL158" s="111">
        <f t="shared" si="170"/>
        <v>16</v>
      </c>
      <c r="IM158" s="111">
        <f t="shared" si="170"/>
        <v>14</v>
      </c>
      <c r="IN158" s="111">
        <f t="shared" si="170"/>
        <v>17</v>
      </c>
      <c r="IO158" s="111">
        <f t="shared" si="170"/>
        <v>20</v>
      </c>
      <c r="IP158" s="111">
        <f t="shared" si="170"/>
        <v>16</v>
      </c>
      <c r="IQ158" s="111">
        <f t="shared" si="170"/>
        <v>6</v>
      </c>
      <c r="IR158" s="111">
        <f t="shared" si="170"/>
        <v>13</v>
      </c>
      <c r="IS158" s="112">
        <f t="shared" si="170"/>
        <v>14</v>
      </c>
      <c r="IT158" s="101">
        <f t="shared" si="158"/>
        <v>136</v>
      </c>
      <c r="IU158" s="102">
        <f t="shared" si="158"/>
        <v>136</v>
      </c>
      <c r="IV158" s="102">
        <f t="shared" si="158"/>
        <v>136</v>
      </c>
      <c r="IW158" s="102">
        <f t="shared" si="158"/>
        <v>136</v>
      </c>
      <c r="IX158" s="102">
        <f t="shared" si="158"/>
        <v>136</v>
      </c>
      <c r="IY158" s="102">
        <f t="shared" si="158"/>
        <v>136</v>
      </c>
      <c r="IZ158" s="102">
        <f t="shared" si="158"/>
        <v>136</v>
      </c>
      <c r="JA158" s="102">
        <f t="shared" si="158"/>
        <v>136</v>
      </c>
      <c r="JB158" s="102">
        <f t="shared" si="158"/>
        <v>136</v>
      </c>
      <c r="JC158" s="102">
        <f t="shared" si="158"/>
        <v>136</v>
      </c>
      <c r="JD158" s="102">
        <f t="shared" si="158"/>
        <v>136</v>
      </c>
      <c r="JE158" s="102">
        <f t="shared" si="158"/>
        <v>136</v>
      </c>
      <c r="JF158" s="102">
        <f t="shared" si="158"/>
        <v>136</v>
      </c>
      <c r="JG158" s="102">
        <f t="shared" si="158"/>
        <v>136</v>
      </c>
      <c r="JH158" s="103">
        <f t="shared" si="158"/>
        <v>136</v>
      </c>
      <c r="JI158" s="92" t="str">
        <f t="shared" si="168"/>
        <v/>
      </c>
      <c r="JJ158" s="93" t="str">
        <f t="shared" si="168"/>
        <v/>
      </c>
      <c r="JK158" s="93" t="str">
        <f t="shared" si="168"/>
        <v/>
      </c>
      <c r="JL158" s="93" t="str">
        <f t="shared" si="168"/>
        <v/>
      </c>
      <c r="JM158" s="93" t="str">
        <f t="shared" si="168"/>
        <v/>
      </c>
      <c r="JN158" s="93" t="str">
        <f t="shared" si="168"/>
        <v/>
      </c>
      <c r="JO158" s="93" t="str">
        <f t="shared" si="168"/>
        <v/>
      </c>
      <c r="JP158" s="93" t="str">
        <f t="shared" si="168"/>
        <v/>
      </c>
      <c r="JQ158" s="93" t="str">
        <f t="shared" si="168"/>
        <v/>
      </c>
      <c r="JR158" s="93" t="str">
        <f t="shared" si="168"/>
        <v/>
      </c>
      <c r="JS158" s="93">
        <f t="shared" si="168"/>
        <v>66.980999999999995</v>
      </c>
      <c r="JT158" s="93">
        <f t="shared" si="168"/>
        <v>63.204000000000001</v>
      </c>
      <c r="JU158" s="93" t="str">
        <f t="shared" si="168"/>
        <v/>
      </c>
      <c r="JV158" s="93">
        <f t="shared" si="168"/>
        <v>58.185000000000002</v>
      </c>
      <c r="JW158" s="94">
        <f t="shared" si="168"/>
        <v>55.093000000000004</v>
      </c>
      <c r="JX158" s="78">
        <f t="shared" si="162"/>
        <v>-999</v>
      </c>
      <c r="JY158" s="79">
        <f t="shared" si="162"/>
        <v>-999</v>
      </c>
      <c r="JZ158" s="79">
        <f t="shared" si="162"/>
        <v>-999</v>
      </c>
      <c r="KA158" s="79">
        <f t="shared" si="162"/>
        <v>-999</v>
      </c>
      <c r="KB158" s="79">
        <f t="shared" si="162"/>
        <v>-999</v>
      </c>
      <c r="KC158" s="79">
        <f t="shared" si="162"/>
        <v>-999</v>
      </c>
      <c r="KD158" s="79">
        <f t="shared" si="159"/>
        <v>-999</v>
      </c>
      <c r="KE158" s="79">
        <f t="shared" si="159"/>
        <v>-999</v>
      </c>
      <c r="KF158" s="79">
        <f t="shared" si="159"/>
        <v>-999</v>
      </c>
      <c r="KG158" s="79">
        <f t="shared" si="159"/>
        <v>-999</v>
      </c>
      <c r="KH158" s="79">
        <f t="shared" si="159"/>
        <v>-999</v>
      </c>
      <c r="KI158" s="79">
        <f t="shared" si="159"/>
        <v>-999</v>
      </c>
      <c r="KJ158" s="79">
        <f t="shared" si="140"/>
        <v>-999</v>
      </c>
      <c r="KK158" s="79">
        <f t="shared" si="140"/>
        <v>-999</v>
      </c>
      <c r="KL158" s="79">
        <f t="shared" si="140"/>
        <v>-999</v>
      </c>
      <c r="KM158" s="78">
        <f t="shared" si="163"/>
        <v>-999</v>
      </c>
      <c r="KN158" s="79">
        <f t="shared" si="163"/>
        <v>-999</v>
      </c>
      <c r="KO158" s="79">
        <f t="shared" si="163"/>
        <v>-999</v>
      </c>
      <c r="KP158" s="79">
        <f t="shared" si="163"/>
        <v>-999</v>
      </c>
      <c r="KQ158" s="79">
        <f t="shared" si="163"/>
        <v>-999</v>
      </c>
      <c r="KR158" s="79">
        <f t="shared" si="163"/>
        <v>-999</v>
      </c>
      <c r="KS158" s="79">
        <f t="shared" si="160"/>
        <v>-999</v>
      </c>
      <c r="KT158" s="79">
        <f t="shared" si="160"/>
        <v>-999</v>
      </c>
      <c r="KU158" s="79">
        <f t="shared" si="160"/>
        <v>-999</v>
      </c>
      <c r="KV158" s="79">
        <f t="shared" si="160"/>
        <v>-999</v>
      </c>
      <c r="KW158" s="79">
        <f t="shared" si="160"/>
        <v>-999</v>
      </c>
      <c r="KX158" s="79">
        <f t="shared" si="160"/>
        <v>-999</v>
      </c>
      <c r="KY158" s="79">
        <f t="shared" si="141"/>
        <v>-999</v>
      </c>
      <c r="KZ158" s="79">
        <f t="shared" si="141"/>
        <v>-999</v>
      </c>
      <c r="LA158" s="80">
        <f t="shared" si="141"/>
        <v>-999</v>
      </c>
      <c r="LB158" s="78">
        <f t="shared" ca="1" si="164"/>
        <v>34.781690681034547</v>
      </c>
      <c r="LC158" s="79">
        <f t="shared" ca="1" si="164"/>
        <v>41.094128092942249</v>
      </c>
      <c r="LD158" s="79">
        <f t="shared" ca="1" si="164"/>
        <v>46.460588059527737</v>
      </c>
      <c r="LE158" s="79">
        <f t="shared" ca="1" si="164"/>
        <v>51.91293453718508</v>
      </c>
      <c r="LF158" s="79">
        <f t="shared" ca="1" si="164"/>
        <v>56.110413574733073</v>
      </c>
      <c r="LG158" s="79">
        <f t="shared" ca="1" si="164"/>
        <v>60.196199572196136</v>
      </c>
      <c r="LH158" s="79">
        <f t="shared" ca="1" si="161"/>
        <v>63.456677396527397</v>
      </c>
      <c r="LI158" s="79">
        <f t="shared" ca="1" si="161"/>
        <v>64.775505105857974</v>
      </c>
      <c r="LJ158" s="79">
        <f t="shared" ca="1" si="161"/>
        <v>65.705914557545341</v>
      </c>
      <c r="LK158" s="79">
        <f t="shared" ca="1" si="161"/>
        <v>66.321475914948223</v>
      </c>
      <c r="LL158" s="79">
        <f t="shared" ca="1" si="161"/>
        <v>65.319563881996459</v>
      </c>
      <c r="LM158" s="79">
        <f t="shared" ca="1" si="161"/>
        <v>62.959159031161334</v>
      </c>
      <c r="LN158" s="79">
        <f t="shared" ca="1" si="142"/>
        <v>62.132604522360708</v>
      </c>
      <c r="LO158" s="79">
        <f t="shared" ca="1" si="142"/>
        <v>58.664919048968201</v>
      </c>
      <c r="LP158" s="80">
        <f t="shared" ca="1" si="142"/>
        <v>56.249362056468584</v>
      </c>
      <c r="LQ158" s="78">
        <f t="shared" ca="1" si="169"/>
        <v>34.571963619764567</v>
      </c>
      <c r="LR158" s="79">
        <f t="shared" ca="1" si="169"/>
        <v>40.838950751574096</v>
      </c>
      <c r="LS158" s="79">
        <f t="shared" ca="1" si="169"/>
        <v>46.084949615274923</v>
      </c>
      <c r="LT158" s="79">
        <f t="shared" ca="1" si="169"/>
        <v>51.427557740746728</v>
      </c>
      <c r="LU158" s="79">
        <f t="shared" ca="1" si="169"/>
        <v>55.828117149738354</v>
      </c>
      <c r="LV158" s="79">
        <f t="shared" ca="1" si="169"/>
        <v>59.801977825187997</v>
      </c>
      <c r="LW158" s="79">
        <f t="shared" ca="1" si="169"/>
        <v>63.056104443166582</v>
      </c>
      <c r="LX158" s="79">
        <f t="shared" ca="1" si="169"/>
        <v>64.426711360602198</v>
      </c>
      <c r="LY158" s="79">
        <f t="shared" ca="1" si="169"/>
        <v>65.402358593424097</v>
      </c>
      <c r="LZ158" s="79">
        <f t="shared" ca="1" si="169"/>
        <v>65.971827199109555</v>
      </c>
      <c r="MA158" s="79">
        <f t="shared" ca="1" si="169"/>
        <v>64.845943037806904</v>
      </c>
      <c r="MB158" s="79">
        <f t="shared" ca="1" si="169"/>
        <v>62.45760674036346</v>
      </c>
      <c r="MC158" s="79">
        <f t="shared" ca="1" si="169"/>
        <v>61.603269293519944</v>
      </c>
      <c r="MD158" s="79">
        <f t="shared" ca="1" si="169"/>
        <v>58.105841725823531</v>
      </c>
      <c r="ME158" s="80">
        <f t="shared" ca="1" si="169"/>
        <v>55.751884767313079</v>
      </c>
    </row>
    <row r="159" spans="2:343" x14ac:dyDescent="0.25">
      <c r="B159" s="2">
        <v>137</v>
      </c>
      <c r="C159" s="49">
        <v>34.051699999999997</v>
      </c>
      <c r="D159" s="49">
        <v>42</v>
      </c>
      <c r="E159" s="49">
        <v>47.13</v>
      </c>
      <c r="F159" s="49">
        <v>54.851999999999997</v>
      </c>
      <c r="G159" s="49">
        <v>59.518999999999998</v>
      </c>
      <c r="H159" s="49">
        <v>65.221999999999994</v>
      </c>
      <c r="I159" s="49">
        <v>71.332999999999998</v>
      </c>
      <c r="J159" s="49">
        <v>73.573999999999998</v>
      </c>
      <c r="K159" s="49">
        <v>72.519000000000005</v>
      </c>
      <c r="L159" s="49">
        <v>69.332999999999998</v>
      </c>
      <c r="M159" s="49">
        <v>66.593000000000004</v>
      </c>
      <c r="N159" s="49">
        <v>63.906999999999996</v>
      </c>
      <c r="O159" s="49">
        <v>59.148000000000003</v>
      </c>
      <c r="P159" s="49">
        <v>58.648000000000003</v>
      </c>
      <c r="Q159" s="49">
        <v>55.795999999999999</v>
      </c>
      <c r="T159" s="4">
        <f t="shared" si="171"/>
        <v>35.253596469879128</v>
      </c>
      <c r="U159" s="4">
        <f t="shared" si="171"/>
        <v>41.822825172426306</v>
      </c>
      <c r="V159" s="4">
        <f t="shared" si="171"/>
        <v>48.341065341066866</v>
      </c>
      <c r="W159" s="4">
        <f t="shared" si="171"/>
        <v>54.785014161519541</v>
      </c>
      <c r="X159" s="4">
        <f t="shared" si="171"/>
        <v>60.920196055741641</v>
      </c>
      <c r="Y159" s="4">
        <f t="shared" si="171"/>
        <v>65.598827070376245</v>
      </c>
      <c r="Z159" s="4">
        <f t="shared" si="171"/>
        <v>71.871049755470764</v>
      </c>
      <c r="AA159" s="4">
        <f t="shared" si="171"/>
        <v>75.716777849076209</v>
      </c>
      <c r="AB159" s="4">
        <f t="shared" si="171"/>
        <v>72.176749165361571</v>
      </c>
      <c r="AC159" s="4">
        <f t="shared" si="171"/>
        <v>69.162060775648442</v>
      </c>
      <c r="AD159" s="4">
        <f t="shared" si="171"/>
        <v>66.680416219136063</v>
      </c>
      <c r="AE159" s="4">
        <f t="shared" si="171"/>
        <v>63.642903267384355</v>
      </c>
      <c r="AF159" s="4">
        <f t="shared" si="171"/>
        <v>61.159784621345842</v>
      </c>
      <c r="AG159" s="4">
        <f t="shared" si="171"/>
        <v>58.800036291734294</v>
      </c>
      <c r="AH159" s="4">
        <f t="shared" si="171"/>
        <v>56.7321129854638</v>
      </c>
      <c r="AJ159" s="4">
        <f t="shared" si="172"/>
        <v>-1.2018964698791308</v>
      </c>
      <c r="AK159" s="4">
        <f t="shared" si="172"/>
        <v>0.17717482757369396</v>
      </c>
      <c r="AL159" s="4">
        <f t="shared" si="172"/>
        <v>-1.2110653410668633</v>
      </c>
      <c r="AM159" s="4">
        <f t="shared" si="172"/>
        <v>6.6985838480455584E-2</v>
      </c>
      <c r="AN159" s="4">
        <f t="shared" si="172"/>
        <v>-1.401196055741643</v>
      </c>
      <c r="AO159" s="4">
        <f t="shared" si="172"/>
        <v>-0.37682707037625107</v>
      </c>
      <c r="AP159" s="4">
        <f t="shared" si="172"/>
        <v>-0.53804975547076594</v>
      </c>
      <c r="AQ159" s="4">
        <f t="shared" si="172"/>
        <v>-2.1427778490762108</v>
      </c>
      <c r="AR159" s="4">
        <f t="shared" si="172"/>
        <v>0.34225083463843475</v>
      </c>
      <c r="AS159" s="4">
        <f t="shared" si="172"/>
        <v>0.17093922435155662</v>
      </c>
      <c r="AT159" s="4">
        <f t="shared" si="172"/>
        <v>-8.7416219136059681E-2</v>
      </c>
      <c r="AU159" s="4">
        <f t="shared" si="172"/>
        <v>0.26409673261564137</v>
      </c>
      <c r="AV159" s="4">
        <f t="shared" si="172"/>
        <v>-2.0117846213458392</v>
      </c>
      <c r="AW159" s="4">
        <f t="shared" si="172"/>
        <v>-0.15203629173429078</v>
      </c>
      <c r="AX159" s="4">
        <f t="shared" si="172"/>
        <v>-0.93611298546380084</v>
      </c>
      <c r="AZ159" s="2">
        <f t="shared" si="173"/>
        <v>35.253596469879128</v>
      </c>
      <c r="BA159" s="2">
        <f t="shared" si="173"/>
        <v>41.360406142398539</v>
      </c>
      <c r="BB159" s="2">
        <f t="shared" si="173"/>
        <v>46.456909233872821</v>
      </c>
      <c r="BC159" s="2">
        <f t="shared" si="173"/>
        <v>52.069091807812988</v>
      </c>
      <c r="BD159" s="2">
        <f t="shared" si="173"/>
        <v>56.554102373319772</v>
      </c>
      <c r="BE159" s="2">
        <f t="shared" si="173"/>
        <v>60.184906834478952</v>
      </c>
      <c r="BF159" s="2">
        <f t="shared" si="173"/>
        <v>63.677527450877363</v>
      </c>
      <c r="BG159" s="2">
        <f t="shared" si="173"/>
        <v>64.879168675305124</v>
      </c>
      <c r="BH159" s="2">
        <f t="shared" si="173"/>
        <v>66.278440921421065</v>
      </c>
      <c r="BI159" s="2">
        <f t="shared" si="173"/>
        <v>66.367422500972211</v>
      </c>
      <c r="BJ159" s="2">
        <f t="shared" si="173"/>
        <v>65.999024936045259</v>
      </c>
      <c r="BK159" s="2">
        <f t="shared" si="173"/>
        <v>63.383061188124053</v>
      </c>
      <c r="BL159" s="2">
        <f t="shared" si="173"/>
        <v>61.159688698621494</v>
      </c>
      <c r="BM159" s="2">
        <f t="shared" si="173"/>
        <v>58.789037361318869</v>
      </c>
      <c r="BN159" s="2">
        <f t="shared" si="173"/>
        <v>56.7321129854638</v>
      </c>
      <c r="BP159" s="2" t="str">
        <f t="shared" si="174"/>
        <v/>
      </c>
      <c r="BQ159" s="2" t="str">
        <f t="shared" si="174"/>
        <v/>
      </c>
      <c r="BR159" s="2" t="str">
        <f t="shared" si="174"/>
        <v/>
      </c>
      <c r="BS159" s="2" t="str">
        <f t="shared" si="174"/>
        <v/>
      </c>
      <c r="BT159" s="2" t="str">
        <f t="shared" si="174"/>
        <v/>
      </c>
      <c r="BU159" s="2" t="str">
        <f t="shared" si="174"/>
        <v/>
      </c>
      <c r="BV159" s="2" t="str">
        <f t="shared" si="174"/>
        <v/>
      </c>
      <c r="BW159" s="2" t="str">
        <f t="shared" si="174"/>
        <v/>
      </c>
      <c r="BX159" s="2" t="str">
        <f t="shared" si="174"/>
        <v/>
      </c>
      <c r="BY159" s="2" t="str">
        <f t="shared" si="174"/>
        <v/>
      </c>
      <c r="BZ159" s="2" t="str">
        <f t="shared" si="174"/>
        <v/>
      </c>
      <c r="CA159" s="2" t="str">
        <f t="shared" si="174"/>
        <v/>
      </c>
      <c r="CB159" s="2" t="str">
        <f t="shared" si="174"/>
        <v/>
      </c>
      <c r="CC159" s="2" t="str">
        <f t="shared" si="174"/>
        <v/>
      </c>
      <c r="CD159" s="2" t="str">
        <f t="shared" si="174"/>
        <v/>
      </c>
      <c r="CF159" s="2" t="str">
        <f t="shared" si="175"/>
        <v/>
      </c>
      <c r="CG159" s="2" t="str">
        <f t="shared" si="175"/>
        <v/>
      </c>
      <c r="CH159" s="2" t="str">
        <f t="shared" si="175"/>
        <v/>
      </c>
      <c r="CI159" s="2" t="str">
        <f t="shared" si="175"/>
        <v/>
      </c>
      <c r="CJ159" s="2" t="str">
        <f t="shared" si="175"/>
        <v/>
      </c>
      <c r="CK159" s="2" t="str">
        <f t="shared" si="175"/>
        <v/>
      </c>
      <c r="CL159" s="2" t="str">
        <f t="shared" si="175"/>
        <v/>
      </c>
      <c r="CM159" s="2" t="str">
        <f t="shared" si="175"/>
        <v/>
      </c>
      <c r="CN159" s="2" t="str">
        <f t="shared" si="175"/>
        <v/>
      </c>
      <c r="CO159" s="2" t="str">
        <f t="shared" si="175"/>
        <v/>
      </c>
      <c r="CP159" s="2" t="str">
        <f t="shared" si="175"/>
        <v/>
      </c>
      <c r="CQ159" s="2">
        <f t="shared" si="175"/>
        <v>63.906999999999996</v>
      </c>
      <c r="CR159" s="2" t="str">
        <f t="shared" si="175"/>
        <v/>
      </c>
      <c r="CS159" s="2">
        <f t="shared" si="175"/>
        <v>58.648000000000003</v>
      </c>
      <c r="CT159" s="2">
        <f t="shared" si="175"/>
        <v>55.795999999999999</v>
      </c>
      <c r="CV159" s="2">
        <f t="shared" si="176"/>
        <v>38.652754999055659</v>
      </c>
      <c r="CW159" s="2">
        <f t="shared" si="176"/>
        <v>45.282172111894923</v>
      </c>
      <c r="CX159" s="2">
        <f t="shared" si="176"/>
        <v>48.718224754361209</v>
      </c>
      <c r="CY159" s="2">
        <f t="shared" si="176"/>
        <v>56.471612089402939</v>
      </c>
      <c r="CZ159" s="2">
        <f t="shared" si="176"/>
        <v>60.789272922405033</v>
      </c>
      <c r="DA159" s="2">
        <f t="shared" si="176"/>
        <v>63.894748023727935</v>
      </c>
      <c r="DB159" s="2">
        <f t="shared" si="176"/>
        <v>67.433690207804503</v>
      </c>
      <c r="DC159" s="2">
        <f t="shared" si="176"/>
        <v>70.488704226220648</v>
      </c>
      <c r="DD159" s="2">
        <f t="shared" si="176"/>
        <v>71.201806104345508</v>
      </c>
      <c r="DE159" s="2">
        <f t="shared" si="176"/>
        <v>73.274811548598791</v>
      </c>
      <c r="DF159" s="2">
        <f t="shared" si="176"/>
        <v>71.387409047885399</v>
      </c>
      <c r="DG159" s="2">
        <f t="shared" si="176"/>
        <v>68.813042800404816</v>
      </c>
      <c r="DH159" s="2">
        <f t="shared" si="176"/>
        <v>64.941937098437378</v>
      </c>
      <c r="DI159" s="2">
        <f t="shared" si="176"/>
        <v>62.505321309589895</v>
      </c>
      <c r="DJ159" s="2">
        <f t="shared" si="176"/>
        <v>62.654166373249353</v>
      </c>
      <c r="DL159" s="2">
        <f t="shared" si="177"/>
        <v>35.134853571428565</v>
      </c>
      <c r="DM159" s="2">
        <f t="shared" si="177"/>
        <v>41.248885189946947</v>
      </c>
      <c r="DN159" s="2">
        <f t="shared" si="177"/>
        <v>46.39864722892635</v>
      </c>
      <c r="DO159" s="2">
        <f t="shared" si="177"/>
        <v>51.944512495255758</v>
      </c>
      <c r="DP159" s="2">
        <f t="shared" si="177"/>
        <v>56.437637068425651</v>
      </c>
      <c r="DQ159" s="2">
        <f t="shared" si="177"/>
        <v>60.082783528433062</v>
      </c>
      <c r="DR159" s="2">
        <f t="shared" si="177"/>
        <v>63.578279559814973</v>
      </c>
      <c r="DS159" s="2">
        <f t="shared" si="177"/>
        <v>64.730156405608213</v>
      </c>
      <c r="DT159" s="2">
        <f t="shared" si="177"/>
        <v>66.139357976653713</v>
      </c>
      <c r="DU159" s="2">
        <f t="shared" si="177"/>
        <v>66.163589008537699</v>
      </c>
      <c r="DV159" s="2">
        <f t="shared" si="177"/>
        <v>65.834020487876288</v>
      </c>
      <c r="DW159" s="2">
        <f t="shared" si="177"/>
        <v>63.2005923423783</v>
      </c>
      <c r="DX159" s="2">
        <f t="shared" si="177"/>
        <v>61.010699638713184</v>
      </c>
      <c r="DY159" s="2">
        <f t="shared" si="177"/>
        <v>58.623059614484262</v>
      </c>
      <c r="DZ159" s="2">
        <f t="shared" si="177"/>
        <v>56.497384287735159</v>
      </c>
      <c r="EB159" s="2">
        <f t="shared" si="178"/>
        <v>0.96624609845004761</v>
      </c>
      <c r="EC159" s="2">
        <f t="shared" si="178"/>
        <v>0.97234985890918724</v>
      </c>
      <c r="ED159" s="2">
        <f t="shared" si="178"/>
        <v>0.97488249290760409</v>
      </c>
      <c r="EE159" s="2">
        <f t="shared" si="178"/>
        <v>0.97248142878979449</v>
      </c>
      <c r="EF159" s="2">
        <f t="shared" si="178"/>
        <v>0.97323643135543658</v>
      </c>
      <c r="EG159" s="2">
        <f t="shared" si="178"/>
        <v>0.97320979611118097</v>
      </c>
      <c r="EH159" s="2">
        <f t="shared" si="178"/>
        <v>0.97425750455035354</v>
      </c>
      <c r="EI159" s="2">
        <f t="shared" si="178"/>
        <v>0.97412329039562162</v>
      </c>
      <c r="EJ159" s="2">
        <f t="shared" si="178"/>
        <v>0.97252654422144869</v>
      </c>
      <c r="EK159" s="2">
        <f t="shared" si="178"/>
        <v>0.97133636427685766</v>
      </c>
      <c r="EL159" s="2">
        <f t="shared" si="178"/>
        <v>0.97028760973845918</v>
      </c>
      <c r="EM159" s="2">
        <f t="shared" si="178"/>
        <v>0.96748856010215623</v>
      </c>
      <c r="EN159" s="2">
        <f t="shared" si="178"/>
        <v>0.96210123111750023</v>
      </c>
      <c r="EO159" s="2">
        <f t="shared" si="178"/>
        <v>0.95724715130773985</v>
      </c>
      <c r="EP159" s="2">
        <f t="shared" si="178"/>
        <v>0.96187477574025049</v>
      </c>
      <c r="ER159" s="110">
        <f>IF(BP159&lt;&gt;"",ER158+1,ER158)</f>
        <v>50</v>
      </c>
      <c r="ES159" s="111">
        <f>IF(BQ159&lt;&gt;"",ES158+1,ES158)</f>
        <v>46</v>
      </c>
      <c r="ET159" s="111">
        <f>IF(BR159&lt;&gt;"",ET158+1,ET158)</f>
        <v>44</v>
      </c>
      <c r="EU159" s="111">
        <f>IF(BS159&lt;&gt;"",EU158+1,EU158)</f>
        <v>44</v>
      </c>
      <c r="EV159" s="111">
        <f>IF(BT159&lt;&gt;"",EV158+1,EV158)</f>
        <v>45</v>
      </c>
      <c r="EW159" s="111">
        <f>IF(BU159&lt;&gt;"",EW158+1,EW158)</f>
        <v>44</v>
      </c>
      <c r="EX159" s="111">
        <f>IF(BV159&lt;&gt;"",EX158+1,EX158)</f>
        <v>44</v>
      </c>
      <c r="EY159" s="111">
        <f>IF(BW159&lt;&gt;"",EY158+1,EY158)</f>
        <v>44</v>
      </c>
      <c r="EZ159" s="111">
        <f>IF(BX159&lt;&gt;"",EZ158+1,EZ158)</f>
        <v>46</v>
      </c>
      <c r="FA159" s="111">
        <f>IF(BY159&lt;&gt;"",FA158+1,FA158)</f>
        <v>44</v>
      </c>
      <c r="FB159" s="111">
        <f>IF(BZ159&lt;&gt;"",FB158+1,FB158)</f>
        <v>44</v>
      </c>
      <c r="FC159" s="111">
        <f>IF(CA159&lt;&gt;"",FC158+1,FC158)</f>
        <v>46</v>
      </c>
      <c r="FD159" s="111">
        <f>IF(CB159&lt;&gt;"",FD158+1,FD158)</f>
        <v>48</v>
      </c>
      <c r="FE159" s="111">
        <f>IF(CC159&lt;&gt;"",FE158+1,FE158)</f>
        <v>48</v>
      </c>
      <c r="FF159" s="112">
        <f>IF(CD159&lt;&gt;"",FF158+1,FF158)</f>
        <v>49</v>
      </c>
      <c r="FG159" s="101">
        <f t="shared" ref="FG159:FU222" si="179">$B159</f>
        <v>137</v>
      </c>
      <c r="FH159" s="102">
        <f t="shared" si="179"/>
        <v>137</v>
      </c>
      <c r="FI159" s="102">
        <f t="shared" si="179"/>
        <v>137</v>
      </c>
      <c r="FJ159" s="102">
        <f t="shared" si="179"/>
        <v>137</v>
      </c>
      <c r="FK159" s="102">
        <f t="shared" si="179"/>
        <v>137</v>
      </c>
      <c r="FL159" s="102">
        <f t="shared" si="179"/>
        <v>137</v>
      </c>
      <c r="FM159" s="102">
        <f t="shared" si="179"/>
        <v>137</v>
      </c>
      <c r="FN159" s="102">
        <f t="shared" si="179"/>
        <v>137</v>
      </c>
      <c r="FO159" s="102">
        <f t="shared" si="179"/>
        <v>137</v>
      </c>
      <c r="FP159" s="102">
        <f t="shared" si="179"/>
        <v>137</v>
      </c>
      <c r="FQ159" s="102">
        <f t="shared" si="179"/>
        <v>137</v>
      </c>
      <c r="FR159" s="102">
        <f t="shared" si="179"/>
        <v>137</v>
      </c>
      <c r="FS159" s="102">
        <f t="shared" si="179"/>
        <v>137</v>
      </c>
      <c r="FT159" s="102">
        <f t="shared" si="179"/>
        <v>137</v>
      </c>
      <c r="FU159" s="103">
        <f t="shared" si="179"/>
        <v>137</v>
      </c>
      <c r="FV159" s="92"/>
      <c r="FW159" s="93"/>
      <c r="FX159" s="93"/>
      <c r="FY159" s="93"/>
      <c r="FZ159" s="93"/>
      <c r="GA159" s="93"/>
      <c r="GB159" s="93"/>
      <c r="GC159" s="93"/>
      <c r="GD159" s="93"/>
      <c r="GE159" s="93"/>
      <c r="GF159" s="93"/>
      <c r="GG159" s="93"/>
      <c r="GH159" s="93"/>
      <c r="GI159" s="93"/>
      <c r="GJ159" s="94"/>
      <c r="GK159" s="78">
        <f t="shared" si="165"/>
        <v>-999</v>
      </c>
      <c r="GL159" s="79">
        <f t="shared" si="165"/>
        <v>-999</v>
      </c>
      <c r="GM159" s="79">
        <f t="shared" si="165"/>
        <v>-999</v>
      </c>
      <c r="GN159" s="79">
        <f t="shared" si="165"/>
        <v>-999</v>
      </c>
      <c r="GO159" s="79">
        <f t="shared" si="165"/>
        <v>-999</v>
      </c>
      <c r="GP159" s="79">
        <f t="shared" si="165"/>
        <v>-999</v>
      </c>
      <c r="GQ159" s="79">
        <f t="shared" si="165"/>
        <v>-999</v>
      </c>
      <c r="GR159" s="79">
        <f t="shared" si="165"/>
        <v>-999</v>
      </c>
      <c r="GS159" s="79">
        <f t="shared" si="165"/>
        <v>-999</v>
      </c>
      <c r="GT159" s="79">
        <f t="shared" si="165"/>
        <v>-999</v>
      </c>
      <c r="GU159" s="79">
        <f t="shared" si="165"/>
        <v>-999</v>
      </c>
      <c r="GV159" s="79">
        <f t="shared" si="165"/>
        <v>-999</v>
      </c>
      <c r="GW159" s="79">
        <f t="shared" si="165"/>
        <v>-999</v>
      </c>
      <c r="GX159" s="79">
        <f t="shared" si="165"/>
        <v>-999</v>
      </c>
      <c r="GY159" s="79">
        <f t="shared" si="165"/>
        <v>-999</v>
      </c>
      <c r="GZ159" s="78">
        <f t="shared" si="166"/>
        <v>-999</v>
      </c>
      <c r="HA159" s="79">
        <f t="shared" si="166"/>
        <v>-999</v>
      </c>
      <c r="HB159" s="79">
        <f t="shared" si="166"/>
        <v>-999</v>
      </c>
      <c r="HC159" s="79">
        <f t="shared" si="166"/>
        <v>-999</v>
      </c>
      <c r="HD159" s="79">
        <f t="shared" si="166"/>
        <v>-999</v>
      </c>
      <c r="HE159" s="79">
        <f t="shared" si="166"/>
        <v>-999</v>
      </c>
      <c r="HF159" s="79">
        <f t="shared" si="166"/>
        <v>-999</v>
      </c>
      <c r="HG159" s="79">
        <f t="shared" si="166"/>
        <v>-999</v>
      </c>
      <c r="HH159" s="79">
        <f t="shared" si="166"/>
        <v>-999</v>
      </c>
      <c r="HI159" s="79">
        <f t="shared" si="166"/>
        <v>-999</v>
      </c>
      <c r="HJ159" s="79">
        <f t="shared" si="166"/>
        <v>-999</v>
      </c>
      <c r="HK159" s="79">
        <f t="shared" si="166"/>
        <v>-999</v>
      </c>
      <c r="HL159" s="79">
        <f t="shared" si="166"/>
        <v>-999</v>
      </c>
      <c r="HM159" s="79">
        <f t="shared" si="166"/>
        <v>-999</v>
      </c>
      <c r="HN159" s="80">
        <f t="shared" si="166"/>
        <v>-999</v>
      </c>
      <c r="HO159" s="78">
        <f t="shared" ca="1" si="167"/>
        <v>28.804044979403614</v>
      </c>
      <c r="HP159" s="79">
        <f t="shared" ca="1" si="167"/>
        <v>32.269739109693326</v>
      </c>
      <c r="HQ159" s="79">
        <f t="shared" ca="1" si="167"/>
        <v>32.277812395028043</v>
      </c>
      <c r="HR159" s="79">
        <f t="shared" ca="1" si="167"/>
        <v>35.139352029209618</v>
      </c>
      <c r="HS159" s="79">
        <f t="shared" ca="1" si="167"/>
        <v>46.018209860779962</v>
      </c>
      <c r="HT159" s="79">
        <f t="shared" ca="1" si="167"/>
        <v>46.201130529779149</v>
      </c>
      <c r="HU159" s="79">
        <f t="shared" ca="1" si="167"/>
        <v>48.674454803013155</v>
      </c>
      <c r="HV159" s="79">
        <f t="shared" ca="1" si="167"/>
        <v>51.913134594869305</v>
      </c>
      <c r="HW159" s="79">
        <f t="shared" ca="1" si="167"/>
        <v>55.141386058476137</v>
      </c>
      <c r="HX159" s="79">
        <f t="shared" ca="1" si="167"/>
        <v>54.641187873809606</v>
      </c>
      <c r="HY159" s="79">
        <f t="shared" ca="1" si="167"/>
        <v>50.102357822426647</v>
      </c>
      <c r="HZ159" s="79">
        <f t="shared" ca="1" si="167"/>
        <v>48.21441762784864</v>
      </c>
      <c r="IA159" s="79">
        <f t="shared" ca="1" si="167"/>
        <v>48.823497236905162</v>
      </c>
      <c r="IB159" s="79">
        <f t="shared" ca="1" si="167"/>
        <v>46.138950769649689</v>
      </c>
      <c r="IC159" s="80">
        <f t="shared" ca="1" si="167"/>
        <v>43.73417619421415</v>
      </c>
      <c r="IE159" s="110">
        <f t="shared" si="170"/>
        <v>15</v>
      </c>
      <c r="IF159" s="111">
        <f t="shared" si="170"/>
        <v>17</v>
      </c>
      <c r="IG159" s="111">
        <f t="shared" si="170"/>
        <v>16</v>
      </c>
      <c r="IH159" s="111">
        <f t="shared" si="170"/>
        <v>18</v>
      </c>
      <c r="II159" s="111">
        <f t="shared" si="170"/>
        <v>17</v>
      </c>
      <c r="IJ159" s="111">
        <f t="shared" si="170"/>
        <v>17</v>
      </c>
      <c r="IK159" s="111">
        <f t="shared" si="170"/>
        <v>16</v>
      </c>
      <c r="IL159" s="111">
        <f t="shared" si="170"/>
        <v>16</v>
      </c>
      <c r="IM159" s="111">
        <f t="shared" si="170"/>
        <v>14</v>
      </c>
      <c r="IN159" s="111">
        <f t="shared" si="170"/>
        <v>17</v>
      </c>
      <c r="IO159" s="111">
        <f t="shared" si="170"/>
        <v>20</v>
      </c>
      <c r="IP159" s="111">
        <f t="shared" si="170"/>
        <v>17</v>
      </c>
      <c r="IQ159" s="111">
        <f t="shared" si="170"/>
        <v>6</v>
      </c>
      <c r="IR159" s="111">
        <f t="shared" si="170"/>
        <v>14</v>
      </c>
      <c r="IS159" s="112">
        <f t="shared" si="170"/>
        <v>15</v>
      </c>
      <c r="IT159" s="101">
        <f t="shared" ref="IT159:JH222" si="180">$B159</f>
        <v>137</v>
      </c>
      <c r="IU159" s="102">
        <f t="shared" si="180"/>
        <v>137</v>
      </c>
      <c r="IV159" s="102">
        <f t="shared" si="180"/>
        <v>137</v>
      </c>
      <c r="IW159" s="102">
        <f t="shared" si="180"/>
        <v>137</v>
      </c>
      <c r="IX159" s="102">
        <f t="shared" si="180"/>
        <v>137</v>
      </c>
      <c r="IY159" s="102">
        <f t="shared" si="180"/>
        <v>137</v>
      </c>
      <c r="IZ159" s="102">
        <f t="shared" si="180"/>
        <v>137</v>
      </c>
      <c r="JA159" s="102">
        <f t="shared" si="180"/>
        <v>137</v>
      </c>
      <c r="JB159" s="102">
        <f t="shared" si="180"/>
        <v>137</v>
      </c>
      <c r="JC159" s="102">
        <f t="shared" si="180"/>
        <v>137</v>
      </c>
      <c r="JD159" s="102">
        <f t="shared" si="180"/>
        <v>137</v>
      </c>
      <c r="JE159" s="102">
        <f t="shared" si="180"/>
        <v>137</v>
      </c>
      <c r="JF159" s="102">
        <f t="shared" si="180"/>
        <v>137</v>
      </c>
      <c r="JG159" s="102">
        <f t="shared" si="180"/>
        <v>137</v>
      </c>
      <c r="JH159" s="103">
        <f t="shared" si="180"/>
        <v>137</v>
      </c>
      <c r="JI159" s="92" t="str">
        <f t="shared" si="168"/>
        <v/>
      </c>
      <c r="JJ159" s="93" t="str">
        <f t="shared" si="168"/>
        <v/>
      </c>
      <c r="JK159" s="93" t="str">
        <f t="shared" si="168"/>
        <v/>
      </c>
      <c r="JL159" s="93" t="str">
        <f t="shared" si="168"/>
        <v/>
      </c>
      <c r="JM159" s="93" t="str">
        <f t="shared" si="168"/>
        <v/>
      </c>
      <c r="JN159" s="93" t="str">
        <f t="shared" si="168"/>
        <v/>
      </c>
      <c r="JO159" s="93" t="str">
        <f t="shared" si="168"/>
        <v/>
      </c>
      <c r="JP159" s="93" t="str">
        <f t="shared" si="168"/>
        <v/>
      </c>
      <c r="JQ159" s="93" t="str">
        <f t="shared" si="168"/>
        <v/>
      </c>
      <c r="JR159" s="93" t="str">
        <f t="shared" si="168"/>
        <v/>
      </c>
      <c r="JS159" s="93" t="str">
        <f t="shared" si="168"/>
        <v/>
      </c>
      <c r="JT159" s="93">
        <f t="shared" si="168"/>
        <v>63.906999999999996</v>
      </c>
      <c r="JU159" s="93" t="str">
        <f t="shared" si="168"/>
        <v/>
      </c>
      <c r="JV159" s="93">
        <f t="shared" si="168"/>
        <v>58.648000000000003</v>
      </c>
      <c r="JW159" s="94">
        <f t="shared" si="168"/>
        <v>55.795999999999999</v>
      </c>
      <c r="JX159" s="78">
        <f t="shared" si="162"/>
        <v>-999</v>
      </c>
      <c r="JY159" s="79">
        <f t="shared" si="162"/>
        <v>-999</v>
      </c>
      <c r="JZ159" s="79">
        <f t="shared" si="162"/>
        <v>-999</v>
      </c>
      <c r="KA159" s="79">
        <f t="shared" si="162"/>
        <v>-999</v>
      </c>
      <c r="KB159" s="79">
        <f t="shared" si="162"/>
        <v>-999</v>
      </c>
      <c r="KC159" s="79">
        <f t="shared" si="162"/>
        <v>-999</v>
      </c>
      <c r="KD159" s="79">
        <f t="shared" si="159"/>
        <v>-999</v>
      </c>
      <c r="KE159" s="79">
        <f t="shared" si="159"/>
        <v>-999</v>
      </c>
      <c r="KF159" s="79">
        <f t="shared" si="159"/>
        <v>-999</v>
      </c>
      <c r="KG159" s="79">
        <f t="shared" si="159"/>
        <v>-999</v>
      </c>
      <c r="KH159" s="79">
        <f t="shared" si="159"/>
        <v>-999</v>
      </c>
      <c r="KI159" s="79">
        <f t="shared" si="159"/>
        <v>-999</v>
      </c>
      <c r="KJ159" s="79">
        <f t="shared" si="140"/>
        <v>-999</v>
      </c>
      <c r="KK159" s="79">
        <f t="shared" si="140"/>
        <v>-999</v>
      </c>
      <c r="KL159" s="79">
        <f t="shared" si="140"/>
        <v>-999</v>
      </c>
      <c r="KM159" s="78">
        <f t="shared" si="163"/>
        <v>-999</v>
      </c>
      <c r="KN159" s="79">
        <f t="shared" si="163"/>
        <v>-999</v>
      </c>
      <c r="KO159" s="79">
        <f t="shared" si="163"/>
        <v>-999</v>
      </c>
      <c r="KP159" s="79">
        <f t="shared" si="163"/>
        <v>-999</v>
      </c>
      <c r="KQ159" s="79">
        <f t="shared" si="163"/>
        <v>-999</v>
      </c>
      <c r="KR159" s="79">
        <f t="shared" si="163"/>
        <v>-999</v>
      </c>
      <c r="KS159" s="79">
        <f t="shared" si="160"/>
        <v>-999</v>
      </c>
      <c r="KT159" s="79">
        <f t="shared" si="160"/>
        <v>-999</v>
      </c>
      <c r="KU159" s="79">
        <f t="shared" si="160"/>
        <v>-999</v>
      </c>
      <c r="KV159" s="79">
        <f t="shared" si="160"/>
        <v>-999</v>
      </c>
      <c r="KW159" s="79">
        <f t="shared" si="160"/>
        <v>-999</v>
      </c>
      <c r="KX159" s="79">
        <f t="shared" si="160"/>
        <v>-999</v>
      </c>
      <c r="KY159" s="79">
        <f t="shared" si="141"/>
        <v>-999</v>
      </c>
      <c r="KZ159" s="79">
        <f t="shared" si="141"/>
        <v>-999</v>
      </c>
      <c r="LA159" s="80">
        <f t="shared" si="141"/>
        <v>-999</v>
      </c>
      <c r="LB159" s="78">
        <f t="shared" ca="1" si="164"/>
        <v>34.738655016291894</v>
      </c>
      <c r="LC159" s="79">
        <f t="shared" ca="1" si="164"/>
        <v>41.030465875791663</v>
      </c>
      <c r="LD159" s="79">
        <f t="shared" ca="1" si="164"/>
        <v>46.386421326974485</v>
      </c>
      <c r="LE159" s="79">
        <f t="shared" ca="1" si="164"/>
        <v>51.80410719227131</v>
      </c>
      <c r="LF159" s="79">
        <f t="shared" ca="1" si="164"/>
        <v>56.021632324657283</v>
      </c>
      <c r="LG159" s="79">
        <f t="shared" ca="1" si="164"/>
        <v>60.088271283525884</v>
      </c>
      <c r="LH159" s="79">
        <f t="shared" ca="1" si="161"/>
        <v>63.344455492065116</v>
      </c>
      <c r="LI159" s="79">
        <f t="shared" ca="1" si="161"/>
        <v>64.652754323621252</v>
      </c>
      <c r="LJ159" s="79">
        <f t="shared" ca="1" si="161"/>
        <v>65.602650604285088</v>
      </c>
      <c r="LK159" s="79">
        <f t="shared" ca="1" si="161"/>
        <v>66.204625981278426</v>
      </c>
      <c r="LL159" s="79">
        <f t="shared" ca="1" si="161"/>
        <v>65.203529301014626</v>
      </c>
      <c r="LM159" s="79">
        <f t="shared" ca="1" si="161"/>
        <v>62.850838979778274</v>
      </c>
      <c r="LN159" s="79">
        <f t="shared" ca="1" si="142"/>
        <v>61.965651303320072</v>
      </c>
      <c r="LO159" s="79">
        <f t="shared" ca="1" si="142"/>
        <v>58.538684231681017</v>
      </c>
      <c r="LP159" s="80">
        <f t="shared" ca="1" si="142"/>
        <v>56.11569156564731</v>
      </c>
      <c r="LQ159" s="78">
        <f t="shared" ca="1" si="169"/>
        <v>34.538338773369411</v>
      </c>
      <c r="LR159" s="79">
        <f t="shared" ca="1" si="169"/>
        <v>40.788230544650986</v>
      </c>
      <c r="LS159" s="79">
        <f t="shared" ca="1" si="169"/>
        <v>46.03204824206248</v>
      </c>
      <c r="LT159" s="79">
        <f t="shared" ca="1" si="169"/>
        <v>51.345516940615958</v>
      </c>
      <c r="LU159" s="79">
        <f t="shared" ca="1" si="169"/>
        <v>55.753905040864737</v>
      </c>
      <c r="LV159" s="79">
        <f t="shared" ca="1" si="169"/>
        <v>59.71623195130028</v>
      </c>
      <c r="LW159" s="79">
        <f t="shared" ca="1" si="169"/>
        <v>62.966813066080881</v>
      </c>
      <c r="LX159" s="79">
        <f t="shared" ca="1" si="169"/>
        <v>64.32309488343013</v>
      </c>
      <c r="LY159" s="79">
        <f t="shared" ca="1" si="169"/>
        <v>65.31524351539808</v>
      </c>
      <c r="LZ159" s="79">
        <f t="shared" ca="1" si="169"/>
        <v>65.873175803658839</v>
      </c>
      <c r="MA159" s="79">
        <f t="shared" ca="1" si="169"/>
        <v>64.754837400636376</v>
      </c>
      <c r="MB159" s="79">
        <f t="shared" ca="1" si="169"/>
        <v>62.374987846675495</v>
      </c>
      <c r="MC159" s="79">
        <f t="shared" ca="1" si="169"/>
        <v>61.467579843738811</v>
      </c>
      <c r="MD159" s="79">
        <f t="shared" ca="1" si="169"/>
        <v>58.008560303154439</v>
      </c>
      <c r="ME159" s="80">
        <f t="shared" ca="1" si="169"/>
        <v>55.643643515435883</v>
      </c>
    </row>
    <row r="160" spans="2:343" x14ac:dyDescent="0.25">
      <c r="B160" s="2">
        <v>138</v>
      </c>
      <c r="C160" s="49">
        <v>35.086199999999998</v>
      </c>
      <c r="D160" s="49">
        <v>42.018999999999998</v>
      </c>
      <c r="E160" s="49">
        <v>48.444000000000003</v>
      </c>
      <c r="F160" s="49">
        <v>55.63</v>
      </c>
      <c r="G160" s="49">
        <v>61.906999999999996</v>
      </c>
      <c r="H160" s="49">
        <v>66.555999999999997</v>
      </c>
      <c r="I160" s="49">
        <v>73.573999999999998</v>
      </c>
      <c r="J160" s="49">
        <v>76.037000000000006</v>
      </c>
      <c r="K160" s="49">
        <v>73.832999999999998</v>
      </c>
      <c r="L160" s="49">
        <v>71.221999999999994</v>
      </c>
      <c r="M160" s="49">
        <v>67.980999999999995</v>
      </c>
      <c r="N160" s="49">
        <v>62.759</v>
      </c>
      <c r="O160" s="49">
        <v>59.073999999999998</v>
      </c>
      <c r="P160" s="49">
        <v>56.814999999999998</v>
      </c>
      <c r="Q160" s="49">
        <v>56.277999999999999</v>
      </c>
      <c r="T160" s="4">
        <f t="shared" si="171"/>
        <v>35.198142930546858</v>
      </c>
      <c r="U160" s="4">
        <f t="shared" si="171"/>
        <v>41.913623048131534</v>
      </c>
      <c r="V160" s="4">
        <f t="shared" si="171"/>
        <v>48.790602771372654</v>
      </c>
      <c r="W160" s="4">
        <f t="shared" si="171"/>
        <v>55.838634458355351</v>
      </c>
      <c r="X160" s="4">
        <f t="shared" si="171"/>
        <v>62.266284981345187</v>
      </c>
      <c r="Y160" s="4">
        <f t="shared" si="171"/>
        <v>67.514079448069367</v>
      </c>
      <c r="Z160" s="4">
        <f t="shared" si="171"/>
        <v>73.498808650482232</v>
      </c>
      <c r="AA160" s="4">
        <f t="shared" si="171"/>
        <v>76.747925645435743</v>
      </c>
      <c r="AB160" s="4">
        <f t="shared" si="171"/>
        <v>73.378806916636691</v>
      </c>
      <c r="AC160" s="4">
        <f t="shared" si="171"/>
        <v>69.993199975088288</v>
      </c>
      <c r="AD160" s="4">
        <f t="shared" si="171"/>
        <v>66.925061257121286</v>
      </c>
      <c r="AE160" s="4">
        <f t="shared" si="171"/>
        <v>63.70540575749056</v>
      </c>
      <c r="AF160" s="4">
        <f t="shared" si="171"/>
        <v>61.029474613541318</v>
      </c>
      <c r="AG160" s="4">
        <f t="shared" si="171"/>
        <v>58.668190994766299</v>
      </c>
      <c r="AH160" s="4">
        <f t="shared" si="171"/>
        <v>56.589501115559784</v>
      </c>
      <c r="AJ160" s="4">
        <f t="shared" si="172"/>
        <v>-0.11194293054686</v>
      </c>
      <c r="AK160" s="4">
        <f t="shared" si="172"/>
        <v>0.10537695186846463</v>
      </c>
      <c r="AL160" s="4">
        <f t="shared" si="172"/>
        <v>-0.34660277137265183</v>
      </c>
      <c r="AM160" s="4">
        <f t="shared" si="172"/>
        <v>-0.20863445835534833</v>
      </c>
      <c r="AN160" s="4">
        <f t="shared" si="172"/>
        <v>-0.3592849813451906</v>
      </c>
      <c r="AO160" s="4">
        <f t="shared" si="172"/>
        <v>-0.95807944806936973</v>
      </c>
      <c r="AP160" s="4">
        <f t="shared" si="172"/>
        <v>7.5191349517766071E-2</v>
      </c>
      <c r="AQ160" s="4">
        <f t="shared" si="172"/>
        <v>-0.71092564543573644</v>
      </c>
      <c r="AR160" s="4">
        <f t="shared" si="172"/>
        <v>0.45419308336330744</v>
      </c>
      <c r="AS160" s="4">
        <f t="shared" si="172"/>
        <v>1.2288000249117061</v>
      </c>
      <c r="AT160" s="4">
        <f t="shared" si="172"/>
        <v>1.055938742878709</v>
      </c>
      <c r="AU160" s="4">
        <f t="shared" si="172"/>
        <v>-0.94640575749055955</v>
      </c>
      <c r="AV160" s="4">
        <f t="shared" si="172"/>
        <v>-1.9554746135413197</v>
      </c>
      <c r="AW160" s="4">
        <f t="shared" si="172"/>
        <v>-1.853190994766301</v>
      </c>
      <c r="AX160" s="4">
        <f t="shared" si="172"/>
        <v>-0.31150111555978555</v>
      </c>
      <c r="AZ160" s="2">
        <f t="shared" si="173"/>
        <v>35.198142930546858</v>
      </c>
      <c r="BA160" s="2">
        <f t="shared" si="173"/>
        <v>41.286108737684309</v>
      </c>
      <c r="BB160" s="2">
        <f t="shared" si="173"/>
        <v>46.378109561900025</v>
      </c>
      <c r="BC160" s="2">
        <f t="shared" si="173"/>
        <v>51.948630033919159</v>
      </c>
      <c r="BD160" s="2">
        <f t="shared" si="173"/>
        <v>56.449929158316337</v>
      </c>
      <c r="BE160" s="2">
        <f t="shared" si="173"/>
        <v>60.070270911005473</v>
      </c>
      <c r="BF160" s="2">
        <f t="shared" si="173"/>
        <v>63.55406306981245</v>
      </c>
      <c r="BG160" s="2">
        <f t="shared" si="173"/>
        <v>64.743747844289985</v>
      </c>
      <c r="BH160" s="2">
        <f t="shared" si="173"/>
        <v>66.15431517658844</v>
      </c>
      <c r="BI160" s="2">
        <f t="shared" si="173"/>
        <v>66.236780929074612</v>
      </c>
      <c r="BJ160" s="2">
        <f t="shared" si="173"/>
        <v>65.866542643599232</v>
      </c>
      <c r="BK160" s="2">
        <f t="shared" si="173"/>
        <v>63.260320315114321</v>
      </c>
      <c r="BL160" s="2">
        <f t="shared" si="173"/>
        <v>61.029444815131235</v>
      </c>
      <c r="BM160" s="2">
        <f t="shared" si="173"/>
        <v>58.651060003464053</v>
      </c>
      <c r="BN160" s="2">
        <f t="shared" si="173"/>
        <v>56.589501115559784</v>
      </c>
      <c r="BP160" s="2" t="str">
        <f t="shared" si="174"/>
        <v/>
      </c>
      <c r="BQ160" s="2" t="str">
        <f t="shared" si="174"/>
        <v/>
      </c>
      <c r="BR160" s="2" t="str">
        <f t="shared" si="174"/>
        <v/>
      </c>
      <c r="BS160" s="2" t="str">
        <f t="shared" si="174"/>
        <v/>
      </c>
      <c r="BT160" s="2" t="str">
        <f t="shared" si="174"/>
        <v/>
      </c>
      <c r="BU160" s="2" t="str">
        <f t="shared" si="174"/>
        <v/>
      </c>
      <c r="BV160" s="2" t="str">
        <f t="shared" si="174"/>
        <v/>
      </c>
      <c r="BW160" s="2" t="str">
        <f t="shared" si="174"/>
        <v/>
      </c>
      <c r="BX160" s="2" t="str">
        <f t="shared" si="174"/>
        <v/>
      </c>
      <c r="BY160" s="2" t="str">
        <f t="shared" si="174"/>
        <v/>
      </c>
      <c r="BZ160" s="2" t="str">
        <f t="shared" si="174"/>
        <v/>
      </c>
      <c r="CA160" s="2" t="str">
        <f t="shared" si="174"/>
        <v/>
      </c>
      <c r="CB160" s="2" t="str">
        <f t="shared" si="174"/>
        <v/>
      </c>
      <c r="CC160" s="2" t="str">
        <f t="shared" si="174"/>
        <v/>
      </c>
      <c r="CD160" s="2" t="str">
        <f t="shared" si="174"/>
        <v/>
      </c>
      <c r="CF160" s="2" t="str">
        <f t="shared" si="175"/>
        <v/>
      </c>
      <c r="CG160" s="2" t="str">
        <f t="shared" si="175"/>
        <v/>
      </c>
      <c r="CH160" s="2" t="str">
        <f t="shared" si="175"/>
        <v/>
      </c>
      <c r="CI160" s="2" t="str">
        <f t="shared" si="175"/>
        <v/>
      </c>
      <c r="CJ160" s="2" t="str">
        <f t="shared" si="175"/>
        <v/>
      </c>
      <c r="CK160" s="2" t="str">
        <f t="shared" si="175"/>
        <v/>
      </c>
      <c r="CL160" s="2" t="str">
        <f t="shared" si="175"/>
        <v/>
      </c>
      <c r="CM160" s="2" t="str">
        <f t="shared" si="175"/>
        <v/>
      </c>
      <c r="CN160" s="2" t="str">
        <f t="shared" si="175"/>
        <v/>
      </c>
      <c r="CO160" s="2" t="str">
        <f t="shared" si="175"/>
        <v/>
      </c>
      <c r="CP160" s="2" t="str">
        <f t="shared" si="175"/>
        <v/>
      </c>
      <c r="CQ160" s="2">
        <f t="shared" si="175"/>
        <v>62.759</v>
      </c>
      <c r="CR160" s="2" t="str">
        <f t="shared" si="175"/>
        <v/>
      </c>
      <c r="CS160" s="2" t="str">
        <f t="shared" si="175"/>
        <v/>
      </c>
      <c r="CT160" s="2">
        <f t="shared" si="175"/>
        <v>56.277999999999999</v>
      </c>
      <c r="CV160" s="2">
        <f t="shared" si="176"/>
        <v>38.643477414820381</v>
      </c>
      <c r="CW160" s="2">
        <f t="shared" si="176"/>
        <v>45.266819542202811</v>
      </c>
      <c r="CX160" s="2">
        <f t="shared" si="176"/>
        <v>48.669274430268736</v>
      </c>
      <c r="CY160" s="2">
        <f t="shared" si="176"/>
        <v>56.435385583252256</v>
      </c>
      <c r="CZ160" s="2">
        <f t="shared" si="176"/>
        <v>60.758066987844074</v>
      </c>
      <c r="DA160" s="2">
        <f t="shared" si="176"/>
        <v>63.864839796533587</v>
      </c>
      <c r="DB160" s="2">
        <f t="shared" si="176"/>
        <v>67.403878630125192</v>
      </c>
      <c r="DC160" s="2">
        <f t="shared" si="176"/>
        <v>70.471429049100351</v>
      </c>
      <c r="DD160" s="2">
        <f t="shared" si="176"/>
        <v>71.191524028694616</v>
      </c>
      <c r="DE160" s="2">
        <f t="shared" si="176"/>
        <v>73.272920015061061</v>
      </c>
      <c r="DF160" s="2">
        <f t="shared" si="176"/>
        <v>71.365597768404896</v>
      </c>
      <c r="DG160" s="2">
        <f t="shared" si="176"/>
        <v>68.778135674095466</v>
      </c>
      <c r="DH160" s="2">
        <f t="shared" si="176"/>
        <v>64.889419429681922</v>
      </c>
      <c r="DI160" s="2">
        <f t="shared" si="176"/>
        <v>62.442343856587591</v>
      </c>
      <c r="DJ160" s="2">
        <f t="shared" si="176"/>
        <v>62.621112960427496</v>
      </c>
      <c r="DL160" s="2">
        <f t="shared" si="177"/>
        <v>35.088376986468667</v>
      </c>
      <c r="DM160" s="2">
        <f t="shared" si="177"/>
        <v>41.182871726262348</v>
      </c>
      <c r="DN160" s="2">
        <f t="shared" si="177"/>
        <v>46.324272592609013</v>
      </c>
      <c r="DO160" s="2">
        <f t="shared" si="177"/>
        <v>51.832838455699395</v>
      </c>
      <c r="DP160" s="2">
        <f t="shared" si="177"/>
        <v>56.341881526322368</v>
      </c>
      <c r="DQ160" s="2">
        <f t="shared" si="177"/>
        <v>59.975006214471051</v>
      </c>
      <c r="DR160" s="2">
        <f t="shared" si="177"/>
        <v>63.461291093509082</v>
      </c>
      <c r="DS160" s="2">
        <f t="shared" si="177"/>
        <v>64.6049847541247</v>
      </c>
      <c r="DT160" s="2">
        <f t="shared" si="177"/>
        <v>66.024536964980555</v>
      </c>
      <c r="DU160" s="2">
        <f t="shared" si="177"/>
        <v>66.047417528624976</v>
      </c>
      <c r="DV160" s="2">
        <f t="shared" si="177"/>
        <v>65.712965997710995</v>
      </c>
      <c r="DW160" s="2">
        <f t="shared" si="177"/>
        <v>63.091214894253795</v>
      </c>
      <c r="DX160" s="2">
        <f t="shared" si="177"/>
        <v>60.890772814707958</v>
      </c>
      <c r="DY160" s="2">
        <f t="shared" si="177"/>
        <v>58.496631566274729</v>
      </c>
      <c r="DZ160" s="2">
        <f t="shared" si="177"/>
        <v>56.371465592297056</v>
      </c>
      <c r="EB160" s="2">
        <f t="shared" si="178"/>
        <v>0.9691243760083923</v>
      </c>
      <c r="EC160" s="2">
        <f t="shared" si="178"/>
        <v>0.97472127067368219</v>
      </c>
      <c r="ED160" s="2">
        <f t="shared" si="178"/>
        <v>0.9770418221314755</v>
      </c>
      <c r="EE160" s="2">
        <f t="shared" si="178"/>
        <v>0.97484184843505739</v>
      </c>
      <c r="EF160" s="2">
        <f t="shared" si="178"/>
        <v>0.97553371955607626</v>
      </c>
      <c r="EG160" s="2">
        <f t="shared" si="178"/>
        <v>0.97550931305294875</v>
      </c>
      <c r="EH160" s="2">
        <f t="shared" si="178"/>
        <v>0.9764692665814616</v>
      </c>
      <c r="EI160" s="2">
        <f t="shared" si="178"/>
        <v>0.97634630396403421</v>
      </c>
      <c r="EJ160" s="2">
        <f t="shared" si="178"/>
        <v>0.97488319401469303</v>
      </c>
      <c r="EK160" s="2">
        <f t="shared" si="178"/>
        <v>0.97379235550674548</v>
      </c>
      <c r="EL160" s="2">
        <f t="shared" si="178"/>
        <v>0.97283094811084947</v>
      </c>
      <c r="EM160" s="2">
        <f t="shared" si="178"/>
        <v>0.97026415042390812</v>
      </c>
      <c r="EN160" s="2">
        <f t="shared" si="178"/>
        <v>0.96532026613605126</v>
      </c>
      <c r="EO160" s="2">
        <f t="shared" si="178"/>
        <v>0.96086170865309561</v>
      </c>
      <c r="EP160" s="2">
        <f t="shared" si="178"/>
        <v>0.96511234787828493</v>
      </c>
      <c r="ER160" s="110">
        <f>IF(BP160&lt;&gt;"",ER159+1,ER159)</f>
        <v>50</v>
      </c>
      <c r="ES160" s="111">
        <f>IF(BQ160&lt;&gt;"",ES159+1,ES159)</f>
        <v>46</v>
      </c>
      <c r="ET160" s="111">
        <f>IF(BR160&lt;&gt;"",ET159+1,ET159)</f>
        <v>44</v>
      </c>
      <c r="EU160" s="111">
        <f>IF(BS160&lt;&gt;"",EU159+1,EU159)</f>
        <v>44</v>
      </c>
      <c r="EV160" s="111">
        <f>IF(BT160&lt;&gt;"",EV159+1,EV159)</f>
        <v>45</v>
      </c>
      <c r="EW160" s="111">
        <f>IF(BU160&lt;&gt;"",EW159+1,EW159)</f>
        <v>44</v>
      </c>
      <c r="EX160" s="111">
        <f>IF(BV160&lt;&gt;"",EX159+1,EX159)</f>
        <v>44</v>
      </c>
      <c r="EY160" s="111">
        <f>IF(BW160&lt;&gt;"",EY159+1,EY159)</f>
        <v>44</v>
      </c>
      <c r="EZ160" s="111">
        <f>IF(BX160&lt;&gt;"",EZ159+1,EZ159)</f>
        <v>46</v>
      </c>
      <c r="FA160" s="111">
        <f>IF(BY160&lt;&gt;"",FA159+1,FA159)</f>
        <v>44</v>
      </c>
      <c r="FB160" s="111">
        <f>IF(BZ160&lt;&gt;"",FB159+1,FB159)</f>
        <v>44</v>
      </c>
      <c r="FC160" s="111">
        <f>IF(CA160&lt;&gt;"",FC159+1,FC159)</f>
        <v>46</v>
      </c>
      <c r="FD160" s="111">
        <f>IF(CB160&lt;&gt;"",FD159+1,FD159)</f>
        <v>48</v>
      </c>
      <c r="FE160" s="111">
        <f>IF(CC160&lt;&gt;"",FE159+1,FE159)</f>
        <v>48</v>
      </c>
      <c r="FF160" s="112">
        <f>IF(CD160&lt;&gt;"",FF159+1,FF159)</f>
        <v>49</v>
      </c>
      <c r="FG160" s="101">
        <f t="shared" si="179"/>
        <v>138</v>
      </c>
      <c r="FH160" s="102">
        <f t="shared" si="179"/>
        <v>138</v>
      </c>
      <c r="FI160" s="102">
        <f t="shared" si="179"/>
        <v>138</v>
      </c>
      <c r="FJ160" s="102">
        <f t="shared" si="179"/>
        <v>138</v>
      </c>
      <c r="FK160" s="102">
        <f t="shared" si="179"/>
        <v>138</v>
      </c>
      <c r="FL160" s="102">
        <f t="shared" si="179"/>
        <v>138</v>
      </c>
      <c r="FM160" s="102">
        <f t="shared" si="179"/>
        <v>138</v>
      </c>
      <c r="FN160" s="102">
        <f t="shared" si="179"/>
        <v>138</v>
      </c>
      <c r="FO160" s="102">
        <f t="shared" si="179"/>
        <v>138</v>
      </c>
      <c r="FP160" s="102">
        <f t="shared" si="179"/>
        <v>138</v>
      </c>
      <c r="FQ160" s="102">
        <f t="shared" si="179"/>
        <v>138</v>
      </c>
      <c r="FR160" s="102">
        <f t="shared" si="179"/>
        <v>138</v>
      </c>
      <c r="FS160" s="102">
        <f t="shared" si="179"/>
        <v>138</v>
      </c>
      <c r="FT160" s="102">
        <f t="shared" si="179"/>
        <v>138</v>
      </c>
      <c r="FU160" s="103">
        <f t="shared" si="179"/>
        <v>138</v>
      </c>
      <c r="FV160" s="92"/>
      <c r="FW160" s="93"/>
      <c r="FX160" s="93"/>
      <c r="FY160" s="93"/>
      <c r="FZ160" s="93"/>
      <c r="GA160" s="93"/>
      <c r="GB160" s="93"/>
      <c r="GC160" s="93"/>
      <c r="GD160" s="93"/>
      <c r="GE160" s="93"/>
      <c r="GF160" s="93"/>
      <c r="GG160" s="93"/>
      <c r="GH160" s="93"/>
      <c r="GI160" s="93"/>
      <c r="GJ160" s="94"/>
      <c r="GK160" s="78">
        <f t="shared" si="165"/>
        <v>-999</v>
      </c>
      <c r="GL160" s="79">
        <f t="shared" si="165"/>
        <v>-999</v>
      </c>
      <c r="GM160" s="79">
        <f t="shared" si="165"/>
        <v>-999</v>
      </c>
      <c r="GN160" s="79">
        <f t="shared" si="165"/>
        <v>-999</v>
      </c>
      <c r="GO160" s="79">
        <f t="shared" si="165"/>
        <v>-999</v>
      </c>
      <c r="GP160" s="79">
        <f t="shared" si="165"/>
        <v>-999</v>
      </c>
      <c r="GQ160" s="79">
        <f t="shared" si="165"/>
        <v>-999</v>
      </c>
      <c r="GR160" s="79">
        <f t="shared" si="165"/>
        <v>-999</v>
      </c>
      <c r="GS160" s="79">
        <f t="shared" si="165"/>
        <v>-999</v>
      </c>
      <c r="GT160" s="79">
        <f t="shared" si="165"/>
        <v>-999</v>
      </c>
      <c r="GU160" s="79">
        <f t="shared" si="165"/>
        <v>-999</v>
      </c>
      <c r="GV160" s="79">
        <f t="shared" si="165"/>
        <v>-999</v>
      </c>
      <c r="GW160" s="79">
        <f t="shared" si="165"/>
        <v>-999</v>
      </c>
      <c r="GX160" s="79">
        <f t="shared" si="165"/>
        <v>-999</v>
      </c>
      <c r="GY160" s="79">
        <f t="shared" si="165"/>
        <v>-999</v>
      </c>
      <c r="GZ160" s="78">
        <f t="shared" si="166"/>
        <v>-999</v>
      </c>
      <c r="HA160" s="79">
        <f t="shared" si="166"/>
        <v>-999</v>
      </c>
      <c r="HB160" s="79">
        <f t="shared" si="166"/>
        <v>-999</v>
      </c>
      <c r="HC160" s="79">
        <f t="shared" si="166"/>
        <v>-999</v>
      </c>
      <c r="HD160" s="79">
        <f t="shared" si="166"/>
        <v>-999</v>
      </c>
      <c r="HE160" s="79">
        <f t="shared" si="166"/>
        <v>-999</v>
      </c>
      <c r="HF160" s="79">
        <f t="shared" si="166"/>
        <v>-999</v>
      </c>
      <c r="HG160" s="79">
        <f t="shared" si="166"/>
        <v>-999</v>
      </c>
      <c r="HH160" s="79">
        <f t="shared" si="166"/>
        <v>-999</v>
      </c>
      <c r="HI160" s="79">
        <f t="shared" si="166"/>
        <v>-999</v>
      </c>
      <c r="HJ160" s="79">
        <f t="shared" si="166"/>
        <v>-999</v>
      </c>
      <c r="HK160" s="79">
        <f t="shared" si="166"/>
        <v>-999</v>
      </c>
      <c r="HL160" s="79">
        <f t="shared" si="166"/>
        <v>-999</v>
      </c>
      <c r="HM160" s="79">
        <f t="shared" si="166"/>
        <v>-999</v>
      </c>
      <c r="HN160" s="80">
        <f t="shared" si="166"/>
        <v>-999</v>
      </c>
      <c r="HO160" s="78">
        <f t="shared" ca="1" si="167"/>
        <v>28.508093970320484</v>
      </c>
      <c r="HP160" s="79">
        <f t="shared" ca="1" si="167"/>
        <v>31.880024656846835</v>
      </c>
      <c r="HQ160" s="79">
        <f t="shared" ca="1" si="167"/>
        <v>31.761773536301639</v>
      </c>
      <c r="HR160" s="79">
        <f t="shared" ca="1" si="167"/>
        <v>34.487109052334766</v>
      </c>
      <c r="HS160" s="79">
        <f t="shared" ca="1" si="167"/>
        <v>45.565461155337232</v>
      </c>
      <c r="HT160" s="79">
        <f t="shared" ca="1" si="167"/>
        <v>45.654763529085855</v>
      </c>
      <c r="HU160" s="79">
        <f t="shared" ca="1" si="167"/>
        <v>48.112653602115095</v>
      </c>
      <c r="HV160" s="79">
        <f t="shared" ca="1" si="167"/>
        <v>51.368108932575026</v>
      </c>
      <c r="HW160" s="79">
        <f t="shared" ca="1" si="167"/>
        <v>54.674915709126658</v>
      </c>
      <c r="HX160" s="79">
        <f t="shared" ca="1" si="167"/>
        <v>54.110264028879577</v>
      </c>
      <c r="HY160" s="79">
        <f t="shared" ca="1" si="167"/>
        <v>49.456737479549858</v>
      </c>
      <c r="HZ160" s="79">
        <f t="shared" ca="1" si="167"/>
        <v>47.575910134823481</v>
      </c>
      <c r="IA160" s="79">
        <f t="shared" ca="1" si="167"/>
        <v>48.293241675845444</v>
      </c>
      <c r="IB160" s="79">
        <f t="shared" ca="1" si="167"/>
        <v>45.582381215877469</v>
      </c>
      <c r="IC160" s="80">
        <f t="shared" ca="1" si="167"/>
        <v>43.156569133581364</v>
      </c>
      <c r="IE160" s="110">
        <f t="shared" si="170"/>
        <v>15</v>
      </c>
      <c r="IF160" s="111">
        <f t="shared" si="170"/>
        <v>17</v>
      </c>
      <c r="IG160" s="111">
        <f t="shared" si="170"/>
        <v>16</v>
      </c>
      <c r="IH160" s="111">
        <f t="shared" si="170"/>
        <v>18</v>
      </c>
      <c r="II160" s="111">
        <f t="shared" si="170"/>
        <v>17</v>
      </c>
      <c r="IJ160" s="111">
        <f t="shared" si="170"/>
        <v>17</v>
      </c>
      <c r="IK160" s="111">
        <f t="shared" si="170"/>
        <v>16</v>
      </c>
      <c r="IL160" s="111">
        <f t="shared" si="170"/>
        <v>16</v>
      </c>
      <c r="IM160" s="111">
        <f t="shared" si="170"/>
        <v>14</v>
      </c>
      <c r="IN160" s="111">
        <f t="shared" si="170"/>
        <v>17</v>
      </c>
      <c r="IO160" s="111">
        <f t="shared" si="170"/>
        <v>20</v>
      </c>
      <c r="IP160" s="111">
        <f t="shared" si="170"/>
        <v>18</v>
      </c>
      <c r="IQ160" s="111">
        <f t="shared" si="170"/>
        <v>6</v>
      </c>
      <c r="IR160" s="111">
        <f t="shared" si="170"/>
        <v>14</v>
      </c>
      <c r="IS160" s="112">
        <f t="shared" si="170"/>
        <v>16</v>
      </c>
      <c r="IT160" s="101">
        <f t="shared" si="180"/>
        <v>138</v>
      </c>
      <c r="IU160" s="102">
        <f t="shared" si="180"/>
        <v>138</v>
      </c>
      <c r="IV160" s="102">
        <f t="shared" si="180"/>
        <v>138</v>
      </c>
      <c r="IW160" s="102">
        <f t="shared" si="180"/>
        <v>138</v>
      </c>
      <c r="IX160" s="102">
        <f t="shared" si="180"/>
        <v>138</v>
      </c>
      <c r="IY160" s="102">
        <f t="shared" si="180"/>
        <v>138</v>
      </c>
      <c r="IZ160" s="102">
        <f t="shared" si="180"/>
        <v>138</v>
      </c>
      <c r="JA160" s="102">
        <f t="shared" si="180"/>
        <v>138</v>
      </c>
      <c r="JB160" s="102">
        <f t="shared" si="180"/>
        <v>138</v>
      </c>
      <c r="JC160" s="102">
        <f t="shared" si="180"/>
        <v>138</v>
      </c>
      <c r="JD160" s="102">
        <f t="shared" si="180"/>
        <v>138</v>
      </c>
      <c r="JE160" s="102">
        <f t="shared" si="180"/>
        <v>138</v>
      </c>
      <c r="JF160" s="102">
        <f t="shared" si="180"/>
        <v>138</v>
      </c>
      <c r="JG160" s="102">
        <f t="shared" si="180"/>
        <v>138</v>
      </c>
      <c r="JH160" s="103">
        <f t="shared" si="180"/>
        <v>138</v>
      </c>
      <c r="JI160" s="92" t="str">
        <f t="shared" si="168"/>
        <v/>
      </c>
      <c r="JJ160" s="93" t="str">
        <f t="shared" si="168"/>
        <v/>
      </c>
      <c r="JK160" s="93" t="str">
        <f t="shared" si="168"/>
        <v/>
      </c>
      <c r="JL160" s="93" t="str">
        <f t="shared" si="168"/>
        <v/>
      </c>
      <c r="JM160" s="93" t="str">
        <f t="shared" si="168"/>
        <v/>
      </c>
      <c r="JN160" s="93" t="str">
        <f t="shared" si="168"/>
        <v/>
      </c>
      <c r="JO160" s="93" t="str">
        <f t="shared" si="168"/>
        <v/>
      </c>
      <c r="JP160" s="93" t="str">
        <f t="shared" si="168"/>
        <v/>
      </c>
      <c r="JQ160" s="93" t="str">
        <f t="shared" si="168"/>
        <v/>
      </c>
      <c r="JR160" s="93" t="str">
        <f t="shared" si="168"/>
        <v/>
      </c>
      <c r="JS160" s="93" t="str">
        <f t="shared" si="168"/>
        <v/>
      </c>
      <c r="JT160" s="93">
        <f t="shared" si="168"/>
        <v>62.759</v>
      </c>
      <c r="JU160" s="93" t="str">
        <f t="shared" si="168"/>
        <v/>
      </c>
      <c r="JV160" s="93" t="str">
        <f t="shared" si="168"/>
        <v/>
      </c>
      <c r="JW160" s="94">
        <f t="shared" si="168"/>
        <v>56.277999999999999</v>
      </c>
      <c r="JX160" s="78">
        <f t="shared" si="162"/>
        <v>-999</v>
      </c>
      <c r="JY160" s="79">
        <f t="shared" si="162"/>
        <v>-999</v>
      </c>
      <c r="JZ160" s="79">
        <f t="shared" si="162"/>
        <v>-999</v>
      </c>
      <c r="KA160" s="79">
        <f t="shared" si="162"/>
        <v>-999</v>
      </c>
      <c r="KB160" s="79">
        <f t="shared" si="162"/>
        <v>-999</v>
      </c>
      <c r="KC160" s="79">
        <f t="shared" si="162"/>
        <v>-999</v>
      </c>
      <c r="KD160" s="79">
        <f t="shared" si="159"/>
        <v>-999</v>
      </c>
      <c r="KE160" s="79">
        <f t="shared" si="159"/>
        <v>-999</v>
      </c>
      <c r="KF160" s="79">
        <f t="shared" si="159"/>
        <v>-999</v>
      </c>
      <c r="KG160" s="79">
        <f t="shared" si="159"/>
        <v>-999</v>
      </c>
      <c r="KH160" s="79">
        <f t="shared" si="159"/>
        <v>-999</v>
      </c>
      <c r="KI160" s="79">
        <f t="shared" si="159"/>
        <v>-999</v>
      </c>
      <c r="KJ160" s="79">
        <f t="shared" si="140"/>
        <v>-999</v>
      </c>
      <c r="KK160" s="79">
        <f t="shared" si="140"/>
        <v>-999</v>
      </c>
      <c r="KL160" s="79">
        <f t="shared" si="140"/>
        <v>-999</v>
      </c>
      <c r="KM160" s="78">
        <f t="shared" si="163"/>
        <v>-999</v>
      </c>
      <c r="KN160" s="79">
        <f t="shared" si="163"/>
        <v>-999</v>
      </c>
      <c r="KO160" s="79">
        <f t="shared" si="163"/>
        <v>-999</v>
      </c>
      <c r="KP160" s="79">
        <f t="shared" si="163"/>
        <v>-999</v>
      </c>
      <c r="KQ160" s="79">
        <f t="shared" si="163"/>
        <v>-999</v>
      </c>
      <c r="KR160" s="79">
        <f t="shared" si="163"/>
        <v>-999</v>
      </c>
      <c r="KS160" s="79">
        <f t="shared" si="160"/>
        <v>-999</v>
      </c>
      <c r="KT160" s="79">
        <f t="shared" si="160"/>
        <v>-999</v>
      </c>
      <c r="KU160" s="79">
        <f t="shared" si="160"/>
        <v>-999</v>
      </c>
      <c r="KV160" s="79">
        <f t="shared" si="160"/>
        <v>-999</v>
      </c>
      <c r="KW160" s="79">
        <f t="shared" si="160"/>
        <v>-999</v>
      </c>
      <c r="KX160" s="79">
        <f t="shared" si="160"/>
        <v>-999</v>
      </c>
      <c r="KY160" s="79">
        <f t="shared" si="141"/>
        <v>-999</v>
      </c>
      <c r="KZ160" s="79">
        <f t="shared" si="141"/>
        <v>-999</v>
      </c>
      <c r="LA160" s="80">
        <f t="shared" si="141"/>
        <v>-999</v>
      </c>
      <c r="LB160" s="78">
        <f t="shared" ca="1" si="164"/>
        <v>34.69729790496789</v>
      </c>
      <c r="LC160" s="79">
        <f t="shared" ca="1" si="164"/>
        <v>40.967668877296994</v>
      </c>
      <c r="LD160" s="79">
        <f t="shared" ca="1" si="164"/>
        <v>46.312301428987155</v>
      </c>
      <c r="LE160" s="79">
        <f t="shared" ca="1" si="164"/>
        <v>51.695844091833962</v>
      </c>
      <c r="LF160" s="79">
        <f t="shared" ca="1" si="164"/>
        <v>55.934465860131866</v>
      </c>
      <c r="LG160" s="79">
        <f t="shared" ca="1" si="164"/>
        <v>59.980318209919567</v>
      </c>
      <c r="LH160" s="79">
        <f t="shared" ca="1" si="161"/>
        <v>63.233127780055185</v>
      </c>
      <c r="LI160" s="79">
        <f t="shared" ca="1" si="161"/>
        <v>64.530337763537815</v>
      </c>
      <c r="LJ160" s="79">
        <f t="shared" ca="1" si="161"/>
        <v>65.501556501758145</v>
      </c>
      <c r="LK160" s="79">
        <f t="shared" ca="1" si="161"/>
        <v>66.087617492431377</v>
      </c>
      <c r="LL160" s="79">
        <f t="shared" ca="1" si="161"/>
        <v>65.089806130545895</v>
      </c>
      <c r="LM160" s="79">
        <f t="shared" ca="1" si="161"/>
        <v>62.743844774604582</v>
      </c>
      <c r="LN160" s="79">
        <f t="shared" ca="1" si="142"/>
        <v>61.793678095229531</v>
      </c>
      <c r="LO160" s="79">
        <f t="shared" ca="1" si="142"/>
        <v>58.412751283953995</v>
      </c>
      <c r="LP160" s="80">
        <f t="shared" ca="1" si="142"/>
        <v>55.98344051068819</v>
      </c>
      <c r="LQ160" s="78">
        <f t="shared" ca="1" si="169"/>
        <v>34.506202371474338</v>
      </c>
      <c r="LR160" s="79">
        <f t="shared" ca="1" si="169"/>
        <v>40.737944778834354</v>
      </c>
      <c r="LS160" s="79">
        <f t="shared" ca="1" si="169"/>
        <v>45.978247821545949</v>
      </c>
      <c r="LT160" s="79">
        <f t="shared" ca="1" si="169"/>
        <v>51.262904127469298</v>
      </c>
      <c r="LU160" s="79">
        <f t="shared" ca="1" si="169"/>
        <v>55.680774883099993</v>
      </c>
      <c r="LV160" s="79">
        <f t="shared" ca="1" si="169"/>
        <v>59.6294755348884</v>
      </c>
      <c r="LW160" s="79">
        <f t="shared" ca="1" si="169"/>
        <v>62.877331933012186</v>
      </c>
      <c r="LX160" s="79">
        <f t="shared" ca="1" si="169"/>
        <v>64.219002403614397</v>
      </c>
      <c r="LY160" s="79">
        <f t="shared" ca="1" si="169"/>
        <v>65.229625865497013</v>
      </c>
      <c r="LZ160" s="79">
        <f t="shared" ca="1" si="169"/>
        <v>65.773719270888563</v>
      </c>
      <c r="MA160" s="79">
        <f t="shared" ca="1" si="169"/>
        <v>64.665070477180336</v>
      </c>
      <c r="MB160" s="79">
        <f t="shared" ca="1" si="169"/>
        <v>62.292813351776054</v>
      </c>
      <c r="MC160" s="79">
        <f t="shared" ca="1" si="169"/>
        <v>61.325486553158129</v>
      </c>
      <c r="MD160" s="79">
        <f t="shared" ca="1" si="169"/>
        <v>57.910592522141016</v>
      </c>
      <c r="ME160" s="80">
        <f t="shared" ca="1" si="169"/>
        <v>55.535941084273702</v>
      </c>
    </row>
    <row r="161" spans="2:343" x14ac:dyDescent="0.25">
      <c r="B161" s="2">
        <v>139</v>
      </c>
      <c r="C161" s="49">
        <v>35.793100000000003</v>
      </c>
      <c r="D161" s="49">
        <v>42.055999999999997</v>
      </c>
      <c r="E161" s="49">
        <v>48.722000000000001</v>
      </c>
      <c r="F161" s="49">
        <v>56.555999999999997</v>
      </c>
      <c r="G161" s="49">
        <v>62.63</v>
      </c>
      <c r="H161" s="49">
        <v>69.611000000000004</v>
      </c>
      <c r="I161" s="49">
        <v>75.852000000000004</v>
      </c>
      <c r="J161" s="49">
        <v>78.37</v>
      </c>
      <c r="K161" s="49">
        <v>74.906999999999996</v>
      </c>
      <c r="L161" s="49">
        <v>70.962999999999994</v>
      </c>
      <c r="M161" s="49">
        <v>68.019000000000005</v>
      </c>
      <c r="N161" s="49">
        <v>64.055999999999997</v>
      </c>
      <c r="O161" s="49">
        <v>60.704000000000001</v>
      </c>
      <c r="P161" s="49">
        <v>58.610999999999997</v>
      </c>
      <c r="Q161" s="49">
        <v>55.241</v>
      </c>
      <c r="T161" s="4">
        <f t="shared" si="171"/>
        <v>35.143331174414946</v>
      </c>
      <c r="U161" s="4">
        <f t="shared" si="171"/>
        <v>42.01206784239514</v>
      </c>
      <c r="V161" s="4">
        <f t="shared" si="171"/>
        <v>49.201459151487477</v>
      </c>
      <c r="W161" s="4">
        <f t="shared" si="171"/>
        <v>56.999688869010633</v>
      </c>
      <c r="X161" s="4">
        <f t="shared" si="171"/>
        <v>63.610794277012907</v>
      </c>
      <c r="Y161" s="4">
        <f t="shared" si="171"/>
        <v>69.375121821919564</v>
      </c>
      <c r="Z161" s="4">
        <f t="shared" si="171"/>
        <v>74.750052806551878</v>
      </c>
      <c r="AA161" s="4">
        <f t="shared" si="171"/>
        <v>76.968661351317479</v>
      </c>
      <c r="AB161" s="4">
        <f t="shared" si="171"/>
        <v>74.28753134915813</v>
      </c>
      <c r="AC161" s="4">
        <f t="shared" si="171"/>
        <v>70.843843732613095</v>
      </c>
      <c r="AD161" s="4">
        <f t="shared" si="171"/>
        <v>67.277064058226102</v>
      </c>
      <c r="AE161" s="4">
        <f t="shared" si="171"/>
        <v>63.853840350406578</v>
      </c>
      <c r="AF161" s="4">
        <f t="shared" si="171"/>
        <v>60.89985068419815</v>
      </c>
      <c r="AG161" s="4">
        <f t="shared" si="171"/>
        <v>58.539762375403726</v>
      </c>
      <c r="AH161" s="4">
        <f t="shared" si="171"/>
        <v>56.447973834384918</v>
      </c>
      <c r="AJ161" s="4">
        <f t="shared" si="172"/>
        <v>0.64976882558505622</v>
      </c>
      <c r="AK161" s="4">
        <f t="shared" si="172"/>
        <v>4.3932157604857025E-2</v>
      </c>
      <c r="AL161" s="4">
        <f t="shared" si="172"/>
        <v>-0.47945915148747531</v>
      </c>
      <c r="AM161" s="4">
        <f t="shared" si="172"/>
        <v>-0.44368886901063576</v>
      </c>
      <c r="AN161" s="4">
        <f t="shared" si="172"/>
        <v>-0.98079427701290456</v>
      </c>
      <c r="AO161" s="4">
        <f t="shared" si="172"/>
        <v>0.23587817808044065</v>
      </c>
      <c r="AP161" s="4">
        <f t="shared" si="172"/>
        <v>1.101947193448126</v>
      </c>
      <c r="AQ161" s="4">
        <f t="shared" si="172"/>
        <v>1.4013386486825254</v>
      </c>
      <c r="AR161" s="4">
        <f t="shared" si="172"/>
        <v>0.61946865084186697</v>
      </c>
      <c r="AS161" s="4">
        <f t="shared" si="172"/>
        <v>0.11915626738689866</v>
      </c>
      <c r="AT161" s="4">
        <f t="shared" si="172"/>
        <v>0.7419359417739031</v>
      </c>
      <c r="AU161" s="4">
        <f t="shared" si="172"/>
        <v>0.20215964959341903</v>
      </c>
      <c r="AV161" s="4">
        <f t="shared" si="172"/>
        <v>-0.19585068419814888</v>
      </c>
      <c r="AW161" s="4">
        <f t="shared" si="172"/>
        <v>7.1237624596271587E-2</v>
      </c>
      <c r="AX161" s="4">
        <f t="shared" si="172"/>
        <v>-1.2069738343849181</v>
      </c>
      <c r="AZ161" s="2">
        <f t="shared" si="173"/>
        <v>35.143331174414946</v>
      </c>
      <c r="BA161" s="2">
        <f t="shared" si="173"/>
        <v>41.212391987625807</v>
      </c>
      <c r="BB161" s="2">
        <f t="shared" si="173"/>
        <v>46.299630656389937</v>
      </c>
      <c r="BC161" s="2">
        <f t="shared" si="173"/>
        <v>51.828736824122608</v>
      </c>
      <c r="BD161" s="2">
        <f t="shared" si="173"/>
        <v>56.346322624337489</v>
      </c>
      <c r="BE161" s="2">
        <f t="shared" si="173"/>
        <v>59.956041987172668</v>
      </c>
      <c r="BF161" s="2">
        <f t="shared" si="173"/>
        <v>63.430961939691613</v>
      </c>
      <c r="BG161" s="2">
        <f t="shared" si="173"/>
        <v>64.608962929322743</v>
      </c>
      <c r="BH161" s="2">
        <f t="shared" si="173"/>
        <v>66.030737199194846</v>
      </c>
      <c r="BI161" s="2">
        <f t="shared" si="173"/>
        <v>66.107084483882886</v>
      </c>
      <c r="BJ161" s="2">
        <f t="shared" si="173"/>
        <v>65.734775696737614</v>
      </c>
      <c r="BK161" s="2">
        <f t="shared" si="173"/>
        <v>63.138492893063187</v>
      </c>
      <c r="BL161" s="2">
        <f t="shared" si="173"/>
        <v>60.899842018455722</v>
      </c>
      <c r="BM161" s="2">
        <f t="shared" si="173"/>
        <v>58.513803287919892</v>
      </c>
      <c r="BN161" s="2">
        <f t="shared" si="173"/>
        <v>56.447973834384918</v>
      </c>
      <c r="BP161" s="2" t="str">
        <f t="shared" si="174"/>
        <v/>
      </c>
      <c r="BQ161" s="2" t="str">
        <f t="shared" si="174"/>
        <v/>
      </c>
      <c r="BR161" s="2" t="str">
        <f t="shared" si="174"/>
        <v/>
      </c>
      <c r="BS161" s="2" t="str">
        <f t="shared" si="174"/>
        <v/>
      </c>
      <c r="BT161" s="2" t="str">
        <f t="shared" si="174"/>
        <v/>
      </c>
      <c r="BU161" s="2" t="str">
        <f t="shared" si="174"/>
        <v/>
      </c>
      <c r="BV161" s="2" t="str">
        <f t="shared" si="174"/>
        <v/>
      </c>
      <c r="BW161" s="2" t="str">
        <f t="shared" si="174"/>
        <v/>
      </c>
      <c r="BX161" s="2" t="str">
        <f t="shared" si="174"/>
        <v/>
      </c>
      <c r="BY161" s="2" t="str">
        <f t="shared" si="174"/>
        <v/>
      </c>
      <c r="BZ161" s="2" t="str">
        <f t="shared" si="174"/>
        <v/>
      </c>
      <c r="CA161" s="2" t="str">
        <f t="shared" si="174"/>
        <v/>
      </c>
      <c r="CB161" s="2" t="str">
        <f t="shared" si="174"/>
        <v/>
      </c>
      <c r="CC161" s="2" t="str">
        <f t="shared" si="174"/>
        <v/>
      </c>
      <c r="CD161" s="2" t="str">
        <f t="shared" si="174"/>
        <v/>
      </c>
      <c r="CF161" s="2" t="str">
        <f t="shared" si="175"/>
        <v/>
      </c>
      <c r="CG161" s="2" t="str">
        <f t="shared" si="175"/>
        <v/>
      </c>
      <c r="CH161" s="2" t="str">
        <f t="shared" si="175"/>
        <v/>
      </c>
      <c r="CI161" s="2" t="str">
        <f t="shared" si="175"/>
        <v/>
      </c>
      <c r="CJ161" s="2" t="str">
        <f t="shared" si="175"/>
        <v/>
      </c>
      <c r="CK161" s="2" t="str">
        <f t="shared" si="175"/>
        <v/>
      </c>
      <c r="CL161" s="2" t="str">
        <f t="shared" si="175"/>
        <v/>
      </c>
      <c r="CM161" s="2" t="str">
        <f t="shared" si="175"/>
        <v/>
      </c>
      <c r="CN161" s="2" t="str">
        <f t="shared" si="175"/>
        <v/>
      </c>
      <c r="CO161" s="2" t="str">
        <f t="shared" si="175"/>
        <v/>
      </c>
      <c r="CP161" s="2" t="str">
        <f t="shared" si="175"/>
        <v/>
      </c>
      <c r="CQ161" s="2" t="str">
        <f t="shared" si="175"/>
        <v/>
      </c>
      <c r="CR161" s="2" t="str">
        <f t="shared" si="175"/>
        <v/>
      </c>
      <c r="CS161" s="2" t="str">
        <f t="shared" si="175"/>
        <v/>
      </c>
      <c r="CT161" s="2">
        <f t="shared" si="175"/>
        <v>55.241</v>
      </c>
      <c r="CV161" s="2">
        <f t="shared" si="176"/>
        <v>38.634199830585104</v>
      </c>
      <c r="CW161" s="2">
        <f t="shared" si="176"/>
        <v>45.251466972510698</v>
      </c>
      <c r="CX161" s="2">
        <f t="shared" si="176"/>
        <v>48.620324106176263</v>
      </c>
      <c r="CY161" s="2">
        <f t="shared" si="176"/>
        <v>56.399159077101579</v>
      </c>
      <c r="CZ161" s="2">
        <f t="shared" si="176"/>
        <v>60.726861053283109</v>
      </c>
      <c r="DA161" s="2">
        <f t="shared" si="176"/>
        <v>63.83493156933924</v>
      </c>
      <c r="DB161" s="2">
        <f t="shared" si="176"/>
        <v>67.374067052445895</v>
      </c>
      <c r="DC161" s="2">
        <f t="shared" si="176"/>
        <v>70.45415387198004</v>
      </c>
      <c r="DD161" s="2">
        <f t="shared" si="176"/>
        <v>71.181241953043738</v>
      </c>
      <c r="DE161" s="2">
        <f t="shared" si="176"/>
        <v>73.271028481523317</v>
      </c>
      <c r="DF161" s="2">
        <f t="shared" si="176"/>
        <v>71.34378648892438</v>
      </c>
      <c r="DG161" s="2">
        <f t="shared" si="176"/>
        <v>68.743228547786117</v>
      </c>
      <c r="DH161" s="2">
        <f t="shared" si="176"/>
        <v>64.836901760926466</v>
      </c>
      <c r="DI161" s="2">
        <f t="shared" si="176"/>
        <v>62.379366403585294</v>
      </c>
      <c r="DJ161" s="2">
        <f t="shared" si="176"/>
        <v>62.588059547605646</v>
      </c>
      <c r="DL161" s="2">
        <f t="shared" si="177"/>
        <v>35.041900401508762</v>
      </c>
      <c r="DM161" s="2">
        <f t="shared" si="177"/>
        <v>41.11685826257775</v>
      </c>
      <c r="DN161" s="2">
        <f t="shared" si="177"/>
        <v>46.249897956291676</v>
      </c>
      <c r="DO161" s="2">
        <f t="shared" si="177"/>
        <v>51.721164416143033</v>
      </c>
      <c r="DP161" s="2">
        <f t="shared" si="177"/>
        <v>56.246125984219077</v>
      </c>
      <c r="DQ161" s="2">
        <f t="shared" si="177"/>
        <v>59.867228900509041</v>
      </c>
      <c r="DR161" s="2">
        <f t="shared" si="177"/>
        <v>63.344302627203191</v>
      </c>
      <c r="DS161" s="2">
        <f t="shared" si="177"/>
        <v>64.479813102641188</v>
      </c>
      <c r="DT161" s="2">
        <f t="shared" si="177"/>
        <v>65.909715953307398</v>
      </c>
      <c r="DU161" s="2">
        <f t="shared" si="177"/>
        <v>65.931246048712268</v>
      </c>
      <c r="DV161" s="2">
        <f t="shared" si="177"/>
        <v>65.591911507545717</v>
      </c>
      <c r="DW161" s="2">
        <f t="shared" si="177"/>
        <v>62.981837446129298</v>
      </c>
      <c r="DX161" s="2">
        <f t="shared" si="177"/>
        <v>60.770845990702725</v>
      </c>
      <c r="DY161" s="2">
        <f t="shared" si="177"/>
        <v>58.370203518065203</v>
      </c>
      <c r="DZ161" s="2">
        <f t="shared" si="177"/>
        <v>56.245546896858961</v>
      </c>
      <c r="EB161" s="2">
        <f t="shared" si="178"/>
        <v>0.9717643879891551</v>
      </c>
      <c r="EC161" s="2">
        <f t="shared" si="178"/>
        <v>0.97689413152481785</v>
      </c>
      <c r="ED161" s="2">
        <f t="shared" si="178"/>
        <v>0.97901951085854844</v>
      </c>
      <c r="EE161" s="2">
        <f t="shared" si="178"/>
        <v>0.97700458940722046</v>
      </c>
      <c r="EF161" s="2">
        <f t="shared" si="178"/>
        <v>0.97763834759832302</v>
      </c>
      <c r="EG161" s="2">
        <f t="shared" si="178"/>
        <v>0.97761599240756303</v>
      </c>
      <c r="EH161" s="2">
        <f t="shared" si="178"/>
        <v>0.97849519144454655</v>
      </c>
      <c r="EI161" s="2">
        <f t="shared" si="178"/>
        <v>0.97838258116370447</v>
      </c>
      <c r="EJ161" s="2">
        <f t="shared" si="178"/>
        <v>0.97704246438440945</v>
      </c>
      <c r="EK161" s="2">
        <f t="shared" si="178"/>
        <v>0.97604309980844028</v>
      </c>
      <c r="EL161" s="2">
        <f t="shared" si="178"/>
        <v>0.97516215327099343</v>
      </c>
      <c r="EM161" s="2">
        <f t="shared" si="178"/>
        <v>0.97280944060734831</v>
      </c>
      <c r="EN161" s="2">
        <f t="shared" si="178"/>
        <v>0.96827489954819357</v>
      </c>
      <c r="EO161" s="2">
        <f t="shared" si="178"/>
        <v>0.96418210635109569</v>
      </c>
      <c r="EP161" s="2">
        <f t="shared" si="178"/>
        <v>0.96808410977278503</v>
      </c>
      <c r="ER161" s="110">
        <f>IF(BP161&lt;&gt;"",ER160+1,ER160)</f>
        <v>50</v>
      </c>
      <c r="ES161" s="111">
        <f>IF(BQ161&lt;&gt;"",ES160+1,ES160)</f>
        <v>46</v>
      </c>
      <c r="ET161" s="111">
        <f>IF(BR161&lt;&gt;"",ET160+1,ET160)</f>
        <v>44</v>
      </c>
      <c r="EU161" s="111">
        <f>IF(BS161&lt;&gt;"",EU160+1,EU160)</f>
        <v>44</v>
      </c>
      <c r="EV161" s="111">
        <f>IF(BT161&lt;&gt;"",EV160+1,EV160)</f>
        <v>45</v>
      </c>
      <c r="EW161" s="111">
        <f>IF(BU161&lt;&gt;"",EW160+1,EW160)</f>
        <v>44</v>
      </c>
      <c r="EX161" s="111">
        <f>IF(BV161&lt;&gt;"",EX160+1,EX160)</f>
        <v>44</v>
      </c>
      <c r="EY161" s="111">
        <f>IF(BW161&lt;&gt;"",EY160+1,EY160)</f>
        <v>44</v>
      </c>
      <c r="EZ161" s="111">
        <f>IF(BX161&lt;&gt;"",EZ160+1,EZ160)</f>
        <v>46</v>
      </c>
      <c r="FA161" s="111">
        <f>IF(BY161&lt;&gt;"",FA160+1,FA160)</f>
        <v>44</v>
      </c>
      <c r="FB161" s="111">
        <f>IF(BZ161&lt;&gt;"",FB160+1,FB160)</f>
        <v>44</v>
      </c>
      <c r="FC161" s="111">
        <f>IF(CA161&lt;&gt;"",FC160+1,FC160)</f>
        <v>46</v>
      </c>
      <c r="FD161" s="111">
        <f>IF(CB161&lt;&gt;"",FD160+1,FD160)</f>
        <v>48</v>
      </c>
      <c r="FE161" s="111">
        <f>IF(CC161&lt;&gt;"",FE160+1,FE160)</f>
        <v>48</v>
      </c>
      <c r="FF161" s="112">
        <f>IF(CD161&lt;&gt;"",FF160+1,FF160)</f>
        <v>49</v>
      </c>
      <c r="FG161" s="101">
        <f t="shared" si="179"/>
        <v>139</v>
      </c>
      <c r="FH161" s="102">
        <f t="shared" si="179"/>
        <v>139</v>
      </c>
      <c r="FI161" s="102">
        <f t="shared" si="179"/>
        <v>139</v>
      </c>
      <c r="FJ161" s="102">
        <f t="shared" si="179"/>
        <v>139</v>
      </c>
      <c r="FK161" s="102">
        <f t="shared" si="179"/>
        <v>139</v>
      </c>
      <c r="FL161" s="102">
        <f t="shared" si="179"/>
        <v>139</v>
      </c>
      <c r="FM161" s="102">
        <f t="shared" si="179"/>
        <v>139</v>
      </c>
      <c r="FN161" s="102">
        <f t="shared" si="179"/>
        <v>139</v>
      </c>
      <c r="FO161" s="102">
        <f t="shared" si="179"/>
        <v>139</v>
      </c>
      <c r="FP161" s="102">
        <f t="shared" si="179"/>
        <v>139</v>
      </c>
      <c r="FQ161" s="102">
        <f t="shared" si="179"/>
        <v>139</v>
      </c>
      <c r="FR161" s="102">
        <f t="shared" si="179"/>
        <v>139</v>
      </c>
      <c r="FS161" s="102">
        <f t="shared" si="179"/>
        <v>139</v>
      </c>
      <c r="FT161" s="102">
        <f t="shared" si="179"/>
        <v>139</v>
      </c>
      <c r="FU161" s="103">
        <f t="shared" si="179"/>
        <v>139</v>
      </c>
      <c r="FV161" s="92"/>
      <c r="FW161" s="93"/>
      <c r="FX161" s="93"/>
      <c r="FY161" s="93"/>
      <c r="FZ161" s="93"/>
      <c r="GA161" s="93"/>
      <c r="GB161" s="93"/>
      <c r="GC161" s="93"/>
      <c r="GD161" s="93"/>
      <c r="GE161" s="93"/>
      <c r="GF161" s="93"/>
      <c r="GG161" s="93"/>
      <c r="GH161" s="93"/>
      <c r="GI161" s="93"/>
      <c r="GJ161" s="94"/>
      <c r="GK161" s="78">
        <f t="shared" si="165"/>
        <v>-999</v>
      </c>
      <c r="GL161" s="79">
        <f t="shared" si="165"/>
        <v>-999</v>
      </c>
      <c r="GM161" s="79">
        <f t="shared" si="165"/>
        <v>-999</v>
      </c>
      <c r="GN161" s="79">
        <f t="shared" si="165"/>
        <v>-999</v>
      </c>
      <c r="GO161" s="79">
        <f t="shared" si="165"/>
        <v>-999</v>
      </c>
      <c r="GP161" s="79">
        <f t="shared" si="165"/>
        <v>-999</v>
      </c>
      <c r="GQ161" s="79">
        <f t="shared" si="165"/>
        <v>-999</v>
      </c>
      <c r="GR161" s="79">
        <f t="shared" si="165"/>
        <v>-999</v>
      </c>
      <c r="GS161" s="79">
        <f t="shared" si="165"/>
        <v>-999</v>
      </c>
      <c r="GT161" s="79">
        <f t="shared" si="165"/>
        <v>-999</v>
      </c>
      <c r="GU161" s="79">
        <f t="shared" si="165"/>
        <v>-999</v>
      </c>
      <c r="GV161" s="79">
        <f t="shared" si="165"/>
        <v>-999</v>
      </c>
      <c r="GW161" s="79">
        <f t="shared" si="165"/>
        <v>-999</v>
      </c>
      <c r="GX161" s="79">
        <f t="shared" si="165"/>
        <v>-999</v>
      </c>
      <c r="GY161" s="79">
        <f t="shared" si="165"/>
        <v>-999</v>
      </c>
      <c r="GZ161" s="78">
        <f t="shared" si="166"/>
        <v>-999</v>
      </c>
      <c r="HA161" s="79">
        <f t="shared" si="166"/>
        <v>-999</v>
      </c>
      <c r="HB161" s="79">
        <f t="shared" si="166"/>
        <v>-999</v>
      </c>
      <c r="HC161" s="79">
        <f t="shared" si="166"/>
        <v>-999</v>
      </c>
      <c r="HD161" s="79">
        <f t="shared" si="166"/>
        <v>-999</v>
      </c>
      <c r="HE161" s="79">
        <f t="shared" si="166"/>
        <v>-999</v>
      </c>
      <c r="HF161" s="79">
        <f t="shared" si="166"/>
        <v>-999</v>
      </c>
      <c r="HG161" s="79">
        <f t="shared" si="166"/>
        <v>-999</v>
      </c>
      <c r="HH161" s="79">
        <f t="shared" si="166"/>
        <v>-999</v>
      </c>
      <c r="HI161" s="79">
        <f t="shared" si="166"/>
        <v>-999</v>
      </c>
      <c r="HJ161" s="79">
        <f t="shared" si="166"/>
        <v>-999</v>
      </c>
      <c r="HK161" s="79">
        <f t="shared" si="166"/>
        <v>-999</v>
      </c>
      <c r="HL161" s="79">
        <f t="shared" si="166"/>
        <v>-999</v>
      </c>
      <c r="HM161" s="79">
        <f t="shared" si="166"/>
        <v>-999</v>
      </c>
      <c r="HN161" s="80">
        <f t="shared" si="166"/>
        <v>-999</v>
      </c>
      <c r="HO161" s="78">
        <f t="shared" ca="1" si="167"/>
        <v>28.208680412141781</v>
      </c>
      <c r="HP161" s="79">
        <f t="shared" ca="1" si="167"/>
        <v>31.485775519680892</v>
      </c>
      <c r="HQ161" s="79">
        <f t="shared" ca="1" si="167"/>
        <v>31.240074847130465</v>
      </c>
      <c r="HR161" s="79">
        <f t="shared" ca="1" si="167"/>
        <v>33.827310089575548</v>
      </c>
      <c r="HS161" s="79">
        <f t="shared" ca="1" si="167"/>
        <v>45.107632235978372</v>
      </c>
      <c r="HT161" s="79">
        <f t="shared" ca="1" si="167"/>
        <v>45.102039171317806</v>
      </c>
      <c r="HU161" s="79">
        <f t="shared" ca="1" si="167"/>
        <v>47.544440263443541</v>
      </c>
      <c r="HV161" s="79">
        <f t="shared" ca="1" si="167"/>
        <v>50.816688383569222</v>
      </c>
      <c r="HW161" s="79">
        <f t="shared" ca="1" si="167"/>
        <v>54.202927977201412</v>
      </c>
      <c r="HX161" s="79">
        <f t="shared" ca="1" si="167"/>
        <v>53.572922637492908</v>
      </c>
      <c r="HY161" s="79">
        <f t="shared" ca="1" si="167"/>
        <v>48.803412559168422</v>
      </c>
      <c r="HZ161" s="79">
        <f t="shared" ca="1" si="167"/>
        <v>46.929961646434982</v>
      </c>
      <c r="IA161" s="79">
        <f t="shared" ca="1" si="167"/>
        <v>47.75713150964706</v>
      </c>
      <c r="IB161" s="79">
        <f t="shared" ca="1" si="167"/>
        <v>45.019687718053454</v>
      </c>
      <c r="IC161" s="80">
        <f t="shared" ca="1" si="167"/>
        <v>42.572387642065451</v>
      </c>
      <c r="IE161" s="110">
        <f t="shared" si="170"/>
        <v>15</v>
      </c>
      <c r="IF161" s="111">
        <f t="shared" si="170"/>
        <v>17</v>
      </c>
      <c r="IG161" s="111">
        <f t="shared" si="170"/>
        <v>16</v>
      </c>
      <c r="IH161" s="111">
        <f t="shared" si="170"/>
        <v>18</v>
      </c>
      <c r="II161" s="111">
        <f t="shared" si="170"/>
        <v>17</v>
      </c>
      <c r="IJ161" s="111">
        <f t="shared" si="170"/>
        <v>17</v>
      </c>
      <c r="IK161" s="111">
        <f t="shared" si="170"/>
        <v>16</v>
      </c>
      <c r="IL161" s="111">
        <f t="shared" si="170"/>
        <v>16</v>
      </c>
      <c r="IM161" s="111">
        <f t="shared" si="170"/>
        <v>14</v>
      </c>
      <c r="IN161" s="111">
        <f t="shared" si="170"/>
        <v>17</v>
      </c>
      <c r="IO161" s="111">
        <f t="shared" si="170"/>
        <v>20</v>
      </c>
      <c r="IP161" s="111">
        <f t="shared" si="170"/>
        <v>18</v>
      </c>
      <c r="IQ161" s="111">
        <f t="shared" si="170"/>
        <v>6</v>
      </c>
      <c r="IR161" s="111">
        <f t="shared" si="170"/>
        <v>14</v>
      </c>
      <c r="IS161" s="112">
        <f t="shared" si="170"/>
        <v>17</v>
      </c>
      <c r="IT161" s="101">
        <f t="shared" si="180"/>
        <v>139</v>
      </c>
      <c r="IU161" s="102">
        <f t="shared" si="180"/>
        <v>139</v>
      </c>
      <c r="IV161" s="102">
        <f t="shared" si="180"/>
        <v>139</v>
      </c>
      <c r="IW161" s="102">
        <f t="shared" si="180"/>
        <v>139</v>
      </c>
      <c r="IX161" s="102">
        <f t="shared" si="180"/>
        <v>139</v>
      </c>
      <c r="IY161" s="102">
        <f t="shared" si="180"/>
        <v>139</v>
      </c>
      <c r="IZ161" s="102">
        <f t="shared" si="180"/>
        <v>139</v>
      </c>
      <c r="JA161" s="102">
        <f t="shared" si="180"/>
        <v>139</v>
      </c>
      <c r="JB161" s="102">
        <f t="shared" si="180"/>
        <v>139</v>
      </c>
      <c r="JC161" s="102">
        <f t="shared" si="180"/>
        <v>139</v>
      </c>
      <c r="JD161" s="102">
        <f t="shared" si="180"/>
        <v>139</v>
      </c>
      <c r="JE161" s="102">
        <f t="shared" si="180"/>
        <v>139</v>
      </c>
      <c r="JF161" s="102">
        <f t="shared" si="180"/>
        <v>139</v>
      </c>
      <c r="JG161" s="102">
        <f t="shared" si="180"/>
        <v>139</v>
      </c>
      <c r="JH161" s="103">
        <f t="shared" si="180"/>
        <v>139</v>
      </c>
      <c r="JI161" s="92" t="str">
        <f t="shared" si="168"/>
        <v/>
      </c>
      <c r="JJ161" s="93" t="str">
        <f t="shared" si="168"/>
        <v/>
      </c>
      <c r="JK161" s="93" t="str">
        <f t="shared" si="168"/>
        <v/>
      </c>
      <c r="JL161" s="93" t="str">
        <f t="shared" si="168"/>
        <v/>
      </c>
      <c r="JM161" s="93" t="str">
        <f t="shared" si="168"/>
        <v/>
      </c>
      <c r="JN161" s="93" t="str">
        <f t="shared" si="168"/>
        <v/>
      </c>
      <c r="JO161" s="93" t="str">
        <f t="shared" si="168"/>
        <v/>
      </c>
      <c r="JP161" s="93" t="str">
        <f t="shared" si="168"/>
        <v/>
      </c>
      <c r="JQ161" s="93" t="str">
        <f t="shared" si="168"/>
        <v/>
      </c>
      <c r="JR161" s="93" t="str">
        <f t="shared" si="168"/>
        <v/>
      </c>
      <c r="JS161" s="93" t="str">
        <f t="shared" si="168"/>
        <v/>
      </c>
      <c r="JT161" s="93" t="str">
        <f t="shared" si="168"/>
        <v/>
      </c>
      <c r="JU161" s="93" t="str">
        <f t="shared" si="168"/>
        <v/>
      </c>
      <c r="JV161" s="93" t="str">
        <f t="shared" si="168"/>
        <v/>
      </c>
      <c r="JW161" s="94">
        <f t="shared" si="168"/>
        <v>55.241</v>
      </c>
      <c r="JX161" s="78">
        <f t="shared" si="162"/>
        <v>-999</v>
      </c>
      <c r="JY161" s="79">
        <f t="shared" si="162"/>
        <v>-999</v>
      </c>
      <c r="JZ161" s="79">
        <f t="shared" si="162"/>
        <v>-999</v>
      </c>
      <c r="KA161" s="79">
        <f t="shared" si="162"/>
        <v>-999</v>
      </c>
      <c r="KB161" s="79">
        <f t="shared" si="162"/>
        <v>-999</v>
      </c>
      <c r="KC161" s="79">
        <f t="shared" si="162"/>
        <v>-999</v>
      </c>
      <c r="KD161" s="79">
        <f t="shared" si="159"/>
        <v>-999</v>
      </c>
      <c r="KE161" s="79">
        <f t="shared" si="159"/>
        <v>-999</v>
      </c>
      <c r="KF161" s="79">
        <f t="shared" si="159"/>
        <v>-999</v>
      </c>
      <c r="KG161" s="79">
        <f t="shared" si="159"/>
        <v>-999</v>
      </c>
      <c r="KH161" s="79">
        <f t="shared" si="159"/>
        <v>-999</v>
      </c>
      <c r="KI161" s="79">
        <f t="shared" si="159"/>
        <v>-999</v>
      </c>
      <c r="KJ161" s="79">
        <f t="shared" si="140"/>
        <v>-999</v>
      </c>
      <c r="KK161" s="79">
        <f t="shared" si="140"/>
        <v>-999</v>
      </c>
      <c r="KL161" s="79">
        <f t="shared" si="140"/>
        <v>-999</v>
      </c>
      <c r="KM161" s="78">
        <f t="shared" si="163"/>
        <v>-999</v>
      </c>
      <c r="KN161" s="79">
        <f t="shared" si="163"/>
        <v>-999</v>
      </c>
      <c r="KO161" s="79">
        <f t="shared" si="163"/>
        <v>-999</v>
      </c>
      <c r="KP161" s="79">
        <f t="shared" si="163"/>
        <v>-999</v>
      </c>
      <c r="KQ161" s="79">
        <f t="shared" si="163"/>
        <v>-999</v>
      </c>
      <c r="KR161" s="79">
        <f t="shared" si="163"/>
        <v>-999</v>
      </c>
      <c r="KS161" s="79">
        <f t="shared" si="160"/>
        <v>-999</v>
      </c>
      <c r="KT161" s="79">
        <f t="shared" si="160"/>
        <v>-999</v>
      </c>
      <c r="KU161" s="79">
        <f t="shared" si="160"/>
        <v>-999</v>
      </c>
      <c r="KV161" s="79">
        <f t="shared" si="160"/>
        <v>-999</v>
      </c>
      <c r="KW161" s="79">
        <f t="shared" si="160"/>
        <v>-999</v>
      </c>
      <c r="KX161" s="79">
        <f t="shared" si="160"/>
        <v>-999</v>
      </c>
      <c r="KY161" s="79">
        <f t="shared" si="141"/>
        <v>-999</v>
      </c>
      <c r="KZ161" s="79">
        <f t="shared" si="141"/>
        <v>-999</v>
      </c>
      <c r="LA161" s="80">
        <f t="shared" si="141"/>
        <v>-999</v>
      </c>
      <c r="LB161" s="78">
        <f t="shared" ca="1" si="164"/>
        <v>34.657619347062521</v>
      </c>
      <c r="LC161" s="79">
        <f t="shared" ca="1" si="164"/>
        <v>40.905737097458243</v>
      </c>
      <c r="LD161" s="79">
        <f t="shared" ca="1" si="164"/>
        <v>46.238228365565746</v>
      </c>
      <c r="LE161" s="79">
        <f t="shared" ca="1" si="164"/>
        <v>51.588145235873043</v>
      </c>
      <c r="LF161" s="79">
        <f t="shared" ca="1" si="164"/>
        <v>55.8489141811568</v>
      </c>
      <c r="LG161" s="79">
        <f t="shared" ca="1" si="164"/>
        <v>59.872340351377197</v>
      </c>
      <c r="LH161" s="79">
        <f t="shared" ca="1" si="161"/>
        <v>63.122694260497596</v>
      </c>
      <c r="LI161" s="79">
        <f t="shared" ca="1" si="161"/>
        <v>64.408255425607649</v>
      </c>
      <c r="LJ161" s="79">
        <f t="shared" ca="1" si="161"/>
        <v>65.402632249964512</v>
      </c>
      <c r="LK161" s="79">
        <f t="shared" ca="1" si="161"/>
        <v>65.970450448407078</v>
      </c>
      <c r="LL161" s="79">
        <f t="shared" ca="1" si="161"/>
        <v>64.97839437059028</v>
      </c>
      <c r="LM161" s="79">
        <f t="shared" ca="1" si="161"/>
        <v>62.638176415640267</v>
      </c>
      <c r="LN161" s="79">
        <f t="shared" ca="1" si="142"/>
        <v>61.61668489808909</v>
      </c>
      <c r="LO161" s="79">
        <f t="shared" ca="1" si="142"/>
        <v>58.287120205787112</v>
      </c>
      <c r="LP161" s="80">
        <f t="shared" ca="1" si="142"/>
        <v>55.852608891591245</v>
      </c>
      <c r="LQ161" s="78">
        <f t="shared" ca="1" si="169"/>
        <v>34.475529609414473</v>
      </c>
      <c r="LR161" s="79">
        <f t="shared" ca="1" si="169"/>
        <v>40.68808070420085</v>
      </c>
      <c r="LS161" s="79">
        <f t="shared" ca="1" si="169"/>
        <v>45.923559768530389</v>
      </c>
      <c r="LT161" s="79">
        <f t="shared" ca="1" si="169"/>
        <v>51.17972753921326</v>
      </c>
      <c r="LU161" s="79">
        <f t="shared" ca="1" si="169"/>
        <v>55.608721367950309</v>
      </c>
      <c r="LV161" s="79">
        <f t="shared" ca="1" si="169"/>
        <v>59.541721817620171</v>
      </c>
      <c r="LW161" s="79">
        <f t="shared" ca="1" si="169"/>
        <v>62.787686890662719</v>
      </c>
      <c r="LX161" s="79">
        <f t="shared" ca="1" si="169"/>
        <v>64.114440828218306</v>
      </c>
      <c r="LY161" s="79">
        <f t="shared" ca="1" si="169"/>
        <v>65.145514640238474</v>
      </c>
      <c r="LZ161" s="79">
        <f t="shared" ca="1" si="169"/>
        <v>65.673444112018927</v>
      </c>
      <c r="MA161" s="79">
        <f t="shared" ca="1" si="169"/>
        <v>64.576642651513708</v>
      </c>
      <c r="MB161" s="79">
        <f t="shared" ca="1" si="169"/>
        <v>62.211061269005661</v>
      </c>
      <c r="MC161" s="79">
        <f t="shared" ca="1" si="169"/>
        <v>61.176989174623593</v>
      </c>
      <c r="MD161" s="79">
        <f t="shared" ca="1" si="169"/>
        <v>57.811908719947454</v>
      </c>
      <c r="ME161" s="80">
        <f t="shared" ca="1" si="169"/>
        <v>55.42875880799825</v>
      </c>
    </row>
    <row r="162" spans="2:343" x14ac:dyDescent="0.25">
      <c r="B162" s="2">
        <v>140</v>
      </c>
      <c r="C162" s="49">
        <v>34.982799999999997</v>
      </c>
      <c r="D162" s="49">
        <v>42.610999999999997</v>
      </c>
      <c r="E162" s="49">
        <v>50.648000000000003</v>
      </c>
      <c r="F162" s="49">
        <v>58.073999999999998</v>
      </c>
      <c r="G162" s="49">
        <v>65.593000000000004</v>
      </c>
      <c r="H162" s="49">
        <v>71.13</v>
      </c>
      <c r="I162" s="49">
        <v>77.685000000000002</v>
      </c>
      <c r="J162" s="49">
        <v>78.593000000000004</v>
      </c>
      <c r="K162" s="49">
        <v>75.741</v>
      </c>
      <c r="L162" s="49">
        <v>71.63</v>
      </c>
      <c r="M162" s="49">
        <v>68.778000000000006</v>
      </c>
      <c r="N162" s="49">
        <v>66</v>
      </c>
      <c r="O162" s="49">
        <v>57.5</v>
      </c>
      <c r="P162" s="49">
        <v>57.406999999999996</v>
      </c>
      <c r="Q162" s="49">
        <v>55.222000000000001</v>
      </c>
      <c r="T162" s="4">
        <f t="shared" si="171"/>
        <v>35.089120481803654</v>
      </c>
      <c r="U162" s="4">
        <f t="shared" si="171"/>
        <v>42.09620838097436</v>
      </c>
      <c r="V162" s="4">
        <f t="shared" si="171"/>
        <v>49.500393681826097</v>
      </c>
      <c r="W162" s="4">
        <f t="shared" si="171"/>
        <v>58.088763098318623</v>
      </c>
      <c r="X162" s="4">
        <f t="shared" si="171"/>
        <v>64.74977459557104</v>
      </c>
      <c r="Y162" s="4">
        <f t="shared" si="171"/>
        <v>70.81081420476697</v>
      </c>
      <c r="Z162" s="4">
        <f t="shared" si="171"/>
        <v>75.389803006362513</v>
      </c>
      <c r="AA162" s="4">
        <f t="shared" si="171"/>
        <v>76.304105026608212</v>
      </c>
      <c r="AB162" s="4">
        <f t="shared" si="171"/>
        <v>74.71289676349555</v>
      </c>
      <c r="AC162" s="4">
        <f t="shared" si="171"/>
        <v>71.581620155911523</v>
      </c>
      <c r="AD162" s="4">
        <f t="shared" si="171"/>
        <v>67.711335464205192</v>
      </c>
      <c r="AE162" s="4">
        <f t="shared" si="171"/>
        <v>64.096238527268994</v>
      </c>
      <c r="AF162" s="4">
        <f t="shared" si="171"/>
        <v>60.770852476386615</v>
      </c>
      <c r="AG162" s="4">
        <f t="shared" si="171"/>
        <v>58.414459056809008</v>
      </c>
      <c r="AH162" s="4">
        <f t="shared" si="171"/>
        <v>56.307474371091352</v>
      </c>
      <c r="AJ162" s="4">
        <f t="shared" si="172"/>
        <v>-0.10632048180365672</v>
      </c>
      <c r="AK162" s="4">
        <f t="shared" si="172"/>
        <v>0.51479161902563675</v>
      </c>
      <c r="AL162" s="4">
        <f t="shared" si="172"/>
        <v>1.1476063181739065</v>
      </c>
      <c r="AM162" s="4">
        <f t="shared" si="172"/>
        <v>-1.4763098318624657E-2</v>
      </c>
      <c r="AN162" s="4">
        <f t="shared" si="172"/>
        <v>0.84322540442896354</v>
      </c>
      <c r="AO162" s="4">
        <f t="shared" si="172"/>
        <v>0.31918579523302526</v>
      </c>
      <c r="AP162" s="4">
        <f t="shared" si="172"/>
        <v>2.2951969936374894</v>
      </c>
      <c r="AQ162" s="4">
        <f t="shared" si="172"/>
        <v>2.2888949733917912</v>
      </c>
      <c r="AR162" s="4">
        <f t="shared" si="172"/>
        <v>1.0281032365044496</v>
      </c>
      <c r="AS162" s="4">
        <f t="shared" si="172"/>
        <v>4.8379844088472623E-2</v>
      </c>
      <c r="AT162" s="4">
        <f t="shared" si="172"/>
        <v>1.0666645357948141</v>
      </c>
      <c r="AU162" s="4">
        <f t="shared" si="172"/>
        <v>1.9037614727310057</v>
      </c>
      <c r="AV162" s="4">
        <f t="shared" si="172"/>
        <v>-3.2708524763866151</v>
      </c>
      <c r="AW162" s="4">
        <f t="shared" si="172"/>
        <v>-1.0074590568090116</v>
      </c>
      <c r="AX162" s="4">
        <f t="shared" si="172"/>
        <v>-1.085474371091351</v>
      </c>
      <c r="AZ162" s="2">
        <f t="shared" si="173"/>
        <v>35.089120481803654</v>
      </c>
      <c r="BA162" s="2">
        <f t="shared" si="173"/>
        <v>41.139219830945237</v>
      </c>
      <c r="BB162" s="2">
        <f t="shared" si="173"/>
        <v>46.221451347039157</v>
      </c>
      <c r="BC162" s="2">
        <f t="shared" si="173"/>
        <v>51.70938198453041</v>
      </c>
      <c r="BD162" s="2">
        <f t="shared" si="173"/>
        <v>56.243250041468357</v>
      </c>
      <c r="BE162" s="2">
        <f t="shared" si="173"/>
        <v>59.842202721929382</v>
      </c>
      <c r="BF162" s="2">
        <f t="shared" si="173"/>
        <v>63.308211232911695</v>
      </c>
      <c r="BG162" s="2">
        <f t="shared" si="173"/>
        <v>64.474783228041488</v>
      </c>
      <c r="BH162" s="2">
        <f t="shared" si="173"/>
        <v>65.907684251896782</v>
      </c>
      <c r="BI162" s="2">
        <f t="shared" si="173"/>
        <v>65.978282057612432</v>
      </c>
      <c r="BJ162" s="2">
        <f t="shared" si="173"/>
        <v>65.603689101317229</v>
      </c>
      <c r="BK162" s="2">
        <f t="shared" si="173"/>
        <v>63.017525249930955</v>
      </c>
      <c r="BL162" s="2">
        <f t="shared" si="173"/>
        <v>60.770850117214884</v>
      </c>
      <c r="BM162" s="2">
        <f t="shared" si="173"/>
        <v>58.377233317066448</v>
      </c>
      <c r="BN162" s="2">
        <f t="shared" si="173"/>
        <v>56.307474371091352</v>
      </c>
      <c r="BP162" s="2" t="str">
        <f t="shared" si="174"/>
        <v/>
      </c>
      <c r="BQ162" s="2" t="str">
        <f t="shared" si="174"/>
        <v/>
      </c>
      <c r="BR162" s="2" t="str">
        <f t="shared" si="174"/>
        <v/>
      </c>
      <c r="BS162" s="2" t="str">
        <f t="shared" si="174"/>
        <v/>
      </c>
      <c r="BT162" s="2" t="str">
        <f t="shared" si="174"/>
        <v/>
      </c>
      <c r="BU162" s="2" t="str">
        <f t="shared" si="174"/>
        <v/>
      </c>
      <c r="BV162" s="2" t="str">
        <f t="shared" si="174"/>
        <v/>
      </c>
      <c r="BW162" s="2" t="str">
        <f t="shared" si="174"/>
        <v/>
      </c>
      <c r="BX162" s="2" t="str">
        <f t="shared" si="174"/>
        <v/>
      </c>
      <c r="BY162" s="2" t="str">
        <f t="shared" si="174"/>
        <v/>
      </c>
      <c r="BZ162" s="2" t="str">
        <f t="shared" si="174"/>
        <v/>
      </c>
      <c r="CA162" s="2" t="str">
        <f t="shared" si="174"/>
        <v/>
      </c>
      <c r="CB162" s="2" t="str">
        <f t="shared" si="174"/>
        <v/>
      </c>
      <c r="CC162" s="2" t="str">
        <f t="shared" si="174"/>
        <v/>
      </c>
      <c r="CD162" s="2" t="str">
        <f t="shared" si="174"/>
        <v/>
      </c>
      <c r="CF162" s="2" t="str">
        <f t="shared" si="175"/>
        <v/>
      </c>
      <c r="CG162" s="2" t="str">
        <f t="shared" si="175"/>
        <v/>
      </c>
      <c r="CH162" s="2" t="str">
        <f t="shared" si="175"/>
        <v/>
      </c>
      <c r="CI162" s="2" t="str">
        <f t="shared" si="175"/>
        <v/>
      </c>
      <c r="CJ162" s="2" t="str">
        <f t="shared" si="175"/>
        <v/>
      </c>
      <c r="CK162" s="2" t="str">
        <f t="shared" si="175"/>
        <v/>
      </c>
      <c r="CL162" s="2" t="str">
        <f t="shared" si="175"/>
        <v/>
      </c>
      <c r="CM162" s="2" t="str">
        <f t="shared" si="175"/>
        <v/>
      </c>
      <c r="CN162" s="2" t="str">
        <f t="shared" si="175"/>
        <v/>
      </c>
      <c r="CO162" s="2" t="str">
        <f t="shared" si="175"/>
        <v/>
      </c>
      <c r="CP162" s="2" t="str">
        <f t="shared" si="175"/>
        <v/>
      </c>
      <c r="CQ162" s="2" t="str">
        <f t="shared" si="175"/>
        <v/>
      </c>
      <c r="CR162" s="2" t="str">
        <f t="shared" si="175"/>
        <v/>
      </c>
      <c r="CS162" s="2" t="str">
        <f t="shared" si="175"/>
        <v/>
      </c>
      <c r="CT162" s="2">
        <f t="shared" si="175"/>
        <v>55.222000000000001</v>
      </c>
      <c r="CV162" s="2">
        <f t="shared" si="176"/>
        <v>38.624922246349819</v>
      </c>
      <c r="CW162" s="2">
        <f t="shared" si="176"/>
        <v>45.236114402818586</v>
      </c>
      <c r="CX162" s="2">
        <f t="shared" si="176"/>
        <v>48.571373782083789</v>
      </c>
      <c r="CY162" s="2">
        <f t="shared" si="176"/>
        <v>56.362932570950903</v>
      </c>
      <c r="CZ162" s="2">
        <f t="shared" si="176"/>
        <v>60.695655118722151</v>
      </c>
      <c r="DA162" s="2">
        <f t="shared" si="176"/>
        <v>63.805023342144892</v>
      </c>
      <c r="DB162" s="2">
        <f t="shared" si="176"/>
        <v>67.344255474766598</v>
      </c>
      <c r="DC162" s="2">
        <f t="shared" si="176"/>
        <v>70.436878694859729</v>
      </c>
      <c r="DD162" s="2">
        <f t="shared" si="176"/>
        <v>71.170959877392846</v>
      </c>
      <c r="DE162" s="2">
        <f t="shared" si="176"/>
        <v>73.269136947985587</v>
      </c>
      <c r="DF162" s="2">
        <f t="shared" si="176"/>
        <v>71.321975209443863</v>
      </c>
      <c r="DG162" s="2">
        <f t="shared" si="176"/>
        <v>68.708321421476768</v>
      </c>
      <c r="DH162" s="2">
        <f t="shared" si="176"/>
        <v>64.784384092171024</v>
      </c>
      <c r="DI162" s="2">
        <f t="shared" si="176"/>
        <v>62.31638895058299</v>
      </c>
      <c r="DJ162" s="2">
        <f t="shared" si="176"/>
        <v>62.555006134783795</v>
      </c>
      <c r="DL162" s="2">
        <f t="shared" si="177"/>
        <v>34.995423816548858</v>
      </c>
      <c r="DM162" s="2">
        <f t="shared" si="177"/>
        <v>41.050844798893145</v>
      </c>
      <c r="DN162" s="2">
        <f t="shared" si="177"/>
        <v>46.175523319974332</v>
      </c>
      <c r="DO162" s="2">
        <f t="shared" si="177"/>
        <v>51.609490376586677</v>
      </c>
      <c r="DP162" s="2">
        <f t="shared" si="177"/>
        <v>56.150370442115793</v>
      </c>
      <c r="DQ162" s="2">
        <f t="shared" si="177"/>
        <v>59.75945158654703</v>
      </c>
      <c r="DR162" s="2">
        <f t="shared" si="177"/>
        <v>63.227314160897294</v>
      </c>
      <c r="DS162" s="2">
        <f t="shared" si="177"/>
        <v>64.354641451157676</v>
      </c>
      <c r="DT162" s="2">
        <f t="shared" si="177"/>
        <v>65.794894941634254</v>
      </c>
      <c r="DU162" s="2">
        <f t="shared" si="177"/>
        <v>65.815074568799545</v>
      </c>
      <c r="DV162" s="2">
        <f t="shared" si="177"/>
        <v>65.470857017380425</v>
      </c>
      <c r="DW162" s="2">
        <f t="shared" si="177"/>
        <v>62.872459998004793</v>
      </c>
      <c r="DX162" s="2">
        <f t="shared" si="177"/>
        <v>60.650919166697498</v>
      </c>
      <c r="DY162" s="2">
        <f t="shared" si="177"/>
        <v>58.24377546985567</v>
      </c>
      <c r="DZ162" s="2">
        <f t="shared" si="177"/>
        <v>56.119628201420866</v>
      </c>
      <c r="EB162" s="2">
        <f t="shared" si="178"/>
        <v>0.97418467949029275</v>
      </c>
      <c r="EC162" s="2">
        <f t="shared" si="178"/>
        <v>0.97888426782131266</v>
      </c>
      <c r="ED162" s="2">
        <f t="shared" si="178"/>
        <v>0.98083017793005933</v>
      </c>
      <c r="EE162" s="2">
        <f t="shared" si="178"/>
        <v>0.97898541649203885</v>
      </c>
      <c r="EF162" s="2">
        <f t="shared" si="178"/>
        <v>0.97956572449013113</v>
      </c>
      <c r="EG162" s="2">
        <f t="shared" si="178"/>
        <v>0.97954525580522733</v>
      </c>
      <c r="EH162" s="2">
        <f t="shared" si="178"/>
        <v>0.98035020034366804</v>
      </c>
      <c r="EI162" s="2">
        <f t="shared" si="178"/>
        <v>0.98024710775492752</v>
      </c>
      <c r="EJ162" s="2">
        <f t="shared" si="178"/>
        <v>0.9790200989738217</v>
      </c>
      <c r="EK162" s="2">
        <f t="shared" si="178"/>
        <v>0.97810489361229302</v>
      </c>
      <c r="EL162" s="2">
        <f t="shared" si="178"/>
        <v>0.97729800021524338</v>
      </c>
      <c r="EM162" s="2">
        <f t="shared" si="178"/>
        <v>0.97514244403701689</v>
      </c>
      <c r="EN162" s="2">
        <f t="shared" si="178"/>
        <v>0.97098537118864015</v>
      </c>
      <c r="EO162" s="2">
        <f t="shared" si="178"/>
        <v>0.9672304165759078</v>
      </c>
      <c r="EP162" s="2">
        <f t="shared" si="178"/>
        <v>0.97081039037402406</v>
      </c>
      <c r="ER162" s="110">
        <f>IF(BP162&lt;&gt;"",ER161+1,ER161)</f>
        <v>50</v>
      </c>
      <c r="ES162" s="111">
        <f>IF(BQ162&lt;&gt;"",ES161+1,ES161)</f>
        <v>46</v>
      </c>
      <c r="ET162" s="111">
        <f>IF(BR162&lt;&gt;"",ET161+1,ET161)</f>
        <v>44</v>
      </c>
      <c r="EU162" s="111">
        <f>IF(BS162&lt;&gt;"",EU161+1,EU161)</f>
        <v>44</v>
      </c>
      <c r="EV162" s="111">
        <f>IF(BT162&lt;&gt;"",EV161+1,EV161)</f>
        <v>45</v>
      </c>
      <c r="EW162" s="111">
        <f>IF(BU162&lt;&gt;"",EW161+1,EW161)</f>
        <v>44</v>
      </c>
      <c r="EX162" s="111">
        <f>IF(BV162&lt;&gt;"",EX161+1,EX161)</f>
        <v>44</v>
      </c>
      <c r="EY162" s="111">
        <f>IF(BW162&lt;&gt;"",EY161+1,EY161)</f>
        <v>44</v>
      </c>
      <c r="EZ162" s="111">
        <f>IF(BX162&lt;&gt;"",EZ161+1,EZ161)</f>
        <v>46</v>
      </c>
      <c r="FA162" s="111">
        <f>IF(BY162&lt;&gt;"",FA161+1,FA161)</f>
        <v>44</v>
      </c>
      <c r="FB162" s="111">
        <f>IF(BZ162&lt;&gt;"",FB161+1,FB161)</f>
        <v>44</v>
      </c>
      <c r="FC162" s="111">
        <f>IF(CA162&lt;&gt;"",FC161+1,FC161)</f>
        <v>46</v>
      </c>
      <c r="FD162" s="111">
        <f>IF(CB162&lt;&gt;"",FD161+1,FD161)</f>
        <v>48</v>
      </c>
      <c r="FE162" s="111">
        <f>IF(CC162&lt;&gt;"",FE161+1,FE161)</f>
        <v>48</v>
      </c>
      <c r="FF162" s="112">
        <f>IF(CD162&lt;&gt;"",FF161+1,FF161)</f>
        <v>49</v>
      </c>
      <c r="FG162" s="101">
        <f t="shared" si="179"/>
        <v>140</v>
      </c>
      <c r="FH162" s="102">
        <f t="shared" si="179"/>
        <v>140</v>
      </c>
      <c r="FI162" s="102">
        <f t="shared" si="179"/>
        <v>140</v>
      </c>
      <c r="FJ162" s="102">
        <f t="shared" si="179"/>
        <v>140</v>
      </c>
      <c r="FK162" s="102">
        <f t="shared" si="179"/>
        <v>140</v>
      </c>
      <c r="FL162" s="102">
        <f t="shared" si="179"/>
        <v>140</v>
      </c>
      <c r="FM162" s="102">
        <f t="shared" si="179"/>
        <v>140</v>
      </c>
      <c r="FN162" s="102">
        <f t="shared" si="179"/>
        <v>140</v>
      </c>
      <c r="FO162" s="102">
        <f t="shared" si="179"/>
        <v>140</v>
      </c>
      <c r="FP162" s="102">
        <f t="shared" si="179"/>
        <v>140</v>
      </c>
      <c r="FQ162" s="102">
        <f t="shared" si="179"/>
        <v>140</v>
      </c>
      <c r="FR162" s="102">
        <f t="shared" si="179"/>
        <v>140</v>
      </c>
      <c r="FS162" s="102">
        <f t="shared" si="179"/>
        <v>140</v>
      </c>
      <c r="FT162" s="102">
        <f t="shared" si="179"/>
        <v>140</v>
      </c>
      <c r="FU162" s="103">
        <f t="shared" si="179"/>
        <v>140</v>
      </c>
      <c r="FV162" s="92"/>
      <c r="FW162" s="93"/>
      <c r="FX162" s="93"/>
      <c r="FY162" s="93"/>
      <c r="FZ162" s="93"/>
      <c r="GA162" s="93"/>
      <c r="GB162" s="93"/>
      <c r="GC162" s="93"/>
      <c r="GD162" s="93"/>
      <c r="GE162" s="93"/>
      <c r="GF162" s="93"/>
      <c r="GG162" s="93"/>
      <c r="GH162" s="93"/>
      <c r="GI162" s="93"/>
      <c r="GJ162" s="94"/>
      <c r="GK162" s="78">
        <f t="shared" si="165"/>
        <v>-999</v>
      </c>
      <c r="GL162" s="79">
        <f t="shared" si="165"/>
        <v>-999</v>
      </c>
      <c r="GM162" s="79">
        <f t="shared" si="165"/>
        <v>-999</v>
      </c>
      <c r="GN162" s="79">
        <f t="shared" si="165"/>
        <v>-999</v>
      </c>
      <c r="GO162" s="79">
        <f t="shared" si="165"/>
        <v>-999</v>
      </c>
      <c r="GP162" s="79">
        <f t="shared" si="165"/>
        <v>-999</v>
      </c>
      <c r="GQ162" s="79">
        <f t="shared" si="165"/>
        <v>-999</v>
      </c>
      <c r="GR162" s="79">
        <f t="shared" si="165"/>
        <v>-999</v>
      </c>
      <c r="GS162" s="79">
        <f t="shared" si="165"/>
        <v>-999</v>
      </c>
      <c r="GT162" s="79">
        <f t="shared" si="165"/>
        <v>-999</v>
      </c>
      <c r="GU162" s="79">
        <f t="shared" si="165"/>
        <v>-999</v>
      </c>
      <c r="GV162" s="79">
        <f t="shared" si="165"/>
        <v>-999</v>
      </c>
      <c r="GW162" s="79">
        <f t="shared" si="165"/>
        <v>-999</v>
      </c>
      <c r="GX162" s="79">
        <f t="shared" si="165"/>
        <v>-999</v>
      </c>
      <c r="GY162" s="79">
        <f t="shared" si="165"/>
        <v>-999</v>
      </c>
      <c r="GZ162" s="78">
        <f t="shared" si="166"/>
        <v>-999</v>
      </c>
      <c r="HA162" s="79">
        <f t="shared" si="166"/>
        <v>-999</v>
      </c>
      <c r="HB162" s="79">
        <f t="shared" si="166"/>
        <v>-999</v>
      </c>
      <c r="HC162" s="79">
        <f t="shared" si="166"/>
        <v>-999</v>
      </c>
      <c r="HD162" s="79">
        <f t="shared" si="166"/>
        <v>-999</v>
      </c>
      <c r="HE162" s="79">
        <f t="shared" si="166"/>
        <v>-999</v>
      </c>
      <c r="HF162" s="79">
        <f t="shared" si="166"/>
        <v>-999</v>
      </c>
      <c r="HG162" s="79">
        <f t="shared" si="166"/>
        <v>-999</v>
      </c>
      <c r="HH162" s="79">
        <f t="shared" si="166"/>
        <v>-999</v>
      </c>
      <c r="HI162" s="79">
        <f t="shared" si="166"/>
        <v>-999</v>
      </c>
      <c r="HJ162" s="79">
        <f t="shared" si="166"/>
        <v>-999</v>
      </c>
      <c r="HK162" s="79">
        <f t="shared" si="166"/>
        <v>-999</v>
      </c>
      <c r="HL162" s="79">
        <f t="shared" si="166"/>
        <v>-999</v>
      </c>
      <c r="HM162" s="79">
        <f t="shared" si="166"/>
        <v>-999</v>
      </c>
      <c r="HN162" s="80">
        <f t="shared" si="166"/>
        <v>-999</v>
      </c>
      <c r="HO162" s="78">
        <f t="shared" ca="1" si="167"/>
        <v>27.905804304867498</v>
      </c>
      <c r="HP162" s="79">
        <f t="shared" ca="1" si="167"/>
        <v>31.08699169819549</v>
      </c>
      <c r="HQ162" s="79">
        <f t="shared" ca="1" si="167"/>
        <v>30.712716327514535</v>
      </c>
      <c r="HR162" s="79">
        <f t="shared" ca="1" si="167"/>
        <v>33.159955140932013</v>
      </c>
      <c r="HS162" s="79">
        <f t="shared" ca="1" si="167"/>
        <v>44.644723102703374</v>
      </c>
      <c r="HT162" s="79">
        <f t="shared" ca="1" si="167"/>
        <v>44.542957456475008</v>
      </c>
      <c r="HU162" s="79">
        <f t="shared" ca="1" si="167"/>
        <v>46.969814786998498</v>
      </c>
      <c r="HV162" s="79">
        <f t="shared" ca="1" si="167"/>
        <v>50.258872947851927</v>
      </c>
      <c r="HW162" s="79">
        <f t="shared" ca="1" si="167"/>
        <v>53.725422862700405</v>
      </c>
      <c r="HX162" s="79">
        <f t="shared" ca="1" si="167"/>
        <v>53.029163699649601</v>
      </c>
      <c r="HY162" s="79">
        <f t="shared" ca="1" si="167"/>
        <v>48.142383061282374</v>
      </c>
      <c r="HZ162" s="79">
        <f t="shared" ca="1" si="167"/>
        <v>46.276572162683145</v>
      </c>
      <c r="IA162" s="79">
        <f t="shared" ca="1" si="167"/>
        <v>47.215166738310018</v>
      </c>
      <c r="IB162" s="79">
        <f t="shared" ca="1" si="167"/>
        <v>44.450870276177668</v>
      </c>
      <c r="IC162" s="80">
        <f t="shared" ca="1" si="167"/>
        <v>41.98163171966641</v>
      </c>
      <c r="IE162" s="110">
        <f t="shared" si="170"/>
        <v>15</v>
      </c>
      <c r="IF162" s="111">
        <f t="shared" si="170"/>
        <v>17</v>
      </c>
      <c r="IG162" s="111">
        <f t="shared" si="170"/>
        <v>16</v>
      </c>
      <c r="IH162" s="111">
        <f t="shared" si="170"/>
        <v>18</v>
      </c>
      <c r="II162" s="111">
        <f t="shared" si="170"/>
        <v>17</v>
      </c>
      <c r="IJ162" s="111">
        <f t="shared" si="170"/>
        <v>17</v>
      </c>
      <c r="IK162" s="111">
        <f t="shared" si="170"/>
        <v>16</v>
      </c>
      <c r="IL162" s="111">
        <f t="shared" si="170"/>
        <v>16</v>
      </c>
      <c r="IM162" s="111">
        <f t="shared" si="170"/>
        <v>14</v>
      </c>
      <c r="IN162" s="111">
        <f t="shared" si="170"/>
        <v>17</v>
      </c>
      <c r="IO162" s="111">
        <f t="shared" si="170"/>
        <v>20</v>
      </c>
      <c r="IP162" s="111">
        <f t="shared" si="170"/>
        <v>18</v>
      </c>
      <c r="IQ162" s="111">
        <f t="shared" si="170"/>
        <v>6</v>
      </c>
      <c r="IR162" s="111">
        <f t="shared" si="170"/>
        <v>14</v>
      </c>
      <c r="IS162" s="112">
        <f t="shared" si="170"/>
        <v>18</v>
      </c>
      <c r="IT162" s="101">
        <f t="shared" si="180"/>
        <v>140</v>
      </c>
      <c r="IU162" s="102">
        <f t="shared" si="180"/>
        <v>140</v>
      </c>
      <c r="IV162" s="102">
        <f t="shared" si="180"/>
        <v>140</v>
      </c>
      <c r="IW162" s="102">
        <f t="shared" si="180"/>
        <v>140</v>
      </c>
      <c r="IX162" s="102">
        <f t="shared" si="180"/>
        <v>140</v>
      </c>
      <c r="IY162" s="102">
        <f t="shared" si="180"/>
        <v>140</v>
      </c>
      <c r="IZ162" s="102">
        <f t="shared" si="180"/>
        <v>140</v>
      </c>
      <c r="JA162" s="102">
        <f t="shared" si="180"/>
        <v>140</v>
      </c>
      <c r="JB162" s="102">
        <f t="shared" si="180"/>
        <v>140</v>
      </c>
      <c r="JC162" s="102">
        <f t="shared" si="180"/>
        <v>140</v>
      </c>
      <c r="JD162" s="102">
        <f t="shared" si="180"/>
        <v>140</v>
      </c>
      <c r="JE162" s="102">
        <f t="shared" si="180"/>
        <v>140</v>
      </c>
      <c r="JF162" s="102">
        <f t="shared" si="180"/>
        <v>140</v>
      </c>
      <c r="JG162" s="102">
        <f t="shared" si="180"/>
        <v>140</v>
      </c>
      <c r="JH162" s="103">
        <f t="shared" si="180"/>
        <v>140</v>
      </c>
      <c r="JI162" s="92" t="str">
        <f t="shared" si="168"/>
        <v/>
      </c>
      <c r="JJ162" s="93" t="str">
        <f t="shared" si="168"/>
        <v/>
      </c>
      <c r="JK162" s="93" t="str">
        <f t="shared" si="168"/>
        <v/>
      </c>
      <c r="JL162" s="93" t="str">
        <f t="shared" si="168"/>
        <v/>
      </c>
      <c r="JM162" s="93" t="str">
        <f t="shared" si="168"/>
        <v/>
      </c>
      <c r="JN162" s="93" t="str">
        <f t="shared" si="168"/>
        <v/>
      </c>
      <c r="JO162" s="93" t="str">
        <f t="shared" si="168"/>
        <v/>
      </c>
      <c r="JP162" s="93" t="str">
        <f t="shared" si="168"/>
        <v/>
      </c>
      <c r="JQ162" s="93" t="str">
        <f t="shared" si="168"/>
        <v/>
      </c>
      <c r="JR162" s="93" t="str">
        <f t="shared" si="168"/>
        <v/>
      </c>
      <c r="JS162" s="93" t="str">
        <f t="shared" si="168"/>
        <v/>
      </c>
      <c r="JT162" s="93" t="str">
        <f t="shared" si="168"/>
        <v/>
      </c>
      <c r="JU162" s="93" t="str">
        <f t="shared" si="168"/>
        <v/>
      </c>
      <c r="JV162" s="93" t="str">
        <f t="shared" si="168"/>
        <v/>
      </c>
      <c r="JW162" s="94">
        <f t="shared" si="168"/>
        <v>55.222000000000001</v>
      </c>
      <c r="JX162" s="78">
        <f t="shared" si="162"/>
        <v>-999</v>
      </c>
      <c r="JY162" s="79">
        <f t="shared" si="162"/>
        <v>-999</v>
      </c>
      <c r="JZ162" s="79">
        <f t="shared" si="162"/>
        <v>-999</v>
      </c>
      <c r="KA162" s="79">
        <f t="shared" si="162"/>
        <v>-999</v>
      </c>
      <c r="KB162" s="79">
        <f t="shared" si="162"/>
        <v>-999</v>
      </c>
      <c r="KC162" s="79">
        <f t="shared" si="162"/>
        <v>-999</v>
      </c>
      <c r="KD162" s="79">
        <f t="shared" si="159"/>
        <v>-999</v>
      </c>
      <c r="KE162" s="79">
        <f t="shared" si="159"/>
        <v>-999</v>
      </c>
      <c r="KF162" s="79">
        <f t="shared" si="159"/>
        <v>-999</v>
      </c>
      <c r="KG162" s="79">
        <f t="shared" si="159"/>
        <v>-999</v>
      </c>
      <c r="KH162" s="79">
        <f t="shared" si="159"/>
        <v>-999</v>
      </c>
      <c r="KI162" s="79">
        <f t="shared" si="159"/>
        <v>-999</v>
      </c>
      <c r="KJ162" s="79">
        <f t="shared" si="140"/>
        <v>-999</v>
      </c>
      <c r="KK162" s="79">
        <f t="shared" si="140"/>
        <v>-999</v>
      </c>
      <c r="KL162" s="79">
        <f t="shared" si="140"/>
        <v>-999</v>
      </c>
      <c r="KM162" s="78">
        <f t="shared" si="163"/>
        <v>-999</v>
      </c>
      <c r="KN162" s="79">
        <f t="shared" si="163"/>
        <v>-999</v>
      </c>
      <c r="KO162" s="79">
        <f t="shared" si="163"/>
        <v>-999</v>
      </c>
      <c r="KP162" s="79">
        <f t="shared" si="163"/>
        <v>-999</v>
      </c>
      <c r="KQ162" s="79">
        <f t="shared" si="163"/>
        <v>-999</v>
      </c>
      <c r="KR162" s="79">
        <f t="shared" si="163"/>
        <v>-999</v>
      </c>
      <c r="KS162" s="79">
        <f t="shared" si="160"/>
        <v>-999</v>
      </c>
      <c r="KT162" s="79">
        <f t="shared" si="160"/>
        <v>-999</v>
      </c>
      <c r="KU162" s="79">
        <f t="shared" si="160"/>
        <v>-999</v>
      </c>
      <c r="KV162" s="79">
        <f t="shared" si="160"/>
        <v>-999</v>
      </c>
      <c r="KW162" s="79">
        <f t="shared" si="160"/>
        <v>-999</v>
      </c>
      <c r="KX162" s="79">
        <f t="shared" si="160"/>
        <v>-999</v>
      </c>
      <c r="KY162" s="79">
        <f t="shared" si="141"/>
        <v>-999</v>
      </c>
      <c r="KZ162" s="79">
        <f t="shared" si="141"/>
        <v>-999</v>
      </c>
      <c r="LA162" s="80">
        <f t="shared" si="141"/>
        <v>-999</v>
      </c>
      <c r="LB162" s="78">
        <f t="shared" ca="1" si="164"/>
        <v>34.619619342575817</v>
      </c>
      <c r="LC162" s="79">
        <f t="shared" ca="1" si="164"/>
        <v>40.844670536275402</v>
      </c>
      <c r="LD162" s="79">
        <f t="shared" ca="1" si="164"/>
        <v>46.164202136710259</v>
      </c>
      <c r="LE162" s="79">
        <f t="shared" ca="1" si="164"/>
        <v>51.481010624388553</v>
      </c>
      <c r="LF162" s="79">
        <f t="shared" ca="1" si="164"/>
        <v>55.764977287732108</v>
      </c>
      <c r="LG162" s="79">
        <f t="shared" ca="1" si="164"/>
        <v>59.764337707898768</v>
      </c>
      <c r="LH162" s="79">
        <f t="shared" ca="1" si="161"/>
        <v>63.013154933392357</v>
      </c>
      <c r="LI162" s="79">
        <f t="shared" ca="1" si="161"/>
        <v>64.286507309830782</v>
      </c>
      <c r="LJ162" s="79">
        <f t="shared" ca="1" si="161"/>
        <v>65.305877848904203</v>
      </c>
      <c r="LK162" s="79">
        <f t="shared" ca="1" si="161"/>
        <v>65.853124849205528</v>
      </c>
      <c r="LL162" s="79">
        <f t="shared" ca="1" si="161"/>
        <v>64.869294021147738</v>
      </c>
      <c r="LM162" s="79">
        <f t="shared" ca="1" si="161"/>
        <v>62.53383390288532</v>
      </c>
      <c r="LN162" s="79">
        <f t="shared" ca="1" si="142"/>
        <v>61.434671711898737</v>
      </c>
      <c r="LO162" s="79">
        <f t="shared" ca="1" si="142"/>
        <v>58.16179099718039</v>
      </c>
      <c r="LP162" s="80">
        <f t="shared" ca="1" si="142"/>
        <v>55.723196708356468</v>
      </c>
      <c r="LQ162" s="78">
        <f t="shared" ca="1" si="169"/>
        <v>34.446300055534486</v>
      </c>
      <c r="LR162" s="79">
        <f t="shared" ca="1" si="169"/>
        <v>40.638630003244856</v>
      </c>
      <c r="LS162" s="79">
        <f t="shared" ca="1" si="169"/>
        <v>45.867999903031766</v>
      </c>
      <c r="LT162" s="79">
        <f t="shared" ca="1" si="169"/>
        <v>51.096001273977464</v>
      </c>
      <c r="LU162" s="79">
        <f t="shared" ca="1" si="169"/>
        <v>55.53774294997546</v>
      </c>
      <c r="LV162" s="79">
        <f t="shared" ca="1" si="169"/>
        <v>59.452988268564532</v>
      </c>
      <c r="LW162" s="79">
        <f t="shared" ca="1" si="169"/>
        <v>62.697906513697333</v>
      </c>
      <c r="LX162" s="79">
        <f t="shared" ca="1" si="169"/>
        <v>64.009420959825334</v>
      </c>
      <c r="LY162" s="79">
        <f t="shared" ca="1" si="169"/>
        <v>65.062921049455525</v>
      </c>
      <c r="LZ162" s="79">
        <f t="shared" ca="1" si="169"/>
        <v>65.572342855524184</v>
      </c>
      <c r="MA162" s="79">
        <f t="shared" ca="1" si="169"/>
        <v>64.489559692137234</v>
      </c>
      <c r="MB162" s="79">
        <f t="shared" ca="1" si="169"/>
        <v>62.129718109373378</v>
      </c>
      <c r="MC162" s="79">
        <f t="shared" ca="1" si="169"/>
        <v>61.022098053208779</v>
      </c>
      <c r="MD162" s="79">
        <f t="shared" ca="1" si="169"/>
        <v>57.712489836792372</v>
      </c>
      <c r="ME162" s="80">
        <f t="shared" ca="1" si="169"/>
        <v>55.322085790686629</v>
      </c>
    </row>
    <row r="163" spans="2:343" x14ac:dyDescent="0.25">
      <c r="B163" s="2">
        <v>141</v>
      </c>
      <c r="C163" s="49">
        <v>35.5</v>
      </c>
      <c r="D163" s="49">
        <v>41.906999999999996</v>
      </c>
      <c r="E163" s="49">
        <v>50.055999999999997</v>
      </c>
      <c r="F163" s="49">
        <v>59.314999999999998</v>
      </c>
      <c r="G163" s="49">
        <v>66.832999999999998</v>
      </c>
      <c r="H163" s="49">
        <v>71.721999999999994</v>
      </c>
      <c r="I163" s="49">
        <v>76.352000000000004</v>
      </c>
      <c r="J163" s="49">
        <v>77.888999999999996</v>
      </c>
      <c r="K163" s="49">
        <v>76</v>
      </c>
      <c r="L163" s="49">
        <v>73.352000000000004</v>
      </c>
      <c r="M163" s="49">
        <v>69.852000000000004</v>
      </c>
      <c r="N163" s="49">
        <v>65.611000000000004</v>
      </c>
      <c r="O163" s="49">
        <v>59.259</v>
      </c>
      <c r="P163" s="49">
        <v>56.741</v>
      </c>
      <c r="Q163" s="49">
        <v>54.481000000000002</v>
      </c>
      <c r="T163" s="4">
        <f t="shared" si="171"/>
        <v>35.035471951851591</v>
      </c>
      <c r="U163" s="4">
        <f t="shared" si="171"/>
        <v>42.142036719600732</v>
      </c>
      <c r="V163" s="4">
        <f t="shared" si="171"/>
        <v>49.624136278833788</v>
      </c>
      <c r="W163" s="4">
        <f t="shared" si="171"/>
        <v>58.894762030282585</v>
      </c>
      <c r="X163" s="4">
        <f t="shared" si="171"/>
        <v>65.479571385014566</v>
      </c>
      <c r="Y163" s="4">
        <f t="shared" si="171"/>
        <v>71.483791866184504</v>
      </c>
      <c r="Z163" s="4">
        <f t="shared" si="171"/>
        <v>75.278726184697547</v>
      </c>
      <c r="AA163" s="4">
        <f t="shared" si="171"/>
        <v>74.865359947455488</v>
      </c>
      <c r="AB163" s="4">
        <f t="shared" si="171"/>
        <v>74.546915018546585</v>
      </c>
      <c r="AC163" s="4">
        <f t="shared" si="171"/>
        <v>72.068606660115748</v>
      </c>
      <c r="AD163" s="4">
        <f t="shared" si="171"/>
        <v>68.174686022201215</v>
      </c>
      <c r="AE163" s="4">
        <f t="shared" si="171"/>
        <v>64.423548364695918</v>
      </c>
      <c r="AF163" s="4">
        <f t="shared" si="171"/>
        <v>60.642439548818182</v>
      </c>
      <c r="AG163" s="4">
        <f t="shared" si="171"/>
        <v>58.291499303629756</v>
      </c>
      <c r="AH163" s="4">
        <f t="shared" si="171"/>
        <v>56.167946943942745</v>
      </c>
      <c r="AJ163" s="4">
        <f t="shared" si="172"/>
        <v>0.46452804814840931</v>
      </c>
      <c r="AK163" s="4">
        <f t="shared" si="172"/>
        <v>-0.23503671960073547</v>
      </c>
      <c r="AL163" s="4">
        <f t="shared" si="172"/>
        <v>0.4318637211662093</v>
      </c>
      <c r="AM163" s="4">
        <f t="shared" si="172"/>
        <v>0.42023796971741234</v>
      </c>
      <c r="AN163" s="4">
        <f t="shared" si="172"/>
        <v>1.3534286149854324</v>
      </c>
      <c r="AO163" s="4">
        <f t="shared" si="172"/>
        <v>0.23820813381549044</v>
      </c>
      <c r="AP163" s="4">
        <f t="shared" si="172"/>
        <v>1.073273815302457</v>
      </c>
      <c r="AQ163" s="4">
        <f t="shared" si="172"/>
        <v>3.0236400525445077</v>
      </c>
      <c r="AR163" s="4">
        <f t="shared" si="172"/>
        <v>1.453084981453415</v>
      </c>
      <c r="AS163" s="4">
        <f t="shared" si="172"/>
        <v>1.2833933398842561</v>
      </c>
      <c r="AT163" s="4">
        <f t="shared" si="172"/>
        <v>1.6773139777987893</v>
      </c>
      <c r="AU163" s="4">
        <f t="shared" si="172"/>
        <v>1.187451635304086</v>
      </c>
      <c r="AV163" s="4">
        <f t="shared" si="172"/>
        <v>-1.3834395488181812</v>
      </c>
      <c r="AW163" s="4">
        <f t="shared" si="172"/>
        <v>-1.5504993036297563</v>
      </c>
      <c r="AX163" s="4">
        <f t="shared" si="172"/>
        <v>-1.6869469439427434</v>
      </c>
      <c r="AZ163" s="2">
        <f t="shared" si="173"/>
        <v>35.035471951851591</v>
      </c>
      <c r="BA163" s="2">
        <f t="shared" si="173"/>
        <v>41.066557782655437</v>
      </c>
      <c r="BB163" s="2">
        <f t="shared" si="173"/>
        <v>46.143551560076801</v>
      </c>
      <c r="BC163" s="2">
        <f t="shared" si="173"/>
        <v>51.590536001857622</v>
      </c>
      <c r="BD163" s="2">
        <f t="shared" si="173"/>
        <v>56.140679810242936</v>
      </c>
      <c r="BE163" s="2">
        <f t="shared" si="173"/>
        <v>59.72873554336946</v>
      </c>
      <c r="BF163" s="2">
        <f t="shared" si="173"/>
        <v>63.185797471757589</v>
      </c>
      <c r="BG163" s="2">
        <f t="shared" si="173"/>
        <v>64.341178295330451</v>
      </c>
      <c r="BH163" s="2">
        <f t="shared" si="173"/>
        <v>65.785133180517775</v>
      </c>
      <c r="BI163" s="2">
        <f t="shared" si="173"/>
        <v>65.850323812228666</v>
      </c>
      <c r="BJ163" s="2">
        <f t="shared" si="173"/>
        <v>65.473248192053319</v>
      </c>
      <c r="BK163" s="2">
        <f t="shared" si="173"/>
        <v>62.897365604381825</v>
      </c>
      <c r="BL163" s="2">
        <f t="shared" si="173"/>
        <v>60.64243894756909</v>
      </c>
      <c r="BM163" s="2">
        <f t="shared" si="173"/>
        <v>58.241316170588803</v>
      </c>
      <c r="BN163" s="2">
        <f t="shared" si="173"/>
        <v>56.167946943942745</v>
      </c>
      <c r="BP163" s="2" t="str">
        <f t="shared" si="174"/>
        <v/>
      </c>
      <c r="BQ163" s="2" t="str">
        <f t="shared" si="174"/>
        <v/>
      </c>
      <c r="BR163" s="2" t="str">
        <f t="shared" si="174"/>
        <v/>
      </c>
      <c r="BS163" s="2" t="str">
        <f t="shared" si="174"/>
        <v/>
      </c>
      <c r="BT163" s="2" t="str">
        <f t="shared" si="174"/>
        <v/>
      </c>
      <c r="BU163" s="2" t="str">
        <f t="shared" si="174"/>
        <v/>
      </c>
      <c r="BV163" s="2" t="str">
        <f t="shared" si="174"/>
        <v/>
      </c>
      <c r="BW163" s="2" t="str">
        <f t="shared" si="174"/>
        <v/>
      </c>
      <c r="BX163" s="2" t="str">
        <f t="shared" si="174"/>
        <v/>
      </c>
      <c r="BY163" s="2" t="str">
        <f t="shared" si="174"/>
        <v/>
      </c>
      <c r="BZ163" s="2" t="str">
        <f t="shared" si="174"/>
        <v/>
      </c>
      <c r="CA163" s="2" t="str">
        <f t="shared" si="174"/>
        <v/>
      </c>
      <c r="CB163" s="2" t="str">
        <f t="shared" si="174"/>
        <v/>
      </c>
      <c r="CC163" s="2" t="str">
        <f t="shared" si="174"/>
        <v/>
      </c>
      <c r="CD163" s="2" t="str">
        <f t="shared" si="174"/>
        <v/>
      </c>
      <c r="CF163" s="2" t="str">
        <f t="shared" si="175"/>
        <v/>
      </c>
      <c r="CG163" s="2" t="str">
        <f t="shared" si="175"/>
        <v/>
      </c>
      <c r="CH163" s="2" t="str">
        <f t="shared" si="175"/>
        <v/>
      </c>
      <c r="CI163" s="2" t="str">
        <f t="shared" si="175"/>
        <v/>
      </c>
      <c r="CJ163" s="2" t="str">
        <f t="shared" si="175"/>
        <v/>
      </c>
      <c r="CK163" s="2" t="str">
        <f t="shared" si="175"/>
        <v/>
      </c>
      <c r="CL163" s="2" t="str">
        <f t="shared" si="175"/>
        <v/>
      </c>
      <c r="CM163" s="2" t="str">
        <f t="shared" si="175"/>
        <v/>
      </c>
      <c r="CN163" s="2" t="str">
        <f t="shared" si="175"/>
        <v/>
      </c>
      <c r="CO163" s="2" t="str">
        <f t="shared" si="175"/>
        <v/>
      </c>
      <c r="CP163" s="2" t="str">
        <f t="shared" si="175"/>
        <v/>
      </c>
      <c r="CQ163" s="2" t="str">
        <f t="shared" si="175"/>
        <v/>
      </c>
      <c r="CR163" s="2" t="str">
        <f t="shared" si="175"/>
        <v/>
      </c>
      <c r="CS163" s="2" t="str">
        <f t="shared" si="175"/>
        <v/>
      </c>
      <c r="CT163" s="2">
        <f t="shared" si="175"/>
        <v>54.481000000000002</v>
      </c>
      <c r="CV163" s="2">
        <f t="shared" si="176"/>
        <v>38.615644662114541</v>
      </c>
      <c r="CW163" s="2">
        <f t="shared" si="176"/>
        <v>45.220761833126467</v>
      </c>
      <c r="CX163" s="2">
        <f t="shared" si="176"/>
        <v>48.522423457991316</v>
      </c>
      <c r="CY163" s="2">
        <f t="shared" si="176"/>
        <v>56.326706064800227</v>
      </c>
      <c r="CZ163" s="2">
        <f t="shared" si="176"/>
        <v>60.664449184161192</v>
      </c>
      <c r="DA163" s="2">
        <f t="shared" si="176"/>
        <v>63.775115114950545</v>
      </c>
      <c r="DB163" s="2">
        <f t="shared" si="176"/>
        <v>67.314443897087287</v>
      </c>
      <c r="DC163" s="2">
        <f t="shared" si="176"/>
        <v>70.419603517739432</v>
      </c>
      <c r="DD163" s="2">
        <f t="shared" si="176"/>
        <v>71.160677801741954</v>
      </c>
      <c r="DE163" s="2">
        <f t="shared" si="176"/>
        <v>73.267245414447856</v>
      </c>
      <c r="DF163" s="2">
        <f t="shared" si="176"/>
        <v>71.300163929963361</v>
      </c>
      <c r="DG163" s="2">
        <f t="shared" si="176"/>
        <v>68.673414295167419</v>
      </c>
      <c r="DH163" s="2">
        <f t="shared" si="176"/>
        <v>64.731866423415568</v>
      </c>
      <c r="DI163" s="2">
        <f t="shared" si="176"/>
        <v>62.253411497580693</v>
      </c>
      <c r="DJ163" s="2">
        <f t="shared" si="176"/>
        <v>62.521952721961938</v>
      </c>
      <c r="DL163" s="2">
        <f t="shared" si="177"/>
        <v>34.948947231588953</v>
      </c>
      <c r="DM163" s="2">
        <f t="shared" si="177"/>
        <v>40.984831335208547</v>
      </c>
      <c r="DN163" s="2">
        <f t="shared" si="177"/>
        <v>46.101148683656994</v>
      </c>
      <c r="DO163" s="2">
        <f t="shared" si="177"/>
        <v>51.497816337030315</v>
      </c>
      <c r="DP163" s="2">
        <f t="shared" si="177"/>
        <v>56.05461490001251</v>
      </c>
      <c r="DQ163" s="2">
        <f t="shared" si="177"/>
        <v>59.651674272585026</v>
      </c>
      <c r="DR163" s="2">
        <f t="shared" si="177"/>
        <v>63.11032569459141</v>
      </c>
      <c r="DS163" s="2">
        <f t="shared" si="177"/>
        <v>64.229469799674163</v>
      </c>
      <c r="DT163" s="2">
        <f t="shared" si="177"/>
        <v>65.680073929961097</v>
      </c>
      <c r="DU163" s="2">
        <f t="shared" si="177"/>
        <v>65.698903088886823</v>
      </c>
      <c r="DV163" s="2">
        <f t="shared" si="177"/>
        <v>65.349802527215132</v>
      </c>
      <c r="DW163" s="2">
        <f t="shared" si="177"/>
        <v>62.763082549880295</v>
      </c>
      <c r="DX163" s="2">
        <f t="shared" si="177"/>
        <v>60.530992342692272</v>
      </c>
      <c r="DY163" s="2">
        <f t="shared" si="177"/>
        <v>58.117347421646137</v>
      </c>
      <c r="DZ163" s="2">
        <f t="shared" si="177"/>
        <v>55.993709505982764</v>
      </c>
      <c r="EB163" s="2">
        <f t="shared" si="178"/>
        <v>0.97640254700529361</v>
      </c>
      <c r="EC163" s="2">
        <f t="shared" si="178"/>
        <v>0.980706376677554</v>
      </c>
      <c r="ED163" s="2">
        <f t="shared" si="178"/>
        <v>0.98248737529945751</v>
      </c>
      <c r="EE163" s="2">
        <f t="shared" si="178"/>
        <v>0.98079896828165325</v>
      </c>
      <c r="EF163" s="2">
        <f t="shared" si="178"/>
        <v>0.9813301509500304</v>
      </c>
      <c r="EG163" s="2">
        <f t="shared" si="178"/>
        <v>0.98131141594352889</v>
      </c>
      <c r="EH163" s="2">
        <f t="shared" si="178"/>
        <v>0.98204813149131331</v>
      </c>
      <c r="EI163" s="2">
        <f t="shared" si="178"/>
        <v>0.98195378310968073</v>
      </c>
      <c r="EJ163" s="2">
        <f t="shared" si="178"/>
        <v>0.98083071628336105</v>
      </c>
      <c r="EK163" s="2">
        <f t="shared" si="178"/>
        <v>0.97999288129047313</v>
      </c>
      <c r="EL163" s="2">
        <f t="shared" si="178"/>
        <v>0.97925408954468462</v>
      </c>
      <c r="EM163" s="2">
        <f t="shared" si="178"/>
        <v>0.9772799463230456</v>
      </c>
      <c r="EN163" s="2">
        <f t="shared" si="178"/>
        <v>0.9734706152254794</v>
      </c>
      <c r="EO163" s="2">
        <f t="shared" si="178"/>
        <v>0.97002736256820332</v>
      </c>
      <c r="EP163" s="2">
        <f t="shared" si="178"/>
        <v>0.97331021038960419</v>
      </c>
      <c r="ER163" s="110">
        <f>IF(BP163&lt;&gt;"",ER162+1,ER162)</f>
        <v>50</v>
      </c>
      <c r="ES163" s="111">
        <f>IF(BQ163&lt;&gt;"",ES162+1,ES162)</f>
        <v>46</v>
      </c>
      <c r="ET163" s="111">
        <f>IF(BR163&lt;&gt;"",ET162+1,ET162)</f>
        <v>44</v>
      </c>
      <c r="EU163" s="111">
        <f>IF(BS163&lt;&gt;"",EU162+1,EU162)</f>
        <v>44</v>
      </c>
      <c r="EV163" s="111">
        <f>IF(BT163&lt;&gt;"",EV162+1,EV162)</f>
        <v>45</v>
      </c>
      <c r="EW163" s="111">
        <f>IF(BU163&lt;&gt;"",EW162+1,EW162)</f>
        <v>44</v>
      </c>
      <c r="EX163" s="111">
        <f>IF(BV163&lt;&gt;"",EX162+1,EX162)</f>
        <v>44</v>
      </c>
      <c r="EY163" s="111">
        <f>IF(BW163&lt;&gt;"",EY162+1,EY162)</f>
        <v>44</v>
      </c>
      <c r="EZ163" s="111">
        <f>IF(BX163&lt;&gt;"",EZ162+1,EZ162)</f>
        <v>46</v>
      </c>
      <c r="FA163" s="111">
        <f>IF(BY163&lt;&gt;"",FA162+1,FA162)</f>
        <v>44</v>
      </c>
      <c r="FB163" s="111">
        <f>IF(BZ163&lt;&gt;"",FB162+1,FB162)</f>
        <v>44</v>
      </c>
      <c r="FC163" s="111">
        <f>IF(CA163&lt;&gt;"",FC162+1,FC162)</f>
        <v>46</v>
      </c>
      <c r="FD163" s="111">
        <f>IF(CB163&lt;&gt;"",FD162+1,FD162)</f>
        <v>48</v>
      </c>
      <c r="FE163" s="111">
        <f>IF(CC163&lt;&gt;"",FE162+1,FE162)</f>
        <v>48</v>
      </c>
      <c r="FF163" s="112">
        <f>IF(CD163&lt;&gt;"",FF162+1,FF162)</f>
        <v>49</v>
      </c>
      <c r="FG163" s="101">
        <f t="shared" si="179"/>
        <v>141</v>
      </c>
      <c r="FH163" s="102">
        <f t="shared" si="179"/>
        <v>141</v>
      </c>
      <c r="FI163" s="102">
        <f t="shared" si="179"/>
        <v>141</v>
      </c>
      <c r="FJ163" s="102">
        <f t="shared" si="179"/>
        <v>141</v>
      </c>
      <c r="FK163" s="102">
        <f t="shared" si="179"/>
        <v>141</v>
      </c>
      <c r="FL163" s="102">
        <f t="shared" si="179"/>
        <v>141</v>
      </c>
      <c r="FM163" s="102">
        <f t="shared" si="179"/>
        <v>141</v>
      </c>
      <c r="FN163" s="102">
        <f t="shared" si="179"/>
        <v>141</v>
      </c>
      <c r="FO163" s="102">
        <f t="shared" si="179"/>
        <v>141</v>
      </c>
      <c r="FP163" s="102">
        <f t="shared" si="179"/>
        <v>141</v>
      </c>
      <c r="FQ163" s="102">
        <f t="shared" si="179"/>
        <v>141</v>
      </c>
      <c r="FR163" s="102">
        <f t="shared" si="179"/>
        <v>141</v>
      </c>
      <c r="FS163" s="102">
        <f t="shared" si="179"/>
        <v>141</v>
      </c>
      <c r="FT163" s="102">
        <f t="shared" si="179"/>
        <v>141</v>
      </c>
      <c r="FU163" s="103">
        <f t="shared" si="179"/>
        <v>141</v>
      </c>
      <c r="FV163" s="92"/>
      <c r="FW163" s="93"/>
      <c r="FX163" s="93"/>
      <c r="FY163" s="93"/>
      <c r="FZ163" s="93"/>
      <c r="GA163" s="93"/>
      <c r="GB163" s="93"/>
      <c r="GC163" s="93"/>
      <c r="GD163" s="93"/>
      <c r="GE163" s="93"/>
      <c r="GF163" s="93"/>
      <c r="GG163" s="93"/>
      <c r="GH163" s="93"/>
      <c r="GI163" s="93"/>
      <c r="GJ163" s="94"/>
      <c r="GK163" s="78">
        <f t="shared" si="165"/>
        <v>-999</v>
      </c>
      <c r="GL163" s="79">
        <f t="shared" si="165"/>
        <v>-999</v>
      </c>
      <c r="GM163" s="79">
        <f t="shared" si="165"/>
        <v>-999</v>
      </c>
      <c r="GN163" s="79">
        <f t="shared" si="165"/>
        <v>-999</v>
      </c>
      <c r="GO163" s="79">
        <f t="shared" si="165"/>
        <v>-999</v>
      </c>
      <c r="GP163" s="79">
        <f t="shared" si="165"/>
        <v>-999</v>
      </c>
      <c r="GQ163" s="79">
        <f t="shared" si="165"/>
        <v>-999</v>
      </c>
      <c r="GR163" s="79">
        <f t="shared" si="165"/>
        <v>-999</v>
      </c>
      <c r="GS163" s="79">
        <f t="shared" si="165"/>
        <v>-999</v>
      </c>
      <c r="GT163" s="79">
        <f t="shared" si="165"/>
        <v>-999</v>
      </c>
      <c r="GU163" s="79">
        <f t="shared" si="165"/>
        <v>-999</v>
      </c>
      <c r="GV163" s="79">
        <f t="shared" si="165"/>
        <v>-999</v>
      </c>
      <c r="GW163" s="79">
        <f t="shared" si="165"/>
        <v>-999</v>
      </c>
      <c r="GX163" s="79">
        <f t="shared" si="165"/>
        <v>-999</v>
      </c>
      <c r="GY163" s="79">
        <f t="shared" si="165"/>
        <v>-999</v>
      </c>
      <c r="GZ163" s="78">
        <f t="shared" si="166"/>
        <v>-999</v>
      </c>
      <c r="HA163" s="79">
        <f t="shared" si="166"/>
        <v>-999</v>
      </c>
      <c r="HB163" s="79">
        <f t="shared" si="166"/>
        <v>-999</v>
      </c>
      <c r="HC163" s="79">
        <f t="shared" si="166"/>
        <v>-999</v>
      </c>
      <c r="HD163" s="79">
        <f t="shared" si="166"/>
        <v>-999</v>
      </c>
      <c r="HE163" s="79">
        <f t="shared" si="166"/>
        <v>-999</v>
      </c>
      <c r="HF163" s="79">
        <f t="shared" si="166"/>
        <v>-999</v>
      </c>
      <c r="HG163" s="79">
        <f t="shared" si="166"/>
        <v>-999</v>
      </c>
      <c r="HH163" s="79">
        <f t="shared" si="166"/>
        <v>-999</v>
      </c>
      <c r="HI163" s="79">
        <f t="shared" si="166"/>
        <v>-999</v>
      </c>
      <c r="HJ163" s="79">
        <f t="shared" si="166"/>
        <v>-999</v>
      </c>
      <c r="HK163" s="79">
        <f t="shared" si="166"/>
        <v>-999</v>
      </c>
      <c r="HL163" s="79">
        <f t="shared" si="166"/>
        <v>-999</v>
      </c>
      <c r="HM163" s="79">
        <f t="shared" si="166"/>
        <v>-999</v>
      </c>
      <c r="HN163" s="80">
        <f t="shared" si="166"/>
        <v>-999</v>
      </c>
      <c r="HO163" s="78">
        <f t="shared" ca="1" si="167"/>
        <v>27.599465648497642</v>
      </c>
      <c r="HP163" s="79">
        <f t="shared" ca="1" si="167"/>
        <v>30.68367319239065</v>
      </c>
      <c r="HQ163" s="79">
        <f t="shared" ca="1" si="167"/>
        <v>30.179697977453841</v>
      </c>
      <c r="HR163" s="79">
        <f t="shared" ca="1" si="167"/>
        <v>32.485044206404147</v>
      </c>
      <c r="HS163" s="79">
        <f t="shared" ca="1" si="167"/>
        <v>44.176733755512231</v>
      </c>
      <c r="HT163" s="79">
        <f t="shared" ca="1" si="167"/>
        <v>43.97751838455747</v>
      </c>
      <c r="HU163" s="79">
        <f t="shared" ca="1" si="167"/>
        <v>46.388777172779953</v>
      </c>
      <c r="HV163" s="79">
        <f t="shared" ca="1" si="167"/>
        <v>49.694662625423128</v>
      </c>
      <c r="HW163" s="79">
        <f t="shared" ca="1" si="167"/>
        <v>53.24240036562361</v>
      </c>
      <c r="HX163" s="79">
        <f t="shared" ca="1" si="167"/>
        <v>52.47898721534964</v>
      </c>
      <c r="HY163" s="79">
        <f t="shared" ca="1" si="167"/>
        <v>47.473648985891721</v>
      </c>
      <c r="HZ163" s="79">
        <f t="shared" ca="1" si="167"/>
        <v>45.615741683567997</v>
      </c>
      <c r="IA163" s="79">
        <f t="shared" ca="1" si="167"/>
        <v>46.667347361834302</v>
      </c>
      <c r="IB163" s="79">
        <f t="shared" ca="1" si="167"/>
        <v>43.875928890250101</v>
      </c>
      <c r="IC163" s="80">
        <f t="shared" ca="1" si="167"/>
        <v>41.384301366384221</v>
      </c>
      <c r="IE163" s="110">
        <f t="shared" si="170"/>
        <v>15</v>
      </c>
      <c r="IF163" s="111">
        <f t="shared" si="170"/>
        <v>17</v>
      </c>
      <c r="IG163" s="111">
        <f t="shared" si="170"/>
        <v>16</v>
      </c>
      <c r="IH163" s="111">
        <f t="shared" si="170"/>
        <v>18</v>
      </c>
      <c r="II163" s="111">
        <f t="shared" si="170"/>
        <v>17</v>
      </c>
      <c r="IJ163" s="111">
        <f t="shared" si="170"/>
        <v>17</v>
      </c>
      <c r="IK163" s="111">
        <f t="shared" si="170"/>
        <v>16</v>
      </c>
      <c r="IL163" s="111">
        <f t="shared" si="170"/>
        <v>16</v>
      </c>
      <c r="IM163" s="111">
        <f t="shared" si="170"/>
        <v>14</v>
      </c>
      <c r="IN163" s="111">
        <f t="shared" si="170"/>
        <v>17</v>
      </c>
      <c r="IO163" s="111">
        <f t="shared" si="170"/>
        <v>20</v>
      </c>
      <c r="IP163" s="111">
        <f t="shared" si="170"/>
        <v>18</v>
      </c>
      <c r="IQ163" s="111">
        <f t="shared" si="170"/>
        <v>6</v>
      </c>
      <c r="IR163" s="111">
        <f t="shared" si="170"/>
        <v>14</v>
      </c>
      <c r="IS163" s="112">
        <f t="shared" si="170"/>
        <v>19</v>
      </c>
      <c r="IT163" s="101">
        <f t="shared" si="180"/>
        <v>141</v>
      </c>
      <c r="IU163" s="102">
        <f t="shared" si="180"/>
        <v>141</v>
      </c>
      <c r="IV163" s="102">
        <f t="shared" si="180"/>
        <v>141</v>
      </c>
      <c r="IW163" s="102">
        <f t="shared" si="180"/>
        <v>141</v>
      </c>
      <c r="IX163" s="102">
        <f t="shared" si="180"/>
        <v>141</v>
      </c>
      <c r="IY163" s="102">
        <f t="shared" si="180"/>
        <v>141</v>
      </c>
      <c r="IZ163" s="102">
        <f t="shared" si="180"/>
        <v>141</v>
      </c>
      <c r="JA163" s="102">
        <f t="shared" si="180"/>
        <v>141</v>
      </c>
      <c r="JB163" s="102">
        <f t="shared" si="180"/>
        <v>141</v>
      </c>
      <c r="JC163" s="102">
        <f t="shared" si="180"/>
        <v>141</v>
      </c>
      <c r="JD163" s="102">
        <f t="shared" si="180"/>
        <v>141</v>
      </c>
      <c r="JE163" s="102">
        <f t="shared" si="180"/>
        <v>141</v>
      </c>
      <c r="JF163" s="102">
        <f t="shared" si="180"/>
        <v>141</v>
      </c>
      <c r="JG163" s="102">
        <f t="shared" si="180"/>
        <v>141</v>
      </c>
      <c r="JH163" s="103">
        <f t="shared" si="180"/>
        <v>141</v>
      </c>
      <c r="JI163" s="92" t="str">
        <f t="shared" si="168"/>
        <v/>
      </c>
      <c r="JJ163" s="93" t="str">
        <f t="shared" si="168"/>
        <v/>
      </c>
      <c r="JK163" s="93" t="str">
        <f t="shared" si="168"/>
        <v/>
      </c>
      <c r="JL163" s="93" t="str">
        <f t="shared" si="168"/>
        <v/>
      </c>
      <c r="JM163" s="93" t="str">
        <f t="shared" si="168"/>
        <v/>
      </c>
      <c r="JN163" s="93" t="str">
        <f t="shared" si="168"/>
        <v/>
      </c>
      <c r="JO163" s="93" t="str">
        <f t="shared" si="168"/>
        <v/>
      </c>
      <c r="JP163" s="93" t="str">
        <f t="shared" si="168"/>
        <v/>
      </c>
      <c r="JQ163" s="93" t="str">
        <f t="shared" si="168"/>
        <v/>
      </c>
      <c r="JR163" s="93" t="str">
        <f t="shared" si="168"/>
        <v/>
      </c>
      <c r="JS163" s="93" t="str">
        <f t="shared" si="168"/>
        <v/>
      </c>
      <c r="JT163" s="93" t="str">
        <f t="shared" si="168"/>
        <v/>
      </c>
      <c r="JU163" s="93" t="str">
        <f t="shared" si="168"/>
        <v/>
      </c>
      <c r="JV163" s="93" t="str">
        <f t="shared" si="168"/>
        <v/>
      </c>
      <c r="JW163" s="94">
        <f t="shared" si="168"/>
        <v>54.481000000000002</v>
      </c>
      <c r="JX163" s="78">
        <f t="shared" si="162"/>
        <v>-999</v>
      </c>
      <c r="JY163" s="79">
        <f t="shared" si="162"/>
        <v>-999</v>
      </c>
      <c r="JZ163" s="79">
        <f t="shared" si="162"/>
        <v>-999</v>
      </c>
      <c r="KA163" s="79">
        <f t="shared" si="162"/>
        <v>-999</v>
      </c>
      <c r="KB163" s="79">
        <f t="shared" si="162"/>
        <v>-999</v>
      </c>
      <c r="KC163" s="79">
        <f t="shared" si="162"/>
        <v>-999</v>
      </c>
      <c r="KD163" s="79">
        <f t="shared" si="159"/>
        <v>-999</v>
      </c>
      <c r="KE163" s="79">
        <f t="shared" si="159"/>
        <v>-999</v>
      </c>
      <c r="KF163" s="79">
        <f t="shared" si="159"/>
        <v>-999</v>
      </c>
      <c r="KG163" s="79">
        <f t="shared" si="159"/>
        <v>-999</v>
      </c>
      <c r="KH163" s="79">
        <f t="shared" si="159"/>
        <v>-999</v>
      </c>
      <c r="KI163" s="79">
        <f t="shared" si="159"/>
        <v>-999</v>
      </c>
      <c r="KJ163" s="79">
        <f t="shared" si="140"/>
        <v>-999</v>
      </c>
      <c r="KK163" s="79">
        <f t="shared" si="140"/>
        <v>-999</v>
      </c>
      <c r="KL163" s="79">
        <f t="shared" si="140"/>
        <v>-999</v>
      </c>
      <c r="KM163" s="78">
        <f t="shared" si="163"/>
        <v>-999</v>
      </c>
      <c r="KN163" s="79">
        <f t="shared" si="163"/>
        <v>-999</v>
      </c>
      <c r="KO163" s="79">
        <f t="shared" si="163"/>
        <v>-999</v>
      </c>
      <c r="KP163" s="79">
        <f t="shared" si="163"/>
        <v>-999</v>
      </c>
      <c r="KQ163" s="79">
        <f t="shared" si="163"/>
        <v>-999</v>
      </c>
      <c r="KR163" s="79">
        <f t="shared" si="163"/>
        <v>-999</v>
      </c>
      <c r="KS163" s="79">
        <f t="shared" si="160"/>
        <v>-999</v>
      </c>
      <c r="KT163" s="79">
        <f t="shared" si="160"/>
        <v>-999</v>
      </c>
      <c r="KU163" s="79">
        <f t="shared" si="160"/>
        <v>-999</v>
      </c>
      <c r="KV163" s="79">
        <f t="shared" si="160"/>
        <v>-999</v>
      </c>
      <c r="KW163" s="79">
        <f t="shared" si="160"/>
        <v>-999</v>
      </c>
      <c r="KX163" s="79">
        <f t="shared" si="160"/>
        <v>-999</v>
      </c>
      <c r="KY163" s="79">
        <f t="shared" si="141"/>
        <v>-999</v>
      </c>
      <c r="KZ163" s="79">
        <f t="shared" si="141"/>
        <v>-999</v>
      </c>
      <c r="LA163" s="80">
        <f t="shared" si="141"/>
        <v>-999</v>
      </c>
      <c r="LB163" s="78">
        <f t="shared" ca="1" si="164"/>
        <v>34.58329789150774</v>
      </c>
      <c r="LC163" s="79">
        <f t="shared" ca="1" si="164"/>
        <v>40.784469193748478</v>
      </c>
      <c r="LD163" s="79">
        <f t="shared" ca="1" si="164"/>
        <v>46.090222742420707</v>
      </c>
      <c r="LE163" s="79">
        <f t="shared" ca="1" si="164"/>
        <v>51.374440257380499</v>
      </c>
      <c r="LF163" s="79">
        <f t="shared" ca="1" si="164"/>
        <v>55.682655179857775</v>
      </c>
      <c r="LG163" s="79">
        <f t="shared" ca="1" si="164"/>
        <v>59.656310279484281</v>
      </c>
      <c r="LH163" s="79">
        <f t="shared" ca="1" si="161"/>
        <v>62.904509798739454</v>
      </c>
      <c r="LI163" s="79">
        <f t="shared" ca="1" si="161"/>
        <v>64.165093416207199</v>
      </c>
      <c r="LJ163" s="79">
        <f t="shared" ca="1" si="161"/>
        <v>65.211293298577189</v>
      </c>
      <c r="LK163" s="79">
        <f t="shared" ca="1" si="161"/>
        <v>65.735640694826742</v>
      </c>
      <c r="LL163" s="79">
        <f t="shared" ca="1" si="161"/>
        <v>64.762505082218297</v>
      </c>
      <c r="LM163" s="79">
        <f t="shared" ca="1" si="161"/>
        <v>62.430817236339742</v>
      </c>
      <c r="LN163" s="79">
        <f t="shared" ca="1" si="142"/>
        <v>61.247638536658485</v>
      </c>
      <c r="LO163" s="79">
        <f t="shared" ca="1" si="142"/>
        <v>58.036763658133822</v>
      </c>
      <c r="LP163" s="80">
        <f t="shared" ca="1" si="142"/>
        <v>55.595203960983852</v>
      </c>
      <c r="LQ163" s="78">
        <f t="shared" ca="1" si="169"/>
        <v>34.41849723843039</v>
      </c>
      <c r="LR163" s="79">
        <f t="shared" ca="1" si="169"/>
        <v>40.589588240441408</v>
      </c>
      <c r="LS163" s="79">
        <f t="shared" ca="1" si="169"/>
        <v>45.811587693423157</v>
      </c>
      <c r="LT163" s="79">
        <f t="shared" ca="1" si="169"/>
        <v>51.01174436466529</v>
      </c>
      <c r="LU163" s="79">
        <f t="shared" ca="1" si="169"/>
        <v>55.467841363684435</v>
      </c>
      <c r="LV163" s="79">
        <f t="shared" ca="1" si="169"/>
        <v>59.36329585925202</v>
      </c>
      <c r="LW163" s="79">
        <f t="shared" ca="1" si="169"/>
        <v>62.608021538313601</v>
      </c>
      <c r="LX163" s="79">
        <f t="shared" ca="1" si="169"/>
        <v>63.903956883660356</v>
      </c>
      <c r="LY163" s="79">
        <f t="shared" ca="1" si="169"/>
        <v>64.981858194171323</v>
      </c>
      <c r="LZ163" s="79">
        <f t="shared" ca="1" si="169"/>
        <v>65.470413254971774</v>
      </c>
      <c r="MA163" s="79">
        <f t="shared" ca="1" si="169"/>
        <v>64.403832021769077</v>
      </c>
      <c r="MB163" s="79">
        <f t="shared" ca="1" si="169"/>
        <v>62.048777817198726</v>
      </c>
      <c r="MC163" s="79">
        <f t="shared" ca="1" si="169"/>
        <v>60.860832381957024</v>
      </c>
      <c r="MD163" s="79">
        <f t="shared" ca="1" si="169"/>
        <v>57.612326091904464</v>
      </c>
      <c r="ME163" s="80">
        <f t="shared" ca="1" si="169"/>
        <v>55.215917960560162</v>
      </c>
    </row>
    <row r="164" spans="2:343" x14ac:dyDescent="0.25">
      <c r="B164" s="2">
        <v>142</v>
      </c>
      <c r="C164" s="49">
        <v>34.482799999999997</v>
      </c>
      <c r="D164" s="49">
        <v>42.259</v>
      </c>
      <c r="E164" s="49">
        <v>51</v>
      </c>
      <c r="F164" s="49">
        <v>58.944000000000003</v>
      </c>
      <c r="G164" s="49">
        <v>67.593000000000004</v>
      </c>
      <c r="H164" s="49">
        <v>72.147999999999996</v>
      </c>
      <c r="I164" s="49">
        <v>74.611000000000004</v>
      </c>
      <c r="J164" s="49">
        <v>75.980999999999995</v>
      </c>
      <c r="K164" s="49">
        <v>73.721999999999994</v>
      </c>
      <c r="L164" s="49">
        <v>74.741</v>
      </c>
      <c r="M164" s="49">
        <v>70.888999999999996</v>
      </c>
      <c r="N164" s="49">
        <v>66.426000000000002</v>
      </c>
      <c r="O164" s="49">
        <v>60.259</v>
      </c>
      <c r="P164" s="49">
        <v>57.87</v>
      </c>
      <c r="Q164" s="49">
        <v>54.389000000000003</v>
      </c>
      <c r="T164" s="4">
        <f t="shared" si="171"/>
        <v>34.982348546106444</v>
      </c>
      <c r="U164" s="4">
        <f t="shared" si="171"/>
        <v>42.129382442921766</v>
      </c>
      <c r="V164" s="4">
        <f t="shared" si="171"/>
        <v>49.536691865047288</v>
      </c>
      <c r="W164" s="4">
        <f t="shared" si="171"/>
        <v>59.233881326735428</v>
      </c>
      <c r="X164" s="4">
        <f t="shared" si="171"/>
        <v>65.651019537236664</v>
      </c>
      <c r="Y164" s="4">
        <f t="shared" si="171"/>
        <v>71.209472344386313</v>
      </c>
      <c r="Z164" s="4">
        <f t="shared" si="171"/>
        <v>74.414691749750688</v>
      </c>
      <c r="AA164" s="4">
        <f t="shared" si="171"/>
        <v>72.911606299543678</v>
      </c>
      <c r="AB164" s="4">
        <f t="shared" si="171"/>
        <v>73.798279407064953</v>
      </c>
      <c r="AC164" s="4">
        <f t="shared" si="171"/>
        <v>72.196856271392932</v>
      </c>
      <c r="AD164" s="4">
        <f t="shared" si="171"/>
        <v>68.590979611314211</v>
      </c>
      <c r="AE164" s="4">
        <f t="shared" si="171"/>
        <v>64.803864202242423</v>
      </c>
      <c r="AF164" s="4">
        <f t="shared" si="171"/>
        <v>60.514578774613646</v>
      </c>
      <c r="AG164" s="4">
        <f t="shared" si="171"/>
        <v>58.169516588428444</v>
      </c>
      <c r="AH164" s="4">
        <f t="shared" si="171"/>
        <v>56.029337088727814</v>
      </c>
      <c r="AJ164" s="4">
        <f t="shared" si="172"/>
        <v>-0.49954854610644617</v>
      </c>
      <c r="AK164" s="4">
        <f t="shared" si="172"/>
        <v>0.12961755707823386</v>
      </c>
      <c r="AL164" s="4">
        <f t="shared" si="172"/>
        <v>1.4633081349527117</v>
      </c>
      <c r="AM164" s="4">
        <f t="shared" si="172"/>
        <v>-0.28988132673542566</v>
      </c>
      <c r="AN164" s="4">
        <f t="shared" si="172"/>
        <v>1.9419804627633397</v>
      </c>
      <c r="AO164" s="4">
        <f t="shared" si="172"/>
        <v>0.93852765561368301</v>
      </c>
      <c r="AP164" s="4">
        <f t="shared" si="172"/>
        <v>0.19630825024931653</v>
      </c>
      <c r="AQ164" s="4">
        <f t="shared" si="172"/>
        <v>3.0693937004563168</v>
      </c>
      <c r="AR164" s="4">
        <f t="shared" si="172"/>
        <v>-7.6279407064959059E-2</v>
      </c>
      <c r="AS164" s="4">
        <f t="shared" si="172"/>
        <v>2.5441437286070681</v>
      </c>
      <c r="AT164" s="4">
        <f t="shared" si="172"/>
        <v>2.2980203886857851</v>
      </c>
      <c r="AU164" s="4">
        <f t="shared" si="172"/>
        <v>1.6221357977575792</v>
      </c>
      <c r="AV164" s="4">
        <f t="shared" si="172"/>
        <v>-0.25557877461364598</v>
      </c>
      <c r="AW164" s="4">
        <f t="shared" si="172"/>
        <v>-0.29951658842844608</v>
      </c>
      <c r="AX164" s="4">
        <f t="shared" si="172"/>
        <v>-1.6403370887278115</v>
      </c>
      <c r="AZ164" s="2">
        <f t="shared" si="173"/>
        <v>34.982348546106444</v>
      </c>
      <c r="BA164" s="2">
        <f t="shared" si="173"/>
        <v>40.994372970806232</v>
      </c>
      <c r="BB164" s="2">
        <f t="shared" si="173"/>
        <v>46.065912308807071</v>
      </c>
      <c r="BC164" s="2">
        <f t="shared" si="173"/>
        <v>51.472170182620744</v>
      </c>
      <c r="BD164" s="2">
        <f t="shared" si="173"/>
        <v>56.038581545025949</v>
      </c>
      <c r="BE164" s="2">
        <f t="shared" si="173"/>
        <v>59.615622833993669</v>
      </c>
      <c r="BF164" s="2">
        <f t="shared" si="173"/>
        <v>63.06370674675312</v>
      </c>
      <c r="BG164" s="2">
        <f t="shared" si="173"/>
        <v>64.208118157352573</v>
      </c>
      <c r="BH164" s="2">
        <f t="shared" si="173"/>
        <v>65.663060676689781</v>
      </c>
      <c r="BI164" s="2">
        <f t="shared" si="173"/>
        <v>65.723161396849761</v>
      </c>
      <c r="BJ164" s="2">
        <f t="shared" si="173"/>
        <v>65.343418874040239</v>
      </c>
      <c r="BK164" s="2">
        <f t="shared" si="173"/>
        <v>62.777964206386457</v>
      </c>
      <c r="BL164" s="2">
        <f t="shared" si="173"/>
        <v>60.514578631166998</v>
      </c>
      <c r="BM164" s="2">
        <f t="shared" si="173"/>
        <v>58.106018208107074</v>
      </c>
      <c r="BN164" s="2">
        <f t="shared" si="173"/>
        <v>56.029337088727814</v>
      </c>
      <c r="BP164" s="2" t="str">
        <f t="shared" si="174"/>
        <v/>
      </c>
      <c r="BQ164" s="2" t="str">
        <f t="shared" si="174"/>
        <v/>
      </c>
      <c r="BR164" s="2" t="str">
        <f t="shared" si="174"/>
        <v/>
      </c>
      <c r="BS164" s="2" t="str">
        <f t="shared" si="174"/>
        <v/>
      </c>
      <c r="BT164" s="2" t="str">
        <f t="shared" si="174"/>
        <v/>
      </c>
      <c r="BU164" s="2" t="str">
        <f t="shared" si="174"/>
        <v/>
      </c>
      <c r="BV164" s="2" t="str">
        <f t="shared" si="174"/>
        <v/>
      </c>
      <c r="BW164" s="2" t="str">
        <f t="shared" si="174"/>
        <v/>
      </c>
      <c r="BX164" s="2" t="str">
        <f t="shared" si="174"/>
        <v/>
      </c>
      <c r="BY164" s="2" t="str">
        <f t="shared" si="174"/>
        <v/>
      </c>
      <c r="BZ164" s="2" t="str">
        <f t="shared" si="174"/>
        <v/>
      </c>
      <c r="CA164" s="2" t="str">
        <f t="shared" si="174"/>
        <v/>
      </c>
      <c r="CB164" s="2" t="str">
        <f t="shared" si="174"/>
        <v/>
      </c>
      <c r="CC164" s="2" t="str">
        <f t="shared" si="174"/>
        <v/>
      </c>
      <c r="CD164" s="2" t="str">
        <f t="shared" si="174"/>
        <v/>
      </c>
      <c r="CF164" s="2" t="str">
        <f t="shared" si="175"/>
        <v/>
      </c>
      <c r="CG164" s="2" t="str">
        <f t="shared" si="175"/>
        <v/>
      </c>
      <c r="CH164" s="2" t="str">
        <f t="shared" si="175"/>
        <v/>
      </c>
      <c r="CI164" s="2" t="str">
        <f t="shared" si="175"/>
        <v/>
      </c>
      <c r="CJ164" s="2" t="str">
        <f t="shared" si="175"/>
        <v/>
      </c>
      <c r="CK164" s="2" t="str">
        <f t="shared" si="175"/>
        <v/>
      </c>
      <c r="CL164" s="2" t="str">
        <f t="shared" si="175"/>
        <v/>
      </c>
      <c r="CM164" s="2" t="str">
        <f t="shared" si="175"/>
        <v/>
      </c>
      <c r="CN164" s="2" t="str">
        <f t="shared" si="175"/>
        <v/>
      </c>
      <c r="CO164" s="2" t="str">
        <f t="shared" si="175"/>
        <v/>
      </c>
      <c r="CP164" s="2" t="str">
        <f t="shared" si="175"/>
        <v/>
      </c>
      <c r="CQ164" s="2" t="str">
        <f t="shared" si="175"/>
        <v/>
      </c>
      <c r="CR164" s="2" t="str">
        <f t="shared" si="175"/>
        <v/>
      </c>
      <c r="CS164" s="2" t="str">
        <f t="shared" si="175"/>
        <v/>
      </c>
      <c r="CT164" s="2">
        <f t="shared" si="175"/>
        <v>54.389000000000003</v>
      </c>
      <c r="CV164" s="2">
        <f t="shared" si="176"/>
        <v>38.606367077879263</v>
      </c>
      <c r="CW164" s="2">
        <f t="shared" si="176"/>
        <v>45.205409263434355</v>
      </c>
      <c r="CX164" s="2">
        <f t="shared" si="176"/>
        <v>48.47347313389885</v>
      </c>
      <c r="CY164" s="2">
        <f t="shared" si="176"/>
        <v>56.290479558649551</v>
      </c>
      <c r="CZ164" s="2">
        <f t="shared" si="176"/>
        <v>60.633243249600234</v>
      </c>
      <c r="DA164" s="2">
        <f t="shared" si="176"/>
        <v>63.745206887756197</v>
      </c>
      <c r="DB164" s="2">
        <f t="shared" si="176"/>
        <v>67.28463231940799</v>
      </c>
      <c r="DC164" s="2">
        <f t="shared" si="176"/>
        <v>70.402328340619121</v>
      </c>
      <c r="DD164" s="2">
        <f t="shared" si="176"/>
        <v>71.150395726091077</v>
      </c>
      <c r="DE164" s="2">
        <f t="shared" si="176"/>
        <v>73.265353880910126</v>
      </c>
      <c r="DF164" s="2">
        <f t="shared" si="176"/>
        <v>71.278352650482844</v>
      </c>
      <c r="DG164" s="2">
        <f t="shared" si="176"/>
        <v>68.638507168858084</v>
      </c>
      <c r="DH164" s="2">
        <f t="shared" si="176"/>
        <v>64.679348754660111</v>
      </c>
      <c r="DI164" s="2">
        <f t="shared" si="176"/>
        <v>62.190434044578396</v>
      </c>
      <c r="DJ164" s="2">
        <f t="shared" si="176"/>
        <v>62.488899309140088</v>
      </c>
      <c r="DL164" s="2">
        <f t="shared" si="177"/>
        <v>34.902470646629055</v>
      </c>
      <c r="DM164" s="2">
        <f t="shared" si="177"/>
        <v>40.918817871523949</v>
      </c>
      <c r="DN164" s="2">
        <f t="shared" si="177"/>
        <v>46.026774047339657</v>
      </c>
      <c r="DO164" s="2">
        <f t="shared" si="177"/>
        <v>51.386142297473953</v>
      </c>
      <c r="DP164" s="2">
        <f t="shared" si="177"/>
        <v>55.958859357909219</v>
      </c>
      <c r="DQ164" s="2">
        <f t="shared" si="177"/>
        <v>59.543896958623009</v>
      </c>
      <c r="DR164" s="2">
        <f t="shared" si="177"/>
        <v>62.993337228285512</v>
      </c>
      <c r="DS164" s="2">
        <f t="shared" si="177"/>
        <v>64.104298148190651</v>
      </c>
      <c r="DT164" s="2">
        <f t="shared" si="177"/>
        <v>65.565252918287939</v>
      </c>
      <c r="DU164" s="2">
        <f t="shared" si="177"/>
        <v>65.5827316089741</v>
      </c>
      <c r="DV164" s="2">
        <f t="shared" si="177"/>
        <v>65.228748037049854</v>
      </c>
      <c r="DW164" s="2">
        <f t="shared" si="177"/>
        <v>62.65370510175579</v>
      </c>
      <c r="DX164" s="2">
        <f t="shared" si="177"/>
        <v>60.411065518687039</v>
      </c>
      <c r="DY164" s="2">
        <f t="shared" si="177"/>
        <v>57.990919373436604</v>
      </c>
      <c r="DZ164" s="2">
        <f t="shared" si="177"/>
        <v>55.867790810544669</v>
      </c>
      <c r="EB164" s="2">
        <f t="shared" si="178"/>
        <v>0.97843408935426845</v>
      </c>
      <c r="EC164" s="2">
        <f t="shared" si="178"/>
        <v>0.98237408412080662</v>
      </c>
      <c r="ED164" s="2">
        <f t="shared" si="178"/>
        <v>0.98400364732941104</v>
      </c>
      <c r="EE164" s="2">
        <f t="shared" si="178"/>
        <v>0.9824588154187881</v>
      </c>
      <c r="EF164" s="2">
        <f t="shared" si="178"/>
        <v>0.98294487809218323</v>
      </c>
      <c r="EG164" s="2">
        <f t="shared" si="178"/>
        <v>0.9829277352586413</v>
      </c>
      <c r="EH164" s="2">
        <f t="shared" si="178"/>
        <v>0.98360179922998514</v>
      </c>
      <c r="EI164" s="2">
        <f t="shared" si="178"/>
        <v>0.98351547928640837</v>
      </c>
      <c r="EJ164" s="2">
        <f t="shared" si="178"/>
        <v>0.98248786794400234</v>
      </c>
      <c r="EK164" s="2">
        <f t="shared" si="178"/>
        <v>0.98172111254400241</v>
      </c>
      <c r="EL164" s="2">
        <f t="shared" si="178"/>
        <v>0.98104490387094856</v>
      </c>
      <c r="EM164" s="2">
        <f t="shared" si="178"/>
        <v>0.97923755819533209</v>
      </c>
      <c r="EN164" s="2">
        <f t="shared" si="178"/>
        <v>0.97574830282874581</v>
      </c>
      <c r="EO164" s="2">
        <f t="shared" si="178"/>
        <v>0.97259234847745557</v>
      </c>
      <c r="EP164" s="2">
        <f t="shared" si="178"/>
        <v>0.97560132442816527</v>
      </c>
      <c r="ER164" s="110">
        <f>IF(BP164&lt;&gt;"",ER163+1,ER163)</f>
        <v>50</v>
      </c>
      <c r="ES164" s="111">
        <f>IF(BQ164&lt;&gt;"",ES163+1,ES163)</f>
        <v>46</v>
      </c>
      <c r="ET164" s="111">
        <f>IF(BR164&lt;&gt;"",ET163+1,ET163)</f>
        <v>44</v>
      </c>
      <c r="EU164" s="111">
        <f>IF(BS164&lt;&gt;"",EU163+1,EU163)</f>
        <v>44</v>
      </c>
      <c r="EV164" s="111">
        <f>IF(BT164&lt;&gt;"",EV163+1,EV163)</f>
        <v>45</v>
      </c>
      <c r="EW164" s="111">
        <f>IF(BU164&lt;&gt;"",EW163+1,EW163)</f>
        <v>44</v>
      </c>
      <c r="EX164" s="111">
        <f>IF(BV164&lt;&gt;"",EX163+1,EX163)</f>
        <v>44</v>
      </c>
      <c r="EY164" s="111">
        <f>IF(BW164&lt;&gt;"",EY163+1,EY163)</f>
        <v>44</v>
      </c>
      <c r="EZ164" s="111">
        <f>IF(BX164&lt;&gt;"",EZ163+1,EZ163)</f>
        <v>46</v>
      </c>
      <c r="FA164" s="111">
        <f>IF(BY164&lt;&gt;"",FA163+1,FA163)</f>
        <v>44</v>
      </c>
      <c r="FB164" s="111">
        <f>IF(BZ164&lt;&gt;"",FB163+1,FB163)</f>
        <v>44</v>
      </c>
      <c r="FC164" s="111">
        <f>IF(CA164&lt;&gt;"",FC163+1,FC163)</f>
        <v>46</v>
      </c>
      <c r="FD164" s="111">
        <f>IF(CB164&lt;&gt;"",FD163+1,FD163)</f>
        <v>48</v>
      </c>
      <c r="FE164" s="111">
        <f>IF(CC164&lt;&gt;"",FE163+1,FE163)</f>
        <v>48</v>
      </c>
      <c r="FF164" s="112">
        <f>IF(CD164&lt;&gt;"",FF163+1,FF163)</f>
        <v>49</v>
      </c>
      <c r="FG164" s="101">
        <f t="shared" si="179"/>
        <v>142</v>
      </c>
      <c r="FH164" s="102">
        <f t="shared" si="179"/>
        <v>142</v>
      </c>
      <c r="FI164" s="102">
        <f t="shared" si="179"/>
        <v>142</v>
      </c>
      <c r="FJ164" s="102">
        <f t="shared" si="179"/>
        <v>142</v>
      </c>
      <c r="FK164" s="102">
        <f t="shared" si="179"/>
        <v>142</v>
      </c>
      <c r="FL164" s="102">
        <f t="shared" si="179"/>
        <v>142</v>
      </c>
      <c r="FM164" s="102">
        <f t="shared" si="179"/>
        <v>142</v>
      </c>
      <c r="FN164" s="102">
        <f t="shared" si="179"/>
        <v>142</v>
      </c>
      <c r="FO164" s="102">
        <f t="shared" si="179"/>
        <v>142</v>
      </c>
      <c r="FP164" s="102">
        <f t="shared" si="179"/>
        <v>142</v>
      </c>
      <c r="FQ164" s="102">
        <f t="shared" si="179"/>
        <v>142</v>
      </c>
      <c r="FR164" s="102">
        <f t="shared" si="179"/>
        <v>142</v>
      </c>
      <c r="FS164" s="102">
        <f t="shared" si="179"/>
        <v>142</v>
      </c>
      <c r="FT164" s="102">
        <f t="shared" si="179"/>
        <v>142</v>
      </c>
      <c r="FU164" s="103">
        <f t="shared" si="179"/>
        <v>142</v>
      </c>
      <c r="FV164" s="92"/>
      <c r="FW164" s="93"/>
      <c r="FX164" s="93"/>
      <c r="FY164" s="93"/>
      <c r="FZ164" s="93"/>
      <c r="GA164" s="93"/>
      <c r="GB164" s="93"/>
      <c r="GC164" s="93"/>
      <c r="GD164" s="93"/>
      <c r="GE164" s="93"/>
      <c r="GF164" s="93"/>
      <c r="GG164" s="93"/>
      <c r="GH164" s="93"/>
      <c r="GI164" s="93"/>
      <c r="GJ164" s="94"/>
      <c r="GK164" s="78">
        <f t="shared" si="165"/>
        <v>-999</v>
      </c>
      <c r="GL164" s="79">
        <f t="shared" si="165"/>
        <v>-999</v>
      </c>
      <c r="GM164" s="79">
        <f t="shared" si="165"/>
        <v>-999</v>
      </c>
      <c r="GN164" s="79">
        <f t="shared" si="165"/>
        <v>-999</v>
      </c>
      <c r="GO164" s="79">
        <f t="shared" si="165"/>
        <v>-999</v>
      </c>
      <c r="GP164" s="79">
        <f t="shared" si="165"/>
        <v>-999</v>
      </c>
      <c r="GQ164" s="79">
        <f t="shared" si="165"/>
        <v>-999</v>
      </c>
      <c r="GR164" s="79">
        <f t="shared" si="165"/>
        <v>-999</v>
      </c>
      <c r="GS164" s="79">
        <f t="shared" si="165"/>
        <v>-999</v>
      </c>
      <c r="GT164" s="79">
        <f t="shared" si="165"/>
        <v>-999</v>
      </c>
      <c r="GU164" s="79">
        <f t="shared" si="165"/>
        <v>-999</v>
      </c>
      <c r="GV164" s="79">
        <f t="shared" si="165"/>
        <v>-999</v>
      </c>
      <c r="GW164" s="79">
        <f t="shared" si="165"/>
        <v>-999</v>
      </c>
      <c r="GX164" s="79">
        <f t="shared" si="165"/>
        <v>-999</v>
      </c>
      <c r="GY164" s="79">
        <f t="shared" si="165"/>
        <v>-999</v>
      </c>
      <c r="GZ164" s="78">
        <f t="shared" si="166"/>
        <v>-999</v>
      </c>
      <c r="HA164" s="79">
        <f t="shared" si="166"/>
        <v>-999</v>
      </c>
      <c r="HB164" s="79">
        <f t="shared" si="166"/>
        <v>-999</v>
      </c>
      <c r="HC164" s="79">
        <f t="shared" si="166"/>
        <v>-999</v>
      </c>
      <c r="HD164" s="79">
        <f t="shared" si="166"/>
        <v>-999</v>
      </c>
      <c r="HE164" s="79">
        <f t="shared" si="166"/>
        <v>-999</v>
      </c>
      <c r="HF164" s="79">
        <f t="shared" si="166"/>
        <v>-999</v>
      </c>
      <c r="HG164" s="79">
        <f t="shared" si="166"/>
        <v>-999</v>
      </c>
      <c r="HH164" s="79">
        <f t="shared" si="166"/>
        <v>-999</v>
      </c>
      <c r="HI164" s="79">
        <f t="shared" si="166"/>
        <v>-999</v>
      </c>
      <c r="HJ164" s="79">
        <f t="shared" si="166"/>
        <v>-999</v>
      </c>
      <c r="HK164" s="79">
        <f t="shared" si="166"/>
        <v>-999</v>
      </c>
      <c r="HL164" s="79">
        <f t="shared" si="166"/>
        <v>-999</v>
      </c>
      <c r="HM164" s="79">
        <f t="shared" si="166"/>
        <v>-999</v>
      </c>
      <c r="HN164" s="80">
        <f t="shared" si="166"/>
        <v>-999</v>
      </c>
      <c r="HO164" s="78">
        <f t="shared" ca="1" si="167"/>
        <v>27.289664443032198</v>
      </c>
      <c r="HP164" s="79">
        <f t="shared" ca="1" si="167"/>
        <v>30.275820002266357</v>
      </c>
      <c r="HQ164" s="79">
        <f t="shared" ca="1" si="167"/>
        <v>29.641019796948392</v>
      </c>
      <c r="HR164" s="79">
        <f t="shared" ca="1" si="167"/>
        <v>31.80257728599193</v>
      </c>
      <c r="HS164" s="79">
        <f t="shared" ca="1" si="167"/>
        <v>43.703664194404951</v>
      </c>
      <c r="HT164" s="79">
        <f t="shared" ca="1" si="167"/>
        <v>43.40572195556517</v>
      </c>
      <c r="HU164" s="79">
        <f t="shared" ca="1" si="167"/>
        <v>45.801327420787914</v>
      </c>
      <c r="HV164" s="79">
        <f t="shared" ca="1" si="167"/>
        <v>49.124057416282831</v>
      </c>
      <c r="HW164" s="79">
        <f t="shared" ca="1" si="167"/>
        <v>52.753860485971046</v>
      </c>
      <c r="HX164" s="79">
        <f t="shared" ca="1" si="167"/>
        <v>51.922393184593034</v>
      </c>
      <c r="HY164" s="79">
        <f t="shared" ca="1" si="167"/>
        <v>46.797210332996421</v>
      </c>
      <c r="HZ164" s="79">
        <f t="shared" ca="1" si="167"/>
        <v>44.947470209089502</v>
      </c>
      <c r="IA164" s="79">
        <f t="shared" ca="1" si="167"/>
        <v>46.113673380219915</v>
      </c>
      <c r="IB164" s="79">
        <f t="shared" ca="1" si="167"/>
        <v>43.294863560270741</v>
      </c>
      <c r="IC164" s="80">
        <f t="shared" ca="1" si="167"/>
        <v>40.780396582218913</v>
      </c>
      <c r="IE164" s="110">
        <f t="shared" si="170"/>
        <v>15</v>
      </c>
      <c r="IF164" s="111">
        <f t="shared" si="170"/>
        <v>17</v>
      </c>
      <c r="IG164" s="111">
        <f t="shared" si="170"/>
        <v>16</v>
      </c>
      <c r="IH164" s="111">
        <f t="shared" si="170"/>
        <v>18</v>
      </c>
      <c r="II164" s="111">
        <f t="shared" si="170"/>
        <v>17</v>
      </c>
      <c r="IJ164" s="111">
        <f t="shared" si="170"/>
        <v>17</v>
      </c>
      <c r="IK164" s="111">
        <f t="shared" si="170"/>
        <v>16</v>
      </c>
      <c r="IL164" s="111">
        <f t="shared" si="170"/>
        <v>16</v>
      </c>
      <c r="IM164" s="111">
        <f t="shared" si="170"/>
        <v>14</v>
      </c>
      <c r="IN164" s="111">
        <f t="shared" si="170"/>
        <v>17</v>
      </c>
      <c r="IO164" s="111">
        <f t="shared" si="170"/>
        <v>20</v>
      </c>
      <c r="IP164" s="111">
        <f t="shared" si="170"/>
        <v>18</v>
      </c>
      <c r="IQ164" s="111">
        <f t="shared" si="170"/>
        <v>6</v>
      </c>
      <c r="IR164" s="111">
        <f t="shared" si="170"/>
        <v>14</v>
      </c>
      <c r="IS164" s="112">
        <f t="shared" si="170"/>
        <v>20</v>
      </c>
      <c r="IT164" s="101">
        <f t="shared" si="180"/>
        <v>142</v>
      </c>
      <c r="IU164" s="102">
        <f t="shared" si="180"/>
        <v>142</v>
      </c>
      <c r="IV164" s="102">
        <f t="shared" si="180"/>
        <v>142</v>
      </c>
      <c r="IW164" s="102">
        <f t="shared" si="180"/>
        <v>142</v>
      </c>
      <c r="IX164" s="102">
        <f t="shared" si="180"/>
        <v>142</v>
      </c>
      <c r="IY164" s="102">
        <f t="shared" si="180"/>
        <v>142</v>
      </c>
      <c r="IZ164" s="102">
        <f t="shared" si="180"/>
        <v>142</v>
      </c>
      <c r="JA164" s="102">
        <f t="shared" si="180"/>
        <v>142</v>
      </c>
      <c r="JB164" s="102">
        <f t="shared" si="180"/>
        <v>142</v>
      </c>
      <c r="JC164" s="102">
        <f t="shared" si="180"/>
        <v>142</v>
      </c>
      <c r="JD164" s="102">
        <f t="shared" si="180"/>
        <v>142</v>
      </c>
      <c r="JE164" s="102">
        <f t="shared" si="180"/>
        <v>142</v>
      </c>
      <c r="JF164" s="102">
        <f t="shared" si="180"/>
        <v>142</v>
      </c>
      <c r="JG164" s="102">
        <f t="shared" si="180"/>
        <v>142</v>
      </c>
      <c r="JH164" s="103">
        <f t="shared" si="180"/>
        <v>142</v>
      </c>
      <c r="JI164" s="92" t="str">
        <f t="shared" si="168"/>
        <v/>
      </c>
      <c r="JJ164" s="93" t="str">
        <f t="shared" si="168"/>
        <v/>
      </c>
      <c r="JK164" s="93" t="str">
        <f t="shared" si="168"/>
        <v/>
      </c>
      <c r="JL164" s="93" t="str">
        <f t="shared" si="168"/>
        <v/>
      </c>
      <c r="JM164" s="93" t="str">
        <f t="shared" si="168"/>
        <v/>
      </c>
      <c r="JN164" s="93" t="str">
        <f t="shared" si="168"/>
        <v/>
      </c>
      <c r="JO164" s="93" t="str">
        <f t="shared" si="168"/>
        <v/>
      </c>
      <c r="JP164" s="93" t="str">
        <f t="shared" si="168"/>
        <v/>
      </c>
      <c r="JQ164" s="93" t="str">
        <f t="shared" si="168"/>
        <v/>
      </c>
      <c r="JR164" s="93" t="str">
        <f t="shared" si="168"/>
        <v/>
      </c>
      <c r="JS164" s="93" t="str">
        <f t="shared" si="168"/>
        <v/>
      </c>
      <c r="JT164" s="93" t="str">
        <f t="shared" si="168"/>
        <v/>
      </c>
      <c r="JU164" s="93" t="str">
        <f t="shared" si="168"/>
        <v/>
      </c>
      <c r="JV164" s="93" t="str">
        <f t="shared" si="168"/>
        <v/>
      </c>
      <c r="JW164" s="94">
        <f t="shared" si="168"/>
        <v>54.389000000000003</v>
      </c>
      <c r="JX164" s="78">
        <f t="shared" si="162"/>
        <v>-999</v>
      </c>
      <c r="JY164" s="79">
        <f t="shared" si="162"/>
        <v>-999</v>
      </c>
      <c r="JZ164" s="79">
        <f t="shared" si="162"/>
        <v>-999</v>
      </c>
      <c r="KA164" s="79">
        <f t="shared" si="162"/>
        <v>-999</v>
      </c>
      <c r="KB164" s="79">
        <f t="shared" si="162"/>
        <v>-999</v>
      </c>
      <c r="KC164" s="79">
        <f t="shared" si="162"/>
        <v>-999</v>
      </c>
      <c r="KD164" s="79">
        <f t="shared" si="159"/>
        <v>-999</v>
      </c>
      <c r="KE164" s="79">
        <f t="shared" si="159"/>
        <v>-999</v>
      </c>
      <c r="KF164" s="79">
        <f t="shared" si="159"/>
        <v>-999</v>
      </c>
      <c r="KG164" s="79">
        <f t="shared" si="159"/>
        <v>-999</v>
      </c>
      <c r="KH164" s="79">
        <f t="shared" si="159"/>
        <v>-999</v>
      </c>
      <c r="KI164" s="79">
        <f t="shared" si="159"/>
        <v>-999</v>
      </c>
      <c r="KJ164" s="79">
        <f t="shared" si="140"/>
        <v>-999</v>
      </c>
      <c r="KK164" s="79">
        <f t="shared" si="140"/>
        <v>-999</v>
      </c>
      <c r="KL164" s="79">
        <f t="shared" si="140"/>
        <v>-999</v>
      </c>
      <c r="KM164" s="78">
        <f t="shared" si="163"/>
        <v>-999</v>
      </c>
      <c r="KN164" s="79">
        <f t="shared" si="163"/>
        <v>-999</v>
      </c>
      <c r="KO164" s="79">
        <f t="shared" si="163"/>
        <v>-999</v>
      </c>
      <c r="KP164" s="79">
        <f t="shared" si="163"/>
        <v>-999</v>
      </c>
      <c r="KQ164" s="79">
        <f t="shared" si="163"/>
        <v>-999</v>
      </c>
      <c r="KR164" s="79">
        <f t="shared" si="163"/>
        <v>-999</v>
      </c>
      <c r="KS164" s="79">
        <f t="shared" si="160"/>
        <v>-999</v>
      </c>
      <c r="KT164" s="79">
        <f t="shared" si="160"/>
        <v>-999</v>
      </c>
      <c r="KU164" s="79">
        <f t="shared" si="160"/>
        <v>-999</v>
      </c>
      <c r="KV164" s="79">
        <f t="shared" si="160"/>
        <v>-999</v>
      </c>
      <c r="KW164" s="79">
        <f t="shared" si="160"/>
        <v>-999</v>
      </c>
      <c r="KX164" s="79">
        <f t="shared" si="160"/>
        <v>-999</v>
      </c>
      <c r="KY164" s="79">
        <f t="shared" si="141"/>
        <v>-999</v>
      </c>
      <c r="KZ164" s="79">
        <f t="shared" si="141"/>
        <v>-999</v>
      </c>
      <c r="LA164" s="80">
        <f t="shared" si="141"/>
        <v>-999</v>
      </c>
      <c r="LB164" s="78">
        <f t="shared" ca="1" si="164"/>
        <v>34.548654993858307</v>
      </c>
      <c r="LC164" s="79">
        <f t="shared" ca="1" si="164"/>
        <v>40.725133069877465</v>
      </c>
      <c r="LD164" s="79">
        <f t="shared" ca="1" si="164"/>
        <v>46.016290182697063</v>
      </c>
      <c r="LE164" s="79">
        <f t="shared" ca="1" si="164"/>
        <v>51.26843413484886</v>
      </c>
      <c r="LF164" s="79">
        <f t="shared" ca="1" si="164"/>
        <v>55.601947857533808</v>
      </c>
      <c r="LG164" s="79">
        <f t="shared" ca="1" si="164"/>
        <v>59.548258066133741</v>
      </c>
      <c r="LH164" s="79">
        <f t="shared" ca="1" si="161"/>
        <v>62.796758856538901</v>
      </c>
      <c r="LI164" s="79">
        <f t="shared" ca="1" si="161"/>
        <v>64.044013744736887</v>
      </c>
      <c r="LJ164" s="79">
        <f t="shared" ca="1" si="161"/>
        <v>65.118878598983486</v>
      </c>
      <c r="LK164" s="79">
        <f t="shared" ca="1" si="161"/>
        <v>65.617997985270705</v>
      </c>
      <c r="LL164" s="79">
        <f t="shared" ca="1" si="161"/>
        <v>64.658027553801958</v>
      </c>
      <c r="LM164" s="79">
        <f t="shared" ca="1" si="161"/>
        <v>62.329126416003547</v>
      </c>
      <c r="LN164" s="79">
        <f t="shared" ca="1" si="142"/>
        <v>61.05558537236832</v>
      </c>
      <c r="LO164" s="79">
        <f t="shared" ca="1" si="142"/>
        <v>57.912038188647401</v>
      </c>
      <c r="LP164" s="80">
        <f t="shared" ca="1" si="142"/>
        <v>55.468630649473404</v>
      </c>
      <c r="LQ164" s="78">
        <f t="shared" ca="1" si="169"/>
        <v>34.392108252260982</v>
      </c>
      <c r="LR164" s="79">
        <f t="shared" ca="1" si="169"/>
        <v>40.540954356752394</v>
      </c>
      <c r="LS164" s="79">
        <f t="shared" ca="1" si="169"/>
        <v>45.754345582530377</v>
      </c>
      <c r="LT164" s="79">
        <f t="shared" ca="1" si="169"/>
        <v>50.926979946831608</v>
      </c>
      <c r="LU164" s="79">
        <f t="shared" ca="1" si="169"/>
        <v>55.399021179165366</v>
      </c>
      <c r="LV164" s="79">
        <f t="shared" ca="1" si="169"/>
        <v>59.272668416057165</v>
      </c>
      <c r="LW164" s="79">
        <f t="shared" ca="1" si="169"/>
        <v>62.518064359682434</v>
      </c>
      <c r="LX164" s="79">
        <f t="shared" ca="1" si="169"/>
        <v>63.798065415594607</v>
      </c>
      <c r="LY164" s="79">
        <f t="shared" ca="1" si="169"/>
        <v>64.902340768913604</v>
      </c>
      <c r="LZ164" s="79">
        <f t="shared" ca="1" si="169"/>
        <v>65.367657566477305</v>
      </c>
      <c r="MA164" s="79">
        <f t="shared" ca="1" si="169"/>
        <v>64.319474046438174</v>
      </c>
      <c r="MB164" s="79">
        <f t="shared" ca="1" si="169"/>
        <v>61.968240790538751</v>
      </c>
      <c r="MC164" s="79">
        <f t="shared" ca="1" si="169"/>
        <v>60.6932186475752</v>
      </c>
      <c r="MD164" s="79">
        <f t="shared" ca="1" si="169"/>
        <v>57.511415760188676</v>
      </c>
      <c r="ME164" s="80">
        <f t="shared" ca="1" si="169"/>
        <v>55.110257191743294</v>
      </c>
    </row>
    <row r="165" spans="2:343" x14ac:dyDescent="0.25">
      <c r="B165" s="2">
        <v>143</v>
      </c>
      <c r="C165" s="49">
        <v>35.362099999999998</v>
      </c>
      <c r="D165" s="49">
        <v>41.777999999999999</v>
      </c>
      <c r="E165" s="49">
        <v>48.610999999999997</v>
      </c>
      <c r="F165" s="49">
        <v>59.648000000000003</v>
      </c>
      <c r="G165" s="49">
        <v>66.906999999999996</v>
      </c>
      <c r="H165" s="49">
        <v>70.741</v>
      </c>
      <c r="I165" s="49">
        <v>74.167000000000002</v>
      </c>
      <c r="J165" s="49">
        <v>73.314999999999998</v>
      </c>
      <c r="K165" s="49">
        <v>74.203999999999994</v>
      </c>
      <c r="L165" s="49">
        <v>72.388999999999996</v>
      </c>
      <c r="M165" s="49">
        <v>70.073999999999998</v>
      </c>
      <c r="N165" s="49">
        <v>65.296000000000006</v>
      </c>
      <c r="O165" s="49">
        <v>59.667000000000002</v>
      </c>
      <c r="P165" s="49">
        <v>58.148000000000003</v>
      </c>
      <c r="Q165" s="49">
        <v>55.593000000000004</v>
      </c>
      <c r="T165" s="4">
        <f t="shared" si="171"/>
        <v>34.929715105143558</v>
      </c>
      <c r="U165" s="4">
        <f t="shared" si="171"/>
        <v>42.04749673603547</v>
      </c>
      <c r="V165" s="4">
        <f t="shared" si="171"/>
        <v>49.239824655321897</v>
      </c>
      <c r="W165" s="4">
        <f t="shared" si="171"/>
        <v>59.00896011766234</v>
      </c>
      <c r="X165" s="4">
        <f t="shared" si="171"/>
        <v>65.213055860590856</v>
      </c>
      <c r="Y165" s="4">
        <f t="shared" si="171"/>
        <v>70.026353913542067</v>
      </c>
      <c r="Z165" s="4">
        <f t="shared" si="171"/>
        <v>72.933416513664667</v>
      </c>
      <c r="AA165" s="4">
        <f t="shared" si="171"/>
        <v>70.76632444944012</v>
      </c>
      <c r="AB165" s="4">
        <f t="shared" si="171"/>
        <v>72.589513974306826</v>
      </c>
      <c r="AC165" s="4">
        <f t="shared" si="171"/>
        <v>71.919295370240249</v>
      </c>
      <c r="AD165" s="4">
        <f t="shared" si="171"/>
        <v>68.87588381991074</v>
      </c>
      <c r="AE165" s="4">
        <f t="shared" si="171"/>
        <v>65.182407414615213</v>
      </c>
      <c r="AF165" s="4">
        <f t="shared" si="171"/>
        <v>60.387239819073471</v>
      </c>
      <c r="AG165" s="4">
        <f t="shared" si="171"/>
        <v>58.04669453465096</v>
      </c>
      <c r="AH165" s="4">
        <f t="shared" si="171"/>
        <v>55.891591918133415</v>
      </c>
      <c r="AJ165" s="4">
        <f t="shared" si="172"/>
        <v>0.43238489485644038</v>
      </c>
      <c r="AK165" s="4">
        <f t="shared" si="172"/>
        <v>-0.26949673603547097</v>
      </c>
      <c r="AL165" s="4">
        <f t="shared" si="172"/>
        <v>-0.62882465532189968</v>
      </c>
      <c r="AM165" s="4">
        <f t="shared" si="172"/>
        <v>0.63903988233766285</v>
      </c>
      <c r="AN165" s="4">
        <f t="shared" si="172"/>
        <v>1.6939441394091403</v>
      </c>
      <c r="AO165" s="4">
        <f t="shared" si="172"/>
        <v>0.71464608645793248</v>
      </c>
      <c r="AP165" s="4">
        <f t="shared" si="172"/>
        <v>1.2335834863353341</v>
      </c>
      <c r="AQ165" s="4">
        <f t="shared" si="172"/>
        <v>2.5486755505598779</v>
      </c>
      <c r="AR165" s="4">
        <f t="shared" si="172"/>
        <v>1.6144860256931679</v>
      </c>
      <c r="AS165" s="4">
        <f t="shared" si="172"/>
        <v>0.46970462975974669</v>
      </c>
      <c r="AT165" s="4">
        <f t="shared" si="172"/>
        <v>1.1981161800892579</v>
      </c>
      <c r="AU165" s="4">
        <f t="shared" si="172"/>
        <v>0.11359258538479367</v>
      </c>
      <c r="AV165" s="4">
        <f t="shared" si="172"/>
        <v>-0.72023981907346979</v>
      </c>
      <c r="AW165" s="4">
        <f t="shared" si="172"/>
        <v>0.10130546534904283</v>
      </c>
      <c r="AX165" s="4">
        <f t="shared" si="172"/>
        <v>-0.29859191813341113</v>
      </c>
      <c r="AZ165" s="2">
        <f t="shared" si="173"/>
        <v>34.929715105143558</v>
      </c>
      <c r="BA165" s="2">
        <f t="shared" si="173"/>
        <v>40.92263415077668</v>
      </c>
      <c r="BB165" s="2">
        <f t="shared" si="173"/>
        <v>45.988515674961285</v>
      </c>
      <c r="BC165" s="2">
        <f t="shared" si="173"/>
        <v>51.354256760768301</v>
      </c>
      <c r="BD165" s="2">
        <f t="shared" si="173"/>
        <v>55.936926131255483</v>
      </c>
      <c r="BE165" s="2">
        <f t="shared" si="173"/>
        <v>59.502847085432144</v>
      </c>
      <c r="BF165" s="2">
        <f t="shared" si="173"/>
        <v>62.941924902764789</v>
      </c>
      <c r="BG165" s="2">
        <f t="shared" si="173"/>
        <v>64.075573485059749</v>
      </c>
      <c r="BH165" s="2">
        <f t="shared" si="173"/>
        <v>65.541443498118142</v>
      </c>
      <c r="BI165" s="2">
        <f t="shared" si="173"/>
        <v>65.596748113647948</v>
      </c>
      <c r="BJ165" s="2">
        <f t="shared" si="173"/>
        <v>65.214167818050072</v>
      </c>
      <c r="BK165" s="2">
        <f t="shared" si="173"/>
        <v>62.659273433058239</v>
      </c>
      <c r="BL165" s="2">
        <f t="shared" si="173"/>
        <v>60.38723978703532</v>
      </c>
      <c r="BM165" s="2">
        <f t="shared" si="173"/>
        <v>57.971306318398454</v>
      </c>
      <c r="BN165" s="2">
        <f t="shared" si="173"/>
        <v>55.891591918133415</v>
      </c>
      <c r="BP165" s="2" t="str">
        <f t="shared" si="174"/>
        <v/>
      </c>
      <c r="BQ165" s="2" t="str">
        <f t="shared" si="174"/>
        <v/>
      </c>
      <c r="BR165" s="2" t="str">
        <f t="shared" si="174"/>
        <v/>
      </c>
      <c r="BS165" s="2" t="str">
        <f t="shared" si="174"/>
        <v/>
      </c>
      <c r="BT165" s="2" t="str">
        <f t="shared" si="174"/>
        <v/>
      </c>
      <c r="BU165" s="2" t="str">
        <f t="shared" si="174"/>
        <v/>
      </c>
      <c r="BV165" s="2" t="str">
        <f t="shared" si="174"/>
        <v/>
      </c>
      <c r="BW165" s="2" t="str">
        <f t="shared" si="174"/>
        <v/>
      </c>
      <c r="BX165" s="2" t="str">
        <f t="shared" si="174"/>
        <v/>
      </c>
      <c r="BY165" s="2" t="str">
        <f t="shared" si="174"/>
        <v/>
      </c>
      <c r="BZ165" s="2" t="str">
        <f t="shared" si="174"/>
        <v/>
      </c>
      <c r="CA165" s="2" t="str">
        <f t="shared" si="174"/>
        <v/>
      </c>
      <c r="CB165" s="2" t="str">
        <f t="shared" si="174"/>
        <v/>
      </c>
      <c r="CC165" s="2" t="str">
        <f t="shared" si="174"/>
        <v/>
      </c>
      <c r="CD165" s="2" t="str">
        <f t="shared" si="174"/>
        <v/>
      </c>
      <c r="CF165" s="2" t="str">
        <f t="shared" si="175"/>
        <v/>
      </c>
      <c r="CG165" s="2" t="str">
        <f t="shared" si="175"/>
        <v/>
      </c>
      <c r="CH165" s="2" t="str">
        <f t="shared" si="175"/>
        <v/>
      </c>
      <c r="CI165" s="2" t="str">
        <f t="shared" si="175"/>
        <v/>
      </c>
      <c r="CJ165" s="2" t="str">
        <f t="shared" si="175"/>
        <v/>
      </c>
      <c r="CK165" s="2" t="str">
        <f t="shared" si="175"/>
        <v/>
      </c>
      <c r="CL165" s="2" t="str">
        <f t="shared" si="175"/>
        <v/>
      </c>
      <c r="CM165" s="2" t="str">
        <f t="shared" si="175"/>
        <v/>
      </c>
      <c r="CN165" s="2" t="str">
        <f t="shared" si="175"/>
        <v/>
      </c>
      <c r="CO165" s="2" t="str">
        <f t="shared" si="175"/>
        <v/>
      </c>
      <c r="CP165" s="2" t="str">
        <f t="shared" si="175"/>
        <v/>
      </c>
      <c r="CQ165" s="2" t="str">
        <f t="shared" si="175"/>
        <v/>
      </c>
      <c r="CR165" s="2">
        <f t="shared" si="175"/>
        <v>59.667000000000002</v>
      </c>
      <c r="CS165" s="2" t="str">
        <f t="shared" si="175"/>
        <v/>
      </c>
      <c r="CT165" s="2">
        <f t="shared" si="175"/>
        <v>55.593000000000004</v>
      </c>
      <c r="CV165" s="2">
        <f t="shared" si="176"/>
        <v>38.597089493643985</v>
      </c>
      <c r="CW165" s="2">
        <f t="shared" si="176"/>
        <v>45.190056693742243</v>
      </c>
      <c r="CX165" s="2">
        <f t="shared" si="176"/>
        <v>48.424522809806376</v>
      </c>
      <c r="CY165" s="2">
        <f t="shared" si="176"/>
        <v>56.254253052498875</v>
      </c>
      <c r="CZ165" s="2">
        <f t="shared" si="176"/>
        <v>60.602037315039269</v>
      </c>
      <c r="DA165" s="2">
        <f t="shared" si="176"/>
        <v>63.715298660561849</v>
      </c>
      <c r="DB165" s="2">
        <f t="shared" si="176"/>
        <v>67.254820741728693</v>
      </c>
      <c r="DC165" s="2">
        <f t="shared" si="176"/>
        <v>70.385053163498824</v>
      </c>
      <c r="DD165" s="2">
        <f t="shared" si="176"/>
        <v>71.140113650440185</v>
      </c>
      <c r="DE165" s="2">
        <f t="shared" si="176"/>
        <v>73.263462347372382</v>
      </c>
      <c r="DF165" s="2">
        <f t="shared" si="176"/>
        <v>71.256541371002342</v>
      </c>
      <c r="DG165" s="2">
        <f t="shared" si="176"/>
        <v>68.603600042548734</v>
      </c>
      <c r="DH165" s="2">
        <f t="shared" si="176"/>
        <v>64.626831085904655</v>
      </c>
      <c r="DI165" s="2">
        <f t="shared" si="176"/>
        <v>62.127456591576092</v>
      </c>
      <c r="DJ165" s="2">
        <f t="shared" si="176"/>
        <v>62.455845896318237</v>
      </c>
      <c r="DL165" s="2">
        <f t="shared" si="177"/>
        <v>34.855994061669151</v>
      </c>
      <c r="DM165" s="2">
        <f t="shared" si="177"/>
        <v>40.852804407839351</v>
      </c>
      <c r="DN165" s="2">
        <f t="shared" si="177"/>
        <v>45.952399411022313</v>
      </c>
      <c r="DO165" s="2">
        <f t="shared" si="177"/>
        <v>51.27446825791759</v>
      </c>
      <c r="DP165" s="2">
        <f t="shared" si="177"/>
        <v>55.863103815805935</v>
      </c>
      <c r="DQ165" s="2">
        <f t="shared" si="177"/>
        <v>59.436119644661005</v>
      </c>
      <c r="DR165" s="2">
        <f t="shared" si="177"/>
        <v>62.876348761979621</v>
      </c>
      <c r="DS165" s="2">
        <f t="shared" si="177"/>
        <v>63.979126496707138</v>
      </c>
      <c r="DT165" s="2">
        <f t="shared" si="177"/>
        <v>65.450431906614796</v>
      </c>
      <c r="DU165" s="2">
        <f t="shared" si="177"/>
        <v>65.466560129061378</v>
      </c>
      <c r="DV165" s="2">
        <f t="shared" si="177"/>
        <v>65.107693546884562</v>
      </c>
      <c r="DW165" s="2">
        <f t="shared" si="177"/>
        <v>62.544327653631292</v>
      </c>
      <c r="DX165" s="2">
        <f t="shared" si="177"/>
        <v>60.29113869468182</v>
      </c>
      <c r="DY165" s="2">
        <f t="shared" si="177"/>
        <v>57.864491325227078</v>
      </c>
      <c r="DZ165" s="2">
        <f t="shared" si="177"/>
        <v>55.741872115106574</v>
      </c>
      <c r="EB165" s="2">
        <f t="shared" si="178"/>
        <v>0.98029426278615583</v>
      </c>
      <c r="EC165" s="2">
        <f t="shared" si="178"/>
        <v>0.98390000434969094</v>
      </c>
      <c r="ED165" s="2">
        <f t="shared" si="178"/>
        <v>0.98539059014742758</v>
      </c>
      <c r="EE165" s="2">
        <f t="shared" si="178"/>
        <v>0.9839775198844869</v>
      </c>
      <c r="EF165" s="2">
        <f t="shared" si="178"/>
        <v>0.98442216683110428</v>
      </c>
      <c r="EG165" s="2">
        <f t="shared" si="178"/>
        <v>0.98440648532739872</v>
      </c>
      <c r="EH165" s="2">
        <f t="shared" si="178"/>
        <v>0.98502305345598451</v>
      </c>
      <c r="EI165" s="2">
        <f t="shared" si="178"/>
        <v>0.98494410046050118</v>
      </c>
      <c r="EJ165" s="2">
        <f t="shared" si="178"/>
        <v>0.98400409801442634</v>
      </c>
      <c r="EK165" s="2">
        <f t="shared" si="178"/>
        <v>0.98330260134841496</v>
      </c>
      <c r="EL165" s="2">
        <f t="shared" si="178"/>
        <v>0.98268386627688376</v>
      </c>
      <c r="EM165" s="2">
        <f t="shared" si="178"/>
        <v>0.98102977188528651</v>
      </c>
      <c r="EN165" s="2">
        <f t="shared" si="178"/>
        <v>0.9778348914816819</v>
      </c>
      <c r="EO165" s="2">
        <f t="shared" si="178"/>
        <v>0.97494349906752564</v>
      </c>
      <c r="EP165" s="2">
        <f t="shared" si="178"/>
        <v>0.97770026992869452</v>
      </c>
      <c r="ER165" s="110">
        <f>IF(BP165&lt;&gt;"",ER164+1,ER164)</f>
        <v>50</v>
      </c>
      <c r="ES165" s="111">
        <f>IF(BQ165&lt;&gt;"",ES164+1,ES164)</f>
        <v>46</v>
      </c>
      <c r="ET165" s="111">
        <f>IF(BR165&lt;&gt;"",ET164+1,ET164)</f>
        <v>44</v>
      </c>
      <c r="EU165" s="111">
        <f>IF(BS165&lt;&gt;"",EU164+1,EU164)</f>
        <v>44</v>
      </c>
      <c r="EV165" s="111">
        <f>IF(BT165&lt;&gt;"",EV164+1,EV164)</f>
        <v>45</v>
      </c>
      <c r="EW165" s="111">
        <f>IF(BU165&lt;&gt;"",EW164+1,EW164)</f>
        <v>44</v>
      </c>
      <c r="EX165" s="111">
        <f>IF(BV165&lt;&gt;"",EX164+1,EX164)</f>
        <v>44</v>
      </c>
      <c r="EY165" s="111">
        <f>IF(BW165&lt;&gt;"",EY164+1,EY164)</f>
        <v>44</v>
      </c>
      <c r="EZ165" s="111">
        <f>IF(BX165&lt;&gt;"",EZ164+1,EZ164)</f>
        <v>46</v>
      </c>
      <c r="FA165" s="111">
        <f>IF(BY165&lt;&gt;"",FA164+1,FA164)</f>
        <v>44</v>
      </c>
      <c r="FB165" s="111">
        <f>IF(BZ165&lt;&gt;"",FB164+1,FB164)</f>
        <v>44</v>
      </c>
      <c r="FC165" s="111">
        <f>IF(CA165&lt;&gt;"",FC164+1,FC164)</f>
        <v>46</v>
      </c>
      <c r="FD165" s="111">
        <f>IF(CB165&lt;&gt;"",FD164+1,FD164)</f>
        <v>48</v>
      </c>
      <c r="FE165" s="111">
        <f>IF(CC165&lt;&gt;"",FE164+1,FE164)</f>
        <v>48</v>
      </c>
      <c r="FF165" s="112">
        <f>IF(CD165&lt;&gt;"",FF164+1,FF164)</f>
        <v>49</v>
      </c>
      <c r="FG165" s="101">
        <f t="shared" si="179"/>
        <v>143</v>
      </c>
      <c r="FH165" s="102">
        <f t="shared" si="179"/>
        <v>143</v>
      </c>
      <c r="FI165" s="102">
        <f t="shared" si="179"/>
        <v>143</v>
      </c>
      <c r="FJ165" s="102">
        <f t="shared" si="179"/>
        <v>143</v>
      </c>
      <c r="FK165" s="102">
        <f t="shared" si="179"/>
        <v>143</v>
      </c>
      <c r="FL165" s="102">
        <f t="shared" si="179"/>
        <v>143</v>
      </c>
      <c r="FM165" s="102">
        <f t="shared" si="179"/>
        <v>143</v>
      </c>
      <c r="FN165" s="102">
        <f t="shared" si="179"/>
        <v>143</v>
      </c>
      <c r="FO165" s="102">
        <f t="shared" si="179"/>
        <v>143</v>
      </c>
      <c r="FP165" s="102">
        <f t="shared" si="179"/>
        <v>143</v>
      </c>
      <c r="FQ165" s="102">
        <f t="shared" si="179"/>
        <v>143</v>
      </c>
      <c r="FR165" s="102">
        <f t="shared" si="179"/>
        <v>143</v>
      </c>
      <c r="FS165" s="102">
        <f t="shared" si="179"/>
        <v>143</v>
      </c>
      <c r="FT165" s="102">
        <f t="shared" si="179"/>
        <v>143</v>
      </c>
      <c r="FU165" s="103">
        <f t="shared" si="179"/>
        <v>143</v>
      </c>
      <c r="FV165" s="92"/>
      <c r="FW165" s="93"/>
      <c r="FX165" s="93"/>
      <c r="FY165" s="93"/>
      <c r="FZ165" s="93"/>
      <c r="GA165" s="93"/>
      <c r="GB165" s="93"/>
      <c r="GC165" s="93"/>
      <c r="GD165" s="93"/>
      <c r="GE165" s="93"/>
      <c r="GF165" s="93"/>
      <c r="GG165" s="93"/>
      <c r="GH165" s="93"/>
      <c r="GI165" s="93"/>
      <c r="GJ165" s="94"/>
      <c r="GK165" s="78">
        <f t="shared" si="165"/>
        <v>-999</v>
      </c>
      <c r="GL165" s="79">
        <f t="shared" si="165"/>
        <v>-999</v>
      </c>
      <c r="GM165" s="79">
        <f t="shared" si="165"/>
        <v>-999</v>
      </c>
      <c r="GN165" s="79">
        <f t="shared" si="165"/>
        <v>-999</v>
      </c>
      <c r="GO165" s="79">
        <f t="shared" si="165"/>
        <v>-999</v>
      </c>
      <c r="GP165" s="79">
        <f t="shared" si="165"/>
        <v>-999</v>
      </c>
      <c r="GQ165" s="79">
        <f t="shared" si="165"/>
        <v>-999</v>
      </c>
      <c r="GR165" s="79">
        <f t="shared" si="165"/>
        <v>-999</v>
      </c>
      <c r="GS165" s="79">
        <f t="shared" si="165"/>
        <v>-999</v>
      </c>
      <c r="GT165" s="79">
        <f t="shared" si="165"/>
        <v>-999</v>
      </c>
      <c r="GU165" s="79">
        <f t="shared" si="165"/>
        <v>-999</v>
      </c>
      <c r="GV165" s="79">
        <f t="shared" si="165"/>
        <v>-999</v>
      </c>
      <c r="GW165" s="79">
        <f t="shared" si="165"/>
        <v>-999</v>
      </c>
      <c r="GX165" s="79">
        <f t="shared" si="165"/>
        <v>-999</v>
      </c>
      <c r="GY165" s="79">
        <f t="shared" si="165"/>
        <v>-999</v>
      </c>
      <c r="GZ165" s="78">
        <f t="shared" si="166"/>
        <v>-999</v>
      </c>
      <c r="HA165" s="79">
        <f t="shared" si="166"/>
        <v>-999</v>
      </c>
      <c r="HB165" s="79">
        <f t="shared" si="166"/>
        <v>-999</v>
      </c>
      <c r="HC165" s="79">
        <f t="shared" si="166"/>
        <v>-999</v>
      </c>
      <c r="HD165" s="79">
        <f t="shared" si="166"/>
        <v>-999</v>
      </c>
      <c r="HE165" s="79">
        <f t="shared" si="166"/>
        <v>-999</v>
      </c>
      <c r="HF165" s="79">
        <f t="shared" si="166"/>
        <v>-999</v>
      </c>
      <c r="HG165" s="79">
        <f t="shared" si="166"/>
        <v>-999</v>
      </c>
      <c r="HH165" s="79">
        <f t="shared" si="166"/>
        <v>-999</v>
      </c>
      <c r="HI165" s="79">
        <f t="shared" si="166"/>
        <v>-999</v>
      </c>
      <c r="HJ165" s="79">
        <f t="shared" si="166"/>
        <v>-999</v>
      </c>
      <c r="HK165" s="79">
        <f t="shared" si="166"/>
        <v>-999</v>
      </c>
      <c r="HL165" s="79">
        <f t="shared" si="166"/>
        <v>-999</v>
      </c>
      <c r="HM165" s="79">
        <f t="shared" si="166"/>
        <v>-999</v>
      </c>
      <c r="HN165" s="80">
        <f t="shared" si="166"/>
        <v>-999</v>
      </c>
      <c r="HO165" s="78">
        <f t="shared" ca="1" si="167"/>
        <v>26.97640068847118</v>
      </c>
      <c r="HP165" s="79">
        <f t="shared" ca="1" si="167"/>
        <v>29.863432127822627</v>
      </c>
      <c r="HQ165" s="79">
        <f t="shared" ca="1" si="167"/>
        <v>29.096681785998165</v>
      </c>
      <c r="HR165" s="79">
        <f t="shared" ca="1" si="167"/>
        <v>31.112554379695389</v>
      </c>
      <c r="HS165" s="79">
        <f t="shared" ca="1" si="167"/>
        <v>43.225514419381533</v>
      </c>
      <c r="HT165" s="79">
        <f t="shared" ca="1" si="167"/>
        <v>42.827568169498129</v>
      </c>
      <c r="HU165" s="79">
        <f t="shared" ca="1" si="167"/>
        <v>45.207465531022393</v>
      </c>
      <c r="HV165" s="79">
        <f t="shared" ca="1" si="167"/>
        <v>48.547057320431001</v>
      </c>
      <c r="HW165" s="79">
        <f t="shared" ca="1" si="167"/>
        <v>52.259803223742715</v>
      </c>
      <c r="HX165" s="79">
        <f t="shared" ca="1" si="167"/>
        <v>51.359381607379781</v>
      </c>
      <c r="HY165" s="79">
        <f t="shared" ca="1" si="167"/>
        <v>46.11306710259651</v>
      </c>
      <c r="HZ165" s="79">
        <f t="shared" ca="1" si="167"/>
        <v>44.271757739247676</v>
      </c>
      <c r="IA165" s="79">
        <f t="shared" ca="1" si="167"/>
        <v>45.554144793466868</v>
      </c>
      <c r="IB165" s="79">
        <f t="shared" ca="1" si="167"/>
        <v>42.707674286239616</v>
      </c>
      <c r="IC165" s="80">
        <f t="shared" ca="1" si="167"/>
        <v>40.169917367170456</v>
      </c>
      <c r="IE165" s="110">
        <f t="shared" si="170"/>
        <v>15</v>
      </c>
      <c r="IF165" s="111">
        <f t="shared" si="170"/>
        <v>17</v>
      </c>
      <c r="IG165" s="111">
        <f t="shared" si="170"/>
        <v>16</v>
      </c>
      <c r="IH165" s="111">
        <f t="shared" si="170"/>
        <v>18</v>
      </c>
      <c r="II165" s="111">
        <f t="shared" si="170"/>
        <v>17</v>
      </c>
      <c r="IJ165" s="111">
        <f t="shared" si="170"/>
        <v>17</v>
      </c>
      <c r="IK165" s="111">
        <f t="shared" si="170"/>
        <v>16</v>
      </c>
      <c r="IL165" s="111">
        <f t="shared" si="170"/>
        <v>16</v>
      </c>
      <c r="IM165" s="111">
        <f t="shared" si="170"/>
        <v>14</v>
      </c>
      <c r="IN165" s="111">
        <f t="shared" si="170"/>
        <v>17</v>
      </c>
      <c r="IO165" s="111">
        <f t="shared" si="170"/>
        <v>20</v>
      </c>
      <c r="IP165" s="111">
        <f t="shared" si="170"/>
        <v>18</v>
      </c>
      <c r="IQ165" s="111">
        <f t="shared" si="170"/>
        <v>7</v>
      </c>
      <c r="IR165" s="111">
        <f t="shared" si="170"/>
        <v>14</v>
      </c>
      <c r="IS165" s="112">
        <f t="shared" si="170"/>
        <v>21</v>
      </c>
      <c r="IT165" s="101">
        <f t="shared" si="180"/>
        <v>143</v>
      </c>
      <c r="IU165" s="102">
        <f t="shared" si="180"/>
        <v>143</v>
      </c>
      <c r="IV165" s="102">
        <f t="shared" si="180"/>
        <v>143</v>
      </c>
      <c r="IW165" s="102">
        <f t="shared" si="180"/>
        <v>143</v>
      </c>
      <c r="IX165" s="102">
        <f t="shared" si="180"/>
        <v>143</v>
      </c>
      <c r="IY165" s="102">
        <f t="shared" si="180"/>
        <v>143</v>
      </c>
      <c r="IZ165" s="102">
        <f t="shared" si="180"/>
        <v>143</v>
      </c>
      <c r="JA165" s="102">
        <f t="shared" si="180"/>
        <v>143</v>
      </c>
      <c r="JB165" s="102">
        <f t="shared" si="180"/>
        <v>143</v>
      </c>
      <c r="JC165" s="102">
        <f t="shared" si="180"/>
        <v>143</v>
      </c>
      <c r="JD165" s="102">
        <f t="shared" si="180"/>
        <v>143</v>
      </c>
      <c r="JE165" s="102">
        <f t="shared" si="180"/>
        <v>143</v>
      </c>
      <c r="JF165" s="102">
        <f t="shared" si="180"/>
        <v>143</v>
      </c>
      <c r="JG165" s="102">
        <f t="shared" si="180"/>
        <v>143</v>
      </c>
      <c r="JH165" s="103">
        <f t="shared" si="180"/>
        <v>143</v>
      </c>
      <c r="JI165" s="92" t="str">
        <f t="shared" si="168"/>
        <v/>
      </c>
      <c r="JJ165" s="93" t="str">
        <f t="shared" si="168"/>
        <v/>
      </c>
      <c r="JK165" s="93" t="str">
        <f t="shared" si="168"/>
        <v/>
      </c>
      <c r="JL165" s="93" t="str">
        <f t="shared" si="168"/>
        <v/>
      </c>
      <c r="JM165" s="93" t="str">
        <f t="shared" si="168"/>
        <v/>
      </c>
      <c r="JN165" s="93" t="str">
        <f t="shared" si="168"/>
        <v/>
      </c>
      <c r="JO165" s="93" t="str">
        <f t="shared" si="168"/>
        <v/>
      </c>
      <c r="JP165" s="93" t="str">
        <f t="shared" si="168"/>
        <v/>
      </c>
      <c r="JQ165" s="93" t="str">
        <f t="shared" si="168"/>
        <v/>
      </c>
      <c r="JR165" s="93" t="str">
        <f t="shared" si="168"/>
        <v/>
      </c>
      <c r="JS165" s="93" t="str">
        <f t="shared" si="168"/>
        <v/>
      </c>
      <c r="JT165" s="93" t="str">
        <f t="shared" si="168"/>
        <v/>
      </c>
      <c r="JU165" s="93">
        <f t="shared" si="168"/>
        <v>59.667000000000002</v>
      </c>
      <c r="JV165" s="93" t="str">
        <f t="shared" si="168"/>
        <v/>
      </c>
      <c r="JW165" s="94">
        <f t="shared" si="168"/>
        <v>55.593000000000004</v>
      </c>
      <c r="JX165" s="78">
        <f t="shared" si="162"/>
        <v>-999</v>
      </c>
      <c r="JY165" s="79">
        <f t="shared" si="162"/>
        <v>-999</v>
      </c>
      <c r="JZ165" s="79">
        <f t="shared" si="162"/>
        <v>-999</v>
      </c>
      <c r="KA165" s="79">
        <f t="shared" si="162"/>
        <v>-999</v>
      </c>
      <c r="KB165" s="79">
        <f t="shared" si="162"/>
        <v>-999</v>
      </c>
      <c r="KC165" s="79">
        <f t="shared" si="162"/>
        <v>-999</v>
      </c>
      <c r="KD165" s="79">
        <f t="shared" si="159"/>
        <v>-999</v>
      </c>
      <c r="KE165" s="79">
        <f t="shared" si="159"/>
        <v>-999</v>
      </c>
      <c r="KF165" s="79">
        <f t="shared" si="159"/>
        <v>-999</v>
      </c>
      <c r="KG165" s="79">
        <f t="shared" si="159"/>
        <v>-999</v>
      </c>
      <c r="KH165" s="79">
        <f t="shared" si="159"/>
        <v>-999</v>
      </c>
      <c r="KI165" s="79">
        <f t="shared" si="159"/>
        <v>-999</v>
      </c>
      <c r="KJ165" s="79">
        <f t="shared" si="140"/>
        <v>-999</v>
      </c>
      <c r="KK165" s="79">
        <f t="shared" si="140"/>
        <v>-999</v>
      </c>
      <c r="KL165" s="79">
        <f t="shared" si="140"/>
        <v>-999</v>
      </c>
      <c r="KM165" s="78">
        <f t="shared" si="163"/>
        <v>-999</v>
      </c>
      <c r="KN165" s="79">
        <f t="shared" si="163"/>
        <v>-999</v>
      </c>
      <c r="KO165" s="79">
        <f t="shared" si="163"/>
        <v>-999</v>
      </c>
      <c r="KP165" s="79">
        <f t="shared" si="163"/>
        <v>-999</v>
      </c>
      <c r="KQ165" s="79">
        <f t="shared" si="163"/>
        <v>-999</v>
      </c>
      <c r="KR165" s="79">
        <f t="shared" si="163"/>
        <v>-999</v>
      </c>
      <c r="KS165" s="79">
        <f t="shared" si="160"/>
        <v>-999</v>
      </c>
      <c r="KT165" s="79">
        <f t="shared" si="160"/>
        <v>-999</v>
      </c>
      <c r="KU165" s="79">
        <f t="shared" si="160"/>
        <v>-999</v>
      </c>
      <c r="KV165" s="79">
        <f t="shared" si="160"/>
        <v>-999</v>
      </c>
      <c r="KW165" s="79">
        <f t="shared" si="160"/>
        <v>-999</v>
      </c>
      <c r="KX165" s="79">
        <f t="shared" si="160"/>
        <v>-999</v>
      </c>
      <c r="KY165" s="79">
        <f t="shared" si="141"/>
        <v>-999</v>
      </c>
      <c r="KZ165" s="79">
        <f t="shared" si="141"/>
        <v>-999</v>
      </c>
      <c r="LA165" s="80">
        <f t="shared" si="141"/>
        <v>-999</v>
      </c>
      <c r="LB165" s="78">
        <f t="shared" ca="1" si="164"/>
        <v>34.51569064962753</v>
      </c>
      <c r="LC165" s="79">
        <f t="shared" ca="1" si="164"/>
        <v>40.666662164662377</v>
      </c>
      <c r="LD165" s="79">
        <f t="shared" ca="1" si="164"/>
        <v>45.942404457539354</v>
      </c>
      <c r="LE165" s="79">
        <f t="shared" ca="1" si="164"/>
        <v>51.16299225679365</v>
      </c>
      <c r="LF165" s="79">
        <f t="shared" ca="1" si="164"/>
        <v>55.5228553207602</v>
      </c>
      <c r="LG165" s="79">
        <f t="shared" ca="1" si="164"/>
        <v>59.440181067847142</v>
      </c>
      <c r="LH165" s="79">
        <f t="shared" ca="1" si="161"/>
        <v>62.68990210679069</v>
      </c>
      <c r="LI165" s="79">
        <f t="shared" ca="1" si="161"/>
        <v>63.923268295419867</v>
      </c>
      <c r="LJ165" s="79">
        <f t="shared" ca="1" si="161"/>
        <v>65.028633750123106</v>
      </c>
      <c r="LK165" s="79">
        <f t="shared" ca="1" si="161"/>
        <v>65.500196720537417</v>
      </c>
      <c r="LL165" s="79">
        <f t="shared" ca="1" si="161"/>
        <v>64.55586143589872</v>
      </c>
      <c r="LM165" s="79">
        <f t="shared" ca="1" si="161"/>
        <v>62.228761441876706</v>
      </c>
      <c r="LN165" s="79">
        <f t="shared" ca="1" si="142"/>
        <v>60.858512219028249</v>
      </c>
      <c r="LO165" s="79">
        <f t="shared" ca="1" si="142"/>
        <v>57.787614588721134</v>
      </c>
      <c r="LP165" s="80">
        <f t="shared" ca="1" si="142"/>
        <v>55.343476773825138</v>
      </c>
      <c r="LQ165" s="78">
        <f t="shared" ca="1" si="169"/>
        <v>34.367123382874006</v>
      </c>
      <c r="LR165" s="79">
        <f t="shared" ca="1" si="169"/>
        <v>40.492730208059967</v>
      </c>
      <c r="LS165" s="79">
        <f t="shared" ca="1" si="169"/>
        <v>45.696298390768035</v>
      </c>
      <c r="LT165" s="79">
        <f t="shared" ca="1" si="169"/>
        <v>50.84173451460051</v>
      </c>
      <c r="LU165" s="79">
        <f t="shared" ca="1" si="169"/>
        <v>55.331289395777489</v>
      </c>
      <c r="LV165" s="79">
        <f t="shared" ca="1" si="169"/>
        <v>59.181132044866494</v>
      </c>
      <c r="LW165" s="79">
        <f t="shared" ca="1" si="169"/>
        <v>62.428068588736267</v>
      </c>
      <c r="LX165" s="79">
        <f t="shared" ca="1" si="169"/>
        <v>63.691765607682292</v>
      </c>
      <c r="LY165" s="79">
        <f t="shared" ca="1" si="169"/>
        <v>64.82438478855272</v>
      </c>
      <c r="LZ165" s="79">
        <f t="shared" ca="1" si="169"/>
        <v>65.264081893334662</v>
      </c>
      <c r="MA165" s="79">
        <f t="shared" ca="1" si="169"/>
        <v>64.236503542995322</v>
      </c>
      <c r="MB165" s="79">
        <f t="shared" ca="1" si="169"/>
        <v>61.888112985381078</v>
      </c>
      <c r="MC165" s="79">
        <f t="shared" ca="1" si="169"/>
        <v>60.519289254236469</v>
      </c>
      <c r="MD165" s="79">
        <f t="shared" ca="1" si="169"/>
        <v>57.409764050470351</v>
      </c>
      <c r="ME165" s="80">
        <f t="shared" ca="1" si="169"/>
        <v>55.005110494835819</v>
      </c>
    </row>
    <row r="166" spans="2:343" x14ac:dyDescent="0.25">
      <c r="B166" s="2">
        <v>144</v>
      </c>
      <c r="C166" s="49">
        <v>34.586199999999998</v>
      </c>
      <c r="D166" s="49">
        <v>42.444000000000003</v>
      </c>
      <c r="E166" s="49">
        <v>49.832999999999998</v>
      </c>
      <c r="F166" s="49">
        <v>59.463000000000001</v>
      </c>
      <c r="G166" s="49">
        <v>64.852000000000004</v>
      </c>
      <c r="H166" s="49">
        <v>68.444000000000003</v>
      </c>
      <c r="I166" s="49">
        <v>70.332999999999998</v>
      </c>
      <c r="J166" s="49">
        <v>69.759</v>
      </c>
      <c r="K166" s="49">
        <v>70.906999999999996</v>
      </c>
      <c r="L166" s="49">
        <v>71.055999999999997</v>
      </c>
      <c r="M166" s="49">
        <v>70.296000000000006</v>
      </c>
      <c r="N166" s="49">
        <v>66.111000000000004</v>
      </c>
      <c r="O166" s="49">
        <v>60.241</v>
      </c>
      <c r="P166" s="49">
        <v>58.110999999999997</v>
      </c>
      <c r="Q166" s="49">
        <v>56.185000000000002</v>
      </c>
      <c r="T166" s="4">
        <f t="shared" si="171"/>
        <v>34.87753834294319</v>
      </c>
      <c r="U166" s="4">
        <f t="shared" si="171"/>
        <v>41.898203666007547</v>
      </c>
      <c r="V166" s="4">
        <f t="shared" si="171"/>
        <v>48.772529178474315</v>
      </c>
      <c r="W166" s="4">
        <f t="shared" si="171"/>
        <v>58.243038993392695</v>
      </c>
      <c r="X166" s="4">
        <f t="shared" si="171"/>
        <v>64.228258626925424</v>
      </c>
      <c r="Y166" s="4">
        <f t="shared" si="171"/>
        <v>68.18108576532083</v>
      </c>
      <c r="Z166" s="4">
        <f t="shared" si="171"/>
        <v>71.067928257677082</v>
      </c>
      <c r="AA166" s="4">
        <f t="shared" si="171"/>
        <v>68.72467164043583</v>
      </c>
      <c r="AB166" s="4">
        <f t="shared" si="171"/>
        <v>71.117904443986788</v>
      </c>
      <c r="AC166" s="4">
        <f t="shared" si="171"/>
        <v>71.263859208741707</v>
      </c>
      <c r="AD166" s="4">
        <f t="shared" si="171"/>
        <v>68.95783491269539</v>
      </c>
      <c r="AE166" s="4">
        <f t="shared" si="171"/>
        <v>65.489559959791123</v>
      </c>
      <c r="AF166" s="4">
        <f t="shared" si="171"/>
        <v>60.260393709535471</v>
      </c>
      <c r="AG166" s="4">
        <f t="shared" si="171"/>
        <v>57.921122080976588</v>
      </c>
      <c r="AH166" s="4">
        <f t="shared" si="171"/>
        <v>55.754660321053684</v>
      </c>
      <c r="AJ166" s="4">
        <f t="shared" si="172"/>
        <v>-0.29133834294319172</v>
      </c>
      <c r="AK166" s="4">
        <f t="shared" si="172"/>
        <v>0.54579633399245608</v>
      </c>
      <c r="AL166" s="4">
        <f t="shared" si="172"/>
        <v>1.0604708215256835</v>
      </c>
      <c r="AM166" s="4">
        <f t="shared" si="172"/>
        <v>1.2199610066073063</v>
      </c>
      <c r="AN166" s="4">
        <f t="shared" si="172"/>
        <v>0.62374137307458</v>
      </c>
      <c r="AO166" s="4">
        <f t="shared" si="172"/>
        <v>0.26291423467917241</v>
      </c>
      <c r="AP166" s="4">
        <f t="shared" si="172"/>
        <v>-0.73492825767708325</v>
      </c>
      <c r="AQ166" s="4">
        <f t="shared" si="172"/>
        <v>1.0343283595641708</v>
      </c>
      <c r="AR166" s="4">
        <f t="shared" si="172"/>
        <v>-0.21090444398679153</v>
      </c>
      <c r="AS166" s="4">
        <f t="shared" si="172"/>
        <v>-0.20785920874170927</v>
      </c>
      <c r="AT166" s="4">
        <f t="shared" si="172"/>
        <v>1.3381650873046169</v>
      </c>
      <c r="AU166" s="4">
        <f t="shared" si="172"/>
        <v>0.62144004020888133</v>
      </c>
      <c r="AV166" s="4">
        <f t="shared" si="172"/>
        <v>-1.939370953547126E-2</v>
      </c>
      <c r="AW166" s="4">
        <f t="shared" si="172"/>
        <v>0.18987791902340945</v>
      </c>
      <c r="AX166" s="4">
        <f t="shared" si="172"/>
        <v>0.43033967894631786</v>
      </c>
      <c r="AZ166" s="2">
        <f t="shared" si="173"/>
        <v>34.87753834294319</v>
      </c>
      <c r="BA166" s="2">
        <f t="shared" si="173"/>
        <v>40.851311701025644</v>
      </c>
      <c r="BB166" s="2">
        <f t="shared" si="173"/>
        <v>45.91134478276971</v>
      </c>
      <c r="BC166" s="2">
        <f t="shared" si="173"/>
        <v>51.236768978097757</v>
      </c>
      <c r="BD166" s="2">
        <f t="shared" si="173"/>
        <v>55.835685760568595</v>
      </c>
      <c r="BE166" s="2">
        <f t="shared" si="173"/>
        <v>59.390391026181504</v>
      </c>
      <c r="BF166" s="2">
        <f t="shared" si="173"/>
        <v>62.8204376963348</v>
      </c>
      <c r="BG166" s="2">
        <f t="shared" si="173"/>
        <v>63.943515732324556</v>
      </c>
      <c r="BH166" s="2">
        <f t="shared" si="173"/>
        <v>65.420258651315166</v>
      </c>
      <c r="BI166" s="2">
        <f t="shared" si="173"/>
        <v>65.471039039461132</v>
      </c>
      <c r="BJ166" s="2">
        <f t="shared" si="173"/>
        <v>65.0854626154469</v>
      </c>
      <c r="BK166" s="2">
        <f t="shared" si="173"/>
        <v>62.541247846623158</v>
      </c>
      <c r="BL166" s="2">
        <f t="shared" si="173"/>
        <v>60.260393702836843</v>
      </c>
      <c r="BM166" s="2">
        <f t="shared" si="173"/>
        <v>57.837148121339879</v>
      </c>
      <c r="BN166" s="2">
        <f t="shared" si="173"/>
        <v>55.754660321053684</v>
      </c>
      <c r="BP166" s="2" t="str">
        <f t="shared" si="174"/>
        <v/>
      </c>
      <c r="BQ166" s="2" t="str">
        <f t="shared" si="174"/>
        <v/>
      </c>
      <c r="BR166" s="2" t="str">
        <f t="shared" si="174"/>
        <v/>
      </c>
      <c r="BS166" s="2" t="str">
        <f t="shared" si="174"/>
        <v/>
      </c>
      <c r="BT166" s="2" t="str">
        <f t="shared" si="174"/>
        <v/>
      </c>
      <c r="BU166" s="2" t="str">
        <f t="shared" si="174"/>
        <v/>
      </c>
      <c r="BV166" s="2" t="str">
        <f t="shared" si="174"/>
        <v/>
      </c>
      <c r="BW166" s="2" t="str">
        <f t="shared" si="174"/>
        <v/>
      </c>
      <c r="BX166" s="2" t="str">
        <f t="shared" si="174"/>
        <v/>
      </c>
      <c r="BY166" s="2" t="str">
        <f t="shared" si="174"/>
        <v/>
      </c>
      <c r="BZ166" s="2" t="str">
        <f t="shared" si="174"/>
        <v/>
      </c>
      <c r="CA166" s="2" t="str">
        <f t="shared" si="174"/>
        <v/>
      </c>
      <c r="CB166" s="2" t="str">
        <f t="shared" si="174"/>
        <v/>
      </c>
      <c r="CC166" s="2" t="str">
        <f t="shared" si="174"/>
        <v/>
      </c>
      <c r="CD166" s="2" t="str">
        <f t="shared" si="174"/>
        <v/>
      </c>
      <c r="CF166" s="2" t="str">
        <f t="shared" si="175"/>
        <v/>
      </c>
      <c r="CG166" s="2" t="str">
        <f t="shared" si="175"/>
        <v/>
      </c>
      <c r="CH166" s="2" t="str">
        <f t="shared" si="175"/>
        <v/>
      </c>
      <c r="CI166" s="2" t="str">
        <f t="shared" si="175"/>
        <v/>
      </c>
      <c r="CJ166" s="2" t="str">
        <f t="shared" si="175"/>
        <v/>
      </c>
      <c r="CK166" s="2" t="str">
        <f t="shared" si="175"/>
        <v/>
      </c>
      <c r="CL166" s="2" t="str">
        <f t="shared" si="175"/>
        <v/>
      </c>
      <c r="CM166" s="2" t="str">
        <f t="shared" si="175"/>
        <v/>
      </c>
      <c r="CN166" s="2" t="str">
        <f t="shared" si="175"/>
        <v/>
      </c>
      <c r="CO166" s="2" t="str">
        <f t="shared" si="175"/>
        <v/>
      </c>
      <c r="CP166" s="2" t="str">
        <f t="shared" si="175"/>
        <v/>
      </c>
      <c r="CQ166" s="2" t="str">
        <f t="shared" si="175"/>
        <v/>
      </c>
      <c r="CR166" s="2">
        <f t="shared" si="175"/>
        <v>60.241</v>
      </c>
      <c r="CS166" s="2" t="str">
        <f t="shared" si="175"/>
        <v/>
      </c>
      <c r="CT166" s="2">
        <f t="shared" si="175"/>
        <v>56.185000000000002</v>
      </c>
      <c r="CV166" s="2">
        <f t="shared" si="176"/>
        <v>38.5878119094087</v>
      </c>
      <c r="CW166" s="2">
        <f t="shared" si="176"/>
        <v>45.17470412405013</v>
      </c>
      <c r="CX166" s="2">
        <f t="shared" si="176"/>
        <v>48.375572485713903</v>
      </c>
      <c r="CY166" s="2">
        <f t="shared" si="176"/>
        <v>56.218026546348199</v>
      </c>
      <c r="CZ166" s="2">
        <f t="shared" si="176"/>
        <v>60.57083138047831</v>
      </c>
      <c r="DA166" s="2">
        <f t="shared" si="176"/>
        <v>63.685390433367502</v>
      </c>
      <c r="DB166" s="2">
        <f t="shared" si="176"/>
        <v>67.225009164049396</v>
      </c>
      <c r="DC166" s="2">
        <f t="shared" si="176"/>
        <v>70.367777986378513</v>
      </c>
      <c r="DD166" s="2">
        <f t="shared" si="176"/>
        <v>71.129831574789307</v>
      </c>
      <c r="DE166" s="2">
        <f t="shared" si="176"/>
        <v>73.261570813834652</v>
      </c>
      <c r="DF166" s="2">
        <f t="shared" si="176"/>
        <v>71.234730091521826</v>
      </c>
      <c r="DG166" s="2">
        <f t="shared" si="176"/>
        <v>68.568692916239385</v>
      </c>
      <c r="DH166" s="2">
        <f t="shared" si="176"/>
        <v>64.574313417149199</v>
      </c>
      <c r="DI166" s="2">
        <f t="shared" si="176"/>
        <v>62.064479138573788</v>
      </c>
      <c r="DJ166" s="2">
        <f t="shared" si="176"/>
        <v>62.42279248349638</v>
      </c>
      <c r="DL166" s="2">
        <f t="shared" si="177"/>
        <v>34.809517476709246</v>
      </c>
      <c r="DM166" s="2">
        <f t="shared" si="177"/>
        <v>40.786790944154752</v>
      </c>
      <c r="DN166" s="2">
        <f t="shared" si="177"/>
        <v>45.878024774704976</v>
      </c>
      <c r="DO166" s="2">
        <f t="shared" si="177"/>
        <v>51.162794218361228</v>
      </c>
      <c r="DP166" s="2">
        <f t="shared" si="177"/>
        <v>55.767348273702652</v>
      </c>
      <c r="DQ166" s="2">
        <f t="shared" si="177"/>
        <v>59.328342330698995</v>
      </c>
      <c r="DR166" s="2">
        <f t="shared" si="177"/>
        <v>62.75936029567373</v>
      </c>
      <c r="DS166" s="2">
        <f t="shared" si="177"/>
        <v>63.853954845223626</v>
      </c>
      <c r="DT166" s="2">
        <f t="shared" si="177"/>
        <v>65.335610894941638</v>
      </c>
      <c r="DU166" s="2">
        <f t="shared" si="177"/>
        <v>65.35038864914867</v>
      </c>
      <c r="DV166" s="2">
        <f t="shared" si="177"/>
        <v>64.986639056719284</v>
      </c>
      <c r="DW166" s="2">
        <f t="shared" si="177"/>
        <v>62.434950205506794</v>
      </c>
      <c r="DX166" s="2">
        <f t="shared" si="177"/>
        <v>60.171211870676586</v>
      </c>
      <c r="DY166" s="2">
        <f t="shared" si="177"/>
        <v>57.738063277017545</v>
      </c>
      <c r="DZ166" s="2">
        <f t="shared" si="177"/>
        <v>55.615953419668472</v>
      </c>
      <c r="EB166" s="2">
        <f t="shared" si="178"/>
        <v>0.98199693871254357</v>
      </c>
      <c r="EC166" s="2">
        <f t="shared" si="178"/>
        <v>0.98529579911322995</v>
      </c>
      <c r="ED166" s="2">
        <f t="shared" si="178"/>
        <v>0.98665891029113595</v>
      </c>
      <c r="EE166" s="2">
        <f t="shared" si="178"/>
        <v>0.98536669436002255</v>
      </c>
      <c r="EF166" s="2">
        <f t="shared" si="178"/>
        <v>0.98577334710107556</v>
      </c>
      <c r="EG166" s="2">
        <f t="shared" si="178"/>
        <v>0.98575900609302225</v>
      </c>
      <c r="EH166" s="2">
        <f t="shared" si="178"/>
        <v>0.98632283852552805</v>
      </c>
      <c r="EI166" s="2">
        <f t="shared" si="178"/>
        <v>0.98625064187956291</v>
      </c>
      <c r="EJ166" s="2">
        <f t="shared" si="178"/>
        <v>0.98539100233653076</v>
      </c>
      <c r="EK166" s="2">
        <f t="shared" si="178"/>
        <v>0.98474938538881951</v>
      </c>
      <c r="EL166" s="2">
        <f t="shared" si="178"/>
        <v>0.98418339966924917</v>
      </c>
      <c r="EM166" s="2">
        <f t="shared" si="178"/>
        <v>0.98267001957379729</v>
      </c>
      <c r="EN166" s="2">
        <f t="shared" si="178"/>
        <v>0.97974567899036935</v>
      </c>
      <c r="EO166" s="2">
        <f t="shared" si="178"/>
        <v>0.97709770685643405</v>
      </c>
      <c r="EP166" s="2">
        <f t="shared" si="178"/>
        <v>0.9796224209086537</v>
      </c>
      <c r="ER166" s="110">
        <f>IF(BP166&lt;&gt;"",ER165+1,ER165)</f>
        <v>50</v>
      </c>
      <c r="ES166" s="111">
        <f>IF(BQ166&lt;&gt;"",ES165+1,ES165)</f>
        <v>46</v>
      </c>
      <c r="ET166" s="111">
        <f>IF(BR166&lt;&gt;"",ET165+1,ET165)</f>
        <v>44</v>
      </c>
      <c r="EU166" s="111">
        <f>IF(BS166&lt;&gt;"",EU165+1,EU165)</f>
        <v>44</v>
      </c>
      <c r="EV166" s="111">
        <f>IF(BT166&lt;&gt;"",EV165+1,EV165)</f>
        <v>45</v>
      </c>
      <c r="EW166" s="111">
        <f>IF(BU166&lt;&gt;"",EW165+1,EW165)</f>
        <v>44</v>
      </c>
      <c r="EX166" s="111">
        <f>IF(BV166&lt;&gt;"",EX165+1,EX165)</f>
        <v>44</v>
      </c>
      <c r="EY166" s="111">
        <f>IF(BW166&lt;&gt;"",EY165+1,EY165)</f>
        <v>44</v>
      </c>
      <c r="EZ166" s="111">
        <f>IF(BX166&lt;&gt;"",EZ165+1,EZ165)</f>
        <v>46</v>
      </c>
      <c r="FA166" s="111">
        <f>IF(BY166&lt;&gt;"",FA165+1,FA165)</f>
        <v>44</v>
      </c>
      <c r="FB166" s="111">
        <f>IF(BZ166&lt;&gt;"",FB165+1,FB165)</f>
        <v>44</v>
      </c>
      <c r="FC166" s="111">
        <f>IF(CA166&lt;&gt;"",FC165+1,FC165)</f>
        <v>46</v>
      </c>
      <c r="FD166" s="111">
        <f>IF(CB166&lt;&gt;"",FD165+1,FD165)</f>
        <v>48</v>
      </c>
      <c r="FE166" s="111">
        <f>IF(CC166&lt;&gt;"",FE165+1,FE165)</f>
        <v>48</v>
      </c>
      <c r="FF166" s="112">
        <f>IF(CD166&lt;&gt;"",FF165+1,FF165)</f>
        <v>49</v>
      </c>
      <c r="FG166" s="101">
        <f t="shared" si="179"/>
        <v>144</v>
      </c>
      <c r="FH166" s="102">
        <f t="shared" si="179"/>
        <v>144</v>
      </c>
      <c r="FI166" s="102">
        <f t="shared" si="179"/>
        <v>144</v>
      </c>
      <c r="FJ166" s="102">
        <f t="shared" si="179"/>
        <v>144</v>
      </c>
      <c r="FK166" s="102">
        <f t="shared" si="179"/>
        <v>144</v>
      </c>
      <c r="FL166" s="102">
        <f t="shared" si="179"/>
        <v>144</v>
      </c>
      <c r="FM166" s="102">
        <f t="shared" si="179"/>
        <v>144</v>
      </c>
      <c r="FN166" s="102">
        <f t="shared" si="179"/>
        <v>144</v>
      </c>
      <c r="FO166" s="102">
        <f t="shared" si="179"/>
        <v>144</v>
      </c>
      <c r="FP166" s="102">
        <f t="shared" si="179"/>
        <v>144</v>
      </c>
      <c r="FQ166" s="102">
        <f t="shared" si="179"/>
        <v>144</v>
      </c>
      <c r="FR166" s="102">
        <f t="shared" si="179"/>
        <v>144</v>
      </c>
      <c r="FS166" s="102">
        <f t="shared" si="179"/>
        <v>144</v>
      </c>
      <c r="FT166" s="102">
        <f t="shared" si="179"/>
        <v>144</v>
      </c>
      <c r="FU166" s="103">
        <f t="shared" si="179"/>
        <v>144</v>
      </c>
      <c r="FV166" s="92"/>
      <c r="FW166" s="93"/>
      <c r="FX166" s="93"/>
      <c r="FY166" s="93"/>
      <c r="FZ166" s="93"/>
      <c r="GA166" s="93"/>
      <c r="GB166" s="93"/>
      <c r="GC166" s="93"/>
      <c r="GD166" s="93"/>
      <c r="GE166" s="93"/>
      <c r="GF166" s="93"/>
      <c r="GG166" s="93"/>
      <c r="GH166" s="93"/>
      <c r="GI166" s="93"/>
      <c r="GJ166" s="94"/>
      <c r="GK166" s="78">
        <f t="shared" si="165"/>
        <v>-999</v>
      </c>
      <c r="GL166" s="79">
        <f t="shared" si="165"/>
        <v>-999</v>
      </c>
      <c r="GM166" s="79">
        <f t="shared" si="165"/>
        <v>-999</v>
      </c>
      <c r="GN166" s="79">
        <f t="shared" si="165"/>
        <v>-999</v>
      </c>
      <c r="GO166" s="79">
        <f t="shared" si="165"/>
        <v>-999</v>
      </c>
      <c r="GP166" s="79">
        <f t="shared" si="165"/>
        <v>-999</v>
      </c>
      <c r="GQ166" s="79">
        <f t="shared" si="165"/>
        <v>-999</v>
      </c>
      <c r="GR166" s="79">
        <f t="shared" si="165"/>
        <v>-999</v>
      </c>
      <c r="GS166" s="79">
        <f t="shared" si="165"/>
        <v>-999</v>
      </c>
      <c r="GT166" s="79">
        <f t="shared" si="165"/>
        <v>-999</v>
      </c>
      <c r="GU166" s="79">
        <f t="shared" si="165"/>
        <v>-999</v>
      </c>
      <c r="GV166" s="79">
        <f t="shared" si="165"/>
        <v>-999</v>
      </c>
      <c r="GW166" s="79">
        <f t="shared" si="165"/>
        <v>-999</v>
      </c>
      <c r="GX166" s="79">
        <f t="shared" si="165"/>
        <v>-999</v>
      </c>
      <c r="GY166" s="79">
        <f t="shared" si="165"/>
        <v>-999</v>
      </c>
      <c r="GZ166" s="78">
        <f t="shared" si="166"/>
        <v>-999</v>
      </c>
      <c r="HA166" s="79">
        <f t="shared" si="166"/>
        <v>-999</v>
      </c>
      <c r="HB166" s="79">
        <f t="shared" si="166"/>
        <v>-999</v>
      </c>
      <c r="HC166" s="79">
        <f t="shared" si="166"/>
        <v>-999</v>
      </c>
      <c r="HD166" s="79">
        <f t="shared" si="166"/>
        <v>-999</v>
      </c>
      <c r="HE166" s="79">
        <f t="shared" si="166"/>
        <v>-999</v>
      </c>
      <c r="HF166" s="79">
        <f t="shared" si="166"/>
        <v>-999</v>
      </c>
      <c r="HG166" s="79">
        <f t="shared" si="166"/>
        <v>-999</v>
      </c>
      <c r="HH166" s="79">
        <f t="shared" si="166"/>
        <v>-999</v>
      </c>
      <c r="HI166" s="79">
        <f t="shared" si="166"/>
        <v>-999</v>
      </c>
      <c r="HJ166" s="79">
        <f t="shared" si="166"/>
        <v>-999</v>
      </c>
      <c r="HK166" s="79">
        <f t="shared" si="166"/>
        <v>-999</v>
      </c>
      <c r="HL166" s="79">
        <f t="shared" si="166"/>
        <v>-999</v>
      </c>
      <c r="HM166" s="79">
        <f t="shared" si="166"/>
        <v>-999</v>
      </c>
      <c r="HN166" s="80">
        <f t="shared" si="166"/>
        <v>-999</v>
      </c>
      <c r="HO166" s="78">
        <f t="shared" ca="1" si="167"/>
        <v>26.659674384814583</v>
      </c>
      <c r="HP166" s="79">
        <f t="shared" ca="1" si="167"/>
        <v>29.44650956905943</v>
      </c>
      <c r="HQ166" s="79">
        <f t="shared" ca="1" si="167"/>
        <v>28.546683944603181</v>
      </c>
      <c r="HR166" s="79">
        <f t="shared" ca="1" si="167"/>
        <v>30.414975487514511</v>
      </c>
      <c r="HS166" s="79">
        <f t="shared" ca="1" si="167"/>
        <v>42.742284430441977</v>
      </c>
      <c r="HT166" s="79">
        <f t="shared" ca="1" si="167"/>
        <v>42.243057026356347</v>
      </c>
      <c r="HU166" s="79">
        <f t="shared" ca="1" si="167"/>
        <v>44.607191503483371</v>
      </c>
      <c r="HV166" s="79">
        <f t="shared" ca="1" si="167"/>
        <v>47.963662337867689</v>
      </c>
      <c r="HW166" s="79">
        <f t="shared" ca="1" si="167"/>
        <v>51.760228578938609</v>
      </c>
      <c r="HX166" s="79">
        <f t="shared" ca="1" si="167"/>
        <v>50.789952483709882</v>
      </c>
      <c r="HY166" s="79">
        <f t="shared" ca="1" si="167"/>
        <v>45.421219294691966</v>
      </c>
      <c r="HZ166" s="79">
        <f t="shared" ca="1" si="167"/>
        <v>43.588604274042481</v>
      </c>
      <c r="IA166" s="79">
        <f t="shared" ca="1" si="167"/>
        <v>44.988761601575149</v>
      </c>
      <c r="IB166" s="79">
        <f t="shared" ca="1" si="167"/>
        <v>42.114361068156697</v>
      </c>
      <c r="IC166" s="80">
        <f t="shared" ca="1" si="167"/>
        <v>39.552863721238865</v>
      </c>
      <c r="IE166" s="110">
        <f t="shared" si="170"/>
        <v>15</v>
      </c>
      <c r="IF166" s="111">
        <f t="shared" si="170"/>
        <v>17</v>
      </c>
      <c r="IG166" s="111">
        <f t="shared" si="170"/>
        <v>16</v>
      </c>
      <c r="IH166" s="111">
        <f t="shared" si="170"/>
        <v>18</v>
      </c>
      <c r="II166" s="111">
        <f t="shared" si="170"/>
        <v>17</v>
      </c>
      <c r="IJ166" s="111">
        <f t="shared" si="170"/>
        <v>17</v>
      </c>
      <c r="IK166" s="111">
        <f t="shared" si="170"/>
        <v>16</v>
      </c>
      <c r="IL166" s="111">
        <f t="shared" si="170"/>
        <v>16</v>
      </c>
      <c r="IM166" s="111">
        <f t="shared" si="170"/>
        <v>14</v>
      </c>
      <c r="IN166" s="111">
        <f t="shared" si="170"/>
        <v>17</v>
      </c>
      <c r="IO166" s="111">
        <f t="shared" si="170"/>
        <v>20</v>
      </c>
      <c r="IP166" s="111">
        <f t="shared" si="170"/>
        <v>18</v>
      </c>
      <c r="IQ166" s="111">
        <f t="shared" si="170"/>
        <v>8</v>
      </c>
      <c r="IR166" s="111">
        <f t="shared" si="170"/>
        <v>14</v>
      </c>
      <c r="IS166" s="112">
        <f t="shared" si="170"/>
        <v>22</v>
      </c>
      <c r="IT166" s="101">
        <f t="shared" si="180"/>
        <v>144</v>
      </c>
      <c r="IU166" s="102">
        <f t="shared" si="180"/>
        <v>144</v>
      </c>
      <c r="IV166" s="102">
        <f t="shared" si="180"/>
        <v>144</v>
      </c>
      <c r="IW166" s="102">
        <f t="shared" si="180"/>
        <v>144</v>
      </c>
      <c r="IX166" s="102">
        <f t="shared" si="180"/>
        <v>144</v>
      </c>
      <c r="IY166" s="102">
        <f t="shared" si="180"/>
        <v>144</v>
      </c>
      <c r="IZ166" s="102">
        <f t="shared" si="180"/>
        <v>144</v>
      </c>
      <c r="JA166" s="102">
        <f t="shared" si="180"/>
        <v>144</v>
      </c>
      <c r="JB166" s="102">
        <f t="shared" si="180"/>
        <v>144</v>
      </c>
      <c r="JC166" s="102">
        <f t="shared" si="180"/>
        <v>144</v>
      </c>
      <c r="JD166" s="102">
        <f t="shared" si="180"/>
        <v>144</v>
      </c>
      <c r="JE166" s="102">
        <f t="shared" si="180"/>
        <v>144</v>
      </c>
      <c r="JF166" s="102">
        <f t="shared" si="180"/>
        <v>144</v>
      </c>
      <c r="JG166" s="102">
        <f t="shared" si="180"/>
        <v>144</v>
      </c>
      <c r="JH166" s="103">
        <f t="shared" si="180"/>
        <v>144</v>
      </c>
      <c r="JI166" s="92" t="str">
        <f t="shared" si="168"/>
        <v/>
      </c>
      <c r="JJ166" s="93" t="str">
        <f t="shared" si="168"/>
        <v/>
      </c>
      <c r="JK166" s="93" t="str">
        <f t="shared" si="168"/>
        <v/>
      </c>
      <c r="JL166" s="93" t="str">
        <f t="shared" si="168"/>
        <v/>
      </c>
      <c r="JM166" s="93" t="str">
        <f t="shared" si="168"/>
        <v/>
      </c>
      <c r="JN166" s="93" t="str">
        <f t="shared" si="168"/>
        <v/>
      </c>
      <c r="JO166" s="93" t="str">
        <f t="shared" si="168"/>
        <v/>
      </c>
      <c r="JP166" s="93" t="str">
        <f t="shared" si="168"/>
        <v/>
      </c>
      <c r="JQ166" s="93" t="str">
        <f t="shared" si="168"/>
        <v/>
      </c>
      <c r="JR166" s="93" t="str">
        <f t="shared" si="168"/>
        <v/>
      </c>
      <c r="JS166" s="93" t="str">
        <f t="shared" si="168"/>
        <v/>
      </c>
      <c r="JT166" s="93" t="str">
        <f t="shared" si="168"/>
        <v/>
      </c>
      <c r="JU166" s="93">
        <f t="shared" si="168"/>
        <v>60.241</v>
      </c>
      <c r="JV166" s="93" t="str">
        <f t="shared" si="168"/>
        <v/>
      </c>
      <c r="JW166" s="94">
        <f t="shared" si="168"/>
        <v>56.185000000000002</v>
      </c>
      <c r="JX166" s="78">
        <f t="shared" si="162"/>
        <v>-999</v>
      </c>
      <c r="JY166" s="79">
        <f t="shared" si="162"/>
        <v>-999</v>
      </c>
      <c r="JZ166" s="79">
        <f t="shared" si="162"/>
        <v>-999</v>
      </c>
      <c r="KA166" s="79">
        <f t="shared" si="162"/>
        <v>-999</v>
      </c>
      <c r="KB166" s="79">
        <f t="shared" si="162"/>
        <v>-999</v>
      </c>
      <c r="KC166" s="79">
        <f t="shared" si="162"/>
        <v>-999</v>
      </c>
      <c r="KD166" s="79">
        <f t="shared" si="159"/>
        <v>-999</v>
      </c>
      <c r="KE166" s="79">
        <f t="shared" si="159"/>
        <v>-999</v>
      </c>
      <c r="KF166" s="79">
        <f t="shared" si="159"/>
        <v>-999</v>
      </c>
      <c r="KG166" s="79">
        <f t="shared" si="159"/>
        <v>-999</v>
      </c>
      <c r="KH166" s="79">
        <f t="shared" si="159"/>
        <v>-999</v>
      </c>
      <c r="KI166" s="79">
        <f t="shared" si="159"/>
        <v>-999</v>
      </c>
      <c r="KJ166" s="79">
        <f t="shared" si="140"/>
        <v>-999</v>
      </c>
      <c r="KK166" s="79">
        <f t="shared" si="140"/>
        <v>-999</v>
      </c>
      <c r="KL166" s="79">
        <f t="shared" si="140"/>
        <v>-999</v>
      </c>
      <c r="KM166" s="78">
        <f t="shared" si="163"/>
        <v>-999</v>
      </c>
      <c r="KN166" s="79">
        <f t="shared" si="163"/>
        <v>-999</v>
      </c>
      <c r="KO166" s="79">
        <f t="shared" si="163"/>
        <v>-999</v>
      </c>
      <c r="KP166" s="79">
        <f t="shared" si="163"/>
        <v>-999</v>
      </c>
      <c r="KQ166" s="79">
        <f t="shared" si="163"/>
        <v>-999</v>
      </c>
      <c r="KR166" s="79">
        <f t="shared" si="163"/>
        <v>-999</v>
      </c>
      <c r="KS166" s="79">
        <f t="shared" si="160"/>
        <v>-999</v>
      </c>
      <c r="KT166" s="79">
        <f t="shared" si="160"/>
        <v>-999</v>
      </c>
      <c r="KU166" s="79">
        <f t="shared" si="160"/>
        <v>-999</v>
      </c>
      <c r="KV166" s="79">
        <f t="shared" si="160"/>
        <v>-999</v>
      </c>
      <c r="KW166" s="79">
        <f t="shared" si="160"/>
        <v>-999</v>
      </c>
      <c r="KX166" s="79">
        <f t="shared" si="160"/>
        <v>-999</v>
      </c>
      <c r="KY166" s="79">
        <f t="shared" si="141"/>
        <v>-999</v>
      </c>
      <c r="KZ166" s="79">
        <f t="shared" si="141"/>
        <v>-999</v>
      </c>
      <c r="LA166" s="80">
        <f t="shared" si="141"/>
        <v>-999</v>
      </c>
      <c r="LB166" s="78">
        <f t="shared" ca="1" si="164"/>
        <v>34.484404858815388</v>
      </c>
      <c r="LC166" s="79">
        <f t="shared" ca="1" si="164"/>
        <v>40.609056478103199</v>
      </c>
      <c r="LD166" s="79">
        <f t="shared" ca="1" si="164"/>
        <v>45.868565566947566</v>
      </c>
      <c r="LE166" s="79">
        <f t="shared" ca="1" si="164"/>
        <v>51.05811462321487</v>
      </c>
      <c r="LF166" s="79">
        <f t="shared" ca="1" si="164"/>
        <v>55.445377569536959</v>
      </c>
      <c r="LG166" s="79">
        <f t="shared" ca="1" si="164"/>
        <v>59.332079284624484</v>
      </c>
      <c r="LH166" s="79">
        <f t="shared" ca="1" si="161"/>
        <v>62.583939549494829</v>
      </c>
      <c r="LI166" s="79">
        <f t="shared" ca="1" si="161"/>
        <v>63.802857068256131</v>
      </c>
      <c r="LJ166" s="79">
        <f t="shared" ca="1" si="161"/>
        <v>64.940558751996036</v>
      </c>
      <c r="LK166" s="79">
        <f t="shared" ca="1" si="161"/>
        <v>65.382236900626893</v>
      </c>
      <c r="LL166" s="79">
        <f t="shared" ca="1" si="161"/>
        <v>64.456006728508584</v>
      </c>
      <c r="LM166" s="79">
        <f t="shared" ca="1" si="161"/>
        <v>62.129722313959249</v>
      </c>
      <c r="LN166" s="79">
        <f t="shared" ca="1" si="142"/>
        <v>60.656419076638286</v>
      </c>
      <c r="LO166" s="79">
        <f t="shared" ca="1" si="142"/>
        <v>57.663492858355028</v>
      </c>
      <c r="LP166" s="80">
        <f t="shared" ca="1" si="142"/>
        <v>55.219742334039026</v>
      </c>
      <c r="LQ166" s="78">
        <f t="shared" ca="1" si="169"/>
        <v>34.343535756534131</v>
      </c>
      <c r="LR166" s="79">
        <f t="shared" ca="1" si="169"/>
        <v>40.444920145944621</v>
      </c>
      <c r="LS166" s="79">
        <f t="shared" ca="1" si="169"/>
        <v>45.637472790297551</v>
      </c>
      <c r="LT166" s="79">
        <f t="shared" ca="1" si="169"/>
        <v>50.75603725887359</v>
      </c>
      <c r="LU166" s="79">
        <f t="shared" ca="1" si="169"/>
        <v>55.26465507270435</v>
      </c>
      <c r="LV166" s="79">
        <f t="shared" ca="1" si="169"/>
        <v>59.088714622768279</v>
      </c>
      <c r="LW166" s="79">
        <f t="shared" ca="1" si="169"/>
        <v>62.338068663683629</v>
      </c>
      <c r="LX166" s="79">
        <f t="shared" ca="1" si="169"/>
        <v>63.585078307568679</v>
      </c>
      <c r="LY166" s="79">
        <f t="shared" ca="1" si="169"/>
        <v>64.748007339294091</v>
      </c>
      <c r="LZ166" s="79">
        <f t="shared" ca="1" si="169"/>
        <v>65.159695594687761</v>
      </c>
      <c r="MA166" s="79">
        <f t="shared" ca="1" si="169"/>
        <v>64.154941103287115</v>
      </c>
      <c r="MB166" s="79">
        <f t="shared" ca="1" si="169"/>
        <v>61.808405101247573</v>
      </c>
      <c r="MC166" s="79">
        <f t="shared" ca="1" si="169"/>
        <v>60.339081312669421</v>
      </c>
      <c r="MD166" s="79">
        <f t="shared" ca="1" si="169"/>
        <v>57.307382083967966</v>
      </c>
      <c r="ME166" s="80">
        <f t="shared" ca="1" si="169"/>
        <v>54.900489275992165</v>
      </c>
    </row>
    <row r="167" spans="2:343" x14ac:dyDescent="0.25">
      <c r="B167" s="2">
        <v>145</v>
      </c>
      <c r="C167" s="49">
        <v>34.172400000000003</v>
      </c>
      <c r="D167" s="49">
        <v>41.593000000000004</v>
      </c>
      <c r="E167" s="49">
        <v>47.814999999999998</v>
      </c>
      <c r="F167" s="49">
        <v>56.648000000000003</v>
      </c>
      <c r="G167" s="49">
        <v>62.481000000000002</v>
      </c>
      <c r="H167" s="49">
        <v>65.573999999999998</v>
      </c>
      <c r="I167" s="49">
        <v>67.352000000000004</v>
      </c>
      <c r="J167" s="49">
        <v>66.019000000000005</v>
      </c>
      <c r="K167" s="49">
        <v>67.055999999999997</v>
      </c>
      <c r="L167" s="49">
        <v>69.241</v>
      </c>
      <c r="M167" s="49">
        <v>68.111000000000004</v>
      </c>
      <c r="N167" s="49">
        <v>66.019000000000005</v>
      </c>
      <c r="O167" s="49">
        <v>59.906999999999996</v>
      </c>
      <c r="P167" s="49">
        <v>57.37</v>
      </c>
      <c r="Q167" s="49">
        <v>55.332999999999998</v>
      </c>
      <c r="T167" s="4">
        <f t="shared" si="171"/>
        <v>34.825786823182099</v>
      </c>
      <c r="U167" s="4">
        <f t="shared" si="171"/>
        <v>41.695347215776131</v>
      </c>
      <c r="V167" s="4">
        <f t="shared" si="171"/>
        <v>48.199703437341896</v>
      </c>
      <c r="W167" s="4">
        <f t="shared" si="171"/>
        <v>57.071270967596938</v>
      </c>
      <c r="X167" s="4">
        <f t="shared" si="171"/>
        <v>62.853825404964553</v>
      </c>
      <c r="Y167" s="4">
        <f t="shared" si="171"/>
        <v>66.036200498030865</v>
      </c>
      <c r="Z167" s="4">
        <f t="shared" si="171"/>
        <v>69.083453909897926</v>
      </c>
      <c r="AA167" s="4">
        <f t="shared" si="171"/>
        <v>66.987821952443781</v>
      </c>
      <c r="AB167" s="4">
        <f t="shared" si="171"/>
        <v>69.597270269398479</v>
      </c>
      <c r="AC167" s="4">
        <f t="shared" si="171"/>
        <v>70.325036819630853</v>
      </c>
      <c r="AD167" s="4">
        <f t="shared" si="171"/>
        <v>68.798186241308315</v>
      </c>
      <c r="AE167" s="4">
        <f t="shared" si="171"/>
        <v>65.656187174442366</v>
      </c>
      <c r="AF167" s="4">
        <f t="shared" si="171"/>
        <v>60.134012471872126</v>
      </c>
      <c r="AG167" s="4">
        <f t="shared" si="171"/>
        <v>57.79126835296303</v>
      </c>
      <c r="AH167" s="4">
        <f t="shared" si="171"/>
        <v>55.618493110079029</v>
      </c>
      <c r="AJ167" s="4">
        <f t="shared" si="172"/>
        <v>-0.65338682318209607</v>
      </c>
      <c r="AK167" s="4">
        <f t="shared" si="172"/>
        <v>-0.1023472157761276</v>
      </c>
      <c r="AL167" s="4">
        <f t="shared" si="172"/>
        <v>-0.38470343734189782</v>
      </c>
      <c r="AM167" s="4">
        <f t="shared" si="172"/>
        <v>-0.42327096759693461</v>
      </c>
      <c r="AN167" s="4">
        <f t="shared" si="172"/>
        <v>-0.37282540496455141</v>
      </c>
      <c r="AO167" s="4">
        <f t="shared" si="172"/>
        <v>-0.46220049803086738</v>
      </c>
      <c r="AP167" s="4">
        <f t="shared" si="172"/>
        <v>-1.7314539098979225</v>
      </c>
      <c r="AQ167" s="4">
        <f t="shared" si="172"/>
        <v>-0.96882195244377556</v>
      </c>
      <c r="AR167" s="4">
        <f t="shared" si="172"/>
        <v>-2.5412702693984812</v>
      </c>
      <c r="AS167" s="4">
        <f t="shared" si="172"/>
        <v>-1.0840368196308532</v>
      </c>
      <c r="AT167" s="4">
        <f t="shared" si="172"/>
        <v>-0.68718624130831074</v>
      </c>
      <c r="AU167" s="4">
        <f t="shared" si="172"/>
        <v>0.36281282555763994</v>
      </c>
      <c r="AV167" s="4">
        <f t="shared" si="172"/>
        <v>-0.22701247187212914</v>
      </c>
      <c r="AW167" s="4">
        <f t="shared" si="172"/>
        <v>-0.42126835296303256</v>
      </c>
      <c r="AX167" s="4">
        <f t="shared" si="172"/>
        <v>-0.285493110079031</v>
      </c>
      <c r="AZ167" s="2">
        <f t="shared" si="173"/>
        <v>34.825786823182099</v>
      </c>
      <c r="BA167" s="2">
        <f t="shared" si="173"/>
        <v>40.780377603729065</v>
      </c>
      <c r="BB167" s="2">
        <f t="shared" si="173"/>
        <v>45.834383767394804</v>
      </c>
      <c r="BC167" s="2">
        <f t="shared" si="173"/>
        <v>51.119681141381726</v>
      </c>
      <c r="BD167" s="2">
        <f t="shared" si="173"/>
        <v>55.734833947383372</v>
      </c>
      <c r="BE167" s="2">
        <f t="shared" si="173"/>
        <v>59.278237725641226</v>
      </c>
      <c r="BF167" s="2">
        <f t="shared" si="173"/>
        <v>62.699230927491826</v>
      </c>
      <c r="BG167" s="2">
        <f t="shared" si="173"/>
        <v>63.811917243379689</v>
      </c>
      <c r="BH167" s="2">
        <f t="shared" si="173"/>
        <v>65.299483541295743</v>
      </c>
      <c r="BI167" s="2">
        <f t="shared" si="173"/>
        <v>65.345991109612058</v>
      </c>
      <c r="BJ167" s="2">
        <f t="shared" si="173"/>
        <v>64.957271898059375</v>
      </c>
      <c r="BK167" s="2">
        <f t="shared" si="173"/>
        <v>62.423844220678625</v>
      </c>
      <c r="BL167" s="2">
        <f t="shared" si="173"/>
        <v>60.134012470560997</v>
      </c>
      <c r="BM167" s="2">
        <f t="shared" si="173"/>
        <v>57.703512128345544</v>
      </c>
      <c r="BN167" s="2">
        <f t="shared" si="173"/>
        <v>55.618493110079029</v>
      </c>
      <c r="BP167" s="2" t="str">
        <f t="shared" si="174"/>
        <v/>
      </c>
      <c r="BQ167" s="2" t="str">
        <f t="shared" si="174"/>
        <v/>
      </c>
      <c r="BR167" s="2" t="str">
        <f t="shared" si="174"/>
        <v/>
      </c>
      <c r="BS167" s="2" t="str">
        <f t="shared" si="174"/>
        <v/>
      </c>
      <c r="BT167" s="2" t="str">
        <f t="shared" si="174"/>
        <v/>
      </c>
      <c r="BU167" s="2" t="str">
        <f t="shared" si="174"/>
        <v/>
      </c>
      <c r="BV167" s="2" t="str">
        <f t="shared" si="174"/>
        <v/>
      </c>
      <c r="BW167" s="2" t="str">
        <f t="shared" si="174"/>
        <v/>
      </c>
      <c r="BX167" s="2" t="str">
        <f t="shared" si="174"/>
        <v/>
      </c>
      <c r="BY167" s="2" t="str">
        <f t="shared" si="174"/>
        <v/>
      </c>
      <c r="BZ167" s="2" t="str">
        <f t="shared" si="174"/>
        <v/>
      </c>
      <c r="CA167" s="2" t="str">
        <f t="shared" si="174"/>
        <v/>
      </c>
      <c r="CB167" s="2" t="str">
        <f t="shared" si="174"/>
        <v/>
      </c>
      <c r="CC167" s="2" t="str">
        <f t="shared" si="174"/>
        <v/>
      </c>
      <c r="CD167" s="2" t="str">
        <f t="shared" si="174"/>
        <v/>
      </c>
      <c r="CF167" s="2" t="str">
        <f t="shared" si="175"/>
        <v/>
      </c>
      <c r="CG167" s="2" t="str">
        <f t="shared" si="175"/>
        <v/>
      </c>
      <c r="CH167" s="2" t="str">
        <f t="shared" si="175"/>
        <v/>
      </c>
      <c r="CI167" s="2" t="str">
        <f t="shared" si="175"/>
        <v/>
      </c>
      <c r="CJ167" s="2" t="str">
        <f t="shared" si="175"/>
        <v/>
      </c>
      <c r="CK167" s="2" t="str">
        <f t="shared" si="175"/>
        <v/>
      </c>
      <c r="CL167" s="2" t="str">
        <f t="shared" si="175"/>
        <v/>
      </c>
      <c r="CM167" s="2" t="str">
        <f t="shared" si="175"/>
        <v/>
      </c>
      <c r="CN167" s="2" t="str">
        <f t="shared" si="175"/>
        <v/>
      </c>
      <c r="CO167" s="2" t="str">
        <f t="shared" si="175"/>
        <v/>
      </c>
      <c r="CP167" s="2" t="str">
        <f t="shared" si="175"/>
        <v/>
      </c>
      <c r="CQ167" s="2" t="str">
        <f t="shared" si="175"/>
        <v/>
      </c>
      <c r="CR167" s="2">
        <f t="shared" si="175"/>
        <v>59.906999999999996</v>
      </c>
      <c r="CS167" s="2" t="str">
        <f t="shared" si="175"/>
        <v/>
      </c>
      <c r="CT167" s="2">
        <f t="shared" si="175"/>
        <v>55.332999999999998</v>
      </c>
      <c r="CV167" s="2">
        <f t="shared" si="176"/>
        <v>38.578534325173422</v>
      </c>
      <c r="CW167" s="2">
        <f t="shared" si="176"/>
        <v>45.159351554358018</v>
      </c>
      <c r="CX167" s="2">
        <f t="shared" si="176"/>
        <v>48.32662216162143</v>
      </c>
      <c r="CY167" s="2">
        <f t="shared" si="176"/>
        <v>56.181800040197523</v>
      </c>
      <c r="CZ167" s="2">
        <f t="shared" si="176"/>
        <v>60.539625445917352</v>
      </c>
      <c r="DA167" s="2">
        <f t="shared" si="176"/>
        <v>63.655482206173154</v>
      </c>
      <c r="DB167" s="2">
        <f t="shared" si="176"/>
        <v>67.195197586370085</v>
      </c>
      <c r="DC167" s="2">
        <f t="shared" si="176"/>
        <v>70.350502809258217</v>
      </c>
      <c r="DD167" s="2">
        <f t="shared" si="176"/>
        <v>71.119549499138415</v>
      </c>
      <c r="DE167" s="2">
        <f t="shared" si="176"/>
        <v>73.259679280296922</v>
      </c>
      <c r="DF167" s="2">
        <f t="shared" si="176"/>
        <v>71.212918812041309</v>
      </c>
      <c r="DG167" s="2">
        <f t="shared" si="176"/>
        <v>68.533785789930036</v>
      </c>
      <c r="DH167" s="2">
        <f t="shared" si="176"/>
        <v>64.521795748393757</v>
      </c>
      <c r="DI167" s="2">
        <f t="shared" si="176"/>
        <v>62.00150168557149</v>
      </c>
      <c r="DJ167" s="2">
        <f t="shared" si="176"/>
        <v>62.38973907067453</v>
      </c>
      <c r="DL167" s="2">
        <f t="shared" si="177"/>
        <v>34.763040891749341</v>
      </c>
      <c r="DM167" s="2">
        <f t="shared" si="177"/>
        <v>40.720777480470154</v>
      </c>
      <c r="DN167" s="2">
        <f t="shared" si="177"/>
        <v>45.803650138387638</v>
      </c>
      <c r="DO167" s="2">
        <f t="shared" si="177"/>
        <v>51.051120178804865</v>
      </c>
      <c r="DP167" s="2">
        <f t="shared" si="177"/>
        <v>55.671592731599368</v>
      </c>
      <c r="DQ167" s="2">
        <f t="shared" si="177"/>
        <v>59.220565016736984</v>
      </c>
      <c r="DR167" s="2">
        <f t="shared" si="177"/>
        <v>62.642371829367832</v>
      </c>
      <c r="DS167" s="2">
        <f t="shared" si="177"/>
        <v>63.728783193740114</v>
      </c>
      <c r="DT167" s="2">
        <f t="shared" si="177"/>
        <v>65.220789883268495</v>
      </c>
      <c r="DU167" s="2">
        <f t="shared" si="177"/>
        <v>65.234217169235933</v>
      </c>
      <c r="DV167" s="2">
        <f t="shared" si="177"/>
        <v>64.865584566553991</v>
      </c>
      <c r="DW167" s="2">
        <f t="shared" si="177"/>
        <v>62.32557275738229</v>
      </c>
      <c r="DX167" s="2">
        <f t="shared" si="177"/>
        <v>60.05128504667136</v>
      </c>
      <c r="DY167" s="2">
        <f t="shared" si="177"/>
        <v>57.611635228808012</v>
      </c>
      <c r="DZ167" s="2">
        <f t="shared" si="177"/>
        <v>55.490034724230377</v>
      </c>
      <c r="EB167" s="2">
        <f t="shared" si="178"/>
        <v>0.9835549628042608</v>
      </c>
      <c r="EC167" s="2">
        <f t="shared" si="178"/>
        <v>0.98657223642846514</v>
      </c>
      <c r="ED167" s="2">
        <f t="shared" si="178"/>
        <v>0.98781848204255163</v>
      </c>
      <c r="EE167" s="2">
        <f t="shared" si="178"/>
        <v>0.98663706089074676</v>
      </c>
      <c r="EF167" s="2">
        <f t="shared" si="178"/>
        <v>0.98700887617332722</v>
      </c>
      <c r="EG167" s="2">
        <f t="shared" si="178"/>
        <v>0.98699576419563906</v>
      </c>
      <c r="EH167" s="2">
        <f t="shared" si="178"/>
        <v>0.9875112509991083</v>
      </c>
      <c r="EI167" s="2">
        <f t="shared" si="178"/>
        <v>0.98744524768992747</v>
      </c>
      <c r="EJ167" s="2">
        <f t="shared" si="178"/>
        <v>0.98665928718038898</v>
      </c>
      <c r="EK167" s="2">
        <f t="shared" si="178"/>
        <v>0.98607258512602469</v>
      </c>
      <c r="EL167" s="2">
        <f t="shared" si="178"/>
        <v>0.98555498608402814</v>
      </c>
      <c r="EM167" s="2">
        <f t="shared" si="178"/>
        <v>0.98417073274046352</v>
      </c>
      <c r="EN167" s="2">
        <f t="shared" si="178"/>
        <v>0.98149486056307667</v>
      </c>
      <c r="EO167" s="2">
        <f t="shared" si="178"/>
        <v>0.97907068462276881</v>
      </c>
      <c r="EP167" s="2">
        <f t="shared" si="178"/>
        <v>0.98138204488213243</v>
      </c>
      <c r="ER167" s="110">
        <f>IF(BP167&lt;&gt;"",ER166+1,ER166)</f>
        <v>50</v>
      </c>
      <c r="ES167" s="111">
        <f>IF(BQ167&lt;&gt;"",ES166+1,ES166)</f>
        <v>46</v>
      </c>
      <c r="ET167" s="111">
        <f>IF(BR167&lt;&gt;"",ET166+1,ET166)</f>
        <v>44</v>
      </c>
      <c r="EU167" s="111">
        <f>IF(BS167&lt;&gt;"",EU166+1,EU166)</f>
        <v>44</v>
      </c>
      <c r="EV167" s="111">
        <f>IF(BT167&lt;&gt;"",EV166+1,EV166)</f>
        <v>45</v>
      </c>
      <c r="EW167" s="111">
        <f>IF(BU167&lt;&gt;"",EW166+1,EW166)</f>
        <v>44</v>
      </c>
      <c r="EX167" s="111">
        <f>IF(BV167&lt;&gt;"",EX166+1,EX166)</f>
        <v>44</v>
      </c>
      <c r="EY167" s="111">
        <f>IF(BW167&lt;&gt;"",EY166+1,EY166)</f>
        <v>44</v>
      </c>
      <c r="EZ167" s="111">
        <f>IF(BX167&lt;&gt;"",EZ166+1,EZ166)</f>
        <v>46</v>
      </c>
      <c r="FA167" s="111">
        <f>IF(BY167&lt;&gt;"",FA166+1,FA166)</f>
        <v>44</v>
      </c>
      <c r="FB167" s="111">
        <f>IF(BZ167&lt;&gt;"",FB166+1,FB166)</f>
        <v>44</v>
      </c>
      <c r="FC167" s="111">
        <f>IF(CA167&lt;&gt;"",FC166+1,FC166)</f>
        <v>46</v>
      </c>
      <c r="FD167" s="111">
        <f>IF(CB167&lt;&gt;"",FD166+1,FD166)</f>
        <v>48</v>
      </c>
      <c r="FE167" s="111">
        <f>IF(CC167&lt;&gt;"",FE166+1,FE166)</f>
        <v>48</v>
      </c>
      <c r="FF167" s="112">
        <f>IF(CD167&lt;&gt;"",FF166+1,FF166)</f>
        <v>49</v>
      </c>
      <c r="FG167" s="101">
        <f t="shared" si="179"/>
        <v>145</v>
      </c>
      <c r="FH167" s="102">
        <f t="shared" si="179"/>
        <v>145</v>
      </c>
      <c r="FI167" s="102">
        <f t="shared" si="179"/>
        <v>145</v>
      </c>
      <c r="FJ167" s="102">
        <f t="shared" si="179"/>
        <v>145</v>
      </c>
      <c r="FK167" s="102">
        <f t="shared" si="179"/>
        <v>145</v>
      </c>
      <c r="FL167" s="102">
        <f t="shared" si="179"/>
        <v>145</v>
      </c>
      <c r="FM167" s="102">
        <f t="shared" si="179"/>
        <v>145</v>
      </c>
      <c r="FN167" s="102">
        <f t="shared" si="179"/>
        <v>145</v>
      </c>
      <c r="FO167" s="102">
        <f t="shared" si="179"/>
        <v>145</v>
      </c>
      <c r="FP167" s="102">
        <f t="shared" si="179"/>
        <v>145</v>
      </c>
      <c r="FQ167" s="102">
        <f t="shared" si="179"/>
        <v>145</v>
      </c>
      <c r="FR167" s="102">
        <f t="shared" si="179"/>
        <v>145</v>
      </c>
      <c r="FS167" s="102">
        <f t="shared" si="179"/>
        <v>145</v>
      </c>
      <c r="FT167" s="102">
        <f t="shared" si="179"/>
        <v>145</v>
      </c>
      <c r="FU167" s="103">
        <f t="shared" si="179"/>
        <v>145</v>
      </c>
      <c r="FV167" s="92"/>
      <c r="FW167" s="93"/>
      <c r="FX167" s="93"/>
      <c r="FY167" s="93"/>
      <c r="FZ167" s="93"/>
      <c r="GA167" s="93"/>
      <c r="GB167" s="93"/>
      <c r="GC167" s="93"/>
      <c r="GD167" s="93"/>
      <c r="GE167" s="93"/>
      <c r="GF167" s="93"/>
      <c r="GG167" s="93"/>
      <c r="GH167" s="93"/>
      <c r="GI167" s="93"/>
      <c r="GJ167" s="94"/>
      <c r="GK167" s="78">
        <f t="shared" si="165"/>
        <v>-999</v>
      </c>
      <c r="GL167" s="79">
        <f t="shared" si="165"/>
        <v>-999</v>
      </c>
      <c r="GM167" s="79">
        <f t="shared" si="165"/>
        <v>-999</v>
      </c>
      <c r="GN167" s="79">
        <f t="shared" si="165"/>
        <v>-999</v>
      </c>
      <c r="GO167" s="79">
        <f t="shared" si="165"/>
        <v>-999</v>
      </c>
      <c r="GP167" s="79">
        <f t="shared" si="165"/>
        <v>-999</v>
      </c>
      <c r="GQ167" s="79">
        <f t="shared" si="165"/>
        <v>-999</v>
      </c>
      <c r="GR167" s="79">
        <f t="shared" si="165"/>
        <v>-999</v>
      </c>
      <c r="GS167" s="79">
        <f t="shared" si="165"/>
        <v>-999</v>
      </c>
      <c r="GT167" s="79">
        <f t="shared" si="165"/>
        <v>-999</v>
      </c>
      <c r="GU167" s="79">
        <f t="shared" si="165"/>
        <v>-999</v>
      </c>
      <c r="GV167" s="79">
        <f t="shared" si="165"/>
        <v>-999</v>
      </c>
      <c r="GW167" s="79">
        <f t="shared" si="165"/>
        <v>-999</v>
      </c>
      <c r="GX167" s="79">
        <f t="shared" si="165"/>
        <v>-999</v>
      </c>
      <c r="GY167" s="79">
        <f t="shared" si="165"/>
        <v>-999</v>
      </c>
      <c r="GZ167" s="78">
        <f t="shared" si="166"/>
        <v>-999</v>
      </c>
      <c r="HA167" s="79">
        <f t="shared" si="166"/>
        <v>-999</v>
      </c>
      <c r="HB167" s="79">
        <f t="shared" si="166"/>
        <v>-999</v>
      </c>
      <c r="HC167" s="79">
        <f t="shared" si="166"/>
        <v>-999</v>
      </c>
      <c r="HD167" s="79">
        <f t="shared" si="166"/>
        <v>-999</v>
      </c>
      <c r="HE167" s="79">
        <f t="shared" si="166"/>
        <v>-999</v>
      </c>
      <c r="HF167" s="79">
        <f t="shared" si="166"/>
        <v>-999</v>
      </c>
      <c r="HG167" s="79">
        <f t="shared" si="166"/>
        <v>-999</v>
      </c>
      <c r="HH167" s="79">
        <f t="shared" si="166"/>
        <v>-999</v>
      </c>
      <c r="HI167" s="79">
        <f t="shared" si="166"/>
        <v>-999</v>
      </c>
      <c r="HJ167" s="79">
        <f t="shared" si="166"/>
        <v>-999</v>
      </c>
      <c r="HK167" s="79">
        <f t="shared" si="166"/>
        <v>-999</v>
      </c>
      <c r="HL167" s="79">
        <f t="shared" si="166"/>
        <v>-999</v>
      </c>
      <c r="HM167" s="79">
        <f t="shared" si="166"/>
        <v>-999</v>
      </c>
      <c r="HN167" s="80">
        <f t="shared" si="166"/>
        <v>-999</v>
      </c>
      <c r="HO167" s="78">
        <f t="shared" ca="1" si="167"/>
        <v>26.339485532062405</v>
      </c>
      <c r="HP167" s="79">
        <f t="shared" ca="1" si="167"/>
        <v>29.025052325976787</v>
      </c>
      <c r="HQ167" s="79">
        <f t="shared" ca="1" si="167"/>
        <v>27.991026272763435</v>
      </c>
      <c r="HR167" s="79">
        <f t="shared" ca="1" si="167"/>
        <v>29.70984060944928</v>
      </c>
      <c r="HS167" s="79">
        <f t="shared" ca="1" si="167"/>
        <v>42.253974227586276</v>
      </c>
      <c r="HT167" s="79">
        <f t="shared" ca="1" si="167"/>
        <v>41.65218852613981</v>
      </c>
      <c r="HU167" s="79">
        <f t="shared" ca="1" si="167"/>
        <v>44.000505338170846</v>
      </c>
      <c r="HV167" s="79">
        <f t="shared" ca="1" si="167"/>
        <v>47.373872468592886</v>
      </c>
      <c r="HW167" s="79">
        <f t="shared" ca="1" si="167"/>
        <v>51.255136551558735</v>
      </c>
      <c r="HX167" s="79">
        <f t="shared" ca="1" si="167"/>
        <v>50.214105813583338</v>
      </c>
      <c r="HY167" s="79">
        <f t="shared" ca="1" si="167"/>
        <v>44.721666909282817</v>
      </c>
      <c r="HZ167" s="79">
        <f t="shared" ca="1" si="167"/>
        <v>42.89800981347399</v>
      </c>
      <c r="IA167" s="79">
        <f t="shared" ca="1" si="167"/>
        <v>44.417523804544778</v>
      </c>
      <c r="IB167" s="79">
        <f t="shared" ca="1" si="167"/>
        <v>41.514923906022005</v>
      </c>
      <c r="IC167" s="80">
        <f t="shared" ca="1" si="167"/>
        <v>38.929235644424132</v>
      </c>
      <c r="IE167" s="110">
        <f t="shared" si="170"/>
        <v>15</v>
      </c>
      <c r="IF167" s="111">
        <f t="shared" si="170"/>
        <v>17</v>
      </c>
      <c r="IG167" s="111">
        <f t="shared" si="170"/>
        <v>16</v>
      </c>
      <c r="IH167" s="111">
        <f t="shared" si="170"/>
        <v>18</v>
      </c>
      <c r="II167" s="111">
        <f t="shared" si="170"/>
        <v>17</v>
      </c>
      <c r="IJ167" s="111">
        <f t="shared" si="170"/>
        <v>17</v>
      </c>
      <c r="IK167" s="111">
        <f t="shared" si="170"/>
        <v>16</v>
      </c>
      <c r="IL167" s="111">
        <f t="shared" si="170"/>
        <v>16</v>
      </c>
      <c r="IM167" s="111">
        <f t="shared" si="170"/>
        <v>14</v>
      </c>
      <c r="IN167" s="111">
        <f t="shared" si="170"/>
        <v>17</v>
      </c>
      <c r="IO167" s="111">
        <f t="shared" si="170"/>
        <v>20</v>
      </c>
      <c r="IP167" s="111">
        <f t="shared" si="170"/>
        <v>18</v>
      </c>
      <c r="IQ167" s="111">
        <f t="shared" si="170"/>
        <v>9</v>
      </c>
      <c r="IR167" s="111">
        <f t="shared" si="170"/>
        <v>14</v>
      </c>
      <c r="IS167" s="112">
        <f t="shared" si="170"/>
        <v>23</v>
      </c>
      <c r="IT167" s="101">
        <f t="shared" si="180"/>
        <v>145</v>
      </c>
      <c r="IU167" s="102">
        <f t="shared" si="180"/>
        <v>145</v>
      </c>
      <c r="IV167" s="102">
        <f t="shared" si="180"/>
        <v>145</v>
      </c>
      <c r="IW167" s="102">
        <f t="shared" si="180"/>
        <v>145</v>
      </c>
      <c r="IX167" s="102">
        <f t="shared" si="180"/>
        <v>145</v>
      </c>
      <c r="IY167" s="102">
        <f t="shared" si="180"/>
        <v>145</v>
      </c>
      <c r="IZ167" s="102">
        <f t="shared" si="180"/>
        <v>145</v>
      </c>
      <c r="JA167" s="102">
        <f t="shared" si="180"/>
        <v>145</v>
      </c>
      <c r="JB167" s="102">
        <f t="shared" si="180"/>
        <v>145</v>
      </c>
      <c r="JC167" s="102">
        <f t="shared" si="180"/>
        <v>145</v>
      </c>
      <c r="JD167" s="102">
        <f t="shared" si="180"/>
        <v>145</v>
      </c>
      <c r="JE167" s="102">
        <f t="shared" si="180"/>
        <v>145</v>
      </c>
      <c r="JF167" s="102">
        <f t="shared" si="180"/>
        <v>145</v>
      </c>
      <c r="JG167" s="102">
        <f t="shared" si="180"/>
        <v>145</v>
      </c>
      <c r="JH167" s="103">
        <f t="shared" si="180"/>
        <v>145</v>
      </c>
      <c r="JI167" s="92" t="str">
        <f t="shared" si="168"/>
        <v/>
      </c>
      <c r="JJ167" s="93" t="str">
        <f t="shared" si="168"/>
        <v/>
      </c>
      <c r="JK167" s="93" t="str">
        <f t="shared" si="168"/>
        <v/>
      </c>
      <c r="JL167" s="93" t="str">
        <f t="shared" si="168"/>
        <v/>
      </c>
      <c r="JM167" s="93" t="str">
        <f t="shared" si="168"/>
        <v/>
      </c>
      <c r="JN167" s="93" t="str">
        <f t="shared" si="168"/>
        <v/>
      </c>
      <c r="JO167" s="93" t="str">
        <f t="shared" si="168"/>
        <v/>
      </c>
      <c r="JP167" s="93" t="str">
        <f t="shared" si="168"/>
        <v/>
      </c>
      <c r="JQ167" s="93" t="str">
        <f t="shared" si="168"/>
        <v/>
      </c>
      <c r="JR167" s="93" t="str">
        <f t="shared" si="168"/>
        <v/>
      </c>
      <c r="JS167" s="93" t="str">
        <f t="shared" si="168"/>
        <v/>
      </c>
      <c r="JT167" s="93" t="str">
        <f t="shared" si="168"/>
        <v/>
      </c>
      <c r="JU167" s="93">
        <f t="shared" si="168"/>
        <v>59.906999999999996</v>
      </c>
      <c r="JV167" s="93" t="str">
        <f t="shared" si="168"/>
        <v/>
      </c>
      <c r="JW167" s="94">
        <f t="shared" si="168"/>
        <v>55.332999999999998</v>
      </c>
      <c r="JX167" s="78">
        <f t="shared" si="162"/>
        <v>-999</v>
      </c>
      <c r="JY167" s="79">
        <f t="shared" si="162"/>
        <v>-999</v>
      </c>
      <c r="JZ167" s="79">
        <f t="shared" si="162"/>
        <v>-999</v>
      </c>
      <c r="KA167" s="79">
        <f t="shared" si="162"/>
        <v>-999</v>
      </c>
      <c r="KB167" s="79">
        <f t="shared" si="162"/>
        <v>-999</v>
      </c>
      <c r="KC167" s="79">
        <f t="shared" si="162"/>
        <v>-999</v>
      </c>
      <c r="KD167" s="79">
        <f t="shared" si="159"/>
        <v>-999</v>
      </c>
      <c r="KE167" s="79">
        <f t="shared" si="159"/>
        <v>-999</v>
      </c>
      <c r="KF167" s="79">
        <f t="shared" si="159"/>
        <v>-999</v>
      </c>
      <c r="KG167" s="79">
        <f t="shared" si="159"/>
        <v>-999</v>
      </c>
      <c r="KH167" s="79">
        <f t="shared" si="159"/>
        <v>-999</v>
      </c>
      <c r="KI167" s="79">
        <f t="shared" si="159"/>
        <v>-999</v>
      </c>
      <c r="KJ167" s="79">
        <f t="shared" si="140"/>
        <v>-999</v>
      </c>
      <c r="KK167" s="79">
        <f t="shared" si="140"/>
        <v>-999</v>
      </c>
      <c r="KL167" s="79">
        <f t="shared" si="140"/>
        <v>-999</v>
      </c>
      <c r="KM167" s="78">
        <f t="shared" si="163"/>
        <v>-999</v>
      </c>
      <c r="KN167" s="79">
        <f t="shared" si="163"/>
        <v>-999</v>
      </c>
      <c r="KO167" s="79">
        <f t="shared" si="163"/>
        <v>-999</v>
      </c>
      <c r="KP167" s="79">
        <f t="shared" si="163"/>
        <v>-999</v>
      </c>
      <c r="KQ167" s="79">
        <f t="shared" si="163"/>
        <v>-999</v>
      </c>
      <c r="KR167" s="79">
        <f t="shared" si="163"/>
        <v>-999</v>
      </c>
      <c r="KS167" s="79">
        <f t="shared" si="160"/>
        <v>-999</v>
      </c>
      <c r="KT167" s="79">
        <f t="shared" si="160"/>
        <v>-999</v>
      </c>
      <c r="KU167" s="79">
        <f t="shared" si="160"/>
        <v>-999</v>
      </c>
      <c r="KV167" s="79">
        <f t="shared" si="160"/>
        <v>-999</v>
      </c>
      <c r="KW167" s="79">
        <f t="shared" si="160"/>
        <v>-999</v>
      </c>
      <c r="KX167" s="79">
        <f t="shared" si="160"/>
        <v>-999</v>
      </c>
      <c r="KY167" s="79">
        <f t="shared" si="141"/>
        <v>-999</v>
      </c>
      <c r="KZ167" s="79">
        <f t="shared" si="141"/>
        <v>-999</v>
      </c>
      <c r="LA167" s="80">
        <f t="shared" si="141"/>
        <v>-999</v>
      </c>
      <c r="LB167" s="78">
        <f t="shared" ca="1" si="164"/>
        <v>34.454797621421903</v>
      </c>
      <c r="LC167" s="79">
        <f t="shared" ca="1" si="164"/>
        <v>40.552316010199931</v>
      </c>
      <c r="LD167" s="79">
        <f t="shared" ca="1" si="164"/>
        <v>45.794773510921701</v>
      </c>
      <c r="LE167" s="79">
        <f t="shared" ca="1" si="164"/>
        <v>50.953801234112518</v>
      </c>
      <c r="LF167" s="79">
        <f t="shared" ca="1" si="164"/>
        <v>55.36951460386409</v>
      </c>
      <c r="LG167" s="79">
        <f t="shared" ca="1" si="164"/>
        <v>59.223952716465767</v>
      </c>
      <c r="LH167" s="79">
        <f t="shared" ca="1" si="161"/>
        <v>62.478871184651311</v>
      </c>
      <c r="LI167" s="79">
        <f t="shared" ca="1" si="161"/>
        <v>63.682780063245673</v>
      </c>
      <c r="LJ167" s="79">
        <f t="shared" ca="1" si="161"/>
        <v>64.854653604602291</v>
      </c>
      <c r="LK167" s="79">
        <f t="shared" ca="1" si="161"/>
        <v>65.264118525539118</v>
      </c>
      <c r="LL167" s="79">
        <f t="shared" ca="1" si="161"/>
        <v>64.35846343163152</v>
      </c>
      <c r="LM167" s="79">
        <f t="shared" ca="1" si="161"/>
        <v>62.032009032251167</v>
      </c>
      <c r="LN167" s="79">
        <f t="shared" ca="1" si="142"/>
        <v>60.449305945198425</v>
      </c>
      <c r="LO167" s="79">
        <f t="shared" ca="1" si="142"/>
        <v>57.539672997549062</v>
      </c>
      <c r="LP167" s="80">
        <f t="shared" ca="1" si="142"/>
        <v>55.097427330115082</v>
      </c>
      <c r="LQ167" s="78">
        <f t="shared" ca="1" si="169"/>
        <v>34.321341012257349</v>
      </c>
      <c r="LR167" s="79">
        <f t="shared" ca="1" si="169"/>
        <v>40.397530638821443</v>
      </c>
      <c r="LS167" s="79">
        <f t="shared" ca="1" si="169"/>
        <v>45.577896844230203</v>
      </c>
      <c r="LT167" s="79">
        <f t="shared" ca="1" si="169"/>
        <v>50.669919481845774</v>
      </c>
      <c r="LU167" s="79">
        <f t="shared" ca="1" si="169"/>
        <v>55.199128994782136</v>
      </c>
      <c r="LV167" s="79">
        <f t="shared" ca="1" si="169"/>
        <v>58.995445351436139</v>
      </c>
      <c r="LW167" s="79">
        <f t="shared" ca="1" si="169"/>
        <v>62.248099511647965</v>
      </c>
      <c r="LX167" s="79">
        <f t="shared" ca="1" si="169"/>
        <v>63.478025767946946</v>
      </c>
      <c r="LY167" s="79">
        <f t="shared" ca="1" si="169"/>
        <v>64.673226353112227</v>
      </c>
      <c r="LZ167" s="79">
        <f t="shared" ca="1" si="169"/>
        <v>65.0545107546411</v>
      </c>
      <c r="MA167" s="79">
        <f t="shared" ca="1" si="169"/>
        <v>64.074809632601088</v>
      </c>
      <c r="MB167" s="79">
        <f t="shared" ca="1" si="169"/>
        <v>61.729131844873379</v>
      </c>
      <c r="MC167" s="79">
        <f t="shared" ca="1" si="169"/>
        <v>60.152635581263247</v>
      </c>
      <c r="MD167" s="79">
        <f t="shared" ca="1" si="169"/>
        <v>57.204285969971494</v>
      </c>
      <c r="ME167" s="80">
        <f t="shared" ca="1" si="169"/>
        <v>54.796408662973811</v>
      </c>
    </row>
    <row r="168" spans="2:343" x14ac:dyDescent="0.25">
      <c r="B168" s="2">
        <v>146</v>
      </c>
      <c r="C168" s="49">
        <v>34.620699999999999</v>
      </c>
      <c r="D168" s="49">
        <v>40.685000000000002</v>
      </c>
      <c r="E168" s="49">
        <v>46.426000000000002</v>
      </c>
      <c r="F168" s="49">
        <v>54.204000000000001</v>
      </c>
      <c r="G168" s="49">
        <v>59.259</v>
      </c>
      <c r="H168" s="49">
        <v>63.185000000000002</v>
      </c>
      <c r="I168" s="49">
        <v>63.981000000000002</v>
      </c>
      <c r="J168" s="49">
        <v>66.519000000000005</v>
      </c>
      <c r="K168" s="49">
        <v>67.019000000000005</v>
      </c>
      <c r="L168" s="49">
        <v>66.962999999999994</v>
      </c>
      <c r="M168" s="49">
        <v>67.147999999999996</v>
      </c>
      <c r="N168" s="49">
        <v>66.314999999999998</v>
      </c>
      <c r="O168" s="49">
        <v>61.389000000000003</v>
      </c>
      <c r="P168" s="49">
        <v>58.167000000000002</v>
      </c>
      <c r="Q168" s="49">
        <v>54.814999999999998</v>
      </c>
      <c r="T168" s="4">
        <f t="shared" si="171"/>
        <v>34.774430921059341</v>
      </c>
      <c r="U168" s="4">
        <f t="shared" si="171"/>
        <v>41.46076036199814</v>
      </c>
      <c r="V168" s="4">
        <f t="shared" si="171"/>
        <v>47.594537686601925</v>
      </c>
      <c r="W168" s="4">
        <f t="shared" si="171"/>
        <v>55.695062955004659</v>
      </c>
      <c r="X168" s="4">
        <f t="shared" si="171"/>
        <v>61.295915348530585</v>
      </c>
      <c r="Y168" s="4">
        <f t="shared" si="171"/>
        <v>63.947585691284758</v>
      </c>
      <c r="Z168" s="4">
        <f t="shared" si="171"/>
        <v>67.212642238478651</v>
      </c>
      <c r="AA168" s="4">
        <f t="shared" si="171"/>
        <v>65.641755596483989</v>
      </c>
      <c r="AB168" s="4">
        <f t="shared" si="171"/>
        <v>68.204048031084909</v>
      </c>
      <c r="AC168" s="4">
        <f t="shared" si="171"/>
        <v>69.236329601371395</v>
      </c>
      <c r="AD168" s="4">
        <f t="shared" si="171"/>
        <v>68.402764481908847</v>
      </c>
      <c r="AE168" s="4">
        <f t="shared" si="171"/>
        <v>65.631872961189814</v>
      </c>
      <c r="AF168" s="4">
        <f t="shared" si="171"/>
        <v>60.008069091553459</v>
      </c>
      <c r="AG168" s="4">
        <f t="shared" si="171"/>
        <v>57.656408078185535</v>
      </c>
      <c r="AH168" s="4">
        <f t="shared" si="171"/>
        <v>55.483043124651623</v>
      </c>
      <c r="AJ168" s="4">
        <f t="shared" si="172"/>
        <v>-0.15373092105934205</v>
      </c>
      <c r="AK168" s="4">
        <f t="shared" si="172"/>
        <v>-0.77576036199813814</v>
      </c>
      <c r="AL168" s="4">
        <f t="shared" si="172"/>
        <v>-1.1685376866019226</v>
      </c>
      <c r="AM168" s="4">
        <f t="shared" si="172"/>
        <v>-1.4910629550046579</v>
      </c>
      <c r="AN168" s="4">
        <f t="shared" si="172"/>
        <v>-2.0369153485305844</v>
      </c>
      <c r="AO168" s="4">
        <f t="shared" si="172"/>
        <v>-0.76258569128475528</v>
      </c>
      <c r="AP168" s="4">
        <f t="shared" si="172"/>
        <v>-3.2316422384786492</v>
      </c>
      <c r="AQ168" s="4">
        <f t="shared" si="172"/>
        <v>0.87724440351601629</v>
      </c>
      <c r="AR168" s="4">
        <f t="shared" si="172"/>
        <v>-1.1850480310849036</v>
      </c>
      <c r="AS168" s="4">
        <f t="shared" si="172"/>
        <v>-2.2733296013714011</v>
      </c>
      <c r="AT168" s="4">
        <f t="shared" si="172"/>
        <v>-1.2547644819088504</v>
      </c>
      <c r="AU168" s="4">
        <f t="shared" si="172"/>
        <v>0.68312703881018422</v>
      </c>
      <c r="AV168" s="4">
        <f t="shared" si="172"/>
        <v>1.380930908446544</v>
      </c>
      <c r="AW168" s="4">
        <f t="shared" si="172"/>
        <v>0.51059192181446633</v>
      </c>
      <c r="AX168" s="4">
        <f t="shared" si="172"/>
        <v>-0.66804312465162496</v>
      </c>
      <c r="AZ168" s="2">
        <f t="shared" si="173"/>
        <v>34.774430921059341</v>
      </c>
      <c r="BA168" s="2">
        <f t="shared" si="173"/>
        <v>40.709805413284883</v>
      </c>
      <c r="BB168" s="2">
        <f t="shared" si="173"/>
        <v>45.757617739126545</v>
      </c>
      <c r="BC168" s="2">
        <f t="shared" si="173"/>
        <v>51.002968659713886</v>
      </c>
      <c r="BD168" s="2">
        <f t="shared" si="173"/>
        <v>55.634345530089853</v>
      </c>
      <c r="BE168" s="2">
        <f t="shared" si="173"/>
        <v>59.166370677455276</v>
      </c>
      <c r="BF168" s="2">
        <f t="shared" si="173"/>
        <v>62.578290549043963</v>
      </c>
      <c r="BG168" s="2">
        <f t="shared" si="173"/>
        <v>63.680751333800693</v>
      </c>
      <c r="BH168" s="2">
        <f t="shared" si="173"/>
        <v>65.179096092359799</v>
      </c>
      <c r="BI168" s="2">
        <f t="shared" si="173"/>
        <v>65.221563169740548</v>
      </c>
      <c r="BJ168" s="2">
        <f t="shared" si="173"/>
        <v>64.829565427857517</v>
      </c>
      <c r="BK168" s="2">
        <f t="shared" si="173"/>
        <v>62.307021540184977</v>
      </c>
      <c r="BL168" s="2">
        <f t="shared" si="173"/>
        <v>60.008069091313217</v>
      </c>
      <c r="BM168" s="2">
        <f t="shared" si="173"/>
        <v>57.570367866661712</v>
      </c>
      <c r="BN168" s="2">
        <f t="shared" si="173"/>
        <v>55.483043124651623</v>
      </c>
      <c r="BP168" s="2" t="str">
        <f t="shared" si="174"/>
        <v/>
      </c>
      <c r="BQ168" s="2" t="str">
        <f t="shared" si="174"/>
        <v/>
      </c>
      <c r="BR168" s="2" t="str">
        <f t="shared" si="174"/>
        <v/>
      </c>
      <c r="BS168" s="2" t="str">
        <f t="shared" si="174"/>
        <v/>
      </c>
      <c r="BT168" s="2" t="str">
        <f t="shared" si="174"/>
        <v/>
      </c>
      <c r="BU168" s="2" t="str">
        <f t="shared" si="174"/>
        <v/>
      </c>
      <c r="BV168" s="2" t="str">
        <f t="shared" si="174"/>
        <v/>
      </c>
      <c r="BW168" s="2" t="str">
        <f t="shared" si="174"/>
        <v/>
      </c>
      <c r="BX168" s="2" t="str">
        <f t="shared" si="174"/>
        <v/>
      </c>
      <c r="BY168" s="2" t="str">
        <f t="shared" si="174"/>
        <v/>
      </c>
      <c r="BZ168" s="2" t="str">
        <f t="shared" si="174"/>
        <v/>
      </c>
      <c r="CA168" s="2" t="str">
        <f t="shared" si="174"/>
        <v/>
      </c>
      <c r="CB168" s="2" t="str">
        <f t="shared" si="174"/>
        <v/>
      </c>
      <c r="CC168" s="2" t="str">
        <f t="shared" si="174"/>
        <v/>
      </c>
      <c r="CD168" s="2" t="str">
        <f t="shared" si="174"/>
        <v/>
      </c>
      <c r="CF168" s="2" t="str">
        <f t="shared" si="175"/>
        <v/>
      </c>
      <c r="CG168" s="2" t="str">
        <f t="shared" si="175"/>
        <v/>
      </c>
      <c r="CH168" s="2" t="str">
        <f t="shared" si="175"/>
        <v/>
      </c>
      <c r="CI168" s="2" t="str">
        <f t="shared" si="175"/>
        <v/>
      </c>
      <c r="CJ168" s="2" t="str">
        <f t="shared" si="175"/>
        <v/>
      </c>
      <c r="CK168" s="2" t="str">
        <f t="shared" si="175"/>
        <v/>
      </c>
      <c r="CL168" s="2" t="str">
        <f t="shared" si="175"/>
        <v/>
      </c>
      <c r="CM168" s="2" t="str">
        <f t="shared" si="175"/>
        <v/>
      </c>
      <c r="CN168" s="2" t="str">
        <f t="shared" si="175"/>
        <v/>
      </c>
      <c r="CO168" s="2" t="str">
        <f t="shared" si="175"/>
        <v/>
      </c>
      <c r="CP168" s="2" t="str">
        <f t="shared" si="175"/>
        <v/>
      </c>
      <c r="CQ168" s="2" t="str">
        <f t="shared" si="175"/>
        <v/>
      </c>
      <c r="CR168" s="2">
        <f t="shared" si="175"/>
        <v>61.389000000000003</v>
      </c>
      <c r="CS168" s="2" t="str">
        <f t="shared" si="175"/>
        <v/>
      </c>
      <c r="CT168" s="2">
        <f t="shared" si="175"/>
        <v>54.814999999999998</v>
      </c>
      <c r="CV168" s="2">
        <f t="shared" si="176"/>
        <v>38.569256740938144</v>
      </c>
      <c r="CW168" s="2">
        <f t="shared" si="176"/>
        <v>45.143998984665899</v>
      </c>
      <c r="CX168" s="2">
        <f t="shared" si="176"/>
        <v>48.277671837528956</v>
      </c>
      <c r="CY168" s="2">
        <f t="shared" si="176"/>
        <v>56.145573534046846</v>
      </c>
      <c r="CZ168" s="2">
        <f t="shared" si="176"/>
        <v>60.508419511356394</v>
      </c>
      <c r="DA168" s="2">
        <f t="shared" si="176"/>
        <v>63.625573978978807</v>
      </c>
      <c r="DB168" s="2">
        <f t="shared" si="176"/>
        <v>67.165386008690788</v>
      </c>
      <c r="DC168" s="2">
        <f t="shared" si="176"/>
        <v>70.333227632137906</v>
      </c>
      <c r="DD168" s="2">
        <f t="shared" si="176"/>
        <v>71.109267423487523</v>
      </c>
      <c r="DE168" s="2">
        <f t="shared" si="176"/>
        <v>73.257787746759192</v>
      </c>
      <c r="DF168" s="2">
        <f t="shared" si="176"/>
        <v>71.191107532560807</v>
      </c>
      <c r="DG168" s="2">
        <f t="shared" si="176"/>
        <v>68.498878663620687</v>
      </c>
      <c r="DH168" s="2">
        <f t="shared" si="176"/>
        <v>64.4692780796383</v>
      </c>
      <c r="DI168" s="2">
        <f t="shared" si="176"/>
        <v>61.938524232569193</v>
      </c>
      <c r="DJ168" s="2">
        <f t="shared" si="176"/>
        <v>62.35668565785268</v>
      </c>
      <c r="DL168" s="2">
        <f t="shared" si="177"/>
        <v>34.716564306789437</v>
      </c>
      <c r="DM168" s="2">
        <f t="shared" si="177"/>
        <v>40.654764016785556</v>
      </c>
      <c r="DN168" s="2">
        <f t="shared" si="177"/>
        <v>45.729275502070301</v>
      </c>
      <c r="DO168" s="2">
        <f t="shared" si="177"/>
        <v>50.939446139248503</v>
      </c>
      <c r="DP168" s="2">
        <f t="shared" si="177"/>
        <v>55.575837189496085</v>
      </c>
      <c r="DQ168" s="2">
        <f t="shared" si="177"/>
        <v>59.112787702774973</v>
      </c>
      <c r="DR168" s="2">
        <f t="shared" si="177"/>
        <v>62.525383363061941</v>
      </c>
      <c r="DS168" s="2">
        <f t="shared" si="177"/>
        <v>63.603611542256601</v>
      </c>
      <c r="DT168" s="2">
        <f t="shared" si="177"/>
        <v>65.105968871595337</v>
      </c>
      <c r="DU168" s="2">
        <f t="shared" si="177"/>
        <v>65.118045689323225</v>
      </c>
      <c r="DV168" s="2">
        <f t="shared" si="177"/>
        <v>64.744530076388713</v>
      </c>
      <c r="DW168" s="2">
        <f t="shared" si="177"/>
        <v>62.216195309257785</v>
      </c>
      <c r="DX168" s="2">
        <f t="shared" si="177"/>
        <v>59.931358222666134</v>
      </c>
      <c r="DY168" s="2">
        <f t="shared" si="177"/>
        <v>57.485207180598479</v>
      </c>
      <c r="DZ168" s="2">
        <f t="shared" si="177"/>
        <v>55.364116028792282</v>
      </c>
      <c r="EB168" s="2">
        <f t="shared" si="178"/>
        <v>0.98498021441914141</v>
      </c>
      <c r="EC168" s="2">
        <f t="shared" si="178"/>
        <v>0.98773924802485513</v>
      </c>
      <c r="ED168" s="2">
        <f t="shared" si="178"/>
        <v>0.98887840299333052</v>
      </c>
      <c r="EE168" s="2">
        <f t="shared" si="178"/>
        <v>0.98779850824840498</v>
      </c>
      <c r="EF168" s="2">
        <f t="shared" si="178"/>
        <v>0.98813839551456284</v>
      </c>
      <c r="EG168" s="2">
        <f t="shared" si="178"/>
        <v>0.98812640984953248</v>
      </c>
      <c r="EH168" s="2">
        <f t="shared" si="178"/>
        <v>0.98859759572941996</v>
      </c>
      <c r="EI168" s="2">
        <f t="shared" si="178"/>
        <v>0.98853726713176393</v>
      </c>
      <c r="EJ168" s="2">
        <f t="shared" si="178"/>
        <v>0.98781882657803011</v>
      </c>
      <c r="EK168" s="2">
        <f t="shared" si="178"/>
        <v>0.98728246181674095</v>
      </c>
      <c r="EL168" s="2">
        <f t="shared" si="178"/>
        <v>0.98680922519787662</v>
      </c>
      <c r="EM168" s="2">
        <f t="shared" si="178"/>
        <v>0.98554340147285668</v>
      </c>
      <c r="EN168" s="2">
        <f t="shared" si="178"/>
        <v>0.98309558761175031</v>
      </c>
      <c r="EO168" s="2">
        <f t="shared" si="178"/>
        <v>0.98087702153936174</v>
      </c>
      <c r="EP168" s="2">
        <f t="shared" si="178"/>
        <v>0.98299236158263037</v>
      </c>
      <c r="ER168" s="110">
        <f>IF(BP168&lt;&gt;"",ER167+1,ER167)</f>
        <v>50</v>
      </c>
      <c r="ES168" s="111">
        <f>IF(BQ168&lt;&gt;"",ES167+1,ES167)</f>
        <v>46</v>
      </c>
      <c r="ET168" s="111">
        <f>IF(BR168&lt;&gt;"",ET167+1,ET167)</f>
        <v>44</v>
      </c>
      <c r="EU168" s="111">
        <f>IF(BS168&lt;&gt;"",EU167+1,EU167)</f>
        <v>44</v>
      </c>
      <c r="EV168" s="111">
        <f>IF(BT168&lt;&gt;"",EV167+1,EV167)</f>
        <v>45</v>
      </c>
      <c r="EW168" s="111">
        <f>IF(BU168&lt;&gt;"",EW167+1,EW167)</f>
        <v>44</v>
      </c>
      <c r="EX168" s="111">
        <f>IF(BV168&lt;&gt;"",EX167+1,EX167)</f>
        <v>44</v>
      </c>
      <c r="EY168" s="111">
        <f>IF(BW168&lt;&gt;"",EY167+1,EY167)</f>
        <v>44</v>
      </c>
      <c r="EZ168" s="111">
        <f>IF(BX168&lt;&gt;"",EZ167+1,EZ167)</f>
        <v>46</v>
      </c>
      <c r="FA168" s="111">
        <f>IF(BY168&lt;&gt;"",FA167+1,FA167)</f>
        <v>44</v>
      </c>
      <c r="FB168" s="111">
        <f>IF(BZ168&lt;&gt;"",FB167+1,FB167)</f>
        <v>44</v>
      </c>
      <c r="FC168" s="111">
        <f>IF(CA168&lt;&gt;"",FC167+1,FC167)</f>
        <v>46</v>
      </c>
      <c r="FD168" s="111">
        <f>IF(CB168&lt;&gt;"",FD167+1,FD167)</f>
        <v>48</v>
      </c>
      <c r="FE168" s="111">
        <f>IF(CC168&lt;&gt;"",FE167+1,FE167)</f>
        <v>48</v>
      </c>
      <c r="FF168" s="112">
        <f>IF(CD168&lt;&gt;"",FF167+1,FF167)</f>
        <v>49</v>
      </c>
      <c r="FG168" s="101">
        <f t="shared" si="179"/>
        <v>146</v>
      </c>
      <c r="FH168" s="102">
        <f t="shared" si="179"/>
        <v>146</v>
      </c>
      <c r="FI168" s="102">
        <f t="shared" si="179"/>
        <v>146</v>
      </c>
      <c r="FJ168" s="102">
        <f t="shared" si="179"/>
        <v>146</v>
      </c>
      <c r="FK168" s="102">
        <f t="shared" si="179"/>
        <v>146</v>
      </c>
      <c r="FL168" s="102">
        <f t="shared" si="179"/>
        <v>146</v>
      </c>
      <c r="FM168" s="102">
        <f t="shared" si="179"/>
        <v>146</v>
      </c>
      <c r="FN168" s="102">
        <f t="shared" si="179"/>
        <v>146</v>
      </c>
      <c r="FO168" s="102">
        <f t="shared" si="179"/>
        <v>146</v>
      </c>
      <c r="FP168" s="102">
        <f t="shared" si="179"/>
        <v>146</v>
      </c>
      <c r="FQ168" s="102">
        <f t="shared" si="179"/>
        <v>146</v>
      </c>
      <c r="FR168" s="102">
        <f t="shared" si="179"/>
        <v>146</v>
      </c>
      <c r="FS168" s="102">
        <f t="shared" si="179"/>
        <v>146</v>
      </c>
      <c r="FT168" s="102">
        <f t="shared" si="179"/>
        <v>146</v>
      </c>
      <c r="FU168" s="103">
        <f t="shared" si="179"/>
        <v>146</v>
      </c>
      <c r="FV168" s="92"/>
      <c r="FW168" s="93"/>
      <c r="FX168" s="93"/>
      <c r="FY168" s="93"/>
      <c r="FZ168" s="93"/>
      <c r="GA168" s="93"/>
      <c r="GB168" s="93"/>
      <c r="GC168" s="93"/>
      <c r="GD168" s="93"/>
      <c r="GE168" s="93"/>
      <c r="GF168" s="93"/>
      <c r="GG168" s="93"/>
      <c r="GH168" s="93"/>
      <c r="GI168" s="93"/>
      <c r="GJ168" s="94"/>
      <c r="GK168" s="78">
        <f t="shared" si="165"/>
        <v>-999</v>
      </c>
      <c r="GL168" s="79">
        <f t="shared" si="165"/>
        <v>-999</v>
      </c>
      <c r="GM168" s="79">
        <f t="shared" si="165"/>
        <v>-999</v>
      </c>
      <c r="GN168" s="79">
        <f t="shared" si="165"/>
        <v>-999</v>
      </c>
      <c r="GO168" s="79">
        <f t="shared" si="165"/>
        <v>-999</v>
      </c>
      <c r="GP168" s="79">
        <f t="shared" si="165"/>
        <v>-999</v>
      </c>
      <c r="GQ168" s="79">
        <f t="shared" si="165"/>
        <v>-999</v>
      </c>
      <c r="GR168" s="79">
        <f t="shared" si="165"/>
        <v>-999</v>
      </c>
      <c r="GS168" s="79">
        <f t="shared" si="165"/>
        <v>-999</v>
      </c>
      <c r="GT168" s="79">
        <f t="shared" si="165"/>
        <v>-999</v>
      </c>
      <c r="GU168" s="79">
        <f t="shared" si="165"/>
        <v>-999</v>
      </c>
      <c r="GV168" s="79">
        <f t="shared" si="165"/>
        <v>-999</v>
      </c>
      <c r="GW168" s="79">
        <f t="shared" si="165"/>
        <v>-999</v>
      </c>
      <c r="GX168" s="79">
        <f t="shared" si="165"/>
        <v>-999</v>
      </c>
      <c r="GY168" s="79">
        <f t="shared" si="165"/>
        <v>-999</v>
      </c>
      <c r="GZ168" s="78">
        <f t="shared" si="166"/>
        <v>-999</v>
      </c>
      <c r="HA168" s="79">
        <f t="shared" si="166"/>
        <v>-999</v>
      </c>
      <c r="HB168" s="79">
        <f t="shared" si="166"/>
        <v>-999</v>
      </c>
      <c r="HC168" s="79">
        <f t="shared" si="166"/>
        <v>-999</v>
      </c>
      <c r="HD168" s="79">
        <f t="shared" si="166"/>
        <v>-999</v>
      </c>
      <c r="HE168" s="79">
        <f t="shared" si="166"/>
        <v>-999</v>
      </c>
      <c r="HF168" s="79">
        <f t="shared" si="166"/>
        <v>-999</v>
      </c>
      <c r="HG168" s="79">
        <f t="shared" si="166"/>
        <v>-999</v>
      </c>
      <c r="HH168" s="79">
        <f t="shared" si="166"/>
        <v>-999</v>
      </c>
      <c r="HI168" s="79">
        <f t="shared" si="166"/>
        <v>-999</v>
      </c>
      <c r="HJ168" s="79">
        <f t="shared" si="166"/>
        <v>-999</v>
      </c>
      <c r="HK168" s="79">
        <f t="shared" si="166"/>
        <v>-999</v>
      </c>
      <c r="HL168" s="79">
        <f t="shared" si="166"/>
        <v>-999</v>
      </c>
      <c r="HM168" s="79">
        <f t="shared" si="166"/>
        <v>-999</v>
      </c>
      <c r="HN168" s="80">
        <f t="shared" si="166"/>
        <v>-999</v>
      </c>
      <c r="HO168" s="78">
        <f t="shared" ca="1" si="167"/>
        <v>26.01583413021466</v>
      </c>
      <c r="HP168" s="79">
        <f t="shared" ca="1" si="167"/>
        <v>28.599060398574707</v>
      </c>
      <c r="HQ168" s="79">
        <f t="shared" ca="1" si="167"/>
        <v>27.429708770478918</v>
      </c>
      <c r="HR168" s="79">
        <f t="shared" ca="1" si="167"/>
        <v>28.99714974549974</v>
      </c>
      <c r="HS168" s="79">
        <f t="shared" ca="1" si="167"/>
        <v>41.760583810814438</v>
      </c>
      <c r="HT168" s="79">
        <f t="shared" ca="1" si="167"/>
        <v>41.054962668848525</v>
      </c>
      <c r="HU168" s="79">
        <f t="shared" ca="1" si="167"/>
        <v>43.387407035084841</v>
      </c>
      <c r="HV168" s="79">
        <f t="shared" ca="1" si="167"/>
        <v>46.777687712606564</v>
      </c>
      <c r="HW168" s="79">
        <f t="shared" ca="1" si="167"/>
        <v>50.744527141603086</v>
      </c>
      <c r="HX168" s="79">
        <f t="shared" ca="1" si="167"/>
        <v>49.631841597000133</v>
      </c>
      <c r="HY168" s="79">
        <f t="shared" ca="1" si="167"/>
        <v>44.014409946369028</v>
      </c>
      <c r="HZ168" s="79">
        <f t="shared" ca="1" si="167"/>
        <v>42.199974357542146</v>
      </c>
      <c r="IA168" s="79">
        <f t="shared" ca="1" si="167"/>
        <v>43.840431402375728</v>
      </c>
      <c r="IB168" s="79">
        <f t="shared" ca="1" si="167"/>
        <v>40.90936279983552</v>
      </c>
      <c r="IC168" s="80">
        <f t="shared" ca="1" si="167"/>
        <v>38.299033136726287</v>
      </c>
      <c r="IE168" s="110">
        <f t="shared" si="170"/>
        <v>15</v>
      </c>
      <c r="IF168" s="111">
        <f t="shared" si="170"/>
        <v>17</v>
      </c>
      <c r="IG168" s="111">
        <f t="shared" si="170"/>
        <v>16</v>
      </c>
      <c r="IH168" s="111">
        <f t="shared" si="170"/>
        <v>18</v>
      </c>
      <c r="II168" s="111">
        <f t="shared" si="170"/>
        <v>17</v>
      </c>
      <c r="IJ168" s="111">
        <f t="shared" si="170"/>
        <v>17</v>
      </c>
      <c r="IK168" s="111">
        <f t="shared" si="170"/>
        <v>16</v>
      </c>
      <c r="IL168" s="111">
        <f t="shared" si="170"/>
        <v>16</v>
      </c>
      <c r="IM168" s="111">
        <f t="shared" si="170"/>
        <v>14</v>
      </c>
      <c r="IN168" s="111">
        <f t="shared" si="170"/>
        <v>17</v>
      </c>
      <c r="IO168" s="111">
        <f t="shared" si="170"/>
        <v>20</v>
      </c>
      <c r="IP168" s="111">
        <f t="shared" si="170"/>
        <v>18</v>
      </c>
      <c r="IQ168" s="111">
        <f t="shared" si="170"/>
        <v>10</v>
      </c>
      <c r="IR168" s="111">
        <f t="shared" si="170"/>
        <v>14</v>
      </c>
      <c r="IS168" s="112">
        <f t="shared" si="170"/>
        <v>24</v>
      </c>
      <c r="IT168" s="101">
        <f t="shared" si="180"/>
        <v>146</v>
      </c>
      <c r="IU168" s="102">
        <f t="shared" si="180"/>
        <v>146</v>
      </c>
      <c r="IV168" s="102">
        <f t="shared" si="180"/>
        <v>146</v>
      </c>
      <c r="IW168" s="102">
        <f t="shared" si="180"/>
        <v>146</v>
      </c>
      <c r="IX168" s="102">
        <f t="shared" si="180"/>
        <v>146</v>
      </c>
      <c r="IY168" s="102">
        <f t="shared" si="180"/>
        <v>146</v>
      </c>
      <c r="IZ168" s="102">
        <f t="shared" si="180"/>
        <v>146</v>
      </c>
      <c r="JA168" s="102">
        <f t="shared" si="180"/>
        <v>146</v>
      </c>
      <c r="JB168" s="102">
        <f t="shared" si="180"/>
        <v>146</v>
      </c>
      <c r="JC168" s="102">
        <f t="shared" si="180"/>
        <v>146</v>
      </c>
      <c r="JD168" s="102">
        <f t="shared" si="180"/>
        <v>146</v>
      </c>
      <c r="JE168" s="102">
        <f t="shared" si="180"/>
        <v>146</v>
      </c>
      <c r="JF168" s="102">
        <f t="shared" si="180"/>
        <v>146</v>
      </c>
      <c r="JG168" s="102">
        <f t="shared" si="180"/>
        <v>146</v>
      </c>
      <c r="JH168" s="103">
        <f t="shared" si="180"/>
        <v>146</v>
      </c>
      <c r="JI168" s="92" t="str">
        <f t="shared" si="168"/>
        <v/>
      </c>
      <c r="JJ168" s="93" t="str">
        <f t="shared" si="168"/>
        <v/>
      </c>
      <c r="JK168" s="93" t="str">
        <f t="shared" si="168"/>
        <v/>
      </c>
      <c r="JL168" s="93" t="str">
        <f t="shared" si="168"/>
        <v/>
      </c>
      <c r="JM168" s="93" t="str">
        <f t="shared" si="168"/>
        <v/>
      </c>
      <c r="JN168" s="93" t="str">
        <f t="shared" si="168"/>
        <v/>
      </c>
      <c r="JO168" s="93" t="str">
        <f t="shared" si="168"/>
        <v/>
      </c>
      <c r="JP168" s="93" t="str">
        <f t="shared" si="168"/>
        <v/>
      </c>
      <c r="JQ168" s="93" t="str">
        <f t="shared" si="168"/>
        <v/>
      </c>
      <c r="JR168" s="93" t="str">
        <f t="shared" si="168"/>
        <v/>
      </c>
      <c r="JS168" s="93" t="str">
        <f t="shared" si="168"/>
        <v/>
      </c>
      <c r="JT168" s="93" t="str">
        <f t="shared" si="168"/>
        <v/>
      </c>
      <c r="JU168" s="93">
        <f t="shared" si="168"/>
        <v>61.389000000000003</v>
      </c>
      <c r="JV168" s="93" t="str">
        <f t="shared" si="168"/>
        <v/>
      </c>
      <c r="JW168" s="94">
        <f t="shared" si="168"/>
        <v>54.814999999999998</v>
      </c>
      <c r="JX168" s="78">
        <f t="shared" si="162"/>
        <v>-999</v>
      </c>
      <c r="JY168" s="79">
        <f t="shared" si="162"/>
        <v>-999</v>
      </c>
      <c r="JZ168" s="79">
        <f t="shared" si="162"/>
        <v>-999</v>
      </c>
      <c r="KA168" s="79">
        <f t="shared" si="162"/>
        <v>-999</v>
      </c>
      <c r="KB168" s="79">
        <f t="shared" si="162"/>
        <v>-999</v>
      </c>
      <c r="KC168" s="79">
        <f t="shared" si="162"/>
        <v>-999</v>
      </c>
      <c r="KD168" s="79">
        <f t="shared" si="159"/>
        <v>-999</v>
      </c>
      <c r="KE168" s="79">
        <f t="shared" si="159"/>
        <v>-999</v>
      </c>
      <c r="KF168" s="79">
        <f t="shared" si="159"/>
        <v>-999</v>
      </c>
      <c r="KG168" s="79">
        <f t="shared" si="159"/>
        <v>-999</v>
      </c>
      <c r="KH168" s="79">
        <f t="shared" si="159"/>
        <v>-999</v>
      </c>
      <c r="KI168" s="79">
        <f t="shared" si="159"/>
        <v>-999</v>
      </c>
      <c r="KJ168" s="79">
        <f t="shared" si="140"/>
        <v>-999</v>
      </c>
      <c r="KK168" s="79">
        <f t="shared" si="140"/>
        <v>-999</v>
      </c>
      <c r="KL168" s="79">
        <f t="shared" si="140"/>
        <v>-999</v>
      </c>
      <c r="KM168" s="78">
        <f t="shared" si="163"/>
        <v>-999</v>
      </c>
      <c r="KN168" s="79">
        <f t="shared" si="163"/>
        <v>-999</v>
      </c>
      <c r="KO168" s="79">
        <f t="shared" si="163"/>
        <v>-999</v>
      </c>
      <c r="KP168" s="79">
        <f t="shared" si="163"/>
        <v>-999</v>
      </c>
      <c r="KQ168" s="79">
        <f t="shared" si="163"/>
        <v>-999</v>
      </c>
      <c r="KR168" s="79">
        <f t="shared" si="163"/>
        <v>-999</v>
      </c>
      <c r="KS168" s="79">
        <f t="shared" si="160"/>
        <v>-999</v>
      </c>
      <c r="KT168" s="79">
        <f t="shared" si="160"/>
        <v>-999</v>
      </c>
      <c r="KU168" s="79">
        <f t="shared" si="160"/>
        <v>-999</v>
      </c>
      <c r="KV168" s="79">
        <f t="shared" si="160"/>
        <v>-999</v>
      </c>
      <c r="KW168" s="79">
        <f t="shared" si="160"/>
        <v>-999</v>
      </c>
      <c r="KX168" s="79">
        <f t="shared" si="160"/>
        <v>-999</v>
      </c>
      <c r="KY168" s="79">
        <f t="shared" si="141"/>
        <v>-999</v>
      </c>
      <c r="KZ168" s="79">
        <f t="shared" si="141"/>
        <v>-999</v>
      </c>
      <c r="LA168" s="80">
        <f t="shared" si="141"/>
        <v>-999</v>
      </c>
      <c r="LB168" s="78">
        <f t="shared" ca="1" si="164"/>
        <v>34.426868937447054</v>
      </c>
      <c r="LC168" s="79">
        <f t="shared" ca="1" si="164"/>
        <v>40.496440760952581</v>
      </c>
      <c r="LD168" s="79">
        <f t="shared" ca="1" si="164"/>
        <v>45.721028289461756</v>
      </c>
      <c r="LE168" s="79">
        <f t="shared" ca="1" si="164"/>
        <v>50.850052089486596</v>
      </c>
      <c r="LF168" s="79">
        <f t="shared" ca="1" si="164"/>
        <v>55.29526642374158</v>
      </c>
      <c r="LG168" s="79">
        <f t="shared" ca="1" si="164"/>
        <v>59.115801363370998</v>
      </c>
      <c r="LH168" s="79">
        <f t="shared" ca="1" si="161"/>
        <v>62.374697012260135</v>
      </c>
      <c r="LI168" s="79">
        <f t="shared" ca="1" si="161"/>
        <v>63.5630372803885</v>
      </c>
      <c r="LJ168" s="79">
        <f t="shared" ca="1" si="161"/>
        <v>64.770918307941827</v>
      </c>
      <c r="LK168" s="79">
        <f t="shared" ca="1" si="161"/>
        <v>65.145841595274092</v>
      </c>
      <c r="LL168" s="79">
        <f t="shared" ca="1" si="161"/>
        <v>64.263231545267573</v>
      </c>
      <c r="LM168" s="79">
        <f t="shared" ca="1" si="161"/>
        <v>61.935621596752441</v>
      </c>
      <c r="LN168" s="79">
        <f t="shared" ca="1" si="142"/>
        <v>60.237172824708651</v>
      </c>
      <c r="LO168" s="79">
        <f t="shared" ca="1" si="142"/>
        <v>57.416155006303256</v>
      </c>
      <c r="LP168" s="80">
        <f t="shared" ca="1" si="142"/>
        <v>54.976531762053312</v>
      </c>
      <c r="LQ168" s="78">
        <f t="shared" ca="1" si="169"/>
        <v>34.300536998129282</v>
      </c>
      <c r="LR168" s="79">
        <f t="shared" ca="1" si="169"/>
        <v>40.350569931175507</v>
      </c>
      <c r="LS168" s="79">
        <f t="shared" ca="1" si="169"/>
        <v>45.517599605051402</v>
      </c>
      <c r="LT168" s="79">
        <f t="shared" ca="1" si="169"/>
        <v>50.583414081788028</v>
      </c>
      <c r="LU168" s="79">
        <f t="shared" ca="1" si="169"/>
        <v>55.134723371751114</v>
      </c>
      <c r="LV168" s="79">
        <f t="shared" ca="1" si="169"/>
        <v>58.901354366938534</v>
      </c>
      <c r="LW168" s="79">
        <f t="shared" ca="1" si="169"/>
        <v>62.158196255937646</v>
      </c>
      <c r="LX168" s="79">
        <f t="shared" ca="1" si="169"/>
        <v>63.370631302193054</v>
      </c>
      <c r="LY168" s="79">
        <f t="shared" ca="1" si="169"/>
        <v>64.600060404660269</v>
      </c>
      <c r="LZ168" s="79">
        <f t="shared" ca="1" si="169"/>
        <v>64.948541707920953</v>
      </c>
      <c r="MA168" s="79">
        <f t="shared" ca="1" si="169"/>
        <v>63.996133899548127</v>
      </c>
      <c r="MB168" s="79">
        <f t="shared" ca="1" si="169"/>
        <v>61.650311267941852</v>
      </c>
      <c r="MC168" s="79">
        <f t="shared" ca="1" si="169"/>
        <v>59.959995545882038</v>
      </c>
      <c r="MD168" s="79">
        <f t="shared" ca="1" si="169"/>
        <v>57.100495974484744</v>
      </c>
      <c r="ME168" s="80">
        <f t="shared" ca="1" si="169"/>
        <v>54.692886895727568</v>
      </c>
    </row>
    <row r="169" spans="2:343" x14ac:dyDescent="0.25">
      <c r="B169" s="2">
        <v>147</v>
      </c>
      <c r="C169" s="49">
        <v>33.706899999999997</v>
      </c>
      <c r="D169" s="49">
        <v>41.463000000000001</v>
      </c>
      <c r="E169" s="49">
        <v>45.648000000000003</v>
      </c>
      <c r="F169" s="49">
        <v>54.351999999999997</v>
      </c>
      <c r="G169" s="49">
        <v>57.426000000000002</v>
      </c>
      <c r="H169" s="49">
        <v>60.5</v>
      </c>
      <c r="I169" s="49">
        <v>62.481000000000002</v>
      </c>
      <c r="J169" s="49">
        <v>64.221999999999994</v>
      </c>
      <c r="K169" s="49">
        <v>65.703999999999994</v>
      </c>
      <c r="L169" s="49">
        <v>66.259</v>
      </c>
      <c r="M169" s="49">
        <v>65.296000000000006</v>
      </c>
      <c r="N169" s="49">
        <v>65.296000000000006</v>
      </c>
      <c r="O169" s="49">
        <v>60.481000000000002</v>
      </c>
      <c r="P169" s="49">
        <v>57.889000000000003</v>
      </c>
      <c r="Q169" s="49">
        <v>54.444000000000003</v>
      </c>
      <c r="T169" s="4">
        <f t="shared" si="171"/>
        <v>34.723442773782374</v>
      </c>
      <c r="U169" s="4">
        <f t="shared" si="171"/>
        <v>41.218363529371544</v>
      </c>
      <c r="V169" s="4">
        <f t="shared" si="171"/>
        <v>47.021162988634735</v>
      </c>
      <c r="W169" s="4">
        <f t="shared" si="171"/>
        <v>54.319720972792673</v>
      </c>
      <c r="X169" s="4">
        <f t="shared" si="171"/>
        <v>59.755536410396935</v>
      </c>
      <c r="Y169" s="4">
        <f t="shared" si="171"/>
        <v>62.16785642068038</v>
      </c>
      <c r="Z169" s="4">
        <f t="shared" si="171"/>
        <v>65.612350584941979</v>
      </c>
      <c r="AA169" s="4">
        <f t="shared" si="171"/>
        <v>64.675545813641165</v>
      </c>
      <c r="AB169" s="4">
        <f t="shared" si="171"/>
        <v>67.045701699769779</v>
      </c>
      <c r="AC169" s="4">
        <f t="shared" si="171"/>
        <v>68.134630460519631</v>
      </c>
      <c r="AD169" s="4">
        <f t="shared" si="171"/>
        <v>67.820089873059132</v>
      </c>
      <c r="AE169" s="4">
        <f t="shared" si="171"/>
        <v>65.399505773817054</v>
      </c>
      <c r="AF169" s="4">
        <f t="shared" si="171"/>
        <v>59.882537553499574</v>
      </c>
      <c r="AG169" s="4">
        <f t="shared" si="171"/>
        <v>57.516829391612148</v>
      </c>
      <c r="AH169" s="4">
        <f t="shared" si="171"/>
        <v>55.348265296621499</v>
      </c>
      <c r="AJ169" s="4">
        <f t="shared" si="172"/>
        <v>-1.0165427737823762</v>
      </c>
      <c r="AK169" s="4">
        <f t="shared" si="172"/>
        <v>0.24463647062845695</v>
      </c>
      <c r="AL169" s="4">
        <f t="shared" si="172"/>
        <v>-1.3731629886347321</v>
      </c>
      <c r="AM169" s="4">
        <f t="shared" si="172"/>
        <v>3.2279027207323452E-2</v>
      </c>
      <c r="AN169" s="4">
        <f t="shared" si="172"/>
        <v>-2.3295364103969334</v>
      </c>
      <c r="AO169" s="4">
        <f t="shared" si="172"/>
        <v>-1.6678564206803799</v>
      </c>
      <c r="AP169" s="4">
        <f t="shared" si="172"/>
        <v>-3.1313505849419769</v>
      </c>
      <c r="AQ169" s="4">
        <f t="shared" si="172"/>
        <v>-0.45354581364117053</v>
      </c>
      <c r="AR169" s="4">
        <f t="shared" si="172"/>
        <v>-1.3417016997697857</v>
      </c>
      <c r="AS169" s="4">
        <f t="shared" si="172"/>
        <v>-1.8756304605196306</v>
      </c>
      <c r="AT169" s="4">
        <f t="shared" si="172"/>
        <v>-2.5240898730591255</v>
      </c>
      <c r="AU169" s="4">
        <f t="shared" si="172"/>
        <v>-0.10350577381704795</v>
      </c>
      <c r="AV169" s="4">
        <f t="shared" si="172"/>
        <v>0.59846244650042735</v>
      </c>
      <c r="AW169" s="4">
        <f t="shared" si="172"/>
        <v>0.37217060838785443</v>
      </c>
      <c r="AX169" s="4">
        <f t="shared" si="172"/>
        <v>-0.90426529662149591</v>
      </c>
      <c r="AZ169" s="2">
        <f t="shared" si="173"/>
        <v>34.723442773782374</v>
      </c>
      <c r="BA169" s="2">
        <f t="shared" si="173"/>
        <v>40.639570215258914</v>
      </c>
      <c r="BB169" s="2">
        <f t="shared" si="173"/>
        <v>45.681032744525041</v>
      </c>
      <c r="BC169" s="2">
        <f t="shared" si="173"/>
        <v>50.886608065193315</v>
      </c>
      <c r="BD169" s="2">
        <f t="shared" si="173"/>
        <v>55.534196659611233</v>
      </c>
      <c r="BE169" s="2">
        <f t="shared" si="173"/>
        <v>59.054773864889043</v>
      </c>
      <c r="BF169" s="2">
        <f t="shared" si="173"/>
        <v>62.457602756107917</v>
      </c>
      <c r="BG169" s="2">
        <f t="shared" si="173"/>
        <v>63.54999234883168</v>
      </c>
      <c r="BH169" s="2">
        <f t="shared" si="173"/>
        <v>65.059074843719017</v>
      </c>
      <c r="BI169" s="2">
        <f t="shared" si="173"/>
        <v>65.097716000798499</v>
      </c>
      <c r="BJ169" s="2">
        <f t="shared" si="173"/>
        <v>64.702314160791161</v>
      </c>
      <c r="BK169" s="2">
        <f t="shared" si="173"/>
        <v>62.190740979965788</v>
      </c>
      <c r="BL169" s="2">
        <f t="shared" si="173"/>
        <v>59.882537553458363</v>
      </c>
      <c r="BM169" s="2">
        <f t="shared" si="173"/>
        <v>57.437685972437748</v>
      </c>
      <c r="BN169" s="2">
        <f t="shared" si="173"/>
        <v>55.348265296621499</v>
      </c>
      <c r="BP169" s="2" t="str">
        <f t="shared" si="174"/>
        <v/>
      </c>
      <c r="BQ169" s="2" t="str">
        <f t="shared" si="174"/>
        <v/>
      </c>
      <c r="BR169" s="2" t="str">
        <f t="shared" si="174"/>
        <v/>
      </c>
      <c r="BS169" s="2" t="str">
        <f t="shared" si="174"/>
        <v/>
      </c>
      <c r="BT169" s="2" t="str">
        <f t="shared" si="174"/>
        <v/>
      </c>
      <c r="BU169" s="2" t="str">
        <f t="shared" si="174"/>
        <v/>
      </c>
      <c r="BV169" s="2" t="str">
        <f t="shared" si="174"/>
        <v/>
      </c>
      <c r="BW169" s="2" t="str">
        <f t="shared" si="174"/>
        <v/>
      </c>
      <c r="BX169" s="2" t="str">
        <f t="shared" si="174"/>
        <v/>
      </c>
      <c r="BY169" s="2" t="str">
        <f t="shared" si="174"/>
        <v/>
      </c>
      <c r="BZ169" s="2" t="str">
        <f t="shared" si="174"/>
        <v/>
      </c>
      <c r="CA169" s="2" t="str">
        <f t="shared" si="174"/>
        <v/>
      </c>
      <c r="CB169" s="2" t="str">
        <f t="shared" si="174"/>
        <v/>
      </c>
      <c r="CC169" s="2" t="str">
        <f t="shared" si="174"/>
        <v/>
      </c>
      <c r="CD169" s="2" t="str">
        <f t="shared" si="174"/>
        <v/>
      </c>
      <c r="CF169" s="2" t="str">
        <f t="shared" si="175"/>
        <v/>
      </c>
      <c r="CG169" s="2" t="str">
        <f t="shared" si="175"/>
        <v/>
      </c>
      <c r="CH169" s="2" t="str">
        <f t="shared" si="175"/>
        <v/>
      </c>
      <c r="CI169" s="2" t="str">
        <f t="shared" si="175"/>
        <v/>
      </c>
      <c r="CJ169" s="2" t="str">
        <f t="shared" si="175"/>
        <v/>
      </c>
      <c r="CK169" s="2" t="str">
        <f t="shared" si="175"/>
        <v/>
      </c>
      <c r="CL169" s="2" t="str">
        <f t="shared" si="175"/>
        <v/>
      </c>
      <c r="CM169" s="2" t="str">
        <f t="shared" si="175"/>
        <v/>
      </c>
      <c r="CN169" s="2" t="str">
        <f t="shared" si="175"/>
        <v/>
      </c>
      <c r="CO169" s="2" t="str">
        <f t="shared" si="175"/>
        <v/>
      </c>
      <c r="CP169" s="2" t="str">
        <f t="shared" si="175"/>
        <v/>
      </c>
      <c r="CQ169" s="2" t="str">
        <f t="shared" si="175"/>
        <v/>
      </c>
      <c r="CR169" s="2">
        <f t="shared" si="175"/>
        <v>60.481000000000002</v>
      </c>
      <c r="CS169" s="2" t="str">
        <f t="shared" si="175"/>
        <v/>
      </c>
      <c r="CT169" s="2" t="str">
        <f t="shared" si="175"/>
        <v/>
      </c>
      <c r="CV169" s="2">
        <f t="shared" si="176"/>
        <v>38.559979156702866</v>
      </c>
      <c r="CW169" s="2">
        <f t="shared" si="176"/>
        <v>45.128646414973787</v>
      </c>
      <c r="CX169" s="2">
        <f t="shared" si="176"/>
        <v>48.228721513436483</v>
      </c>
      <c r="CY169" s="2">
        <f t="shared" si="176"/>
        <v>56.10934702789617</v>
      </c>
      <c r="CZ169" s="2">
        <f t="shared" si="176"/>
        <v>60.477213576795428</v>
      </c>
      <c r="DA169" s="2">
        <f t="shared" si="176"/>
        <v>63.595665751784459</v>
      </c>
      <c r="DB169" s="2">
        <f t="shared" si="176"/>
        <v>67.135574431011491</v>
      </c>
      <c r="DC169" s="2">
        <f t="shared" si="176"/>
        <v>70.315952455017595</v>
      </c>
      <c r="DD169" s="2">
        <f t="shared" si="176"/>
        <v>71.098985347836646</v>
      </c>
      <c r="DE169" s="2">
        <f t="shared" si="176"/>
        <v>73.255896213221462</v>
      </c>
      <c r="DF169" s="2">
        <f t="shared" si="176"/>
        <v>71.16929625308029</v>
      </c>
      <c r="DG169" s="2">
        <f t="shared" si="176"/>
        <v>68.463971537311338</v>
      </c>
      <c r="DH169" s="2">
        <f t="shared" si="176"/>
        <v>64.416760410882844</v>
      </c>
      <c r="DI169" s="2">
        <f t="shared" si="176"/>
        <v>61.875546779566889</v>
      </c>
      <c r="DJ169" s="2">
        <f t="shared" si="176"/>
        <v>62.323632245030829</v>
      </c>
      <c r="DL169" s="2">
        <f t="shared" si="177"/>
        <v>34.670087721829539</v>
      </c>
      <c r="DM169" s="2">
        <f t="shared" si="177"/>
        <v>40.588750553100958</v>
      </c>
      <c r="DN169" s="2">
        <f t="shared" si="177"/>
        <v>45.654900865752957</v>
      </c>
      <c r="DO169" s="2">
        <f t="shared" si="177"/>
        <v>50.82777209969214</v>
      </c>
      <c r="DP169" s="2">
        <f t="shared" si="177"/>
        <v>55.480081647392794</v>
      </c>
      <c r="DQ169" s="2">
        <f t="shared" si="177"/>
        <v>59.005010388812963</v>
      </c>
      <c r="DR169" s="2">
        <f t="shared" si="177"/>
        <v>62.40839489675605</v>
      </c>
      <c r="DS169" s="2">
        <f t="shared" si="177"/>
        <v>63.478439890773089</v>
      </c>
      <c r="DT169" s="2">
        <f t="shared" si="177"/>
        <v>64.991147859922194</v>
      </c>
      <c r="DU169" s="2">
        <f t="shared" si="177"/>
        <v>65.001874209410502</v>
      </c>
      <c r="DV169" s="2">
        <f t="shared" si="177"/>
        <v>64.623475586223421</v>
      </c>
      <c r="DW169" s="2">
        <f t="shared" si="177"/>
        <v>62.106817861133287</v>
      </c>
      <c r="DX169" s="2">
        <f t="shared" si="177"/>
        <v>59.811431398660901</v>
      </c>
      <c r="DY169" s="2">
        <f t="shared" si="177"/>
        <v>57.358779132388946</v>
      </c>
      <c r="DZ169" s="2">
        <f t="shared" si="177"/>
        <v>55.238197333354179</v>
      </c>
      <c r="EB169" s="2">
        <f t="shared" si="178"/>
        <v>0.98628366553511015</v>
      </c>
      <c r="EC169" s="2">
        <f t="shared" si="178"/>
        <v>0.98880598504808104</v>
      </c>
      <c r="ED169" s="2">
        <f t="shared" si="178"/>
        <v>0.98984704750286034</v>
      </c>
      <c r="EE169" s="2">
        <f t="shared" si="178"/>
        <v>0.98886014753156481</v>
      </c>
      <c r="EF169" s="2">
        <f t="shared" si="178"/>
        <v>0.98917078576612461</v>
      </c>
      <c r="EG169" s="2">
        <f t="shared" si="178"/>
        <v>0.98915983184503875</v>
      </c>
      <c r="EH169" s="2">
        <f t="shared" si="178"/>
        <v>0.9895904399240002</v>
      </c>
      <c r="EI169" s="2">
        <f t="shared" si="178"/>
        <v>0.98953530872721751</v>
      </c>
      <c r="EJ169" s="2">
        <f t="shared" si="178"/>
        <v>0.98887871788808468</v>
      </c>
      <c r="EK169" s="2">
        <f t="shared" si="178"/>
        <v>0.98838847396533036</v>
      </c>
      <c r="EL169" s="2">
        <f t="shared" si="178"/>
        <v>0.98795589146416307</v>
      </c>
      <c r="EM169" s="2">
        <f t="shared" si="178"/>
        <v>0.98679863298775006</v>
      </c>
      <c r="EN169" s="2">
        <f t="shared" si="178"/>
        <v>0.98456002717531099</v>
      </c>
      <c r="EO169" s="2">
        <f t="shared" si="178"/>
        <v>0.98253024148848922</v>
      </c>
      <c r="EP169" s="2">
        <f t="shared" si="178"/>
        <v>0.9844656023745374</v>
      </c>
      <c r="ER169" s="110">
        <f>IF(BP169&lt;&gt;"",ER168+1,ER168)</f>
        <v>50</v>
      </c>
      <c r="ES169" s="111">
        <f>IF(BQ169&lt;&gt;"",ES168+1,ES168)</f>
        <v>46</v>
      </c>
      <c r="ET169" s="111">
        <f>IF(BR169&lt;&gt;"",ET168+1,ET168)</f>
        <v>44</v>
      </c>
      <c r="EU169" s="111">
        <f>IF(BS169&lt;&gt;"",EU168+1,EU168)</f>
        <v>44</v>
      </c>
      <c r="EV169" s="111">
        <f>IF(BT169&lt;&gt;"",EV168+1,EV168)</f>
        <v>45</v>
      </c>
      <c r="EW169" s="111">
        <f>IF(BU169&lt;&gt;"",EW168+1,EW168)</f>
        <v>44</v>
      </c>
      <c r="EX169" s="111">
        <f>IF(BV169&lt;&gt;"",EX168+1,EX168)</f>
        <v>44</v>
      </c>
      <c r="EY169" s="111">
        <f>IF(BW169&lt;&gt;"",EY168+1,EY168)</f>
        <v>44</v>
      </c>
      <c r="EZ169" s="111">
        <f>IF(BX169&lt;&gt;"",EZ168+1,EZ168)</f>
        <v>46</v>
      </c>
      <c r="FA169" s="111">
        <f>IF(BY169&lt;&gt;"",FA168+1,FA168)</f>
        <v>44</v>
      </c>
      <c r="FB169" s="111">
        <f>IF(BZ169&lt;&gt;"",FB168+1,FB168)</f>
        <v>44</v>
      </c>
      <c r="FC169" s="111">
        <f>IF(CA169&lt;&gt;"",FC168+1,FC168)</f>
        <v>46</v>
      </c>
      <c r="FD169" s="111">
        <f>IF(CB169&lt;&gt;"",FD168+1,FD168)</f>
        <v>48</v>
      </c>
      <c r="FE169" s="111">
        <f>IF(CC169&lt;&gt;"",FE168+1,FE168)</f>
        <v>48</v>
      </c>
      <c r="FF169" s="112">
        <f>IF(CD169&lt;&gt;"",FF168+1,FF168)</f>
        <v>49</v>
      </c>
      <c r="FG169" s="101">
        <f t="shared" si="179"/>
        <v>147</v>
      </c>
      <c r="FH169" s="102">
        <f t="shared" si="179"/>
        <v>147</v>
      </c>
      <c r="FI169" s="102">
        <f t="shared" si="179"/>
        <v>147</v>
      </c>
      <c r="FJ169" s="102">
        <f t="shared" si="179"/>
        <v>147</v>
      </c>
      <c r="FK169" s="102">
        <f t="shared" si="179"/>
        <v>147</v>
      </c>
      <c r="FL169" s="102">
        <f t="shared" si="179"/>
        <v>147</v>
      </c>
      <c r="FM169" s="102">
        <f t="shared" si="179"/>
        <v>147</v>
      </c>
      <c r="FN169" s="102">
        <f t="shared" si="179"/>
        <v>147</v>
      </c>
      <c r="FO169" s="102">
        <f t="shared" si="179"/>
        <v>147</v>
      </c>
      <c r="FP169" s="102">
        <f t="shared" si="179"/>
        <v>147</v>
      </c>
      <c r="FQ169" s="102">
        <f t="shared" si="179"/>
        <v>147</v>
      </c>
      <c r="FR169" s="102">
        <f t="shared" si="179"/>
        <v>147</v>
      </c>
      <c r="FS169" s="102">
        <f t="shared" si="179"/>
        <v>147</v>
      </c>
      <c r="FT169" s="102">
        <f t="shared" si="179"/>
        <v>147</v>
      </c>
      <c r="FU169" s="103">
        <f t="shared" si="179"/>
        <v>147</v>
      </c>
      <c r="FV169" s="92"/>
      <c r="FW169" s="93"/>
      <c r="FX169" s="93"/>
      <c r="FY169" s="93"/>
      <c r="FZ169" s="93"/>
      <c r="GA169" s="93"/>
      <c r="GB169" s="93"/>
      <c r="GC169" s="93"/>
      <c r="GD169" s="93"/>
      <c r="GE169" s="93"/>
      <c r="GF169" s="93"/>
      <c r="GG169" s="93"/>
      <c r="GH169" s="93"/>
      <c r="GI169" s="93"/>
      <c r="GJ169" s="94"/>
      <c r="GK169" s="78">
        <f t="shared" si="165"/>
        <v>-999</v>
      </c>
      <c r="GL169" s="79">
        <f t="shared" si="165"/>
        <v>-999</v>
      </c>
      <c r="GM169" s="79">
        <f t="shared" si="165"/>
        <v>-999</v>
      </c>
      <c r="GN169" s="79">
        <f t="shared" si="165"/>
        <v>-999</v>
      </c>
      <c r="GO169" s="79">
        <f t="shared" si="165"/>
        <v>-999</v>
      </c>
      <c r="GP169" s="79">
        <f t="shared" si="165"/>
        <v>-999</v>
      </c>
      <c r="GQ169" s="79">
        <f t="shared" si="165"/>
        <v>-999</v>
      </c>
      <c r="GR169" s="79">
        <f t="shared" si="165"/>
        <v>-999</v>
      </c>
      <c r="GS169" s="79">
        <f t="shared" si="165"/>
        <v>-999</v>
      </c>
      <c r="GT169" s="79">
        <f t="shared" si="165"/>
        <v>-999</v>
      </c>
      <c r="GU169" s="79">
        <f t="shared" si="165"/>
        <v>-999</v>
      </c>
      <c r="GV169" s="79">
        <f t="shared" si="165"/>
        <v>-999</v>
      </c>
      <c r="GW169" s="79">
        <f t="shared" si="165"/>
        <v>-999</v>
      </c>
      <c r="GX169" s="79">
        <f t="shared" si="165"/>
        <v>-999</v>
      </c>
      <c r="GY169" s="79">
        <f t="shared" si="165"/>
        <v>-999</v>
      </c>
      <c r="GZ169" s="78">
        <f t="shared" si="166"/>
        <v>-999</v>
      </c>
      <c r="HA169" s="79">
        <f t="shared" si="166"/>
        <v>-999</v>
      </c>
      <c r="HB169" s="79">
        <f t="shared" si="166"/>
        <v>-999</v>
      </c>
      <c r="HC169" s="79">
        <f t="shared" si="166"/>
        <v>-999</v>
      </c>
      <c r="HD169" s="79">
        <f t="shared" si="166"/>
        <v>-999</v>
      </c>
      <c r="HE169" s="79">
        <f t="shared" si="166"/>
        <v>-999</v>
      </c>
      <c r="HF169" s="79">
        <f t="shared" si="166"/>
        <v>-999</v>
      </c>
      <c r="HG169" s="79">
        <f t="shared" si="166"/>
        <v>-999</v>
      </c>
      <c r="HH169" s="79">
        <f t="shared" si="166"/>
        <v>-999</v>
      </c>
      <c r="HI169" s="79">
        <f t="shared" si="166"/>
        <v>-999</v>
      </c>
      <c r="HJ169" s="79">
        <f t="shared" si="166"/>
        <v>-999</v>
      </c>
      <c r="HK169" s="79">
        <f t="shared" si="166"/>
        <v>-999</v>
      </c>
      <c r="HL169" s="79">
        <f t="shared" si="166"/>
        <v>-999</v>
      </c>
      <c r="HM169" s="79">
        <f t="shared" si="166"/>
        <v>-999</v>
      </c>
      <c r="HN169" s="80">
        <f t="shared" si="166"/>
        <v>-999</v>
      </c>
      <c r="HO169" s="78">
        <f t="shared" ca="1" si="167"/>
        <v>25.688720179271321</v>
      </c>
      <c r="HP169" s="79">
        <f t="shared" ca="1" si="167"/>
        <v>28.168533786853168</v>
      </c>
      <c r="HQ169" s="79">
        <f t="shared" ca="1" si="167"/>
        <v>26.862731437749638</v>
      </c>
      <c r="HR169" s="79">
        <f t="shared" ca="1" si="167"/>
        <v>28.276902895665849</v>
      </c>
      <c r="HS169" s="79">
        <f t="shared" ca="1" si="167"/>
        <v>41.26211318012647</v>
      </c>
      <c r="HT169" s="79">
        <f t="shared" ca="1" si="167"/>
        <v>40.451379454482499</v>
      </c>
      <c r="HU169" s="79">
        <f t="shared" ca="1" si="167"/>
        <v>42.767896594225334</v>
      </c>
      <c r="HV169" s="79">
        <f t="shared" ca="1" si="167"/>
        <v>46.175108069908738</v>
      </c>
      <c r="HW169" s="79">
        <f t="shared" ca="1" si="167"/>
        <v>50.228400349071663</v>
      </c>
      <c r="HX169" s="79">
        <f t="shared" ca="1" si="167"/>
        <v>49.043159833960281</v>
      </c>
      <c r="HY169" s="79">
        <f t="shared" ca="1" si="167"/>
        <v>43.299448405950635</v>
      </c>
      <c r="HZ169" s="79">
        <f t="shared" ca="1" si="167"/>
        <v>41.494497906246977</v>
      </c>
      <c r="IA169" s="79">
        <f t="shared" ca="1" si="167"/>
        <v>43.257484395068012</v>
      </c>
      <c r="IB169" s="79">
        <f t="shared" ca="1" si="167"/>
        <v>40.297677749597263</v>
      </c>
      <c r="IC169" s="80">
        <f t="shared" ca="1" si="167"/>
        <v>37.662256198145279</v>
      </c>
      <c r="IE169" s="110">
        <f t="shared" si="170"/>
        <v>15</v>
      </c>
      <c r="IF169" s="111">
        <f t="shared" si="170"/>
        <v>17</v>
      </c>
      <c r="IG169" s="111">
        <f t="shared" si="170"/>
        <v>16</v>
      </c>
      <c r="IH169" s="111">
        <f t="shared" si="170"/>
        <v>18</v>
      </c>
      <c r="II169" s="111">
        <f t="shared" si="170"/>
        <v>17</v>
      </c>
      <c r="IJ169" s="111">
        <f t="shared" si="170"/>
        <v>17</v>
      </c>
      <c r="IK169" s="111">
        <f t="shared" si="170"/>
        <v>16</v>
      </c>
      <c r="IL169" s="111">
        <f t="shared" si="170"/>
        <v>16</v>
      </c>
      <c r="IM169" s="111">
        <f t="shared" si="170"/>
        <v>14</v>
      </c>
      <c r="IN169" s="111">
        <f t="shared" si="170"/>
        <v>17</v>
      </c>
      <c r="IO169" s="111">
        <f t="shared" si="170"/>
        <v>20</v>
      </c>
      <c r="IP169" s="111">
        <f t="shared" si="170"/>
        <v>18</v>
      </c>
      <c r="IQ169" s="111">
        <f t="shared" si="170"/>
        <v>11</v>
      </c>
      <c r="IR169" s="111">
        <f t="shared" si="170"/>
        <v>14</v>
      </c>
      <c r="IS169" s="112">
        <f t="shared" si="170"/>
        <v>24</v>
      </c>
      <c r="IT169" s="101">
        <f t="shared" si="180"/>
        <v>147</v>
      </c>
      <c r="IU169" s="102">
        <f t="shared" si="180"/>
        <v>147</v>
      </c>
      <c r="IV169" s="102">
        <f t="shared" si="180"/>
        <v>147</v>
      </c>
      <c r="IW169" s="102">
        <f t="shared" si="180"/>
        <v>147</v>
      </c>
      <c r="IX169" s="102">
        <f t="shared" si="180"/>
        <v>147</v>
      </c>
      <c r="IY169" s="102">
        <f t="shared" si="180"/>
        <v>147</v>
      </c>
      <c r="IZ169" s="102">
        <f t="shared" si="180"/>
        <v>147</v>
      </c>
      <c r="JA169" s="102">
        <f t="shared" si="180"/>
        <v>147</v>
      </c>
      <c r="JB169" s="102">
        <f t="shared" si="180"/>
        <v>147</v>
      </c>
      <c r="JC169" s="102">
        <f t="shared" si="180"/>
        <v>147</v>
      </c>
      <c r="JD169" s="102">
        <f t="shared" si="180"/>
        <v>147</v>
      </c>
      <c r="JE169" s="102">
        <f t="shared" si="180"/>
        <v>147</v>
      </c>
      <c r="JF169" s="102">
        <f t="shared" si="180"/>
        <v>147</v>
      </c>
      <c r="JG169" s="102">
        <f t="shared" si="180"/>
        <v>147</v>
      </c>
      <c r="JH169" s="103">
        <f t="shared" si="180"/>
        <v>147</v>
      </c>
      <c r="JI169" s="92" t="str">
        <f t="shared" si="168"/>
        <v/>
      </c>
      <c r="JJ169" s="93" t="str">
        <f t="shared" si="168"/>
        <v/>
      </c>
      <c r="JK169" s="93" t="str">
        <f t="shared" si="168"/>
        <v/>
      </c>
      <c r="JL169" s="93" t="str">
        <f t="shared" si="168"/>
        <v/>
      </c>
      <c r="JM169" s="93" t="str">
        <f t="shared" si="168"/>
        <v/>
      </c>
      <c r="JN169" s="93" t="str">
        <f t="shared" si="168"/>
        <v/>
      </c>
      <c r="JO169" s="93" t="str">
        <f t="shared" si="168"/>
        <v/>
      </c>
      <c r="JP169" s="93" t="str">
        <f t="shared" si="168"/>
        <v/>
      </c>
      <c r="JQ169" s="93" t="str">
        <f t="shared" si="168"/>
        <v/>
      </c>
      <c r="JR169" s="93" t="str">
        <f t="shared" si="168"/>
        <v/>
      </c>
      <c r="JS169" s="93" t="str">
        <f t="shared" si="168"/>
        <v/>
      </c>
      <c r="JT169" s="93" t="str">
        <f t="shared" si="168"/>
        <v/>
      </c>
      <c r="JU169" s="93">
        <f t="shared" si="168"/>
        <v>60.481000000000002</v>
      </c>
      <c r="JV169" s="93" t="str">
        <f t="shared" si="168"/>
        <v/>
      </c>
      <c r="JW169" s="94" t="str">
        <f t="shared" si="168"/>
        <v/>
      </c>
      <c r="JX169" s="78">
        <f t="shared" si="162"/>
        <v>-999</v>
      </c>
      <c r="JY169" s="79">
        <f t="shared" si="162"/>
        <v>-999</v>
      </c>
      <c r="JZ169" s="79">
        <f t="shared" si="162"/>
        <v>-999</v>
      </c>
      <c r="KA169" s="79">
        <f t="shared" si="162"/>
        <v>-999</v>
      </c>
      <c r="KB169" s="79">
        <f t="shared" si="162"/>
        <v>-999</v>
      </c>
      <c r="KC169" s="79">
        <f t="shared" si="162"/>
        <v>-999</v>
      </c>
      <c r="KD169" s="79">
        <f t="shared" si="159"/>
        <v>-999</v>
      </c>
      <c r="KE169" s="79">
        <f t="shared" si="159"/>
        <v>-999</v>
      </c>
      <c r="KF169" s="79">
        <f t="shared" si="159"/>
        <v>-999</v>
      </c>
      <c r="KG169" s="79">
        <f t="shared" si="159"/>
        <v>-999</v>
      </c>
      <c r="KH169" s="79">
        <f t="shared" si="159"/>
        <v>-999</v>
      </c>
      <c r="KI169" s="79">
        <f t="shared" si="159"/>
        <v>-999</v>
      </c>
      <c r="KJ169" s="79">
        <f t="shared" si="140"/>
        <v>-999</v>
      </c>
      <c r="KK169" s="79">
        <f t="shared" si="140"/>
        <v>-999</v>
      </c>
      <c r="KL169" s="79">
        <f t="shared" si="140"/>
        <v>-999</v>
      </c>
      <c r="KM169" s="78">
        <f t="shared" si="163"/>
        <v>-999</v>
      </c>
      <c r="KN169" s="79">
        <f t="shared" si="163"/>
        <v>-999</v>
      </c>
      <c r="KO169" s="79">
        <f t="shared" si="163"/>
        <v>-999</v>
      </c>
      <c r="KP169" s="79">
        <f t="shared" si="163"/>
        <v>-999</v>
      </c>
      <c r="KQ169" s="79">
        <f t="shared" si="163"/>
        <v>-999</v>
      </c>
      <c r="KR169" s="79">
        <f t="shared" si="163"/>
        <v>-999</v>
      </c>
      <c r="KS169" s="79">
        <f t="shared" si="160"/>
        <v>-999</v>
      </c>
      <c r="KT169" s="79">
        <f t="shared" si="160"/>
        <v>-999</v>
      </c>
      <c r="KU169" s="79">
        <f t="shared" si="160"/>
        <v>-999</v>
      </c>
      <c r="KV169" s="79">
        <f t="shared" si="160"/>
        <v>-999</v>
      </c>
      <c r="KW169" s="79">
        <f t="shared" si="160"/>
        <v>-999</v>
      </c>
      <c r="KX169" s="79">
        <f t="shared" si="160"/>
        <v>-999</v>
      </c>
      <c r="KY169" s="79">
        <f t="shared" si="141"/>
        <v>-999</v>
      </c>
      <c r="KZ169" s="79">
        <f t="shared" si="141"/>
        <v>-999</v>
      </c>
      <c r="LA169" s="80">
        <f t="shared" si="141"/>
        <v>-999</v>
      </c>
      <c r="LB169" s="78">
        <f t="shared" ca="1" si="164"/>
        <v>34.400618806890861</v>
      </c>
      <c r="LC169" s="79">
        <f t="shared" ca="1" si="164"/>
        <v>40.441430730361155</v>
      </c>
      <c r="LD169" s="79">
        <f t="shared" ca="1" si="164"/>
        <v>45.647329902567741</v>
      </c>
      <c r="LE169" s="79">
        <f t="shared" ca="1" si="164"/>
        <v>50.746867189337095</v>
      </c>
      <c r="LF169" s="79">
        <f t="shared" ca="1" si="164"/>
        <v>55.22263302916943</v>
      </c>
      <c r="LG169" s="79">
        <f t="shared" ca="1" si="164"/>
        <v>59.007625225340171</v>
      </c>
      <c r="LH169" s="79">
        <f t="shared" ca="1" si="161"/>
        <v>62.27141703232131</v>
      </c>
      <c r="LI169" s="79">
        <f t="shared" ca="1" si="161"/>
        <v>63.443628719684611</v>
      </c>
      <c r="LJ169" s="79">
        <f t="shared" ca="1" si="161"/>
        <v>64.689352862014701</v>
      </c>
      <c r="LK169" s="79">
        <f t="shared" ca="1" si="161"/>
        <v>65.02740610983183</v>
      </c>
      <c r="LL169" s="79">
        <f t="shared" ca="1" si="161"/>
        <v>64.170311069416726</v>
      </c>
      <c r="LM169" s="79">
        <f t="shared" ca="1" si="161"/>
        <v>61.840560007463097</v>
      </c>
      <c r="LN169" s="79">
        <f t="shared" ca="1" si="142"/>
        <v>60.020019715168957</v>
      </c>
      <c r="LO169" s="79">
        <f t="shared" ca="1" si="142"/>
        <v>57.292938884617612</v>
      </c>
      <c r="LP169" s="80">
        <f t="shared" ca="1" si="142"/>
        <v>54.857055629853711</v>
      </c>
      <c r="LQ169" s="78">
        <f t="shared" ca="1" si="169"/>
        <v>34.28112349149022</v>
      </c>
      <c r="LR169" s="79">
        <f t="shared" ca="1" si="169"/>
        <v>40.304047738472164</v>
      </c>
      <c r="LS169" s="79">
        <f t="shared" ca="1" si="169"/>
        <v>45.456610766676597</v>
      </c>
      <c r="LT169" s="79">
        <f t="shared" ca="1" si="169"/>
        <v>50.496555102134593</v>
      </c>
      <c r="LU169" s="79">
        <f t="shared" ca="1" si="169"/>
        <v>55.071451568907875</v>
      </c>
      <c r="LV169" s="79">
        <f t="shared" ca="1" si="169"/>
        <v>58.806472400859285</v>
      </c>
      <c r="LW169" s="79">
        <f t="shared" ca="1" si="169"/>
        <v>62.068393964627461</v>
      </c>
      <c r="LX169" s="79">
        <f t="shared" ca="1" si="169"/>
        <v>63.262918982347038</v>
      </c>
      <c r="LY169" s="79">
        <f t="shared" ca="1" si="169"/>
        <v>64.528528529511249</v>
      </c>
      <c r="LZ169" s="79">
        <f t="shared" ca="1" si="169"/>
        <v>64.841804618054965</v>
      </c>
      <c r="MA169" s="79">
        <f t="shared" ca="1" si="169"/>
        <v>63.918940134261398</v>
      </c>
      <c r="MB169" s="79">
        <f t="shared" ca="1" si="169"/>
        <v>61.571964174410908</v>
      </c>
      <c r="MC169" s="79">
        <f t="shared" ca="1" si="169"/>
        <v>59.761206625353708</v>
      </c>
      <c r="MD169" s="79">
        <f t="shared" ca="1" si="169"/>
        <v>56.996035776748741</v>
      </c>
      <c r="ME169" s="80">
        <f t="shared" ca="1" si="169"/>
        <v>54.58994477839147</v>
      </c>
    </row>
    <row r="170" spans="2:343" x14ac:dyDescent="0.25">
      <c r="B170" s="2">
        <v>148</v>
      </c>
      <c r="C170" s="49">
        <v>34.741399999999999</v>
      </c>
      <c r="D170" s="49">
        <v>41.241</v>
      </c>
      <c r="E170" s="49">
        <v>46.481000000000002</v>
      </c>
      <c r="F170" s="49">
        <v>52.944000000000003</v>
      </c>
      <c r="G170" s="49">
        <v>56.87</v>
      </c>
      <c r="H170" s="49">
        <v>59.926000000000002</v>
      </c>
      <c r="I170" s="49">
        <v>63.573999999999998</v>
      </c>
      <c r="J170" s="49">
        <v>63.37</v>
      </c>
      <c r="K170" s="49">
        <v>63.889000000000003</v>
      </c>
      <c r="L170" s="49">
        <v>65.703999999999994</v>
      </c>
      <c r="M170" s="49">
        <v>65</v>
      </c>
      <c r="N170" s="49">
        <v>64.426000000000002</v>
      </c>
      <c r="O170" s="49">
        <v>59.963000000000001</v>
      </c>
      <c r="P170" s="49">
        <v>58.741</v>
      </c>
      <c r="Q170" s="49">
        <v>55.036999999999999</v>
      </c>
      <c r="T170" s="4">
        <f t="shared" si="171"/>
        <v>34.672796222391696</v>
      </c>
      <c r="U170" s="4">
        <f t="shared" si="171"/>
        <v>40.988572862896838</v>
      </c>
      <c r="V170" s="4">
        <f t="shared" si="171"/>
        <v>46.523075579541853</v>
      </c>
      <c r="W170" s="4">
        <f t="shared" si="171"/>
        <v>53.101871087209389</v>
      </c>
      <c r="X170" s="4">
        <f t="shared" si="171"/>
        <v>58.385293990434164</v>
      </c>
      <c r="Y170" s="4">
        <f t="shared" si="171"/>
        <v>60.808835730084972</v>
      </c>
      <c r="Z170" s="4">
        <f t="shared" si="171"/>
        <v>64.351040754604583</v>
      </c>
      <c r="AA170" s="4">
        <f t="shared" si="171"/>
        <v>64.020139521342216</v>
      </c>
      <c r="AB170" s="4">
        <f t="shared" si="171"/>
        <v>66.15681313145889</v>
      </c>
      <c r="AC170" s="4">
        <f t="shared" si="171"/>
        <v>67.129490050093139</v>
      </c>
      <c r="AD170" s="4">
        <f t="shared" si="171"/>
        <v>67.127002196949547</v>
      </c>
      <c r="AE170" s="4">
        <f t="shared" si="171"/>
        <v>64.980422232309522</v>
      </c>
      <c r="AF170" s="4">
        <f t="shared" si="171"/>
        <v>59.757392887967477</v>
      </c>
      <c r="AG170" s="4">
        <f t="shared" si="171"/>
        <v>57.3737378079338</v>
      </c>
      <c r="AH170" s="4">
        <f t="shared" si="171"/>
        <v>55.214116684206736</v>
      </c>
      <c r="AJ170" s="4">
        <f t="shared" si="172"/>
        <v>6.8603777608302607E-2</v>
      </c>
      <c r="AK170" s="4">
        <f t="shared" si="172"/>
        <v>0.25242713710316167</v>
      </c>
      <c r="AL170" s="4">
        <f t="shared" si="172"/>
        <v>-4.2075579541851482E-2</v>
      </c>
      <c r="AM170" s="4">
        <f t="shared" si="172"/>
        <v>-0.15787108720938647</v>
      </c>
      <c r="AN170" s="4">
        <f t="shared" si="172"/>
        <v>-1.5152939904341665</v>
      </c>
      <c r="AO170" s="4">
        <f t="shared" si="172"/>
        <v>-0.88283573008497029</v>
      </c>
      <c r="AP170" s="4">
        <f t="shared" si="172"/>
        <v>-0.77704075460458455</v>
      </c>
      <c r="AQ170" s="4">
        <f t="shared" si="172"/>
        <v>-0.65013952134221853</v>
      </c>
      <c r="AR170" s="4">
        <f t="shared" si="172"/>
        <v>-2.2678131314588867</v>
      </c>
      <c r="AS170" s="4">
        <f t="shared" si="172"/>
        <v>-1.4254900500931456</v>
      </c>
      <c r="AT170" s="4">
        <f t="shared" si="172"/>
        <v>-2.1270021969495474</v>
      </c>
      <c r="AU170" s="4">
        <f t="shared" si="172"/>
        <v>-0.55442223230951981</v>
      </c>
      <c r="AV170" s="4">
        <f t="shared" si="172"/>
        <v>0.20560711203252424</v>
      </c>
      <c r="AW170" s="4">
        <f t="shared" si="172"/>
        <v>1.3672621920661996</v>
      </c>
      <c r="AX170" s="4">
        <f t="shared" si="172"/>
        <v>-0.17711668420673732</v>
      </c>
      <c r="AZ170" s="2">
        <f t="shared" si="173"/>
        <v>34.672796222391696</v>
      </c>
      <c r="BA170" s="2">
        <f t="shared" si="173"/>
        <v>40.569648577977354</v>
      </c>
      <c r="BB170" s="2">
        <f t="shared" si="173"/>
        <v>45.604615725505084</v>
      </c>
      <c r="BC170" s="2">
        <f t="shared" si="173"/>
        <v>50.770577019699921</v>
      </c>
      <c r="BD170" s="2">
        <f t="shared" si="173"/>
        <v>55.434364777738523</v>
      </c>
      <c r="BE170" s="2">
        <f t="shared" si="173"/>
        <v>58.943431810702499</v>
      </c>
      <c r="BF170" s="2">
        <f t="shared" si="173"/>
        <v>62.337154058381273</v>
      </c>
      <c r="BG170" s="2">
        <f t="shared" si="173"/>
        <v>63.419615702441533</v>
      </c>
      <c r="BH170" s="2">
        <f t="shared" si="173"/>
        <v>64.939399023362313</v>
      </c>
      <c r="BI170" s="2">
        <f t="shared" si="173"/>
        <v>64.974412321744538</v>
      </c>
      <c r="BJ170" s="2">
        <f t="shared" si="173"/>
        <v>64.575490288682374</v>
      </c>
      <c r="BK170" s="2">
        <f t="shared" si="173"/>
        <v>62.074965865876969</v>
      </c>
      <c r="BL170" s="2">
        <f t="shared" si="173"/>
        <v>59.757392887960862</v>
      </c>
      <c r="BM170" s="2">
        <f t="shared" si="173"/>
        <v>57.305438257038368</v>
      </c>
      <c r="BN170" s="2">
        <f t="shared" si="173"/>
        <v>55.214116684206736</v>
      </c>
      <c r="BP170" s="2" t="str">
        <f t="shared" si="174"/>
        <v/>
      </c>
      <c r="BQ170" s="2" t="str">
        <f t="shared" si="174"/>
        <v/>
      </c>
      <c r="BR170" s="2" t="str">
        <f t="shared" si="174"/>
        <v/>
      </c>
      <c r="BS170" s="2" t="str">
        <f t="shared" si="174"/>
        <v/>
      </c>
      <c r="BT170" s="2" t="str">
        <f t="shared" si="174"/>
        <v/>
      </c>
      <c r="BU170" s="2" t="str">
        <f t="shared" si="174"/>
        <v/>
      </c>
      <c r="BV170" s="2" t="str">
        <f t="shared" si="174"/>
        <v/>
      </c>
      <c r="BW170" s="2" t="str">
        <f t="shared" si="174"/>
        <v/>
      </c>
      <c r="BX170" s="2" t="str">
        <f t="shared" si="174"/>
        <v/>
      </c>
      <c r="BY170" s="2" t="str">
        <f t="shared" si="174"/>
        <v/>
      </c>
      <c r="BZ170" s="2" t="str">
        <f t="shared" si="174"/>
        <v/>
      </c>
      <c r="CA170" s="2" t="str">
        <f t="shared" si="174"/>
        <v/>
      </c>
      <c r="CB170" s="2" t="str">
        <f t="shared" si="174"/>
        <v/>
      </c>
      <c r="CC170" s="2" t="str">
        <f t="shared" si="174"/>
        <v/>
      </c>
      <c r="CD170" s="2" t="str">
        <f t="shared" si="174"/>
        <v/>
      </c>
      <c r="CF170" s="2" t="str">
        <f t="shared" si="175"/>
        <v/>
      </c>
      <c r="CG170" s="2" t="str">
        <f t="shared" si="175"/>
        <v/>
      </c>
      <c r="CH170" s="2" t="str">
        <f t="shared" si="175"/>
        <v/>
      </c>
      <c r="CI170" s="2" t="str">
        <f t="shared" si="175"/>
        <v/>
      </c>
      <c r="CJ170" s="2" t="str">
        <f t="shared" si="175"/>
        <v/>
      </c>
      <c r="CK170" s="2" t="str">
        <f t="shared" si="175"/>
        <v/>
      </c>
      <c r="CL170" s="2" t="str">
        <f t="shared" si="175"/>
        <v/>
      </c>
      <c r="CM170" s="2" t="str">
        <f t="shared" si="175"/>
        <v/>
      </c>
      <c r="CN170" s="2" t="str">
        <f t="shared" si="175"/>
        <v/>
      </c>
      <c r="CO170" s="2" t="str">
        <f t="shared" si="175"/>
        <v/>
      </c>
      <c r="CP170" s="2" t="str">
        <f t="shared" si="175"/>
        <v/>
      </c>
      <c r="CQ170" s="2" t="str">
        <f t="shared" si="175"/>
        <v/>
      </c>
      <c r="CR170" s="2">
        <f t="shared" si="175"/>
        <v>59.963000000000001</v>
      </c>
      <c r="CS170" s="2" t="str">
        <f t="shared" si="175"/>
        <v/>
      </c>
      <c r="CT170" s="2" t="str">
        <f t="shared" si="175"/>
        <v/>
      </c>
      <c r="CV170" s="2">
        <f t="shared" si="176"/>
        <v>38.550701572467581</v>
      </c>
      <c r="CW170" s="2">
        <f t="shared" si="176"/>
        <v>45.113293845281675</v>
      </c>
      <c r="CX170" s="2">
        <f t="shared" si="176"/>
        <v>48.179771189344009</v>
      </c>
      <c r="CY170" s="2">
        <f t="shared" si="176"/>
        <v>56.073120521745494</v>
      </c>
      <c r="CZ170" s="2">
        <f t="shared" si="176"/>
        <v>60.44600764223447</v>
      </c>
      <c r="DA170" s="2">
        <f t="shared" si="176"/>
        <v>63.565757524590111</v>
      </c>
      <c r="DB170" s="2">
        <f t="shared" si="176"/>
        <v>67.10576285333218</v>
      </c>
      <c r="DC170" s="2">
        <f t="shared" si="176"/>
        <v>70.298677277897298</v>
      </c>
      <c r="DD170" s="2">
        <f t="shared" si="176"/>
        <v>71.088703272185754</v>
      </c>
      <c r="DE170" s="2">
        <f t="shared" si="176"/>
        <v>73.254004679683717</v>
      </c>
      <c r="DF170" s="2">
        <f t="shared" si="176"/>
        <v>71.147484973599788</v>
      </c>
      <c r="DG170" s="2">
        <f t="shared" si="176"/>
        <v>68.429064411002003</v>
      </c>
      <c r="DH170" s="2">
        <f t="shared" si="176"/>
        <v>64.364242742127388</v>
      </c>
      <c r="DI170" s="2">
        <f t="shared" si="176"/>
        <v>61.812569326564592</v>
      </c>
      <c r="DJ170" s="2">
        <f t="shared" si="176"/>
        <v>62.290578832208972</v>
      </c>
      <c r="DL170" s="2">
        <f t="shared" si="177"/>
        <v>34.623611136869634</v>
      </c>
      <c r="DM170" s="2">
        <f t="shared" si="177"/>
        <v>40.52273708941636</v>
      </c>
      <c r="DN170" s="2">
        <f t="shared" si="177"/>
        <v>45.58052622943562</v>
      </c>
      <c r="DO170" s="2">
        <f t="shared" si="177"/>
        <v>50.716098060135778</v>
      </c>
      <c r="DP170" s="2">
        <f t="shared" si="177"/>
        <v>55.38432610528951</v>
      </c>
      <c r="DQ170" s="2">
        <f t="shared" si="177"/>
        <v>58.897233074850952</v>
      </c>
      <c r="DR170" s="2">
        <f t="shared" si="177"/>
        <v>62.291406430450159</v>
      </c>
      <c r="DS170" s="2">
        <f t="shared" si="177"/>
        <v>63.353268239289577</v>
      </c>
      <c r="DT170" s="2">
        <f t="shared" si="177"/>
        <v>64.876326848249036</v>
      </c>
      <c r="DU170" s="2">
        <f t="shared" si="177"/>
        <v>64.88570272949778</v>
      </c>
      <c r="DV170" s="2">
        <f t="shared" si="177"/>
        <v>64.502421096058129</v>
      </c>
      <c r="DW170" s="2">
        <f t="shared" si="177"/>
        <v>61.997440413008789</v>
      </c>
      <c r="DX170" s="2">
        <f t="shared" si="177"/>
        <v>59.691504574655674</v>
      </c>
      <c r="DY170" s="2">
        <f t="shared" si="177"/>
        <v>57.232351084179413</v>
      </c>
      <c r="DZ170" s="2">
        <f t="shared" si="177"/>
        <v>55.112278637916084</v>
      </c>
      <c r="EB170" s="2">
        <f t="shared" si="178"/>
        <v>0.98747543853938025</v>
      </c>
      <c r="EC170" s="2">
        <f t="shared" si="178"/>
        <v>0.98978087167726392</v>
      </c>
      <c r="ED170" s="2">
        <f t="shared" si="178"/>
        <v>0.99073211781073678</v>
      </c>
      <c r="EE170" s="2">
        <f t="shared" si="178"/>
        <v>0.98983036566403071</v>
      </c>
      <c r="EF170" s="2">
        <f t="shared" si="178"/>
        <v>0.99011421953677159</v>
      </c>
      <c r="EG170" s="2">
        <f t="shared" si="178"/>
        <v>0.9901042103669131</v>
      </c>
      <c r="EH170" s="2">
        <f t="shared" si="178"/>
        <v>0.99049766491868352</v>
      </c>
      <c r="EI170" s="2">
        <f t="shared" si="178"/>
        <v>0.99044729219213123</v>
      </c>
      <c r="EJ170" s="2">
        <f t="shared" si="178"/>
        <v>0.98984733525317936</v>
      </c>
      <c r="EK170" s="2">
        <f t="shared" si="178"/>
        <v>0.98939933181488737</v>
      </c>
      <c r="EL170" s="2">
        <f t="shared" si="178"/>
        <v>0.98900398943173351</v>
      </c>
      <c r="EM170" s="2">
        <f t="shared" si="178"/>
        <v>0.98794620878142614</v>
      </c>
      <c r="EN170" s="2">
        <f t="shared" si="178"/>
        <v>0.98589942107951667</v>
      </c>
      <c r="EO170" s="2">
        <f t="shared" si="178"/>
        <v>0.98404286237223193</v>
      </c>
      <c r="EP170" s="2">
        <f t="shared" si="178"/>
        <v>0.98581306945457381</v>
      </c>
      <c r="ER170" s="110">
        <f>IF(BP170&lt;&gt;"",ER169+1,ER169)</f>
        <v>50</v>
      </c>
      <c r="ES170" s="111">
        <f>IF(BQ170&lt;&gt;"",ES169+1,ES169)</f>
        <v>46</v>
      </c>
      <c r="ET170" s="111">
        <f>IF(BR170&lt;&gt;"",ET169+1,ET169)</f>
        <v>44</v>
      </c>
      <c r="EU170" s="111">
        <f>IF(BS170&lt;&gt;"",EU169+1,EU169)</f>
        <v>44</v>
      </c>
      <c r="EV170" s="111">
        <f>IF(BT170&lt;&gt;"",EV169+1,EV169)</f>
        <v>45</v>
      </c>
      <c r="EW170" s="111">
        <f>IF(BU170&lt;&gt;"",EW169+1,EW169)</f>
        <v>44</v>
      </c>
      <c r="EX170" s="111">
        <f>IF(BV170&lt;&gt;"",EX169+1,EX169)</f>
        <v>44</v>
      </c>
      <c r="EY170" s="111">
        <f>IF(BW170&lt;&gt;"",EY169+1,EY169)</f>
        <v>44</v>
      </c>
      <c r="EZ170" s="111">
        <f>IF(BX170&lt;&gt;"",EZ169+1,EZ169)</f>
        <v>46</v>
      </c>
      <c r="FA170" s="111">
        <f>IF(BY170&lt;&gt;"",FA169+1,FA169)</f>
        <v>44</v>
      </c>
      <c r="FB170" s="111">
        <f>IF(BZ170&lt;&gt;"",FB169+1,FB169)</f>
        <v>44</v>
      </c>
      <c r="FC170" s="111">
        <f>IF(CA170&lt;&gt;"",FC169+1,FC169)</f>
        <v>46</v>
      </c>
      <c r="FD170" s="111">
        <f>IF(CB170&lt;&gt;"",FD169+1,FD169)</f>
        <v>48</v>
      </c>
      <c r="FE170" s="111">
        <f>IF(CC170&lt;&gt;"",FE169+1,FE169)</f>
        <v>48</v>
      </c>
      <c r="FF170" s="112">
        <f>IF(CD170&lt;&gt;"",FF169+1,FF169)</f>
        <v>49</v>
      </c>
      <c r="FG170" s="101">
        <f t="shared" si="179"/>
        <v>148</v>
      </c>
      <c r="FH170" s="102">
        <f t="shared" si="179"/>
        <v>148</v>
      </c>
      <c r="FI170" s="102">
        <f t="shared" si="179"/>
        <v>148</v>
      </c>
      <c r="FJ170" s="102">
        <f t="shared" si="179"/>
        <v>148</v>
      </c>
      <c r="FK170" s="102">
        <f t="shared" si="179"/>
        <v>148</v>
      </c>
      <c r="FL170" s="102">
        <f t="shared" si="179"/>
        <v>148</v>
      </c>
      <c r="FM170" s="102">
        <f t="shared" si="179"/>
        <v>148</v>
      </c>
      <c r="FN170" s="102">
        <f t="shared" si="179"/>
        <v>148</v>
      </c>
      <c r="FO170" s="102">
        <f t="shared" si="179"/>
        <v>148</v>
      </c>
      <c r="FP170" s="102">
        <f t="shared" si="179"/>
        <v>148</v>
      </c>
      <c r="FQ170" s="102">
        <f t="shared" si="179"/>
        <v>148</v>
      </c>
      <c r="FR170" s="102">
        <f t="shared" si="179"/>
        <v>148</v>
      </c>
      <c r="FS170" s="102">
        <f t="shared" si="179"/>
        <v>148</v>
      </c>
      <c r="FT170" s="102">
        <f t="shared" si="179"/>
        <v>148</v>
      </c>
      <c r="FU170" s="103">
        <f t="shared" si="179"/>
        <v>148</v>
      </c>
      <c r="FV170" s="92"/>
      <c r="FW170" s="93"/>
      <c r="FX170" s="93"/>
      <c r="FY170" s="93"/>
      <c r="FZ170" s="93"/>
      <c r="GA170" s="93"/>
      <c r="GB170" s="93"/>
      <c r="GC170" s="93"/>
      <c r="GD170" s="93"/>
      <c r="GE170" s="93"/>
      <c r="GF170" s="93"/>
      <c r="GG170" s="93"/>
      <c r="GH170" s="93"/>
      <c r="GI170" s="93"/>
      <c r="GJ170" s="94"/>
      <c r="GK170" s="78">
        <f t="shared" si="165"/>
        <v>-999</v>
      </c>
      <c r="GL170" s="79">
        <f t="shared" si="165"/>
        <v>-999</v>
      </c>
      <c r="GM170" s="79">
        <f t="shared" si="165"/>
        <v>-999</v>
      </c>
      <c r="GN170" s="79">
        <f t="shared" si="165"/>
        <v>-999</v>
      </c>
      <c r="GO170" s="79">
        <f t="shared" si="165"/>
        <v>-999</v>
      </c>
      <c r="GP170" s="79">
        <f t="shared" si="165"/>
        <v>-999</v>
      </c>
      <c r="GQ170" s="79">
        <f t="shared" si="165"/>
        <v>-999</v>
      </c>
      <c r="GR170" s="79">
        <f t="shared" si="165"/>
        <v>-999</v>
      </c>
      <c r="GS170" s="79">
        <f t="shared" si="165"/>
        <v>-999</v>
      </c>
      <c r="GT170" s="79">
        <f t="shared" si="165"/>
        <v>-999</v>
      </c>
      <c r="GU170" s="79">
        <f t="shared" si="165"/>
        <v>-999</v>
      </c>
      <c r="GV170" s="79">
        <f t="shared" si="165"/>
        <v>-999</v>
      </c>
      <c r="GW170" s="79">
        <f t="shared" si="165"/>
        <v>-999</v>
      </c>
      <c r="GX170" s="79">
        <f t="shared" si="165"/>
        <v>-999</v>
      </c>
      <c r="GY170" s="79">
        <f t="shared" si="165"/>
        <v>-999</v>
      </c>
      <c r="GZ170" s="78">
        <f t="shared" si="166"/>
        <v>-999</v>
      </c>
      <c r="HA170" s="79">
        <f t="shared" si="166"/>
        <v>-999</v>
      </c>
      <c r="HB170" s="79">
        <f t="shared" si="166"/>
        <v>-999</v>
      </c>
      <c r="HC170" s="79">
        <f t="shared" si="166"/>
        <v>-999</v>
      </c>
      <c r="HD170" s="79">
        <f t="shared" si="166"/>
        <v>-999</v>
      </c>
      <c r="HE170" s="79">
        <f t="shared" si="166"/>
        <v>-999</v>
      </c>
      <c r="HF170" s="79">
        <f t="shared" si="166"/>
        <v>-999</v>
      </c>
      <c r="HG170" s="79">
        <f t="shared" si="166"/>
        <v>-999</v>
      </c>
      <c r="HH170" s="79">
        <f t="shared" si="166"/>
        <v>-999</v>
      </c>
      <c r="HI170" s="79">
        <f t="shared" si="166"/>
        <v>-999</v>
      </c>
      <c r="HJ170" s="79">
        <f t="shared" si="166"/>
        <v>-999</v>
      </c>
      <c r="HK170" s="79">
        <f t="shared" si="166"/>
        <v>-999</v>
      </c>
      <c r="HL170" s="79">
        <f t="shared" si="166"/>
        <v>-999</v>
      </c>
      <c r="HM170" s="79">
        <f t="shared" si="166"/>
        <v>-999</v>
      </c>
      <c r="HN170" s="80">
        <f t="shared" si="166"/>
        <v>-999</v>
      </c>
      <c r="HO170" s="78">
        <f t="shared" ca="1" si="167"/>
        <v>25.358143679232409</v>
      </c>
      <c r="HP170" s="79">
        <f t="shared" ca="1" si="167"/>
        <v>27.733472490812176</v>
      </c>
      <c r="HQ170" s="79">
        <f t="shared" ca="1" si="167"/>
        <v>26.290094274575601</v>
      </c>
      <c r="HR170" s="79">
        <f t="shared" ca="1" si="167"/>
        <v>27.549100059947634</v>
      </c>
      <c r="HS170" s="79">
        <f t="shared" ca="1" si="167"/>
        <v>40.758562335522356</v>
      </c>
      <c r="HT170" s="79">
        <f t="shared" ca="1" si="167"/>
        <v>39.841438883041718</v>
      </c>
      <c r="HU170" s="79">
        <f t="shared" ca="1" si="167"/>
        <v>42.141974015592339</v>
      </c>
      <c r="HV170" s="79">
        <f t="shared" ca="1" si="167"/>
        <v>45.566133540499401</v>
      </c>
      <c r="HW170" s="79">
        <f t="shared" ca="1" si="167"/>
        <v>49.706756173964472</v>
      </c>
      <c r="HX170" s="79">
        <f t="shared" ca="1" si="167"/>
        <v>48.448060524463799</v>
      </c>
      <c r="HY170" s="79">
        <f t="shared" ca="1" si="167"/>
        <v>42.576782288027609</v>
      </c>
      <c r="HZ170" s="79">
        <f t="shared" ca="1" si="167"/>
        <v>40.781580459588476</v>
      </c>
      <c r="IA170" s="79">
        <f t="shared" ca="1" si="167"/>
        <v>42.668682782621637</v>
      </c>
      <c r="IB170" s="79">
        <f t="shared" ca="1" si="167"/>
        <v>39.679868755307218</v>
      </c>
      <c r="IC170" s="80">
        <f t="shared" ca="1" si="167"/>
        <v>37.018904828681151</v>
      </c>
      <c r="IE170" s="110">
        <f t="shared" si="170"/>
        <v>15</v>
      </c>
      <c r="IF170" s="111">
        <f t="shared" si="170"/>
        <v>17</v>
      </c>
      <c r="IG170" s="111">
        <f t="shared" si="170"/>
        <v>16</v>
      </c>
      <c r="IH170" s="111">
        <f t="shared" si="170"/>
        <v>18</v>
      </c>
      <c r="II170" s="111">
        <f t="shared" si="170"/>
        <v>17</v>
      </c>
      <c r="IJ170" s="111">
        <f t="shared" si="170"/>
        <v>17</v>
      </c>
      <c r="IK170" s="111">
        <f t="shared" si="170"/>
        <v>16</v>
      </c>
      <c r="IL170" s="111">
        <f t="shared" si="170"/>
        <v>16</v>
      </c>
      <c r="IM170" s="111">
        <f t="shared" si="170"/>
        <v>14</v>
      </c>
      <c r="IN170" s="111">
        <f t="shared" si="170"/>
        <v>17</v>
      </c>
      <c r="IO170" s="111">
        <f t="shared" si="170"/>
        <v>20</v>
      </c>
      <c r="IP170" s="111">
        <f t="shared" si="170"/>
        <v>18</v>
      </c>
      <c r="IQ170" s="111">
        <f t="shared" si="170"/>
        <v>12</v>
      </c>
      <c r="IR170" s="111">
        <f t="shared" si="170"/>
        <v>14</v>
      </c>
      <c r="IS170" s="112">
        <f t="shared" si="170"/>
        <v>24</v>
      </c>
      <c r="IT170" s="101">
        <f t="shared" si="180"/>
        <v>148</v>
      </c>
      <c r="IU170" s="102">
        <f t="shared" si="180"/>
        <v>148</v>
      </c>
      <c r="IV170" s="102">
        <f t="shared" si="180"/>
        <v>148</v>
      </c>
      <c r="IW170" s="102">
        <f t="shared" si="180"/>
        <v>148</v>
      </c>
      <c r="IX170" s="102">
        <f t="shared" si="180"/>
        <v>148</v>
      </c>
      <c r="IY170" s="102">
        <f t="shared" si="180"/>
        <v>148</v>
      </c>
      <c r="IZ170" s="102">
        <f t="shared" si="180"/>
        <v>148</v>
      </c>
      <c r="JA170" s="102">
        <f t="shared" si="180"/>
        <v>148</v>
      </c>
      <c r="JB170" s="102">
        <f t="shared" si="180"/>
        <v>148</v>
      </c>
      <c r="JC170" s="102">
        <f t="shared" si="180"/>
        <v>148</v>
      </c>
      <c r="JD170" s="102">
        <f t="shared" si="180"/>
        <v>148</v>
      </c>
      <c r="JE170" s="102">
        <f t="shared" si="180"/>
        <v>148</v>
      </c>
      <c r="JF170" s="102">
        <f t="shared" si="180"/>
        <v>148</v>
      </c>
      <c r="JG170" s="102">
        <f t="shared" si="180"/>
        <v>148</v>
      </c>
      <c r="JH170" s="103">
        <f t="shared" si="180"/>
        <v>148</v>
      </c>
      <c r="JI170" s="92" t="str">
        <f t="shared" si="168"/>
        <v/>
      </c>
      <c r="JJ170" s="93" t="str">
        <f t="shared" si="168"/>
        <v/>
      </c>
      <c r="JK170" s="93" t="str">
        <f t="shared" si="168"/>
        <v/>
      </c>
      <c r="JL170" s="93" t="str">
        <f t="shared" si="168"/>
        <v/>
      </c>
      <c r="JM170" s="93" t="str">
        <f t="shared" si="168"/>
        <v/>
      </c>
      <c r="JN170" s="93" t="str">
        <f t="shared" si="168"/>
        <v/>
      </c>
      <c r="JO170" s="93" t="str">
        <f t="shared" si="168"/>
        <v/>
      </c>
      <c r="JP170" s="93" t="str">
        <f t="shared" si="168"/>
        <v/>
      </c>
      <c r="JQ170" s="93" t="str">
        <f t="shared" si="168"/>
        <v/>
      </c>
      <c r="JR170" s="93" t="str">
        <f t="shared" si="168"/>
        <v/>
      </c>
      <c r="JS170" s="93" t="str">
        <f t="shared" si="168"/>
        <v/>
      </c>
      <c r="JT170" s="93" t="str">
        <f t="shared" si="168"/>
        <v/>
      </c>
      <c r="JU170" s="93">
        <f t="shared" si="168"/>
        <v>59.963000000000001</v>
      </c>
      <c r="JV170" s="93" t="str">
        <f t="shared" si="168"/>
        <v/>
      </c>
      <c r="JW170" s="94" t="str">
        <f t="shared" si="168"/>
        <v/>
      </c>
      <c r="JX170" s="78">
        <f t="shared" si="162"/>
        <v>-999</v>
      </c>
      <c r="JY170" s="79">
        <f t="shared" si="162"/>
        <v>-999</v>
      </c>
      <c r="JZ170" s="79">
        <f t="shared" si="162"/>
        <v>-999</v>
      </c>
      <c r="KA170" s="79">
        <f t="shared" si="162"/>
        <v>-999</v>
      </c>
      <c r="KB170" s="79">
        <f t="shared" si="162"/>
        <v>-999</v>
      </c>
      <c r="KC170" s="79">
        <f t="shared" si="162"/>
        <v>-999</v>
      </c>
      <c r="KD170" s="79">
        <f t="shared" si="159"/>
        <v>-999</v>
      </c>
      <c r="KE170" s="79">
        <f t="shared" si="159"/>
        <v>-999</v>
      </c>
      <c r="KF170" s="79">
        <f t="shared" si="159"/>
        <v>-999</v>
      </c>
      <c r="KG170" s="79">
        <f t="shared" si="159"/>
        <v>-999</v>
      </c>
      <c r="KH170" s="79">
        <f t="shared" si="159"/>
        <v>-999</v>
      </c>
      <c r="KI170" s="79">
        <f t="shared" si="159"/>
        <v>-999</v>
      </c>
      <c r="KJ170" s="79">
        <f t="shared" si="140"/>
        <v>-999</v>
      </c>
      <c r="KK170" s="79">
        <f t="shared" si="140"/>
        <v>-999</v>
      </c>
      <c r="KL170" s="79">
        <f t="shared" si="140"/>
        <v>-999</v>
      </c>
      <c r="KM170" s="78">
        <f t="shared" si="163"/>
        <v>-999</v>
      </c>
      <c r="KN170" s="79">
        <f t="shared" si="163"/>
        <v>-999</v>
      </c>
      <c r="KO170" s="79">
        <f t="shared" si="163"/>
        <v>-999</v>
      </c>
      <c r="KP170" s="79">
        <f t="shared" si="163"/>
        <v>-999</v>
      </c>
      <c r="KQ170" s="79">
        <f t="shared" si="163"/>
        <v>-999</v>
      </c>
      <c r="KR170" s="79">
        <f t="shared" si="163"/>
        <v>-999</v>
      </c>
      <c r="KS170" s="79">
        <f t="shared" si="160"/>
        <v>-999</v>
      </c>
      <c r="KT170" s="79">
        <f t="shared" si="160"/>
        <v>-999</v>
      </c>
      <c r="KU170" s="79">
        <f t="shared" si="160"/>
        <v>-999</v>
      </c>
      <c r="KV170" s="79">
        <f t="shared" si="160"/>
        <v>-999</v>
      </c>
      <c r="KW170" s="79">
        <f t="shared" si="160"/>
        <v>-999</v>
      </c>
      <c r="KX170" s="79">
        <f t="shared" si="160"/>
        <v>-999</v>
      </c>
      <c r="KY170" s="79">
        <f t="shared" si="141"/>
        <v>-999</v>
      </c>
      <c r="KZ170" s="79">
        <f t="shared" si="141"/>
        <v>-999</v>
      </c>
      <c r="LA170" s="80">
        <f t="shared" si="141"/>
        <v>-999</v>
      </c>
      <c r="LB170" s="78">
        <f t="shared" ca="1" si="164"/>
        <v>34.376047229753297</v>
      </c>
      <c r="LC170" s="79">
        <f t="shared" ca="1" si="164"/>
        <v>40.38728591842564</v>
      </c>
      <c r="LD170" s="79">
        <f t="shared" ca="1" si="164"/>
        <v>45.573678350239646</v>
      </c>
      <c r="LE170" s="79">
        <f t="shared" ca="1" si="164"/>
        <v>50.644246533664031</v>
      </c>
      <c r="LF170" s="79">
        <f t="shared" ca="1" si="164"/>
        <v>55.151614420147652</v>
      </c>
      <c r="LG170" s="79">
        <f t="shared" ca="1" si="164"/>
        <v>58.899424302373284</v>
      </c>
      <c r="LH170" s="79">
        <f t="shared" ca="1" si="161"/>
        <v>62.169031244834819</v>
      </c>
      <c r="LI170" s="79">
        <f t="shared" ca="1" si="161"/>
        <v>63.324554381134007</v>
      </c>
      <c r="LJ170" s="79">
        <f t="shared" ca="1" si="161"/>
        <v>64.609957266820871</v>
      </c>
      <c r="LK170" s="79">
        <f t="shared" ca="1" si="161"/>
        <v>64.908812069212317</v>
      </c>
      <c r="LL170" s="79">
        <f t="shared" ca="1" si="161"/>
        <v>64.079702004078953</v>
      </c>
      <c r="LM170" s="79">
        <f t="shared" ca="1" si="161"/>
        <v>61.746824264383129</v>
      </c>
      <c r="LN170" s="79">
        <f t="shared" ca="1" si="142"/>
        <v>59.797846616579378</v>
      </c>
      <c r="LO170" s="79">
        <f t="shared" ca="1" si="142"/>
        <v>57.170024632492108</v>
      </c>
      <c r="LP170" s="80">
        <f t="shared" ca="1" si="142"/>
        <v>54.738998933516278</v>
      </c>
      <c r="LQ170" s="78">
        <f t="shared" ca="1" si="169"/>
        <v>34.263101942488859</v>
      </c>
      <c r="LR170" s="79">
        <f t="shared" ca="1" si="169"/>
        <v>40.257974975236898</v>
      </c>
      <c r="LS170" s="79">
        <f t="shared" ca="1" si="169"/>
        <v>45.39496036483964</v>
      </c>
      <c r="LT170" s="79">
        <f t="shared" ca="1" si="169"/>
        <v>50.409377339090689</v>
      </c>
      <c r="LU170" s="79">
        <f t="shared" ca="1" si="169"/>
        <v>55.00932786704324</v>
      </c>
      <c r="LV170" s="79">
        <f t="shared" ca="1" si="169"/>
        <v>58.710830487833142</v>
      </c>
      <c r="LW170" s="79">
        <f t="shared" ca="1" si="169"/>
        <v>61.978727436349857</v>
      </c>
      <c r="LX170" s="79">
        <f t="shared" ca="1" si="169"/>
        <v>63.154913375714258</v>
      </c>
      <c r="LY170" s="79">
        <f t="shared" ca="1" si="169"/>
        <v>64.458650062470653</v>
      </c>
      <c r="LZ170" s="79">
        <f t="shared" ca="1" si="169"/>
        <v>64.734317104008852</v>
      </c>
      <c r="MA170" s="79">
        <f t="shared" ca="1" si="169"/>
        <v>63.843255671632669</v>
      </c>
      <c r="MB170" s="79">
        <f t="shared" ca="1" si="169"/>
        <v>61.494113592713632</v>
      </c>
      <c r="MC170" s="79">
        <f t="shared" ca="1" si="169"/>
        <v>59.556315490096772</v>
      </c>
      <c r="MD170" s="79">
        <f t="shared" ca="1" si="169"/>
        <v>56.890931808028753</v>
      </c>
      <c r="ME170" s="80">
        <f t="shared" ca="1" si="169"/>
        <v>54.487605189192564</v>
      </c>
    </row>
    <row r="171" spans="2:343" x14ac:dyDescent="0.25">
      <c r="B171" s="2">
        <v>149</v>
      </c>
      <c r="C171" s="49">
        <v>33.396599999999999</v>
      </c>
      <c r="D171" s="49">
        <v>40.555999999999997</v>
      </c>
      <c r="E171" s="49">
        <v>46.314999999999998</v>
      </c>
      <c r="F171" s="49">
        <v>52.610999999999997</v>
      </c>
      <c r="G171" s="49">
        <v>55.722000000000001</v>
      </c>
      <c r="H171" s="49">
        <v>58.851999999999997</v>
      </c>
      <c r="I171" s="49">
        <v>62.759</v>
      </c>
      <c r="J171" s="49">
        <v>65.203999999999994</v>
      </c>
      <c r="K171" s="49">
        <v>63.906999999999996</v>
      </c>
      <c r="L171" s="49">
        <v>64.241</v>
      </c>
      <c r="M171" s="49">
        <v>64.832999999999998</v>
      </c>
      <c r="N171" s="49">
        <v>63.110999999999997</v>
      </c>
      <c r="O171" s="49">
        <v>60.481000000000002</v>
      </c>
      <c r="P171" s="49">
        <v>57.241</v>
      </c>
      <c r="Q171" s="49">
        <v>53.406999999999996</v>
      </c>
      <c r="T171" s="4">
        <f t="shared" si="171"/>
        <v>34.622466747200377</v>
      </c>
      <c r="U171" s="4">
        <f t="shared" si="171"/>
        <v>40.784759479919373</v>
      </c>
      <c r="V171" s="4">
        <f t="shared" si="171"/>
        <v>46.119684240543698</v>
      </c>
      <c r="W171" s="4">
        <f t="shared" si="171"/>
        <v>52.124097366748934</v>
      </c>
      <c r="X171" s="4">
        <f t="shared" si="171"/>
        <v>57.268854641716047</v>
      </c>
      <c r="Y171" s="4">
        <f t="shared" si="171"/>
        <v>59.861020792517245</v>
      </c>
      <c r="Z171" s="4">
        <f t="shared" si="171"/>
        <v>63.422522724626674</v>
      </c>
      <c r="AA171" s="4">
        <f t="shared" si="171"/>
        <v>63.587429560933948</v>
      </c>
      <c r="AB171" s="4">
        <f t="shared" si="171"/>
        <v>65.516169327374953</v>
      </c>
      <c r="AC171" s="4">
        <f t="shared" si="171"/>
        <v>66.28628480916727</v>
      </c>
      <c r="AD171" s="4">
        <f t="shared" si="171"/>
        <v>66.407530395147148</v>
      </c>
      <c r="AE171" s="4">
        <f t="shared" si="171"/>
        <v>64.427982767424538</v>
      </c>
      <c r="AF171" s="4">
        <f t="shared" si="171"/>
        <v>59.632611204365411</v>
      </c>
      <c r="AG171" s="4">
        <f t="shared" si="171"/>
        <v>57.228895895660152</v>
      </c>
      <c r="AH171" s="4">
        <f t="shared" si="171"/>
        <v>55.08055647966836</v>
      </c>
      <c r="AJ171" s="4">
        <f t="shared" si="172"/>
        <v>-1.2258667472003779</v>
      </c>
      <c r="AK171" s="4">
        <f t="shared" si="172"/>
        <v>-0.22875947991937551</v>
      </c>
      <c r="AL171" s="4">
        <f t="shared" si="172"/>
        <v>0.19531575945629953</v>
      </c>
      <c r="AM171" s="4">
        <f t="shared" si="172"/>
        <v>0.48690263325106287</v>
      </c>
      <c r="AN171" s="4">
        <f t="shared" si="172"/>
        <v>-1.5468546417160454</v>
      </c>
      <c r="AO171" s="4">
        <f t="shared" si="172"/>
        <v>-1.0090207925172479</v>
      </c>
      <c r="AP171" s="4">
        <f t="shared" si="172"/>
        <v>-0.66352272462667372</v>
      </c>
      <c r="AQ171" s="4">
        <f t="shared" si="172"/>
        <v>1.6165704390660451</v>
      </c>
      <c r="AR171" s="4">
        <f t="shared" si="172"/>
        <v>-1.609169327374957</v>
      </c>
      <c r="AS171" s="4">
        <f t="shared" si="172"/>
        <v>-2.0452848091672706</v>
      </c>
      <c r="AT171" s="4">
        <f t="shared" si="172"/>
        <v>-1.5745303951471499</v>
      </c>
      <c r="AU171" s="4">
        <f t="shared" si="172"/>
        <v>-1.3169827674245411</v>
      </c>
      <c r="AV171" s="4">
        <f t="shared" si="172"/>
        <v>0.84838879563459102</v>
      </c>
      <c r="AW171" s="4">
        <f t="shared" si="172"/>
        <v>1.2104104339847765E-2</v>
      </c>
      <c r="AX171" s="4">
        <f t="shared" si="172"/>
        <v>-1.6735564796683633</v>
      </c>
      <c r="AZ171" s="2">
        <f t="shared" si="173"/>
        <v>34.622466747200377</v>
      </c>
      <c r="BA171" s="2">
        <f t="shared" si="173"/>
        <v>40.500018498642596</v>
      </c>
      <c r="BB171" s="2">
        <f t="shared" si="173"/>
        <v>45.528354477190454</v>
      </c>
      <c r="BC171" s="2">
        <f t="shared" si="173"/>
        <v>50.654854310175239</v>
      </c>
      <c r="BD171" s="2">
        <f t="shared" si="173"/>
        <v>55.334828587317048</v>
      </c>
      <c r="BE171" s="2">
        <f t="shared" si="173"/>
        <v>58.832329613723751</v>
      </c>
      <c r="BF171" s="2">
        <f t="shared" si="173"/>
        <v>62.216931337423041</v>
      </c>
      <c r="BG171" s="2">
        <f t="shared" si="173"/>
        <v>63.289597900111936</v>
      </c>
      <c r="BH171" s="2">
        <f t="shared" si="173"/>
        <v>64.82004860320869</v>
      </c>
      <c r="BI171" s="2">
        <f t="shared" si="173"/>
        <v>64.851616773910024</v>
      </c>
      <c r="BJ171" s="2">
        <f t="shared" si="173"/>
        <v>64.449067262623643</v>
      </c>
      <c r="BK171" s="2">
        <f t="shared" si="173"/>
        <v>61.95966162224132</v>
      </c>
      <c r="BL171" s="2">
        <f t="shared" si="173"/>
        <v>59.632611204364416</v>
      </c>
      <c r="BM171" s="2">
        <f t="shared" si="173"/>
        <v>57.173597750612039</v>
      </c>
      <c r="BN171" s="2">
        <f t="shared" si="173"/>
        <v>55.08055647966836</v>
      </c>
      <c r="BP171" s="2" t="str">
        <f t="shared" si="174"/>
        <v/>
      </c>
      <c r="BQ171" s="2" t="str">
        <f t="shared" si="174"/>
        <v/>
      </c>
      <c r="BR171" s="2" t="str">
        <f t="shared" si="174"/>
        <v/>
      </c>
      <c r="BS171" s="2" t="str">
        <f t="shared" si="174"/>
        <v/>
      </c>
      <c r="BT171" s="2" t="str">
        <f t="shared" si="174"/>
        <v/>
      </c>
      <c r="BU171" s="2" t="str">
        <f t="shared" si="174"/>
        <v/>
      </c>
      <c r="BV171" s="2" t="str">
        <f t="shared" si="174"/>
        <v/>
      </c>
      <c r="BW171" s="2" t="str">
        <f t="shared" si="174"/>
        <v/>
      </c>
      <c r="BX171" s="2" t="str">
        <f t="shared" si="174"/>
        <v/>
      </c>
      <c r="BY171" s="2" t="str">
        <f t="shared" si="174"/>
        <v/>
      </c>
      <c r="BZ171" s="2" t="str">
        <f t="shared" si="174"/>
        <v/>
      </c>
      <c r="CA171" s="2" t="str">
        <f t="shared" si="174"/>
        <v/>
      </c>
      <c r="CB171" s="2" t="str">
        <f t="shared" si="174"/>
        <v/>
      </c>
      <c r="CC171" s="2" t="str">
        <f t="shared" si="174"/>
        <v/>
      </c>
      <c r="CD171" s="2" t="str">
        <f t="shared" si="174"/>
        <v/>
      </c>
      <c r="CF171" s="2" t="str">
        <f t="shared" si="175"/>
        <v/>
      </c>
      <c r="CG171" s="2" t="str">
        <f t="shared" si="175"/>
        <v/>
      </c>
      <c r="CH171" s="2" t="str">
        <f t="shared" si="175"/>
        <v/>
      </c>
      <c r="CI171" s="2" t="str">
        <f t="shared" si="175"/>
        <v/>
      </c>
      <c r="CJ171" s="2" t="str">
        <f t="shared" si="175"/>
        <v/>
      </c>
      <c r="CK171" s="2" t="str">
        <f t="shared" si="175"/>
        <v/>
      </c>
      <c r="CL171" s="2" t="str">
        <f t="shared" si="175"/>
        <v/>
      </c>
      <c r="CM171" s="2" t="str">
        <f t="shared" si="175"/>
        <v/>
      </c>
      <c r="CN171" s="2" t="str">
        <f t="shared" si="175"/>
        <v/>
      </c>
      <c r="CO171" s="2" t="str">
        <f t="shared" si="175"/>
        <v/>
      </c>
      <c r="CP171" s="2" t="str">
        <f t="shared" si="175"/>
        <v/>
      </c>
      <c r="CQ171" s="2" t="str">
        <f t="shared" si="175"/>
        <v/>
      </c>
      <c r="CR171" s="2">
        <f t="shared" si="175"/>
        <v>60.481000000000002</v>
      </c>
      <c r="CS171" s="2" t="str">
        <f t="shared" si="175"/>
        <v/>
      </c>
      <c r="CT171" s="2" t="str">
        <f t="shared" si="175"/>
        <v/>
      </c>
      <c r="CV171" s="2">
        <f t="shared" si="176"/>
        <v>38.541423988232303</v>
      </c>
      <c r="CW171" s="2">
        <f t="shared" si="176"/>
        <v>45.097941275589562</v>
      </c>
      <c r="CX171" s="2">
        <f t="shared" si="176"/>
        <v>48.130820865251536</v>
      </c>
      <c r="CY171" s="2">
        <f t="shared" si="176"/>
        <v>56.036894015594811</v>
      </c>
      <c r="CZ171" s="2">
        <f t="shared" si="176"/>
        <v>60.414801707673512</v>
      </c>
      <c r="DA171" s="2">
        <f t="shared" si="176"/>
        <v>63.535849297395771</v>
      </c>
      <c r="DB171" s="2">
        <f t="shared" si="176"/>
        <v>67.075951275652884</v>
      </c>
      <c r="DC171" s="2">
        <f t="shared" si="176"/>
        <v>70.281402100776987</v>
      </c>
      <c r="DD171" s="2">
        <f t="shared" si="176"/>
        <v>71.078421196534876</v>
      </c>
      <c r="DE171" s="2">
        <f t="shared" si="176"/>
        <v>73.252113146145987</v>
      </c>
      <c r="DF171" s="2">
        <f t="shared" si="176"/>
        <v>71.125673694119271</v>
      </c>
      <c r="DG171" s="2">
        <f t="shared" si="176"/>
        <v>68.394157284692653</v>
      </c>
      <c r="DH171" s="2">
        <f t="shared" si="176"/>
        <v>64.311725073371946</v>
      </c>
      <c r="DI171" s="2">
        <f t="shared" si="176"/>
        <v>61.749591873562288</v>
      </c>
      <c r="DJ171" s="2">
        <f t="shared" si="176"/>
        <v>62.257525419387122</v>
      </c>
      <c r="DL171" s="2">
        <f t="shared" si="177"/>
        <v>34.57713455190973</v>
      </c>
      <c r="DM171" s="2">
        <f t="shared" si="177"/>
        <v>40.456723625731762</v>
      </c>
      <c r="DN171" s="2">
        <f t="shared" si="177"/>
        <v>45.506151593118283</v>
      </c>
      <c r="DO171" s="2">
        <f t="shared" si="177"/>
        <v>50.604424020579415</v>
      </c>
      <c r="DP171" s="2">
        <f t="shared" si="177"/>
        <v>55.288570563186227</v>
      </c>
      <c r="DQ171" s="2">
        <f t="shared" si="177"/>
        <v>58.789455760888941</v>
      </c>
      <c r="DR171" s="2">
        <f t="shared" si="177"/>
        <v>62.174417964144268</v>
      </c>
      <c r="DS171" s="2">
        <f t="shared" si="177"/>
        <v>63.228096587806064</v>
      </c>
      <c r="DT171" s="2">
        <f t="shared" si="177"/>
        <v>64.761505836575878</v>
      </c>
      <c r="DU171" s="2">
        <f t="shared" si="177"/>
        <v>64.769531249585057</v>
      </c>
      <c r="DV171" s="2">
        <f t="shared" si="177"/>
        <v>64.38136660589285</v>
      </c>
      <c r="DW171" s="2">
        <f t="shared" si="177"/>
        <v>61.888062964884284</v>
      </c>
      <c r="DX171" s="2">
        <f t="shared" si="177"/>
        <v>59.571577750650448</v>
      </c>
      <c r="DY171" s="2">
        <f t="shared" si="177"/>
        <v>57.10592303596988</v>
      </c>
      <c r="DZ171" s="2">
        <f t="shared" si="177"/>
        <v>54.986359942477989</v>
      </c>
      <c r="EB171" s="2">
        <f t="shared" si="178"/>
        <v>0.98856486237475716</v>
      </c>
      <c r="EC171" s="2">
        <f t="shared" si="178"/>
        <v>0.99067165641064914</v>
      </c>
      <c r="ED171" s="2">
        <f t="shared" si="178"/>
        <v>0.99154069264729505</v>
      </c>
      <c r="EE171" s="2">
        <f t="shared" si="178"/>
        <v>0.99071687655116447</v>
      </c>
      <c r="EF171" s="2">
        <f t="shared" si="178"/>
        <v>0.99097621179634809</v>
      </c>
      <c r="EG171" s="2">
        <f t="shared" si="178"/>
        <v>0.99096706741549223</v>
      </c>
      <c r="EH171" s="2">
        <f t="shared" si="178"/>
        <v>0.99132651548466488</v>
      </c>
      <c r="EI171" s="2">
        <f t="shared" si="178"/>
        <v>0.99128049788956807</v>
      </c>
      <c r="EJ171" s="2">
        <f t="shared" si="178"/>
        <v>0.99073238071165515</v>
      </c>
      <c r="EK171" s="2">
        <f t="shared" si="178"/>
        <v>0.99032304959434037</v>
      </c>
      <c r="EL171" s="2">
        <f t="shared" si="178"/>
        <v>0.98996180692172631</v>
      </c>
      <c r="EM171" s="2">
        <f t="shared" si="178"/>
        <v>0.98899513996607025</v>
      </c>
      <c r="EN171" s="2">
        <f t="shared" si="178"/>
        <v>0.98712414413336702</v>
      </c>
      <c r="EO171" s="2">
        <f t="shared" si="178"/>
        <v>0.98542645545816987</v>
      </c>
      <c r="EP171" s="2">
        <f t="shared" si="178"/>
        <v>0.98704519413160008</v>
      </c>
      <c r="ER171" s="110">
        <f>IF(BP171&lt;&gt;"",ER170+1,ER170)</f>
        <v>50</v>
      </c>
      <c r="ES171" s="111">
        <f>IF(BQ171&lt;&gt;"",ES170+1,ES170)</f>
        <v>46</v>
      </c>
      <c r="ET171" s="111">
        <f>IF(BR171&lt;&gt;"",ET170+1,ET170)</f>
        <v>44</v>
      </c>
      <c r="EU171" s="111">
        <f>IF(BS171&lt;&gt;"",EU170+1,EU170)</f>
        <v>44</v>
      </c>
      <c r="EV171" s="111">
        <f>IF(BT171&lt;&gt;"",EV170+1,EV170)</f>
        <v>45</v>
      </c>
      <c r="EW171" s="111">
        <f>IF(BU171&lt;&gt;"",EW170+1,EW170)</f>
        <v>44</v>
      </c>
      <c r="EX171" s="111">
        <f>IF(BV171&lt;&gt;"",EX170+1,EX170)</f>
        <v>44</v>
      </c>
      <c r="EY171" s="111">
        <f>IF(BW171&lt;&gt;"",EY170+1,EY170)</f>
        <v>44</v>
      </c>
      <c r="EZ171" s="111">
        <f>IF(BX171&lt;&gt;"",EZ170+1,EZ170)</f>
        <v>46</v>
      </c>
      <c r="FA171" s="111">
        <f>IF(BY171&lt;&gt;"",FA170+1,FA170)</f>
        <v>44</v>
      </c>
      <c r="FB171" s="111">
        <f>IF(BZ171&lt;&gt;"",FB170+1,FB170)</f>
        <v>44</v>
      </c>
      <c r="FC171" s="111">
        <f>IF(CA171&lt;&gt;"",FC170+1,FC170)</f>
        <v>46</v>
      </c>
      <c r="FD171" s="111">
        <f>IF(CB171&lt;&gt;"",FD170+1,FD170)</f>
        <v>48</v>
      </c>
      <c r="FE171" s="111">
        <f>IF(CC171&lt;&gt;"",FE170+1,FE170)</f>
        <v>48</v>
      </c>
      <c r="FF171" s="112">
        <f>IF(CD171&lt;&gt;"",FF170+1,FF170)</f>
        <v>49</v>
      </c>
      <c r="FG171" s="101">
        <f t="shared" si="179"/>
        <v>149</v>
      </c>
      <c r="FH171" s="102">
        <f t="shared" si="179"/>
        <v>149</v>
      </c>
      <c r="FI171" s="102">
        <f t="shared" si="179"/>
        <v>149</v>
      </c>
      <c r="FJ171" s="102">
        <f t="shared" si="179"/>
        <v>149</v>
      </c>
      <c r="FK171" s="102">
        <f t="shared" si="179"/>
        <v>149</v>
      </c>
      <c r="FL171" s="102">
        <f t="shared" si="179"/>
        <v>149</v>
      </c>
      <c r="FM171" s="102">
        <f t="shared" si="179"/>
        <v>149</v>
      </c>
      <c r="FN171" s="102">
        <f t="shared" si="179"/>
        <v>149</v>
      </c>
      <c r="FO171" s="102">
        <f t="shared" si="179"/>
        <v>149</v>
      </c>
      <c r="FP171" s="102">
        <f t="shared" si="179"/>
        <v>149</v>
      </c>
      <c r="FQ171" s="102">
        <f t="shared" si="179"/>
        <v>149</v>
      </c>
      <c r="FR171" s="102">
        <f t="shared" si="179"/>
        <v>149</v>
      </c>
      <c r="FS171" s="102">
        <f t="shared" si="179"/>
        <v>149</v>
      </c>
      <c r="FT171" s="102">
        <f t="shared" si="179"/>
        <v>149</v>
      </c>
      <c r="FU171" s="103">
        <f t="shared" si="179"/>
        <v>149</v>
      </c>
      <c r="FV171" s="92"/>
      <c r="FW171" s="93"/>
      <c r="FX171" s="93"/>
      <c r="FY171" s="93"/>
      <c r="FZ171" s="93"/>
      <c r="GA171" s="93"/>
      <c r="GB171" s="93"/>
      <c r="GC171" s="93"/>
      <c r="GD171" s="93"/>
      <c r="GE171" s="93"/>
      <c r="GF171" s="93"/>
      <c r="GG171" s="93"/>
      <c r="GH171" s="93"/>
      <c r="GI171" s="93"/>
      <c r="GJ171" s="94"/>
      <c r="GK171" s="78">
        <f t="shared" si="165"/>
        <v>-999</v>
      </c>
      <c r="GL171" s="79">
        <f t="shared" si="165"/>
        <v>-999</v>
      </c>
      <c r="GM171" s="79">
        <f t="shared" si="165"/>
        <v>-999</v>
      </c>
      <c r="GN171" s="79">
        <f t="shared" si="165"/>
        <v>-999</v>
      </c>
      <c r="GO171" s="79">
        <f t="shared" si="165"/>
        <v>-999</v>
      </c>
      <c r="GP171" s="79">
        <f t="shared" si="165"/>
        <v>-999</v>
      </c>
      <c r="GQ171" s="79">
        <f t="shared" si="165"/>
        <v>-999</v>
      </c>
      <c r="GR171" s="79">
        <f t="shared" si="165"/>
        <v>-999</v>
      </c>
      <c r="GS171" s="79">
        <f t="shared" si="165"/>
        <v>-999</v>
      </c>
      <c r="GT171" s="79">
        <f t="shared" si="165"/>
        <v>-999</v>
      </c>
      <c r="GU171" s="79">
        <f t="shared" si="165"/>
        <v>-999</v>
      </c>
      <c r="GV171" s="79">
        <f t="shared" si="165"/>
        <v>-999</v>
      </c>
      <c r="GW171" s="79">
        <f t="shared" si="165"/>
        <v>-999</v>
      </c>
      <c r="GX171" s="79">
        <f t="shared" si="165"/>
        <v>-999</v>
      </c>
      <c r="GY171" s="79">
        <f t="shared" si="165"/>
        <v>-999</v>
      </c>
      <c r="GZ171" s="78">
        <f t="shared" si="166"/>
        <v>-999</v>
      </c>
      <c r="HA171" s="79">
        <f t="shared" si="166"/>
        <v>-999</v>
      </c>
      <c r="HB171" s="79">
        <f t="shared" si="166"/>
        <v>-999</v>
      </c>
      <c r="HC171" s="79">
        <f t="shared" si="166"/>
        <v>-999</v>
      </c>
      <c r="HD171" s="79">
        <f t="shared" si="166"/>
        <v>-999</v>
      </c>
      <c r="HE171" s="79">
        <f t="shared" si="166"/>
        <v>-999</v>
      </c>
      <c r="HF171" s="79">
        <f t="shared" si="166"/>
        <v>-999</v>
      </c>
      <c r="HG171" s="79">
        <f t="shared" si="166"/>
        <v>-999</v>
      </c>
      <c r="HH171" s="79">
        <f t="shared" si="166"/>
        <v>-999</v>
      </c>
      <c r="HI171" s="79">
        <f t="shared" si="166"/>
        <v>-999</v>
      </c>
      <c r="HJ171" s="79">
        <f t="shared" si="166"/>
        <v>-999</v>
      </c>
      <c r="HK171" s="79">
        <f t="shared" si="166"/>
        <v>-999</v>
      </c>
      <c r="HL171" s="79">
        <f t="shared" si="166"/>
        <v>-999</v>
      </c>
      <c r="HM171" s="79">
        <f t="shared" si="166"/>
        <v>-999</v>
      </c>
      <c r="HN171" s="80">
        <f t="shared" si="166"/>
        <v>-999</v>
      </c>
      <c r="HO171" s="78">
        <f t="shared" ca="1" si="167"/>
        <v>25.024104630097916</v>
      </c>
      <c r="HP171" s="79">
        <f t="shared" ca="1" si="167"/>
        <v>27.293876510451739</v>
      </c>
      <c r="HQ171" s="79">
        <f t="shared" ca="1" si="167"/>
        <v>25.711797280956802</v>
      </c>
      <c r="HR171" s="79">
        <f t="shared" ca="1" si="167"/>
        <v>26.813741238345074</v>
      </c>
      <c r="HS171" s="79">
        <f t="shared" ca="1" si="167"/>
        <v>40.249931277002105</v>
      </c>
      <c r="HT171" s="79">
        <f t="shared" ca="1" si="167"/>
        <v>39.225140954526189</v>
      </c>
      <c r="HU171" s="79">
        <f t="shared" ca="1" si="167"/>
        <v>41.509639299185835</v>
      </c>
      <c r="HV171" s="79">
        <f t="shared" ca="1" si="167"/>
        <v>44.950764124378566</v>
      </c>
      <c r="HW171" s="79">
        <f t="shared" ca="1" si="167"/>
        <v>49.179594616281499</v>
      </c>
      <c r="HX171" s="79">
        <f t="shared" ca="1" si="167"/>
        <v>47.84654366851067</v>
      </c>
      <c r="HY171" s="79">
        <f t="shared" ca="1" si="167"/>
        <v>41.846411592599964</v>
      </c>
      <c r="HZ171" s="79">
        <f t="shared" ca="1" si="167"/>
        <v>40.061222017566614</v>
      </c>
      <c r="IA171" s="79">
        <f t="shared" ca="1" si="167"/>
        <v>42.07402656503659</v>
      </c>
      <c r="IB171" s="79">
        <f t="shared" ca="1" si="167"/>
        <v>39.055935816965388</v>
      </c>
      <c r="IC171" s="80">
        <f t="shared" ca="1" si="167"/>
        <v>36.368979028333889</v>
      </c>
      <c r="IE171" s="110">
        <f t="shared" si="170"/>
        <v>15</v>
      </c>
      <c r="IF171" s="111">
        <f t="shared" si="170"/>
        <v>17</v>
      </c>
      <c r="IG171" s="111">
        <f t="shared" si="170"/>
        <v>16</v>
      </c>
      <c r="IH171" s="111">
        <f t="shared" si="170"/>
        <v>18</v>
      </c>
      <c r="II171" s="111">
        <f t="shared" si="170"/>
        <v>17</v>
      </c>
      <c r="IJ171" s="111">
        <f t="shared" si="170"/>
        <v>17</v>
      </c>
      <c r="IK171" s="111">
        <f t="shared" si="170"/>
        <v>16</v>
      </c>
      <c r="IL171" s="111">
        <f t="shared" si="170"/>
        <v>16</v>
      </c>
      <c r="IM171" s="111">
        <f t="shared" si="170"/>
        <v>14</v>
      </c>
      <c r="IN171" s="111">
        <f t="shared" si="170"/>
        <v>17</v>
      </c>
      <c r="IO171" s="111">
        <f t="shared" si="170"/>
        <v>20</v>
      </c>
      <c r="IP171" s="111">
        <f t="shared" si="170"/>
        <v>18</v>
      </c>
      <c r="IQ171" s="111">
        <f t="shared" si="170"/>
        <v>13</v>
      </c>
      <c r="IR171" s="111">
        <f t="shared" si="170"/>
        <v>14</v>
      </c>
      <c r="IS171" s="112">
        <f t="shared" si="170"/>
        <v>24</v>
      </c>
      <c r="IT171" s="101">
        <f t="shared" si="180"/>
        <v>149</v>
      </c>
      <c r="IU171" s="102">
        <f t="shared" si="180"/>
        <v>149</v>
      </c>
      <c r="IV171" s="102">
        <f t="shared" si="180"/>
        <v>149</v>
      </c>
      <c r="IW171" s="102">
        <f t="shared" si="180"/>
        <v>149</v>
      </c>
      <c r="IX171" s="102">
        <f t="shared" si="180"/>
        <v>149</v>
      </c>
      <c r="IY171" s="102">
        <f t="shared" si="180"/>
        <v>149</v>
      </c>
      <c r="IZ171" s="102">
        <f t="shared" si="180"/>
        <v>149</v>
      </c>
      <c r="JA171" s="102">
        <f t="shared" si="180"/>
        <v>149</v>
      </c>
      <c r="JB171" s="102">
        <f t="shared" si="180"/>
        <v>149</v>
      </c>
      <c r="JC171" s="102">
        <f t="shared" si="180"/>
        <v>149</v>
      </c>
      <c r="JD171" s="102">
        <f t="shared" si="180"/>
        <v>149</v>
      </c>
      <c r="JE171" s="102">
        <f t="shared" si="180"/>
        <v>149</v>
      </c>
      <c r="JF171" s="102">
        <f t="shared" si="180"/>
        <v>149</v>
      </c>
      <c r="JG171" s="102">
        <f t="shared" si="180"/>
        <v>149</v>
      </c>
      <c r="JH171" s="103">
        <f t="shared" si="180"/>
        <v>149</v>
      </c>
      <c r="JI171" s="92" t="str">
        <f t="shared" si="168"/>
        <v/>
      </c>
      <c r="JJ171" s="93" t="str">
        <f t="shared" si="168"/>
        <v/>
      </c>
      <c r="JK171" s="93" t="str">
        <f t="shared" si="168"/>
        <v/>
      </c>
      <c r="JL171" s="93" t="str">
        <f t="shared" si="168"/>
        <v/>
      </c>
      <c r="JM171" s="93" t="str">
        <f t="shared" si="168"/>
        <v/>
      </c>
      <c r="JN171" s="93" t="str">
        <f t="shared" si="168"/>
        <v/>
      </c>
      <c r="JO171" s="93" t="str">
        <f t="shared" si="168"/>
        <v/>
      </c>
      <c r="JP171" s="93" t="str">
        <f t="shared" si="168"/>
        <v/>
      </c>
      <c r="JQ171" s="93" t="str">
        <f t="shared" si="168"/>
        <v/>
      </c>
      <c r="JR171" s="93" t="str">
        <f t="shared" si="168"/>
        <v/>
      </c>
      <c r="JS171" s="93" t="str">
        <f t="shared" si="168"/>
        <v/>
      </c>
      <c r="JT171" s="93" t="str">
        <f t="shared" si="168"/>
        <v/>
      </c>
      <c r="JU171" s="93">
        <f t="shared" si="168"/>
        <v>60.481000000000002</v>
      </c>
      <c r="JV171" s="93" t="str">
        <f t="shared" si="168"/>
        <v/>
      </c>
      <c r="JW171" s="94" t="str">
        <f t="shared" si="168"/>
        <v/>
      </c>
      <c r="JX171" s="78">
        <f t="shared" si="162"/>
        <v>-999</v>
      </c>
      <c r="JY171" s="79">
        <f t="shared" si="162"/>
        <v>-999</v>
      </c>
      <c r="JZ171" s="79">
        <f t="shared" si="162"/>
        <v>-999</v>
      </c>
      <c r="KA171" s="79">
        <f t="shared" si="162"/>
        <v>-999</v>
      </c>
      <c r="KB171" s="79">
        <f t="shared" si="162"/>
        <v>-999</v>
      </c>
      <c r="KC171" s="79">
        <f t="shared" si="162"/>
        <v>-999</v>
      </c>
      <c r="KD171" s="79">
        <f t="shared" si="159"/>
        <v>-999</v>
      </c>
      <c r="KE171" s="79">
        <f t="shared" si="159"/>
        <v>-999</v>
      </c>
      <c r="KF171" s="79">
        <f t="shared" si="159"/>
        <v>-999</v>
      </c>
      <c r="KG171" s="79">
        <f t="shared" si="159"/>
        <v>-999</v>
      </c>
      <c r="KH171" s="79">
        <f t="shared" si="159"/>
        <v>-999</v>
      </c>
      <c r="KI171" s="79">
        <f t="shared" si="159"/>
        <v>-999</v>
      </c>
      <c r="KJ171" s="79">
        <f t="shared" si="140"/>
        <v>-999</v>
      </c>
      <c r="KK171" s="79">
        <f t="shared" si="140"/>
        <v>-999</v>
      </c>
      <c r="KL171" s="79">
        <f t="shared" si="140"/>
        <v>-999</v>
      </c>
      <c r="KM171" s="78">
        <f t="shared" si="163"/>
        <v>-999</v>
      </c>
      <c r="KN171" s="79">
        <f t="shared" si="163"/>
        <v>-999</v>
      </c>
      <c r="KO171" s="79">
        <f t="shared" si="163"/>
        <v>-999</v>
      </c>
      <c r="KP171" s="79">
        <f t="shared" si="163"/>
        <v>-999</v>
      </c>
      <c r="KQ171" s="79">
        <f t="shared" si="163"/>
        <v>-999</v>
      </c>
      <c r="KR171" s="79">
        <f t="shared" si="163"/>
        <v>-999</v>
      </c>
      <c r="KS171" s="79">
        <f t="shared" si="160"/>
        <v>-999</v>
      </c>
      <c r="KT171" s="79">
        <f t="shared" si="160"/>
        <v>-999</v>
      </c>
      <c r="KU171" s="79">
        <f t="shared" si="160"/>
        <v>-999</v>
      </c>
      <c r="KV171" s="79">
        <f t="shared" si="160"/>
        <v>-999</v>
      </c>
      <c r="KW171" s="79">
        <f t="shared" si="160"/>
        <v>-999</v>
      </c>
      <c r="KX171" s="79">
        <f t="shared" si="160"/>
        <v>-999</v>
      </c>
      <c r="KY171" s="79">
        <f t="shared" si="141"/>
        <v>-999</v>
      </c>
      <c r="KZ171" s="79">
        <f t="shared" si="141"/>
        <v>-999</v>
      </c>
      <c r="LA171" s="80">
        <f t="shared" si="141"/>
        <v>-999</v>
      </c>
      <c r="LB171" s="78">
        <f t="shared" ca="1" si="164"/>
        <v>34.35315420603439</v>
      </c>
      <c r="LC171" s="79">
        <f t="shared" ca="1" si="164"/>
        <v>40.334006325146042</v>
      </c>
      <c r="LD171" s="79">
        <f t="shared" ca="1" si="164"/>
        <v>45.500073632477481</v>
      </c>
      <c r="LE171" s="79">
        <f t="shared" ca="1" si="164"/>
        <v>50.542190122467389</v>
      </c>
      <c r="LF171" s="79">
        <f t="shared" ca="1" si="164"/>
        <v>55.082210596676234</v>
      </c>
      <c r="LG171" s="79">
        <f t="shared" ca="1" si="164"/>
        <v>58.791198594470345</v>
      </c>
      <c r="LH171" s="79">
        <f t="shared" ca="1" si="161"/>
        <v>62.067539649800679</v>
      </c>
      <c r="LI171" s="79">
        <f t="shared" ca="1" si="161"/>
        <v>63.205814264736688</v>
      </c>
      <c r="LJ171" s="79">
        <f t="shared" ca="1" si="161"/>
        <v>64.532731522360365</v>
      </c>
      <c r="LK171" s="79">
        <f t="shared" ca="1" si="161"/>
        <v>64.790059473415553</v>
      </c>
      <c r="LL171" s="79">
        <f t="shared" ca="1" si="161"/>
        <v>63.991404349254296</v>
      </c>
      <c r="LM171" s="79">
        <f t="shared" ca="1" si="161"/>
        <v>61.654414367512523</v>
      </c>
      <c r="LN171" s="79">
        <f t="shared" ca="1" si="142"/>
        <v>59.570653528939893</v>
      </c>
      <c r="LO171" s="79">
        <f t="shared" ca="1" si="142"/>
        <v>57.047412249926765</v>
      </c>
      <c r="LP171" s="80">
        <f t="shared" ca="1" si="142"/>
        <v>54.622361673041006</v>
      </c>
      <c r="LQ171" s="78">
        <f t="shared" ca="1" si="169"/>
        <v>34.246475240220839</v>
      </c>
      <c r="LR171" s="79">
        <f t="shared" ca="1" si="169"/>
        <v>40.21236351378483</v>
      </c>
      <c r="LS171" s="79">
        <f t="shared" ca="1" si="169"/>
        <v>45.3326785208397</v>
      </c>
      <c r="LT171" s="79">
        <f t="shared" ca="1" si="169"/>
        <v>50.3219160022267</v>
      </c>
      <c r="LU171" s="79">
        <f t="shared" ca="1" si="169"/>
        <v>54.948367249518085</v>
      </c>
      <c r="LV171" s="79">
        <f t="shared" ca="1" si="169"/>
        <v>58.614459714864132</v>
      </c>
      <c r="LW171" s="79">
        <f t="shared" ca="1" si="169"/>
        <v>61.889231019441823</v>
      </c>
      <c r="LX171" s="79">
        <f t="shared" ca="1" si="169"/>
        <v>63.046639316511794</v>
      </c>
      <c r="LY171" s="79">
        <f t="shared" ca="1" si="169"/>
        <v>64.390444494632987</v>
      </c>
      <c r="LZ171" s="79">
        <f t="shared" ca="1" si="169"/>
        <v>64.626097911273973</v>
      </c>
      <c r="MA171" s="79">
        <f t="shared" ca="1" si="169"/>
        <v>63.769108636246024</v>
      </c>
      <c r="MB171" s="79">
        <f t="shared" ca="1" si="169"/>
        <v>61.416784308015643</v>
      </c>
      <c r="MC171" s="79">
        <f t="shared" ca="1" si="169"/>
        <v>59.345369482000436</v>
      </c>
      <c r="MD171" s="79">
        <f t="shared" ca="1" si="169"/>
        <v>56.785212666757715</v>
      </c>
      <c r="ME171" s="80">
        <f t="shared" ca="1" si="169"/>
        <v>54.385892644437206</v>
      </c>
    </row>
    <row r="172" spans="2:343" x14ac:dyDescent="0.25">
      <c r="B172" s="2">
        <v>150</v>
      </c>
      <c r="C172" s="49">
        <v>33.879300000000001</v>
      </c>
      <c r="D172" s="49">
        <v>40.555999999999997</v>
      </c>
      <c r="E172" s="49">
        <v>45.036999999999999</v>
      </c>
      <c r="F172" s="49">
        <v>50.926000000000002</v>
      </c>
      <c r="G172" s="49">
        <v>56.259</v>
      </c>
      <c r="H172" s="49">
        <v>59.259</v>
      </c>
      <c r="I172" s="49">
        <v>63.018999999999998</v>
      </c>
      <c r="J172" s="49">
        <v>63.963000000000001</v>
      </c>
      <c r="K172" s="49">
        <v>64.944000000000003</v>
      </c>
      <c r="L172" s="49">
        <v>63.5</v>
      </c>
      <c r="M172" s="49">
        <v>64.832999999999998</v>
      </c>
      <c r="N172" s="49">
        <v>61.814999999999998</v>
      </c>
      <c r="O172" s="49">
        <v>58.814999999999998</v>
      </c>
      <c r="P172" s="49">
        <v>57.148000000000003</v>
      </c>
      <c r="Q172" s="49">
        <v>54.13</v>
      </c>
      <c r="T172" s="4">
        <f t="shared" si="171"/>
        <v>34.572431398766419</v>
      </c>
      <c r="U172" s="4">
        <f t="shared" si="171"/>
        <v>40.612406168078408</v>
      </c>
      <c r="V172" s="4">
        <f t="shared" si="171"/>
        <v>45.809885514848837</v>
      </c>
      <c r="W172" s="4">
        <f t="shared" si="171"/>
        <v>51.398785210786031</v>
      </c>
      <c r="X172" s="4">
        <f t="shared" si="171"/>
        <v>56.423963228428917</v>
      </c>
      <c r="Y172" s="4">
        <f t="shared" si="171"/>
        <v>59.243520921369104</v>
      </c>
      <c r="Z172" s="4">
        <f t="shared" si="171"/>
        <v>62.773721285284701</v>
      </c>
      <c r="AA172" s="4">
        <f t="shared" si="171"/>
        <v>63.297222070735096</v>
      </c>
      <c r="AB172" s="4">
        <f t="shared" si="171"/>
        <v>65.072415542803711</v>
      </c>
      <c r="AC172" s="4">
        <f t="shared" si="171"/>
        <v>65.625275260148584</v>
      </c>
      <c r="AD172" s="4">
        <f t="shared" si="171"/>
        <v>65.732952141217581</v>
      </c>
      <c r="AE172" s="4">
        <f t="shared" si="171"/>
        <v>63.81222803079897</v>
      </c>
      <c r="AF172" s="4">
        <f t="shared" si="171"/>
        <v>59.50816971047179</v>
      </c>
      <c r="AG172" s="4">
        <f t="shared" si="171"/>
        <v>57.084142948911939</v>
      </c>
      <c r="AH172" s="4">
        <f t="shared" si="171"/>
        <v>54.947545995363306</v>
      </c>
      <c r="AJ172" s="4">
        <f t="shared" si="172"/>
        <v>-0.69313139876641827</v>
      </c>
      <c r="AK172" s="4">
        <f t="shared" si="172"/>
        <v>-5.6406168078410701E-2</v>
      </c>
      <c r="AL172" s="4">
        <f t="shared" si="172"/>
        <v>-0.77288551484883783</v>
      </c>
      <c r="AM172" s="4">
        <f t="shared" si="172"/>
        <v>-0.47278521078602864</v>
      </c>
      <c r="AN172" s="4">
        <f t="shared" si="172"/>
        <v>-0.16496322842891686</v>
      </c>
      <c r="AO172" s="4">
        <f t="shared" si="172"/>
        <v>1.5479078630896481E-2</v>
      </c>
      <c r="AP172" s="4">
        <f t="shared" si="172"/>
        <v>0.2452787147152975</v>
      </c>
      <c r="AQ172" s="4">
        <f t="shared" si="172"/>
        <v>0.66577792926490531</v>
      </c>
      <c r="AR172" s="4">
        <f t="shared" si="172"/>
        <v>-0.12841554280370815</v>
      </c>
      <c r="AS172" s="4">
        <f t="shared" si="172"/>
        <v>-2.1252752601485838</v>
      </c>
      <c r="AT172" s="4">
        <f t="shared" si="172"/>
        <v>-0.89995214121758238</v>
      </c>
      <c r="AU172" s="4">
        <f t="shared" si="172"/>
        <v>-1.997228030798972</v>
      </c>
      <c r="AV172" s="4">
        <f t="shared" si="172"/>
        <v>-0.69316971047179265</v>
      </c>
      <c r="AW172" s="4">
        <f t="shared" si="172"/>
        <v>6.3857051088064054E-2</v>
      </c>
      <c r="AX172" s="4">
        <f t="shared" si="172"/>
        <v>-0.81754599536330375</v>
      </c>
      <c r="AZ172" s="2">
        <f t="shared" si="173"/>
        <v>34.572431398766419</v>
      </c>
      <c r="BA172" s="2">
        <f t="shared" si="173"/>
        <v>40.430659345557785</v>
      </c>
      <c r="BB172" s="2">
        <f t="shared" si="173"/>
        <v>45.452237605220333</v>
      </c>
      <c r="BC172" s="2">
        <f t="shared" si="173"/>
        <v>50.539419834514064</v>
      </c>
      <c r="BD172" s="2">
        <f t="shared" si="173"/>
        <v>55.235568016071149</v>
      </c>
      <c r="BE172" s="2">
        <f t="shared" si="173"/>
        <v>58.721452974086489</v>
      </c>
      <c r="BF172" s="2">
        <f t="shared" si="173"/>
        <v>62.096921890978322</v>
      </c>
      <c r="BG172" s="2">
        <f t="shared" si="173"/>
        <v>63.15991654800218</v>
      </c>
      <c r="BH172" s="2">
        <f t="shared" si="173"/>
        <v>64.701004338267268</v>
      </c>
      <c r="BI172" s="2">
        <f t="shared" si="173"/>
        <v>64.729295890492054</v>
      </c>
      <c r="BJ172" s="2">
        <f t="shared" si="173"/>
        <v>64.323019800925465</v>
      </c>
      <c r="BK172" s="2">
        <f t="shared" si="173"/>
        <v>61.844795708636966</v>
      </c>
      <c r="BL172" s="2">
        <f t="shared" si="173"/>
        <v>59.508169710471648</v>
      </c>
      <c r="BM172" s="2">
        <f t="shared" si="173"/>
        <v>57.042138726496468</v>
      </c>
      <c r="BN172" s="2">
        <f t="shared" si="173"/>
        <v>54.947545995363306</v>
      </c>
      <c r="BP172" s="2" t="str">
        <f t="shared" si="174"/>
        <v/>
      </c>
      <c r="BQ172" s="2" t="str">
        <f t="shared" si="174"/>
        <v/>
      </c>
      <c r="BR172" s="2" t="str">
        <f t="shared" si="174"/>
        <v/>
      </c>
      <c r="BS172" s="2" t="str">
        <f t="shared" si="174"/>
        <v/>
      </c>
      <c r="BT172" s="2" t="str">
        <f t="shared" si="174"/>
        <v/>
      </c>
      <c r="BU172" s="2" t="str">
        <f t="shared" si="174"/>
        <v/>
      </c>
      <c r="BV172" s="2" t="str">
        <f t="shared" si="174"/>
        <v/>
      </c>
      <c r="BW172" s="2" t="str">
        <f t="shared" si="174"/>
        <v/>
      </c>
      <c r="BX172" s="2" t="str">
        <f t="shared" si="174"/>
        <v/>
      </c>
      <c r="BY172" s="2" t="str">
        <f t="shared" si="174"/>
        <v/>
      </c>
      <c r="BZ172" s="2" t="str">
        <f t="shared" si="174"/>
        <v/>
      </c>
      <c r="CA172" s="2" t="str">
        <f t="shared" si="174"/>
        <v/>
      </c>
      <c r="CB172" s="2" t="str">
        <f t="shared" si="174"/>
        <v/>
      </c>
      <c r="CC172" s="2" t="str">
        <f t="shared" si="174"/>
        <v/>
      </c>
      <c r="CD172" s="2" t="str">
        <f t="shared" si="174"/>
        <v/>
      </c>
      <c r="CF172" s="2" t="str">
        <f t="shared" si="175"/>
        <v/>
      </c>
      <c r="CG172" s="2" t="str">
        <f t="shared" si="175"/>
        <v/>
      </c>
      <c r="CH172" s="2" t="str">
        <f t="shared" si="175"/>
        <v/>
      </c>
      <c r="CI172" s="2" t="str">
        <f t="shared" si="175"/>
        <v/>
      </c>
      <c r="CJ172" s="2" t="str">
        <f t="shared" si="175"/>
        <v/>
      </c>
      <c r="CK172" s="2" t="str">
        <f t="shared" si="175"/>
        <v/>
      </c>
      <c r="CL172" s="2" t="str">
        <f t="shared" si="175"/>
        <v/>
      </c>
      <c r="CM172" s="2">
        <f t="shared" si="175"/>
        <v>63.963000000000001</v>
      </c>
      <c r="CN172" s="2" t="str">
        <f t="shared" si="175"/>
        <v/>
      </c>
      <c r="CO172" s="2" t="str">
        <f t="shared" si="175"/>
        <v/>
      </c>
      <c r="CP172" s="2" t="str">
        <f t="shared" si="175"/>
        <v/>
      </c>
      <c r="CQ172" s="2" t="str">
        <f t="shared" si="175"/>
        <v/>
      </c>
      <c r="CR172" s="2">
        <f t="shared" si="175"/>
        <v>58.814999999999998</v>
      </c>
      <c r="CS172" s="2" t="str">
        <f t="shared" si="175"/>
        <v/>
      </c>
      <c r="CT172" s="2" t="str">
        <f t="shared" si="175"/>
        <v/>
      </c>
      <c r="CV172" s="2">
        <f t="shared" si="176"/>
        <v>38.532146403997025</v>
      </c>
      <c r="CW172" s="2">
        <f t="shared" si="176"/>
        <v>45.08258870589745</v>
      </c>
      <c r="CX172" s="2">
        <f t="shared" si="176"/>
        <v>48.081870541159063</v>
      </c>
      <c r="CY172" s="2">
        <f t="shared" si="176"/>
        <v>56.000667509444135</v>
      </c>
      <c r="CZ172" s="2">
        <f t="shared" si="176"/>
        <v>60.383595773112553</v>
      </c>
      <c r="DA172" s="2">
        <f t="shared" si="176"/>
        <v>63.505941070201416</v>
      </c>
      <c r="DB172" s="2">
        <f t="shared" si="176"/>
        <v>67.046139697973587</v>
      </c>
      <c r="DC172" s="2">
        <f t="shared" si="176"/>
        <v>70.26412692365669</v>
      </c>
      <c r="DD172" s="2">
        <f t="shared" si="176"/>
        <v>71.068139120883984</v>
      </c>
      <c r="DE172" s="2">
        <f t="shared" si="176"/>
        <v>73.250221612608257</v>
      </c>
      <c r="DF172" s="2">
        <f t="shared" si="176"/>
        <v>71.103862414638755</v>
      </c>
      <c r="DG172" s="2">
        <f t="shared" si="176"/>
        <v>68.359250158383304</v>
      </c>
      <c r="DH172" s="2">
        <f t="shared" si="176"/>
        <v>64.25920740461649</v>
      </c>
      <c r="DI172" s="2">
        <f t="shared" si="176"/>
        <v>61.686614420559991</v>
      </c>
      <c r="DJ172" s="2">
        <f t="shared" si="176"/>
        <v>62.224472006565271</v>
      </c>
      <c r="DL172" s="2">
        <f t="shared" si="177"/>
        <v>34.530657966949825</v>
      </c>
      <c r="DM172" s="2">
        <f t="shared" si="177"/>
        <v>40.390710162047156</v>
      </c>
      <c r="DN172" s="2">
        <f t="shared" si="177"/>
        <v>45.431776956800945</v>
      </c>
      <c r="DO172" s="2">
        <f t="shared" si="177"/>
        <v>50.49274998102306</v>
      </c>
      <c r="DP172" s="2">
        <f t="shared" si="177"/>
        <v>55.192815021082936</v>
      </c>
      <c r="DQ172" s="2">
        <f t="shared" si="177"/>
        <v>58.681678446926931</v>
      </c>
      <c r="DR172" s="2">
        <f t="shared" si="177"/>
        <v>62.05742949783837</v>
      </c>
      <c r="DS172" s="2">
        <f t="shared" si="177"/>
        <v>63.102924936322552</v>
      </c>
      <c r="DT172" s="2">
        <f t="shared" si="177"/>
        <v>64.646684824902735</v>
      </c>
      <c r="DU172" s="2">
        <f t="shared" si="177"/>
        <v>64.653359769672335</v>
      </c>
      <c r="DV172" s="2">
        <f t="shared" si="177"/>
        <v>64.260312115727558</v>
      </c>
      <c r="DW172" s="2">
        <f t="shared" si="177"/>
        <v>61.778685516759779</v>
      </c>
      <c r="DX172" s="2">
        <f t="shared" si="177"/>
        <v>59.451650926645215</v>
      </c>
      <c r="DY172" s="2">
        <f t="shared" si="177"/>
        <v>56.979494987760347</v>
      </c>
      <c r="DZ172" s="2">
        <f t="shared" si="177"/>
        <v>54.860441247039887</v>
      </c>
      <c r="EB172" s="2">
        <f t="shared" si="178"/>
        <v>0.98956052667056504</v>
      </c>
      <c r="EC172" s="2">
        <f t="shared" si="178"/>
        <v>0.99148546085810585</v>
      </c>
      <c r="ED172" s="2">
        <f t="shared" si="178"/>
        <v>0.99227927325278231</v>
      </c>
      <c r="EE172" s="2">
        <f t="shared" si="178"/>
        <v>0.99152676973644138</v>
      </c>
      <c r="EF172" s="2">
        <f t="shared" si="178"/>
        <v>0.99176366773505176</v>
      </c>
      <c r="EG172" s="2">
        <f t="shared" si="178"/>
        <v>0.99175531469458855</v>
      </c>
      <c r="EH172" s="2">
        <f t="shared" si="178"/>
        <v>0.99208364656281645</v>
      </c>
      <c r="EI172" s="2">
        <f t="shared" si="178"/>
        <v>0.99204161371506794</v>
      </c>
      <c r="EJ172" s="2">
        <f t="shared" si="178"/>
        <v>0.99154093280730504</v>
      </c>
      <c r="EK172" s="2">
        <f t="shared" si="178"/>
        <v>0.99116699532840324</v>
      </c>
      <c r="EL172" s="2">
        <f t="shared" si="178"/>
        <v>0.99083696583513481</v>
      </c>
      <c r="EM172" s="2">
        <f t="shared" si="178"/>
        <v>0.98995372046662666</v>
      </c>
      <c r="EN172" s="2">
        <f t="shared" si="178"/>
        <v>0.98824376081999055</v>
      </c>
      <c r="EO172" s="2">
        <f t="shared" si="178"/>
        <v>0.98669170399637407</v>
      </c>
      <c r="EP172" s="2">
        <f t="shared" si="178"/>
        <v>0.98817159363291007</v>
      </c>
      <c r="ER172" s="110">
        <f>IF(BP172&lt;&gt;"",ER171+1,ER171)</f>
        <v>50</v>
      </c>
      <c r="ES172" s="111">
        <f>IF(BQ172&lt;&gt;"",ES171+1,ES171)</f>
        <v>46</v>
      </c>
      <c r="ET172" s="111">
        <f>IF(BR172&lt;&gt;"",ET171+1,ET171)</f>
        <v>44</v>
      </c>
      <c r="EU172" s="111">
        <f>IF(BS172&lt;&gt;"",EU171+1,EU171)</f>
        <v>44</v>
      </c>
      <c r="EV172" s="111">
        <f>IF(BT172&lt;&gt;"",EV171+1,EV171)</f>
        <v>45</v>
      </c>
      <c r="EW172" s="111">
        <f>IF(BU172&lt;&gt;"",EW171+1,EW171)</f>
        <v>44</v>
      </c>
      <c r="EX172" s="111">
        <f>IF(BV172&lt;&gt;"",EX171+1,EX171)</f>
        <v>44</v>
      </c>
      <c r="EY172" s="111">
        <f>IF(BW172&lt;&gt;"",EY171+1,EY171)</f>
        <v>44</v>
      </c>
      <c r="EZ172" s="111">
        <f>IF(BX172&lt;&gt;"",EZ171+1,EZ171)</f>
        <v>46</v>
      </c>
      <c r="FA172" s="111">
        <f>IF(BY172&lt;&gt;"",FA171+1,FA171)</f>
        <v>44</v>
      </c>
      <c r="FB172" s="111">
        <f>IF(BZ172&lt;&gt;"",FB171+1,FB171)</f>
        <v>44</v>
      </c>
      <c r="FC172" s="111">
        <f>IF(CA172&lt;&gt;"",FC171+1,FC171)</f>
        <v>46</v>
      </c>
      <c r="FD172" s="111">
        <f>IF(CB172&lt;&gt;"",FD171+1,FD171)</f>
        <v>48</v>
      </c>
      <c r="FE172" s="111">
        <f>IF(CC172&lt;&gt;"",FE171+1,FE171)</f>
        <v>48</v>
      </c>
      <c r="FF172" s="112">
        <f>IF(CD172&lt;&gt;"",FF171+1,FF171)</f>
        <v>49</v>
      </c>
      <c r="FG172" s="101">
        <f t="shared" si="179"/>
        <v>150</v>
      </c>
      <c r="FH172" s="102">
        <f t="shared" si="179"/>
        <v>150</v>
      </c>
      <c r="FI172" s="102">
        <f t="shared" si="179"/>
        <v>150</v>
      </c>
      <c r="FJ172" s="102">
        <f t="shared" si="179"/>
        <v>150</v>
      </c>
      <c r="FK172" s="102">
        <f t="shared" si="179"/>
        <v>150</v>
      </c>
      <c r="FL172" s="102">
        <f t="shared" si="179"/>
        <v>150</v>
      </c>
      <c r="FM172" s="102">
        <f t="shared" si="179"/>
        <v>150</v>
      </c>
      <c r="FN172" s="102">
        <f t="shared" si="179"/>
        <v>150</v>
      </c>
      <c r="FO172" s="102">
        <f t="shared" si="179"/>
        <v>150</v>
      </c>
      <c r="FP172" s="102">
        <f t="shared" si="179"/>
        <v>150</v>
      </c>
      <c r="FQ172" s="102">
        <f t="shared" si="179"/>
        <v>150</v>
      </c>
      <c r="FR172" s="102">
        <f t="shared" si="179"/>
        <v>150</v>
      </c>
      <c r="FS172" s="102">
        <f t="shared" si="179"/>
        <v>150</v>
      </c>
      <c r="FT172" s="102">
        <f t="shared" si="179"/>
        <v>150</v>
      </c>
      <c r="FU172" s="103">
        <f t="shared" si="179"/>
        <v>150</v>
      </c>
      <c r="FV172" s="92"/>
      <c r="FW172" s="93"/>
      <c r="FX172" s="93"/>
      <c r="FY172" s="93"/>
      <c r="FZ172" s="93"/>
      <c r="GA172" s="93"/>
      <c r="GB172" s="93"/>
      <c r="GC172" s="93"/>
      <c r="GD172" s="93"/>
      <c r="GE172" s="93"/>
      <c r="GF172" s="93"/>
      <c r="GG172" s="93"/>
      <c r="GH172" s="93"/>
      <c r="GI172" s="93"/>
      <c r="GJ172" s="94"/>
      <c r="GK172" s="78">
        <f t="shared" si="165"/>
        <v>-999</v>
      </c>
      <c r="GL172" s="79">
        <f t="shared" si="165"/>
        <v>-999</v>
      </c>
      <c r="GM172" s="79">
        <f t="shared" si="165"/>
        <v>-999</v>
      </c>
      <c r="GN172" s="79">
        <f t="shared" si="165"/>
        <v>-999</v>
      </c>
      <c r="GO172" s="79">
        <f t="shared" si="165"/>
        <v>-999</v>
      </c>
      <c r="GP172" s="79">
        <f t="shared" si="165"/>
        <v>-999</v>
      </c>
      <c r="GQ172" s="79">
        <f t="shared" si="165"/>
        <v>-999</v>
      </c>
      <c r="GR172" s="79">
        <f t="shared" si="165"/>
        <v>-999</v>
      </c>
      <c r="GS172" s="79">
        <f t="shared" si="165"/>
        <v>-999</v>
      </c>
      <c r="GT172" s="79">
        <f t="shared" si="165"/>
        <v>-999</v>
      </c>
      <c r="GU172" s="79">
        <f t="shared" si="165"/>
        <v>-999</v>
      </c>
      <c r="GV172" s="79">
        <f t="shared" si="165"/>
        <v>-999</v>
      </c>
      <c r="GW172" s="79">
        <f t="shared" si="165"/>
        <v>-999</v>
      </c>
      <c r="GX172" s="79">
        <f t="shared" si="165"/>
        <v>-999</v>
      </c>
      <c r="GY172" s="79">
        <f t="shared" si="165"/>
        <v>-999</v>
      </c>
      <c r="GZ172" s="78">
        <f t="shared" si="166"/>
        <v>-999</v>
      </c>
      <c r="HA172" s="79">
        <f t="shared" si="166"/>
        <v>-999</v>
      </c>
      <c r="HB172" s="79">
        <f t="shared" si="166"/>
        <v>-999</v>
      </c>
      <c r="HC172" s="79">
        <f t="shared" si="166"/>
        <v>-999</v>
      </c>
      <c r="HD172" s="79">
        <f t="shared" si="166"/>
        <v>-999</v>
      </c>
      <c r="HE172" s="79">
        <f t="shared" si="166"/>
        <v>-999</v>
      </c>
      <c r="HF172" s="79">
        <f t="shared" si="166"/>
        <v>-999</v>
      </c>
      <c r="HG172" s="79">
        <f t="shared" si="166"/>
        <v>-999</v>
      </c>
      <c r="HH172" s="79">
        <f t="shared" si="166"/>
        <v>-999</v>
      </c>
      <c r="HI172" s="79">
        <f t="shared" si="166"/>
        <v>-999</v>
      </c>
      <c r="HJ172" s="79">
        <f t="shared" si="166"/>
        <v>-999</v>
      </c>
      <c r="HK172" s="79">
        <f t="shared" si="166"/>
        <v>-999</v>
      </c>
      <c r="HL172" s="79">
        <f t="shared" si="166"/>
        <v>-999</v>
      </c>
      <c r="HM172" s="79">
        <f t="shared" si="166"/>
        <v>-999</v>
      </c>
      <c r="HN172" s="80">
        <f t="shared" si="166"/>
        <v>-999</v>
      </c>
      <c r="HO172" s="78">
        <f t="shared" ca="1" si="167"/>
        <v>24.686603031867854</v>
      </c>
      <c r="HP172" s="79">
        <f t="shared" ca="1" si="167"/>
        <v>26.849745845771857</v>
      </c>
      <c r="HQ172" s="79">
        <f t="shared" ca="1" si="167"/>
        <v>25.127840456893232</v>
      </c>
      <c r="HR172" s="79">
        <f t="shared" ca="1" si="167"/>
        <v>26.070826430858169</v>
      </c>
      <c r="HS172" s="79">
        <f t="shared" ca="1" si="167"/>
        <v>39.736220004565716</v>
      </c>
      <c r="HT172" s="79">
        <f t="shared" ca="1" si="167"/>
        <v>38.60248566893592</v>
      </c>
      <c r="HU172" s="79">
        <f t="shared" ca="1" si="167"/>
        <v>40.870892445005857</v>
      </c>
      <c r="HV172" s="79">
        <f t="shared" ca="1" si="167"/>
        <v>44.328999821546226</v>
      </c>
      <c r="HW172" s="79">
        <f t="shared" ca="1" si="167"/>
        <v>48.646915676022772</v>
      </c>
      <c r="HX172" s="79">
        <f t="shared" ca="1" si="167"/>
        <v>47.23860926610088</v>
      </c>
      <c r="HY172" s="79">
        <f t="shared" ca="1" si="167"/>
        <v>41.1083363196677</v>
      </c>
      <c r="HZ172" s="79">
        <f t="shared" ca="1" si="167"/>
        <v>39.333422580181427</v>
      </c>
      <c r="IA172" s="79">
        <f t="shared" ca="1" si="167"/>
        <v>41.473515742312884</v>
      </c>
      <c r="IB172" s="79">
        <f t="shared" ca="1" si="167"/>
        <v>38.425878934571799</v>
      </c>
      <c r="IC172" s="80">
        <f t="shared" ca="1" si="167"/>
        <v>35.712478797103479</v>
      </c>
      <c r="IE172" s="110">
        <f t="shared" si="170"/>
        <v>15</v>
      </c>
      <c r="IF172" s="111">
        <f t="shared" si="170"/>
        <v>17</v>
      </c>
      <c r="IG172" s="111">
        <f t="shared" si="170"/>
        <v>16</v>
      </c>
      <c r="IH172" s="111">
        <f t="shared" si="170"/>
        <v>18</v>
      </c>
      <c r="II172" s="111">
        <f t="shared" si="170"/>
        <v>17</v>
      </c>
      <c r="IJ172" s="111">
        <f t="shared" si="170"/>
        <v>17</v>
      </c>
      <c r="IK172" s="111">
        <f t="shared" si="170"/>
        <v>16</v>
      </c>
      <c r="IL172" s="111">
        <f t="shared" si="170"/>
        <v>17</v>
      </c>
      <c r="IM172" s="111">
        <f t="shared" si="170"/>
        <v>14</v>
      </c>
      <c r="IN172" s="111">
        <f t="shared" si="170"/>
        <v>17</v>
      </c>
      <c r="IO172" s="111">
        <f t="shared" si="170"/>
        <v>20</v>
      </c>
      <c r="IP172" s="111">
        <f t="shared" si="170"/>
        <v>18</v>
      </c>
      <c r="IQ172" s="111">
        <f t="shared" si="170"/>
        <v>14</v>
      </c>
      <c r="IR172" s="111">
        <f t="shared" si="170"/>
        <v>14</v>
      </c>
      <c r="IS172" s="112">
        <f t="shared" si="170"/>
        <v>24</v>
      </c>
      <c r="IT172" s="101">
        <f t="shared" si="180"/>
        <v>150</v>
      </c>
      <c r="IU172" s="102">
        <f t="shared" si="180"/>
        <v>150</v>
      </c>
      <c r="IV172" s="102">
        <f t="shared" si="180"/>
        <v>150</v>
      </c>
      <c r="IW172" s="102">
        <f t="shared" si="180"/>
        <v>150</v>
      </c>
      <c r="IX172" s="102">
        <f t="shared" si="180"/>
        <v>150</v>
      </c>
      <c r="IY172" s="102">
        <f t="shared" si="180"/>
        <v>150</v>
      </c>
      <c r="IZ172" s="102">
        <f t="shared" si="180"/>
        <v>150</v>
      </c>
      <c r="JA172" s="102">
        <f t="shared" si="180"/>
        <v>150</v>
      </c>
      <c r="JB172" s="102">
        <f t="shared" si="180"/>
        <v>150</v>
      </c>
      <c r="JC172" s="102">
        <f t="shared" si="180"/>
        <v>150</v>
      </c>
      <c r="JD172" s="102">
        <f t="shared" si="180"/>
        <v>150</v>
      </c>
      <c r="JE172" s="102">
        <f t="shared" si="180"/>
        <v>150</v>
      </c>
      <c r="JF172" s="102">
        <f t="shared" si="180"/>
        <v>150</v>
      </c>
      <c r="JG172" s="102">
        <f t="shared" si="180"/>
        <v>150</v>
      </c>
      <c r="JH172" s="103">
        <f t="shared" si="180"/>
        <v>150</v>
      </c>
      <c r="JI172" s="92" t="str">
        <f t="shared" si="168"/>
        <v/>
      </c>
      <c r="JJ172" s="93" t="str">
        <f t="shared" si="168"/>
        <v/>
      </c>
      <c r="JK172" s="93" t="str">
        <f t="shared" si="168"/>
        <v/>
      </c>
      <c r="JL172" s="93" t="str">
        <f t="shared" si="168"/>
        <v/>
      </c>
      <c r="JM172" s="93" t="str">
        <f t="shared" si="168"/>
        <v/>
      </c>
      <c r="JN172" s="93" t="str">
        <f t="shared" si="168"/>
        <v/>
      </c>
      <c r="JO172" s="93" t="str">
        <f t="shared" si="168"/>
        <v/>
      </c>
      <c r="JP172" s="93">
        <f t="shared" si="168"/>
        <v>63.963000000000001</v>
      </c>
      <c r="JQ172" s="93" t="str">
        <f t="shared" si="168"/>
        <v/>
      </c>
      <c r="JR172" s="93" t="str">
        <f t="shared" si="168"/>
        <v/>
      </c>
      <c r="JS172" s="93" t="str">
        <f t="shared" si="168"/>
        <v/>
      </c>
      <c r="JT172" s="93" t="str">
        <f t="shared" si="168"/>
        <v/>
      </c>
      <c r="JU172" s="93">
        <f t="shared" si="168"/>
        <v>58.814999999999998</v>
      </c>
      <c r="JV172" s="93" t="str">
        <f t="shared" si="168"/>
        <v/>
      </c>
      <c r="JW172" s="94" t="str">
        <f t="shared" si="168"/>
        <v/>
      </c>
      <c r="JX172" s="78">
        <f t="shared" si="162"/>
        <v>-999</v>
      </c>
      <c r="JY172" s="79">
        <f t="shared" si="162"/>
        <v>-999</v>
      </c>
      <c r="JZ172" s="79">
        <f t="shared" si="162"/>
        <v>-999</v>
      </c>
      <c r="KA172" s="79">
        <f t="shared" si="162"/>
        <v>-999</v>
      </c>
      <c r="KB172" s="79">
        <f t="shared" si="162"/>
        <v>-999</v>
      </c>
      <c r="KC172" s="79">
        <f t="shared" si="162"/>
        <v>-999</v>
      </c>
      <c r="KD172" s="79">
        <f t="shared" si="159"/>
        <v>-999</v>
      </c>
      <c r="KE172" s="79">
        <f t="shared" si="159"/>
        <v>-999</v>
      </c>
      <c r="KF172" s="79">
        <f t="shared" si="159"/>
        <v>-999</v>
      </c>
      <c r="KG172" s="79">
        <f t="shared" si="159"/>
        <v>-999</v>
      </c>
      <c r="KH172" s="79">
        <f t="shared" si="159"/>
        <v>-999</v>
      </c>
      <c r="KI172" s="79">
        <f t="shared" si="159"/>
        <v>-999</v>
      </c>
      <c r="KJ172" s="79">
        <f t="shared" si="140"/>
        <v>-999</v>
      </c>
      <c r="KK172" s="79">
        <f t="shared" si="140"/>
        <v>-999</v>
      </c>
      <c r="KL172" s="79">
        <f t="shared" si="140"/>
        <v>-999</v>
      </c>
      <c r="KM172" s="78">
        <f t="shared" si="163"/>
        <v>-999</v>
      </c>
      <c r="KN172" s="79">
        <f t="shared" si="163"/>
        <v>-999</v>
      </c>
      <c r="KO172" s="79">
        <f t="shared" si="163"/>
        <v>-999</v>
      </c>
      <c r="KP172" s="79">
        <f t="shared" si="163"/>
        <v>-999</v>
      </c>
      <c r="KQ172" s="79">
        <f t="shared" si="163"/>
        <v>-999</v>
      </c>
      <c r="KR172" s="79">
        <f t="shared" si="163"/>
        <v>-999</v>
      </c>
      <c r="KS172" s="79">
        <f t="shared" si="160"/>
        <v>-999</v>
      </c>
      <c r="KT172" s="79">
        <f t="shared" si="160"/>
        <v>-999</v>
      </c>
      <c r="KU172" s="79">
        <f t="shared" si="160"/>
        <v>-999</v>
      </c>
      <c r="KV172" s="79">
        <f t="shared" si="160"/>
        <v>-999</v>
      </c>
      <c r="KW172" s="79">
        <f t="shared" si="160"/>
        <v>-999</v>
      </c>
      <c r="KX172" s="79">
        <f t="shared" si="160"/>
        <v>-999</v>
      </c>
      <c r="KY172" s="79">
        <f t="shared" si="141"/>
        <v>-999</v>
      </c>
      <c r="KZ172" s="79">
        <f t="shared" si="141"/>
        <v>-999</v>
      </c>
      <c r="LA172" s="80">
        <f t="shared" si="141"/>
        <v>-999</v>
      </c>
      <c r="LB172" s="78">
        <f t="shared" ca="1" si="164"/>
        <v>34.331939735734124</v>
      </c>
      <c r="LC172" s="79">
        <f t="shared" ca="1" si="164"/>
        <v>40.281591950522355</v>
      </c>
      <c r="LD172" s="79">
        <f t="shared" ca="1" si="164"/>
        <v>45.426515749281229</v>
      </c>
      <c r="LE172" s="79">
        <f t="shared" ca="1" si="164"/>
        <v>50.440697955747176</v>
      </c>
      <c r="LF172" s="79">
        <f t="shared" ca="1" si="164"/>
        <v>55.014421558755188</v>
      </c>
      <c r="LG172" s="79">
        <f t="shared" ca="1" si="164"/>
        <v>58.682948101631347</v>
      </c>
      <c r="LH172" s="79">
        <f t="shared" ca="1" si="161"/>
        <v>61.966942247218888</v>
      </c>
      <c r="LI172" s="79">
        <f t="shared" ca="1" si="161"/>
        <v>63.087408370492653</v>
      </c>
      <c r="LJ172" s="79">
        <f t="shared" ca="1" si="161"/>
        <v>64.457675628633154</v>
      </c>
      <c r="LK172" s="79">
        <f t="shared" ca="1" si="161"/>
        <v>64.671148322441553</v>
      </c>
      <c r="LL172" s="79">
        <f t="shared" ca="1" si="161"/>
        <v>63.905418104942733</v>
      </c>
      <c r="LM172" s="79">
        <f t="shared" ca="1" si="161"/>
        <v>61.563330316851292</v>
      </c>
      <c r="LN172" s="79">
        <f t="shared" ca="1" si="142"/>
        <v>59.338440452250502</v>
      </c>
      <c r="LO172" s="79">
        <f t="shared" ca="1" si="142"/>
        <v>56.925101736921569</v>
      </c>
      <c r="LP172" s="80">
        <f t="shared" ca="1" si="142"/>
        <v>54.507143848427916</v>
      </c>
      <c r="LQ172" s="78">
        <f t="shared" ca="1" si="169"/>
        <v>34.23124750046069</v>
      </c>
      <c r="LR172" s="79">
        <f t="shared" ca="1" si="169"/>
        <v>40.167225971115556</v>
      </c>
      <c r="LS172" s="79">
        <f t="shared" ca="1" si="169"/>
        <v>45.269795224018203</v>
      </c>
      <c r="LT172" s="79">
        <f t="shared" ca="1" si="169"/>
        <v>50.234206422823448</v>
      </c>
      <c r="LU172" s="79">
        <f t="shared" ca="1" si="169"/>
        <v>54.888585214344033</v>
      </c>
      <c r="LV172" s="79">
        <f t="shared" ca="1" si="169"/>
        <v>58.517391008086634</v>
      </c>
      <c r="LW172" s="79">
        <f t="shared" ca="1" si="169"/>
        <v>61.79993846085614</v>
      </c>
      <c r="LX172" s="79">
        <f t="shared" ca="1" si="169"/>
        <v>62.938121709169565</v>
      </c>
      <c r="LY172" s="79">
        <f t="shared" ca="1" si="169"/>
        <v>64.323931347826459</v>
      </c>
      <c r="LZ172" s="79">
        <f t="shared" ca="1" si="169"/>
        <v>64.517166623519103</v>
      </c>
      <c r="MA172" s="79">
        <f t="shared" ca="1" si="169"/>
        <v>63.696527665685032</v>
      </c>
      <c r="MB172" s="79">
        <f t="shared" ca="1" si="169"/>
        <v>61.340002449727614</v>
      </c>
      <c r="MC172" s="79">
        <f t="shared" ca="1" si="169"/>
        <v>59.128416124427616</v>
      </c>
      <c r="MD172" s="79">
        <f t="shared" ca="1" si="169"/>
        <v>56.678908604030873</v>
      </c>
      <c r="ME172" s="80">
        <f t="shared" ca="1" si="169"/>
        <v>54.284832912667504</v>
      </c>
    </row>
    <row r="173" spans="2:343" x14ac:dyDescent="0.25">
      <c r="B173" s="2">
        <v>151</v>
      </c>
      <c r="C173" s="49">
        <v>34.672400000000003</v>
      </c>
      <c r="D173" s="49">
        <v>41.351999999999997</v>
      </c>
      <c r="E173" s="49">
        <v>45.555999999999997</v>
      </c>
      <c r="F173" s="49">
        <v>50.795999999999999</v>
      </c>
      <c r="G173" s="49">
        <v>54.981000000000002</v>
      </c>
      <c r="H173" s="49">
        <v>58.610999999999997</v>
      </c>
      <c r="I173" s="49">
        <v>61.759</v>
      </c>
      <c r="J173" s="49">
        <v>62.295999999999999</v>
      </c>
      <c r="K173" s="49">
        <v>64.593000000000004</v>
      </c>
      <c r="L173" s="49">
        <v>63.722000000000001</v>
      </c>
      <c r="M173" s="49">
        <v>64.221999999999994</v>
      </c>
      <c r="N173" s="49">
        <v>63.87</v>
      </c>
      <c r="O173" s="49">
        <v>59.5</v>
      </c>
      <c r="P173" s="49">
        <v>56.463000000000001</v>
      </c>
      <c r="Q173" s="49">
        <v>54.722000000000001</v>
      </c>
      <c r="T173" s="4">
        <f t="shared" si="171"/>
        <v>34.522668726000951</v>
      </c>
      <c r="U173" s="4">
        <f t="shared" si="171"/>
        <v>40.470491475315015</v>
      </c>
      <c r="V173" s="4">
        <f t="shared" si="171"/>
        <v>45.579461188402092</v>
      </c>
      <c r="W173" s="4">
        <f t="shared" si="171"/>
        <v>50.890752459068054</v>
      </c>
      <c r="X173" s="4">
        <f t="shared" si="171"/>
        <v>55.821191945399441</v>
      </c>
      <c r="Y173" s="4">
        <f t="shared" si="171"/>
        <v>58.85462482823413</v>
      </c>
      <c r="Z173" s="4">
        <f t="shared" si="171"/>
        <v>62.333412386999349</v>
      </c>
      <c r="AA173" s="4">
        <f t="shared" si="171"/>
        <v>63.089391570372364</v>
      </c>
      <c r="AB173" s="4">
        <f t="shared" si="171"/>
        <v>64.767153213229619</v>
      </c>
      <c r="AC173" s="4">
        <f t="shared" si="171"/>
        <v>65.132349635426536</v>
      </c>
      <c r="AD173" s="4">
        <f t="shared" si="171"/>
        <v>65.14934419727129</v>
      </c>
      <c r="AE173" s="4">
        <f t="shared" si="171"/>
        <v>63.201663084659764</v>
      </c>
      <c r="AF173" s="4">
        <f t="shared" si="171"/>
        <v>59.384046718426418</v>
      </c>
      <c r="AG173" s="4">
        <f t="shared" si="171"/>
        <v>56.940970726909953</v>
      </c>
      <c r="AH173" s="4">
        <f t="shared" si="171"/>
        <v>54.815048632241954</v>
      </c>
      <c r="AJ173" s="4">
        <f t="shared" si="172"/>
        <v>0.14973127399905195</v>
      </c>
      <c r="AK173" s="4">
        <f t="shared" si="172"/>
        <v>0.88150852468498186</v>
      </c>
      <c r="AL173" s="4">
        <f t="shared" si="172"/>
        <v>-2.346118840209499E-2</v>
      </c>
      <c r="AM173" s="4">
        <f t="shared" si="172"/>
        <v>-9.4752459068054407E-2</v>
      </c>
      <c r="AN173" s="4">
        <f t="shared" si="172"/>
        <v>-0.84019194539943953</v>
      </c>
      <c r="AO173" s="4">
        <f t="shared" si="172"/>
        <v>-0.24362482823413245</v>
      </c>
      <c r="AP173" s="4">
        <f t="shared" si="172"/>
        <v>-0.57441238699934871</v>
      </c>
      <c r="AQ173" s="4">
        <f t="shared" si="172"/>
        <v>-0.79339157037236419</v>
      </c>
      <c r="AR173" s="4">
        <f t="shared" si="172"/>
        <v>-0.17415321322961574</v>
      </c>
      <c r="AS173" s="4">
        <f t="shared" si="172"/>
        <v>-1.4103496354265346</v>
      </c>
      <c r="AT173" s="4">
        <f t="shared" si="172"/>
        <v>-0.92734419727129591</v>
      </c>
      <c r="AU173" s="4">
        <f t="shared" si="172"/>
        <v>0.66833691534023387</v>
      </c>
      <c r="AV173" s="4">
        <f t="shared" si="172"/>
        <v>0.11595328157358153</v>
      </c>
      <c r="AW173" s="4">
        <f t="shared" si="172"/>
        <v>-0.47797072690995179</v>
      </c>
      <c r="AX173" s="4">
        <f t="shared" si="172"/>
        <v>-9.3048632241952589E-2</v>
      </c>
      <c r="AZ173" s="2">
        <f t="shared" si="173"/>
        <v>34.522668726000951</v>
      </c>
      <c r="BA173" s="2">
        <f t="shared" si="173"/>
        <v>40.361551797788614</v>
      </c>
      <c r="BB173" s="2">
        <f t="shared" si="173"/>
        <v>45.376254483063867</v>
      </c>
      <c r="BC173" s="2">
        <f t="shared" si="173"/>
        <v>50.424254579892306</v>
      </c>
      <c r="BD173" s="2">
        <f t="shared" si="173"/>
        <v>55.136564175592746</v>
      </c>
      <c r="BE173" s="2">
        <f t="shared" si="173"/>
        <v>58.610788208869671</v>
      </c>
      <c r="BF173" s="2">
        <f t="shared" si="173"/>
        <v>61.977113466166337</v>
      </c>
      <c r="BG173" s="2">
        <f t="shared" si="173"/>
        <v>63.030550350808973</v>
      </c>
      <c r="BH173" s="2">
        <f t="shared" si="173"/>
        <v>64.58224779221915</v>
      </c>
      <c r="BI173" s="2">
        <f t="shared" si="173"/>
        <v>64.607418054162835</v>
      </c>
      <c r="BJ173" s="2">
        <f t="shared" si="173"/>
        <v>64.197323884281602</v>
      </c>
      <c r="BK173" s="2">
        <f t="shared" si="173"/>
        <v>61.730337548672786</v>
      </c>
      <c r="BL173" s="2">
        <f t="shared" si="173"/>
        <v>59.384046718426397</v>
      </c>
      <c r="BM173" s="2">
        <f t="shared" si="173"/>
        <v>56.911036709630189</v>
      </c>
      <c r="BN173" s="2">
        <f t="shared" si="173"/>
        <v>54.815048632241954</v>
      </c>
      <c r="BP173" s="2" t="str">
        <f t="shared" si="174"/>
        <v/>
      </c>
      <c r="BQ173" s="2" t="str">
        <f t="shared" si="174"/>
        <v/>
      </c>
      <c r="BR173" s="2" t="str">
        <f t="shared" si="174"/>
        <v/>
      </c>
      <c r="BS173" s="2" t="str">
        <f t="shared" si="174"/>
        <v/>
      </c>
      <c r="BT173" s="2" t="str">
        <f t="shared" si="174"/>
        <v/>
      </c>
      <c r="BU173" s="2" t="str">
        <f t="shared" si="174"/>
        <v/>
      </c>
      <c r="BV173" s="2" t="str">
        <f t="shared" si="174"/>
        <v/>
      </c>
      <c r="BW173" s="2" t="str">
        <f t="shared" si="174"/>
        <v/>
      </c>
      <c r="BX173" s="2" t="str">
        <f t="shared" si="174"/>
        <v/>
      </c>
      <c r="BY173" s="2" t="str">
        <f t="shared" si="174"/>
        <v/>
      </c>
      <c r="BZ173" s="2" t="str">
        <f t="shared" si="174"/>
        <v/>
      </c>
      <c r="CA173" s="2" t="str">
        <f t="shared" si="174"/>
        <v/>
      </c>
      <c r="CB173" s="2" t="str">
        <f t="shared" si="174"/>
        <v/>
      </c>
      <c r="CC173" s="2" t="str">
        <f t="shared" si="174"/>
        <v/>
      </c>
      <c r="CD173" s="2" t="str">
        <f t="shared" si="174"/>
        <v/>
      </c>
      <c r="CF173" s="2" t="str">
        <f t="shared" si="175"/>
        <v/>
      </c>
      <c r="CG173" s="2" t="str">
        <f t="shared" si="175"/>
        <v/>
      </c>
      <c r="CH173" s="2" t="str">
        <f t="shared" si="175"/>
        <v/>
      </c>
      <c r="CI173" s="2" t="str">
        <f t="shared" si="175"/>
        <v/>
      </c>
      <c r="CJ173" s="2" t="str">
        <f t="shared" si="175"/>
        <v/>
      </c>
      <c r="CK173" s="2" t="str">
        <f t="shared" si="175"/>
        <v/>
      </c>
      <c r="CL173" s="2" t="str">
        <f t="shared" si="175"/>
        <v/>
      </c>
      <c r="CM173" s="2">
        <f t="shared" si="175"/>
        <v>62.295999999999999</v>
      </c>
      <c r="CN173" s="2" t="str">
        <f t="shared" si="175"/>
        <v/>
      </c>
      <c r="CO173" s="2" t="str">
        <f t="shared" si="175"/>
        <v/>
      </c>
      <c r="CP173" s="2" t="str">
        <f t="shared" si="175"/>
        <v/>
      </c>
      <c r="CQ173" s="2" t="str">
        <f t="shared" si="175"/>
        <v/>
      </c>
      <c r="CR173" s="2">
        <f t="shared" si="175"/>
        <v>59.5</v>
      </c>
      <c r="CS173" s="2" t="str">
        <f t="shared" si="175"/>
        <v/>
      </c>
      <c r="CT173" s="2" t="str">
        <f t="shared" si="175"/>
        <v/>
      </c>
      <c r="CV173" s="2">
        <f t="shared" si="176"/>
        <v>38.52286881976174</v>
      </c>
      <c r="CW173" s="2">
        <f t="shared" si="176"/>
        <v>45.067236136205338</v>
      </c>
      <c r="CX173" s="2">
        <f t="shared" si="176"/>
        <v>48.032920217066589</v>
      </c>
      <c r="CY173" s="2">
        <f t="shared" si="176"/>
        <v>55.964441003293459</v>
      </c>
      <c r="CZ173" s="2">
        <f t="shared" si="176"/>
        <v>60.352389838551588</v>
      </c>
      <c r="DA173" s="2">
        <f t="shared" si="176"/>
        <v>63.476032843007076</v>
      </c>
      <c r="DB173" s="2">
        <f t="shared" si="176"/>
        <v>67.016328120294276</v>
      </c>
      <c r="DC173" s="2">
        <f t="shared" si="176"/>
        <v>70.246851746536379</v>
      </c>
      <c r="DD173" s="2">
        <f t="shared" si="176"/>
        <v>71.057857045233092</v>
      </c>
      <c r="DE173" s="2">
        <f t="shared" si="176"/>
        <v>73.248330079070527</v>
      </c>
      <c r="DF173" s="2">
        <f t="shared" si="176"/>
        <v>71.082051135158252</v>
      </c>
      <c r="DG173" s="2">
        <f t="shared" si="176"/>
        <v>68.324343032073955</v>
      </c>
      <c r="DH173" s="2">
        <f t="shared" si="176"/>
        <v>64.206689735861033</v>
      </c>
      <c r="DI173" s="2">
        <f t="shared" si="176"/>
        <v>61.623636967557687</v>
      </c>
      <c r="DJ173" s="2">
        <f t="shared" si="176"/>
        <v>62.191418593743421</v>
      </c>
      <c r="DK173" s="5"/>
      <c r="DL173" s="2">
        <f t="shared" si="177"/>
        <v>34.484181381989927</v>
      </c>
      <c r="DM173" s="2">
        <f t="shared" si="177"/>
        <v>40.324696698362558</v>
      </c>
      <c r="DN173" s="2">
        <f t="shared" si="177"/>
        <v>45.357402320483601</v>
      </c>
      <c r="DO173" s="2">
        <f t="shared" si="177"/>
        <v>50.381075941466698</v>
      </c>
      <c r="DP173" s="2">
        <f t="shared" si="177"/>
        <v>55.097059478979652</v>
      </c>
      <c r="DQ173" s="2">
        <f t="shared" si="177"/>
        <v>58.57390113296492</v>
      </c>
      <c r="DR173" s="2">
        <f t="shared" si="177"/>
        <v>61.94044103153248</v>
      </c>
      <c r="DS173" s="2">
        <f t="shared" si="177"/>
        <v>62.977753284839039</v>
      </c>
      <c r="DT173" s="2">
        <f t="shared" si="177"/>
        <v>64.531863813229577</v>
      </c>
      <c r="DU173" s="2">
        <f t="shared" si="177"/>
        <v>64.537188289759627</v>
      </c>
      <c r="DV173" s="2">
        <f t="shared" si="177"/>
        <v>64.139257625562266</v>
      </c>
      <c r="DW173" s="2">
        <f t="shared" si="177"/>
        <v>61.669308068635281</v>
      </c>
      <c r="DX173" s="2">
        <f t="shared" si="177"/>
        <v>59.331724102639988</v>
      </c>
      <c r="DY173" s="2">
        <f t="shared" si="177"/>
        <v>56.853066939550814</v>
      </c>
      <c r="DZ173" s="2">
        <f t="shared" si="177"/>
        <v>54.734522551601792</v>
      </c>
      <c r="EB173" s="2">
        <f t="shared" si="178"/>
        <v>0.990470333591287</v>
      </c>
      <c r="EC173" s="2">
        <f t="shared" si="178"/>
        <v>0.9922288259467128</v>
      </c>
      <c r="ED173" s="2">
        <f t="shared" si="178"/>
        <v>0.99295382676963539</v>
      </c>
      <c r="EE173" s="2">
        <f t="shared" si="178"/>
        <v>0.99226655646774464</v>
      </c>
      <c r="EF173" s="2">
        <f t="shared" si="178"/>
        <v>0.99248292801590676</v>
      </c>
      <c r="EG173" s="2">
        <f t="shared" si="178"/>
        <v>0.99247529889309427</v>
      </c>
      <c r="EH173" s="2">
        <f t="shared" si="178"/>
        <v>0.99277516737615135</v>
      </c>
      <c r="EI173" s="2">
        <f t="shared" si="178"/>
        <v>0.99273677936154825</v>
      </c>
      <c r="EJ173" s="2">
        <f t="shared" si="178"/>
        <v>0.99227949260773229</v>
      </c>
      <c r="EK173" s="2">
        <f t="shared" si="178"/>
        <v>0.9919379380910327</v>
      </c>
      <c r="EL173" s="2">
        <f t="shared" si="178"/>
        <v>0.99163647044391046</v>
      </c>
      <c r="EM173" s="2">
        <f t="shared" si="178"/>
        <v>0.99082957785003556</v>
      </c>
      <c r="EN173" s="2">
        <f t="shared" si="178"/>
        <v>0.98926708007337671</v>
      </c>
      <c r="EO173" s="2">
        <f t="shared" si="178"/>
        <v>0.98784846051120789</v>
      </c>
      <c r="EP173" s="2">
        <f t="shared" si="178"/>
        <v>0.98920112602011889</v>
      </c>
      <c r="EQ173" s="5"/>
      <c r="ER173" s="110">
        <f>IF(BP173&lt;&gt;"",ER172+1,ER172)</f>
        <v>50</v>
      </c>
      <c r="ES173" s="111">
        <f>IF(BQ173&lt;&gt;"",ES172+1,ES172)</f>
        <v>46</v>
      </c>
      <c r="ET173" s="111">
        <f>IF(BR173&lt;&gt;"",ET172+1,ET172)</f>
        <v>44</v>
      </c>
      <c r="EU173" s="111">
        <f>IF(BS173&lt;&gt;"",EU172+1,EU172)</f>
        <v>44</v>
      </c>
      <c r="EV173" s="111">
        <f>IF(BT173&lt;&gt;"",EV172+1,EV172)</f>
        <v>45</v>
      </c>
      <c r="EW173" s="111">
        <f>IF(BU173&lt;&gt;"",EW172+1,EW172)</f>
        <v>44</v>
      </c>
      <c r="EX173" s="111">
        <f>IF(BV173&lt;&gt;"",EX172+1,EX172)</f>
        <v>44</v>
      </c>
      <c r="EY173" s="111">
        <f>IF(BW173&lt;&gt;"",EY172+1,EY172)</f>
        <v>44</v>
      </c>
      <c r="EZ173" s="111">
        <f>IF(BX173&lt;&gt;"",EZ172+1,EZ172)</f>
        <v>46</v>
      </c>
      <c r="FA173" s="111">
        <f>IF(BY173&lt;&gt;"",FA172+1,FA172)</f>
        <v>44</v>
      </c>
      <c r="FB173" s="111">
        <f>IF(BZ173&lt;&gt;"",FB172+1,FB172)</f>
        <v>44</v>
      </c>
      <c r="FC173" s="111">
        <f>IF(CA173&lt;&gt;"",FC172+1,FC172)</f>
        <v>46</v>
      </c>
      <c r="FD173" s="111">
        <f>IF(CB173&lt;&gt;"",FD172+1,FD172)</f>
        <v>48</v>
      </c>
      <c r="FE173" s="111">
        <f>IF(CC173&lt;&gt;"",FE172+1,FE172)</f>
        <v>48</v>
      </c>
      <c r="FF173" s="112">
        <f>IF(CD173&lt;&gt;"",FF172+1,FF172)</f>
        <v>49</v>
      </c>
      <c r="FG173" s="101">
        <f t="shared" si="179"/>
        <v>151</v>
      </c>
      <c r="FH173" s="102">
        <f t="shared" si="179"/>
        <v>151</v>
      </c>
      <c r="FI173" s="102">
        <f t="shared" si="179"/>
        <v>151</v>
      </c>
      <c r="FJ173" s="102">
        <f t="shared" si="179"/>
        <v>151</v>
      </c>
      <c r="FK173" s="102">
        <f t="shared" si="179"/>
        <v>151</v>
      </c>
      <c r="FL173" s="102">
        <f t="shared" si="179"/>
        <v>151</v>
      </c>
      <c r="FM173" s="102">
        <f t="shared" si="179"/>
        <v>151</v>
      </c>
      <c r="FN173" s="102">
        <f t="shared" si="179"/>
        <v>151</v>
      </c>
      <c r="FO173" s="102">
        <f t="shared" si="179"/>
        <v>151</v>
      </c>
      <c r="FP173" s="102">
        <f t="shared" si="179"/>
        <v>151</v>
      </c>
      <c r="FQ173" s="102">
        <f t="shared" si="179"/>
        <v>151</v>
      </c>
      <c r="FR173" s="102">
        <f t="shared" si="179"/>
        <v>151</v>
      </c>
      <c r="FS173" s="102">
        <f t="shared" si="179"/>
        <v>151</v>
      </c>
      <c r="FT173" s="102">
        <f t="shared" si="179"/>
        <v>151</v>
      </c>
      <c r="FU173" s="103">
        <f t="shared" si="179"/>
        <v>151</v>
      </c>
      <c r="FV173" s="92"/>
      <c r="FW173" s="93"/>
      <c r="FX173" s="93"/>
      <c r="FY173" s="93"/>
      <c r="FZ173" s="93"/>
      <c r="GA173" s="93"/>
      <c r="GB173" s="93"/>
      <c r="GC173" s="93"/>
      <c r="GD173" s="93"/>
      <c r="GE173" s="93"/>
      <c r="GF173" s="93"/>
      <c r="GG173" s="93"/>
      <c r="GH173" s="93"/>
      <c r="GI173" s="93"/>
      <c r="GJ173" s="94"/>
      <c r="GK173" s="78">
        <f t="shared" ref="GK173:GY236" si="181">IFERROR(VLOOKUP($B173,ER$22:FV$222,16,FALSE), -999)</f>
        <v>-999</v>
      </c>
      <c r="GL173" s="79">
        <f t="shared" si="181"/>
        <v>-999</v>
      </c>
      <c r="GM173" s="79">
        <f t="shared" si="181"/>
        <v>-999</v>
      </c>
      <c r="GN173" s="79">
        <f t="shared" si="181"/>
        <v>-999</v>
      </c>
      <c r="GO173" s="79">
        <f t="shared" si="181"/>
        <v>-999</v>
      </c>
      <c r="GP173" s="79">
        <f t="shared" si="181"/>
        <v>-999</v>
      </c>
      <c r="GQ173" s="79">
        <f t="shared" si="181"/>
        <v>-999</v>
      </c>
      <c r="GR173" s="79">
        <f t="shared" si="181"/>
        <v>-999</v>
      </c>
      <c r="GS173" s="79">
        <f t="shared" si="181"/>
        <v>-999</v>
      </c>
      <c r="GT173" s="79">
        <f t="shared" si="181"/>
        <v>-999</v>
      </c>
      <c r="GU173" s="79">
        <f t="shared" si="181"/>
        <v>-999</v>
      </c>
      <c r="GV173" s="79">
        <f t="shared" si="181"/>
        <v>-999</v>
      </c>
      <c r="GW173" s="79">
        <f t="shared" si="181"/>
        <v>-999</v>
      </c>
      <c r="GX173" s="79">
        <f t="shared" si="181"/>
        <v>-999</v>
      </c>
      <c r="GY173" s="79">
        <f t="shared" si="181"/>
        <v>-999</v>
      </c>
      <c r="GZ173" s="78">
        <f t="shared" ref="GZ173:HN236" si="182">IFERROR(VLOOKUP($B173,ER$22:FV$222,31,FALSE), -999)</f>
        <v>-999</v>
      </c>
      <c r="HA173" s="79">
        <f t="shared" si="182"/>
        <v>-999</v>
      </c>
      <c r="HB173" s="79">
        <f t="shared" si="182"/>
        <v>-999</v>
      </c>
      <c r="HC173" s="79">
        <f t="shared" si="182"/>
        <v>-999</v>
      </c>
      <c r="HD173" s="79">
        <f t="shared" si="182"/>
        <v>-999</v>
      </c>
      <c r="HE173" s="79">
        <f t="shared" si="182"/>
        <v>-999</v>
      </c>
      <c r="HF173" s="79">
        <f t="shared" si="182"/>
        <v>-999</v>
      </c>
      <c r="HG173" s="79">
        <f t="shared" si="182"/>
        <v>-999</v>
      </c>
      <c r="HH173" s="79">
        <f t="shared" si="182"/>
        <v>-999</v>
      </c>
      <c r="HI173" s="79">
        <f t="shared" si="182"/>
        <v>-999</v>
      </c>
      <c r="HJ173" s="79">
        <f t="shared" si="182"/>
        <v>-999</v>
      </c>
      <c r="HK173" s="79">
        <f t="shared" si="182"/>
        <v>-999</v>
      </c>
      <c r="HL173" s="79">
        <f t="shared" si="182"/>
        <v>-999</v>
      </c>
      <c r="HM173" s="79">
        <f t="shared" si="182"/>
        <v>-999</v>
      </c>
      <c r="HN173" s="80">
        <f t="shared" si="182"/>
        <v>-999</v>
      </c>
      <c r="HO173" s="78">
        <f t="shared" ref="HO173:IC236" ca="1" si="183">GZ$225*$B173*$B173 + GZ$226*$B173 + GZ$227</f>
        <v>24.345638884542215</v>
      </c>
      <c r="HP173" s="79">
        <f t="shared" ca="1" si="183"/>
        <v>26.401080496772529</v>
      </c>
      <c r="HQ173" s="79">
        <f t="shared" ca="1" si="183"/>
        <v>24.538223802384913</v>
      </c>
      <c r="HR173" s="79">
        <f t="shared" ca="1" si="183"/>
        <v>25.320355637486955</v>
      </c>
      <c r="HS173" s="79">
        <f t="shared" ca="1" si="183"/>
        <v>39.217428518213183</v>
      </c>
      <c r="HT173" s="79">
        <f t="shared" ca="1" si="183"/>
        <v>37.973473026270895</v>
      </c>
      <c r="HU173" s="79">
        <f t="shared" ca="1" si="183"/>
        <v>40.225733453052378</v>
      </c>
      <c r="HV173" s="79">
        <f t="shared" ca="1" si="183"/>
        <v>43.700840632002382</v>
      </c>
      <c r="HW173" s="79">
        <f t="shared" ca="1" si="183"/>
        <v>48.108719353188263</v>
      </c>
      <c r="HX173" s="79">
        <f t="shared" ca="1" si="183"/>
        <v>46.624257317234445</v>
      </c>
      <c r="HY173" s="79">
        <f t="shared" ca="1" si="183"/>
        <v>40.362556469230796</v>
      </c>
      <c r="HZ173" s="79">
        <f t="shared" ca="1" si="183"/>
        <v>38.598182147432915</v>
      </c>
      <c r="IA173" s="79">
        <f t="shared" ca="1" si="183"/>
        <v>40.867150314450505</v>
      </c>
      <c r="IB173" s="79">
        <f t="shared" ca="1" si="183"/>
        <v>37.789698108126409</v>
      </c>
      <c r="IC173" s="80">
        <f t="shared" ca="1" si="183"/>
        <v>35.049404134989928</v>
      </c>
      <c r="IE173" s="110">
        <f t="shared" si="170"/>
        <v>15</v>
      </c>
      <c r="IF173" s="111">
        <f t="shared" si="170"/>
        <v>17</v>
      </c>
      <c r="IG173" s="111">
        <f t="shared" si="170"/>
        <v>16</v>
      </c>
      <c r="IH173" s="111">
        <f t="shared" si="170"/>
        <v>18</v>
      </c>
      <c r="II173" s="111">
        <f t="shared" si="170"/>
        <v>17</v>
      </c>
      <c r="IJ173" s="111">
        <f t="shared" si="170"/>
        <v>17</v>
      </c>
      <c r="IK173" s="111">
        <f t="shared" si="170"/>
        <v>16</v>
      </c>
      <c r="IL173" s="111">
        <f t="shared" si="170"/>
        <v>18</v>
      </c>
      <c r="IM173" s="111">
        <f t="shared" si="170"/>
        <v>14</v>
      </c>
      <c r="IN173" s="111">
        <f t="shared" si="170"/>
        <v>17</v>
      </c>
      <c r="IO173" s="111">
        <f t="shared" si="170"/>
        <v>20</v>
      </c>
      <c r="IP173" s="111">
        <f t="shared" si="170"/>
        <v>18</v>
      </c>
      <c r="IQ173" s="111">
        <f t="shared" si="170"/>
        <v>15</v>
      </c>
      <c r="IR173" s="111">
        <f t="shared" si="170"/>
        <v>14</v>
      </c>
      <c r="IS173" s="112">
        <f t="shared" si="170"/>
        <v>24</v>
      </c>
      <c r="IT173" s="101">
        <f t="shared" si="180"/>
        <v>151</v>
      </c>
      <c r="IU173" s="102">
        <f t="shared" si="180"/>
        <v>151</v>
      </c>
      <c r="IV173" s="102">
        <f t="shared" si="180"/>
        <v>151</v>
      </c>
      <c r="IW173" s="102">
        <f t="shared" si="180"/>
        <v>151</v>
      </c>
      <c r="IX173" s="102">
        <f t="shared" si="180"/>
        <v>151</v>
      </c>
      <c r="IY173" s="102">
        <f t="shared" si="180"/>
        <v>151</v>
      </c>
      <c r="IZ173" s="102">
        <f t="shared" si="180"/>
        <v>151</v>
      </c>
      <c r="JA173" s="102">
        <f t="shared" si="180"/>
        <v>151</v>
      </c>
      <c r="JB173" s="102">
        <f t="shared" si="180"/>
        <v>151</v>
      </c>
      <c r="JC173" s="102">
        <f t="shared" si="180"/>
        <v>151</v>
      </c>
      <c r="JD173" s="102">
        <f t="shared" si="180"/>
        <v>151</v>
      </c>
      <c r="JE173" s="102">
        <f t="shared" si="180"/>
        <v>151</v>
      </c>
      <c r="JF173" s="102">
        <f t="shared" si="180"/>
        <v>151</v>
      </c>
      <c r="JG173" s="102">
        <f t="shared" si="180"/>
        <v>151</v>
      </c>
      <c r="JH173" s="103">
        <f t="shared" si="180"/>
        <v>151</v>
      </c>
      <c r="JI173" s="92" t="str">
        <f t="shared" ref="JI173:JW236" si="184">CF173</f>
        <v/>
      </c>
      <c r="JJ173" s="93" t="str">
        <f t="shared" si="184"/>
        <v/>
      </c>
      <c r="JK173" s="93" t="str">
        <f t="shared" si="184"/>
        <v/>
      </c>
      <c r="JL173" s="93" t="str">
        <f t="shared" si="184"/>
        <v/>
      </c>
      <c r="JM173" s="93" t="str">
        <f t="shared" si="184"/>
        <v/>
      </c>
      <c r="JN173" s="93" t="str">
        <f t="shared" si="184"/>
        <v/>
      </c>
      <c r="JO173" s="93" t="str">
        <f t="shared" si="184"/>
        <v/>
      </c>
      <c r="JP173" s="93">
        <f t="shared" si="184"/>
        <v>62.295999999999999</v>
      </c>
      <c r="JQ173" s="93" t="str">
        <f t="shared" si="184"/>
        <v/>
      </c>
      <c r="JR173" s="93" t="str">
        <f t="shared" si="184"/>
        <v/>
      </c>
      <c r="JS173" s="93" t="str">
        <f t="shared" si="184"/>
        <v/>
      </c>
      <c r="JT173" s="93" t="str">
        <f t="shared" si="184"/>
        <v/>
      </c>
      <c r="JU173" s="93">
        <f t="shared" si="184"/>
        <v>59.5</v>
      </c>
      <c r="JV173" s="93" t="str">
        <f t="shared" si="184"/>
        <v/>
      </c>
      <c r="JW173" s="94" t="str">
        <f t="shared" si="184"/>
        <v/>
      </c>
      <c r="JX173" s="78">
        <f t="shared" si="162"/>
        <v>-999</v>
      </c>
      <c r="JY173" s="79">
        <f t="shared" si="162"/>
        <v>-999</v>
      </c>
      <c r="JZ173" s="79">
        <f t="shared" si="162"/>
        <v>-999</v>
      </c>
      <c r="KA173" s="79">
        <f t="shared" si="162"/>
        <v>-999</v>
      </c>
      <c r="KB173" s="79">
        <f t="shared" si="162"/>
        <v>-999</v>
      </c>
      <c r="KC173" s="79">
        <f t="shared" si="162"/>
        <v>-999</v>
      </c>
      <c r="KD173" s="79">
        <f t="shared" si="159"/>
        <v>-999</v>
      </c>
      <c r="KE173" s="79">
        <f t="shared" si="159"/>
        <v>-999</v>
      </c>
      <c r="KF173" s="79">
        <f t="shared" si="159"/>
        <v>-999</v>
      </c>
      <c r="KG173" s="79">
        <f t="shared" si="159"/>
        <v>-999</v>
      </c>
      <c r="KH173" s="79">
        <f t="shared" si="159"/>
        <v>-999</v>
      </c>
      <c r="KI173" s="79">
        <f t="shared" si="159"/>
        <v>-999</v>
      </c>
      <c r="KJ173" s="79">
        <f t="shared" si="140"/>
        <v>-999</v>
      </c>
      <c r="KK173" s="79">
        <f t="shared" si="140"/>
        <v>-999</v>
      </c>
      <c r="KL173" s="79">
        <f t="shared" si="140"/>
        <v>-999</v>
      </c>
      <c r="KM173" s="78">
        <f t="shared" si="163"/>
        <v>-999</v>
      </c>
      <c r="KN173" s="79">
        <f t="shared" si="163"/>
        <v>-999</v>
      </c>
      <c r="KO173" s="79">
        <f t="shared" si="163"/>
        <v>-999</v>
      </c>
      <c r="KP173" s="79">
        <f t="shared" si="163"/>
        <v>-999</v>
      </c>
      <c r="KQ173" s="79">
        <f t="shared" si="163"/>
        <v>-999</v>
      </c>
      <c r="KR173" s="79">
        <f t="shared" si="163"/>
        <v>-999</v>
      </c>
      <c r="KS173" s="79">
        <f t="shared" si="160"/>
        <v>-999</v>
      </c>
      <c r="KT173" s="79">
        <f t="shared" si="160"/>
        <v>-999</v>
      </c>
      <c r="KU173" s="79">
        <f t="shared" si="160"/>
        <v>-999</v>
      </c>
      <c r="KV173" s="79">
        <f t="shared" si="160"/>
        <v>-999</v>
      </c>
      <c r="KW173" s="79">
        <f t="shared" si="160"/>
        <v>-999</v>
      </c>
      <c r="KX173" s="79">
        <f t="shared" si="160"/>
        <v>-999</v>
      </c>
      <c r="KY173" s="79">
        <f t="shared" si="141"/>
        <v>-999</v>
      </c>
      <c r="KZ173" s="79">
        <f t="shared" si="141"/>
        <v>-999</v>
      </c>
      <c r="LA173" s="80">
        <f t="shared" si="141"/>
        <v>-999</v>
      </c>
      <c r="LB173" s="78">
        <f t="shared" ca="1" si="164"/>
        <v>34.312403818852509</v>
      </c>
      <c r="LC173" s="79">
        <f t="shared" ca="1" si="164"/>
        <v>40.230042794554585</v>
      </c>
      <c r="LD173" s="79">
        <f t="shared" ca="1" si="164"/>
        <v>45.353004700650906</v>
      </c>
      <c r="LE173" s="79">
        <f t="shared" ca="1" si="164"/>
        <v>50.339770033503392</v>
      </c>
      <c r="LF173" s="79">
        <f t="shared" ca="1" si="164"/>
        <v>54.948247306384502</v>
      </c>
      <c r="LG173" s="79">
        <f t="shared" ca="1" si="164"/>
        <v>58.574672823856289</v>
      </c>
      <c r="LH173" s="79">
        <f t="shared" ca="1" si="161"/>
        <v>61.867239037089441</v>
      </c>
      <c r="LI173" s="79">
        <f t="shared" ca="1" si="161"/>
        <v>62.969336698401897</v>
      </c>
      <c r="LJ173" s="79">
        <f t="shared" ca="1" si="161"/>
        <v>64.384789585639268</v>
      </c>
      <c r="LK173" s="79">
        <f t="shared" ca="1" si="161"/>
        <v>64.552078616290288</v>
      </c>
      <c r="LL173" s="79">
        <f t="shared" ca="1" si="161"/>
        <v>63.821743271144271</v>
      </c>
      <c r="LM173" s="79">
        <f t="shared" ca="1" si="161"/>
        <v>61.473572112399438</v>
      </c>
      <c r="LN173" s="79">
        <f t="shared" ca="1" si="142"/>
        <v>59.101207386511206</v>
      </c>
      <c r="LO173" s="79">
        <f t="shared" ca="1" si="142"/>
        <v>56.803093093476534</v>
      </c>
      <c r="LP173" s="80">
        <f t="shared" ca="1" si="142"/>
        <v>54.393345459676979</v>
      </c>
      <c r="LQ173" s="78">
        <f t="shared" ref="LQ173:ME236" ca="1" si="185">IF(OR($B173 &lt; C$226, $B173 &gt; C$231), #N/A, ((1-EB173)*HO173) + (EB173*LB173))</f>
        <v>34.217423873854472</v>
      </c>
      <c r="LR173" s="79">
        <f t="shared" ca="1" si="185"/>
        <v>40.122575521562176</v>
      </c>
      <c r="LS173" s="79">
        <f t="shared" ca="1" si="185"/>
        <v>45.206340148689641</v>
      </c>
      <c r="LT173" s="79">
        <f t="shared" ca="1" si="185"/>
        <v>50.146283805061699</v>
      </c>
      <c r="LU173" s="79">
        <f t="shared" ca="1" si="185"/>
        <v>54.829997609185092</v>
      </c>
      <c r="LV173" s="79">
        <f t="shared" ca="1" si="185"/>
        <v>58.419654952935815</v>
      </c>
      <c r="LW173" s="79">
        <f t="shared" ca="1" si="185"/>
        <v>61.710882781516688</v>
      </c>
      <c r="LX173" s="79">
        <f t="shared" ca="1" si="185"/>
        <v>62.829385360100495</v>
      </c>
      <c r="LY173" s="79">
        <f t="shared" ca="1" si="185"/>
        <v>64.259130065092563</v>
      </c>
      <c r="LZ173" s="79">
        <f t="shared" ca="1" si="185"/>
        <v>64.40754341108439</v>
      </c>
      <c r="MA173" s="79">
        <f t="shared" ca="1" si="185"/>
        <v>63.625541668964644</v>
      </c>
      <c r="MB173" s="79">
        <f t="shared" ca="1" si="185"/>
        <v>61.263795129575634</v>
      </c>
      <c r="MC173" s="79">
        <f t="shared" ca="1" si="185"/>
        <v>58.905502712019299</v>
      </c>
      <c r="MD173" s="79">
        <f t="shared" ca="1" si="185"/>
        <v>56.572051073496048</v>
      </c>
      <c r="ME173" s="80">
        <f t="shared" ca="1" si="185"/>
        <v>54.18445267503747</v>
      </c>
    </row>
    <row r="174" spans="2:343" x14ac:dyDescent="0.25">
      <c r="B174" s="2">
        <v>152</v>
      </c>
      <c r="C174" s="49">
        <v>33.7759</v>
      </c>
      <c r="D174" s="49">
        <v>40.148000000000003</v>
      </c>
      <c r="E174" s="49">
        <v>44.795999999999999</v>
      </c>
      <c r="F174" s="49">
        <v>50.259</v>
      </c>
      <c r="G174" s="49">
        <v>55.906999999999996</v>
      </c>
      <c r="H174" s="49">
        <v>58.814999999999998</v>
      </c>
      <c r="I174" s="49">
        <v>62.167000000000002</v>
      </c>
      <c r="J174" s="49">
        <v>62.277999999999999</v>
      </c>
      <c r="K174" s="49">
        <v>64.480999999999995</v>
      </c>
      <c r="L174" s="49">
        <v>63.518999999999998</v>
      </c>
      <c r="M174" s="49">
        <v>65.203999999999994</v>
      </c>
      <c r="N174" s="49">
        <v>60.406999999999996</v>
      </c>
      <c r="O174" s="49">
        <v>58.704000000000001</v>
      </c>
      <c r="P174" s="49">
        <v>57.5</v>
      </c>
      <c r="Q174" s="49">
        <v>54.648000000000003</v>
      </c>
      <c r="T174" s="4">
        <f t="shared" si="171"/>
        <v>34.47315870273875</v>
      </c>
      <c r="U174" s="4">
        <f t="shared" si="171"/>
        <v>40.353998575027511</v>
      </c>
      <c r="V174" s="4">
        <f t="shared" si="171"/>
        <v>45.408857000244524</v>
      </c>
      <c r="W174" s="4">
        <f t="shared" si="171"/>
        <v>50.544362916648517</v>
      </c>
      <c r="X174" s="4">
        <f t="shared" si="171"/>
        <v>55.407579107919965</v>
      </c>
      <c r="Y174" s="4">
        <f t="shared" si="171"/>
        <v>58.605131774476448</v>
      </c>
      <c r="Z174" s="4">
        <f t="shared" si="171"/>
        <v>62.033393446371207</v>
      </c>
      <c r="AA174" s="4">
        <f t="shared" si="171"/>
        <v>62.924918789181497</v>
      </c>
      <c r="AB174" s="4">
        <f t="shared" si="171"/>
        <v>64.549656471690369</v>
      </c>
      <c r="AC174" s="4">
        <f t="shared" si="171"/>
        <v>64.774466519310522</v>
      </c>
      <c r="AD174" s="4">
        <f t="shared" si="171"/>
        <v>64.674876098982296</v>
      </c>
      <c r="AE174" s="4">
        <f t="shared" si="171"/>
        <v>62.648612287972874</v>
      </c>
      <c r="AF174" s="4">
        <f t="shared" si="171"/>
        <v>59.260221639569288</v>
      </c>
      <c r="AG174" s="4">
        <f t="shared" si="171"/>
        <v>56.800282141537593</v>
      </c>
      <c r="AH174" s="4">
        <f t="shared" si="171"/>
        <v>54.683029834313004</v>
      </c>
      <c r="AJ174" s="4">
        <f t="shared" si="172"/>
        <v>-0.69725870273875046</v>
      </c>
      <c r="AK174" s="4">
        <f t="shared" si="172"/>
        <v>-0.20599857502750751</v>
      </c>
      <c r="AL174" s="4">
        <f t="shared" si="172"/>
        <v>-0.61285700024452439</v>
      </c>
      <c r="AM174" s="4">
        <f t="shared" si="172"/>
        <v>-0.28536291664851632</v>
      </c>
      <c r="AN174" s="4">
        <f t="shared" si="172"/>
        <v>0.49942089208003182</v>
      </c>
      <c r="AO174" s="4">
        <f t="shared" si="172"/>
        <v>0.20986822552355022</v>
      </c>
      <c r="AP174" s="4">
        <f t="shared" si="172"/>
        <v>0.1336065536287947</v>
      </c>
      <c r="AQ174" s="4">
        <f t="shared" si="172"/>
        <v>-0.64691878918149825</v>
      </c>
      <c r="AR174" s="4">
        <f t="shared" si="172"/>
        <v>-6.8656471690374588E-2</v>
      </c>
      <c r="AS174" s="4">
        <f t="shared" si="172"/>
        <v>-1.2554665193105237</v>
      </c>
      <c r="AT174" s="4">
        <f t="shared" si="172"/>
        <v>0.52912390101769802</v>
      </c>
      <c r="AU174" s="4">
        <f t="shared" si="172"/>
        <v>-2.2416122879728775</v>
      </c>
      <c r="AV174" s="4">
        <f t="shared" si="172"/>
        <v>-0.55622163956928716</v>
      </c>
      <c r="AW174" s="4">
        <f t="shared" si="172"/>
        <v>0.69971785846240664</v>
      </c>
      <c r="AX174" s="4">
        <f t="shared" si="172"/>
        <v>-3.5029834313000663E-2</v>
      </c>
      <c r="AZ174" s="2">
        <f t="shared" si="173"/>
        <v>34.47315870273875</v>
      </c>
      <c r="BA174" s="2">
        <f t="shared" si="173"/>
        <v>40.292677783366678</v>
      </c>
      <c r="BB174" s="2">
        <f t="shared" si="173"/>
        <v>45.30039520979107</v>
      </c>
      <c r="BC174" s="2">
        <f t="shared" si="173"/>
        <v>50.309340595105162</v>
      </c>
      <c r="BD174" s="2">
        <f t="shared" si="173"/>
        <v>55.03779931678821</v>
      </c>
      <c r="BE174" s="2">
        <f t="shared" si="173"/>
        <v>58.500322259672295</v>
      </c>
      <c r="BF174" s="2">
        <f t="shared" si="173"/>
        <v>61.857494283149485</v>
      </c>
      <c r="BG174" s="2">
        <f t="shared" si="173"/>
        <v>62.901479100343515</v>
      </c>
      <c r="BH174" s="2">
        <f t="shared" si="173"/>
        <v>64.463761351552691</v>
      </c>
      <c r="BI174" s="2">
        <f t="shared" si="173"/>
        <v>64.485953445365894</v>
      </c>
      <c r="BJ174" s="2">
        <f t="shared" si="173"/>
        <v>64.071956740477376</v>
      </c>
      <c r="BK174" s="2">
        <f t="shared" si="173"/>
        <v>61.616258452980141</v>
      </c>
      <c r="BL174" s="2">
        <f t="shared" si="173"/>
        <v>59.260221639569288</v>
      </c>
      <c r="BM174" s="2">
        <f t="shared" si="173"/>
        <v>56.780268471755946</v>
      </c>
      <c r="BN174" s="2">
        <f t="shared" si="173"/>
        <v>54.683029834313004</v>
      </c>
      <c r="BP174" s="2" t="str">
        <f t="shared" si="174"/>
        <v/>
      </c>
      <c r="BQ174" s="2" t="str">
        <f t="shared" si="174"/>
        <v/>
      </c>
      <c r="BR174" s="2" t="str">
        <f t="shared" si="174"/>
        <v/>
      </c>
      <c r="BS174" s="2" t="str">
        <f t="shared" si="174"/>
        <v/>
      </c>
      <c r="BT174" s="2" t="str">
        <f t="shared" si="174"/>
        <v/>
      </c>
      <c r="BU174" s="2" t="str">
        <f t="shared" si="174"/>
        <v/>
      </c>
      <c r="BV174" s="2" t="str">
        <f t="shared" si="174"/>
        <v/>
      </c>
      <c r="BW174" s="2" t="str">
        <f t="shared" si="174"/>
        <v/>
      </c>
      <c r="BX174" s="2" t="str">
        <f t="shared" si="174"/>
        <v/>
      </c>
      <c r="BY174" s="2" t="str">
        <f t="shared" si="174"/>
        <v/>
      </c>
      <c r="BZ174" s="2" t="str">
        <f t="shared" si="174"/>
        <v/>
      </c>
      <c r="CA174" s="2" t="str">
        <f t="shared" si="174"/>
        <v/>
      </c>
      <c r="CB174" s="2" t="str">
        <f t="shared" si="174"/>
        <v/>
      </c>
      <c r="CC174" s="2" t="str">
        <f t="shared" si="174"/>
        <v/>
      </c>
      <c r="CD174" s="2" t="str">
        <f t="shared" si="174"/>
        <v/>
      </c>
      <c r="CF174" s="2" t="str">
        <f t="shared" si="175"/>
        <v/>
      </c>
      <c r="CG174" s="2" t="str">
        <f t="shared" si="175"/>
        <v/>
      </c>
      <c r="CH174" s="2" t="str">
        <f t="shared" si="175"/>
        <v/>
      </c>
      <c r="CI174" s="2" t="str">
        <f t="shared" si="175"/>
        <v/>
      </c>
      <c r="CJ174" s="2" t="str">
        <f t="shared" si="175"/>
        <v/>
      </c>
      <c r="CK174" s="2">
        <f t="shared" si="175"/>
        <v>58.814999999999998</v>
      </c>
      <c r="CL174" s="2" t="str">
        <f t="shared" si="175"/>
        <v/>
      </c>
      <c r="CM174" s="2">
        <f t="shared" si="175"/>
        <v>62.277999999999999</v>
      </c>
      <c r="CN174" s="2">
        <f t="shared" si="175"/>
        <v>64.480999999999995</v>
      </c>
      <c r="CO174" s="2" t="str">
        <f t="shared" si="175"/>
        <v/>
      </c>
      <c r="CP174" s="2" t="str">
        <f t="shared" si="175"/>
        <v/>
      </c>
      <c r="CQ174" s="2" t="str">
        <f t="shared" si="175"/>
        <v/>
      </c>
      <c r="CR174" s="2">
        <f t="shared" si="175"/>
        <v>58.704000000000001</v>
      </c>
      <c r="CS174" s="2" t="str">
        <f t="shared" si="175"/>
        <v/>
      </c>
      <c r="CT174" s="2" t="str">
        <f t="shared" si="175"/>
        <v/>
      </c>
      <c r="CV174" s="2">
        <f t="shared" si="176"/>
        <v>38.513591235526462</v>
      </c>
      <c r="CW174" s="2">
        <f t="shared" si="176"/>
        <v>45.051883566513219</v>
      </c>
      <c r="CX174" s="2">
        <f t="shared" si="176"/>
        <v>47.983969892974123</v>
      </c>
      <c r="CY174" s="2">
        <f t="shared" si="176"/>
        <v>55.928214497142783</v>
      </c>
      <c r="CZ174" s="2">
        <f t="shared" si="176"/>
        <v>60.321183903990629</v>
      </c>
      <c r="DA174" s="2">
        <f t="shared" si="176"/>
        <v>63.446124615812728</v>
      </c>
      <c r="DB174" s="2">
        <f t="shared" si="176"/>
        <v>66.986516542614979</v>
      </c>
      <c r="DC174" s="2">
        <f t="shared" si="176"/>
        <v>70.229576569416082</v>
      </c>
      <c r="DD174" s="2">
        <f t="shared" si="176"/>
        <v>71.047574969582215</v>
      </c>
      <c r="DE174" s="2">
        <f t="shared" si="176"/>
        <v>73.246438545532783</v>
      </c>
      <c r="DF174" s="2">
        <f t="shared" si="176"/>
        <v>71.060239855677736</v>
      </c>
      <c r="DG174" s="2">
        <f t="shared" si="176"/>
        <v>68.289435905764606</v>
      </c>
      <c r="DH174" s="2">
        <f t="shared" si="176"/>
        <v>64.154172067105577</v>
      </c>
      <c r="DI174" s="2">
        <f t="shared" si="176"/>
        <v>61.56065951455539</v>
      </c>
      <c r="DJ174" s="2">
        <f t="shared" si="176"/>
        <v>62.158365180921564</v>
      </c>
      <c r="DL174" s="2">
        <f t="shared" si="177"/>
        <v>34.437704797030023</v>
      </c>
      <c r="DM174" s="2">
        <f t="shared" si="177"/>
        <v>40.25868323467796</v>
      </c>
      <c r="DN174" s="2">
        <f t="shared" si="177"/>
        <v>45.283027684166264</v>
      </c>
      <c r="DO174" s="2">
        <f t="shared" si="177"/>
        <v>50.269401901910335</v>
      </c>
      <c r="DP174" s="2">
        <f t="shared" si="177"/>
        <v>55.001303936876369</v>
      </c>
      <c r="DQ174" s="2">
        <f t="shared" si="177"/>
        <v>58.466123819002917</v>
      </c>
      <c r="DR174" s="2">
        <f t="shared" si="177"/>
        <v>61.823452565226589</v>
      </c>
      <c r="DS174" s="2">
        <f t="shared" si="177"/>
        <v>62.852581633355527</v>
      </c>
      <c r="DT174" s="2">
        <f t="shared" si="177"/>
        <v>64.41704280155642</v>
      </c>
      <c r="DU174" s="2">
        <f t="shared" si="177"/>
        <v>64.421016809846904</v>
      </c>
      <c r="DV174" s="2">
        <f t="shared" si="177"/>
        <v>64.018203135396988</v>
      </c>
      <c r="DW174" s="2">
        <f t="shared" si="177"/>
        <v>61.559930620510784</v>
      </c>
      <c r="DX174" s="2">
        <f t="shared" si="177"/>
        <v>59.211797278634762</v>
      </c>
      <c r="DY174" s="2">
        <f t="shared" si="177"/>
        <v>56.726638891341281</v>
      </c>
      <c r="DZ174" s="2">
        <f t="shared" si="177"/>
        <v>54.608603856163697</v>
      </c>
      <c r="EB174" s="2">
        <f t="shared" si="178"/>
        <v>0.99130154722323371</v>
      </c>
      <c r="EC174" s="2">
        <f t="shared" si="178"/>
        <v>0.9929077555004463</v>
      </c>
      <c r="ED174" s="2">
        <f t="shared" si="178"/>
        <v>0.99356982701511654</v>
      </c>
      <c r="EE174" s="2">
        <f t="shared" si="178"/>
        <v>0.99294221313699627</v>
      </c>
      <c r="EF174" s="2">
        <f t="shared" si="178"/>
        <v>0.99313981139848229</v>
      </c>
      <c r="EG174" s="2">
        <f t="shared" si="178"/>
        <v>0.99313284433783833</v>
      </c>
      <c r="EH174" s="2">
        <f t="shared" si="178"/>
        <v>0.99340668291696943</v>
      </c>
      <c r="EI174" s="2">
        <f t="shared" si="178"/>
        <v>0.99337162795802303</v>
      </c>
      <c r="EJ174" s="2">
        <f t="shared" si="178"/>
        <v>0.99295402709581038</v>
      </c>
      <c r="EK174" s="2">
        <f t="shared" si="178"/>
        <v>0.9926420926428452</v>
      </c>
      <c r="EL174" s="2">
        <f t="shared" si="178"/>
        <v>0.9923667530835818</v>
      </c>
      <c r="EM174" s="2">
        <f t="shared" si="178"/>
        <v>0.99162972163900565</v>
      </c>
      <c r="EN174" s="2">
        <f t="shared" si="178"/>
        <v>0.99020220784399271</v>
      </c>
      <c r="EO174" s="2">
        <f t="shared" si="178"/>
        <v>0.98890580231347791</v>
      </c>
      <c r="EP174" s="2">
        <f t="shared" si="178"/>
        <v>0.99014194291079849</v>
      </c>
      <c r="ER174" s="110">
        <f>IF(BP174&lt;&gt;"",ER173+1,ER173)</f>
        <v>50</v>
      </c>
      <c r="ES174" s="111">
        <f>IF(BQ174&lt;&gt;"",ES173+1,ES173)</f>
        <v>46</v>
      </c>
      <c r="ET174" s="111">
        <f>IF(BR174&lt;&gt;"",ET173+1,ET173)</f>
        <v>44</v>
      </c>
      <c r="EU174" s="111">
        <f>IF(BS174&lt;&gt;"",EU173+1,EU173)</f>
        <v>44</v>
      </c>
      <c r="EV174" s="111">
        <f>IF(BT174&lt;&gt;"",EV173+1,EV173)</f>
        <v>45</v>
      </c>
      <c r="EW174" s="111">
        <f>IF(BU174&lt;&gt;"",EW173+1,EW173)</f>
        <v>44</v>
      </c>
      <c r="EX174" s="111">
        <f>IF(BV174&lt;&gt;"",EX173+1,EX173)</f>
        <v>44</v>
      </c>
      <c r="EY174" s="111">
        <f>IF(BW174&lt;&gt;"",EY173+1,EY173)</f>
        <v>44</v>
      </c>
      <c r="EZ174" s="111">
        <f>IF(BX174&lt;&gt;"",EZ173+1,EZ173)</f>
        <v>46</v>
      </c>
      <c r="FA174" s="111">
        <f>IF(BY174&lt;&gt;"",FA173+1,FA173)</f>
        <v>44</v>
      </c>
      <c r="FB174" s="111">
        <f>IF(BZ174&lt;&gt;"",FB173+1,FB173)</f>
        <v>44</v>
      </c>
      <c r="FC174" s="111">
        <f>IF(CA174&lt;&gt;"",FC173+1,FC173)</f>
        <v>46</v>
      </c>
      <c r="FD174" s="111">
        <f>IF(CB174&lt;&gt;"",FD173+1,FD173)</f>
        <v>48</v>
      </c>
      <c r="FE174" s="111">
        <f>IF(CC174&lt;&gt;"",FE173+1,FE173)</f>
        <v>48</v>
      </c>
      <c r="FF174" s="112">
        <f>IF(CD174&lt;&gt;"",FF173+1,FF173)</f>
        <v>49</v>
      </c>
      <c r="FG174" s="101">
        <f t="shared" si="179"/>
        <v>152</v>
      </c>
      <c r="FH174" s="102">
        <f t="shared" si="179"/>
        <v>152</v>
      </c>
      <c r="FI174" s="102">
        <f t="shared" si="179"/>
        <v>152</v>
      </c>
      <c r="FJ174" s="102">
        <f t="shared" si="179"/>
        <v>152</v>
      </c>
      <c r="FK174" s="102">
        <f t="shared" si="179"/>
        <v>152</v>
      </c>
      <c r="FL174" s="102">
        <f t="shared" si="179"/>
        <v>152</v>
      </c>
      <c r="FM174" s="102">
        <f t="shared" si="179"/>
        <v>152</v>
      </c>
      <c r="FN174" s="102">
        <f t="shared" si="179"/>
        <v>152</v>
      </c>
      <c r="FO174" s="102">
        <f t="shared" si="179"/>
        <v>152</v>
      </c>
      <c r="FP174" s="102">
        <f t="shared" si="179"/>
        <v>152</v>
      </c>
      <c r="FQ174" s="102">
        <f t="shared" si="179"/>
        <v>152</v>
      </c>
      <c r="FR174" s="102">
        <f t="shared" si="179"/>
        <v>152</v>
      </c>
      <c r="FS174" s="102">
        <f t="shared" si="179"/>
        <v>152</v>
      </c>
      <c r="FT174" s="102">
        <f t="shared" si="179"/>
        <v>152</v>
      </c>
      <c r="FU174" s="103">
        <f t="shared" si="179"/>
        <v>152</v>
      </c>
      <c r="FV174" s="92"/>
      <c r="FW174" s="93"/>
      <c r="FX174" s="93"/>
      <c r="FY174" s="93"/>
      <c r="FZ174" s="93"/>
      <c r="GA174" s="93"/>
      <c r="GB174" s="93"/>
      <c r="GC174" s="93"/>
      <c r="GD174" s="93"/>
      <c r="GE174" s="93"/>
      <c r="GF174" s="93"/>
      <c r="GG174" s="93"/>
      <c r="GH174" s="93"/>
      <c r="GI174" s="93"/>
      <c r="GJ174" s="94"/>
      <c r="GK174" s="78">
        <f t="shared" si="181"/>
        <v>-999</v>
      </c>
      <c r="GL174" s="79">
        <f t="shared" si="181"/>
        <v>-999</v>
      </c>
      <c r="GM174" s="79">
        <f t="shared" si="181"/>
        <v>-999</v>
      </c>
      <c r="GN174" s="79">
        <f t="shared" si="181"/>
        <v>-999</v>
      </c>
      <c r="GO174" s="79">
        <f t="shared" si="181"/>
        <v>-999</v>
      </c>
      <c r="GP174" s="79">
        <f t="shared" si="181"/>
        <v>-999</v>
      </c>
      <c r="GQ174" s="79">
        <f t="shared" si="181"/>
        <v>-999</v>
      </c>
      <c r="GR174" s="79">
        <f t="shared" si="181"/>
        <v>-999</v>
      </c>
      <c r="GS174" s="79">
        <f t="shared" si="181"/>
        <v>-999</v>
      </c>
      <c r="GT174" s="79">
        <f t="shared" si="181"/>
        <v>-999</v>
      </c>
      <c r="GU174" s="79">
        <f t="shared" si="181"/>
        <v>-999</v>
      </c>
      <c r="GV174" s="79">
        <f t="shared" si="181"/>
        <v>-999</v>
      </c>
      <c r="GW174" s="79">
        <f t="shared" si="181"/>
        <v>-999</v>
      </c>
      <c r="GX174" s="79">
        <f t="shared" si="181"/>
        <v>-999</v>
      </c>
      <c r="GY174" s="79">
        <f t="shared" si="181"/>
        <v>-999</v>
      </c>
      <c r="GZ174" s="78">
        <f t="shared" si="182"/>
        <v>-999</v>
      </c>
      <c r="HA174" s="79">
        <f t="shared" si="182"/>
        <v>-999</v>
      </c>
      <c r="HB174" s="79">
        <f t="shared" si="182"/>
        <v>-999</v>
      </c>
      <c r="HC174" s="79">
        <f t="shared" si="182"/>
        <v>-999</v>
      </c>
      <c r="HD174" s="79">
        <f t="shared" si="182"/>
        <v>-999</v>
      </c>
      <c r="HE174" s="79">
        <f t="shared" si="182"/>
        <v>-999</v>
      </c>
      <c r="HF174" s="79">
        <f t="shared" si="182"/>
        <v>-999</v>
      </c>
      <c r="HG174" s="79">
        <f t="shared" si="182"/>
        <v>-999</v>
      </c>
      <c r="HH174" s="79">
        <f t="shared" si="182"/>
        <v>-999</v>
      </c>
      <c r="HI174" s="79">
        <f t="shared" si="182"/>
        <v>-999</v>
      </c>
      <c r="HJ174" s="79">
        <f t="shared" si="182"/>
        <v>-999</v>
      </c>
      <c r="HK174" s="79">
        <f t="shared" si="182"/>
        <v>-999</v>
      </c>
      <c r="HL174" s="79">
        <f t="shared" si="182"/>
        <v>-999</v>
      </c>
      <c r="HM174" s="79">
        <f t="shared" si="182"/>
        <v>-999</v>
      </c>
      <c r="HN174" s="80">
        <f t="shared" si="182"/>
        <v>-999</v>
      </c>
      <c r="HO174" s="78">
        <f t="shared" ca="1" si="183"/>
        <v>24.001212188120988</v>
      </c>
      <c r="HP174" s="79">
        <f t="shared" ca="1" si="183"/>
        <v>25.947880463453735</v>
      </c>
      <c r="HQ174" s="79">
        <f t="shared" ca="1" si="183"/>
        <v>23.942947317431823</v>
      </c>
      <c r="HR174" s="79">
        <f t="shared" ca="1" si="183"/>
        <v>24.562328858231389</v>
      </c>
      <c r="HS174" s="79">
        <f t="shared" ca="1" si="183"/>
        <v>38.693556817944511</v>
      </c>
      <c r="HT174" s="79">
        <f t="shared" ca="1" si="183"/>
        <v>37.338103026531108</v>
      </c>
      <c r="HU174" s="79">
        <f t="shared" ca="1" si="183"/>
        <v>39.574162323325389</v>
      </c>
      <c r="HV174" s="79">
        <f t="shared" ca="1" si="183"/>
        <v>43.066286555747041</v>
      </c>
      <c r="HW174" s="79">
        <f t="shared" ca="1" si="183"/>
        <v>47.56500564777798</v>
      </c>
      <c r="HX174" s="79">
        <f t="shared" ca="1" si="183"/>
        <v>46.003487821911364</v>
      </c>
      <c r="HY174" s="79">
        <f t="shared" ca="1" si="183"/>
        <v>39.609072041289288</v>
      </c>
      <c r="HZ174" s="79">
        <f t="shared" ca="1" si="183"/>
        <v>37.855500719321064</v>
      </c>
      <c r="IA174" s="79">
        <f t="shared" ca="1" si="183"/>
        <v>40.254930281449447</v>
      </c>
      <c r="IB174" s="79">
        <f t="shared" ca="1" si="183"/>
        <v>37.147393337629246</v>
      </c>
      <c r="IC174" s="80">
        <f t="shared" ca="1" si="183"/>
        <v>34.379755041993263</v>
      </c>
      <c r="IE174" s="110">
        <f t="shared" ref="IE174:IS237" si="186">IF(CF174&lt;&gt;"",IE173+1,IE173)</f>
        <v>15</v>
      </c>
      <c r="IF174" s="111">
        <f t="shared" si="186"/>
        <v>17</v>
      </c>
      <c r="IG174" s="111">
        <f t="shared" si="186"/>
        <v>16</v>
      </c>
      <c r="IH174" s="111">
        <f t="shared" si="186"/>
        <v>18</v>
      </c>
      <c r="II174" s="111">
        <f t="shared" si="186"/>
        <v>17</v>
      </c>
      <c r="IJ174" s="111">
        <f t="shared" si="186"/>
        <v>18</v>
      </c>
      <c r="IK174" s="111">
        <f t="shared" si="186"/>
        <v>16</v>
      </c>
      <c r="IL174" s="111">
        <f t="shared" si="186"/>
        <v>19</v>
      </c>
      <c r="IM174" s="111">
        <f t="shared" si="186"/>
        <v>15</v>
      </c>
      <c r="IN174" s="111">
        <f t="shared" si="186"/>
        <v>17</v>
      </c>
      <c r="IO174" s="111">
        <f t="shared" si="186"/>
        <v>20</v>
      </c>
      <c r="IP174" s="111">
        <f t="shared" si="186"/>
        <v>18</v>
      </c>
      <c r="IQ174" s="111">
        <f t="shared" si="186"/>
        <v>16</v>
      </c>
      <c r="IR174" s="111">
        <f t="shared" si="186"/>
        <v>14</v>
      </c>
      <c r="IS174" s="112">
        <f t="shared" si="186"/>
        <v>24</v>
      </c>
      <c r="IT174" s="101">
        <f t="shared" si="180"/>
        <v>152</v>
      </c>
      <c r="IU174" s="102">
        <f t="shared" si="180"/>
        <v>152</v>
      </c>
      <c r="IV174" s="102">
        <f t="shared" si="180"/>
        <v>152</v>
      </c>
      <c r="IW174" s="102">
        <f t="shared" si="180"/>
        <v>152</v>
      </c>
      <c r="IX174" s="102">
        <f t="shared" si="180"/>
        <v>152</v>
      </c>
      <c r="IY174" s="102">
        <f t="shared" si="180"/>
        <v>152</v>
      </c>
      <c r="IZ174" s="102">
        <f t="shared" si="180"/>
        <v>152</v>
      </c>
      <c r="JA174" s="102">
        <f t="shared" si="180"/>
        <v>152</v>
      </c>
      <c r="JB174" s="102">
        <f t="shared" si="180"/>
        <v>152</v>
      </c>
      <c r="JC174" s="102">
        <f t="shared" si="180"/>
        <v>152</v>
      </c>
      <c r="JD174" s="102">
        <f t="shared" si="180"/>
        <v>152</v>
      </c>
      <c r="JE174" s="102">
        <f t="shared" si="180"/>
        <v>152</v>
      </c>
      <c r="JF174" s="102">
        <f t="shared" si="180"/>
        <v>152</v>
      </c>
      <c r="JG174" s="102">
        <f t="shared" si="180"/>
        <v>152</v>
      </c>
      <c r="JH174" s="103">
        <f t="shared" si="180"/>
        <v>152</v>
      </c>
      <c r="JI174" s="92" t="str">
        <f t="shared" si="184"/>
        <v/>
      </c>
      <c r="JJ174" s="93" t="str">
        <f t="shared" si="184"/>
        <v/>
      </c>
      <c r="JK174" s="93" t="str">
        <f t="shared" si="184"/>
        <v/>
      </c>
      <c r="JL174" s="93" t="str">
        <f t="shared" si="184"/>
        <v/>
      </c>
      <c r="JM174" s="93" t="str">
        <f t="shared" si="184"/>
        <v/>
      </c>
      <c r="JN174" s="93">
        <f t="shared" si="184"/>
        <v>58.814999999999998</v>
      </c>
      <c r="JO174" s="93" t="str">
        <f t="shared" si="184"/>
        <v/>
      </c>
      <c r="JP174" s="93">
        <f t="shared" si="184"/>
        <v>62.277999999999999</v>
      </c>
      <c r="JQ174" s="93">
        <f t="shared" si="184"/>
        <v>64.480999999999995</v>
      </c>
      <c r="JR174" s="93" t="str">
        <f t="shared" si="184"/>
        <v/>
      </c>
      <c r="JS174" s="93" t="str">
        <f t="shared" si="184"/>
        <v/>
      </c>
      <c r="JT174" s="93" t="str">
        <f t="shared" si="184"/>
        <v/>
      </c>
      <c r="JU174" s="93">
        <f t="shared" si="184"/>
        <v>58.704000000000001</v>
      </c>
      <c r="JV174" s="93" t="str">
        <f t="shared" si="184"/>
        <v/>
      </c>
      <c r="JW174" s="94" t="str">
        <f t="shared" si="184"/>
        <v/>
      </c>
      <c r="JX174" s="78">
        <f t="shared" si="162"/>
        <v>-999</v>
      </c>
      <c r="JY174" s="79">
        <f t="shared" si="162"/>
        <v>-999</v>
      </c>
      <c r="JZ174" s="79">
        <f t="shared" si="162"/>
        <v>-999</v>
      </c>
      <c r="KA174" s="79">
        <f t="shared" si="162"/>
        <v>-999</v>
      </c>
      <c r="KB174" s="79">
        <f t="shared" si="162"/>
        <v>-999</v>
      </c>
      <c r="KC174" s="79">
        <f t="shared" si="162"/>
        <v>-999</v>
      </c>
      <c r="KD174" s="79">
        <f t="shared" si="159"/>
        <v>-999</v>
      </c>
      <c r="KE174" s="79">
        <f t="shared" si="159"/>
        <v>-999</v>
      </c>
      <c r="KF174" s="79">
        <f t="shared" si="159"/>
        <v>-999</v>
      </c>
      <c r="KG174" s="79">
        <f t="shared" si="159"/>
        <v>-999</v>
      </c>
      <c r="KH174" s="79">
        <f t="shared" si="159"/>
        <v>-999</v>
      </c>
      <c r="KI174" s="79">
        <f t="shared" si="159"/>
        <v>-999</v>
      </c>
      <c r="KJ174" s="79">
        <f t="shared" si="140"/>
        <v>-999</v>
      </c>
      <c r="KK174" s="79">
        <f t="shared" si="140"/>
        <v>-999</v>
      </c>
      <c r="KL174" s="79">
        <f t="shared" si="140"/>
        <v>-999</v>
      </c>
      <c r="KM174" s="78">
        <f t="shared" si="163"/>
        <v>-999</v>
      </c>
      <c r="KN174" s="79">
        <f t="shared" si="163"/>
        <v>-999</v>
      </c>
      <c r="KO174" s="79">
        <f t="shared" si="163"/>
        <v>-999</v>
      </c>
      <c r="KP174" s="79">
        <f t="shared" si="163"/>
        <v>-999</v>
      </c>
      <c r="KQ174" s="79">
        <f t="shared" si="163"/>
        <v>-999</v>
      </c>
      <c r="KR174" s="79">
        <f t="shared" si="163"/>
        <v>-999</v>
      </c>
      <c r="KS174" s="79">
        <f t="shared" si="160"/>
        <v>-999</v>
      </c>
      <c r="KT174" s="79">
        <f t="shared" si="160"/>
        <v>-999</v>
      </c>
      <c r="KU174" s="79">
        <f t="shared" si="160"/>
        <v>-999</v>
      </c>
      <c r="KV174" s="79">
        <f t="shared" si="160"/>
        <v>-999</v>
      </c>
      <c r="KW174" s="79">
        <f t="shared" si="160"/>
        <v>-999</v>
      </c>
      <c r="KX174" s="79">
        <f t="shared" si="160"/>
        <v>-999</v>
      </c>
      <c r="KY174" s="79">
        <f t="shared" si="141"/>
        <v>-999</v>
      </c>
      <c r="KZ174" s="79">
        <f t="shared" si="141"/>
        <v>-999</v>
      </c>
      <c r="LA174" s="80">
        <f t="shared" si="141"/>
        <v>-999</v>
      </c>
      <c r="LB174" s="78">
        <f t="shared" ca="1" si="164"/>
        <v>34.294546455389536</v>
      </c>
      <c r="LC174" s="79">
        <f t="shared" ca="1" si="164"/>
        <v>40.179358857242732</v>
      </c>
      <c r="LD174" s="79">
        <f t="shared" ca="1" si="164"/>
        <v>45.279540486586512</v>
      </c>
      <c r="LE174" s="79">
        <f t="shared" ca="1" si="164"/>
        <v>50.239406355736037</v>
      </c>
      <c r="LF174" s="79">
        <f t="shared" ca="1" si="164"/>
        <v>54.883687839564175</v>
      </c>
      <c r="LG174" s="79">
        <f t="shared" ca="1" si="164"/>
        <v>58.46637276114518</v>
      </c>
      <c r="LH174" s="79">
        <f t="shared" ca="1" si="161"/>
        <v>61.768430019412342</v>
      </c>
      <c r="LI174" s="79">
        <f t="shared" ca="1" si="161"/>
        <v>62.851599248464424</v>
      </c>
      <c r="LJ174" s="79">
        <f t="shared" ca="1" si="161"/>
        <v>64.314073393378692</v>
      </c>
      <c r="LK174" s="79">
        <f t="shared" ca="1" si="161"/>
        <v>64.432850354961786</v>
      </c>
      <c r="LL174" s="79">
        <f t="shared" ca="1" si="161"/>
        <v>63.74037984785889</v>
      </c>
      <c r="LM174" s="79">
        <f t="shared" ca="1" si="161"/>
        <v>61.385139754156953</v>
      </c>
      <c r="LN174" s="79">
        <f t="shared" ca="1" si="142"/>
        <v>58.858954331722011</v>
      </c>
      <c r="LO174" s="79">
        <f t="shared" ca="1" si="142"/>
        <v>56.681386319591638</v>
      </c>
      <c r="LP174" s="80">
        <f t="shared" ca="1" si="142"/>
        <v>54.280966506788218</v>
      </c>
      <c r="LQ174" s="78">
        <f t="shared" ca="1" si="185"/>
        <v>34.205010373350227</v>
      </c>
      <c r="LR174" s="79">
        <f t="shared" ca="1" si="185"/>
        <v>40.078425732883865</v>
      </c>
      <c r="LS174" s="79">
        <f t="shared" ca="1" si="185"/>
        <v>45.142342501600766</v>
      </c>
      <c r="LT174" s="79">
        <f t="shared" ca="1" si="185"/>
        <v>50.058183015493817</v>
      </c>
      <c r="LU174" s="79">
        <f t="shared" ca="1" si="185"/>
        <v>54.772620487272583</v>
      </c>
      <c r="LV174" s="79">
        <f t="shared" ca="1" si="185"/>
        <v>58.321281644005445</v>
      </c>
      <c r="LW174" s="79">
        <f t="shared" ca="1" si="185"/>
        <v>61.622096175066375</v>
      </c>
      <c r="LX174" s="79">
        <f t="shared" ca="1" si="185"/>
        <v>62.720454834970241</v>
      </c>
      <c r="LY174" s="79">
        <f t="shared" ca="1" si="185"/>
        <v>64.196059915872752</v>
      </c>
      <c r="LZ174" s="79">
        <f t="shared" ca="1" si="185"/>
        <v>64.297248812792191</v>
      </c>
      <c r="MA174" s="79">
        <f t="shared" ca="1" si="185"/>
        <v>63.556179616955248</v>
      </c>
      <c r="MB174" s="79">
        <f t="shared" ca="1" si="185"/>
        <v>61.188190125701652</v>
      </c>
      <c r="MC174" s="79">
        <f t="shared" ca="1" si="185"/>
        <v>58.676675970812077</v>
      </c>
      <c r="MD174" s="79">
        <f t="shared" ca="1" si="185"/>
        <v>56.464672339842615</v>
      </c>
      <c r="ME174" s="80">
        <f t="shared" ca="1" si="185"/>
        <v>54.084779228023997</v>
      </c>
    </row>
    <row r="175" spans="2:343" x14ac:dyDescent="0.25">
      <c r="B175" s="2">
        <v>153</v>
      </c>
      <c r="C175" s="49">
        <v>34.793100000000003</v>
      </c>
      <c r="D175" s="49">
        <v>39.667000000000002</v>
      </c>
      <c r="E175" s="49">
        <v>45.926000000000002</v>
      </c>
      <c r="F175" s="49">
        <v>51.167000000000002</v>
      </c>
      <c r="G175" s="49">
        <v>54.610999999999997</v>
      </c>
      <c r="H175" s="49">
        <v>59.073999999999998</v>
      </c>
      <c r="I175" s="49">
        <v>60.759</v>
      </c>
      <c r="J175" s="49">
        <v>61.814999999999998</v>
      </c>
      <c r="K175" s="49">
        <v>64.426000000000002</v>
      </c>
      <c r="L175" s="49">
        <v>63.610999999999997</v>
      </c>
      <c r="M175" s="49">
        <v>63.648000000000003</v>
      </c>
      <c r="N175" s="49">
        <v>60.518999999999998</v>
      </c>
      <c r="O175" s="49">
        <v>58.481000000000002</v>
      </c>
      <c r="P175" s="49">
        <v>56.87</v>
      </c>
      <c r="Q175" s="49">
        <v>54.185000000000002</v>
      </c>
      <c r="T175" s="4">
        <f t="shared" ref="T175:AH191" si="187">AZ175+(C$3*_xlfn.NORM.DIST($B175,C$7,C$11,FALSE))+(C$4*_xlfn.NORM.DIST($B175,C$8,C$12,FALSE))+(C$5*_xlfn.NORM.DIST($B175,C$9,C$13,FALSE))+(C$6*_xlfn.NORM.DIST($B175,C$10,C$14,FALSE))</f>
        <v>34.423882653858058</v>
      </c>
      <c r="U175" s="4">
        <f t="shared" si="187"/>
        <v>40.256434357383299</v>
      </c>
      <c r="V175" s="4">
        <f t="shared" si="187"/>
        <v>45.279034662355556</v>
      </c>
      <c r="W175" s="4">
        <f t="shared" si="187"/>
        <v>50.304550450519102</v>
      </c>
      <c r="X175" s="4">
        <f t="shared" si="187"/>
        <v>55.126508961380139</v>
      </c>
      <c r="Y175" s="4">
        <f t="shared" si="187"/>
        <v>58.43150298735808</v>
      </c>
      <c r="Z175" s="4">
        <f t="shared" si="187"/>
        <v>61.819487424464768</v>
      </c>
      <c r="AA175" s="4">
        <f t="shared" si="187"/>
        <v>62.781363233090488</v>
      </c>
      <c r="AB175" s="4">
        <f t="shared" si="187"/>
        <v>64.382759816732616</v>
      </c>
      <c r="AC175" s="4">
        <f t="shared" si="187"/>
        <v>64.513634061787627</v>
      </c>
      <c r="AD175" s="4">
        <f t="shared" si="187"/>
        <v>64.305024025215673</v>
      </c>
      <c r="AE175" s="4">
        <f t="shared" si="187"/>
        <v>62.182140677665025</v>
      </c>
      <c r="AF175" s="4">
        <f t="shared" si="187"/>
        <v>59.13667497013445</v>
      </c>
      <c r="AG175" s="4">
        <f t="shared" si="187"/>
        <v>56.662365900204115</v>
      </c>
      <c r="AH175" s="4">
        <f t="shared" si="187"/>
        <v>54.551457032107905</v>
      </c>
      <c r="AJ175" s="4">
        <f t="shared" ref="AJ175:AX191" si="188">IF(OR($B175 &lt; C$226, $B175 &gt; C$231), 0, C175-T175)</f>
        <v>0.36921734614194435</v>
      </c>
      <c r="AK175" s="4">
        <f t="shared" si="188"/>
        <v>-0.58943435738329697</v>
      </c>
      <c r="AL175" s="4">
        <f t="shared" si="188"/>
        <v>0.64696533764444553</v>
      </c>
      <c r="AM175" s="4">
        <f t="shared" si="188"/>
        <v>0.86244954948089969</v>
      </c>
      <c r="AN175" s="4">
        <f t="shared" si="188"/>
        <v>-0.51550896138014224</v>
      </c>
      <c r="AO175" s="4">
        <f t="shared" si="188"/>
        <v>0.64249701264191827</v>
      </c>
      <c r="AP175" s="4">
        <f t="shared" si="188"/>
        <v>-1.0604874244647675</v>
      </c>
      <c r="AQ175" s="4">
        <f t="shared" si="188"/>
        <v>-0.96636323309049033</v>
      </c>
      <c r="AR175" s="4">
        <f t="shared" si="188"/>
        <v>4.3240183267386101E-2</v>
      </c>
      <c r="AS175" s="4">
        <f t="shared" si="188"/>
        <v>-0.90263406178763006</v>
      </c>
      <c r="AT175" s="4">
        <f t="shared" si="188"/>
        <v>-0.65702402521566938</v>
      </c>
      <c r="AU175" s="4">
        <f t="shared" si="188"/>
        <v>-1.6631406776650266</v>
      </c>
      <c r="AV175" s="4">
        <f t="shared" si="188"/>
        <v>-0.65567497013444864</v>
      </c>
      <c r="AW175" s="4">
        <f t="shared" si="188"/>
        <v>0.20763409979588232</v>
      </c>
      <c r="AX175" s="4">
        <f t="shared" si="188"/>
        <v>-0.36645703210790259</v>
      </c>
      <c r="AZ175" s="2">
        <f t="shared" ref="AZ175:BN191" si="189">IF(OR($B175 &lt; C$226, $B175 &gt; C$231), #N/A, ((1-EB175)*CV175) + (EB175*DL175))</f>
        <v>34.423882653858058</v>
      </c>
      <c r="BA175" s="2">
        <f t="shared" si="189"/>
        <v>40.224020416943688</v>
      </c>
      <c r="BB175" s="2">
        <f t="shared" si="189"/>
        <v>45.224650568655051</v>
      </c>
      <c r="BC175" s="2">
        <f t="shared" si="189"/>
        <v>50.194660958265104</v>
      </c>
      <c r="BD175" s="2">
        <f t="shared" si="189"/>
        <v>54.93925678287512</v>
      </c>
      <c r="BE175" s="2">
        <f t="shared" si="189"/>
        <v>58.390042693467187</v>
      </c>
      <c r="BF175" s="2">
        <f t="shared" si="189"/>
        <v>61.738053050715784</v>
      </c>
      <c r="BG175" s="2">
        <f t="shared" si="189"/>
        <v>62.772683656580618</v>
      </c>
      <c r="BH175" s="2">
        <f t="shared" si="189"/>
        <v>64.345528230125524</v>
      </c>
      <c r="BI175" s="2">
        <f t="shared" si="189"/>
        <v>64.36487398349702</v>
      </c>
      <c r="BJ175" s="2">
        <f t="shared" si="189"/>
        <v>63.946896820657969</v>
      </c>
      <c r="BK175" s="2">
        <f t="shared" si="189"/>
        <v>61.502531538293638</v>
      </c>
      <c r="BL175" s="2">
        <f t="shared" si="189"/>
        <v>59.13667497013445</v>
      </c>
      <c r="BM175" s="2">
        <f t="shared" si="189"/>
        <v>56.649812015847715</v>
      </c>
      <c r="BN175" s="2">
        <f t="shared" si="189"/>
        <v>54.551457032107905</v>
      </c>
      <c r="BP175" s="2" t="str">
        <f t="shared" ref="BP175:CD191" si="190">IF(OR(AND($B175&gt;C$226, $B175&lt;C$227), AND($B175&gt;C$228, $B175&lt;AVERAGE(C$228, C$229))), C175, "")</f>
        <v/>
      </c>
      <c r="BQ175" s="2" t="str">
        <f t="shared" si="190"/>
        <v/>
      </c>
      <c r="BR175" s="2" t="str">
        <f t="shared" si="190"/>
        <v/>
      </c>
      <c r="BS175" s="2" t="str">
        <f t="shared" si="190"/>
        <v/>
      </c>
      <c r="BT175" s="2" t="str">
        <f t="shared" si="190"/>
        <v/>
      </c>
      <c r="BU175" s="2" t="str">
        <f t="shared" si="190"/>
        <v/>
      </c>
      <c r="BV175" s="2" t="str">
        <f t="shared" si="190"/>
        <v/>
      </c>
      <c r="BW175" s="2" t="str">
        <f t="shared" si="190"/>
        <v/>
      </c>
      <c r="BX175" s="2" t="str">
        <f t="shared" si="190"/>
        <v/>
      </c>
      <c r="BY175" s="2" t="str">
        <f t="shared" si="190"/>
        <v/>
      </c>
      <c r="BZ175" s="2" t="str">
        <f t="shared" si="190"/>
        <v/>
      </c>
      <c r="CA175" s="2" t="str">
        <f t="shared" si="190"/>
        <v/>
      </c>
      <c r="CB175" s="2" t="str">
        <f t="shared" si="190"/>
        <v/>
      </c>
      <c r="CC175" s="2" t="str">
        <f t="shared" si="190"/>
        <v/>
      </c>
      <c r="CD175" s="2" t="str">
        <f t="shared" si="190"/>
        <v/>
      </c>
      <c r="CF175" s="2" t="str">
        <f t="shared" ref="CF175:CT191" si="191">IF(OR(AND($B175&gt;AVERAGE(C$228,C$229), $B175&lt;C$229), AND($B175&gt;C$230, $B175&lt;C$231), AND($B175 &gt; (C$9 + C$13*$A$229), $B175 &lt; (C$10 - C$14*$A$229))), C175, "")</f>
        <v/>
      </c>
      <c r="CG175" s="2" t="str">
        <f t="shared" si="191"/>
        <v/>
      </c>
      <c r="CH175" s="2" t="str">
        <f t="shared" si="191"/>
        <v/>
      </c>
      <c r="CI175" s="2" t="str">
        <f t="shared" si="191"/>
        <v/>
      </c>
      <c r="CJ175" s="2" t="str">
        <f t="shared" si="191"/>
        <v/>
      </c>
      <c r="CK175" s="2">
        <f t="shared" si="191"/>
        <v>59.073999999999998</v>
      </c>
      <c r="CL175" s="2">
        <f t="shared" si="191"/>
        <v>60.759</v>
      </c>
      <c r="CM175" s="2">
        <f t="shared" si="191"/>
        <v>61.814999999999998</v>
      </c>
      <c r="CN175" s="2">
        <f t="shared" si="191"/>
        <v>64.426000000000002</v>
      </c>
      <c r="CO175" s="2" t="str">
        <f t="shared" si="191"/>
        <v/>
      </c>
      <c r="CP175" s="2" t="str">
        <f t="shared" si="191"/>
        <v/>
      </c>
      <c r="CQ175" s="2" t="str">
        <f t="shared" si="191"/>
        <v/>
      </c>
      <c r="CR175" s="2">
        <f t="shared" si="191"/>
        <v>58.481000000000002</v>
      </c>
      <c r="CS175" s="2" t="str">
        <f t="shared" si="191"/>
        <v/>
      </c>
      <c r="CT175" s="2" t="str">
        <f t="shared" si="191"/>
        <v/>
      </c>
      <c r="CV175" s="2">
        <f t="shared" ref="CV175:DJ191" si="192">BP$223*$B175+BP$224</f>
        <v>38.504313651291184</v>
      </c>
      <c r="CW175" s="2">
        <f t="shared" si="192"/>
        <v>45.036530996821106</v>
      </c>
      <c r="CX175" s="2">
        <f t="shared" si="192"/>
        <v>47.93501956888165</v>
      </c>
      <c r="CY175" s="2">
        <f t="shared" si="192"/>
        <v>55.891987990992106</v>
      </c>
      <c r="CZ175" s="2">
        <f t="shared" si="192"/>
        <v>60.289977969429671</v>
      </c>
      <c r="DA175" s="2">
        <f t="shared" si="192"/>
        <v>63.416216388618381</v>
      </c>
      <c r="DB175" s="2">
        <f t="shared" si="192"/>
        <v>66.956704964935682</v>
      </c>
      <c r="DC175" s="2">
        <f t="shared" si="192"/>
        <v>70.212301392295771</v>
      </c>
      <c r="DD175" s="2">
        <f t="shared" si="192"/>
        <v>71.037292893931323</v>
      </c>
      <c r="DE175" s="2">
        <f t="shared" si="192"/>
        <v>73.244547011995053</v>
      </c>
      <c r="DF175" s="2">
        <f t="shared" si="192"/>
        <v>71.038428576197234</v>
      </c>
      <c r="DG175" s="2">
        <f t="shared" si="192"/>
        <v>68.254528779455256</v>
      </c>
      <c r="DH175" s="2">
        <f t="shared" si="192"/>
        <v>64.101654398350121</v>
      </c>
      <c r="DI175" s="2">
        <f t="shared" si="192"/>
        <v>61.497682061553085</v>
      </c>
      <c r="DJ175" s="2">
        <f t="shared" si="192"/>
        <v>62.125311768099714</v>
      </c>
      <c r="DL175" s="2">
        <f t="shared" ref="DL175:DZ191" si="193">CF$223*$B175+CF$224</f>
        <v>34.391228212070118</v>
      </c>
      <c r="DM175" s="2">
        <f t="shared" si="193"/>
        <v>40.192669770993362</v>
      </c>
      <c r="DN175" s="2">
        <f t="shared" si="193"/>
        <v>45.208653047848927</v>
      </c>
      <c r="DO175" s="2">
        <f t="shared" si="193"/>
        <v>50.157727862353973</v>
      </c>
      <c r="DP175" s="2">
        <f t="shared" si="193"/>
        <v>54.905548394773078</v>
      </c>
      <c r="DQ175" s="2">
        <f t="shared" si="193"/>
        <v>58.358346505040899</v>
      </c>
      <c r="DR175" s="2">
        <f t="shared" si="193"/>
        <v>61.706464098920691</v>
      </c>
      <c r="DS175" s="2">
        <f t="shared" si="193"/>
        <v>62.727409981872015</v>
      </c>
      <c r="DT175" s="2">
        <f t="shared" si="193"/>
        <v>64.302221789883276</v>
      </c>
      <c r="DU175" s="2">
        <f t="shared" si="193"/>
        <v>64.304845329934182</v>
      </c>
      <c r="DV175" s="2">
        <f t="shared" si="193"/>
        <v>63.897148645231695</v>
      </c>
      <c r="DW175" s="2">
        <f t="shared" si="193"/>
        <v>61.450553172386279</v>
      </c>
      <c r="DX175" s="2">
        <f t="shared" si="193"/>
        <v>59.091870454629529</v>
      </c>
      <c r="DY175" s="2">
        <f t="shared" si="193"/>
        <v>56.600210843131748</v>
      </c>
      <c r="DZ175" s="2">
        <f t="shared" si="193"/>
        <v>54.482685160725595</v>
      </c>
      <c r="EB175" s="2">
        <f t="shared" ref="EB175:EP191" si="194">POWER(10,($B175-C$224)/C$225)/(1+POWER(10,($B175-C$224)/C$225))</f>
        <v>0.99206084039087694</v>
      </c>
      <c r="EC175" s="2">
        <f t="shared" si="194"/>
        <v>0.99352775719850073</v>
      </c>
      <c r="ED175" s="2">
        <f t="shared" si="194"/>
        <v>0.99413229267499081</v>
      </c>
      <c r="EE175" s="2">
        <f t="shared" si="194"/>
        <v>0.99355922209969494</v>
      </c>
      <c r="EF175" s="2">
        <f t="shared" si="194"/>
        <v>0.99373965475178749</v>
      </c>
      <c r="EG175" s="2">
        <f t="shared" si="194"/>
        <v>0.99373329303523494</v>
      </c>
      <c r="EH175" s="2">
        <f t="shared" si="194"/>
        <v>0.99398333284105678</v>
      </c>
      <c r="EI175" s="2">
        <f t="shared" si="194"/>
        <v>0.99395132511267292</v>
      </c>
      <c r="EJ175" s="2">
        <f t="shared" si="194"/>
        <v>0.99357000994151001</v>
      </c>
      <c r="EK175" s="2">
        <f t="shared" si="194"/>
        <v>0.99328516144075674</v>
      </c>
      <c r="EL175" s="2">
        <f t="shared" si="194"/>
        <v>0.99303371721775524</v>
      </c>
      <c r="EM175" s="2">
        <f t="shared" si="194"/>
        <v>0.99236058902777968</v>
      </c>
      <c r="EN175" s="2">
        <f t="shared" si="194"/>
        <v>0.99105659724885364</v>
      </c>
      <c r="EO175" s="2">
        <f t="shared" si="194"/>
        <v>0.98987208489773437</v>
      </c>
      <c r="EP175" s="2">
        <f t="shared" si="194"/>
        <v>0.99100153979576133</v>
      </c>
      <c r="ER175" s="110">
        <f>IF(BP175&lt;&gt;"",ER174+1,ER174)</f>
        <v>50</v>
      </c>
      <c r="ES175" s="111">
        <f>IF(BQ175&lt;&gt;"",ES174+1,ES174)</f>
        <v>46</v>
      </c>
      <c r="ET175" s="111">
        <f>IF(BR175&lt;&gt;"",ET174+1,ET174)</f>
        <v>44</v>
      </c>
      <c r="EU175" s="111">
        <f>IF(BS175&lt;&gt;"",EU174+1,EU174)</f>
        <v>44</v>
      </c>
      <c r="EV175" s="111">
        <f>IF(BT175&lt;&gt;"",EV174+1,EV174)</f>
        <v>45</v>
      </c>
      <c r="EW175" s="111">
        <f>IF(BU175&lt;&gt;"",EW174+1,EW174)</f>
        <v>44</v>
      </c>
      <c r="EX175" s="111">
        <f>IF(BV175&lt;&gt;"",EX174+1,EX174)</f>
        <v>44</v>
      </c>
      <c r="EY175" s="111">
        <f>IF(BW175&lt;&gt;"",EY174+1,EY174)</f>
        <v>44</v>
      </c>
      <c r="EZ175" s="111">
        <f>IF(BX175&lt;&gt;"",EZ174+1,EZ174)</f>
        <v>46</v>
      </c>
      <c r="FA175" s="111">
        <f>IF(BY175&lt;&gt;"",FA174+1,FA174)</f>
        <v>44</v>
      </c>
      <c r="FB175" s="111">
        <f>IF(BZ175&lt;&gt;"",FB174+1,FB174)</f>
        <v>44</v>
      </c>
      <c r="FC175" s="111">
        <f>IF(CA175&lt;&gt;"",FC174+1,FC174)</f>
        <v>46</v>
      </c>
      <c r="FD175" s="111">
        <f>IF(CB175&lt;&gt;"",FD174+1,FD174)</f>
        <v>48</v>
      </c>
      <c r="FE175" s="111">
        <f>IF(CC175&lt;&gt;"",FE174+1,FE174)</f>
        <v>48</v>
      </c>
      <c r="FF175" s="112">
        <f>IF(CD175&lt;&gt;"",FF174+1,FF174)</f>
        <v>49</v>
      </c>
      <c r="FG175" s="101">
        <f t="shared" si="179"/>
        <v>153</v>
      </c>
      <c r="FH175" s="102">
        <f t="shared" si="179"/>
        <v>153</v>
      </c>
      <c r="FI175" s="102">
        <f t="shared" si="179"/>
        <v>153</v>
      </c>
      <c r="FJ175" s="102">
        <f t="shared" si="179"/>
        <v>153</v>
      </c>
      <c r="FK175" s="102">
        <f t="shared" si="179"/>
        <v>153</v>
      </c>
      <c r="FL175" s="102">
        <f t="shared" si="179"/>
        <v>153</v>
      </c>
      <c r="FM175" s="102">
        <f t="shared" si="179"/>
        <v>153</v>
      </c>
      <c r="FN175" s="102">
        <f t="shared" si="179"/>
        <v>153</v>
      </c>
      <c r="FO175" s="102">
        <f t="shared" si="179"/>
        <v>153</v>
      </c>
      <c r="FP175" s="102">
        <f t="shared" si="179"/>
        <v>153</v>
      </c>
      <c r="FQ175" s="102">
        <f t="shared" si="179"/>
        <v>153</v>
      </c>
      <c r="FR175" s="102">
        <f t="shared" si="179"/>
        <v>153</v>
      </c>
      <c r="FS175" s="102">
        <f t="shared" si="179"/>
        <v>153</v>
      </c>
      <c r="FT175" s="102">
        <f t="shared" si="179"/>
        <v>153</v>
      </c>
      <c r="FU175" s="103">
        <f t="shared" si="179"/>
        <v>153</v>
      </c>
      <c r="FV175" s="92"/>
      <c r="FW175" s="93"/>
      <c r="FX175" s="93"/>
      <c r="FY175" s="93"/>
      <c r="FZ175" s="93"/>
      <c r="GA175" s="93"/>
      <c r="GB175" s="93"/>
      <c r="GC175" s="93"/>
      <c r="GD175" s="93"/>
      <c r="GE175" s="93"/>
      <c r="GF175" s="93"/>
      <c r="GG175" s="93"/>
      <c r="GH175" s="93"/>
      <c r="GI175" s="93"/>
      <c r="GJ175" s="94"/>
      <c r="GK175" s="78">
        <f t="shared" si="181"/>
        <v>-999</v>
      </c>
      <c r="GL175" s="79">
        <f t="shared" si="181"/>
        <v>-999</v>
      </c>
      <c r="GM175" s="79">
        <f t="shared" si="181"/>
        <v>-999</v>
      </c>
      <c r="GN175" s="79">
        <f t="shared" si="181"/>
        <v>-999</v>
      </c>
      <c r="GO175" s="79">
        <f t="shared" si="181"/>
        <v>-999</v>
      </c>
      <c r="GP175" s="79">
        <f t="shared" si="181"/>
        <v>-999</v>
      </c>
      <c r="GQ175" s="79">
        <f t="shared" si="181"/>
        <v>-999</v>
      </c>
      <c r="GR175" s="79">
        <f t="shared" si="181"/>
        <v>-999</v>
      </c>
      <c r="GS175" s="79">
        <f t="shared" si="181"/>
        <v>-999</v>
      </c>
      <c r="GT175" s="79">
        <f t="shared" si="181"/>
        <v>-999</v>
      </c>
      <c r="GU175" s="79">
        <f t="shared" si="181"/>
        <v>-999</v>
      </c>
      <c r="GV175" s="79">
        <f t="shared" si="181"/>
        <v>-999</v>
      </c>
      <c r="GW175" s="79">
        <f t="shared" si="181"/>
        <v>-999</v>
      </c>
      <c r="GX175" s="79">
        <f t="shared" si="181"/>
        <v>-999</v>
      </c>
      <c r="GY175" s="79">
        <f t="shared" si="181"/>
        <v>-999</v>
      </c>
      <c r="GZ175" s="78">
        <f t="shared" si="182"/>
        <v>-999</v>
      </c>
      <c r="HA175" s="79">
        <f t="shared" si="182"/>
        <v>-999</v>
      </c>
      <c r="HB175" s="79">
        <f t="shared" si="182"/>
        <v>-999</v>
      </c>
      <c r="HC175" s="79">
        <f t="shared" si="182"/>
        <v>-999</v>
      </c>
      <c r="HD175" s="79">
        <f t="shared" si="182"/>
        <v>-999</v>
      </c>
      <c r="HE175" s="79">
        <f t="shared" si="182"/>
        <v>-999</v>
      </c>
      <c r="HF175" s="79">
        <f t="shared" si="182"/>
        <v>-999</v>
      </c>
      <c r="HG175" s="79">
        <f t="shared" si="182"/>
        <v>-999</v>
      </c>
      <c r="HH175" s="79">
        <f t="shared" si="182"/>
        <v>-999</v>
      </c>
      <c r="HI175" s="79">
        <f t="shared" si="182"/>
        <v>-999</v>
      </c>
      <c r="HJ175" s="79">
        <f t="shared" si="182"/>
        <v>-999</v>
      </c>
      <c r="HK175" s="79">
        <f t="shared" si="182"/>
        <v>-999</v>
      </c>
      <c r="HL175" s="79">
        <f t="shared" si="182"/>
        <v>-999</v>
      </c>
      <c r="HM175" s="79">
        <f t="shared" si="182"/>
        <v>-999</v>
      </c>
      <c r="HN175" s="80">
        <f t="shared" si="182"/>
        <v>-999</v>
      </c>
      <c r="HO175" s="78">
        <f t="shared" ca="1" si="183"/>
        <v>23.653322942604181</v>
      </c>
      <c r="HP175" s="79">
        <f t="shared" ca="1" si="183"/>
        <v>25.490145745815518</v>
      </c>
      <c r="HQ175" s="79">
        <f t="shared" ca="1" si="183"/>
        <v>23.342011002033964</v>
      </c>
      <c r="HR175" s="79">
        <f t="shared" ca="1" si="183"/>
        <v>23.796746093091471</v>
      </c>
      <c r="HS175" s="79">
        <f t="shared" ca="1" si="183"/>
        <v>38.164604903759709</v>
      </c>
      <c r="HT175" s="79">
        <f t="shared" ca="1" si="183"/>
        <v>36.696375669716609</v>
      </c>
      <c r="HU175" s="79">
        <f t="shared" ca="1" si="183"/>
        <v>38.916179055824919</v>
      </c>
      <c r="HV175" s="79">
        <f t="shared" ca="1" si="183"/>
        <v>42.425337592780188</v>
      </c>
      <c r="HW175" s="79">
        <f t="shared" ca="1" si="183"/>
        <v>47.015774559791922</v>
      </c>
      <c r="HX175" s="79">
        <f t="shared" ca="1" si="183"/>
        <v>45.376300780131622</v>
      </c>
      <c r="HY175" s="79">
        <f t="shared" ca="1" si="183"/>
        <v>38.847883035843132</v>
      </c>
      <c r="HZ175" s="79">
        <f t="shared" ca="1" si="183"/>
        <v>37.105378295845874</v>
      </c>
      <c r="IA175" s="79">
        <f t="shared" ca="1" si="183"/>
        <v>39.636855643309737</v>
      </c>
      <c r="IB175" s="79">
        <f t="shared" ca="1" si="183"/>
        <v>36.498964623080305</v>
      </c>
      <c r="IC175" s="80">
        <f t="shared" ca="1" si="183"/>
        <v>33.703531518113451</v>
      </c>
      <c r="IE175" s="110">
        <f t="shared" si="186"/>
        <v>15</v>
      </c>
      <c r="IF175" s="111">
        <f t="shared" si="186"/>
        <v>17</v>
      </c>
      <c r="IG175" s="111">
        <f t="shared" si="186"/>
        <v>16</v>
      </c>
      <c r="IH175" s="111">
        <f t="shared" si="186"/>
        <v>18</v>
      </c>
      <c r="II175" s="111">
        <f t="shared" si="186"/>
        <v>17</v>
      </c>
      <c r="IJ175" s="111">
        <f t="shared" si="186"/>
        <v>19</v>
      </c>
      <c r="IK175" s="111">
        <f t="shared" si="186"/>
        <v>17</v>
      </c>
      <c r="IL175" s="111">
        <f t="shared" si="186"/>
        <v>20</v>
      </c>
      <c r="IM175" s="111">
        <f t="shared" si="186"/>
        <v>16</v>
      </c>
      <c r="IN175" s="111">
        <f t="shared" si="186"/>
        <v>17</v>
      </c>
      <c r="IO175" s="111">
        <f t="shared" si="186"/>
        <v>20</v>
      </c>
      <c r="IP175" s="111">
        <f t="shared" si="186"/>
        <v>18</v>
      </c>
      <c r="IQ175" s="111">
        <f t="shared" si="186"/>
        <v>17</v>
      </c>
      <c r="IR175" s="111">
        <f t="shared" si="186"/>
        <v>14</v>
      </c>
      <c r="IS175" s="112">
        <f t="shared" si="186"/>
        <v>24</v>
      </c>
      <c r="IT175" s="101">
        <f t="shared" si="180"/>
        <v>153</v>
      </c>
      <c r="IU175" s="102">
        <f t="shared" si="180"/>
        <v>153</v>
      </c>
      <c r="IV175" s="102">
        <f t="shared" si="180"/>
        <v>153</v>
      </c>
      <c r="IW175" s="102">
        <f t="shared" si="180"/>
        <v>153</v>
      </c>
      <c r="IX175" s="102">
        <f t="shared" si="180"/>
        <v>153</v>
      </c>
      <c r="IY175" s="102">
        <f t="shared" si="180"/>
        <v>153</v>
      </c>
      <c r="IZ175" s="102">
        <f t="shared" si="180"/>
        <v>153</v>
      </c>
      <c r="JA175" s="102">
        <f t="shared" si="180"/>
        <v>153</v>
      </c>
      <c r="JB175" s="102">
        <f t="shared" si="180"/>
        <v>153</v>
      </c>
      <c r="JC175" s="102">
        <f t="shared" si="180"/>
        <v>153</v>
      </c>
      <c r="JD175" s="102">
        <f t="shared" si="180"/>
        <v>153</v>
      </c>
      <c r="JE175" s="102">
        <f t="shared" si="180"/>
        <v>153</v>
      </c>
      <c r="JF175" s="102">
        <f t="shared" si="180"/>
        <v>153</v>
      </c>
      <c r="JG175" s="102">
        <f t="shared" si="180"/>
        <v>153</v>
      </c>
      <c r="JH175" s="103">
        <f t="shared" si="180"/>
        <v>153</v>
      </c>
      <c r="JI175" s="92" t="str">
        <f t="shared" si="184"/>
        <v/>
      </c>
      <c r="JJ175" s="93" t="str">
        <f t="shared" si="184"/>
        <v/>
      </c>
      <c r="JK175" s="93" t="str">
        <f t="shared" si="184"/>
        <v/>
      </c>
      <c r="JL175" s="93" t="str">
        <f t="shared" si="184"/>
        <v/>
      </c>
      <c r="JM175" s="93" t="str">
        <f t="shared" si="184"/>
        <v/>
      </c>
      <c r="JN175" s="93">
        <f t="shared" si="184"/>
        <v>59.073999999999998</v>
      </c>
      <c r="JO175" s="93">
        <f t="shared" si="184"/>
        <v>60.759</v>
      </c>
      <c r="JP175" s="93">
        <f t="shared" si="184"/>
        <v>61.814999999999998</v>
      </c>
      <c r="JQ175" s="93">
        <f t="shared" si="184"/>
        <v>64.426000000000002</v>
      </c>
      <c r="JR175" s="93" t="str">
        <f t="shared" si="184"/>
        <v/>
      </c>
      <c r="JS175" s="93" t="str">
        <f t="shared" si="184"/>
        <v/>
      </c>
      <c r="JT175" s="93" t="str">
        <f t="shared" si="184"/>
        <v/>
      </c>
      <c r="JU175" s="93">
        <f t="shared" si="184"/>
        <v>58.481000000000002</v>
      </c>
      <c r="JV175" s="93" t="str">
        <f t="shared" si="184"/>
        <v/>
      </c>
      <c r="JW175" s="94" t="str">
        <f t="shared" si="184"/>
        <v/>
      </c>
      <c r="JX175" s="78">
        <f t="shared" si="162"/>
        <v>-999</v>
      </c>
      <c r="JY175" s="79">
        <f t="shared" si="162"/>
        <v>-999</v>
      </c>
      <c r="JZ175" s="79">
        <f t="shared" si="162"/>
        <v>-999</v>
      </c>
      <c r="KA175" s="79">
        <f t="shared" si="162"/>
        <v>-999</v>
      </c>
      <c r="KB175" s="79">
        <f t="shared" si="162"/>
        <v>-999</v>
      </c>
      <c r="KC175" s="79">
        <f t="shared" si="162"/>
        <v>-999</v>
      </c>
      <c r="KD175" s="79">
        <f t="shared" si="159"/>
        <v>-999</v>
      </c>
      <c r="KE175" s="79">
        <f t="shared" si="159"/>
        <v>-999</v>
      </c>
      <c r="KF175" s="79">
        <f t="shared" si="159"/>
        <v>-999</v>
      </c>
      <c r="KG175" s="79">
        <f t="shared" si="159"/>
        <v>-999</v>
      </c>
      <c r="KH175" s="79">
        <f t="shared" si="159"/>
        <v>-999</v>
      </c>
      <c r="KI175" s="79">
        <f t="shared" si="159"/>
        <v>-999</v>
      </c>
      <c r="KJ175" s="79">
        <f t="shared" si="140"/>
        <v>-999</v>
      </c>
      <c r="KK175" s="79">
        <f t="shared" si="140"/>
        <v>-999</v>
      </c>
      <c r="KL175" s="79">
        <f t="shared" si="140"/>
        <v>-999</v>
      </c>
      <c r="KM175" s="78">
        <f t="shared" si="163"/>
        <v>-999</v>
      </c>
      <c r="KN175" s="79">
        <f t="shared" si="163"/>
        <v>-999</v>
      </c>
      <c r="KO175" s="79">
        <f t="shared" si="163"/>
        <v>-999</v>
      </c>
      <c r="KP175" s="79">
        <f t="shared" si="163"/>
        <v>-999</v>
      </c>
      <c r="KQ175" s="79">
        <f t="shared" si="163"/>
        <v>-999</v>
      </c>
      <c r="KR175" s="79">
        <f t="shared" si="163"/>
        <v>-999</v>
      </c>
      <c r="KS175" s="79">
        <f t="shared" si="160"/>
        <v>-999</v>
      </c>
      <c r="KT175" s="79">
        <f t="shared" si="160"/>
        <v>-999</v>
      </c>
      <c r="KU175" s="79">
        <f t="shared" si="160"/>
        <v>-999</v>
      </c>
      <c r="KV175" s="79">
        <f t="shared" si="160"/>
        <v>-999</v>
      </c>
      <c r="KW175" s="79">
        <f t="shared" si="160"/>
        <v>-999</v>
      </c>
      <c r="KX175" s="79">
        <f t="shared" si="160"/>
        <v>-999</v>
      </c>
      <c r="KY175" s="79">
        <f t="shared" si="141"/>
        <v>-999</v>
      </c>
      <c r="KZ175" s="79">
        <f t="shared" si="141"/>
        <v>-999</v>
      </c>
      <c r="LA175" s="80">
        <f t="shared" si="141"/>
        <v>-999</v>
      </c>
      <c r="LB175" s="78">
        <f t="shared" ca="1" si="164"/>
        <v>34.278367645345213</v>
      </c>
      <c r="LC175" s="79">
        <f t="shared" ca="1" si="164"/>
        <v>40.12954013858679</v>
      </c>
      <c r="LD175" s="79">
        <f t="shared" ca="1" si="164"/>
        <v>45.206123107088032</v>
      </c>
      <c r="LE175" s="79">
        <f t="shared" ca="1" si="164"/>
        <v>50.139606922445104</v>
      </c>
      <c r="LF175" s="79">
        <f t="shared" ca="1" si="164"/>
        <v>54.820743158294214</v>
      </c>
      <c r="LG175" s="79">
        <f t="shared" ca="1" si="164"/>
        <v>58.358047913498005</v>
      </c>
      <c r="LH175" s="79">
        <f t="shared" ca="1" si="161"/>
        <v>61.67051519418758</v>
      </c>
      <c r="LI175" s="79">
        <f t="shared" ca="1" si="161"/>
        <v>62.734196020680244</v>
      </c>
      <c r="LJ175" s="79">
        <f t="shared" ca="1" si="161"/>
        <v>64.245527051851425</v>
      </c>
      <c r="LK175" s="79">
        <f t="shared" ca="1" si="161"/>
        <v>64.313463538456048</v>
      </c>
      <c r="LL175" s="79">
        <f t="shared" ca="1" si="161"/>
        <v>63.661327835086624</v>
      </c>
      <c r="LM175" s="79">
        <f t="shared" ca="1" si="161"/>
        <v>61.298033242123836</v>
      </c>
      <c r="LN175" s="79">
        <f t="shared" ca="1" si="142"/>
        <v>58.611681287882888</v>
      </c>
      <c r="LO175" s="79">
        <f t="shared" ca="1" si="142"/>
        <v>56.559981415266904</v>
      </c>
      <c r="LP175" s="80">
        <f t="shared" ca="1" si="142"/>
        <v>54.170006989761625</v>
      </c>
      <c r="LQ175" s="78">
        <f t="shared" ca="1" si="185"/>
        <v>34.194013719596079</v>
      </c>
      <c r="LR175" s="79">
        <f t="shared" ca="1" si="185"/>
        <v>40.03479042360987</v>
      </c>
      <c r="LS175" s="79">
        <f t="shared" ca="1" si="185"/>
        <v>45.077830896334383</v>
      </c>
      <c r="LT175" s="79">
        <f t="shared" ca="1" si="185"/>
        <v>49.969938406584589</v>
      </c>
      <c r="LU175" s="79">
        <f t="shared" ca="1" si="185"/>
        <v>54.71646998231887</v>
      </c>
      <c r="LV175" s="79">
        <f t="shared" ca="1" si="185"/>
        <v>58.222300561179445</v>
      </c>
      <c r="LW175" s="79">
        <f t="shared" ca="1" si="185"/>
        <v>61.53360992722034</v>
      </c>
      <c r="LX175" s="79">
        <f t="shared" ca="1" si="185"/>
        <v>62.611354338717121</v>
      </c>
      <c r="LY175" s="79">
        <f t="shared" ca="1" si="185"/>
        <v>64.134739914617242</v>
      </c>
      <c r="LZ175" s="79">
        <f t="shared" ca="1" si="185"/>
        <v>64.186303547763785</v>
      </c>
      <c r="MA175" s="79">
        <f t="shared" ca="1" si="185"/>
        <v>63.488470361813469</v>
      </c>
      <c r="MB175" s="79">
        <f t="shared" ca="1" si="185"/>
        <v>61.113215608480104</v>
      </c>
      <c r="MC175" s="79">
        <f t="shared" ca="1" si="185"/>
        <v>58.441981780010686</v>
      </c>
      <c r="MD175" s="79">
        <f t="shared" ca="1" si="185"/>
        <v>56.356805140330515</v>
      </c>
      <c r="ME175" s="80">
        <f t="shared" ca="1" si="185"/>
        <v>53.985840224708973</v>
      </c>
    </row>
    <row r="176" spans="2:343" x14ac:dyDescent="0.25">
      <c r="B176" s="2">
        <v>154</v>
      </c>
      <c r="C176" s="49">
        <v>34.7759</v>
      </c>
      <c r="D176" s="49">
        <v>40.351999999999997</v>
      </c>
      <c r="E176" s="49">
        <v>44.889000000000003</v>
      </c>
      <c r="F176" s="49">
        <v>50.426000000000002</v>
      </c>
      <c r="G176" s="49">
        <v>54.277999999999999</v>
      </c>
      <c r="H176" s="49">
        <v>58.555999999999997</v>
      </c>
      <c r="I176" s="49">
        <v>62.167000000000002</v>
      </c>
      <c r="J176" s="49">
        <v>63.314999999999998</v>
      </c>
      <c r="K176" s="49">
        <v>65.055999999999997</v>
      </c>
      <c r="L176" s="49">
        <v>63.351999999999997</v>
      </c>
      <c r="M176" s="49">
        <v>63.277999999999999</v>
      </c>
      <c r="N176" s="49">
        <v>60.314999999999998</v>
      </c>
      <c r="O176" s="49">
        <v>58.055999999999997</v>
      </c>
      <c r="P176" s="49">
        <v>57.389000000000003</v>
      </c>
      <c r="Q176" s="49">
        <v>54.648000000000003</v>
      </c>
      <c r="T176" s="4">
        <f t="shared" si="187"/>
        <v>34.37482318182937</v>
      </c>
      <c r="U176" s="4">
        <f t="shared" si="187"/>
        <v>40.171654021793913</v>
      </c>
      <c r="V176" s="4">
        <f t="shared" si="187"/>
        <v>45.174628700372367</v>
      </c>
      <c r="W176" s="4">
        <f t="shared" si="187"/>
        <v>50.127885734827878</v>
      </c>
      <c r="X176" s="4">
        <f t="shared" si="187"/>
        <v>54.929821752752176</v>
      </c>
      <c r="Y176" s="4">
        <f t="shared" si="187"/>
        <v>58.295031335766346</v>
      </c>
      <c r="Z176" s="4">
        <f t="shared" si="187"/>
        <v>61.654133619095724</v>
      </c>
      <c r="AA176" s="4">
        <f t="shared" si="187"/>
        <v>62.647133517850804</v>
      </c>
      <c r="AB176" s="4">
        <f t="shared" si="187"/>
        <v>64.242590864818666</v>
      </c>
      <c r="AC176" s="4">
        <f t="shared" si="187"/>
        <v>64.316108996022422</v>
      </c>
      <c r="AD176" s="4">
        <f t="shared" si="187"/>
        <v>64.021641027065954</v>
      </c>
      <c r="AE176" s="4">
        <f t="shared" si="187"/>
        <v>61.808891283578546</v>
      </c>
      <c r="AF176" s="4">
        <f t="shared" si="187"/>
        <v>59.013388269579288</v>
      </c>
      <c r="AG176" s="4">
        <f t="shared" si="187"/>
        <v>56.527034420883425</v>
      </c>
      <c r="AH176" s="4">
        <f t="shared" si="187"/>
        <v>54.420299577737723</v>
      </c>
      <c r="AJ176" s="4">
        <f t="shared" si="188"/>
        <v>0.40107681817062968</v>
      </c>
      <c r="AK176" s="4">
        <f t="shared" si="188"/>
        <v>0.18034597820608411</v>
      </c>
      <c r="AL176" s="4">
        <f t="shared" si="188"/>
        <v>-0.28562870037236365</v>
      </c>
      <c r="AM176" s="4">
        <f t="shared" si="188"/>
        <v>0.29811426517212425</v>
      </c>
      <c r="AN176" s="4">
        <f t="shared" si="188"/>
        <v>-0.65182175275217702</v>
      </c>
      <c r="AO176" s="4">
        <f t="shared" si="188"/>
        <v>0.26096866423365128</v>
      </c>
      <c r="AP176" s="4">
        <f t="shared" si="188"/>
        <v>0.51286638090427772</v>
      </c>
      <c r="AQ176" s="4">
        <f t="shared" si="188"/>
        <v>0.66786648214919353</v>
      </c>
      <c r="AR176" s="4">
        <f t="shared" si="188"/>
        <v>0.81340913518133107</v>
      </c>
      <c r="AS176" s="4">
        <f t="shared" si="188"/>
        <v>-0.96410899602242495</v>
      </c>
      <c r="AT176" s="4">
        <f t="shared" si="188"/>
        <v>-0.74364102706595503</v>
      </c>
      <c r="AU176" s="4">
        <f t="shared" si="188"/>
        <v>-1.4938912835785487</v>
      </c>
      <c r="AV176" s="4">
        <f t="shared" si="188"/>
        <v>-0.95738826957929035</v>
      </c>
      <c r="AW176" s="4">
        <f t="shared" si="188"/>
        <v>0.86196557911657834</v>
      </c>
      <c r="AX176" s="4">
        <f t="shared" si="188"/>
        <v>0.22770042226228071</v>
      </c>
      <c r="AZ176" s="2">
        <f t="shared" si="189"/>
        <v>34.37482318182937</v>
      </c>
      <c r="BA176" s="2">
        <f t="shared" si="189"/>
        <v>40.155563937637261</v>
      </c>
      <c r="BB176" s="2">
        <f t="shared" si="189"/>
        <v>45.149011986762432</v>
      </c>
      <c r="BC176" s="2">
        <f t="shared" si="189"/>
        <v>50.080199741010084</v>
      </c>
      <c r="BD176" s="2">
        <f t="shared" si="189"/>
        <v>54.840920960841856</v>
      </c>
      <c r="BE176" s="2">
        <f t="shared" si="189"/>
        <v>58.279937697907684</v>
      </c>
      <c r="BF176" s="2">
        <f t="shared" si="189"/>
        <v>61.618778975036861</v>
      </c>
      <c r="BG176" s="2">
        <f t="shared" si="189"/>
        <v>62.644145922695763</v>
      </c>
      <c r="BH176" s="2">
        <f t="shared" si="189"/>
        <v>64.227532465792208</v>
      </c>
      <c r="BI176" s="2">
        <f t="shared" si="189"/>
        <v>64.244153262837017</v>
      </c>
      <c r="BJ176" s="2">
        <f t="shared" si="189"/>
        <v>63.822123768896567</v>
      </c>
      <c r="BK176" s="2">
        <f t="shared" si="189"/>
        <v>61.389131644182108</v>
      </c>
      <c r="BL176" s="2">
        <f t="shared" si="189"/>
        <v>59.013388269579288</v>
      </c>
      <c r="BM176" s="2">
        <f t="shared" si="189"/>
        <v>56.519646551871645</v>
      </c>
      <c r="BN176" s="2">
        <f t="shared" si="189"/>
        <v>54.420299577737723</v>
      </c>
      <c r="BP176" s="2" t="str">
        <f t="shared" si="190"/>
        <v/>
      </c>
      <c r="BQ176" s="2" t="str">
        <f t="shared" si="190"/>
        <v/>
      </c>
      <c r="BR176" s="2" t="str">
        <f t="shared" si="190"/>
        <v/>
      </c>
      <c r="BS176" s="2" t="str">
        <f t="shared" si="190"/>
        <v/>
      </c>
      <c r="BT176" s="2" t="str">
        <f t="shared" si="190"/>
        <v/>
      </c>
      <c r="BU176" s="2" t="str">
        <f t="shared" si="190"/>
        <v/>
      </c>
      <c r="BV176" s="2" t="str">
        <f t="shared" si="190"/>
        <v/>
      </c>
      <c r="BW176" s="2" t="str">
        <f t="shared" si="190"/>
        <v/>
      </c>
      <c r="BX176" s="2" t="str">
        <f t="shared" si="190"/>
        <v/>
      </c>
      <c r="BY176" s="2" t="str">
        <f t="shared" si="190"/>
        <v/>
      </c>
      <c r="BZ176" s="2" t="str">
        <f t="shared" si="190"/>
        <v/>
      </c>
      <c r="CA176" s="2" t="str">
        <f t="shared" si="190"/>
        <v/>
      </c>
      <c r="CB176" s="2" t="str">
        <f t="shared" si="190"/>
        <v/>
      </c>
      <c r="CC176" s="2" t="str">
        <f t="shared" si="190"/>
        <v/>
      </c>
      <c r="CD176" s="2" t="str">
        <f t="shared" si="190"/>
        <v/>
      </c>
      <c r="CF176" s="2">
        <f t="shared" si="191"/>
        <v>34.7759</v>
      </c>
      <c r="CG176" s="2" t="str">
        <f t="shared" si="191"/>
        <v/>
      </c>
      <c r="CH176" s="2">
        <f t="shared" si="191"/>
        <v>44.889000000000003</v>
      </c>
      <c r="CI176" s="2">
        <f t="shared" si="191"/>
        <v>50.426000000000002</v>
      </c>
      <c r="CJ176" s="2">
        <f t="shared" si="191"/>
        <v>54.277999999999999</v>
      </c>
      <c r="CK176" s="2">
        <f t="shared" si="191"/>
        <v>58.555999999999997</v>
      </c>
      <c r="CL176" s="2">
        <f t="shared" si="191"/>
        <v>62.167000000000002</v>
      </c>
      <c r="CM176" s="2">
        <f t="shared" si="191"/>
        <v>63.314999999999998</v>
      </c>
      <c r="CN176" s="2">
        <f t="shared" si="191"/>
        <v>65.055999999999997</v>
      </c>
      <c r="CO176" s="2" t="str">
        <f t="shared" si="191"/>
        <v/>
      </c>
      <c r="CP176" s="2" t="str">
        <f t="shared" si="191"/>
        <v/>
      </c>
      <c r="CQ176" s="2" t="str">
        <f t="shared" si="191"/>
        <v/>
      </c>
      <c r="CR176" s="2">
        <f t="shared" si="191"/>
        <v>58.055999999999997</v>
      </c>
      <c r="CS176" s="2" t="str">
        <f t="shared" si="191"/>
        <v/>
      </c>
      <c r="CT176" s="2" t="str">
        <f t="shared" si="191"/>
        <v/>
      </c>
      <c r="CV176" s="2">
        <f t="shared" si="192"/>
        <v>38.495036067055906</v>
      </c>
      <c r="CW176" s="2">
        <f t="shared" si="192"/>
        <v>45.021178427128994</v>
      </c>
      <c r="CX176" s="2">
        <f t="shared" si="192"/>
        <v>47.886069244789176</v>
      </c>
      <c r="CY176" s="2">
        <f t="shared" si="192"/>
        <v>55.85576148484143</v>
      </c>
      <c r="CZ176" s="2">
        <f t="shared" si="192"/>
        <v>60.258772034868713</v>
      </c>
      <c r="DA176" s="2">
        <f t="shared" si="192"/>
        <v>63.386308161424033</v>
      </c>
      <c r="DB176" s="2">
        <f t="shared" si="192"/>
        <v>66.926893387256371</v>
      </c>
      <c r="DC176" s="2">
        <f t="shared" si="192"/>
        <v>70.195026215175474</v>
      </c>
      <c r="DD176" s="2">
        <f t="shared" si="192"/>
        <v>71.027010818280445</v>
      </c>
      <c r="DE176" s="2">
        <f t="shared" si="192"/>
        <v>73.242655478457323</v>
      </c>
      <c r="DF176" s="2">
        <f t="shared" si="192"/>
        <v>71.016617296716717</v>
      </c>
      <c r="DG176" s="2">
        <f t="shared" si="192"/>
        <v>68.219621653145921</v>
      </c>
      <c r="DH176" s="2">
        <f t="shared" si="192"/>
        <v>64.049136729594679</v>
      </c>
      <c r="DI176" s="2">
        <f t="shared" si="192"/>
        <v>61.434704608550788</v>
      </c>
      <c r="DJ176" s="2">
        <f t="shared" si="192"/>
        <v>62.092258355277863</v>
      </c>
      <c r="DL176" s="2">
        <f t="shared" si="193"/>
        <v>34.344751627110213</v>
      </c>
      <c r="DM176" s="2">
        <f t="shared" si="193"/>
        <v>40.126656307308764</v>
      </c>
      <c r="DN176" s="2">
        <f t="shared" si="193"/>
        <v>45.134278411531582</v>
      </c>
      <c r="DO176" s="2">
        <f t="shared" si="193"/>
        <v>50.046053822797617</v>
      </c>
      <c r="DP176" s="2">
        <f t="shared" si="193"/>
        <v>54.809792852669794</v>
      </c>
      <c r="DQ176" s="2">
        <f t="shared" si="193"/>
        <v>58.250569191078895</v>
      </c>
      <c r="DR176" s="2">
        <f t="shared" si="193"/>
        <v>61.589475632614807</v>
      </c>
      <c r="DS176" s="2">
        <f t="shared" si="193"/>
        <v>62.602238330388502</v>
      </c>
      <c r="DT176" s="2">
        <f t="shared" si="193"/>
        <v>64.187400778210133</v>
      </c>
      <c r="DU176" s="2">
        <f t="shared" si="193"/>
        <v>64.188673850021459</v>
      </c>
      <c r="DV176" s="2">
        <f t="shared" si="193"/>
        <v>63.77609415506641</v>
      </c>
      <c r="DW176" s="2">
        <f t="shared" si="193"/>
        <v>61.341175724261774</v>
      </c>
      <c r="DX176" s="2">
        <f t="shared" si="193"/>
        <v>58.97194363062431</v>
      </c>
      <c r="DY176" s="2">
        <f t="shared" si="193"/>
        <v>56.473782794922215</v>
      </c>
      <c r="DZ176" s="2">
        <f t="shared" si="193"/>
        <v>54.356766465287507</v>
      </c>
      <c r="EB176" s="2">
        <f t="shared" si="194"/>
        <v>0.9927543388521225</v>
      </c>
      <c r="EC176" s="2">
        <f t="shared" si="194"/>
        <v>0.99409388095082074</v>
      </c>
      <c r="ED176" s="2">
        <f t="shared" si="194"/>
        <v>0.99464582298451576</v>
      </c>
      <c r="EE176" s="2">
        <f t="shared" si="194"/>
        <v>0.99412260991451395</v>
      </c>
      <c r="EF176" s="2">
        <f t="shared" si="194"/>
        <v>0.99428735050525507</v>
      </c>
      <c r="EG176" s="2">
        <f t="shared" si="194"/>
        <v>0.99428154215033737</v>
      </c>
      <c r="EH176" s="2">
        <f t="shared" si="194"/>
        <v>0.99450982782890185</v>
      </c>
      <c r="EI176" s="2">
        <f t="shared" si="194"/>
        <v>0.9944806054188311</v>
      </c>
      <c r="EJ176" s="2">
        <f t="shared" si="194"/>
        <v>0.99413245969478292</v>
      </c>
      <c r="EK176" s="2">
        <f t="shared" si="194"/>
        <v>0.99387237404576645</v>
      </c>
      <c r="EL176" s="2">
        <f t="shared" si="194"/>
        <v>0.99364277788639643</v>
      </c>
      <c r="EM176" s="2">
        <f t="shared" si="194"/>
        <v>0.99302808796984787</v>
      </c>
      <c r="EN176" s="2">
        <f t="shared" si="194"/>
        <v>0.99183709617753457</v>
      </c>
      <c r="EO176" s="2">
        <f t="shared" si="194"/>
        <v>0.9907549929887155</v>
      </c>
      <c r="EP176" s="2">
        <f t="shared" si="194"/>
        <v>0.99178680381884554</v>
      </c>
      <c r="ER176" s="110">
        <f>IF(BP176&lt;&gt;"",ER175+1,ER175)</f>
        <v>50</v>
      </c>
      <c r="ES176" s="111">
        <f>IF(BQ176&lt;&gt;"",ES175+1,ES175)</f>
        <v>46</v>
      </c>
      <c r="ET176" s="111">
        <f>IF(BR176&lt;&gt;"",ET175+1,ET175)</f>
        <v>44</v>
      </c>
      <c r="EU176" s="111">
        <f>IF(BS176&lt;&gt;"",EU175+1,EU175)</f>
        <v>44</v>
      </c>
      <c r="EV176" s="111">
        <f>IF(BT176&lt;&gt;"",EV175+1,EV175)</f>
        <v>45</v>
      </c>
      <c r="EW176" s="111">
        <f>IF(BU176&lt;&gt;"",EW175+1,EW175)</f>
        <v>44</v>
      </c>
      <c r="EX176" s="111">
        <f>IF(BV176&lt;&gt;"",EX175+1,EX175)</f>
        <v>44</v>
      </c>
      <c r="EY176" s="111">
        <f>IF(BW176&lt;&gt;"",EY175+1,EY175)</f>
        <v>44</v>
      </c>
      <c r="EZ176" s="111">
        <f>IF(BX176&lt;&gt;"",EZ175+1,EZ175)</f>
        <v>46</v>
      </c>
      <c r="FA176" s="111">
        <f>IF(BY176&lt;&gt;"",FA175+1,FA175)</f>
        <v>44</v>
      </c>
      <c r="FB176" s="111">
        <f>IF(BZ176&lt;&gt;"",FB175+1,FB175)</f>
        <v>44</v>
      </c>
      <c r="FC176" s="111">
        <f>IF(CA176&lt;&gt;"",FC175+1,FC175)</f>
        <v>46</v>
      </c>
      <c r="FD176" s="111">
        <f>IF(CB176&lt;&gt;"",FD175+1,FD175)</f>
        <v>48</v>
      </c>
      <c r="FE176" s="111">
        <f>IF(CC176&lt;&gt;"",FE175+1,FE175)</f>
        <v>48</v>
      </c>
      <c r="FF176" s="112">
        <f>IF(CD176&lt;&gt;"",FF175+1,FF175)</f>
        <v>49</v>
      </c>
      <c r="FG176" s="101">
        <f t="shared" ref="FG176:FU239" si="195">$B176</f>
        <v>154</v>
      </c>
      <c r="FH176" s="102">
        <f t="shared" si="195"/>
        <v>154</v>
      </c>
      <c r="FI176" s="102">
        <f t="shared" si="195"/>
        <v>154</v>
      </c>
      <c r="FJ176" s="102">
        <f t="shared" si="195"/>
        <v>154</v>
      </c>
      <c r="FK176" s="102">
        <f t="shared" si="195"/>
        <v>154</v>
      </c>
      <c r="FL176" s="102">
        <f t="shared" si="195"/>
        <v>154</v>
      </c>
      <c r="FM176" s="102">
        <f t="shared" si="195"/>
        <v>154</v>
      </c>
      <c r="FN176" s="102">
        <f t="shared" si="195"/>
        <v>154</v>
      </c>
      <c r="FO176" s="102">
        <f t="shared" si="195"/>
        <v>154</v>
      </c>
      <c r="FP176" s="102">
        <f t="shared" si="195"/>
        <v>154</v>
      </c>
      <c r="FQ176" s="102">
        <f t="shared" si="195"/>
        <v>154</v>
      </c>
      <c r="FR176" s="102">
        <f t="shared" si="195"/>
        <v>154</v>
      </c>
      <c r="FS176" s="102">
        <f t="shared" si="195"/>
        <v>154</v>
      </c>
      <c r="FT176" s="102">
        <f t="shared" si="195"/>
        <v>154</v>
      </c>
      <c r="FU176" s="103">
        <f t="shared" si="195"/>
        <v>154</v>
      </c>
      <c r="FV176" s="92"/>
      <c r="FW176" s="93"/>
      <c r="FX176" s="93"/>
      <c r="FY176" s="93"/>
      <c r="FZ176" s="93"/>
      <c r="GA176" s="93"/>
      <c r="GB176" s="93"/>
      <c r="GC176" s="93"/>
      <c r="GD176" s="93"/>
      <c r="GE176" s="93"/>
      <c r="GF176" s="93"/>
      <c r="GG176" s="93"/>
      <c r="GH176" s="93"/>
      <c r="GI176" s="93"/>
      <c r="GJ176" s="94"/>
      <c r="GK176" s="78">
        <f t="shared" si="181"/>
        <v>-999</v>
      </c>
      <c r="GL176" s="79">
        <f t="shared" si="181"/>
        <v>-999</v>
      </c>
      <c r="GM176" s="79">
        <f t="shared" si="181"/>
        <v>-999</v>
      </c>
      <c r="GN176" s="79">
        <f t="shared" si="181"/>
        <v>-999</v>
      </c>
      <c r="GO176" s="79">
        <f t="shared" si="181"/>
        <v>-999</v>
      </c>
      <c r="GP176" s="79">
        <f t="shared" si="181"/>
        <v>-999</v>
      </c>
      <c r="GQ176" s="79">
        <f t="shared" si="181"/>
        <v>-999</v>
      </c>
      <c r="GR176" s="79">
        <f t="shared" si="181"/>
        <v>-999</v>
      </c>
      <c r="GS176" s="79">
        <f t="shared" si="181"/>
        <v>-999</v>
      </c>
      <c r="GT176" s="79">
        <f t="shared" si="181"/>
        <v>-999</v>
      </c>
      <c r="GU176" s="79">
        <f t="shared" si="181"/>
        <v>-999</v>
      </c>
      <c r="GV176" s="79">
        <f t="shared" si="181"/>
        <v>-999</v>
      </c>
      <c r="GW176" s="79">
        <f t="shared" si="181"/>
        <v>-999</v>
      </c>
      <c r="GX176" s="79">
        <f t="shared" si="181"/>
        <v>-999</v>
      </c>
      <c r="GY176" s="79">
        <f t="shared" si="181"/>
        <v>-999</v>
      </c>
      <c r="GZ176" s="78">
        <f t="shared" si="182"/>
        <v>-999</v>
      </c>
      <c r="HA176" s="79">
        <f t="shared" si="182"/>
        <v>-999</v>
      </c>
      <c r="HB176" s="79">
        <f t="shared" si="182"/>
        <v>-999</v>
      </c>
      <c r="HC176" s="79">
        <f t="shared" si="182"/>
        <v>-999</v>
      </c>
      <c r="HD176" s="79">
        <f t="shared" si="182"/>
        <v>-999</v>
      </c>
      <c r="HE176" s="79">
        <f t="shared" si="182"/>
        <v>-999</v>
      </c>
      <c r="HF176" s="79">
        <f t="shared" si="182"/>
        <v>-999</v>
      </c>
      <c r="HG176" s="79">
        <f t="shared" si="182"/>
        <v>-999</v>
      </c>
      <c r="HH176" s="79">
        <f t="shared" si="182"/>
        <v>-999</v>
      </c>
      <c r="HI176" s="79">
        <f t="shared" si="182"/>
        <v>-999</v>
      </c>
      <c r="HJ176" s="79">
        <f t="shared" si="182"/>
        <v>-999</v>
      </c>
      <c r="HK176" s="79">
        <f t="shared" si="182"/>
        <v>-999</v>
      </c>
      <c r="HL176" s="79">
        <f t="shared" si="182"/>
        <v>-999</v>
      </c>
      <c r="HM176" s="79">
        <f t="shared" si="182"/>
        <v>-999</v>
      </c>
      <c r="HN176" s="80">
        <f t="shared" si="182"/>
        <v>-999</v>
      </c>
      <c r="HO176" s="78">
        <f t="shared" ca="1" si="183"/>
        <v>23.3019711479918</v>
      </c>
      <c r="HP176" s="79">
        <f t="shared" ca="1" si="183"/>
        <v>25.027876343857834</v>
      </c>
      <c r="HQ176" s="79">
        <f t="shared" ca="1" si="183"/>
        <v>22.735414856191341</v>
      </c>
      <c r="HR176" s="79">
        <f t="shared" ca="1" si="183"/>
        <v>23.023607342067258</v>
      </c>
      <c r="HS176" s="79">
        <f t="shared" ca="1" si="183"/>
        <v>37.630572775658763</v>
      </c>
      <c r="HT176" s="79">
        <f t="shared" ca="1" si="183"/>
        <v>36.048290955827326</v>
      </c>
      <c r="HU176" s="79">
        <f t="shared" ca="1" si="183"/>
        <v>38.251783650550948</v>
      </c>
      <c r="HV176" s="79">
        <f t="shared" ca="1" si="183"/>
        <v>41.777993743101831</v>
      </c>
      <c r="HW176" s="79">
        <f t="shared" ca="1" si="183"/>
        <v>46.461026089230103</v>
      </c>
      <c r="HX176" s="79">
        <f t="shared" ca="1" si="183"/>
        <v>44.742696191895263</v>
      </c>
      <c r="HY176" s="79">
        <f t="shared" ca="1" si="183"/>
        <v>38.07898945289238</v>
      </c>
      <c r="HZ176" s="79">
        <f t="shared" ca="1" si="183"/>
        <v>36.347814877007337</v>
      </c>
      <c r="IA176" s="79">
        <f t="shared" ca="1" si="183"/>
        <v>39.012926400031361</v>
      </c>
      <c r="IB176" s="79">
        <f t="shared" ca="1" si="183"/>
        <v>35.844411964479576</v>
      </c>
      <c r="IC176" s="80">
        <f t="shared" ca="1" si="183"/>
        <v>33.020733563350504</v>
      </c>
      <c r="IE176" s="110">
        <f t="shared" si="186"/>
        <v>16</v>
      </c>
      <c r="IF176" s="111">
        <f t="shared" si="186"/>
        <v>17</v>
      </c>
      <c r="IG176" s="111">
        <f t="shared" si="186"/>
        <v>17</v>
      </c>
      <c r="IH176" s="111">
        <f t="shared" si="186"/>
        <v>19</v>
      </c>
      <c r="II176" s="111">
        <f t="shared" si="186"/>
        <v>18</v>
      </c>
      <c r="IJ176" s="111">
        <f t="shared" si="186"/>
        <v>20</v>
      </c>
      <c r="IK176" s="111">
        <f t="shared" si="186"/>
        <v>18</v>
      </c>
      <c r="IL176" s="111">
        <f t="shared" si="186"/>
        <v>21</v>
      </c>
      <c r="IM176" s="111">
        <f t="shared" si="186"/>
        <v>17</v>
      </c>
      <c r="IN176" s="111">
        <f t="shared" si="186"/>
        <v>17</v>
      </c>
      <c r="IO176" s="111">
        <f t="shared" si="186"/>
        <v>20</v>
      </c>
      <c r="IP176" s="111">
        <f t="shared" si="186"/>
        <v>18</v>
      </c>
      <c r="IQ176" s="111">
        <f t="shared" si="186"/>
        <v>18</v>
      </c>
      <c r="IR176" s="111">
        <f t="shared" si="186"/>
        <v>14</v>
      </c>
      <c r="IS176" s="112">
        <f t="shared" si="186"/>
        <v>24</v>
      </c>
      <c r="IT176" s="101">
        <f t="shared" ref="IT176:JH227" si="196">$B176</f>
        <v>154</v>
      </c>
      <c r="IU176" s="102">
        <f t="shared" si="196"/>
        <v>154</v>
      </c>
      <c r="IV176" s="102">
        <f t="shared" si="196"/>
        <v>154</v>
      </c>
      <c r="IW176" s="102">
        <f t="shared" si="196"/>
        <v>154</v>
      </c>
      <c r="IX176" s="102">
        <f t="shared" si="196"/>
        <v>154</v>
      </c>
      <c r="IY176" s="102">
        <f t="shared" si="196"/>
        <v>154</v>
      </c>
      <c r="IZ176" s="102">
        <f t="shared" si="196"/>
        <v>154</v>
      </c>
      <c r="JA176" s="102">
        <f t="shared" si="196"/>
        <v>154</v>
      </c>
      <c r="JB176" s="102">
        <f t="shared" si="196"/>
        <v>154</v>
      </c>
      <c r="JC176" s="102">
        <f t="shared" si="196"/>
        <v>154</v>
      </c>
      <c r="JD176" s="102">
        <f t="shared" si="196"/>
        <v>154</v>
      </c>
      <c r="JE176" s="102">
        <f t="shared" si="196"/>
        <v>154</v>
      </c>
      <c r="JF176" s="102">
        <f t="shared" si="196"/>
        <v>154</v>
      </c>
      <c r="JG176" s="102">
        <f t="shared" si="196"/>
        <v>154</v>
      </c>
      <c r="JH176" s="103">
        <f t="shared" si="196"/>
        <v>154</v>
      </c>
      <c r="JI176" s="92">
        <f t="shared" si="184"/>
        <v>34.7759</v>
      </c>
      <c r="JJ176" s="93" t="str">
        <f t="shared" si="184"/>
        <v/>
      </c>
      <c r="JK176" s="93">
        <f t="shared" si="184"/>
        <v>44.889000000000003</v>
      </c>
      <c r="JL176" s="93">
        <f t="shared" si="184"/>
        <v>50.426000000000002</v>
      </c>
      <c r="JM176" s="93">
        <f t="shared" si="184"/>
        <v>54.277999999999999</v>
      </c>
      <c r="JN176" s="93">
        <f t="shared" si="184"/>
        <v>58.555999999999997</v>
      </c>
      <c r="JO176" s="93">
        <f t="shared" si="184"/>
        <v>62.167000000000002</v>
      </c>
      <c r="JP176" s="93">
        <f t="shared" si="184"/>
        <v>63.314999999999998</v>
      </c>
      <c r="JQ176" s="93">
        <f t="shared" si="184"/>
        <v>65.055999999999997</v>
      </c>
      <c r="JR176" s="93" t="str">
        <f t="shared" si="184"/>
        <v/>
      </c>
      <c r="JS176" s="93" t="str">
        <f t="shared" si="184"/>
        <v/>
      </c>
      <c r="JT176" s="93" t="str">
        <f t="shared" si="184"/>
        <v/>
      </c>
      <c r="JU176" s="93">
        <f t="shared" si="184"/>
        <v>58.055999999999997</v>
      </c>
      <c r="JV176" s="93" t="str">
        <f t="shared" si="184"/>
        <v/>
      </c>
      <c r="JW176" s="94" t="str">
        <f t="shared" si="184"/>
        <v/>
      </c>
      <c r="JX176" s="78">
        <f t="shared" si="162"/>
        <v>-999</v>
      </c>
      <c r="JY176" s="79">
        <f t="shared" si="162"/>
        <v>-999</v>
      </c>
      <c r="JZ176" s="79">
        <f t="shared" si="162"/>
        <v>-999</v>
      </c>
      <c r="KA176" s="79">
        <f t="shared" si="162"/>
        <v>-999</v>
      </c>
      <c r="KB176" s="79">
        <f t="shared" si="162"/>
        <v>-999</v>
      </c>
      <c r="KC176" s="79">
        <f t="shared" si="162"/>
        <v>-999</v>
      </c>
      <c r="KD176" s="79">
        <f t="shared" si="159"/>
        <v>-999</v>
      </c>
      <c r="KE176" s="79">
        <f t="shared" si="159"/>
        <v>-999</v>
      </c>
      <c r="KF176" s="79">
        <f t="shared" si="159"/>
        <v>-999</v>
      </c>
      <c r="KG176" s="79">
        <f t="shared" si="159"/>
        <v>-999</v>
      </c>
      <c r="KH176" s="79">
        <f t="shared" si="159"/>
        <v>-999</v>
      </c>
      <c r="KI176" s="79">
        <f t="shared" si="159"/>
        <v>-999</v>
      </c>
      <c r="KJ176" s="79">
        <f t="shared" si="140"/>
        <v>-999</v>
      </c>
      <c r="KK176" s="79">
        <f t="shared" si="140"/>
        <v>-999</v>
      </c>
      <c r="KL176" s="79">
        <f t="shared" si="140"/>
        <v>-999</v>
      </c>
      <c r="KM176" s="78">
        <f t="shared" si="163"/>
        <v>-999</v>
      </c>
      <c r="KN176" s="79">
        <f t="shared" si="163"/>
        <v>-999</v>
      </c>
      <c r="KO176" s="79">
        <f t="shared" si="163"/>
        <v>-999</v>
      </c>
      <c r="KP176" s="79">
        <f t="shared" si="163"/>
        <v>-999</v>
      </c>
      <c r="KQ176" s="79">
        <f t="shared" si="163"/>
        <v>-999</v>
      </c>
      <c r="KR176" s="79">
        <f t="shared" si="163"/>
        <v>-999</v>
      </c>
      <c r="KS176" s="79">
        <f t="shared" si="160"/>
        <v>-999</v>
      </c>
      <c r="KT176" s="79">
        <f t="shared" si="160"/>
        <v>-999</v>
      </c>
      <c r="KU176" s="79">
        <f t="shared" si="160"/>
        <v>-999</v>
      </c>
      <c r="KV176" s="79">
        <f t="shared" si="160"/>
        <v>-999</v>
      </c>
      <c r="KW176" s="79">
        <f t="shared" si="160"/>
        <v>-999</v>
      </c>
      <c r="KX176" s="79">
        <f t="shared" si="160"/>
        <v>-999</v>
      </c>
      <c r="KY176" s="79">
        <f t="shared" si="141"/>
        <v>-999</v>
      </c>
      <c r="KZ176" s="79">
        <f t="shared" si="141"/>
        <v>-999</v>
      </c>
      <c r="LA176" s="80">
        <f t="shared" si="141"/>
        <v>-999</v>
      </c>
      <c r="LB176" s="78">
        <f t="shared" ca="1" si="164"/>
        <v>34.263867388719518</v>
      </c>
      <c r="LC176" s="79">
        <f t="shared" ca="1" si="164"/>
        <v>40.080586638586766</v>
      </c>
      <c r="LD176" s="79">
        <f t="shared" ca="1" si="164"/>
        <v>45.132752562155481</v>
      </c>
      <c r="LE176" s="79">
        <f t="shared" ca="1" si="164"/>
        <v>50.0403717336306</v>
      </c>
      <c r="LF176" s="79">
        <f t="shared" ca="1" si="164"/>
        <v>54.759413262574625</v>
      </c>
      <c r="LG176" s="79">
        <f t="shared" ca="1" si="164"/>
        <v>58.249698280914778</v>
      </c>
      <c r="LH176" s="79">
        <f t="shared" ca="1" si="161"/>
        <v>61.573494561415174</v>
      </c>
      <c r="LI176" s="79">
        <f t="shared" ca="1" si="161"/>
        <v>62.617127015049334</v>
      </c>
      <c r="LJ176" s="79">
        <f t="shared" ca="1" si="161"/>
        <v>64.179150561057469</v>
      </c>
      <c r="LK176" s="79">
        <f t="shared" ca="1" si="161"/>
        <v>64.193918166773045</v>
      </c>
      <c r="LL176" s="79">
        <f t="shared" ca="1" si="161"/>
        <v>63.584587232827445</v>
      </c>
      <c r="LM176" s="79">
        <f t="shared" ca="1" si="161"/>
        <v>61.212252576300088</v>
      </c>
      <c r="LN176" s="79">
        <f t="shared" ca="1" si="142"/>
        <v>58.359388254993888</v>
      </c>
      <c r="LO176" s="79">
        <f t="shared" ca="1" si="142"/>
        <v>56.438878380502331</v>
      </c>
      <c r="LP176" s="80">
        <f t="shared" ca="1" si="142"/>
        <v>54.060466908597192</v>
      </c>
      <c r="LQ176" s="78">
        <f t="shared" ca="1" si="185"/>
        <v>34.184441203021009</v>
      </c>
      <c r="LR176" s="79">
        <f t="shared" ca="1" si="185"/>
        <v>39.991683539573295</v>
      </c>
      <c r="LS176" s="79">
        <f t="shared" ca="1" si="185"/>
        <v>45.012833251402171</v>
      </c>
      <c r="LT176" s="79">
        <f t="shared" ca="1" si="185"/>
        <v>49.881583670453715</v>
      </c>
      <c r="LU176" s="79">
        <f t="shared" ca="1" si="185"/>
        <v>54.661562200621475</v>
      </c>
      <c r="LV176" s="79">
        <f t="shared" ca="1" si="185"/>
        <v>58.122740468923077</v>
      </c>
      <c r="LW176" s="79">
        <f t="shared" ca="1" si="185"/>
        <v>61.445454353189952</v>
      </c>
      <c r="LX176" s="79">
        <f t="shared" ca="1" si="185"/>
        <v>62.502107615791893</v>
      </c>
      <c r="LY176" s="79">
        <f t="shared" ca="1" si="185"/>
        <v>64.075188751586168</v>
      </c>
      <c r="LZ176" s="79">
        <f t="shared" ca="1" si="185"/>
        <v>64.074728354158225</v>
      </c>
      <c r="MA176" s="79">
        <f t="shared" ca="1" si="185"/>
        <v>63.422442482600168</v>
      </c>
      <c r="MB176" s="79">
        <f t="shared" ca="1" si="185"/>
        <v>61.038899903981417</v>
      </c>
      <c r="MC176" s="79">
        <f t="shared" ca="1" si="185"/>
        <v>58.201464947566834</v>
      </c>
      <c r="MD176" s="79">
        <f t="shared" ca="1" si="185"/>
        <v>56.248482394092534</v>
      </c>
      <c r="ME176" s="80">
        <f t="shared" ca="1" si="185"/>
        <v>53.887663451033504</v>
      </c>
    </row>
    <row r="177" spans="2:343" x14ac:dyDescent="0.25">
      <c r="B177" s="2">
        <v>155</v>
      </c>
      <c r="C177" s="49">
        <v>35.086199999999998</v>
      </c>
      <c r="D177" s="49">
        <v>39.185000000000002</v>
      </c>
      <c r="E177" s="49">
        <v>45.277999999999999</v>
      </c>
      <c r="F177" s="49">
        <v>49.722000000000001</v>
      </c>
      <c r="G177" s="49">
        <v>55.667000000000002</v>
      </c>
      <c r="H177" s="49">
        <v>57.722000000000001</v>
      </c>
      <c r="I177" s="49">
        <v>60.777999999999999</v>
      </c>
      <c r="J177" s="49">
        <v>62.759</v>
      </c>
      <c r="K177" s="49">
        <v>64.703999999999994</v>
      </c>
      <c r="L177" s="49">
        <v>63.314999999999998</v>
      </c>
      <c r="M177" s="49">
        <v>63.906999999999996</v>
      </c>
      <c r="N177" s="49">
        <v>61.222000000000001</v>
      </c>
      <c r="O177" s="49">
        <v>57.981000000000002</v>
      </c>
      <c r="P177" s="49">
        <v>55.981000000000002</v>
      </c>
      <c r="Q177" s="49">
        <v>53.295999999999999</v>
      </c>
      <c r="T177" s="4">
        <f t="shared" si="187"/>
        <v>34.325964094395601</v>
      </c>
      <c r="U177" s="4">
        <f t="shared" si="187"/>
        <v>40.094794095769416</v>
      </c>
      <c r="V177" s="4">
        <f t="shared" si="187"/>
        <v>45.084806751752595</v>
      </c>
      <c r="W177" s="4">
        <f t="shared" si="187"/>
        <v>49.985146917779488</v>
      </c>
      <c r="X177" s="4">
        <f t="shared" si="187"/>
        <v>54.782348450721955</v>
      </c>
      <c r="Y177" s="4">
        <f t="shared" si="187"/>
        <v>58.175052983674746</v>
      </c>
      <c r="Z177" s="4">
        <f t="shared" si="187"/>
        <v>61.514055709685323</v>
      </c>
      <c r="AA177" s="4">
        <f t="shared" si="187"/>
        <v>62.516804735230032</v>
      </c>
      <c r="AB177" s="4">
        <f t="shared" si="187"/>
        <v>64.115441813786404</v>
      </c>
      <c r="AC177" s="4">
        <f t="shared" si="187"/>
        <v>64.156417937749069</v>
      </c>
      <c r="AD177" s="4">
        <f t="shared" si="187"/>
        <v>63.801871418453608</v>
      </c>
      <c r="AE177" s="4">
        <f t="shared" si="187"/>
        <v>61.519285320937094</v>
      </c>
      <c r="AF177" s="4" t="e">
        <f t="shared" si="187"/>
        <v>#N/A</v>
      </c>
      <c r="AG177" s="4">
        <f t="shared" si="187"/>
        <v>56.39383143013702</v>
      </c>
      <c r="AH177" s="4">
        <f t="shared" si="187"/>
        <v>54.289528673745082</v>
      </c>
      <c r="AJ177" s="4">
        <f t="shared" si="188"/>
        <v>0.76023590560439658</v>
      </c>
      <c r="AK177" s="4">
        <f t="shared" si="188"/>
        <v>-0.9097940957694135</v>
      </c>
      <c r="AL177" s="4">
        <f t="shared" si="188"/>
        <v>0.19319324824740391</v>
      </c>
      <c r="AM177" s="4">
        <f t="shared" si="188"/>
        <v>-0.26314691777948696</v>
      </c>
      <c r="AN177" s="4">
        <f t="shared" si="188"/>
        <v>0.8846515492780469</v>
      </c>
      <c r="AO177" s="4">
        <f t="shared" si="188"/>
        <v>-0.45305298367474478</v>
      </c>
      <c r="AP177" s="4">
        <f t="shared" si="188"/>
        <v>-0.73605570968532419</v>
      </c>
      <c r="AQ177" s="4">
        <f t="shared" si="188"/>
        <v>0.24219526476996833</v>
      </c>
      <c r="AR177" s="4">
        <f t="shared" si="188"/>
        <v>0.58855818621358935</v>
      </c>
      <c r="AS177" s="4">
        <f t="shared" si="188"/>
        <v>-0.84141793774907114</v>
      </c>
      <c r="AT177" s="4">
        <f t="shared" si="188"/>
        <v>0.10512858154638849</v>
      </c>
      <c r="AU177" s="4">
        <f t="shared" si="188"/>
        <v>-0.29728532093709248</v>
      </c>
      <c r="AV177" s="4">
        <f t="shared" si="188"/>
        <v>0</v>
      </c>
      <c r="AW177" s="4">
        <f t="shared" si="188"/>
        <v>-0.41283143013701817</v>
      </c>
      <c r="AX177" s="4">
        <f t="shared" si="188"/>
        <v>-0.99352867374508236</v>
      </c>
      <c r="AZ177" s="2">
        <f t="shared" si="189"/>
        <v>34.325964094395601</v>
      </c>
      <c r="BA177" s="2">
        <f t="shared" si="189"/>
        <v>40.087293647664431</v>
      </c>
      <c r="BB177" s="2">
        <f t="shared" si="189"/>
        <v>45.073471496042053</v>
      </c>
      <c r="BC177" s="2">
        <f t="shared" si="189"/>
        <v>49.965941970197001</v>
      </c>
      <c r="BD177" s="2">
        <f t="shared" si="189"/>
        <v>54.742777232128134</v>
      </c>
      <c r="BE177" s="2">
        <f t="shared" si="189"/>
        <v>58.169996072107104</v>
      </c>
      <c r="BF177" s="2">
        <f t="shared" si="189"/>
        <v>61.499661762709295</v>
      </c>
      <c r="BG177" s="2">
        <f t="shared" si="189"/>
        <v>62.515848815392758</v>
      </c>
      <c r="BH177" s="2">
        <f t="shared" si="189"/>
        <v>64.109758910524221</v>
      </c>
      <c r="BI177" s="2">
        <f t="shared" si="189"/>
        <v>64.123766484813345</v>
      </c>
      <c r="BJ177" s="2">
        <f t="shared" si="189"/>
        <v>63.697618386554474</v>
      </c>
      <c r="BK177" s="2">
        <f t="shared" si="189"/>
        <v>61.276035248719118</v>
      </c>
      <c r="BL177" s="2" t="e">
        <f t="shared" si="189"/>
        <v>#N/A</v>
      </c>
      <c r="BM177" s="2">
        <f t="shared" si="189"/>
        <v>56.389752465700461</v>
      </c>
      <c r="BN177" s="2">
        <f t="shared" si="189"/>
        <v>54.289528673745082</v>
      </c>
      <c r="BP177" s="2" t="str">
        <f t="shared" si="190"/>
        <v/>
      </c>
      <c r="BQ177" s="2" t="str">
        <f t="shared" si="190"/>
        <v/>
      </c>
      <c r="BR177" s="2" t="str">
        <f t="shared" si="190"/>
        <v/>
      </c>
      <c r="BS177" s="2" t="str">
        <f t="shared" si="190"/>
        <v/>
      </c>
      <c r="BT177" s="2" t="str">
        <f t="shared" si="190"/>
        <v/>
      </c>
      <c r="BU177" s="2" t="str">
        <f t="shared" si="190"/>
        <v/>
      </c>
      <c r="BV177" s="2" t="str">
        <f t="shared" si="190"/>
        <v/>
      </c>
      <c r="BW177" s="2" t="str">
        <f t="shared" si="190"/>
        <v/>
      </c>
      <c r="BX177" s="2" t="str">
        <f t="shared" si="190"/>
        <v/>
      </c>
      <c r="BY177" s="2" t="str">
        <f t="shared" si="190"/>
        <v/>
      </c>
      <c r="BZ177" s="2" t="str">
        <f t="shared" si="190"/>
        <v/>
      </c>
      <c r="CA177" s="2" t="str">
        <f t="shared" si="190"/>
        <v/>
      </c>
      <c r="CB177" s="2" t="str">
        <f t="shared" si="190"/>
        <v/>
      </c>
      <c r="CC177" s="2" t="str">
        <f t="shared" si="190"/>
        <v/>
      </c>
      <c r="CD177" s="2" t="str">
        <f t="shared" si="190"/>
        <v/>
      </c>
      <c r="CF177" s="2">
        <f t="shared" si="191"/>
        <v>35.086199999999998</v>
      </c>
      <c r="CG177" s="2">
        <f t="shared" si="191"/>
        <v>39.185000000000002</v>
      </c>
      <c r="CH177" s="2">
        <f t="shared" si="191"/>
        <v>45.277999999999999</v>
      </c>
      <c r="CI177" s="2">
        <f t="shared" si="191"/>
        <v>49.722000000000001</v>
      </c>
      <c r="CJ177" s="2">
        <f t="shared" si="191"/>
        <v>55.667000000000002</v>
      </c>
      <c r="CK177" s="2">
        <f t="shared" si="191"/>
        <v>57.722000000000001</v>
      </c>
      <c r="CL177" s="2">
        <f t="shared" si="191"/>
        <v>60.777999999999999</v>
      </c>
      <c r="CM177" s="2">
        <f t="shared" si="191"/>
        <v>62.759</v>
      </c>
      <c r="CN177" s="2">
        <f t="shared" si="191"/>
        <v>64.703999999999994</v>
      </c>
      <c r="CO177" s="2">
        <f t="shared" si="191"/>
        <v>63.314999999999998</v>
      </c>
      <c r="CP177" s="2" t="str">
        <f t="shared" si="191"/>
        <v/>
      </c>
      <c r="CQ177" s="2" t="str">
        <f t="shared" si="191"/>
        <v/>
      </c>
      <c r="CR177" s="2" t="str">
        <f t="shared" si="191"/>
        <v/>
      </c>
      <c r="CS177" s="2" t="str">
        <f t="shared" si="191"/>
        <v/>
      </c>
      <c r="CT177" s="2" t="str">
        <f t="shared" si="191"/>
        <v/>
      </c>
      <c r="CV177" s="2">
        <f t="shared" si="192"/>
        <v>38.485758482820621</v>
      </c>
      <c r="CW177" s="2">
        <f t="shared" si="192"/>
        <v>45.005825857436882</v>
      </c>
      <c r="CX177" s="2">
        <f t="shared" si="192"/>
        <v>47.837118920696703</v>
      </c>
      <c r="CY177" s="2">
        <f t="shared" si="192"/>
        <v>55.819534978690754</v>
      </c>
      <c r="CZ177" s="2">
        <f t="shared" si="192"/>
        <v>60.227566100307747</v>
      </c>
      <c r="DA177" s="2">
        <f t="shared" si="192"/>
        <v>63.356399934229685</v>
      </c>
      <c r="DB177" s="2">
        <f t="shared" si="192"/>
        <v>66.897081809577074</v>
      </c>
      <c r="DC177" s="2">
        <f t="shared" si="192"/>
        <v>70.177751038055163</v>
      </c>
      <c r="DD177" s="2">
        <f t="shared" si="192"/>
        <v>71.016728742629553</v>
      </c>
      <c r="DE177" s="2">
        <f t="shared" si="192"/>
        <v>73.240763944919593</v>
      </c>
      <c r="DF177" s="2">
        <f t="shared" si="192"/>
        <v>70.994806017236201</v>
      </c>
      <c r="DG177" s="2">
        <f t="shared" si="192"/>
        <v>68.184714526836572</v>
      </c>
      <c r="DH177" s="2">
        <f t="shared" si="192"/>
        <v>63.996619060839222</v>
      </c>
      <c r="DI177" s="2">
        <f t="shared" si="192"/>
        <v>61.371727155548484</v>
      </c>
      <c r="DJ177" s="2">
        <f t="shared" si="192"/>
        <v>62.059204942456006</v>
      </c>
      <c r="DL177" s="2">
        <f t="shared" si="193"/>
        <v>34.298275042150308</v>
      </c>
      <c r="DM177" s="2">
        <f t="shared" si="193"/>
        <v>40.060642843624166</v>
      </c>
      <c r="DN177" s="2">
        <f t="shared" si="193"/>
        <v>45.059903775214245</v>
      </c>
      <c r="DO177" s="2">
        <f t="shared" si="193"/>
        <v>49.934379783241255</v>
      </c>
      <c r="DP177" s="2">
        <f t="shared" si="193"/>
        <v>54.714037310566511</v>
      </c>
      <c r="DQ177" s="2">
        <f t="shared" si="193"/>
        <v>58.142791877116878</v>
      </c>
      <c r="DR177" s="2">
        <f t="shared" si="193"/>
        <v>61.472487166308909</v>
      </c>
      <c r="DS177" s="2">
        <f t="shared" si="193"/>
        <v>62.47706667890499</v>
      </c>
      <c r="DT177" s="2">
        <f t="shared" si="193"/>
        <v>64.072579766536975</v>
      </c>
      <c r="DU177" s="2">
        <f t="shared" si="193"/>
        <v>64.072502370108737</v>
      </c>
      <c r="DV177" s="2">
        <f t="shared" si="193"/>
        <v>63.655039664901125</v>
      </c>
      <c r="DW177" s="2">
        <f t="shared" si="193"/>
        <v>61.231798276137276</v>
      </c>
      <c r="DX177" s="2">
        <f t="shared" si="193"/>
        <v>58.852016806619076</v>
      </c>
      <c r="DY177" s="2">
        <f t="shared" si="193"/>
        <v>56.347354746712689</v>
      </c>
      <c r="DZ177" s="2">
        <f t="shared" si="193"/>
        <v>54.230847769849404</v>
      </c>
      <c r="EB177" s="2">
        <f t="shared" si="194"/>
        <v>0.99338766286778302</v>
      </c>
      <c r="EC177" s="2">
        <f t="shared" si="194"/>
        <v>0.99461075475552174</v>
      </c>
      <c r="ED177" s="2">
        <f t="shared" si="194"/>
        <v>0.99511463098208985</v>
      </c>
      <c r="EE177" s="2">
        <f t="shared" si="194"/>
        <v>0.99463698306883264</v>
      </c>
      <c r="EF177" s="2">
        <f t="shared" si="194"/>
        <v>0.99478738161028502</v>
      </c>
      <c r="EG177" s="2">
        <f t="shared" si="194"/>
        <v>0.99478207899554072</v>
      </c>
      <c r="EH177" s="2">
        <f t="shared" si="194"/>
        <v>0.99499048349463071</v>
      </c>
      <c r="EI177" s="2">
        <f t="shared" si="194"/>
        <v>0.99496380650355021</v>
      </c>
      <c r="EJ177" s="2">
        <f t="shared" si="194"/>
        <v>0.99464597546578426</v>
      </c>
      <c r="EK177" s="2">
        <f t="shared" si="194"/>
        <v>0.99440852398393043</v>
      </c>
      <c r="EL177" s="2">
        <f t="shared" si="194"/>
        <v>0.99419889958216423</v>
      </c>
      <c r="EM177" s="2">
        <f t="shared" si="194"/>
        <v>0.99363763764918167</v>
      </c>
      <c r="EN177" s="2">
        <f t="shared" si="194"/>
        <v>0.99254999228718666</v>
      </c>
      <c r="EO177" s="2">
        <f t="shared" si="194"/>
        <v>0.99156158908260728</v>
      </c>
      <c r="EP177" s="2">
        <f t="shared" si="194"/>
        <v>0.99250405894853355</v>
      </c>
      <c r="ER177" s="110">
        <f>IF(BP177&lt;&gt;"",ER176+1,ER176)</f>
        <v>50</v>
      </c>
      <c r="ES177" s="111">
        <f>IF(BQ177&lt;&gt;"",ES176+1,ES176)</f>
        <v>46</v>
      </c>
      <c r="ET177" s="111">
        <f>IF(BR177&lt;&gt;"",ET176+1,ET176)</f>
        <v>44</v>
      </c>
      <c r="EU177" s="111">
        <f>IF(BS177&lt;&gt;"",EU176+1,EU176)</f>
        <v>44</v>
      </c>
      <c r="EV177" s="111">
        <f>IF(BT177&lt;&gt;"",EV176+1,EV176)</f>
        <v>45</v>
      </c>
      <c r="EW177" s="111">
        <f>IF(BU177&lt;&gt;"",EW176+1,EW176)</f>
        <v>44</v>
      </c>
      <c r="EX177" s="111">
        <f>IF(BV177&lt;&gt;"",EX176+1,EX176)</f>
        <v>44</v>
      </c>
      <c r="EY177" s="111">
        <f>IF(BW177&lt;&gt;"",EY176+1,EY176)</f>
        <v>44</v>
      </c>
      <c r="EZ177" s="111">
        <f>IF(BX177&lt;&gt;"",EZ176+1,EZ176)</f>
        <v>46</v>
      </c>
      <c r="FA177" s="111">
        <f>IF(BY177&lt;&gt;"",FA176+1,FA176)</f>
        <v>44</v>
      </c>
      <c r="FB177" s="111">
        <f>IF(BZ177&lt;&gt;"",FB176+1,FB176)</f>
        <v>44</v>
      </c>
      <c r="FC177" s="111">
        <f>IF(CA177&lt;&gt;"",FC176+1,FC176)</f>
        <v>46</v>
      </c>
      <c r="FD177" s="111">
        <f>IF(CB177&lt;&gt;"",FD176+1,FD176)</f>
        <v>48</v>
      </c>
      <c r="FE177" s="111">
        <f>IF(CC177&lt;&gt;"",FE176+1,FE176)</f>
        <v>48</v>
      </c>
      <c r="FF177" s="112">
        <f>IF(CD177&lt;&gt;"",FF176+1,FF176)</f>
        <v>49</v>
      </c>
      <c r="FG177" s="101">
        <f t="shared" si="195"/>
        <v>155</v>
      </c>
      <c r="FH177" s="102">
        <f t="shared" si="195"/>
        <v>155</v>
      </c>
      <c r="FI177" s="102">
        <f t="shared" si="195"/>
        <v>155</v>
      </c>
      <c r="FJ177" s="102">
        <f t="shared" si="195"/>
        <v>155</v>
      </c>
      <c r="FK177" s="102">
        <f t="shared" si="195"/>
        <v>155</v>
      </c>
      <c r="FL177" s="102">
        <f t="shared" si="195"/>
        <v>155</v>
      </c>
      <c r="FM177" s="102">
        <f t="shared" si="195"/>
        <v>155</v>
      </c>
      <c r="FN177" s="102">
        <f t="shared" si="195"/>
        <v>155</v>
      </c>
      <c r="FO177" s="102">
        <f t="shared" si="195"/>
        <v>155</v>
      </c>
      <c r="FP177" s="102">
        <f t="shared" si="195"/>
        <v>155</v>
      </c>
      <c r="FQ177" s="102">
        <f t="shared" si="195"/>
        <v>155</v>
      </c>
      <c r="FR177" s="102">
        <f t="shared" si="195"/>
        <v>155</v>
      </c>
      <c r="FS177" s="102">
        <f t="shared" si="195"/>
        <v>155</v>
      </c>
      <c r="FT177" s="102">
        <f t="shared" si="195"/>
        <v>155</v>
      </c>
      <c r="FU177" s="103">
        <f t="shared" si="195"/>
        <v>155</v>
      </c>
      <c r="FV177" s="92"/>
      <c r="FW177" s="93"/>
      <c r="FX177" s="93"/>
      <c r="FY177" s="93"/>
      <c r="FZ177" s="93"/>
      <c r="GA177" s="93"/>
      <c r="GB177" s="93"/>
      <c r="GC177" s="93"/>
      <c r="GD177" s="93"/>
      <c r="GE177" s="93"/>
      <c r="GF177" s="93"/>
      <c r="GG177" s="93"/>
      <c r="GH177" s="93"/>
      <c r="GI177" s="93"/>
      <c r="GJ177" s="94"/>
      <c r="GK177" s="78">
        <f t="shared" si="181"/>
        <v>-999</v>
      </c>
      <c r="GL177" s="79">
        <f t="shared" si="181"/>
        <v>-999</v>
      </c>
      <c r="GM177" s="79">
        <f t="shared" si="181"/>
        <v>-999</v>
      </c>
      <c r="GN177" s="79">
        <f t="shared" si="181"/>
        <v>-999</v>
      </c>
      <c r="GO177" s="79">
        <f t="shared" si="181"/>
        <v>-999</v>
      </c>
      <c r="GP177" s="79">
        <f t="shared" si="181"/>
        <v>-999</v>
      </c>
      <c r="GQ177" s="79">
        <f t="shared" si="181"/>
        <v>-999</v>
      </c>
      <c r="GR177" s="79">
        <f t="shared" si="181"/>
        <v>-999</v>
      </c>
      <c r="GS177" s="79">
        <f t="shared" si="181"/>
        <v>-999</v>
      </c>
      <c r="GT177" s="79">
        <f t="shared" si="181"/>
        <v>-999</v>
      </c>
      <c r="GU177" s="79">
        <f t="shared" si="181"/>
        <v>-999</v>
      </c>
      <c r="GV177" s="79">
        <f t="shared" si="181"/>
        <v>-999</v>
      </c>
      <c r="GW177" s="79">
        <f t="shared" si="181"/>
        <v>-999</v>
      </c>
      <c r="GX177" s="79">
        <f t="shared" si="181"/>
        <v>-999</v>
      </c>
      <c r="GY177" s="79">
        <f t="shared" si="181"/>
        <v>-999</v>
      </c>
      <c r="GZ177" s="78">
        <f t="shared" si="182"/>
        <v>-999</v>
      </c>
      <c r="HA177" s="79">
        <f t="shared" si="182"/>
        <v>-999</v>
      </c>
      <c r="HB177" s="79">
        <f t="shared" si="182"/>
        <v>-999</v>
      </c>
      <c r="HC177" s="79">
        <f t="shared" si="182"/>
        <v>-999</v>
      </c>
      <c r="HD177" s="79">
        <f t="shared" si="182"/>
        <v>-999</v>
      </c>
      <c r="HE177" s="79">
        <f t="shared" si="182"/>
        <v>-999</v>
      </c>
      <c r="HF177" s="79">
        <f t="shared" si="182"/>
        <v>-999</v>
      </c>
      <c r="HG177" s="79">
        <f t="shared" si="182"/>
        <v>-999</v>
      </c>
      <c r="HH177" s="79">
        <f t="shared" si="182"/>
        <v>-999</v>
      </c>
      <c r="HI177" s="79">
        <f t="shared" si="182"/>
        <v>-999</v>
      </c>
      <c r="HJ177" s="79">
        <f t="shared" si="182"/>
        <v>-999</v>
      </c>
      <c r="HK177" s="79">
        <f t="shared" si="182"/>
        <v>-999</v>
      </c>
      <c r="HL177" s="79">
        <f t="shared" si="182"/>
        <v>-999</v>
      </c>
      <c r="HM177" s="79">
        <f t="shared" si="182"/>
        <v>-999</v>
      </c>
      <c r="HN177" s="80">
        <f t="shared" si="182"/>
        <v>-999</v>
      </c>
      <c r="HO177" s="78">
        <f t="shared" ca="1" si="183"/>
        <v>22.947156804283846</v>
      </c>
      <c r="HP177" s="79">
        <f t="shared" ca="1" si="183"/>
        <v>24.561072257580712</v>
      </c>
      <c r="HQ177" s="79">
        <f t="shared" ca="1" si="183"/>
        <v>22.123158879903947</v>
      </c>
      <c r="HR177" s="79">
        <f t="shared" ca="1" si="183"/>
        <v>22.242912605158679</v>
      </c>
      <c r="HS177" s="79">
        <f t="shared" ca="1" si="183"/>
        <v>37.091460433641679</v>
      </c>
      <c r="HT177" s="79">
        <f t="shared" ca="1" si="183"/>
        <v>35.39384888486331</v>
      </c>
      <c r="HU177" s="79">
        <f t="shared" ca="1" si="183"/>
        <v>37.580976107503488</v>
      </c>
      <c r="HV177" s="79">
        <f t="shared" ca="1" si="183"/>
        <v>41.124255006711984</v>
      </c>
      <c r="HW177" s="79">
        <f t="shared" ca="1" si="183"/>
        <v>45.900760236092516</v>
      </c>
      <c r="HX177" s="79">
        <f t="shared" ca="1" si="183"/>
        <v>44.102674057202229</v>
      </c>
      <c r="HY177" s="79">
        <f t="shared" ca="1" si="183"/>
        <v>37.302391292437008</v>
      </c>
      <c r="HZ177" s="79">
        <f t="shared" ca="1" si="183"/>
        <v>35.582810462805483</v>
      </c>
      <c r="IA177" s="79">
        <f t="shared" ca="1" si="183"/>
        <v>38.383142551614313</v>
      </c>
      <c r="IB177" s="79">
        <f t="shared" ca="1" si="183"/>
        <v>35.183735361827061</v>
      </c>
      <c r="IC177" s="80">
        <f t="shared" ca="1" si="183"/>
        <v>32.331361177704423</v>
      </c>
      <c r="IE177" s="110">
        <f t="shared" si="186"/>
        <v>17</v>
      </c>
      <c r="IF177" s="111">
        <f t="shared" si="186"/>
        <v>18</v>
      </c>
      <c r="IG177" s="111">
        <f t="shared" si="186"/>
        <v>18</v>
      </c>
      <c r="IH177" s="111">
        <f t="shared" si="186"/>
        <v>20</v>
      </c>
      <c r="II177" s="111">
        <f t="shared" si="186"/>
        <v>19</v>
      </c>
      <c r="IJ177" s="111">
        <f t="shared" si="186"/>
        <v>21</v>
      </c>
      <c r="IK177" s="111">
        <f t="shared" si="186"/>
        <v>19</v>
      </c>
      <c r="IL177" s="111">
        <f t="shared" si="186"/>
        <v>22</v>
      </c>
      <c r="IM177" s="111">
        <f t="shared" si="186"/>
        <v>18</v>
      </c>
      <c r="IN177" s="111">
        <f t="shared" si="186"/>
        <v>18</v>
      </c>
      <c r="IO177" s="111">
        <f t="shared" si="186"/>
        <v>20</v>
      </c>
      <c r="IP177" s="111">
        <f t="shared" si="186"/>
        <v>18</v>
      </c>
      <c r="IQ177" s="111">
        <f t="shared" si="186"/>
        <v>18</v>
      </c>
      <c r="IR177" s="111">
        <f t="shared" si="186"/>
        <v>14</v>
      </c>
      <c r="IS177" s="112">
        <f t="shared" si="186"/>
        <v>24</v>
      </c>
      <c r="IT177" s="101">
        <f t="shared" si="196"/>
        <v>155</v>
      </c>
      <c r="IU177" s="102">
        <f t="shared" si="196"/>
        <v>155</v>
      </c>
      <c r="IV177" s="102">
        <f t="shared" si="196"/>
        <v>155</v>
      </c>
      <c r="IW177" s="102">
        <f t="shared" si="196"/>
        <v>155</v>
      </c>
      <c r="IX177" s="102">
        <f t="shared" si="196"/>
        <v>155</v>
      </c>
      <c r="IY177" s="102">
        <f t="shared" si="196"/>
        <v>155</v>
      </c>
      <c r="IZ177" s="102">
        <f t="shared" si="196"/>
        <v>155</v>
      </c>
      <c r="JA177" s="102">
        <f t="shared" si="196"/>
        <v>155</v>
      </c>
      <c r="JB177" s="102">
        <f t="shared" si="196"/>
        <v>155</v>
      </c>
      <c r="JC177" s="102">
        <f t="shared" si="196"/>
        <v>155</v>
      </c>
      <c r="JD177" s="102">
        <f t="shared" si="196"/>
        <v>155</v>
      </c>
      <c r="JE177" s="102">
        <f t="shared" si="196"/>
        <v>155</v>
      </c>
      <c r="JF177" s="102">
        <f t="shared" si="196"/>
        <v>155</v>
      </c>
      <c r="JG177" s="102">
        <f t="shared" si="196"/>
        <v>155</v>
      </c>
      <c r="JH177" s="103">
        <f t="shared" si="196"/>
        <v>155</v>
      </c>
      <c r="JI177" s="92">
        <f t="shared" si="184"/>
        <v>35.086199999999998</v>
      </c>
      <c r="JJ177" s="93">
        <f t="shared" si="184"/>
        <v>39.185000000000002</v>
      </c>
      <c r="JK177" s="93">
        <f t="shared" si="184"/>
        <v>45.277999999999999</v>
      </c>
      <c r="JL177" s="93">
        <f t="shared" si="184"/>
        <v>49.722000000000001</v>
      </c>
      <c r="JM177" s="93">
        <f t="shared" si="184"/>
        <v>55.667000000000002</v>
      </c>
      <c r="JN177" s="93">
        <f t="shared" si="184"/>
        <v>57.722000000000001</v>
      </c>
      <c r="JO177" s="93">
        <f t="shared" si="184"/>
        <v>60.777999999999999</v>
      </c>
      <c r="JP177" s="93">
        <f t="shared" si="184"/>
        <v>62.759</v>
      </c>
      <c r="JQ177" s="93">
        <f t="shared" si="184"/>
        <v>64.703999999999994</v>
      </c>
      <c r="JR177" s="93">
        <f t="shared" si="184"/>
        <v>63.314999999999998</v>
      </c>
      <c r="JS177" s="93" t="str">
        <f t="shared" si="184"/>
        <v/>
      </c>
      <c r="JT177" s="93" t="str">
        <f t="shared" si="184"/>
        <v/>
      </c>
      <c r="JU177" s="93" t="str">
        <f t="shared" si="184"/>
        <v/>
      </c>
      <c r="JV177" s="93" t="str">
        <f t="shared" si="184"/>
        <v/>
      </c>
      <c r="JW177" s="94" t="str">
        <f t="shared" si="184"/>
        <v/>
      </c>
      <c r="JX177" s="78">
        <f t="shared" si="162"/>
        <v>-999</v>
      </c>
      <c r="JY177" s="79">
        <f t="shared" si="162"/>
        <v>-999</v>
      </c>
      <c r="JZ177" s="79">
        <f t="shared" si="162"/>
        <v>-999</v>
      </c>
      <c r="KA177" s="79">
        <f t="shared" si="162"/>
        <v>-999</v>
      </c>
      <c r="KB177" s="79">
        <f t="shared" si="162"/>
        <v>-999</v>
      </c>
      <c r="KC177" s="79">
        <f t="shared" si="162"/>
        <v>-999</v>
      </c>
      <c r="KD177" s="79">
        <f t="shared" si="159"/>
        <v>-999</v>
      </c>
      <c r="KE177" s="79">
        <f t="shared" si="159"/>
        <v>-999</v>
      </c>
      <c r="KF177" s="79">
        <f t="shared" si="159"/>
        <v>-999</v>
      </c>
      <c r="KG177" s="79">
        <f t="shared" si="159"/>
        <v>-999</v>
      </c>
      <c r="KH177" s="79">
        <f t="shared" si="159"/>
        <v>-999</v>
      </c>
      <c r="KI177" s="79">
        <f t="shared" si="159"/>
        <v>-999</v>
      </c>
      <c r="KJ177" s="79">
        <f t="shared" si="140"/>
        <v>-999</v>
      </c>
      <c r="KK177" s="79">
        <f t="shared" si="140"/>
        <v>-999</v>
      </c>
      <c r="KL177" s="79">
        <f t="shared" si="140"/>
        <v>-999</v>
      </c>
      <c r="KM177" s="78">
        <f t="shared" si="163"/>
        <v>-999</v>
      </c>
      <c r="KN177" s="79">
        <f t="shared" si="163"/>
        <v>-999</v>
      </c>
      <c r="KO177" s="79">
        <f t="shared" si="163"/>
        <v>-999</v>
      </c>
      <c r="KP177" s="79">
        <f t="shared" si="163"/>
        <v>-999</v>
      </c>
      <c r="KQ177" s="79">
        <f t="shared" si="163"/>
        <v>-999</v>
      </c>
      <c r="KR177" s="79">
        <f t="shared" si="163"/>
        <v>-999</v>
      </c>
      <c r="KS177" s="79">
        <f t="shared" si="160"/>
        <v>-999</v>
      </c>
      <c r="KT177" s="79">
        <f t="shared" si="160"/>
        <v>-999</v>
      </c>
      <c r="KU177" s="79">
        <f t="shared" si="160"/>
        <v>-999</v>
      </c>
      <c r="KV177" s="79">
        <f t="shared" si="160"/>
        <v>-999</v>
      </c>
      <c r="KW177" s="79">
        <f t="shared" si="160"/>
        <v>-999</v>
      </c>
      <c r="KX177" s="79">
        <f t="shared" si="160"/>
        <v>-999</v>
      </c>
      <c r="KY177" s="79">
        <f t="shared" si="141"/>
        <v>-999</v>
      </c>
      <c r="KZ177" s="79">
        <f t="shared" si="141"/>
        <v>-999</v>
      </c>
      <c r="LA177" s="80">
        <f t="shared" si="141"/>
        <v>-999</v>
      </c>
      <c r="LB177" s="78">
        <f t="shared" ca="1" si="164"/>
        <v>34.25104568551248</v>
      </c>
      <c r="LC177" s="79">
        <f t="shared" ca="1" si="164"/>
        <v>40.032498357242659</v>
      </c>
      <c r="LD177" s="79">
        <f t="shared" ca="1" si="164"/>
        <v>45.059428851788851</v>
      </c>
      <c r="LE177" s="79">
        <f t="shared" ca="1" si="164"/>
        <v>49.941700789292526</v>
      </c>
      <c r="LF177" s="79">
        <f t="shared" ca="1" si="164"/>
        <v>54.699698152405389</v>
      </c>
      <c r="LG177" s="79">
        <f t="shared" ca="1" si="164"/>
        <v>58.141323863395499</v>
      </c>
      <c r="LH177" s="79">
        <f t="shared" ca="1" si="161"/>
        <v>61.477368121095097</v>
      </c>
      <c r="LI177" s="79">
        <f t="shared" ca="1" si="161"/>
        <v>62.500392231571716</v>
      </c>
      <c r="LJ177" s="79">
        <f t="shared" ca="1" si="161"/>
        <v>64.114943920996836</v>
      </c>
      <c r="LK177" s="79">
        <f t="shared" ca="1" si="161"/>
        <v>64.074214239912806</v>
      </c>
      <c r="LL177" s="79">
        <f t="shared" ca="1" si="161"/>
        <v>63.510158041081368</v>
      </c>
      <c r="LM177" s="79">
        <f t="shared" ca="1" si="161"/>
        <v>61.127797756685716</v>
      </c>
      <c r="LN177" s="79">
        <f t="shared" ca="1" si="142"/>
        <v>58.102075233054983</v>
      </c>
      <c r="LO177" s="79">
        <f t="shared" ca="1" si="142"/>
        <v>56.318077215297905</v>
      </c>
      <c r="LP177" s="80">
        <f t="shared" ca="1" si="142"/>
        <v>53.952346263294935</v>
      </c>
      <c r="LQ177" s="78">
        <f t="shared" ca="1" si="185"/>
        <v>34.17630056132468</v>
      </c>
      <c r="LR177" s="79">
        <f t="shared" ca="1" si="185"/>
        <v>39.949119047709758</v>
      </c>
      <c r="LS177" s="79">
        <f t="shared" ca="1" si="185"/>
        <v>44.94737670908178</v>
      </c>
      <c r="LT177" s="79">
        <f t="shared" ca="1" si="185"/>
        <v>49.793151719288197</v>
      </c>
      <c r="LU177" s="79">
        <f t="shared" ca="1" si="185"/>
        <v>54.607913128662091</v>
      </c>
      <c r="LV177" s="79">
        <f t="shared" ca="1" si="185"/>
        <v>58.022629335906608</v>
      </c>
      <c r="LW177" s="79">
        <f t="shared" ca="1" si="185"/>
        <v>61.357658750884234</v>
      </c>
      <c r="LX177" s="79">
        <f t="shared" ca="1" si="185"/>
        <v>62.392737868300657</v>
      </c>
      <c r="LY177" s="79">
        <f t="shared" ca="1" si="185"/>
        <v>64.017424734677149</v>
      </c>
      <c r="LZ177" s="79">
        <f t="shared" ca="1" si="185"/>
        <v>63.962543851977209</v>
      </c>
      <c r="MA177" s="79">
        <f t="shared" ca="1" si="185"/>
        <v>63.358124154445271</v>
      </c>
      <c r="MB177" s="79">
        <f t="shared" ca="1" si="185"/>
        <v>60.965271291275002</v>
      </c>
      <c r="MC177" s="79" t="e">
        <f t="shared" si="185"/>
        <v>#N/A</v>
      </c>
      <c r="MD177" s="79">
        <f t="shared" ca="1" si="185"/>
        <v>56.139736954269665</v>
      </c>
      <c r="ME177" s="80">
        <f t="shared" ca="1" si="185"/>
        <v>53.79027663361871</v>
      </c>
    </row>
    <row r="178" spans="2:343" x14ac:dyDescent="0.25">
      <c r="B178" s="2">
        <v>156</v>
      </c>
      <c r="C178" s="49">
        <v>33.827599999999997</v>
      </c>
      <c r="D178" s="49">
        <v>41.351999999999997</v>
      </c>
      <c r="E178" s="49">
        <v>44.814999999999998</v>
      </c>
      <c r="F178" s="49">
        <v>49.832999999999998</v>
      </c>
      <c r="G178" s="49">
        <v>54.37</v>
      </c>
      <c r="H178" s="49">
        <v>58.704000000000001</v>
      </c>
      <c r="I178" s="49">
        <v>61.555999999999997</v>
      </c>
      <c r="J178" s="49">
        <v>61.426000000000002</v>
      </c>
      <c r="K178" s="49">
        <v>64.703999999999994</v>
      </c>
      <c r="L178" s="49">
        <v>64.332999999999998</v>
      </c>
      <c r="M178" s="49">
        <v>63.889000000000003</v>
      </c>
      <c r="N178" s="49">
        <v>61.093000000000004</v>
      </c>
      <c r="O178" s="49">
        <v>57.648000000000003</v>
      </c>
      <c r="P178" s="49">
        <v>55.685000000000002</v>
      </c>
      <c r="Q178" s="49">
        <v>54.093000000000004</v>
      </c>
      <c r="T178" s="4">
        <f t="shared" si="187"/>
        <v>34.277290333934815</v>
      </c>
      <c r="U178" s="4">
        <f t="shared" si="187"/>
        <v>40.022479212322651</v>
      </c>
      <c r="V178" s="4">
        <f t="shared" si="187"/>
        <v>45.002733590859684</v>
      </c>
      <c r="W178" s="4">
        <f t="shared" si="187"/>
        <v>49.859051911472115</v>
      </c>
      <c r="X178" s="4">
        <f t="shared" si="187"/>
        <v>54.661325770428277</v>
      </c>
      <c r="Y178" s="4">
        <f t="shared" si="187"/>
        <v>58.061766431186321</v>
      </c>
      <c r="Z178" s="4">
        <f t="shared" si="187"/>
        <v>61.386187129633271</v>
      </c>
      <c r="AA178" s="4">
        <f t="shared" si="187"/>
        <v>62.388060545291239</v>
      </c>
      <c r="AB178" s="4">
        <f t="shared" si="187"/>
        <v>63.994194394229375</v>
      </c>
      <c r="AC178" s="4">
        <f t="shared" si="187"/>
        <v>64.017589841391626</v>
      </c>
      <c r="AD178" s="4">
        <f t="shared" si="187"/>
        <v>63.624455661800909</v>
      </c>
      <c r="AE178" s="4">
        <f t="shared" si="187"/>
        <v>61.295476605343502</v>
      </c>
      <c r="AF178" s="4" t="e">
        <f t="shared" si="187"/>
        <v>#N/A</v>
      </c>
      <c r="AG178" s="4">
        <f t="shared" si="187"/>
        <v>56.262224140788561</v>
      </c>
      <c r="AH178" s="4">
        <f t="shared" si="187"/>
        <v>54.159117297609896</v>
      </c>
      <c r="AJ178" s="4">
        <f t="shared" si="188"/>
        <v>-0.44969033393481794</v>
      </c>
      <c r="AK178" s="4">
        <f t="shared" si="188"/>
        <v>1.329520787677346</v>
      </c>
      <c r="AL178" s="4">
        <f t="shared" si="188"/>
        <v>-0.18773359085968622</v>
      </c>
      <c r="AM178" s="4">
        <f t="shared" si="188"/>
        <v>-2.6051911472116274E-2</v>
      </c>
      <c r="AN178" s="4">
        <f t="shared" si="188"/>
        <v>-0.2913257704282799</v>
      </c>
      <c r="AO178" s="4">
        <f t="shared" si="188"/>
        <v>0.64223356881367977</v>
      </c>
      <c r="AP178" s="4">
        <f t="shared" si="188"/>
        <v>0.16981287036672654</v>
      </c>
      <c r="AQ178" s="4">
        <f t="shared" si="188"/>
        <v>-0.96206054529123719</v>
      </c>
      <c r="AR178" s="4">
        <f t="shared" si="188"/>
        <v>0.7098056057706188</v>
      </c>
      <c r="AS178" s="4">
        <f t="shared" si="188"/>
        <v>0.31541015860837263</v>
      </c>
      <c r="AT178" s="4">
        <f t="shared" si="188"/>
        <v>0.2645443381990944</v>
      </c>
      <c r="AU178" s="4">
        <f t="shared" si="188"/>
        <v>-0.20247660534349876</v>
      </c>
      <c r="AV178" s="4">
        <f t="shared" si="188"/>
        <v>0</v>
      </c>
      <c r="AW178" s="4">
        <f t="shared" si="188"/>
        <v>-0.57722414078855877</v>
      </c>
      <c r="AX178" s="4">
        <f t="shared" si="188"/>
        <v>-6.6117297609892489E-2</v>
      </c>
      <c r="AZ178" s="2">
        <f t="shared" si="189"/>
        <v>34.277290333934815</v>
      </c>
      <c r="BA178" s="2">
        <f t="shared" si="189"/>
        <v>40.019195852235256</v>
      </c>
      <c r="BB178" s="2">
        <f t="shared" si="189"/>
        <v>44.998021695666289</v>
      </c>
      <c r="BC178" s="2">
        <f t="shared" si="189"/>
        <v>49.851873587901103</v>
      </c>
      <c r="BD178" s="2">
        <f t="shared" si="189"/>
        <v>54.644811923150023</v>
      </c>
      <c r="BE178" s="2">
        <f t="shared" si="189"/>
        <v>58.060207213774206</v>
      </c>
      <c r="BF178" s="2">
        <f t="shared" si="189"/>
        <v>61.380691619048235</v>
      </c>
      <c r="BG178" s="2">
        <f t="shared" si="189"/>
        <v>62.387776231635932</v>
      </c>
      <c r="BH178" s="2">
        <f t="shared" si="189"/>
        <v>63.992193215259604</v>
      </c>
      <c r="BI178" s="2">
        <f t="shared" si="189"/>
        <v>64.003690387912442</v>
      </c>
      <c r="BJ178" s="2">
        <f t="shared" si="189"/>
        <v>63.573362592707134</v>
      </c>
      <c r="BK178" s="2">
        <f t="shared" si="189"/>
        <v>61.163220384147699</v>
      </c>
      <c r="BL178" s="2" t="e">
        <f t="shared" si="189"/>
        <v>#N/A</v>
      </c>
      <c r="BM178" s="2">
        <f t="shared" si="189"/>
        <v>56.260111282740489</v>
      </c>
      <c r="BN178" s="2">
        <f t="shared" si="189"/>
        <v>54.159117297609896</v>
      </c>
      <c r="BP178" s="2" t="str">
        <f t="shared" si="190"/>
        <v/>
      </c>
      <c r="BQ178" s="2" t="str">
        <f t="shared" si="190"/>
        <v/>
      </c>
      <c r="BR178" s="2" t="str">
        <f t="shared" si="190"/>
        <v/>
      </c>
      <c r="BS178" s="2" t="str">
        <f t="shared" si="190"/>
        <v/>
      </c>
      <c r="BT178" s="2" t="str">
        <f t="shared" si="190"/>
        <v/>
      </c>
      <c r="BU178" s="2" t="str">
        <f t="shared" si="190"/>
        <v/>
      </c>
      <c r="BV178" s="2" t="str">
        <f t="shared" si="190"/>
        <v/>
      </c>
      <c r="BW178" s="2" t="str">
        <f t="shared" si="190"/>
        <v/>
      </c>
      <c r="BX178" s="2" t="str">
        <f t="shared" si="190"/>
        <v/>
      </c>
      <c r="BY178" s="2" t="str">
        <f t="shared" si="190"/>
        <v/>
      </c>
      <c r="BZ178" s="2" t="str">
        <f t="shared" si="190"/>
        <v/>
      </c>
      <c r="CA178" s="2" t="str">
        <f t="shared" si="190"/>
        <v/>
      </c>
      <c r="CB178" s="2" t="str">
        <f t="shared" si="190"/>
        <v/>
      </c>
      <c r="CC178" s="2" t="str">
        <f t="shared" si="190"/>
        <v/>
      </c>
      <c r="CD178" s="2" t="str">
        <f t="shared" si="190"/>
        <v/>
      </c>
      <c r="CF178" s="2">
        <f t="shared" si="191"/>
        <v>33.827599999999997</v>
      </c>
      <c r="CG178" s="2">
        <f t="shared" si="191"/>
        <v>41.351999999999997</v>
      </c>
      <c r="CH178" s="2">
        <f t="shared" si="191"/>
        <v>44.814999999999998</v>
      </c>
      <c r="CI178" s="2">
        <f t="shared" si="191"/>
        <v>49.832999999999998</v>
      </c>
      <c r="CJ178" s="2">
        <f t="shared" si="191"/>
        <v>54.37</v>
      </c>
      <c r="CK178" s="2">
        <f t="shared" si="191"/>
        <v>58.704000000000001</v>
      </c>
      <c r="CL178" s="2">
        <f t="shared" si="191"/>
        <v>61.555999999999997</v>
      </c>
      <c r="CM178" s="2">
        <f t="shared" si="191"/>
        <v>61.426000000000002</v>
      </c>
      <c r="CN178" s="2">
        <f t="shared" si="191"/>
        <v>64.703999999999994</v>
      </c>
      <c r="CO178" s="2">
        <f t="shared" si="191"/>
        <v>64.332999999999998</v>
      </c>
      <c r="CP178" s="2" t="str">
        <f t="shared" si="191"/>
        <v/>
      </c>
      <c r="CQ178" s="2" t="str">
        <f t="shared" si="191"/>
        <v/>
      </c>
      <c r="CR178" s="2" t="str">
        <f t="shared" si="191"/>
        <v/>
      </c>
      <c r="CS178" s="2" t="str">
        <f t="shared" si="191"/>
        <v/>
      </c>
      <c r="CT178" s="2" t="str">
        <f t="shared" si="191"/>
        <v/>
      </c>
      <c r="CV178" s="2">
        <f t="shared" si="192"/>
        <v>38.476480898585343</v>
      </c>
      <c r="CW178" s="2">
        <f t="shared" si="192"/>
        <v>44.99047328774477</v>
      </c>
      <c r="CX178" s="2">
        <f t="shared" si="192"/>
        <v>47.78816859660423</v>
      </c>
      <c r="CY178" s="2">
        <f t="shared" si="192"/>
        <v>55.783308472540078</v>
      </c>
      <c r="CZ178" s="2">
        <f t="shared" si="192"/>
        <v>60.196360165746789</v>
      </c>
      <c r="DA178" s="2">
        <f t="shared" si="192"/>
        <v>63.326491707035338</v>
      </c>
      <c r="DB178" s="2">
        <f t="shared" si="192"/>
        <v>66.867270231897777</v>
      </c>
      <c r="DC178" s="2">
        <f t="shared" si="192"/>
        <v>70.160475860934852</v>
      </c>
      <c r="DD178" s="2">
        <f t="shared" si="192"/>
        <v>71.006446666978675</v>
      </c>
      <c r="DE178" s="2">
        <f t="shared" si="192"/>
        <v>73.238872411381848</v>
      </c>
      <c r="DF178" s="2">
        <f t="shared" si="192"/>
        <v>70.972994737755698</v>
      </c>
      <c r="DG178" s="2">
        <f t="shared" si="192"/>
        <v>68.149807400527223</v>
      </c>
      <c r="DH178" s="2">
        <f t="shared" si="192"/>
        <v>63.944101392083766</v>
      </c>
      <c r="DI178" s="2">
        <f t="shared" si="192"/>
        <v>61.308749702546187</v>
      </c>
      <c r="DJ178" s="2">
        <f t="shared" si="192"/>
        <v>62.026151529634156</v>
      </c>
      <c r="DL178" s="2">
        <f t="shared" si="193"/>
        <v>34.251798457190404</v>
      </c>
      <c r="DM178" s="2">
        <f t="shared" si="193"/>
        <v>39.994629379939568</v>
      </c>
      <c r="DN178" s="2">
        <f t="shared" si="193"/>
        <v>44.985529138896908</v>
      </c>
      <c r="DO178" s="2">
        <f t="shared" si="193"/>
        <v>49.822705743684892</v>
      </c>
      <c r="DP178" s="2">
        <f t="shared" si="193"/>
        <v>54.618281768463227</v>
      </c>
      <c r="DQ178" s="2">
        <f t="shared" si="193"/>
        <v>58.035014563154874</v>
      </c>
      <c r="DR178" s="2">
        <f t="shared" si="193"/>
        <v>61.355498700003018</v>
      </c>
      <c r="DS178" s="2">
        <f t="shared" si="193"/>
        <v>62.351895027421477</v>
      </c>
      <c r="DT178" s="2">
        <f t="shared" si="193"/>
        <v>63.957758754863818</v>
      </c>
      <c r="DU178" s="2">
        <f t="shared" si="193"/>
        <v>63.956330890196028</v>
      </c>
      <c r="DV178" s="2">
        <f t="shared" si="193"/>
        <v>63.533985174735832</v>
      </c>
      <c r="DW178" s="2">
        <f t="shared" si="193"/>
        <v>61.122420828012778</v>
      </c>
      <c r="DX178" s="2">
        <f t="shared" si="193"/>
        <v>58.732089982613843</v>
      </c>
      <c r="DY178" s="2">
        <f t="shared" si="193"/>
        <v>56.220926698503156</v>
      </c>
      <c r="DZ178" s="2">
        <f t="shared" si="193"/>
        <v>54.104929074411302</v>
      </c>
      <c r="EB178" s="2">
        <f t="shared" si="194"/>
        <v>0.99396596617662281</v>
      </c>
      <c r="EC178" s="2">
        <f t="shared" si="194"/>
        <v>0.99508261812237486</v>
      </c>
      <c r="ED178" s="2">
        <f t="shared" si="194"/>
        <v>0.99554257443460148</v>
      </c>
      <c r="EE178" s="2">
        <f t="shared" si="194"/>
        <v>0.99510656127525332</v>
      </c>
      <c r="EF178" s="2">
        <f t="shared" si="194"/>
        <v>0.99524385410220884</v>
      </c>
      <c r="EG178" s="2">
        <f t="shared" si="194"/>
        <v>0.99523901361863243</v>
      </c>
      <c r="EH178" s="2">
        <f t="shared" si="194"/>
        <v>0.99542925193843079</v>
      </c>
      <c r="EI178" s="2">
        <f t="shared" si="194"/>
        <v>0.99540490071378196</v>
      </c>
      <c r="EJ178" s="2">
        <f t="shared" si="194"/>
        <v>0.99511477017777961</v>
      </c>
      <c r="EK178" s="2">
        <f t="shared" si="194"/>
        <v>0.99489800313757581</v>
      </c>
      <c r="EL178" s="2">
        <f t="shared" si="194"/>
        <v>0.9947066316237777</v>
      </c>
      <c r="EM178" s="2">
        <f t="shared" si="194"/>
        <v>0.9941942063790119</v>
      </c>
      <c r="EN178" s="2">
        <f t="shared" si="194"/>
        <v>0.99320105536895142</v>
      </c>
      <c r="EO178" s="2">
        <f t="shared" si="194"/>
        <v>0.99229835939532596</v>
      </c>
      <c r="EP178" s="2">
        <f t="shared" si="194"/>
        <v>0.99315910852082456</v>
      </c>
      <c r="ER178" s="110">
        <f>IF(BP178&lt;&gt;"",ER177+1,ER177)</f>
        <v>50</v>
      </c>
      <c r="ES178" s="111">
        <f>IF(BQ178&lt;&gt;"",ES177+1,ES177)</f>
        <v>46</v>
      </c>
      <c r="ET178" s="111">
        <f>IF(BR178&lt;&gt;"",ET177+1,ET177)</f>
        <v>44</v>
      </c>
      <c r="EU178" s="111">
        <f>IF(BS178&lt;&gt;"",EU177+1,EU177)</f>
        <v>44</v>
      </c>
      <c r="EV178" s="111">
        <f>IF(BT178&lt;&gt;"",EV177+1,EV177)</f>
        <v>45</v>
      </c>
      <c r="EW178" s="111">
        <f>IF(BU178&lt;&gt;"",EW177+1,EW177)</f>
        <v>44</v>
      </c>
      <c r="EX178" s="111">
        <f>IF(BV178&lt;&gt;"",EX177+1,EX177)</f>
        <v>44</v>
      </c>
      <c r="EY178" s="111">
        <f>IF(BW178&lt;&gt;"",EY177+1,EY177)</f>
        <v>44</v>
      </c>
      <c r="EZ178" s="111">
        <f>IF(BX178&lt;&gt;"",EZ177+1,EZ177)</f>
        <v>46</v>
      </c>
      <c r="FA178" s="111">
        <f>IF(BY178&lt;&gt;"",FA177+1,FA177)</f>
        <v>44</v>
      </c>
      <c r="FB178" s="111">
        <f>IF(BZ178&lt;&gt;"",FB177+1,FB177)</f>
        <v>44</v>
      </c>
      <c r="FC178" s="111">
        <f>IF(CA178&lt;&gt;"",FC177+1,FC177)</f>
        <v>46</v>
      </c>
      <c r="FD178" s="111">
        <f>IF(CB178&lt;&gt;"",FD177+1,FD177)</f>
        <v>48</v>
      </c>
      <c r="FE178" s="111">
        <f>IF(CC178&lt;&gt;"",FE177+1,FE177)</f>
        <v>48</v>
      </c>
      <c r="FF178" s="112">
        <f>IF(CD178&lt;&gt;"",FF177+1,FF177)</f>
        <v>49</v>
      </c>
      <c r="FG178" s="101">
        <f t="shared" si="195"/>
        <v>156</v>
      </c>
      <c r="FH178" s="102">
        <f t="shared" si="195"/>
        <v>156</v>
      </c>
      <c r="FI178" s="102">
        <f t="shared" si="195"/>
        <v>156</v>
      </c>
      <c r="FJ178" s="102">
        <f t="shared" si="195"/>
        <v>156</v>
      </c>
      <c r="FK178" s="102">
        <f t="shared" si="195"/>
        <v>156</v>
      </c>
      <c r="FL178" s="102">
        <f t="shared" si="195"/>
        <v>156</v>
      </c>
      <c r="FM178" s="102">
        <f t="shared" si="195"/>
        <v>156</v>
      </c>
      <c r="FN178" s="102">
        <f t="shared" si="195"/>
        <v>156</v>
      </c>
      <c r="FO178" s="102">
        <f t="shared" si="195"/>
        <v>156</v>
      </c>
      <c r="FP178" s="102">
        <f t="shared" si="195"/>
        <v>156</v>
      </c>
      <c r="FQ178" s="102">
        <f t="shared" si="195"/>
        <v>156</v>
      </c>
      <c r="FR178" s="102">
        <f t="shared" si="195"/>
        <v>156</v>
      </c>
      <c r="FS178" s="102">
        <f t="shared" si="195"/>
        <v>156</v>
      </c>
      <c r="FT178" s="102">
        <f t="shared" si="195"/>
        <v>156</v>
      </c>
      <c r="FU178" s="103">
        <f t="shared" si="195"/>
        <v>156</v>
      </c>
      <c r="FV178" s="92"/>
      <c r="FW178" s="93"/>
      <c r="FX178" s="93"/>
      <c r="FY178" s="93"/>
      <c r="FZ178" s="93"/>
      <c r="GA178" s="93"/>
      <c r="GB178" s="93"/>
      <c r="GC178" s="93"/>
      <c r="GD178" s="93"/>
      <c r="GE178" s="93"/>
      <c r="GF178" s="93"/>
      <c r="GG178" s="93"/>
      <c r="GH178" s="93"/>
      <c r="GI178" s="93"/>
      <c r="GJ178" s="94"/>
      <c r="GK178" s="78">
        <f t="shared" si="181"/>
        <v>-999</v>
      </c>
      <c r="GL178" s="79">
        <f t="shared" si="181"/>
        <v>-999</v>
      </c>
      <c r="GM178" s="79">
        <f t="shared" si="181"/>
        <v>-999</v>
      </c>
      <c r="GN178" s="79">
        <f t="shared" si="181"/>
        <v>-999</v>
      </c>
      <c r="GO178" s="79">
        <f t="shared" si="181"/>
        <v>-999</v>
      </c>
      <c r="GP178" s="79">
        <f t="shared" si="181"/>
        <v>-999</v>
      </c>
      <c r="GQ178" s="79">
        <f t="shared" si="181"/>
        <v>-999</v>
      </c>
      <c r="GR178" s="79">
        <f t="shared" si="181"/>
        <v>-999</v>
      </c>
      <c r="GS178" s="79">
        <f t="shared" si="181"/>
        <v>-999</v>
      </c>
      <c r="GT178" s="79">
        <f t="shared" si="181"/>
        <v>-999</v>
      </c>
      <c r="GU178" s="79">
        <f t="shared" si="181"/>
        <v>-999</v>
      </c>
      <c r="GV178" s="79">
        <f t="shared" si="181"/>
        <v>-999</v>
      </c>
      <c r="GW178" s="79">
        <f t="shared" si="181"/>
        <v>-999</v>
      </c>
      <c r="GX178" s="79">
        <f t="shared" si="181"/>
        <v>-999</v>
      </c>
      <c r="GY178" s="79">
        <f t="shared" si="181"/>
        <v>-999</v>
      </c>
      <c r="GZ178" s="78">
        <f t="shared" si="182"/>
        <v>-999</v>
      </c>
      <c r="HA178" s="79">
        <f t="shared" si="182"/>
        <v>-999</v>
      </c>
      <c r="HB178" s="79">
        <f t="shared" si="182"/>
        <v>-999</v>
      </c>
      <c r="HC178" s="79">
        <f t="shared" si="182"/>
        <v>-999</v>
      </c>
      <c r="HD178" s="79">
        <f t="shared" si="182"/>
        <v>-999</v>
      </c>
      <c r="HE178" s="79">
        <f t="shared" si="182"/>
        <v>-999</v>
      </c>
      <c r="HF178" s="79">
        <f t="shared" si="182"/>
        <v>-999</v>
      </c>
      <c r="HG178" s="79">
        <f t="shared" si="182"/>
        <v>-999</v>
      </c>
      <c r="HH178" s="79">
        <f t="shared" si="182"/>
        <v>-999</v>
      </c>
      <c r="HI178" s="79">
        <f t="shared" si="182"/>
        <v>-999</v>
      </c>
      <c r="HJ178" s="79">
        <f t="shared" si="182"/>
        <v>-999</v>
      </c>
      <c r="HK178" s="79">
        <f t="shared" si="182"/>
        <v>-999</v>
      </c>
      <c r="HL178" s="79">
        <f t="shared" si="182"/>
        <v>-999</v>
      </c>
      <c r="HM178" s="79">
        <f t="shared" si="182"/>
        <v>-999</v>
      </c>
      <c r="HN178" s="80">
        <f t="shared" si="182"/>
        <v>-999</v>
      </c>
      <c r="HO178" s="78">
        <f t="shared" ca="1" si="183"/>
        <v>22.588879911480305</v>
      </c>
      <c r="HP178" s="79">
        <f t="shared" ca="1" si="183"/>
        <v>24.089733486984123</v>
      </c>
      <c r="HQ178" s="79">
        <f t="shared" ca="1" si="183"/>
        <v>21.505243073171805</v>
      </c>
      <c r="HR178" s="79">
        <f t="shared" ca="1" si="183"/>
        <v>21.45466188236577</v>
      </c>
      <c r="HS178" s="79">
        <f t="shared" ca="1" si="183"/>
        <v>36.547267877708471</v>
      </c>
      <c r="HT178" s="79">
        <f t="shared" ca="1" si="183"/>
        <v>34.733049456824553</v>
      </c>
      <c r="HU178" s="79">
        <f t="shared" ca="1" si="183"/>
        <v>36.903756426682534</v>
      </c>
      <c r="HV178" s="79">
        <f t="shared" ca="1" si="183"/>
        <v>40.464121383610625</v>
      </c>
      <c r="HW178" s="79">
        <f t="shared" ca="1" si="183"/>
        <v>45.334977000379133</v>
      </c>
      <c r="HX178" s="79">
        <f t="shared" ca="1" si="183"/>
        <v>43.456234376052556</v>
      </c>
      <c r="HY178" s="79">
        <f t="shared" ca="1" si="183"/>
        <v>36.518088554477004</v>
      </c>
      <c r="HZ178" s="79">
        <f t="shared" ca="1" si="183"/>
        <v>34.81036505324029</v>
      </c>
      <c r="IA178" s="79">
        <f t="shared" ca="1" si="183"/>
        <v>37.747504098058606</v>
      </c>
      <c r="IB178" s="79">
        <f t="shared" ca="1" si="183"/>
        <v>34.516934815122774</v>
      </c>
      <c r="IC178" s="80">
        <f t="shared" ca="1" si="183"/>
        <v>31.635414361175194</v>
      </c>
      <c r="IE178" s="110">
        <f t="shared" si="186"/>
        <v>18</v>
      </c>
      <c r="IF178" s="111">
        <f t="shared" si="186"/>
        <v>19</v>
      </c>
      <c r="IG178" s="111">
        <f t="shared" si="186"/>
        <v>19</v>
      </c>
      <c r="IH178" s="111">
        <f t="shared" si="186"/>
        <v>21</v>
      </c>
      <c r="II178" s="111">
        <f t="shared" si="186"/>
        <v>20</v>
      </c>
      <c r="IJ178" s="111">
        <f t="shared" si="186"/>
        <v>22</v>
      </c>
      <c r="IK178" s="111">
        <f t="shared" si="186"/>
        <v>20</v>
      </c>
      <c r="IL178" s="111">
        <f t="shared" si="186"/>
        <v>23</v>
      </c>
      <c r="IM178" s="111">
        <f t="shared" si="186"/>
        <v>19</v>
      </c>
      <c r="IN178" s="111">
        <f t="shared" si="186"/>
        <v>19</v>
      </c>
      <c r="IO178" s="111">
        <f t="shared" si="186"/>
        <v>20</v>
      </c>
      <c r="IP178" s="111">
        <f t="shared" si="186"/>
        <v>18</v>
      </c>
      <c r="IQ178" s="111">
        <f t="shared" si="186"/>
        <v>18</v>
      </c>
      <c r="IR178" s="111">
        <f t="shared" si="186"/>
        <v>14</v>
      </c>
      <c r="IS178" s="112">
        <f t="shared" si="186"/>
        <v>24</v>
      </c>
      <c r="IT178" s="101">
        <f t="shared" si="196"/>
        <v>156</v>
      </c>
      <c r="IU178" s="102">
        <f t="shared" si="196"/>
        <v>156</v>
      </c>
      <c r="IV178" s="102">
        <f t="shared" si="196"/>
        <v>156</v>
      </c>
      <c r="IW178" s="102">
        <f t="shared" si="196"/>
        <v>156</v>
      </c>
      <c r="IX178" s="102">
        <f t="shared" si="196"/>
        <v>156</v>
      </c>
      <c r="IY178" s="102">
        <f t="shared" si="196"/>
        <v>156</v>
      </c>
      <c r="IZ178" s="102">
        <f t="shared" si="196"/>
        <v>156</v>
      </c>
      <c r="JA178" s="102">
        <f t="shared" si="196"/>
        <v>156</v>
      </c>
      <c r="JB178" s="102">
        <f t="shared" si="196"/>
        <v>156</v>
      </c>
      <c r="JC178" s="102">
        <f t="shared" si="196"/>
        <v>156</v>
      </c>
      <c r="JD178" s="102">
        <f t="shared" si="196"/>
        <v>156</v>
      </c>
      <c r="JE178" s="102">
        <f t="shared" si="196"/>
        <v>156</v>
      </c>
      <c r="JF178" s="102">
        <f t="shared" si="196"/>
        <v>156</v>
      </c>
      <c r="JG178" s="102">
        <f t="shared" si="196"/>
        <v>156</v>
      </c>
      <c r="JH178" s="103">
        <f t="shared" si="196"/>
        <v>156</v>
      </c>
      <c r="JI178" s="92">
        <f t="shared" si="184"/>
        <v>33.827599999999997</v>
      </c>
      <c r="JJ178" s="93">
        <f t="shared" si="184"/>
        <v>41.351999999999997</v>
      </c>
      <c r="JK178" s="93">
        <f t="shared" si="184"/>
        <v>44.814999999999998</v>
      </c>
      <c r="JL178" s="93">
        <f t="shared" si="184"/>
        <v>49.832999999999998</v>
      </c>
      <c r="JM178" s="93">
        <f t="shared" si="184"/>
        <v>54.37</v>
      </c>
      <c r="JN178" s="93">
        <f t="shared" si="184"/>
        <v>58.704000000000001</v>
      </c>
      <c r="JO178" s="93">
        <f t="shared" si="184"/>
        <v>61.555999999999997</v>
      </c>
      <c r="JP178" s="93">
        <f t="shared" si="184"/>
        <v>61.426000000000002</v>
      </c>
      <c r="JQ178" s="93">
        <f t="shared" si="184"/>
        <v>64.703999999999994</v>
      </c>
      <c r="JR178" s="93">
        <f t="shared" si="184"/>
        <v>64.332999999999998</v>
      </c>
      <c r="JS178" s="93" t="str">
        <f t="shared" si="184"/>
        <v/>
      </c>
      <c r="JT178" s="93" t="str">
        <f t="shared" si="184"/>
        <v/>
      </c>
      <c r="JU178" s="93" t="str">
        <f t="shared" si="184"/>
        <v/>
      </c>
      <c r="JV178" s="93" t="str">
        <f t="shared" si="184"/>
        <v/>
      </c>
      <c r="JW178" s="94" t="str">
        <f t="shared" si="184"/>
        <v/>
      </c>
      <c r="JX178" s="78">
        <f t="shared" si="162"/>
        <v>-999</v>
      </c>
      <c r="JY178" s="79">
        <f t="shared" si="162"/>
        <v>-999</v>
      </c>
      <c r="JZ178" s="79">
        <f t="shared" si="162"/>
        <v>-999</v>
      </c>
      <c r="KA178" s="79">
        <f t="shared" si="162"/>
        <v>-999</v>
      </c>
      <c r="KB178" s="79">
        <f t="shared" si="162"/>
        <v>-999</v>
      </c>
      <c r="KC178" s="79">
        <f t="shared" si="162"/>
        <v>-999</v>
      </c>
      <c r="KD178" s="79">
        <f t="shared" si="159"/>
        <v>-999</v>
      </c>
      <c r="KE178" s="79">
        <f t="shared" si="159"/>
        <v>-999</v>
      </c>
      <c r="KF178" s="79">
        <f t="shared" si="159"/>
        <v>-999</v>
      </c>
      <c r="KG178" s="79">
        <f t="shared" si="159"/>
        <v>-999</v>
      </c>
      <c r="KH178" s="79">
        <f t="shared" si="159"/>
        <v>-999</v>
      </c>
      <c r="KI178" s="79">
        <f t="shared" si="159"/>
        <v>-999</v>
      </c>
      <c r="KJ178" s="79">
        <f t="shared" si="140"/>
        <v>-999</v>
      </c>
      <c r="KK178" s="79">
        <f t="shared" si="140"/>
        <v>-999</v>
      </c>
      <c r="KL178" s="79">
        <f t="shared" si="140"/>
        <v>-999</v>
      </c>
      <c r="KM178" s="78">
        <f t="shared" si="163"/>
        <v>-999</v>
      </c>
      <c r="KN178" s="79">
        <f t="shared" si="163"/>
        <v>-999</v>
      </c>
      <c r="KO178" s="79">
        <f t="shared" si="163"/>
        <v>-999</v>
      </c>
      <c r="KP178" s="79">
        <f t="shared" si="163"/>
        <v>-999</v>
      </c>
      <c r="KQ178" s="79">
        <f t="shared" si="163"/>
        <v>-999</v>
      </c>
      <c r="KR178" s="79">
        <f t="shared" si="163"/>
        <v>-999</v>
      </c>
      <c r="KS178" s="79">
        <f t="shared" si="160"/>
        <v>-999</v>
      </c>
      <c r="KT178" s="79">
        <f t="shared" si="160"/>
        <v>-999</v>
      </c>
      <c r="KU178" s="79">
        <f t="shared" si="160"/>
        <v>-999</v>
      </c>
      <c r="KV178" s="79">
        <f t="shared" si="160"/>
        <v>-999</v>
      </c>
      <c r="KW178" s="79">
        <f t="shared" si="160"/>
        <v>-999</v>
      </c>
      <c r="KX178" s="79">
        <f t="shared" si="160"/>
        <v>-999</v>
      </c>
      <c r="KY178" s="79">
        <f t="shared" si="141"/>
        <v>-999</v>
      </c>
      <c r="KZ178" s="79">
        <f t="shared" si="141"/>
        <v>-999</v>
      </c>
      <c r="LA178" s="80">
        <f t="shared" si="141"/>
        <v>-999</v>
      </c>
      <c r="LB178" s="78">
        <f t="shared" ca="1" si="164"/>
        <v>34.239902535724092</v>
      </c>
      <c r="LC178" s="79">
        <f t="shared" ca="1" si="164"/>
        <v>39.985275294554469</v>
      </c>
      <c r="LD178" s="79">
        <f t="shared" ca="1" si="164"/>
        <v>44.98615197598815</v>
      </c>
      <c r="LE178" s="79">
        <f t="shared" ca="1" si="164"/>
        <v>49.84359408943088</v>
      </c>
      <c r="LF178" s="79">
        <f t="shared" ca="1" si="164"/>
        <v>54.641597827786526</v>
      </c>
      <c r="LG178" s="79">
        <f t="shared" ca="1" si="164"/>
        <v>58.032924660940154</v>
      </c>
      <c r="LH178" s="79">
        <f t="shared" ca="1" si="161"/>
        <v>61.382135873227369</v>
      </c>
      <c r="LI178" s="79">
        <f t="shared" ca="1" si="161"/>
        <v>62.383991670247383</v>
      </c>
      <c r="LJ178" s="79">
        <f t="shared" ca="1" si="161"/>
        <v>64.0529071316695</v>
      </c>
      <c r="LK178" s="79">
        <f t="shared" ca="1" si="161"/>
        <v>63.95435175787533</v>
      </c>
      <c r="LL178" s="79">
        <f t="shared" ca="1" si="161"/>
        <v>63.438040259848378</v>
      </c>
      <c r="LM178" s="79">
        <f t="shared" ca="1" si="161"/>
        <v>61.04466878328072</v>
      </c>
      <c r="LN178" s="79">
        <f t="shared" ca="1" si="142"/>
        <v>57.839742222066164</v>
      </c>
      <c r="LO178" s="79">
        <f t="shared" ca="1" si="142"/>
        <v>56.197577919653625</v>
      </c>
      <c r="LP178" s="80">
        <f t="shared" ca="1" si="142"/>
        <v>53.845645053854852</v>
      </c>
      <c r="LQ178" s="78">
        <f t="shared" ca="1" si="185"/>
        <v>34.169599871132469</v>
      </c>
      <c r="LR178" s="79">
        <f t="shared" ca="1" si="185"/>
        <v>39.907110845334891</v>
      </c>
      <c r="LS178" s="79">
        <f t="shared" ca="1" si="185"/>
        <v>44.881487572345939</v>
      </c>
      <c r="LT178" s="79">
        <f t="shared" ca="1" si="185"/>
        <v>49.704674589214619</v>
      </c>
      <c r="LU178" s="79">
        <f t="shared" ca="1" si="185"/>
        <v>54.555538554621187</v>
      </c>
      <c r="LV178" s="79">
        <f t="shared" ca="1" si="185"/>
        <v>57.921994272405797</v>
      </c>
      <c r="LW178" s="79">
        <f t="shared" ca="1" si="185"/>
        <v>61.270251367821722</v>
      </c>
      <c r="LX178" s="79">
        <f t="shared" ca="1" si="185"/>
        <v>62.283267689939265</v>
      </c>
      <c r="LY178" s="79">
        <f t="shared" ca="1" si="185"/>
        <v>63.961465741181883</v>
      </c>
      <c r="LZ178" s="79">
        <f t="shared" ca="1" si="185"/>
        <v>63.849770427307668</v>
      </c>
      <c r="MA178" s="79">
        <f t="shared" ca="1" si="185"/>
        <v>63.295543038801732</v>
      </c>
      <c r="MB178" s="79">
        <f t="shared" ca="1" si="185"/>
        <v>60.892357830033788</v>
      </c>
      <c r="MC178" s="79" t="e">
        <f t="shared" si="185"/>
        <v>#N/A</v>
      </c>
      <c r="MD178" s="79">
        <f t="shared" ca="1" si="185"/>
        <v>56.030601398384327</v>
      </c>
      <c r="ME178" s="80">
        <f t="shared" ca="1" si="185"/>
        <v>53.693707275958779</v>
      </c>
    </row>
    <row r="179" spans="2:343" x14ac:dyDescent="0.25">
      <c r="B179" s="2">
        <v>157</v>
      </c>
      <c r="C179" s="49">
        <v>33.862099999999998</v>
      </c>
      <c r="D179" s="49">
        <v>40.148000000000003</v>
      </c>
      <c r="E179" s="49">
        <v>45.332999999999998</v>
      </c>
      <c r="F179" s="49">
        <v>50.222000000000001</v>
      </c>
      <c r="G179" s="49">
        <v>55.37</v>
      </c>
      <c r="H179" s="49">
        <v>57.593000000000004</v>
      </c>
      <c r="I179" s="49">
        <v>61.906999999999996</v>
      </c>
      <c r="J179" s="49">
        <v>61.814999999999998</v>
      </c>
      <c r="K179" s="49">
        <v>64.073999999999998</v>
      </c>
      <c r="L179" s="49">
        <v>63.426000000000002</v>
      </c>
      <c r="M179" s="49">
        <v>63.018999999999998</v>
      </c>
      <c r="N179" s="49">
        <v>61.389000000000003</v>
      </c>
      <c r="O179" s="49">
        <v>58.37</v>
      </c>
      <c r="P179" s="49">
        <v>54.981000000000002</v>
      </c>
      <c r="Q179" s="49">
        <v>53.332999999999998</v>
      </c>
      <c r="T179" s="4">
        <f t="shared" si="187"/>
        <v>34.228787908928794</v>
      </c>
      <c r="U179" s="4">
        <f t="shared" si="187"/>
        <v>39.952607547629185</v>
      </c>
      <c r="V179" s="4">
        <f t="shared" si="187"/>
        <v>44.924495709636815</v>
      </c>
      <c r="W179" s="4">
        <f t="shared" si="187"/>
        <v>49.740471531987254</v>
      </c>
      <c r="X179" s="4">
        <f t="shared" si="187"/>
        <v>54.553473440751958</v>
      </c>
      <c r="Y179" s="4">
        <f t="shared" si="187"/>
        <v>57.951003547023298</v>
      </c>
      <c r="Z179" s="4">
        <f t="shared" si="187"/>
        <v>61.2638268157732</v>
      </c>
      <c r="AA179" s="4">
        <f t="shared" si="187"/>
        <v>62.259991617790313</v>
      </c>
      <c r="AB179" s="4">
        <f t="shared" si="187"/>
        <v>63.875479356037893</v>
      </c>
      <c r="AC179" s="4">
        <f t="shared" si="187"/>
        <v>63.889453918339441</v>
      </c>
      <c r="AD179" s="4">
        <f t="shared" si="187"/>
        <v>63.472824911357911</v>
      </c>
      <c r="AE179" s="4">
        <f t="shared" si="187"/>
        <v>61.118133347579409</v>
      </c>
      <c r="AF179" s="4" t="e">
        <f t="shared" si="187"/>
        <v>#N/A</v>
      </c>
      <c r="AG179" s="4">
        <f t="shared" si="187"/>
        <v>56.131732414668001</v>
      </c>
      <c r="AH179" s="4">
        <f t="shared" si="187"/>
        <v>54.029040123465052</v>
      </c>
      <c r="AJ179" s="4">
        <f t="shared" si="188"/>
        <v>-0.36668790892879599</v>
      </c>
      <c r="AK179" s="4">
        <f t="shared" si="188"/>
        <v>0.19539245237081815</v>
      </c>
      <c r="AL179" s="4">
        <f t="shared" si="188"/>
        <v>0.40850429036318303</v>
      </c>
      <c r="AM179" s="4">
        <f t="shared" si="188"/>
        <v>0.48152846801274762</v>
      </c>
      <c r="AN179" s="4">
        <f t="shared" si="188"/>
        <v>0.81652655924803952</v>
      </c>
      <c r="AO179" s="4">
        <f t="shared" si="188"/>
        <v>-0.35800354702329429</v>
      </c>
      <c r="AP179" s="4">
        <f t="shared" si="188"/>
        <v>0.64317318422679648</v>
      </c>
      <c r="AQ179" s="4">
        <f t="shared" si="188"/>
        <v>-0.44499161779031482</v>
      </c>
      <c r="AR179" s="4">
        <f t="shared" si="188"/>
        <v>0.19852064396210523</v>
      </c>
      <c r="AS179" s="4">
        <f t="shared" si="188"/>
        <v>-0.4634539183394395</v>
      </c>
      <c r="AT179" s="4">
        <f t="shared" si="188"/>
        <v>-0.4538249113579127</v>
      </c>
      <c r="AU179" s="4">
        <f t="shared" si="188"/>
        <v>0.27086665242059382</v>
      </c>
      <c r="AV179" s="4">
        <f t="shared" si="188"/>
        <v>0</v>
      </c>
      <c r="AW179" s="4">
        <f t="shared" si="188"/>
        <v>-1.1507324146679991</v>
      </c>
      <c r="AX179" s="4">
        <f t="shared" si="188"/>
        <v>-0.69604012346505328</v>
      </c>
      <c r="AZ179" s="2">
        <f t="shared" si="189"/>
        <v>34.228787908928794</v>
      </c>
      <c r="BA179" s="2">
        <f t="shared" si="189"/>
        <v>39.951257801074064</v>
      </c>
      <c r="BB179" s="2">
        <f t="shared" si="189"/>
        <v>44.922655716032985</v>
      </c>
      <c r="BC179" s="2">
        <f t="shared" si="189"/>
        <v>49.737981410407627</v>
      </c>
      <c r="BD179" s="2">
        <f t="shared" si="189"/>
        <v>54.54701225617719</v>
      </c>
      <c r="BE179" s="2">
        <f t="shared" si="189"/>
        <v>57.950561103464693</v>
      </c>
      <c r="BF179" s="2">
        <f t="shared" si="189"/>
        <v>61.261859242476461</v>
      </c>
      <c r="BG179" s="2">
        <f t="shared" si="189"/>
        <v>62.259913012734444</v>
      </c>
      <c r="BH179" s="2">
        <f t="shared" si="189"/>
        <v>63.874821810549776</v>
      </c>
      <c r="BI179" s="2">
        <f t="shared" si="189"/>
        <v>63.883903176343168</v>
      </c>
      <c r="BJ179" s="2">
        <f t="shared" si="189"/>
        <v>63.449339381716491</v>
      </c>
      <c r="BK179" s="2">
        <f t="shared" si="189"/>
        <v>61.050666553391814</v>
      </c>
      <c r="BL179" s="2" t="e">
        <f t="shared" si="189"/>
        <v>#N/A</v>
      </c>
      <c r="BM179" s="2">
        <f t="shared" si="189"/>
        <v>56.130705627599745</v>
      </c>
      <c r="BN179" s="2">
        <f t="shared" si="189"/>
        <v>54.029040123465052</v>
      </c>
      <c r="BP179" s="2" t="str">
        <f t="shared" si="190"/>
        <v/>
      </c>
      <c r="BQ179" s="2" t="str">
        <f t="shared" si="190"/>
        <v/>
      </c>
      <c r="BR179" s="2" t="str">
        <f t="shared" si="190"/>
        <v/>
      </c>
      <c r="BS179" s="2" t="str">
        <f t="shared" si="190"/>
        <v/>
      </c>
      <c r="BT179" s="2" t="str">
        <f t="shared" si="190"/>
        <v/>
      </c>
      <c r="BU179" s="2" t="str">
        <f t="shared" si="190"/>
        <v/>
      </c>
      <c r="BV179" s="2" t="str">
        <f t="shared" si="190"/>
        <v/>
      </c>
      <c r="BW179" s="2" t="str">
        <f t="shared" si="190"/>
        <v/>
      </c>
      <c r="BX179" s="2" t="str">
        <f t="shared" si="190"/>
        <v/>
      </c>
      <c r="BY179" s="2" t="str">
        <f t="shared" si="190"/>
        <v/>
      </c>
      <c r="BZ179" s="2" t="str">
        <f t="shared" si="190"/>
        <v/>
      </c>
      <c r="CA179" s="2" t="str">
        <f t="shared" si="190"/>
        <v/>
      </c>
      <c r="CB179" s="2" t="str">
        <f t="shared" si="190"/>
        <v/>
      </c>
      <c r="CC179" s="2" t="str">
        <f t="shared" si="190"/>
        <v/>
      </c>
      <c r="CD179" s="2" t="str">
        <f t="shared" si="190"/>
        <v/>
      </c>
      <c r="CF179" s="2">
        <f t="shared" si="191"/>
        <v>33.862099999999998</v>
      </c>
      <c r="CG179" s="2">
        <f t="shared" si="191"/>
        <v>40.148000000000003</v>
      </c>
      <c r="CH179" s="2">
        <f t="shared" si="191"/>
        <v>45.332999999999998</v>
      </c>
      <c r="CI179" s="2">
        <f t="shared" si="191"/>
        <v>50.222000000000001</v>
      </c>
      <c r="CJ179" s="2">
        <f t="shared" si="191"/>
        <v>55.37</v>
      </c>
      <c r="CK179" s="2">
        <f t="shared" si="191"/>
        <v>57.593000000000004</v>
      </c>
      <c r="CL179" s="2">
        <f t="shared" si="191"/>
        <v>61.906999999999996</v>
      </c>
      <c r="CM179" s="2">
        <f t="shared" si="191"/>
        <v>61.814999999999998</v>
      </c>
      <c r="CN179" s="2">
        <f t="shared" si="191"/>
        <v>64.073999999999998</v>
      </c>
      <c r="CO179" s="2">
        <f t="shared" si="191"/>
        <v>63.426000000000002</v>
      </c>
      <c r="CP179" s="2">
        <f t="shared" si="191"/>
        <v>63.018999999999998</v>
      </c>
      <c r="CQ179" s="2" t="str">
        <f t="shared" si="191"/>
        <v/>
      </c>
      <c r="CR179" s="2" t="str">
        <f t="shared" si="191"/>
        <v/>
      </c>
      <c r="CS179" s="2" t="str">
        <f t="shared" si="191"/>
        <v/>
      </c>
      <c r="CT179" s="2" t="str">
        <f t="shared" si="191"/>
        <v/>
      </c>
      <c r="CV179" s="2">
        <f t="shared" si="192"/>
        <v>38.467203314350066</v>
      </c>
      <c r="CW179" s="2">
        <f t="shared" si="192"/>
        <v>44.975120718052651</v>
      </c>
      <c r="CX179" s="2">
        <f t="shared" si="192"/>
        <v>47.739218272511756</v>
      </c>
      <c r="CY179" s="2">
        <f t="shared" si="192"/>
        <v>55.747081966389402</v>
      </c>
      <c r="CZ179" s="2">
        <f t="shared" si="192"/>
        <v>60.165154231185831</v>
      </c>
      <c r="DA179" s="2">
        <f t="shared" si="192"/>
        <v>63.29658347984099</v>
      </c>
      <c r="DB179" s="2">
        <f t="shared" si="192"/>
        <v>66.837458654218466</v>
      </c>
      <c r="DC179" s="2">
        <f t="shared" si="192"/>
        <v>70.143200683814555</v>
      </c>
      <c r="DD179" s="2">
        <f t="shared" si="192"/>
        <v>70.996164591327783</v>
      </c>
      <c r="DE179" s="2">
        <f t="shared" si="192"/>
        <v>73.236980877844118</v>
      </c>
      <c r="DF179" s="2">
        <f t="shared" si="192"/>
        <v>70.951183458275182</v>
      </c>
      <c r="DG179" s="2">
        <f t="shared" si="192"/>
        <v>68.114900274217874</v>
      </c>
      <c r="DH179" s="2">
        <f t="shared" si="192"/>
        <v>63.89158372332831</v>
      </c>
      <c r="DI179" s="2">
        <f t="shared" si="192"/>
        <v>61.24577224954389</v>
      </c>
      <c r="DJ179" s="2">
        <f t="shared" si="192"/>
        <v>61.993098116812305</v>
      </c>
      <c r="DL179" s="2">
        <f t="shared" si="193"/>
        <v>34.205321872230506</v>
      </c>
      <c r="DM179" s="2">
        <f t="shared" si="193"/>
        <v>39.928615916254969</v>
      </c>
      <c r="DN179" s="2">
        <f t="shared" si="193"/>
        <v>44.911154502579564</v>
      </c>
      <c r="DO179" s="2">
        <f t="shared" si="193"/>
        <v>49.71103170412853</v>
      </c>
      <c r="DP179" s="2">
        <f t="shared" si="193"/>
        <v>54.522526226359943</v>
      </c>
      <c r="DQ179" s="2">
        <f t="shared" si="193"/>
        <v>57.927237249192856</v>
      </c>
      <c r="DR179" s="2">
        <f t="shared" si="193"/>
        <v>61.238510233697127</v>
      </c>
      <c r="DS179" s="2">
        <f t="shared" si="193"/>
        <v>62.226723375937965</v>
      </c>
      <c r="DT179" s="2">
        <f t="shared" si="193"/>
        <v>63.842937743190674</v>
      </c>
      <c r="DU179" s="2">
        <f t="shared" si="193"/>
        <v>63.840159410283306</v>
      </c>
      <c r="DV179" s="2">
        <f t="shared" si="193"/>
        <v>63.412930684570547</v>
      </c>
      <c r="DW179" s="2">
        <f t="shared" si="193"/>
        <v>61.013043379888273</v>
      </c>
      <c r="DX179" s="2">
        <f t="shared" si="193"/>
        <v>58.612163158608624</v>
      </c>
      <c r="DY179" s="2">
        <f t="shared" si="193"/>
        <v>56.094498650293623</v>
      </c>
      <c r="DZ179" s="2">
        <f t="shared" si="193"/>
        <v>53.979010378973214</v>
      </c>
      <c r="EB179" s="2">
        <f t="shared" si="194"/>
        <v>0.99449397243518467</v>
      </c>
      <c r="EC179" s="2">
        <f t="shared" si="194"/>
        <v>0.99551335316058187</v>
      </c>
      <c r="ED179" s="2">
        <f t="shared" si="194"/>
        <v>0.99593318454283253</v>
      </c>
      <c r="EE179" s="2">
        <f t="shared" si="194"/>
        <v>0.99553520843794163</v>
      </c>
      <c r="EF179" s="2">
        <f t="shared" si="194"/>
        <v>0.995660527364854</v>
      </c>
      <c r="EG179" s="2">
        <f t="shared" si="194"/>
        <v>0.99565610909225788</v>
      </c>
      <c r="EH179" s="2">
        <f t="shared" si="194"/>
        <v>0.99582975104865123</v>
      </c>
      <c r="EI179" s="2">
        <f t="shared" si="194"/>
        <v>0.99580752454586596</v>
      </c>
      <c r="EJ179" s="2">
        <f t="shared" si="194"/>
        <v>0.99554270149178781</v>
      </c>
      <c r="EK179" s="2">
        <f t="shared" si="194"/>
        <v>0.99534483375991845</v>
      </c>
      <c r="EL179" s="2">
        <f t="shared" si="194"/>
        <v>0.99517014111374136</v>
      </c>
      <c r="EM179" s="2">
        <f t="shared" si="194"/>
        <v>0.99470234699694138</v>
      </c>
      <c r="EN179" s="2">
        <f t="shared" si="194"/>
        <v>0.99379557710710631</v>
      </c>
      <c r="EO179" s="2">
        <f t="shared" si="194"/>
        <v>0.99297125718358425</v>
      </c>
      <c r="EP179" s="2">
        <f t="shared" si="194"/>
        <v>0.99375727517236689</v>
      </c>
      <c r="ER179" s="110">
        <f>IF(BP179&lt;&gt;"",ER178+1,ER178)</f>
        <v>50</v>
      </c>
      <c r="ES179" s="111">
        <f>IF(BQ179&lt;&gt;"",ES178+1,ES178)</f>
        <v>46</v>
      </c>
      <c r="ET179" s="111">
        <f>IF(BR179&lt;&gt;"",ET178+1,ET178)</f>
        <v>44</v>
      </c>
      <c r="EU179" s="111">
        <f>IF(BS179&lt;&gt;"",EU178+1,EU178)</f>
        <v>44</v>
      </c>
      <c r="EV179" s="111">
        <f>IF(BT179&lt;&gt;"",EV178+1,EV178)</f>
        <v>45</v>
      </c>
      <c r="EW179" s="111">
        <f>IF(BU179&lt;&gt;"",EW178+1,EW178)</f>
        <v>44</v>
      </c>
      <c r="EX179" s="111">
        <f>IF(BV179&lt;&gt;"",EX178+1,EX178)</f>
        <v>44</v>
      </c>
      <c r="EY179" s="111">
        <f>IF(BW179&lt;&gt;"",EY178+1,EY178)</f>
        <v>44</v>
      </c>
      <c r="EZ179" s="111">
        <f>IF(BX179&lt;&gt;"",EZ178+1,EZ178)</f>
        <v>46</v>
      </c>
      <c r="FA179" s="111">
        <f>IF(BY179&lt;&gt;"",FA178+1,FA178)</f>
        <v>44</v>
      </c>
      <c r="FB179" s="111">
        <f>IF(BZ179&lt;&gt;"",FB178+1,FB178)</f>
        <v>44</v>
      </c>
      <c r="FC179" s="111">
        <f>IF(CA179&lt;&gt;"",FC178+1,FC178)</f>
        <v>46</v>
      </c>
      <c r="FD179" s="111">
        <f>IF(CB179&lt;&gt;"",FD178+1,FD178)</f>
        <v>48</v>
      </c>
      <c r="FE179" s="111">
        <f>IF(CC179&lt;&gt;"",FE178+1,FE178)</f>
        <v>48</v>
      </c>
      <c r="FF179" s="112">
        <f>IF(CD179&lt;&gt;"",FF178+1,FF178)</f>
        <v>49</v>
      </c>
      <c r="FG179" s="101">
        <f t="shared" si="195"/>
        <v>157</v>
      </c>
      <c r="FH179" s="102">
        <f t="shared" si="195"/>
        <v>157</v>
      </c>
      <c r="FI179" s="102">
        <f t="shared" si="195"/>
        <v>157</v>
      </c>
      <c r="FJ179" s="102">
        <f t="shared" si="195"/>
        <v>157</v>
      </c>
      <c r="FK179" s="102">
        <f t="shared" si="195"/>
        <v>157</v>
      </c>
      <c r="FL179" s="102">
        <f t="shared" si="195"/>
        <v>157</v>
      </c>
      <c r="FM179" s="102">
        <f t="shared" si="195"/>
        <v>157</v>
      </c>
      <c r="FN179" s="102">
        <f t="shared" si="195"/>
        <v>157</v>
      </c>
      <c r="FO179" s="102">
        <f t="shared" si="195"/>
        <v>157</v>
      </c>
      <c r="FP179" s="102">
        <f t="shared" si="195"/>
        <v>157</v>
      </c>
      <c r="FQ179" s="102">
        <f t="shared" si="195"/>
        <v>157</v>
      </c>
      <c r="FR179" s="102">
        <f t="shared" si="195"/>
        <v>157</v>
      </c>
      <c r="FS179" s="102">
        <f t="shared" si="195"/>
        <v>157</v>
      </c>
      <c r="FT179" s="102">
        <f t="shared" si="195"/>
        <v>157</v>
      </c>
      <c r="FU179" s="103">
        <f t="shared" si="195"/>
        <v>157</v>
      </c>
      <c r="FV179" s="92"/>
      <c r="FW179" s="93"/>
      <c r="FX179" s="93"/>
      <c r="FY179" s="93"/>
      <c r="FZ179" s="93"/>
      <c r="GA179" s="93"/>
      <c r="GB179" s="93"/>
      <c r="GC179" s="93"/>
      <c r="GD179" s="93"/>
      <c r="GE179" s="93"/>
      <c r="GF179" s="93"/>
      <c r="GG179" s="93"/>
      <c r="GH179" s="93"/>
      <c r="GI179" s="93"/>
      <c r="GJ179" s="94"/>
      <c r="GK179" s="78">
        <f t="shared" si="181"/>
        <v>-999</v>
      </c>
      <c r="GL179" s="79">
        <f t="shared" si="181"/>
        <v>-999</v>
      </c>
      <c r="GM179" s="79">
        <f t="shared" si="181"/>
        <v>-999</v>
      </c>
      <c r="GN179" s="79">
        <f t="shared" si="181"/>
        <v>-999</v>
      </c>
      <c r="GO179" s="79">
        <f t="shared" si="181"/>
        <v>-999</v>
      </c>
      <c r="GP179" s="79">
        <f t="shared" si="181"/>
        <v>-999</v>
      </c>
      <c r="GQ179" s="79">
        <f t="shared" si="181"/>
        <v>-999</v>
      </c>
      <c r="GR179" s="79">
        <f t="shared" si="181"/>
        <v>-999</v>
      </c>
      <c r="GS179" s="79">
        <f t="shared" si="181"/>
        <v>-999</v>
      </c>
      <c r="GT179" s="79">
        <f t="shared" si="181"/>
        <v>-999</v>
      </c>
      <c r="GU179" s="79">
        <f t="shared" si="181"/>
        <v>-999</v>
      </c>
      <c r="GV179" s="79">
        <f t="shared" si="181"/>
        <v>-999</v>
      </c>
      <c r="GW179" s="79">
        <f t="shared" si="181"/>
        <v>-999</v>
      </c>
      <c r="GX179" s="79">
        <f t="shared" si="181"/>
        <v>-999</v>
      </c>
      <c r="GY179" s="79">
        <f t="shared" si="181"/>
        <v>-999</v>
      </c>
      <c r="GZ179" s="78">
        <f t="shared" si="182"/>
        <v>-999</v>
      </c>
      <c r="HA179" s="79">
        <f t="shared" si="182"/>
        <v>-999</v>
      </c>
      <c r="HB179" s="79">
        <f t="shared" si="182"/>
        <v>-999</v>
      </c>
      <c r="HC179" s="79">
        <f t="shared" si="182"/>
        <v>-999</v>
      </c>
      <c r="HD179" s="79">
        <f t="shared" si="182"/>
        <v>-999</v>
      </c>
      <c r="HE179" s="79">
        <f t="shared" si="182"/>
        <v>-999</v>
      </c>
      <c r="HF179" s="79">
        <f t="shared" si="182"/>
        <v>-999</v>
      </c>
      <c r="HG179" s="79">
        <f t="shared" si="182"/>
        <v>-999</v>
      </c>
      <c r="HH179" s="79">
        <f t="shared" si="182"/>
        <v>-999</v>
      </c>
      <c r="HI179" s="79">
        <f t="shared" si="182"/>
        <v>-999</v>
      </c>
      <c r="HJ179" s="79">
        <f t="shared" si="182"/>
        <v>-999</v>
      </c>
      <c r="HK179" s="79">
        <f t="shared" si="182"/>
        <v>-999</v>
      </c>
      <c r="HL179" s="79">
        <f t="shared" si="182"/>
        <v>-999</v>
      </c>
      <c r="HM179" s="79">
        <f t="shared" si="182"/>
        <v>-999</v>
      </c>
      <c r="HN179" s="80">
        <f t="shared" si="182"/>
        <v>-999</v>
      </c>
      <c r="HO179" s="78">
        <f t="shared" ca="1" si="183"/>
        <v>22.227140469581183</v>
      </c>
      <c r="HP179" s="79">
        <f t="shared" ca="1" si="183"/>
        <v>23.613860032068096</v>
      </c>
      <c r="HQ179" s="79">
        <f t="shared" ca="1" si="183"/>
        <v>20.881667435994906</v>
      </c>
      <c r="HR179" s="79">
        <f t="shared" ca="1" si="183"/>
        <v>20.658855173688544</v>
      </c>
      <c r="HS179" s="79">
        <f t="shared" ca="1" si="183"/>
        <v>35.997995107859097</v>
      </c>
      <c r="HT179" s="79">
        <f t="shared" ca="1" si="183"/>
        <v>34.06589267171104</v>
      </c>
      <c r="HU179" s="79">
        <f t="shared" ca="1" si="183"/>
        <v>36.220124608088106</v>
      </c>
      <c r="HV179" s="79">
        <f t="shared" ca="1" si="183"/>
        <v>39.797592873797754</v>
      </c>
      <c r="HW179" s="79">
        <f t="shared" ca="1" si="183"/>
        <v>44.763676382090004</v>
      </c>
      <c r="HX179" s="79">
        <f t="shared" ca="1" si="183"/>
        <v>42.803377148446231</v>
      </c>
      <c r="HY179" s="79">
        <f t="shared" ca="1" si="183"/>
        <v>35.726081239012373</v>
      </c>
      <c r="HZ179" s="79">
        <f t="shared" ca="1" si="183"/>
        <v>34.030478648311771</v>
      </c>
      <c r="IA179" s="79">
        <f t="shared" ca="1" si="183"/>
        <v>37.106011039364219</v>
      </c>
      <c r="IB179" s="79">
        <f t="shared" ca="1" si="183"/>
        <v>33.8440103243667</v>
      </c>
      <c r="IC179" s="80">
        <f t="shared" ca="1" si="183"/>
        <v>30.932893113762852</v>
      </c>
      <c r="IE179" s="110">
        <f t="shared" si="186"/>
        <v>19</v>
      </c>
      <c r="IF179" s="111">
        <f t="shared" si="186"/>
        <v>20</v>
      </c>
      <c r="IG179" s="111">
        <f t="shared" si="186"/>
        <v>20</v>
      </c>
      <c r="IH179" s="111">
        <f t="shared" si="186"/>
        <v>22</v>
      </c>
      <c r="II179" s="111">
        <f t="shared" si="186"/>
        <v>21</v>
      </c>
      <c r="IJ179" s="111">
        <f t="shared" si="186"/>
        <v>23</v>
      </c>
      <c r="IK179" s="111">
        <f t="shared" si="186"/>
        <v>21</v>
      </c>
      <c r="IL179" s="111">
        <f t="shared" si="186"/>
        <v>24</v>
      </c>
      <c r="IM179" s="111">
        <f t="shared" si="186"/>
        <v>20</v>
      </c>
      <c r="IN179" s="111">
        <f t="shared" si="186"/>
        <v>20</v>
      </c>
      <c r="IO179" s="111">
        <f t="shared" si="186"/>
        <v>21</v>
      </c>
      <c r="IP179" s="111">
        <f t="shared" si="186"/>
        <v>18</v>
      </c>
      <c r="IQ179" s="111">
        <f t="shared" si="186"/>
        <v>18</v>
      </c>
      <c r="IR179" s="111">
        <f t="shared" si="186"/>
        <v>14</v>
      </c>
      <c r="IS179" s="112">
        <f t="shared" si="186"/>
        <v>24</v>
      </c>
      <c r="IT179" s="101">
        <f t="shared" si="196"/>
        <v>157</v>
      </c>
      <c r="IU179" s="102">
        <f t="shared" si="196"/>
        <v>157</v>
      </c>
      <c r="IV179" s="102">
        <f t="shared" si="196"/>
        <v>157</v>
      </c>
      <c r="IW179" s="102">
        <f t="shared" si="196"/>
        <v>157</v>
      </c>
      <c r="IX179" s="102">
        <f t="shared" si="196"/>
        <v>157</v>
      </c>
      <c r="IY179" s="102">
        <f t="shared" si="196"/>
        <v>157</v>
      </c>
      <c r="IZ179" s="102">
        <f t="shared" si="196"/>
        <v>157</v>
      </c>
      <c r="JA179" s="102">
        <f t="shared" si="196"/>
        <v>157</v>
      </c>
      <c r="JB179" s="102">
        <f t="shared" si="196"/>
        <v>157</v>
      </c>
      <c r="JC179" s="102">
        <f t="shared" si="196"/>
        <v>157</v>
      </c>
      <c r="JD179" s="102">
        <f t="shared" si="196"/>
        <v>157</v>
      </c>
      <c r="JE179" s="102">
        <f t="shared" si="196"/>
        <v>157</v>
      </c>
      <c r="JF179" s="102">
        <f t="shared" si="196"/>
        <v>157</v>
      </c>
      <c r="JG179" s="102">
        <f t="shared" si="196"/>
        <v>157</v>
      </c>
      <c r="JH179" s="103">
        <f t="shared" si="196"/>
        <v>157</v>
      </c>
      <c r="JI179" s="92">
        <f t="shared" si="184"/>
        <v>33.862099999999998</v>
      </c>
      <c r="JJ179" s="93">
        <f t="shared" si="184"/>
        <v>40.148000000000003</v>
      </c>
      <c r="JK179" s="93">
        <f t="shared" si="184"/>
        <v>45.332999999999998</v>
      </c>
      <c r="JL179" s="93">
        <f t="shared" si="184"/>
        <v>50.222000000000001</v>
      </c>
      <c r="JM179" s="93">
        <f t="shared" si="184"/>
        <v>55.37</v>
      </c>
      <c r="JN179" s="93">
        <f t="shared" si="184"/>
        <v>57.593000000000004</v>
      </c>
      <c r="JO179" s="93">
        <f t="shared" si="184"/>
        <v>61.906999999999996</v>
      </c>
      <c r="JP179" s="93">
        <f t="shared" si="184"/>
        <v>61.814999999999998</v>
      </c>
      <c r="JQ179" s="93">
        <f t="shared" si="184"/>
        <v>64.073999999999998</v>
      </c>
      <c r="JR179" s="93">
        <f t="shared" si="184"/>
        <v>63.426000000000002</v>
      </c>
      <c r="JS179" s="93">
        <f t="shared" si="184"/>
        <v>63.018999999999998</v>
      </c>
      <c r="JT179" s="93" t="str">
        <f t="shared" si="184"/>
        <v/>
      </c>
      <c r="JU179" s="93" t="str">
        <f t="shared" si="184"/>
        <v/>
      </c>
      <c r="JV179" s="93" t="str">
        <f t="shared" si="184"/>
        <v/>
      </c>
      <c r="JW179" s="94" t="str">
        <f t="shared" si="184"/>
        <v/>
      </c>
      <c r="JX179" s="78">
        <f t="shared" si="162"/>
        <v>-999</v>
      </c>
      <c r="JY179" s="79">
        <f t="shared" si="162"/>
        <v>-999</v>
      </c>
      <c r="JZ179" s="79">
        <f t="shared" si="162"/>
        <v>-999</v>
      </c>
      <c r="KA179" s="79">
        <f t="shared" si="162"/>
        <v>-999</v>
      </c>
      <c r="KB179" s="79">
        <f t="shared" si="162"/>
        <v>-999</v>
      </c>
      <c r="KC179" s="79">
        <f t="shared" si="162"/>
        <v>-999</v>
      </c>
      <c r="KD179" s="79">
        <f t="shared" si="159"/>
        <v>-999</v>
      </c>
      <c r="KE179" s="79">
        <f t="shared" si="159"/>
        <v>-999</v>
      </c>
      <c r="KF179" s="79">
        <f t="shared" si="159"/>
        <v>-999</v>
      </c>
      <c r="KG179" s="79">
        <f t="shared" si="159"/>
        <v>-999</v>
      </c>
      <c r="KH179" s="79">
        <f t="shared" si="159"/>
        <v>-999</v>
      </c>
      <c r="KI179" s="79">
        <f t="shared" si="159"/>
        <v>-999</v>
      </c>
      <c r="KJ179" s="79">
        <f t="shared" si="140"/>
        <v>-999</v>
      </c>
      <c r="KK179" s="79">
        <f t="shared" si="140"/>
        <v>-999</v>
      </c>
      <c r="KL179" s="79">
        <f t="shared" si="140"/>
        <v>-999</v>
      </c>
      <c r="KM179" s="78">
        <f t="shared" si="163"/>
        <v>-999</v>
      </c>
      <c r="KN179" s="79">
        <f t="shared" si="163"/>
        <v>-999</v>
      </c>
      <c r="KO179" s="79">
        <f t="shared" si="163"/>
        <v>-999</v>
      </c>
      <c r="KP179" s="79">
        <f t="shared" si="163"/>
        <v>-999</v>
      </c>
      <c r="KQ179" s="79">
        <f t="shared" si="163"/>
        <v>-999</v>
      </c>
      <c r="KR179" s="79">
        <f t="shared" si="163"/>
        <v>-999</v>
      </c>
      <c r="KS179" s="79">
        <f t="shared" si="160"/>
        <v>-999</v>
      </c>
      <c r="KT179" s="79">
        <f t="shared" si="160"/>
        <v>-999</v>
      </c>
      <c r="KU179" s="79">
        <f t="shared" si="160"/>
        <v>-999</v>
      </c>
      <c r="KV179" s="79">
        <f t="shared" si="160"/>
        <v>-999</v>
      </c>
      <c r="KW179" s="79">
        <f t="shared" si="160"/>
        <v>-999</v>
      </c>
      <c r="KX179" s="79">
        <f t="shared" si="160"/>
        <v>-999</v>
      </c>
      <c r="KY179" s="79">
        <f t="shared" si="141"/>
        <v>-999</v>
      </c>
      <c r="KZ179" s="79">
        <f t="shared" si="141"/>
        <v>-999</v>
      </c>
      <c r="LA179" s="80">
        <f t="shared" si="141"/>
        <v>-999</v>
      </c>
      <c r="LB179" s="78">
        <f t="shared" ca="1" si="164"/>
        <v>34.230437939354339</v>
      </c>
      <c r="LC179" s="79">
        <f t="shared" ca="1" si="164"/>
        <v>39.93891745052219</v>
      </c>
      <c r="LD179" s="79">
        <f t="shared" ca="1" si="164"/>
        <v>44.912921934753371</v>
      </c>
      <c r="LE179" s="79">
        <f t="shared" ca="1" si="164"/>
        <v>49.746051634045664</v>
      </c>
      <c r="LF179" s="79">
        <f t="shared" ca="1" si="164"/>
        <v>54.585112288718022</v>
      </c>
      <c r="LG179" s="79">
        <f t="shared" ca="1" si="164"/>
        <v>57.924500673548749</v>
      </c>
      <c r="LH179" s="79">
        <f t="shared" ca="1" si="161"/>
        <v>61.287797817811992</v>
      </c>
      <c r="LI179" s="79">
        <f t="shared" ca="1" si="161"/>
        <v>62.267925331076327</v>
      </c>
      <c r="LJ179" s="79">
        <f t="shared" ca="1" si="161"/>
        <v>63.993040193075487</v>
      </c>
      <c r="LK179" s="79">
        <f t="shared" ca="1" si="161"/>
        <v>63.834330720660596</v>
      </c>
      <c r="LL179" s="79">
        <f t="shared" ca="1" si="161"/>
        <v>63.36823388912849</v>
      </c>
      <c r="LM179" s="79">
        <f t="shared" ca="1" si="161"/>
        <v>60.962865656085086</v>
      </c>
      <c r="LN179" s="79">
        <f t="shared" ca="1" si="142"/>
        <v>57.572389222027446</v>
      </c>
      <c r="LO179" s="79">
        <f t="shared" ca="1" si="142"/>
        <v>56.077380493569507</v>
      </c>
      <c r="LP179" s="80">
        <f t="shared" ca="1" si="142"/>
        <v>53.740363280276924</v>
      </c>
      <c r="LQ179" s="78">
        <f t="shared" ca="1" si="185"/>
        <v>34.164347452617086</v>
      </c>
      <c r="LR179" s="79">
        <f t="shared" ca="1" si="185"/>
        <v>39.86567268325237</v>
      </c>
      <c r="LS179" s="79">
        <f t="shared" ca="1" si="185"/>
        <v>44.815191257502697</v>
      </c>
      <c r="LT179" s="79">
        <f t="shared" ca="1" si="185"/>
        <v>49.616183364725522</v>
      </c>
      <c r="LU179" s="79">
        <f t="shared" ca="1" si="185"/>
        <v>54.504454002345433</v>
      </c>
      <c r="LV179" s="79">
        <f t="shared" ca="1" si="185"/>
        <v>57.820861483178184</v>
      </c>
      <c r="LW179" s="79">
        <f t="shared" ca="1" si="185"/>
        <v>61.183259379896384</v>
      </c>
      <c r="LX179" s="79">
        <f t="shared" ca="1" si="185"/>
        <v>62.173719013802959</v>
      </c>
      <c r="LY179" s="79">
        <f t="shared" ca="1" si="185"/>
        <v>63.907329178446908</v>
      </c>
      <c r="LZ179" s="79">
        <f t="shared" ca="1" si="185"/>
        <v>63.736428135594501</v>
      </c>
      <c r="MA179" s="79">
        <f t="shared" ca="1" si="185"/>
        <v>63.234726192516007</v>
      </c>
      <c r="MB179" s="79">
        <f t="shared" ca="1" si="185"/>
        <v>60.820187215173817</v>
      </c>
      <c r="MC179" s="79" t="e">
        <f t="shared" si="185"/>
        <v>#N/A</v>
      </c>
      <c r="MD179" s="79">
        <f t="shared" ca="1" si="185"/>
        <v>55.921107852708012</v>
      </c>
      <c r="ME179" s="80">
        <f t="shared" ca="1" si="185"/>
        <v>53.59798252001292</v>
      </c>
    </row>
    <row r="180" spans="2:343" x14ac:dyDescent="0.25">
      <c r="B180" s="2">
        <v>158</v>
      </c>
      <c r="C180" s="49">
        <v>33.827599999999997</v>
      </c>
      <c r="D180" s="49">
        <v>38.981000000000002</v>
      </c>
      <c r="E180" s="49">
        <v>44.610999999999997</v>
      </c>
      <c r="F180" s="49">
        <v>49.481000000000002</v>
      </c>
      <c r="G180" s="49">
        <v>53.722000000000001</v>
      </c>
      <c r="H180" s="49">
        <v>58.259</v>
      </c>
      <c r="I180" s="49">
        <v>61.63</v>
      </c>
      <c r="J180" s="49">
        <v>62.332999999999998</v>
      </c>
      <c r="K180" s="49">
        <v>62.795999999999999</v>
      </c>
      <c r="L180" s="49">
        <v>63.722000000000001</v>
      </c>
      <c r="M180" s="49">
        <v>64.147999999999996</v>
      </c>
      <c r="N180" s="49">
        <v>61.593000000000004</v>
      </c>
      <c r="O180" s="49">
        <v>57.63</v>
      </c>
      <c r="P180" s="49">
        <v>56.444000000000003</v>
      </c>
      <c r="Q180" s="49">
        <v>54.055999999999997</v>
      </c>
      <c r="T180" s="4">
        <f t="shared" si="187"/>
        <v>34.180443827853004</v>
      </c>
      <c r="U180" s="4">
        <f t="shared" si="187"/>
        <v>39.883988692584687</v>
      </c>
      <c r="V180" s="4">
        <f t="shared" si="187"/>
        <v>44.848042168249769</v>
      </c>
      <c r="W180" s="4">
        <f t="shared" si="187"/>
        <v>49.625054775331208</v>
      </c>
      <c r="X180" s="4">
        <f t="shared" si="187"/>
        <v>54.451736425012342</v>
      </c>
      <c r="Y180" s="4">
        <f t="shared" si="187"/>
        <v>57.84116382835667</v>
      </c>
      <c r="Z180" s="4">
        <f t="shared" si="187"/>
        <v>61.143816430864334</v>
      </c>
      <c r="AA180" s="4">
        <f t="shared" si="187"/>
        <v>62.132265107900537</v>
      </c>
      <c r="AB180" s="4">
        <f t="shared" si="187"/>
        <v>63.757833483619727</v>
      </c>
      <c r="AC180" s="4">
        <f t="shared" si="187"/>
        <v>63.766463965299927</v>
      </c>
      <c r="AD180" s="4">
        <f t="shared" si="187"/>
        <v>63.335657983219399</v>
      </c>
      <c r="AE180" s="4">
        <f t="shared" si="187"/>
        <v>60.970645155612083</v>
      </c>
      <c r="AF180" s="4" t="e">
        <f t="shared" si="187"/>
        <v>#N/A</v>
      </c>
      <c r="AG180" s="4">
        <f t="shared" si="187"/>
        <v>56.001987325640663</v>
      </c>
      <c r="AH180" s="4">
        <f t="shared" si="187"/>
        <v>53.899273442315618</v>
      </c>
      <c r="AJ180" s="4">
        <f t="shared" si="188"/>
        <v>-0.3528438278530075</v>
      </c>
      <c r="AK180" s="4">
        <f t="shared" si="188"/>
        <v>-0.90298869258468528</v>
      </c>
      <c r="AL180" s="4">
        <f t="shared" si="188"/>
        <v>-0.23704216824977209</v>
      </c>
      <c r="AM180" s="4">
        <f t="shared" si="188"/>
        <v>-0.14405477533120603</v>
      </c>
      <c r="AN180" s="4">
        <f t="shared" si="188"/>
        <v>-0.72973642501234082</v>
      </c>
      <c r="AO180" s="4">
        <f t="shared" si="188"/>
        <v>0.41783617164333009</v>
      </c>
      <c r="AP180" s="4">
        <f t="shared" si="188"/>
        <v>0.48618356913566885</v>
      </c>
      <c r="AQ180" s="4">
        <f t="shared" si="188"/>
        <v>0.2007348920994616</v>
      </c>
      <c r="AR180" s="4">
        <f t="shared" si="188"/>
        <v>-0.96183348361972776</v>
      </c>
      <c r="AS180" s="4">
        <f t="shared" si="188"/>
        <v>-4.446396529992569E-2</v>
      </c>
      <c r="AT180" s="4">
        <f t="shared" si="188"/>
        <v>0.81234201678059748</v>
      </c>
      <c r="AU180" s="4">
        <f t="shared" si="188"/>
        <v>0.62235484438792099</v>
      </c>
      <c r="AV180" s="4">
        <f t="shared" si="188"/>
        <v>0</v>
      </c>
      <c r="AW180" s="4">
        <f t="shared" si="188"/>
        <v>0.44201267435934</v>
      </c>
      <c r="AX180" s="4">
        <f t="shared" si="188"/>
        <v>0.15672655768437949</v>
      </c>
      <c r="AZ180" s="2">
        <f t="shared" si="189"/>
        <v>34.180443827853004</v>
      </c>
      <c r="BA180" s="2">
        <f t="shared" si="189"/>
        <v>39.883467631847047</v>
      </c>
      <c r="BB180" s="2">
        <f t="shared" si="189"/>
        <v>44.847367184377582</v>
      </c>
      <c r="BC180" s="2">
        <f t="shared" si="189"/>
        <v>49.624253086764902</v>
      </c>
      <c r="BD180" s="2">
        <f t="shared" si="189"/>
        <v>54.449366300970539</v>
      </c>
      <c r="BE180" s="2">
        <f t="shared" si="189"/>
        <v>57.841048286601321</v>
      </c>
      <c r="BF180" s="2">
        <f t="shared" si="189"/>
        <v>61.143155815740734</v>
      </c>
      <c r="BG180" s="2">
        <f t="shared" si="189"/>
        <v>62.132244906580006</v>
      </c>
      <c r="BH180" s="2">
        <f t="shared" si="189"/>
        <v>63.757631883920979</v>
      </c>
      <c r="BI180" s="2">
        <f t="shared" si="189"/>
        <v>63.764384448359344</v>
      </c>
      <c r="BJ180" s="2">
        <f t="shared" si="189"/>
        <v>63.325532778860691</v>
      </c>
      <c r="BK180" s="2">
        <f t="shared" si="189"/>
        <v>60.938354648093878</v>
      </c>
      <c r="BL180" s="2" t="e">
        <f t="shared" si="189"/>
        <v>#N/A</v>
      </c>
      <c r="BM180" s="2">
        <f t="shared" si="189"/>
        <v>56.00151918092039</v>
      </c>
      <c r="BN180" s="2">
        <f t="shared" si="189"/>
        <v>53.899273442315618</v>
      </c>
      <c r="BP180" s="2" t="str">
        <f t="shared" si="190"/>
        <v/>
      </c>
      <c r="BQ180" s="2" t="str">
        <f t="shared" si="190"/>
        <v/>
      </c>
      <c r="BR180" s="2" t="str">
        <f t="shared" si="190"/>
        <v/>
      </c>
      <c r="BS180" s="2" t="str">
        <f t="shared" si="190"/>
        <v/>
      </c>
      <c r="BT180" s="2" t="str">
        <f t="shared" si="190"/>
        <v/>
      </c>
      <c r="BU180" s="2" t="str">
        <f t="shared" si="190"/>
        <v/>
      </c>
      <c r="BV180" s="2" t="str">
        <f t="shared" si="190"/>
        <v/>
      </c>
      <c r="BW180" s="2" t="str">
        <f t="shared" si="190"/>
        <v/>
      </c>
      <c r="BX180" s="2" t="str">
        <f t="shared" si="190"/>
        <v/>
      </c>
      <c r="BY180" s="2" t="str">
        <f t="shared" si="190"/>
        <v/>
      </c>
      <c r="BZ180" s="2" t="str">
        <f t="shared" si="190"/>
        <v/>
      </c>
      <c r="CA180" s="2" t="str">
        <f t="shared" si="190"/>
        <v/>
      </c>
      <c r="CB180" s="2" t="str">
        <f t="shared" si="190"/>
        <v/>
      </c>
      <c r="CC180" s="2" t="str">
        <f t="shared" si="190"/>
        <v/>
      </c>
      <c r="CD180" s="2" t="str">
        <f t="shared" si="190"/>
        <v/>
      </c>
      <c r="CF180" s="2">
        <f t="shared" si="191"/>
        <v>33.827599999999997</v>
      </c>
      <c r="CG180" s="2">
        <f t="shared" si="191"/>
        <v>38.981000000000002</v>
      </c>
      <c r="CH180" s="2">
        <f t="shared" si="191"/>
        <v>44.610999999999997</v>
      </c>
      <c r="CI180" s="2">
        <f t="shared" si="191"/>
        <v>49.481000000000002</v>
      </c>
      <c r="CJ180" s="2">
        <f t="shared" si="191"/>
        <v>53.722000000000001</v>
      </c>
      <c r="CK180" s="2">
        <f t="shared" si="191"/>
        <v>58.259</v>
      </c>
      <c r="CL180" s="2">
        <f t="shared" si="191"/>
        <v>61.63</v>
      </c>
      <c r="CM180" s="2">
        <f t="shared" si="191"/>
        <v>62.332999999999998</v>
      </c>
      <c r="CN180" s="2">
        <f t="shared" si="191"/>
        <v>62.795999999999999</v>
      </c>
      <c r="CO180" s="2">
        <f t="shared" si="191"/>
        <v>63.722000000000001</v>
      </c>
      <c r="CP180" s="2">
        <f t="shared" si="191"/>
        <v>64.147999999999996</v>
      </c>
      <c r="CQ180" s="2">
        <f t="shared" si="191"/>
        <v>61.593000000000004</v>
      </c>
      <c r="CR180" s="2" t="str">
        <f t="shared" si="191"/>
        <v/>
      </c>
      <c r="CS180" s="2">
        <f t="shared" si="191"/>
        <v>56.444000000000003</v>
      </c>
      <c r="CT180" s="2" t="str">
        <f t="shared" si="191"/>
        <v/>
      </c>
      <c r="CV180" s="2">
        <f t="shared" si="192"/>
        <v>38.457925730114788</v>
      </c>
      <c r="CW180" s="2">
        <f t="shared" si="192"/>
        <v>44.959768148360538</v>
      </c>
      <c r="CX180" s="2">
        <f t="shared" si="192"/>
        <v>47.690267948419283</v>
      </c>
      <c r="CY180" s="2">
        <f t="shared" si="192"/>
        <v>55.710855460238726</v>
      </c>
      <c r="CZ180" s="2">
        <f t="shared" si="192"/>
        <v>60.133948296624872</v>
      </c>
      <c r="DA180" s="2">
        <f t="shared" si="192"/>
        <v>63.266675252646642</v>
      </c>
      <c r="DB180" s="2">
        <f t="shared" si="192"/>
        <v>66.807647076539169</v>
      </c>
      <c r="DC180" s="2">
        <f t="shared" si="192"/>
        <v>70.125925506694244</v>
      </c>
      <c r="DD180" s="2">
        <f t="shared" si="192"/>
        <v>70.985882515676892</v>
      </c>
      <c r="DE180" s="2">
        <f t="shared" si="192"/>
        <v>73.235089344306388</v>
      </c>
      <c r="DF180" s="2">
        <f t="shared" si="192"/>
        <v>70.929372178794665</v>
      </c>
      <c r="DG180" s="2">
        <f t="shared" si="192"/>
        <v>68.079993147908525</v>
      </c>
      <c r="DH180" s="2">
        <f t="shared" si="192"/>
        <v>63.839066054572861</v>
      </c>
      <c r="DI180" s="2">
        <f t="shared" si="192"/>
        <v>61.182794796541586</v>
      </c>
      <c r="DJ180" s="2">
        <f t="shared" si="192"/>
        <v>61.960044703990448</v>
      </c>
      <c r="DL180" s="2">
        <f t="shared" si="193"/>
        <v>34.158845287270601</v>
      </c>
      <c r="DM180" s="2">
        <f t="shared" si="193"/>
        <v>39.862602452570371</v>
      </c>
      <c r="DN180" s="2">
        <f t="shared" si="193"/>
        <v>44.836779866262226</v>
      </c>
      <c r="DO180" s="2">
        <f t="shared" si="193"/>
        <v>49.599357664572167</v>
      </c>
      <c r="DP180" s="2">
        <f t="shared" si="193"/>
        <v>54.426770684256653</v>
      </c>
      <c r="DQ180" s="2">
        <f t="shared" si="193"/>
        <v>57.819459935230853</v>
      </c>
      <c r="DR180" s="2">
        <f t="shared" si="193"/>
        <v>61.121521767391229</v>
      </c>
      <c r="DS180" s="2">
        <f t="shared" si="193"/>
        <v>62.101551724454445</v>
      </c>
      <c r="DT180" s="2">
        <f t="shared" si="193"/>
        <v>63.728116731517517</v>
      </c>
      <c r="DU180" s="2">
        <f t="shared" si="193"/>
        <v>63.723987930370583</v>
      </c>
      <c r="DV180" s="2">
        <f t="shared" si="193"/>
        <v>63.291876194405262</v>
      </c>
      <c r="DW180" s="2">
        <f t="shared" si="193"/>
        <v>60.903665931763769</v>
      </c>
      <c r="DX180" s="2">
        <f t="shared" si="193"/>
        <v>58.49223633460339</v>
      </c>
      <c r="DY180" s="2">
        <f t="shared" si="193"/>
        <v>55.96807060208409</v>
      </c>
      <c r="DZ180" s="2">
        <f t="shared" si="193"/>
        <v>53.853091683535112</v>
      </c>
      <c r="EB180" s="2">
        <f t="shared" si="194"/>
        <v>0.99497600920253693</v>
      </c>
      <c r="EC180" s="2">
        <f t="shared" si="194"/>
        <v>0.99590651343865289</v>
      </c>
      <c r="ED180" s="2">
        <f t="shared" si="194"/>
        <v>0.99628969254101585</v>
      </c>
      <c r="EE180" s="2">
        <f t="shared" si="194"/>
        <v>0.99592646139700991</v>
      </c>
      <c r="EF180" s="2">
        <f t="shared" si="194"/>
        <v>0.99604084220807887</v>
      </c>
      <c r="EG180" s="2">
        <f t="shared" si="194"/>
        <v>0.99603680961509866</v>
      </c>
      <c r="EH180" s="2">
        <f t="shared" si="194"/>
        <v>0.99619529166641829</v>
      </c>
      <c r="EI180" s="2">
        <f t="shared" si="194"/>
        <v>0.99617500593086838</v>
      </c>
      <c r="EJ180" s="2">
        <f t="shared" si="194"/>
        <v>0.99593330051131135</v>
      </c>
      <c r="EK180" s="2">
        <f t="shared" si="194"/>
        <v>0.9957526982175201</v>
      </c>
      <c r="EL180" s="2">
        <f t="shared" si="194"/>
        <v>0.99559324358085233</v>
      </c>
      <c r="EM180" s="2">
        <f t="shared" si="194"/>
        <v>0.99516622984357972</v>
      </c>
      <c r="EN180" s="2">
        <f t="shared" si="194"/>
        <v>0.994338408282471</v>
      </c>
      <c r="EO180" s="2">
        <f t="shared" si="194"/>
        <v>0.99358574344701622</v>
      </c>
      <c r="EP180" s="2">
        <f t="shared" si="194"/>
        <v>0.99430343821359501</v>
      </c>
      <c r="ER180" s="110">
        <f>IF(BP180&lt;&gt;"",ER179+1,ER179)</f>
        <v>50</v>
      </c>
      <c r="ES180" s="111">
        <f>IF(BQ180&lt;&gt;"",ES179+1,ES179)</f>
        <v>46</v>
      </c>
      <c r="ET180" s="111">
        <f>IF(BR180&lt;&gt;"",ET179+1,ET179)</f>
        <v>44</v>
      </c>
      <c r="EU180" s="111">
        <f>IF(BS180&lt;&gt;"",EU179+1,EU179)</f>
        <v>44</v>
      </c>
      <c r="EV180" s="111">
        <f>IF(BT180&lt;&gt;"",EV179+1,EV179)</f>
        <v>45</v>
      </c>
      <c r="EW180" s="111">
        <f>IF(BU180&lt;&gt;"",EW179+1,EW179)</f>
        <v>44</v>
      </c>
      <c r="EX180" s="111">
        <f>IF(BV180&lt;&gt;"",EX179+1,EX179)</f>
        <v>44</v>
      </c>
      <c r="EY180" s="111">
        <f>IF(BW180&lt;&gt;"",EY179+1,EY179)</f>
        <v>44</v>
      </c>
      <c r="EZ180" s="111">
        <f>IF(BX180&lt;&gt;"",EZ179+1,EZ179)</f>
        <v>46</v>
      </c>
      <c r="FA180" s="111">
        <f>IF(BY180&lt;&gt;"",FA179+1,FA179)</f>
        <v>44</v>
      </c>
      <c r="FB180" s="111">
        <f>IF(BZ180&lt;&gt;"",FB179+1,FB179)</f>
        <v>44</v>
      </c>
      <c r="FC180" s="111">
        <f>IF(CA180&lt;&gt;"",FC179+1,FC179)</f>
        <v>46</v>
      </c>
      <c r="FD180" s="111">
        <f>IF(CB180&lt;&gt;"",FD179+1,FD179)</f>
        <v>48</v>
      </c>
      <c r="FE180" s="111">
        <f>IF(CC180&lt;&gt;"",FE179+1,FE179)</f>
        <v>48</v>
      </c>
      <c r="FF180" s="112">
        <f>IF(CD180&lt;&gt;"",FF179+1,FF179)</f>
        <v>49</v>
      </c>
      <c r="FG180" s="101">
        <f t="shared" si="195"/>
        <v>158</v>
      </c>
      <c r="FH180" s="102">
        <f t="shared" si="195"/>
        <v>158</v>
      </c>
      <c r="FI180" s="102">
        <f t="shared" si="195"/>
        <v>158</v>
      </c>
      <c r="FJ180" s="102">
        <f t="shared" si="195"/>
        <v>158</v>
      </c>
      <c r="FK180" s="102">
        <f t="shared" si="195"/>
        <v>158</v>
      </c>
      <c r="FL180" s="102">
        <f t="shared" si="195"/>
        <v>158</v>
      </c>
      <c r="FM180" s="102">
        <f t="shared" si="195"/>
        <v>158</v>
      </c>
      <c r="FN180" s="102">
        <f t="shared" si="195"/>
        <v>158</v>
      </c>
      <c r="FO180" s="102">
        <f t="shared" si="195"/>
        <v>158</v>
      </c>
      <c r="FP180" s="102">
        <f t="shared" si="195"/>
        <v>158</v>
      </c>
      <c r="FQ180" s="102">
        <f t="shared" si="195"/>
        <v>158</v>
      </c>
      <c r="FR180" s="102">
        <f t="shared" si="195"/>
        <v>158</v>
      </c>
      <c r="FS180" s="102">
        <f t="shared" si="195"/>
        <v>158</v>
      </c>
      <c r="FT180" s="102">
        <f t="shared" si="195"/>
        <v>158</v>
      </c>
      <c r="FU180" s="103">
        <f t="shared" si="195"/>
        <v>158</v>
      </c>
      <c r="FV180" s="92"/>
      <c r="FW180" s="93"/>
      <c r="FX180" s="93"/>
      <c r="FY180" s="93"/>
      <c r="FZ180" s="93"/>
      <c r="GA180" s="93"/>
      <c r="GB180" s="93"/>
      <c r="GC180" s="93"/>
      <c r="GD180" s="93"/>
      <c r="GE180" s="93"/>
      <c r="GF180" s="93"/>
      <c r="GG180" s="93"/>
      <c r="GH180" s="93"/>
      <c r="GI180" s="93"/>
      <c r="GJ180" s="94"/>
      <c r="GK180" s="78">
        <f t="shared" si="181"/>
        <v>-999</v>
      </c>
      <c r="GL180" s="79">
        <f t="shared" si="181"/>
        <v>-999</v>
      </c>
      <c r="GM180" s="79">
        <f t="shared" si="181"/>
        <v>-999</v>
      </c>
      <c r="GN180" s="79">
        <f t="shared" si="181"/>
        <v>-999</v>
      </c>
      <c r="GO180" s="79">
        <f t="shared" si="181"/>
        <v>-999</v>
      </c>
      <c r="GP180" s="79">
        <f t="shared" si="181"/>
        <v>-999</v>
      </c>
      <c r="GQ180" s="79">
        <f t="shared" si="181"/>
        <v>-999</v>
      </c>
      <c r="GR180" s="79">
        <f t="shared" si="181"/>
        <v>-999</v>
      </c>
      <c r="GS180" s="79">
        <f t="shared" si="181"/>
        <v>-999</v>
      </c>
      <c r="GT180" s="79">
        <f t="shared" si="181"/>
        <v>-999</v>
      </c>
      <c r="GU180" s="79">
        <f t="shared" si="181"/>
        <v>-999</v>
      </c>
      <c r="GV180" s="79">
        <f t="shared" si="181"/>
        <v>-999</v>
      </c>
      <c r="GW180" s="79">
        <f t="shared" si="181"/>
        <v>-999</v>
      </c>
      <c r="GX180" s="79">
        <f t="shared" si="181"/>
        <v>-999</v>
      </c>
      <c r="GY180" s="79">
        <f t="shared" si="181"/>
        <v>-999</v>
      </c>
      <c r="GZ180" s="78">
        <f t="shared" si="182"/>
        <v>-999</v>
      </c>
      <c r="HA180" s="79">
        <f t="shared" si="182"/>
        <v>-999</v>
      </c>
      <c r="HB180" s="79">
        <f t="shared" si="182"/>
        <v>-999</v>
      </c>
      <c r="HC180" s="79">
        <f t="shared" si="182"/>
        <v>-999</v>
      </c>
      <c r="HD180" s="79">
        <f t="shared" si="182"/>
        <v>-999</v>
      </c>
      <c r="HE180" s="79">
        <f t="shared" si="182"/>
        <v>-999</v>
      </c>
      <c r="HF180" s="79">
        <f t="shared" si="182"/>
        <v>-999</v>
      </c>
      <c r="HG180" s="79">
        <f t="shared" si="182"/>
        <v>-999</v>
      </c>
      <c r="HH180" s="79">
        <f t="shared" si="182"/>
        <v>-999</v>
      </c>
      <c r="HI180" s="79">
        <f t="shared" si="182"/>
        <v>-999</v>
      </c>
      <c r="HJ180" s="79">
        <f t="shared" si="182"/>
        <v>-999</v>
      </c>
      <c r="HK180" s="79">
        <f t="shared" si="182"/>
        <v>-999</v>
      </c>
      <c r="HL180" s="79">
        <f t="shared" si="182"/>
        <v>-999</v>
      </c>
      <c r="HM180" s="79">
        <f t="shared" si="182"/>
        <v>-999</v>
      </c>
      <c r="HN180" s="80">
        <f t="shared" si="182"/>
        <v>-999</v>
      </c>
      <c r="HO180" s="78">
        <f t="shared" ca="1" si="183"/>
        <v>21.861938478586488</v>
      </c>
      <c r="HP180" s="79">
        <f t="shared" ca="1" si="183"/>
        <v>23.133451892832625</v>
      </c>
      <c r="HQ180" s="79">
        <f t="shared" ca="1" si="183"/>
        <v>20.252431968373216</v>
      </c>
      <c r="HR180" s="79">
        <f t="shared" ca="1" si="183"/>
        <v>19.855492479126951</v>
      </c>
      <c r="HS180" s="79">
        <f t="shared" ca="1" si="183"/>
        <v>35.4436421240936</v>
      </c>
      <c r="HT180" s="79">
        <f t="shared" ca="1" si="183"/>
        <v>33.392378529522787</v>
      </c>
      <c r="HU180" s="79">
        <f t="shared" ca="1" si="183"/>
        <v>35.530080651720148</v>
      </c>
      <c r="HV180" s="79">
        <f t="shared" ca="1" si="183"/>
        <v>39.124669477273379</v>
      </c>
      <c r="HW180" s="79">
        <f t="shared" ca="1" si="183"/>
        <v>44.186858381225086</v>
      </c>
      <c r="HX180" s="79">
        <f t="shared" ca="1" si="183"/>
        <v>42.144102374383273</v>
      </c>
      <c r="HY180" s="79">
        <f t="shared" ca="1" si="183"/>
        <v>34.926369346043117</v>
      </c>
      <c r="HZ180" s="79">
        <f t="shared" ca="1" si="183"/>
        <v>33.243151248019899</v>
      </c>
      <c r="IA180" s="79">
        <f t="shared" ca="1" si="183"/>
        <v>36.458663375531181</v>
      </c>
      <c r="IB180" s="79">
        <f t="shared" ca="1" si="183"/>
        <v>33.164961889558846</v>
      </c>
      <c r="IC180" s="80">
        <f t="shared" ca="1" si="183"/>
        <v>30.223797435467368</v>
      </c>
      <c r="IE180" s="110">
        <f t="shared" si="186"/>
        <v>20</v>
      </c>
      <c r="IF180" s="111">
        <f t="shared" si="186"/>
        <v>21</v>
      </c>
      <c r="IG180" s="111">
        <f t="shared" si="186"/>
        <v>21</v>
      </c>
      <c r="IH180" s="111">
        <f t="shared" si="186"/>
        <v>23</v>
      </c>
      <c r="II180" s="111">
        <f t="shared" si="186"/>
        <v>22</v>
      </c>
      <c r="IJ180" s="111">
        <f t="shared" si="186"/>
        <v>24</v>
      </c>
      <c r="IK180" s="111">
        <f t="shared" si="186"/>
        <v>22</v>
      </c>
      <c r="IL180" s="111">
        <f t="shared" si="186"/>
        <v>25</v>
      </c>
      <c r="IM180" s="111">
        <f t="shared" si="186"/>
        <v>21</v>
      </c>
      <c r="IN180" s="111">
        <f t="shared" si="186"/>
        <v>21</v>
      </c>
      <c r="IO180" s="111">
        <f t="shared" si="186"/>
        <v>22</v>
      </c>
      <c r="IP180" s="111">
        <f t="shared" si="186"/>
        <v>19</v>
      </c>
      <c r="IQ180" s="111">
        <f t="shared" si="186"/>
        <v>18</v>
      </c>
      <c r="IR180" s="111">
        <f t="shared" si="186"/>
        <v>15</v>
      </c>
      <c r="IS180" s="112">
        <f t="shared" si="186"/>
        <v>24</v>
      </c>
      <c r="IT180" s="101">
        <f t="shared" si="196"/>
        <v>158</v>
      </c>
      <c r="IU180" s="102">
        <f t="shared" si="196"/>
        <v>158</v>
      </c>
      <c r="IV180" s="102">
        <f t="shared" si="196"/>
        <v>158</v>
      </c>
      <c r="IW180" s="102">
        <f t="shared" si="196"/>
        <v>158</v>
      </c>
      <c r="IX180" s="102">
        <f t="shared" si="196"/>
        <v>158</v>
      </c>
      <c r="IY180" s="102">
        <f t="shared" si="196"/>
        <v>158</v>
      </c>
      <c r="IZ180" s="102">
        <f t="shared" si="196"/>
        <v>158</v>
      </c>
      <c r="JA180" s="102">
        <f t="shared" si="196"/>
        <v>158</v>
      </c>
      <c r="JB180" s="102">
        <f t="shared" si="196"/>
        <v>158</v>
      </c>
      <c r="JC180" s="102">
        <f t="shared" si="196"/>
        <v>158</v>
      </c>
      <c r="JD180" s="102">
        <f t="shared" si="196"/>
        <v>158</v>
      </c>
      <c r="JE180" s="102">
        <f t="shared" si="196"/>
        <v>158</v>
      </c>
      <c r="JF180" s="102">
        <f t="shared" si="196"/>
        <v>158</v>
      </c>
      <c r="JG180" s="102">
        <f t="shared" si="196"/>
        <v>158</v>
      </c>
      <c r="JH180" s="103">
        <f t="shared" si="196"/>
        <v>158</v>
      </c>
      <c r="JI180" s="92">
        <f t="shared" si="184"/>
        <v>33.827599999999997</v>
      </c>
      <c r="JJ180" s="93">
        <f t="shared" si="184"/>
        <v>38.981000000000002</v>
      </c>
      <c r="JK180" s="93">
        <f t="shared" si="184"/>
        <v>44.610999999999997</v>
      </c>
      <c r="JL180" s="93">
        <f t="shared" si="184"/>
        <v>49.481000000000002</v>
      </c>
      <c r="JM180" s="93">
        <f t="shared" si="184"/>
        <v>53.722000000000001</v>
      </c>
      <c r="JN180" s="93">
        <f t="shared" si="184"/>
        <v>58.259</v>
      </c>
      <c r="JO180" s="93">
        <f t="shared" si="184"/>
        <v>61.63</v>
      </c>
      <c r="JP180" s="93">
        <f t="shared" si="184"/>
        <v>62.332999999999998</v>
      </c>
      <c r="JQ180" s="93">
        <f t="shared" si="184"/>
        <v>62.795999999999999</v>
      </c>
      <c r="JR180" s="93">
        <f t="shared" si="184"/>
        <v>63.722000000000001</v>
      </c>
      <c r="JS180" s="93">
        <f t="shared" si="184"/>
        <v>64.147999999999996</v>
      </c>
      <c r="JT180" s="93">
        <f t="shared" si="184"/>
        <v>61.593000000000004</v>
      </c>
      <c r="JU180" s="93" t="str">
        <f t="shared" si="184"/>
        <v/>
      </c>
      <c r="JV180" s="93">
        <f t="shared" si="184"/>
        <v>56.444000000000003</v>
      </c>
      <c r="JW180" s="94" t="str">
        <f t="shared" si="184"/>
        <v/>
      </c>
      <c r="JX180" s="78">
        <f t="shared" si="162"/>
        <v>-999</v>
      </c>
      <c r="JY180" s="79">
        <f t="shared" si="162"/>
        <v>-999</v>
      </c>
      <c r="JZ180" s="79">
        <f t="shared" si="162"/>
        <v>-999</v>
      </c>
      <c r="KA180" s="79">
        <f t="shared" si="162"/>
        <v>-999</v>
      </c>
      <c r="KB180" s="79">
        <f t="shared" si="162"/>
        <v>-999</v>
      </c>
      <c r="KC180" s="79">
        <f t="shared" si="162"/>
        <v>-999</v>
      </c>
      <c r="KD180" s="79">
        <f t="shared" si="159"/>
        <v>-999</v>
      </c>
      <c r="KE180" s="79">
        <f t="shared" si="159"/>
        <v>-999</v>
      </c>
      <c r="KF180" s="79">
        <f t="shared" si="159"/>
        <v>-999</v>
      </c>
      <c r="KG180" s="79">
        <f t="shared" si="159"/>
        <v>-999</v>
      </c>
      <c r="KH180" s="79">
        <f t="shared" si="159"/>
        <v>-999</v>
      </c>
      <c r="KI180" s="79">
        <f t="shared" si="159"/>
        <v>-999</v>
      </c>
      <c r="KJ180" s="79">
        <f t="shared" si="140"/>
        <v>-999</v>
      </c>
      <c r="KK180" s="79">
        <f t="shared" si="140"/>
        <v>-999</v>
      </c>
      <c r="KL180" s="79">
        <f t="shared" si="140"/>
        <v>-999</v>
      </c>
      <c r="KM180" s="78">
        <f t="shared" si="163"/>
        <v>-999</v>
      </c>
      <c r="KN180" s="79">
        <f t="shared" si="163"/>
        <v>-999</v>
      </c>
      <c r="KO180" s="79">
        <f t="shared" si="163"/>
        <v>-999</v>
      </c>
      <c r="KP180" s="79">
        <f t="shared" si="163"/>
        <v>-999</v>
      </c>
      <c r="KQ180" s="79">
        <f t="shared" si="163"/>
        <v>-999</v>
      </c>
      <c r="KR180" s="79">
        <f t="shared" si="163"/>
        <v>-999</v>
      </c>
      <c r="KS180" s="79">
        <f t="shared" si="160"/>
        <v>-999</v>
      </c>
      <c r="KT180" s="79">
        <f t="shared" si="160"/>
        <v>-999</v>
      </c>
      <c r="KU180" s="79">
        <f t="shared" si="160"/>
        <v>-999</v>
      </c>
      <c r="KV180" s="79">
        <f t="shared" si="160"/>
        <v>-999</v>
      </c>
      <c r="KW180" s="79">
        <f t="shared" si="160"/>
        <v>-999</v>
      </c>
      <c r="KX180" s="79">
        <f t="shared" si="160"/>
        <v>-999</v>
      </c>
      <c r="KY180" s="79">
        <f t="shared" si="141"/>
        <v>-999</v>
      </c>
      <c r="KZ180" s="79">
        <f t="shared" si="141"/>
        <v>-999</v>
      </c>
      <c r="LA180" s="80">
        <f t="shared" si="141"/>
        <v>-999</v>
      </c>
      <c r="LB180" s="78">
        <f t="shared" ca="1" si="164"/>
        <v>34.222651896403235</v>
      </c>
      <c r="LC180" s="79">
        <f t="shared" ca="1" si="164"/>
        <v>39.893424825145829</v>
      </c>
      <c r="LD180" s="79">
        <f t="shared" ca="1" si="164"/>
        <v>44.839738728084512</v>
      </c>
      <c r="LE180" s="79">
        <f t="shared" ca="1" si="164"/>
        <v>49.649073423136869</v>
      </c>
      <c r="LF180" s="79">
        <f t="shared" ca="1" si="164"/>
        <v>54.530241535199892</v>
      </c>
      <c r="LG180" s="79">
        <f t="shared" ca="1" si="164"/>
        <v>57.8160519012213</v>
      </c>
      <c r="LH180" s="79">
        <f t="shared" ca="1" si="161"/>
        <v>61.194353954848964</v>
      </c>
      <c r="LI180" s="79">
        <f t="shared" ca="1" si="161"/>
        <v>62.152193214058556</v>
      </c>
      <c r="LJ180" s="79">
        <f t="shared" ca="1" si="161"/>
        <v>63.935343105214777</v>
      </c>
      <c r="LK180" s="79">
        <f t="shared" ca="1" si="161"/>
        <v>63.714151128268618</v>
      </c>
      <c r="LL180" s="79">
        <f t="shared" ca="1" si="161"/>
        <v>63.300738928921703</v>
      </c>
      <c r="LM180" s="79">
        <f t="shared" ca="1" si="161"/>
        <v>60.882388375098834</v>
      </c>
      <c r="LN180" s="79">
        <f t="shared" ca="1" si="142"/>
        <v>57.300016232938809</v>
      </c>
      <c r="LO180" s="79">
        <f t="shared" ca="1" si="142"/>
        <v>55.957484937045535</v>
      </c>
      <c r="LP180" s="80">
        <f t="shared" ca="1" si="142"/>
        <v>53.63650094256117</v>
      </c>
      <c r="LQ180" s="78">
        <f t="shared" ca="1" si="185"/>
        <v>34.160551785942047</v>
      </c>
      <c r="LR180" s="79">
        <f t="shared" ca="1" si="185"/>
        <v>39.824818101178863</v>
      </c>
      <c r="LS180" s="79">
        <f t="shared" ca="1" si="185"/>
        <v>44.74851226041762</v>
      </c>
      <c r="LT180" s="79">
        <f t="shared" ca="1" si="185"/>
        <v>49.527708121040135</v>
      </c>
      <c r="LU180" s="79">
        <f t="shared" ca="1" si="185"/>
        <v>54.454674676420133</v>
      </c>
      <c r="LV180" s="79">
        <f t="shared" ca="1" si="185"/>
        <v>57.719256233750613</v>
      </c>
      <c r="LW180" s="79">
        <f t="shared" ca="1" si="185"/>
        <v>61.096708880337232</v>
      </c>
      <c r="LX180" s="79">
        <f t="shared" ca="1" si="185"/>
        <v>62.064113072338564</v>
      </c>
      <c r="LY180" s="79">
        <f t="shared" ca="1" si="185"/>
        <v>63.855031952485355</v>
      </c>
      <c r="LZ180" s="79">
        <f t="shared" ca="1" si="185"/>
        <v>63.622536621748061</v>
      </c>
      <c r="MA180" s="79">
        <f t="shared" ca="1" si="185"/>
        <v>63.175699993623084</v>
      </c>
      <c r="MB180" s="79">
        <f t="shared" ca="1" si="185"/>
        <v>60.748786655527738</v>
      </c>
      <c r="MC180" s="79" t="e">
        <f t="shared" si="185"/>
        <v>#N/A</v>
      </c>
      <c r="MD180" s="79">
        <f t="shared" ca="1" si="185"/>
        <v>55.811287846729158</v>
      </c>
      <c r="ME180" s="80">
        <f t="shared" ca="1" si="185"/>
        <v>53.503129030446232</v>
      </c>
    </row>
    <row r="181" spans="2:343" x14ac:dyDescent="0.25">
      <c r="B181" s="2">
        <v>159</v>
      </c>
      <c r="C181" s="49">
        <v>33.965499999999999</v>
      </c>
      <c r="D181" s="49">
        <v>40.369999999999997</v>
      </c>
      <c r="E181" s="49">
        <v>44.610999999999997</v>
      </c>
      <c r="F181" s="49">
        <v>50.073999999999998</v>
      </c>
      <c r="G181" s="49">
        <v>54.832999999999998</v>
      </c>
      <c r="H181" s="49">
        <v>57.389000000000003</v>
      </c>
      <c r="I181" s="49">
        <v>61.222000000000001</v>
      </c>
      <c r="J181" s="49">
        <v>64.111000000000004</v>
      </c>
      <c r="K181" s="49">
        <v>64.814999999999998</v>
      </c>
      <c r="L181" s="49">
        <v>64.167000000000002</v>
      </c>
      <c r="M181" s="49">
        <v>64.314999999999998</v>
      </c>
      <c r="N181" s="49">
        <v>60.851999999999997</v>
      </c>
      <c r="O181" s="49">
        <v>57.110999999999997</v>
      </c>
      <c r="P181" s="49">
        <v>57.5</v>
      </c>
      <c r="Q181" s="49">
        <v>53.055999999999997</v>
      </c>
      <c r="T181" s="4">
        <f t="shared" si="187"/>
        <v>34.132246035713763</v>
      </c>
      <c r="U181" s="4">
        <f t="shared" si="187"/>
        <v>39.816003213492337</v>
      </c>
      <c r="V181" s="4">
        <f t="shared" si="187"/>
        <v>44.772382801243857</v>
      </c>
      <c r="W181" s="4">
        <f t="shared" si="187"/>
        <v>49.510916597586956</v>
      </c>
      <c r="X181" s="4">
        <f t="shared" si="187"/>
        <v>54.352678054070417</v>
      </c>
      <c r="Y181" s="4">
        <f t="shared" si="187"/>
        <v>57.731687622159434</v>
      </c>
      <c r="Z181" s="4">
        <f t="shared" si="187"/>
        <v>61.024780993385249</v>
      </c>
      <c r="AA181" s="4">
        <f t="shared" si="187"/>
        <v>62.004763354692003</v>
      </c>
      <c r="AB181" s="4">
        <f t="shared" si="187"/>
        <v>63.64066902848085</v>
      </c>
      <c r="AC181" s="4">
        <f t="shared" si="187"/>
        <v>63.645845981271364</v>
      </c>
      <c r="AD181" s="4">
        <f t="shared" si="187"/>
        <v>63.206022025451269</v>
      </c>
      <c r="AE181" s="4">
        <f t="shared" si="187"/>
        <v>60.840766952103422</v>
      </c>
      <c r="AF181" s="4" t="e">
        <f t="shared" si="187"/>
        <v>#N/A</v>
      </c>
      <c r="AG181" s="4">
        <f t="shared" si="187"/>
        <v>55.87273688294318</v>
      </c>
      <c r="AH181" s="4">
        <f t="shared" si="187"/>
        <v>53.769795081826132</v>
      </c>
      <c r="AJ181" s="4">
        <f t="shared" si="188"/>
        <v>-0.16674603571376423</v>
      </c>
      <c r="AK181" s="4">
        <f t="shared" si="188"/>
        <v>0.55399678650766049</v>
      </c>
      <c r="AL181" s="4">
        <f t="shared" si="188"/>
        <v>-0.16138280124386029</v>
      </c>
      <c r="AM181" s="4">
        <f t="shared" si="188"/>
        <v>0.56308340241304222</v>
      </c>
      <c r="AN181" s="4">
        <f t="shared" si="188"/>
        <v>0.48032194592958177</v>
      </c>
      <c r="AO181" s="4">
        <f t="shared" si="188"/>
        <v>-0.34268762215943127</v>
      </c>
      <c r="AP181" s="4">
        <f t="shared" si="188"/>
        <v>0.19721900661475189</v>
      </c>
      <c r="AQ181" s="4">
        <f t="shared" si="188"/>
        <v>2.1062366453080017</v>
      </c>
      <c r="AR181" s="4">
        <f t="shared" si="188"/>
        <v>1.1743309715191472</v>
      </c>
      <c r="AS181" s="4">
        <f t="shared" si="188"/>
        <v>0.52115401872863742</v>
      </c>
      <c r="AT181" s="4">
        <f t="shared" si="188"/>
        <v>1.1089779745487292</v>
      </c>
      <c r="AU181" s="4">
        <f t="shared" si="188"/>
        <v>1.1233047896574533E-2</v>
      </c>
      <c r="AV181" s="4">
        <f t="shared" si="188"/>
        <v>0</v>
      </c>
      <c r="AW181" s="4">
        <f t="shared" si="188"/>
        <v>1.6272631170568204</v>
      </c>
      <c r="AX181" s="4">
        <f t="shared" si="188"/>
        <v>-0.71379508182613449</v>
      </c>
      <c r="AZ181" s="2">
        <f t="shared" si="189"/>
        <v>34.132246035713763</v>
      </c>
      <c r="BA181" s="2">
        <f t="shared" si="189"/>
        <v>39.81581431570045</v>
      </c>
      <c r="BB181" s="2">
        <f t="shared" si="189"/>
        <v>44.772150192053218</v>
      </c>
      <c r="BC181" s="2">
        <f t="shared" si="189"/>
        <v>49.510677057366948</v>
      </c>
      <c r="BD181" s="2">
        <f t="shared" si="189"/>
        <v>54.351862927503412</v>
      </c>
      <c r="BE181" s="2">
        <f t="shared" si="189"/>
        <v>57.731659853818719</v>
      </c>
      <c r="BF181" s="2">
        <f t="shared" si="189"/>
        <v>61.024572994587444</v>
      </c>
      <c r="BG181" s="2">
        <f t="shared" si="189"/>
        <v>62.004758528711584</v>
      </c>
      <c r="BH181" s="2">
        <f t="shared" si="189"/>
        <v>63.640611354734858</v>
      </c>
      <c r="BI181" s="2">
        <f t="shared" si="189"/>
        <v>63.645115124982851</v>
      </c>
      <c r="BJ181" s="2">
        <f t="shared" si="189"/>
        <v>63.201927794784567</v>
      </c>
      <c r="BK181" s="2">
        <f t="shared" si="189"/>
        <v>60.826266868710654</v>
      </c>
      <c r="BL181" s="2" t="e">
        <f t="shared" si="189"/>
        <v>#N/A</v>
      </c>
      <c r="BM181" s="2">
        <f t="shared" si="189"/>
        <v>55.872536634320205</v>
      </c>
      <c r="BN181" s="2">
        <f t="shared" si="189"/>
        <v>53.769795081826132</v>
      </c>
      <c r="BP181" s="2" t="str">
        <f t="shared" si="190"/>
        <v/>
      </c>
      <c r="BQ181" s="2" t="str">
        <f t="shared" si="190"/>
        <v/>
      </c>
      <c r="BR181" s="2" t="str">
        <f t="shared" si="190"/>
        <v/>
      </c>
      <c r="BS181" s="2" t="str">
        <f t="shared" si="190"/>
        <v/>
      </c>
      <c r="BT181" s="2" t="str">
        <f t="shared" si="190"/>
        <v/>
      </c>
      <c r="BU181" s="2" t="str">
        <f t="shared" si="190"/>
        <v/>
      </c>
      <c r="BV181" s="2" t="str">
        <f t="shared" si="190"/>
        <v/>
      </c>
      <c r="BW181" s="2" t="str">
        <f t="shared" si="190"/>
        <v/>
      </c>
      <c r="BX181" s="2" t="str">
        <f t="shared" si="190"/>
        <v/>
      </c>
      <c r="BY181" s="2" t="str">
        <f t="shared" si="190"/>
        <v/>
      </c>
      <c r="BZ181" s="2" t="str">
        <f t="shared" si="190"/>
        <v/>
      </c>
      <c r="CA181" s="2" t="str">
        <f t="shared" si="190"/>
        <v/>
      </c>
      <c r="CB181" s="2" t="str">
        <f t="shared" si="190"/>
        <v/>
      </c>
      <c r="CC181" s="2" t="str">
        <f t="shared" si="190"/>
        <v/>
      </c>
      <c r="CD181" s="2" t="str">
        <f t="shared" si="190"/>
        <v/>
      </c>
      <c r="CF181" s="2">
        <f t="shared" si="191"/>
        <v>33.965499999999999</v>
      </c>
      <c r="CG181" s="2">
        <f t="shared" si="191"/>
        <v>40.369999999999997</v>
      </c>
      <c r="CH181" s="2">
        <f t="shared" si="191"/>
        <v>44.610999999999997</v>
      </c>
      <c r="CI181" s="2">
        <f t="shared" si="191"/>
        <v>50.073999999999998</v>
      </c>
      <c r="CJ181" s="2">
        <f t="shared" si="191"/>
        <v>54.832999999999998</v>
      </c>
      <c r="CK181" s="2">
        <f t="shared" si="191"/>
        <v>57.389000000000003</v>
      </c>
      <c r="CL181" s="2">
        <f t="shared" si="191"/>
        <v>61.222000000000001</v>
      </c>
      <c r="CM181" s="2">
        <f t="shared" si="191"/>
        <v>64.111000000000004</v>
      </c>
      <c r="CN181" s="2">
        <f t="shared" si="191"/>
        <v>64.814999999999998</v>
      </c>
      <c r="CO181" s="2">
        <f t="shared" si="191"/>
        <v>64.167000000000002</v>
      </c>
      <c r="CP181" s="2">
        <f t="shared" si="191"/>
        <v>64.314999999999998</v>
      </c>
      <c r="CQ181" s="2">
        <f t="shared" si="191"/>
        <v>60.851999999999997</v>
      </c>
      <c r="CR181" s="2" t="str">
        <f t="shared" si="191"/>
        <v/>
      </c>
      <c r="CS181" s="2">
        <f t="shared" si="191"/>
        <v>57.5</v>
      </c>
      <c r="CT181" s="2" t="str">
        <f t="shared" si="191"/>
        <v/>
      </c>
      <c r="CV181" s="2">
        <f t="shared" si="192"/>
        <v>38.448648145879503</v>
      </c>
      <c r="CW181" s="2">
        <f t="shared" si="192"/>
        <v>44.944415578668426</v>
      </c>
      <c r="CX181" s="2">
        <f t="shared" si="192"/>
        <v>47.641317624326817</v>
      </c>
      <c r="CY181" s="2">
        <f t="shared" si="192"/>
        <v>55.67462895408805</v>
      </c>
      <c r="CZ181" s="2">
        <f t="shared" si="192"/>
        <v>60.102742362063907</v>
      </c>
      <c r="DA181" s="2">
        <f t="shared" si="192"/>
        <v>63.236767025452295</v>
      </c>
      <c r="DB181" s="2">
        <f t="shared" si="192"/>
        <v>66.777835498859872</v>
      </c>
      <c r="DC181" s="2">
        <f t="shared" si="192"/>
        <v>70.108650329573948</v>
      </c>
      <c r="DD181" s="2">
        <f t="shared" si="192"/>
        <v>70.975600440026014</v>
      </c>
      <c r="DE181" s="2">
        <f t="shared" si="192"/>
        <v>73.233197810768658</v>
      </c>
      <c r="DF181" s="2">
        <f t="shared" si="192"/>
        <v>70.907560899314163</v>
      </c>
      <c r="DG181" s="2">
        <f t="shared" si="192"/>
        <v>68.04508602159919</v>
      </c>
      <c r="DH181" s="2">
        <f t="shared" si="192"/>
        <v>63.786548385817412</v>
      </c>
      <c r="DI181" s="2">
        <f t="shared" si="192"/>
        <v>61.119817343539289</v>
      </c>
      <c r="DJ181" s="2">
        <f t="shared" si="192"/>
        <v>61.926991291168598</v>
      </c>
      <c r="DL181" s="2">
        <f t="shared" si="193"/>
        <v>34.112368702310697</v>
      </c>
      <c r="DM181" s="2">
        <f t="shared" si="193"/>
        <v>39.796588988885773</v>
      </c>
      <c r="DN181" s="2">
        <f t="shared" si="193"/>
        <v>44.762405229944889</v>
      </c>
      <c r="DO181" s="2">
        <f t="shared" si="193"/>
        <v>49.487683625015805</v>
      </c>
      <c r="DP181" s="2">
        <f t="shared" si="193"/>
        <v>54.331015142153369</v>
      </c>
      <c r="DQ181" s="2">
        <f t="shared" si="193"/>
        <v>57.711682621268842</v>
      </c>
      <c r="DR181" s="2">
        <f t="shared" si="193"/>
        <v>61.004533301085345</v>
      </c>
      <c r="DS181" s="2">
        <f t="shared" si="193"/>
        <v>61.976380072970933</v>
      </c>
      <c r="DT181" s="2">
        <f t="shared" si="193"/>
        <v>63.613295719844366</v>
      </c>
      <c r="DU181" s="2">
        <f t="shared" si="193"/>
        <v>63.607816450457861</v>
      </c>
      <c r="DV181" s="2">
        <f t="shared" si="193"/>
        <v>63.17082170423997</v>
      </c>
      <c r="DW181" s="2">
        <f t="shared" si="193"/>
        <v>60.794288483639271</v>
      </c>
      <c r="DX181" s="2">
        <f t="shared" si="193"/>
        <v>58.372309510598164</v>
      </c>
      <c r="DY181" s="2">
        <f t="shared" si="193"/>
        <v>55.841642553874564</v>
      </c>
      <c r="DZ181" s="2">
        <f t="shared" si="193"/>
        <v>53.72717298809701</v>
      </c>
      <c r="EB181" s="2">
        <f t="shared" si="194"/>
        <v>0.99541603956531377</v>
      </c>
      <c r="EC181" s="2">
        <f t="shared" si="194"/>
        <v>0.9962653507301823</v>
      </c>
      <c r="ED181" s="2">
        <f t="shared" si="194"/>
        <v>0.99661505430754282</v>
      </c>
      <c r="EE181" s="2">
        <f t="shared" si="194"/>
        <v>0.99628355656496592</v>
      </c>
      <c r="EF181" s="2">
        <f t="shared" si="194"/>
        <v>0.99638794687348908</v>
      </c>
      <c r="EG181" s="2">
        <f t="shared" si="194"/>
        <v>0.99638426653993772</v>
      </c>
      <c r="EH181" s="2">
        <f t="shared" si="194"/>
        <v>0.99652890272921701</v>
      </c>
      <c r="EI181" s="2">
        <f t="shared" si="194"/>
        <v>0.99651038949208515</v>
      </c>
      <c r="EJ181" s="2">
        <f t="shared" si="194"/>
        <v>0.99628979838125775</v>
      </c>
      <c r="EK181" s="2">
        <f t="shared" si="194"/>
        <v>0.99612496657235972</v>
      </c>
      <c r="EL181" s="2">
        <f t="shared" si="194"/>
        <v>0.99597943141673995</v>
      </c>
      <c r="EM181" s="2">
        <f t="shared" si="194"/>
        <v>0.99558967342503046</v>
      </c>
      <c r="EN181" s="2">
        <f t="shared" si="194"/>
        <v>0.99483399349450474</v>
      </c>
      <c r="EO181" s="2">
        <f t="shared" si="194"/>
        <v>0.99414682505283247</v>
      </c>
      <c r="EP181" s="2">
        <f t="shared" si="194"/>
        <v>0.99480206851496278</v>
      </c>
      <c r="ER181" s="110">
        <f>IF(BP181&lt;&gt;"",ER180+1,ER180)</f>
        <v>50</v>
      </c>
      <c r="ES181" s="111">
        <f>IF(BQ181&lt;&gt;"",ES180+1,ES180)</f>
        <v>46</v>
      </c>
      <c r="ET181" s="111">
        <f>IF(BR181&lt;&gt;"",ET180+1,ET180)</f>
        <v>44</v>
      </c>
      <c r="EU181" s="111">
        <f>IF(BS181&lt;&gt;"",EU180+1,EU180)</f>
        <v>44</v>
      </c>
      <c r="EV181" s="111">
        <f>IF(BT181&lt;&gt;"",EV180+1,EV180)</f>
        <v>45</v>
      </c>
      <c r="EW181" s="111">
        <f>IF(BU181&lt;&gt;"",EW180+1,EW180)</f>
        <v>44</v>
      </c>
      <c r="EX181" s="111">
        <f>IF(BV181&lt;&gt;"",EX180+1,EX180)</f>
        <v>44</v>
      </c>
      <c r="EY181" s="111">
        <f>IF(BW181&lt;&gt;"",EY180+1,EY180)</f>
        <v>44</v>
      </c>
      <c r="EZ181" s="111">
        <f>IF(BX181&lt;&gt;"",EZ180+1,EZ180)</f>
        <v>46</v>
      </c>
      <c r="FA181" s="111">
        <f>IF(BY181&lt;&gt;"",FA180+1,FA180)</f>
        <v>44</v>
      </c>
      <c r="FB181" s="111">
        <f>IF(BZ181&lt;&gt;"",FB180+1,FB180)</f>
        <v>44</v>
      </c>
      <c r="FC181" s="111">
        <f>IF(CA181&lt;&gt;"",FC180+1,FC180)</f>
        <v>46</v>
      </c>
      <c r="FD181" s="111">
        <f>IF(CB181&lt;&gt;"",FD180+1,FD180)</f>
        <v>48</v>
      </c>
      <c r="FE181" s="111">
        <f>IF(CC181&lt;&gt;"",FE180+1,FE180)</f>
        <v>48</v>
      </c>
      <c r="FF181" s="112">
        <f>IF(CD181&lt;&gt;"",FF180+1,FF180)</f>
        <v>49</v>
      </c>
      <c r="FG181" s="101">
        <f t="shared" si="195"/>
        <v>159</v>
      </c>
      <c r="FH181" s="102">
        <f t="shared" si="195"/>
        <v>159</v>
      </c>
      <c r="FI181" s="102">
        <f t="shared" si="195"/>
        <v>159</v>
      </c>
      <c r="FJ181" s="102">
        <f t="shared" si="195"/>
        <v>159</v>
      </c>
      <c r="FK181" s="102">
        <f t="shared" si="195"/>
        <v>159</v>
      </c>
      <c r="FL181" s="102">
        <f t="shared" si="195"/>
        <v>159</v>
      </c>
      <c r="FM181" s="102">
        <f t="shared" si="195"/>
        <v>159</v>
      </c>
      <c r="FN181" s="102">
        <f t="shared" si="195"/>
        <v>159</v>
      </c>
      <c r="FO181" s="102">
        <f t="shared" si="195"/>
        <v>159</v>
      </c>
      <c r="FP181" s="102">
        <f t="shared" si="195"/>
        <v>159</v>
      </c>
      <c r="FQ181" s="102">
        <f t="shared" si="195"/>
        <v>159</v>
      </c>
      <c r="FR181" s="102">
        <f t="shared" si="195"/>
        <v>159</v>
      </c>
      <c r="FS181" s="102">
        <f t="shared" si="195"/>
        <v>159</v>
      </c>
      <c r="FT181" s="102">
        <f t="shared" si="195"/>
        <v>159</v>
      </c>
      <c r="FU181" s="103">
        <f t="shared" si="195"/>
        <v>159</v>
      </c>
      <c r="FV181" s="92"/>
      <c r="FW181" s="93"/>
      <c r="FX181" s="93"/>
      <c r="FY181" s="93"/>
      <c r="FZ181" s="93"/>
      <c r="GA181" s="93"/>
      <c r="GB181" s="93"/>
      <c r="GC181" s="93"/>
      <c r="GD181" s="93"/>
      <c r="GE181" s="93"/>
      <c r="GF181" s="93"/>
      <c r="GG181" s="93"/>
      <c r="GH181" s="93"/>
      <c r="GI181" s="93"/>
      <c r="GJ181" s="94"/>
      <c r="GK181" s="78">
        <f t="shared" si="181"/>
        <v>-999</v>
      </c>
      <c r="GL181" s="79">
        <f t="shared" si="181"/>
        <v>-999</v>
      </c>
      <c r="GM181" s="79">
        <f t="shared" si="181"/>
        <v>-999</v>
      </c>
      <c r="GN181" s="79">
        <f t="shared" si="181"/>
        <v>-999</v>
      </c>
      <c r="GO181" s="79">
        <f t="shared" si="181"/>
        <v>-999</v>
      </c>
      <c r="GP181" s="79">
        <f t="shared" si="181"/>
        <v>-999</v>
      </c>
      <c r="GQ181" s="79">
        <f t="shared" si="181"/>
        <v>-999</v>
      </c>
      <c r="GR181" s="79">
        <f t="shared" si="181"/>
        <v>-999</v>
      </c>
      <c r="GS181" s="79">
        <f t="shared" si="181"/>
        <v>-999</v>
      </c>
      <c r="GT181" s="79">
        <f t="shared" si="181"/>
        <v>-999</v>
      </c>
      <c r="GU181" s="79">
        <f t="shared" si="181"/>
        <v>-999</v>
      </c>
      <c r="GV181" s="79">
        <f t="shared" si="181"/>
        <v>-999</v>
      </c>
      <c r="GW181" s="79">
        <f t="shared" si="181"/>
        <v>-999</v>
      </c>
      <c r="GX181" s="79">
        <f t="shared" si="181"/>
        <v>-999</v>
      </c>
      <c r="GY181" s="79">
        <f t="shared" si="181"/>
        <v>-999</v>
      </c>
      <c r="GZ181" s="78">
        <f t="shared" si="182"/>
        <v>-999</v>
      </c>
      <c r="HA181" s="79">
        <f t="shared" si="182"/>
        <v>-999</v>
      </c>
      <c r="HB181" s="79">
        <f t="shared" si="182"/>
        <v>-999</v>
      </c>
      <c r="HC181" s="79">
        <f t="shared" si="182"/>
        <v>-999</v>
      </c>
      <c r="HD181" s="79">
        <f t="shared" si="182"/>
        <v>-999</v>
      </c>
      <c r="HE181" s="79">
        <f t="shared" si="182"/>
        <v>-999</v>
      </c>
      <c r="HF181" s="79">
        <f t="shared" si="182"/>
        <v>-999</v>
      </c>
      <c r="HG181" s="79">
        <f t="shared" si="182"/>
        <v>-999</v>
      </c>
      <c r="HH181" s="79">
        <f t="shared" si="182"/>
        <v>-999</v>
      </c>
      <c r="HI181" s="79">
        <f t="shared" si="182"/>
        <v>-999</v>
      </c>
      <c r="HJ181" s="79">
        <f t="shared" si="182"/>
        <v>-999</v>
      </c>
      <c r="HK181" s="79">
        <f t="shared" si="182"/>
        <v>-999</v>
      </c>
      <c r="HL181" s="79">
        <f t="shared" si="182"/>
        <v>-999</v>
      </c>
      <c r="HM181" s="79">
        <f t="shared" si="182"/>
        <v>-999</v>
      </c>
      <c r="HN181" s="80">
        <f t="shared" si="182"/>
        <v>-999</v>
      </c>
      <c r="HO181" s="78">
        <f t="shared" ca="1" si="183"/>
        <v>21.493273938496213</v>
      </c>
      <c r="HP181" s="79">
        <f t="shared" ca="1" si="183"/>
        <v>22.648509069277701</v>
      </c>
      <c r="HQ181" s="79">
        <f t="shared" ca="1" si="183"/>
        <v>19.617536670306784</v>
      </c>
      <c r="HR181" s="79">
        <f t="shared" ca="1" si="183"/>
        <v>19.04457379868105</v>
      </c>
      <c r="HS181" s="79">
        <f t="shared" ca="1" si="183"/>
        <v>34.884208926411965</v>
      </c>
      <c r="HT181" s="79">
        <f t="shared" ca="1" si="183"/>
        <v>32.712507030259779</v>
      </c>
      <c r="HU181" s="79">
        <f t="shared" ca="1" si="183"/>
        <v>34.833624557578723</v>
      </c>
      <c r="HV181" s="79">
        <f t="shared" ca="1" si="183"/>
        <v>38.445351194037499</v>
      </c>
      <c r="HW181" s="79">
        <f t="shared" ca="1" si="183"/>
        <v>43.604522997784414</v>
      </c>
      <c r="HX181" s="79">
        <f t="shared" ca="1" si="183"/>
        <v>41.478410053863655</v>
      </c>
      <c r="HY181" s="79">
        <f t="shared" ca="1" si="183"/>
        <v>34.118952875569263</v>
      </c>
      <c r="HZ181" s="79">
        <f t="shared" ca="1" si="183"/>
        <v>32.448382852364695</v>
      </c>
      <c r="IA181" s="79">
        <f t="shared" ca="1" si="183"/>
        <v>35.80546110655947</v>
      </c>
      <c r="IB181" s="79">
        <f t="shared" ca="1" si="183"/>
        <v>32.479789510699206</v>
      </c>
      <c r="IC181" s="80">
        <f t="shared" ca="1" si="183"/>
        <v>29.508127326288736</v>
      </c>
      <c r="IE181" s="110">
        <f t="shared" si="186"/>
        <v>21</v>
      </c>
      <c r="IF181" s="111">
        <f t="shared" si="186"/>
        <v>22</v>
      </c>
      <c r="IG181" s="111">
        <f t="shared" si="186"/>
        <v>22</v>
      </c>
      <c r="IH181" s="111">
        <f t="shared" si="186"/>
        <v>24</v>
      </c>
      <c r="II181" s="111">
        <f t="shared" si="186"/>
        <v>23</v>
      </c>
      <c r="IJ181" s="111">
        <f t="shared" si="186"/>
        <v>25</v>
      </c>
      <c r="IK181" s="111">
        <f t="shared" si="186"/>
        <v>23</v>
      </c>
      <c r="IL181" s="111">
        <f t="shared" si="186"/>
        <v>26</v>
      </c>
      <c r="IM181" s="111">
        <f t="shared" si="186"/>
        <v>22</v>
      </c>
      <c r="IN181" s="111">
        <f t="shared" si="186"/>
        <v>22</v>
      </c>
      <c r="IO181" s="111">
        <f t="shared" si="186"/>
        <v>23</v>
      </c>
      <c r="IP181" s="111">
        <f t="shared" si="186"/>
        <v>20</v>
      </c>
      <c r="IQ181" s="111">
        <f t="shared" si="186"/>
        <v>18</v>
      </c>
      <c r="IR181" s="111">
        <f t="shared" si="186"/>
        <v>16</v>
      </c>
      <c r="IS181" s="112">
        <f t="shared" si="186"/>
        <v>24</v>
      </c>
      <c r="IT181" s="101">
        <f t="shared" si="196"/>
        <v>159</v>
      </c>
      <c r="IU181" s="102">
        <f t="shared" si="196"/>
        <v>159</v>
      </c>
      <c r="IV181" s="102">
        <f t="shared" si="196"/>
        <v>159</v>
      </c>
      <c r="IW181" s="102">
        <f t="shared" si="196"/>
        <v>159</v>
      </c>
      <c r="IX181" s="102">
        <f t="shared" si="196"/>
        <v>159</v>
      </c>
      <c r="IY181" s="102">
        <f t="shared" si="196"/>
        <v>159</v>
      </c>
      <c r="IZ181" s="102">
        <f t="shared" si="196"/>
        <v>159</v>
      </c>
      <c r="JA181" s="102">
        <f t="shared" si="196"/>
        <v>159</v>
      </c>
      <c r="JB181" s="102">
        <f t="shared" si="196"/>
        <v>159</v>
      </c>
      <c r="JC181" s="102">
        <f t="shared" si="196"/>
        <v>159</v>
      </c>
      <c r="JD181" s="102">
        <f t="shared" si="196"/>
        <v>159</v>
      </c>
      <c r="JE181" s="102">
        <f t="shared" si="196"/>
        <v>159</v>
      </c>
      <c r="JF181" s="102">
        <f t="shared" si="196"/>
        <v>159</v>
      </c>
      <c r="JG181" s="102">
        <f t="shared" si="196"/>
        <v>159</v>
      </c>
      <c r="JH181" s="103">
        <f t="shared" si="196"/>
        <v>159</v>
      </c>
      <c r="JI181" s="92">
        <f t="shared" si="184"/>
        <v>33.965499999999999</v>
      </c>
      <c r="JJ181" s="93">
        <f t="shared" si="184"/>
        <v>40.369999999999997</v>
      </c>
      <c r="JK181" s="93">
        <f t="shared" si="184"/>
        <v>44.610999999999997</v>
      </c>
      <c r="JL181" s="93">
        <f t="shared" si="184"/>
        <v>50.073999999999998</v>
      </c>
      <c r="JM181" s="93">
        <f t="shared" si="184"/>
        <v>54.832999999999998</v>
      </c>
      <c r="JN181" s="93">
        <f t="shared" si="184"/>
        <v>57.389000000000003</v>
      </c>
      <c r="JO181" s="93">
        <f t="shared" si="184"/>
        <v>61.222000000000001</v>
      </c>
      <c r="JP181" s="93">
        <f t="shared" si="184"/>
        <v>64.111000000000004</v>
      </c>
      <c r="JQ181" s="93">
        <f t="shared" si="184"/>
        <v>64.814999999999998</v>
      </c>
      <c r="JR181" s="93">
        <f t="shared" si="184"/>
        <v>64.167000000000002</v>
      </c>
      <c r="JS181" s="93">
        <f t="shared" si="184"/>
        <v>64.314999999999998</v>
      </c>
      <c r="JT181" s="93">
        <f t="shared" si="184"/>
        <v>60.851999999999997</v>
      </c>
      <c r="JU181" s="93" t="str">
        <f t="shared" si="184"/>
        <v/>
      </c>
      <c r="JV181" s="93">
        <f t="shared" si="184"/>
        <v>57.5</v>
      </c>
      <c r="JW181" s="94" t="str">
        <f t="shared" si="184"/>
        <v/>
      </c>
      <c r="JX181" s="78">
        <f t="shared" si="162"/>
        <v>-999</v>
      </c>
      <c r="JY181" s="79">
        <f t="shared" si="162"/>
        <v>-999</v>
      </c>
      <c r="JZ181" s="79">
        <f t="shared" si="162"/>
        <v>-999</v>
      </c>
      <c r="KA181" s="79">
        <f t="shared" si="162"/>
        <v>-999</v>
      </c>
      <c r="KB181" s="79">
        <f t="shared" si="162"/>
        <v>-999</v>
      </c>
      <c r="KC181" s="79">
        <f t="shared" si="162"/>
        <v>-999</v>
      </c>
      <c r="KD181" s="79">
        <f t="shared" si="159"/>
        <v>-999</v>
      </c>
      <c r="KE181" s="79">
        <f t="shared" si="159"/>
        <v>-999</v>
      </c>
      <c r="KF181" s="79">
        <f t="shared" si="159"/>
        <v>-999</v>
      </c>
      <c r="KG181" s="79">
        <f t="shared" si="159"/>
        <v>-999</v>
      </c>
      <c r="KH181" s="79">
        <f t="shared" si="159"/>
        <v>-999</v>
      </c>
      <c r="KI181" s="79">
        <f t="shared" si="159"/>
        <v>-999</v>
      </c>
      <c r="KJ181" s="79">
        <f t="shared" si="140"/>
        <v>-999</v>
      </c>
      <c r="KK181" s="79">
        <f t="shared" si="140"/>
        <v>-999</v>
      </c>
      <c r="KL181" s="79">
        <f t="shared" si="140"/>
        <v>-999</v>
      </c>
      <c r="KM181" s="78">
        <f t="shared" si="163"/>
        <v>-999</v>
      </c>
      <c r="KN181" s="79">
        <f t="shared" si="163"/>
        <v>-999</v>
      </c>
      <c r="KO181" s="79">
        <f t="shared" si="163"/>
        <v>-999</v>
      </c>
      <c r="KP181" s="79">
        <f t="shared" si="163"/>
        <v>-999</v>
      </c>
      <c r="KQ181" s="79">
        <f t="shared" si="163"/>
        <v>-999</v>
      </c>
      <c r="KR181" s="79">
        <f t="shared" si="163"/>
        <v>-999</v>
      </c>
      <c r="KS181" s="79">
        <f t="shared" si="160"/>
        <v>-999</v>
      </c>
      <c r="KT181" s="79">
        <f t="shared" si="160"/>
        <v>-999</v>
      </c>
      <c r="KU181" s="79">
        <f t="shared" si="160"/>
        <v>-999</v>
      </c>
      <c r="KV181" s="79">
        <f t="shared" si="160"/>
        <v>-999</v>
      </c>
      <c r="KW181" s="79">
        <f t="shared" si="160"/>
        <v>-999</v>
      </c>
      <c r="KX181" s="79">
        <f t="shared" si="160"/>
        <v>-999</v>
      </c>
      <c r="KY181" s="79">
        <f t="shared" si="141"/>
        <v>-999</v>
      </c>
      <c r="KZ181" s="79">
        <f t="shared" si="141"/>
        <v>-999</v>
      </c>
      <c r="LA181" s="80">
        <f t="shared" si="141"/>
        <v>-999</v>
      </c>
      <c r="LB181" s="78">
        <f t="shared" ca="1" si="164"/>
        <v>34.216544406870781</v>
      </c>
      <c r="LC181" s="79">
        <f t="shared" ca="1" si="164"/>
        <v>39.848797418425384</v>
      </c>
      <c r="LD181" s="79">
        <f t="shared" ca="1" si="164"/>
        <v>44.766602355981583</v>
      </c>
      <c r="LE181" s="79">
        <f t="shared" ca="1" si="164"/>
        <v>49.552659456704504</v>
      </c>
      <c r="LF181" s="79">
        <f t="shared" ca="1" si="164"/>
        <v>54.47698556723212</v>
      </c>
      <c r="LG181" s="79">
        <f t="shared" ca="1" si="164"/>
        <v>57.707578343957792</v>
      </c>
      <c r="LH181" s="79">
        <f t="shared" ca="1" si="161"/>
        <v>61.101804284338272</v>
      </c>
      <c r="LI181" s="79">
        <f t="shared" ca="1" si="161"/>
        <v>62.03679531919407</v>
      </c>
      <c r="LJ181" s="79">
        <f t="shared" ca="1" si="161"/>
        <v>63.879815868087384</v>
      </c>
      <c r="LK181" s="79">
        <f t="shared" ca="1" si="161"/>
        <v>63.593812980699397</v>
      </c>
      <c r="LL181" s="79">
        <f t="shared" ca="1" si="161"/>
        <v>63.235555379228003</v>
      </c>
      <c r="LM181" s="79">
        <f t="shared" ca="1" si="161"/>
        <v>60.803236940321952</v>
      </c>
      <c r="LN181" s="79">
        <f t="shared" ca="1" si="142"/>
        <v>57.022623254800287</v>
      </c>
      <c r="LO181" s="79">
        <f t="shared" ca="1" si="142"/>
        <v>55.837891250081725</v>
      </c>
      <c r="LP181" s="80">
        <f t="shared" ca="1" si="142"/>
        <v>53.534058040707578</v>
      </c>
      <c r="LQ181" s="78">
        <f t="shared" ca="1" si="185"/>
        <v>34.158221438443945</v>
      </c>
      <c r="LR181" s="79">
        <f t="shared" ca="1" si="185"/>
        <v>39.784560374101588</v>
      </c>
      <c r="LS181" s="79">
        <f t="shared" ca="1" si="185"/>
        <v>44.681474134419538</v>
      </c>
      <c r="LT181" s="79">
        <f t="shared" ca="1" si="185"/>
        <v>49.439277882045282</v>
      </c>
      <c r="LU181" s="79">
        <f t="shared" ca="1" si="185"/>
        <v>54.406215417109614</v>
      </c>
      <c r="LV181" s="79">
        <f t="shared" ca="1" si="185"/>
        <v>57.617202828272212</v>
      </c>
      <c r="LW181" s="79">
        <f t="shared" ca="1" si="185"/>
        <v>61.01062487738028</v>
      </c>
      <c r="LX181" s="79">
        <f t="shared" ca="1" si="185"/>
        <v>61.954470367878038</v>
      </c>
      <c r="LY181" s="79">
        <f t="shared" ca="1" si="185"/>
        <v>63.804590443659514</v>
      </c>
      <c r="LZ181" s="79">
        <f t="shared" ca="1" si="185"/>
        <v>63.508115055092176</v>
      </c>
      <c r="MA181" s="79">
        <f t="shared" ca="1" si="185"/>
        <v>63.118490081950526</v>
      </c>
      <c r="MB181" s="79">
        <f t="shared" ca="1" si="185"/>
        <v>60.678182773808452</v>
      </c>
      <c r="MC181" s="79" t="e">
        <f t="shared" si="185"/>
        <v>#N/A</v>
      </c>
      <c r="MD181" s="79">
        <f t="shared" ca="1" si="185"/>
        <v>55.701172194167377</v>
      </c>
      <c r="ME181" s="80">
        <f t="shared" ca="1" si="185"/>
        <v>53.40917289898978</v>
      </c>
    </row>
    <row r="182" spans="2:343" x14ac:dyDescent="0.25">
      <c r="B182" s="2">
        <v>160</v>
      </c>
      <c r="C182" s="49">
        <v>34.706899999999997</v>
      </c>
      <c r="D182" s="49">
        <v>39.759</v>
      </c>
      <c r="E182" s="49">
        <v>44.110999999999997</v>
      </c>
      <c r="F182" s="49">
        <v>48.5</v>
      </c>
      <c r="G182" s="49">
        <v>53.944000000000003</v>
      </c>
      <c r="H182" s="49">
        <v>57.889000000000003</v>
      </c>
      <c r="I182" s="49">
        <v>61.389000000000003</v>
      </c>
      <c r="J182" s="49">
        <v>61.314999999999998</v>
      </c>
      <c r="K182" s="49">
        <v>64.055999999999997</v>
      </c>
      <c r="L182" s="49">
        <v>63.722000000000001</v>
      </c>
      <c r="M182" s="49">
        <v>63.055999999999997</v>
      </c>
      <c r="N182" s="49">
        <v>59.685000000000002</v>
      </c>
      <c r="O182" s="49">
        <v>57.332999999999998</v>
      </c>
      <c r="P182" s="49">
        <v>57</v>
      </c>
      <c r="Q182" s="49">
        <v>54.185000000000002</v>
      </c>
      <c r="T182" s="4">
        <f t="shared" si="187"/>
        <v>34.0841833533837</v>
      </c>
      <c r="U182" s="4">
        <f t="shared" si="187"/>
        <v>39.748351913468959</v>
      </c>
      <c r="V182" s="4">
        <f t="shared" si="187"/>
        <v>44.697074567264096</v>
      </c>
      <c r="W182" s="4">
        <f t="shared" si="187"/>
        <v>49.397308939055634</v>
      </c>
      <c r="X182" s="4">
        <f t="shared" si="187"/>
        <v>54.254754589490851</v>
      </c>
      <c r="Y182" s="4">
        <f t="shared" si="187"/>
        <v>57.62239356183629</v>
      </c>
      <c r="Z182" s="4">
        <f t="shared" si="187"/>
        <v>60.906164308508259</v>
      </c>
      <c r="AA182" s="4">
        <f t="shared" si="187"/>
        <v>61.877442394455954</v>
      </c>
      <c r="AB182" s="4">
        <f t="shared" si="187"/>
        <v>63.523764242603633</v>
      </c>
      <c r="AC182" s="4">
        <f t="shared" si="187"/>
        <v>63.526318347862379</v>
      </c>
      <c r="AD182" s="4">
        <f t="shared" si="187"/>
        <v>63.080063144955815</v>
      </c>
      <c r="AE182" s="4">
        <f t="shared" si="187"/>
        <v>60.720495743235517</v>
      </c>
      <c r="AF182" s="4" t="e">
        <f t="shared" si="187"/>
        <v>#N/A</v>
      </c>
      <c r="AG182" s="4">
        <f t="shared" si="187"/>
        <v>55.743824005838029</v>
      </c>
      <c r="AH182" s="4">
        <f t="shared" si="187"/>
        <v>53.64058432654376</v>
      </c>
      <c r="AJ182" s="4">
        <f t="shared" si="188"/>
        <v>0.622716646616297</v>
      </c>
      <c r="AK182" s="4">
        <f t="shared" si="188"/>
        <v>1.0648086531041656E-2</v>
      </c>
      <c r="AL182" s="4">
        <f t="shared" si="188"/>
        <v>-0.58607456726409879</v>
      </c>
      <c r="AM182" s="4">
        <f t="shared" si="188"/>
        <v>-0.89730893905563391</v>
      </c>
      <c r="AN182" s="4">
        <f t="shared" si="188"/>
        <v>-0.31075458949084833</v>
      </c>
      <c r="AO182" s="4">
        <f t="shared" si="188"/>
        <v>0.26660643816371277</v>
      </c>
      <c r="AP182" s="4">
        <f t="shared" si="188"/>
        <v>0.48283569149174355</v>
      </c>
      <c r="AQ182" s="4">
        <f t="shared" si="188"/>
        <v>-0.56244239445595667</v>
      </c>
      <c r="AR182" s="4">
        <f t="shared" si="188"/>
        <v>0.53223575739636431</v>
      </c>
      <c r="AS182" s="4">
        <f t="shared" si="188"/>
        <v>0.19568165213762256</v>
      </c>
      <c r="AT182" s="4">
        <f t="shared" si="188"/>
        <v>-2.4063144955817961E-2</v>
      </c>
      <c r="AU182" s="4">
        <f t="shared" si="188"/>
        <v>-1.035495743235515</v>
      </c>
      <c r="AV182" s="4">
        <f t="shared" si="188"/>
        <v>0</v>
      </c>
      <c r="AW182" s="4">
        <f t="shared" si="188"/>
        <v>1.2561759941619712</v>
      </c>
      <c r="AX182" s="4">
        <f t="shared" si="188"/>
        <v>0.54441567345624264</v>
      </c>
      <c r="AZ182" s="2">
        <f t="shared" si="189"/>
        <v>34.0841833533837</v>
      </c>
      <c r="BA182" s="2">
        <f t="shared" si="189"/>
        <v>39.748287605051594</v>
      </c>
      <c r="BB182" s="2">
        <f t="shared" si="189"/>
        <v>44.696999263491257</v>
      </c>
      <c r="BC182" s="2">
        <f t="shared" si="189"/>
        <v>49.397242512946441</v>
      </c>
      <c r="BD182" s="2">
        <f t="shared" si="189"/>
        <v>54.254491760017437</v>
      </c>
      <c r="BE182" s="2">
        <f t="shared" si="189"/>
        <v>57.622387420105426</v>
      </c>
      <c r="BF182" s="2">
        <f t="shared" si="189"/>
        <v>60.906102894441226</v>
      </c>
      <c r="BG182" s="2">
        <f t="shared" si="189"/>
        <v>61.877441322769187</v>
      </c>
      <c r="BH182" s="2">
        <f t="shared" si="189"/>
        <v>63.523748847215344</v>
      </c>
      <c r="BI182" s="2">
        <f t="shared" si="189"/>
        <v>63.526077379726615</v>
      </c>
      <c r="BJ182" s="2">
        <f t="shared" si="189"/>
        <v>63.078510379405209</v>
      </c>
      <c r="BK182" s="2">
        <f t="shared" si="189"/>
        <v>60.714386647075059</v>
      </c>
      <c r="BL182" s="2" t="e">
        <f t="shared" si="189"/>
        <v>#N/A</v>
      </c>
      <c r="BM182" s="2">
        <f t="shared" si="189"/>
        <v>55.743743644230449</v>
      </c>
      <c r="BN182" s="2">
        <f t="shared" si="189"/>
        <v>53.64058432654376</v>
      </c>
      <c r="BP182" s="2" t="str">
        <f t="shared" si="190"/>
        <v/>
      </c>
      <c r="BQ182" s="2" t="str">
        <f t="shared" si="190"/>
        <v/>
      </c>
      <c r="BR182" s="2" t="str">
        <f t="shared" si="190"/>
        <v/>
      </c>
      <c r="BS182" s="2" t="str">
        <f t="shared" si="190"/>
        <v/>
      </c>
      <c r="BT182" s="2" t="str">
        <f t="shared" si="190"/>
        <v/>
      </c>
      <c r="BU182" s="2" t="str">
        <f t="shared" si="190"/>
        <v/>
      </c>
      <c r="BV182" s="2" t="str">
        <f t="shared" si="190"/>
        <v/>
      </c>
      <c r="BW182" s="2" t="str">
        <f t="shared" si="190"/>
        <v/>
      </c>
      <c r="BX182" s="2" t="str">
        <f t="shared" si="190"/>
        <v/>
      </c>
      <c r="BY182" s="2" t="str">
        <f t="shared" si="190"/>
        <v/>
      </c>
      <c r="BZ182" s="2" t="str">
        <f t="shared" si="190"/>
        <v/>
      </c>
      <c r="CA182" s="2" t="str">
        <f t="shared" si="190"/>
        <v/>
      </c>
      <c r="CB182" s="2" t="str">
        <f t="shared" si="190"/>
        <v/>
      </c>
      <c r="CC182" s="2" t="str">
        <f t="shared" si="190"/>
        <v/>
      </c>
      <c r="CD182" s="2" t="str">
        <f t="shared" si="190"/>
        <v/>
      </c>
      <c r="CF182" s="2">
        <f t="shared" si="191"/>
        <v>34.706899999999997</v>
      </c>
      <c r="CG182" s="2">
        <f t="shared" si="191"/>
        <v>39.759</v>
      </c>
      <c r="CH182" s="2">
        <f t="shared" si="191"/>
        <v>44.110999999999997</v>
      </c>
      <c r="CI182" s="2">
        <f t="shared" si="191"/>
        <v>48.5</v>
      </c>
      <c r="CJ182" s="2">
        <f t="shared" si="191"/>
        <v>53.944000000000003</v>
      </c>
      <c r="CK182" s="2">
        <f t="shared" si="191"/>
        <v>57.889000000000003</v>
      </c>
      <c r="CL182" s="2">
        <f t="shared" si="191"/>
        <v>61.389000000000003</v>
      </c>
      <c r="CM182" s="2">
        <f t="shared" si="191"/>
        <v>61.314999999999998</v>
      </c>
      <c r="CN182" s="2">
        <f t="shared" si="191"/>
        <v>64.055999999999997</v>
      </c>
      <c r="CO182" s="2">
        <f t="shared" si="191"/>
        <v>63.722000000000001</v>
      </c>
      <c r="CP182" s="2">
        <f t="shared" si="191"/>
        <v>63.055999999999997</v>
      </c>
      <c r="CQ182" s="2">
        <f t="shared" si="191"/>
        <v>59.685000000000002</v>
      </c>
      <c r="CR182" s="2" t="str">
        <f t="shared" si="191"/>
        <v/>
      </c>
      <c r="CS182" s="2">
        <f t="shared" si="191"/>
        <v>57</v>
      </c>
      <c r="CT182" s="2" t="str">
        <f t="shared" si="191"/>
        <v/>
      </c>
      <c r="CV182" s="2">
        <f t="shared" si="192"/>
        <v>38.439370561644225</v>
      </c>
      <c r="CW182" s="2">
        <f t="shared" si="192"/>
        <v>44.929063008976314</v>
      </c>
      <c r="CX182" s="2">
        <f t="shared" si="192"/>
        <v>47.592367300234343</v>
      </c>
      <c r="CY182" s="2">
        <f t="shared" si="192"/>
        <v>55.638402447937366</v>
      </c>
      <c r="CZ182" s="2">
        <f t="shared" si="192"/>
        <v>60.071536427502949</v>
      </c>
      <c r="DA182" s="2">
        <f t="shared" si="192"/>
        <v>63.206858798257947</v>
      </c>
      <c r="DB182" s="2">
        <f t="shared" si="192"/>
        <v>66.748023921180561</v>
      </c>
      <c r="DC182" s="2">
        <f t="shared" si="192"/>
        <v>70.091375152453637</v>
      </c>
      <c r="DD182" s="2">
        <f t="shared" si="192"/>
        <v>70.965318364375122</v>
      </c>
      <c r="DE182" s="2">
        <f t="shared" si="192"/>
        <v>73.231306277230928</v>
      </c>
      <c r="DF182" s="2">
        <f t="shared" si="192"/>
        <v>70.885749619833646</v>
      </c>
      <c r="DG182" s="2">
        <f t="shared" si="192"/>
        <v>68.01017889528984</v>
      </c>
      <c r="DH182" s="2">
        <f t="shared" si="192"/>
        <v>63.734030717061955</v>
      </c>
      <c r="DI182" s="2">
        <f t="shared" si="192"/>
        <v>61.056839890536985</v>
      </c>
      <c r="DJ182" s="2">
        <f t="shared" si="192"/>
        <v>61.893937878346748</v>
      </c>
      <c r="DL182" s="2">
        <f t="shared" si="193"/>
        <v>34.065892117350792</v>
      </c>
      <c r="DM182" s="2">
        <f t="shared" si="193"/>
        <v>39.730575525201175</v>
      </c>
      <c r="DN182" s="2">
        <f t="shared" si="193"/>
        <v>44.688030593627545</v>
      </c>
      <c r="DO182" s="2">
        <f t="shared" si="193"/>
        <v>49.376009585459443</v>
      </c>
      <c r="DP182" s="2">
        <f t="shared" si="193"/>
        <v>54.235259600050085</v>
      </c>
      <c r="DQ182" s="2">
        <f t="shared" si="193"/>
        <v>57.603905307306832</v>
      </c>
      <c r="DR182" s="2">
        <f t="shared" si="193"/>
        <v>60.887544834779447</v>
      </c>
      <c r="DS182" s="2">
        <f t="shared" si="193"/>
        <v>61.851208421487421</v>
      </c>
      <c r="DT182" s="2">
        <f t="shared" si="193"/>
        <v>63.498474708171216</v>
      </c>
      <c r="DU182" s="2">
        <f t="shared" si="193"/>
        <v>63.491644970545146</v>
      </c>
      <c r="DV182" s="2">
        <f t="shared" si="193"/>
        <v>63.049767214074691</v>
      </c>
      <c r="DW182" s="2">
        <f t="shared" si="193"/>
        <v>60.684911035514773</v>
      </c>
      <c r="DX182" s="2">
        <f t="shared" si="193"/>
        <v>58.252382686592938</v>
      </c>
      <c r="DY182" s="2">
        <f t="shared" si="193"/>
        <v>55.715214505665031</v>
      </c>
      <c r="DZ182" s="2">
        <f t="shared" si="193"/>
        <v>53.601254292658922</v>
      </c>
      <c r="EB182" s="2">
        <f t="shared" si="194"/>
        <v>0.99581769150896959</v>
      </c>
      <c r="EC182" s="2">
        <f t="shared" si="194"/>
        <v>0.9965928397623921</v>
      </c>
      <c r="ED182" s="2">
        <f t="shared" si="194"/>
        <v>0.99691197310445578</v>
      </c>
      <c r="EE182" s="2">
        <f t="shared" si="194"/>
        <v>0.99660945457219396</v>
      </c>
      <c r="EF182" s="2">
        <f t="shared" si="194"/>
        <v>0.99670472108573005</v>
      </c>
      <c r="EG182" s="2">
        <f t="shared" si="194"/>
        <v>0.99670136244599472</v>
      </c>
      <c r="EH182" s="2">
        <f t="shared" si="194"/>
        <v>0.99683335451109334</v>
      </c>
      <c r="EI182" s="2">
        <f t="shared" si="194"/>
        <v>0.99681645989234813</v>
      </c>
      <c r="EJ182" s="2">
        <f t="shared" si="194"/>
        <v>0.99661515089804664</v>
      </c>
      <c r="EK182" s="2">
        <f t="shared" si="194"/>
        <v>0.99646472211946058</v>
      </c>
      <c r="EL182" s="2">
        <f t="shared" si="194"/>
        <v>0.99633190022103768</v>
      </c>
      <c r="EM182" s="2">
        <f t="shared" si="194"/>
        <v>0.99597617286841544</v>
      </c>
      <c r="EN182" s="2">
        <f t="shared" si="194"/>
        <v>0.99528640349336939</v>
      </c>
      <c r="EO182" s="2">
        <f t="shared" si="194"/>
        <v>0.99465909034987565</v>
      </c>
      <c r="EP182" s="2">
        <f t="shared" si="194"/>
        <v>0.99525726099658274</v>
      </c>
      <c r="ER182" s="110">
        <f>IF(BP182&lt;&gt;"",ER181+1,ER181)</f>
        <v>50</v>
      </c>
      <c r="ES182" s="111">
        <f>IF(BQ182&lt;&gt;"",ES181+1,ES181)</f>
        <v>46</v>
      </c>
      <c r="ET182" s="111">
        <f>IF(BR182&lt;&gt;"",ET181+1,ET181)</f>
        <v>44</v>
      </c>
      <c r="EU182" s="111">
        <f>IF(BS182&lt;&gt;"",EU181+1,EU181)</f>
        <v>44</v>
      </c>
      <c r="EV182" s="111">
        <f>IF(BT182&lt;&gt;"",EV181+1,EV181)</f>
        <v>45</v>
      </c>
      <c r="EW182" s="111">
        <f>IF(BU182&lt;&gt;"",EW181+1,EW181)</f>
        <v>44</v>
      </c>
      <c r="EX182" s="111">
        <f>IF(BV182&lt;&gt;"",EX181+1,EX181)</f>
        <v>44</v>
      </c>
      <c r="EY182" s="111">
        <f>IF(BW182&lt;&gt;"",EY181+1,EY181)</f>
        <v>44</v>
      </c>
      <c r="EZ182" s="111">
        <f>IF(BX182&lt;&gt;"",EZ181+1,EZ181)</f>
        <v>46</v>
      </c>
      <c r="FA182" s="111">
        <f>IF(BY182&lt;&gt;"",FA181+1,FA181)</f>
        <v>44</v>
      </c>
      <c r="FB182" s="111">
        <f>IF(BZ182&lt;&gt;"",FB181+1,FB181)</f>
        <v>44</v>
      </c>
      <c r="FC182" s="111">
        <f>IF(CA182&lt;&gt;"",FC181+1,FC181)</f>
        <v>46</v>
      </c>
      <c r="FD182" s="111">
        <f>IF(CB182&lt;&gt;"",FD181+1,FD181)</f>
        <v>48</v>
      </c>
      <c r="FE182" s="111">
        <f>IF(CC182&lt;&gt;"",FE181+1,FE181)</f>
        <v>48</v>
      </c>
      <c r="FF182" s="112">
        <f>IF(CD182&lt;&gt;"",FF181+1,FF181)</f>
        <v>49</v>
      </c>
      <c r="FG182" s="101">
        <f t="shared" si="195"/>
        <v>160</v>
      </c>
      <c r="FH182" s="102">
        <f t="shared" si="195"/>
        <v>160</v>
      </c>
      <c r="FI182" s="102">
        <f t="shared" si="195"/>
        <v>160</v>
      </c>
      <c r="FJ182" s="102">
        <f t="shared" si="195"/>
        <v>160</v>
      </c>
      <c r="FK182" s="102">
        <f t="shared" si="195"/>
        <v>160</v>
      </c>
      <c r="FL182" s="102">
        <f t="shared" si="195"/>
        <v>160</v>
      </c>
      <c r="FM182" s="102">
        <f t="shared" si="195"/>
        <v>160</v>
      </c>
      <c r="FN182" s="102">
        <f t="shared" si="195"/>
        <v>160</v>
      </c>
      <c r="FO182" s="102">
        <f t="shared" si="195"/>
        <v>160</v>
      </c>
      <c r="FP182" s="102">
        <f t="shared" si="195"/>
        <v>160</v>
      </c>
      <c r="FQ182" s="102">
        <f t="shared" si="195"/>
        <v>160</v>
      </c>
      <c r="FR182" s="102">
        <f t="shared" si="195"/>
        <v>160</v>
      </c>
      <c r="FS182" s="102">
        <f t="shared" si="195"/>
        <v>160</v>
      </c>
      <c r="FT182" s="102">
        <f t="shared" si="195"/>
        <v>160</v>
      </c>
      <c r="FU182" s="103">
        <f t="shared" si="195"/>
        <v>160</v>
      </c>
      <c r="FV182" s="92"/>
      <c r="FW182" s="93"/>
      <c r="FX182" s="93"/>
      <c r="FY182" s="93"/>
      <c r="FZ182" s="93"/>
      <c r="GA182" s="93"/>
      <c r="GB182" s="93"/>
      <c r="GC182" s="93"/>
      <c r="GD182" s="93"/>
      <c r="GE182" s="93"/>
      <c r="GF182" s="93"/>
      <c r="GG182" s="93"/>
      <c r="GH182" s="93"/>
      <c r="GI182" s="93"/>
      <c r="GJ182" s="94"/>
      <c r="GK182" s="78">
        <f t="shared" si="181"/>
        <v>-999</v>
      </c>
      <c r="GL182" s="79">
        <f t="shared" si="181"/>
        <v>-999</v>
      </c>
      <c r="GM182" s="79">
        <f t="shared" si="181"/>
        <v>-999</v>
      </c>
      <c r="GN182" s="79">
        <f t="shared" si="181"/>
        <v>-999</v>
      </c>
      <c r="GO182" s="79">
        <f t="shared" si="181"/>
        <v>-999</v>
      </c>
      <c r="GP182" s="79">
        <f t="shared" si="181"/>
        <v>-999</v>
      </c>
      <c r="GQ182" s="79">
        <f t="shared" si="181"/>
        <v>-999</v>
      </c>
      <c r="GR182" s="79">
        <f t="shared" si="181"/>
        <v>-999</v>
      </c>
      <c r="GS182" s="79">
        <f t="shared" si="181"/>
        <v>-999</v>
      </c>
      <c r="GT182" s="79">
        <f t="shared" si="181"/>
        <v>-999</v>
      </c>
      <c r="GU182" s="79">
        <f t="shared" si="181"/>
        <v>-999</v>
      </c>
      <c r="GV182" s="79">
        <f t="shared" si="181"/>
        <v>-999</v>
      </c>
      <c r="GW182" s="79">
        <f t="shared" si="181"/>
        <v>-999</v>
      </c>
      <c r="GX182" s="79">
        <f t="shared" si="181"/>
        <v>-999</v>
      </c>
      <c r="GY182" s="79">
        <f t="shared" si="181"/>
        <v>-999</v>
      </c>
      <c r="GZ182" s="78">
        <f t="shared" si="182"/>
        <v>-999</v>
      </c>
      <c r="HA182" s="79">
        <f t="shared" si="182"/>
        <v>-999</v>
      </c>
      <c r="HB182" s="79">
        <f t="shared" si="182"/>
        <v>-999</v>
      </c>
      <c r="HC182" s="79">
        <f t="shared" si="182"/>
        <v>-999</v>
      </c>
      <c r="HD182" s="79">
        <f t="shared" si="182"/>
        <v>-999</v>
      </c>
      <c r="HE182" s="79">
        <f t="shared" si="182"/>
        <v>-999</v>
      </c>
      <c r="HF182" s="79">
        <f t="shared" si="182"/>
        <v>-999</v>
      </c>
      <c r="HG182" s="79">
        <f t="shared" si="182"/>
        <v>-999</v>
      </c>
      <c r="HH182" s="79">
        <f t="shared" si="182"/>
        <v>-999</v>
      </c>
      <c r="HI182" s="79">
        <f t="shared" si="182"/>
        <v>-999</v>
      </c>
      <c r="HJ182" s="79">
        <f t="shared" si="182"/>
        <v>-999</v>
      </c>
      <c r="HK182" s="79">
        <f t="shared" si="182"/>
        <v>-999</v>
      </c>
      <c r="HL182" s="79">
        <f t="shared" si="182"/>
        <v>-999</v>
      </c>
      <c r="HM182" s="79">
        <f t="shared" si="182"/>
        <v>-999</v>
      </c>
      <c r="HN182" s="80">
        <f t="shared" si="182"/>
        <v>-999</v>
      </c>
      <c r="HO182" s="78">
        <f t="shared" ca="1" si="183"/>
        <v>21.121146849310364</v>
      </c>
      <c r="HP182" s="79">
        <f t="shared" ca="1" si="183"/>
        <v>22.159031561403317</v>
      </c>
      <c r="HQ182" s="79">
        <f t="shared" ca="1" si="183"/>
        <v>18.976981541795588</v>
      </c>
      <c r="HR182" s="79">
        <f t="shared" ca="1" si="183"/>
        <v>18.226099132350797</v>
      </c>
      <c r="HS182" s="79">
        <f t="shared" ca="1" si="183"/>
        <v>34.319695514814178</v>
      </c>
      <c r="HT182" s="79">
        <f t="shared" ca="1" si="183"/>
        <v>32.026278173922023</v>
      </c>
      <c r="HU182" s="79">
        <f t="shared" ca="1" si="183"/>
        <v>34.130756325663796</v>
      </c>
      <c r="HV182" s="79">
        <f t="shared" ca="1" si="183"/>
        <v>37.759638024090123</v>
      </c>
      <c r="HW182" s="79">
        <f t="shared" ca="1" si="183"/>
        <v>43.016670231767947</v>
      </c>
      <c r="HX182" s="79">
        <f t="shared" ca="1" si="183"/>
        <v>40.806300186887405</v>
      </c>
      <c r="HY182" s="79">
        <f t="shared" ca="1" si="183"/>
        <v>33.303831827590756</v>
      </c>
      <c r="HZ182" s="79">
        <f t="shared" ca="1" si="183"/>
        <v>31.646173461346159</v>
      </c>
      <c r="IA182" s="79">
        <f t="shared" ca="1" si="183"/>
        <v>35.1464042324491</v>
      </c>
      <c r="IB182" s="79">
        <f t="shared" ca="1" si="183"/>
        <v>31.788493187787793</v>
      </c>
      <c r="IC182" s="80">
        <f t="shared" ca="1" si="183"/>
        <v>28.785882786226971</v>
      </c>
      <c r="IE182" s="110">
        <f t="shared" si="186"/>
        <v>22</v>
      </c>
      <c r="IF182" s="111">
        <f t="shared" si="186"/>
        <v>23</v>
      </c>
      <c r="IG182" s="111">
        <f t="shared" si="186"/>
        <v>23</v>
      </c>
      <c r="IH182" s="111">
        <f t="shared" si="186"/>
        <v>25</v>
      </c>
      <c r="II182" s="111">
        <f t="shared" si="186"/>
        <v>24</v>
      </c>
      <c r="IJ182" s="111">
        <f t="shared" si="186"/>
        <v>26</v>
      </c>
      <c r="IK182" s="111">
        <f t="shared" si="186"/>
        <v>24</v>
      </c>
      <c r="IL182" s="111">
        <f t="shared" si="186"/>
        <v>27</v>
      </c>
      <c r="IM182" s="111">
        <f t="shared" si="186"/>
        <v>23</v>
      </c>
      <c r="IN182" s="111">
        <f t="shared" si="186"/>
        <v>23</v>
      </c>
      <c r="IO182" s="111">
        <f t="shared" si="186"/>
        <v>24</v>
      </c>
      <c r="IP182" s="111">
        <f t="shared" si="186"/>
        <v>21</v>
      </c>
      <c r="IQ182" s="111">
        <f t="shared" si="186"/>
        <v>18</v>
      </c>
      <c r="IR182" s="111">
        <f t="shared" si="186"/>
        <v>17</v>
      </c>
      <c r="IS182" s="112">
        <f t="shared" si="186"/>
        <v>24</v>
      </c>
      <c r="IT182" s="101">
        <f t="shared" si="196"/>
        <v>160</v>
      </c>
      <c r="IU182" s="102">
        <f t="shared" si="196"/>
        <v>160</v>
      </c>
      <c r="IV182" s="102">
        <f t="shared" si="196"/>
        <v>160</v>
      </c>
      <c r="IW182" s="102">
        <f t="shared" si="196"/>
        <v>160</v>
      </c>
      <c r="IX182" s="102">
        <f t="shared" si="196"/>
        <v>160</v>
      </c>
      <c r="IY182" s="102">
        <f t="shared" si="196"/>
        <v>160</v>
      </c>
      <c r="IZ182" s="102">
        <f t="shared" si="196"/>
        <v>160</v>
      </c>
      <c r="JA182" s="102">
        <f t="shared" si="196"/>
        <v>160</v>
      </c>
      <c r="JB182" s="102">
        <f t="shared" si="196"/>
        <v>160</v>
      </c>
      <c r="JC182" s="102">
        <f t="shared" si="196"/>
        <v>160</v>
      </c>
      <c r="JD182" s="102">
        <f t="shared" si="196"/>
        <v>160</v>
      </c>
      <c r="JE182" s="102">
        <f t="shared" si="196"/>
        <v>160</v>
      </c>
      <c r="JF182" s="102">
        <f t="shared" si="196"/>
        <v>160</v>
      </c>
      <c r="JG182" s="102">
        <f t="shared" si="196"/>
        <v>160</v>
      </c>
      <c r="JH182" s="103">
        <f t="shared" si="196"/>
        <v>160</v>
      </c>
      <c r="JI182" s="92">
        <f t="shared" si="184"/>
        <v>34.706899999999997</v>
      </c>
      <c r="JJ182" s="93">
        <f t="shared" si="184"/>
        <v>39.759</v>
      </c>
      <c r="JK182" s="93">
        <f t="shared" si="184"/>
        <v>44.110999999999997</v>
      </c>
      <c r="JL182" s="93">
        <f t="shared" si="184"/>
        <v>48.5</v>
      </c>
      <c r="JM182" s="93">
        <f t="shared" si="184"/>
        <v>53.944000000000003</v>
      </c>
      <c r="JN182" s="93">
        <f t="shared" si="184"/>
        <v>57.889000000000003</v>
      </c>
      <c r="JO182" s="93">
        <f t="shared" si="184"/>
        <v>61.389000000000003</v>
      </c>
      <c r="JP182" s="93">
        <f t="shared" si="184"/>
        <v>61.314999999999998</v>
      </c>
      <c r="JQ182" s="93">
        <f t="shared" si="184"/>
        <v>64.055999999999997</v>
      </c>
      <c r="JR182" s="93">
        <f t="shared" si="184"/>
        <v>63.722000000000001</v>
      </c>
      <c r="JS182" s="93">
        <f t="shared" si="184"/>
        <v>63.055999999999997</v>
      </c>
      <c r="JT182" s="93">
        <f t="shared" si="184"/>
        <v>59.685000000000002</v>
      </c>
      <c r="JU182" s="93" t="str">
        <f t="shared" si="184"/>
        <v/>
      </c>
      <c r="JV182" s="93">
        <f t="shared" si="184"/>
        <v>57</v>
      </c>
      <c r="JW182" s="94" t="str">
        <f t="shared" si="184"/>
        <v/>
      </c>
      <c r="JX182" s="78">
        <f t="shared" si="162"/>
        <v>-999</v>
      </c>
      <c r="JY182" s="79">
        <f t="shared" si="162"/>
        <v>-999</v>
      </c>
      <c r="JZ182" s="79">
        <f t="shared" si="162"/>
        <v>-999</v>
      </c>
      <c r="KA182" s="79">
        <f t="shared" si="162"/>
        <v>-999</v>
      </c>
      <c r="KB182" s="79">
        <f t="shared" si="162"/>
        <v>-999</v>
      </c>
      <c r="KC182" s="79">
        <f t="shared" si="162"/>
        <v>-999</v>
      </c>
      <c r="KD182" s="79">
        <f t="shared" si="159"/>
        <v>-999</v>
      </c>
      <c r="KE182" s="79">
        <f t="shared" si="159"/>
        <v>-999</v>
      </c>
      <c r="KF182" s="79">
        <f t="shared" si="159"/>
        <v>-999</v>
      </c>
      <c r="KG182" s="79">
        <f t="shared" si="159"/>
        <v>-999</v>
      </c>
      <c r="KH182" s="79">
        <f t="shared" si="159"/>
        <v>-999</v>
      </c>
      <c r="KI182" s="79">
        <f t="shared" si="159"/>
        <v>-999</v>
      </c>
      <c r="KJ182" s="79">
        <f t="shared" si="140"/>
        <v>-999</v>
      </c>
      <c r="KK182" s="79">
        <f t="shared" si="140"/>
        <v>-999</v>
      </c>
      <c r="KL182" s="79">
        <f t="shared" si="140"/>
        <v>-999</v>
      </c>
      <c r="KM182" s="78">
        <f t="shared" si="163"/>
        <v>-999</v>
      </c>
      <c r="KN182" s="79">
        <f t="shared" si="163"/>
        <v>-999</v>
      </c>
      <c r="KO182" s="79">
        <f t="shared" si="163"/>
        <v>-999</v>
      </c>
      <c r="KP182" s="79">
        <f t="shared" si="163"/>
        <v>-999</v>
      </c>
      <c r="KQ182" s="79">
        <f t="shared" si="163"/>
        <v>-999</v>
      </c>
      <c r="KR182" s="79">
        <f t="shared" si="163"/>
        <v>-999</v>
      </c>
      <c r="KS182" s="79">
        <f t="shared" si="160"/>
        <v>-999</v>
      </c>
      <c r="KT182" s="79">
        <f t="shared" si="160"/>
        <v>-999</v>
      </c>
      <c r="KU182" s="79">
        <f t="shared" si="160"/>
        <v>-999</v>
      </c>
      <c r="KV182" s="79">
        <f t="shared" si="160"/>
        <v>-999</v>
      </c>
      <c r="KW182" s="79">
        <f t="shared" si="160"/>
        <v>-999</v>
      </c>
      <c r="KX182" s="79">
        <f t="shared" si="160"/>
        <v>-999</v>
      </c>
      <c r="KY182" s="79">
        <f t="shared" si="141"/>
        <v>-999</v>
      </c>
      <c r="KZ182" s="79">
        <f t="shared" si="141"/>
        <v>-999</v>
      </c>
      <c r="LA182" s="80">
        <f t="shared" si="141"/>
        <v>-999</v>
      </c>
      <c r="LB182" s="78">
        <f t="shared" ca="1" si="164"/>
        <v>34.21211547075697</v>
      </c>
      <c r="LC182" s="79">
        <f t="shared" ca="1" si="164"/>
        <v>39.805035230360858</v>
      </c>
      <c r="LD182" s="79">
        <f t="shared" ca="1" si="164"/>
        <v>44.693512818444574</v>
      </c>
      <c r="LE182" s="79">
        <f t="shared" ca="1" si="164"/>
        <v>49.456809734748575</v>
      </c>
      <c r="LF182" s="79">
        <f t="shared" ca="1" si="164"/>
        <v>54.425344384814707</v>
      </c>
      <c r="LG182" s="79">
        <f t="shared" ca="1" si="164"/>
        <v>57.599080001758217</v>
      </c>
      <c r="LH182" s="79">
        <f t="shared" ca="1" si="161"/>
        <v>61.010148806279929</v>
      </c>
      <c r="LI182" s="79">
        <f t="shared" ca="1" si="161"/>
        <v>61.921731646482868</v>
      </c>
      <c r="LJ182" s="79">
        <f t="shared" ca="1" si="161"/>
        <v>63.826458481693294</v>
      </c>
      <c r="LK182" s="79">
        <f t="shared" ca="1" si="161"/>
        <v>63.473316277952918</v>
      </c>
      <c r="LL182" s="79">
        <f t="shared" ca="1" si="161"/>
        <v>63.172683240047419</v>
      </c>
      <c r="LM182" s="79">
        <f t="shared" ca="1" si="161"/>
        <v>60.725411351754431</v>
      </c>
      <c r="LN182" s="79">
        <f t="shared" ca="1" si="142"/>
        <v>56.740210287611845</v>
      </c>
      <c r="LO182" s="79">
        <f t="shared" ca="1" si="142"/>
        <v>55.718599432678062</v>
      </c>
      <c r="LP182" s="80">
        <f t="shared" ca="1" si="142"/>
        <v>53.43303457471616</v>
      </c>
      <c r="LQ182" s="78">
        <f t="shared" ca="1" si="185"/>
        <v>34.157365001535688</v>
      </c>
      <c r="LR182" s="79">
        <f t="shared" ca="1" si="185"/>
        <v>39.744912468307305</v>
      </c>
      <c r="LS182" s="79">
        <f t="shared" ca="1" si="185"/>
        <v>44.614099478202178</v>
      </c>
      <c r="LT182" s="79">
        <f t="shared" ca="1" si="185"/>
        <v>49.35092059170848</v>
      </c>
      <c r="LU182" s="79">
        <f t="shared" ca="1" si="185"/>
        <v>54.359090664035676</v>
      </c>
      <c r="LV182" s="79">
        <f t="shared" ca="1" si="185"/>
        <v>57.514724597287781</v>
      </c>
      <c r="LW182" s="79">
        <f t="shared" ca="1" si="185"/>
        <v>60.925031299336631</v>
      </c>
      <c r="LX182" s="79">
        <f t="shared" ca="1" si="185"/>
        <v>61.844810652351143</v>
      </c>
      <c r="LY182" s="79">
        <f t="shared" ca="1" si="185"/>
        <v>63.756020488623697</v>
      </c>
      <c r="LZ182" s="79">
        <f t="shared" ca="1" si="185"/>
        <v>63.393182077348342</v>
      </c>
      <c r="MA182" s="79">
        <f t="shared" ca="1" si="185"/>
        <v>63.06312131278353</v>
      </c>
      <c r="MB182" s="79">
        <f t="shared" ca="1" si="185"/>
        <v>60.608401525365203</v>
      </c>
      <c r="MC182" s="79" t="e">
        <f t="shared" si="185"/>
        <v>#N/A</v>
      </c>
      <c r="MD182" s="79">
        <f t="shared" ca="1" si="185"/>
        <v>55.590790897306228</v>
      </c>
      <c r="ME182" s="80">
        <f t="shared" ca="1" si="185"/>
        <v>53.316139566605742</v>
      </c>
    </row>
    <row r="183" spans="2:343" x14ac:dyDescent="0.25">
      <c r="B183" s="2">
        <v>161</v>
      </c>
      <c r="C183" s="49">
        <v>34.793100000000003</v>
      </c>
      <c r="D183" s="49">
        <v>39.406999999999996</v>
      </c>
      <c r="E183" s="49">
        <v>45.093000000000004</v>
      </c>
      <c r="F183" s="49">
        <v>49.481000000000002</v>
      </c>
      <c r="G183" s="49">
        <v>53.87</v>
      </c>
      <c r="H183" s="49">
        <v>57</v>
      </c>
      <c r="I183" s="49">
        <v>61.055999999999997</v>
      </c>
      <c r="J183" s="49">
        <v>61.906999999999996</v>
      </c>
      <c r="K183" s="49">
        <v>62.906999999999996</v>
      </c>
      <c r="L183" s="49">
        <v>63.185000000000002</v>
      </c>
      <c r="M183" s="49">
        <v>63.259</v>
      </c>
      <c r="N183" s="49">
        <v>61.332999999999998</v>
      </c>
      <c r="O183" s="49">
        <v>57.610999999999997</v>
      </c>
      <c r="P183" s="49">
        <v>55.036999999999999</v>
      </c>
      <c r="Q183" s="49">
        <v>53.185000000000002</v>
      </c>
      <c r="T183" s="4">
        <f t="shared" si="187"/>
        <v>34.036245419825548</v>
      </c>
      <c r="U183" s="4">
        <f t="shared" si="187"/>
        <v>39.680898543158158</v>
      </c>
      <c r="V183" s="4">
        <f t="shared" si="187"/>
        <v>44.621932228284557</v>
      </c>
      <c r="W183" s="4">
        <f t="shared" si="187"/>
        <v>49.283956449980458</v>
      </c>
      <c r="X183" s="4">
        <f t="shared" si="187"/>
        <v>54.157322587034635</v>
      </c>
      <c r="Y183" s="4">
        <f t="shared" si="187"/>
        <v>57.513224353290077</v>
      </c>
      <c r="Z183" s="4">
        <f t="shared" si="187"/>
        <v>60.787755080277712</v>
      </c>
      <c r="AA183" s="4">
        <f t="shared" si="187"/>
        <v>61.750281742023738</v>
      </c>
      <c r="AB183" s="4">
        <f t="shared" si="187"/>
        <v>63.40703749687092</v>
      </c>
      <c r="AC183" s="4">
        <f t="shared" si="187"/>
        <v>63.40732910223619</v>
      </c>
      <c r="AD183" s="4">
        <f t="shared" si="187"/>
        <v>62.955819713306468</v>
      </c>
      <c r="AE183" s="4">
        <f t="shared" si="187"/>
        <v>60.605113444498336</v>
      </c>
      <c r="AF183" s="4" t="e">
        <f t="shared" si="187"/>
        <v>#N/A</v>
      </c>
      <c r="AG183" s="4">
        <f t="shared" si="187"/>
        <v>55.615157041689415</v>
      </c>
      <c r="AH183" s="4">
        <f t="shared" si="187"/>
        <v>53.511621839255803</v>
      </c>
      <c r="AJ183" s="4">
        <f t="shared" si="188"/>
        <v>0.75685458017445484</v>
      </c>
      <c r="AK183" s="4">
        <f t="shared" si="188"/>
        <v>-0.27389854315816109</v>
      </c>
      <c r="AL183" s="4">
        <f t="shared" si="188"/>
        <v>0.47106777171544678</v>
      </c>
      <c r="AM183" s="4">
        <f t="shared" si="188"/>
        <v>0.19704355001954355</v>
      </c>
      <c r="AN183" s="4">
        <f t="shared" si="188"/>
        <v>-0.28732258703463742</v>
      </c>
      <c r="AO183" s="4">
        <f t="shared" si="188"/>
        <v>-0.51322435329007732</v>
      </c>
      <c r="AP183" s="4">
        <f t="shared" si="188"/>
        <v>0.26824491972228515</v>
      </c>
      <c r="AQ183" s="4">
        <f t="shared" si="188"/>
        <v>0.15671825797625871</v>
      </c>
      <c r="AR183" s="4">
        <f t="shared" si="188"/>
        <v>-0.5000374968709238</v>
      </c>
      <c r="AS183" s="4">
        <f t="shared" si="188"/>
        <v>-0.22232910223618774</v>
      </c>
      <c r="AT183" s="4">
        <f t="shared" si="188"/>
        <v>0.30318028669353225</v>
      </c>
      <c r="AU183" s="4">
        <f t="shared" si="188"/>
        <v>0.72788655550166226</v>
      </c>
      <c r="AV183" s="4">
        <f t="shared" si="188"/>
        <v>0</v>
      </c>
      <c r="AW183" s="4">
        <f t="shared" si="188"/>
        <v>-0.57815704168941551</v>
      </c>
      <c r="AX183" s="4">
        <f t="shared" si="188"/>
        <v>-0.32662183925580024</v>
      </c>
      <c r="AZ183" s="2">
        <f t="shared" si="189"/>
        <v>34.036245419825548</v>
      </c>
      <c r="BA183" s="2">
        <f t="shared" si="189"/>
        <v>39.680877983723363</v>
      </c>
      <c r="BB183" s="2">
        <f t="shared" si="189"/>
        <v>44.621909326833929</v>
      </c>
      <c r="BC183" s="2">
        <f t="shared" si="189"/>
        <v>49.283939354283824</v>
      </c>
      <c r="BD183" s="2">
        <f t="shared" si="189"/>
        <v>54.157243132602858</v>
      </c>
      <c r="BE183" s="2">
        <f t="shared" si="189"/>
        <v>57.513223103141826</v>
      </c>
      <c r="BF183" s="2">
        <f t="shared" si="189"/>
        <v>60.787738075552689</v>
      </c>
      <c r="BG183" s="2">
        <f t="shared" si="189"/>
        <v>61.750281520802559</v>
      </c>
      <c r="BH183" s="2">
        <f t="shared" si="189"/>
        <v>63.407033662206729</v>
      </c>
      <c r="BI183" s="2">
        <f t="shared" si="189"/>
        <v>63.407254569794048</v>
      </c>
      <c r="BJ183" s="2">
        <f t="shared" si="189"/>
        <v>62.955267375795479</v>
      </c>
      <c r="BK183" s="2">
        <f t="shared" si="189"/>
        <v>60.602698571726535</v>
      </c>
      <c r="BL183" s="2" t="e">
        <f t="shared" si="189"/>
        <v>#N/A</v>
      </c>
      <c r="BM183" s="2">
        <f t="shared" si="189"/>
        <v>55.615126785281781</v>
      </c>
      <c r="BN183" s="2">
        <f t="shared" si="189"/>
        <v>53.511621839255803</v>
      </c>
      <c r="BP183" s="2" t="str">
        <f t="shared" si="190"/>
        <v/>
      </c>
      <c r="BQ183" s="2" t="str">
        <f t="shared" si="190"/>
        <v/>
      </c>
      <c r="BR183" s="2" t="str">
        <f t="shared" si="190"/>
        <v/>
      </c>
      <c r="BS183" s="2" t="str">
        <f t="shared" si="190"/>
        <v/>
      </c>
      <c r="BT183" s="2" t="str">
        <f t="shared" si="190"/>
        <v/>
      </c>
      <c r="BU183" s="2" t="str">
        <f t="shared" si="190"/>
        <v/>
      </c>
      <c r="BV183" s="2" t="str">
        <f t="shared" si="190"/>
        <v/>
      </c>
      <c r="BW183" s="2" t="str">
        <f t="shared" si="190"/>
        <v/>
      </c>
      <c r="BX183" s="2" t="str">
        <f t="shared" si="190"/>
        <v/>
      </c>
      <c r="BY183" s="2" t="str">
        <f t="shared" si="190"/>
        <v/>
      </c>
      <c r="BZ183" s="2" t="str">
        <f t="shared" si="190"/>
        <v/>
      </c>
      <c r="CA183" s="2" t="str">
        <f t="shared" si="190"/>
        <v/>
      </c>
      <c r="CB183" s="2" t="str">
        <f t="shared" si="190"/>
        <v/>
      </c>
      <c r="CC183" s="2" t="str">
        <f t="shared" si="190"/>
        <v/>
      </c>
      <c r="CD183" s="2" t="str">
        <f t="shared" si="190"/>
        <v/>
      </c>
      <c r="CF183" s="2">
        <f t="shared" si="191"/>
        <v>34.793100000000003</v>
      </c>
      <c r="CG183" s="2">
        <f t="shared" si="191"/>
        <v>39.406999999999996</v>
      </c>
      <c r="CH183" s="2">
        <f t="shared" si="191"/>
        <v>45.093000000000004</v>
      </c>
      <c r="CI183" s="2">
        <f t="shared" si="191"/>
        <v>49.481000000000002</v>
      </c>
      <c r="CJ183" s="2">
        <f t="shared" si="191"/>
        <v>53.87</v>
      </c>
      <c r="CK183" s="2">
        <f t="shared" si="191"/>
        <v>57</v>
      </c>
      <c r="CL183" s="2">
        <f t="shared" si="191"/>
        <v>61.055999999999997</v>
      </c>
      <c r="CM183" s="2">
        <f t="shared" si="191"/>
        <v>61.906999999999996</v>
      </c>
      <c r="CN183" s="2">
        <f t="shared" si="191"/>
        <v>62.906999999999996</v>
      </c>
      <c r="CO183" s="2">
        <f t="shared" si="191"/>
        <v>63.185000000000002</v>
      </c>
      <c r="CP183" s="2">
        <f t="shared" si="191"/>
        <v>63.259</v>
      </c>
      <c r="CQ183" s="2">
        <f t="shared" si="191"/>
        <v>61.332999999999998</v>
      </c>
      <c r="CR183" s="2" t="str">
        <f t="shared" si="191"/>
        <v/>
      </c>
      <c r="CS183" s="2">
        <f t="shared" si="191"/>
        <v>55.036999999999999</v>
      </c>
      <c r="CT183" s="2" t="str">
        <f t="shared" si="191"/>
        <v/>
      </c>
      <c r="CV183" s="2">
        <f t="shared" si="192"/>
        <v>38.430092977408947</v>
      </c>
      <c r="CW183" s="2">
        <f t="shared" si="192"/>
        <v>44.913710439284202</v>
      </c>
      <c r="CX183" s="2">
        <f t="shared" si="192"/>
        <v>47.54341697614187</v>
      </c>
      <c r="CY183" s="2">
        <f t="shared" si="192"/>
        <v>55.602175941786697</v>
      </c>
      <c r="CZ183" s="2">
        <f t="shared" si="192"/>
        <v>60.04033049294199</v>
      </c>
      <c r="DA183" s="2">
        <f t="shared" si="192"/>
        <v>63.1769505710636</v>
      </c>
      <c r="DB183" s="2">
        <f t="shared" si="192"/>
        <v>66.718212343501264</v>
      </c>
      <c r="DC183" s="2">
        <f t="shared" si="192"/>
        <v>70.07409997533334</v>
      </c>
      <c r="DD183" s="2">
        <f t="shared" si="192"/>
        <v>70.955036288724244</v>
      </c>
      <c r="DE183" s="2">
        <f t="shared" si="192"/>
        <v>73.229414743693184</v>
      </c>
      <c r="DF183" s="2">
        <f t="shared" si="192"/>
        <v>70.863938340353144</v>
      </c>
      <c r="DG183" s="2">
        <f t="shared" si="192"/>
        <v>67.975271768980491</v>
      </c>
      <c r="DH183" s="2">
        <f t="shared" si="192"/>
        <v>63.681513048306499</v>
      </c>
      <c r="DI183" s="2">
        <f t="shared" si="192"/>
        <v>60.993862437534688</v>
      </c>
      <c r="DJ183" s="2">
        <f t="shared" si="192"/>
        <v>61.860884465524897</v>
      </c>
      <c r="DL183" s="2">
        <f t="shared" si="193"/>
        <v>34.019415532390894</v>
      </c>
      <c r="DM183" s="2">
        <f t="shared" si="193"/>
        <v>39.664562061516577</v>
      </c>
      <c r="DN183" s="2">
        <f t="shared" si="193"/>
        <v>44.613655957310208</v>
      </c>
      <c r="DO183" s="2">
        <f t="shared" si="193"/>
        <v>49.26433554590308</v>
      </c>
      <c r="DP183" s="2">
        <f t="shared" si="193"/>
        <v>54.139504057946795</v>
      </c>
      <c r="DQ183" s="2">
        <f t="shared" si="193"/>
        <v>57.496127993344821</v>
      </c>
      <c r="DR183" s="2">
        <f t="shared" si="193"/>
        <v>60.770556368473557</v>
      </c>
      <c r="DS183" s="2">
        <f t="shared" si="193"/>
        <v>61.726036770003908</v>
      </c>
      <c r="DT183" s="2">
        <f t="shared" si="193"/>
        <v>63.383653696498058</v>
      </c>
      <c r="DU183" s="2">
        <f t="shared" si="193"/>
        <v>63.37547349063243</v>
      </c>
      <c r="DV183" s="2">
        <f t="shared" si="193"/>
        <v>62.928712723909399</v>
      </c>
      <c r="DW183" s="2">
        <f t="shared" si="193"/>
        <v>60.575533587390268</v>
      </c>
      <c r="DX183" s="2">
        <f t="shared" si="193"/>
        <v>58.132455862587705</v>
      </c>
      <c r="DY183" s="2">
        <f t="shared" si="193"/>
        <v>55.588786457455498</v>
      </c>
      <c r="DZ183" s="2">
        <f t="shared" si="193"/>
        <v>53.47533559722082</v>
      </c>
      <c r="EB183" s="2">
        <f t="shared" si="194"/>
        <v>0.99618428514792678</v>
      </c>
      <c r="EC183" s="2">
        <f t="shared" si="194"/>
        <v>0.99689170108509573</v>
      </c>
      <c r="ED183" s="2">
        <f t="shared" si="194"/>
        <v>0.99718292056223279</v>
      </c>
      <c r="EE183" s="2">
        <f t="shared" si="194"/>
        <v>0.99690686303910769</v>
      </c>
      <c r="EF183" s="2">
        <f t="shared" si="194"/>
        <v>0.99699379826682233</v>
      </c>
      <c r="EG183" s="2">
        <f t="shared" si="194"/>
        <v>0.9969907333730057</v>
      </c>
      <c r="EH183" s="2">
        <f t="shared" si="194"/>
        <v>0.99711118007644162</v>
      </c>
      <c r="EI183" s="2">
        <f t="shared" si="194"/>
        <v>0.99709576338818651</v>
      </c>
      <c r="EJ183" s="2">
        <f t="shared" si="194"/>
        <v>0.99691206124853915</v>
      </c>
      <c r="EK183" s="2">
        <f t="shared" si="194"/>
        <v>0.99677478499765282</v>
      </c>
      <c r="EL183" s="2">
        <f t="shared" si="194"/>
        <v>0.99665357317238024</v>
      </c>
      <c r="EM183" s="2">
        <f t="shared" si="194"/>
        <v>0.99632892628500747</v>
      </c>
      <c r="EN183" s="2">
        <f t="shared" si="194"/>
        <v>0.99569936522511182</v>
      </c>
      <c r="EO183" s="2">
        <f t="shared" si="194"/>
        <v>0.99512674235785714</v>
      </c>
      <c r="EP183" s="2">
        <f t="shared" si="194"/>
        <v>0.99567276482376277</v>
      </c>
      <c r="ER183" s="110">
        <f>IF(BP183&lt;&gt;"",ER182+1,ER182)</f>
        <v>50</v>
      </c>
      <c r="ES183" s="111">
        <f>IF(BQ183&lt;&gt;"",ES182+1,ES182)</f>
        <v>46</v>
      </c>
      <c r="ET183" s="111">
        <f>IF(BR183&lt;&gt;"",ET182+1,ET182)</f>
        <v>44</v>
      </c>
      <c r="EU183" s="111">
        <f>IF(BS183&lt;&gt;"",EU182+1,EU182)</f>
        <v>44</v>
      </c>
      <c r="EV183" s="111">
        <f>IF(BT183&lt;&gt;"",EV182+1,EV182)</f>
        <v>45</v>
      </c>
      <c r="EW183" s="111">
        <f>IF(BU183&lt;&gt;"",EW182+1,EW182)</f>
        <v>44</v>
      </c>
      <c r="EX183" s="111">
        <f>IF(BV183&lt;&gt;"",EX182+1,EX182)</f>
        <v>44</v>
      </c>
      <c r="EY183" s="111">
        <f>IF(BW183&lt;&gt;"",EY182+1,EY182)</f>
        <v>44</v>
      </c>
      <c r="EZ183" s="111">
        <f>IF(BX183&lt;&gt;"",EZ182+1,EZ182)</f>
        <v>46</v>
      </c>
      <c r="FA183" s="111">
        <f>IF(BY183&lt;&gt;"",FA182+1,FA182)</f>
        <v>44</v>
      </c>
      <c r="FB183" s="111">
        <f>IF(BZ183&lt;&gt;"",FB182+1,FB182)</f>
        <v>44</v>
      </c>
      <c r="FC183" s="111">
        <f>IF(CA183&lt;&gt;"",FC182+1,FC182)</f>
        <v>46</v>
      </c>
      <c r="FD183" s="111">
        <f>IF(CB183&lt;&gt;"",FD182+1,FD182)</f>
        <v>48</v>
      </c>
      <c r="FE183" s="111">
        <f>IF(CC183&lt;&gt;"",FE182+1,FE182)</f>
        <v>48</v>
      </c>
      <c r="FF183" s="112">
        <f>IF(CD183&lt;&gt;"",FF182+1,FF182)</f>
        <v>49</v>
      </c>
      <c r="FG183" s="101">
        <f t="shared" si="195"/>
        <v>161</v>
      </c>
      <c r="FH183" s="102">
        <f t="shared" si="195"/>
        <v>161</v>
      </c>
      <c r="FI183" s="102">
        <f t="shared" si="195"/>
        <v>161</v>
      </c>
      <c r="FJ183" s="102">
        <f t="shared" si="195"/>
        <v>161</v>
      </c>
      <c r="FK183" s="102">
        <f t="shared" si="195"/>
        <v>161</v>
      </c>
      <c r="FL183" s="102">
        <f t="shared" si="195"/>
        <v>161</v>
      </c>
      <c r="FM183" s="102">
        <f t="shared" si="195"/>
        <v>161</v>
      </c>
      <c r="FN183" s="102">
        <f t="shared" si="195"/>
        <v>161</v>
      </c>
      <c r="FO183" s="102">
        <f t="shared" si="195"/>
        <v>161</v>
      </c>
      <c r="FP183" s="102">
        <f t="shared" si="195"/>
        <v>161</v>
      </c>
      <c r="FQ183" s="102">
        <f t="shared" si="195"/>
        <v>161</v>
      </c>
      <c r="FR183" s="102">
        <f t="shared" si="195"/>
        <v>161</v>
      </c>
      <c r="FS183" s="102">
        <f t="shared" si="195"/>
        <v>161</v>
      </c>
      <c r="FT183" s="102">
        <f t="shared" si="195"/>
        <v>161</v>
      </c>
      <c r="FU183" s="103">
        <f t="shared" si="195"/>
        <v>161</v>
      </c>
      <c r="FV183" s="92"/>
      <c r="FW183" s="93"/>
      <c r="FX183" s="93"/>
      <c r="FY183" s="93"/>
      <c r="FZ183" s="93"/>
      <c r="GA183" s="93"/>
      <c r="GB183" s="93"/>
      <c r="GC183" s="93"/>
      <c r="GD183" s="93"/>
      <c r="GE183" s="93"/>
      <c r="GF183" s="93"/>
      <c r="GG183" s="93"/>
      <c r="GH183" s="93"/>
      <c r="GI183" s="93"/>
      <c r="GJ183" s="94"/>
      <c r="GK183" s="78">
        <f t="shared" si="181"/>
        <v>-999</v>
      </c>
      <c r="GL183" s="79">
        <f t="shared" si="181"/>
        <v>-999</v>
      </c>
      <c r="GM183" s="79">
        <f t="shared" si="181"/>
        <v>-999</v>
      </c>
      <c r="GN183" s="79">
        <f t="shared" si="181"/>
        <v>-999</v>
      </c>
      <c r="GO183" s="79">
        <f t="shared" si="181"/>
        <v>-999</v>
      </c>
      <c r="GP183" s="79">
        <f t="shared" si="181"/>
        <v>-999</v>
      </c>
      <c r="GQ183" s="79">
        <f t="shared" si="181"/>
        <v>-999</v>
      </c>
      <c r="GR183" s="79">
        <f t="shared" si="181"/>
        <v>-999</v>
      </c>
      <c r="GS183" s="79">
        <f t="shared" si="181"/>
        <v>-999</v>
      </c>
      <c r="GT183" s="79">
        <f t="shared" si="181"/>
        <v>-999</v>
      </c>
      <c r="GU183" s="79">
        <f t="shared" si="181"/>
        <v>-999</v>
      </c>
      <c r="GV183" s="79">
        <f t="shared" si="181"/>
        <v>-999</v>
      </c>
      <c r="GW183" s="79">
        <f t="shared" si="181"/>
        <v>-999</v>
      </c>
      <c r="GX183" s="79">
        <f t="shared" si="181"/>
        <v>-999</v>
      </c>
      <c r="GY183" s="79">
        <f t="shared" si="181"/>
        <v>-999</v>
      </c>
      <c r="GZ183" s="78">
        <f t="shared" si="182"/>
        <v>-999</v>
      </c>
      <c r="HA183" s="79">
        <f t="shared" si="182"/>
        <v>-999</v>
      </c>
      <c r="HB183" s="79">
        <f t="shared" si="182"/>
        <v>-999</v>
      </c>
      <c r="HC183" s="79">
        <f t="shared" si="182"/>
        <v>-999</v>
      </c>
      <c r="HD183" s="79">
        <f t="shared" si="182"/>
        <v>-999</v>
      </c>
      <c r="HE183" s="79">
        <f t="shared" si="182"/>
        <v>-999</v>
      </c>
      <c r="HF183" s="79">
        <f t="shared" si="182"/>
        <v>-999</v>
      </c>
      <c r="HG183" s="79">
        <f t="shared" si="182"/>
        <v>-999</v>
      </c>
      <c r="HH183" s="79">
        <f t="shared" si="182"/>
        <v>-999</v>
      </c>
      <c r="HI183" s="79">
        <f t="shared" si="182"/>
        <v>-999</v>
      </c>
      <c r="HJ183" s="79">
        <f t="shared" si="182"/>
        <v>-999</v>
      </c>
      <c r="HK183" s="79">
        <f t="shared" si="182"/>
        <v>-999</v>
      </c>
      <c r="HL183" s="79">
        <f t="shared" si="182"/>
        <v>-999</v>
      </c>
      <c r="HM183" s="79">
        <f t="shared" si="182"/>
        <v>-999</v>
      </c>
      <c r="HN183" s="80">
        <f t="shared" si="182"/>
        <v>-999</v>
      </c>
      <c r="HO183" s="78">
        <f t="shared" ca="1" si="183"/>
        <v>20.745557211028927</v>
      </c>
      <c r="HP183" s="79">
        <f t="shared" ca="1" si="183"/>
        <v>21.665019369209496</v>
      </c>
      <c r="HQ183" s="79">
        <f t="shared" ca="1" si="183"/>
        <v>18.330766582839637</v>
      </c>
      <c r="HR183" s="79">
        <f t="shared" ca="1" si="183"/>
        <v>17.400068480136206</v>
      </c>
      <c r="HS183" s="79">
        <f t="shared" ca="1" si="183"/>
        <v>33.750101889300261</v>
      </c>
      <c r="HT183" s="79">
        <f t="shared" ca="1" si="183"/>
        <v>31.333691960509512</v>
      </c>
      <c r="HU183" s="79">
        <f t="shared" ca="1" si="183"/>
        <v>33.421475955975353</v>
      </c>
      <c r="HV183" s="79">
        <f t="shared" ca="1" si="183"/>
        <v>37.067529967431248</v>
      </c>
      <c r="HW183" s="79">
        <f t="shared" ca="1" si="183"/>
        <v>42.423300083175732</v>
      </c>
      <c r="HX183" s="79">
        <f t="shared" ca="1" si="183"/>
        <v>40.12777277345451</v>
      </c>
      <c r="HY183" s="79">
        <f t="shared" ca="1" si="183"/>
        <v>32.48100620210765</v>
      </c>
      <c r="HZ183" s="79">
        <f t="shared" ca="1" si="183"/>
        <v>30.836523074964283</v>
      </c>
      <c r="IA183" s="79">
        <f t="shared" ca="1" si="183"/>
        <v>34.481492753200051</v>
      </c>
      <c r="IB183" s="79">
        <f t="shared" ca="1" si="183"/>
        <v>31.091072920824594</v>
      </c>
      <c r="IC183" s="80">
        <f t="shared" ca="1" si="183"/>
        <v>28.057063815282071</v>
      </c>
      <c r="IE183" s="110">
        <f t="shared" si="186"/>
        <v>23</v>
      </c>
      <c r="IF183" s="111">
        <f t="shared" si="186"/>
        <v>24</v>
      </c>
      <c r="IG183" s="111">
        <f t="shared" si="186"/>
        <v>24</v>
      </c>
      <c r="IH183" s="111">
        <f t="shared" si="186"/>
        <v>26</v>
      </c>
      <c r="II183" s="111">
        <f t="shared" si="186"/>
        <v>25</v>
      </c>
      <c r="IJ183" s="111">
        <f t="shared" si="186"/>
        <v>27</v>
      </c>
      <c r="IK183" s="111">
        <f t="shared" si="186"/>
        <v>25</v>
      </c>
      <c r="IL183" s="111">
        <f t="shared" si="186"/>
        <v>28</v>
      </c>
      <c r="IM183" s="111">
        <f t="shared" si="186"/>
        <v>24</v>
      </c>
      <c r="IN183" s="111">
        <f t="shared" si="186"/>
        <v>24</v>
      </c>
      <c r="IO183" s="111">
        <f t="shared" si="186"/>
        <v>25</v>
      </c>
      <c r="IP183" s="111">
        <f t="shared" si="186"/>
        <v>22</v>
      </c>
      <c r="IQ183" s="111">
        <f t="shared" si="186"/>
        <v>18</v>
      </c>
      <c r="IR183" s="111">
        <f t="shared" si="186"/>
        <v>18</v>
      </c>
      <c r="IS183" s="112">
        <f t="shared" si="186"/>
        <v>24</v>
      </c>
      <c r="IT183" s="101">
        <f t="shared" si="196"/>
        <v>161</v>
      </c>
      <c r="IU183" s="102">
        <f t="shared" si="196"/>
        <v>161</v>
      </c>
      <c r="IV183" s="102">
        <f t="shared" si="196"/>
        <v>161</v>
      </c>
      <c r="IW183" s="102">
        <f t="shared" si="196"/>
        <v>161</v>
      </c>
      <c r="IX183" s="102">
        <f t="shared" si="196"/>
        <v>161</v>
      </c>
      <c r="IY183" s="102">
        <f t="shared" si="196"/>
        <v>161</v>
      </c>
      <c r="IZ183" s="102">
        <f t="shared" si="196"/>
        <v>161</v>
      </c>
      <c r="JA183" s="102">
        <f t="shared" si="196"/>
        <v>161</v>
      </c>
      <c r="JB183" s="102">
        <f t="shared" si="196"/>
        <v>161</v>
      </c>
      <c r="JC183" s="102">
        <f t="shared" si="196"/>
        <v>161</v>
      </c>
      <c r="JD183" s="102">
        <f t="shared" si="196"/>
        <v>161</v>
      </c>
      <c r="JE183" s="102">
        <f t="shared" si="196"/>
        <v>161</v>
      </c>
      <c r="JF183" s="102">
        <f t="shared" si="196"/>
        <v>161</v>
      </c>
      <c r="JG183" s="102">
        <f t="shared" si="196"/>
        <v>161</v>
      </c>
      <c r="JH183" s="103">
        <f t="shared" si="196"/>
        <v>161</v>
      </c>
      <c r="JI183" s="92">
        <f t="shared" si="184"/>
        <v>34.793100000000003</v>
      </c>
      <c r="JJ183" s="93">
        <f t="shared" si="184"/>
        <v>39.406999999999996</v>
      </c>
      <c r="JK183" s="93">
        <f t="shared" si="184"/>
        <v>45.093000000000004</v>
      </c>
      <c r="JL183" s="93">
        <f t="shared" si="184"/>
        <v>49.481000000000002</v>
      </c>
      <c r="JM183" s="93">
        <f t="shared" si="184"/>
        <v>53.87</v>
      </c>
      <c r="JN183" s="93">
        <f t="shared" si="184"/>
        <v>57</v>
      </c>
      <c r="JO183" s="93">
        <f t="shared" si="184"/>
        <v>61.055999999999997</v>
      </c>
      <c r="JP183" s="93">
        <f t="shared" si="184"/>
        <v>61.906999999999996</v>
      </c>
      <c r="JQ183" s="93">
        <f t="shared" si="184"/>
        <v>62.906999999999996</v>
      </c>
      <c r="JR183" s="93">
        <f t="shared" si="184"/>
        <v>63.185000000000002</v>
      </c>
      <c r="JS183" s="93">
        <f t="shared" si="184"/>
        <v>63.259</v>
      </c>
      <c r="JT183" s="93">
        <f t="shared" si="184"/>
        <v>61.332999999999998</v>
      </c>
      <c r="JU183" s="93" t="str">
        <f t="shared" si="184"/>
        <v/>
      </c>
      <c r="JV183" s="93">
        <f t="shared" si="184"/>
        <v>55.036999999999999</v>
      </c>
      <c r="JW183" s="94" t="str">
        <f t="shared" si="184"/>
        <v/>
      </c>
      <c r="JX183" s="78">
        <f t="shared" si="162"/>
        <v>-999</v>
      </c>
      <c r="JY183" s="79">
        <f t="shared" si="162"/>
        <v>-999</v>
      </c>
      <c r="JZ183" s="79">
        <f t="shared" si="162"/>
        <v>-999</v>
      </c>
      <c r="KA183" s="79">
        <f t="shared" si="162"/>
        <v>-999</v>
      </c>
      <c r="KB183" s="79">
        <f t="shared" si="162"/>
        <v>-999</v>
      </c>
      <c r="KC183" s="79">
        <f t="shared" si="162"/>
        <v>-999</v>
      </c>
      <c r="KD183" s="79">
        <f t="shared" si="159"/>
        <v>-999</v>
      </c>
      <c r="KE183" s="79">
        <f t="shared" si="159"/>
        <v>-999</v>
      </c>
      <c r="KF183" s="79">
        <f t="shared" si="159"/>
        <v>-999</v>
      </c>
      <c r="KG183" s="79">
        <f t="shared" si="159"/>
        <v>-999</v>
      </c>
      <c r="KH183" s="79">
        <f t="shared" si="159"/>
        <v>-999</v>
      </c>
      <c r="KI183" s="79">
        <f t="shared" si="159"/>
        <v>-999</v>
      </c>
      <c r="KJ183" s="79">
        <f t="shared" si="140"/>
        <v>-999</v>
      </c>
      <c r="KK183" s="79">
        <f t="shared" si="140"/>
        <v>-999</v>
      </c>
      <c r="KL183" s="79">
        <f t="shared" si="140"/>
        <v>-999</v>
      </c>
      <c r="KM183" s="78">
        <f t="shared" si="163"/>
        <v>-999</v>
      </c>
      <c r="KN183" s="79">
        <f t="shared" si="163"/>
        <v>-999</v>
      </c>
      <c r="KO183" s="79">
        <f t="shared" si="163"/>
        <v>-999</v>
      </c>
      <c r="KP183" s="79">
        <f t="shared" si="163"/>
        <v>-999</v>
      </c>
      <c r="KQ183" s="79">
        <f t="shared" si="163"/>
        <v>-999</v>
      </c>
      <c r="KR183" s="79">
        <f t="shared" si="163"/>
        <v>-999</v>
      </c>
      <c r="KS183" s="79">
        <f t="shared" si="160"/>
        <v>-999</v>
      </c>
      <c r="KT183" s="79">
        <f t="shared" si="160"/>
        <v>-999</v>
      </c>
      <c r="KU183" s="79">
        <f t="shared" si="160"/>
        <v>-999</v>
      </c>
      <c r="KV183" s="79">
        <f t="shared" si="160"/>
        <v>-999</v>
      </c>
      <c r="KW183" s="79">
        <f t="shared" si="160"/>
        <v>-999</v>
      </c>
      <c r="KX183" s="79">
        <f t="shared" si="160"/>
        <v>-999</v>
      </c>
      <c r="KY183" s="79">
        <f t="shared" si="141"/>
        <v>-999</v>
      </c>
      <c r="KZ183" s="79">
        <f t="shared" si="141"/>
        <v>-999</v>
      </c>
      <c r="LA183" s="80">
        <f t="shared" si="141"/>
        <v>-999</v>
      </c>
      <c r="LB183" s="78">
        <f t="shared" ca="1" si="164"/>
        <v>34.209365088061801</v>
      </c>
      <c r="LC183" s="79">
        <f t="shared" ca="1" si="164"/>
        <v>39.762138260952234</v>
      </c>
      <c r="LD183" s="79">
        <f t="shared" ca="1" si="164"/>
        <v>44.620470115473481</v>
      </c>
      <c r="LE183" s="79">
        <f t="shared" ca="1" si="164"/>
        <v>49.361524257269068</v>
      </c>
      <c r="LF183" s="79">
        <f t="shared" ca="1" si="164"/>
        <v>54.375317987947668</v>
      </c>
      <c r="LG183" s="79">
        <f t="shared" ca="1" si="164"/>
        <v>57.490556874622591</v>
      </c>
      <c r="LH183" s="79">
        <f t="shared" ca="1" si="161"/>
        <v>60.919387520673922</v>
      </c>
      <c r="LI183" s="79">
        <f t="shared" ca="1" si="161"/>
        <v>61.807002195924952</v>
      </c>
      <c r="LJ183" s="79">
        <f t="shared" ca="1" si="161"/>
        <v>63.775270946032521</v>
      </c>
      <c r="LK183" s="79">
        <f t="shared" ca="1" si="161"/>
        <v>63.352661020029203</v>
      </c>
      <c r="LL183" s="79">
        <f t="shared" ca="1" si="161"/>
        <v>63.112122511379923</v>
      </c>
      <c r="LM183" s="79">
        <f t="shared" ca="1" si="161"/>
        <v>60.648911609396293</v>
      </c>
      <c r="LN183" s="79">
        <f t="shared" ca="1" si="142"/>
        <v>56.452777331373511</v>
      </c>
      <c r="LO183" s="79">
        <f t="shared" ca="1" si="142"/>
        <v>55.599609484834552</v>
      </c>
      <c r="LP183" s="80">
        <f t="shared" ca="1" si="142"/>
        <v>53.333430544586911</v>
      </c>
      <c r="LQ183" s="78">
        <f t="shared" ca="1" si="185"/>
        <v>34.157991036379947</v>
      </c>
      <c r="LR183" s="79">
        <f t="shared" ca="1" si="185"/>
        <v>39.705887005938138</v>
      </c>
      <c r="LS183" s="79">
        <f t="shared" ca="1" si="185"/>
        <v>44.546409932226702</v>
      </c>
      <c r="LT183" s="79">
        <f t="shared" ca="1" si="185"/>
        <v>49.262663097080896</v>
      </c>
      <c r="LU183" s="79">
        <f t="shared" ca="1" si="185"/>
        <v>54.313314427564748</v>
      </c>
      <c r="LV183" s="79">
        <f t="shared" ca="1" si="185"/>
        <v>57.411843893969753</v>
      </c>
      <c r="LW183" s="79">
        <f t="shared" ca="1" si="185"/>
        <v>60.839951005889574</v>
      </c>
      <c r="LX183" s="79">
        <f t="shared" ca="1" si="185"/>
        <v>61.735152914922018</v>
      </c>
      <c r="LY183" s="79">
        <f t="shared" ca="1" si="185"/>
        <v>63.709337367785039</v>
      </c>
      <c r="LZ183" s="79">
        <f t="shared" ca="1" si="185"/>
        <v>63.277755762028512</v>
      </c>
      <c r="MA183" s="79">
        <f t="shared" ca="1" si="185"/>
        <v>63.009617722002631</v>
      </c>
      <c r="MB183" s="79">
        <f t="shared" ca="1" si="185"/>
        <v>60.539468133466393</v>
      </c>
      <c r="MC183" s="79" t="e">
        <f t="shared" si="185"/>
        <v>#N/A</v>
      </c>
      <c r="MD183" s="79">
        <f t="shared" ca="1" si="185"/>
        <v>55.480173071726249</v>
      </c>
      <c r="ME183" s="80">
        <f t="shared" ca="1" si="185"/>
        <v>53.224053761348387</v>
      </c>
    </row>
    <row r="184" spans="2:343" x14ac:dyDescent="0.25">
      <c r="B184" s="2">
        <v>162</v>
      </c>
      <c r="C184" s="49">
        <v>33.896599999999999</v>
      </c>
      <c r="D184" s="49">
        <v>39.518999999999998</v>
      </c>
      <c r="E184" s="49">
        <v>44.555999999999997</v>
      </c>
      <c r="F184" s="49">
        <v>49.555999999999997</v>
      </c>
      <c r="G184" s="49">
        <v>54.259</v>
      </c>
      <c r="H184" s="49">
        <v>56.795999999999999</v>
      </c>
      <c r="I184" s="49">
        <v>61.351999999999997</v>
      </c>
      <c r="J184" s="49">
        <v>61.704000000000001</v>
      </c>
      <c r="K184" s="49">
        <v>64.259</v>
      </c>
      <c r="L184" s="49">
        <v>63.314999999999998</v>
      </c>
      <c r="M184" s="49">
        <v>62.148000000000003</v>
      </c>
      <c r="N184" s="49">
        <v>60.814999999999998</v>
      </c>
      <c r="O184" s="49">
        <v>56.944000000000003</v>
      </c>
      <c r="P184" s="49">
        <v>55.463000000000001</v>
      </c>
      <c r="Q184" s="49">
        <v>53.110999999999997</v>
      </c>
      <c r="T184" s="4">
        <f t="shared" si="187"/>
        <v>33.988422637244007</v>
      </c>
      <c r="U184" s="4">
        <f t="shared" si="187"/>
        <v>39.613582791911348</v>
      </c>
      <c r="V184" s="4">
        <f t="shared" si="187"/>
        <v>44.546882229044229</v>
      </c>
      <c r="W184" s="4">
        <f t="shared" si="187"/>
        <v>49.170762236279153</v>
      </c>
      <c r="X184" s="4">
        <f t="shared" si="187"/>
        <v>54.060130565863766</v>
      </c>
      <c r="Y184" s="4">
        <f t="shared" si="187"/>
        <v>57.404159735354888</v>
      </c>
      <c r="Z184" s="4">
        <f t="shared" si="187"/>
        <v>60.669475942371733</v>
      </c>
      <c r="AA184" s="4" t="e">
        <f t="shared" si="187"/>
        <v>#N/A</v>
      </c>
      <c r="AB184" s="4">
        <f t="shared" si="187"/>
        <v>63.290456639364656</v>
      </c>
      <c r="AC184" s="4">
        <f t="shared" si="187"/>
        <v>63.288652795774858</v>
      </c>
      <c r="AD184" s="4">
        <f t="shared" si="187"/>
        <v>62.83237075025361</v>
      </c>
      <c r="AE184" s="4">
        <f t="shared" si="187"/>
        <v>60.49208393333263</v>
      </c>
      <c r="AF184" s="4" t="e">
        <f t="shared" si="187"/>
        <v>#N/A</v>
      </c>
      <c r="AG184" s="4">
        <f t="shared" si="187"/>
        <v>55.48668419126313</v>
      </c>
      <c r="AH184" s="4">
        <f t="shared" si="187"/>
        <v>53.382889584035524</v>
      </c>
      <c r="AJ184" s="4">
        <f t="shared" si="188"/>
        <v>-9.182263724400741E-2</v>
      </c>
      <c r="AK184" s="4">
        <f t="shared" si="188"/>
        <v>-9.4582791911349773E-2</v>
      </c>
      <c r="AL184" s="4">
        <f t="shared" si="188"/>
        <v>9.1177709557683784E-3</v>
      </c>
      <c r="AM184" s="4">
        <f t="shared" si="188"/>
        <v>0.38523776372084484</v>
      </c>
      <c r="AN184" s="4">
        <f t="shared" si="188"/>
        <v>0.1988694341362347</v>
      </c>
      <c r="AO184" s="4">
        <f t="shared" si="188"/>
        <v>-0.60815973535488865</v>
      </c>
      <c r="AP184" s="4">
        <f t="shared" si="188"/>
        <v>0.68252405762826385</v>
      </c>
      <c r="AQ184" s="4">
        <f t="shared" si="188"/>
        <v>0</v>
      </c>
      <c r="AR184" s="4">
        <f t="shared" si="188"/>
        <v>0.96854336063534419</v>
      </c>
      <c r="AS184" s="4">
        <f t="shared" si="188"/>
        <v>2.6347204225139365E-2</v>
      </c>
      <c r="AT184" s="4">
        <f t="shared" si="188"/>
        <v>-0.68437075025360627</v>
      </c>
      <c r="AU184" s="4">
        <f t="shared" si="188"/>
        <v>0.32291606666736783</v>
      </c>
      <c r="AV184" s="4">
        <f t="shared" si="188"/>
        <v>0</v>
      </c>
      <c r="AW184" s="4">
        <f t="shared" si="188"/>
        <v>-2.3684191263129151E-2</v>
      </c>
      <c r="AX184" s="4">
        <f t="shared" si="188"/>
        <v>-0.27188958403552732</v>
      </c>
      <c r="AZ184" s="2">
        <f t="shared" si="189"/>
        <v>33.988422637244007</v>
      </c>
      <c r="BA184" s="2">
        <f t="shared" si="189"/>
        <v>39.613576619470599</v>
      </c>
      <c r="BB184" s="2">
        <f t="shared" si="189"/>
        <v>44.546875686214165</v>
      </c>
      <c r="BC184" s="2">
        <f t="shared" si="189"/>
        <v>49.170758152874619</v>
      </c>
      <c r="BD184" s="2">
        <f t="shared" si="189"/>
        <v>54.060108046442167</v>
      </c>
      <c r="BE184" s="2">
        <f t="shared" si="189"/>
        <v>57.404159501168238</v>
      </c>
      <c r="BF184" s="2">
        <f t="shared" si="189"/>
        <v>60.669471527012035</v>
      </c>
      <c r="BG184" s="2" t="e">
        <f t="shared" si="189"/>
        <v>#N/A</v>
      </c>
      <c r="BH184" s="2">
        <f t="shared" si="189"/>
        <v>63.290455748137866</v>
      </c>
      <c r="BI184" s="2">
        <f t="shared" si="189"/>
        <v>63.288631169127953</v>
      </c>
      <c r="BJ184" s="2">
        <f t="shared" si="189"/>
        <v>62.832186474472557</v>
      </c>
      <c r="BK184" s="2">
        <f t="shared" si="189"/>
        <v>60.49118831622507</v>
      </c>
      <c r="BL184" s="2" t="e">
        <f t="shared" si="189"/>
        <v>#N/A</v>
      </c>
      <c r="BM184" s="2">
        <f t="shared" si="189"/>
        <v>55.486673503771726</v>
      </c>
      <c r="BN184" s="2">
        <f t="shared" si="189"/>
        <v>53.382889584035524</v>
      </c>
      <c r="BP184" s="2" t="str">
        <f t="shared" si="190"/>
        <v/>
      </c>
      <c r="BQ184" s="2" t="str">
        <f t="shared" si="190"/>
        <v/>
      </c>
      <c r="BR184" s="2" t="str">
        <f t="shared" si="190"/>
        <v/>
      </c>
      <c r="BS184" s="2" t="str">
        <f t="shared" si="190"/>
        <v/>
      </c>
      <c r="BT184" s="2" t="str">
        <f t="shared" si="190"/>
        <v/>
      </c>
      <c r="BU184" s="2" t="str">
        <f t="shared" si="190"/>
        <v/>
      </c>
      <c r="BV184" s="2" t="str">
        <f t="shared" si="190"/>
        <v/>
      </c>
      <c r="BW184" s="2" t="str">
        <f t="shared" si="190"/>
        <v/>
      </c>
      <c r="BX184" s="2" t="str">
        <f t="shared" si="190"/>
        <v/>
      </c>
      <c r="BY184" s="2" t="str">
        <f t="shared" si="190"/>
        <v/>
      </c>
      <c r="BZ184" s="2" t="str">
        <f t="shared" si="190"/>
        <v/>
      </c>
      <c r="CA184" s="2" t="str">
        <f t="shared" si="190"/>
        <v/>
      </c>
      <c r="CB184" s="2" t="str">
        <f t="shared" si="190"/>
        <v/>
      </c>
      <c r="CC184" s="2" t="str">
        <f t="shared" si="190"/>
        <v/>
      </c>
      <c r="CD184" s="2" t="str">
        <f t="shared" si="190"/>
        <v/>
      </c>
      <c r="CF184" s="2">
        <f t="shared" si="191"/>
        <v>33.896599999999999</v>
      </c>
      <c r="CG184" s="2">
        <f t="shared" si="191"/>
        <v>39.518999999999998</v>
      </c>
      <c r="CH184" s="2">
        <f t="shared" si="191"/>
        <v>44.555999999999997</v>
      </c>
      <c r="CI184" s="2">
        <f t="shared" si="191"/>
        <v>49.555999999999997</v>
      </c>
      <c r="CJ184" s="2">
        <f t="shared" si="191"/>
        <v>54.259</v>
      </c>
      <c r="CK184" s="2">
        <f t="shared" si="191"/>
        <v>56.795999999999999</v>
      </c>
      <c r="CL184" s="2">
        <f t="shared" si="191"/>
        <v>61.351999999999997</v>
      </c>
      <c r="CM184" s="2" t="str">
        <f t="shared" si="191"/>
        <v/>
      </c>
      <c r="CN184" s="2">
        <f t="shared" si="191"/>
        <v>64.259</v>
      </c>
      <c r="CO184" s="2">
        <f t="shared" si="191"/>
        <v>63.314999999999998</v>
      </c>
      <c r="CP184" s="2">
        <f t="shared" si="191"/>
        <v>62.148000000000003</v>
      </c>
      <c r="CQ184" s="2">
        <f t="shared" si="191"/>
        <v>60.814999999999998</v>
      </c>
      <c r="CR184" s="2" t="str">
        <f t="shared" si="191"/>
        <v/>
      </c>
      <c r="CS184" s="2">
        <f t="shared" si="191"/>
        <v>55.463000000000001</v>
      </c>
      <c r="CT184" s="2" t="str">
        <f t="shared" si="191"/>
        <v/>
      </c>
      <c r="CV184" s="2">
        <f t="shared" si="192"/>
        <v>38.420815393173669</v>
      </c>
      <c r="CW184" s="2">
        <f t="shared" si="192"/>
        <v>44.89835786959209</v>
      </c>
      <c r="CX184" s="2">
        <f t="shared" si="192"/>
        <v>47.494466652049397</v>
      </c>
      <c r="CY184" s="2">
        <f t="shared" si="192"/>
        <v>55.565949435636014</v>
      </c>
      <c r="CZ184" s="2">
        <f t="shared" si="192"/>
        <v>60.009124558381032</v>
      </c>
      <c r="DA184" s="2">
        <f t="shared" si="192"/>
        <v>63.147042343869252</v>
      </c>
      <c r="DB184" s="2">
        <f t="shared" si="192"/>
        <v>66.688400765821967</v>
      </c>
      <c r="DC184" s="2">
        <f t="shared" si="192"/>
        <v>70.056824798213029</v>
      </c>
      <c r="DD184" s="2">
        <f t="shared" si="192"/>
        <v>70.944754213073352</v>
      </c>
      <c r="DE184" s="2">
        <f t="shared" si="192"/>
        <v>73.227523210155454</v>
      </c>
      <c r="DF184" s="2">
        <f t="shared" si="192"/>
        <v>70.842127060872627</v>
      </c>
      <c r="DG184" s="2">
        <f t="shared" si="192"/>
        <v>67.940364642671142</v>
      </c>
      <c r="DH184" s="2">
        <f t="shared" si="192"/>
        <v>63.62899537955105</v>
      </c>
      <c r="DI184" s="2">
        <f t="shared" si="192"/>
        <v>60.930884984532383</v>
      </c>
      <c r="DJ184" s="2">
        <f t="shared" si="192"/>
        <v>61.82783105270304</v>
      </c>
      <c r="DL184" s="2">
        <f t="shared" si="193"/>
        <v>33.97293894743099</v>
      </c>
      <c r="DM184" s="2">
        <f t="shared" si="193"/>
        <v>39.598548597831979</v>
      </c>
      <c r="DN184" s="2">
        <f t="shared" si="193"/>
        <v>44.53928132099287</v>
      </c>
      <c r="DO184" s="2">
        <f t="shared" si="193"/>
        <v>49.152661506346718</v>
      </c>
      <c r="DP184" s="2">
        <f t="shared" si="193"/>
        <v>54.043748515843511</v>
      </c>
      <c r="DQ184" s="2">
        <f t="shared" si="193"/>
        <v>57.38835067938281</v>
      </c>
      <c r="DR184" s="2">
        <f t="shared" si="193"/>
        <v>60.653567902167666</v>
      </c>
      <c r="DS184" s="2">
        <f t="shared" si="193"/>
        <v>61.600865118520396</v>
      </c>
      <c r="DT184" s="2">
        <f t="shared" si="193"/>
        <v>63.268832684824915</v>
      </c>
      <c r="DU184" s="2">
        <f t="shared" si="193"/>
        <v>63.259302010719708</v>
      </c>
      <c r="DV184" s="2">
        <f t="shared" si="193"/>
        <v>62.807658233744114</v>
      </c>
      <c r="DW184" s="2">
        <f t="shared" si="193"/>
        <v>60.46615613926577</v>
      </c>
      <c r="DX184" s="2">
        <f t="shared" si="193"/>
        <v>58.012529038582478</v>
      </c>
      <c r="DY184" s="2">
        <f t="shared" si="193"/>
        <v>55.462358409245965</v>
      </c>
      <c r="DZ184" s="2">
        <f t="shared" si="193"/>
        <v>53.349416901782718</v>
      </c>
      <c r="EB184" s="2">
        <f t="shared" si="194"/>
        <v>0.99651885793099404</v>
      </c>
      <c r="EC184" s="2">
        <f t="shared" si="194"/>
        <v>0.99716442217671986</v>
      </c>
      <c r="ED184" s="2">
        <f t="shared" si="194"/>
        <v>0.99743015602389384</v>
      </c>
      <c r="EE184" s="2">
        <f t="shared" si="194"/>
        <v>0.99717825759151513</v>
      </c>
      <c r="EF184" s="2">
        <f t="shared" si="194"/>
        <v>0.99725758602944625</v>
      </c>
      <c r="EG184" s="2">
        <f t="shared" si="194"/>
        <v>0.99725478933297962</v>
      </c>
      <c r="EH184" s="2">
        <f t="shared" si="194"/>
        <v>0.9973646950622026</v>
      </c>
      <c r="EI184" s="2">
        <f t="shared" si="194"/>
        <v>0.99735062770582084</v>
      </c>
      <c r="EJ184" s="2">
        <f t="shared" si="194"/>
        <v>0.99718300099429458</v>
      </c>
      <c r="EK184" s="2">
        <f t="shared" si="194"/>
        <v>0.99705773399070385</v>
      </c>
      <c r="EL184" s="2">
        <f t="shared" si="194"/>
        <v>0.99694712354280102</v>
      </c>
      <c r="EM184" s="2">
        <f t="shared" si="194"/>
        <v>0.99665085915814522</v>
      </c>
      <c r="EN184" s="2">
        <f t="shared" si="194"/>
        <v>0.99607628970094275</v>
      </c>
      <c r="EO184" s="2">
        <f t="shared" si="194"/>
        <v>0.9955536296311247</v>
      </c>
      <c r="EP184" s="2">
        <f t="shared" si="194"/>
        <v>0.99605201141900213</v>
      </c>
      <c r="ER184" s="110">
        <f>IF(BP184&lt;&gt;"",ER183+1,ER183)</f>
        <v>50</v>
      </c>
      <c r="ES184" s="111">
        <f>IF(BQ184&lt;&gt;"",ES183+1,ES183)</f>
        <v>46</v>
      </c>
      <c r="ET184" s="111">
        <f>IF(BR184&lt;&gt;"",ET183+1,ET183)</f>
        <v>44</v>
      </c>
      <c r="EU184" s="111">
        <f>IF(BS184&lt;&gt;"",EU183+1,EU183)</f>
        <v>44</v>
      </c>
      <c r="EV184" s="111">
        <f>IF(BT184&lt;&gt;"",EV183+1,EV183)</f>
        <v>45</v>
      </c>
      <c r="EW184" s="111">
        <f>IF(BU184&lt;&gt;"",EW183+1,EW183)</f>
        <v>44</v>
      </c>
      <c r="EX184" s="111">
        <f>IF(BV184&lt;&gt;"",EX183+1,EX183)</f>
        <v>44</v>
      </c>
      <c r="EY184" s="111">
        <f>IF(BW184&lt;&gt;"",EY183+1,EY183)</f>
        <v>44</v>
      </c>
      <c r="EZ184" s="111">
        <f>IF(BX184&lt;&gt;"",EZ183+1,EZ183)</f>
        <v>46</v>
      </c>
      <c r="FA184" s="111">
        <f>IF(BY184&lt;&gt;"",FA183+1,FA183)</f>
        <v>44</v>
      </c>
      <c r="FB184" s="111">
        <f>IF(BZ184&lt;&gt;"",FB183+1,FB183)</f>
        <v>44</v>
      </c>
      <c r="FC184" s="111">
        <f>IF(CA184&lt;&gt;"",FC183+1,FC183)</f>
        <v>46</v>
      </c>
      <c r="FD184" s="111">
        <f>IF(CB184&lt;&gt;"",FD183+1,FD183)</f>
        <v>48</v>
      </c>
      <c r="FE184" s="111">
        <f>IF(CC184&lt;&gt;"",FE183+1,FE183)</f>
        <v>48</v>
      </c>
      <c r="FF184" s="112">
        <f>IF(CD184&lt;&gt;"",FF183+1,FF183)</f>
        <v>49</v>
      </c>
      <c r="FG184" s="101">
        <f t="shared" si="195"/>
        <v>162</v>
      </c>
      <c r="FH184" s="102">
        <f t="shared" si="195"/>
        <v>162</v>
      </c>
      <c r="FI184" s="102">
        <f t="shared" si="195"/>
        <v>162</v>
      </c>
      <c r="FJ184" s="102">
        <f t="shared" si="195"/>
        <v>162</v>
      </c>
      <c r="FK184" s="102">
        <f t="shared" si="195"/>
        <v>162</v>
      </c>
      <c r="FL184" s="102">
        <f t="shared" si="195"/>
        <v>162</v>
      </c>
      <c r="FM184" s="102">
        <f t="shared" si="195"/>
        <v>162</v>
      </c>
      <c r="FN184" s="102">
        <f t="shared" si="195"/>
        <v>162</v>
      </c>
      <c r="FO184" s="102">
        <f t="shared" si="195"/>
        <v>162</v>
      </c>
      <c r="FP184" s="102">
        <f t="shared" si="195"/>
        <v>162</v>
      </c>
      <c r="FQ184" s="102">
        <f t="shared" si="195"/>
        <v>162</v>
      </c>
      <c r="FR184" s="102">
        <f t="shared" si="195"/>
        <v>162</v>
      </c>
      <c r="FS184" s="102">
        <f t="shared" si="195"/>
        <v>162</v>
      </c>
      <c r="FT184" s="102">
        <f t="shared" si="195"/>
        <v>162</v>
      </c>
      <c r="FU184" s="103">
        <f t="shared" si="195"/>
        <v>162</v>
      </c>
      <c r="FV184" s="92"/>
      <c r="FW184" s="93"/>
      <c r="FX184" s="93"/>
      <c r="FY184" s="93"/>
      <c r="FZ184" s="93"/>
      <c r="GA184" s="93"/>
      <c r="GB184" s="93"/>
      <c r="GC184" s="93"/>
      <c r="GD184" s="93"/>
      <c r="GE184" s="93"/>
      <c r="GF184" s="93"/>
      <c r="GG184" s="93"/>
      <c r="GH184" s="93"/>
      <c r="GI184" s="93"/>
      <c r="GJ184" s="94"/>
      <c r="GK184" s="78">
        <f t="shared" si="181"/>
        <v>-999</v>
      </c>
      <c r="GL184" s="79">
        <f t="shared" si="181"/>
        <v>-999</v>
      </c>
      <c r="GM184" s="79">
        <f t="shared" si="181"/>
        <v>-999</v>
      </c>
      <c r="GN184" s="79">
        <f t="shared" si="181"/>
        <v>-999</v>
      </c>
      <c r="GO184" s="79">
        <f t="shared" si="181"/>
        <v>-999</v>
      </c>
      <c r="GP184" s="79">
        <f t="shared" si="181"/>
        <v>-999</v>
      </c>
      <c r="GQ184" s="79">
        <f t="shared" si="181"/>
        <v>-999</v>
      </c>
      <c r="GR184" s="79">
        <f t="shared" si="181"/>
        <v>-999</v>
      </c>
      <c r="GS184" s="79">
        <f t="shared" si="181"/>
        <v>-999</v>
      </c>
      <c r="GT184" s="79">
        <f t="shared" si="181"/>
        <v>-999</v>
      </c>
      <c r="GU184" s="79">
        <f t="shared" si="181"/>
        <v>-999</v>
      </c>
      <c r="GV184" s="79">
        <f t="shared" si="181"/>
        <v>-999</v>
      </c>
      <c r="GW184" s="79">
        <f t="shared" si="181"/>
        <v>-999</v>
      </c>
      <c r="GX184" s="79">
        <f t="shared" si="181"/>
        <v>-999</v>
      </c>
      <c r="GY184" s="79">
        <f t="shared" si="181"/>
        <v>-999</v>
      </c>
      <c r="GZ184" s="78">
        <f t="shared" si="182"/>
        <v>-999</v>
      </c>
      <c r="HA184" s="79">
        <f t="shared" si="182"/>
        <v>-999</v>
      </c>
      <c r="HB184" s="79">
        <f t="shared" si="182"/>
        <v>-999</v>
      </c>
      <c r="HC184" s="79">
        <f t="shared" si="182"/>
        <v>-999</v>
      </c>
      <c r="HD184" s="79">
        <f t="shared" si="182"/>
        <v>-999</v>
      </c>
      <c r="HE184" s="79">
        <f t="shared" si="182"/>
        <v>-999</v>
      </c>
      <c r="HF184" s="79">
        <f t="shared" si="182"/>
        <v>-999</v>
      </c>
      <c r="HG184" s="79">
        <f t="shared" si="182"/>
        <v>-999</v>
      </c>
      <c r="HH184" s="79">
        <f t="shared" si="182"/>
        <v>-999</v>
      </c>
      <c r="HI184" s="79">
        <f t="shared" si="182"/>
        <v>-999</v>
      </c>
      <c r="HJ184" s="79">
        <f t="shared" si="182"/>
        <v>-999</v>
      </c>
      <c r="HK184" s="79">
        <f t="shared" si="182"/>
        <v>-999</v>
      </c>
      <c r="HL184" s="79">
        <f t="shared" si="182"/>
        <v>-999</v>
      </c>
      <c r="HM184" s="79">
        <f t="shared" si="182"/>
        <v>-999</v>
      </c>
      <c r="HN184" s="80">
        <f t="shared" si="182"/>
        <v>-999</v>
      </c>
      <c r="HO184" s="78">
        <f t="shared" ca="1" si="183"/>
        <v>20.366505023651918</v>
      </c>
      <c r="HP184" s="79">
        <f t="shared" ca="1" si="183"/>
        <v>21.166472492696222</v>
      </c>
      <c r="HQ184" s="79">
        <f t="shared" ca="1" si="183"/>
        <v>17.678891793438893</v>
      </c>
      <c r="HR184" s="79">
        <f t="shared" ca="1" si="183"/>
        <v>16.566481842037305</v>
      </c>
      <c r="HS184" s="79">
        <f t="shared" ca="1" si="183"/>
        <v>33.175428049870213</v>
      </c>
      <c r="HT184" s="79">
        <f t="shared" ca="1" si="183"/>
        <v>30.63474839002226</v>
      </c>
      <c r="HU184" s="79">
        <f t="shared" ca="1" si="183"/>
        <v>32.705783448513444</v>
      </c>
      <c r="HV184" s="79">
        <f t="shared" ca="1" si="183"/>
        <v>36.369027024060856</v>
      </c>
      <c r="HW184" s="79">
        <f t="shared" ca="1" si="183"/>
        <v>41.824412552007729</v>
      </c>
      <c r="HX184" s="79">
        <f t="shared" ca="1" si="183"/>
        <v>39.442827813564953</v>
      </c>
      <c r="HY184" s="79">
        <f t="shared" ca="1" si="183"/>
        <v>31.650475999119905</v>
      </c>
      <c r="HZ184" s="79">
        <f t="shared" ca="1" si="183"/>
        <v>30.019431693219083</v>
      </c>
      <c r="IA184" s="79">
        <f t="shared" ca="1" si="183"/>
        <v>33.81072666881235</v>
      </c>
      <c r="IB184" s="79">
        <f t="shared" ca="1" si="183"/>
        <v>30.387528709809622</v>
      </c>
      <c r="IC184" s="80">
        <f t="shared" ca="1" si="183"/>
        <v>27.321670413454036</v>
      </c>
      <c r="IE184" s="110">
        <f t="shared" si="186"/>
        <v>24</v>
      </c>
      <c r="IF184" s="111">
        <f t="shared" si="186"/>
        <v>25</v>
      </c>
      <c r="IG184" s="111">
        <f t="shared" si="186"/>
        <v>25</v>
      </c>
      <c r="IH184" s="111">
        <f t="shared" si="186"/>
        <v>27</v>
      </c>
      <c r="II184" s="111">
        <f t="shared" si="186"/>
        <v>26</v>
      </c>
      <c r="IJ184" s="111">
        <f t="shared" si="186"/>
        <v>28</v>
      </c>
      <c r="IK184" s="111">
        <f t="shared" si="186"/>
        <v>26</v>
      </c>
      <c r="IL184" s="111">
        <f t="shared" si="186"/>
        <v>28</v>
      </c>
      <c r="IM184" s="111">
        <f t="shared" si="186"/>
        <v>25</v>
      </c>
      <c r="IN184" s="111">
        <f t="shared" si="186"/>
        <v>25</v>
      </c>
      <c r="IO184" s="111">
        <f t="shared" si="186"/>
        <v>26</v>
      </c>
      <c r="IP184" s="111">
        <f t="shared" si="186"/>
        <v>23</v>
      </c>
      <c r="IQ184" s="111">
        <f t="shared" si="186"/>
        <v>18</v>
      </c>
      <c r="IR184" s="111">
        <f t="shared" si="186"/>
        <v>19</v>
      </c>
      <c r="IS184" s="112">
        <f t="shared" si="186"/>
        <v>24</v>
      </c>
      <c r="IT184" s="101">
        <f t="shared" si="196"/>
        <v>162</v>
      </c>
      <c r="IU184" s="102">
        <f t="shared" si="196"/>
        <v>162</v>
      </c>
      <c r="IV184" s="102">
        <f t="shared" si="196"/>
        <v>162</v>
      </c>
      <c r="IW184" s="102">
        <f t="shared" si="196"/>
        <v>162</v>
      </c>
      <c r="IX184" s="102">
        <f t="shared" si="196"/>
        <v>162</v>
      </c>
      <c r="IY184" s="102">
        <f t="shared" si="196"/>
        <v>162</v>
      </c>
      <c r="IZ184" s="102">
        <f t="shared" si="196"/>
        <v>162</v>
      </c>
      <c r="JA184" s="102">
        <f t="shared" si="196"/>
        <v>162</v>
      </c>
      <c r="JB184" s="102">
        <f t="shared" si="196"/>
        <v>162</v>
      </c>
      <c r="JC184" s="102">
        <f t="shared" si="196"/>
        <v>162</v>
      </c>
      <c r="JD184" s="102">
        <f t="shared" si="196"/>
        <v>162</v>
      </c>
      <c r="JE184" s="102">
        <f t="shared" si="196"/>
        <v>162</v>
      </c>
      <c r="JF184" s="102">
        <f t="shared" si="196"/>
        <v>162</v>
      </c>
      <c r="JG184" s="102">
        <f t="shared" si="196"/>
        <v>162</v>
      </c>
      <c r="JH184" s="103">
        <f t="shared" si="196"/>
        <v>162</v>
      </c>
      <c r="JI184" s="92">
        <f t="shared" si="184"/>
        <v>33.896599999999999</v>
      </c>
      <c r="JJ184" s="93">
        <f t="shared" si="184"/>
        <v>39.518999999999998</v>
      </c>
      <c r="JK184" s="93">
        <f t="shared" si="184"/>
        <v>44.555999999999997</v>
      </c>
      <c r="JL184" s="93">
        <f t="shared" si="184"/>
        <v>49.555999999999997</v>
      </c>
      <c r="JM184" s="93">
        <f t="shared" si="184"/>
        <v>54.259</v>
      </c>
      <c r="JN184" s="93">
        <f t="shared" si="184"/>
        <v>56.795999999999999</v>
      </c>
      <c r="JO184" s="93">
        <f t="shared" si="184"/>
        <v>61.351999999999997</v>
      </c>
      <c r="JP184" s="93" t="str">
        <f t="shared" si="184"/>
        <v/>
      </c>
      <c r="JQ184" s="93">
        <f t="shared" si="184"/>
        <v>64.259</v>
      </c>
      <c r="JR184" s="93">
        <f t="shared" si="184"/>
        <v>63.314999999999998</v>
      </c>
      <c r="JS184" s="93">
        <f t="shared" si="184"/>
        <v>62.148000000000003</v>
      </c>
      <c r="JT184" s="93">
        <f t="shared" si="184"/>
        <v>60.814999999999998</v>
      </c>
      <c r="JU184" s="93" t="str">
        <f t="shared" si="184"/>
        <v/>
      </c>
      <c r="JV184" s="93">
        <f t="shared" si="184"/>
        <v>55.463000000000001</v>
      </c>
      <c r="JW184" s="94" t="str">
        <f t="shared" si="184"/>
        <v/>
      </c>
      <c r="JX184" s="78">
        <f t="shared" si="162"/>
        <v>-999</v>
      </c>
      <c r="JY184" s="79">
        <f t="shared" si="162"/>
        <v>-999</v>
      </c>
      <c r="JZ184" s="79">
        <f t="shared" si="162"/>
        <v>-999</v>
      </c>
      <c r="KA184" s="79">
        <f t="shared" si="162"/>
        <v>-999</v>
      </c>
      <c r="KB184" s="79">
        <f t="shared" si="162"/>
        <v>-999</v>
      </c>
      <c r="KC184" s="79">
        <f t="shared" si="162"/>
        <v>-999</v>
      </c>
      <c r="KD184" s="79">
        <f t="shared" si="159"/>
        <v>-999</v>
      </c>
      <c r="KE184" s="79">
        <f t="shared" si="159"/>
        <v>-999</v>
      </c>
      <c r="KF184" s="79">
        <f t="shared" si="159"/>
        <v>-999</v>
      </c>
      <c r="KG184" s="79">
        <f t="shared" ref="KG184:KL247" si="197">IFERROR(VLOOKUP($B184,IN$22:JR$222,16,FALSE), -999)</f>
        <v>-999</v>
      </c>
      <c r="KH184" s="79">
        <f t="shared" si="197"/>
        <v>-999</v>
      </c>
      <c r="KI184" s="79">
        <f t="shared" si="197"/>
        <v>-999</v>
      </c>
      <c r="KJ184" s="79">
        <f t="shared" si="140"/>
        <v>-999</v>
      </c>
      <c r="KK184" s="79">
        <f t="shared" si="140"/>
        <v>-999</v>
      </c>
      <c r="KL184" s="79">
        <f t="shared" si="140"/>
        <v>-999</v>
      </c>
      <c r="KM184" s="78">
        <f t="shared" si="163"/>
        <v>-999</v>
      </c>
      <c r="KN184" s="79">
        <f t="shared" si="163"/>
        <v>-999</v>
      </c>
      <c r="KO184" s="79">
        <f t="shared" si="163"/>
        <v>-999</v>
      </c>
      <c r="KP184" s="79">
        <f t="shared" si="163"/>
        <v>-999</v>
      </c>
      <c r="KQ184" s="79">
        <f t="shared" si="163"/>
        <v>-999</v>
      </c>
      <c r="KR184" s="79">
        <f t="shared" si="163"/>
        <v>-999</v>
      </c>
      <c r="KS184" s="79">
        <f t="shared" si="160"/>
        <v>-999</v>
      </c>
      <c r="KT184" s="79">
        <f t="shared" si="160"/>
        <v>-999</v>
      </c>
      <c r="KU184" s="79">
        <f t="shared" si="160"/>
        <v>-999</v>
      </c>
      <c r="KV184" s="79">
        <f t="shared" ref="KV184:LA247" si="198">IFERROR(VLOOKUP($B184,IN$22:JR$222,31,FALSE), -999)</f>
        <v>-999</v>
      </c>
      <c r="KW184" s="79">
        <f t="shared" si="198"/>
        <v>-999</v>
      </c>
      <c r="KX184" s="79">
        <f t="shared" si="198"/>
        <v>-999</v>
      </c>
      <c r="KY184" s="79">
        <f t="shared" si="141"/>
        <v>-999</v>
      </c>
      <c r="KZ184" s="79">
        <f t="shared" si="141"/>
        <v>-999</v>
      </c>
      <c r="LA184" s="80">
        <f t="shared" si="141"/>
        <v>-999</v>
      </c>
      <c r="LB184" s="78">
        <f t="shared" ca="1" si="164"/>
        <v>34.208293258785289</v>
      </c>
      <c r="LC184" s="79">
        <f t="shared" ca="1" si="164"/>
        <v>39.720106510199543</v>
      </c>
      <c r="LD184" s="79">
        <f t="shared" ca="1" si="164"/>
        <v>44.547474247068322</v>
      </c>
      <c r="LE184" s="79">
        <f t="shared" ca="1" si="164"/>
        <v>49.266803024265982</v>
      </c>
      <c r="LF184" s="79">
        <f t="shared" ca="1" si="164"/>
        <v>54.326906376630987</v>
      </c>
      <c r="LG184" s="79">
        <f t="shared" ca="1" si="164"/>
        <v>57.382008962550906</v>
      </c>
      <c r="LH184" s="79">
        <f t="shared" ca="1" si="161"/>
        <v>60.829520427520272</v>
      </c>
      <c r="LI184" s="79">
        <f t="shared" ca="1" si="161"/>
        <v>61.692606967520319</v>
      </c>
      <c r="LJ184" s="79">
        <f t="shared" ca="1" si="161"/>
        <v>63.726253261105064</v>
      </c>
      <c r="LK184" s="79">
        <f t="shared" ref="LK184:LP247" ca="1" si="199">KV$225*$B184*$B184 + KV$226*$B184 + KV$227</f>
        <v>63.231847206928236</v>
      </c>
      <c r="LL184" s="79">
        <f t="shared" ca="1" si="199"/>
        <v>63.05387319322552</v>
      </c>
      <c r="LM184" s="79">
        <f t="shared" ca="1" si="199"/>
        <v>60.573737713247525</v>
      </c>
      <c r="LN184" s="79">
        <f t="shared" ca="1" si="142"/>
        <v>56.160324386085279</v>
      </c>
      <c r="LO184" s="79">
        <f t="shared" ca="1" si="142"/>
        <v>55.480921406551197</v>
      </c>
      <c r="LP184" s="80">
        <f t="shared" ca="1" si="142"/>
        <v>53.235245950319829</v>
      </c>
      <c r="LQ184" s="78">
        <f t="shared" ca="1" si="185"/>
        <v>34.160108027449695</v>
      </c>
      <c r="LR184" s="79">
        <f t="shared" ca="1" si="185"/>
        <v>39.667496237038257</v>
      </c>
      <c r="LS184" s="79">
        <f t="shared" ca="1" si="185"/>
        <v>44.478426182303352</v>
      </c>
      <c r="LT184" s="79">
        <f t="shared" ca="1" si="185"/>
        <v>49.174531141215013</v>
      </c>
      <c r="LU184" s="79">
        <f t="shared" ca="1" si="185"/>
        <v>54.268900266969808</v>
      </c>
      <c r="LV184" s="79">
        <f t="shared" ca="1" si="185"/>
        <v>57.308582097513629</v>
      </c>
      <c r="LW184" s="79">
        <f t="shared" ca="1" si="185"/>
        <v>60.755405804590183</v>
      </c>
      <c r="LX184" s="79" t="e">
        <f t="shared" si="185"/>
        <v>#N/A</v>
      </c>
      <c r="LY184" s="79">
        <f t="shared" ca="1" si="185"/>
        <v>63.664555797604422</v>
      </c>
      <c r="LZ184" s="79">
        <f t="shared" ca="1" si="185"/>
        <v>63.161853583772654</v>
      </c>
      <c r="MA184" s="79">
        <f t="shared" ca="1" si="185"/>
        <v>62.958002501255564</v>
      </c>
      <c r="MB184" s="79">
        <f t="shared" ca="1" si="185"/>
        <v>60.471407039061319</v>
      </c>
      <c r="MC184" s="79" t="e">
        <f t="shared" si="185"/>
        <v>#N/A</v>
      </c>
      <c r="MD184" s="79">
        <f t="shared" ca="1" si="185"/>
        <v>55.369346888809851</v>
      </c>
      <c r="ME184" s="80">
        <f t="shared" ca="1" si="185"/>
        <v>53.132939450007456</v>
      </c>
    </row>
    <row r="185" spans="2:343" x14ac:dyDescent="0.25">
      <c r="B185" s="2">
        <v>163</v>
      </c>
      <c r="C185" s="49">
        <v>34.672400000000003</v>
      </c>
      <c r="D185" s="49">
        <v>39.906999999999996</v>
      </c>
      <c r="E185" s="49">
        <v>44.332999999999998</v>
      </c>
      <c r="F185" s="49">
        <v>48.685000000000002</v>
      </c>
      <c r="G185" s="49">
        <v>55.277999999999999</v>
      </c>
      <c r="H185" s="49">
        <v>57.222000000000001</v>
      </c>
      <c r="I185" s="49">
        <v>59.944000000000003</v>
      </c>
      <c r="J185" s="49">
        <v>64.203999999999994</v>
      </c>
      <c r="K185" s="49">
        <v>62.332999999999998</v>
      </c>
      <c r="L185" s="49">
        <v>63.222000000000001</v>
      </c>
      <c r="M185" s="49">
        <v>62.13</v>
      </c>
      <c r="N185" s="49">
        <v>60.481000000000002</v>
      </c>
      <c r="O185" s="49">
        <v>57.777999999999999</v>
      </c>
      <c r="P185" s="49">
        <v>54.87</v>
      </c>
      <c r="Q185" s="49">
        <v>52.426000000000002</v>
      </c>
      <c r="T185" s="4">
        <f t="shared" si="187"/>
        <v>33.940706119165327</v>
      </c>
      <c r="U185" s="4">
        <f t="shared" si="187"/>
        <v>39.546377059136056</v>
      </c>
      <c r="V185" s="4">
        <f t="shared" si="187"/>
        <v>44.471895751646173</v>
      </c>
      <c r="W185" s="4">
        <f t="shared" si="187"/>
        <v>49.057691017944698</v>
      </c>
      <c r="X185" s="4">
        <f t="shared" si="187"/>
        <v>53.963084112809589</v>
      </c>
      <c r="Y185" s="4" t="e">
        <f t="shared" si="187"/>
        <v>#N/A</v>
      </c>
      <c r="Z185" s="4">
        <f t="shared" si="187"/>
        <v>60.551297725086862</v>
      </c>
      <c r="AA185" s="4" t="e">
        <f t="shared" si="187"/>
        <v>#N/A</v>
      </c>
      <c r="AB185" s="4">
        <f t="shared" si="187"/>
        <v>63.174005864863112</v>
      </c>
      <c r="AC185" s="4">
        <f t="shared" si="187"/>
        <v>63.170198590554087</v>
      </c>
      <c r="AD185" s="4">
        <f t="shared" si="187"/>
        <v>62.709313831411329</v>
      </c>
      <c r="AE185" s="4">
        <f t="shared" si="187"/>
        <v>60.380154216434086</v>
      </c>
      <c r="AF185" s="4" t="e">
        <f t="shared" si="187"/>
        <v>#N/A</v>
      </c>
      <c r="AG185" s="4">
        <f t="shared" si="187"/>
        <v>55.358375613444714</v>
      </c>
      <c r="AH185" s="4">
        <f t="shared" si="187"/>
        <v>53.25437075140718</v>
      </c>
      <c r="AJ185" s="4">
        <f t="shared" si="188"/>
        <v>0.73169388083467624</v>
      </c>
      <c r="AK185" s="4">
        <f t="shared" si="188"/>
        <v>0.36062294086394076</v>
      </c>
      <c r="AL185" s="4">
        <f t="shared" si="188"/>
        <v>-0.1388957516461744</v>
      </c>
      <c r="AM185" s="4">
        <f t="shared" si="188"/>
        <v>-0.37269101794469606</v>
      </c>
      <c r="AN185" s="4">
        <f t="shared" si="188"/>
        <v>1.3149158871904092</v>
      </c>
      <c r="AO185" s="4">
        <f t="shared" si="188"/>
        <v>0</v>
      </c>
      <c r="AP185" s="4">
        <f t="shared" si="188"/>
        <v>-0.60729772508685897</v>
      </c>
      <c r="AQ185" s="4">
        <f t="shared" si="188"/>
        <v>0</v>
      </c>
      <c r="AR185" s="4">
        <f t="shared" si="188"/>
        <v>-0.84100586486311357</v>
      </c>
      <c r="AS185" s="4">
        <f t="shared" si="188"/>
        <v>5.1801409445914715E-2</v>
      </c>
      <c r="AT185" s="4">
        <f t="shared" si="188"/>
        <v>-0.57931383141132642</v>
      </c>
      <c r="AU185" s="4">
        <f t="shared" si="188"/>
        <v>0.10084578356591578</v>
      </c>
      <c r="AV185" s="4">
        <f t="shared" si="188"/>
        <v>0</v>
      </c>
      <c r="AW185" s="4">
        <f t="shared" si="188"/>
        <v>-0.48837561344471681</v>
      </c>
      <c r="AX185" s="4">
        <f t="shared" si="188"/>
        <v>-0.82837075140717786</v>
      </c>
      <c r="AZ185" s="2">
        <f t="shared" si="189"/>
        <v>33.940706119165327</v>
      </c>
      <c r="BA185" s="2">
        <f t="shared" si="189"/>
        <v>39.546375318912283</v>
      </c>
      <c r="BB185" s="2">
        <f t="shared" si="189"/>
        <v>44.471893995645495</v>
      </c>
      <c r="BC185" s="2">
        <f t="shared" si="189"/>
        <v>49.057690112742442</v>
      </c>
      <c r="BD185" s="2">
        <f t="shared" si="189"/>
        <v>53.963078128812391</v>
      </c>
      <c r="BE185" s="2" t="e">
        <f t="shared" si="189"/>
        <v>#N/A</v>
      </c>
      <c r="BF185" s="2">
        <f t="shared" si="189"/>
        <v>60.551296649966005</v>
      </c>
      <c r="BG185" s="2" t="e">
        <f t="shared" si="189"/>
        <v>#N/A</v>
      </c>
      <c r="BH185" s="2">
        <f t="shared" si="189"/>
        <v>63.174005671589157</v>
      </c>
      <c r="BI185" s="2">
        <f t="shared" si="189"/>
        <v>63.17019270359345</v>
      </c>
      <c r="BJ185" s="2">
        <f t="shared" si="189"/>
        <v>62.709256168435211</v>
      </c>
      <c r="BK185" s="2">
        <f t="shared" si="189"/>
        <v>60.379842570590725</v>
      </c>
      <c r="BL185" s="2" t="e">
        <f t="shared" si="189"/>
        <v>#N/A</v>
      </c>
      <c r="BM185" s="2">
        <f t="shared" si="189"/>
        <v>55.358372071646102</v>
      </c>
      <c r="BN185" s="2">
        <f t="shared" si="189"/>
        <v>53.25437075140718</v>
      </c>
      <c r="BP185" s="2" t="str">
        <f t="shared" si="190"/>
        <v/>
      </c>
      <c r="BQ185" s="2" t="str">
        <f t="shared" si="190"/>
        <v/>
      </c>
      <c r="BR185" s="2" t="str">
        <f t="shared" si="190"/>
        <v/>
      </c>
      <c r="BS185" s="2" t="str">
        <f t="shared" si="190"/>
        <v/>
      </c>
      <c r="BT185" s="2" t="str">
        <f t="shared" si="190"/>
        <v/>
      </c>
      <c r="BU185" s="2" t="str">
        <f t="shared" si="190"/>
        <v/>
      </c>
      <c r="BV185" s="2" t="str">
        <f t="shared" si="190"/>
        <v/>
      </c>
      <c r="BW185" s="2" t="str">
        <f t="shared" si="190"/>
        <v/>
      </c>
      <c r="BX185" s="2" t="str">
        <f t="shared" si="190"/>
        <v/>
      </c>
      <c r="BY185" s="2" t="str">
        <f t="shared" si="190"/>
        <v/>
      </c>
      <c r="BZ185" s="2" t="str">
        <f t="shared" si="190"/>
        <v/>
      </c>
      <c r="CA185" s="2" t="str">
        <f t="shared" si="190"/>
        <v/>
      </c>
      <c r="CB185" s="2" t="str">
        <f t="shared" si="190"/>
        <v/>
      </c>
      <c r="CC185" s="2" t="str">
        <f t="shared" si="190"/>
        <v/>
      </c>
      <c r="CD185" s="2" t="str">
        <f t="shared" si="190"/>
        <v/>
      </c>
      <c r="CF185" s="2">
        <f t="shared" si="191"/>
        <v>34.672400000000003</v>
      </c>
      <c r="CG185" s="2">
        <f t="shared" si="191"/>
        <v>39.906999999999996</v>
      </c>
      <c r="CH185" s="2">
        <f t="shared" si="191"/>
        <v>44.332999999999998</v>
      </c>
      <c r="CI185" s="2">
        <f t="shared" si="191"/>
        <v>48.685000000000002</v>
      </c>
      <c r="CJ185" s="2">
        <f t="shared" si="191"/>
        <v>55.277999999999999</v>
      </c>
      <c r="CK185" s="2" t="str">
        <f t="shared" si="191"/>
        <v/>
      </c>
      <c r="CL185" s="2">
        <f t="shared" si="191"/>
        <v>59.944000000000003</v>
      </c>
      <c r="CM185" s="2" t="str">
        <f t="shared" si="191"/>
        <v/>
      </c>
      <c r="CN185" s="2">
        <f t="shared" si="191"/>
        <v>62.332999999999998</v>
      </c>
      <c r="CO185" s="2">
        <f t="shared" si="191"/>
        <v>63.222000000000001</v>
      </c>
      <c r="CP185" s="2">
        <f t="shared" si="191"/>
        <v>62.13</v>
      </c>
      <c r="CQ185" s="2">
        <f t="shared" si="191"/>
        <v>60.481000000000002</v>
      </c>
      <c r="CR185" s="2" t="str">
        <f t="shared" si="191"/>
        <v/>
      </c>
      <c r="CS185" s="2">
        <f t="shared" si="191"/>
        <v>54.87</v>
      </c>
      <c r="CT185" s="2" t="str">
        <f t="shared" si="191"/>
        <v/>
      </c>
      <c r="CV185" s="2">
        <f t="shared" si="192"/>
        <v>38.411537808938384</v>
      </c>
      <c r="CW185" s="2">
        <f t="shared" si="192"/>
        <v>44.88300529989997</v>
      </c>
      <c r="CX185" s="2">
        <f t="shared" si="192"/>
        <v>47.445516327956923</v>
      </c>
      <c r="CY185" s="2">
        <f t="shared" si="192"/>
        <v>55.529722929485338</v>
      </c>
      <c r="CZ185" s="2">
        <f t="shared" si="192"/>
        <v>59.977918623820067</v>
      </c>
      <c r="DA185" s="2">
        <f t="shared" si="192"/>
        <v>63.117134116674904</v>
      </c>
      <c r="DB185" s="2">
        <f t="shared" si="192"/>
        <v>66.658589188142656</v>
      </c>
      <c r="DC185" s="2">
        <f t="shared" si="192"/>
        <v>70.039549621092718</v>
      </c>
      <c r="DD185" s="2">
        <f t="shared" si="192"/>
        <v>70.93447213742246</v>
      </c>
      <c r="DE185" s="2">
        <f t="shared" si="192"/>
        <v>73.225631676617724</v>
      </c>
      <c r="DF185" s="2">
        <f t="shared" si="192"/>
        <v>70.820315781392111</v>
      </c>
      <c r="DG185" s="2">
        <f t="shared" si="192"/>
        <v>67.905457516361793</v>
      </c>
      <c r="DH185" s="2">
        <f t="shared" si="192"/>
        <v>63.576477710795594</v>
      </c>
      <c r="DI185" s="2">
        <f t="shared" si="192"/>
        <v>60.867907531530086</v>
      </c>
      <c r="DJ185" s="2">
        <f t="shared" si="192"/>
        <v>61.79477763988119</v>
      </c>
      <c r="DL185" s="2">
        <f t="shared" si="193"/>
        <v>33.926462362471085</v>
      </c>
      <c r="DM185" s="2">
        <f t="shared" si="193"/>
        <v>39.532535134147381</v>
      </c>
      <c r="DN185" s="2">
        <f t="shared" si="193"/>
        <v>44.464906684675526</v>
      </c>
      <c r="DO185" s="2">
        <f t="shared" si="193"/>
        <v>49.040987466790355</v>
      </c>
      <c r="DP185" s="2">
        <f t="shared" si="193"/>
        <v>53.947992973740227</v>
      </c>
      <c r="DQ185" s="2">
        <f t="shared" si="193"/>
        <v>57.2805733654208</v>
      </c>
      <c r="DR185" s="2">
        <f t="shared" si="193"/>
        <v>60.536579435861768</v>
      </c>
      <c r="DS185" s="2">
        <f t="shared" si="193"/>
        <v>61.475693467036884</v>
      </c>
      <c r="DT185" s="2">
        <f t="shared" si="193"/>
        <v>63.154011673151757</v>
      </c>
      <c r="DU185" s="2">
        <f t="shared" si="193"/>
        <v>63.143130530806985</v>
      </c>
      <c r="DV185" s="2">
        <f t="shared" si="193"/>
        <v>62.686603743578829</v>
      </c>
      <c r="DW185" s="2">
        <f t="shared" si="193"/>
        <v>60.356778691141272</v>
      </c>
      <c r="DX185" s="2">
        <f t="shared" si="193"/>
        <v>57.892602214577252</v>
      </c>
      <c r="DY185" s="2">
        <f t="shared" si="193"/>
        <v>55.335930361036432</v>
      </c>
      <c r="DZ185" s="2">
        <f t="shared" si="193"/>
        <v>53.22349820634463</v>
      </c>
      <c r="EB185" s="2">
        <f t="shared" si="194"/>
        <v>0.99682418793970162</v>
      </c>
      <c r="EC185" s="2">
        <f t="shared" si="194"/>
        <v>0.99741327690162696</v>
      </c>
      <c r="ED185" s="2">
        <f t="shared" si="194"/>
        <v>0.99765574435896909</v>
      </c>
      <c r="EE185" s="2">
        <f t="shared" si="194"/>
        <v>0.99742590123328112</v>
      </c>
      <c r="EF185" s="2">
        <f t="shared" si="194"/>
        <v>0.99749828506227622</v>
      </c>
      <c r="EG185" s="2">
        <f t="shared" si="194"/>
        <v>0.99749573321276874</v>
      </c>
      <c r="EH185" s="2">
        <f t="shared" si="194"/>
        <v>0.99759601590004765</v>
      </c>
      <c r="EI185" s="2">
        <f t="shared" si="194"/>
        <v>0.99758318035078275</v>
      </c>
      <c r="EJ185" s="2">
        <f t="shared" si="194"/>
        <v>0.99743022941518433</v>
      </c>
      <c r="EK185" s="2">
        <f t="shared" si="194"/>
        <v>0.99731592663416546</v>
      </c>
      <c r="EL185" s="2">
        <f t="shared" si="194"/>
        <v>0.99721499547180059</v>
      </c>
      <c r="EM185" s="2">
        <f t="shared" si="194"/>
        <v>0.99694464687351692</v>
      </c>
      <c r="EN185" s="2">
        <f t="shared" si="194"/>
        <v>0.99642029780614971</v>
      </c>
      <c r="EO185" s="2">
        <f t="shared" si="194"/>
        <v>0.99594327490551349</v>
      </c>
      <c r="EP185" s="2">
        <f t="shared" si="194"/>
        <v>0.99639814040576502</v>
      </c>
      <c r="ER185" s="110">
        <f>IF(BP185&lt;&gt;"",ER184+1,ER184)</f>
        <v>50</v>
      </c>
      <c r="ES185" s="111">
        <f>IF(BQ185&lt;&gt;"",ES184+1,ES184)</f>
        <v>46</v>
      </c>
      <c r="ET185" s="111">
        <f>IF(BR185&lt;&gt;"",ET184+1,ET184)</f>
        <v>44</v>
      </c>
      <c r="EU185" s="111">
        <f>IF(BS185&lt;&gt;"",EU184+1,EU184)</f>
        <v>44</v>
      </c>
      <c r="EV185" s="111">
        <f>IF(BT185&lt;&gt;"",EV184+1,EV184)</f>
        <v>45</v>
      </c>
      <c r="EW185" s="111">
        <f>IF(BU185&lt;&gt;"",EW184+1,EW184)</f>
        <v>44</v>
      </c>
      <c r="EX185" s="111">
        <f>IF(BV185&lt;&gt;"",EX184+1,EX184)</f>
        <v>44</v>
      </c>
      <c r="EY185" s="111">
        <f>IF(BW185&lt;&gt;"",EY184+1,EY184)</f>
        <v>44</v>
      </c>
      <c r="EZ185" s="111">
        <f>IF(BX185&lt;&gt;"",EZ184+1,EZ184)</f>
        <v>46</v>
      </c>
      <c r="FA185" s="111">
        <f>IF(BY185&lt;&gt;"",FA184+1,FA184)</f>
        <v>44</v>
      </c>
      <c r="FB185" s="111">
        <f>IF(BZ185&lt;&gt;"",FB184+1,FB184)</f>
        <v>44</v>
      </c>
      <c r="FC185" s="111">
        <f>IF(CA185&lt;&gt;"",FC184+1,FC184)</f>
        <v>46</v>
      </c>
      <c r="FD185" s="111">
        <f>IF(CB185&lt;&gt;"",FD184+1,FD184)</f>
        <v>48</v>
      </c>
      <c r="FE185" s="111">
        <f>IF(CC185&lt;&gt;"",FE184+1,FE184)</f>
        <v>48</v>
      </c>
      <c r="FF185" s="112">
        <f>IF(CD185&lt;&gt;"",FF184+1,FF184)</f>
        <v>49</v>
      </c>
      <c r="FG185" s="101">
        <f t="shared" si="195"/>
        <v>163</v>
      </c>
      <c r="FH185" s="102">
        <f t="shared" si="195"/>
        <v>163</v>
      </c>
      <c r="FI185" s="102">
        <f t="shared" si="195"/>
        <v>163</v>
      </c>
      <c r="FJ185" s="102">
        <f t="shared" si="195"/>
        <v>163</v>
      </c>
      <c r="FK185" s="102">
        <f t="shared" si="195"/>
        <v>163</v>
      </c>
      <c r="FL185" s="102">
        <f t="shared" si="195"/>
        <v>163</v>
      </c>
      <c r="FM185" s="102">
        <f t="shared" si="195"/>
        <v>163</v>
      </c>
      <c r="FN185" s="102">
        <f t="shared" si="195"/>
        <v>163</v>
      </c>
      <c r="FO185" s="102">
        <f t="shared" si="195"/>
        <v>163</v>
      </c>
      <c r="FP185" s="102">
        <f t="shared" si="195"/>
        <v>163</v>
      </c>
      <c r="FQ185" s="102">
        <f t="shared" si="195"/>
        <v>163</v>
      </c>
      <c r="FR185" s="102">
        <f t="shared" si="195"/>
        <v>163</v>
      </c>
      <c r="FS185" s="102">
        <f t="shared" si="195"/>
        <v>163</v>
      </c>
      <c r="FT185" s="102">
        <f t="shared" si="195"/>
        <v>163</v>
      </c>
      <c r="FU185" s="103">
        <f t="shared" si="195"/>
        <v>163</v>
      </c>
      <c r="FV185" s="92"/>
      <c r="FW185" s="93"/>
      <c r="FX185" s="93"/>
      <c r="FY185" s="93"/>
      <c r="FZ185" s="93"/>
      <c r="GA185" s="93"/>
      <c r="GB185" s="93"/>
      <c r="GC185" s="93"/>
      <c r="GD185" s="93"/>
      <c r="GE185" s="93"/>
      <c r="GF185" s="93"/>
      <c r="GG185" s="93"/>
      <c r="GH185" s="93"/>
      <c r="GI185" s="93"/>
      <c r="GJ185" s="94"/>
      <c r="GK185" s="78">
        <f t="shared" si="181"/>
        <v>-999</v>
      </c>
      <c r="GL185" s="79">
        <f t="shared" si="181"/>
        <v>-999</v>
      </c>
      <c r="GM185" s="79">
        <f t="shared" si="181"/>
        <v>-999</v>
      </c>
      <c r="GN185" s="79">
        <f t="shared" si="181"/>
        <v>-999</v>
      </c>
      <c r="GO185" s="79">
        <f t="shared" si="181"/>
        <v>-999</v>
      </c>
      <c r="GP185" s="79">
        <f t="shared" si="181"/>
        <v>-999</v>
      </c>
      <c r="GQ185" s="79">
        <f t="shared" si="181"/>
        <v>-999</v>
      </c>
      <c r="GR185" s="79">
        <f t="shared" si="181"/>
        <v>-999</v>
      </c>
      <c r="GS185" s="79">
        <f t="shared" si="181"/>
        <v>-999</v>
      </c>
      <c r="GT185" s="79">
        <f t="shared" si="181"/>
        <v>-999</v>
      </c>
      <c r="GU185" s="79">
        <f t="shared" si="181"/>
        <v>-999</v>
      </c>
      <c r="GV185" s="79">
        <f t="shared" si="181"/>
        <v>-999</v>
      </c>
      <c r="GW185" s="79">
        <f t="shared" si="181"/>
        <v>-999</v>
      </c>
      <c r="GX185" s="79">
        <f t="shared" si="181"/>
        <v>-999</v>
      </c>
      <c r="GY185" s="79">
        <f t="shared" si="181"/>
        <v>-999</v>
      </c>
      <c r="GZ185" s="78">
        <f t="shared" si="182"/>
        <v>-999</v>
      </c>
      <c r="HA185" s="79">
        <f t="shared" si="182"/>
        <v>-999</v>
      </c>
      <c r="HB185" s="79">
        <f t="shared" si="182"/>
        <v>-999</v>
      </c>
      <c r="HC185" s="79">
        <f t="shared" si="182"/>
        <v>-999</v>
      </c>
      <c r="HD185" s="79">
        <f t="shared" si="182"/>
        <v>-999</v>
      </c>
      <c r="HE185" s="79">
        <f t="shared" si="182"/>
        <v>-999</v>
      </c>
      <c r="HF185" s="79">
        <f t="shared" si="182"/>
        <v>-999</v>
      </c>
      <c r="HG185" s="79">
        <f t="shared" si="182"/>
        <v>-999</v>
      </c>
      <c r="HH185" s="79">
        <f t="shared" si="182"/>
        <v>-999</v>
      </c>
      <c r="HI185" s="79">
        <f t="shared" si="182"/>
        <v>-999</v>
      </c>
      <c r="HJ185" s="79">
        <f t="shared" si="182"/>
        <v>-999</v>
      </c>
      <c r="HK185" s="79">
        <f t="shared" si="182"/>
        <v>-999</v>
      </c>
      <c r="HL185" s="79">
        <f t="shared" si="182"/>
        <v>-999</v>
      </c>
      <c r="HM185" s="79">
        <f t="shared" si="182"/>
        <v>-999</v>
      </c>
      <c r="HN185" s="80">
        <f t="shared" si="182"/>
        <v>-999</v>
      </c>
      <c r="HO185" s="78">
        <f t="shared" ca="1" si="183"/>
        <v>19.983990287179328</v>
      </c>
      <c r="HP185" s="79">
        <f t="shared" ca="1" si="183"/>
        <v>20.663390931863511</v>
      </c>
      <c r="HQ185" s="79">
        <f t="shared" ca="1" si="183"/>
        <v>17.021357173593408</v>
      </c>
      <c r="HR185" s="79">
        <f t="shared" ca="1" si="183"/>
        <v>15.725339218054039</v>
      </c>
      <c r="HS185" s="79">
        <f t="shared" ca="1" si="183"/>
        <v>32.59567399652402</v>
      </c>
      <c r="HT185" s="79">
        <f t="shared" ca="1" si="183"/>
        <v>29.929447462460274</v>
      </c>
      <c r="HU185" s="79">
        <f t="shared" ca="1" si="183"/>
        <v>31.983678803278025</v>
      </c>
      <c r="HV185" s="79">
        <f t="shared" ca="1" si="183"/>
        <v>35.664129193978972</v>
      </c>
      <c r="HW185" s="79">
        <f t="shared" ca="1" si="183"/>
        <v>41.220007638263951</v>
      </c>
      <c r="HX185" s="79">
        <f t="shared" ca="1" si="183"/>
        <v>38.751465307218751</v>
      </c>
      <c r="HY185" s="79">
        <f t="shared" ca="1" si="183"/>
        <v>30.812241218627534</v>
      </c>
      <c r="HZ185" s="79">
        <f t="shared" ca="1" si="183"/>
        <v>29.194899316110543</v>
      </c>
      <c r="IA185" s="79">
        <f t="shared" ca="1" si="183"/>
        <v>33.13410597928597</v>
      </c>
      <c r="IB185" s="79">
        <f t="shared" ca="1" si="183"/>
        <v>29.677860554742857</v>
      </c>
      <c r="IC185" s="80">
        <f t="shared" ca="1" si="183"/>
        <v>26.579702580742868</v>
      </c>
      <c r="IE185" s="110">
        <f t="shared" si="186"/>
        <v>25</v>
      </c>
      <c r="IF185" s="111">
        <f t="shared" si="186"/>
        <v>26</v>
      </c>
      <c r="IG185" s="111">
        <f t="shared" si="186"/>
        <v>26</v>
      </c>
      <c r="IH185" s="111">
        <f t="shared" si="186"/>
        <v>28</v>
      </c>
      <c r="II185" s="111">
        <f t="shared" si="186"/>
        <v>27</v>
      </c>
      <c r="IJ185" s="111">
        <f t="shared" si="186"/>
        <v>28</v>
      </c>
      <c r="IK185" s="111">
        <f t="shared" si="186"/>
        <v>27</v>
      </c>
      <c r="IL185" s="111">
        <f t="shared" si="186"/>
        <v>28</v>
      </c>
      <c r="IM185" s="111">
        <f t="shared" si="186"/>
        <v>26</v>
      </c>
      <c r="IN185" s="111">
        <f t="shared" si="186"/>
        <v>26</v>
      </c>
      <c r="IO185" s="111">
        <f t="shared" si="186"/>
        <v>27</v>
      </c>
      <c r="IP185" s="111">
        <f t="shared" si="186"/>
        <v>24</v>
      </c>
      <c r="IQ185" s="111">
        <f t="shared" si="186"/>
        <v>18</v>
      </c>
      <c r="IR185" s="111">
        <f t="shared" si="186"/>
        <v>20</v>
      </c>
      <c r="IS185" s="112">
        <f t="shared" si="186"/>
        <v>24</v>
      </c>
      <c r="IT185" s="101">
        <f t="shared" si="196"/>
        <v>163</v>
      </c>
      <c r="IU185" s="102">
        <f t="shared" si="196"/>
        <v>163</v>
      </c>
      <c r="IV185" s="102">
        <f t="shared" si="196"/>
        <v>163</v>
      </c>
      <c r="IW185" s="102">
        <f t="shared" si="196"/>
        <v>163</v>
      </c>
      <c r="IX185" s="102">
        <f t="shared" si="196"/>
        <v>163</v>
      </c>
      <c r="IY185" s="102">
        <f t="shared" si="196"/>
        <v>163</v>
      </c>
      <c r="IZ185" s="102">
        <f t="shared" si="196"/>
        <v>163</v>
      </c>
      <c r="JA185" s="102">
        <f t="shared" si="196"/>
        <v>163</v>
      </c>
      <c r="JB185" s="102">
        <f t="shared" si="196"/>
        <v>163</v>
      </c>
      <c r="JC185" s="102">
        <f t="shared" si="196"/>
        <v>163</v>
      </c>
      <c r="JD185" s="102">
        <f t="shared" si="196"/>
        <v>163</v>
      </c>
      <c r="JE185" s="102">
        <f t="shared" si="196"/>
        <v>163</v>
      </c>
      <c r="JF185" s="102">
        <f t="shared" si="196"/>
        <v>163</v>
      </c>
      <c r="JG185" s="102">
        <f t="shared" si="196"/>
        <v>163</v>
      </c>
      <c r="JH185" s="103">
        <f t="shared" si="196"/>
        <v>163</v>
      </c>
      <c r="JI185" s="92">
        <f t="shared" si="184"/>
        <v>34.672400000000003</v>
      </c>
      <c r="JJ185" s="93">
        <f t="shared" si="184"/>
        <v>39.906999999999996</v>
      </c>
      <c r="JK185" s="93">
        <f t="shared" si="184"/>
        <v>44.332999999999998</v>
      </c>
      <c r="JL185" s="93">
        <f t="shared" si="184"/>
        <v>48.685000000000002</v>
      </c>
      <c r="JM185" s="93">
        <f t="shared" si="184"/>
        <v>55.277999999999999</v>
      </c>
      <c r="JN185" s="93" t="str">
        <f t="shared" si="184"/>
        <v/>
      </c>
      <c r="JO185" s="93">
        <f t="shared" si="184"/>
        <v>59.944000000000003</v>
      </c>
      <c r="JP185" s="93" t="str">
        <f t="shared" si="184"/>
        <v/>
      </c>
      <c r="JQ185" s="93">
        <f t="shared" si="184"/>
        <v>62.332999999999998</v>
      </c>
      <c r="JR185" s="93">
        <f t="shared" si="184"/>
        <v>63.222000000000001</v>
      </c>
      <c r="JS185" s="93">
        <f t="shared" si="184"/>
        <v>62.13</v>
      </c>
      <c r="JT185" s="93">
        <f t="shared" si="184"/>
        <v>60.481000000000002</v>
      </c>
      <c r="JU185" s="93" t="str">
        <f t="shared" si="184"/>
        <v/>
      </c>
      <c r="JV185" s="93">
        <f t="shared" si="184"/>
        <v>54.87</v>
      </c>
      <c r="JW185" s="94" t="str">
        <f t="shared" si="184"/>
        <v/>
      </c>
      <c r="JX185" s="78">
        <f t="shared" si="162"/>
        <v>-999</v>
      </c>
      <c r="JY185" s="79">
        <f t="shared" si="162"/>
        <v>-999</v>
      </c>
      <c r="JZ185" s="79">
        <f t="shared" si="162"/>
        <v>-999</v>
      </c>
      <c r="KA185" s="79">
        <f t="shared" ref="KA185:KF248" si="200">IFERROR(VLOOKUP($B185,IH$22:JL$222,16,FALSE), -999)</f>
        <v>-999</v>
      </c>
      <c r="KB185" s="79">
        <f t="shared" si="200"/>
        <v>-999</v>
      </c>
      <c r="KC185" s="79">
        <f t="shared" si="200"/>
        <v>-999</v>
      </c>
      <c r="KD185" s="79">
        <f t="shared" si="200"/>
        <v>-999</v>
      </c>
      <c r="KE185" s="79">
        <f t="shared" si="200"/>
        <v>-999</v>
      </c>
      <c r="KF185" s="79">
        <f t="shared" si="200"/>
        <v>-999</v>
      </c>
      <c r="KG185" s="79">
        <f t="shared" si="197"/>
        <v>-999</v>
      </c>
      <c r="KH185" s="79">
        <f t="shared" si="197"/>
        <v>-999</v>
      </c>
      <c r="KI185" s="79">
        <f t="shared" si="197"/>
        <v>-999</v>
      </c>
      <c r="KJ185" s="79">
        <f t="shared" si="140"/>
        <v>-999</v>
      </c>
      <c r="KK185" s="79">
        <f t="shared" si="140"/>
        <v>-999</v>
      </c>
      <c r="KL185" s="79">
        <f t="shared" si="140"/>
        <v>-999</v>
      </c>
      <c r="KM185" s="78">
        <f t="shared" si="163"/>
        <v>-999</v>
      </c>
      <c r="KN185" s="79">
        <f t="shared" si="163"/>
        <v>-999</v>
      </c>
      <c r="KO185" s="79">
        <f t="shared" si="163"/>
        <v>-999</v>
      </c>
      <c r="KP185" s="79">
        <f t="shared" ref="KP185:KU248" si="201">IFERROR(VLOOKUP($B185,IH$22:JL$222,31,FALSE), -999)</f>
        <v>-999</v>
      </c>
      <c r="KQ185" s="79">
        <f t="shared" si="201"/>
        <v>-999</v>
      </c>
      <c r="KR185" s="79">
        <f t="shared" si="201"/>
        <v>-999</v>
      </c>
      <c r="KS185" s="79">
        <f t="shared" si="201"/>
        <v>-999</v>
      </c>
      <c r="KT185" s="79">
        <f t="shared" si="201"/>
        <v>-999</v>
      </c>
      <c r="KU185" s="79">
        <f t="shared" si="201"/>
        <v>-999</v>
      </c>
      <c r="KV185" s="79">
        <f t="shared" si="198"/>
        <v>-999</v>
      </c>
      <c r="KW185" s="79">
        <f t="shared" si="198"/>
        <v>-999</v>
      </c>
      <c r="KX185" s="79">
        <f t="shared" si="198"/>
        <v>-999</v>
      </c>
      <c r="KY185" s="79">
        <f t="shared" si="141"/>
        <v>-999</v>
      </c>
      <c r="KZ185" s="79">
        <f t="shared" si="141"/>
        <v>-999</v>
      </c>
      <c r="LA185" s="80">
        <f t="shared" si="141"/>
        <v>-999</v>
      </c>
      <c r="LB185" s="78">
        <f t="shared" ca="1" si="164"/>
        <v>34.208899982927406</v>
      </c>
      <c r="LC185" s="79">
        <f t="shared" ca="1" si="164"/>
        <v>39.678939978102754</v>
      </c>
      <c r="LD185" s="79">
        <f t="shared" ca="1" si="164"/>
        <v>44.474525213229086</v>
      </c>
      <c r="LE185" s="79">
        <f t="shared" ref="LE185:LJ248" ca="1" si="202">KP$225*$B185*$B185 + KP$226*$B185 + KP$227</f>
        <v>49.172646035739334</v>
      </c>
      <c r="LF185" s="79">
        <f t="shared" ca="1" si="202"/>
        <v>54.280109550864672</v>
      </c>
      <c r="LG185" s="79">
        <f t="shared" ca="1" si="202"/>
        <v>57.273436265543168</v>
      </c>
      <c r="LH185" s="79">
        <f t="shared" ca="1" si="202"/>
        <v>60.740547526818965</v>
      </c>
      <c r="LI185" s="79">
        <f t="shared" ca="1" si="202"/>
        <v>61.578545961268972</v>
      </c>
      <c r="LJ185" s="79">
        <f t="shared" ca="1" si="202"/>
        <v>63.679405426910918</v>
      </c>
      <c r="LK185" s="79">
        <f t="shared" ca="1" si="199"/>
        <v>63.110874838650034</v>
      </c>
      <c r="LL185" s="79">
        <f t="shared" ca="1" si="199"/>
        <v>62.997935285584205</v>
      </c>
      <c r="LM185" s="79">
        <f t="shared" ca="1" si="199"/>
        <v>60.499889663308124</v>
      </c>
      <c r="LN185" s="79">
        <f t="shared" ca="1" si="142"/>
        <v>55.862851451747119</v>
      </c>
      <c r="LO185" s="79">
        <f t="shared" ca="1" si="142"/>
        <v>55.362535197827995</v>
      </c>
      <c r="LP185" s="80">
        <f t="shared" ca="1" si="142"/>
        <v>53.138480791914915</v>
      </c>
      <c r="LQ185" s="78">
        <f t="shared" ca="1" si="185"/>
        <v>34.163724343158997</v>
      </c>
      <c r="LR185" s="79">
        <f t="shared" ca="1" si="185"/>
        <v>39.629752018156601</v>
      </c>
      <c r="LS185" s="79">
        <f t="shared" ca="1" si="185"/>
        <v>44.410167969187995</v>
      </c>
      <c r="LT185" s="79">
        <f t="shared" ca="1" si="185"/>
        <v>49.086549364509857</v>
      </c>
      <c r="LU185" s="79">
        <f t="shared" ca="1" si="185"/>
        <v>54.225861274522266</v>
      </c>
      <c r="LV185" s="79" t="e">
        <f t="shared" si="185"/>
        <v>#N/A</v>
      </c>
      <c r="LW185" s="79">
        <f t="shared" ca="1" si="185"/>
        <v>60.671416471643155</v>
      </c>
      <c r="LX185" s="79" t="e">
        <f t="shared" si="185"/>
        <v>#N/A</v>
      </c>
      <c r="LY185" s="79">
        <f t="shared" ca="1" si="185"/>
        <v>63.621689927120975</v>
      </c>
      <c r="LZ185" s="79">
        <f t="shared" ca="1" si="185"/>
        <v>63.045492396319261</v>
      </c>
      <c r="MA185" s="79">
        <f t="shared" ca="1" si="185"/>
        <v>62.908297981864493</v>
      </c>
      <c r="MB185" s="79">
        <f t="shared" ca="1" si="185"/>
        <v>60.404241863176296</v>
      </c>
      <c r="MC185" s="79" t="e">
        <f t="shared" si="185"/>
        <v>#N/A</v>
      </c>
      <c r="MD185" s="79">
        <f t="shared" ca="1" si="185"/>
        <v>55.258339533659672</v>
      </c>
      <c r="ME185" s="80">
        <f t="shared" ca="1" si="185"/>
        <v>53.042819801803844</v>
      </c>
    </row>
    <row r="186" spans="2:343" x14ac:dyDescent="0.25">
      <c r="B186" s="2">
        <v>164</v>
      </c>
      <c r="C186" s="49">
        <v>34.051699999999997</v>
      </c>
      <c r="D186" s="49">
        <v>39.722000000000001</v>
      </c>
      <c r="E186" s="49">
        <v>44.073999999999998</v>
      </c>
      <c r="F186" s="49">
        <v>49.389000000000003</v>
      </c>
      <c r="G186" s="49">
        <v>54.63</v>
      </c>
      <c r="H186" s="49">
        <v>56.944000000000003</v>
      </c>
      <c r="I186" s="49">
        <v>60.314999999999998</v>
      </c>
      <c r="J186" s="49">
        <v>62</v>
      </c>
      <c r="K186" s="49">
        <v>62.851999999999997</v>
      </c>
      <c r="L186" s="49">
        <v>63.481000000000002</v>
      </c>
      <c r="M186" s="49">
        <v>63.110999999999997</v>
      </c>
      <c r="N186" s="49">
        <v>61.073999999999998</v>
      </c>
      <c r="O186" s="49">
        <v>56.463000000000001</v>
      </c>
      <c r="P186" s="49">
        <v>55.204000000000001</v>
      </c>
      <c r="Q186" s="49">
        <v>52.667000000000002</v>
      </c>
      <c r="T186" s="4">
        <f t="shared" si="187"/>
        <v>33.89308764141208</v>
      </c>
      <c r="U186" s="4">
        <f t="shared" si="187"/>
        <v>39.479266945595484</v>
      </c>
      <c r="V186" s="4">
        <f t="shared" si="187"/>
        <v>44.396960677205719</v>
      </c>
      <c r="W186" s="4">
        <f t="shared" si="187"/>
        <v>48.944727219772204</v>
      </c>
      <c r="X186" s="4">
        <f t="shared" si="187"/>
        <v>53.866147084710377</v>
      </c>
      <c r="Y186" s="4" t="e">
        <f t="shared" si="187"/>
        <v>#N/A</v>
      </c>
      <c r="Z186" s="4">
        <f t="shared" si="187"/>
        <v>60.433207485817441</v>
      </c>
      <c r="AA186" s="4" t="e">
        <f t="shared" si="187"/>
        <v>#N/A</v>
      </c>
      <c r="AB186" s="4" t="e">
        <f t="shared" si="187"/>
        <v>#N/A</v>
      </c>
      <c r="AC186" s="4">
        <f t="shared" si="187"/>
        <v>63.051927191824269</v>
      </c>
      <c r="AD186" s="4">
        <f t="shared" si="187"/>
        <v>62.586482632752116</v>
      </c>
      <c r="AE186" s="4">
        <f t="shared" si="187"/>
        <v>60.26875072049468</v>
      </c>
      <c r="AF186" s="4" t="e">
        <f t="shared" si="187"/>
        <v>#N/A</v>
      </c>
      <c r="AG186" s="4">
        <f t="shared" si="187"/>
        <v>55.230212642528464</v>
      </c>
      <c r="AH186" s="4">
        <f t="shared" si="187"/>
        <v>53.126049685957376</v>
      </c>
      <c r="AJ186" s="4">
        <f t="shared" si="188"/>
        <v>0.15861235858791645</v>
      </c>
      <c r="AK186" s="4">
        <f t="shared" si="188"/>
        <v>0.24273305440451765</v>
      </c>
      <c r="AL186" s="4">
        <f t="shared" si="188"/>
        <v>-0.32296067720572097</v>
      </c>
      <c r="AM186" s="4">
        <f t="shared" si="188"/>
        <v>0.44427278022779859</v>
      </c>
      <c r="AN186" s="4">
        <f t="shared" si="188"/>
        <v>0.7638529152896254</v>
      </c>
      <c r="AO186" s="4">
        <f t="shared" si="188"/>
        <v>0</v>
      </c>
      <c r="AP186" s="4">
        <f t="shared" si="188"/>
        <v>-0.11820748581744311</v>
      </c>
      <c r="AQ186" s="4">
        <f t="shared" si="188"/>
        <v>0</v>
      </c>
      <c r="AR186" s="4">
        <f t="shared" si="188"/>
        <v>0</v>
      </c>
      <c r="AS186" s="4">
        <f t="shared" si="188"/>
        <v>0.42907280817573223</v>
      </c>
      <c r="AT186" s="4">
        <f t="shared" si="188"/>
        <v>0.52451736724788134</v>
      </c>
      <c r="AU186" s="4">
        <f t="shared" si="188"/>
        <v>0.80524927950531833</v>
      </c>
      <c r="AV186" s="4">
        <f t="shared" si="188"/>
        <v>0</v>
      </c>
      <c r="AW186" s="4">
        <f t="shared" si="188"/>
        <v>-2.6212642528463448E-2</v>
      </c>
      <c r="AX186" s="4">
        <f t="shared" si="188"/>
        <v>-0.45904968595737472</v>
      </c>
      <c r="AZ186" s="2">
        <f t="shared" si="189"/>
        <v>33.89308764141208</v>
      </c>
      <c r="BA186" s="2">
        <f t="shared" si="189"/>
        <v>39.479266484855742</v>
      </c>
      <c r="BB186" s="2">
        <f t="shared" si="189"/>
        <v>44.396960234474534</v>
      </c>
      <c r="BC186" s="2">
        <f t="shared" si="189"/>
        <v>48.94472703353928</v>
      </c>
      <c r="BD186" s="2">
        <f t="shared" si="189"/>
        <v>53.866145593906289</v>
      </c>
      <c r="BE186" s="2" t="e">
        <f t="shared" si="189"/>
        <v>#N/A</v>
      </c>
      <c r="BF186" s="2">
        <f t="shared" si="189"/>
        <v>60.433207240322126</v>
      </c>
      <c r="BG186" s="2" t="e">
        <f t="shared" si="189"/>
        <v>#N/A</v>
      </c>
      <c r="BH186" s="2" t="e">
        <f t="shared" si="189"/>
        <v>#N/A</v>
      </c>
      <c r="BI186" s="2">
        <f t="shared" si="189"/>
        <v>63.051925688505158</v>
      </c>
      <c r="BJ186" s="2">
        <f t="shared" si="189"/>
        <v>62.586465709223603</v>
      </c>
      <c r="BK186" s="2">
        <f t="shared" si="189"/>
        <v>60.268648975950789</v>
      </c>
      <c r="BL186" s="2" t="e">
        <f t="shared" si="189"/>
        <v>#N/A</v>
      </c>
      <c r="BM186" s="2">
        <f t="shared" si="189"/>
        <v>55.23021154134009</v>
      </c>
      <c r="BN186" s="2">
        <f t="shared" si="189"/>
        <v>53.126049685957376</v>
      </c>
      <c r="BP186" s="2" t="str">
        <f t="shared" si="190"/>
        <v/>
      </c>
      <c r="BQ186" s="2" t="str">
        <f t="shared" si="190"/>
        <v/>
      </c>
      <c r="BR186" s="2" t="str">
        <f t="shared" si="190"/>
        <v/>
      </c>
      <c r="BS186" s="2" t="str">
        <f t="shared" si="190"/>
        <v/>
      </c>
      <c r="BT186" s="2" t="str">
        <f t="shared" si="190"/>
        <v/>
      </c>
      <c r="BU186" s="2" t="str">
        <f t="shared" si="190"/>
        <v/>
      </c>
      <c r="BV186" s="2" t="str">
        <f t="shared" si="190"/>
        <v/>
      </c>
      <c r="BW186" s="2" t="str">
        <f t="shared" si="190"/>
        <v/>
      </c>
      <c r="BX186" s="2" t="str">
        <f t="shared" si="190"/>
        <v/>
      </c>
      <c r="BY186" s="2" t="str">
        <f t="shared" si="190"/>
        <v/>
      </c>
      <c r="BZ186" s="2" t="str">
        <f t="shared" si="190"/>
        <v/>
      </c>
      <c r="CA186" s="2" t="str">
        <f t="shared" si="190"/>
        <v/>
      </c>
      <c r="CB186" s="2" t="str">
        <f t="shared" si="190"/>
        <v/>
      </c>
      <c r="CC186" s="2" t="str">
        <f t="shared" si="190"/>
        <v/>
      </c>
      <c r="CD186" s="2" t="str">
        <f t="shared" si="190"/>
        <v/>
      </c>
      <c r="CF186" s="2">
        <f t="shared" si="191"/>
        <v>34.051699999999997</v>
      </c>
      <c r="CG186" s="2">
        <f t="shared" si="191"/>
        <v>39.722000000000001</v>
      </c>
      <c r="CH186" s="2">
        <f t="shared" si="191"/>
        <v>44.073999999999998</v>
      </c>
      <c r="CI186" s="2">
        <f t="shared" si="191"/>
        <v>49.389000000000003</v>
      </c>
      <c r="CJ186" s="2">
        <f t="shared" si="191"/>
        <v>54.63</v>
      </c>
      <c r="CK186" s="2" t="str">
        <f t="shared" si="191"/>
        <v/>
      </c>
      <c r="CL186" s="2">
        <f t="shared" si="191"/>
        <v>60.314999999999998</v>
      </c>
      <c r="CM186" s="2" t="str">
        <f t="shared" si="191"/>
        <v/>
      </c>
      <c r="CN186" s="2" t="str">
        <f t="shared" si="191"/>
        <v/>
      </c>
      <c r="CO186" s="2">
        <f t="shared" si="191"/>
        <v>63.481000000000002</v>
      </c>
      <c r="CP186" s="2">
        <f t="shared" si="191"/>
        <v>63.110999999999997</v>
      </c>
      <c r="CQ186" s="2">
        <f t="shared" si="191"/>
        <v>61.073999999999998</v>
      </c>
      <c r="CR186" s="2" t="str">
        <f t="shared" si="191"/>
        <v/>
      </c>
      <c r="CS186" s="2">
        <f t="shared" si="191"/>
        <v>55.204000000000001</v>
      </c>
      <c r="CT186" s="2" t="str">
        <f t="shared" si="191"/>
        <v/>
      </c>
      <c r="CV186" s="2">
        <f t="shared" si="192"/>
        <v>38.402260224703106</v>
      </c>
      <c r="CW186" s="2">
        <f t="shared" si="192"/>
        <v>44.867652730207858</v>
      </c>
      <c r="CX186" s="2">
        <f t="shared" si="192"/>
        <v>47.39656600386445</v>
      </c>
      <c r="CY186" s="2">
        <f t="shared" si="192"/>
        <v>55.493496423334662</v>
      </c>
      <c r="CZ186" s="2">
        <f t="shared" si="192"/>
        <v>59.946712689259108</v>
      </c>
      <c r="DA186" s="2">
        <f t="shared" si="192"/>
        <v>63.087225889480564</v>
      </c>
      <c r="DB186" s="2">
        <f t="shared" si="192"/>
        <v>66.628777610463359</v>
      </c>
      <c r="DC186" s="2">
        <f t="shared" si="192"/>
        <v>70.022274443972421</v>
      </c>
      <c r="DD186" s="2">
        <f t="shared" si="192"/>
        <v>70.924190061771583</v>
      </c>
      <c r="DE186" s="2">
        <f t="shared" si="192"/>
        <v>73.223740143079993</v>
      </c>
      <c r="DF186" s="2">
        <f t="shared" si="192"/>
        <v>70.798504501911609</v>
      </c>
      <c r="DG186" s="2">
        <f t="shared" si="192"/>
        <v>67.870550390052443</v>
      </c>
      <c r="DH186" s="2">
        <f t="shared" si="192"/>
        <v>63.523960042040144</v>
      </c>
      <c r="DI186" s="2">
        <f t="shared" si="192"/>
        <v>60.804930078527782</v>
      </c>
      <c r="DJ186" s="2">
        <f t="shared" si="192"/>
        <v>61.761724227059339</v>
      </c>
      <c r="DL186" s="2">
        <f t="shared" si="193"/>
        <v>33.87998577751118</v>
      </c>
      <c r="DM186" s="2">
        <f t="shared" si="193"/>
        <v>39.466521670462782</v>
      </c>
      <c r="DN186" s="2">
        <f t="shared" si="193"/>
        <v>44.390532048358189</v>
      </c>
      <c r="DO186" s="2">
        <f t="shared" si="193"/>
        <v>48.929313427233993</v>
      </c>
      <c r="DP186" s="2">
        <f t="shared" si="193"/>
        <v>53.852237431636937</v>
      </c>
      <c r="DQ186" s="2">
        <f t="shared" si="193"/>
        <v>57.172796051458789</v>
      </c>
      <c r="DR186" s="2">
        <f t="shared" si="193"/>
        <v>60.419590969555884</v>
      </c>
      <c r="DS186" s="2">
        <f t="shared" si="193"/>
        <v>61.350521815553371</v>
      </c>
      <c r="DT186" s="2">
        <f t="shared" si="193"/>
        <v>63.039190661478607</v>
      </c>
      <c r="DU186" s="2">
        <f t="shared" si="193"/>
        <v>63.026959050894263</v>
      </c>
      <c r="DV186" s="2">
        <f t="shared" si="193"/>
        <v>62.565549253413536</v>
      </c>
      <c r="DW186" s="2">
        <f t="shared" si="193"/>
        <v>60.247401243016768</v>
      </c>
      <c r="DX186" s="2">
        <f t="shared" si="193"/>
        <v>57.772675390572019</v>
      </c>
      <c r="DY186" s="2">
        <f t="shared" si="193"/>
        <v>55.209502312826899</v>
      </c>
      <c r="DZ186" s="2">
        <f t="shared" si="193"/>
        <v>53.097579510906527</v>
      </c>
      <c r="EB186" s="2">
        <f t="shared" si="194"/>
        <v>0.99710281539656787</v>
      </c>
      <c r="EC186" s="2">
        <f t="shared" si="194"/>
        <v>0.99764034342955477</v>
      </c>
      <c r="ED186" s="2">
        <f t="shared" si="194"/>
        <v>0.99786157235364203</v>
      </c>
      <c r="EE186" s="2">
        <f t="shared" si="194"/>
        <v>0.99765186218689539</v>
      </c>
      <c r="EF186" s="2">
        <f t="shared" si="194"/>
        <v>0.99771790651673342</v>
      </c>
      <c r="EG186" s="2">
        <f t="shared" si="194"/>
        <v>0.99771557817686629</v>
      </c>
      <c r="EH186" s="2">
        <f t="shared" si="194"/>
        <v>0.99780707658608081</v>
      </c>
      <c r="EI186" s="2">
        <f t="shared" si="194"/>
        <v>0.99779536545894087</v>
      </c>
      <c r="EJ186" s="2">
        <f t="shared" si="194"/>
        <v>0.99765581132290115</v>
      </c>
      <c r="EK186" s="2">
        <f t="shared" si="194"/>
        <v>0.99755151774023787</v>
      </c>
      <c r="EL186" s="2">
        <f t="shared" si="194"/>
        <v>0.99745942311372526</v>
      </c>
      <c r="EM186" s="2">
        <f t="shared" si="194"/>
        <v>0.99721273550809564</v>
      </c>
      <c r="EN186" s="2">
        <f t="shared" si="194"/>
        <v>0.99673424416612677</v>
      </c>
      <c r="EO186" s="2">
        <f t="shared" si="194"/>
        <v>0.99629890164249157</v>
      </c>
      <c r="EP186" s="2">
        <f t="shared" si="194"/>
        <v>0.99671402360145589</v>
      </c>
      <c r="ER186" s="110">
        <f>IF(BP186&lt;&gt;"",ER185+1,ER185)</f>
        <v>50</v>
      </c>
      <c r="ES186" s="111">
        <f>IF(BQ186&lt;&gt;"",ES185+1,ES185)</f>
        <v>46</v>
      </c>
      <c r="ET186" s="111">
        <f>IF(BR186&lt;&gt;"",ET185+1,ET185)</f>
        <v>44</v>
      </c>
      <c r="EU186" s="111">
        <f>IF(BS186&lt;&gt;"",EU185+1,EU185)</f>
        <v>44</v>
      </c>
      <c r="EV186" s="111">
        <f>IF(BT186&lt;&gt;"",EV185+1,EV185)</f>
        <v>45</v>
      </c>
      <c r="EW186" s="111">
        <f>IF(BU186&lt;&gt;"",EW185+1,EW185)</f>
        <v>44</v>
      </c>
      <c r="EX186" s="111">
        <f>IF(BV186&lt;&gt;"",EX185+1,EX185)</f>
        <v>44</v>
      </c>
      <c r="EY186" s="111">
        <f>IF(BW186&lt;&gt;"",EY185+1,EY185)</f>
        <v>44</v>
      </c>
      <c r="EZ186" s="111">
        <f>IF(BX186&lt;&gt;"",EZ185+1,EZ185)</f>
        <v>46</v>
      </c>
      <c r="FA186" s="111">
        <f>IF(BY186&lt;&gt;"",FA185+1,FA185)</f>
        <v>44</v>
      </c>
      <c r="FB186" s="111">
        <f>IF(BZ186&lt;&gt;"",FB185+1,FB185)</f>
        <v>44</v>
      </c>
      <c r="FC186" s="111">
        <f>IF(CA186&lt;&gt;"",FC185+1,FC185)</f>
        <v>46</v>
      </c>
      <c r="FD186" s="111">
        <f>IF(CB186&lt;&gt;"",FD185+1,FD185)</f>
        <v>48</v>
      </c>
      <c r="FE186" s="111">
        <f>IF(CC186&lt;&gt;"",FE185+1,FE185)</f>
        <v>48</v>
      </c>
      <c r="FF186" s="112">
        <f>IF(CD186&lt;&gt;"",FF185+1,FF185)</f>
        <v>49</v>
      </c>
      <c r="FG186" s="101">
        <f t="shared" si="195"/>
        <v>164</v>
      </c>
      <c r="FH186" s="102">
        <f t="shared" si="195"/>
        <v>164</v>
      </c>
      <c r="FI186" s="102">
        <f t="shared" si="195"/>
        <v>164</v>
      </c>
      <c r="FJ186" s="102">
        <f t="shared" si="195"/>
        <v>164</v>
      </c>
      <c r="FK186" s="102">
        <f t="shared" si="195"/>
        <v>164</v>
      </c>
      <c r="FL186" s="102">
        <f t="shared" si="195"/>
        <v>164</v>
      </c>
      <c r="FM186" s="102">
        <f t="shared" si="195"/>
        <v>164</v>
      </c>
      <c r="FN186" s="102">
        <f t="shared" si="195"/>
        <v>164</v>
      </c>
      <c r="FO186" s="102">
        <f t="shared" si="195"/>
        <v>164</v>
      </c>
      <c r="FP186" s="102">
        <f t="shared" si="195"/>
        <v>164</v>
      </c>
      <c r="FQ186" s="102">
        <f t="shared" si="195"/>
        <v>164</v>
      </c>
      <c r="FR186" s="102">
        <f t="shared" si="195"/>
        <v>164</v>
      </c>
      <c r="FS186" s="102">
        <f t="shared" si="195"/>
        <v>164</v>
      </c>
      <c r="FT186" s="102">
        <f t="shared" si="195"/>
        <v>164</v>
      </c>
      <c r="FU186" s="103">
        <f t="shared" si="195"/>
        <v>164</v>
      </c>
      <c r="FV186" s="92"/>
      <c r="FW186" s="93"/>
      <c r="FX186" s="93"/>
      <c r="FY186" s="93"/>
      <c r="FZ186" s="93"/>
      <c r="GA186" s="93"/>
      <c r="GB186" s="93"/>
      <c r="GC186" s="93"/>
      <c r="GD186" s="93"/>
      <c r="GE186" s="93"/>
      <c r="GF186" s="93"/>
      <c r="GG186" s="93"/>
      <c r="GH186" s="93"/>
      <c r="GI186" s="93"/>
      <c r="GJ186" s="94"/>
      <c r="GK186" s="78">
        <f t="shared" si="181"/>
        <v>-999</v>
      </c>
      <c r="GL186" s="79">
        <f t="shared" si="181"/>
        <v>-999</v>
      </c>
      <c r="GM186" s="79">
        <f t="shared" si="181"/>
        <v>-999</v>
      </c>
      <c r="GN186" s="79">
        <f t="shared" si="181"/>
        <v>-999</v>
      </c>
      <c r="GO186" s="79">
        <f t="shared" si="181"/>
        <v>-999</v>
      </c>
      <c r="GP186" s="79">
        <f t="shared" si="181"/>
        <v>-999</v>
      </c>
      <c r="GQ186" s="79">
        <f t="shared" si="181"/>
        <v>-999</v>
      </c>
      <c r="GR186" s="79">
        <f t="shared" si="181"/>
        <v>-999</v>
      </c>
      <c r="GS186" s="79">
        <f t="shared" si="181"/>
        <v>-999</v>
      </c>
      <c r="GT186" s="79">
        <f t="shared" si="181"/>
        <v>-999</v>
      </c>
      <c r="GU186" s="79">
        <f t="shared" si="181"/>
        <v>-999</v>
      </c>
      <c r="GV186" s="79">
        <f t="shared" si="181"/>
        <v>-999</v>
      </c>
      <c r="GW186" s="79">
        <f t="shared" si="181"/>
        <v>-999</v>
      </c>
      <c r="GX186" s="79">
        <f t="shared" si="181"/>
        <v>-999</v>
      </c>
      <c r="GY186" s="79">
        <f t="shared" si="181"/>
        <v>-999</v>
      </c>
      <c r="GZ186" s="78">
        <f t="shared" si="182"/>
        <v>-999</v>
      </c>
      <c r="HA186" s="79">
        <f t="shared" si="182"/>
        <v>-999</v>
      </c>
      <c r="HB186" s="79">
        <f t="shared" si="182"/>
        <v>-999</v>
      </c>
      <c r="HC186" s="79">
        <f t="shared" si="182"/>
        <v>-999</v>
      </c>
      <c r="HD186" s="79">
        <f t="shared" si="182"/>
        <v>-999</v>
      </c>
      <c r="HE186" s="79">
        <f t="shared" si="182"/>
        <v>-999</v>
      </c>
      <c r="HF186" s="79">
        <f t="shared" si="182"/>
        <v>-999</v>
      </c>
      <c r="HG186" s="79">
        <f t="shared" si="182"/>
        <v>-999</v>
      </c>
      <c r="HH186" s="79">
        <f t="shared" si="182"/>
        <v>-999</v>
      </c>
      <c r="HI186" s="79">
        <f t="shared" si="182"/>
        <v>-999</v>
      </c>
      <c r="HJ186" s="79">
        <f t="shared" si="182"/>
        <v>-999</v>
      </c>
      <c r="HK186" s="79">
        <f t="shared" si="182"/>
        <v>-999</v>
      </c>
      <c r="HL186" s="79">
        <f t="shared" si="182"/>
        <v>-999</v>
      </c>
      <c r="HM186" s="79">
        <f t="shared" si="182"/>
        <v>-999</v>
      </c>
      <c r="HN186" s="80">
        <f t="shared" si="182"/>
        <v>-999</v>
      </c>
      <c r="HO186" s="78">
        <f t="shared" ca="1" si="183"/>
        <v>19.598013001611172</v>
      </c>
      <c r="HP186" s="79">
        <f t="shared" ca="1" si="183"/>
        <v>20.155774686711332</v>
      </c>
      <c r="HQ186" s="79">
        <f t="shared" ca="1" si="183"/>
        <v>16.358162723303145</v>
      </c>
      <c r="HR186" s="79">
        <f t="shared" ca="1" si="183"/>
        <v>14.876640608186463</v>
      </c>
      <c r="HS186" s="79">
        <f t="shared" ca="1" si="183"/>
        <v>32.010839729261683</v>
      </c>
      <c r="HT186" s="79">
        <f t="shared" ca="1" si="183"/>
        <v>29.217789177823533</v>
      </c>
      <c r="HU186" s="79">
        <f t="shared" ca="1" si="183"/>
        <v>31.255162020269132</v>
      </c>
      <c r="HV186" s="79">
        <f t="shared" ca="1" si="183"/>
        <v>34.952836477185571</v>
      </c>
      <c r="HW186" s="79">
        <f t="shared" ca="1" si="183"/>
        <v>40.610085341944419</v>
      </c>
      <c r="HX186" s="79">
        <f t="shared" ca="1" si="183"/>
        <v>38.053685254415889</v>
      </c>
      <c r="HY186" s="79">
        <f t="shared" ca="1" si="183"/>
        <v>29.966301860630566</v>
      </c>
      <c r="HZ186" s="79">
        <f t="shared" ca="1" si="183"/>
        <v>28.36292594363865</v>
      </c>
      <c r="IA186" s="79">
        <f t="shared" ca="1" si="183"/>
        <v>32.45163068462093</v>
      </c>
      <c r="IB186" s="79">
        <f t="shared" ca="1" si="183"/>
        <v>28.962068455624319</v>
      </c>
      <c r="IC186" s="80">
        <f t="shared" ca="1" si="183"/>
        <v>25.831160317148573</v>
      </c>
      <c r="IE186" s="110">
        <f t="shared" si="186"/>
        <v>26</v>
      </c>
      <c r="IF186" s="111">
        <f t="shared" si="186"/>
        <v>27</v>
      </c>
      <c r="IG186" s="111">
        <f t="shared" si="186"/>
        <v>27</v>
      </c>
      <c r="IH186" s="111">
        <f t="shared" si="186"/>
        <v>29</v>
      </c>
      <c r="II186" s="111">
        <f t="shared" si="186"/>
        <v>28</v>
      </c>
      <c r="IJ186" s="111">
        <f t="shared" si="186"/>
        <v>28</v>
      </c>
      <c r="IK186" s="111">
        <f t="shared" si="186"/>
        <v>28</v>
      </c>
      <c r="IL186" s="111">
        <f t="shared" si="186"/>
        <v>28</v>
      </c>
      <c r="IM186" s="111">
        <f t="shared" si="186"/>
        <v>26</v>
      </c>
      <c r="IN186" s="111">
        <f t="shared" si="186"/>
        <v>27</v>
      </c>
      <c r="IO186" s="111">
        <f t="shared" si="186"/>
        <v>28</v>
      </c>
      <c r="IP186" s="111">
        <f t="shared" si="186"/>
        <v>25</v>
      </c>
      <c r="IQ186" s="111">
        <f t="shared" si="186"/>
        <v>18</v>
      </c>
      <c r="IR186" s="111">
        <f t="shared" si="186"/>
        <v>21</v>
      </c>
      <c r="IS186" s="112">
        <f t="shared" si="186"/>
        <v>24</v>
      </c>
      <c r="IT186" s="101">
        <f t="shared" si="196"/>
        <v>164</v>
      </c>
      <c r="IU186" s="102">
        <f t="shared" si="196"/>
        <v>164</v>
      </c>
      <c r="IV186" s="102">
        <f t="shared" si="196"/>
        <v>164</v>
      </c>
      <c r="IW186" s="102">
        <f t="shared" si="196"/>
        <v>164</v>
      </c>
      <c r="IX186" s="102">
        <f t="shared" si="196"/>
        <v>164</v>
      </c>
      <c r="IY186" s="102">
        <f t="shared" si="196"/>
        <v>164</v>
      </c>
      <c r="IZ186" s="102">
        <f t="shared" si="196"/>
        <v>164</v>
      </c>
      <c r="JA186" s="102">
        <f t="shared" si="196"/>
        <v>164</v>
      </c>
      <c r="JB186" s="102">
        <f t="shared" si="196"/>
        <v>164</v>
      </c>
      <c r="JC186" s="102">
        <f t="shared" si="196"/>
        <v>164</v>
      </c>
      <c r="JD186" s="102">
        <f t="shared" si="196"/>
        <v>164</v>
      </c>
      <c r="JE186" s="102">
        <f t="shared" si="196"/>
        <v>164</v>
      </c>
      <c r="JF186" s="102">
        <f t="shared" si="196"/>
        <v>164</v>
      </c>
      <c r="JG186" s="102">
        <f t="shared" si="196"/>
        <v>164</v>
      </c>
      <c r="JH186" s="103">
        <f t="shared" si="196"/>
        <v>164</v>
      </c>
      <c r="JI186" s="92">
        <f t="shared" si="184"/>
        <v>34.051699999999997</v>
      </c>
      <c r="JJ186" s="93">
        <f t="shared" si="184"/>
        <v>39.722000000000001</v>
      </c>
      <c r="JK186" s="93">
        <f t="shared" si="184"/>
        <v>44.073999999999998</v>
      </c>
      <c r="JL186" s="93">
        <f t="shared" si="184"/>
        <v>49.389000000000003</v>
      </c>
      <c r="JM186" s="93">
        <f t="shared" si="184"/>
        <v>54.63</v>
      </c>
      <c r="JN186" s="93" t="str">
        <f t="shared" si="184"/>
        <v/>
      </c>
      <c r="JO186" s="93">
        <f t="shared" si="184"/>
        <v>60.314999999999998</v>
      </c>
      <c r="JP186" s="93" t="str">
        <f t="shared" si="184"/>
        <v/>
      </c>
      <c r="JQ186" s="93" t="str">
        <f t="shared" si="184"/>
        <v/>
      </c>
      <c r="JR186" s="93">
        <f t="shared" si="184"/>
        <v>63.481000000000002</v>
      </c>
      <c r="JS186" s="93">
        <f t="shared" si="184"/>
        <v>63.110999999999997</v>
      </c>
      <c r="JT186" s="93">
        <f t="shared" si="184"/>
        <v>61.073999999999998</v>
      </c>
      <c r="JU186" s="93" t="str">
        <f t="shared" si="184"/>
        <v/>
      </c>
      <c r="JV186" s="93">
        <f t="shared" si="184"/>
        <v>55.204000000000001</v>
      </c>
      <c r="JW186" s="94" t="str">
        <f t="shared" si="184"/>
        <v/>
      </c>
      <c r="JX186" s="78">
        <f t="shared" ref="JX186:JZ249" si="203">IFERROR(VLOOKUP($B186,IE$22:JI$222,16,FALSE), -999)</f>
        <v>-999</v>
      </c>
      <c r="JY186" s="79">
        <f t="shared" si="203"/>
        <v>-999</v>
      </c>
      <c r="JZ186" s="79">
        <f t="shared" si="203"/>
        <v>-999</v>
      </c>
      <c r="KA186" s="79">
        <f t="shared" si="200"/>
        <v>-999</v>
      </c>
      <c r="KB186" s="79">
        <f t="shared" si="200"/>
        <v>-999</v>
      </c>
      <c r="KC186" s="79">
        <f t="shared" si="200"/>
        <v>-999</v>
      </c>
      <c r="KD186" s="79">
        <f t="shared" si="200"/>
        <v>-999</v>
      </c>
      <c r="KE186" s="79">
        <f t="shared" si="200"/>
        <v>-999</v>
      </c>
      <c r="KF186" s="79">
        <f t="shared" si="200"/>
        <v>-999</v>
      </c>
      <c r="KG186" s="79">
        <f t="shared" si="197"/>
        <v>-999</v>
      </c>
      <c r="KH186" s="79">
        <f t="shared" si="197"/>
        <v>-999</v>
      </c>
      <c r="KI186" s="79">
        <f t="shared" si="197"/>
        <v>-999</v>
      </c>
      <c r="KJ186" s="79">
        <f t="shared" si="140"/>
        <v>-999</v>
      </c>
      <c r="KK186" s="79">
        <f t="shared" si="140"/>
        <v>-999</v>
      </c>
      <c r="KL186" s="79">
        <f t="shared" si="140"/>
        <v>-999</v>
      </c>
      <c r="KM186" s="78">
        <f t="shared" ref="KM186:KO249" si="204">IFERROR(VLOOKUP($B186,IE$22:JI$222,31,FALSE), -999)</f>
        <v>-999</v>
      </c>
      <c r="KN186" s="79">
        <f t="shared" si="204"/>
        <v>-999</v>
      </c>
      <c r="KO186" s="79">
        <f t="shared" si="204"/>
        <v>-999</v>
      </c>
      <c r="KP186" s="79">
        <f t="shared" si="201"/>
        <v>-999</v>
      </c>
      <c r="KQ186" s="79">
        <f t="shared" si="201"/>
        <v>-999</v>
      </c>
      <c r="KR186" s="79">
        <f t="shared" si="201"/>
        <v>-999</v>
      </c>
      <c r="KS186" s="79">
        <f t="shared" si="201"/>
        <v>-999</v>
      </c>
      <c r="KT186" s="79">
        <f t="shared" si="201"/>
        <v>-999</v>
      </c>
      <c r="KU186" s="79">
        <f t="shared" si="201"/>
        <v>-999</v>
      </c>
      <c r="KV186" s="79">
        <f t="shared" si="198"/>
        <v>-999</v>
      </c>
      <c r="KW186" s="79">
        <f t="shared" si="198"/>
        <v>-999</v>
      </c>
      <c r="KX186" s="79">
        <f t="shared" si="198"/>
        <v>-999</v>
      </c>
      <c r="KY186" s="79">
        <f t="shared" si="141"/>
        <v>-999</v>
      </c>
      <c r="KZ186" s="79">
        <f t="shared" si="141"/>
        <v>-999</v>
      </c>
      <c r="LA186" s="80">
        <f t="shared" si="141"/>
        <v>-999</v>
      </c>
      <c r="LB186" s="78">
        <f t="shared" ref="LB186:LD249" ca="1" si="205">KM$225*$B186*$B186 + KM$226*$B186 + KM$227</f>
        <v>34.211185260488179</v>
      </c>
      <c r="LC186" s="79">
        <f t="shared" ca="1" si="205"/>
        <v>39.638638664661883</v>
      </c>
      <c r="LD186" s="79">
        <f t="shared" ca="1" si="205"/>
        <v>44.401623013955771</v>
      </c>
      <c r="LE186" s="79">
        <f t="shared" ca="1" si="202"/>
        <v>49.079053291689107</v>
      </c>
      <c r="LF186" s="79">
        <f t="shared" ca="1" si="202"/>
        <v>54.234927510648717</v>
      </c>
      <c r="LG186" s="79">
        <f t="shared" ca="1" si="202"/>
        <v>57.164838783599365</v>
      </c>
      <c r="LH186" s="79">
        <f t="shared" ca="1" si="202"/>
        <v>60.65246881857</v>
      </c>
      <c r="LI186" s="79">
        <f t="shared" ca="1" si="202"/>
        <v>61.464819177170909</v>
      </c>
      <c r="LJ186" s="79">
        <f t="shared" ca="1" si="202"/>
        <v>63.634727443450089</v>
      </c>
      <c r="LK186" s="79">
        <f t="shared" ca="1" si="199"/>
        <v>62.98974391519458</v>
      </c>
      <c r="LL186" s="79">
        <f t="shared" ca="1" si="199"/>
        <v>62.944308788455999</v>
      </c>
      <c r="LM186" s="79">
        <f t="shared" ca="1" si="199"/>
        <v>60.427367459578093</v>
      </c>
      <c r="LN186" s="79">
        <f t="shared" ca="1" si="142"/>
        <v>55.560358528359075</v>
      </c>
      <c r="LO186" s="79">
        <f t="shared" ca="1" si="142"/>
        <v>55.244450858664948</v>
      </c>
      <c r="LP186" s="80">
        <f t="shared" ca="1" si="142"/>
        <v>53.04313506937217</v>
      </c>
      <c r="LQ186" s="78">
        <f t="shared" ca="1" si="185"/>
        <v>34.168848202812455</v>
      </c>
      <c r="LR186" s="79">
        <f t="shared" ca="1" si="185"/>
        <v>39.592665796665223</v>
      </c>
      <c r="LS186" s="79">
        <f t="shared" ca="1" si="185"/>
        <v>44.341654103170697</v>
      </c>
      <c r="LT186" s="79">
        <f t="shared" ca="1" si="185"/>
        <v>48.998741313167564</v>
      </c>
      <c r="LU186" s="79">
        <f t="shared" ca="1" si="185"/>
        <v>54.184210064751269</v>
      </c>
      <c r="LV186" s="79" t="e">
        <f t="shared" si="185"/>
        <v>#N/A</v>
      </c>
      <c r="LW186" s="79">
        <f t="shared" ca="1" si="185"/>
        <v>60.588002776185846</v>
      </c>
      <c r="LX186" s="79" t="e">
        <f t="shared" si="185"/>
        <v>#N/A</v>
      </c>
      <c r="LY186" s="79" t="e">
        <f t="shared" si="185"/>
        <v>#N/A</v>
      </c>
      <c r="LZ186" s="79">
        <f t="shared" ca="1" si="185"/>
        <v>62.92868841793527</v>
      </c>
      <c r="MA186" s="79">
        <f t="shared" ca="1" si="185"/>
        <v>62.860525626299761</v>
      </c>
      <c r="MB186" s="79">
        <f t="shared" ca="1" si="185"/>
        <v>60.337995380287971</v>
      </c>
      <c r="MC186" s="79" t="e">
        <f t="shared" si="185"/>
        <v>#N/A</v>
      </c>
      <c r="MD186" s="79">
        <f t="shared" ca="1" si="185"/>
        <v>55.147177176321648</v>
      </c>
      <c r="ME186" s="80">
        <f t="shared" ca="1" si="185"/>
        <v>52.953717162578585</v>
      </c>
    </row>
    <row r="187" spans="2:343" x14ac:dyDescent="0.25">
      <c r="B187" s="2">
        <v>165</v>
      </c>
      <c r="C187" s="49">
        <v>33.637900000000002</v>
      </c>
      <c r="D187" s="49">
        <v>39.685000000000002</v>
      </c>
      <c r="E187" s="49">
        <v>45</v>
      </c>
      <c r="F187" s="49">
        <v>50.110999999999997</v>
      </c>
      <c r="G187" s="49">
        <v>53.37</v>
      </c>
      <c r="H187" s="49">
        <v>57.795999999999999</v>
      </c>
      <c r="I187" s="49">
        <v>61</v>
      </c>
      <c r="J187" s="49">
        <v>61.593000000000004</v>
      </c>
      <c r="K187" s="49">
        <v>62.648000000000003</v>
      </c>
      <c r="L187" s="49">
        <v>62.241</v>
      </c>
      <c r="M187" s="49">
        <v>62.055999999999997</v>
      </c>
      <c r="N187" s="49">
        <v>59.185000000000002</v>
      </c>
      <c r="O187" s="49">
        <v>55.63</v>
      </c>
      <c r="P187" s="49">
        <v>53.759</v>
      </c>
      <c r="Q187" s="49">
        <v>52.573999999999998</v>
      </c>
      <c r="T187" s="4">
        <f t="shared" si="187"/>
        <v>33.845559595915226</v>
      </c>
      <c r="U187" s="4">
        <f t="shared" si="187"/>
        <v>39.412243190530297</v>
      </c>
      <c r="V187" s="4">
        <f t="shared" si="187"/>
        <v>44.322070789201909</v>
      </c>
      <c r="W187" s="4" t="e">
        <f t="shared" si="187"/>
        <v>#N/A</v>
      </c>
      <c r="X187" s="4">
        <f t="shared" si="187"/>
        <v>53.769303553715837</v>
      </c>
      <c r="Y187" s="4" t="e">
        <f t="shared" si="187"/>
        <v>#N/A</v>
      </c>
      <c r="Z187" s="4" t="e">
        <f t="shared" si="187"/>
        <v>#N/A</v>
      </c>
      <c r="AA187" s="4" t="e">
        <f t="shared" si="187"/>
        <v>#N/A</v>
      </c>
      <c r="AB187" s="4" t="e">
        <f t="shared" si="187"/>
        <v>#N/A</v>
      </c>
      <c r="AC187" s="4">
        <f t="shared" si="187"/>
        <v>62.93381792878489</v>
      </c>
      <c r="AD187" s="4">
        <f t="shared" si="187"/>
        <v>62.463809722754732</v>
      </c>
      <c r="AE187" s="4">
        <f t="shared" si="187"/>
        <v>60.157627227758731</v>
      </c>
      <c r="AF187" s="4" t="e">
        <f t="shared" si="187"/>
        <v>#N/A</v>
      </c>
      <c r="AG187" s="4">
        <f t="shared" si="187"/>
        <v>55.102182022960449</v>
      </c>
      <c r="AH187" s="4">
        <f t="shared" si="187"/>
        <v>52.997911816632566</v>
      </c>
      <c r="AJ187" s="4">
        <f t="shared" si="188"/>
        <v>-0.20765959591522432</v>
      </c>
      <c r="AK187" s="4">
        <f t="shared" si="188"/>
        <v>0.27275680946970482</v>
      </c>
      <c r="AL187" s="4">
        <f t="shared" si="188"/>
        <v>0.67792921079809076</v>
      </c>
      <c r="AM187" s="4">
        <f t="shared" si="188"/>
        <v>0</v>
      </c>
      <c r="AN187" s="4">
        <f t="shared" si="188"/>
        <v>-0.39930355371583914</v>
      </c>
      <c r="AO187" s="4">
        <f t="shared" si="188"/>
        <v>0</v>
      </c>
      <c r="AP187" s="4">
        <f t="shared" si="188"/>
        <v>0</v>
      </c>
      <c r="AQ187" s="4">
        <f t="shared" si="188"/>
        <v>0</v>
      </c>
      <c r="AR187" s="4">
        <f t="shared" si="188"/>
        <v>0</v>
      </c>
      <c r="AS187" s="4">
        <f t="shared" si="188"/>
        <v>-0.69281792878489057</v>
      </c>
      <c r="AT187" s="4">
        <f t="shared" si="188"/>
        <v>-0.40780972275473459</v>
      </c>
      <c r="AU187" s="4">
        <f t="shared" si="188"/>
        <v>-0.97262722775872845</v>
      </c>
      <c r="AV187" s="4">
        <f t="shared" si="188"/>
        <v>0</v>
      </c>
      <c r="AW187" s="4">
        <f t="shared" si="188"/>
        <v>-1.3431820229604483</v>
      </c>
      <c r="AX187" s="4">
        <f t="shared" si="188"/>
        <v>-0.42391181663256816</v>
      </c>
      <c r="AZ187" s="2">
        <f t="shared" si="189"/>
        <v>33.845559595915226</v>
      </c>
      <c r="BA187" s="2">
        <f t="shared" si="189"/>
        <v>39.412243075976718</v>
      </c>
      <c r="BB187" s="2">
        <f t="shared" si="189"/>
        <v>44.322070684341405</v>
      </c>
      <c r="BC187" s="2" t="e">
        <f t="shared" si="189"/>
        <v>#N/A</v>
      </c>
      <c r="BD187" s="2">
        <f t="shared" si="189"/>
        <v>53.769303205502972</v>
      </c>
      <c r="BE187" s="2" t="e">
        <f t="shared" si="189"/>
        <v>#N/A</v>
      </c>
      <c r="BF187" s="2" t="e">
        <f t="shared" si="189"/>
        <v>#N/A</v>
      </c>
      <c r="BG187" s="2" t="e">
        <f t="shared" si="189"/>
        <v>#N/A</v>
      </c>
      <c r="BH187" s="2" t="e">
        <f t="shared" si="189"/>
        <v>#N/A</v>
      </c>
      <c r="BI187" s="2">
        <f t="shared" si="189"/>
        <v>62.933817568646575</v>
      </c>
      <c r="BJ187" s="2">
        <f t="shared" si="189"/>
        <v>62.463805064214483</v>
      </c>
      <c r="BK187" s="2">
        <f t="shared" si="189"/>
        <v>60.157596062427146</v>
      </c>
      <c r="BL187" s="2" t="e">
        <f t="shared" si="189"/>
        <v>#N/A</v>
      </c>
      <c r="BM187" s="2">
        <f t="shared" si="189"/>
        <v>55.10218170175046</v>
      </c>
      <c r="BN187" s="2">
        <f t="shared" si="189"/>
        <v>52.997911816632566</v>
      </c>
      <c r="BP187" s="2" t="str">
        <f t="shared" si="190"/>
        <v/>
      </c>
      <c r="BQ187" s="2" t="str">
        <f t="shared" si="190"/>
        <v/>
      </c>
      <c r="BR187" s="2" t="str">
        <f t="shared" si="190"/>
        <v/>
      </c>
      <c r="BS187" s="2" t="str">
        <f t="shared" si="190"/>
        <v/>
      </c>
      <c r="BT187" s="2" t="str">
        <f t="shared" si="190"/>
        <v/>
      </c>
      <c r="BU187" s="2" t="str">
        <f t="shared" si="190"/>
        <v/>
      </c>
      <c r="BV187" s="2" t="str">
        <f t="shared" si="190"/>
        <v/>
      </c>
      <c r="BW187" s="2" t="str">
        <f t="shared" si="190"/>
        <v/>
      </c>
      <c r="BX187" s="2" t="str">
        <f t="shared" si="190"/>
        <v/>
      </c>
      <c r="BY187" s="2" t="str">
        <f t="shared" si="190"/>
        <v/>
      </c>
      <c r="BZ187" s="2" t="str">
        <f t="shared" si="190"/>
        <v/>
      </c>
      <c r="CA187" s="2" t="str">
        <f t="shared" si="190"/>
        <v/>
      </c>
      <c r="CB187" s="2" t="str">
        <f t="shared" si="190"/>
        <v/>
      </c>
      <c r="CC187" s="2" t="str">
        <f t="shared" si="190"/>
        <v/>
      </c>
      <c r="CD187" s="2" t="str">
        <f t="shared" si="190"/>
        <v/>
      </c>
      <c r="CF187" s="2">
        <f t="shared" si="191"/>
        <v>33.637900000000002</v>
      </c>
      <c r="CG187" s="2">
        <f t="shared" si="191"/>
        <v>39.685000000000002</v>
      </c>
      <c r="CH187" s="2">
        <f t="shared" si="191"/>
        <v>45</v>
      </c>
      <c r="CI187" s="2" t="str">
        <f t="shared" si="191"/>
        <v/>
      </c>
      <c r="CJ187" s="2">
        <f t="shared" si="191"/>
        <v>53.37</v>
      </c>
      <c r="CK187" s="2" t="str">
        <f t="shared" si="191"/>
        <v/>
      </c>
      <c r="CL187" s="2" t="str">
        <f t="shared" si="191"/>
        <v/>
      </c>
      <c r="CM187" s="2" t="str">
        <f t="shared" si="191"/>
        <v/>
      </c>
      <c r="CN187" s="2" t="str">
        <f t="shared" si="191"/>
        <v/>
      </c>
      <c r="CO187" s="2">
        <f t="shared" si="191"/>
        <v>62.241</v>
      </c>
      <c r="CP187" s="2">
        <f t="shared" si="191"/>
        <v>62.055999999999997</v>
      </c>
      <c r="CQ187" s="2">
        <f t="shared" si="191"/>
        <v>59.185000000000002</v>
      </c>
      <c r="CR187" s="2" t="str">
        <f t="shared" si="191"/>
        <v/>
      </c>
      <c r="CS187" s="2">
        <f t="shared" si="191"/>
        <v>53.759</v>
      </c>
      <c r="CT187" s="2" t="str">
        <f t="shared" si="191"/>
        <v/>
      </c>
      <c r="CV187" s="2">
        <f t="shared" si="192"/>
        <v>38.392982640467828</v>
      </c>
      <c r="CW187" s="2">
        <f t="shared" si="192"/>
        <v>44.852300160515746</v>
      </c>
      <c r="CX187" s="2">
        <f t="shared" si="192"/>
        <v>47.347615679771977</v>
      </c>
      <c r="CY187" s="2">
        <f t="shared" si="192"/>
        <v>55.457269917183986</v>
      </c>
      <c r="CZ187" s="2">
        <f t="shared" si="192"/>
        <v>59.91550675469815</v>
      </c>
      <c r="DA187" s="2">
        <f t="shared" si="192"/>
        <v>63.057317662286216</v>
      </c>
      <c r="DB187" s="2">
        <f t="shared" si="192"/>
        <v>66.598966032784062</v>
      </c>
      <c r="DC187" s="2">
        <f t="shared" si="192"/>
        <v>70.00499926685211</v>
      </c>
      <c r="DD187" s="2">
        <f t="shared" si="192"/>
        <v>70.913907986120691</v>
      </c>
      <c r="DE187" s="2">
        <f t="shared" si="192"/>
        <v>73.221848609542249</v>
      </c>
      <c r="DF187" s="2">
        <f t="shared" si="192"/>
        <v>70.776693222431092</v>
      </c>
      <c r="DG187" s="2">
        <f t="shared" si="192"/>
        <v>67.835643263743094</v>
      </c>
      <c r="DH187" s="2">
        <f t="shared" si="192"/>
        <v>63.471442373284688</v>
      </c>
      <c r="DI187" s="2">
        <f t="shared" si="192"/>
        <v>60.741952625525485</v>
      </c>
      <c r="DJ187" s="2">
        <f t="shared" si="192"/>
        <v>61.728670814237489</v>
      </c>
      <c r="DL187" s="2">
        <f t="shared" si="193"/>
        <v>33.833509192551276</v>
      </c>
      <c r="DM187" s="2">
        <f t="shared" si="193"/>
        <v>39.400508206778184</v>
      </c>
      <c r="DN187" s="2">
        <f t="shared" si="193"/>
        <v>44.316157412040852</v>
      </c>
      <c r="DO187" s="2">
        <f t="shared" si="193"/>
        <v>48.817639387677637</v>
      </c>
      <c r="DP187" s="2">
        <f t="shared" si="193"/>
        <v>53.756481889533653</v>
      </c>
      <c r="DQ187" s="2">
        <f t="shared" si="193"/>
        <v>57.065018737496779</v>
      </c>
      <c r="DR187" s="2">
        <f t="shared" si="193"/>
        <v>60.302602503249986</v>
      </c>
      <c r="DS187" s="2">
        <f t="shared" si="193"/>
        <v>61.225350164069859</v>
      </c>
      <c r="DT187" s="2">
        <f t="shared" si="193"/>
        <v>62.924369649805456</v>
      </c>
      <c r="DU187" s="2">
        <f t="shared" si="193"/>
        <v>62.910787570981547</v>
      </c>
      <c r="DV187" s="2">
        <f t="shared" si="193"/>
        <v>62.444494763248251</v>
      </c>
      <c r="DW187" s="2">
        <f t="shared" si="193"/>
        <v>60.138023794892263</v>
      </c>
      <c r="DX187" s="2">
        <f t="shared" si="193"/>
        <v>57.652748566566792</v>
      </c>
      <c r="DY187" s="2">
        <f t="shared" si="193"/>
        <v>55.083074264617366</v>
      </c>
      <c r="DZ187" s="2">
        <f t="shared" si="193"/>
        <v>52.971660815468432</v>
      </c>
      <c r="EB187" s="2">
        <f t="shared" si="194"/>
        <v>0.99735706249820288</v>
      </c>
      <c r="EC187" s="2">
        <f t="shared" si="194"/>
        <v>0.99784752072380667</v>
      </c>
      <c r="ED187" s="2">
        <f t="shared" si="194"/>
        <v>0.99804936377864806</v>
      </c>
      <c r="EE187" s="2">
        <f t="shared" si="194"/>
        <v>0.99785803030834275</v>
      </c>
      <c r="EF187" s="2">
        <f t="shared" si="194"/>
        <v>0.99791828800012927</v>
      </c>
      <c r="EG187" s="2">
        <f t="shared" si="194"/>
        <v>0.99791616367545666</v>
      </c>
      <c r="EH187" s="2">
        <f t="shared" si="194"/>
        <v>0.9979996441009753</v>
      </c>
      <c r="EI187" s="2">
        <f t="shared" si="194"/>
        <v>0.99798895929213005</v>
      </c>
      <c r="EJ187" s="2">
        <f t="shared" si="194"/>
        <v>0.99786163345067591</v>
      </c>
      <c r="EK187" s="2">
        <f t="shared" si="194"/>
        <v>0.99776647644903838</v>
      </c>
      <c r="EL187" s="2">
        <f t="shared" si="194"/>
        <v>0.99768244826850572</v>
      </c>
      <c r="EM187" s="2">
        <f t="shared" si="194"/>
        <v>0.9974573609913967</v>
      </c>
      <c r="EN187" s="2">
        <f t="shared" si="194"/>
        <v>0.99702073918690215</v>
      </c>
      <c r="EO187" s="2">
        <f t="shared" si="194"/>
        <v>0.99662345858764334</v>
      </c>
      <c r="EP187" s="2">
        <f t="shared" si="194"/>
        <v>0.99700228717703665</v>
      </c>
      <c r="ER187" s="110">
        <f>IF(BP187&lt;&gt;"",ER186+1,ER186)</f>
        <v>50</v>
      </c>
      <c r="ES187" s="111">
        <f>IF(BQ187&lt;&gt;"",ES186+1,ES186)</f>
        <v>46</v>
      </c>
      <c r="ET187" s="111">
        <f>IF(BR187&lt;&gt;"",ET186+1,ET186)</f>
        <v>44</v>
      </c>
      <c r="EU187" s="111">
        <f>IF(BS187&lt;&gt;"",EU186+1,EU186)</f>
        <v>44</v>
      </c>
      <c r="EV187" s="111">
        <f>IF(BT187&lt;&gt;"",EV186+1,EV186)</f>
        <v>45</v>
      </c>
      <c r="EW187" s="111">
        <f>IF(BU187&lt;&gt;"",EW186+1,EW186)</f>
        <v>44</v>
      </c>
      <c r="EX187" s="111">
        <f>IF(BV187&lt;&gt;"",EX186+1,EX186)</f>
        <v>44</v>
      </c>
      <c r="EY187" s="111">
        <f>IF(BW187&lt;&gt;"",EY186+1,EY186)</f>
        <v>44</v>
      </c>
      <c r="EZ187" s="111">
        <f>IF(BX187&lt;&gt;"",EZ186+1,EZ186)</f>
        <v>46</v>
      </c>
      <c r="FA187" s="111">
        <f>IF(BY187&lt;&gt;"",FA186+1,FA186)</f>
        <v>44</v>
      </c>
      <c r="FB187" s="111">
        <f>IF(BZ187&lt;&gt;"",FB186+1,FB186)</f>
        <v>44</v>
      </c>
      <c r="FC187" s="111">
        <f>IF(CA187&lt;&gt;"",FC186+1,FC186)</f>
        <v>46</v>
      </c>
      <c r="FD187" s="111">
        <f>IF(CB187&lt;&gt;"",FD186+1,FD186)</f>
        <v>48</v>
      </c>
      <c r="FE187" s="111">
        <f>IF(CC187&lt;&gt;"",FE186+1,FE186)</f>
        <v>48</v>
      </c>
      <c r="FF187" s="112">
        <f>IF(CD187&lt;&gt;"",FF186+1,FF186)</f>
        <v>49</v>
      </c>
      <c r="FG187" s="101">
        <f t="shared" si="195"/>
        <v>165</v>
      </c>
      <c r="FH187" s="102">
        <f t="shared" si="195"/>
        <v>165</v>
      </c>
      <c r="FI187" s="102">
        <f t="shared" si="195"/>
        <v>165</v>
      </c>
      <c r="FJ187" s="102">
        <f t="shared" si="195"/>
        <v>165</v>
      </c>
      <c r="FK187" s="102">
        <f t="shared" si="195"/>
        <v>165</v>
      </c>
      <c r="FL187" s="102">
        <f t="shared" si="195"/>
        <v>165</v>
      </c>
      <c r="FM187" s="102">
        <f t="shared" si="195"/>
        <v>165</v>
      </c>
      <c r="FN187" s="102">
        <f t="shared" si="195"/>
        <v>165</v>
      </c>
      <c r="FO187" s="102">
        <f t="shared" si="195"/>
        <v>165</v>
      </c>
      <c r="FP187" s="102">
        <f t="shared" si="195"/>
        <v>165</v>
      </c>
      <c r="FQ187" s="102">
        <f t="shared" si="195"/>
        <v>165</v>
      </c>
      <c r="FR187" s="102">
        <f t="shared" si="195"/>
        <v>165</v>
      </c>
      <c r="FS187" s="102">
        <f t="shared" si="195"/>
        <v>165</v>
      </c>
      <c r="FT187" s="102">
        <f t="shared" si="195"/>
        <v>165</v>
      </c>
      <c r="FU187" s="103">
        <f t="shared" si="195"/>
        <v>165</v>
      </c>
      <c r="FV187" s="92"/>
      <c r="FW187" s="93"/>
      <c r="FX187" s="93"/>
      <c r="FY187" s="93"/>
      <c r="FZ187" s="93"/>
      <c r="GA187" s="93"/>
      <c r="GB187" s="93"/>
      <c r="GC187" s="93"/>
      <c r="GD187" s="93"/>
      <c r="GE187" s="93"/>
      <c r="GF187" s="93"/>
      <c r="GG187" s="93"/>
      <c r="GH187" s="93"/>
      <c r="GI187" s="93"/>
      <c r="GJ187" s="94"/>
      <c r="GK187" s="78">
        <f t="shared" si="181"/>
        <v>-999</v>
      </c>
      <c r="GL187" s="79">
        <f t="shared" si="181"/>
        <v>-999</v>
      </c>
      <c r="GM187" s="79">
        <f t="shared" si="181"/>
        <v>-999</v>
      </c>
      <c r="GN187" s="79">
        <f t="shared" si="181"/>
        <v>-999</v>
      </c>
      <c r="GO187" s="79">
        <f t="shared" si="181"/>
        <v>-999</v>
      </c>
      <c r="GP187" s="79">
        <f t="shared" si="181"/>
        <v>-999</v>
      </c>
      <c r="GQ187" s="79">
        <f t="shared" si="181"/>
        <v>-999</v>
      </c>
      <c r="GR187" s="79">
        <f t="shared" si="181"/>
        <v>-999</v>
      </c>
      <c r="GS187" s="79">
        <f t="shared" si="181"/>
        <v>-999</v>
      </c>
      <c r="GT187" s="79">
        <f t="shared" si="181"/>
        <v>-999</v>
      </c>
      <c r="GU187" s="79">
        <f t="shared" si="181"/>
        <v>-999</v>
      </c>
      <c r="GV187" s="79">
        <f t="shared" si="181"/>
        <v>-999</v>
      </c>
      <c r="GW187" s="79">
        <f t="shared" si="181"/>
        <v>-999</v>
      </c>
      <c r="GX187" s="79">
        <f t="shared" si="181"/>
        <v>-999</v>
      </c>
      <c r="GY187" s="79">
        <f t="shared" si="181"/>
        <v>-999</v>
      </c>
      <c r="GZ187" s="78">
        <f t="shared" si="182"/>
        <v>-999</v>
      </c>
      <c r="HA187" s="79">
        <f t="shared" si="182"/>
        <v>-999</v>
      </c>
      <c r="HB187" s="79">
        <f t="shared" si="182"/>
        <v>-999</v>
      </c>
      <c r="HC187" s="79">
        <f t="shared" si="182"/>
        <v>-999</v>
      </c>
      <c r="HD187" s="79">
        <f t="shared" si="182"/>
        <v>-999</v>
      </c>
      <c r="HE187" s="79">
        <f t="shared" si="182"/>
        <v>-999</v>
      </c>
      <c r="HF187" s="79">
        <f t="shared" si="182"/>
        <v>-999</v>
      </c>
      <c r="HG187" s="79">
        <f t="shared" si="182"/>
        <v>-999</v>
      </c>
      <c r="HH187" s="79">
        <f t="shared" si="182"/>
        <v>-999</v>
      </c>
      <c r="HI187" s="79">
        <f t="shared" si="182"/>
        <v>-999</v>
      </c>
      <c r="HJ187" s="79">
        <f t="shared" si="182"/>
        <v>-999</v>
      </c>
      <c r="HK187" s="79">
        <f t="shared" si="182"/>
        <v>-999</v>
      </c>
      <c r="HL187" s="79">
        <f t="shared" si="182"/>
        <v>-999</v>
      </c>
      <c r="HM187" s="79">
        <f t="shared" si="182"/>
        <v>-999</v>
      </c>
      <c r="HN187" s="80">
        <f t="shared" si="182"/>
        <v>-999</v>
      </c>
      <c r="HO187" s="78">
        <f t="shared" ca="1" si="183"/>
        <v>19.208573166947421</v>
      </c>
      <c r="HP187" s="79">
        <f t="shared" ca="1" si="183"/>
        <v>19.643623757239716</v>
      </c>
      <c r="HQ187" s="79">
        <f t="shared" ca="1" si="183"/>
        <v>15.689308442568141</v>
      </c>
      <c r="HR187" s="79">
        <f t="shared" ca="1" si="183"/>
        <v>14.020386012434528</v>
      </c>
      <c r="HS187" s="79">
        <f t="shared" ca="1" si="183"/>
        <v>31.420925248083215</v>
      </c>
      <c r="HT187" s="79">
        <f t="shared" ca="1" si="183"/>
        <v>28.499773536112023</v>
      </c>
      <c r="HU187" s="79">
        <f t="shared" ca="1" si="183"/>
        <v>30.520233099486724</v>
      </c>
      <c r="HV187" s="79">
        <f t="shared" ca="1" si="183"/>
        <v>34.235148873680686</v>
      </c>
      <c r="HW187" s="79">
        <f t="shared" ca="1" si="183"/>
        <v>39.994645663049106</v>
      </c>
      <c r="HX187" s="79">
        <f t="shared" ca="1" si="183"/>
        <v>37.349487655156395</v>
      </c>
      <c r="HY187" s="79">
        <f t="shared" ca="1" si="183"/>
        <v>29.112657925128957</v>
      </c>
      <c r="HZ187" s="79">
        <f t="shared" ca="1" si="183"/>
        <v>27.52351157580344</v>
      </c>
      <c r="IA187" s="79">
        <f t="shared" ca="1" si="183"/>
        <v>31.763300784817218</v>
      </c>
      <c r="IB187" s="79">
        <f t="shared" ca="1" si="183"/>
        <v>28.240152412454009</v>
      </c>
      <c r="IC187" s="80">
        <f t="shared" ca="1" si="183"/>
        <v>25.076043622671136</v>
      </c>
      <c r="IE187" s="110">
        <f t="shared" si="186"/>
        <v>27</v>
      </c>
      <c r="IF187" s="111">
        <f t="shared" si="186"/>
        <v>28</v>
      </c>
      <c r="IG187" s="111">
        <f t="shared" si="186"/>
        <v>28</v>
      </c>
      <c r="IH187" s="111">
        <f t="shared" si="186"/>
        <v>29</v>
      </c>
      <c r="II187" s="111">
        <f t="shared" si="186"/>
        <v>29</v>
      </c>
      <c r="IJ187" s="111">
        <f t="shared" si="186"/>
        <v>28</v>
      </c>
      <c r="IK187" s="111">
        <f t="shared" si="186"/>
        <v>28</v>
      </c>
      <c r="IL187" s="111">
        <f t="shared" si="186"/>
        <v>28</v>
      </c>
      <c r="IM187" s="111">
        <f t="shared" si="186"/>
        <v>26</v>
      </c>
      <c r="IN187" s="111">
        <f t="shared" si="186"/>
        <v>28</v>
      </c>
      <c r="IO187" s="111">
        <f t="shared" si="186"/>
        <v>29</v>
      </c>
      <c r="IP187" s="111">
        <f t="shared" si="186"/>
        <v>26</v>
      </c>
      <c r="IQ187" s="111">
        <f t="shared" si="186"/>
        <v>18</v>
      </c>
      <c r="IR187" s="111">
        <f t="shared" si="186"/>
        <v>22</v>
      </c>
      <c r="IS187" s="112">
        <f t="shared" si="186"/>
        <v>24</v>
      </c>
      <c r="IT187" s="101">
        <f t="shared" si="196"/>
        <v>165</v>
      </c>
      <c r="IU187" s="102">
        <f t="shared" si="196"/>
        <v>165</v>
      </c>
      <c r="IV187" s="102">
        <f t="shared" si="196"/>
        <v>165</v>
      </c>
      <c r="IW187" s="102">
        <f t="shared" si="196"/>
        <v>165</v>
      </c>
      <c r="IX187" s="102">
        <f t="shared" si="196"/>
        <v>165</v>
      </c>
      <c r="IY187" s="102">
        <f t="shared" si="196"/>
        <v>165</v>
      </c>
      <c r="IZ187" s="102">
        <f t="shared" si="196"/>
        <v>165</v>
      </c>
      <c r="JA187" s="102">
        <f t="shared" si="196"/>
        <v>165</v>
      </c>
      <c r="JB187" s="102">
        <f t="shared" si="196"/>
        <v>165</v>
      </c>
      <c r="JC187" s="102">
        <f t="shared" si="196"/>
        <v>165</v>
      </c>
      <c r="JD187" s="102">
        <f t="shared" si="196"/>
        <v>165</v>
      </c>
      <c r="JE187" s="102">
        <f t="shared" si="196"/>
        <v>165</v>
      </c>
      <c r="JF187" s="102">
        <f t="shared" si="196"/>
        <v>165</v>
      </c>
      <c r="JG187" s="102">
        <f t="shared" si="196"/>
        <v>165</v>
      </c>
      <c r="JH187" s="103">
        <f t="shared" si="196"/>
        <v>165</v>
      </c>
      <c r="JI187" s="92">
        <f t="shared" si="184"/>
        <v>33.637900000000002</v>
      </c>
      <c r="JJ187" s="93">
        <f t="shared" si="184"/>
        <v>39.685000000000002</v>
      </c>
      <c r="JK187" s="93">
        <f t="shared" si="184"/>
        <v>45</v>
      </c>
      <c r="JL187" s="93" t="str">
        <f t="shared" si="184"/>
        <v/>
      </c>
      <c r="JM187" s="93">
        <f t="shared" si="184"/>
        <v>53.37</v>
      </c>
      <c r="JN187" s="93" t="str">
        <f t="shared" si="184"/>
        <v/>
      </c>
      <c r="JO187" s="93" t="str">
        <f t="shared" si="184"/>
        <v/>
      </c>
      <c r="JP187" s="93" t="str">
        <f t="shared" si="184"/>
        <v/>
      </c>
      <c r="JQ187" s="93" t="str">
        <f t="shared" si="184"/>
        <v/>
      </c>
      <c r="JR187" s="93">
        <f t="shared" si="184"/>
        <v>62.241</v>
      </c>
      <c r="JS187" s="93">
        <f t="shared" si="184"/>
        <v>62.055999999999997</v>
      </c>
      <c r="JT187" s="93">
        <f t="shared" si="184"/>
        <v>59.185000000000002</v>
      </c>
      <c r="JU187" s="93" t="str">
        <f t="shared" si="184"/>
        <v/>
      </c>
      <c r="JV187" s="93">
        <f t="shared" si="184"/>
        <v>53.759</v>
      </c>
      <c r="JW187" s="94" t="str">
        <f t="shared" si="184"/>
        <v/>
      </c>
      <c r="JX187" s="78">
        <f t="shared" si="203"/>
        <v>-999</v>
      </c>
      <c r="JY187" s="79">
        <f t="shared" si="203"/>
        <v>-999</v>
      </c>
      <c r="JZ187" s="79">
        <f t="shared" si="203"/>
        <v>-999</v>
      </c>
      <c r="KA187" s="79">
        <f t="shared" si="200"/>
        <v>-999</v>
      </c>
      <c r="KB187" s="79">
        <f t="shared" si="200"/>
        <v>-999</v>
      </c>
      <c r="KC187" s="79">
        <f t="shared" si="200"/>
        <v>-999</v>
      </c>
      <c r="KD187" s="79">
        <f t="shared" si="200"/>
        <v>-999</v>
      </c>
      <c r="KE187" s="79">
        <f t="shared" si="200"/>
        <v>-999</v>
      </c>
      <c r="KF187" s="79">
        <f t="shared" si="200"/>
        <v>-999</v>
      </c>
      <c r="KG187" s="79">
        <f t="shared" si="197"/>
        <v>-999</v>
      </c>
      <c r="KH187" s="79">
        <f t="shared" si="197"/>
        <v>-999</v>
      </c>
      <c r="KI187" s="79">
        <f t="shared" si="197"/>
        <v>-999</v>
      </c>
      <c r="KJ187" s="79">
        <f t="shared" si="140"/>
        <v>-999</v>
      </c>
      <c r="KK187" s="79">
        <f t="shared" si="140"/>
        <v>-999</v>
      </c>
      <c r="KL187" s="79">
        <f t="shared" si="140"/>
        <v>-999</v>
      </c>
      <c r="KM187" s="78">
        <f t="shared" si="204"/>
        <v>-999</v>
      </c>
      <c r="KN187" s="79">
        <f t="shared" si="204"/>
        <v>-999</v>
      </c>
      <c r="KO187" s="79">
        <f t="shared" si="204"/>
        <v>-999</v>
      </c>
      <c r="KP187" s="79">
        <f t="shared" si="201"/>
        <v>-999</v>
      </c>
      <c r="KQ187" s="79">
        <f t="shared" si="201"/>
        <v>-999</v>
      </c>
      <c r="KR187" s="79">
        <f t="shared" si="201"/>
        <v>-999</v>
      </c>
      <c r="KS187" s="79">
        <f t="shared" si="201"/>
        <v>-999</v>
      </c>
      <c r="KT187" s="79">
        <f t="shared" si="201"/>
        <v>-999</v>
      </c>
      <c r="KU187" s="79">
        <f t="shared" si="201"/>
        <v>-999</v>
      </c>
      <c r="KV187" s="79">
        <f t="shared" si="198"/>
        <v>-999</v>
      </c>
      <c r="KW187" s="79">
        <f t="shared" si="198"/>
        <v>-999</v>
      </c>
      <c r="KX187" s="79">
        <f t="shared" si="198"/>
        <v>-999</v>
      </c>
      <c r="KY187" s="79">
        <f t="shared" si="141"/>
        <v>-999</v>
      </c>
      <c r="KZ187" s="79">
        <f t="shared" si="141"/>
        <v>-999</v>
      </c>
      <c r="LA187" s="80">
        <f t="shared" si="141"/>
        <v>-999</v>
      </c>
      <c r="LB187" s="78">
        <f t="shared" ca="1" si="205"/>
        <v>34.215149091467588</v>
      </c>
      <c r="LC187" s="79">
        <f t="shared" ca="1" si="205"/>
        <v>39.59920256987693</v>
      </c>
      <c r="LD187" s="79">
        <f t="shared" ca="1" si="205"/>
        <v>44.328767649248377</v>
      </c>
      <c r="LE187" s="79">
        <f t="shared" ca="1" si="202"/>
        <v>48.986024792115316</v>
      </c>
      <c r="LF187" s="79">
        <f t="shared" ca="1" si="202"/>
        <v>54.191360255983135</v>
      </c>
      <c r="LG187" s="79">
        <f t="shared" ca="1" si="202"/>
        <v>57.056216516719516</v>
      </c>
      <c r="LH187" s="79">
        <f t="shared" ca="1" si="202"/>
        <v>60.565284302773385</v>
      </c>
      <c r="LI187" s="79">
        <f t="shared" ca="1" si="202"/>
        <v>61.351426615226117</v>
      </c>
      <c r="LJ187" s="79">
        <f t="shared" ca="1" si="202"/>
        <v>63.592219310722555</v>
      </c>
      <c r="LK187" s="79">
        <f t="shared" ca="1" si="199"/>
        <v>62.868454436561876</v>
      </c>
      <c r="LL187" s="79">
        <f t="shared" ca="1" si="199"/>
        <v>62.892993701840894</v>
      </c>
      <c r="LM187" s="79">
        <f t="shared" ca="1" si="199"/>
        <v>60.356171102057438</v>
      </c>
      <c r="LN187" s="79">
        <f t="shared" ca="1" si="142"/>
        <v>55.252845615921132</v>
      </c>
      <c r="LO187" s="79">
        <f t="shared" ca="1" si="142"/>
        <v>55.126668389062047</v>
      </c>
      <c r="LP187" s="80">
        <f t="shared" ca="1" si="142"/>
        <v>52.949208782691592</v>
      </c>
      <c r="LQ187" s="78">
        <f t="shared" ca="1" si="185"/>
        <v>34.175487649183104</v>
      </c>
      <c r="LR187" s="79">
        <f t="shared" ca="1" si="185"/>
        <v>39.556248600038288</v>
      </c>
      <c r="LS187" s="79">
        <f t="shared" ca="1" si="185"/>
        <v>44.272902482759896</v>
      </c>
      <c r="LT187" s="79" t="e">
        <f t="shared" si="185"/>
        <v>#N/A</v>
      </c>
      <c r="LU187" s="79">
        <f t="shared" ca="1" si="185"/>
        <v>54.143958768184909</v>
      </c>
      <c r="LV187" s="79" t="e">
        <f t="shared" si="185"/>
        <v>#N/A</v>
      </c>
      <c r="LW187" s="79" t="e">
        <f t="shared" si="185"/>
        <v>#N/A</v>
      </c>
      <c r="LX187" s="79" t="e">
        <f t="shared" si="185"/>
        <v>#N/A</v>
      </c>
      <c r="LY187" s="79" t="e">
        <f t="shared" si="185"/>
        <v>#N/A</v>
      </c>
      <c r="LZ187" s="79">
        <f t="shared" ca="1" si="185"/>
        <v>62.811457223259396</v>
      </c>
      <c r="MA187" s="79">
        <f t="shared" ca="1" si="185"/>
        <v>62.814706026171116</v>
      </c>
      <c r="MB187" s="79">
        <f t="shared" ca="1" si="185"/>
        <v>60.272689501189788</v>
      </c>
      <c r="MC187" s="79" t="e">
        <f t="shared" si="185"/>
        <v>#N/A</v>
      </c>
      <c r="MD187" s="79">
        <f t="shared" ca="1" si="185"/>
        <v>55.035884954433044</v>
      </c>
      <c r="ME187" s="80">
        <f t="shared" ca="1" si="185"/>
        <v>52.865653038074818</v>
      </c>
    </row>
    <row r="188" spans="2:343" x14ac:dyDescent="0.25">
      <c r="B188" s="2">
        <v>166</v>
      </c>
      <c r="C188" s="49">
        <v>33.206899999999997</v>
      </c>
      <c r="D188" s="49">
        <v>39.573999999999998</v>
      </c>
      <c r="E188" s="49">
        <v>43.889000000000003</v>
      </c>
      <c r="F188" s="49">
        <v>49.722000000000001</v>
      </c>
      <c r="G188" s="49">
        <v>54.241</v>
      </c>
      <c r="H188" s="49">
        <v>56.87</v>
      </c>
      <c r="I188" s="49">
        <v>61.13</v>
      </c>
      <c r="J188" s="49">
        <v>62.795999999999999</v>
      </c>
      <c r="K188" s="49">
        <v>62.593000000000004</v>
      </c>
      <c r="L188" s="49">
        <v>61.814999999999998</v>
      </c>
      <c r="M188" s="49">
        <v>62.87</v>
      </c>
      <c r="N188" s="49">
        <v>60.314999999999998</v>
      </c>
      <c r="O188" s="49">
        <v>56.204000000000001</v>
      </c>
      <c r="P188" s="49">
        <v>55.093000000000004</v>
      </c>
      <c r="Q188" s="49">
        <v>52.555999999999997</v>
      </c>
      <c r="T188" s="4" t="e">
        <f t="shared" si="187"/>
        <v>#N/A</v>
      </c>
      <c r="U188" s="4">
        <f t="shared" si="187"/>
        <v>39.345298595548563</v>
      </c>
      <c r="V188" s="4" t="e">
        <f t="shared" si="187"/>
        <v>#N/A</v>
      </c>
      <c r="W188" s="4" t="e">
        <f t="shared" si="187"/>
        <v>#N/A</v>
      </c>
      <c r="X188" s="4" t="e">
        <f t="shared" si="187"/>
        <v>#N/A</v>
      </c>
      <c r="Y188" s="4" t="e">
        <f t="shared" si="187"/>
        <v>#N/A</v>
      </c>
      <c r="Z188" s="4" t="e">
        <f t="shared" si="187"/>
        <v>#N/A</v>
      </c>
      <c r="AA188" s="4" t="e">
        <f t="shared" si="187"/>
        <v>#N/A</v>
      </c>
      <c r="AB188" s="4" t="e">
        <f t="shared" si="187"/>
        <v>#N/A</v>
      </c>
      <c r="AC188" s="4" t="e">
        <f t="shared" si="187"/>
        <v>#N/A</v>
      </c>
      <c r="AD188" s="4">
        <f t="shared" si="187"/>
        <v>62.341266078059618</v>
      </c>
      <c r="AE188" s="4">
        <f t="shared" si="187"/>
        <v>60.046682146857478</v>
      </c>
      <c r="AF188" s="4" t="e">
        <f t="shared" si="187"/>
        <v>#N/A</v>
      </c>
      <c r="AG188" s="4">
        <f t="shared" si="187"/>
        <v>54.974273123451276</v>
      </c>
      <c r="AH188" s="4">
        <f t="shared" si="187"/>
        <v>52.86994358988909</v>
      </c>
      <c r="AJ188" s="4">
        <f t="shared" si="188"/>
        <v>0</v>
      </c>
      <c r="AK188" s="4">
        <f t="shared" si="188"/>
        <v>0.22870140445143505</v>
      </c>
      <c r="AL188" s="4">
        <f t="shared" si="188"/>
        <v>0</v>
      </c>
      <c r="AM188" s="4">
        <f t="shared" si="188"/>
        <v>0</v>
      </c>
      <c r="AN188" s="4">
        <f t="shared" si="188"/>
        <v>0</v>
      </c>
      <c r="AO188" s="4">
        <f t="shared" si="188"/>
        <v>0</v>
      </c>
      <c r="AP188" s="4">
        <f t="shared" si="188"/>
        <v>0</v>
      </c>
      <c r="AQ188" s="4">
        <f t="shared" si="188"/>
        <v>0</v>
      </c>
      <c r="AR188" s="4">
        <f t="shared" si="188"/>
        <v>0</v>
      </c>
      <c r="AS188" s="4">
        <f t="shared" si="188"/>
        <v>0</v>
      </c>
      <c r="AT188" s="4">
        <f t="shared" si="188"/>
        <v>0.52873392194037905</v>
      </c>
      <c r="AU188" s="4">
        <f t="shared" si="188"/>
        <v>0.26831785314251988</v>
      </c>
      <c r="AV188" s="4">
        <f t="shared" si="188"/>
        <v>0</v>
      </c>
      <c r="AW188" s="4">
        <f t="shared" si="188"/>
        <v>0.11872687654872749</v>
      </c>
      <c r="AX188" s="4">
        <f t="shared" si="188"/>
        <v>-0.31394358988909232</v>
      </c>
      <c r="AZ188" s="2" t="e">
        <f t="shared" si="189"/>
        <v>#N/A</v>
      </c>
      <c r="BA188" s="2">
        <f t="shared" si="189"/>
        <v>39.345298568802242</v>
      </c>
      <c r="BB188" s="2" t="e">
        <f t="shared" si="189"/>
        <v>#N/A</v>
      </c>
      <c r="BC188" s="2" t="e">
        <f t="shared" si="189"/>
        <v>#N/A</v>
      </c>
      <c r="BD188" s="2" t="e">
        <f t="shared" si="189"/>
        <v>#N/A</v>
      </c>
      <c r="BE188" s="2" t="e">
        <f t="shared" si="189"/>
        <v>#N/A</v>
      </c>
      <c r="BF188" s="2" t="e">
        <f t="shared" si="189"/>
        <v>#N/A</v>
      </c>
      <c r="BG188" s="2" t="e">
        <f t="shared" si="189"/>
        <v>#N/A</v>
      </c>
      <c r="BH188" s="2" t="e">
        <f t="shared" si="189"/>
        <v>#N/A</v>
      </c>
      <c r="BI188" s="2" t="e">
        <f t="shared" si="189"/>
        <v>#N/A</v>
      </c>
      <c r="BJ188" s="2">
        <f t="shared" si="189"/>
        <v>62.341264875313797</v>
      </c>
      <c r="BK188" s="2">
        <f t="shared" si="189"/>
        <v>60.046673190256904</v>
      </c>
      <c r="BL188" s="2" t="e">
        <f t="shared" si="189"/>
        <v>#N/A</v>
      </c>
      <c r="BM188" s="2">
        <f t="shared" si="189"/>
        <v>54.974273035547782</v>
      </c>
      <c r="BN188" s="2">
        <f t="shared" si="189"/>
        <v>52.86994358988909</v>
      </c>
      <c r="BP188" s="2" t="str">
        <f t="shared" si="190"/>
        <v/>
      </c>
      <c r="BQ188" s="2" t="str">
        <f t="shared" si="190"/>
        <v/>
      </c>
      <c r="BR188" s="2" t="str">
        <f t="shared" si="190"/>
        <v/>
      </c>
      <c r="BS188" s="2" t="str">
        <f t="shared" si="190"/>
        <v/>
      </c>
      <c r="BT188" s="2" t="str">
        <f t="shared" si="190"/>
        <v/>
      </c>
      <c r="BU188" s="2" t="str">
        <f t="shared" si="190"/>
        <v/>
      </c>
      <c r="BV188" s="2" t="str">
        <f t="shared" si="190"/>
        <v/>
      </c>
      <c r="BW188" s="2" t="str">
        <f t="shared" si="190"/>
        <v/>
      </c>
      <c r="BX188" s="2" t="str">
        <f t="shared" si="190"/>
        <v/>
      </c>
      <c r="BY188" s="2" t="str">
        <f t="shared" si="190"/>
        <v/>
      </c>
      <c r="BZ188" s="2" t="str">
        <f t="shared" si="190"/>
        <v/>
      </c>
      <c r="CA188" s="2" t="str">
        <f t="shared" si="190"/>
        <v/>
      </c>
      <c r="CB188" s="2" t="str">
        <f t="shared" si="190"/>
        <v/>
      </c>
      <c r="CC188" s="2" t="str">
        <f t="shared" si="190"/>
        <v/>
      </c>
      <c r="CD188" s="2" t="str">
        <f t="shared" si="190"/>
        <v/>
      </c>
      <c r="CF188" s="2" t="str">
        <f t="shared" si="191"/>
        <v/>
      </c>
      <c r="CG188" s="2">
        <f t="shared" si="191"/>
        <v>39.573999999999998</v>
      </c>
      <c r="CH188" s="2" t="str">
        <f t="shared" si="191"/>
        <v/>
      </c>
      <c r="CI188" s="2" t="str">
        <f t="shared" si="191"/>
        <v/>
      </c>
      <c r="CJ188" s="2" t="str">
        <f t="shared" si="191"/>
        <v/>
      </c>
      <c r="CK188" s="2" t="str">
        <f t="shared" si="191"/>
        <v/>
      </c>
      <c r="CL188" s="2" t="str">
        <f t="shared" si="191"/>
        <v/>
      </c>
      <c r="CM188" s="2" t="str">
        <f t="shared" si="191"/>
        <v/>
      </c>
      <c r="CN188" s="2" t="str">
        <f t="shared" si="191"/>
        <v/>
      </c>
      <c r="CO188" s="2" t="str">
        <f t="shared" si="191"/>
        <v/>
      </c>
      <c r="CP188" s="2">
        <f t="shared" si="191"/>
        <v>62.87</v>
      </c>
      <c r="CQ188" s="2">
        <f t="shared" si="191"/>
        <v>60.314999999999998</v>
      </c>
      <c r="CR188" s="2" t="str">
        <f t="shared" si="191"/>
        <v/>
      </c>
      <c r="CS188" s="2">
        <f t="shared" si="191"/>
        <v>55.093000000000004</v>
      </c>
      <c r="CT188" s="2" t="str">
        <f t="shared" si="191"/>
        <v/>
      </c>
      <c r="CV188" s="2">
        <f t="shared" si="192"/>
        <v>38.38370505623255</v>
      </c>
      <c r="CW188" s="2">
        <f t="shared" si="192"/>
        <v>44.836947590823634</v>
      </c>
      <c r="CX188" s="2">
        <f t="shared" si="192"/>
        <v>47.298665355679503</v>
      </c>
      <c r="CY188" s="2">
        <f t="shared" si="192"/>
        <v>55.42104341103331</v>
      </c>
      <c r="CZ188" s="2">
        <f t="shared" si="192"/>
        <v>59.884300820137192</v>
      </c>
      <c r="DA188" s="2">
        <f t="shared" si="192"/>
        <v>63.027409435091869</v>
      </c>
      <c r="DB188" s="2">
        <f t="shared" si="192"/>
        <v>66.569154455104751</v>
      </c>
      <c r="DC188" s="2">
        <f t="shared" si="192"/>
        <v>69.987724089731813</v>
      </c>
      <c r="DD188" s="2">
        <f t="shared" si="192"/>
        <v>70.903625910469813</v>
      </c>
      <c r="DE188" s="2">
        <f t="shared" si="192"/>
        <v>73.219957076004519</v>
      </c>
      <c r="DF188" s="2">
        <f t="shared" si="192"/>
        <v>70.75488194295059</v>
      </c>
      <c r="DG188" s="2">
        <f t="shared" si="192"/>
        <v>67.800736137433759</v>
      </c>
      <c r="DH188" s="2">
        <f t="shared" si="192"/>
        <v>63.418924704529232</v>
      </c>
      <c r="DI188" s="2">
        <f t="shared" si="192"/>
        <v>60.678975172523181</v>
      </c>
      <c r="DJ188" s="2">
        <f t="shared" si="192"/>
        <v>61.695617401415632</v>
      </c>
      <c r="DL188" s="2">
        <f t="shared" si="193"/>
        <v>33.787032607591378</v>
      </c>
      <c r="DM188" s="2">
        <f t="shared" si="193"/>
        <v>39.334494743093579</v>
      </c>
      <c r="DN188" s="2">
        <f t="shared" si="193"/>
        <v>44.241782775723507</v>
      </c>
      <c r="DO188" s="2">
        <f t="shared" si="193"/>
        <v>48.705965348121275</v>
      </c>
      <c r="DP188" s="2">
        <f t="shared" si="193"/>
        <v>53.660726347430369</v>
      </c>
      <c r="DQ188" s="2">
        <f t="shared" si="193"/>
        <v>56.957241423534768</v>
      </c>
      <c r="DR188" s="2">
        <f t="shared" si="193"/>
        <v>60.185614036944095</v>
      </c>
      <c r="DS188" s="2">
        <f t="shared" si="193"/>
        <v>61.100178512586346</v>
      </c>
      <c r="DT188" s="2">
        <f t="shared" si="193"/>
        <v>62.809548638132298</v>
      </c>
      <c r="DU188" s="2">
        <f t="shared" si="193"/>
        <v>62.794616091068825</v>
      </c>
      <c r="DV188" s="2">
        <f t="shared" si="193"/>
        <v>62.323440273082966</v>
      </c>
      <c r="DW188" s="2">
        <f t="shared" si="193"/>
        <v>60.028646346767765</v>
      </c>
      <c r="DX188" s="2">
        <f t="shared" si="193"/>
        <v>57.532821742561566</v>
      </c>
      <c r="DY188" s="2">
        <f t="shared" si="193"/>
        <v>54.956646216407833</v>
      </c>
      <c r="DZ188" s="2">
        <f t="shared" si="193"/>
        <v>52.845742120030337</v>
      </c>
      <c r="EB188" s="2">
        <f t="shared" si="194"/>
        <v>0.99758905168494594</v>
      </c>
      <c r="EC188" s="2">
        <f t="shared" si="194"/>
        <v>0.9980365437001214</v>
      </c>
      <c r="ED188" s="2">
        <f t="shared" si="194"/>
        <v>0.99822069323144746</v>
      </c>
      <c r="EE188" s="2">
        <f t="shared" si="194"/>
        <v>0.99804613217794302</v>
      </c>
      <c r="EF188" s="2">
        <f t="shared" si="194"/>
        <v>0.99810110827532739</v>
      </c>
      <c r="EG188" s="2">
        <f t="shared" si="194"/>
        <v>0.99809917015789984</v>
      </c>
      <c r="EH188" s="2">
        <f t="shared" si="194"/>
        <v>0.99817533257847024</v>
      </c>
      <c r="EI188" s="2">
        <f t="shared" si="194"/>
        <v>0.99816558447660619</v>
      </c>
      <c r="EJ188" s="2">
        <f t="shared" si="194"/>
        <v>0.99804941952077975</v>
      </c>
      <c r="EK188" s="2">
        <f t="shared" si="194"/>
        <v>0.99796260191014929</v>
      </c>
      <c r="EL188" s="2">
        <f t="shared" si="194"/>
        <v>0.9978859366015026</v>
      </c>
      <c r="EM188" s="2">
        <f t="shared" si="194"/>
        <v>0.99768056674914085</v>
      </c>
      <c r="EN188" s="2">
        <f t="shared" si="194"/>
        <v>0.99728216938584457</v>
      </c>
      <c r="EO188" s="2">
        <f t="shared" si="194"/>
        <v>0.99691964246111431</v>
      </c>
      <c r="EP188" s="2">
        <f t="shared" si="194"/>
        <v>0.9972653320991246</v>
      </c>
      <c r="ER188" s="110">
        <f>IF(BP188&lt;&gt;"",ER187+1,ER187)</f>
        <v>50</v>
      </c>
      <c r="ES188" s="111">
        <f>IF(BQ188&lt;&gt;"",ES187+1,ES187)</f>
        <v>46</v>
      </c>
      <c r="ET188" s="111">
        <f>IF(BR188&lt;&gt;"",ET187+1,ET187)</f>
        <v>44</v>
      </c>
      <c r="EU188" s="111">
        <f>IF(BS188&lt;&gt;"",EU187+1,EU187)</f>
        <v>44</v>
      </c>
      <c r="EV188" s="111">
        <f>IF(BT188&lt;&gt;"",EV187+1,EV187)</f>
        <v>45</v>
      </c>
      <c r="EW188" s="111">
        <f>IF(BU188&lt;&gt;"",EW187+1,EW187)</f>
        <v>44</v>
      </c>
      <c r="EX188" s="111">
        <f>IF(BV188&lt;&gt;"",EX187+1,EX187)</f>
        <v>44</v>
      </c>
      <c r="EY188" s="111">
        <f>IF(BW188&lt;&gt;"",EY187+1,EY187)</f>
        <v>44</v>
      </c>
      <c r="EZ188" s="111">
        <f>IF(BX188&lt;&gt;"",EZ187+1,EZ187)</f>
        <v>46</v>
      </c>
      <c r="FA188" s="111">
        <f>IF(BY188&lt;&gt;"",FA187+1,FA187)</f>
        <v>44</v>
      </c>
      <c r="FB188" s="111">
        <f>IF(BZ188&lt;&gt;"",FB187+1,FB187)</f>
        <v>44</v>
      </c>
      <c r="FC188" s="111">
        <f>IF(CA188&lt;&gt;"",FC187+1,FC187)</f>
        <v>46</v>
      </c>
      <c r="FD188" s="111">
        <f>IF(CB188&lt;&gt;"",FD187+1,FD187)</f>
        <v>48</v>
      </c>
      <c r="FE188" s="111">
        <f>IF(CC188&lt;&gt;"",FE187+1,FE187)</f>
        <v>48</v>
      </c>
      <c r="FF188" s="112">
        <f>IF(CD188&lt;&gt;"",FF187+1,FF187)</f>
        <v>49</v>
      </c>
      <c r="FG188" s="101">
        <f t="shared" si="195"/>
        <v>166</v>
      </c>
      <c r="FH188" s="102">
        <f t="shared" si="195"/>
        <v>166</v>
      </c>
      <c r="FI188" s="102">
        <f t="shared" si="195"/>
        <v>166</v>
      </c>
      <c r="FJ188" s="102">
        <f t="shared" si="195"/>
        <v>166</v>
      </c>
      <c r="FK188" s="102">
        <f t="shared" si="195"/>
        <v>166</v>
      </c>
      <c r="FL188" s="102">
        <f t="shared" si="195"/>
        <v>166</v>
      </c>
      <c r="FM188" s="102">
        <f t="shared" si="195"/>
        <v>166</v>
      </c>
      <c r="FN188" s="102">
        <f t="shared" si="195"/>
        <v>166</v>
      </c>
      <c r="FO188" s="102">
        <f t="shared" si="195"/>
        <v>166</v>
      </c>
      <c r="FP188" s="102">
        <f t="shared" si="195"/>
        <v>166</v>
      </c>
      <c r="FQ188" s="102">
        <f t="shared" si="195"/>
        <v>166</v>
      </c>
      <c r="FR188" s="102">
        <f t="shared" si="195"/>
        <v>166</v>
      </c>
      <c r="FS188" s="102">
        <f t="shared" si="195"/>
        <v>166</v>
      </c>
      <c r="FT188" s="102">
        <f t="shared" si="195"/>
        <v>166</v>
      </c>
      <c r="FU188" s="103">
        <f t="shared" si="195"/>
        <v>166</v>
      </c>
      <c r="FV188" s="92"/>
      <c r="FW188" s="93"/>
      <c r="FX188" s="93"/>
      <c r="FY188" s="93"/>
      <c r="FZ188" s="93"/>
      <c r="GA188" s="93"/>
      <c r="GB188" s="93"/>
      <c r="GC188" s="93"/>
      <c r="GD188" s="93"/>
      <c r="GE188" s="93"/>
      <c r="GF188" s="93"/>
      <c r="GG188" s="93"/>
      <c r="GH188" s="93"/>
      <c r="GI188" s="93"/>
      <c r="GJ188" s="94"/>
      <c r="GK188" s="78">
        <f t="shared" si="181"/>
        <v>-999</v>
      </c>
      <c r="GL188" s="79">
        <f t="shared" si="181"/>
        <v>-999</v>
      </c>
      <c r="GM188" s="79">
        <f t="shared" si="181"/>
        <v>-999</v>
      </c>
      <c r="GN188" s="79">
        <f t="shared" si="181"/>
        <v>-999</v>
      </c>
      <c r="GO188" s="79">
        <f t="shared" si="181"/>
        <v>-999</v>
      </c>
      <c r="GP188" s="79">
        <f t="shared" si="181"/>
        <v>-999</v>
      </c>
      <c r="GQ188" s="79">
        <f t="shared" si="181"/>
        <v>-999</v>
      </c>
      <c r="GR188" s="79">
        <f t="shared" si="181"/>
        <v>-999</v>
      </c>
      <c r="GS188" s="79">
        <f t="shared" si="181"/>
        <v>-999</v>
      </c>
      <c r="GT188" s="79">
        <f t="shared" si="181"/>
        <v>-999</v>
      </c>
      <c r="GU188" s="79">
        <f t="shared" si="181"/>
        <v>-999</v>
      </c>
      <c r="GV188" s="79">
        <f t="shared" si="181"/>
        <v>-999</v>
      </c>
      <c r="GW188" s="79">
        <f t="shared" si="181"/>
        <v>-999</v>
      </c>
      <c r="GX188" s="79">
        <f t="shared" si="181"/>
        <v>-999</v>
      </c>
      <c r="GY188" s="79">
        <f t="shared" si="181"/>
        <v>-999</v>
      </c>
      <c r="GZ188" s="78">
        <f t="shared" si="182"/>
        <v>-999</v>
      </c>
      <c r="HA188" s="79">
        <f t="shared" si="182"/>
        <v>-999</v>
      </c>
      <c r="HB188" s="79">
        <f t="shared" si="182"/>
        <v>-999</v>
      </c>
      <c r="HC188" s="79">
        <f t="shared" si="182"/>
        <v>-999</v>
      </c>
      <c r="HD188" s="79">
        <f t="shared" si="182"/>
        <v>-999</v>
      </c>
      <c r="HE188" s="79">
        <f t="shared" si="182"/>
        <v>-999</v>
      </c>
      <c r="HF188" s="79">
        <f t="shared" si="182"/>
        <v>-999</v>
      </c>
      <c r="HG188" s="79">
        <f t="shared" si="182"/>
        <v>-999</v>
      </c>
      <c r="HH188" s="79">
        <f t="shared" si="182"/>
        <v>-999</v>
      </c>
      <c r="HI188" s="79">
        <f t="shared" si="182"/>
        <v>-999</v>
      </c>
      <c r="HJ188" s="79">
        <f t="shared" si="182"/>
        <v>-999</v>
      </c>
      <c r="HK188" s="79">
        <f t="shared" si="182"/>
        <v>-999</v>
      </c>
      <c r="HL188" s="79">
        <f t="shared" si="182"/>
        <v>-999</v>
      </c>
      <c r="HM188" s="79">
        <f t="shared" si="182"/>
        <v>-999</v>
      </c>
      <c r="HN188" s="80">
        <f t="shared" si="182"/>
        <v>-999</v>
      </c>
      <c r="HO188" s="78">
        <f t="shared" ca="1" si="183"/>
        <v>18.815670783188096</v>
      </c>
      <c r="HP188" s="79">
        <f t="shared" ca="1" si="183"/>
        <v>19.126938143448648</v>
      </c>
      <c r="HQ188" s="79">
        <f t="shared" ca="1" si="183"/>
        <v>15.014794331388345</v>
      </c>
      <c r="HR188" s="79">
        <f t="shared" ca="1" si="183"/>
        <v>13.156575430798256</v>
      </c>
      <c r="HS188" s="79">
        <f t="shared" ca="1" si="183"/>
        <v>30.825930552988602</v>
      </c>
      <c r="HT188" s="79">
        <f t="shared" ca="1" si="183"/>
        <v>27.77540053732578</v>
      </c>
      <c r="HU188" s="79">
        <f t="shared" ca="1" si="183"/>
        <v>29.778892040930835</v>
      </c>
      <c r="HV188" s="79">
        <f t="shared" ca="1" si="183"/>
        <v>33.511066383464289</v>
      </c>
      <c r="HW188" s="79">
        <f t="shared" ca="1" si="183"/>
        <v>39.373688601578017</v>
      </c>
      <c r="HX188" s="79">
        <f t="shared" ca="1" si="183"/>
        <v>36.638872509440255</v>
      </c>
      <c r="HY188" s="79">
        <f t="shared" ca="1" si="183"/>
        <v>28.251309412122737</v>
      </c>
      <c r="HZ188" s="79">
        <f t="shared" ca="1" si="183"/>
        <v>26.676656212604897</v>
      </c>
      <c r="IA188" s="79">
        <f t="shared" ca="1" si="183"/>
        <v>31.069116279874841</v>
      </c>
      <c r="IB188" s="79">
        <f t="shared" ca="1" si="183"/>
        <v>27.512112425231898</v>
      </c>
      <c r="IC188" s="80">
        <f t="shared" ca="1" si="183"/>
        <v>24.314352497310566</v>
      </c>
      <c r="IE188" s="110">
        <f t="shared" si="186"/>
        <v>27</v>
      </c>
      <c r="IF188" s="111">
        <f t="shared" si="186"/>
        <v>29</v>
      </c>
      <c r="IG188" s="111">
        <f t="shared" si="186"/>
        <v>28</v>
      </c>
      <c r="IH188" s="111">
        <f t="shared" si="186"/>
        <v>29</v>
      </c>
      <c r="II188" s="111">
        <f t="shared" si="186"/>
        <v>29</v>
      </c>
      <c r="IJ188" s="111">
        <f t="shared" si="186"/>
        <v>28</v>
      </c>
      <c r="IK188" s="111">
        <f t="shared" si="186"/>
        <v>28</v>
      </c>
      <c r="IL188" s="111">
        <f t="shared" si="186"/>
        <v>28</v>
      </c>
      <c r="IM188" s="111">
        <f t="shared" si="186"/>
        <v>26</v>
      </c>
      <c r="IN188" s="111">
        <f t="shared" si="186"/>
        <v>28</v>
      </c>
      <c r="IO188" s="111">
        <f t="shared" si="186"/>
        <v>30</v>
      </c>
      <c r="IP188" s="111">
        <f t="shared" si="186"/>
        <v>27</v>
      </c>
      <c r="IQ188" s="111">
        <f t="shared" si="186"/>
        <v>18</v>
      </c>
      <c r="IR188" s="111">
        <f t="shared" si="186"/>
        <v>23</v>
      </c>
      <c r="IS188" s="112">
        <f t="shared" si="186"/>
        <v>24</v>
      </c>
      <c r="IT188" s="101">
        <f t="shared" si="196"/>
        <v>166</v>
      </c>
      <c r="IU188" s="102">
        <f t="shared" si="196"/>
        <v>166</v>
      </c>
      <c r="IV188" s="102">
        <f t="shared" si="196"/>
        <v>166</v>
      </c>
      <c r="IW188" s="102">
        <f t="shared" si="196"/>
        <v>166</v>
      </c>
      <c r="IX188" s="102">
        <f t="shared" si="196"/>
        <v>166</v>
      </c>
      <c r="IY188" s="102">
        <f t="shared" si="196"/>
        <v>166</v>
      </c>
      <c r="IZ188" s="102">
        <f t="shared" si="196"/>
        <v>166</v>
      </c>
      <c r="JA188" s="102">
        <f t="shared" si="196"/>
        <v>166</v>
      </c>
      <c r="JB188" s="102">
        <f t="shared" si="196"/>
        <v>166</v>
      </c>
      <c r="JC188" s="102">
        <f t="shared" si="196"/>
        <v>166</v>
      </c>
      <c r="JD188" s="102">
        <f t="shared" si="196"/>
        <v>166</v>
      </c>
      <c r="JE188" s="102">
        <f t="shared" si="196"/>
        <v>166</v>
      </c>
      <c r="JF188" s="102">
        <f t="shared" si="196"/>
        <v>166</v>
      </c>
      <c r="JG188" s="102">
        <f t="shared" si="196"/>
        <v>166</v>
      </c>
      <c r="JH188" s="103">
        <f t="shared" si="196"/>
        <v>166</v>
      </c>
      <c r="JI188" s="92" t="str">
        <f t="shared" si="184"/>
        <v/>
      </c>
      <c r="JJ188" s="93">
        <f t="shared" si="184"/>
        <v>39.573999999999998</v>
      </c>
      <c r="JK188" s="93" t="str">
        <f t="shared" si="184"/>
        <v/>
      </c>
      <c r="JL188" s="93" t="str">
        <f t="shared" si="184"/>
        <v/>
      </c>
      <c r="JM188" s="93" t="str">
        <f t="shared" si="184"/>
        <v/>
      </c>
      <c r="JN188" s="93" t="str">
        <f t="shared" si="184"/>
        <v/>
      </c>
      <c r="JO188" s="93" t="str">
        <f t="shared" si="184"/>
        <v/>
      </c>
      <c r="JP188" s="93" t="str">
        <f t="shared" si="184"/>
        <v/>
      </c>
      <c r="JQ188" s="93" t="str">
        <f t="shared" si="184"/>
        <v/>
      </c>
      <c r="JR188" s="93" t="str">
        <f t="shared" si="184"/>
        <v/>
      </c>
      <c r="JS188" s="93">
        <f t="shared" si="184"/>
        <v>62.87</v>
      </c>
      <c r="JT188" s="93">
        <f t="shared" si="184"/>
        <v>60.314999999999998</v>
      </c>
      <c r="JU188" s="93" t="str">
        <f t="shared" si="184"/>
        <v/>
      </c>
      <c r="JV188" s="93">
        <f t="shared" si="184"/>
        <v>55.093000000000004</v>
      </c>
      <c r="JW188" s="94" t="str">
        <f t="shared" si="184"/>
        <v/>
      </c>
      <c r="JX188" s="78">
        <f t="shared" si="203"/>
        <v>-999</v>
      </c>
      <c r="JY188" s="79">
        <f t="shared" si="203"/>
        <v>-999</v>
      </c>
      <c r="JZ188" s="79">
        <f t="shared" si="203"/>
        <v>-999</v>
      </c>
      <c r="KA188" s="79">
        <f t="shared" si="200"/>
        <v>-999</v>
      </c>
      <c r="KB188" s="79">
        <f t="shared" si="200"/>
        <v>-999</v>
      </c>
      <c r="KC188" s="79">
        <f t="shared" si="200"/>
        <v>-999</v>
      </c>
      <c r="KD188" s="79">
        <f t="shared" si="200"/>
        <v>-999</v>
      </c>
      <c r="KE188" s="79">
        <f t="shared" si="200"/>
        <v>-999</v>
      </c>
      <c r="KF188" s="79">
        <f t="shared" si="200"/>
        <v>-999</v>
      </c>
      <c r="KG188" s="79">
        <f t="shared" si="197"/>
        <v>-999</v>
      </c>
      <c r="KH188" s="79">
        <f t="shared" si="197"/>
        <v>-999</v>
      </c>
      <c r="KI188" s="79">
        <f t="shared" si="197"/>
        <v>-999</v>
      </c>
      <c r="KJ188" s="79">
        <f t="shared" si="140"/>
        <v>-999</v>
      </c>
      <c r="KK188" s="79">
        <f t="shared" si="140"/>
        <v>-999</v>
      </c>
      <c r="KL188" s="79">
        <f t="shared" si="140"/>
        <v>-999</v>
      </c>
      <c r="KM188" s="78">
        <f t="shared" si="204"/>
        <v>-999</v>
      </c>
      <c r="KN188" s="79">
        <f t="shared" si="204"/>
        <v>-999</v>
      </c>
      <c r="KO188" s="79">
        <f t="shared" si="204"/>
        <v>-999</v>
      </c>
      <c r="KP188" s="79">
        <f t="shared" si="201"/>
        <v>-999</v>
      </c>
      <c r="KQ188" s="79">
        <f t="shared" si="201"/>
        <v>-999</v>
      </c>
      <c r="KR188" s="79">
        <f t="shared" si="201"/>
        <v>-999</v>
      </c>
      <c r="KS188" s="79">
        <f t="shared" si="201"/>
        <v>-999</v>
      </c>
      <c r="KT188" s="79">
        <f t="shared" si="201"/>
        <v>-999</v>
      </c>
      <c r="KU188" s="79">
        <f t="shared" si="201"/>
        <v>-999</v>
      </c>
      <c r="KV188" s="79">
        <f t="shared" si="198"/>
        <v>-999</v>
      </c>
      <c r="KW188" s="79">
        <f t="shared" si="198"/>
        <v>-999</v>
      </c>
      <c r="KX188" s="79">
        <f t="shared" si="198"/>
        <v>-999</v>
      </c>
      <c r="KY188" s="79">
        <f t="shared" si="141"/>
        <v>-999</v>
      </c>
      <c r="KZ188" s="79">
        <f t="shared" si="141"/>
        <v>-999</v>
      </c>
      <c r="LA188" s="80">
        <f t="shared" si="141"/>
        <v>-999</v>
      </c>
      <c r="LB188" s="78">
        <f t="shared" ca="1" si="205"/>
        <v>34.220791475865653</v>
      </c>
      <c r="LC188" s="79">
        <f t="shared" ca="1" si="205"/>
        <v>39.560631693747894</v>
      </c>
      <c r="LD188" s="79">
        <f t="shared" ca="1" si="205"/>
        <v>44.255959119106912</v>
      </c>
      <c r="LE188" s="79">
        <f t="shared" ca="1" si="202"/>
        <v>48.89356053701794</v>
      </c>
      <c r="LF188" s="79">
        <f t="shared" ca="1" si="202"/>
        <v>54.149407786867911</v>
      </c>
      <c r="LG188" s="79">
        <f t="shared" ca="1" si="202"/>
        <v>56.947569464903601</v>
      </c>
      <c r="LH188" s="79">
        <f t="shared" ca="1" si="202"/>
        <v>60.478993979429106</v>
      </c>
      <c r="LI188" s="79">
        <f t="shared" ca="1" si="202"/>
        <v>61.238368275434617</v>
      </c>
      <c r="LJ188" s="79">
        <f t="shared" ca="1" si="202"/>
        <v>63.551881028728346</v>
      </c>
      <c r="LK188" s="79">
        <f t="shared" ca="1" si="199"/>
        <v>62.747006402751921</v>
      </c>
      <c r="LL188" s="79">
        <f t="shared" ca="1" si="199"/>
        <v>62.843990025738869</v>
      </c>
      <c r="LM188" s="79">
        <f t="shared" ca="1" si="199"/>
        <v>60.286300590746158</v>
      </c>
      <c r="LN188" s="79">
        <f t="shared" ca="1" si="142"/>
        <v>54.940312714433261</v>
      </c>
      <c r="LO188" s="79">
        <f t="shared" ca="1" si="142"/>
        <v>55.009187789019308</v>
      </c>
      <c r="LP188" s="80">
        <f t="shared" ca="1" si="142"/>
        <v>52.856701931873189</v>
      </c>
      <c r="LQ188" s="78" t="e">
        <f t="shared" si="185"/>
        <v>#N/A</v>
      </c>
      <c r="LR188" s="79">
        <f t="shared" ca="1" si="185"/>
        <v>39.520511029416774</v>
      </c>
      <c r="LS188" s="79" t="e">
        <f t="shared" si="185"/>
        <v>#N/A</v>
      </c>
      <c r="LT188" s="79" t="e">
        <f t="shared" si="185"/>
        <v>#N/A</v>
      </c>
      <c r="LU188" s="79" t="e">
        <f t="shared" si="185"/>
        <v>#N/A</v>
      </c>
      <c r="LV188" s="79" t="e">
        <f t="shared" si="185"/>
        <v>#N/A</v>
      </c>
      <c r="LW188" s="79" t="e">
        <f t="shared" si="185"/>
        <v>#N/A</v>
      </c>
      <c r="LX188" s="79" t="e">
        <f t="shared" si="185"/>
        <v>#N/A</v>
      </c>
      <c r="LY188" s="79" t="e">
        <f t="shared" si="185"/>
        <v>#N/A</v>
      </c>
      <c r="LZ188" s="79" t="e">
        <f t="shared" si="185"/>
        <v>#N/A</v>
      </c>
      <c r="MA188" s="79">
        <f t="shared" ca="1" si="185"/>
        <v>62.770858905797709</v>
      </c>
      <c r="MB188" s="79">
        <f t="shared" ca="1" si="185"/>
        <v>60.208345264025951</v>
      </c>
      <c r="MC188" s="79" t="e">
        <f t="shared" si="185"/>
        <v>#N/A</v>
      </c>
      <c r="MD188" s="79">
        <f t="shared" ca="1" si="185"/>
        <v>54.924486965625157</v>
      </c>
      <c r="ME188" s="80">
        <f t="shared" ca="1" si="185"/>
        <v>52.778648085058926</v>
      </c>
    </row>
    <row r="189" spans="2:343" x14ac:dyDescent="0.25">
      <c r="B189" s="2">
        <v>167</v>
      </c>
      <c r="C189" s="49">
        <v>33.706899999999997</v>
      </c>
      <c r="D189" s="49">
        <v>39.055999999999997</v>
      </c>
      <c r="E189" s="49">
        <v>43.536999999999999</v>
      </c>
      <c r="F189" s="49">
        <v>49.777999999999999</v>
      </c>
      <c r="G189" s="49">
        <v>54.018999999999998</v>
      </c>
      <c r="H189" s="49">
        <v>57.148000000000003</v>
      </c>
      <c r="I189" s="49">
        <v>61.351999999999997</v>
      </c>
      <c r="J189" s="49">
        <v>62.055999999999997</v>
      </c>
      <c r="K189" s="49">
        <v>63.036999999999999</v>
      </c>
      <c r="L189" s="49">
        <v>61.87</v>
      </c>
      <c r="M189" s="49">
        <v>63.832999999999998</v>
      </c>
      <c r="N189" s="49">
        <v>60.63</v>
      </c>
      <c r="O189" s="49">
        <v>57.167000000000002</v>
      </c>
      <c r="P189" s="49">
        <v>54.906999999999996</v>
      </c>
      <c r="Q189" s="49">
        <v>51.759</v>
      </c>
      <c r="T189" s="4" t="e">
        <f t="shared" si="187"/>
        <v>#N/A</v>
      </c>
      <c r="U189" s="4" t="e">
        <f t="shared" si="187"/>
        <v>#N/A</v>
      </c>
      <c r="V189" s="4" t="e">
        <f t="shared" si="187"/>
        <v>#N/A</v>
      </c>
      <c r="W189" s="4" t="e">
        <f t="shared" si="187"/>
        <v>#N/A</v>
      </c>
      <c r="X189" s="4" t="e">
        <f t="shared" si="187"/>
        <v>#N/A</v>
      </c>
      <c r="Y189" s="4" t="e">
        <f t="shared" si="187"/>
        <v>#N/A</v>
      </c>
      <c r="Z189" s="4" t="e">
        <f t="shared" si="187"/>
        <v>#N/A</v>
      </c>
      <c r="AA189" s="4" t="e">
        <f t="shared" si="187"/>
        <v>#N/A</v>
      </c>
      <c r="AB189" s="4" t="e">
        <f t="shared" si="187"/>
        <v>#N/A</v>
      </c>
      <c r="AC189" s="4" t="e">
        <f t="shared" si="187"/>
        <v>#N/A</v>
      </c>
      <c r="AD189" s="4">
        <f t="shared" si="187"/>
        <v>62.218836710413733</v>
      </c>
      <c r="AE189" s="4">
        <f t="shared" si="187"/>
        <v>59.935872909153687</v>
      </c>
      <c r="AF189" s="4" t="e">
        <f t="shared" si="187"/>
        <v>#N/A</v>
      </c>
      <c r="AG189" s="4">
        <f t="shared" si="187"/>
        <v>54.84647670055368</v>
      </c>
      <c r="AH189" s="4">
        <f t="shared" si="187"/>
        <v>52.742132405802039</v>
      </c>
      <c r="AJ189" s="4">
        <f t="shared" si="188"/>
        <v>0</v>
      </c>
      <c r="AK189" s="4">
        <f t="shared" si="188"/>
        <v>0</v>
      </c>
      <c r="AL189" s="4">
        <f t="shared" si="188"/>
        <v>0</v>
      </c>
      <c r="AM189" s="4">
        <f t="shared" si="188"/>
        <v>0</v>
      </c>
      <c r="AN189" s="4">
        <f t="shared" si="188"/>
        <v>0</v>
      </c>
      <c r="AO189" s="4">
        <f t="shared" si="188"/>
        <v>0</v>
      </c>
      <c r="AP189" s="4">
        <f t="shared" si="188"/>
        <v>0</v>
      </c>
      <c r="AQ189" s="4">
        <f t="shared" si="188"/>
        <v>0</v>
      </c>
      <c r="AR189" s="4">
        <f t="shared" si="188"/>
        <v>0</v>
      </c>
      <c r="AS189" s="4">
        <f t="shared" si="188"/>
        <v>0</v>
      </c>
      <c r="AT189" s="4">
        <f t="shared" si="188"/>
        <v>1.6141632895862656</v>
      </c>
      <c r="AU189" s="4">
        <f t="shared" si="188"/>
        <v>0.6941270908463153</v>
      </c>
      <c r="AV189" s="4">
        <f t="shared" si="188"/>
        <v>0</v>
      </c>
      <c r="AW189" s="4">
        <f t="shared" si="188"/>
        <v>6.0523299446316514E-2</v>
      </c>
      <c r="AX189" s="4">
        <f t="shared" si="188"/>
        <v>-0.98313240580203853</v>
      </c>
      <c r="AZ189" s="2" t="e">
        <f t="shared" si="189"/>
        <v>#N/A</v>
      </c>
      <c r="BA189" s="2" t="e">
        <f t="shared" si="189"/>
        <v>#N/A</v>
      </c>
      <c r="BB189" s="2" t="e">
        <f t="shared" si="189"/>
        <v>#N/A</v>
      </c>
      <c r="BC189" s="2" t="e">
        <f t="shared" si="189"/>
        <v>#N/A</v>
      </c>
      <c r="BD189" s="2" t="e">
        <f t="shared" si="189"/>
        <v>#N/A</v>
      </c>
      <c r="BE189" s="2" t="e">
        <f t="shared" si="189"/>
        <v>#N/A</v>
      </c>
      <c r="BF189" s="2" t="e">
        <f t="shared" si="189"/>
        <v>#N/A</v>
      </c>
      <c r="BG189" s="2" t="e">
        <f t="shared" si="189"/>
        <v>#N/A</v>
      </c>
      <c r="BH189" s="2" t="e">
        <f t="shared" si="189"/>
        <v>#N/A</v>
      </c>
      <c r="BI189" s="2" t="e">
        <f t="shared" si="189"/>
        <v>#N/A</v>
      </c>
      <c r="BJ189" s="2">
        <f t="shared" si="189"/>
        <v>62.218836419165747</v>
      </c>
      <c r="BK189" s="2">
        <f t="shared" si="189"/>
        <v>59.935870494107206</v>
      </c>
      <c r="BL189" s="2" t="e">
        <f t="shared" si="189"/>
        <v>#N/A</v>
      </c>
      <c r="BM189" s="2">
        <f t="shared" si="189"/>
        <v>54.846476677984647</v>
      </c>
      <c r="BN189" s="2">
        <f t="shared" si="189"/>
        <v>52.742132405802039</v>
      </c>
      <c r="BP189" s="2" t="str">
        <f t="shared" si="190"/>
        <v/>
      </c>
      <c r="BQ189" s="2" t="str">
        <f t="shared" si="190"/>
        <v/>
      </c>
      <c r="BR189" s="2" t="str">
        <f t="shared" si="190"/>
        <v/>
      </c>
      <c r="BS189" s="2" t="str">
        <f t="shared" si="190"/>
        <v/>
      </c>
      <c r="BT189" s="2" t="str">
        <f t="shared" si="190"/>
        <v/>
      </c>
      <c r="BU189" s="2" t="str">
        <f t="shared" si="190"/>
        <v/>
      </c>
      <c r="BV189" s="2" t="str">
        <f t="shared" si="190"/>
        <v/>
      </c>
      <c r="BW189" s="2" t="str">
        <f t="shared" si="190"/>
        <v/>
      </c>
      <c r="BX189" s="2" t="str">
        <f t="shared" si="190"/>
        <v/>
      </c>
      <c r="BY189" s="2" t="str">
        <f t="shared" si="190"/>
        <v/>
      </c>
      <c r="BZ189" s="2" t="str">
        <f t="shared" si="190"/>
        <v/>
      </c>
      <c r="CA189" s="2" t="str">
        <f t="shared" si="190"/>
        <v/>
      </c>
      <c r="CB189" s="2" t="str">
        <f t="shared" si="190"/>
        <v/>
      </c>
      <c r="CC189" s="2" t="str">
        <f t="shared" si="190"/>
        <v/>
      </c>
      <c r="CD189" s="2" t="str">
        <f t="shared" si="190"/>
        <v/>
      </c>
      <c r="CF189" s="2" t="str">
        <f t="shared" si="191"/>
        <v/>
      </c>
      <c r="CG189" s="2" t="str">
        <f t="shared" si="191"/>
        <v/>
      </c>
      <c r="CH189" s="2" t="str">
        <f t="shared" si="191"/>
        <v/>
      </c>
      <c r="CI189" s="2" t="str">
        <f t="shared" si="191"/>
        <v/>
      </c>
      <c r="CJ189" s="2" t="str">
        <f t="shared" si="191"/>
        <v/>
      </c>
      <c r="CK189" s="2" t="str">
        <f t="shared" si="191"/>
        <v/>
      </c>
      <c r="CL189" s="2" t="str">
        <f t="shared" si="191"/>
        <v/>
      </c>
      <c r="CM189" s="2" t="str">
        <f t="shared" si="191"/>
        <v/>
      </c>
      <c r="CN189" s="2" t="str">
        <f t="shared" si="191"/>
        <v/>
      </c>
      <c r="CO189" s="2" t="str">
        <f t="shared" si="191"/>
        <v/>
      </c>
      <c r="CP189" s="2">
        <f t="shared" si="191"/>
        <v>63.832999999999998</v>
      </c>
      <c r="CQ189" s="2">
        <f t="shared" si="191"/>
        <v>60.63</v>
      </c>
      <c r="CR189" s="2" t="str">
        <f t="shared" si="191"/>
        <v/>
      </c>
      <c r="CS189" s="2">
        <f t="shared" si="191"/>
        <v>54.906999999999996</v>
      </c>
      <c r="CT189" s="2">
        <f t="shared" si="191"/>
        <v>51.759</v>
      </c>
      <c r="CV189" s="2">
        <f t="shared" si="192"/>
        <v>38.374427471997265</v>
      </c>
      <c r="CW189" s="2">
        <f t="shared" si="192"/>
        <v>44.821595021131522</v>
      </c>
      <c r="CX189" s="2">
        <f t="shared" si="192"/>
        <v>47.24971503158703</v>
      </c>
      <c r="CY189" s="2">
        <f t="shared" si="192"/>
        <v>55.384816904882634</v>
      </c>
      <c r="CZ189" s="2">
        <f t="shared" si="192"/>
        <v>59.853094885576226</v>
      </c>
      <c r="DA189" s="2">
        <f t="shared" si="192"/>
        <v>62.997501207897521</v>
      </c>
      <c r="DB189" s="2">
        <f t="shared" si="192"/>
        <v>66.539342877425455</v>
      </c>
      <c r="DC189" s="2">
        <f t="shared" si="192"/>
        <v>69.970448912611502</v>
      </c>
      <c r="DD189" s="2">
        <f t="shared" si="192"/>
        <v>70.893343834818921</v>
      </c>
      <c r="DE189" s="2">
        <f t="shared" si="192"/>
        <v>73.218065542466789</v>
      </c>
      <c r="DF189" s="2">
        <f t="shared" si="192"/>
        <v>70.733070663470073</v>
      </c>
      <c r="DG189" s="2">
        <f t="shared" si="192"/>
        <v>67.76582901112441</v>
      </c>
      <c r="DH189" s="2">
        <f t="shared" si="192"/>
        <v>63.366407035773783</v>
      </c>
      <c r="DI189" s="2">
        <f t="shared" si="192"/>
        <v>60.615997719520884</v>
      </c>
      <c r="DJ189" s="2">
        <f t="shared" si="192"/>
        <v>61.662563988593782</v>
      </c>
      <c r="DL189" s="2">
        <f t="shared" si="193"/>
        <v>33.740556022631473</v>
      </c>
      <c r="DM189" s="2">
        <f t="shared" si="193"/>
        <v>39.268481279408981</v>
      </c>
      <c r="DN189" s="2">
        <f t="shared" si="193"/>
        <v>44.16740813940617</v>
      </c>
      <c r="DO189" s="2">
        <f t="shared" si="193"/>
        <v>48.594291308564912</v>
      </c>
      <c r="DP189" s="2">
        <f t="shared" si="193"/>
        <v>53.564970805327086</v>
      </c>
      <c r="DQ189" s="2">
        <f t="shared" si="193"/>
        <v>56.849464109572764</v>
      </c>
      <c r="DR189" s="2">
        <f t="shared" si="193"/>
        <v>60.068625570638204</v>
      </c>
      <c r="DS189" s="2">
        <f t="shared" si="193"/>
        <v>60.975006861102834</v>
      </c>
      <c r="DT189" s="2">
        <f t="shared" si="193"/>
        <v>62.694727626459155</v>
      </c>
      <c r="DU189" s="2">
        <f t="shared" si="193"/>
        <v>62.67844461115611</v>
      </c>
      <c r="DV189" s="2">
        <f t="shared" si="193"/>
        <v>62.202385782917673</v>
      </c>
      <c r="DW189" s="2">
        <f t="shared" si="193"/>
        <v>59.919268898643267</v>
      </c>
      <c r="DX189" s="2">
        <f t="shared" si="193"/>
        <v>57.412894918556333</v>
      </c>
      <c r="DY189" s="2">
        <f t="shared" si="193"/>
        <v>54.8302181681983</v>
      </c>
      <c r="DZ189" s="2">
        <f t="shared" si="193"/>
        <v>52.719823424592235</v>
      </c>
      <c r="EB189" s="2">
        <f t="shared" si="194"/>
        <v>0.99780072245470253</v>
      </c>
      <c r="EC189" s="2">
        <f t="shared" si="194"/>
        <v>0.99820899715311395</v>
      </c>
      <c r="ED189" s="2">
        <f t="shared" si="194"/>
        <v>0.99837699884395192</v>
      </c>
      <c r="EE189" s="2">
        <f t="shared" si="194"/>
        <v>0.99821774496377369</v>
      </c>
      <c r="EF189" s="2">
        <f t="shared" si="194"/>
        <v>0.99826790076192262</v>
      </c>
      <c r="EG189" s="2">
        <f t="shared" si="194"/>
        <v>0.9982661325867086</v>
      </c>
      <c r="EH189" s="2">
        <f t="shared" si="194"/>
        <v>0.99833561631495538</v>
      </c>
      <c r="EI189" s="2">
        <f t="shared" si="194"/>
        <v>0.99832672307735904</v>
      </c>
      <c r="EJ189" s="2">
        <f t="shared" si="194"/>
        <v>0.99822074408633077</v>
      </c>
      <c r="EK189" s="2">
        <f t="shared" si="194"/>
        <v>0.99814153769339087</v>
      </c>
      <c r="EL189" s="2">
        <f t="shared" si="194"/>
        <v>0.99807159255342159</v>
      </c>
      <c r="EM189" s="2">
        <f t="shared" si="194"/>
        <v>0.99788421993511134</v>
      </c>
      <c r="EN189" s="2">
        <f t="shared" si="194"/>
        <v>0.99752071612531723</v>
      </c>
      <c r="EO189" s="2">
        <f t="shared" si="194"/>
        <v>0.99718991889647357</v>
      </c>
      <c r="EP189" s="2">
        <f t="shared" si="194"/>
        <v>0.99750535296756704</v>
      </c>
      <c r="ER189" s="110">
        <f>IF(BP189&lt;&gt;"",ER188+1,ER188)</f>
        <v>50</v>
      </c>
      <c r="ES189" s="111">
        <f>IF(BQ189&lt;&gt;"",ES188+1,ES188)</f>
        <v>46</v>
      </c>
      <c r="ET189" s="111">
        <f>IF(BR189&lt;&gt;"",ET188+1,ET188)</f>
        <v>44</v>
      </c>
      <c r="EU189" s="111">
        <f>IF(BS189&lt;&gt;"",EU188+1,EU188)</f>
        <v>44</v>
      </c>
      <c r="EV189" s="111">
        <f>IF(BT189&lt;&gt;"",EV188+1,EV188)</f>
        <v>45</v>
      </c>
      <c r="EW189" s="111">
        <f>IF(BU189&lt;&gt;"",EW188+1,EW188)</f>
        <v>44</v>
      </c>
      <c r="EX189" s="111">
        <f>IF(BV189&lt;&gt;"",EX188+1,EX188)</f>
        <v>44</v>
      </c>
      <c r="EY189" s="111">
        <f>IF(BW189&lt;&gt;"",EY188+1,EY188)</f>
        <v>44</v>
      </c>
      <c r="EZ189" s="111">
        <f>IF(BX189&lt;&gt;"",EZ188+1,EZ188)</f>
        <v>46</v>
      </c>
      <c r="FA189" s="111">
        <f>IF(BY189&lt;&gt;"",FA188+1,FA188)</f>
        <v>44</v>
      </c>
      <c r="FB189" s="111">
        <f>IF(BZ189&lt;&gt;"",FB188+1,FB188)</f>
        <v>44</v>
      </c>
      <c r="FC189" s="111">
        <f>IF(CA189&lt;&gt;"",FC188+1,FC188)</f>
        <v>46</v>
      </c>
      <c r="FD189" s="111">
        <f>IF(CB189&lt;&gt;"",FD188+1,FD188)</f>
        <v>48</v>
      </c>
      <c r="FE189" s="111">
        <f>IF(CC189&lt;&gt;"",FE188+1,FE188)</f>
        <v>48</v>
      </c>
      <c r="FF189" s="112">
        <f>IF(CD189&lt;&gt;"",FF188+1,FF188)</f>
        <v>49</v>
      </c>
      <c r="FG189" s="101">
        <f t="shared" si="195"/>
        <v>167</v>
      </c>
      <c r="FH189" s="102">
        <f t="shared" si="195"/>
        <v>167</v>
      </c>
      <c r="FI189" s="102">
        <f t="shared" si="195"/>
        <v>167</v>
      </c>
      <c r="FJ189" s="102">
        <f t="shared" si="195"/>
        <v>167</v>
      </c>
      <c r="FK189" s="102">
        <f t="shared" si="195"/>
        <v>167</v>
      </c>
      <c r="FL189" s="102">
        <f t="shared" si="195"/>
        <v>167</v>
      </c>
      <c r="FM189" s="102">
        <f t="shared" si="195"/>
        <v>167</v>
      </c>
      <c r="FN189" s="102">
        <f t="shared" si="195"/>
        <v>167</v>
      </c>
      <c r="FO189" s="102">
        <f t="shared" si="195"/>
        <v>167</v>
      </c>
      <c r="FP189" s="102">
        <f t="shared" si="195"/>
        <v>167</v>
      </c>
      <c r="FQ189" s="102">
        <f t="shared" si="195"/>
        <v>167</v>
      </c>
      <c r="FR189" s="102">
        <f t="shared" si="195"/>
        <v>167</v>
      </c>
      <c r="FS189" s="102">
        <f t="shared" si="195"/>
        <v>167</v>
      </c>
      <c r="FT189" s="102">
        <f t="shared" si="195"/>
        <v>167</v>
      </c>
      <c r="FU189" s="103">
        <f t="shared" si="195"/>
        <v>167</v>
      </c>
      <c r="FV189" s="92"/>
      <c r="FW189" s="93"/>
      <c r="FX189" s="93"/>
      <c r="FY189" s="93"/>
      <c r="FZ189" s="93"/>
      <c r="GA189" s="93"/>
      <c r="GB189" s="93"/>
      <c r="GC189" s="93"/>
      <c r="GD189" s="93"/>
      <c r="GE189" s="93"/>
      <c r="GF189" s="93"/>
      <c r="GG189" s="93"/>
      <c r="GH189" s="93"/>
      <c r="GI189" s="93"/>
      <c r="GJ189" s="94"/>
      <c r="GK189" s="78">
        <f t="shared" si="181"/>
        <v>-999</v>
      </c>
      <c r="GL189" s="79">
        <f t="shared" si="181"/>
        <v>-999</v>
      </c>
      <c r="GM189" s="79">
        <f t="shared" si="181"/>
        <v>-999</v>
      </c>
      <c r="GN189" s="79">
        <f t="shared" si="181"/>
        <v>-999</v>
      </c>
      <c r="GO189" s="79">
        <f t="shared" si="181"/>
        <v>-999</v>
      </c>
      <c r="GP189" s="79">
        <f t="shared" si="181"/>
        <v>-999</v>
      </c>
      <c r="GQ189" s="79">
        <f t="shared" si="181"/>
        <v>-999</v>
      </c>
      <c r="GR189" s="79">
        <f t="shared" si="181"/>
        <v>-999</v>
      </c>
      <c r="GS189" s="79">
        <f t="shared" si="181"/>
        <v>-999</v>
      </c>
      <c r="GT189" s="79">
        <f t="shared" si="181"/>
        <v>-999</v>
      </c>
      <c r="GU189" s="79">
        <f t="shared" si="181"/>
        <v>-999</v>
      </c>
      <c r="GV189" s="79">
        <f t="shared" si="181"/>
        <v>-999</v>
      </c>
      <c r="GW189" s="79">
        <f t="shared" si="181"/>
        <v>-999</v>
      </c>
      <c r="GX189" s="79">
        <f t="shared" si="181"/>
        <v>-999</v>
      </c>
      <c r="GY189" s="79">
        <f t="shared" si="181"/>
        <v>-999</v>
      </c>
      <c r="GZ189" s="78">
        <f t="shared" si="182"/>
        <v>-999</v>
      </c>
      <c r="HA189" s="79">
        <f t="shared" si="182"/>
        <v>-999</v>
      </c>
      <c r="HB189" s="79">
        <f t="shared" si="182"/>
        <v>-999</v>
      </c>
      <c r="HC189" s="79">
        <f t="shared" si="182"/>
        <v>-999</v>
      </c>
      <c r="HD189" s="79">
        <f t="shared" si="182"/>
        <v>-999</v>
      </c>
      <c r="HE189" s="79">
        <f t="shared" si="182"/>
        <v>-999</v>
      </c>
      <c r="HF189" s="79">
        <f t="shared" si="182"/>
        <v>-999</v>
      </c>
      <c r="HG189" s="79">
        <f t="shared" si="182"/>
        <v>-999</v>
      </c>
      <c r="HH189" s="79">
        <f t="shared" si="182"/>
        <v>-999</v>
      </c>
      <c r="HI189" s="79">
        <f t="shared" si="182"/>
        <v>-999</v>
      </c>
      <c r="HJ189" s="79">
        <f t="shared" si="182"/>
        <v>-999</v>
      </c>
      <c r="HK189" s="79">
        <f t="shared" si="182"/>
        <v>-999</v>
      </c>
      <c r="HL189" s="79">
        <f t="shared" si="182"/>
        <v>-999</v>
      </c>
      <c r="HM189" s="79">
        <f t="shared" si="182"/>
        <v>-999</v>
      </c>
      <c r="HN189" s="80">
        <f t="shared" si="182"/>
        <v>-999</v>
      </c>
      <c r="HO189" s="78">
        <f t="shared" ca="1" si="183"/>
        <v>18.419305850333192</v>
      </c>
      <c r="HP189" s="79">
        <f t="shared" ca="1" si="183"/>
        <v>18.605717845338134</v>
      </c>
      <c r="HQ189" s="79">
        <f t="shared" ca="1" si="183"/>
        <v>14.334620389763806</v>
      </c>
      <c r="HR189" s="79">
        <f t="shared" ca="1" si="183"/>
        <v>12.285208863277688</v>
      </c>
      <c r="HS189" s="79">
        <f t="shared" ca="1" si="183"/>
        <v>30.225855643977845</v>
      </c>
      <c r="HT189" s="79">
        <f t="shared" ca="1" si="183"/>
        <v>27.044670181464795</v>
      </c>
      <c r="HU189" s="79">
        <f t="shared" ca="1" si="183"/>
        <v>29.031138844601443</v>
      </c>
      <c r="HV189" s="79">
        <f t="shared" ca="1" si="183"/>
        <v>32.780589006536388</v>
      </c>
      <c r="HW189" s="79">
        <f t="shared" ca="1" si="183"/>
        <v>38.747214157531154</v>
      </c>
      <c r="HX189" s="79">
        <f t="shared" ca="1" si="183"/>
        <v>35.921839817267454</v>
      </c>
      <c r="HY189" s="79">
        <f t="shared" ca="1" si="183"/>
        <v>27.382256321611891</v>
      </c>
      <c r="HZ189" s="79">
        <f t="shared" ca="1" si="183"/>
        <v>25.822359854043015</v>
      </c>
      <c r="IA189" s="79">
        <f t="shared" ca="1" si="183"/>
        <v>30.369077169793798</v>
      </c>
      <c r="IB189" s="79">
        <f t="shared" ca="1" si="183"/>
        <v>26.777948493958</v>
      </c>
      <c r="IC189" s="80">
        <f t="shared" ca="1" si="183"/>
        <v>23.546086941066847</v>
      </c>
      <c r="IE189" s="110">
        <f t="shared" si="186"/>
        <v>27</v>
      </c>
      <c r="IF189" s="111">
        <f t="shared" si="186"/>
        <v>29</v>
      </c>
      <c r="IG189" s="111">
        <f t="shared" si="186"/>
        <v>28</v>
      </c>
      <c r="IH189" s="111">
        <f t="shared" si="186"/>
        <v>29</v>
      </c>
      <c r="II189" s="111">
        <f t="shared" si="186"/>
        <v>29</v>
      </c>
      <c r="IJ189" s="111">
        <f t="shared" si="186"/>
        <v>28</v>
      </c>
      <c r="IK189" s="111">
        <f t="shared" si="186"/>
        <v>28</v>
      </c>
      <c r="IL189" s="111">
        <f t="shared" si="186"/>
        <v>28</v>
      </c>
      <c r="IM189" s="111">
        <f t="shared" si="186"/>
        <v>26</v>
      </c>
      <c r="IN189" s="111">
        <f t="shared" si="186"/>
        <v>28</v>
      </c>
      <c r="IO189" s="111">
        <f t="shared" si="186"/>
        <v>31</v>
      </c>
      <c r="IP189" s="111">
        <f t="shared" si="186"/>
        <v>28</v>
      </c>
      <c r="IQ189" s="111">
        <f t="shared" si="186"/>
        <v>18</v>
      </c>
      <c r="IR189" s="111">
        <f t="shared" si="186"/>
        <v>24</v>
      </c>
      <c r="IS189" s="112">
        <f t="shared" si="186"/>
        <v>25</v>
      </c>
      <c r="IT189" s="101">
        <f t="shared" si="196"/>
        <v>167</v>
      </c>
      <c r="IU189" s="102">
        <f t="shared" si="196"/>
        <v>167</v>
      </c>
      <c r="IV189" s="102">
        <f t="shared" si="196"/>
        <v>167</v>
      </c>
      <c r="IW189" s="102">
        <f t="shared" si="196"/>
        <v>167</v>
      </c>
      <c r="IX189" s="102">
        <f t="shared" si="196"/>
        <v>167</v>
      </c>
      <c r="IY189" s="102">
        <f t="shared" si="196"/>
        <v>167</v>
      </c>
      <c r="IZ189" s="102">
        <f t="shared" si="196"/>
        <v>167</v>
      </c>
      <c r="JA189" s="102">
        <f t="shared" si="196"/>
        <v>167</v>
      </c>
      <c r="JB189" s="102">
        <f t="shared" si="196"/>
        <v>167</v>
      </c>
      <c r="JC189" s="102">
        <f t="shared" si="196"/>
        <v>167</v>
      </c>
      <c r="JD189" s="102">
        <f t="shared" si="196"/>
        <v>167</v>
      </c>
      <c r="JE189" s="102">
        <f t="shared" si="196"/>
        <v>167</v>
      </c>
      <c r="JF189" s="102">
        <f t="shared" si="196"/>
        <v>167</v>
      </c>
      <c r="JG189" s="102">
        <f t="shared" si="196"/>
        <v>167</v>
      </c>
      <c r="JH189" s="103">
        <f t="shared" si="196"/>
        <v>167</v>
      </c>
      <c r="JI189" s="92" t="str">
        <f t="shared" si="184"/>
        <v/>
      </c>
      <c r="JJ189" s="93" t="str">
        <f t="shared" si="184"/>
        <v/>
      </c>
      <c r="JK189" s="93" t="str">
        <f t="shared" si="184"/>
        <v/>
      </c>
      <c r="JL189" s="93" t="str">
        <f t="shared" si="184"/>
        <v/>
      </c>
      <c r="JM189" s="93" t="str">
        <f t="shared" si="184"/>
        <v/>
      </c>
      <c r="JN189" s="93" t="str">
        <f t="shared" si="184"/>
        <v/>
      </c>
      <c r="JO189" s="93" t="str">
        <f t="shared" si="184"/>
        <v/>
      </c>
      <c r="JP189" s="93" t="str">
        <f t="shared" si="184"/>
        <v/>
      </c>
      <c r="JQ189" s="93" t="str">
        <f t="shared" si="184"/>
        <v/>
      </c>
      <c r="JR189" s="93" t="str">
        <f t="shared" si="184"/>
        <v/>
      </c>
      <c r="JS189" s="93">
        <f t="shared" si="184"/>
        <v>63.832999999999998</v>
      </c>
      <c r="JT189" s="93">
        <f t="shared" si="184"/>
        <v>60.63</v>
      </c>
      <c r="JU189" s="93" t="str">
        <f t="shared" si="184"/>
        <v/>
      </c>
      <c r="JV189" s="93">
        <f t="shared" si="184"/>
        <v>54.906999999999996</v>
      </c>
      <c r="JW189" s="94">
        <f t="shared" si="184"/>
        <v>51.759</v>
      </c>
      <c r="JX189" s="78">
        <f t="shared" si="203"/>
        <v>-999</v>
      </c>
      <c r="JY189" s="79">
        <f t="shared" si="203"/>
        <v>-999</v>
      </c>
      <c r="JZ189" s="79">
        <f t="shared" si="203"/>
        <v>-999</v>
      </c>
      <c r="KA189" s="79">
        <f t="shared" si="200"/>
        <v>-999</v>
      </c>
      <c r="KB189" s="79">
        <f t="shared" si="200"/>
        <v>-999</v>
      </c>
      <c r="KC189" s="79">
        <f t="shared" si="200"/>
        <v>-999</v>
      </c>
      <c r="KD189" s="79">
        <f t="shared" si="200"/>
        <v>-999</v>
      </c>
      <c r="KE189" s="79">
        <f t="shared" si="200"/>
        <v>-999</v>
      </c>
      <c r="KF189" s="79">
        <f t="shared" si="200"/>
        <v>-999</v>
      </c>
      <c r="KG189" s="79">
        <f t="shared" si="197"/>
        <v>-999</v>
      </c>
      <c r="KH189" s="79">
        <f t="shared" si="197"/>
        <v>-999</v>
      </c>
      <c r="KI189" s="79">
        <f t="shared" si="197"/>
        <v>-999</v>
      </c>
      <c r="KJ189" s="79">
        <f t="shared" si="140"/>
        <v>-999</v>
      </c>
      <c r="KK189" s="79">
        <f t="shared" si="140"/>
        <v>-999</v>
      </c>
      <c r="KL189" s="79">
        <f t="shared" si="140"/>
        <v>-999</v>
      </c>
      <c r="KM189" s="78">
        <f t="shared" si="204"/>
        <v>-999</v>
      </c>
      <c r="KN189" s="79">
        <f t="shared" si="204"/>
        <v>-999</v>
      </c>
      <c r="KO189" s="79">
        <f t="shared" si="204"/>
        <v>-999</v>
      </c>
      <c r="KP189" s="79">
        <f t="shared" si="201"/>
        <v>-999</v>
      </c>
      <c r="KQ189" s="79">
        <f t="shared" si="201"/>
        <v>-999</v>
      </c>
      <c r="KR189" s="79">
        <f t="shared" si="201"/>
        <v>-999</v>
      </c>
      <c r="KS189" s="79">
        <f t="shared" si="201"/>
        <v>-999</v>
      </c>
      <c r="KT189" s="79">
        <f t="shared" si="201"/>
        <v>-999</v>
      </c>
      <c r="KU189" s="79">
        <f t="shared" si="201"/>
        <v>-999</v>
      </c>
      <c r="KV189" s="79">
        <f t="shared" si="198"/>
        <v>-999</v>
      </c>
      <c r="KW189" s="79">
        <f t="shared" si="198"/>
        <v>-999</v>
      </c>
      <c r="KX189" s="79">
        <f t="shared" si="198"/>
        <v>-999</v>
      </c>
      <c r="KY189" s="79">
        <f t="shared" si="141"/>
        <v>-999</v>
      </c>
      <c r="KZ189" s="79">
        <f t="shared" si="141"/>
        <v>-999</v>
      </c>
      <c r="LA189" s="80">
        <f t="shared" si="141"/>
        <v>-999</v>
      </c>
      <c r="LB189" s="78">
        <f t="shared" ca="1" si="205"/>
        <v>34.228112413682354</v>
      </c>
      <c r="LC189" s="79">
        <f t="shared" ca="1" si="205"/>
        <v>39.522926036274768</v>
      </c>
      <c r="LD189" s="79">
        <f t="shared" ca="1" si="205"/>
        <v>44.183197423531368</v>
      </c>
      <c r="LE189" s="79">
        <f t="shared" ca="1" si="202"/>
        <v>48.801660526397001</v>
      </c>
      <c r="LF189" s="79">
        <f t="shared" ca="1" si="202"/>
        <v>54.109070103303061</v>
      </c>
      <c r="LG189" s="79">
        <f t="shared" ca="1" si="202"/>
        <v>56.838897628151635</v>
      </c>
      <c r="LH189" s="79">
        <f t="shared" ca="1" si="202"/>
        <v>60.393597848537183</v>
      </c>
      <c r="LI189" s="79">
        <f t="shared" ca="1" si="202"/>
        <v>61.125644157796401</v>
      </c>
      <c r="LJ189" s="79">
        <f t="shared" ca="1" si="202"/>
        <v>63.513712597467446</v>
      </c>
      <c r="LK189" s="79">
        <f t="shared" ca="1" si="199"/>
        <v>62.62539981376473</v>
      </c>
      <c r="LL189" s="79">
        <f t="shared" ca="1" si="199"/>
        <v>62.797297760149959</v>
      </c>
      <c r="LM189" s="79">
        <f t="shared" ca="1" si="199"/>
        <v>60.217755925644241</v>
      </c>
      <c r="LN189" s="79">
        <f t="shared" ca="1" si="142"/>
        <v>54.622759823895507</v>
      </c>
      <c r="LO189" s="79">
        <f t="shared" ca="1" si="142"/>
        <v>54.892009058536722</v>
      </c>
      <c r="LP189" s="80">
        <f t="shared" ca="1" si="142"/>
        <v>52.765614516916941</v>
      </c>
      <c r="LQ189" s="78" t="e">
        <f t="shared" si="185"/>
        <v>#N/A</v>
      </c>
      <c r="LR189" s="79" t="e">
        <f t="shared" si="185"/>
        <v>#N/A</v>
      </c>
      <c r="LS189" s="79" t="e">
        <f t="shared" si="185"/>
        <v>#N/A</v>
      </c>
      <c r="LT189" s="79" t="e">
        <f t="shared" si="185"/>
        <v>#N/A</v>
      </c>
      <c r="LU189" s="79" t="e">
        <f t="shared" si="185"/>
        <v>#N/A</v>
      </c>
      <c r="LV189" s="79" t="e">
        <f t="shared" si="185"/>
        <v>#N/A</v>
      </c>
      <c r="LW189" s="79" t="e">
        <f t="shared" si="185"/>
        <v>#N/A</v>
      </c>
      <c r="LX189" s="79" t="e">
        <f t="shared" si="185"/>
        <v>#N/A</v>
      </c>
      <c r="LY189" s="79" t="e">
        <f t="shared" si="185"/>
        <v>#N/A</v>
      </c>
      <c r="LZ189" s="79" t="e">
        <f t="shared" si="185"/>
        <v>#N/A</v>
      </c>
      <c r="MA189" s="79">
        <f t="shared" ca="1" si="185"/>
        <v>62.729003130519004</v>
      </c>
      <c r="MB189" s="79">
        <f t="shared" ca="1" si="185"/>
        <v>60.144982832311996</v>
      </c>
      <c r="MC189" s="79" t="e">
        <f t="shared" si="185"/>
        <v>#N/A</v>
      </c>
      <c r="MD189" s="79">
        <f t="shared" ca="1" si="185"/>
        <v>54.813006268200802</v>
      </c>
      <c r="ME189" s="80">
        <f t="shared" ca="1" si="185"/>
        <v>52.692722109160755</v>
      </c>
    </row>
    <row r="190" spans="2:343" x14ac:dyDescent="0.25">
      <c r="B190" s="2">
        <v>168</v>
      </c>
      <c r="C190" s="49">
        <v>33.879300000000001</v>
      </c>
      <c r="D190" s="49">
        <v>38.944000000000003</v>
      </c>
      <c r="E190" s="49">
        <v>44.536999999999999</v>
      </c>
      <c r="F190" s="49">
        <v>48.536999999999999</v>
      </c>
      <c r="G190" s="49">
        <v>54.259</v>
      </c>
      <c r="H190" s="49">
        <v>57.648000000000003</v>
      </c>
      <c r="I190" s="49">
        <v>60.204000000000001</v>
      </c>
      <c r="J190" s="49">
        <v>62.741</v>
      </c>
      <c r="K190" s="49">
        <v>62.759</v>
      </c>
      <c r="L190" s="49">
        <v>61.444000000000003</v>
      </c>
      <c r="M190" s="49">
        <v>62.685000000000002</v>
      </c>
      <c r="N190" s="49">
        <v>59.463000000000001</v>
      </c>
      <c r="O190" s="49">
        <v>56.63</v>
      </c>
      <c r="P190" s="49">
        <v>54.536999999999999</v>
      </c>
      <c r="Q190" s="49">
        <v>51.741</v>
      </c>
      <c r="T190" s="4" t="e">
        <f t="shared" si="187"/>
        <v>#N/A</v>
      </c>
      <c r="U190" s="4" t="e">
        <f t="shared" si="187"/>
        <v>#N/A</v>
      </c>
      <c r="V190" s="4" t="e">
        <f t="shared" si="187"/>
        <v>#N/A</v>
      </c>
      <c r="W190" s="4" t="e">
        <f t="shared" si="187"/>
        <v>#N/A</v>
      </c>
      <c r="X190" s="4" t="e">
        <f t="shared" si="187"/>
        <v>#N/A</v>
      </c>
      <c r="Y190" s="4" t="e">
        <f t="shared" si="187"/>
        <v>#N/A</v>
      </c>
      <c r="Z190" s="4" t="e">
        <f t="shared" si="187"/>
        <v>#N/A</v>
      </c>
      <c r="AA190" s="4" t="e">
        <f t="shared" si="187"/>
        <v>#N/A</v>
      </c>
      <c r="AB190" s="4" t="e">
        <f t="shared" si="187"/>
        <v>#N/A</v>
      </c>
      <c r="AC190" s="4" t="e">
        <f t="shared" si="187"/>
        <v>#N/A</v>
      </c>
      <c r="AD190" s="4">
        <f t="shared" si="187"/>
        <v>62.096511635108818</v>
      </c>
      <c r="AE190" s="4">
        <f t="shared" si="187"/>
        <v>59.825179441488508</v>
      </c>
      <c r="AF190" s="4" t="e">
        <f t="shared" si="187"/>
        <v>#N/A</v>
      </c>
      <c r="AG190" s="4">
        <f t="shared" si="187"/>
        <v>54.718784382747543</v>
      </c>
      <c r="AH190" s="4">
        <f t="shared" si="187"/>
        <v>52.614466557188614</v>
      </c>
      <c r="AJ190" s="4">
        <f t="shared" si="188"/>
        <v>0</v>
      </c>
      <c r="AK190" s="4">
        <f t="shared" si="188"/>
        <v>0</v>
      </c>
      <c r="AL190" s="4">
        <f t="shared" si="188"/>
        <v>0</v>
      </c>
      <c r="AM190" s="4">
        <f t="shared" si="188"/>
        <v>0</v>
      </c>
      <c r="AN190" s="4">
        <f t="shared" si="188"/>
        <v>0</v>
      </c>
      <c r="AO190" s="4">
        <f t="shared" si="188"/>
        <v>0</v>
      </c>
      <c r="AP190" s="4">
        <f t="shared" si="188"/>
        <v>0</v>
      </c>
      <c r="AQ190" s="4">
        <f t="shared" si="188"/>
        <v>0</v>
      </c>
      <c r="AR190" s="4">
        <f t="shared" si="188"/>
        <v>0</v>
      </c>
      <c r="AS190" s="4">
        <f t="shared" si="188"/>
        <v>0</v>
      </c>
      <c r="AT190" s="4">
        <f t="shared" si="188"/>
        <v>0.58848836489118383</v>
      </c>
      <c r="AU190" s="4">
        <f t="shared" si="188"/>
        <v>-0.36217944148850734</v>
      </c>
      <c r="AV190" s="4">
        <f t="shared" si="188"/>
        <v>0</v>
      </c>
      <c r="AW190" s="4">
        <f t="shared" si="188"/>
        <v>-0.18178438274754427</v>
      </c>
      <c r="AX190" s="4">
        <f t="shared" si="188"/>
        <v>-0.87346655718861399</v>
      </c>
      <c r="AZ190" s="2" t="e">
        <f t="shared" si="189"/>
        <v>#N/A</v>
      </c>
      <c r="BA190" s="2" t="e">
        <f t="shared" si="189"/>
        <v>#N/A</v>
      </c>
      <c r="BB190" s="2" t="e">
        <f t="shared" si="189"/>
        <v>#N/A</v>
      </c>
      <c r="BC190" s="2" t="e">
        <f t="shared" si="189"/>
        <v>#N/A</v>
      </c>
      <c r="BD190" s="2" t="e">
        <f t="shared" si="189"/>
        <v>#N/A</v>
      </c>
      <c r="BE190" s="2" t="e">
        <f t="shared" si="189"/>
        <v>#N/A</v>
      </c>
      <c r="BF190" s="2" t="e">
        <f t="shared" si="189"/>
        <v>#N/A</v>
      </c>
      <c r="BG190" s="2" t="e">
        <f t="shared" si="189"/>
        <v>#N/A</v>
      </c>
      <c r="BH190" s="2" t="e">
        <f t="shared" si="189"/>
        <v>#N/A</v>
      </c>
      <c r="BI190" s="2" t="e">
        <f t="shared" si="189"/>
        <v>#N/A</v>
      </c>
      <c r="BJ190" s="2">
        <f t="shared" si="189"/>
        <v>62.096511568960764</v>
      </c>
      <c r="BK190" s="2">
        <f t="shared" si="189"/>
        <v>59.825178830520301</v>
      </c>
      <c r="BL190" s="2" t="e">
        <f t="shared" si="189"/>
        <v>#N/A</v>
      </c>
      <c r="BM190" s="2">
        <f t="shared" si="189"/>
        <v>54.718784377311167</v>
      </c>
      <c r="BN190" s="2">
        <f t="shared" si="189"/>
        <v>52.614466557188614</v>
      </c>
      <c r="BP190" s="2" t="str">
        <f t="shared" si="190"/>
        <v/>
      </c>
      <c r="BQ190" s="2" t="str">
        <f t="shared" si="190"/>
        <v/>
      </c>
      <c r="BR190" s="2" t="str">
        <f t="shared" si="190"/>
        <v/>
      </c>
      <c r="BS190" s="2" t="str">
        <f t="shared" si="190"/>
        <v/>
      </c>
      <c r="BT190" s="2" t="str">
        <f t="shared" si="190"/>
        <v/>
      </c>
      <c r="BU190" s="2" t="str">
        <f t="shared" si="190"/>
        <v/>
      </c>
      <c r="BV190" s="2" t="str">
        <f t="shared" si="190"/>
        <v/>
      </c>
      <c r="BW190" s="2" t="str">
        <f t="shared" si="190"/>
        <v/>
      </c>
      <c r="BX190" s="2" t="str">
        <f t="shared" si="190"/>
        <v/>
      </c>
      <c r="BY190" s="2" t="str">
        <f t="shared" si="190"/>
        <v/>
      </c>
      <c r="BZ190" s="2" t="str">
        <f t="shared" si="190"/>
        <v/>
      </c>
      <c r="CA190" s="2" t="str">
        <f t="shared" si="190"/>
        <v/>
      </c>
      <c r="CB190" s="2" t="str">
        <f t="shared" si="190"/>
        <v/>
      </c>
      <c r="CC190" s="2" t="str">
        <f t="shared" si="190"/>
        <v/>
      </c>
      <c r="CD190" s="2" t="str">
        <f t="shared" si="190"/>
        <v/>
      </c>
      <c r="CF190" s="2" t="str">
        <f t="shared" si="191"/>
        <v/>
      </c>
      <c r="CG190" s="2" t="str">
        <f t="shared" si="191"/>
        <v/>
      </c>
      <c r="CH190" s="2" t="str">
        <f t="shared" si="191"/>
        <v/>
      </c>
      <c r="CI190" s="2" t="str">
        <f t="shared" si="191"/>
        <v/>
      </c>
      <c r="CJ190" s="2" t="str">
        <f t="shared" si="191"/>
        <v/>
      </c>
      <c r="CK190" s="2" t="str">
        <f t="shared" si="191"/>
        <v/>
      </c>
      <c r="CL190" s="2" t="str">
        <f t="shared" si="191"/>
        <v/>
      </c>
      <c r="CM190" s="2" t="str">
        <f t="shared" si="191"/>
        <v/>
      </c>
      <c r="CN190" s="2" t="str">
        <f t="shared" si="191"/>
        <v/>
      </c>
      <c r="CO190" s="2" t="str">
        <f t="shared" si="191"/>
        <v/>
      </c>
      <c r="CP190" s="2">
        <f t="shared" si="191"/>
        <v>62.685000000000002</v>
      </c>
      <c r="CQ190" s="2">
        <f t="shared" si="191"/>
        <v>59.463000000000001</v>
      </c>
      <c r="CR190" s="2" t="str">
        <f t="shared" si="191"/>
        <v/>
      </c>
      <c r="CS190" s="2">
        <f t="shared" si="191"/>
        <v>54.536999999999999</v>
      </c>
      <c r="CT190" s="2">
        <f t="shared" si="191"/>
        <v>51.741</v>
      </c>
      <c r="CV190" s="2">
        <f t="shared" si="192"/>
        <v>38.365149887761987</v>
      </c>
      <c r="CW190" s="2">
        <f t="shared" si="192"/>
        <v>44.806242451439402</v>
      </c>
      <c r="CX190" s="2">
        <f t="shared" si="192"/>
        <v>47.200764707494557</v>
      </c>
      <c r="CY190" s="2">
        <f t="shared" si="192"/>
        <v>55.348590398731957</v>
      </c>
      <c r="CZ190" s="2">
        <f t="shared" si="192"/>
        <v>59.821888951015268</v>
      </c>
      <c r="DA190" s="2">
        <f t="shared" si="192"/>
        <v>62.967592980703174</v>
      </c>
      <c r="DB190" s="2">
        <f t="shared" si="192"/>
        <v>66.509531299746158</v>
      </c>
      <c r="DC190" s="2">
        <f t="shared" si="192"/>
        <v>69.953173735491205</v>
      </c>
      <c r="DD190" s="2">
        <f t="shared" si="192"/>
        <v>70.883061759168029</v>
      </c>
      <c r="DE190" s="2">
        <f t="shared" si="192"/>
        <v>73.216174008929059</v>
      </c>
      <c r="DF190" s="2">
        <f t="shared" si="192"/>
        <v>70.711259383989557</v>
      </c>
      <c r="DG190" s="2">
        <f t="shared" si="192"/>
        <v>67.730921884815061</v>
      </c>
      <c r="DH190" s="2">
        <f t="shared" si="192"/>
        <v>63.313889367018326</v>
      </c>
      <c r="DI190" s="2">
        <f t="shared" si="192"/>
        <v>60.553020266518587</v>
      </c>
      <c r="DJ190" s="2">
        <f t="shared" si="192"/>
        <v>61.629510575771931</v>
      </c>
      <c r="DL190" s="2">
        <f t="shared" si="193"/>
        <v>33.694079437671569</v>
      </c>
      <c r="DM190" s="2">
        <f t="shared" si="193"/>
        <v>39.202467815724383</v>
      </c>
      <c r="DN190" s="2">
        <f t="shared" si="193"/>
        <v>44.093033503088833</v>
      </c>
      <c r="DO190" s="2">
        <f t="shared" si="193"/>
        <v>48.482617269008557</v>
      </c>
      <c r="DP190" s="2">
        <f t="shared" si="193"/>
        <v>53.469215263223802</v>
      </c>
      <c r="DQ190" s="2">
        <f t="shared" si="193"/>
        <v>56.741686795610747</v>
      </c>
      <c r="DR190" s="2">
        <f t="shared" si="193"/>
        <v>59.951637104332306</v>
      </c>
      <c r="DS190" s="2">
        <f t="shared" si="193"/>
        <v>60.849835209619322</v>
      </c>
      <c r="DT190" s="2">
        <f t="shared" si="193"/>
        <v>62.579906614785997</v>
      </c>
      <c r="DU190" s="2">
        <f t="shared" si="193"/>
        <v>62.562273131243387</v>
      </c>
      <c r="DV190" s="2">
        <f t="shared" si="193"/>
        <v>62.081331292752395</v>
      </c>
      <c r="DW190" s="2">
        <f t="shared" si="193"/>
        <v>59.809891450518762</v>
      </c>
      <c r="DX190" s="2">
        <f t="shared" si="193"/>
        <v>57.292968094551114</v>
      </c>
      <c r="DY190" s="2">
        <f t="shared" si="193"/>
        <v>54.703790119988767</v>
      </c>
      <c r="DZ190" s="2">
        <f t="shared" si="193"/>
        <v>52.59390472915414</v>
      </c>
      <c r="EB190" s="2">
        <f t="shared" si="194"/>
        <v>0.99799384682404912</v>
      </c>
      <c r="EC190" s="2">
        <f t="shared" si="194"/>
        <v>0.99836632854193719</v>
      </c>
      <c r="ED190" s="2">
        <f t="shared" si="194"/>
        <v>0.99851959394177525</v>
      </c>
      <c r="EE190" s="2">
        <f t="shared" si="194"/>
        <v>0.99837430914904868</v>
      </c>
      <c r="EF190" s="2">
        <f t="shared" si="194"/>
        <v>0.9984200659286675</v>
      </c>
      <c r="EG190" s="2">
        <f t="shared" si="194"/>
        <v>0.99841845284180486</v>
      </c>
      <c r="EH190" s="2">
        <f t="shared" si="194"/>
        <v>0.99848184170756649</v>
      </c>
      <c r="EI190" s="2">
        <f t="shared" si="194"/>
        <v>0.99847372859601458</v>
      </c>
      <c r="EJ190" s="2">
        <f t="shared" si="194"/>
        <v>0.99837704523868254</v>
      </c>
      <c r="EK190" s="2">
        <f t="shared" si="194"/>
        <v>0.99830478502259135</v>
      </c>
      <c r="EL190" s="2">
        <f t="shared" si="194"/>
        <v>0.99824097303617298</v>
      </c>
      <c r="EM190" s="2">
        <f t="shared" si="194"/>
        <v>0.99807002635221009</v>
      </c>
      <c r="EN190" s="2">
        <f t="shared" si="194"/>
        <v>0.99773837285824574</v>
      </c>
      <c r="EO190" s="2">
        <f t="shared" si="194"/>
        <v>0.99743654174194252</v>
      </c>
      <c r="EP190" s="2">
        <f t="shared" si="194"/>
        <v>0.99772435535773485</v>
      </c>
      <c r="ER190" s="110">
        <f>IF(BP190&lt;&gt;"",ER189+1,ER189)</f>
        <v>50</v>
      </c>
      <c r="ES190" s="111">
        <f>IF(BQ190&lt;&gt;"",ES189+1,ES189)</f>
        <v>46</v>
      </c>
      <c r="ET190" s="111">
        <f>IF(BR190&lt;&gt;"",ET189+1,ET189)</f>
        <v>44</v>
      </c>
      <c r="EU190" s="111">
        <f>IF(BS190&lt;&gt;"",EU189+1,EU189)</f>
        <v>44</v>
      </c>
      <c r="EV190" s="111">
        <f>IF(BT190&lt;&gt;"",EV189+1,EV189)</f>
        <v>45</v>
      </c>
      <c r="EW190" s="111">
        <f>IF(BU190&lt;&gt;"",EW189+1,EW189)</f>
        <v>44</v>
      </c>
      <c r="EX190" s="111">
        <f>IF(BV190&lt;&gt;"",EX189+1,EX189)</f>
        <v>44</v>
      </c>
      <c r="EY190" s="111">
        <f>IF(BW190&lt;&gt;"",EY189+1,EY189)</f>
        <v>44</v>
      </c>
      <c r="EZ190" s="111">
        <f>IF(BX190&lt;&gt;"",EZ189+1,EZ189)</f>
        <v>46</v>
      </c>
      <c r="FA190" s="111">
        <f>IF(BY190&lt;&gt;"",FA189+1,FA189)</f>
        <v>44</v>
      </c>
      <c r="FB190" s="111">
        <f>IF(BZ190&lt;&gt;"",FB189+1,FB189)</f>
        <v>44</v>
      </c>
      <c r="FC190" s="111">
        <f>IF(CA190&lt;&gt;"",FC189+1,FC189)</f>
        <v>46</v>
      </c>
      <c r="FD190" s="111">
        <f>IF(CB190&lt;&gt;"",FD189+1,FD189)</f>
        <v>48</v>
      </c>
      <c r="FE190" s="111">
        <f>IF(CC190&lt;&gt;"",FE189+1,FE189)</f>
        <v>48</v>
      </c>
      <c r="FF190" s="112">
        <f>IF(CD190&lt;&gt;"",FF189+1,FF189)</f>
        <v>49</v>
      </c>
      <c r="FG190" s="101">
        <f t="shared" si="195"/>
        <v>168</v>
      </c>
      <c r="FH190" s="102">
        <f t="shared" si="195"/>
        <v>168</v>
      </c>
      <c r="FI190" s="102">
        <f t="shared" si="195"/>
        <v>168</v>
      </c>
      <c r="FJ190" s="102">
        <f t="shared" si="195"/>
        <v>168</v>
      </c>
      <c r="FK190" s="102">
        <f t="shared" si="195"/>
        <v>168</v>
      </c>
      <c r="FL190" s="102">
        <f t="shared" si="195"/>
        <v>168</v>
      </c>
      <c r="FM190" s="102">
        <f t="shared" si="195"/>
        <v>168</v>
      </c>
      <c r="FN190" s="102">
        <f t="shared" si="195"/>
        <v>168</v>
      </c>
      <c r="FO190" s="102">
        <f t="shared" si="195"/>
        <v>168</v>
      </c>
      <c r="FP190" s="102">
        <f t="shared" si="195"/>
        <v>168</v>
      </c>
      <c r="FQ190" s="102">
        <f t="shared" si="195"/>
        <v>168</v>
      </c>
      <c r="FR190" s="102">
        <f t="shared" si="195"/>
        <v>168</v>
      </c>
      <c r="FS190" s="102">
        <f t="shared" si="195"/>
        <v>168</v>
      </c>
      <c r="FT190" s="102">
        <f t="shared" si="195"/>
        <v>168</v>
      </c>
      <c r="FU190" s="103">
        <f t="shared" si="195"/>
        <v>168</v>
      </c>
      <c r="FV190" s="92"/>
      <c r="FW190" s="93"/>
      <c r="FX190" s="93"/>
      <c r="FY190" s="93"/>
      <c r="FZ190" s="93"/>
      <c r="GA190" s="93"/>
      <c r="GB190" s="93"/>
      <c r="GC190" s="93"/>
      <c r="GD190" s="93"/>
      <c r="GE190" s="93"/>
      <c r="GF190" s="93"/>
      <c r="GG190" s="93"/>
      <c r="GH190" s="93"/>
      <c r="GI190" s="93"/>
      <c r="GJ190" s="94"/>
      <c r="GK190" s="78">
        <f t="shared" ref="GK190:GY253" si="206">IFERROR(VLOOKUP($B190,ER$22:FV$222,16,FALSE), -999)</f>
        <v>-999</v>
      </c>
      <c r="GL190" s="79">
        <f t="shared" si="206"/>
        <v>-999</v>
      </c>
      <c r="GM190" s="79">
        <f t="shared" si="206"/>
        <v>-999</v>
      </c>
      <c r="GN190" s="79">
        <f t="shared" si="206"/>
        <v>-999</v>
      </c>
      <c r="GO190" s="79">
        <f t="shared" si="206"/>
        <v>-999</v>
      </c>
      <c r="GP190" s="79">
        <f t="shared" si="206"/>
        <v>-999</v>
      </c>
      <c r="GQ190" s="79">
        <f t="shared" si="206"/>
        <v>-999</v>
      </c>
      <c r="GR190" s="79">
        <f t="shared" si="206"/>
        <v>-999</v>
      </c>
      <c r="GS190" s="79">
        <f t="shared" si="206"/>
        <v>-999</v>
      </c>
      <c r="GT190" s="79">
        <f t="shared" si="206"/>
        <v>-999</v>
      </c>
      <c r="GU190" s="79">
        <f t="shared" si="206"/>
        <v>-999</v>
      </c>
      <c r="GV190" s="79">
        <f t="shared" si="206"/>
        <v>-999</v>
      </c>
      <c r="GW190" s="79">
        <f t="shared" si="206"/>
        <v>-999</v>
      </c>
      <c r="GX190" s="79">
        <f t="shared" si="206"/>
        <v>-999</v>
      </c>
      <c r="GY190" s="79">
        <f t="shared" si="206"/>
        <v>-999</v>
      </c>
      <c r="GZ190" s="78">
        <f t="shared" ref="GZ190:HN253" si="207">IFERROR(VLOOKUP($B190,ER$22:FV$222,31,FALSE), -999)</f>
        <v>-999</v>
      </c>
      <c r="HA190" s="79">
        <f t="shared" si="207"/>
        <v>-999</v>
      </c>
      <c r="HB190" s="79">
        <f t="shared" si="207"/>
        <v>-999</v>
      </c>
      <c r="HC190" s="79">
        <f t="shared" si="207"/>
        <v>-999</v>
      </c>
      <c r="HD190" s="79">
        <f t="shared" si="207"/>
        <v>-999</v>
      </c>
      <c r="HE190" s="79">
        <f t="shared" si="207"/>
        <v>-999</v>
      </c>
      <c r="HF190" s="79">
        <f t="shared" si="207"/>
        <v>-999</v>
      </c>
      <c r="HG190" s="79">
        <f t="shared" si="207"/>
        <v>-999</v>
      </c>
      <c r="HH190" s="79">
        <f t="shared" si="207"/>
        <v>-999</v>
      </c>
      <c r="HI190" s="79">
        <f t="shared" si="207"/>
        <v>-999</v>
      </c>
      <c r="HJ190" s="79">
        <f t="shared" si="207"/>
        <v>-999</v>
      </c>
      <c r="HK190" s="79">
        <f t="shared" si="207"/>
        <v>-999</v>
      </c>
      <c r="HL190" s="79">
        <f t="shared" si="207"/>
        <v>-999</v>
      </c>
      <c r="HM190" s="79">
        <f t="shared" si="207"/>
        <v>-999</v>
      </c>
      <c r="HN190" s="80">
        <f t="shared" si="207"/>
        <v>-999</v>
      </c>
      <c r="HO190" s="78">
        <f t="shared" ref="HO190:IC253" ca="1" si="208">GZ$225*$B190*$B190 + GZ$226*$B190 + GZ$227</f>
        <v>18.019478368382707</v>
      </c>
      <c r="HP190" s="79">
        <f t="shared" ca="1" si="208"/>
        <v>18.079962862908161</v>
      </c>
      <c r="HQ190" s="79">
        <f t="shared" ca="1" si="208"/>
        <v>13.648786617694491</v>
      </c>
      <c r="HR190" s="79">
        <f t="shared" ca="1" si="208"/>
        <v>11.406286309872741</v>
      </c>
      <c r="HS190" s="79">
        <f t="shared" ca="1" si="208"/>
        <v>29.620700521050956</v>
      </c>
      <c r="HT190" s="79">
        <f t="shared" ca="1" si="208"/>
        <v>26.307582468529056</v>
      </c>
      <c r="HU190" s="79">
        <f t="shared" ca="1" si="208"/>
        <v>28.276973510498564</v>
      </c>
      <c r="HV190" s="79">
        <f t="shared" ca="1" si="208"/>
        <v>32.043716742896983</v>
      </c>
      <c r="HW190" s="79">
        <f t="shared" ca="1" si="208"/>
        <v>38.11522233090853</v>
      </c>
      <c r="HX190" s="79">
        <f t="shared" ca="1" si="208"/>
        <v>35.198389578638022</v>
      </c>
      <c r="HY190" s="79">
        <f t="shared" ca="1" si="208"/>
        <v>26.505498653596405</v>
      </c>
      <c r="HZ190" s="79">
        <f t="shared" ca="1" si="208"/>
        <v>24.960622500117793</v>
      </c>
      <c r="IA190" s="79">
        <f t="shared" ca="1" si="208"/>
        <v>29.663183454574089</v>
      </c>
      <c r="IB190" s="79">
        <f t="shared" ca="1" si="208"/>
        <v>26.03766061863233</v>
      </c>
      <c r="IC190" s="80">
        <f t="shared" ca="1" si="208"/>
        <v>22.771246953940008</v>
      </c>
      <c r="IE190" s="110">
        <f t="shared" si="186"/>
        <v>27</v>
      </c>
      <c r="IF190" s="111">
        <f t="shared" si="186"/>
        <v>29</v>
      </c>
      <c r="IG190" s="111">
        <f t="shared" si="186"/>
        <v>28</v>
      </c>
      <c r="IH190" s="111">
        <f t="shared" si="186"/>
        <v>29</v>
      </c>
      <c r="II190" s="111">
        <f t="shared" si="186"/>
        <v>29</v>
      </c>
      <c r="IJ190" s="111">
        <f t="shared" si="186"/>
        <v>28</v>
      </c>
      <c r="IK190" s="111">
        <f t="shared" si="186"/>
        <v>28</v>
      </c>
      <c r="IL190" s="111">
        <f t="shared" si="186"/>
        <v>28</v>
      </c>
      <c r="IM190" s="111">
        <f t="shared" si="186"/>
        <v>26</v>
      </c>
      <c r="IN190" s="111">
        <f t="shared" si="186"/>
        <v>28</v>
      </c>
      <c r="IO190" s="111">
        <f t="shared" si="186"/>
        <v>32</v>
      </c>
      <c r="IP190" s="111">
        <f t="shared" si="186"/>
        <v>29</v>
      </c>
      <c r="IQ190" s="111">
        <f t="shared" si="186"/>
        <v>18</v>
      </c>
      <c r="IR190" s="111">
        <f t="shared" si="186"/>
        <v>25</v>
      </c>
      <c r="IS190" s="112">
        <f t="shared" si="186"/>
        <v>26</v>
      </c>
      <c r="IT190" s="101">
        <f t="shared" si="196"/>
        <v>168</v>
      </c>
      <c r="IU190" s="102">
        <f t="shared" si="196"/>
        <v>168</v>
      </c>
      <c r="IV190" s="102">
        <f t="shared" si="196"/>
        <v>168</v>
      </c>
      <c r="IW190" s="102">
        <f t="shared" si="196"/>
        <v>168</v>
      </c>
      <c r="IX190" s="102">
        <f t="shared" si="196"/>
        <v>168</v>
      </c>
      <c r="IY190" s="102">
        <f t="shared" si="196"/>
        <v>168</v>
      </c>
      <c r="IZ190" s="102">
        <f t="shared" si="196"/>
        <v>168</v>
      </c>
      <c r="JA190" s="102">
        <f t="shared" si="196"/>
        <v>168</v>
      </c>
      <c r="JB190" s="102">
        <f t="shared" si="196"/>
        <v>168</v>
      </c>
      <c r="JC190" s="102">
        <f t="shared" si="196"/>
        <v>168</v>
      </c>
      <c r="JD190" s="102">
        <f t="shared" si="196"/>
        <v>168</v>
      </c>
      <c r="JE190" s="102">
        <f t="shared" si="196"/>
        <v>168</v>
      </c>
      <c r="JF190" s="102">
        <f t="shared" si="196"/>
        <v>168</v>
      </c>
      <c r="JG190" s="102">
        <f t="shared" si="196"/>
        <v>168</v>
      </c>
      <c r="JH190" s="103">
        <f t="shared" si="196"/>
        <v>168</v>
      </c>
      <c r="JI190" s="92" t="str">
        <f t="shared" ref="JI190:JW253" si="209">CF190</f>
        <v/>
      </c>
      <c r="JJ190" s="93" t="str">
        <f t="shared" si="209"/>
        <v/>
      </c>
      <c r="JK190" s="93" t="str">
        <f t="shared" si="209"/>
        <v/>
      </c>
      <c r="JL190" s="93" t="str">
        <f t="shared" si="209"/>
        <v/>
      </c>
      <c r="JM190" s="93" t="str">
        <f t="shared" si="209"/>
        <v/>
      </c>
      <c r="JN190" s="93" t="str">
        <f t="shared" si="209"/>
        <v/>
      </c>
      <c r="JO190" s="93" t="str">
        <f t="shared" si="209"/>
        <v/>
      </c>
      <c r="JP190" s="93" t="str">
        <f t="shared" si="209"/>
        <v/>
      </c>
      <c r="JQ190" s="93" t="str">
        <f t="shared" si="209"/>
        <v/>
      </c>
      <c r="JR190" s="93" t="str">
        <f t="shared" si="209"/>
        <v/>
      </c>
      <c r="JS190" s="93">
        <f t="shared" si="209"/>
        <v>62.685000000000002</v>
      </c>
      <c r="JT190" s="93">
        <f t="shared" si="209"/>
        <v>59.463000000000001</v>
      </c>
      <c r="JU190" s="93" t="str">
        <f t="shared" si="209"/>
        <v/>
      </c>
      <c r="JV190" s="93">
        <f t="shared" si="209"/>
        <v>54.536999999999999</v>
      </c>
      <c r="JW190" s="94">
        <f t="shared" si="209"/>
        <v>51.741</v>
      </c>
      <c r="JX190" s="78">
        <f t="shared" si="203"/>
        <v>-999</v>
      </c>
      <c r="JY190" s="79">
        <f t="shared" si="203"/>
        <v>-999</v>
      </c>
      <c r="JZ190" s="79">
        <f t="shared" si="203"/>
        <v>-999</v>
      </c>
      <c r="KA190" s="79">
        <f t="shared" si="200"/>
        <v>-999</v>
      </c>
      <c r="KB190" s="79">
        <f t="shared" si="200"/>
        <v>-999</v>
      </c>
      <c r="KC190" s="79">
        <f t="shared" si="200"/>
        <v>-999</v>
      </c>
      <c r="KD190" s="79">
        <f t="shared" si="200"/>
        <v>-999</v>
      </c>
      <c r="KE190" s="79">
        <f t="shared" si="200"/>
        <v>-999</v>
      </c>
      <c r="KF190" s="79">
        <f t="shared" si="200"/>
        <v>-999</v>
      </c>
      <c r="KG190" s="79">
        <f t="shared" si="197"/>
        <v>-999</v>
      </c>
      <c r="KH190" s="79">
        <f t="shared" si="197"/>
        <v>-999</v>
      </c>
      <c r="KI190" s="79">
        <f t="shared" si="197"/>
        <v>-999</v>
      </c>
      <c r="KJ190" s="79">
        <f t="shared" si="140"/>
        <v>-999</v>
      </c>
      <c r="KK190" s="79">
        <f t="shared" si="140"/>
        <v>-999</v>
      </c>
      <c r="KL190" s="79">
        <f t="shared" si="140"/>
        <v>-999</v>
      </c>
      <c r="KM190" s="78">
        <f t="shared" si="204"/>
        <v>-999</v>
      </c>
      <c r="KN190" s="79">
        <f t="shared" si="204"/>
        <v>-999</v>
      </c>
      <c r="KO190" s="79">
        <f t="shared" si="204"/>
        <v>-999</v>
      </c>
      <c r="KP190" s="79">
        <f t="shared" si="201"/>
        <v>-999</v>
      </c>
      <c r="KQ190" s="79">
        <f t="shared" si="201"/>
        <v>-999</v>
      </c>
      <c r="KR190" s="79">
        <f t="shared" si="201"/>
        <v>-999</v>
      </c>
      <c r="KS190" s="79">
        <f t="shared" si="201"/>
        <v>-999</v>
      </c>
      <c r="KT190" s="79">
        <f t="shared" si="201"/>
        <v>-999</v>
      </c>
      <c r="KU190" s="79">
        <f t="shared" si="201"/>
        <v>-999</v>
      </c>
      <c r="KV190" s="79">
        <f t="shared" si="198"/>
        <v>-999</v>
      </c>
      <c r="KW190" s="79">
        <f t="shared" si="198"/>
        <v>-999</v>
      </c>
      <c r="KX190" s="79">
        <f t="shared" si="198"/>
        <v>-999</v>
      </c>
      <c r="KY190" s="79">
        <f t="shared" si="141"/>
        <v>-999</v>
      </c>
      <c r="KZ190" s="79">
        <f t="shared" si="141"/>
        <v>-999</v>
      </c>
      <c r="LA190" s="80">
        <f t="shared" si="141"/>
        <v>-999</v>
      </c>
      <c r="LB190" s="78">
        <f t="shared" ca="1" si="205"/>
        <v>34.237111904917697</v>
      </c>
      <c r="LC190" s="79">
        <f t="shared" ca="1" si="205"/>
        <v>39.486085597457567</v>
      </c>
      <c r="LD190" s="79">
        <f t="shared" ca="1" si="205"/>
        <v>44.110482562521753</v>
      </c>
      <c r="LE190" s="79">
        <f t="shared" ca="1" si="202"/>
        <v>48.71032476025249</v>
      </c>
      <c r="LF190" s="79">
        <f t="shared" ca="1" si="202"/>
        <v>54.07034720528857</v>
      </c>
      <c r="LG190" s="79">
        <f t="shared" ca="1" si="202"/>
        <v>56.730201006463602</v>
      </c>
      <c r="LH190" s="79">
        <f t="shared" ca="1" si="202"/>
        <v>60.309095910097589</v>
      </c>
      <c r="LI190" s="79">
        <f t="shared" ca="1" si="202"/>
        <v>61.01325426231147</v>
      </c>
      <c r="LJ190" s="79">
        <f t="shared" ca="1" si="202"/>
        <v>63.477714016939863</v>
      </c>
      <c r="LK190" s="79">
        <f t="shared" ca="1" si="199"/>
        <v>62.503634669600288</v>
      </c>
      <c r="LL190" s="79">
        <f t="shared" ca="1" si="199"/>
        <v>62.752916905074137</v>
      </c>
      <c r="LM190" s="79">
        <f t="shared" ca="1" si="199"/>
        <v>60.150537106751699</v>
      </c>
      <c r="LN190" s="79">
        <f t="shared" ca="1" si="142"/>
        <v>54.300186944307839</v>
      </c>
      <c r="LO190" s="79">
        <f t="shared" ca="1" si="142"/>
        <v>54.775132197614283</v>
      </c>
      <c r="LP190" s="80">
        <f t="shared" ca="1" si="142"/>
        <v>52.675946537822867</v>
      </c>
      <c r="LQ190" s="78" t="e">
        <f t="shared" ref="LQ190:ME253" si="210">IF(OR($B190 &lt; C$226, $B190 &gt; C$231), #N/A, ((1-EB190)*HO190) + (EB190*LB190))</f>
        <v>#N/A</v>
      </c>
      <c r="LR190" s="79" t="e">
        <f t="shared" si="210"/>
        <v>#N/A</v>
      </c>
      <c r="LS190" s="79" t="e">
        <f t="shared" si="210"/>
        <v>#N/A</v>
      </c>
      <c r="LT190" s="79" t="e">
        <f t="shared" si="210"/>
        <v>#N/A</v>
      </c>
      <c r="LU190" s="79" t="e">
        <f t="shared" si="210"/>
        <v>#N/A</v>
      </c>
      <c r="LV190" s="79" t="e">
        <f t="shared" si="210"/>
        <v>#N/A</v>
      </c>
      <c r="LW190" s="79" t="e">
        <f t="shared" si="210"/>
        <v>#N/A</v>
      </c>
      <c r="LX190" s="79" t="e">
        <f t="shared" si="210"/>
        <v>#N/A</v>
      </c>
      <c r="LY190" s="79" t="e">
        <f t="shared" si="210"/>
        <v>#N/A</v>
      </c>
      <c r="LZ190" s="79" t="e">
        <f t="shared" si="210"/>
        <v>#N/A</v>
      </c>
      <c r="MA190" s="79">
        <f t="shared" ca="1" si="210"/>
        <v>62.689156719000671</v>
      </c>
      <c r="MB190" s="79">
        <f t="shared" ca="1" si="210"/>
        <v>60.082621498892919</v>
      </c>
      <c r="MC190" s="79" t="e">
        <f t="shared" si="210"/>
        <v>#N/A</v>
      </c>
      <c r="MD190" s="79">
        <f t="shared" ca="1" si="210"/>
        <v>54.701464888779448</v>
      </c>
      <c r="ME190" s="80">
        <f t="shared" ca="1" si="210"/>
        <v>52.607894068436259</v>
      </c>
    </row>
    <row r="191" spans="2:343" x14ac:dyDescent="0.25">
      <c r="B191" s="2">
        <v>169</v>
      </c>
      <c r="C191" s="49">
        <v>34.413800000000002</v>
      </c>
      <c r="D191" s="49">
        <v>38.610999999999997</v>
      </c>
      <c r="E191" s="49">
        <v>43.741</v>
      </c>
      <c r="F191" s="49">
        <v>48.13</v>
      </c>
      <c r="G191" s="49">
        <v>53.555999999999997</v>
      </c>
      <c r="H191" s="49">
        <v>58.759</v>
      </c>
      <c r="I191" s="49">
        <v>60.185000000000002</v>
      </c>
      <c r="J191" s="49">
        <v>62.389000000000003</v>
      </c>
      <c r="K191" s="49">
        <v>62.777999999999999</v>
      </c>
      <c r="L191" s="49">
        <v>62.13</v>
      </c>
      <c r="M191" s="49">
        <v>62.444000000000003</v>
      </c>
      <c r="N191" s="49">
        <v>60.426000000000002</v>
      </c>
      <c r="O191" s="49">
        <v>56.759</v>
      </c>
      <c r="P191" s="49">
        <v>55.389000000000003</v>
      </c>
      <c r="Q191" s="49">
        <v>53.018999999999998</v>
      </c>
      <c r="T191" s="4" t="e">
        <f t="shared" si="187"/>
        <v>#N/A</v>
      </c>
      <c r="U191" s="4" t="e">
        <f t="shared" si="187"/>
        <v>#N/A</v>
      </c>
      <c r="V191" s="4" t="e">
        <f t="shared" si="187"/>
        <v>#N/A</v>
      </c>
      <c r="W191" s="4" t="e">
        <f t="shared" si="187"/>
        <v>#N/A</v>
      </c>
      <c r="X191" s="4" t="e">
        <f t="shared" si="187"/>
        <v>#N/A</v>
      </c>
      <c r="Y191" s="4" t="e">
        <f t="shared" si="187"/>
        <v>#N/A</v>
      </c>
      <c r="Z191" s="4" t="e">
        <f t="shared" si="187"/>
        <v>#N/A</v>
      </c>
      <c r="AA191" s="4" t="e">
        <f t="shared" si="187"/>
        <v>#N/A</v>
      </c>
      <c r="AB191" s="4" t="e">
        <f t="shared" si="187"/>
        <v>#N/A</v>
      </c>
      <c r="AC191" s="4" t="e">
        <f t="shared" si="187"/>
        <v>#N/A</v>
      </c>
      <c r="AD191" s="4" t="e">
        <f t="shared" si="187"/>
        <v>#N/A</v>
      </c>
      <c r="AE191" s="4">
        <f t="shared" si="187"/>
        <v>59.714589873423208</v>
      </c>
      <c r="AF191" s="4" t="e">
        <f t="shared" si="187"/>
        <v>#N/A</v>
      </c>
      <c r="AG191" s="4" t="e">
        <f t="shared" si="187"/>
        <v>#N/A</v>
      </c>
      <c r="AH191" s="4">
        <f t="shared" si="187"/>
        <v>52.486935171761253</v>
      </c>
      <c r="AJ191" s="4">
        <f t="shared" si="188"/>
        <v>0</v>
      </c>
      <c r="AK191" s="4">
        <f t="shared" si="188"/>
        <v>0</v>
      </c>
      <c r="AL191" s="4">
        <f t="shared" si="188"/>
        <v>0</v>
      </c>
      <c r="AM191" s="4">
        <f t="shared" si="188"/>
        <v>0</v>
      </c>
      <c r="AN191" s="4">
        <f t="shared" si="188"/>
        <v>0</v>
      </c>
      <c r="AO191" s="4">
        <f t="shared" si="188"/>
        <v>0</v>
      </c>
      <c r="AP191" s="4">
        <f t="shared" si="188"/>
        <v>0</v>
      </c>
      <c r="AQ191" s="4">
        <f t="shared" si="188"/>
        <v>0</v>
      </c>
      <c r="AR191" s="4">
        <f t="shared" si="188"/>
        <v>0</v>
      </c>
      <c r="AS191" s="4">
        <f t="shared" si="188"/>
        <v>0</v>
      </c>
      <c r="AT191" s="4">
        <f t="shared" si="188"/>
        <v>0</v>
      </c>
      <c r="AU191" s="4">
        <f t="shared" si="188"/>
        <v>0.71141012657679426</v>
      </c>
      <c r="AV191" s="4">
        <f t="shared" si="188"/>
        <v>0</v>
      </c>
      <c r="AW191" s="4">
        <f t="shared" si="188"/>
        <v>0</v>
      </c>
      <c r="AX191" s="4">
        <f t="shared" si="188"/>
        <v>0.53206482823874524</v>
      </c>
      <c r="AZ191" s="2" t="e">
        <f t="shared" si="189"/>
        <v>#N/A</v>
      </c>
      <c r="BA191" s="2" t="e">
        <f t="shared" si="189"/>
        <v>#N/A</v>
      </c>
      <c r="BB191" s="2" t="e">
        <f t="shared" si="189"/>
        <v>#N/A</v>
      </c>
      <c r="BC191" s="2" t="e">
        <f t="shared" si="189"/>
        <v>#N/A</v>
      </c>
      <c r="BD191" s="2" t="e">
        <f t="shared" si="189"/>
        <v>#N/A</v>
      </c>
      <c r="BE191" s="2" t="e">
        <f t="shared" si="189"/>
        <v>#N/A</v>
      </c>
      <c r="BF191" s="2" t="e">
        <f t="shared" si="189"/>
        <v>#N/A</v>
      </c>
      <c r="BG191" s="2" t="e">
        <f t="shared" si="189"/>
        <v>#N/A</v>
      </c>
      <c r="BH191" s="2" t="e">
        <f t="shared" si="189"/>
        <v>#N/A</v>
      </c>
      <c r="BI191" s="2" t="e">
        <f t="shared" si="189"/>
        <v>#N/A</v>
      </c>
      <c r="BJ191" s="2" t="e">
        <f t="shared" si="189"/>
        <v>#N/A</v>
      </c>
      <c r="BK191" s="2">
        <f t="shared" si="189"/>
        <v>59.714589728404988</v>
      </c>
      <c r="BL191" s="2" t="e">
        <f t="shared" si="189"/>
        <v>#N/A</v>
      </c>
      <c r="BM191" s="2" t="e">
        <f t="shared" si="189"/>
        <v>#N/A</v>
      </c>
      <c r="BN191" s="2">
        <f t="shared" si="189"/>
        <v>52.486935171761253</v>
      </c>
      <c r="BP191" s="2" t="str">
        <f t="shared" si="190"/>
        <v/>
      </c>
      <c r="BQ191" s="2" t="str">
        <f t="shared" si="190"/>
        <v/>
      </c>
      <c r="BR191" s="2" t="str">
        <f t="shared" si="190"/>
        <v/>
      </c>
      <c r="BS191" s="2" t="str">
        <f t="shared" si="190"/>
        <v/>
      </c>
      <c r="BT191" s="2" t="str">
        <f t="shared" si="190"/>
        <v/>
      </c>
      <c r="BU191" s="2" t="str">
        <f t="shared" si="190"/>
        <v/>
      </c>
      <c r="BV191" s="2" t="str">
        <f t="shared" si="190"/>
        <v/>
      </c>
      <c r="BW191" s="2" t="str">
        <f t="shared" si="190"/>
        <v/>
      </c>
      <c r="BX191" s="2" t="str">
        <f t="shared" si="190"/>
        <v/>
      </c>
      <c r="BY191" s="2" t="str">
        <f t="shared" si="190"/>
        <v/>
      </c>
      <c r="BZ191" s="2" t="str">
        <f t="shared" si="190"/>
        <v/>
      </c>
      <c r="CA191" s="2" t="str">
        <f t="shared" si="190"/>
        <v/>
      </c>
      <c r="CB191" s="2" t="str">
        <f t="shared" si="190"/>
        <v/>
      </c>
      <c r="CC191" s="2" t="str">
        <f t="shared" si="190"/>
        <v/>
      </c>
      <c r="CD191" s="2" t="str">
        <f t="shared" si="190"/>
        <v/>
      </c>
      <c r="CF191" s="2" t="str">
        <f t="shared" si="191"/>
        <v/>
      </c>
      <c r="CG191" s="2" t="str">
        <f t="shared" si="191"/>
        <v/>
      </c>
      <c r="CH191" s="2" t="str">
        <f t="shared" si="191"/>
        <v/>
      </c>
      <c r="CI191" s="2" t="str">
        <f t="shared" si="191"/>
        <v/>
      </c>
      <c r="CJ191" s="2" t="str">
        <f t="shared" si="191"/>
        <v/>
      </c>
      <c r="CK191" s="2" t="str">
        <f t="shared" si="191"/>
        <v/>
      </c>
      <c r="CL191" s="2" t="str">
        <f t="shared" si="191"/>
        <v/>
      </c>
      <c r="CM191" s="2" t="str">
        <f t="shared" si="191"/>
        <v/>
      </c>
      <c r="CN191" s="2" t="str">
        <f t="shared" si="191"/>
        <v/>
      </c>
      <c r="CO191" s="2" t="str">
        <f t="shared" si="191"/>
        <v/>
      </c>
      <c r="CP191" s="2" t="str">
        <f t="shared" si="191"/>
        <v/>
      </c>
      <c r="CQ191" s="2">
        <f t="shared" si="191"/>
        <v>60.426000000000002</v>
      </c>
      <c r="CR191" s="2" t="str">
        <f t="shared" si="191"/>
        <v/>
      </c>
      <c r="CS191" s="2" t="str">
        <f t="shared" si="191"/>
        <v/>
      </c>
      <c r="CT191" s="2">
        <f t="shared" si="191"/>
        <v>53.018999999999998</v>
      </c>
      <c r="CV191" s="2">
        <f t="shared" si="192"/>
        <v>38.355872303526709</v>
      </c>
      <c r="CW191" s="2">
        <f t="shared" si="192"/>
        <v>44.79088988174729</v>
      </c>
      <c r="CX191" s="2">
        <f t="shared" si="192"/>
        <v>47.15181438340209</v>
      </c>
      <c r="CY191" s="2">
        <f t="shared" si="192"/>
        <v>55.312363892581281</v>
      </c>
      <c r="CZ191" s="2">
        <f t="shared" si="192"/>
        <v>59.790683016454309</v>
      </c>
      <c r="DA191" s="2">
        <f t="shared" si="192"/>
        <v>62.937684753508826</v>
      </c>
      <c r="DB191" s="2">
        <f t="shared" si="192"/>
        <v>66.479719722066861</v>
      </c>
      <c r="DC191" s="2">
        <f t="shared" si="192"/>
        <v>69.935898558370894</v>
      </c>
      <c r="DD191" s="2">
        <f t="shared" si="192"/>
        <v>70.872779683517152</v>
      </c>
      <c r="DE191" s="2">
        <f t="shared" si="192"/>
        <v>73.214282475391329</v>
      </c>
      <c r="DF191" s="2">
        <f t="shared" si="192"/>
        <v>70.689448104509054</v>
      </c>
      <c r="DG191" s="2">
        <f t="shared" si="192"/>
        <v>67.696014758505711</v>
      </c>
      <c r="DH191" s="2">
        <f t="shared" si="192"/>
        <v>63.261371698262877</v>
      </c>
      <c r="DI191" s="2">
        <f t="shared" si="192"/>
        <v>60.490042813516283</v>
      </c>
      <c r="DJ191" s="2">
        <f t="shared" si="192"/>
        <v>61.596457162950074</v>
      </c>
      <c r="DL191" s="2">
        <f t="shared" si="193"/>
        <v>33.647602852711664</v>
      </c>
      <c r="DM191" s="2">
        <f t="shared" si="193"/>
        <v>39.136454352039785</v>
      </c>
      <c r="DN191" s="2">
        <f t="shared" si="193"/>
        <v>44.018658866771489</v>
      </c>
      <c r="DO191" s="2">
        <f t="shared" si="193"/>
        <v>48.370943229452195</v>
      </c>
      <c r="DP191" s="2">
        <f t="shared" si="193"/>
        <v>53.373459721120511</v>
      </c>
      <c r="DQ191" s="2">
        <f t="shared" si="193"/>
        <v>56.633909481648743</v>
      </c>
      <c r="DR191" s="2">
        <f t="shared" si="193"/>
        <v>59.834648638026422</v>
      </c>
      <c r="DS191" s="2">
        <f t="shared" si="193"/>
        <v>60.724663558135802</v>
      </c>
      <c r="DT191" s="2">
        <f t="shared" si="193"/>
        <v>62.465085603112847</v>
      </c>
      <c r="DU191" s="2">
        <f t="shared" si="193"/>
        <v>62.446101651330665</v>
      </c>
      <c r="DV191" s="2">
        <f t="shared" si="193"/>
        <v>61.960276802587103</v>
      </c>
      <c r="DW191" s="2">
        <f t="shared" si="193"/>
        <v>59.700514002394257</v>
      </c>
      <c r="DX191" s="2">
        <f t="shared" si="193"/>
        <v>57.17304127054588</v>
      </c>
      <c r="DY191" s="2">
        <f t="shared" si="193"/>
        <v>54.577362071779234</v>
      </c>
      <c r="DZ191" s="2">
        <f t="shared" si="193"/>
        <v>52.467986033716045</v>
      </c>
      <c r="EB191" s="2">
        <f t="shared" si="194"/>
        <v>0.99817004353469596</v>
      </c>
      <c r="EC191" s="2">
        <f t="shared" si="194"/>
        <v>0.99850985972151918</v>
      </c>
      <c r="ED191" s="2">
        <f t="shared" si="194"/>
        <v>0.99864967773569602</v>
      </c>
      <c r="EE191" s="2">
        <f t="shared" si="194"/>
        <v>0.99851714020952043</v>
      </c>
      <c r="EF191" s="2">
        <f t="shared" si="194"/>
        <v>0.99855888266156301</v>
      </c>
      <c r="EG191" s="2">
        <f t="shared" si="194"/>
        <v>0.99855741109953455</v>
      </c>
      <c r="EH191" s="2">
        <f t="shared" si="194"/>
        <v>0.99861523820292075</v>
      </c>
      <c r="EI191" s="2">
        <f t="shared" si="194"/>
        <v>0.99860783697475985</v>
      </c>
      <c r="EJ191" s="2">
        <f t="shared" si="194"/>
        <v>0.99851963626635987</v>
      </c>
      <c r="EK191" s="2">
        <f t="shared" si="194"/>
        <v>0.99845371492084278</v>
      </c>
      <c r="EL191" s="2">
        <f t="shared" si="194"/>
        <v>0.99839550000529265</v>
      </c>
      <c r="EM191" s="2">
        <f t="shared" si="194"/>
        <v>0.99823954415863492</v>
      </c>
      <c r="EN191" s="2">
        <f t="shared" si="194"/>
        <v>0.99793696099011142</v>
      </c>
      <c r="EO191" s="2">
        <f t="shared" si="194"/>
        <v>0.99766157083442242</v>
      </c>
      <c r="EP191" s="2">
        <f t="shared" si="194"/>
        <v>0.99792417177236559</v>
      </c>
      <c r="ER191" s="110">
        <f>IF(BP191&lt;&gt;"",ER190+1,ER190)</f>
        <v>50</v>
      </c>
      <c r="ES191" s="111">
        <f>IF(BQ191&lt;&gt;"",ES190+1,ES190)</f>
        <v>46</v>
      </c>
      <c r="ET191" s="111">
        <f>IF(BR191&lt;&gt;"",ET190+1,ET190)</f>
        <v>44</v>
      </c>
      <c r="EU191" s="111">
        <f>IF(BS191&lt;&gt;"",EU190+1,EU190)</f>
        <v>44</v>
      </c>
      <c r="EV191" s="111">
        <f>IF(BT191&lt;&gt;"",EV190+1,EV190)</f>
        <v>45</v>
      </c>
      <c r="EW191" s="111">
        <f>IF(BU191&lt;&gt;"",EW190+1,EW190)</f>
        <v>44</v>
      </c>
      <c r="EX191" s="111">
        <f>IF(BV191&lt;&gt;"",EX190+1,EX190)</f>
        <v>44</v>
      </c>
      <c r="EY191" s="111">
        <f>IF(BW191&lt;&gt;"",EY190+1,EY190)</f>
        <v>44</v>
      </c>
      <c r="EZ191" s="111">
        <f>IF(BX191&lt;&gt;"",EZ190+1,EZ190)</f>
        <v>46</v>
      </c>
      <c r="FA191" s="111">
        <f>IF(BY191&lt;&gt;"",FA190+1,FA190)</f>
        <v>44</v>
      </c>
      <c r="FB191" s="111">
        <f>IF(BZ191&lt;&gt;"",FB190+1,FB190)</f>
        <v>44</v>
      </c>
      <c r="FC191" s="111">
        <f>IF(CA191&lt;&gt;"",FC190+1,FC190)</f>
        <v>46</v>
      </c>
      <c r="FD191" s="111">
        <f>IF(CB191&lt;&gt;"",FD190+1,FD190)</f>
        <v>48</v>
      </c>
      <c r="FE191" s="111">
        <f>IF(CC191&lt;&gt;"",FE190+1,FE190)</f>
        <v>48</v>
      </c>
      <c r="FF191" s="112">
        <f>IF(CD191&lt;&gt;"",FF190+1,FF190)</f>
        <v>49</v>
      </c>
      <c r="FG191" s="101">
        <f t="shared" si="195"/>
        <v>169</v>
      </c>
      <c r="FH191" s="102">
        <f t="shared" si="195"/>
        <v>169</v>
      </c>
      <c r="FI191" s="102">
        <f t="shared" si="195"/>
        <v>169</v>
      </c>
      <c r="FJ191" s="102">
        <f t="shared" si="195"/>
        <v>169</v>
      </c>
      <c r="FK191" s="102">
        <f t="shared" si="195"/>
        <v>169</v>
      </c>
      <c r="FL191" s="102">
        <f t="shared" si="195"/>
        <v>169</v>
      </c>
      <c r="FM191" s="102">
        <f t="shared" si="195"/>
        <v>169</v>
      </c>
      <c r="FN191" s="102">
        <f t="shared" si="195"/>
        <v>169</v>
      </c>
      <c r="FO191" s="102">
        <f t="shared" si="195"/>
        <v>169</v>
      </c>
      <c r="FP191" s="102">
        <f t="shared" si="195"/>
        <v>169</v>
      </c>
      <c r="FQ191" s="102">
        <f t="shared" si="195"/>
        <v>169</v>
      </c>
      <c r="FR191" s="102">
        <f t="shared" si="195"/>
        <v>169</v>
      </c>
      <c r="FS191" s="102">
        <f t="shared" si="195"/>
        <v>169</v>
      </c>
      <c r="FT191" s="102">
        <f t="shared" si="195"/>
        <v>169</v>
      </c>
      <c r="FU191" s="103">
        <f t="shared" si="195"/>
        <v>169</v>
      </c>
      <c r="FV191" s="92"/>
      <c r="FW191" s="93"/>
      <c r="FX191" s="93"/>
      <c r="FY191" s="93"/>
      <c r="FZ191" s="93"/>
      <c r="GA191" s="93"/>
      <c r="GB191" s="93"/>
      <c r="GC191" s="93"/>
      <c r="GD191" s="93"/>
      <c r="GE191" s="93"/>
      <c r="GF191" s="93"/>
      <c r="GG191" s="93"/>
      <c r="GH191" s="93"/>
      <c r="GI191" s="93"/>
      <c r="GJ191" s="94"/>
      <c r="GK191" s="78">
        <f t="shared" si="206"/>
        <v>-999</v>
      </c>
      <c r="GL191" s="79">
        <f t="shared" si="206"/>
        <v>-999</v>
      </c>
      <c r="GM191" s="79">
        <f t="shared" si="206"/>
        <v>-999</v>
      </c>
      <c r="GN191" s="79">
        <f t="shared" si="206"/>
        <v>-999</v>
      </c>
      <c r="GO191" s="79">
        <f t="shared" si="206"/>
        <v>-999</v>
      </c>
      <c r="GP191" s="79">
        <f t="shared" si="206"/>
        <v>-999</v>
      </c>
      <c r="GQ191" s="79">
        <f t="shared" si="206"/>
        <v>-999</v>
      </c>
      <c r="GR191" s="79">
        <f t="shared" si="206"/>
        <v>-999</v>
      </c>
      <c r="GS191" s="79">
        <f t="shared" si="206"/>
        <v>-999</v>
      </c>
      <c r="GT191" s="79">
        <f t="shared" si="206"/>
        <v>-999</v>
      </c>
      <c r="GU191" s="79">
        <f t="shared" si="206"/>
        <v>-999</v>
      </c>
      <c r="GV191" s="79">
        <f t="shared" si="206"/>
        <v>-999</v>
      </c>
      <c r="GW191" s="79">
        <f t="shared" si="206"/>
        <v>-999</v>
      </c>
      <c r="GX191" s="79">
        <f t="shared" si="206"/>
        <v>-999</v>
      </c>
      <c r="GY191" s="79">
        <f t="shared" si="206"/>
        <v>-999</v>
      </c>
      <c r="GZ191" s="78">
        <f t="shared" si="207"/>
        <v>-999</v>
      </c>
      <c r="HA191" s="79">
        <f t="shared" si="207"/>
        <v>-999</v>
      </c>
      <c r="HB191" s="79">
        <f t="shared" si="207"/>
        <v>-999</v>
      </c>
      <c r="HC191" s="79">
        <f t="shared" si="207"/>
        <v>-999</v>
      </c>
      <c r="HD191" s="79">
        <f t="shared" si="207"/>
        <v>-999</v>
      </c>
      <c r="HE191" s="79">
        <f t="shared" si="207"/>
        <v>-999</v>
      </c>
      <c r="HF191" s="79">
        <f t="shared" si="207"/>
        <v>-999</v>
      </c>
      <c r="HG191" s="79">
        <f t="shared" si="207"/>
        <v>-999</v>
      </c>
      <c r="HH191" s="79">
        <f t="shared" si="207"/>
        <v>-999</v>
      </c>
      <c r="HI191" s="79">
        <f t="shared" si="207"/>
        <v>-999</v>
      </c>
      <c r="HJ191" s="79">
        <f t="shared" si="207"/>
        <v>-999</v>
      </c>
      <c r="HK191" s="79">
        <f t="shared" si="207"/>
        <v>-999</v>
      </c>
      <c r="HL191" s="79">
        <f t="shared" si="207"/>
        <v>-999</v>
      </c>
      <c r="HM191" s="79">
        <f t="shared" si="207"/>
        <v>-999</v>
      </c>
      <c r="HN191" s="80">
        <f t="shared" si="207"/>
        <v>-999</v>
      </c>
      <c r="HO191" s="78">
        <f t="shared" ca="1" si="208"/>
        <v>17.616188337336656</v>
      </c>
      <c r="HP191" s="79">
        <f t="shared" ca="1" si="208"/>
        <v>17.54967319615875</v>
      </c>
      <c r="HQ191" s="79">
        <f t="shared" ca="1" si="208"/>
        <v>12.957293015180419</v>
      </c>
      <c r="HR191" s="79">
        <f t="shared" ca="1" si="208"/>
        <v>10.519807770583469</v>
      </c>
      <c r="HS191" s="79">
        <f t="shared" ca="1" si="208"/>
        <v>29.010465184207938</v>
      </c>
      <c r="HT191" s="79">
        <f t="shared" ca="1" si="208"/>
        <v>25.564137398518554</v>
      </c>
      <c r="HU191" s="79">
        <f t="shared" ca="1" si="208"/>
        <v>27.516396038622176</v>
      </c>
      <c r="HV191" s="79">
        <f t="shared" ca="1" si="208"/>
        <v>31.300449592546052</v>
      </c>
      <c r="HW191" s="79">
        <f t="shared" ca="1" si="208"/>
        <v>37.477713121710124</v>
      </c>
      <c r="HX191" s="79">
        <f t="shared" ca="1" si="208"/>
        <v>34.468521793551929</v>
      </c>
      <c r="HY191" s="79">
        <f t="shared" ca="1" si="208"/>
        <v>25.621036408076307</v>
      </c>
      <c r="HZ191" s="79">
        <f t="shared" ca="1" si="208"/>
        <v>24.091444150829219</v>
      </c>
      <c r="IA191" s="79">
        <f t="shared" ca="1" si="208"/>
        <v>28.951435134215721</v>
      </c>
      <c r="IB191" s="79">
        <f t="shared" ca="1" si="208"/>
        <v>25.291248799254888</v>
      </c>
      <c r="IC191" s="80">
        <f t="shared" ca="1" si="208"/>
        <v>21.98983253593002</v>
      </c>
      <c r="IE191" s="110">
        <f t="shared" ref="IE191:IS254" si="211">IF(CF191&lt;&gt;"",IE190+1,IE190)</f>
        <v>27</v>
      </c>
      <c r="IF191" s="111">
        <f t="shared" si="211"/>
        <v>29</v>
      </c>
      <c r="IG191" s="111">
        <f t="shared" si="211"/>
        <v>28</v>
      </c>
      <c r="IH191" s="111">
        <f t="shared" si="211"/>
        <v>29</v>
      </c>
      <c r="II191" s="111">
        <f t="shared" si="211"/>
        <v>29</v>
      </c>
      <c r="IJ191" s="111">
        <f t="shared" si="211"/>
        <v>28</v>
      </c>
      <c r="IK191" s="111">
        <f t="shared" si="211"/>
        <v>28</v>
      </c>
      <c r="IL191" s="111">
        <f t="shared" si="211"/>
        <v>28</v>
      </c>
      <c r="IM191" s="111">
        <f t="shared" si="211"/>
        <v>26</v>
      </c>
      <c r="IN191" s="111">
        <f t="shared" si="211"/>
        <v>28</v>
      </c>
      <c r="IO191" s="111">
        <f t="shared" si="211"/>
        <v>32</v>
      </c>
      <c r="IP191" s="111">
        <f t="shared" si="211"/>
        <v>30</v>
      </c>
      <c r="IQ191" s="111">
        <f t="shared" si="211"/>
        <v>18</v>
      </c>
      <c r="IR191" s="111">
        <f t="shared" si="211"/>
        <v>25</v>
      </c>
      <c r="IS191" s="112">
        <f t="shared" si="211"/>
        <v>27</v>
      </c>
      <c r="IT191" s="101">
        <f t="shared" si="196"/>
        <v>169</v>
      </c>
      <c r="IU191" s="102">
        <f t="shared" si="196"/>
        <v>169</v>
      </c>
      <c r="IV191" s="102">
        <f t="shared" si="196"/>
        <v>169</v>
      </c>
      <c r="IW191" s="102">
        <f t="shared" si="196"/>
        <v>169</v>
      </c>
      <c r="IX191" s="102">
        <f t="shared" si="196"/>
        <v>169</v>
      </c>
      <c r="IY191" s="102">
        <f t="shared" si="196"/>
        <v>169</v>
      </c>
      <c r="IZ191" s="102">
        <f t="shared" si="196"/>
        <v>169</v>
      </c>
      <c r="JA191" s="102">
        <f t="shared" si="196"/>
        <v>169</v>
      </c>
      <c r="JB191" s="102">
        <f t="shared" si="196"/>
        <v>169</v>
      </c>
      <c r="JC191" s="102">
        <f t="shared" si="196"/>
        <v>169</v>
      </c>
      <c r="JD191" s="102">
        <f t="shared" si="196"/>
        <v>169</v>
      </c>
      <c r="JE191" s="102">
        <f t="shared" si="196"/>
        <v>169</v>
      </c>
      <c r="JF191" s="102">
        <f t="shared" si="196"/>
        <v>169</v>
      </c>
      <c r="JG191" s="102">
        <f t="shared" si="196"/>
        <v>169</v>
      </c>
      <c r="JH191" s="103">
        <f t="shared" si="196"/>
        <v>169</v>
      </c>
      <c r="JI191" s="92" t="str">
        <f t="shared" si="209"/>
        <v/>
      </c>
      <c r="JJ191" s="93" t="str">
        <f t="shared" si="209"/>
        <v/>
      </c>
      <c r="JK191" s="93" t="str">
        <f t="shared" si="209"/>
        <v/>
      </c>
      <c r="JL191" s="93" t="str">
        <f t="shared" si="209"/>
        <v/>
      </c>
      <c r="JM191" s="93" t="str">
        <f t="shared" si="209"/>
        <v/>
      </c>
      <c r="JN191" s="93" t="str">
        <f t="shared" si="209"/>
        <v/>
      </c>
      <c r="JO191" s="93" t="str">
        <f t="shared" si="209"/>
        <v/>
      </c>
      <c r="JP191" s="93" t="str">
        <f t="shared" si="209"/>
        <v/>
      </c>
      <c r="JQ191" s="93" t="str">
        <f t="shared" si="209"/>
        <v/>
      </c>
      <c r="JR191" s="93" t="str">
        <f t="shared" si="209"/>
        <v/>
      </c>
      <c r="JS191" s="93" t="str">
        <f t="shared" si="209"/>
        <v/>
      </c>
      <c r="JT191" s="93">
        <f t="shared" si="209"/>
        <v>60.426000000000002</v>
      </c>
      <c r="JU191" s="93" t="str">
        <f t="shared" si="209"/>
        <v/>
      </c>
      <c r="JV191" s="93" t="str">
        <f t="shared" si="209"/>
        <v/>
      </c>
      <c r="JW191" s="94">
        <f t="shared" si="209"/>
        <v>53.018999999999998</v>
      </c>
      <c r="JX191" s="78">
        <f t="shared" si="203"/>
        <v>-999</v>
      </c>
      <c r="JY191" s="79">
        <f t="shared" si="203"/>
        <v>-999</v>
      </c>
      <c r="JZ191" s="79">
        <f t="shared" si="203"/>
        <v>-999</v>
      </c>
      <c r="KA191" s="79">
        <f t="shared" si="200"/>
        <v>-999</v>
      </c>
      <c r="KB191" s="79">
        <f t="shared" si="200"/>
        <v>-999</v>
      </c>
      <c r="KC191" s="79">
        <f t="shared" si="200"/>
        <v>-999</v>
      </c>
      <c r="KD191" s="79">
        <f t="shared" si="200"/>
        <v>-999</v>
      </c>
      <c r="KE191" s="79">
        <f t="shared" si="200"/>
        <v>-999</v>
      </c>
      <c r="KF191" s="79">
        <f t="shared" si="200"/>
        <v>-999</v>
      </c>
      <c r="KG191" s="79">
        <f t="shared" si="197"/>
        <v>-999</v>
      </c>
      <c r="KH191" s="79">
        <f t="shared" si="197"/>
        <v>-999</v>
      </c>
      <c r="KI191" s="79">
        <f t="shared" si="197"/>
        <v>-999</v>
      </c>
      <c r="KJ191" s="79">
        <f t="shared" si="140"/>
        <v>-999</v>
      </c>
      <c r="KK191" s="79">
        <f t="shared" si="140"/>
        <v>-999</v>
      </c>
      <c r="KL191" s="79">
        <f t="shared" si="140"/>
        <v>-999</v>
      </c>
      <c r="KM191" s="78">
        <f t="shared" si="204"/>
        <v>-999</v>
      </c>
      <c r="KN191" s="79">
        <f t="shared" si="204"/>
        <v>-999</v>
      </c>
      <c r="KO191" s="79">
        <f t="shared" si="204"/>
        <v>-999</v>
      </c>
      <c r="KP191" s="79">
        <f t="shared" si="201"/>
        <v>-999</v>
      </c>
      <c r="KQ191" s="79">
        <f t="shared" si="201"/>
        <v>-999</v>
      </c>
      <c r="KR191" s="79">
        <f t="shared" si="201"/>
        <v>-999</v>
      </c>
      <c r="KS191" s="79">
        <f t="shared" si="201"/>
        <v>-999</v>
      </c>
      <c r="KT191" s="79">
        <f t="shared" si="201"/>
        <v>-999</v>
      </c>
      <c r="KU191" s="79">
        <f t="shared" si="201"/>
        <v>-999</v>
      </c>
      <c r="KV191" s="79">
        <f t="shared" si="198"/>
        <v>-999</v>
      </c>
      <c r="KW191" s="79">
        <f t="shared" si="198"/>
        <v>-999</v>
      </c>
      <c r="KX191" s="79">
        <f t="shared" si="198"/>
        <v>-999</v>
      </c>
      <c r="KY191" s="79">
        <f t="shared" si="141"/>
        <v>-999</v>
      </c>
      <c r="KZ191" s="79">
        <f t="shared" si="141"/>
        <v>-999</v>
      </c>
      <c r="LA191" s="80">
        <f t="shared" si="141"/>
        <v>-999</v>
      </c>
      <c r="LB191" s="78">
        <f t="shared" ca="1" si="205"/>
        <v>34.247789949571704</v>
      </c>
      <c r="LC191" s="79">
        <f t="shared" ca="1" si="205"/>
        <v>39.450110377296269</v>
      </c>
      <c r="LD191" s="79">
        <f t="shared" ca="1" si="205"/>
        <v>44.037814536078052</v>
      </c>
      <c r="LE191" s="79">
        <f t="shared" ca="1" si="202"/>
        <v>48.619553238584402</v>
      </c>
      <c r="LF191" s="79">
        <f t="shared" ca="1" si="202"/>
        <v>54.033239092824438</v>
      </c>
      <c r="LG191" s="79">
        <f t="shared" ca="1" si="202"/>
        <v>56.621479599839518</v>
      </c>
      <c r="LH191" s="79">
        <f t="shared" ca="1" si="202"/>
        <v>60.225488164110352</v>
      </c>
      <c r="LI191" s="79">
        <f t="shared" ca="1" si="202"/>
        <v>60.901198588979824</v>
      </c>
      <c r="LJ191" s="79">
        <f t="shared" ca="1" si="202"/>
        <v>63.443885287145577</v>
      </c>
      <c r="LK191" s="79">
        <f t="shared" ca="1" si="199"/>
        <v>62.381710970258595</v>
      </c>
      <c r="LL191" s="79">
        <f t="shared" ca="1" si="199"/>
        <v>62.710847460511403</v>
      </c>
      <c r="LM191" s="79">
        <f t="shared" ca="1" si="199"/>
        <v>60.08464413406854</v>
      </c>
      <c r="LN191" s="79">
        <f t="shared" ca="1" si="142"/>
        <v>53.972594075670273</v>
      </c>
      <c r="LO191" s="79">
        <f t="shared" ca="1" si="142"/>
        <v>54.658557206251999</v>
      </c>
      <c r="LP191" s="80">
        <f t="shared" ca="1" si="142"/>
        <v>52.587697994590954</v>
      </c>
      <c r="LQ191" s="78" t="e">
        <f t="shared" si="210"/>
        <v>#N/A</v>
      </c>
      <c r="LR191" s="79" t="e">
        <f t="shared" si="210"/>
        <v>#N/A</v>
      </c>
      <c r="LS191" s="79" t="e">
        <f t="shared" si="210"/>
        <v>#N/A</v>
      </c>
      <c r="LT191" s="79" t="e">
        <f t="shared" si="210"/>
        <v>#N/A</v>
      </c>
      <c r="LU191" s="79" t="e">
        <f t="shared" si="210"/>
        <v>#N/A</v>
      </c>
      <c r="LV191" s="79" t="e">
        <f t="shared" si="210"/>
        <v>#N/A</v>
      </c>
      <c r="LW191" s="79" t="e">
        <f t="shared" si="210"/>
        <v>#N/A</v>
      </c>
      <c r="LX191" s="79" t="e">
        <f t="shared" si="210"/>
        <v>#N/A</v>
      </c>
      <c r="LY191" s="79" t="e">
        <f t="shared" si="210"/>
        <v>#N/A</v>
      </c>
      <c r="LZ191" s="79" t="e">
        <f t="shared" si="210"/>
        <v>#N/A</v>
      </c>
      <c r="MA191" s="79" t="e">
        <f t="shared" si="210"/>
        <v>#N/A</v>
      </c>
      <c r="MB191" s="79">
        <f t="shared" ca="1" si="210"/>
        <v>60.021279694908628</v>
      </c>
      <c r="MC191" s="79" t="e">
        <f t="shared" si="210"/>
        <v>#N/A</v>
      </c>
      <c r="MD191" s="79" t="e">
        <f t="shared" si="210"/>
        <v>#N/A</v>
      </c>
      <c r="ME191" s="80">
        <f t="shared" ca="1" si="210"/>
        <v>52.524182081766504</v>
      </c>
    </row>
    <row r="192" spans="2:343" x14ac:dyDescent="0.25">
      <c r="B192" s="2">
        <v>170</v>
      </c>
      <c r="C192" s="49">
        <v>33.5</v>
      </c>
      <c r="D192" s="49">
        <v>39.110999999999997</v>
      </c>
      <c r="E192" s="49">
        <v>44.37</v>
      </c>
      <c r="F192" s="49">
        <v>47.741</v>
      </c>
      <c r="G192" s="49">
        <v>53.406999999999996</v>
      </c>
      <c r="H192" s="49">
        <v>56.167000000000002</v>
      </c>
      <c r="I192" s="49">
        <v>60.277999999999999</v>
      </c>
      <c r="J192" s="49">
        <v>62.814999999999998</v>
      </c>
      <c r="K192" s="49">
        <v>63.87</v>
      </c>
      <c r="L192" s="49">
        <v>62.889000000000003</v>
      </c>
      <c r="M192" s="49">
        <v>63.241</v>
      </c>
      <c r="N192" s="49">
        <v>60.648000000000003</v>
      </c>
      <c r="O192" s="49">
        <v>55.759</v>
      </c>
      <c r="P192" s="49">
        <v>54.795999999999999</v>
      </c>
      <c r="Q192" s="49">
        <v>52.389000000000003</v>
      </c>
      <c r="T192" s="4" t="e">
        <f t="shared" ref="T192:AH208" si="212">AZ192+(C$3*_xlfn.NORM.DIST($B192,C$7,C$11,FALSE))+(C$4*_xlfn.NORM.DIST($B192,C$8,C$12,FALSE))+(C$5*_xlfn.NORM.DIST($B192,C$9,C$13,FALSE))+(C$6*_xlfn.NORM.DIST($B192,C$10,C$14,FALSE))</f>
        <v>#N/A</v>
      </c>
      <c r="U192" s="4" t="e">
        <f t="shared" si="212"/>
        <v>#N/A</v>
      </c>
      <c r="V192" s="4" t="e">
        <f t="shared" si="212"/>
        <v>#N/A</v>
      </c>
      <c r="W192" s="4" t="e">
        <f t="shared" si="212"/>
        <v>#N/A</v>
      </c>
      <c r="X192" s="4" t="e">
        <f t="shared" si="212"/>
        <v>#N/A</v>
      </c>
      <c r="Y192" s="4" t="e">
        <f t="shared" si="212"/>
        <v>#N/A</v>
      </c>
      <c r="Z192" s="4" t="e">
        <f t="shared" si="212"/>
        <v>#N/A</v>
      </c>
      <c r="AA192" s="4" t="e">
        <f t="shared" si="212"/>
        <v>#N/A</v>
      </c>
      <c r="AB192" s="4" t="e">
        <f t="shared" si="212"/>
        <v>#N/A</v>
      </c>
      <c r="AC192" s="4" t="e">
        <f t="shared" si="212"/>
        <v>#N/A</v>
      </c>
      <c r="AD192" s="4" t="e">
        <f t="shared" si="212"/>
        <v>#N/A</v>
      </c>
      <c r="AE192" s="4" t="e">
        <f t="shared" si="212"/>
        <v>#N/A</v>
      </c>
      <c r="AF192" s="4" t="e">
        <f t="shared" si="212"/>
        <v>#N/A</v>
      </c>
      <c r="AG192" s="4" t="e">
        <f t="shared" si="212"/>
        <v>#N/A</v>
      </c>
      <c r="AH192" s="4">
        <f t="shared" si="212"/>
        <v>52.359528157292459</v>
      </c>
      <c r="AJ192" s="4">
        <f t="shared" ref="AJ192:AX208" si="213">IF(OR($B192 &lt; C$226, $B192 &gt; C$231), 0, C192-T192)</f>
        <v>0</v>
      </c>
      <c r="AK192" s="4">
        <f t="shared" si="213"/>
        <v>0</v>
      </c>
      <c r="AL192" s="4">
        <f t="shared" si="213"/>
        <v>0</v>
      </c>
      <c r="AM192" s="4">
        <f t="shared" si="213"/>
        <v>0</v>
      </c>
      <c r="AN192" s="4">
        <f t="shared" si="213"/>
        <v>0</v>
      </c>
      <c r="AO192" s="4">
        <f t="shared" si="213"/>
        <v>0</v>
      </c>
      <c r="AP192" s="4">
        <f t="shared" si="213"/>
        <v>0</v>
      </c>
      <c r="AQ192" s="4">
        <f t="shared" si="213"/>
        <v>0</v>
      </c>
      <c r="AR192" s="4">
        <f t="shared" si="213"/>
        <v>0</v>
      </c>
      <c r="AS192" s="4">
        <f t="shared" si="213"/>
        <v>0</v>
      </c>
      <c r="AT192" s="4">
        <f t="shared" si="213"/>
        <v>0</v>
      </c>
      <c r="AU192" s="4">
        <f t="shared" si="213"/>
        <v>0</v>
      </c>
      <c r="AV192" s="4">
        <f t="shared" si="213"/>
        <v>0</v>
      </c>
      <c r="AW192" s="4">
        <f t="shared" si="213"/>
        <v>0</v>
      </c>
      <c r="AX192" s="4">
        <f t="shared" si="213"/>
        <v>2.9471842707543772E-2</v>
      </c>
      <c r="AZ192" s="2" t="e">
        <f t="shared" ref="AZ192:BN208" si="214">IF(OR($B192 &lt; C$226, $B192 &gt; C$231), #N/A, ((1-EB192)*CV192) + (EB192*DL192))</f>
        <v>#N/A</v>
      </c>
      <c r="BA192" s="2" t="e">
        <f t="shared" si="214"/>
        <v>#N/A</v>
      </c>
      <c r="BB192" s="2" t="e">
        <f t="shared" si="214"/>
        <v>#N/A</v>
      </c>
      <c r="BC192" s="2" t="e">
        <f t="shared" si="214"/>
        <v>#N/A</v>
      </c>
      <c r="BD192" s="2" t="e">
        <f t="shared" si="214"/>
        <v>#N/A</v>
      </c>
      <c r="BE192" s="2" t="e">
        <f t="shared" si="214"/>
        <v>#N/A</v>
      </c>
      <c r="BF192" s="2" t="e">
        <f t="shared" si="214"/>
        <v>#N/A</v>
      </c>
      <c r="BG192" s="2" t="e">
        <f t="shared" si="214"/>
        <v>#N/A</v>
      </c>
      <c r="BH192" s="2" t="e">
        <f t="shared" si="214"/>
        <v>#N/A</v>
      </c>
      <c r="BI192" s="2" t="e">
        <f t="shared" si="214"/>
        <v>#N/A</v>
      </c>
      <c r="BJ192" s="2" t="e">
        <f t="shared" si="214"/>
        <v>#N/A</v>
      </c>
      <c r="BK192" s="2" t="e">
        <f t="shared" si="214"/>
        <v>#N/A</v>
      </c>
      <c r="BL192" s="2" t="e">
        <f t="shared" si="214"/>
        <v>#N/A</v>
      </c>
      <c r="BM192" s="2" t="e">
        <f t="shared" si="214"/>
        <v>#N/A</v>
      </c>
      <c r="BN192" s="2">
        <f t="shared" si="214"/>
        <v>52.359528157292459</v>
      </c>
      <c r="BP192" s="2" t="str">
        <f t="shared" ref="BP192:CD208" si="215">IF(OR(AND($B192&gt;C$226, $B192&lt;C$227), AND($B192&gt;C$228, $B192&lt;AVERAGE(C$228, C$229))), C192, "")</f>
        <v/>
      </c>
      <c r="BQ192" s="2" t="str">
        <f t="shared" si="215"/>
        <v/>
      </c>
      <c r="BR192" s="2" t="str">
        <f t="shared" si="215"/>
        <v/>
      </c>
      <c r="BS192" s="2" t="str">
        <f t="shared" si="215"/>
        <v/>
      </c>
      <c r="BT192" s="2" t="str">
        <f t="shared" si="215"/>
        <v/>
      </c>
      <c r="BU192" s="2" t="str">
        <f t="shared" si="215"/>
        <v/>
      </c>
      <c r="BV192" s="2" t="str">
        <f t="shared" si="215"/>
        <v/>
      </c>
      <c r="BW192" s="2" t="str">
        <f t="shared" si="215"/>
        <v/>
      </c>
      <c r="BX192" s="2" t="str">
        <f t="shared" si="215"/>
        <v/>
      </c>
      <c r="BY192" s="2" t="str">
        <f t="shared" si="215"/>
        <v/>
      </c>
      <c r="BZ192" s="2" t="str">
        <f t="shared" si="215"/>
        <v/>
      </c>
      <c r="CA192" s="2" t="str">
        <f t="shared" si="215"/>
        <v/>
      </c>
      <c r="CB192" s="2" t="str">
        <f t="shared" si="215"/>
        <v/>
      </c>
      <c r="CC192" s="2" t="str">
        <f t="shared" si="215"/>
        <v/>
      </c>
      <c r="CD192" s="2" t="str">
        <f t="shared" si="215"/>
        <v/>
      </c>
      <c r="CF192" s="2" t="str">
        <f t="shared" ref="CF192:CT208" si="216">IF(OR(AND($B192&gt;AVERAGE(C$228,C$229), $B192&lt;C$229), AND($B192&gt;C$230, $B192&lt;C$231), AND($B192 &gt; (C$9 + C$13*$A$229), $B192 &lt; (C$10 - C$14*$A$229))), C192, "")</f>
        <v/>
      </c>
      <c r="CG192" s="2" t="str">
        <f t="shared" si="216"/>
        <v/>
      </c>
      <c r="CH192" s="2" t="str">
        <f t="shared" si="216"/>
        <v/>
      </c>
      <c r="CI192" s="2" t="str">
        <f t="shared" si="216"/>
        <v/>
      </c>
      <c r="CJ192" s="2" t="str">
        <f t="shared" si="216"/>
        <v/>
      </c>
      <c r="CK192" s="2" t="str">
        <f t="shared" si="216"/>
        <v/>
      </c>
      <c r="CL192" s="2" t="str">
        <f t="shared" si="216"/>
        <v/>
      </c>
      <c r="CM192" s="2" t="str">
        <f t="shared" si="216"/>
        <v/>
      </c>
      <c r="CN192" s="2" t="str">
        <f t="shared" si="216"/>
        <v/>
      </c>
      <c r="CO192" s="2" t="str">
        <f t="shared" si="216"/>
        <v/>
      </c>
      <c r="CP192" s="2" t="str">
        <f t="shared" si="216"/>
        <v/>
      </c>
      <c r="CQ192" s="2" t="str">
        <f t="shared" si="216"/>
        <v/>
      </c>
      <c r="CR192" s="2" t="str">
        <f t="shared" si="216"/>
        <v/>
      </c>
      <c r="CS192" s="2" t="str">
        <f t="shared" si="216"/>
        <v/>
      </c>
      <c r="CT192" s="2">
        <f t="shared" si="216"/>
        <v>52.389000000000003</v>
      </c>
      <c r="CV192" s="2">
        <f t="shared" ref="CV192:DJ208" si="217">BP$223*$B192+BP$224</f>
        <v>38.346594719291431</v>
      </c>
      <c r="CW192" s="2">
        <f t="shared" si="217"/>
        <v>44.775537312055178</v>
      </c>
      <c r="CX192" s="2">
        <f t="shared" si="217"/>
        <v>47.102864059309617</v>
      </c>
      <c r="CY192" s="2">
        <f t="shared" si="217"/>
        <v>55.276137386430605</v>
      </c>
      <c r="CZ192" s="2">
        <f t="shared" si="217"/>
        <v>59.759477081893351</v>
      </c>
      <c r="DA192" s="2">
        <f t="shared" si="217"/>
        <v>62.907776526314478</v>
      </c>
      <c r="DB192" s="2">
        <f t="shared" si="217"/>
        <v>66.44990814438755</v>
      </c>
      <c r="DC192" s="2">
        <f t="shared" si="217"/>
        <v>69.918623381250598</v>
      </c>
      <c r="DD192" s="2">
        <f t="shared" si="217"/>
        <v>70.86249760786626</v>
      </c>
      <c r="DE192" s="2">
        <f t="shared" si="217"/>
        <v>73.212390941853585</v>
      </c>
      <c r="DF192" s="2">
        <f t="shared" si="217"/>
        <v>70.667636825028538</v>
      </c>
      <c r="DG192" s="2">
        <f t="shared" si="217"/>
        <v>67.661107632196362</v>
      </c>
      <c r="DH192" s="2">
        <f t="shared" si="217"/>
        <v>63.208854029507421</v>
      </c>
      <c r="DI192" s="2">
        <f t="shared" si="217"/>
        <v>60.427065360513986</v>
      </c>
      <c r="DJ192" s="2">
        <f t="shared" si="217"/>
        <v>61.563403750128224</v>
      </c>
      <c r="DL192" s="2">
        <f t="shared" ref="DL192:DZ208" si="218">CF$223*$B192+CF$224</f>
        <v>33.601126267751766</v>
      </c>
      <c r="DM192" s="2">
        <f t="shared" si="218"/>
        <v>39.070440888355186</v>
      </c>
      <c r="DN192" s="2">
        <f t="shared" si="218"/>
        <v>43.944284230454151</v>
      </c>
      <c r="DO192" s="2">
        <f t="shared" si="218"/>
        <v>48.259269189895832</v>
      </c>
      <c r="DP192" s="2">
        <f t="shared" si="218"/>
        <v>53.277704179017228</v>
      </c>
      <c r="DQ192" s="2">
        <f t="shared" si="218"/>
        <v>56.526132167686725</v>
      </c>
      <c r="DR192" s="2">
        <f t="shared" si="218"/>
        <v>59.717660171720524</v>
      </c>
      <c r="DS192" s="2">
        <f t="shared" si="218"/>
        <v>60.59949190665229</v>
      </c>
      <c r="DT192" s="2">
        <f t="shared" si="218"/>
        <v>62.350264591439696</v>
      </c>
      <c r="DU192" s="2">
        <f t="shared" si="218"/>
        <v>62.329930171417942</v>
      </c>
      <c r="DV192" s="2">
        <f t="shared" si="218"/>
        <v>61.839222312421818</v>
      </c>
      <c r="DW192" s="2">
        <f t="shared" si="218"/>
        <v>59.59113655426976</v>
      </c>
      <c r="DX192" s="2">
        <f t="shared" si="218"/>
        <v>57.053114446540654</v>
      </c>
      <c r="DY192" s="2">
        <f t="shared" si="218"/>
        <v>54.450934023569701</v>
      </c>
      <c r="DZ192" s="2">
        <f t="shared" si="218"/>
        <v>52.342067338277943</v>
      </c>
      <c r="EB192" s="2">
        <f t="shared" ref="EB192:EP208" si="219">POWER(10,($B192-C$224)/C$225)/(1+POWER(10,($B192-C$224)/C$225))</f>
        <v>0.99833079109819622</v>
      </c>
      <c r="EC192" s="2">
        <f t="shared" si="219"/>
        <v>0.99864079770043446</v>
      </c>
      <c r="ED192" s="2">
        <f t="shared" si="219"/>
        <v>0.99876834512083001</v>
      </c>
      <c r="EE192" s="2">
        <f t="shared" si="219"/>
        <v>0.99864743932168742</v>
      </c>
      <c r="EF192" s="2">
        <f t="shared" si="219"/>
        <v>0.99868551868677558</v>
      </c>
      <c r="EG192" s="2">
        <f t="shared" si="219"/>
        <v>0.99868417626565742</v>
      </c>
      <c r="EH192" s="2">
        <f t="shared" si="219"/>
        <v>0.99873692833339789</v>
      </c>
      <c r="EI192" s="2">
        <f t="shared" si="219"/>
        <v>0.99873017668349817</v>
      </c>
      <c r="EJ192" s="2">
        <f t="shared" si="219"/>
        <v>0.99864971634623401</v>
      </c>
      <c r="EK192" s="2">
        <f t="shared" si="219"/>
        <v>0.99858957935042236</v>
      </c>
      <c r="EL192" s="2">
        <f t="shared" si="219"/>
        <v>0.99853647199423412</v>
      </c>
      <c r="EM192" s="2">
        <f t="shared" si="219"/>
        <v>0.99839419644984073</v>
      </c>
      <c r="EN192" s="2">
        <f t="shared" si="219"/>
        <v>0.99811814445700675</v>
      </c>
      <c r="EO192" s="2">
        <f t="shared" si="219"/>
        <v>0.99786688835251225</v>
      </c>
      <c r="EP192" s="2">
        <f t="shared" si="219"/>
        <v>0.99810647630292715</v>
      </c>
      <c r="ER192" s="110">
        <f>IF(BP192&lt;&gt;"",ER191+1,ER191)</f>
        <v>50</v>
      </c>
      <c r="ES192" s="111">
        <f>IF(BQ192&lt;&gt;"",ES191+1,ES191)</f>
        <v>46</v>
      </c>
      <c r="ET192" s="111">
        <f>IF(BR192&lt;&gt;"",ET191+1,ET191)</f>
        <v>44</v>
      </c>
      <c r="EU192" s="111">
        <f>IF(BS192&lt;&gt;"",EU191+1,EU191)</f>
        <v>44</v>
      </c>
      <c r="EV192" s="111">
        <f>IF(BT192&lt;&gt;"",EV191+1,EV191)</f>
        <v>45</v>
      </c>
      <c r="EW192" s="111">
        <f>IF(BU192&lt;&gt;"",EW191+1,EW191)</f>
        <v>44</v>
      </c>
      <c r="EX192" s="111">
        <f>IF(BV192&lt;&gt;"",EX191+1,EX191)</f>
        <v>44</v>
      </c>
      <c r="EY192" s="111">
        <f>IF(BW192&lt;&gt;"",EY191+1,EY191)</f>
        <v>44</v>
      </c>
      <c r="EZ192" s="111">
        <f>IF(BX192&lt;&gt;"",EZ191+1,EZ191)</f>
        <v>46</v>
      </c>
      <c r="FA192" s="111">
        <f>IF(BY192&lt;&gt;"",FA191+1,FA191)</f>
        <v>44</v>
      </c>
      <c r="FB192" s="111">
        <f>IF(BZ192&lt;&gt;"",FB191+1,FB191)</f>
        <v>44</v>
      </c>
      <c r="FC192" s="111">
        <f>IF(CA192&lt;&gt;"",FC191+1,FC191)</f>
        <v>46</v>
      </c>
      <c r="FD192" s="111">
        <f>IF(CB192&lt;&gt;"",FD191+1,FD191)</f>
        <v>48</v>
      </c>
      <c r="FE192" s="111">
        <f>IF(CC192&lt;&gt;"",FE191+1,FE191)</f>
        <v>48</v>
      </c>
      <c r="FF192" s="112">
        <f>IF(CD192&lt;&gt;"",FF191+1,FF191)</f>
        <v>49</v>
      </c>
      <c r="FG192" s="101">
        <f t="shared" si="195"/>
        <v>170</v>
      </c>
      <c r="FH192" s="102">
        <f t="shared" si="195"/>
        <v>170</v>
      </c>
      <c r="FI192" s="102">
        <f t="shared" si="195"/>
        <v>170</v>
      </c>
      <c r="FJ192" s="102">
        <f t="shared" si="195"/>
        <v>170</v>
      </c>
      <c r="FK192" s="102">
        <f t="shared" si="195"/>
        <v>170</v>
      </c>
      <c r="FL192" s="102">
        <f t="shared" si="195"/>
        <v>170</v>
      </c>
      <c r="FM192" s="102">
        <f t="shared" si="195"/>
        <v>170</v>
      </c>
      <c r="FN192" s="102">
        <f t="shared" si="195"/>
        <v>170</v>
      </c>
      <c r="FO192" s="102">
        <f t="shared" si="195"/>
        <v>170</v>
      </c>
      <c r="FP192" s="102">
        <f t="shared" si="195"/>
        <v>170</v>
      </c>
      <c r="FQ192" s="102">
        <f t="shared" si="195"/>
        <v>170</v>
      </c>
      <c r="FR192" s="102">
        <f t="shared" si="195"/>
        <v>170</v>
      </c>
      <c r="FS192" s="102">
        <f t="shared" si="195"/>
        <v>170</v>
      </c>
      <c r="FT192" s="102">
        <f t="shared" si="195"/>
        <v>170</v>
      </c>
      <c r="FU192" s="103">
        <f t="shared" si="195"/>
        <v>170</v>
      </c>
      <c r="FV192" s="92"/>
      <c r="FW192" s="93"/>
      <c r="FX192" s="93"/>
      <c r="FY192" s="93"/>
      <c r="FZ192" s="93"/>
      <c r="GA192" s="93"/>
      <c r="GB192" s="93"/>
      <c r="GC192" s="93"/>
      <c r="GD192" s="93"/>
      <c r="GE192" s="93"/>
      <c r="GF192" s="93"/>
      <c r="GG192" s="93"/>
      <c r="GH192" s="93"/>
      <c r="GI192" s="93"/>
      <c r="GJ192" s="94"/>
      <c r="GK192" s="78">
        <f t="shared" si="206"/>
        <v>-999</v>
      </c>
      <c r="GL192" s="79">
        <f t="shared" si="206"/>
        <v>-999</v>
      </c>
      <c r="GM192" s="79">
        <f t="shared" si="206"/>
        <v>-999</v>
      </c>
      <c r="GN192" s="79">
        <f t="shared" si="206"/>
        <v>-999</v>
      </c>
      <c r="GO192" s="79">
        <f t="shared" si="206"/>
        <v>-999</v>
      </c>
      <c r="GP192" s="79">
        <f t="shared" si="206"/>
        <v>-999</v>
      </c>
      <c r="GQ192" s="79">
        <f t="shared" si="206"/>
        <v>-999</v>
      </c>
      <c r="GR192" s="79">
        <f t="shared" si="206"/>
        <v>-999</v>
      </c>
      <c r="GS192" s="79">
        <f t="shared" si="206"/>
        <v>-999</v>
      </c>
      <c r="GT192" s="79">
        <f t="shared" si="206"/>
        <v>-999</v>
      </c>
      <c r="GU192" s="79">
        <f t="shared" si="206"/>
        <v>-999</v>
      </c>
      <c r="GV192" s="79">
        <f t="shared" si="206"/>
        <v>-999</v>
      </c>
      <c r="GW192" s="79">
        <f t="shared" si="206"/>
        <v>-999</v>
      </c>
      <c r="GX192" s="79">
        <f t="shared" si="206"/>
        <v>-999</v>
      </c>
      <c r="GY192" s="79">
        <f t="shared" si="206"/>
        <v>-999</v>
      </c>
      <c r="GZ192" s="78">
        <f t="shared" si="207"/>
        <v>-999</v>
      </c>
      <c r="HA192" s="79">
        <f t="shared" si="207"/>
        <v>-999</v>
      </c>
      <c r="HB192" s="79">
        <f t="shared" si="207"/>
        <v>-999</v>
      </c>
      <c r="HC192" s="79">
        <f t="shared" si="207"/>
        <v>-999</v>
      </c>
      <c r="HD192" s="79">
        <f t="shared" si="207"/>
        <v>-999</v>
      </c>
      <c r="HE192" s="79">
        <f t="shared" si="207"/>
        <v>-999</v>
      </c>
      <c r="HF192" s="79">
        <f t="shared" si="207"/>
        <v>-999</v>
      </c>
      <c r="HG192" s="79">
        <f t="shared" si="207"/>
        <v>-999</v>
      </c>
      <c r="HH192" s="79">
        <f t="shared" si="207"/>
        <v>-999</v>
      </c>
      <c r="HI192" s="79">
        <f t="shared" si="207"/>
        <v>-999</v>
      </c>
      <c r="HJ192" s="79">
        <f t="shared" si="207"/>
        <v>-999</v>
      </c>
      <c r="HK192" s="79">
        <f t="shared" si="207"/>
        <v>-999</v>
      </c>
      <c r="HL192" s="79">
        <f t="shared" si="207"/>
        <v>-999</v>
      </c>
      <c r="HM192" s="79">
        <f t="shared" si="207"/>
        <v>-999</v>
      </c>
      <c r="HN192" s="80">
        <f t="shared" si="207"/>
        <v>-999</v>
      </c>
      <c r="HO192" s="78">
        <f t="shared" ca="1" si="208"/>
        <v>17.209435757195017</v>
      </c>
      <c r="HP192" s="79">
        <f t="shared" ca="1" si="208"/>
        <v>17.01484884508988</v>
      </c>
      <c r="HQ192" s="79">
        <f t="shared" ca="1" si="208"/>
        <v>12.260139582221598</v>
      </c>
      <c r="HR192" s="79">
        <f t="shared" ca="1" si="208"/>
        <v>9.6257732454098885</v>
      </c>
      <c r="HS192" s="79">
        <f t="shared" ca="1" si="208"/>
        <v>28.39514963344876</v>
      </c>
      <c r="HT192" s="79">
        <f t="shared" ca="1" si="208"/>
        <v>24.814334971433325</v>
      </c>
      <c r="HU192" s="79">
        <f t="shared" ca="1" si="208"/>
        <v>26.749406428972321</v>
      </c>
      <c r="HV192" s="79">
        <f t="shared" ca="1" si="208"/>
        <v>30.550787555483637</v>
      </c>
      <c r="HW192" s="79">
        <f t="shared" ca="1" si="208"/>
        <v>36.834686529935965</v>
      </c>
      <c r="HX192" s="79">
        <f t="shared" ca="1" si="208"/>
        <v>33.732236462009219</v>
      </c>
      <c r="HY192" s="79">
        <f t="shared" ca="1" si="208"/>
        <v>24.728869585051598</v>
      </c>
      <c r="HZ192" s="79">
        <f t="shared" ca="1" si="208"/>
        <v>23.214824806177333</v>
      </c>
      <c r="IA192" s="79">
        <f t="shared" ca="1" si="208"/>
        <v>28.233832208718667</v>
      </c>
      <c r="IB192" s="79">
        <f t="shared" ca="1" si="208"/>
        <v>24.538713035825651</v>
      </c>
      <c r="IC192" s="80">
        <f t="shared" ca="1" si="208"/>
        <v>21.201843687036906</v>
      </c>
      <c r="IE192" s="110">
        <f t="shared" si="211"/>
        <v>27</v>
      </c>
      <c r="IF192" s="111">
        <f t="shared" si="211"/>
        <v>29</v>
      </c>
      <c r="IG192" s="111">
        <f t="shared" si="211"/>
        <v>28</v>
      </c>
      <c r="IH192" s="111">
        <f t="shared" si="211"/>
        <v>29</v>
      </c>
      <c r="II192" s="111">
        <f t="shared" si="211"/>
        <v>29</v>
      </c>
      <c r="IJ192" s="111">
        <f t="shared" si="211"/>
        <v>28</v>
      </c>
      <c r="IK192" s="111">
        <f t="shared" si="211"/>
        <v>28</v>
      </c>
      <c r="IL192" s="111">
        <f t="shared" si="211"/>
        <v>28</v>
      </c>
      <c r="IM192" s="111">
        <f t="shared" si="211"/>
        <v>26</v>
      </c>
      <c r="IN192" s="111">
        <f t="shared" si="211"/>
        <v>28</v>
      </c>
      <c r="IO192" s="111">
        <f t="shared" si="211"/>
        <v>32</v>
      </c>
      <c r="IP192" s="111">
        <f t="shared" si="211"/>
        <v>30</v>
      </c>
      <c r="IQ192" s="111">
        <f t="shared" si="211"/>
        <v>18</v>
      </c>
      <c r="IR192" s="111">
        <f t="shared" si="211"/>
        <v>25</v>
      </c>
      <c r="IS192" s="112">
        <f t="shared" si="211"/>
        <v>28</v>
      </c>
      <c r="IT192" s="101">
        <f t="shared" si="196"/>
        <v>170</v>
      </c>
      <c r="IU192" s="102">
        <f t="shared" si="196"/>
        <v>170</v>
      </c>
      <c r="IV192" s="102">
        <f t="shared" si="196"/>
        <v>170</v>
      </c>
      <c r="IW192" s="102">
        <f t="shared" si="196"/>
        <v>170</v>
      </c>
      <c r="IX192" s="102">
        <f t="shared" si="196"/>
        <v>170</v>
      </c>
      <c r="IY192" s="102">
        <f t="shared" si="196"/>
        <v>170</v>
      </c>
      <c r="IZ192" s="102">
        <f t="shared" si="196"/>
        <v>170</v>
      </c>
      <c r="JA192" s="102">
        <f t="shared" si="196"/>
        <v>170</v>
      </c>
      <c r="JB192" s="102">
        <f t="shared" si="196"/>
        <v>170</v>
      </c>
      <c r="JC192" s="102">
        <f t="shared" si="196"/>
        <v>170</v>
      </c>
      <c r="JD192" s="102">
        <f t="shared" si="196"/>
        <v>170</v>
      </c>
      <c r="JE192" s="102">
        <f t="shared" si="196"/>
        <v>170</v>
      </c>
      <c r="JF192" s="102">
        <f t="shared" si="196"/>
        <v>170</v>
      </c>
      <c r="JG192" s="102">
        <f t="shared" si="196"/>
        <v>170</v>
      </c>
      <c r="JH192" s="103">
        <f t="shared" si="196"/>
        <v>170</v>
      </c>
      <c r="JI192" s="92" t="str">
        <f t="shared" si="209"/>
        <v/>
      </c>
      <c r="JJ192" s="93" t="str">
        <f t="shared" si="209"/>
        <v/>
      </c>
      <c r="JK192" s="93" t="str">
        <f t="shared" si="209"/>
        <v/>
      </c>
      <c r="JL192" s="93" t="str">
        <f t="shared" si="209"/>
        <v/>
      </c>
      <c r="JM192" s="93" t="str">
        <f t="shared" si="209"/>
        <v/>
      </c>
      <c r="JN192" s="93" t="str">
        <f t="shared" si="209"/>
        <v/>
      </c>
      <c r="JO192" s="93" t="str">
        <f t="shared" si="209"/>
        <v/>
      </c>
      <c r="JP192" s="93" t="str">
        <f t="shared" si="209"/>
        <v/>
      </c>
      <c r="JQ192" s="93" t="str">
        <f t="shared" si="209"/>
        <v/>
      </c>
      <c r="JR192" s="93" t="str">
        <f t="shared" si="209"/>
        <v/>
      </c>
      <c r="JS192" s="93" t="str">
        <f t="shared" si="209"/>
        <v/>
      </c>
      <c r="JT192" s="93" t="str">
        <f t="shared" si="209"/>
        <v/>
      </c>
      <c r="JU192" s="93" t="str">
        <f t="shared" si="209"/>
        <v/>
      </c>
      <c r="JV192" s="93" t="str">
        <f t="shared" si="209"/>
        <v/>
      </c>
      <c r="JW192" s="94">
        <f t="shared" si="209"/>
        <v>52.389000000000003</v>
      </c>
      <c r="JX192" s="78">
        <f t="shared" si="203"/>
        <v>-999</v>
      </c>
      <c r="JY192" s="79">
        <f t="shared" si="203"/>
        <v>-999</v>
      </c>
      <c r="JZ192" s="79">
        <f t="shared" si="203"/>
        <v>-999</v>
      </c>
      <c r="KA192" s="79">
        <f t="shared" si="200"/>
        <v>-999</v>
      </c>
      <c r="KB192" s="79">
        <f t="shared" si="200"/>
        <v>-999</v>
      </c>
      <c r="KC192" s="79">
        <f t="shared" si="200"/>
        <v>-999</v>
      </c>
      <c r="KD192" s="79">
        <f t="shared" si="200"/>
        <v>-999</v>
      </c>
      <c r="KE192" s="79">
        <f t="shared" si="200"/>
        <v>-999</v>
      </c>
      <c r="KF192" s="79">
        <f t="shared" si="200"/>
        <v>-999</v>
      </c>
      <c r="KG192" s="79">
        <f t="shared" si="197"/>
        <v>-999</v>
      </c>
      <c r="KH192" s="79">
        <f t="shared" si="197"/>
        <v>-999</v>
      </c>
      <c r="KI192" s="79">
        <f t="shared" si="197"/>
        <v>-999</v>
      </c>
      <c r="KJ192" s="79">
        <f t="shared" si="140"/>
        <v>-999</v>
      </c>
      <c r="KK192" s="79">
        <f t="shared" si="140"/>
        <v>-999</v>
      </c>
      <c r="KL192" s="79">
        <f t="shared" si="140"/>
        <v>-999</v>
      </c>
      <c r="KM192" s="78">
        <f t="shared" si="204"/>
        <v>-999</v>
      </c>
      <c r="KN192" s="79">
        <f t="shared" si="204"/>
        <v>-999</v>
      </c>
      <c r="KO192" s="79">
        <f t="shared" si="204"/>
        <v>-999</v>
      </c>
      <c r="KP192" s="79">
        <f t="shared" si="201"/>
        <v>-999</v>
      </c>
      <c r="KQ192" s="79">
        <f t="shared" si="201"/>
        <v>-999</v>
      </c>
      <c r="KR192" s="79">
        <f t="shared" si="201"/>
        <v>-999</v>
      </c>
      <c r="KS192" s="79">
        <f t="shared" si="201"/>
        <v>-999</v>
      </c>
      <c r="KT192" s="79">
        <f t="shared" si="201"/>
        <v>-999</v>
      </c>
      <c r="KU192" s="79">
        <f t="shared" si="201"/>
        <v>-999</v>
      </c>
      <c r="KV192" s="79">
        <f t="shared" si="198"/>
        <v>-999</v>
      </c>
      <c r="KW192" s="79">
        <f t="shared" si="198"/>
        <v>-999</v>
      </c>
      <c r="KX192" s="79">
        <f t="shared" si="198"/>
        <v>-999</v>
      </c>
      <c r="KY192" s="79">
        <f t="shared" si="141"/>
        <v>-999</v>
      </c>
      <c r="KZ192" s="79">
        <f t="shared" si="141"/>
        <v>-999</v>
      </c>
      <c r="LA192" s="80">
        <f t="shared" si="141"/>
        <v>-999</v>
      </c>
      <c r="LB192" s="78">
        <f t="shared" ca="1" si="205"/>
        <v>34.260146547644339</v>
      </c>
      <c r="LC192" s="79">
        <f t="shared" ca="1" si="205"/>
        <v>39.415000375790896</v>
      </c>
      <c r="LD192" s="79">
        <f t="shared" ca="1" si="205"/>
        <v>43.96519334420028</v>
      </c>
      <c r="LE192" s="79">
        <f t="shared" ca="1" si="202"/>
        <v>48.529345961392742</v>
      </c>
      <c r="LF192" s="79">
        <f t="shared" ca="1" si="202"/>
        <v>53.997745765910679</v>
      </c>
      <c r="LG192" s="79">
        <f t="shared" ca="1" si="202"/>
        <v>56.512733408279388</v>
      </c>
      <c r="LH192" s="79">
        <f t="shared" ca="1" si="202"/>
        <v>60.142774610575458</v>
      </c>
      <c r="LI192" s="79">
        <f t="shared" ca="1" si="202"/>
        <v>60.789477137801455</v>
      </c>
      <c r="LJ192" s="79">
        <f t="shared" ca="1" si="202"/>
        <v>63.412226408084614</v>
      </c>
      <c r="LK192" s="79">
        <f t="shared" ca="1" si="199"/>
        <v>62.259628715739666</v>
      </c>
      <c r="LL192" s="79">
        <f t="shared" ca="1" si="199"/>
        <v>62.671089426461783</v>
      </c>
      <c r="LM192" s="79">
        <f t="shared" ca="1" si="199"/>
        <v>60.020077007594743</v>
      </c>
      <c r="LN192" s="79">
        <f t="shared" ca="1" si="142"/>
        <v>53.639981217982793</v>
      </c>
      <c r="LO192" s="79">
        <f t="shared" ca="1" si="142"/>
        <v>54.542284084449868</v>
      </c>
      <c r="LP192" s="80">
        <f t="shared" ca="1" si="142"/>
        <v>52.500868887221223</v>
      </c>
      <c r="LQ192" s="78" t="e">
        <f t="shared" si="210"/>
        <v>#N/A</v>
      </c>
      <c r="LR192" s="79" t="e">
        <f t="shared" si="210"/>
        <v>#N/A</v>
      </c>
      <c r="LS192" s="79" t="e">
        <f t="shared" si="210"/>
        <v>#N/A</v>
      </c>
      <c r="LT192" s="79" t="e">
        <f t="shared" si="210"/>
        <v>#N/A</v>
      </c>
      <c r="LU192" s="79" t="e">
        <f t="shared" si="210"/>
        <v>#N/A</v>
      </c>
      <c r="LV192" s="79" t="e">
        <f t="shared" si="210"/>
        <v>#N/A</v>
      </c>
      <c r="LW192" s="79" t="e">
        <f t="shared" si="210"/>
        <v>#N/A</v>
      </c>
      <c r="LX192" s="79" t="e">
        <f t="shared" si="210"/>
        <v>#N/A</v>
      </c>
      <c r="LY192" s="79" t="e">
        <f t="shared" si="210"/>
        <v>#N/A</v>
      </c>
      <c r="LZ192" s="79" t="e">
        <f t="shared" si="210"/>
        <v>#N/A</v>
      </c>
      <c r="MA192" s="79" t="e">
        <f t="shared" si="210"/>
        <v>#N/A</v>
      </c>
      <c r="MB192" s="79" t="e">
        <f t="shared" si="210"/>
        <v>#N/A</v>
      </c>
      <c r="MC192" s="79" t="e">
        <f t="shared" si="210"/>
        <v>#N/A</v>
      </c>
      <c r="MD192" s="79" t="e">
        <f t="shared" si="210"/>
        <v>#N/A</v>
      </c>
      <c r="ME192" s="80">
        <f t="shared" ca="1" si="210"/>
        <v>52.44160344130939</v>
      </c>
    </row>
    <row r="193" spans="2:343" x14ac:dyDescent="0.25">
      <c r="B193" s="2">
        <v>171</v>
      </c>
      <c r="C193" s="49">
        <v>33.982799999999997</v>
      </c>
      <c r="D193" s="49">
        <v>38.944000000000003</v>
      </c>
      <c r="E193" s="49">
        <v>44.795999999999999</v>
      </c>
      <c r="F193" s="49">
        <v>49.204000000000001</v>
      </c>
      <c r="G193" s="49">
        <v>53.463000000000001</v>
      </c>
      <c r="H193" s="49">
        <v>56.481000000000002</v>
      </c>
      <c r="I193" s="49">
        <v>60.777999999999999</v>
      </c>
      <c r="J193" s="49">
        <v>61.055999999999997</v>
      </c>
      <c r="K193" s="49">
        <v>63.593000000000004</v>
      </c>
      <c r="L193" s="49">
        <v>62</v>
      </c>
      <c r="M193" s="49">
        <v>62.722000000000001</v>
      </c>
      <c r="N193" s="49">
        <v>58.889000000000003</v>
      </c>
      <c r="O193" s="49">
        <v>55.406999999999996</v>
      </c>
      <c r="P193" s="49">
        <v>54.036999999999999</v>
      </c>
      <c r="Q193" s="49">
        <v>52.573999999999998</v>
      </c>
      <c r="T193" s="4" t="e">
        <f t="shared" si="212"/>
        <v>#N/A</v>
      </c>
      <c r="U193" s="4" t="e">
        <f t="shared" si="212"/>
        <v>#N/A</v>
      </c>
      <c r="V193" s="4" t="e">
        <f t="shared" si="212"/>
        <v>#N/A</v>
      </c>
      <c r="W193" s="4" t="e">
        <f t="shared" si="212"/>
        <v>#N/A</v>
      </c>
      <c r="X193" s="4" t="e">
        <f t="shared" si="212"/>
        <v>#N/A</v>
      </c>
      <c r="Y193" s="4" t="e">
        <f t="shared" si="212"/>
        <v>#N/A</v>
      </c>
      <c r="Z193" s="4" t="e">
        <f t="shared" si="212"/>
        <v>#N/A</v>
      </c>
      <c r="AA193" s="4" t="e">
        <f t="shared" si="212"/>
        <v>#N/A</v>
      </c>
      <c r="AB193" s="4" t="e">
        <f t="shared" si="212"/>
        <v>#N/A</v>
      </c>
      <c r="AC193" s="4" t="e">
        <f t="shared" si="212"/>
        <v>#N/A</v>
      </c>
      <c r="AD193" s="4" t="e">
        <f t="shared" si="212"/>
        <v>#N/A</v>
      </c>
      <c r="AE193" s="4" t="e">
        <f t="shared" si="212"/>
        <v>#N/A</v>
      </c>
      <c r="AF193" s="4" t="e">
        <f t="shared" si="212"/>
        <v>#N/A</v>
      </c>
      <c r="AG193" s="4" t="e">
        <f t="shared" si="212"/>
        <v>#N/A</v>
      </c>
      <c r="AH193" s="4">
        <f t="shared" si="212"/>
        <v>52.232236149746903</v>
      </c>
      <c r="AJ193" s="4">
        <f t="shared" si="213"/>
        <v>0</v>
      </c>
      <c r="AK193" s="4">
        <f t="shared" si="213"/>
        <v>0</v>
      </c>
      <c r="AL193" s="4">
        <f t="shared" si="213"/>
        <v>0</v>
      </c>
      <c r="AM193" s="4">
        <f t="shared" si="213"/>
        <v>0</v>
      </c>
      <c r="AN193" s="4">
        <f t="shared" si="213"/>
        <v>0</v>
      </c>
      <c r="AO193" s="4">
        <f t="shared" si="213"/>
        <v>0</v>
      </c>
      <c r="AP193" s="4">
        <f t="shared" si="213"/>
        <v>0</v>
      </c>
      <c r="AQ193" s="4">
        <f t="shared" si="213"/>
        <v>0</v>
      </c>
      <c r="AR193" s="4">
        <f t="shared" si="213"/>
        <v>0</v>
      </c>
      <c r="AS193" s="4">
        <f t="shared" si="213"/>
        <v>0</v>
      </c>
      <c r="AT193" s="4">
        <f t="shared" si="213"/>
        <v>0</v>
      </c>
      <c r="AU193" s="4">
        <f t="shared" si="213"/>
        <v>0</v>
      </c>
      <c r="AV193" s="4">
        <f t="shared" si="213"/>
        <v>0</v>
      </c>
      <c r="AW193" s="4">
        <f t="shared" si="213"/>
        <v>0</v>
      </c>
      <c r="AX193" s="4">
        <f t="shared" si="213"/>
        <v>0.34176385025309486</v>
      </c>
      <c r="AZ193" s="2" t="e">
        <f t="shared" si="214"/>
        <v>#N/A</v>
      </c>
      <c r="BA193" s="2" t="e">
        <f t="shared" si="214"/>
        <v>#N/A</v>
      </c>
      <c r="BB193" s="2" t="e">
        <f t="shared" si="214"/>
        <v>#N/A</v>
      </c>
      <c r="BC193" s="2" t="e">
        <f t="shared" si="214"/>
        <v>#N/A</v>
      </c>
      <c r="BD193" s="2" t="e">
        <f t="shared" si="214"/>
        <v>#N/A</v>
      </c>
      <c r="BE193" s="2" t="e">
        <f t="shared" si="214"/>
        <v>#N/A</v>
      </c>
      <c r="BF193" s="2" t="e">
        <f t="shared" si="214"/>
        <v>#N/A</v>
      </c>
      <c r="BG193" s="2" t="e">
        <f t="shared" si="214"/>
        <v>#N/A</v>
      </c>
      <c r="BH193" s="2" t="e">
        <f t="shared" si="214"/>
        <v>#N/A</v>
      </c>
      <c r="BI193" s="2" t="e">
        <f t="shared" si="214"/>
        <v>#N/A</v>
      </c>
      <c r="BJ193" s="2" t="e">
        <f t="shared" si="214"/>
        <v>#N/A</v>
      </c>
      <c r="BK193" s="2" t="e">
        <f t="shared" si="214"/>
        <v>#N/A</v>
      </c>
      <c r="BL193" s="2" t="e">
        <f t="shared" si="214"/>
        <v>#N/A</v>
      </c>
      <c r="BM193" s="2" t="e">
        <f t="shared" si="214"/>
        <v>#N/A</v>
      </c>
      <c r="BN193" s="2">
        <f t="shared" si="214"/>
        <v>52.232236149746903</v>
      </c>
      <c r="BP193" s="2" t="str">
        <f t="shared" si="215"/>
        <v/>
      </c>
      <c r="BQ193" s="2" t="str">
        <f t="shared" si="215"/>
        <v/>
      </c>
      <c r="BR193" s="2" t="str">
        <f t="shared" si="215"/>
        <v/>
      </c>
      <c r="BS193" s="2" t="str">
        <f t="shared" si="215"/>
        <v/>
      </c>
      <c r="BT193" s="2" t="str">
        <f t="shared" si="215"/>
        <v/>
      </c>
      <c r="BU193" s="2" t="str">
        <f t="shared" si="215"/>
        <v/>
      </c>
      <c r="BV193" s="2" t="str">
        <f t="shared" si="215"/>
        <v/>
      </c>
      <c r="BW193" s="2" t="str">
        <f t="shared" si="215"/>
        <v/>
      </c>
      <c r="BX193" s="2" t="str">
        <f t="shared" si="215"/>
        <v/>
      </c>
      <c r="BY193" s="2" t="str">
        <f t="shared" si="215"/>
        <v/>
      </c>
      <c r="BZ193" s="2" t="str">
        <f t="shared" si="215"/>
        <v/>
      </c>
      <c r="CA193" s="2" t="str">
        <f t="shared" si="215"/>
        <v/>
      </c>
      <c r="CB193" s="2" t="str">
        <f t="shared" si="215"/>
        <v/>
      </c>
      <c r="CC193" s="2" t="str">
        <f t="shared" si="215"/>
        <v/>
      </c>
      <c r="CD193" s="2" t="str">
        <f t="shared" si="215"/>
        <v/>
      </c>
      <c r="CF193" s="2" t="str">
        <f t="shared" si="216"/>
        <v/>
      </c>
      <c r="CG193" s="2" t="str">
        <f t="shared" si="216"/>
        <v/>
      </c>
      <c r="CH193" s="2" t="str">
        <f t="shared" si="216"/>
        <v/>
      </c>
      <c r="CI193" s="2" t="str">
        <f t="shared" si="216"/>
        <v/>
      </c>
      <c r="CJ193" s="2" t="str">
        <f t="shared" si="216"/>
        <v/>
      </c>
      <c r="CK193" s="2" t="str">
        <f t="shared" si="216"/>
        <v/>
      </c>
      <c r="CL193" s="2" t="str">
        <f t="shared" si="216"/>
        <v/>
      </c>
      <c r="CM193" s="2" t="str">
        <f t="shared" si="216"/>
        <v/>
      </c>
      <c r="CN193" s="2" t="str">
        <f t="shared" si="216"/>
        <v/>
      </c>
      <c r="CO193" s="2" t="str">
        <f t="shared" si="216"/>
        <v/>
      </c>
      <c r="CP193" s="2" t="str">
        <f t="shared" si="216"/>
        <v/>
      </c>
      <c r="CQ193" s="2" t="str">
        <f t="shared" si="216"/>
        <v/>
      </c>
      <c r="CR193" s="2" t="str">
        <f t="shared" si="216"/>
        <v/>
      </c>
      <c r="CS193" s="2" t="str">
        <f t="shared" si="216"/>
        <v/>
      </c>
      <c r="CT193" s="2">
        <f t="shared" si="216"/>
        <v>52.573999999999998</v>
      </c>
      <c r="CV193" s="2">
        <f t="shared" si="217"/>
        <v>38.337317135056146</v>
      </c>
      <c r="CW193" s="2">
        <f t="shared" si="217"/>
        <v>44.760184742363066</v>
      </c>
      <c r="CX193" s="2">
        <f t="shared" si="217"/>
        <v>47.053913735217144</v>
      </c>
      <c r="CY193" s="2">
        <f t="shared" si="217"/>
        <v>55.239910880279929</v>
      </c>
      <c r="CZ193" s="2">
        <f t="shared" si="217"/>
        <v>59.728271147332386</v>
      </c>
      <c r="DA193" s="2">
        <f t="shared" si="217"/>
        <v>62.877868299120131</v>
      </c>
      <c r="DB193" s="2">
        <f t="shared" si="217"/>
        <v>66.420096566708253</v>
      </c>
      <c r="DC193" s="2">
        <f t="shared" si="217"/>
        <v>69.901348204130286</v>
      </c>
      <c r="DD193" s="2">
        <f t="shared" si="217"/>
        <v>70.852215532215382</v>
      </c>
      <c r="DE193" s="2">
        <f t="shared" si="217"/>
        <v>73.210499408315854</v>
      </c>
      <c r="DF193" s="2">
        <f t="shared" si="217"/>
        <v>70.645825545548036</v>
      </c>
      <c r="DG193" s="2">
        <f t="shared" si="217"/>
        <v>67.626200505887027</v>
      </c>
      <c r="DH193" s="2">
        <f t="shared" si="217"/>
        <v>63.156336360751965</v>
      </c>
      <c r="DI193" s="2">
        <f t="shared" si="217"/>
        <v>60.364087907511681</v>
      </c>
      <c r="DJ193" s="2">
        <f t="shared" si="217"/>
        <v>61.530350337306373</v>
      </c>
      <c r="DL193" s="2">
        <f t="shared" si="218"/>
        <v>33.554649682791862</v>
      </c>
      <c r="DM193" s="2">
        <f t="shared" si="218"/>
        <v>39.004427424670588</v>
      </c>
      <c r="DN193" s="2">
        <f t="shared" si="218"/>
        <v>43.869909594136814</v>
      </c>
      <c r="DO193" s="2">
        <f t="shared" si="218"/>
        <v>48.14759515033947</v>
      </c>
      <c r="DP193" s="2">
        <f t="shared" si="218"/>
        <v>53.181948636913944</v>
      </c>
      <c r="DQ193" s="2">
        <f t="shared" si="218"/>
        <v>56.418354853724722</v>
      </c>
      <c r="DR193" s="2">
        <f t="shared" si="218"/>
        <v>59.600671705414634</v>
      </c>
      <c r="DS193" s="2">
        <f t="shared" si="218"/>
        <v>60.474320255168777</v>
      </c>
      <c r="DT193" s="2">
        <f t="shared" si="218"/>
        <v>62.235443579766539</v>
      </c>
      <c r="DU193" s="2">
        <f t="shared" si="218"/>
        <v>62.213758691505227</v>
      </c>
      <c r="DV193" s="2">
        <f t="shared" si="218"/>
        <v>61.718167822256532</v>
      </c>
      <c r="DW193" s="2">
        <f t="shared" si="218"/>
        <v>59.481759106145262</v>
      </c>
      <c r="DX193" s="2">
        <f t="shared" si="218"/>
        <v>56.933187622535428</v>
      </c>
      <c r="DY193" s="2">
        <f t="shared" si="218"/>
        <v>54.324505975360168</v>
      </c>
      <c r="DZ193" s="2">
        <f t="shared" si="218"/>
        <v>52.216148642839848</v>
      </c>
      <c r="EB193" s="2">
        <f t="shared" si="219"/>
        <v>0.99847743976649705</v>
      </c>
      <c r="EC193" s="2">
        <f t="shared" si="219"/>
        <v>0.99876024450127376</v>
      </c>
      <c r="ED193" s="2">
        <f t="shared" si="219"/>
        <v>0.99887659565396214</v>
      </c>
      <c r="EE193" s="2">
        <f t="shared" si="219"/>
        <v>0.99876630317739601</v>
      </c>
      <c r="EF193" s="2">
        <f t="shared" si="219"/>
        <v>0.99880104012238025</v>
      </c>
      <c r="EG193" s="2">
        <f t="shared" si="219"/>
        <v>0.99879981553636976</v>
      </c>
      <c r="EH193" s="2">
        <f t="shared" si="219"/>
        <v>0.99884793691278295</v>
      </c>
      <c r="EI193" s="2">
        <f t="shared" si="219"/>
        <v>0.99884177796233853</v>
      </c>
      <c r="EJ193" s="2">
        <f t="shared" si="219"/>
        <v>0.9987683803424281</v>
      </c>
      <c r="EK193" s="2">
        <f t="shared" si="219"/>
        <v>0.99871352142531822</v>
      </c>
      <c r="EL193" s="2">
        <f t="shared" si="219"/>
        <v>0.99866507469056676</v>
      </c>
      <c r="EM193" s="2">
        <f t="shared" si="219"/>
        <v>0.9985352828016425</v>
      </c>
      <c r="EN193" s="2">
        <f t="shared" si="219"/>
        <v>0.99828344311423867</v>
      </c>
      <c r="EO193" s="2">
        <f t="shared" si="219"/>
        <v>0.99805421384996362</v>
      </c>
      <c r="EP193" s="2">
        <f t="shared" si="219"/>
        <v>0.99827279809534164</v>
      </c>
      <c r="ER193" s="110">
        <f>IF(BP193&lt;&gt;"",ER192+1,ER192)</f>
        <v>50</v>
      </c>
      <c r="ES193" s="111">
        <f>IF(BQ193&lt;&gt;"",ES192+1,ES192)</f>
        <v>46</v>
      </c>
      <c r="ET193" s="111">
        <f>IF(BR193&lt;&gt;"",ET192+1,ET192)</f>
        <v>44</v>
      </c>
      <c r="EU193" s="111">
        <f>IF(BS193&lt;&gt;"",EU192+1,EU192)</f>
        <v>44</v>
      </c>
      <c r="EV193" s="111">
        <f>IF(BT193&lt;&gt;"",EV192+1,EV192)</f>
        <v>45</v>
      </c>
      <c r="EW193" s="111">
        <f>IF(BU193&lt;&gt;"",EW192+1,EW192)</f>
        <v>44</v>
      </c>
      <c r="EX193" s="111">
        <f>IF(BV193&lt;&gt;"",EX192+1,EX192)</f>
        <v>44</v>
      </c>
      <c r="EY193" s="111">
        <f>IF(BW193&lt;&gt;"",EY192+1,EY192)</f>
        <v>44</v>
      </c>
      <c r="EZ193" s="111">
        <f>IF(BX193&lt;&gt;"",EZ192+1,EZ192)</f>
        <v>46</v>
      </c>
      <c r="FA193" s="111">
        <f>IF(BY193&lt;&gt;"",FA192+1,FA192)</f>
        <v>44</v>
      </c>
      <c r="FB193" s="111">
        <f>IF(BZ193&lt;&gt;"",FB192+1,FB192)</f>
        <v>44</v>
      </c>
      <c r="FC193" s="111">
        <f>IF(CA193&lt;&gt;"",FC192+1,FC192)</f>
        <v>46</v>
      </c>
      <c r="FD193" s="111">
        <f>IF(CB193&lt;&gt;"",FD192+1,FD192)</f>
        <v>48</v>
      </c>
      <c r="FE193" s="111">
        <f>IF(CC193&lt;&gt;"",FE192+1,FE192)</f>
        <v>48</v>
      </c>
      <c r="FF193" s="112">
        <f>IF(CD193&lt;&gt;"",FF192+1,FF192)</f>
        <v>49</v>
      </c>
      <c r="FG193" s="101">
        <f t="shared" ref="FG193:FU256" si="220">$B193</f>
        <v>171</v>
      </c>
      <c r="FH193" s="102">
        <f t="shared" si="220"/>
        <v>171</v>
      </c>
      <c r="FI193" s="102">
        <f t="shared" si="220"/>
        <v>171</v>
      </c>
      <c r="FJ193" s="102">
        <f t="shared" si="220"/>
        <v>171</v>
      </c>
      <c r="FK193" s="102">
        <f t="shared" si="220"/>
        <v>171</v>
      </c>
      <c r="FL193" s="102">
        <f t="shared" si="220"/>
        <v>171</v>
      </c>
      <c r="FM193" s="102">
        <f t="shared" si="220"/>
        <v>171</v>
      </c>
      <c r="FN193" s="102">
        <f t="shared" si="220"/>
        <v>171</v>
      </c>
      <c r="FO193" s="102">
        <f t="shared" si="220"/>
        <v>171</v>
      </c>
      <c r="FP193" s="102">
        <f t="shared" si="220"/>
        <v>171</v>
      </c>
      <c r="FQ193" s="102">
        <f t="shared" si="220"/>
        <v>171</v>
      </c>
      <c r="FR193" s="102">
        <f t="shared" si="220"/>
        <v>171</v>
      </c>
      <c r="FS193" s="102">
        <f t="shared" si="220"/>
        <v>171</v>
      </c>
      <c r="FT193" s="102">
        <f t="shared" si="220"/>
        <v>171</v>
      </c>
      <c r="FU193" s="103">
        <f t="shared" si="220"/>
        <v>171</v>
      </c>
      <c r="FV193" s="92"/>
      <c r="FW193" s="93"/>
      <c r="FX193" s="93"/>
      <c r="FY193" s="93"/>
      <c r="FZ193" s="93"/>
      <c r="GA193" s="93"/>
      <c r="GB193" s="93"/>
      <c r="GC193" s="93"/>
      <c r="GD193" s="93"/>
      <c r="GE193" s="93"/>
      <c r="GF193" s="93"/>
      <c r="GG193" s="93"/>
      <c r="GH193" s="93"/>
      <c r="GI193" s="93"/>
      <c r="GJ193" s="94"/>
      <c r="GK193" s="78">
        <f t="shared" si="206"/>
        <v>-999</v>
      </c>
      <c r="GL193" s="79">
        <f t="shared" si="206"/>
        <v>-999</v>
      </c>
      <c r="GM193" s="79">
        <f t="shared" si="206"/>
        <v>-999</v>
      </c>
      <c r="GN193" s="79">
        <f t="shared" si="206"/>
        <v>-999</v>
      </c>
      <c r="GO193" s="79">
        <f t="shared" si="206"/>
        <v>-999</v>
      </c>
      <c r="GP193" s="79">
        <f t="shared" si="206"/>
        <v>-999</v>
      </c>
      <c r="GQ193" s="79">
        <f t="shared" si="206"/>
        <v>-999</v>
      </c>
      <c r="GR193" s="79">
        <f t="shared" si="206"/>
        <v>-999</v>
      </c>
      <c r="GS193" s="79">
        <f t="shared" si="206"/>
        <v>-999</v>
      </c>
      <c r="GT193" s="79">
        <f t="shared" si="206"/>
        <v>-999</v>
      </c>
      <c r="GU193" s="79">
        <f t="shared" si="206"/>
        <v>-999</v>
      </c>
      <c r="GV193" s="79">
        <f t="shared" si="206"/>
        <v>-999</v>
      </c>
      <c r="GW193" s="79">
        <f t="shared" si="206"/>
        <v>-999</v>
      </c>
      <c r="GX193" s="79">
        <f t="shared" si="206"/>
        <v>-999</v>
      </c>
      <c r="GY193" s="79">
        <f t="shared" si="206"/>
        <v>-999</v>
      </c>
      <c r="GZ193" s="78">
        <f t="shared" si="207"/>
        <v>-999</v>
      </c>
      <c r="HA193" s="79">
        <f t="shared" si="207"/>
        <v>-999</v>
      </c>
      <c r="HB193" s="79">
        <f t="shared" si="207"/>
        <v>-999</v>
      </c>
      <c r="HC193" s="79">
        <f t="shared" si="207"/>
        <v>-999</v>
      </c>
      <c r="HD193" s="79">
        <f t="shared" si="207"/>
        <v>-999</v>
      </c>
      <c r="HE193" s="79">
        <f t="shared" si="207"/>
        <v>-999</v>
      </c>
      <c r="HF193" s="79">
        <f t="shared" si="207"/>
        <v>-999</v>
      </c>
      <c r="HG193" s="79">
        <f t="shared" si="207"/>
        <v>-999</v>
      </c>
      <c r="HH193" s="79">
        <f t="shared" si="207"/>
        <v>-999</v>
      </c>
      <c r="HI193" s="79">
        <f t="shared" si="207"/>
        <v>-999</v>
      </c>
      <c r="HJ193" s="79">
        <f t="shared" si="207"/>
        <v>-999</v>
      </c>
      <c r="HK193" s="79">
        <f t="shared" si="207"/>
        <v>-999</v>
      </c>
      <c r="HL193" s="79">
        <f t="shared" si="207"/>
        <v>-999</v>
      </c>
      <c r="HM193" s="79">
        <f t="shared" si="207"/>
        <v>-999</v>
      </c>
      <c r="HN193" s="80">
        <f t="shared" si="207"/>
        <v>-999</v>
      </c>
      <c r="HO193" s="78">
        <f t="shared" ca="1" si="208"/>
        <v>16.799220627957798</v>
      </c>
      <c r="HP193" s="79">
        <f t="shared" ca="1" si="208"/>
        <v>16.475489809701571</v>
      </c>
      <c r="HQ193" s="79">
        <f t="shared" ca="1" si="208"/>
        <v>11.557326318817992</v>
      </c>
      <c r="HR193" s="79">
        <f t="shared" ca="1" si="208"/>
        <v>8.7241827343519276</v>
      </c>
      <c r="HS193" s="79">
        <f t="shared" ca="1" si="208"/>
        <v>27.774753868773452</v>
      </c>
      <c r="HT193" s="79">
        <f t="shared" ca="1" si="208"/>
        <v>24.058175187273342</v>
      </c>
      <c r="HU193" s="79">
        <f t="shared" ca="1" si="208"/>
        <v>25.97600468154895</v>
      </c>
      <c r="HV193" s="79">
        <f t="shared" ca="1" si="208"/>
        <v>29.794730631709719</v>
      </c>
      <c r="HW193" s="79">
        <f t="shared" ca="1" si="208"/>
        <v>36.186142555586002</v>
      </c>
      <c r="HX193" s="79">
        <f t="shared" ca="1" si="208"/>
        <v>32.989533584009834</v>
      </c>
      <c r="HY193" s="79">
        <f t="shared" ca="1" si="208"/>
        <v>23.828998184522263</v>
      </c>
      <c r="HZ193" s="79">
        <f t="shared" ca="1" si="208"/>
        <v>22.330764466162108</v>
      </c>
      <c r="IA193" s="79">
        <f t="shared" ca="1" si="208"/>
        <v>27.510374678082961</v>
      </c>
      <c r="IB193" s="79">
        <f t="shared" ca="1" si="208"/>
        <v>23.780053328344643</v>
      </c>
      <c r="IC193" s="80">
        <f t="shared" ca="1" si="208"/>
        <v>20.40728040726065</v>
      </c>
      <c r="IE193" s="110">
        <f t="shared" si="211"/>
        <v>27</v>
      </c>
      <c r="IF193" s="111">
        <f t="shared" si="211"/>
        <v>29</v>
      </c>
      <c r="IG193" s="111">
        <f t="shared" si="211"/>
        <v>28</v>
      </c>
      <c r="IH193" s="111">
        <f t="shared" si="211"/>
        <v>29</v>
      </c>
      <c r="II193" s="111">
        <f t="shared" si="211"/>
        <v>29</v>
      </c>
      <c r="IJ193" s="111">
        <f t="shared" si="211"/>
        <v>28</v>
      </c>
      <c r="IK193" s="111">
        <f t="shared" si="211"/>
        <v>28</v>
      </c>
      <c r="IL193" s="111">
        <f t="shared" si="211"/>
        <v>28</v>
      </c>
      <c r="IM193" s="111">
        <f t="shared" si="211"/>
        <v>26</v>
      </c>
      <c r="IN193" s="111">
        <f t="shared" si="211"/>
        <v>28</v>
      </c>
      <c r="IO193" s="111">
        <f t="shared" si="211"/>
        <v>32</v>
      </c>
      <c r="IP193" s="111">
        <f t="shared" si="211"/>
        <v>30</v>
      </c>
      <c r="IQ193" s="111">
        <f t="shared" si="211"/>
        <v>18</v>
      </c>
      <c r="IR193" s="111">
        <f t="shared" si="211"/>
        <v>25</v>
      </c>
      <c r="IS193" s="112">
        <f t="shared" si="211"/>
        <v>29</v>
      </c>
      <c r="IT193" s="101">
        <f t="shared" ref="IT193:JH227" si="221">$B193</f>
        <v>171</v>
      </c>
      <c r="IU193" s="102">
        <f t="shared" si="221"/>
        <v>171</v>
      </c>
      <c r="IV193" s="102">
        <f t="shared" si="221"/>
        <v>171</v>
      </c>
      <c r="IW193" s="102">
        <f t="shared" si="221"/>
        <v>171</v>
      </c>
      <c r="IX193" s="102">
        <f t="shared" si="221"/>
        <v>171</v>
      </c>
      <c r="IY193" s="102">
        <f t="shared" si="221"/>
        <v>171</v>
      </c>
      <c r="IZ193" s="102">
        <f t="shared" si="221"/>
        <v>171</v>
      </c>
      <c r="JA193" s="102">
        <f t="shared" si="221"/>
        <v>171</v>
      </c>
      <c r="JB193" s="102">
        <f t="shared" si="221"/>
        <v>171</v>
      </c>
      <c r="JC193" s="102">
        <f t="shared" si="221"/>
        <v>171</v>
      </c>
      <c r="JD193" s="102">
        <f t="shared" si="221"/>
        <v>171</v>
      </c>
      <c r="JE193" s="102">
        <f t="shared" si="221"/>
        <v>171</v>
      </c>
      <c r="JF193" s="102">
        <f t="shared" si="221"/>
        <v>171</v>
      </c>
      <c r="JG193" s="102">
        <f t="shared" si="221"/>
        <v>171</v>
      </c>
      <c r="JH193" s="103">
        <f t="shared" si="221"/>
        <v>171</v>
      </c>
      <c r="JI193" s="92" t="str">
        <f t="shared" si="209"/>
        <v/>
      </c>
      <c r="JJ193" s="93" t="str">
        <f t="shared" si="209"/>
        <v/>
      </c>
      <c r="JK193" s="93" t="str">
        <f t="shared" si="209"/>
        <v/>
      </c>
      <c r="JL193" s="93" t="str">
        <f t="shared" si="209"/>
        <v/>
      </c>
      <c r="JM193" s="93" t="str">
        <f t="shared" si="209"/>
        <v/>
      </c>
      <c r="JN193" s="93" t="str">
        <f t="shared" si="209"/>
        <v/>
      </c>
      <c r="JO193" s="93" t="str">
        <f t="shared" si="209"/>
        <v/>
      </c>
      <c r="JP193" s="93" t="str">
        <f t="shared" si="209"/>
        <v/>
      </c>
      <c r="JQ193" s="93" t="str">
        <f t="shared" si="209"/>
        <v/>
      </c>
      <c r="JR193" s="93" t="str">
        <f t="shared" si="209"/>
        <v/>
      </c>
      <c r="JS193" s="93" t="str">
        <f t="shared" si="209"/>
        <v/>
      </c>
      <c r="JT193" s="93" t="str">
        <f t="shared" si="209"/>
        <v/>
      </c>
      <c r="JU193" s="93" t="str">
        <f t="shared" si="209"/>
        <v/>
      </c>
      <c r="JV193" s="93" t="str">
        <f t="shared" si="209"/>
        <v/>
      </c>
      <c r="JW193" s="94">
        <f t="shared" si="209"/>
        <v>52.573999999999998</v>
      </c>
      <c r="JX193" s="78">
        <f t="shared" si="203"/>
        <v>-999</v>
      </c>
      <c r="JY193" s="79">
        <f t="shared" si="203"/>
        <v>-999</v>
      </c>
      <c r="JZ193" s="79">
        <f t="shared" si="203"/>
        <v>-999</v>
      </c>
      <c r="KA193" s="79">
        <f t="shared" si="200"/>
        <v>-999</v>
      </c>
      <c r="KB193" s="79">
        <f t="shared" si="200"/>
        <v>-999</v>
      </c>
      <c r="KC193" s="79">
        <f t="shared" si="200"/>
        <v>-999</v>
      </c>
      <c r="KD193" s="79">
        <f t="shared" si="200"/>
        <v>-999</v>
      </c>
      <c r="KE193" s="79">
        <f t="shared" si="200"/>
        <v>-999</v>
      </c>
      <c r="KF193" s="79">
        <f t="shared" si="200"/>
        <v>-999</v>
      </c>
      <c r="KG193" s="79">
        <f t="shared" si="197"/>
        <v>-999</v>
      </c>
      <c r="KH193" s="79">
        <f t="shared" si="197"/>
        <v>-999</v>
      </c>
      <c r="KI193" s="79">
        <f t="shared" si="197"/>
        <v>-999</v>
      </c>
      <c r="KJ193" s="79">
        <f t="shared" si="140"/>
        <v>-999</v>
      </c>
      <c r="KK193" s="79">
        <f t="shared" si="140"/>
        <v>-999</v>
      </c>
      <c r="KL193" s="79">
        <f t="shared" si="140"/>
        <v>-999</v>
      </c>
      <c r="KM193" s="78">
        <f t="shared" si="204"/>
        <v>-999</v>
      </c>
      <c r="KN193" s="79">
        <f t="shared" si="204"/>
        <v>-999</v>
      </c>
      <c r="KO193" s="79">
        <f t="shared" si="204"/>
        <v>-999</v>
      </c>
      <c r="KP193" s="79">
        <f t="shared" si="201"/>
        <v>-999</v>
      </c>
      <c r="KQ193" s="79">
        <f t="shared" si="201"/>
        <v>-999</v>
      </c>
      <c r="KR193" s="79">
        <f t="shared" si="201"/>
        <v>-999</v>
      </c>
      <c r="KS193" s="79">
        <f t="shared" si="201"/>
        <v>-999</v>
      </c>
      <c r="KT193" s="79">
        <f t="shared" si="201"/>
        <v>-999</v>
      </c>
      <c r="KU193" s="79">
        <f t="shared" si="201"/>
        <v>-999</v>
      </c>
      <c r="KV193" s="79">
        <f t="shared" si="198"/>
        <v>-999</v>
      </c>
      <c r="KW193" s="79">
        <f t="shared" si="198"/>
        <v>-999</v>
      </c>
      <c r="KX193" s="79">
        <f t="shared" si="198"/>
        <v>-999</v>
      </c>
      <c r="KY193" s="79">
        <f t="shared" si="141"/>
        <v>-999</v>
      </c>
      <c r="KZ193" s="79">
        <f t="shared" si="141"/>
        <v>-999</v>
      </c>
      <c r="LA193" s="80">
        <f t="shared" si="141"/>
        <v>-999</v>
      </c>
      <c r="LB193" s="78">
        <f t="shared" ca="1" si="205"/>
        <v>34.274181699135625</v>
      </c>
      <c r="LC193" s="79">
        <f t="shared" ca="1" si="205"/>
        <v>39.380755592941441</v>
      </c>
      <c r="LD193" s="79">
        <f t="shared" ca="1" si="205"/>
        <v>43.892618986888436</v>
      </c>
      <c r="LE193" s="79">
        <f t="shared" ca="1" si="202"/>
        <v>48.439702928677519</v>
      </c>
      <c r="LF193" s="79">
        <f t="shared" ca="1" si="202"/>
        <v>53.963867224547279</v>
      </c>
      <c r="LG193" s="79">
        <f t="shared" ca="1" si="202"/>
        <v>56.403962431783185</v>
      </c>
      <c r="LH193" s="79">
        <f t="shared" ca="1" si="202"/>
        <v>60.060955249492913</v>
      </c>
      <c r="LI193" s="79">
        <f t="shared" ca="1" si="202"/>
        <v>60.678089908776371</v>
      </c>
      <c r="LJ193" s="79">
        <f t="shared" ca="1" si="202"/>
        <v>63.382737379756961</v>
      </c>
      <c r="LK193" s="79">
        <f t="shared" ca="1" si="199"/>
        <v>62.137387906043486</v>
      </c>
      <c r="LL193" s="79">
        <f t="shared" ca="1" si="199"/>
        <v>62.633642802925259</v>
      </c>
      <c r="LM193" s="79">
        <f t="shared" ca="1" si="199"/>
        <v>59.956835727330315</v>
      </c>
      <c r="LN193" s="79">
        <f t="shared" ca="1" si="142"/>
        <v>53.302348371245415</v>
      </c>
      <c r="LO193" s="79">
        <f t="shared" ca="1" si="142"/>
        <v>54.426312832207891</v>
      </c>
      <c r="LP193" s="80">
        <f t="shared" ca="1" si="142"/>
        <v>52.415459215713653</v>
      </c>
      <c r="LQ193" s="78" t="e">
        <f t="shared" si="210"/>
        <v>#N/A</v>
      </c>
      <c r="LR193" s="79" t="e">
        <f t="shared" si="210"/>
        <v>#N/A</v>
      </c>
      <c r="LS193" s="79" t="e">
        <f t="shared" si="210"/>
        <v>#N/A</v>
      </c>
      <c r="LT193" s="79" t="e">
        <f t="shared" si="210"/>
        <v>#N/A</v>
      </c>
      <c r="LU193" s="79" t="e">
        <f t="shared" si="210"/>
        <v>#N/A</v>
      </c>
      <c r="LV193" s="79" t="e">
        <f t="shared" si="210"/>
        <v>#N/A</v>
      </c>
      <c r="LW193" s="79" t="e">
        <f t="shared" si="210"/>
        <v>#N/A</v>
      </c>
      <c r="LX193" s="79" t="e">
        <f t="shared" si="210"/>
        <v>#N/A</v>
      </c>
      <c r="LY193" s="79" t="e">
        <f t="shared" si="210"/>
        <v>#N/A</v>
      </c>
      <c r="LZ193" s="79" t="e">
        <f t="shared" si="210"/>
        <v>#N/A</v>
      </c>
      <c r="MA193" s="79" t="e">
        <f t="shared" si="210"/>
        <v>#N/A</v>
      </c>
      <c r="MB193" s="79" t="e">
        <f t="shared" si="210"/>
        <v>#N/A</v>
      </c>
      <c r="MC193" s="79" t="e">
        <f t="shared" si="210"/>
        <v>#N/A</v>
      </c>
      <c r="MD193" s="79" t="e">
        <f t="shared" si="210"/>
        <v>#N/A</v>
      </c>
      <c r="ME193" s="80">
        <f t="shared" ca="1" si="210"/>
        <v>52.360174628311043</v>
      </c>
    </row>
    <row r="194" spans="2:343" x14ac:dyDescent="0.25">
      <c r="B194" s="2">
        <v>172</v>
      </c>
      <c r="C194" s="49">
        <v>34.051699999999997</v>
      </c>
      <c r="D194" s="49">
        <v>38.573999999999998</v>
      </c>
      <c r="E194" s="49">
        <v>44.018999999999998</v>
      </c>
      <c r="F194" s="49">
        <v>49.536999999999999</v>
      </c>
      <c r="G194" s="49">
        <v>53.518999999999998</v>
      </c>
      <c r="H194" s="49">
        <v>58.685000000000002</v>
      </c>
      <c r="I194" s="49">
        <v>61.204000000000001</v>
      </c>
      <c r="J194" s="49">
        <v>61.13</v>
      </c>
      <c r="K194" s="49">
        <v>62.37</v>
      </c>
      <c r="L194" s="49">
        <v>62.426000000000002</v>
      </c>
      <c r="M194" s="49">
        <v>62.759</v>
      </c>
      <c r="N194" s="49">
        <v>59.463000000000001</v>
      </c>
      <c r="O194" s="49">
        <v>56.148000000000003</v>
      </c>
      <c r="P194" s="49">
        <v>54.536999999999999</v>
      </c>
      <c r="Q194" s="49">
        <v>52.185000000000002</v>
      </c>
      <c r="T194" s="4" t="e">
        <f t="shared" si="212"/>
        <v>#N/A</v>
      </c>
      <c r="U194" s="4" t="e">
        <f t="shared" si="212"/>
        <v>#N/A</v>
      </c>
      <c r="V194" s="4" t="e">
        <f t="shared" si="212"/>
        <v>#N/A</v>
      </c>
      <c r="W194" s="4" t="e">
        <f t="shared" si="212"/>
        <v>#N/A</v>
      </c>
      <c r="X194" s="4" t="e">
        <f t="shared" si="212"/>
        <v>#N/A</v>
      </c>
      <c r="Y194" s="4" t="e">
        <f t="shared" si="212"/>
        <v>#N/A</v>
      </c>
      <c r="Z194" s="4" t="e">
        <f t="shared" si="212"/>
        <v>#N/A</v>
      </c>
      <c r="AA194" s="4" t="e">
        <f t="shared" si="212"/>
        <v>#N/A</v>
      </c>
      <c r="AB194" s="4" t="e">
        <f t="shared" si="212"/>
        <v>#N/A</v>
      </c>
      <c r="AC194" s="4" t="e">
        <f t="shared" si="212"/>
        <v>#N/A</v>
      </c>
      <c r="AD194" s="4" t="e">
        <f t="shared" si="212"/>
        <v>#N/A</v>
      </c>
      <c r="AE194" s="4" t="e">
        <f t="shared" si="212"/>
        <v>#N/A</v>
      </c>
      <c r="AF194" s="4" t="e">
        <f t="shared" si="212"/>
        <v>#N/A</v>
      </c>
      <c r="AG194" s="4" t="e">
        <f t="shared" si="212"/>
        <v>#N/A</v>
      </c>
      <c r="AH194" s="4">
        <f t="shared" si="212"/>
        <v>52.105050464315369</v>
      </c>
      <c r="AJ194" s="4">
        <f t="shared" si="213"/>
        <v>0</v>
      </c>
      <c r="AK194" s="4">
        <f t="shared" si="213"/>
        <v>0</v>
      </c>
      <c r="AL194" s="4">
        <f t="shared" si="213"/>
        <v>0</v>
      </c>
      <c r="AM194" s="4">
        <f t="shared" si="213"/>
        <v>0</v>
      </c>
      <c r="AN194" s="4">
        <f t="shared" si="213"/>
        <v>0</v>
      </c>
      <c r="AO194" s="4">
        <f t="shared" si="213"/>
        <v>0</v>
      </c>
      <c r="AP194" s="4">
        <f t="shared" si="213"/>
        <v>0</v>
      </c>
      <c r="AQ194" s="4">
        <f t="shared" si="213"/>
        <v>0</v>
      </c>
      <c r="AR194" s="4">
        <f t="shared" si="213"/>
        <v>0</v>
      </c>
      <c r="AS194" s="4">
        <f t="shared" si="213"/>
        <v>0</v>
      </c>
      <c r="AT194" s="4">
        <f t="shared" si="213"/>
        <v>0</v>
      </c>
      <c r="AU194" s="4">
        <f t="shared" si="213"/>
        <v>0</v>
      </c>
      <c r="AV194" s="4">
        <f t="shared" si="213"/>
        <v>0</v>
      </c>
      <c r="AW194" s="4">
        <f t="shared" si="213"/>
        <v>0</v>
      </c>
      <c r="AX194" s="4">
        <f t="shared" si="213"/>
        <v>7.9949535684633588E-2</v>
      </c>
      <c r="AZ194" s="2" t="e">
        <f t="shared" si="214"/>
        <v>#N/A</v>
      </c>
      <c r="BA194" s="2" t="e">
        <f t="shared" si="214"/>
        <v>#N/A</v>
      </c>
      <c r="BB194" s="2" t="e">
        <f t="shared" si="214"/>
        <v>#N/A</v>
      </c>
      <c r="BC194" s="2" t="e">
        <f t="shared" si="214"/>
        <v>#N/A</v>
      </c>
      <c r="BD194" s="2" t="e">
        <f t="shared" si="214"/>
        <v>#N/A</v>
      </c>
      <c r="BE194" s="2" t="e">
        <f t="shared" si="214"/>
        <v>#N/A</v>
      </c>
      <c r="BF194" s="2" t="e">
        <f t="shared" si="214"/>
        <v>#N/A</v>
      </c>
      <c r="BG194" s="2" t="e">
        <f t="shared" si="214"/>
        <v>#N/A</v>
      </c>
      <c r="BH194" s="2" t="e">
        <f t="shared" si="214"/>
        <v>#N/A</v>
      </c>
      <c r="BI194" s="2" t="e">
        <f t="shared" si="214"/>
        <v>#N/A</v>
      </c>
      <c r="BJ194" s="2" t="e">
        <f t="shared" si="214"/>
        <v>#N/A</v>
      </c>
      <c r="BK194" s="2" t="e">
        <f t="shared" si="214"/>
        <v>#N/A</v>
      </c>
      <c r="BL194" s="2" t="e">
        <f t="shared" si="214"/>
        <v>#N/A</v>
      </c>
      <c r="BM194" s="2" t="e">
        <f t="shared" si="214"/>
        <v>#N/A</v>
      </c>
      <c r="BN194" s="2">
        <f t="shared" si="214"/>
        <v>52.105050464315369</v>
      </c>
      <c r="BP194" s="2" t="str">
        <f t="shared" si="215"/>
        <v/>
      </c>
      <c r="BQ194" s="2" t="str">
        <f t="shared" si="215"/>
        <v/>
      </c>
      <c r="BR194" s="2" t="str">
        <f t="shared" si="215"/>
        <v/>
      </c>
      <c r="BS194" s="2" t="str">
        <f t="shared" si="215"/>
        <v/>
      </c>
      <c r="BT194" s="2" t="str">
        <f t="shared" si="215"/>
        <v/>
      </c>
      <c r="BU194" s="2" t="str">
        <f t="shared" si="215"/>
        <v/>
      </c>
      <c r="BV194" s="2" t="str">
        <f t="shared" si="215"/>
        <v/>
      </c>
      <c r="BW194" s="2" t="str">
        <f t="shared" si="215"/>
        <v/>
      </c>
      <c r="BX194" s="2" t="str">
        <f t="shared" si="215"/>
        <v/>
      </c>
      <c r="BY194" s="2" t="str">
        <f t="shared" si="215"/>
        <v/>
      </c>
      <c r="BZ194" s="2" t="str">
        <f t="shared" si="215"/>
        <v/>
      </c>
      <c r="CA194" s="2" t="str">
        <f t="shared" si="215"/>
        <v/>
      </c>
      <c r="CB194" s="2" t="str">
        <f t="shared" si="215"/>
        <v/>
      </c>
      <c r="CC194" s="2" t="str">
        <f t="shared" si="215"/>
        <v/>
      </c>
      <c r="CD194" s="2" t="str">
        <f t="shared" si="215"/>
        <v/>
      </c>
      <c r="CF194" s="2" t="str">
        <f t="shared" si="216"/>
        <v/>
      </c>
      <c r="CG194" s="2" t="str">
        <f t="shared" si="216"/>
        <v/>
      </c>
      <c r="CH194" s="2" t="str">
        <f t="shared" si="216"/>
        <v/>
      </c>
      <c r="CI194" s="2" t="str">
        <f t="shared" si="216"/>
        <v/>
      </c>
      <c r="CJ194" s="2" t="str">
        <f t="shared" si="216"/>
        <v/>
      </c>
      <c r="CK194" s="2" t="str">
        <f t="shared" si="216"/>
        <v/>
      </c>
      <c r="CL194" s="2" t="str">
        <f t="shared" si="216"/>
        <v/>
      </c>
      <c r="CM194" s="2" t="str">
        <f t="shared" si="216"/>
        <v/>
      </c>
      <c r="CN194" s="2" t="str">
        <f t="shared" si="216"/>
        <v/>
      </c>
      <c r="CO194" s="2" t="str">
        <f t="shared" si="216"/>
        <v/>
      </c>
      <c r="CP194" s="2" t="str">
        <f t="shared" si="216"/>
        <v/>
      </c>
      <c r="CQ194" s="2" t="str">
        <f t="shared" si="216"/>
        <v/>
      </c>
      <c r="CR194" s="2" t="str">
        <f t="shared" si="216"/>
        <v/>
      </c>
      <c r="CS194" s="2" t="str">
        <f t="shared" si="216"/>
        <v/>
      </c>
      <c r="CT194" s="2">
        <f t="shared" si="216"/>
        <v>52.185000000000002</v>
      </c>
      <c r="CV194" s="2">
        <f t="shared" si="217"/>
        <v>38.328039550820868</v>
      </c>
      <c r="CW194" s="2">
        <f t="shared" si="217"/>
        <v>44.744832172670954</v>
      </c>
      <c r="CX194" s="2">
        <f t="shared" si="217"/>
        <v>47.00496341112467</v>
      </c>
      <c r="CY194" s="2">
        <f t="shared" si="217"/>
        <v>55.203684374129253</v>
      </c>
      <c r="CZ194" s="2">
        <f t="shared" si="217"/>
        <v>59.697065212771427</v>
      </c>
      <c r="DA194" s="2">
        <f t="shared" si="217"/>
        <v>62.847960071925783</v>
      </c>
      <c r="DB194" s="2">
        <f t="shared" si="217"/>
        <v>66.390284989028956</v>
      </c>
      <c r="DC194" s="2">
        <f t="shared" si="217"/>
        <v>69.884073027009975</v>
      </c>
      <c r="DD194" s="2">
        <f t="shared" si="217"/>
        <v>70.84193345656449</v>
      </c>
      <c r="DE194" s="2">
        <f t="shared" si="217"/>
        <v>73.208607874778124</v>
      </c>
      <c r="DF194" s="2">
        <f t="shared" si="217"/>
        <v>70.624014266067519</v>
      </c>
      <c r="DG194" s="2">
        <f t="shared" si="217"/>
        <v>67.591293379577678</v>
      </c>
      <c r="DH194" s="2">
        <f t="shared" si="217"/>
        <v>63.103818691996516</v>
      </c>
      <c r="DI194" s="2">
        <f t="shared" si="217"/>
        <v>60.301110454509384</v>
      </c>
      <c r="DJ194" s="2">
        <f t="shared" si="217"/>
        <v>61.497296924484516</v>
      </c>
      <c r="DL194" s="2">
        <f t="shared" si="218"/>
        <v>33.508173097831957</v>
      </c>
      <c r="DM194" s="2">
        <f t="shared" si="218"/>
        <v>38.93841396098599</v>
      </c>
      <c r="DN194" s="2">
        <f t="shared" si="218"/>
        <v>43.79553495781947</v>
      </c>
      <c r="DO194" s="2">
        <f t="shared" si="218"/>
        <v>48.035921110783107</v>
      </c>
      <c r="DP194" s="2">
        <f t="shared" si="218"/>
        <v>53.086193094810653</v>
      </c>
      <c r="DQ194" s="2">
        <f t="shared" si="218"/>
        <v>56.310577539762711</v>
      </c>
      <c r="DR194" s="2">
        <f t="shared" si="218"/>
        <v>59.483683239108743</v>
      </c>
      <c r="DS194" s="2">
        <f t="shared" si="218"/>
        <v>60.349148603685265</v>
      </c>
      <c r="DT194" s="2">
        <f t="shared" si="218"/>
        <v>62.120622568093395</v>
      </c>
      <c r="DU194" s="2">
        <f t="shared" si="218"/>
        <v>62.097587211592511</v>
      </c>
      <c r="DV194" s="2">
        <f t="shared" si="218"/>
        <v>61.59711333209124</v>
      </c>
      <c r="DW194" s="2">
        <f t="shared" si="218"/>
        <v>59.372381658020757</v>
      </c>
      <c r="DX194" s="2">
        <f t="shared" si="218"/>
        <v>56.813260798530195</v>
      </c>
      <c r="DY194" s="2">
        <f t="shared" si="218"/>
        <v>54.198077927150642</v>
      </c>
      <c r="DZ194" s="2">
        <f t="shared" si="218"/>
        <v>52.090229947401752</v>
      </c>
      <c r="EB194" s="2">
        <f t="shared" si="219"/>
        <v>0.99861122251062362</v>
      </c>
      <c r="EC194" s="2">
        <f t="shared" si="219"/>
        <v>0.99886920619431663</v>
      </c>
      <c r="ED194" s="2">
        <f t="shared" si="219"/>
        <v>0.99897534177462688</v>
      </c>
      <c r="EE194" s="2">
        <f t="shared" si="219"/>
        <v>0.99887473297537877</v>
      </c>
      <c r="EF194" s="2">
        <f t="shared" si="219"/>
        <v>0.9989064202279424</v>
      </c>
      <c r="EG194" s="2">
        <f t="shared" si="219"/>
        <v>0.99890530315642712</v>
      </c>
      <c r="EH194" s="2">
        <f t="shared" si="219"/>
        <v>0.99894919945816874</v>
      </c>
      <c r="EI194" s="2">
        <f t="shared" si="219"/>
        <v>0.99894358128660032</v>
      </c>
      <c r="EJ194" s="2">
        <f t="shared" si="219"/>
        <v>0.9988766277834048</v>
      </c>
      <c r="EK194" s="2">
        <f t="shared" si="219"/>
        <v>0.99882658476918107</v>
      </c>
      <c r="EL194" s="2">
        <f t="shared" si="219"/>
        <v>0.99878239062893892</v>
      </c>
      <c r="EM194" s="2">
        <f t="shared" si="219"/>
        <v>0.99866398985453897</v>
      </c>
      <c r="EN194" s="2">
        <f t="shared" si="219"/>
        <v>0.99843424502468914</v>
      </c>
      <c r="EO194" s="2">
        <f t="shared" si="219"/>
        <v>0.99822511806595204</v>
      </c>
      <c r="EP194" s="2">
        <f t="shared" si="219"/>
        <v>0.99842453370963369</v>
      </c>
      <c r="ER194" s="110">
        <f>IF(BP194&lt;&gt;"",ER193+1,ER193)</f>
        <v>50</v>
      </c>
      <c r="ES194" s="111">
        <f>IF(BQ194&lt;&gt;"",ES193+1,ES193)</f>
        <v>46</v>
      </c>
      <c r="ET194" s="111">
        <f>IF(BR194&lt;&gt;"",ET193+1,ET193)</f>
        <v>44</v>
      </c>
      <c r="EU194" s="111">
        <f>IF(BS194&lt;&gt;"",EU193+1,EU193)</f>
        <v>44</v>
      </c>
      <c r="EV194" s="111">
        <f>IF(BT194&lt;&gt;"",EV193+1,EV193)</f>
        <v>45</v>
      </c>
      <c r="EW194" s="111">
        <f>IF(BU194&lt;&gt;"",EW193+1,EW193)</f>
        <v>44</v>
      </c>
      <c r="EX194" s="111">
        <f>IF(BV194&lt;&gt;"",EX193+1,EX193)</f>
        <v>44</v>
      </c>
      <c r="EY194" s="111">
        <f>IF(BW194&lt;&gt;"",EY193+1,EY193)</f>
        <v>44</v>
      </c>
      <c r="EZ194" s="111">
        <f>IF(BX194&lt;&gt;"",EZ193+1,EZ193)</f>
        <v>46</v>
      </c>
      <c r="FA194" s="111">
        <f>IF(BY194&lt;&gt;"",FA193+1,FA193)</f>
        <v>44</v>
      </c>
      <c r="FB194" s="111">
        <f>IF(BZ194&lt;&gt;"",FB193+1,FB193)</f>
        <v>44</v>
      </c>
      <c r="FC194" s="111">
        <f>IF(CA194&lt;&gt;"",FC193+1,FC193)</f>
        <v>46</v>
      </c>
      <c r="FD194" s="111">
        <f>IF(CB194&lt;&gt;"",FD193+1,FD193)</f>
        <v>48</v>
      </c>
      <c r="FE194" s="111">
        <f>IF(CC194&lt;&gt;"",FE193+1,FE193)</f>
        <v>48</v>
      </c>
      <c r="FF194" s="112">
        <f>IF(CD194&lt;&gt;"",FF193+1,FF193)</f>
        <v>49</v>
      </c>
      <c r="FG194" s="101">
        <f t="shared" si="220"/>
        <v>172</v>
      </c>
      <c r="FH194" s="102">
        <f t="shared" si="220"/>
        <v>172</v>
      </c>
      <c r="FI194" s="102">
        <f t="shared" si="220"/>
        <v>172</v>
      </c>
      <c r="FJ194" s="102">
        <f t="shared" si="220"/>
        <v>172</v>
      </c>
      <c r="FK194" s="102">
        <f t="shared" si="220"/>
        <v>172</v>
      </c>
      <c r="FL194" s="102">
        <f t="shared" si="220"/>
        <v>172</v>
      </c>
      <c r="FM194" s="102">
        <f t="shared" si="220"/>
        <v>172</v>
      </c>
      <c r="FN194" s="102">
        <f t="shared" si="220"/>
        <v>172</v>
      </c>
      <c r="FO194" s="102">
        <f t="shared" si="220"/>
        <v>172</v>
      </c>
      <c r="FP194" s="102">
        <f t="shared" si="220"/>
        <v>172</v>
      </c>
      <c r="FQ194" s="102">
        <f t="shared" si="220"/>
        <v>172</v>
      </c>
      <c r="FR194" s="102">
        <f t="shared" si="220"/>
        <v>172</v>
      </c>
      <c r="FS194" s="102">
        <f t="shared" si="220"/>
        <v>172</v>
      </c>
      <c r="FT194" s="102">
        <f t="shared" si="220"/>
        <v>172</v>
      </c>
      <c r="FU194" s="103">
        <f t="shared" si="220"/>
        <v>172</v>
      </c>
      <c r="FV194" s="92"/>
      <c r="FW194" s="93"/>
      <c r="FX194" s="93"/>
      <c r="FY194" s="93"/>
      <c r="FZ194" s="93"/>
      <c r="GA194" s="93"/>
      <c r="GB194" s="93"/>
      <c r="GC194" s="93"/>
      <c r="GD194" s="93"/>
      <c r="GE194" s="93"/>
      <c r="GF194" s="93"/>
      <c r="GG194" s="93"/>
      <c r="GH194" s="93"/>
      <c r="GI194" s="93"/>
      <c r="GJ194" s="94"/>
      <c r="GK194" s="78">
        <f t="shared" si="206"/>
        <v>-999</v>
      </c>
      <c r="GL194" s="79">
        <f t="shared" si="206"/>
        <v>-999</v>
      </c>
      <c r="GM194" s="79">
        <f t="shared" si="206"/>
        <v>-999</v>
      </c>
      <c r="GN194" s="79">
        <f t="shared" si="206"/>
        <v>-999</v>
      </c>
      <c r="GO194" s="79">
        <f t="shared" si="206"/>
        <v>-999</v>
      </c>
      <c r="GP194" s="79">
        <f t="shared" si="206"/>
        <v>-999</v>
      </c>
      <c r="GQ194" s="79">
        <f t="shared" si="206"/>
        <v>-999</v>
      </c>
      <c r="GR194" s="79">
        <f t="shared" si="206"/>
        <v>-999</v>
      </c>
      <c r="GS194" s="79">
        <f t="shared" si="206"/>
        <v>-999</v>
      </c>
      <c r="GT194" s="79">
        <f t="shared" si="206"/>
        <v>-999</v>
      </c>
      <c r="GU194" s="79">
        <f t="shared" si="206"/>
        <v>-999</v>
      </c>
      <c r="GV194" s="79">
        <f t="shared" si="206"/>
        <v>-999</v>
      </c>
      <c r="GW194" s="79">
        <f t="shared" si="206"/>
        <v>-999</v>
      </c>
      <c r="GX194" s="79">
        <f t="shared" si="206"/>
        <v>-999</v>
      </c>
      <c r="GY194" s="79">
        <f t="shared" si="206"/>
        <v>-999</v>
      </c>
      <c r="GZ194" s="78">
        <f t="shared" si="207"/>
        <v>-999</v>
      </c>
      <c r="HA194" s="79">
        <f t="shared" si="207"/>
        <v>-999</v>
      </c>
      <c r="HB194" s="79">
        <f t="shared" si="207"/>
        <v>-999</v>
      </c>
      <c r="HC194" s="79">
        <f t="shared" si="207"/>
        <v>-999</v>
      </c>
      <c r="HD194" s="79">
        <f t="shared" si="207"/>
        <v>-999</v>
      </c>
      <c r="HE194" s="79">
        <f t="shared" si="207"/>
        <v>-999</v>
      </c>
      <c r="HF194" s="79">
        <f t="shared" si="207"/>
        <v>-999</v>
      </c>
      <c r="HG194" s="79">
        <f t="shared" si="207"/>
        <v>-999</v>
      </c>
      <c r="HH194" s="79">
        <f t="shared" si="207"/>
        <v>-999</v>
      </c>
      <c r="HI194" s="79">
        <f t="shared" si="207"/>
        <v>-999</v>
      </c>
      <c r="HJ194" s="79">
        <f t="shared" si="207"/>
        <v>-999</v>
      </c>
      <c r="HK194" s="79">
        <f t="shared" si="207"/>
        <v>-999</v>
      </c>
      <c r="HL194" s="79">
        <f t="shared" si="207"/>
        <v>-999</v>
      </c>
      <c r="HM194" s="79">
        <f t="shared" si="207"/>
        <v>-999</v>
      </c>
      <c r="HN194" s="80">
        <f t="shared" si="207"/>
        <v>-999</v>
      </c>
      <c r="HO194" s="78">
        <f t="shared" ca="1" si="208"/>
        <v>16.385542949624998</v>
      </c>
      <c r="HP194" s="79">
        <f t="shared" ca="1" si="208"/>
        <v>15.931596089993803</v>
      </c>
      <c r="HQ194" s="79">
        <f t="shared" ca="1" si="208"/>
        <v>10.848853224969638</v>
      </c>
      <c r="HR194" s="79">
        <f t="shared" ca="1" si="208"/>
        <v>7.8150362374096574</v>
      </c>
      <c r="HS194" s="79">
        <f t="shared" ca="1" si="208"/>
        <v>27.149277890182013</v>
      </c>
      <c r="HT194" s="79">
        <f t="shared" ca="1" si="208"/>
        <v>23.295658046038625</v>
      </c>
      <c r="HU194" s="79">
        <f t="shared" ca="1" si="208"/>
        <v>25.196190796352091</v>
      </c>
      <c r="HV194" s="79">
        <f t="shared" ca="1" si="208"/>
        <v>29.032278821224295</v>
      </c>
      <c r="HW194" s="79">
        <f t="shared" ca="1" si="208"/>
        <v>35.532081198660293</v>
      </c>
      <c r="HX194" s="79">
        <f t="shared" ca="1" si="208"/>
        <v>32.240413159553803</v>
      </c>
      <c r="HY194" s="79">
        <f t="shared" ca="1" si="208"/>
        <v>22.921422206488288</v>
      </c>
      <c r="HZ194" s="79">
        <f t="shared" ca="1" si="208"/>
        <v>21.439263130783544</v>
      </c>
      <c r="IA194" s="79">
        <f t="shared" ca="1" si="208"/>
        <v>26.78106254230859</v>
      </c>
      <c r="IB194" s="79">
        <f t="shared" ca="1" si="208"/>
        <v>23.015269676811862</v>
      </c>
      <c r="IC194" s="80">
        <f t="shared" ca="1" si="208"/>
        <v>19.60614269660126</v>
      </c>
      <c r="IE194" s="110">
        <f t="shared" si="211"/>
        <v>27</v>
      </c>
      <c r="IF194" s="111">
        <f t="shared" si="211"/>
        <v>29</v>
      </c>
      <c r="IG194" s="111">
        <f t="shared" si="211"/>
        <v>28</v>
      </c>
      <c r="IH194" s="111">
        <f t="shared" si="211"/>
        <v>29</v>
      </c>
      <c r="II194" s="111">
        <f t="shared" si="211"/>
        <v>29</v>
      </c>
      <c r="IJ194" s="111">
        <f t="shared" si="211"/>
        <v>28</v>
      </c>
      <c r="IK194" s="111">
        <f t="shared" si="211"/>
        <v>28</v>
      </c>
      <c r="IL194" s="111">
        <f t="shared" si="211"/>
        <v>28</v>
      </c>
      <c r="IM194" s="111">
        <f t="shared" si="211"/>
        <v>26</v>
      </c>
      <c r="IN194" s="111">
        <f t="shared" si="211"/>
        <v>28</v>
      </c>
      <c r="IO194" s="111">
        <f t="shared" si="211"/>
        <v>32</v>
      </c>
      <c r="IP194" s="111">
        <f t="shared" si="211"/>
        <v>30</v>
      </c>
      <c r="IQ194" s="111">
        <f t="shared" si="211"/>
        <v>18</v>
      </c>
      <c r="IR194" s="111">
        <f t="shared" si="211"/>
        <v>25</v>
      </c>
      <c r="IS194" s="112">
        <f t="shared" si="211"/>
        <v>30</v>
      </c>
      <c r="IT194" s="101">
        <f t="shared" si="221"/>
        <v>172</v>
      </c>
      <c r="IU194" s="102">
        <f t="shared" si="221"/>
        <v>172</v>
      </c>
      <c r="IV194" s="102">
        <f t="shared" si="221"/>
        <v>172</v>
      </c>
      <c r="IW194" s="102">
        <f t="shared" si="221"/>
        <v>172</v>
      </c>
      <c r="IX194" s="102">
        <f t="shared" si="221"/>
        <v>172</v>
      </c>
      <c r="IY194" s="102">
        <f t="shared" si="221"/>
        <v>172</v>
      </c>
      <c r="IZ194" s="102">
        <f t="shared" si="221"/>
        <v>172</v>
      </c>
      <c r="JA194" s="102">
        <f t="shared" si="221"/>
        <v>172</v>
      </c>
      <c r="JB194" s="102">
        <f t="shared" si="221"/>
        <v>172</v>
      </c>
      <c r="JC194" s="102">
        <f t="shared" si="221"/>
        <v>172</v>
      </c>
      <c r="JD194" s="102">
        <f t="shared" si="221"/>
        <v>172</v>
      </c>
      <c r="JE194" s="102">
        <f t="shared" si="221"/>
        <v>172</v>
      </c>
      <c r="JF194" s="102">
        <f t="shared" si="221"/>
        <v>172</v>
      </c>
      <c r="JG194" s="102">
        <f t="shared" si="221"/>
        <v>172</v>
      </c>
      <c r="JH194" s="103">
        <f t="shared" si="221"/>
        <v>172</v>
      </c>
      <c r="JI194" s="92" t="str">
        <f t="shared" si="209"/>
        <v/>
      </c>
      <c r="JJ194" s="93" t="str">
        <f t="shared" si="209"/>
        <v/>
      </c>
      <c r="JK194" s="93" t="str">
        <f t="shared" si="209"/>
        <v/>
      </c>
      <c r="JL194" s="93" t="str">
        <f t="shared" si="209"/>
        <v/>
      </c>
      <c r="JM194" s="93" t="str">
        <f t="shared" si="209"/>
        <v/>
      </c>
      <c r="JN194" s="93" t="str">
        <f t="shared" si="209"/>
        <v/>
      </c>
      <c r="JO194" s="93" t="str">
        <f t="shared" si="209"/>
        <v/>
      </c>
      <c r="JP194" s="93" t="str">
        <f t="shared" si="209"/>
        <v/>
      </c>
      <c r="JQ194" s="93" t="str">
        <f t="shared" si="209"/>
        <v/>
      </c>
      <c r="JR194" s="93" t="str">
        <f t="shared" si="209"/>
        <v/>
      </c>
      <c r="JS194" s="93" t="str">
        <f t="shared" si="209"/>
        <v/>
      </c>
      <c r="JT194" s="93" t="str">
        <f t="shared" si="209"/>
        <v/>
      </c>
      <c r="JU194" s="93" t="str">
        <f t="shared" si="209"/>
        <v/>
      </c>
      <c r="JV194" s="93" t="str">
        <f t="shared" si="209"/>
        <v/>
      </c>
      <c r="JW194" s="94">
        <f t="shared" si="209"/>
        <v>52.185000000000002</v>
      </c>
      <c r="JX194" s="78">
        <f t="shared" si="203"/>
        <v>-999</v>
      </c>
      <c r="JY194" s="79">
        <f t="shared" si="203"/>
        <v>-999</v>
      </c>
      <c r="JZ194" s="79">
        <f t="shared" si="203"/>
        <v>-999</v>
      </c>
      <c r="KA194" s="79">
        <f t="shared" si="200"/>
        <v>-999</v>
      </c>
      <c r="KB194" s="79">
        <f t="shared" si="200"/>
        <v>-999</v>
      </c>
      <c r="KC194" s="79">
        <f t="shared" si="200"/>
        <v>-999</v>
      </c>
      <c r="KD194" s="79">
        <f t="shared" si="200"/>
        <v>-999</v>
      </c>
      <c r="KE194" s="79">
        <f t="shared" si="200"/>
        <v>-999</v>
      </c>
      <c r="KF194" s="79">
        <f t="shared" si="200"/>
        <v>-999</v>
      </c>
      <c r="KG194" s="79">
        <f t="shared" si="197"/>
        <v>-999</v>
      </c>
      <c r="KH194" s="79">
        <f t="shared" si="197"/>
        <v>-999</v>
      </c>
      <c r="KI194" s="79">
        <f t="shared" si="197"/>
        <v>-999</v>
      </c>
      <c r="KJ194" s="79">
        <f t="shared" si="140"/>
        <v>-999</v>
      </c>
      <c r="KK194" s="79">
        <f t="shared" si="140"/>
        <v>-999</v>
      </c>
      <c r="KL194" s="79">
        <f t="shared" si="140"/>
        <v>-999</v>
      </c>
      <c r="KM194" s="78">
        <f t="shared" si="204"/>
        <v>-999</v>
      </c>
      <c r="KN194" s="79">
        <f t="shared" si="204"/>
        <v>-999</v>
      </c>
      <c r="KO194" s="79">
        <f t="shared" si="204"/>
        <v>-999</v>
      </c>
      <c r="KP194" s="79">
        <f t="shared" si="201"/>
        <v>-999</v>
      </c>
      <c r="KQ194" s="79">
        <f t="shared" si="201"/>
        <v>-999</v>
      </c>
      <c r="KR194" s="79">
        <f t="shared" si="201"/>
        <v>-999</v>
      </c>
      <c r="KS194" s="79">
        <f t="shared" si="201"/>
        <v>-999</v>
      </c>
      <c r="KT194" s="79">
        <f t="shared" si="201"/>
        <v>-999</v>
      </c>
      <c r="KU194" s="79">
        <f t="shared" si="201"/>
        <v>-999</v>
      </c>
      <c r="KV194" s="79">
        <f t="shared" si="198"/>
        <v>-999</v>
      </c>
      <c r="KW194" s="79">
        <f t="shared" si="198"/>
        <v>-999</v>
      </c>
      <c r="KX194" s="79">
        <f t="shared" si="198"/>
        <v>-999</v>
      </c>
      <c r="KY194" s="79">
        <f t="shared" si="141"/>
        <v>-999</v>
      </c>
      <c r="KZ194" s="79">
        <f t="shared" si="141"/>
        <v>-999</v>
      </c>
      <c r="LA194" s="80">
        <f t="shared" si="141"/>
        <v>-999</v>
      </c>
      <c r="LB194" s="78">
        <f t="shared" ca="1" si="205"/>
        <v>34.289895404045559</v>
      </c>
      <c r="LC194" s="79">
        <f t="shared" ca="1" si="205"/>
        <v>39.347376028747888</v>
      </c>
      <c r="LD194" s="79">
        <f t="shared" ca="1" si="205"/>
        <v>43.820091464142507</v>
      </c>
      <c r="LE194" s="79">
        <f t="shared" ca="1" si="202"/>
        <v>48.350624140438711</v>
      </c>
      <c r="LF194" s="79">
        <f t="shared" ca="1" si="202"/>
        <v>53.931603468734238</v>
      </c>
      <c r="LG194" s="79">
        <f t="shared" ca="1" si="202"/>
        <v>56.29516667035093</v>
      </c>
      <c r="LH194" s="79">
        <f t="shared" ca="1" si="202"/>
        <v>59.980030080862711</v>
      </c>
      <c r="LI194" s="79">
        <f t="shared" ca="1" si="202"/>
        <v>60.567036901904572</v>
      </c>
      <c r="LJ194" s="79">
        <f t="shared" ca="1" si="202"/>
        <v>63.355418202162625</v>
      </c>
      <c r="LK194" s="79">
        <f t="shared" ca="1" si="199"/>
        <v>62.014988541170055</v>
      </c>
      <c r="LL194" s="79">
        <f t="shared" ca="1" si="199"/>
        <v>62.598507589901828</v>
      </c>
      <c r="LM194" s="79">
        <f t="shared" ca="1" si="199"/>
        <v>59.894920293275263</v>
      </c>
      <c r="LN194" s="79">
        <f t="shared" ca="1" si="142"/>
        <v>52.959695535458138</v>
      </c>
      <c r="LO194" s="79">
        <f t="shared" ca="1" si="142"/>
        <v>54.310643449526069</v>
      </c>
      <c r="LP194" s="80">
        <f t="shared" ca="1" si="142"/>
        <v>52.331468980068252</v>
      </c>
      <c r="LQ194" s="78" t="e">
        <f t="shared" si="210"/>
        <v>#N/A</v>
      </c>
      <c r="LR194" s="79" t="e">
        <f t="shared" si="210"/>
        <v>#N/A</v>
      </c>
      <c r="LS194" s="79" t="e">
        <f t="shared" si="210"/>
        <v>#N/A</v>
      </c>
      <c r="LT194" s="79" t="e">
        <f t="shared" si="210"/>
        <v>#N/A</v>
      </c>
      <c r="LU194" s="79" t="e">
        <f t="shared" si="210"/>
        <v>#N/A</v>
      </c>
      <c r="LV194" s="79" t="e">
        <f t="shared" si="210"/>
        <v>#N/A</v>
      </c>
      <c r="LW194" s="79" t="e">
        <f t="shared" si="210"/>
        <v>#N/A</v>
      </c>
      <c r="LX194" s="79" t="e">
        <f t="shared" si="210"/>
        <v>#N/A</v>
      </c>
      <c r="LY194" s="79" t="e">
        <f t="shared" si="210"/>
        <v>#N/A</v>
      </c>
      <c r="LZ194" s="79" t="e">
        <f t="shared" si="210"/>
        <v>#N/A</v>
      </c>
      <c r="MA194" s="79" t="e">
        <f t="shared" si="210"/>
        <v>#N/A</v>
      </c>
      <c r="MB194" s="79" t="e">
        <f t="shared" si="210"/>
        <v>#N/A</v>
      </c>
      <c r="MC194" s="79" t="e">
        <f t="shared" si="210"/>
        <v>#N/A</v>
      </c>
      <c r="MD194" s="79" t="e">
        <f t="shared" si="210"/>
        <v>#N/A</v>
      </c>
      <c r="ME194" s="80">
        <f t="shared" ca="1" si="210"/>
        <v>52.279911331667414</v>
      </c>
    </row>
    <row r="195" spans="2:343" x14ac:dyDescent="0.25">
      <c r="B195" s="2">
        <v>173</v>
      </c>
      <c r="C195" s="49">
        <v>33.741399999999999</v>
      </c>
      <c r="D195" s="49">
        <v>40.110999999999997</v>
      </c>
      <c r="E195" s="49">
        <v>43.648000000000003</v>
      </c>
      <c r="F195" s="49">
        <v>48.093000000000004</v>
      </c>
      <c r="G195" s="49">
        <v>53.667000000000002</v>
      </c>
      <c r="H195" s="49">
        <v>55.926000000000002</v>
      </c>
      <c r="I195" s="49">
        <v>60.37</v>
      </c>
      <c r="J195" s="49">
        <v>62</v>
      </c>
      <c r="K195" s="49">
        <v>63.444000000000003</v>
      </c>
      <c r="L195" s="49">
        <v>63.314999999999998</v>
      </c>
      <c r="M195" s="49">
        <v>62.314999999999998</v>
      </c>
      <c r="N195" s="49">
        <v>59.555999999999997</v>
      </c>
      <c r="O195" s="49">
        <v>56.944000000000003</v>
      </c>
      <c r="P195" s="49">
        <v>54.463000000000001</v>
      </c>
      <c r="Q195" s="49">
        <v>53.222000000000001</v>
      </c>
      <c r="T195" s="4" t="e">
        <f t="shared" si="212"/>
        <v>#N/A</v>
      </c>
      <c r="U195" s="4" t="e">
        <f t="shared" si="212"/>
        <v>#N/A</v>
      </c>
      <c r="V195" s="4" t="e">
        <f t="shared" si="212"/>
        <v>#N/A</v>
      </c>
      <c r="W195" s="4" t="e">
        <f t="shared" si="212"/>
        <v>#N/A</v>
      </c>
      <c r="X195" s="4" t="e">
        <f t="shared" si="212"/>
        <v>#N/A</v>
      </c>
      <c r="Y195" s="4" t="e">
        <f t="shared" si="212"/>
        <v>#N/A</v>
      </c>
      <c r="Z195" s="4" t="e">
        <f t="shared" si="212"/>
        <v>#N/A</v>
      </c>
      <c r="AA195" s="4" t="e">
        <f t="shared" si="212"/>
        <v>#N/A</v>
      </c>
      <c r="AB195" s="4" t="e">
        <f t="shared" si="212"/>
        <v>#N/A</v>
      </c>
      <c r="AC195" s="4" t="e">
        <f t="shared" si="212"/>
        <v>#N/A</v>
      </c>
      <c r="AD195" s="4" t="e">
        <f t="shared" si="212"/>
        <v>#N/A</v>
      </c>
      <c r="AE195" s="4" t="e">
        <f t="shared" si="212"/>
        <v>#N/A</v>
      </c>
      <c r="AF195" s="4" t="e">
        <f t="shared" si="212"/>
        <v>#N/A</v>
      </c>
      <c r="AG195" s="4" t="e">
        <f t="shared" si="212"/>
        <v>#N/A</v>
      </c>
      <c r="AH195" s="4">
        <f t="shared" si="212"/>
        <v>51.977963049269285</v>
      </c>
      <c r="AJ195" s="4">
        <f t="shared" si="213"/>
        <v>0</v>
      </c>
      <c r="AK195" s="4">
        <f t="shared" si="213"/>
        <v>0</v>
      </c>
      <c r="AL195" s="4">
        <f t="shared" si="213"/>
        <v>0</v>
      </c>
      <c r="AM195" s="4">
        <f t="shared" si="213"/>
        <v>0</v>
      </c>
      <c r="AN195" s="4">
        <f t="shared" si="213"/>
        <v>0</v>
      </c>
      <c r="AO195" s="4">
        <f t="shared" si="213"/>
        <v>0</v>
      </c>
      <c r="AP195" s="4">
        <f t="shared" si="213"/>
        <v>0</v>
      </c>
      <c r="AQ195" s="4">
        <f t="shared" si="213"/>
        <v>0</v>
      </c>
      <c r="AR195" s="4">
        <f t="shared" si="213"/>
        <v>0</v>
      </c>
      <c r="AS195" s="4">
        <f t="shared" si="213"/>
        <v>0</v>
      </c>
      <c r="AT195" s="4">
        <f t="shared" si="213"/>
        <v>0</v>
      </c>
      <c r="AU195" s="4">
        <f t="shared" si="213"/>
        <v>0</v>
      </c>
      <c r="AV195" s="4">
        <f t="shared" si="213"/>
        <v>0</v>
      </c>
      <c r="AW195" s="4">
        <f t="shared" si="213"/>
        <v>0</v>
      </c>
      <c r="AX195" s="4">
        <f t="shared" si="213"/>
        <v>1.2440369507307167</v>
      </c>
      <c r="AZ195" s="2" t="e">
        <f t="shared" si="214"/>
        <v>#N/A</v>
      </c>
      <c r="BA195" s="2" t="e">
        <f t="shared" si="214"/>
        <v>#N/A</v>
      </c>
      <c r="BB195" s="2" t="e">
        <f t="shared" si="214"/>
        <v>#N/A</v>
      </c>
      <c r="BC195" s="2" t="e">
        <f t="shared" si="214"/>
        <v>#N/A</v>
      </c>
      <c r="BD195" s="2" t="e">
        <f t="shared" si="214"/>
        <v>#N/A</v>
      </c>
      <c r="BE195" s="2" t="e">
        <f t="shared" si="214"/>
        <v>#N/A</v>
      </c>
      <c r="BF195" s="2" t="e">
        <f t="shared" si="214"/>
        <v>#N/A</v>
      </c>
      <c r="BG195" s="2" t="e">
        <f t="shared" si="214"/>
        <v>#N/A</v>
      </c>
      <c r="BH195" s="2" t="e">
        <f t="shared" si="214"/>
        <v>#N/A</v>
      </c>
      <c r="BI195" s="2" t="e">
        <f t="shared" si="214"/>
        <v>#N/A</v>
      </c>
      <c r="BJ195" s="2" t="e">
        <f t="shared" si="214"/>
        <v>#N/A</v>
      </c>
      <c r="BK195" s="2" t="e">
        <f t="shared" si="214"/>
        <v>#N/A</v>
      </c>
      <c r="BL195" s="2" t="e">
        <f t="shared" si="214"/>
        <v>#N/A</v>
      </c>
      <c r="BM195" s="2" t="e">
        <f t="shared" si="214"/>
        <v>#N/A</v>
      </c>
      <c r="BN195" s="2">
        <f t="shared" si="214"/>
        <v>51.977963049269285</v>
      </c>
      <c r="BP195" s="2" t="str">
        <f t="shared" si="215"/>
        <v/>
      </c>
      <c r="BQ195" s="2" t="str">
        <f t="shared" si="215"/>
        <v/>
      </c>
      <c r="BR195" s="2" t="str">
        <f t="shared" si="215"/>
        <v/>
      </c>
      <c r="BS195" s="2" t="str">
        <f t="shared" si="215"/>
        <v/>
      </c>
      <c r="BT195" s="2" t="str">
        <f t="shared" si="215"/>
        <v/>
      </c>
      <c r="BU195" s="2" t="str">
        <f t="shared" si="215"/>
        <v/>
      </c>
      <c r="BV195" s="2" t="str">
        <f t="shared" si="215"/>
        <v/>
      </c>
      <c r="BW195" s="2" t="str">
        <f t="shared" si="215"/>
        <v/>
      </c>
      <c r="BX195" s="2" t="str">
        <f t="shared" si="215"/>
        <v/>
      </c>
      <c r="BY195" s="2" t="str">
        <f t="shared" si="215"/>
        <v/>
      </c>
      <c r="BZ195" s="2" t="str">
        <f t="shared" si="215"/>
        <v/>
      </c>
      <c r="CA195" s="2" t="str">
        <f t="shared" si="215"/>
        <v/>
      </c>
      <c r="CB195" s="2" t="str">
        <f t="shared" si="215"/>
        <v/>
      </c>
      <c r="CC195" s="2" t="str">
        <f t="shared" si="215"/>
        <v/>
      </c>
      <c r="CD195" s="2" t="str">
        <f t="shared" si="215"/>
        <v/>
      </c>
      <c r="CF195" s="2" t="str">
        <f t="shared" si="216"/>
        <v/>
      </c>
      <c r="CG195" s="2" t="str">
        <f t="shared" si="216"/>
        <v/>
      </c>
      <c r="CH195" s="2" t="str">
        <f t="shared" si="216"/>
        <v/>
      </c>
      <c r="CI195" s="2" t="str">
        <f t="shared" si="216"/>
        <v/>
      </c>
      <c r="CJ195" s="2" t="str">
        <f t="shared" si="216"/>
        <v/>
      </c>
      <c r="CK195" s="2" t="str">
        <f t="shared" si="216"/>
        <v/>
      </c>
      <c r="CL195" s="2" t="str">
        <f t="shared" si="216"/>
        <v/>
      </c>
      <c r="CM195" s="2" t="str">
        <f t="shared" si="216"/>
        <v/>
      </c>
      <c r="CN195" s="2" t="str">
        <f t="shared" si="216"/>
        <v/>
      </c>
      <c r="CO195" s="2" t="str">
        <f t="shared" si="216"/>
        <v/>
      </c>
      <c r="CP195" s="2" t="str">
        <f t="shared" si="216"/>
        <v/>
      </c>
      <c r="CQ195" s="2" t="str">
        <f t="shared" si="216"/>
        <v/>
      </c>
      <c r="CR195" s="2" t="str">
        <f t="shared" si="216"/>
        <v/>
      </c>
      <c r="CS195" s="2" t="str">
        <f t="shared" si="216"/>
        <v/>
      </c>
      <c r="CT195" s="2">
        <f t="shared" si="216"/>
        <v>53.222000000000001</v>
      </c>
      <c r="CV195" s="2">
        <f t="shared" si="217"/>
        <v>38.318761966585591</v>
      </c>
      <c r="CW195" s="2">
        <f t="shared" si="217"/>
        <v>44.729479602978834</v>
      </c>
      <c r="CX195" s="2">
        <f t="shared" si="217"/>
        <v>46.956013087032197</v>
      </c>
      <c r="CY195" s="2">
        <f t="shared" si="217"/>
        <v>55.16745786797857</v>
      </c>
      <c r="CZ195" s="2">
        <f t="shared" si="217"/>
        <v>59.665859278210469</v>
      </c>
      <c r="DA195" s="2">
        <f t="shared" si="217"/>
        <v>62.818051844731436</v>
      </c>
      <c r="DB195" s="2">
        <f t="shared" si="217"/>
        <v>66.360473411349645</v>
      </c>
      <c r="DC195" s="2">
        <f t="shared" si="217"/>
        <v>69.866797849889679</v>
      </c>
      <c r="DD195" s="2">
        <f t="shared" si="217"/>
        <v>70.831651380913598</v>
      </c>
      <c r="DE195" s="2">
        <f t="shared" si="217"/>
        <v>73.206716341240394</v>
      </c>
      <c r="DF195" s="2">
        <f t="shared" si="217"/>
        <v>70.602202986587002</v>
      </c>
      <c r="DG195" s="2">
        <f t="shared" si="217"/>
        <v>67.556386253268329</v>
      </c>
      <c r="DH195" s="2">
        <f t="shared" si="217"/>
        <v>63.051301023241059</v>
      </c>
      <c r="DI195" s="2">
        <f t="shared" si="217"/>
        <v>60.23813300150708</v>
      </c>
      <c r="DJ195" s="2">
        <f t="shared" si="217"/>
        <v>61.464243511662666</v>
      </c>
      <c r="DL195" s="2">
        <f t="shared" si="218"/>
        <v>33.461696512872052</v>
      </c>
      <c r="DM195" s="2">
        <f t="shared" si="218"/>
        <v>38.872400497301392</v>
      </c>
      <c r="DN195" s="2">
        <f t="shared" si="218"/>
        <v>43.721160321502133</v>
      </c>
      <c r="DO195" s="2">
        <f t="shared" si="218"/>
        <v>47.924247071226745</v>
      </c>
      <c r="DP195" s="2">
        <f t="shared" si="218"/>
        <v>52.99043755270737</v>
      </c>
      <c r="DQ195" s="2">
        <f t="shared" si="218"/>
        <v>56.202800225800701</v>
      </c>
      <c r="DR195" s="2">
        <f t="shared" si="218"/>
        <v>59.366694772802845</v>
      </c>
      <c r="DS195" s="2">
        <f t="shared" si="218"/>
        <v>60.223976952201753</v>
      </c>
      <c r="DT195" s="2">
        <f t="shared" si="218"/>
        <v>62.005801556420238</v>
      </c>
      <c r="DU195" s="2">
        <f t="shared" si="218"/>
        <v>61.981415731679789</v>
      </c>
      <c r="DV195" s="2">
        <f t="shared" si="218"/>
        <v>61.476058841925955</v>
      </c>
      <c r="DW195" s="2">
        <f t="shared" si="218"/>
        <v>59.263004209896252</v>
      </c>
      <c r="DX195" s="2">
        <f t="shared" si="218"/>
        <v>56.693333974524968</v>
      </c>
      <c r="DY195" s="2">
        <f t="shared" si="218"/>
        <v>54.071649878941109</v>
      </c>
      <c r="DZ195" s="2">
        <f t="shared" si="218"/>
        <v>51.96431125196365</v>
      </c>
      <c r="EB195" s="2">
        <f t="shared" si="219"/>
        <v>0.99873326508456561</v>
      </c>
      <c r="EC195" s="2">
        <f t="shared" si="219"/>
        <v>0.99896860117043429</v>
      </c>
      <c r="ED195" s="2">
        <f t="shared" si="219"/>
        <v>0.99906541633086632</v>
      </c>
      <c r="EE195" s="2">
        <f t="shared" si="219"/>
        <v>0.99897364265539967</v>
      </c>
      <c r="EF195" s="2">
        <f t="shared" si="219"/>
        <v>0.99900254741613725</v>
      </c>
      <c r="EG195" s="2">
        <f t="shared" si="219"/>
        <v>0.99900152843861789</v>
      </c>
      <c r="EH195" s="2">
        <f t="shared" si="219"/>
        <v>0.99904156990030502</v>
      </c>
      <c r="EI195" s="2">
        <f t="shared" si="219"/>
        <v>0.99903644511678258</v>
      </c>
      <c r="EJ195" s="2">
        <f t="shared" si="219"/>
        <v>0.99897537108282053</v>
      </c>
      <c r="EK195" s="2">
        <f t="shared" si="219"/>
        <v>0.99892972208656516</v>
      </c>
      <c r="EL195" s="2">
        <f t="shared" si="219"/>
        <v>0.99888940807064031</v>
      </c>
      <c r="EM195" s="2">
        <f t="shared" si="219"/>
        <v>0.99878140101416357</v>
      </c>
      <c r="EN195" s="2">
        <f t="shared" si="219"/>
        <v>0.99857181773083237</v>
      </c>
      <c r="EO195" s="2">
        <f t="shared" si="219"/>
        <v>0.99838103560329983</v>
      </c>
      <c r="EP195" s="2">
        <f t="shared" si="219"/>
        <v>0.99856295845776177</v>
      </c>
      <c r="ER195" s="110">
        <f>IF(BP195&lt;&gt;"",ER194+1,ER194)</f>
        <v>50</v>
      </c>
      <c r="ES195" s="111">
        <f>IF(BQ195&lt;&gt;"",ES194+1,ES194)</f>
        <v>46</v>
      </c>
      <c r="ET195" s="111">
        <f>IF(BR195&lt;&gt;"",ET194+1,ET194)</f>
        <v>44</v>
      </c>
      <c r="EU195" s="111">
        <f>IF(BS195&lt;&gt;"",EU194+1,EU194)</f>
        <v>44</v>
      </c>
      <c r="EV195" s="111">
        <f>IF(BT195&lt;&gt;"",EV194+1,EV194)</f>
        <v>45</v>
      </c>
      <c r="EW195" s="111">
        <f>IF(BU195&lt;&gt;"",EW194+1,EW194)</f>
        <v>44</v>
      </c>
      <c r="EX195" s="111">
        <f>IF(BV195&lt;&gt;"",EX194+1,EX194)</f>
        <v>44</v>
      </c>
      <c r="EY195" s="111">
        <f>IF(BW195&lt;&gt;"",EY194+1,EY194)</f>
        <v>44</v>
      </c>
      <c r="EZ195" s="111">
        <f>IF(BX195&lt;&gt;"",EZ194+1,EZ194)</f>
        <v>46</v>
      </c>
      <c r="FA195" s="111">
        <f>IF(BY195&lt;&gt;"",FA194+1,FA194)</f>
        <v>44</v>
      </c>
      <c r="FB195" s="111">
        <f>IF(BZ195&lt;&gt;"",FB194+1,FB194)</f>
        <v>44</v>
      </c>
      <c r="FC195" s="111">
        <f>IF(CA195&lt;&gt;"",FC194+1,FC194)</f>
        <v>46</v>
      </c>
      <c r="FD195" s="111">
        <f>IF(CB195&lt;&gt;"",FD194+1,FD194)</f>
        <v>48</v>
      </c>
      <c r="FE195" s="111">
        <f>IF(CC195&lt;&gt;"",FE194+1,FE194)</f>
        <v>48</v>
      </c>
      <c r="FF195" s="112">
        <f>IF(CD195&lt;&gt;"",FF194+1,FF194)</f>
        <v>49</v>
      </c>
      <c r="FG195" s="101">
        <f t="shared" si="220"/>
        <v>173</v>
      </c>
      <c r="FH195" s="102">
        <f t="shared" si="220"/>
        <v>173</v>
      </c>
      <c r="FI195" s="102">
        <f t="shared" si="220"/>
        <v>173</v>
      </c>
      <c r="FJ195" s="102">
        <f t="shared" si="220"/>
        <v>173</v>
      </c>
      <c r="FK195" s="102">
        <f t="shared" si="220"/>
        <v>173</v>
      </c>
      <c r="FL195" s="102">
        <f t="shared" si="220"/>
        <v>173</v>
      </c>
      <c r="FM195" s="102">
        <f t="shared" si="220"/>
        <v>173</v>
      </c>
      <c r="FN195" s="102">
        <f t="shared" si="220"/>
        <v>173</v>
      </c>
      <c r="FO195" s="102">
        <f t="shared" si="220"/>
        <v>173</v>
      </c>
      <c r="FP195" s="102">
        <f t="shared" si="220"/>
        <v>173</v>
      </c>
      <c r="FQ195" s="102">
        <f t="shared" si="220"/>
        <v>173</v>
      </c>
      <c r="FR195" s="102">
        <f t="shared" si="220"/>
        <v>173</v>
      </c>
      <c r="FS195" s="102">
        <f t="shared" si="220"/>
        <v>173</v>
      </c>
      <c r="FT195" s="102">
        <f t="shared" si="220"/>
        <v>173</v>
      </c>
      <c r="FU195" s="103">
        <f t="shared" si="220"/>
        <v>173</v>
      </c>
      <c r="FV195" s="92"/>
      <c r="FW195" s="93"/>
      <c r="FX195" s="93"/>
      <c r="FY195" s="93"/>
      <c r="FZ195" s="93"/>
      <c r="GA195" s="93"/>
      <c r="GB195" s="93"/>
      <c r="GC195" s="93"/>
      <c r="GD195" s="93"/>
      <c r="GE195" s="93"/>
      <c r="GF195" s="93"/>
      <c r="GG195" s="93"/>
      <c r="GH195" s="93"/>
      <c r="GI195" s="93"/>
      <c r="GJ195" s="94"/>
      <c r="GK195" s="78">
        <f t="shared" si="206"/>
        <v>-999</v>
      </c>
      <c r="GL195" s="79">
        <f t="shared" si="206"/>
        <v>-999</v>
      </c>
      <c r="GM195" s="79">
        <f t="shared" si="206"/>
        <v>-999</v>
      </c>
      <c r="GN195" s="79">
        <f t="shared" si="206"/>
        <v>-999</v>
      </c>
      <c r="GO195" s="79">
        <f t="shared" si="206"/>
        <v>-999</v>
      </c>
      <c r="GP195" s="79">
        <f t="shared" si="206"/>
        <v>-999</v>
      </c>
      <c r="GQ195" s="79">
        <f t="shared" si="206"/>
        <v>-999</v>
      </c>
      <c r="GR195" s="79">
        <f t="shared" si="206"/>
        <v>-999</v>
      </c>
      <c r="GS195" s="79">
        <f t="shared" si="206"/>
        <v>-999</v>
      </c>
      <c r="GT195" s="79">
        <f t="shared" si="206"/>
        <v>-999</v>
      </c>
      <c r="GU195" s="79">
        <f t="shared" si="206"/>
        <v>-999</v>
      </c>
      <c r="GV195" s="79">
        <f t="shared" si="206"/>
        <v>-999</v>
      </c>
      <c r="GW195" s="79">
        <f t="shared" si="206"/>
        <v>-999</v>
      </c>
      <c r="GX195" s="79">
        <f t="shared" si="206"/>
        <v>-999</v>
      </c>
      <c r="GY195" s="79">
        <f t="shared" si="206"/>
        <v>-999</v>
      </c>
      <c r="GZ195" s="78">
        <f t="shared" si="207"/>
        <v>-999</v>
      </c>
      <c r="HA195" s="79">
        <f t="shared" si="207"/>
        <v>-999</v>
      </c>
      <c r="HB195" s="79">
        <f t="shared" si="207"/>
        <v>-999</v>
      </c>
      <c r="HC195" s="79">
        <f t="shared" si="207"/>
        <v>-999</v>
      </c>
      <c r="HD195" s="79">
        <f t="shared" si="207"/>
        <v>-999</v>
      </c>
      <c r="HE195" s="79">
        <f t="shared" si="207"/>
        <v>-999</v>
      </c>
      <c r="HF195" s="79">
        <f t="shared" si="207"/>
        <v>-999</v>
      </c>
      <c r="HG195" s="79">
        <f t="shared" si="207"/>
        <v>-999</v>
      </c>
      <c r="HH195" s="79">
        <f t="shared" si="207"/>
        <v>-999</v>
      </c>
      <c r="HI195" s="79">
        <f t="shared" si="207"/>
        <v>-999</v>
      </c>
      <c r="HJ195" s="79">
        <f t="shared" si="207"/>
        <v>-999</v>
      </c>
      <c r="HK195" s="79">
        <f t="shared" si="207"/>
        <v>-999</v>
      </c>
      <c r="HL195" s="79">
        <f t="shared" si="207"/>
        <v>-999</v>
      </c>
      <c r="HM195" s="79">
        <f t="shared" si="207"/>
        <v>-999</v>
      </c>
      <c r="HN195" s="80">
        <f t="shared" si="207"/>
        <v>-999</v>
      </c>
      <c r="HO195" s="78">
        <f t="shared" ca="1" si="208"/>
        <v>15.968402722196632</v>
      </c>
      <c r="HP195" s="79">
        <f t="shared" ca="1" si="208"/>
        <v>15.383167685966605</v>
      </c>
      <c r="HQ195" s="79">
        <f t="shared" ca="1" si="208"/>
        <v>10.134720300676513</v>
      </c>
      <c r="HR195" s="79">
        <f t="shared" ca="1" si="208"/>
        <v>6.8983337545830636</v>
      </c>
      <c r="HS195" s="79">
        <f t="shared" ca="1" si="208"/>
        <v>26.51872169767443</v>
      </c>
      <c r="HT195" s="79">
        <f t="shared" ca="1" si="208"/>
        <v>22.526783547729124</v>
      </c>
      <c r="HU195" s="79">
        <f t="shared" ca="1" si="208"/>
        <v>24.409964773381724</v>
      </c>
      <c r="HV195" s="79">
        <f t="shared" ca="1" si="208"/>
        <v>28.263432124027361</v>
      </c>
      <c r="HW195" s="79">
        <f t="shared" ca="1" si="208"/>
        <v>34.872502459158795</v>
      </c>
      <c r="HX195" s="79">
        <f t="shared" ca="1" si="208"/>
        <v>31.484875188641126</v>
      </c>
      <c r="HY195" s="79">
        <f t="shared" ca="1" si="208"/>
        <v>22.006141650949701</v>
      </c>
      <c r="HZ195" s="79">
        <f t="shared" ca="1" si="208"/>
        <v>20.54032080004167</v>
      </c>
      <c r="IA195" s="79">
        <f t="shared" ca="1" si="208"/>
        <v>26.045895801395538</v>
      </c>
      <c r="IB195" s="79">
        <f t="shared" ca="1" si="208"/>
        <v>22.24436208122728</v>
      </c>
      <c r="IC195" s="80">
        <f t="shared" ca="1" si="208"/>
        <v>18.798430555058737</v>
      </c>
      <c r="IE195" s="110">
        <f t="shared" si="211"/>
        <v>27</v>
      </c>
      <c r="IF195" s="111">
        <f t="shared" si="211"/>
        <v>29</v>
      </c>
      <c r="IG195" s="111">
        <f t="shared" si="211"/>
        <v>28</v>
      </c>
      <c r="IH195" s="111">
        <f t="shared" si="211"/>
        <v>29</v>
      </c>
      <c r="II195" s="111">
        <f t="shared" si="211"/>
        <v>29</v>
      </c>
      <c r="IJ195" s="111">
        <f t="shared" si="211"/>
        <v>28</v>
      </c>
      <c r="IK195" s="111">
        <f t="shared" si="211"/>
        <v>28</v>
      </c>
      <c r="IL195" s="111">
        <f t="shared" si="211"/>
        <v>28</v>
      </c>
      <c r="IM195" s="111">
        <f t="shared" si="211"/>
        <v>26</v>
      </c>
      <c r="IN195" s="111">
        <f t="shared" si="211"/>
        <v>28</v>
      </c>
      <c r="IO195" s="111">
        <f t="shared" si="211"/>
        <v>32</v>
      </c>
      <c r="IP195" s="111">
        <f t="shared" si="211"/>
        <v>30</v>
      </c>
      <c r="IQ195" s="111">
        <f t="shared" si="211"/>
        <v>18</v>
      </c>
      <c r="IR195" s="111">
        <f t="shared" si="211"/>
        <v>25</v>
      </c>
      <c r="IS195" s="112">
        <f t="shared" si="211"/>
        <v>31</v>
      </c>
      <c r="IT195" s="101">
        <f t="shared" si="221"/>
        <v>173</v>
      </c>
      <c r="IU195" s="102">
        <f t="shared" si="221"/>
        <v>173</v>
      </c>
      <c r="IV195" s="102">
        <f t="shared" si="221"/>
        <v>173</v>
      </c>
      <c r="IW195" s="102">
        <f t="shared" si="221"/>
        <v>173</v>
      </c>
      <c r="IX195" s="102">
        <f t="shared" si="221"/>
        <v>173</v>
      </c>
      <c r="IY195" s="102">
        <f t="shared" si="221"/>
        <v>173</v>
      </c>
      <c r="IZ195" s="102">
        <f t="shared" si="221"/>
        <v>173</v>
      </c>
      <c r="JA195" s="102">
        <f t="shared" si="221"/>
        <v>173</v>
      </c>
      <c r="JB195" s="102">
        <f t="shared" si="221"/>
        <v>173</v>
      </c>
      <c r="JC195" s="102">
        <f t="shared" si="221"/>
        <v>173</v>
      </c>
      <c r="JD195" s="102">
        <f t="shared" si="221"/>
        <v>173</v>
      </c>
      <c r="JE195" s="102">
        <f t="shared" si="221"/>
        <v>173</v>
      </c>
      <c r="JF195" s="102">
        <f t="shared" si="221"/>
        <v>173</v>
      </c>
      <c r="JG195" s="102">
        <f t="shared" si="221"/>
        <v>173</v>
      </c>
      <c r="JH195" s="103">
        <f t="shared" si="221"/>
        <v>173</v>
      </c>
      <c r="JI195" s="92" t="str">
        <f t="shared" si="209"/>
        <v/>
      </c>
      <c r="JJ195" s="93" t="str">
        <f t="shared" si="209"/>
        <v/>
      </c>
      <c r="JK195" s="93" t="str">
        <f t="shared" si="209"/>
        <v/>
      </c>
      <c r="JL195" s="93" t="str">
        <f t="shared" si="209"/>
        <v/>
      </c>
      <c r="JM195" s="93" t="str">
        <f t="shared" si="209"/>
        <v/>
      </c>
      <c r="JN195" s="93" t="str">
        <f t="shared" si="209"/>
        <v/>
      </c>
      <c r="JO195" s="93" t="str">
        <f t="shared" si="209"/>
        <v/>
      </c>
      <c r="JP195" s="93" t="str">
        <f t="shared" si="209"/>
        <v/>
      </c>
      <c r="JQ195" s="93" t="str">
        <f t="shared" si="209"/>
        <v/>
      </c>
      <c r="JR195" s="93" t="str">
        <f t="shared" si="209"/>
        <v/>
      </c>
      <c r="JS195" s="93" t="str">
        <f t="shared" si="209"/>
        <v/>
      </c>
      <c r="JT195" s="93" t="str">
        <f t="shared" si="209"/>
        <v/>
      </c>
      <c r="JU195" s="93" t="str">
        <f t="shared" si="209"/>
        <v/>
      </c>
      <c r="JV195" s="93" t="str">
        <f t="shared" si="209"/>
        <v/>
      </c>
      <c r="JW195" s="94">
        <f t="shared" si="209"/>
        <v>53.222000000000001</v>
      </c>
      <c r="JX195" s="78">
        <f t="shared" si="203"/>
        <v>-999</v>
      </c>
      <c r="JY195" s="79">
        <f t="shared" si="203"/>
        <v>-999</v>
      </c>
      <c r="JZ195" s="79">
        <f t="shared" si="203"/>
        <v>-999</v>
      </c>
      <c r="KA195" s="79">
        <f t="shared" si="200"/>
        <v>-999</v>
      </c>
      <c r="KB195" s="79">
        <f t="shared" si="200"/>
        <v>-999</v>
      </c>
      <c r="KC195" s="79">
        <f t="shared" si="200"/>
        <v>-999</v>
      </c>
      <c r="KD195" s="79">
        <f t="shared" si="200"/>
        <v>-999</v>
      </c>
      <c r="KE195" s="79">
        <f t="shared" si="200"/>
        <v>-999</v>
      </c>
      <c r="KF195" s="79">
        <f t="shared" si="200"/>
        <v>-999</v>
      </c>
      <c r="KG195" s="79">
        <f t="shared" si="197"/>
        <v>-999</v>
      </c>
      <c r="KH195" s="79">
        <f t="shared" si="197"/>
        <v>-999</v>
      </c>
      <c r="KI195" s="79">
        <f t="shared" si="197"/>
        <v>-999</v>
      </c>
      <c r="KJ195" s="79">
        <f t="shared" si="140"/>
        <v>-999</v>
      </c>
      <c r="KK195" s="79">
        <f t="shared" si="140"/>
        <v>-999</v>
      </c>
      <c r="KL195" s="79">
        <f t="shared" si="140"/>
        <v>-999</v>
      </c>
      <c r="KM195" s="78">
        <f t="shared" si="204"/>
        <v>-999</v>
      </c>
      <c r="KN195" s="79">
        <f t="shared" si="204"/>
        <v>-999</v>
      </c>
      <c r="KO195" s="79">
        <f t="shared" si="204"/>
        <v>-999</v>
      </c>
      <c r="KP195" s="79">
        <f t="shared" si="201"/>
        <v>-999</v>
      </c>
      <c r="KQ195" s="79">
        <f t="shared" si="201"/>
        <v>-999</v>
      </c>
      <c r="KR195" s="79">
        <f t="shared" si="201"/>
        <v>-999</v>
      </c>
      <c r="KS195" s="79">
        <f t="shared" si="201"/>
        <v>-999</v>
      </c>
      <c r="KT195" s="79">
        <f t="shared" si="201"/>
        <v>-999</v>
      </c>
      <c r="KU195" s="79">
        <f t="shared" si="201"/>
        <v>-999</v>
      </c>
      <c r="KV195" s="79">
        <f t="shared" si="198"/>
        <v>-999</v>
      </c>
      <c r="KW195" s="79">
        <f t="shared" si="198"/>
        <v>-999</v>
      </c>
      <c r="KX195" s="79">
        <f t="shared" si="198"/>
        <v>-999</v>
      </c>
      <c r="KY195" s="79">
        <f t="shared" si="141"/>
        <v>-999</v>
      </c>
      <c r="KZ195" s="79">
        <f t="shared" si="141"/>
        <v>-999</v>
      </c>
      <c r="LA195" s="80">
        <f t="shared" si="141"/>
        <v>-999</v>
      </c>
      <c r="LB195" s="78">
        <f t="shared" ca="1" si="205"/>
        <v>34.307287662374137</v>
      </c>
      <c r="LC195" s="79">
        <f t="shared" ca="1" si="205"/>
        <v>39.31486168321026</v>
      </c>
      <c r="LD195" s="79">
        <f t="shared" ca="1" si="205"/>
        <v>43.747610775962507</v>
      </c>
      <c r="LE195" s="79">
        <f t="shared" ca="1" si="202"/>
        <v>48.262109596676339</v>
      </c>
      <c r="LF195" s="79">
        <f t="shared" ca="1" si="202"/>
        <v>53.900954498471563</v>
      </c>
      <c r="LG195" s="79">
        <f t="shared" ca="1" si="202"/>
        <v>56.186346123982617</v>
      </c>
      <c r="LH195" s="79">
        <f t="shared" ca="1" si="202"/>
        <v>59.899999104684852</v>
      </c>
      <c r="LI195" s="79">
        <f t="shared" ca="1" si="202"/>
        <v>60.456318117186058</v>
      </c>
      <c r="LJ195" s="79">
        <f t="shared" ca="1" si="202"/>
        <v>63.330268875301584</v>
      </c>
      <c r="LK195" s="79">
        <f t="shared" ca="1" si="199"/>
        <v>61.892430621119381</v>
      </c>
      <c r="LL195" s="79">
        <f t="shared" ca="1" si="199"/>
        <v>62.565683787391478</v>
      </c>
      <c r="LM195" s="79">
        <f t="shared" ca="1" si="199"/>
        <v>59.834330705429572</v>
      </c>
      <c r="LN195" s="79">
        <f t="shared" ca="1" si="142"/>
        <v>52.612022710620948</v>
      </c>
      <c r="LO195" s="79">
        <f t="shared" ca="1" si="142"/>
        <v>54.1952759364044</v>
      </c>
      <c r="LP195" s="80">
        <f t="shared" ca="1" si="142"/>
        <v>52.248898180285018</v>
      </c>
      <c r="LQ195" s="78" t="e">
        <f t="shared" si="210"/>
        <v>#N/A</v>
      </c>
      <c r="LR195" s="79" t="e">
        <f t="shared" si="210"/>
        <v>#N/A</v>
      </c>
      <c r="LS195" s="79" t="e">
        <f t="shared" si="210"/>
        <v>#N/A</v>
      </c>
      <c r="LT195" s="79" t="e">
        <f t="shared" si="210"/>
        <v>#N/A</v>
      </c>
      <c r="LU195" s="79" t="e">
        <f t="shared" si="210"/>
        <v>#N/A</v>
      </c>
      <c r="LV195" s="79" t="e">
        <f t="shared" si="210"/>
        <v>#N/A</v>
      </c>
      <c r="LW195" s="79" t="e">
        <f t="shared" si="210"/>
        <v>#N/A</v>
      </c>
      <c r="LX195" s="79" t="e">
        <f t="shared" si="210"/>
        <v>#N/A</v>
      </c>
      <c r="LY195" s="79" t="e">
        <f t="shared" si="210"/>
        <v>#N/A</v>
      </c>
      <c r="LZ195" s="79" t="e">
        <f t="shared" si="210"/>
        <v>#N/A</v>
      </c>
      <c r="MA195" s="79" t="e">
        <f t="shared" si="210"/>
        <v>#N/A</v>
      </c>
      <c r="MB195" s="79" t="e">
        <f t="shared" si="210"/>
        <v>#N/A</v>
      </c>
      <c r="MC195" s="79" t="e">
        <f t="shared" si="210"/>
        <v>#N/A</v>
      </c>
      <c r="MD195" s="79" t="e">
        <f t="shared" si="210"/>
        <v>#N/A</v>
      </c>
      <c r="ME195" s="80">
        <f t="shared" ca="1" si="210"/>
        <v>52.200828468700273</v>
      </c>
    </row>
    <row r="196" spans="2:343" x14ac:dyDescent="0.25">
      <c r="B196" s="2">
        <v>174</v>
      </c>
      <c r="C196" s="49">
        <v>34.310299999999998</v>
      </c>
      <c r="D196" s="49">
        <v>39.667000000000002</v>
      </c>
      <c r="E196" s="49">
        <v>43.277999999999999</v>
      </c>
      <c r="F196" s="49">
        <v>48.593000000000004</v>
      </c>
      <c r="G196" s="49">
        <v>53.573999999999998</v>
      </c>
      <c r="H196" s="49">
        <v>57.148000000000003</v>
      </c>
      <c r="I196" s="49">
        <v>60.593000000000004</v>
      </c>
      <c r="J196" s="49">
        <v>63.518999999999998</v>
      </c>
      <c r="K196" s="49">
        <v>62.555999999999997</v>
      </c>
      <c r="L196" s="49">
        <v>61.667000000000002</v>
      </c>
      <c r="M196" s="49">
        <v>62.148000000000003</v>
      </c>
      <c r="N196" s="49">
        <v>59.704000000000001</v>
      </c>
      <c r="O196" s="49">
        <v>56.648000000000003</v>
      </c>
      <c r="P196" s="49">
        <v>54.295999999999999</v>
      </c>
      <c r="Q196" s="49">
        <v>52.241</v>
      </c>
      <c r="T196" s="4" t="e">
        <f t="shared" si="212"/>
        <v>#N/A</v>
      </c>
      <c r="U196" s="4" t="e">
        <f t="shared" si="212"/>
        <v>#N/A</v>
      </c>
      <c r="V196" s="4" t="e">
        <f t="shared" si="212"/>
        <v>#N/A</v>
      </c>
      <c r="W196" s="4" t="e">
        <f t="shared" si="212"/>
        <v>#N/A</v>
      </c>
      <c r="X196" s="4" t="e">
        <f t="shared" si="212"/>
        <v>#N/A</v>
      </c>
      <c r="Y196" s="4" t="e">
        <f t="shared" si="212"/>
        <v>#N/A</v>
      </c>
      <c r="Z196" s="4" t="e">
        <f t="shared" si="212"/>
        <v>#N/A</v>
      </c>
      <c r="AA196" s="4" t="e">
        <f t="shared" si="212"/>
        <v>#N/A</v>
      </c>
      <c r="AB196" s="4" t="e">
        <f t="shared" si="212"/>
        <v>#N/A</v>
      </c>
      <c r="AC196" s="4" t="e">
        <f t="shared" si="212"/>
        <v>#N/A</v>
      </c>
      <c r="AD196" s="4" t="e">
        <f t="shared" si="212"/>
        <v>#N/A</v>
      </c>
      <c r="AE196" s="4" t="e">
        <f t="shared" si="212"/>
        <v>#N/A</v>
      </c>
      <c r="AF196" s="4" t="e">
        <f t="shared" si="212"/>
        <v>#N/A</v>
      </c>
      <c r="AG196" s="4" t="e">
        <f t="shared" si="212"/>
        <v>#N/A</v>
      </c>
      <c r="AH196" s="4">
        <f t="shared" si="212"/>
        <v>51.850966442542237</v>
      </c>
      <c r="AJ196" s="4">
        <f t="shared" si="213"/>
        <v>0</v>
      </c>
      <c r="AK196" s="4">
        <f t="shared" si="213"/>
        <v>0</v>
      </c>
      <c r="AL196" s="4">
        <f t="shared" si="213"/>
        <v>0</v>
      </c>
      <c r="AM196" s="4">
        <f t="shared" si="213"/>
        <v>0</v>
      </c>
      <c r="AN196" s="4">
        <f t="shared" si="213"/>
        <v>0</v>
      </c>
      <c r="AO196" s="4">
        <f t="shared" si="213"/>
        <v>0</v>
      </c>
      <c r="AP196" s="4">
        <f t="shared" si="213"/>
        <v>0</v>
      </c>
      <c r="AQ196" s="4">
        <f t="shared" si="213"/>
        <v>0</v>
      </c>
      <c r="AR196" s="4">
        <f t="shared" si="213"/>
        <v>0</v>
      </c>
      <c r="AS196" s="4">
        <f t="shared" si="213"/>
        <v>0</v>
      </c>
      <c r="AT196" s="4">
        <f t="shared" si="213"/>
        <v>0</v>
      </c>
      <c r="AU196" s="4">
        <f t="shared" si="213"/>
        <v>0</v>
      </c>
      <c r="AV196" s="4">
        <f t="shared" si="213"/>
        <v>0</v>
      </c>
      <c r="AW196" s="4">
        <f t="shared" si="213"/>
        <v>0</v>
      </c>
      <c r="AX196" s="4">
        <f t="shared" si="213"/>
        <v>0.39003355745776247</v>
      </c>
      <c r="AZ196" s="2" t="e">
        <f t="shared" si="214"/>
        <v>#N/A</v>
      </c>
      <c r="BA196" s="2" t="e">
        <f t="shared" si="214"/>
        <v>#N/A</v>
      </c>
      <c r="BB196" s="2" t="e">
        <f t="shared" si="214"/>
        <v>#N/A</v>
      </c>
      <c r="BC196" s="2" t="e">
        <f t="shared" si="214"/>
        <v>#N/A</v>
      </c>
      <c r="BD196" s="2" t="e">
        <f t="shared" si="214"/>
        <v>#N/A</v>
      </c>
      <c r="BE196" s="2" t="e">
        <f t="shared" si="214"/>
        <v>#N/A</v>
      </c>
      <c r="BF196" s="2" t="e">
        <f t="shared" si="214"/>
        <v>#N/A</v>
      </c>
      <c r="BG196" s="2" t="e">
        <f t="shared" si="214"/>
        <v>#N/A</v>
      </c>
      <c r="BH196" s="2" t="e">
        <f t="shared" si="214"/>
        <v>#N/A</v>
      </c>
      <c r="BI196" s="2" t="e">
        <f t="shared" si="214"/>
        <v>#N/A</v>
      </c>
      <c r="BJ196" s="2" t="e">
        <f t="shared" si="214"/>
        <v>#N/A</v>
      </c>
      <c r="BK196" s="2" t="e">
        <f t="shared" si="214"/>
        <v>#N/A</v>
      </c>
      <c r="BL196" s="2" t="e">
        <f t="shared" si="214"/>
        <v>#N/A</v>
      </c>
      <c r="BM196" s="2" t="e">
        <f t="shared" si="214"/>
        <v>#N/A</v>
      </c>
      <c r="BN196" s="2">
        <f t="shared" si="214"/>
        <v>51.850966442542237</v>
      </c>
      <c r="BP196" s="2" t="str">
        <f t="shared" si="215"/>
        <v/>
      </c>
      <c r="BQ196" s="2" t="str">
        <f t="shared" si="215"/>
        <v/>
      </c>
      <c r="BR196" s="2" t="str">
        <f t="shared" si="215"/>
        <v/>
      </c>
      <c r="BS196" s="2" t="str">
        <f t="shared" si="215"/>
        <v/>
      </c>
      <c r="BT196" s="2" t="str">
        <f t="shared" si="215"/>
        <v/>
      </c>
      <c r="BU196" s="2" t="str">
        <f t="shared" si="215"/>
        <v/>
      </c>
      <c r="BV196" s="2" t="str">
        <f t="shared" si="215"/>
        <v/>
      </c>
      <c r="BW196" s="2" t="str">
        <f t="shared" si="215"/>
        <v/>
      </c>
      <c r="BX196" s="2" t="str">
        <f t="shared" si="215"/>
        <v/>
      </c>
      <c r="BY196" s="2" t="str">
        <f t="shared" si="215"/>
        <v/>
      </c>
      <c r="BZ196" s="2" t="str">
        <f t="shared" si="215"/>
        <v/>
      </c>
      <c r="CA196" s="2" t="str">
        <f t="shared" si="215"/>
        <v/>
      </c>
      <c r="CB196" s="2" t="str">
        <f t="shared" si="215"/>
        <v/>
      </c>
      <c r="CC196" s="2" t="str">
        <f t="shared" si="215"/>
        <v/>
      </c>
      <c r="CD196" s="2" t="str">
        <f t="shared" si="215"/>
        <v/>
      </c>
      <c r="CF196" s="2" t="str">
        <f t="shared" si="216"/>
        <v/>
      </c>
      <c r="CG196" s="2" t="str">
        <f t="shared" si="216"/>
        <v/>
      </c>
      <c r="CH196" s="2" t="str">
        <f t="shared" si="216"/>
        <v/>
      </c>
      <c r="CI196" s="2" t="str">
        <f t="shared" si="216"/>
        <v/>
      </c>
      <c r="CJ196" s="2" t="str">
        <f t="shared" si="216"/>
        <v/>
      </c>
      <c r="CK196" s="2" t="str">
        <f t="shared" si="216"/>
        <v/>
      </c>
      <c r="CL196" s="2" t="str">
        <f t="shared" si="216"/>
        <v/>
      </c>
      <c r="CM196" s="2" t="str">
        <f t="shared" si="216"/>
        <v/>
      </c>
      <c r="CN196" s="2" t="str">
        <f t="shared" si="216"/>
        <v/>
      </c>
      <c r="CO196" s="2" t="str">
        <f t="shared" si="216"/>
        <v/>
      </c>
      <c r="CP196" s="2" t="str">
        <f t="shared" si="216"/>
        <v/>
      </c>
      <c r="CQ196" s="2" t="str">
        <f t="shared" si="216"/>
        <v/>
      </c>
      <c r="CR196" s="2" t="str">
        <f t="shared" si="216"/>
        <v/>
      </c>
      <c r="CS196" s="2" t="str">
        <f t="shared" si="216"/>
        <v/>
      </c>
      <c r="CT196" s="2">
        <f t="shared" si="216"/>
        <v>52.241</v>
      </c>
      <c r="CV196" s="2">
        <f t="shared" si="217"/>
        <v>38.309484382350306</v>
      </c>
      <c r="CW196" s="2">
        <f t="shared" si="217"/>
        <v>44.714127033286722</v>
      </c>
      <c r="CX196" s="2">
        <f t="shared" si="217"/>
        <v>46.907062762939724</v>
      </c>
      <c r="CY196" s="2">
        <f t="shared" si="217"/>
        <v>55.131231361827894</v>
      </c>
      <c r="CZ196" s="2">
        <f t="shared" si="217"/>
        <v>59.634653343649511</v>
      </c>
      <c r="DA196" s="2">
        <f t="shared" si="217"/>
        <v>62.788143617537088</v>
      </c>
      <c r="DB196" s="2">
        <f t="shared" si="217"/>
        <v>66.330661833670348</v>
      </c>
      <c r="DC196" s="2">
        <f t="shared" si="217"/>
        <v>69.849522672769368</v>
      </c>
      <c r="DD196" s="2">
        <f t="shared" si="217"/>
        <v>70.821369305262721</v>
      </c>
      <c r="DE196" s="2">
        <f t="shared" si="217"/>
        <v>73.20482480770265</v>
      </c>
      <c r="DF196" s="2">
        <f t="shared" si="217"/>
        <v>70.5803917071065</v>
      </c>
      <c r="DG196" s="2">
        <f t="shared" si="217"/>
        <v>67.52147912695898</v>
      </c>
      <c r="DH196" s="2">
        <f t="shared" si="217"/>
        <v>62.99878335448561</v>
      </c>
      <c r="DI196" s="2">
        <f t="shared" si="217"/>
        <v>60.175155548504783</v>
      </c>
      <c r="DJ196" s="2">
        <f t="shared" si="217"/>
        <v>61.431190098840815</v>
      </c>
      <c r="DL196" s="2">
        <f t="shared" si="218"/>
        <v>33.415219927912148</v>
      </c>
      <c r="DM196" s="2">
        <f t="shared" si="218"/>
        <v>38.806387033616794</v>
      </c>
      <c r="DN196" s="2">
        <f t="shared" si="218"/>
        <v>43.646785685184796</v>
      </c>
      <c r="DO196" s="2">
        <f t="shared" si="218"/>
        <v>47.812573031670382</v>
      </c>
      <c r="DP196" s="2">
        <f t="shared" si="218"/>
        <v>52.894682010604086</v>
      </c>
      <c r="DQ196" s="2">
        <f t="shared" si="218"/>
        <v>56.09502291183869</v>
      </c>
      <c r="DR196" s="2">
        <f t="shared" si="218"/>
        <v>59.249706306496961</v>
      </c>
      <c r="DS196" s="2">
        <f t="shared" si="218"/>
        <v>60.09880530071824</v>
      </c>
      <c r="DT196" s="2">
        <f t="shared" si="218"/>
        <v>61.890980544747087</v>
      </c>
      <c r="DU196" s="2">
        <f t="shared" si="218"/>
        <v>61.865244251767066</v>
      </c>
      <c r="DV196" s="2">
        <f t="shared" si="218"/>
        <v>61.35500435176067</v>
      </c>
      <c r="DW196" s="2">
        <f t="shared" si="218"/>
        <v>59.153626761771754</v>
      </c>
      <c r="DX196" s="2">
        <f t="shared" si="218"/>
        <v>56.573407150519742</v>
      </c>
      <c r="DY196" s="2">
        <f t="shared" si="218"/>
        <v>53.945221830731576</v>
      </c>
      <c r="DZ196" s="2">
        <f t="shared" si="218"/>
        <v>51.838392556525555</v>
      </c>
      <c r="EB196" s="2">
        <f t="shared" si="219"/>
        <v>0.99884459524634184</v>
      </c>
      <c r="EC196" s="2">
        <f t="shared" si="219"/>
        <v>0.9990592677144785</v>
      </c>
      <c r="ED196" s="2">
        <f t="shared" si="219"/>
        <v>0.99914757946616906</v>
      </c>
      <c r="EE196" s="2">
        <f t="shared" si="219"/>
        <v>0.9990638664360213</v>
      </c>
      <c r="EF196" s="2">
        <f t="shared" si="219"/>
        <v>0.99909023258602236</v>
      </c>
      <c r="EG196" s="2">
        <f t="shared" si="219"/>
        <v>0.99908930310425137</v>
      </c>
      <c r="EH196" s="2">
        <f t="shared" si="219"/>
        <v>0.99912582764008173</v>
      </c>
      <c r="EI196" s="2">
        <f t="shared" si="219"/>
        <v>0.99912115299144555</v>
      </c>
      <c r="EJ196" s="2">
        <f t="shared" si="219"/>
        <v>0.99906544306507694</v>
      </c>
      <c r="EK196" s="2">
        <f t="shared" si="219"/>
        <v>0.99902380301056637</v>
      </c>
      <c r="EL196" s="2">
        <f t="shared" si="219"/>
        <v>0.99898702913475745</v>
      </c>
      <c r="EM196" s="2">
        <f t="shared" si="219"/>
        <v>0.9988885053377391</v>
      </c>
      <c r="EN196" s="2">
        <f t="shared" si="219"/>
        <v>0.99869731858905797</v>
      </c>
      <c r="EO196" s="2">
        <f t="shared" si="219"/>
        <v>0.99852327656047735</v>
      </c>
      <c r="EP196" s="2">
        <f t="shared" si="219"/>
        <v>0.99868923679862809</v>
      </c>
      <c r="ER196" s="110">
        <f>IF(BP196&lt;&gt;"",ER195+1,ER195)</f>
        <v>50</v>
      </c>
      <c r="ES196" s="111">
        <f>IF(BQ196&lt;&gt;"",ES195+1,ES195)</f>
        <v>46</v>
      </c>
      <c r="ET196" s="111">
        <f>IF(BR196&lt;&gt;"",ET195+1,ET195)</f>
        <v>44</v>
      </c>
      <c r="EU196" s="111">
        <f>IF(BS196&lt;&gt;"",EU195+1,EU195)</f>
        <v>44</v>
      </c>
      <c r="EV196" s="111">
        <f>IF(BT196&lt;&gt;"",EV195+1,EV195)</f>
        <v>45</v>
      </c>
      <c r="EW196" s="111">
        <f>IF(BU196&lt;&gt;"",EW195+1,EW195)</f>
        <v>44</v>
      </c>
      <c r="EX196" s="111">
        <f>IF(BV196&lt;&gt;"",EX195+1,EX195)</f>
        <v>44</v>
      </c>
      <c r="EY196" s="111">
        <f>IF(BW196&lt;&gt;"",EY195+1,EY195)</f>
        <v>44</v>
      </c>
      <c r="EZ196" s="111">
        <f>IF(BX196&lt;&gt;"",EZ195+1,EZ195)</f>
        <v>46</v>
      </c>
      <c r="FA196" s="111">
        <f>IF(BY196&lt;&gt;"",FA195+1,FA195)</f>
        <v>44</v>
      </c>
      <c r="FB196" s="111">
        <f>IF(BZ196&lt;&gt;"",FB195+1,FB195)</f>
        <v>44</v>
      </c>
      <c r="FC196" s="111">
        <f>IF(CA196&lt;&gt;"",FC195+1,FC195)</f>
        <v>46</v>
      </c>
      <c r="FD196" s="111">
        <f>IF(CB196&lt;&gt;"",FD195+1,FD195)</f>
        <v>48</v>
      </c>
      <c r="FE196" s="111">
        <f>IF(CC196&lt;&gt;"",FE195+1,FE195)</f>
        <v>48</v>
      </c>
      <c r="FF196" s="112">
        <f>IF(CD196&lt;&gt;"",FF195+1,FF195)</f>
        <v>49</v>
      </c>
      <c r="FG196" s="101">
        <f t="shared" si="220"/>
        <v>174</v>
      </c>
      <c r="FH196" s="102">
        <f t="shared" si="220"/>
        <v>174</v>
      </c>
      <c r="FI196" s="102">
        <f t="shared" si="220"/>
        <v>174</v>
      </c>
      <c r="FJ196" s="102">
        <f t="shared" si="220"/>
        <v>174</v>
      </c>
      <c r="FK196" s="102">
        <f t="shared" si="220"/>
        <v>174</v>
      </c>
      <c r="FL196" s="102">
        <f t="shared" si="220"/>
        <v>174</v>
      </c>
      <c r="FM196" s="102">
        <f t="shared" si="220"/>
        <v>174</v>
      </c>
      <c r="FN196" s="102">
        <f t="shared" si="220"/>
        <v>174</v>
      </c>
      <c r="FO196" s="102">
        <f t="shared" si="220"/>
        <v>174</v>
      </c>
      <c r="FP196" s="102">
        <f t="shared" si="220"/>
        <v>174</v>
      </c>
      <c r="FQ196" s="102">
        <f t="shared" si="220"/>
        <v>174</v>
      </c>
      <c r="FR196" s="102">
        <f t="shared" si="220"/>
        <v>174</v>
      </c>
      <c r="FS196" s="102">
        <f t="shared" si="220"/>
        <v>174</v>
      </c>
      <c r="FT196" s="102">
        <f t="shared" si="220"/>
        <v>174</v>
      </c>
      <c r="FU196" s="103">
        <f t="shared" si="220"/>
        <v>174</v>
      </c>
      <c r="FV196" s="92"/>
      <c r="FW196" s="93"/>
      <c r="FX196" s="93"/>
      <c r="FY196" s="93"/>
      <c r="FZ196" s="93"/>
      <c r="GA196" s="93"/>
      <c r="GB196" s="93"/>
      <c r="GC196" s="93"/>
      <c r="GD196" s="93"/>
      <c r="GE196" s="93"/>
      <c r="GF196" s="93"/>
      <c r="GG196" s="93"/>
      <c r="GH196" s="93"/>
      <c r="GI196" s="93"/>
      <c r="GJ196" s="94"/>
      <c r="GK196" s="78">
        <f t="shared" si="206"/>
        <v>-999</v>
      </c>
      <c r="GL196" s="79">
        <f t="shared" si="206"/>
        <v>-999</v>
      </c>
      <c r="GM196" s="79">
        <f t="shared" si="206"/>
        <v>-999</v>
      </c>
      <c r="GN196" s="79">
        <f t="shared" si="206"/>
        <v>-999</v>
      </c>
      <c r="GO196" s="79">
        <f t="shared" si="206"/>
        <v>-999</v>
      </c>
      <c r="GP196" s="79">
        <f t="shared" si="206"/>
        <v>-999</v>
      </c>
      <c r="GQ196" s="79">
        <f t="shared" si="206"/>
        <v>-999</v>
      </c>
      <c r="GR196" s="79">
        <f t="shared" si="206"/>
        <v>-999</v>
      </c>
      <c r="GS196" s="79">
        <f t="shared" si="206"/>
        <v>-999</v>
      </c>
      <c r="GT196" s="79">
        <f t="shared" si="206"/>
        <v>-999</v>
      </c>
      <c r="GU196" s="79">
        <f t="shared" si="206"/>
        <v>-999</v>
      </c>
      <c r="GV196" s="79">
        <f t="shared" si="206"/>
        <v>-999</v>
      </c>
      <c r="GW196" s="79">
        <f t="shared" si="206"/>
        <v>-999</v>
      </c>
      <c r="GX196" s="79">
        <f t="shared" si="206"/>
        <v>-999</v>
      </c>
      <c r="GY196" s="79">
        <f t="shared" si="206"/>
        <v>-999</v>
      </c>
      <c r="GZ196" s="78">
        <f t="shared" si="207"/>
        <v>-999</v>
      </c>
      <c r="HA196" s="79">
        <f t="shared" si="207"/>
        <v>-999</v>
      </c>
      <c r="HB196" s="79">
        <f t="shared" si="207"/>
        <v>-999</v>
      </c>
      <c r="HC196" s="79">
        <f t="shared" si="207"/>
        <v>-999</v>
      </c>
      <c r="HD196" s="79">
        <f t="shared" si="207"/>
        <v>-999</v>
      </c>
      <c r="HE196" s="79">
        <f t="shared" si="207"/>
        <v>-999</v>
      </c>
      <c r="HF196" s="79">
        <f t="shared" si="207"/>
        <v>-999</v>
      </c>
      <c r="HG196" s="79">
        <f t="shared" si="207"/>
        <v>-999</v>
      </c>
      <c r="HH196" s="79">
        <f t="shared" si="207"/>
        <v>-999</v>
      </c>
      <c r="HI196" s="79">
        <f t="shared" si="207"/>
        <v>-999</v>
      </c>
      <c r="HJ196" s="79">
        <f t="shared" si="207"/>
        <v>-999</v>
      </c>
      <c r="HK196" s="79">
        <f t="shared" si="207"/>
        <v>-999</v>
      </c>
      <c r="HL196" s="79">
        <f t="shared" si="207"/>
        <v>-999</v>
      </c>
      <c r="HM196" s="79">
        <f t="shared" si="207"/>
        <v>-999</v>
      </c>
      <c r="HN196" s="80">
        <f t="shared" si="207"/>
        <v>-999</v>
      </c>
      <c r="HO196" s="78">
        <f t="shared" ca="1" si="208"/>
        <v>15.547799945672679</v>
      </c>
      <c r="HP196" s="79">
        <f t="shared" ca="1" si="208"/>
        <v>14.830204597619939</v>
      </c>
      <c r="HQ196" s="79">
        <f t="shared" ca="1" si="208"/>
        <v>9.4149275459386104</v>
      </c>
      <c r="HR196" s="79">
        <f t="shared" ca="1" si="208"/>
        <v>5.974075285872118</v>
      </c>
      <c r="HS196" s="79">
        <f t="shared" ca="1" si="208"/>
        <v>25.883085291250723</v>
      </c>
      <c r="HT196" s="79">
        <f t="shared" ca="1" si="208"/>
        <v>21.751551692344911</v>
      </c>
      <c r="HU196" s="79">
        <f t="shared" ca="1" si="208"/>
        <v>23.617326612637896</v>
      </c>
      <c r="HV196" s="79">
        <f t="shared" ca="1" si="208"/>
        <v>27.488190540118929</v>
      </c>
      <c r="HW196" s="79">
        <f t="shared" ca="1" si="208"/>
        <v>34.207406337081544</v>
      </c>
      <c r="HX196" s="79">
        <f t="shared" ca="1" si="208"/>
        <v>30.722919671271796</v>
      </c>
      <c r="HY196" s="79">
        <f t="shared" ca="1" si="208"/>
        <v>21.083156517906502</v>
      </c>
      <c r="HZ196" s="79">
        <f t="shared" ca="1" si="208"/>
        <v>19.633937473936413</v>
      </c>
      <c r="IA196" s="79">
        <f t="shared" ca="1" si="208"/>
        <v>25.304874455343857</v>
      </c>
      <c r="IB196" s="79">
        <f t="shared" ca="1" si="208"/>
        <v>21.467330541590925</v>
      </c>
      <c r="IC196" s="80">
        <f t="shared" ca="1" si="208"/>
        <v>17.984143982633078</v>
      </c>
      <c r="IE196" s="110">
        <f t="shared" si="211"/>
        <v>27</v>
      </c>
      <c r="IF196" s="111">
        <f t="shared" si="211"/>
        <v>29</v>
      </c>
      <c r="IG196" s="111">
        <f t="shared" si="211"/>
        <v>28</v>
      </c>
      <c r="IH196" s="111">
        <f t="shared" si="211"/>
        <v>29</v>
      </c>
      <c r="II196" s="111">
        <f t="shared" si="211"/>
        <v>29</v>
      </c>
      <c r="IJ196" s="111">
        <f t="shared" si="211"/>
        <v>28</v>
      </c>
      <c r="IK196" s="111">
        <f t="shared" si="211"/>
        <v>28</v>
      </c>
      <c r="IL196" s="111">
        <f t="shared" si="211"/>
        <v>28</v>
      </c>
      <c r="IM196" s="111">
        <f t="shared" si="211"/>
        <v>26</v>
      </c>
      <c r="IN196" s="111">
        <f t="shared" si="211"/>
        <v>28</v>
      </c>
      <c r="IO196" s="111">
        <f t="shared" si="211"/>
        <v>32</v>
      </c>
      <c r="IP196" s="111">
        <f t="shared" si="211"/>
        <v>30</v>
      </c>
      <c r="IQ196" s="111">
        <f t="shared" si="211"/>
        <v>18</v>
      </c>
      <c r="IR196" s="111">
        <f t="shared" si="211"/>
        <v>25</v>
      </c>
      <c r="IS196" s="112">
        <f t="shared" si="211"/>
        <v>32</v>
      </c>
      <c r="IT196" s="101">
        <f t="shared" si="221"/>
        <v>174</v>
      </c>
      <c r="IU196" s="102">
        <f t="shared" si="221"/>
        <v>174</v>
      </c>
      <c r="IV196" s="102">
        <f t="shared" si="221"/>
        <v>174</v>
      </c>
      <c r="IW196" s="102">
        <f t="shared" si="221"/>
        <v>174</v>
      </c>
      <c r="IX196" s="102">
        <f t="shared" si="221"/>
        <v>174</v>
      </c>
      <c r="IY196" s="102">
        <f t="shared" si="221"/>
        <v>174</v>
      </c>
      <c r="IZ196" s="102">
        <f t="shared" si="221"/>
        <v>174</v>
      </c>
      <c r="JA196" s="102">
        <f t="shared" si="221"/>
        <v>174</v>
      </c>
      <c r="JB196" s="102">
        <f t="shared" si="221"/>
        <v>174</v>
      </c>
      <c r="JC196" s="102">
        <f t="shared" si="221"/>
        <v>174</v>
      </c>
      <c r="JD196" s="102">
        <f t="shared" si="221"/>
        <v>174</v>
      </c>
      <c r="JE196" s="102">
        <f t="shared" si="221"/>
        <v>174</v>
      </c>
      <c r="JF196" s="102">
        <f t="shared" si="221"/>
        <v>174</v>
      </c>
      <c r="JG196" s="102">
        <f t="shared" si="221"/>
        <v>174</v>
      </c>
      <c r="JH196" s="103">
        <f t="shared" si="221"/>
        <v>174</v>
      </c>
      <c r="JI196" s="92" t="str">
        <f t="shared" si="209"/>
        <v/>
      </c>
      <c r="JJ196" s="93" t="str">
        <f t="shared" si="209"/>
        <v/>
      </c>
      <c r="JK196" s="93" t="str">
        <f t="shared" si="209"/>
        <v/>
      </c>
      <c r="JL196" s="93" t="str">
        <f t="shared" si="209"/>
        <v/>
      </c>
      <c r="JM196" s="93" t="str">
        <f t="shared" si="209"/>
        <v/>
      </c>
      <c r="JN196" s="93" t="str">
        <f t="shared" si="209"/>
        <v/>
      </c>
      <c r="JO196" s="93" t="str">
        <f t="shared" si="209"/>
        <v/>
      </c>
      <c r="JP196" s="93" t="str">
        <f t="shared" si="209"/>
        <v/>
      </c>
      <c r="JQ196" s="93" t="str">
        <f t="shared" si="209"/>
        <v/>
      </c>
      <c r="JR196" s="93" t="str">
        <f t="shared" si="209"/>
        <v/>
      </c>
      <c r="JS196" s="93" t="str">
        <f t="shared" si="209"/>
        <v/>
      </c>
      <c r="JT196" s="93" t="str">
        <f t="shared" si="209"/>
        <v/>
      </c>
      <c r="JU196" s="93" t="str">
        <f t="shared" si="209"/>
        <v/>
      </c>
      <c r="JV196" s="93" t="str">
        <f t="shared" si="209"/>
        <v/>
      </c>
      <c r="JW196" s="94">
        <f t="shared" si="209"/>
        <v>52.241</v>
      </c>
      <c r="JX196" s="78">
        <f t="shared" si="203"/>
        <v>-999</v>
      </c>
      <c r="JY196" s="79">
        <f t="shared" si="203"/>
        <v>-999</v>
      </c>
      <c r="JZ196" s="79">
        <f t="shared" si="203"/>
        <v>-999</v>
      </c>
      <c r="KA196" s="79">
        <f t="shared" si="200"/>
        <v>-999</v>
      </c>
      <c r="KB196" s="79">
        <f t="shared" si="200"/>
        <v>-999</v>
      </c>
      <c r="KC196" s="79">
        <f t="shared" si="200"/>
        <v>-999</v>
      </c>
      <c r="KD196" s="79">
        <f t="shared" si="200"/>
        <v>-999</v>
      </c>
      <c r="KE196" s="79">
        <f t="shared" si="200"/>
        <v>-999</v>
      </c>
      <c r="KF196" s="79">
        <f t="shared" si="200"/>
        <v>-999</v>
      </c>
      <c r="KG196" s="79">
        <f t="shared" si="197"/>
        <v>-999</v>
      </c>
      <c r="KH196" s="79">
        <f t="shared" si="197"/>
        <v>-999</v>
      </c>
      <c r="KI196" s="79">
        <f t="shared" si="197"/>
        <v>-999</v>
      </c>
      <c r="KJ196" s="79">
        <f t="shared" si="140"/>
        <v>-999</v>
      </c>
      <c r="KK196" s="79">
        <f t="shared" si="140"/>
        <v>-999</v>
      </c>
      <c r="KL196" s="79">
        <f t="shared" si="140"/>
        <v>-999</v>
      </c>
      <c r="KM196" s="78">
        <f t="shared" si="204"/>
        <v>-999</v>
      </c>
      <c r="KN196" s="79">
        <f t="shared" si="204"/>
        <v>-999</v>
      </c>
      <c r="KO196" s="79">
        <f t="shared" si="204"/>
        <v>-999</v>
      </c>
      <c r="KP196" s="79">
        <f t="shared" si="201"/>
        <v>-999</v>
      </c>
      <c r="KQ196" s="79">
        <f t="shared" si="201"/>
        <v>-999</v>
      </c>
      <c r="KR196" s="79">
        <f t="shared" si="201"/>
        <v>-999</v>
      </c>
      <c r="KS196" s="79">
        <f t="shared" si="201"/>
        <v>-999</v>
      </c>
      <c r="KT196" s="79">
        <f t="shared" si="201"/>
        <v>-999</v>
      </c>
      <c r="KU196" s="79">
        <f t="shared" si="201"/>
        <v>-999</v>
      </c>
      <c r="KV196" s="79">
        <f t="shared" si="198"/>
        <v>-999</v>
      </c>
      <c r="KW196" s="79">
        <f t="shared" si="198"/>
        <v>-999</v>
      </c>
      <c r="KX196" s="79">
        <f t="shared" si="198"/>
        <v>-999</v>
      </c>
      <c r="KY196" s="79">
        <f t="shared" si="141"/>
        <v>-999</v>
      </c>
      <c r="KZ196" s="79">
        <f t="shared" si="141"/>
        <v>-999</v>
      </c>
      <c r="LA196" s="80">
        <f t="shared" si="141"/>
        <v>-999</v>
      </c>
      <c r="LB196" s="78">
        <f t="shared" ca="1" si="205"/>
        <v>34.326358474121356</v>
      </c>
      <c r="LC196" s="79">
        <f t="shared" ca="1" si="205"/>
        <v>39.28321255632855</v>
      </c>
      <c r="LD196" s="79">
        <f t="shared" ca="1" si="205"/>
        <v>43.675176922348427</v>
      </c>
      <c r="LE196" s="79">
        <f t="shared" ca="1" si="202"/>
        <v>48.174159297390389</v>
      </c>
      <c r="LF196" s="79">
        <f t="shared" ca="1" si="202"/>
        <v>53.871920313759261</v>
      </c>
      <c r="LG196" s="79">
        <f t="shared" ca="1" si="202"/>
        <v>56.077500792678251</v>
      </c>
      <c r="LH196" s="79">
        <f t="shared" ca="1" si="202"/>
        <v>59.820862320959328</v>
      </c>
      <c r="LI196" s="79">
        <f t="shared" ca="1" si="202"/>
        <v>60.345933554620828</v>
      </c>
      <c r="LJ196" s="79">
        <f t="shared" ca="1" si="202"/>
        <v>63.307289399173868</v>
      </c>
      <c r="LK196" s="79">
        <f t="shared" ca="1" si="199"/>
        <v>61.769714145891463</v>
      </c>
      <c r="LL196" s="79">
        <f t="shared" ca="1" si="199"/>
        <v>62.535171395394251</v>
      </c>
      <c r="LM196" s="79">
        <f t="shared" ca="1" si="199"/>
        <v>59.775066963793265</v>
      </c>
      <c r="LN196" s="79">
        <f t="shared" ca="1" si="142"/>
        <v>52.259329896733846</v>
      </c>
      <c r="LO196" s="79">
        <f t="shared" ca="1" si="142"/>
        <v>54.080210292842878</v>
      </c>
      <c r="LP196" s="80">
        <f t="shared" ca="1" si="142"/>
        <v>52.167746816363952</v>
      </c>
      <c r="LQ196" s="78" t="e">
        <f t="shared" si="210"/>
        <v>#N/A</v>
      </c>
      <c r="LR196" s="79" t="e">
        <f t="shared" si="210"/>
        <v>#N/A</v>
      </c>
      <c r="LS196" s="79" t="e">
        <f t="shared" si="210"/>
        <v>#N/A</v>
      </c>
      <c r="LT196" s="79" t="e">
        <f t="shared" si="210"/>
        <v>#N/A</v>
      </c>
      <c r="LU196" s="79" t="e">
        <f t="shared" si="210"/>
        <v>#N/A</v>
      </c>
      <c r="LV196" s="79" t="e">
        <f t="shared" si="210"/>
        <v>#N/A</v>
      </c>
      <c r="LW196" s="79" t="e">
        <f t="shared" si="210"/>
        <v>#N/A</v>
      </c>
      <c r="LX196" s="79" t="e">
        <f t="shared" si="210"/>
        <v>#N/A</v>
      </c>
      <c r="LY196" s="79" t="e">
        <f t="shared" si="210"/>
        <v>#N/A</v>
      </c>
      <c r="LZ196" s="79" t="e">
        <f t="shared" si="210"/>
        <v>#N/A</v>
      </c>
      <c r="MA196" s="79" t="e">
        <f t="shared" si="210"/>
        <v>#N/A</v>
      </c>
      <c r="MB196" s="79" t="e">
        <f t="shared" si="210"/>
        <v>#N/A</v>
      </c>
      <c r="MC196" s="79" t="e">
        <f t="shared" si="210"/>
        <v>#N/A</v>
      </c>
      <c r="MD196" s="79" t="e">
        <f t="shared" si="210"/>
        <v>#N/A</v>
      </c>
      <c r="ME196" s="80">
        <f t="shared" ca="1" si="210"/>
        <v>52.122940207679186</v>
      </c>
    </row>
    <row r="197" spans="2:343" x14ac:dyDescent="0.25">
      <c r="B197" s="2">
        <v>175</v>
      </c>
      <c r="C197" s="49">
        <v>32.879300000000001</v>
      </c>
      <c r="D197" s="49">
        <v>39.241</v>
      </c>
      <c r="E197" s="49">
        <v>44.036999999999999</v>
      </c>
      <c r="F197" s="49">
        <v>49.906999999999996</v>
      </c>
      <c r="G197" s="49">
        <v>54.832999999999998</v>
      </c>
      <c r="H197" s="49">
        <v>56.610999999999997</v>
      </c>
      <c r="I197" s="49">
        <v>59.851999999999997</v>
      </c>
      <c r="J197" s="49">
        <v>62.110999999999997</v>
      </c>
      <c r="K197" s="49">
        <v>62.648000000000003</v>
      </c>
      <c r="L197" s="49">
        <v>62.832999999999998</v>
      </c>
      <c r="M197" s="49">
        <v>62.37</v>
      </c>
      <c r="N197" s="49">
        <v>58.573999999999998</v>
      </c>
      <c r="O197" s="49">
        <v>56.055999999999997</v>
      </c>
      <c r="P197" s="49">
        <v>53.148000000000003</v>
      </c>
      <c r="Q197" s="49">
        <v>51.63</v>
      </c>
      <c r="T197" s="4" t="e">
        <f t="shared" si="212"/>
        <v>#N/A</v>
      </c>
      <c r="U197" s="4" t="e">
        <f t="shared" si="212"/>
        <v>#N/A</v>
      </c>
      <c r="V197" s="4" t="e">
        <f t="shared" si="212"/>
        <v>#N/A</v>
      </c>
      <c r="W197" s="4" t="e">
        <f t="shared" si="212"/>
        <v>#N/A</v>
      </c>
      <c r="X197" s="4" t="e">
        <f t="shared" si="212"/>
        <v>#N/A</v>
      </c>
      <c r="Y197" s="4" t="e">
        <f t="shared" si="212"/>
        <v>#N/A</v>
      </c>
      <c r="Z197" s="4" t="e">
        <f t="shared" si="212"/>
        <v>#N/A</v>
      </c>
      <c r="AA197" s="4" t="e">
        <f t="shared" si="212"/>
        <v>#N/A</v>
      </c>
      <c r="AB197" s="4" t="e">
        <f t="shared" si="212"/>
        <v>#N/A</v>
      </c>
      <c r="AC197" s="4" t="e">
        <f t="shared" si="212"/>
        <v>#N/A</v>
      </c>
      <c r="AD197" s="4" t="e">
        <f t="shared" si="212"/>
        <v>#N/A</v>
      </c>
      <c r="AE197" s="4" t="e">
        <f t="shared" si="212"/>
        <v>#N/A</v>
      </c>
      <c r="AF197" s="4" t="e">
        <f t="shared" si="212"/>
        <v>#N/A</v>
      </c>
      <c r="AG197" s="4" t="e">
        <f t="shared" si="212"/>
        <v>#N/A</v>
      </c>
      <c r="AH197" s="4">
        <f t="shared" si="212"/>
        <v>51.724053730935871</v>
      </c>
      <c r="AJ197" s="4">
        <f t="shared" si="213"/>
        <v>0</v>
      </c>
      <c r="AK197" s="4">
        <f t="shared" si="213"/>
        <v>0</v>
      </c>
      <c r="AL197" s="4">
        <f t="shared" si="213"/>
        <v>0</v>
      </c>
      <c r="AM197" s="4">
        <f t="shared" si="213"/>
        <v>0</v>
      </c>
      <c r="AN197" s="4">
        <f t="shared" si="213"/>
        <v>0</v>
      </c>
      <c r="AO197" s="4">
        <f t="shared" si="213"/>
        <v>0</v>
      </c>
      <c r="AP197" s="4">
        <f t="shared" si="213"/>
        <v>0</v>
      </c>
      <c r="AQ197" s="4">
        <f t="shared" si="213"/>
        <v>0</v>
      </c>
      <c r="AR197" s="4">
        <f t="shared" si="213"/>
        <v>0</v>
      </c>
      <c r="AS197" s="4">
        <f t="shared" si="213"/>
        <v>0</v>
      </c>
      <c r="AT197" s="4">
        <f t="shared" si="213"/>
        <v>0</v>
      </c>
      <c r="AU197" s="4">
        <f t="shared" si="213"/>
        <v>0</v>
      </c>
      <c r="AV197" s="4">
        <f t="shared" si="213"/>
        <v>0</v>
      </c>
      <c r="AW197" s="4">
        <f t="shared" si="213"/>
        <v>0</v>
      </c>
      <c r="AX197" s="4">
        <f t="shared" si="213"/>
        <v>-9.4053730935868884E-2</v>
      </c>
      <c r="AZ197" s="2" t="e">
        <f t="shared" si="214"/>
        <v>#N/A</v>
      </c>
      <c r="BA197" s="2" t="e">
        <f t="shared" si="214"/>
        <v>#N/A</v>
      </c>
      <c r="BB197" s="2" t="e">
        <f t="shared" si="214"/>
        <v>#N/A</v>
      </c>
      <c r="BC197" s="2" t="e">
        <f t="shared" si="214"/>
        <v>#N/A</v>
      </c>
      <c r="BD197" s="2" t="e">
        <f t="shared" si="214"/>
        <v>#N/A</v>
      </c>
      <c r="BE197" s="2" t="e">
        <f t="shared" si="214"/>
        <v>#N/A</v>
      </c>
      <c r="BF197" s="2" t="e">
        <f t="shared" si="214"/>
        <v>#N/A</v>
      </c>
      <c r="BG197" s="2" t="e">
        <f t="shared" si="214"/>
        <v>#N/A</v>
      </c>
      <c r="BH197" s="2" t="e">
        <f t="shared" si="214"/>
        <v>#N/A</v>
      </c>
      <c r="BI197" s="2" t="e">
        <f t="shared" si="214"/>
        <v>#N/A</v>
      </c>
      <c r="BJ197" s="2" t="e">
        <f t="shared" si="214"/>
        <v>#N/A</v>
      </c>
      <c r="BK197" s="2" t="e">
        <f t="shared" si="214"/>
        <v>#N/A</v>
      </c>
      <c r="BL197" s="2" t="e">
        <f t="shared" si="214"/>
        <v>#N/A</v>
      </c>
      <c r="BM197" s="2" t="e">
        <f t="shared" si="214"/>
        <v>#N/A</v>
      </c>
      <c r="BN197" s="2">
        <f t="shared" si="214"/>
        <v>51.724053730935871</v>
      </c>
      <c r="BP197" s="2" t="str">
        <f t="shared" si="215"/>
        <v/>
      </c>
      <c r="BQ197" s="2" t="str">
        <f t="shared" si="215"/>
        <v/>
      </c>
      <c r="BR197" s="2" t="str">
        <f t="shared" si="215"/>
        <v/>
      </c>
      <c r="BS197" s="2" t="str">
        <f t="shared" si="215"/>
        <v/>
      </c>
      <c r="BT197" s="2" t="str">
        <f t="shared" si="215"/>
        <v/>
      </c>
      <c r="BU197" s="2" t="str">
        <f t="shared" si="215"/>
        <v/>
      </c>
      <c r="BV197" s="2" t="str">
        <f t="shared" si="215"/>
        <v/>
      </c>
      <c r="BW197" s="2" t="str">
        <f t="shared" si="215"/>
        <v/>
      </c>
      <c r="BX197" s="2" t="str">
        <f t="shared" si="215"/>
        <v/>
      </c>
      <c r="BY197" s="2" t="str">
        <f t="shared" si="215"/>
        <v/>
      </c>
      <c r="BZ197" s="2" t="str">
        <f t="shared" si="215"/>
        <v/>
      </c>
      <c r="CA197" s="2" t="str">
        <f t="shared" si="215"/>
        <v/>
      </c>
      <c r="CB197" s="2" t="str">
        <f t="shared" si="215"/>
        <v/>
      </c>
      <c r="CC197" s="2" t="str">
        <f t="shared" si="215"/>
        <v/>
      </c>
      <c r="CD197" s="2" t="str">
        <f t="shared" si="215"/>
        <v/>
      </c>
      <c r="CF197" s="2" t="str">
        <f t="shared" si="216"/>
        <v/>
      </c>
      <c r="CG197" s="2" t="str">
        <f t="shared" si="216"/>
        <v/>
      </c>
      <c r="CH197" s="2" t="str">
        <f t="shared" si="216"/>
        <v/>
      </c>
      <c r="CI197" s="2" t="str">
        <f t="shared" si="216"/>
        <v/>
      </c>
      <c r="CJ197" s="2" t="str">
        <f t="shared" si="216"/>
        <v/>
      </c>
      <c r="CK197" s="2" t="str">
        <f t="shared" si="216"/>
        <v/>
      </c>
      <c r="CL197" s="2" t="str">
        <f t="shared" si="216"/>
        <v/>
      </c>
      <c r="CM197" s="2" t="str">
        <f t="shared" si="216"/>
        <v/>
      </c>
      <c r="CN197" s="2" t="str">
        <f t="shared" si="216"/>
        <v/>
      </c>
      <c r="CO197" s="2" t="str">
        <f t="shared" si="216"/>
        <v/>
      </c>
      <c r="CP197" s="2" t="str">
        <f t="shared" si="216"/>
        <v/>
      </c>
      <c r="CQ197" s="2" t="str">
        <f t="shared" si="216"/>
        <v/>
      </c>
      <c r="CR197" s="2" t="str">
        <f t="shared" si="216"/>
        <v/>
      </c>
      <c r="CS197" s="2" t="str">
        <f t="shared" si="216"/>
        <v/>
      </c>
      <c r="CT197" s="2">
        <f t="shared" si="216"/>
        <v>51.63</v>
      </c>
      <c r="CV197" s="2">
        <f t="shared" si="217"/>
        <v>38.300206798115028</v>
      </c>
      <c r="CW197" s="2">
        <f t="shared" si="217"/>
        <v>44.69877446359461</v>
      </c>
      <c r="CX197" s="2">
        <f t="shared" si="217"/>
        <v>46.85811243884725</v>
      </c>
      <c r="CY197" s="2">
        <f t="shared" si="217"/>
        <v>55.095004855677217</v>
      </c>
      <c r="CZ197" s="2">
        <f t="shared" si="217"/>
        <v>59.603447409088545</v>
      </c>
      <c r="DA197" s="2">
        <f t="shared" si="217"/>
        <v>62.75823539034274</v>
      </c>
      <c r="DB197" s="2">
        <f t="shared" si="217"/>
        <v>66.300850255991051</v>
      </c>
      <c r="DC197" s="2">
        <f t="shared" si="217"/>
        <v>69.832247495649071</v>
      </c>
      <c r="DD197" s="2">
        <f t="shared" si="217"/>
        <v>70.811087229611829</v>
      </c>
      <c r="DE197" s="2">
        <f t="shared" si="217"/>
        <v>73.20293327416492</v>
      </c>
      <c r="DF197" s="2">
        <f t="shared" si="217"/>
        <v>70.558580427625984</v>
      </c>
      <c r="DG197" s="2">
        <f t="shared" si="217"/>
        <v>67.48657200064963</v>
      </c>
      <c r="DH197" s="2">
        <f t="shared" si="217"/>
        <v>62.946265685730154</v>
      </c>
      <c r="DI197" s="2">
        <f t="shared" si="217"/>
        <v>60.112178095502479</v>
      </c>
      <c r="DJ197" s="2">
        <f t="shared" si="217"/>
        <v>61.398136686018965</v>
      </c>
      <c r="DL197" s="2">
        <f t="shared" si="218"/>
        <v>33.368743342952243</v>
      </c>
      <c r="DM197" s="2">
        <f t="shared" si="218"/>
        <v>38.740373569932196</v>
      </c>
      <c r="DN197" s="2">
        <f t="shared" si="218"/>
        <v>43.572411048867458</v>
      </c>
      <c r="DO197" s="2">
        <f t="shared" si="218"/>
        <v>47.70089899211402</v>
      </c>
      <c r="DP197" s="2">
        <f t="shared" si="218"/>
        <v>52.798926468500795</v>
      </c>
      <c r="DQ197" s="2">
        <f t="shared" si="218"/>
        <v>55.987245597876679</v>
      </c>
      <c r="DR197" s="2">
        <f t="shared" si="218"/>
        <v>59.132717840191063</v>
      </c>
      <c r="DS197" s="2">
        <f t="shared" si="218"/>
        <v>59.973633649234728</v>
      </c>
      <c r="DT197" s="2">
        <f t="shared" si="218"/>
        <v>61.776159533073937</v>
      </c>
      <c r="DU197" s="2">
        <f t="shared" si="218"/>
        <v>61.749072771854344</v>
      </c>
      <c r="DV197" s="2">
        <f t="shared" si="218"/>
        <v>61.233949861595377</v>
      </c>
      <c r="DW197" s="2">
        <f t="shared" si="218"/>
        <v>59.044249313647256</v>
      </c>
      <c r="DX197" s="2">
        <f t="shared" si="218"/>
        <v>56.453480326514509</v>
      </c>
      <c r="DY197" s="2">
        <f t="shared" si="218"/>
        <v>53.818793782522043</v>
      </c>
      <c r="DZ197" s="2">
        <f t="shared" si="218"/>
        <v>51.71247386108746</v>
      </c>
      <c r="EB197" s="2">
        <f t="shared" si="219"/>
        <v>0.99894615120329067</v>
      </c>
      <c r="EC197" s="2">
        <f t="shared" si="219"/>
        <v>0.99914197093596502</v>
      </c>
      <c r="ED197" s="2">
        <f t="shared" si="219"/>
        <v>0.9992225249198966</v>
      </c>
      <c r="EE197" s="2">
        <f t="shared" si="219"/>
        <v>0.99914616571257231</v>
      </c>
      <c r="EF197" s="2">
        <f t="shared" si="219"/>
        <v>0.99917021583320986</v>
      </c>
      <c r="EG197" s="2">
        <f t="shared" si="219"/>
        <v>0.99916936799995837</v>
      </c>
      <c r="EH197" s="2">
        <f t="shared" si="219"/>
        <v>0.9992026840045829</v>
      </c>
      <c r="EI197" s="2">
        <f t="shared" si="219"/>
        <v>0.9991984200166758</v>
      </c>
      <c r="EJ197" s="2">
        <f t="shared" si="219"/>
        <v>0.99914760385206935</v>
      </c>
      <c r="EK197" s="2">
        <f t="shared" si="219"/>
        <v>0.99910962128542957</v>
      </c>
      <c r="EL197" s="2">
        <f t="shared" si="219"/>
        <v>0.99907607724129011</v>
      </c>
      <c r="EM197" s="2">
        <f t="shared" si="219"/>
        <v>0.99898620567157115</v>
      </c>
      <c r="EN197" s="2">
        <f t="shared" si="219"/>
        <v>0.99881180423980442</v>
      </c>
      <c r="EO197" s="2">
        <f t="shared" si="219"/>
        <v>0.99865303719792919</v>
      </c>
      <c r="EP197" s="2">
        <f t="shared" si="219"/>
        <v>0.99880443186411527</v>
      </c>
      <c r="ER197" s="110">
        <f>IF(BP197&lt;&gt;"",ER196+1,ER196)</f>
        <v>50</v>
      </c>
      <c r="ES197" s="111">
        <f>IF(BQ197&lt;&gt;"",ES196+1,ES196)</f>
        <v>46</v>
      </c>
      <c r="ET197" s="111">
        <f>IF(BR197&lt;&gt;"",ET196+1,ET196)</f>
        <v>44</v>
      </c>
      <c r="EU197" s="111">
        <f>IF(BS197&lt;&gt;"",EU196+1,EU196)</f>
        <v>44</v>
      </c>
      <c r="EV197" s="111">
        <f>IF(BT197&lt;&gt;"",EV196+1,EV196)</f>
        <v>45</v>
      </c>
      <c r="EW197" s="111">
        <f>IF(BU197&lt;&gt;"",EW196+1,EW196)</f>
        <v>44</v>
      </c>
      <c r="EX197" s="111">
        <f>IF(BV197&lt;&gt;"",EX196+1,EX196)</f>
        <v>44</v>
      </c>
      <c r="EY197" s="111">
        <f>IF(BW197&lt;&gt;"",EY196+1,EY196)</f>
        <v>44</v>
      </c>
      <c r="EZ197" s="111">
        <f>IF(BX197&lt;&gt;"",EZ196+1,EZ196)</f>
        <v>46</v>
      </c>
      <c r="FA197" s="111">
        <f>IF(BY197&lt;&gt;"",FA196+1,FA196)</f>
        <v>44</v>
      </c>
      <c r="FB197" s="111">
        <f>IF(BZ197&lt;&gt;"",FB196+1,FB196)</f>
        <v>44</v>
      </c>
      <c r="FC197" s="111">
        <f>IF(CA197&lt;&gt;"",FC196+1,FC196)</f>
        <v>46</v>
      </c>
      <c r="FD197" s="111">
        <f>IF(CB197&lt;&gt;"",FD196+1,FD196)</f>
        <v>48</v>
      </c>
      <c r="FE197" s="111">
        <f>IF(CC197&lt;&gt;"",FE196+1,FE196)</f>
        <v>48</v>
      </c>
      <c r="FF197" s="112">
        <f>IF(CD197&lt;&gt;"",FF196+1,FF196)</f>
        <v>49</v>
      </c>
      <c r="FG197" s="101">
        <f t="shared" si="220"/>
        <v>175</v>
      </c>
      <c r="FH197" s="102">
        <f t="shared" si="220"/>
        <v>175</v>
      </c>
      <c r="FI197" s="102">
        <f t="shared" si="220"/>
        <v>175</v>
      </c>
      <c r="FJ197" s="102">
        <f t="shared" si="220"/>
        <v>175</v>
      </c>
      <c r="FK197" s="102">
        <f t="shared" si="220"/>
        <v>175</v>
      </c>
      <c r="FL197" s="102">
        <f t="shared" si="220"/>
        <v>175</v>
      </c>
      <c r="FM197" s="102">
        <f t="shared" si="220"/>
        <v>175</v>
      </c>
      <c r="FN197" s="102">
        <f t="shared" si="220"/>
        <v>175</v>
      </c>
      <c r="FO197" s="102">
        <f t="shared" si="220"/>
        <v>175</v>
      </c>
      <c r="FP197" s="102">
        <f t="shared" si="220"/>
        <v>175</v>
      </c>
      <c r="FQ197" s="102">
        <f t="shared" si="220"/>
        <v>175</v>
      </c>
      <c r="FR197" s="102">
        <f t="shared" si="220"/>
        <v>175</v>
      </c>
      <c r="FS197" s="102">
        <f t="shared" si="220"/>
        <v>175</v>
      </c>
      <c r="FT197" s="102">
        <f t="shared" si="220"/>
        <v>175</v>
      </c>
      <c r="FU197" s="103">
        <f t="shared" si="220"/>
        <v>175</v>
      </c>
      <c r="FV197" s="92"/>
      <c r="FW197" s="93"/>
      <c r="FX197" s="93"/>
      <c r="FY197" s="93"/>
      <c r="FZ197" s="93"/>
      <c r="GA197" s="93"/>
      <c r="GB197" s="93"/>
      <c r="GC197" s="93"/>
      <c r="GD197" s="93"/>
      <c r="GE197" s="93"/>
      <c r="GF197" s="93"/>
      <c r="GG197" s="93"/>
      <c r="GH197" s="93"/>
      <c r="GI197" s="93"/>
      <c r="GJ197" s="94"/>
      <c r="GK197" s="78">
        <f t="shared" si="206"/>
        <v>-999</v>
      </c>
      <c r="GL197" s="79">
        <f t="shared" si="206"/>
        <v>-999</v>
      </c>
      <c r="GM197" s="79">
        <f t="shared" si="206"/>
        <v>-999</v>
      </c>
      <c r="GN197" s="79">
        <f t="shared" si="206"/>
        <v>-999</v>
      </c>
      <c r="GO197" s="79">
        <f t="shared" si="206"/>
        <v>-999</v>
      </c>
      <c r="GP197" s="79">
        <f t="shared" si="206"/>
        <v>-999</v>
      </c>
      <c r="GQ197" s="79">
        <f t="shared" si="206"/>
        <v>-999</v>
      </c>
      <c r="GR197" s="79">
        <f t="shared" si="206"/>
        <v>-999</v>
      </c>
      <c r="GS197" s="79">
        <f t="shared" si="206"/>
        <v>-999</v>
      </c>
      <c r="GT197" s="79">
        <f t="shared" si="206"/>
        <v>-999</v>
      </c>
      <c r="GU197" s="79">
        <f t="shared" si="206"/>
        <v>-999</v>
      </c>
      <c r="GV197" s="79">
        <f t="shared" si="206"/>
        <v>-999</v>
      </c>
      <c r="GW197" s="79">
        <f t="shared" si="206"/>
        <v>-999</v>
      </c>
      <c r="GX197" s="79">
        <f t="shared" si="206"/>
        <v>-999</v>
      </c>
      <c r="GY197" s="79">
        <f t="shared" si="206"/>
        <v>-999</v>
      </c>
      <c r="GZ197" s="78">
        <f t="shared" si="207"/>
        <v>-999</v>
      </c>
      <c r="HA197" s="79">
        <f t="shared" si="207"/>
        <v>-999</v>
      </c>
      <c r="HB197" s="79">
        <f t="shared" si="207"/>
        <v>-999</v>
      </c>
      <c r="HC197" s="79">
        <f t="shared" si="207"/>
        <v>-999</v>
      </c>
      <c r="HD197" s="79">
        <f t="shared" si="207"/>
        <v>-999</v>
      </c>
      <c r="HE197" s="79">
        <f t="shared" si="207"/>
        <v>-999</v>
      </c>
      <c r="HF197" s="79">
        <f t="shared" si="207"/>
        <v>-999</v>
      </c>
      <c r="HG197" s="79">
        <f t="shared" si="207"/>
        <v>-999</v>
      </c>
      <c r="HH197" s="79">
        <f t="shared" si="207"/>
        <v>-999</v>
      </c>
      <c r="HI197" s="79">
        <f t="shared" si="207"/>
        <v>-999</v>
      </c>
      <c r="HJ197" s="79">
        <f t="shared" si="207"/>
        <v>-999</v>
      </c>
      <c r="HK197" s="79">
        <f t="shared" si="207"/>
        <v>-999</v>
      </c>
      <c r="HL197" s="79">
        <f t="shared" si="207"/>
        <v>-999</v>
      </c>
      <c r="HM197" s="79">
        <f t="shared" si="207"/>
        <v>-999</v>
      </c>
      <c r="HN197" s="80">
        <f t="shared" si="207"/>
        <v>-999</v>
      </c>
      <c r="HO197" s="78">
        <f t="shared" ca="1" si="208"/>
        <v>15.123734620053146</v>
      </c>
      <c r="HP197" s="79">
        <f t="shared" ca="1" si="208"/>
        <v>14.272706824953836</v>
      </c>
      <c r="HQ197" s="79">
        <f t="shared" ca="1" si="208"/>
        <v>8.6894749607559518</v>
      </c>
      <c r="HR197" s="79">
        <f t="shared" ca="1" si="208"/>
        <v>5.0422608312768347</v>
      </c>
      <c r="HS197" s="79">
        <f t="shared" ca="1" si="208"/>
        <v>25.242368670910864</v>
      </c>
      <c r="HT197" s="79">
        <f t="shared" ca="1" si="208"/>
        <v>20.969962479885943</v>
      </c>
      <c r="HU197" s="79">
        <f t="shared" ca="1" si="208"/>
        <v>22.818276314120538</v>
      </c>
      <c r="HV197" s="79">
        <f t="shared" ca="1" si="208"/>
        <v>26.706554069498992</v>
      </c>
      <c r="HW197" s="79">
        <f t="shared" ca="1" si="208"/>
        <v>33.53679283242851</v>
      </c>
      <c r="HX197" s="79">
        <f t="shared" ca="1" si="208"/>
        <v>29.954546607445813</v>
      </c>
      <c r="HY197" s="79">
        <f t="shared" ca="1" si="208"/>
        <v>20.152466807358664</v>
      </c>
      <c r="HZ197" s="79">
        <f t="shared" ca="1" si="208"/>
        <v>18.72011315246786</v>
      </c>
      <c r="IA197" s="79">
        <f t="shared" ca="1" si="208"/>
        <v>24.55799850415346</v>
      </c>
      <c r="IB197" s="79">
        <f t="shared" ca="1" si="208"/>
        <v>20.684175057902792</v>
      </c>
      <c r="IC197" s="80">
        <f t="shared" ca="1" si="208"/>
        <v>17.163282979324286</v>
      </c>
      <c r="IE197" s="110">
        <f t="shared" si="211"/>
        <v>27</v>
      </c>
      <c r="IF197" s="111">
        <f t="shared" si="211"/>
        <v>29</v>
      </c>
      <c r="IG197" s="111">
        <f t="shared" si="211"/>
        <v>28</v>
      </c>
      <c r="IH197" s="111">
        <f t="shared" si="211"/>
        <v>29</v>
      </c>
      <c r="II197" s="111">
        <f t="shared" si="211"/>
        <v>29</v>
      </c>
      <c r="IJ197" s="111">
        <f t="shared" si="211"/>
        <v>28</v>
      </c>
      <c r="IK197" s="111">
        <f t="shared" si="211"/>
        <v>28</v>
      </c>
      <c r="IL197" s="111">
        <f t="shared" si="211"/>
        <v>28</v>
      </c>
      <c r="IM197" s="111">
        <f t="shared" si="211"/>
        <v>26</v>
      </c>
      <c r="IN197" s="111">
        <f t="shared" si="211"/>
        <v>28</v>
      </c>
      <c r="IO197" s="111">
        <f t="shared" si="211"/>
        <v>32</v>
      </c>
      <c r="IP197" s="111">
        <f t="shared" si="211"/>
        <v>30</v>
      </c>
      <c r="IQ197" s="111">
        <f t="shared" si="211"/>
        <v>18</v>
      </c>
      <c r="IR197" s="111">
        <f t="shared" si="211"/>
        <v>25</v>
      </c>
      <c r="IS197" s="112">
        <f t="shared" si="211"/>
        <v>33</v>
      </c>
      <c r="IT197" s="101">
        <f t="shared" si="221"/>
        <v>175</v>
      </c>
      <c r="IU197" s="102">
        <f t="shared" si="221"/>
        <v>175</v>
      </c>
      <c r="IV197" s="102">
        <f t="shared" si="221"/>
        <v>175</v>
      </c>
      <c r="IW197" s="102">
        <f t="shared" si="221"/>
        <v>175</v>
      </c>
      <c r="IX197" s="102">
        <f t="shared" si="221"/>
        <v>175</v>
      </c>
      <c r="IY197" s="102">
        <f t="shared" si="221"/>
        <v>175</v>
      </c>
      <c r="IZ197" s="102">
        <f t="shared" si="221"/>
        <v>175</v>
      </c>
      <c r="JA197" s="102">
        <f t="shared" si="221"/>
        <v>175</v>
      </c>
      <c r="JB197" s="102">
        <f t="shared" si="221"/>
        <v>175</v>
      </c>
      <c r="JC197" s="102">
        <f t="shared" si="221"/>
        <v>175</v>
      </c>
      <c r="JD197" s="102">
        <f t="shared" si="221"/>
        <v>175</v>
      </c>
      <c r="JE197" s="102">
        <f t="shared" si="221"/>
        <v>175</v>
      </c>
      <c r="JF197" s="102">
        <f t="shared" si="221"/>
        <v>175</v>
      </c>
      <c r="JG197" s="102">
        <f t="shared" si="221"/>
        <v>175</v>
      </c>
      <c r="JH197" s="103">
        <f t="shared" si="221"/>
        <v>175</v>
      </c>
      <c r="JI197" s="92" t="str">
        <f t="shared" si="209"/>
        <v/>
      </c>
      <c r="JJ197" s="93" t="str">
        <f t="shared" si="209"/>
        <v/>
      </c>
      <c r="JK197" s="93" t="str">
        <f t="shared" si="209"/>
        <v/>
      </c>
      <c r="JL197" s="93" t="str">
        <f t="shared" si="209"/>
        <v/>
      </c>
      <c r="JM197" s="93" t="str">
        <f t="shared" si="209"/>
        <v/>
      </c>
      <c r="JN197" s="93" t="str">
        <f t="shared" si="209"/>
        <v/>
      </c>
      <c r="JO197" s="93" t="str">
        <f t="shared" si="209"/>
        <v/>
      </c>
      <c r="JP197" s="93" t="str">
        <f t="shared" si="209"/>
        <v/>
      </c>
      <c r="JQ197" s="93" t="str">
        <f t="shared" si="209"/>
        <v/>
      </c>
      <c r="JR197" s="93" t="str">
        <f t="shared" si="209"/>
        <v/>
      </c>
      <c r="JS197" s="93" t="str">
        <f t="shared" si="209"/>
        <v/>
      </c>
      <c r="JT197" s="93" t="str">
        <f t="shared" si="209"/>
        <v/>
      </c>
      <c r="JU197" s="93" t="str">
        <f t="shared" si="209"/>
        <v/>
      </c>
      <c r="JV197" s="93" t="str">
        <f t="shared" si="209"/>
        <v/>
      </c>
      <c r="JW197" s="94">
        <f t="shared" si="209"/>
        <v>51.63</v>
      </c>
      <c r="JX197" s="78">
        <f t="shared" si="203"/>
        <v>-999</v>
      </c>
      <c r="JY197" s="79">
        <f t="shared" si="203"/>
        <v>-999</v>
      </c>
      <c r="JZ197" s="79">
        <f t="shared" si="203"/>
        <v>-999</v>
      </c>
      <c r="KA197" s="79">
        <f t="shared" si="200"/>
        <v>-999</v>
      </c>
      <c r="KB197" s="79">
        <f t="shared" si="200"/>
        <v>-999</v>
      </c>
      <c r="KC197" s="79">
        <f t="shared" si="200"/>
        <v>-999</v>
      </c>
      <c r="KD197" s="79">
        <f t="shared" si="200"/>
        <v>-999</v>
      </c>
      <c r="KE197" s="79">
        <f t="shared" si="200"/>
        <v>-999</v>
      </c>
      <c r="KF197" s="79">
        <f t="shared" si="200"/>
        <v>-999</v>
      </c>
      <c r="KG197" s="79">
        <f t="shared" si="197"/>
        <v>-999</v>
      </c>
      <c r="KH197" s="79">
        <f t="shared" si="197"/>
        <v>-999</v>
      </c>
      <c r="KI197" s="79">
        <f t="shared" si="197"/>
        <v>-999</v>
      </c>
      <c r="KJ197" s="79">
        <f t="shared" si="197"/>
        <v>-999</v>
      </c>
      <c r="KK197" s="79">
        <f t="shared" si="197"/>
        <v>-999</v>
      </c>
      <c r="KL197" s="79">
        <f t="shared" si="197"/>
        <v>-999</v>
      </c>
      <c r="KM197" s="78">
        <f t="shared" si="204"/>
        <v>-999</v>
      </c>
      <c r="KN197" s="79">
        <f t="shared" si="204"/>
        <v>-999</v>
      </c>
      <c r="KO197" s="79">
        <f t="shared" si="204"/>
        <v>-999</v>
      </c>
      <c r="KP197" s="79">
        <f t="shared" si="201"/>
        <v>-999</v>
      </c>
      <c r="KQ197" s="79">
        <f t="shared" si="201"/>
        <v>-999</v>
      </c>
      <c r="KR197" s="79">
        <f t="shared" si="201"/>
        <v>-999</v>
      </c>
      <c r="KS197" s="79">
        <f t="shared" si="201"/>
        <v>-999</v>
      </c>
      <c r="KT197" s="79">
        <f t="shared" si="201"/>
        <v>-999</v>
      </c>
      <c r="KU197" s="79">
        <f t="shared" si="201"/>
        <v>-999</v>
      </c>
      <c r="KV197" s="79">
        <f t="shared" si="198"/>
        <v>-999</v>
      </c>
      <c r="KW197" s="79">
        <f t="shared" si="198"/>
        <v>-999</v>
      </c>
      <c r="KX197" s="79">
        <f t="shared" si="198"/>
        <v>-999</v>
      </c>
      <c r="KY197" s="79">
        <f t="shared" si="198"/>
        <v>-999</v>
      </c>
      <c r="KZ197" s="79">
        <f t="shared" si="198"/>
        <v>-999</v>
      </c>
      <c r="LA197" s="80">
        <f t="shared" si="198"/>
        <v>-999</v>
      </c>
      <c r="LB197" s="78">
        <f t="shared" ca="1" si="205"/>
        <v>34.347107839287233</v>
      </c>
      <c r="LC197" s="79">
        <f t="shared" ca="1" si="205"/>
        <v>39.25242864810275</v>
      </c>
      <c r="LD197" s="79">
        <f t="shared" ca="1" si="205"/>
        <v>43.602789903300277</v>
      </c>
      <c r="LE197" s="79">
        <f t="shared" ca="1" si="202"/>
        <v>48.086773242580875</v>
      </c>
      <c r="LF197" s="79">
        <f t="shared" ca="1" si="202"/>
        <v>53.844500914597319</v>
      </c>
      <c r="LG197" s="79">
        <f t="shared" ca="1" si="202"/>
        <v>55.968630676437826</v>
      </c>
      <c r="LH197" s="79">
        <f t="shared" ca="1" si="202"/>
        <v>59.742619729686162</v>
      </c>
      <c r="LI197" s="79">
        <f t="shared" ca="1" si="202"/>
        <v>60.235883214208883</v>
      </c>
      <c r="LJ197" s="79">
        <f t="shared" ca="1" si="202"/>
        <v>63.286479773779462</v>
      </c>
      <c r="LK197" s="79">
        <f t="shared" ca="1" si="199"/>
        <v>61.646839115486294</v>
      </c>
      <c r="LL197" s="79">
        <f t="shared" ca="1" si="199"/>
        <v>62.506970413910111</v>
      </c>
      <c r="LM197" s="79">
        <f t="shared" ca="1" si="199"/>
        <v>59.717129068366333</v>
      </c>
      <c r="LN197" s="79">
        <f t="shared" ca="1" si="199"/>
        <v>51.901617093796858</v>
      </c>
      <c r="LO197" s="79">
        <f t="shared" ca="1" si="199"/>
        <v>53.965446518841517</v>
      </c>
      <c r="LP197" s="80">
        <f t="shared" ca="1" si="199"/>
        <v>52.088014888305054</v>
      </c>
      <c r="LQ197" s="78" t="e">
        <f t="shared" si="210"/>
        <v>#N/A</v>
      </c>
      <c r="LR197" s="79" t="e">
        <f t="shared" si="210"/>
        <v>#N/A</v>
      </c>
      <c r="LS197" s="79" t="e">
        <f t="shared" si="210"/>
        <v>#N/A</v>
      </c>
      <c r="LT197" s="79" t="e">
        <f t="shared" si="210"/>
        <v>#N/A</v>
      </c>
      <c r="LU197" s="79" t="e">
        <f t="shared" si="210"/>
        <v>#N/A</v>
      </c>
      <c r="LV197" s="79" t="e">
        <f t="shared" si="210"/>
        <v>#N/A</v>
      </c>
      <c r="LW197" s="79" t="e">
        <f t="shared" si="210"/>
        <v>#N/A</v>
      </c>
      <c r="LX197" s="79" t="e">
        <f t="shared" si="210"/>
        <v>#N/A</v>
      </c>
      <c r="LY197" s="79" t="e">
        <f t="shared" si="210"/>
        <v>#N/A</v>
      </c>
      <c r="LZ197" s="79" t="e">
        <f t="shared" si="210"/>
        <v>#N/A</v>
      </c>
      <c r="MA197" s="79" t="e">
        <f t="shared" si="210"/>
        <v>#N/A</v>
      </c>
      <c r="MB197" s="79" t="e">
        <f t="shared" si="210"/>
        <v>#N/A</v>
      </c>
      <c r="MC197" s="79" t="e">
        <f t="shared" si="210"/>
        <v>#N/A</v>
      </c>
      <c r="MD197" s="79" t="e">
        <f t="shared" si="210"/>
        <v>#N/A</v>
      </c>
      <c r="ME197" s="80">
        <f t="shared" ca="1" si="210"/>
        <v>52.046259991680358</v>
      </c>
    </row>
    <row r="198" spans="2:343" x14ac:dyDescent="0.25">
      <c r="B198" s="2">
        <v>176</v>
      </c>
      <c r="C198" s="49">
        <v>33.396599999999999</v>
      </c>
      <c r="D198" s="49">
        <v>39.536999999999999</v>
      </c>
      <c r="E198" s="49">
        <v>43.777999999999999</v>
      </c>
      <c r="F198" s="49">
        <v>50</v>
      </c>
      <c r="G198" s="49">
        <v>53.148000000000003</v>
      </c>
      <c r="H198" s="49">
        <v>57.37</v>
      </c>
      <c r="I198" s="49">
        <v>61.573999999999998</v>
      </c>
      <c r="J198" s="49">
        <v>61.87</v>
      </c>
      <c r="K198" s="49">
        <v>62.351999999999997</v>
      </c>
      <c r="L198" s="49">
        <v>62.314999999999998</v>
      </c>
      <c r="M198" s="49">
        <v>63.036999999999999</v>
      </c>
      <c r="N198" s="49">
        <v>59.722000000000001</v>
      </c>
      <c r="O198" s="49">
        <v>55.610999999999997</v>
      </c>
      <c r="P198" s="49">
        <v>53.573999999999998</v>
      </c>
      <c r="Q198" s="49">
        <v>52.5</v>
      </c>
      <c r="T198" s="4" t="e">
        <f t="shared" si="212"/>
        <v>#N/A</v>
      </c>
      <c r="U198" s="4" t="e">
        <f t="shared" si="212"/>
        <v>#N/A</v>
      </c>
      <c r="V198" s="4" t="e">
        <f t="shared" si="212"/>
        <v>#N/A</v>
      </c>
      <c r="W198" s="4" t="e">
        <f t="shared" si="212"/>
        <v>#N/A</v>
      </c>
      <c r="X198" s="4" t="e">
        <f t="shared" si="212"/>
        <v>#N/A</v>
      </c>
      <c r="Y198" s="4" t="e">
        <f t="shared" si="212"/>
        <v>#N/A</v>
      </c>
      <c r="Z198" s="4" t="e">
        <f t="shared" si="212"/>
        <v>#N/A</v>
      </c>
      <c r="AA198" s="4" t="e">
        <f t="shared" si="212"/>
        <v>#N/A</v>
      </c>
      <c r="AB198" s="4" t="e">
        <f t="shared" si="212"/>
        <v>#N/A</v>
      </c>
      <c r="AC198" s="4" t="e">
        <f t="shared" si="212"/>
        <v>#N/A</v>
      </c>
      <c r="AD198" s="4" t="e">
        <f t="shared" si="212"/>
        <v>#N/A</v>
      </c>
      <c r="AE198" s="4" t="e">
        <f t="shared" si="212"/>
        <v>#N/A</v>
      </c>
      <c r="AF198" s="4" t="e">
        <f t="shared" si="212"/>
        <v>#N/A</v>
      </c>
      <c r="AG198" s="4" t="e">
        <f t="shared" si="212"/>
        <v>#N/A</v>
      </c>
      <c r="AH198" s="4">
        <f t="shared" si="212"/>
        <v>51.597218511842136</v>
      </c>
      <c r="AJ198" s="4">
        <f t="shared" si="213"/>
        <v>0</v>
      </c>
      <c r="AK198" s="4">
        <f t="shared" si="213"/>
        <v>0</v>
      </c>
      <c r="AL198" s="4">
        <f t="shared" si="213"/>
        <v>0</v>
      </c>
      <c r="AM198" s="4">
        <f t="shared" si="213"/>
        <v>0</v>
      </c>
      <c r="AN198" s="4">
        <f t="shared" si="213"/>
        <v>0</v>
      </c>
      <c r="AO198" s="4">
        <f t="shared" si="213"/>
        <v>0</v>
      </c>
      <c r="AP198" s="4">
        <f t="shared" si="213"/>
        <v>0</v>
      </c>
      <c r="AQ198" s="4">
        <f t="shared" si="213"/>
        <v>0</v>
      </c>
      <c r="AR198" s="4">
        <f t="shared" si="213"/>
        <v>0</v>
      </c>
      <c r="AS198" s="4">
        <f t="shared" si="213"/>
        <v>0</v>
      </c>
      <c r="AT198" s="4">
        <f t="shared" si="213"/>
        <v>0</v>
      </c>
      <c r="AU198" s="4">
        <f t="shared" si="213"/>
        <v>0</v>
      </c>
      <c r="AV198" s="4">
        <f t="shared" si="213"/>
        <v>0</v>
      </c>
      <c r="AW198" s="4">
        <f t="shared" si="213"/>
        <v>0</v>
      </c>
      <c r="AX198" s="4">
        <f t="shared" si="213"/>
        <v>0.90278148815786352</v>
      </c>
      <c r="AZ198" s="2" t="e">
        <f t="shared" si="214"/>
        <v>#N/A</v>
      </c>
      <c r="BA198" s="2" t="e">
        <f t="shared" si="214"/>
        <v>#N/A</v>
      </c>
      <c r="BB198" s="2" t="e">
        <f t="shared" si="214"/>
        <v>#N/A</v>
      </c>
      <c r="BC198" s="2" t="e">
        <f t="shared" si="214"/>
        <v>#N/A</v>
      </c>
      <c r="BD198" s="2" t="e">
        <f t="shared" si="214"/>
        <v>#N/A</v>
      </c>
      <c r="BE198" s="2" t="e">
        <f t="shared" si="214"/>
        <v>#N/A</v>
      </c>
      <c r="BF198" s="2" t="e">
        <f t="shared" si="214"/>
        <v>#N/A</v>
      </c>
      <c r="BG198" s="2" t="e">
        <f t="shared" si="214"/>
        <v>#N/A</v>
      </c>
      <c r="BH198" s="2" t="e">
        <f t="shared" si="214"/>
        <v>#N/A</v>
      </c>
      <c r="BI198" s="2" t="e">
        <f t="shared" si="214"/>
        <v>#N/A</v>
      </c>
      <c r="BJ198" s="2" t="e">
        <f t="shared" si="214"/>
        <v>#N/A</v>
      </c>
      <c r="BK198" s="2" t="e">
        <f t="shared" si="214"/>
        <v>#N/A</v>
      </c>
      <c r="BL198" s="2" t="e">
        <f t="shared" si="214"/>
        <v>#N/A</v>
      </c>
      <c r="BM198" s="2" t="e">
        <f t="shared" si="214"/>
        <v>#N/A</v>
      </c>
      <c r="BN198" s="2">
        <f t="shared" si="214"/>
        <v>51.597218511842136</v>
      </c>
      <c r="BP198" s="2" t="str">
        <f t="shared" si="215"/>
        <v/>
      </c>
      <c r="BQ198" s="2" t="str">
        <f t="shared" si="215"/>
        <v/>
      </c>
      <c r="BR198" s="2" t="str">
        <f t="shared" si="215"/>
        <v/>
      </c>
      <c r="BS198" s="2" t="str">
        <f t="shared" si="215"/>
        <v/>
      </c>
      <c r="BT198" s="2" t="str">
        <f t="shared" si="215"/>
        <v/>
      </c>
      <c r="BU198" s="2" t="str">
        <f t="shared" si="215"/>
        <v/>
      </c>
      <c r="BV198" s="2" t="str">
        <f t="shared" si="215"/>
        <v/>
      </c>
      <c r="BW198" s="2" t="str">
        <f t="shared" si="215"/>
        <v/>
      </c>
      <c r="BX198" s="2" t="str">
        <f t="shared" si="215"/>
        <v/>
      </c>
      <c r="BY198" s="2" t="str">
        <f t="shared" si="215"/>
        <v/>
      </c>
      <c r="BZ198" s="2" t="str">
        <f t="shared" si="215"/>
        <v/>
      </c>
      <c r="CA198" s="2" t="str">
        <f t="shared" si="215"/>
        <v/>
      </c>
      <c r="CB198" s="2" t="str">
        <f t="shared" si="215"/>
        <v/>
      </c>
      <c r="CC198" s="2" t="str">
        <f t="shared" si="215"/>
        <v/>
      </c>
      <c r="CD198" s="2" t="str">
        <f t="shared" si="215"/>
        <v/>
      </c>
      <c r="CF198" s="2" t="str">
        <f t="shared" si="216"/>
        <v/>
      </c>
      <c r="CG198" s="2" t="str">
        <f t="shared" si="216"/>
        <v/>
      </c>
      <c r="CH198" s="2" t="str">
        <f t="shared" si="216"/>
        <v/>
      </c>
      <c r="CI198" s="2" t="str">
        <f t="shared" si="216"/>
        <v/>
      </c>
      <c r="CJ198" s="2" t="str">
        <f t="shared" si="216"/>
        <v/>
      </c>
      <c r="CK198" s="2" t="str">
        <f t="shared" si="216"/>
        <v/>
      </c>
      <c r="CL198" s="2" t="str">
        <f t="shared" si="216"/>
        <v/>
      </c>
      <c r="CM198" s="2" t="str">
        <f t="shared" si="216"/>
        <v/>
      </c>
      <c r="CN198" s="2" t="str">
        <f t="shared" si="216"/>
        <v/>
      </c>
      <c r="CO198" s="2" t="str">
        <f t="shared" si="216"/>
        <v/>
      </c>
      <c r="CP198" s="2" t="str">
        <f t="shared" si="216"/>
        <v/>
      </c>
      <c r="CQ198" s="2" t="str">
        <f t="shared" si="216"/>
        <v/>
      </c>
      <c r="CR198" s="2" t="str">
        <f t="shared" si="216"/>
        <v/>
      </c>
      <c r="CS198" s="2" t="str">
        <f t="shared" si="216"/>
        <v/>
      </c>
      <c r="CT198" s="2">
        <f t="shared" si="216"/>
        <v>52.5</v>
      </c>
      <c r="CV198" s="2">
        <f t="shared" si="217"/>
        <v>38.29092921387975</v>
      </c>
      <c r="CW198" s="2">
        <f t="shared" si="217"/>
        <v>44.683421893902498</v>
      </c>
      <c r="CX198" s="2">
        <f t="shared" si="217"/>
        <v>46.809162114754784</v>
      </c>
      <c r="CY198" s="2">
        <f t="shared" si="217"/>
        <v>55.058778349526541</v>
      </c>
      <c r="CZ198" s="2">
        <f t="shared" si="217"/>
        <v>59.572241474527587</v>
      </c>
      <c r="DA198" s="2">
        <f t="shared" si="217"/>
        <v>62.728327163148393</v>
      </c>
      <c r="DB198" s="2">
        <f t="shared" si="217"/>
        <v>66.27103867831174</v>
      </c>
      <c r="DC198" s="2">
        <f t="shared" si="217"/>
        <v>69.81497231852876</v>
      </c>
      <c r="DD198" s="2">
        <f t="shared" si="217"/>
        <v>70.800805153960951</v>
      </c>
      <c r="DE198" s="2">
        <f t="shared" si="217"/>
        <v>73.20104174062719</v>
      </c>
      <c r="DF198" s="2">
        <f t="shared" si="217"/>
        <v>70.536769148145481</v>
      </c>
      <c r="DG198" s="2">
        <f t="shared" si="217"/>
        <v>67.451664874340281</v>
      </c>
      <c r="DH198" s="2">
        <f t="shared" si="217"/>
        <v>62.893748016974698</v>
      </c>
      <c r="DI198" s="2">
        <f t="shared" si="217"/>
        <v>60.049200642500182</v>
      </c>
      <c r="DJ198" s="2">
        <f t="shared" si="217"/>
        <v>61.365083273197108</v>
      </c>
      <c r="DL198" s="2">
        <f t="shared" si="218"/>
        <v>33.322266757992345</v>
      </c>
      <c r="DM198" s="2">
        <f t="shared" si="218"/>
        <v>38.67436010624759</v>
      </c>
      <c r="DN198" s="2">
        <f t="shared" si="218"/>
        <v>43.498036412550114</v>
      </c>
      <c r="DO198" s="2">
        <f t="shared" si="218"/>
        <v>47.589224952557657</v>
      </c>
      <c r="DP198" s="2">
        <f t="shared" si="218"/>
        <v>52.703170926397512</v>
      </c>
      <c r="DQ198" s="2">
        <f t="shared" si="218"/>
        <v>55.879468283914669</v>
      </c>
      <c r="DR198" s="2">
        <f t="shared" si="218"/>
        <v>59.015729373885172</v>
      </c>
      <c r="DS198" s="2">
        <f t="shared" si="218"/>
        <v>59.848461997751215</v>
      </c>
      <c r="DT198" s="2">
        <f t="shared" si="218"/>
        <v>61.661338521400779</v>
      </c>
      <c r="DU198" s="2">
        <f t="shared" si="218"/>
        <v>61.632901291941629</v>
      </c>
      <c r="DV198" s="2">
        <f t="shared" si="218"/>
        <v>61.112895371430099</v>
      </c>
      <c r="DW198" s="2">
        <f t="shared" si="218"/>
        <v>58.934871865522751</v>
      </c>
      <c r="DX198" s="2">
        <f t="shared" si="218"/>
        <v>56.333553502509282</v>
      </c>
      <c r="DY198" s="2">
        <f t="shared" si="218"/>
        <v>53.692365734312517</v>
      </c>
      <c r="DZ198" s="2">
        <f t="shared" si="218"/>
        <v>51.586555165649358</v>
      </c>
      <c r="EB198" s="2">
        <f t="shared" si="219"/>
        <v>0.99903878934391788</v>
      </c>
      <c r="EC198" s="2">
        <f t="shared" si="219"/>
        <v>0.99921740910965196</v>
      </c>
      <c r="ED198" s="2">
        <f t="shared" si="219"/>
        <v>0.99929088578955327</v>
      </c>
      <c r="EE198" s="2">
        <f t="shared" si="219"/>
        <v>0.99922123536769647</v>
      </c>
      <c r="EF198" s="2">
        <f t="shared" si="219"/>
        <v>0.99924317258806916</v>
      </c>
      <c r="EG198" s="2">
        <f t="shared" si="219"/>
        <v>0.99924239924197311</v>
      </c>
      <c r="EH198" s="2">
        <f t="shared" si="219"/>
        <v>0.99927278815212039</v>
      </c>
      <c r="EI198" s="2">
        <f t="shared" si="219"/>
        <v>0.99926889880177427</v>
      </c>
      <c r="EJ198" s="2">
        <f t="shared" si="219"/>
        <v>0.99922254716343861</v>
      </c>
      <c r="EK198" s="2">
        <f t="shared" si="219"/>
        <v>0.99918790133838575</v>
      </c>
      <c r="EL198" s="2">
        <f t="shared" si="219"/>
        <v>0.99915730392219282</v>
      </c>
      <c r="EM198" s="2">
        <f t="shared" si="219"/>
        <v>0.99907532609999083</v>
      </c>
      <c r="EN198" s="2">
        <f t="shared" si="219"/>
        <v>0.99891623928203266</v>
      </c>
      <c r="EO198" s="2">
        <f t="shared" si="219"/>
        <v>0.9987714097140834</v>
      </c>
      <c r="EP198" s="2">
        <f t="shared" si="219"/>
        <v>0.99890951418500828</v>
      </c>
      <c r="ER198" s="110">
        <f>IF(BP198&lt;&gt;"",ER197+1,ER197)</f>
        <v>50</v>
      </c>
      <c r="ES198" s="111">
        <f>IF(BQ198&lt;&gt;"",ES197+1,ES197)</f>
        <v>46</v>
      </c>
      <c r="ET198" s="111">
        <f>IF(BR198&lt;&gt;"",ET197+1,ET197)</f>
        <v>44</v>
      </c>
      <c r="EU198" s="111">
        <f>IF(BS198&lt;&gt;"",EU197+1,EU197)</f>
        <v>44</v>
      </c>
      <c r="EV198" s="111">
        <f>IF(BT198&lt;&gt;"",EV197+1,EV197)</f>
        <v>45</v>
      </c>
      <c r="EW198" s="111">
        <f>IF(BU198&lt;&gt;"",EW197+1,EW197)</f>
        <v>44</v>
      </c>
      <c r="EX198" s="111">
        <f>IF(BV198&lt;&gt;"",EX197+1,EX197)</f>
        <v>44</v>
      </c>
      <c r="EY198" s="111">
        <f>IF(BW198&lt;&gt;"",EY197+1,EY197)</f>
        <v>44</v>
      </c>
      <c r="EZ198" s="111">
        <f>IF(BX198&lt;&gt;"",EZ197+1,EZ197)</f>
        <v>46</v>
      </c>
      <c r="FA198" s="111">
        <f>IF(BY198&lt;&gt;"",FA197+1,FA197)</f>
        <v>44</v>
      </c>
      <c r="FB198" s="111">
        <f>IF(BZ198&lt;&gt;"",FB197+1,FB197)</f>
        <v>44</v>
      </c>
      <c r="FC198" s="111">
        <f>IF(CA198&lt;&gt;"",FC197+1,FC197)</f>
        <v>46</v>
      </c>
      <c r="FD198" s="111">
        <f>IF(CB198&lt;&gt;"",FD197+1,FD197)</f>
        <v>48</v>
      </c>
      <c r="FE198" s="111">
        <f>IF(CC198&lt;&gt;"",FE197+1,FE197)</f>
        <v>48</v>
      </c>
      <c r="FF198" s="112">
        <f>IF(CD198&lt;&gt;"",FF197+1,FF197)</f>
        <v>49</v>
      </c>
      <c r="FG198" s="101">
        <f t="shared" si="220"/>
        <v>176</v>
      </c>
      <c r="FH198" s="102">
        <f t="shared" si="220"/>
        <v>176</v>
      </c>
      <c r="FI198" s="102">
        <f t="shared" si="220"/>
        <v>176</v>
      </c>
      <c r="FJ198" s="102">
        <f t="shared" si="220"/>
        <v>176</v>
      </c>
      <c r="FK198" s="102">
        <f t="shared" si="220"/>
        <v>176</v>
      </c>
      <c r="FL198" s="102">
        <f t="shared" si="220"/>
        <v>176</v>
      </c>
      <c r="FM198" s="102">
        <f t="shared" si="220"/>
        <v>176</v>
      </c>
      <c r="FN198" s="102">
        <f t="shared" si="220"/>
        <v>176</v>
      </c>
      <c r="FO198" s="102">
        <f t="shared" si="220"/>
        <v>176</v>
      </c>
      <c r="FP198" s="102">
        <f t="shared" si="220"/>
        <v>176</v>
      </c>
      <c r="FQ198" s="102">
        <f t="shared" si="220"/>
        <v>176</v>
      </c>
      <c r="FR198" s="102">
        <f t="shared" si="220"/>
        <v>176</v>
      </c>
      <c r="FS198" s="102">
        <f t="shared" si="220"/>
        <v>176</v>
      </c>
      <c r="FT198" s="102">
        <f t="shared" si="220"/>
        <v>176</v>
      </c>
      <c r="FU198" s="103">
        <f t="shared" si="220"/>
        <v>176</v>
      </c>
      <c r="FV198" s="92"/>
      <c r="FW198" s="93"/>
      <c r="FX198" s="93"/>
      <c r="FY198" s="93"/>
      <c r="FZ198" s="93"/>
      <c r="GA198" s="93"/>
      <c r="GB198" s="93"/>
      <c r="GC198" s="93"/>
      <c r="GD198" s="93"/>
      <c r="GE198" s="93"/>
      <c r="GF198" s="93"/>
      <c r="GG198" s="93"/>
      <c r="GH198" s="93"/>
      <c r="GI198" s="93"/>
      <c r="GJ198" s="94"/>
      <c r="GK198" s="78">
        <f t="shared" si="206"/>
        <v>-999</v>
      </c>
      <c r="GL198" s="79">
        <f t="shared" si="206"/>
        <v>-999</v>
      </c>
      <c r="GM198" s="79">
        <f t="shared" si="206"/>
        <v>-999</v>
      </c>
      <c r="GN198" s="79">
        <f t="shared" si="206"/>
        <v>-999</v>
      </c>
      <c r="GO198" s="79">
        <f t="shared" si="206"/>
        <v>-999</v>
      </c>
      <c r="GP198" s="79">
        <f t="shared" si="206"/>
        <v>-999</v>
      </c>
      <c r="GQ198" s="79">
        <f t="shared" si="206"/>
        <v>-999</v>
      </c>
      <c r="GR198" s="79">
        <f t="shared" si="206"/>
        <v>-999</v>
      </c>
      <c r="GS198" s="79">
        <f t="shared" si="206"/>
        <v>-999</v>
      </c>
      <c r="GT198" s="79">
        <f t="shared" si="206"/>
        <v>-999</v>
      </c>
      <c r="GU198" s="79">
        <f t="shared" si="206"/>
        <v>-999</v>
      </c>
      <c r="GV198" s="79">
        <f t="shared" si="206"/>
        <v>-999</v>
      </c>
      <c r="GW198" s="79">
        <f t="shared" si="206"/>
        <v>-999</v>
      </c>
      <c r="GX198" s="79">
        <f t="shared" si="206"/>
        <v>-999</v>
      </c>
      <c r="GY198" s="79">
        <f t="shared" si="206"/>
        <v>-999</v>
      </c>
      <c r="GZ198" s="78">
        <f t="shared" si="207"/>
        <v>-999</v>
      </c>
      <c r="HA198" s="79">
        <f t="shared" si="207"/>
        <v>-999</v>
      </c>
      <c r="HB198" s="79">
        <f t="shared" si="207"/>
        <v>-999</v>
      </c>
      <c r="HC198" s="79">
        <f t="shared" si="207"/>
        <v>-999</v>
      </c>
      <c r="HD198" s="79">
        <f t="shared" si="207"/>
        <v>-999</v>
      </c>
      <c r="HE198" s="79">
        <f t="shared" si="207"/>
        <v>-999</v>
      </c>
      <c r="HF198" s="79">
        <f t="shared" si="207"/>
        <v>-999</v>
      </c>
      <c r="HG198" s="79">
        <f t="shared" si="207"/>
        <v>-999</v>
      </c>
      <c r="HH198" s="79">
        <f t="shared" si="207"/>
        <v>-999</v>
      </c>
      <c r="HI198" s="79">
        <f t="shared" si="207"/>
        <v>-999</v>
      </c>
      <c r="HJ198" s="79">
        <f t="shared" si="207"/>
        <v>-999</v>
      </c>
      <c r="HK198" s="79">
        <f t="shared" si="207"/>
        <v>-999</v>
      </c>
      <c r="HL198" s="79">
        <f t="shared" si="207"/>
        <v>-999</v>
      </c>
      <c r="HM198" s="79">
        <f t="shared" si="207"/>
        <v>-999</v>
      </c>
      <c r="HN198" s="80">
        <f t="shared" si="207"/>
        <v>-999</v>
      </c>
      <c r="HO198" s="78">
        <f t="shared" ca="1" si="208"/>
        <v>14.696206745338039</v>
      </c>
      <c r="HP198" s="79">
        <f t="shared" ca="1" si="208"/>
        <v>13.710674367968259</v>
      </c>
      <c r="HQ198" s="79">
        <f t="shared" ca="1" si="208"/>
        <v>7.9583625451285442</v>
      </c>
      <c r="HR198" s="79">
        <f t="shared" ca="1" si="208"/>
        <v>4.1028903907972278</v>
      </c>
      <c r="HS198" s="79">
        <f t="shared" ca="1" si="208"/>
        <v>24.59657183665486</v>
      </c>
      <c r="HT198" s="79">
        <f t="shared" ca="1" si="208"/>
        <v>20.18201591035222</v>
      </c>
      <c r="HU198" s="79">
        <f t="shared" ca="1" si="208"/>
        <v>22.0128138778297</v>
      </c>
      <c r="HV198" s="79">
        <f t="shared" ca="1" si="208"/>
        <v>25.918522712167551</v>
      </c>
      <c r="HW198" s="79">
        <f t="shared" ca="1" si="208"/>
        <v>32.860661945199702</v>
      </c>
      <c r="HX198" s="79">
        <f t="shared" ca="1" si="208"/>
        <v>29.179755997163198</v>
      </c>
      <c r="HY198" s="79">
        <f t="shared" ca="1" si="208"/>
        <v>19.214072519306228</v>
      </c>
      <c r="HZ198" s="79">
        <f t="shared" ca="1" si="208"/>
        <v>17.798847835635954</v>
      </c>
      <c r="IA198" s="79">
        <f t="shared" ca="1" si="208"/>
        <v>23.80526794782444</v>
      </c>
      <c r="IB198" s="79">
        <f t="shared" ca="1" si="208"/>
        <v>19.894895630162871</v>
      </c>
      <c r="IC198" s="80">
        <f t="shared" ca="1" si="208"/>
        <v>16.335847545132353</v>
      </c>
      <c r="IE198" s="110">
        <f t="shared" si="211"/>
        <v>27</v>
      </c>
      <c r="IF198" s="111">
        <f t="shared" si="211"/>
        <v>29</v>
      </c>
      <c r="IG198" s="111">
        <f t="shared" si="211"/>
        <v>28</v>
      </c>
      <c r="IH198" s="111">
        <f t="shared" si="211"/>
        <v>29</v>
      </c>
      <c r="II198" s="111">
        <f t="shared" si="211"/>
        <v>29</v>
      </c>
      <c r="IJ198" s="111">
        <f t="shared" si="211"/>
        <v>28</v>
      </c>
      <c r="IK198" s="111">
        <f t="shared" si="211"/>
        <v>28</v>
      </c>
      <c r="IL198" s="111">
        <f t="shared" si="211"/>
        <v>28</v>
      </c>
      <c r="IM198" s="111">
        <f t="shared" si="211"/>
        <v>26</v>
      </c>
      <c r="IN198" s="111">
        <f t="shared" si="211"/>
        <v>28</v>
      </c>
      <c r="IO198" s="111">
        <f t="shared" si="211"/>
        <v>32</v>
      </c>
      <c r="IP198" s="111">
        <f t="shared" si="211"/>
        <v>30</v>
      </c>
      <c r="IQ198" s="111">
        <f t="shared" si="211"/>
        <v>18</v>
      </c>
      <c r="IR198" s="111">
        <f t="shared" si="211"/>
        <v>25</v>
      </c>
      <c r="IS198" s="112">
        <f t="shared" si="211"/>
        <v>34</v>
      </c>
      <c r="IT198" s="101">
        <f t="shared" si="221"/>
        <v>176</v>
      </c>
      <c r="IU198" s="102">
        <f t="shared" si="221"/>
        <v>176</v>
      </c>
      <c r="IV198" s="102">
        <f t="shared" si="221"/>
        <v>176</v>
      </c>
      <c r="IW198" s="102">
        <f t="shared" si="221"/>
        <v>176</v>
      </c>
      <c r="IX198" s="102">
        <f t="shared" si="221"/>
        <v>176</v>
      </c>
      <c r="IY198" s="102">
        <f t="shared" si="221"/>
        <v>176</v>
      </c>
      <c r="IZ198" s="102">
        <f t="shared" si="221"/>
        <v>176</v>
      </c>
      <c r="JA198" s="102">
        <f t="shared" si="221"/>
        <v>176</v>
      </c>
      <c r="JB198" s="102">
        <f t="shared" si="221"/>
        <v>176</v>
      </c>
      <c r="JC198" s="102">
        <f t="shared" si="221"/>
        <v>176</v>
      </c>
      <c r="JD198" s="102">
        <f t="shared" si="221"/>
        <v>176</v>
      </c>
      <c r="JE198" s="102">
        <f t="shared" si="221"/>
        <v>176</v>
      </c>
      <c r="JF198" s="102">
        <f t="shared" si="221"/>
        <v>176</v>
      </c>
      <c r="JG198" s="102">
        <f t="shared" si="221"/>
        <v>176</v>
      </c>
      <c r="JH198" s="103">
        <f t="shared" si="221"/>
        <v>176</v>
      </c>
      <c r="JI198" s="92" t="str">
        <f t="shared" si="209"/>
        <v/>
      </c>
      <c r="JJ198" s="93" t="str">
        <f t="shared" si="209"/>
        <v/>
      </c>
      <c r="JK198" s="93" t="str">
        <f t="shared" si="209"/>
        <v/>
      </c>
      <c r="JL198" s="93" t="str">
        <f t="shared" si="209"/>
        <v/>
      </c>
      <c r="JM198" s="93" t="str">
        <f t="shared" si="209"/>
        <v/>
      </c>
      <c r="JN198" s="93" t="str">
        <f t="shared" si="209"/>
        <v/>
      </c>
      <c r="JO198" s="93" t="str">
        <f t="shared" si="209"/>
        <v/>
      </c>
      <c r="JP198" s="93" t="str">
        <f t="shared" si="209"/>
        <v/>
      </c>
      <c r="JQ198" s="93" t="str">
        <f t="shared" si="209"/>
        <v/>
      </c>
      <c r="JR198" s="93" t="str">
        <f t="shared" si="209"/>
        <v/>
      </c>
      <c r="JS198" s="93" t="str">
        <f t="shared" si="209"/>
        <v/>
      </c>
      <c r="JT198" s="93" t="str">
        <f t="shared" si="209"/>
        <v/>
      </c>
      <c r="JU198" s="93" t="str">
        <f t="shared" si="209"/>
        <v/>
      </c>
      <c r="JV198" s="93" t="str">
        <f t="shared" si="209"/>
        <v/>
      </c>
      <c r="JW198" s="94">
        <f t="shared" si="209"/>
        <v>52.5</v>
      </c>
      <c r="JX198" s="78">
        <f t="shared" si="203"/>
        <v>-999</v>
      </c>
      <c r="JY198" s="79">
        <f t="shared" si="203"/>
        <v>-999</v>
      </c>
      <c r="JZ198" s="79">
        <f t="shared" si="203"/>
        <v>-999</v>
      </c>
      <c r="KA198" s="79">
        <f t="shared" si="200"/>
        <v>-999</v>
      </c>
      <c r="KB198" s="79">
        <f t="shared" si="200"/>
        <v>-999</v>
      </c>
      <c r="KC198" s="79">
        <f t="shared" si="200"/>
        <v>-999</v>
      </c>
      <c r="KD198" s="79">
        <f t="shared" si="200"/>
        <v>-999</v>
      </c>
      <c r="KE198" s="79">
        <f t="shared" si="200"/>
        <v>-999</v>
      </c>
      <c r="KF198" s="79">
        <f t="shared" si="200"/>
        <v>-999</v>
      </c>
      <c r="KG198" s="79">
        <f t="shared" si="197"/>
        <v>-999</v>
      </c>
      <c r="KH198" s="79">
        <f t="shared" si="197"/>
        <v>-999</v>
      </c>
      <c r="KI198" s="79">
        <f t="shared" si="197"/>
        <v>-999</v>
      </c>
      <c r="KJ198" s="79">
        <f t="shared" si="197"/>
        <v>-999</v>
      </c>
      <c r="KK198" s="79">
        <f t="shared" si="197"/>
        <v>-999</v>
      </c>
      <c r="KL198" s="79">
        <f t="shared" si="197"/>
        <v>-999</v>
      </c>
      <c r="KM198" s="78">
        <f t="shared" si="204"/>
        <v>-999</v>
      </c>
      <c r="KN198" s="79">
        <f t="shared" si="204"/>
        <v>-999</v>
      </c>
      <c r="KO198" s="79">
        <f t="shared" si="204"/>
        <v>-999</v>
      </c>
      <c r="KP198" s="79">
        <f t="shared" si="201"/>
        <v>-999</v>
      </c>
      <c r="KQ198" s="79">
        <f t="shared" si="201"/>
        <v>-999</v>
      </c>
      <c r="KR198" s="79">
        <f t="shared" si="201"/>
        <v>-999</v>
      </c>
      <c r="KS198" s="79">
        <f t="shared" si="201"/>
        <v>-999</v>
      </c>
      <c r="KT198" s="79">
        <f t="shared" si="201"/>
        <v>-999</v>
      </c>
      <c r="KU198" s="79">
        <f t="shared" si="201"/>
        <v>-999</v>
      </c>
      <c r="KV198" s="79">
        <f t="shared" si="198"/>
        <v>-999</v>
      </c>
      <c r="KW198" s="79">
        <f t="shared" si="198"/>
        <v>-999</v>
      </c>
      <c r="KX198" s="79">
        <f t="shared" si="198"/>
        <v>-999</v>
      </c>
      <c r="KY198" s="79">
        <f t="shared" si="198"/>
        <v>-999</v>
      </c>
      <c r="KZ198" s="79">
        <f t="shared" si="198"/>
        <v>-999</v>
      </c>
      <c r="LA198" s="80">
        <f t="shared" si="198"/>
        <v>-999</v>
      </c>
      <c r="LB198" s="78">
        <f t="shared" ca="1" si="205"/>
        <v>34.369535757871738</v>
      </c>
      <c r="LC198" s="79">
        <f t="shared" ca="1" si="205"/>
        <v>39.222509958532861</v>
      </c>
      <c r="LD198" s="79">
        <f t="shared" ca="1" si="205"/>
        <v>43.530449718818048</v>
      </c>
      <c r="LE198" s="79">
        <f t="shared" ca="1" si="202"/>
        <v>47.999951432247784</v>
      </c>
      <c r="LF198" s="79">
        <f t="shared" ca="1" si="202"/>
        <v>53.818696300985742</v>
      </c>
      <c r="LG198" s="79">
        <f t="shared" ca="1" si="202"/>
        <v>55.859735775261342</v>
      </c>
      <c r="LH198" s="79">
        <f t="shared" ca="1" si="202"/>
        <v>59.665271330865338</v>
      </c>
      <c r="LI198" s="79">
        <f t="shared" ca="1" si="202"/>
        <v>60.126167095950215</v>
      </c>
      <c r="LJ198" s="79">
        <f t="shared" ca="1" si="202"/>
        <v>63.267839999118372</v>
      </c>
      <c r="LK198" s="79">
        <f t="shared" ca="1" si="199"/>
        <v>61.523805529903882</v>
      </c>
      <c r="LL198" s="79">
        <f t="shared" ca="1" si="199"/>
        <v>62.481080842939051</v>
      </c>
      <c r="LM198" s="79">
        <f t="shared" ca="1" si="199"/>
        <v>59.660517019148756</v>
      </c>
      <c r="LN198" s="79">
        <f t="shared" ca="1" si="199"/>
        <v>51.538884301809958</v>
      </c>
      <c r="LO198" s="79">
        <f t="shared" ca="1" si="199"/>
        <v>53.850984614400303</v>
      </c>
      <c r="LP198" s="80">
        <f t="shared" ca="1" si="199"/>
        <v>52.009702396108324</v>
      </c>
      <c r="LQ198" s="78" t="e">
        <f t="shared" si="210"/>
        <v>#N/A</v>
      </c>
      <c r="LR198" s="79" t="e">
        <f t="shared" si="210"/>
        <v>#N/A</v>
      </c>
      <c r="LS198" s="79" t="e">
        <f t="shared" si="210"/>
        <v>#N/A</v>
      </c>
      <c r="LT198" s="79" t="e">
        <f t="shared" si="210"/>
        <v>#N/A</v>
      </c>
      <c r="LU198" s="79" t="e">
        <f t="shared" si="210"/>
        <v>#N/A</v>
      </c>
      <c r="LV198" s="79" t="e">
        <f t="shared" si="210"/>
        <v>#N/A</v>
      </c>
      <c r="LW198" s="79" t="e">
        <f t="shared" si="210"/>
        <v>#N/A</v>
      </c>
      <c r="LX198" s="79" t="e">
        <f t="shared" si="210"/>
        <v>#N/A</v>
      </c>
      <c r="LY198" s="79" t="e">
        <f t="shared" si="210"/>
        <v>#N/A</v>
      </c>
      <c r="LZ198" s="79" t="e">
        <f t="shared" si="210"/>
        <v>#N/A</v>
      </c>
      <c r="MA198" s="79" t="e">
        <f t="shared" si="210"/>
        <v>#N/A</v>
      </c>
      <c r="MB198" s="79" t="e">
        <f t="shared" si="210"/>
        <v>#N/A</v>
      </c>
      <c r="MC198" s="79" t="e">
        <f t="shared" si="210"/>
        <v>#N/A</v>
      </c>
      <c r="MD198" s="79" t="e">
        <f t="shared" si="210"/>
        <v>#N/A</v>
      </c>
      <c r="ME198" s="80">
        <f t="shared" ca="1" si="210"/>
        <v>51.970800563427261</v>
      </c>
    </row>
    <row r="199" spans="2:343" x14ac:dyDescent="0.25">
      <c r="B199" s="2">
        <v>177</v>
      </c>
      <c r="C199" s="49">
        <v>33.844799999999999</v>
      </c>
      <c r="D199" s="49">
        <v>38.722000000000001</v>
      </c>
      <c r="E199" s="49">
        <v>45.351999999999997</v>
      </c>
      <c r="F199" s="49">
        <v>50.055999999999997</v>
      </c>
      <c r="G199" s="49">
        <v>54.463000000000001</v>
      </c>
      <c r="H199" s="49">
        <v>57.277999999999999</v>
      </c>
      <c r="I199" s="49">
        <v>61.148000000000003</v>
      </c>
      <c r="J199" s="49">
        <v>62.555999999999997</v>
      </c>
      <c r="K199" s="49">
        <v>63.406999999999996</v>
      </c>
      <c r="L199" s="49">
        <v>62</v>
      </c>
      <c r="M199" s="49">
        <v>62.610999999999997</v>
      </c>
      <c r="N199" s="49">
        <v>59.073999999999998</v>
      </c>
      <c r="O199" s="49">
        <v>57.555999999999997</v>
      </c>
      <c r="P199" s="49">
        <v>53.889000000000003</v>
      </c>
      <c r="Q199" s="49">
        <v>52.018999999999998</v>
      </c>
      <c r="T199" s="4" t="e">
        <f t="shared" si="212"/>
        <v>#N/A</v>
      </c>
      <c r="U199" s="4" t="e">
        <f t="shared" si="212"/>
        <v>#N/A</v>
      </c>
      <c r="V199" s="4" t="e">
        <f t="shared" si="212"/>
        <v>#N/A</v>
      </c>
      <c r="W199" s="4" t="e">
        <f t="shared" si="212"/>
        <v>#N/A</v>
      </c>
      <c r="X199" s="4" t="e">
        <f t="shared" si="212"/>
        <v>#N/A</v>
      </c>
      <c r="Y199" s="4" t="e">
        <f t="shared" si="212"/>
        <v>#N/A</v>
      </c>
      <c r="Z199" s="4" t="e">
        <f t="shared" si="212"/>
        <v>#N/A</v>
      </c>
      <c r="AA199" s="4" t="e">
        <f t="shared" si="212"/>
        <v>#N/A</v>
      </c>
      <c r="AB199" s="4" t="e">
        <f t="shared" si="212"/>
        <v>#N/A</v>
      </c>
      <c r="AC199" s="4" t="e">
        <f t="shared" si="212"/>
        <v>#N/A</v>
      </c>
      <c r="AD199" s="4" t="e">
        <f t="shared" si="212"/>
        <v>#N/A</v>
      </c>
      <c r="AE199" s="4" t="e">
        <f t="shared" si="212"/>
        <v>#N/A</v>
      </c>
      <c r="AF199" s="4" t="e">
        <f t="shared" si="212"/>
        <v>#N/A</v>
      </c>
      <c r="AG199" s="4" t="e">
        <f t="shared" si="212"/>
        <v>#N/A</v>
      </c>
      <c r="AH199" s="4">
        <f t="shared" si="212"/>
        <v>51.470454857369297</v>
      </c>
      <c r="AJ199" s="4">
        <f t="shared" si="213"/>
        <v>0</v>
      </c>
      <c r="AK199" s="4">
        <f t="shared" si="213"/>
        <v>0</v>
      </c>
      <c r="AL199" s="4">
        <f t="shared" si="213"/>
        <v>0</v>
      </c>
      <c r="AM199" s="4">
        <f t="shared" si="213"/>
        <v>0</v>
      </c>
      <c r="AN199" s="4">
        <f t="shared" si="213"/>
        <v>0</v>
      </c>
      <c r="AO199" s="4">
        <f t="shared" si="213"/>
        <v>0</v>
      </c>
      <c r="AP199" s="4">
        <f t="shared" si="213"/>
        <v>0</v>
      </c>
      <c r="AQ199" s="4">
        <f t="shared" si="213"/>
        <v>0</v>
      </c>
      <c r="AR199" s="4">
        <f t="shared" si="213"/>
        <v>0</v>
      </c>
      <c r="AS199" s="4">
        <f t="shared" si="213"/>
        <v>0</v>
      </c>
      <c r="AT199" s="4">
        <f t="shared" si="213"/>
        <v>0</v>
      </c>
      <c r="AU199" s="4">
        <f t="shared" si="213"/>
        <v>0</v>
      </c>
      <c r="AV199" s="4">
        <f t="shared" si="213"/>
        <v>0</v>
      </c>
      <c r="AW199" s="4">
        <f t="shared" si="213"/>
        <v>0</v>
      </c>
      <c r="AX199" s="4">
        <f t="shared" si="213"/>
        <v>0.54854514263070087</v>
      </c>
      <c r="AZ199" s="2" t="e">
        <f t="shared" si="214"/>
        <v>#N/A</v>
      </c>
      <c r="BA199" s="2" t="e">
        <f t="shared" si="214"/>
        <v>#N/A</v>
      </c>
      <c r="BB199" s="2" t="e">
        <f t="shared" si="214"/>
        <v>#N/A</v>
      </c>
      <c r="BC199" s="2" t="e">
        <f t="shared" si="214"/>
        <v>#N/A</v>
      </c>
      <c r="BD199" s="2" t="e">
        <f t="shared" si="214"/>
        <v>#N/A</v>
      </c>
      <c r="BE199" s="2" t="e">
        <f t="shared" si="214"/>
        <v>#N/A</v>
      </c>
      <c r="BF199" s="2" t="e">
        <f t="shared" si="214"/>
        <v>#N/A</v>
      </c>
      <c r="BG199" s="2" t="e">
        <f t="shared" si="214"/>
        <v>#N/A</v>
      </c>
      <c r="BH199" s="2" t="e">
        <f t="shared" si="214"/>
        <v>#N/A</v>
      </c>
      <c r="BI199" s="2" t="e">
        <f t="shared" si="214"/>
        <v>#N/A</v>
      </c>
      <c r="BJ199" s="2" t="e">
        <f t="shared" si="214"/>
        <v>#N/A</v>
      </c>
      <c r="BK199" s="2" t="e">
        <f t="shared" si="214"/>
        <v>#N/A</v>
      </c>
      <c r="BL199" s="2" t="e">
        <f t="shared" si="214"/>
        <v>#N/A</v>
      </c>
      <c r="BM199" s="2" t="e">
        <f t="shared" si="214"/>
        <v>#N/A</v>
      </c>
      <c r="BN199" s="2">
        <f t="shared" si="214"/>
        <v>51.470454857369297</v>
      </c>
      <c r="BP199" s="2" t="str">
        <f t="shared" si="215"/>
        <v/>
      </c>
      <c r="BQ199" s="2" t="str">
        <f t="shared" si="215"/>
        <v/>
      </c>
      <c r="BR199" s="2" t="str">
        <f t="shared" si="215"/>
        <v/>
      </c>
      <c r="BS199" s="2" t="str">
        <f t="shared" si="215"/>
        <v/>
      </c>
      <c r="BT199" s="2" t="str">
        <f t="shared" si="215"/>
        <v/>
      </c>
      <c r="BU199" s="2" t="str">
        <f t="shared" si="215"/>
        <v/>
      </c>
      <c r="BV199" s="2" t="str">
        <f t="shared" si="215"/>
        <v/>
      </c>
      <c r="BW199" s="2" t="str">
        <f t="shared" si="215"/>
        <v/>
      </c>
      <c r="BX199" s="2" t="str">
        <f t="shared" si="215"/>
        <v/>
      </c>
      <c r="BY199" s="2" t="str">
        <f t="shared" si="215"/>
        <v/>
      </c>
      <c r="BZ199" s="2" t="str">
        <f t="shared" si="215"/>
        <v/>
      </c>
      <c r="CA199" s="2" t="str">
        <f t="shared" si="215"/>
        <v/>
      </c>
      <c r="CB199" s="2" t="str">
        <f t="shared" si="215"/>
        <v/>
      </c>
      <c r="CC199" s="2" t="str">
        <f t="shared" si="215"/>
        <v/>
      </c>
      <c r="CD199" s="2" t="str">
        <f t="shared" si="215"/>
        <v/>
      </c>
      <c r="CF199" s="2" t="str">
        <f t="shared" si="216"/>
        <v/>
      </c>
      <c r="CG199" s="2" t="str">
        <f t="shared" si="216"/>
        <v/>
      </c>
      <c r="CH199" s="2" t="str">
        <f t="shared" si="216"/>
        <v/>
      </c>
      <c r="CI199" s="2" t="str">
        <f t="shared" si="216"/>
        <v/>
      </c>
      <c r="CJ199" s="2" t="str">
        <f t="shared" si="216"/>
        <v/>
      </c>
      <c r="CK199" s="2" t="str">
        <f t="shared" si="216"/>
        <v/>
      </c>
      <c r="CL199" s="2" t="str">
        <f t="shared" si="216"/>
        <v/>
      </c>
      <c r="CM199" s="2" t="str">
        <f t="shared" si="216"/>
        <v/>
      </c>
      <c r="CN199" s="2" t="str">
        <f t="shared" si="216"/>
        <v/>
      </c>
      <c r="CO199" s="2" t="str">
        <f t="shared" si="216"/>
        <v/>
      </c>
      <c r="CP199" s="2" t="str">
        <f t="shared" si="216"/>
        <v/>
      </c>
      <c r="CQ199" s="2" t="str">
        <f t="shared" si="216"/>
        <v/>
      </c>
      <c r="CR199" s="2" t="str">
        <f t="shared" si="216"/>
        <v/>
      </c>
      <c r="CS199" s="2" t="str">
        <f t="shared" si="216"/>
        <v/>
      </c>
      <c r="CT199" s="2">
        <f t="shared" si="216"/>
        <v>52.018999999999998</v>
      </c>
      <c r="CV199" s="2">
        <f t="shared" si="217"/>
        <v>38.281651629644472</v>
      </c>
      <c r="CW199" s="2">
        <f t="shared" si="217"/>
        <v>44.668069324210386</v>
      </c>
      <c r="CX199" s="2">
        <f t="shared" si="217"/>
        <v>46.760211790662311</v>
      </c>
      <c r="CY199" s="2">
        <f t="shared" si="217"/>
        <v>55.022551843375865</v>
      </c>
      <c r="CZ199" s="2">
        <f t="shared" si="217"/>
        <v>59.541035539966629</v>
      </c>
      <c r="DA199" s="2">
        <f t="shared" si="217"/>
        <v>62.698418935954052</v>
      </c>
      <c r="DB199" s="2">
        <f t="shared" si="217"/>
        <v>66.241227100632443</v>
      </c>
      <c r="DC199" s="2">
        <f t="shared" si="217"/>
        <v>69.797697141408463</v>
      </c>
      <c r="DD199" s="2">
        <f t="shared" si="217"/>
        <v>70.790523078310059</v>
      </c>
      <c r="DE199" s="2">
        <f t="shared" si="217"/>
        <v>73.19915020708946</v>
      </c>
      <c r="DF199" s="2">
        <f t="shared" si="217"/>
        <v>70.514957868664965</v>
      </c>
      <c r="DG199" s="2">
        <f t="shared" si="217"/>
        <v>67.416757748030946</v>
      </c>
      <c r="DH199" s="2">
        <f t="shared" si="217"/>
        <v>62.841230348219248</v>
      </c>
      <c r="DI199" s="2">
        <f t="shared" si="217"/>
        <v>59.986223189497878</v>
      </c>
      <c r="DJ199" s="2">
        <f t="shared" si="217"/>
        <v>61.332029860375258</v>
      </c>
      <c r="DL199" s="2">
        <f t="shared" si="218"/>
        <v>33.275790173032441</v>
      </c>
      <c r="DM199" s="2">
        <f t="shared" si="218"/>
        <v>38.608346642562992</v>
      </c>
      <c r="DN199" s="2">
        <f t="shared" si="218"/>
        <v>43.423661776232777</v>
      </c>
      <c r="DO199" s="2">
        <f t="shared" si="218"/>
        <v>47.477550913001295</v>
      </c>
      <c r="DP199" s="2">
        <f t="shared" si="218"/>
        <v>52.607415384294228</v>
      </c>
      <c r="DQ199" s="2">
        <f t="shared" si="218"/>
        <v>55.771690969952658</v>
      </c>
      <c r="DR199" s="2">
        <f t="shared" si="218"/>
        <v>58.898740907579281</v>
      </c>
      <c r="DS199" s="2">
        <f t="shared" si="218"/>
        <v>59.723290346267703</v>
      </c>
      <c r="DT199" s="2">
        <f t="shared" si="218"/>
        <v>61.546517509727636</v>
      </c>
      <c r="DU199" s="2">
        <f t="shared" si="218"/>
        <v>61.516729812028913</v>
      </c>
      <c r="DV199" s="2">
        <f t="shared" si="218"/>
        <v>60.991840881264807</v>
      </c>
      <c r="DW199" s="2">
        <f t="shared" si="218"/>
        <v>58.825494417398247</v>
      </c>
      <c r="DX199" s="2">
        <f t="shared" si="218"/>
        <v>56.213626678504056</v>
      </c>
      <c r="DY199" s="2">
        <f t="shared" si="218"/>
        <v>53.565937686102984</v>
      </c>
      <c r="DZ199" s="2">
        <f t="shared" si="218"/>
        <v>51.460636470211263</v>
      </c>
      <c r="EB199" s="2">
        <f t="shared" si="219"/>
        <v>0.99912329131413069</v>
      </c>
      <c r="EC199" s="2">
        <f t="shared" si="219"/>
        <v>0.99928621947464025</v>
      </c>
      <c r="ED199" s="2">
        <f t="shared" si="219"/>
        <v>0.99935323979953983</v>
      </c>
      <c r="EE199" s="2">
        <f t="shared" si="219"/>
        <v>0.9992897095429083</v>
      </c>
      <c r="EF199" s="2">
        <f t="shared" si="219"/>
        <v>0.99930971922920009</v>
      </c>
      <c r="EG199" s="2">
        <f t="shared" si="219"/>
        <v>0.99930901383518511</v>
      </c>
      <c r="EH199" s="2">
        <f t="shared" si="219"/>
        <v>0.99933673247188559</v>
      </c>
      <c r="EI199" s="2">
        <f t="shared" si="219"/>
        <v>0.99933318488701539</v>
      </c>
      <c r="EJ199" s="2">
        <f t="shared" si="219"/>
        <v>0.99929090607868054</v>
      </c>
      <c r="EK199" s="2">
        <f t="shared" si="219"/>
        <v>0.99925930429091803</v>
      </c>
      <c r="EL199" s="2">
        <f t="shared" si="219"/>
        <v>0.99923139505214487</v>
      </c>
      <c r="EM199" s="2">
        <f t="shared" si="219"/>
        <v>0.99915661876174477</v>
      </c>
      <c r="EN199" s="2">
        <f t="shared" si="219"/>
        <v>0.99901150421578255</v>
      </c>
      <c r="EO199" s="2">
        <f t="shared" si="219"/>
        <v>0.9988793912013606</v>
      </c>
      <c r="EP199" s="2">
        <f t="shared" si="219"/>
        <v>0.99900536968085796</v>
      </c>
      <c r="ER199" s="110">
        <f>IF(BP199&lt;&gt;"",ER198+1,ER198)</f>
        <v>50</v>
      </c>
      <c r="ES199" s="111">
        <f>IF(BQ199&lt;&gt;"",ES198+1,ES198)</f>
        <v>46</v>
      </c>
      <c r="ET199" s="111">
        <f>IF(BR199&lt;&gt;"",ET198+1,ET198)</f>
        <v>44</v>
      </c>
      <c r="EU199" s="111">
        <f>IF(BS199&lt;&gt;"",EU198+1,EU198)</f>
        <v>44</v>
      </c>
      <c r="EV199" s="111">
        <f>IF(BT199&lt;&gt;"",EV198+1,EV198)</f>
        <v>45</v>
      </c>
      <c r="EW199" s="111">
        <f>IF(BU199&lt;&gt;"",EW198+1,EW198)</f>
        <v>44</v>
      </c>
      <c r="EX199" s="111">
        <f>IF(BV199&lt;&gt;"",EX198+1,EX198)</f>
        <v>44</v>
      </c>
      <c r="EY199" s="111">
        <f>IF(BW199&lt;&gt;"",EY198+1,EY198)</f>
        <v>44</v>
      </c>
      <c r="EZ199" s="111">
        <f>IF(BX199&lt;&gt;"",EZ198+1,EZ198)</f>
        <v>46</v>
      </c>
      <c r="FA199" s="111">
        <f>IF(BY199&lt;&gt;"",FA198+1,FA198)</f>
        <v>44</v>
      </c>
      <c r="FB199" s="111">
        <f>IF(BZ199&lt;&gt;"",FB198+1,FB198)</f>
        <v>44</v>
      </c>
      <c r="FC199" s="111">
        <f>IF(CA199&lt;&gt;"",FC198+1,FC198)</f>
        <v>46</v>
      </c>
      <c r="FD199" s="111">
        <f>IF(CB199&lt;&gt;"",FD198+1,FD198)</f>
        <v>48</v>
      </c>
      <c r="FE199" s="111">
        <f>IF(CC199&lt;&gt;"",FE198+1,FE198)</f>
        <v>48</v>
      </c>
      <c r="FF199" s="112">
        <f>IF(CD199&lt;&gt;"",FF198+1,FF198)</f>
        <v>49</v>
      </c>
      <c r="FG199" s="101">
        <f t="shared" si="220"/>
        <v>177</v>
      </c>
      <c r="FH199" s="102">
        <f t="shared" si="220"/>
        <v>177</v>
      </c>
      <c r="FI199" s="102">
        <f t="shared" si="220"/>
        <v>177</v>
      </c>
      <c r="FJ199" s="102">
        <f t="shared" si="220"/>
        <v>177</v>
      </c>
      <c r="FK199" s="102">
        <f t="shared" si="220"/>
        <v>177</v>
      </c>
      <c r="FL199" s="102">
        <f t="shared" si="220"/>
        <v>177</v>
      </c>
      <c r="FM199" s="102">
        <f t="shared" si="220"/>
        <v>177</v>
      </c>
      <c r="FN199" s="102">
        <f t="shared" si="220"/>
        <v>177</v>
      </c>
      <c r="FO199" s="102">
        <f t="shared" si="220"/>
        <v>177</v>
      </c>
      <c r="FP199" s="102">
        <f t="shared" si="220"/>
        <v>177</v>
      </c>
      <c r="FQ199" s="102">
        <f t="shared" si="220"/>
        <v>177</v>
      </c>
      <c r="FR199" s="102">
        <f t="shared" si="220"/>
        <v>177</v>
      </c>
      <c r="FS199" s="102">
        <f t="shared" si="220"/>
        <v>177</v>
      </c>
      <c r="FT199" s="102">
        <f t="shared" si="220"/>
        <v>177</v>
      </c>
      <c r="FU199" s="103">
        <f t="shared" si="220"/>
        <v>177</v>
      </c>
      <c r="FV199" s="92"/>
      <c r="FW199" s="93"/>
      <c r="FX199" s="93"/>
      <c r="FY199" s="93"/>
      <c r="FZ199" s="93"/>
      <c r="GA199" s="93"/>
      <c r="GB199" s="93"/>
      <c r="GC199" s="93"/>
      <c r="GD199" s="93"/>
      <c r="GE199" s="93"/>
      <c r="GF199" s="93"/>
      <c r="GG199" s="93"/>
      <c r="GH199" s="93"/>
      <c r="GI199" s="93"/>
      <c r="GJ199" s="94"/>
      <c r="GK199" s="78">
        <f t="shared" si="206"/>
        <v>-999</v>
      </c>
      <c r="GL199" s="79">
        <f t="shared" si="206"/>
        <v>-999</v>
      </c>
      <c r="GM199" s="79">
        <f t="shared" si="206"/>
        <v>-999</v>
      </c>
      <c r="GN199" s="79">
        <f t="shared" si="206"/>
        <v>-999</v>
      </c>
      <c r="GO199" s="79">
        <f t="shared" si="206"/>
        <v>-999</v>
      </c>
      <c r="GP199" s="79">
        <f t="shared" si="206"/>
        <v>-999</v>
      </c>
      <c r="GQ199" s="79">
        <f t="shared" si="206"/>
        <v>-999</v>
      </c>
      <c r="GR199" s="79">
        <f t="shared" si="206"/>
        <v>-999</v>
      </c>
      <c r="GS199" s="79">
        <f t="shared" si="206"/>
        <v>-999</v>
      </c>
      <c r="GT199" s="79">
        <f t="shared" si="206"/>
        <v>-999</v>
      </c>
      <c r="GU199" s="79">
        <f t="shared" si="206"/>
        <v>-999</v>
      </c>
      <c r="GV199" s="79">
        <f t="shared" si="206"/>
        <v>-999</v>
      </c>
      <c r="GW199" s="79">
        <f t="shared" si="206"/>
        <v>-999</v>
      </c>
      <c r="GX199" s="79">
        <f t="shared" si="206"/>
        <v>-999</v>
      </c>
      <c r="GY199" s="79">
        <f t="shared" si="206"/>
        <v>-999</v>
      </c>
      <c r="GZ199" s="78">
        <f t="shared" si="207"/>
        <v>-999</v>
      </c>
      <c r="HA199" s="79">
        <f t="shared" si="207"/>
        <v>-999</v>
      </c>
      <c r="HB199" s="79">
        <f t="shared" si="207"/>
        <v>-999</v>
      </c>
      <c r="HC199" s="79">
        <f t="shared" si="207"/>
        <v>-999</v>
      </c>
      <c r="HD199" s="79">
        <f t="shared" si="207"/>
        <v>-999</v>
      </c>
      <c r="HE199" s="79">
        <f t="shared" si="207"/>
        <v>-999</v>
      </c>
      <c r="HF199" s="79">
        <f t="shared" si="207"/>
        <v>-999</v>
      </c>
      <c r="HG199" s="79">
        <f t="shared" si="207"/>
        <v>-999</v>
      </c>
      <c r="HH199" s="79">
        <f t="shared" si="207"/>
        <v>-999</v>
      </c>
      <c r="HI199" s="79">
        <f t="shared" si="207"/>
        <v>-999</v>
      </c>
      <c r="HJ199" s="79">
        <f t="shared" si="207"/>
        <v>-999</v>
      </c>
      <c r="HK199" s="79">
        <f t="shared" si="207"/>
        <v>-999</v>
      </c>
      <c r="HL199" s="79">
        <f t="shared" si="207"/>
        <v>-999</v>
      </c>
      <c r="HM199" s="79">
        <f t="shared" si="207"/>
        <v>-999</v>
      </c>
      <c r="HN199" s="80">
        <f t="shared" si="207"/>
        <v>-999</v>
      </c>
      <c r="HO199" s="78">
        <f t="shared" ca="1" si="208"/>
        <v>14.265216321527344</v>
      </c>
      <c r="HP199" s="79">
        <f t="shared" ca="1" si="208"/>
        <v>13.144107226663252</v>
      </c>
      <c r="HQ199" s="79">
        <f t="shared" ca="1" si="208"/>
        <v>7.2215902990563805</v>
      </c>
      <c r="HR199" s="79">
        <f t="shared" ca="1" si="208"/>
        <v>3.1559639644332691</v>
      </c>
      <c r="HS199" s="79">
        <f t="shared" ca="1" si="208"/>
        <v>23.945694788482726</v>
      </c>
      <c r="HT199" s="79">
        <f t="shared" ca="1" si="208"/>
        <v>19.387711983743735</v>
      </c>
      <c r="HU199" s="79">
        <f t="shared" ca="1" si="208"/>
        <v>21.200939303765388</v>
      </c>
      <c r="HV199" s="79">
        <f t="shared" ca="1" si="208"/>
        <v>25.124096468124606</v>
      </c>
      <c r="HW199" s="79">
        <f t="shared" ca="1" si="208"/>
        <v>32.179013675395133</v>
      </c>
      <c r="HX199" s="79">
        <f t="shared" ca="1" si="208"/>
        <v>28.398547840423937</v>
      </c>
      <c r="HY199" s="79">
        <f t="shared" ca="1" si="208"/>
        <v>18.267973653749138</v>
      </c>
      <c r="HZ199" s="79">
        <f t="shared" ca="1" si="208"/>
        <v>16.870141523440708</v>
      </c>
      <c r="IA199" s="79">
        <f t="shared" ca="1" si="208"/>
        <v>23.046682786356712</v>
      </c>
      <c r="IB199" s="79">
        <f t="shared" ca="1" si="208"/>
        <v>19.099492258371178</v>
      </c>
      <c r="IC199" s="80">
        <f t="shared" ca="1" si="208"/>
        <v>15.501837680057292</v>
      </c>
      <c r="IE199" s="110">
        <f t="shared" si="211"/>
        <v>27</v>
      </c>
      <c r="IF199" s="111">
        <f t="shared" si="211"/>
        <v>29</v>
      </c>
      <c r="IG199" s="111">
        <f t="shared" si="211"/>
        <v>28</v>
      </c>
      <c r="IH199" s="111">
        <f t="shared" si="211"/>
        <v>29</v>
      </c>
      <c r="II199" s="111">
        <f t="shared" si="211"/>
        <v>29</v>
      </c>
      <c r="IJ199" s="111">
        <f t="shared" si="211"/>
        <v>28</v>
      </c>
      <c r="IK199" s="111">
        <f t="shared" si="211"/>
        <v>28</v>
      </c>
      <c r="IL199" s="111">
        <f t="shared" si="211"/>
        <v>28</v>
      </c>
      <c r="IM199" s="111">
        <f t="shared" si="211"/>
        <v>26</v>
      </c>
      <c r="IN199" s="111">
        <f t="shared" si="211"/>
        <v>28</v>
      </c>
      <c r="IO199" s="111">
        <f t="shared" si="211"/>
        <v>32</v>
      </c>
      <c r="IP199" s="111">
        <f t="shared" si="211"/>
        <v>30</v>
      </c>
      <c r="IQ199" s="111">
        <f t="shared" si="211"/>
        <v>18</v>
      </c>
      <c r="IR199" s="111">
        <f t="shared" si="211"/>
        <v>25</v>
      </c>
      <c r="IS199" s="112">
        <f t="shared" si="211"/>
        <v>35</v>
      </c>
      <c r="IT199" s="101">
        <f t="shared" si="221"/>
        <v>177</v>
      </c>
      <c r="IU199" s="102">
        <f t="shared" si="221"/>
        <v>177</v>
      </c>
      <c r="IV199" s="102">
        <f t="shared" si="221"/>
        <v>177</v>
      </c>
      <c r="IW199" s="102">
        <f t="shared" si="221"/>
        <v>177</v>
      </c>
      <c r="IX199" s="102">
        <f t="shared" si="221"/>
        <v>177</v>
      </c>
      <c r="IY199" s="102">
        <f t="shared" si="221"/>
        <v>177</v>
      </c>
      <c r="IZ199" s="102">
        <f t="shared" si="221"/>
        <v>177</v>
      </c>
      <c r="JA199" s="102">
        <f t="shared" si="221"/>
        <v>177</v>
      </c>
      <c r="JB199" s="102">
        <f t="shared" si="221"/>
        <v>177</v>
      </c>
      <c r="JC199" s="102">
        <f t="shared" si="221"/>
        <v>177</v>
      </c>
      <c r="JD199" s="102">
        <f t="shared" si="221"/>
        <v>177</v>
      </c>
      <c r="JE199" s="102">
        <f t="shared" si="221"/>
        <v>177</v>
      </c>
      <c r="JF199" s="102">
        <f t="shared" si="221"/>
        <v>177</v>
      </c>
      <c r="JG199" s="102">
        <f t="shared" si="221"/>
        <v>177</v>
      </c>
      <c r="JH199" s="103">
        <f t="shared" si="221"/>
        <v>177</v>
      </c>
      <c r="JI199" s="92" t="str">
        <f t="shared" si="209"/>
        <v/>
      </c>
      <c r="JJ199" s="93" t="str">
        <f t="shared" si="209"/>
        <v/>
      </c>
      <c r="JK199" s="93" t="str">
        <f t="shared" si="209"/>
        <v/>
      </c>
      <c r="JL199" s="93" t="str">
        <f t="shared" si="209"/>
        <v/>
      </c>
      <c r="JM199" s="93" t="str">
        <f t="shared" si="209"/>
        <v/>
      </c>
      <c r="JN199" s="93" t="str">
        <f t="shared" si="209"/>
        <v/>
      </c>
      <c r="JO199" s="93" t="str">
        <f t="shared" si="209"/>
        <v/>
      </c>
      <c r="JP199" s="93" t="str">
        <f t="shared" si="209"/>
        <v/>
      </c>
      <c r="JQ199" s="93" t="str">
        <f t="shared" si="209"/>
        <v/>
      </c>
      <c r="JR199" s="93" t="str">
        <f t="shared" si="209"/>
        <v/>
      </c>
      <c r="JS199" s="93" t="str">
        <f t="shared" si="209"/>
        <v/>
      </c>
      <c r="JT199" s="93" t="str">
        <f t="shared" si="209"/>
        <v/>
      </c>
      <c r="JU199" s="93" t="str">
        <f t="shared" si="209"/>
        <v/>
      </c>
      <c r="JV199" s="93" t="str">
        <f t="shared" si="209"/>
        <v/>
      </c>
      <c r="JW199" s="94">
        <f t="shared" si="209"/>
        <v>52.018999999999998</v>
      </c>
      <c r="JX199" s="78">
        <f t="shared" si="203"/>
        <v>-999</v>
      </c>
      <c r="JY199" s="79">
        <f t="shared" si="203"/>
        <v>-999</v>
      </c>
      <c r="JZ199" s="79">
        <f t="shared" si="203"/>
        <v>-999</v>
      </c>
      <c r="KA199" s="79">
        <f t="shared" si="200"/>
        <v>-999</v>
      </c>
      <c r="KB199" s="79">
        <f t="shared" si="200"/>
        <v>-999</v>
      </c>
      <c r="KC199" s="79">
        <f t="shared" si="200"/>
        <v>-999</v>
      </c>
      <c r="KD199" s="79">
        <f t="shared" si="200"/>
        <v>-999</v>
      </c>
      <c r="KE199" s="79">
        <f t="shared" si="200"/>
        <v>-999</v>
      </c>
      <c r="KF199" s="79">
        <f t="shared" si="200"/>
        <v>-999</v>
      </c>
      <c r="KG199" s="79">
        <f t="shared" si="197"/>
        <v>-999</v>
      </c>
      <c r="KH199" s="79">
        <f t="shared" si="197"/>
        <v>-999</v>
      </c>
      <c r="KI199" s="79">
        <f t="shared" si="197"/>
        <v>-999</v>
      </c>
      <c r="KJ199" s="79">
        <f t="shared" si="197"/>
        <v>-999</v>
      </c>
      <c r="KK199" s="79">
        <f t="shared" si="197"/>
        <v>-999</v>
      </c>
      <c r="KL199" s="79">
        <f t="shared" si="197"/>
        <v>-999</v>
      </c>
      <c r="KM199" s="78">
        <f t="shared" si="204"/>
        <v>-999</v>
      </c>
      <c r="KN199" s="79">
        <f t="shared" si="204"/>
        <v>-999</v>
      </c>
      <c r="KO199" s="79">
        <f t="shared" si="204"/>
        <v>-999</v>
      </c>
      <c r="KP199" s="79">
        <f t="shared" si="201"/>
        <v>-999</v>
      </c>
      <c r="KQ199" s="79">
        <f t="shared" si="201"/>
        <v>-999</v>
      </c>
      <c r="KR199" s="79">
        <f t="shared" si="201"/>
        <v>-999</v>
      </c>
      <c r="KS199" s="79">
        <f t="shared" si="201"/>
        <v>-999</v>
      </c>
      <c r="KT199" s="79">
        <f t="shared" si="201"/>
        <v>-999</v>
      </c>
      <c r="KU199" s="79">
        <f t="shared" si="201"/>
        <v>-999</v>
      </c>
      <c r="KV199" s="79">
        <f t="shared" si="198"/>
        <v>-999</v>
      </c>
      <c r="KW199" s="79">
        <f t="shared" si="198"/>
        <v>-999</v>
      </c>
      <c r="KX199" s="79">
        <f t="shared" si="198"/>
        <v>-999</v>
      </c>
      <c r="KY199" s="79">
        <f t="shared" si="198"/>
        <v>-999</v>
      </c>
      <c r="KZ199" s="79">
        <f t="shared" si="198"/>
        <v>-999</v>
      </c>
      <c r="LA199" s="80">
        <f t="shared" si="198"/>
        <v>-999</v>
      </c>
      <c r="LB199" s="78">
        <f t="shared" ca="1" si="205"/>
        <v>34.393642229874899</v>
      </c>
      <c r="LC199" s="79">
        <f t="shared" ca="1" si="205"/>
        <v>39.193456487618896</v>
      </c>
      <c r="LD199" s="79">
        <f t="shared" ca="1" si="205"/>
        <v>43.45815636890174</v>
      </c>
      <c r="LE199" s="79">
        <f t="shared" ca="1" si="202"/>
        <v>47.913693866391114</v>
      </c>
      <c r="LF199" s="79">
        <f t="shared" ca="1" si="202"/>
        <v>53.794506472924532</v>
      </c>
      <c r="LG199" s="79">
        <f t="shared" ca="1" si="202"/>
        <v>55.750816089148799</v>
      </c>
      <c r="LH199" s="79">
        <f t="shared" ca="1" si="202"/>
        <v>59.588817124496856</v>
      </c>
      <c r="LI199" s="79">
        <f t="shared" ca="1" si="202"/>
        <v>60.016785199844833</v>
      </c>
      <c r="LJ199" s="79">
        <f t="shared" ca="1" si="202"/>
        <v>63.251370075190586</v>
      </c>
      <c r="LK199" s="79">
        <f t="shared" ca="1" si="199"/>
        <v>61.400613389144226</v>
      </c>
      <c r="LL199" s="79">
        <f t="shared" ca="1" si="199"/>
        <v>62.457502682481106</v>
      </c>
      <c r="LM199" s="79">
        <f t="shared" ca="1" si="199"/>
        <v>59.605230816140562</v>
      </c>
      <c r="LN199" s="79">
        <f t="shared" ca="1" si="199"/>
        <v>51.171131520773159</v>
      </c>
      <c r="LO199" s="79">
        <f t="shared" ca="1" si="199"/>
        <v>53.736824579519251</v>
      </c>
      <c r="LP199" s="80">
        <f t="shared" ca="1" si="199"/>
        <v>51.932809339773762</v>
      </c>
      <c r="LQ199" s="78" t="e">
        <f t="shared" si="210"/>
        <v>#N/A</v>
      </c>
      <c r="LR199" s="79" t="e">
        <f t="shared" si="210"/>
        <v>#N/A</v>
      </c>
      <c r="LS199" s="79" t="e">
        <f t="shared" si="210"/>
        <v>#N/A</v>
      </c>
      <c r="LT199" s="79" t="e">
        <f t="shared" si="210"/>
        <v>#N/A</v>
      </c>
      <c r="LU199" s="79" t="e">
        <f t="shared" si="210"/>
        <v>#N/A</v>
      </c>
      <c r="LV199" s="79" t="e">
        <f t="shared" si="210"/>
        <v>#N/A</v>
      </c>
      <c r="LW199" s="79" t="e">
        <f t="shared" si="210"/>
        <v>#N/A</v>
      </c>
      <c r="LX199" s="79" t="e">
        <f t="shared" si="210"/>
        <v>#N/A</v>
      </c>
      <c r="LY199" s="79" t="e">
        <f t="shared" si="210"/>
        <v>#N/A</v>
      </c>
      <c r="LZ199" s="79" t="e">
        <f t="shared" si="210"/>
        <v>#N/A</v>
      </c>
      <c r="MA199" s="79" t="e">
        <f t="shared" si="210"/>
        <v>#N/A</v>
      </c>
      <c r="MB199" s="79" t="e">
        <f t="shared" si="210"/>
        <v>#N/A</v>
      </c>
      <c r="MC199" s="79" t="e">
        <f t="shared" si="210"/>
        <v>#N/A</v>
      </c>
      <c r="MD199" s="79" t="e">
        <f t="shared" si="210"/>
        <v>#N/A</v>
      </c>
      <c r="ME199" s="80">
        <f t="shared" ca="1" si="210"/>
        <v>51.896573990805202</v>
      </c>
    </row>
    <row r="200" spans="2:343" x14ac:dyDescent="0.25">
      <c r="B200" s="2">
        <v>178</v>
      </c>
      <c r="C200" s="49">
        <v>33.086199999999998</v>
      </c>
      <c r="D200" s="49">
        <v>39.277999999999999</v>
      </c>
      <c r="E200" s="49">
        <v>44.073999999999998</v>
      </c>
      <c r="F200" s="49">
        <v>49.259</v>
      </c>
      <c r="G200" s="49">
        <v>54.295999999999999</v>
      </c>
      <c r="H200" s="49">
        <v>56.889000000000003</v>
      </c>
      <c r="I200" s="49">
        <v>61.926000000000002</v>
      </c>
      <c r="J200" s="49">
        <v>62.093000000000004</v>
      </c>
      <c r="K200" s="49">
        <v>62.648000000000003</v>
      </c>
      <c r="L200" s="49">
        <v>62.073999999999998</v>
      </c>
      <c r="M200" s="49">
        <v>61.073999999999998</v>
      </c>
      <c r="N200" s="49">
        <v>60.073999999999998</v>
      </c>
      <c r="O200" s="49">
        <v>57.332999999999998</v>
      </c>
      <c r="P200" s="49">
        <v>53.648000000000003</v>
      </c>
      <c r="Q200" s="49">
        <v>52.241</v>
      </c>
      <c r="T200" s="4" t="e">
        <f t="shared" si="212"/>
        <v>#N/A</v>
      </c>
      <c r="U200" s="4" t="e">
        <f t="shared" si="212"/>
        <v>#N/A</v>
      </c>
      <c r="V200" s="4" t="e">
        <f t="shared" si="212"/>
        <v>#N/A</v>
      </c>
      <c r="W200" s="4" t="e">
        <f t="shared" si="212"/>
        <v>#N/A</v>
      </c>
      <c r="X200" s="4" t="e">
        <f t="shared" si="212"/>
        <v>#N/A</v>
      </c>
      <c r="Y200" s="4" t="e">
        <f t="shared" si="212"/>
        <v>#N/A</v>
      </c>
      <c r="Z200" s="4" t="e">
        <f t="shared" si="212"/>
        <v>#N/A</v>
      </c>
      <c r="AA200" s="4" t="e">
        <f t="shared" si="212"/>
        <v>#N/A</v>
      </c>
      <c r="AB200" s="4" t="e">
        <f t="shared" si="212"/>
        <v>#N/A</v>
      </c>
      <c r="AC200" s="4" t="e">
        <f t="shared" si="212"/>
        <v>#N/A</v>
      </c>
      <c r="AD200" s="4" t="e">
        <f t="shared" si="212"/>
        <v>#N/A</v>
      </c>
      <c r="AE200" s="4" t="e">
        <f t="shared" si="212"/>
        <v>#N/A</v>
      </c>
      <c r="AF200" s="4" t="e">
        <f t="shared" si="212"/>
        <v>#N/A</v>
      </c>
      <c r="AG200" s="4" t="e">
        <f t="shared" si="212"/>
        <v>#N/A</v>
      </c>
      <c r="AH200" s="4">
        <f t="shared" si="212"/>
        <v>51.343757280757728</v>
      </c>
      <c r="AJ200" s="4">
        <f t="shared" si="213"/>
        <v>0</v>
      </c>
      <c r="AK200" s="4">
        <f t="shared" si="213"/>
        <v>0</v>
      </c>
      <c r="AL200" s="4">
        <f t="shared" si="213"/>
        <v>0</v>
      </c>
      <c r="AM200" s="4">
        <f t="shared" si="213"/>
        <v>0</v>
      </c>
      <c r="AN200" s="4">
        <f t="shared" si="213"/>
        <v>0</v>
      </c>
      <c r="AO200" s="4">
        <f t="shared" si="213"/>
        <v>0</v>
      </c>
      <c r="AP200" s="4">
        <f t="shared" si="213"/>
        <v>0</v>
      </c>
      <c r="AQ200" s="4">
        <f t="shared" si="213"/>
        <v>0</v>
      </c>
      <c r="AR200" s="4">
        <f t="shared" si="213"/>
        <v>0</v>
      </c>
      <c r="AS200" s="4">
        <f t="shared" si="213"/>
        <v>0</v>
      </c>
      <c r="AT200" s="4">
        <f t="shared" si="213"/>
        <v>0</v>
      </c>
      <c r="AU200" s="4">
        <f t="shared" si="213"/>
        <v>0</v>
      </c>
      <c r="AV200" s="4">
        <f t="shared" si="213"/>
        <v>0</v>
      </c>
      <c r="AW200" s="4">
        <f t="shared" si="213"/>
        <v>0</v>
      </c>
      <c r="AX200" s="4">
        <f t="shared" si="213"/>
        <v>0.89724271924227139</v>
      </c>
      <c r="AZ200" s="2" t="e">
        <f t="shared" si="214"/>
        <v>#N/A</v>
      </c>
      <c r="BA200" s="2" t="e">
        <f t="shared" si="214"/>
        <v>#N/A</v>
      </c>
      <c r="BB200" s="2" t="e">
        <f t="shared" si="214"/>
        <v>#N/A</v>
      </c>
      <c r="BC200" s="2" t="e">
        <f t="shared" si="214"/>
        <v>#N/A</v>
      </c>
      <c r="BD200" s="2" t="e">
        <f t="shared" si="214"/>
        <v>#N/A</v>
      </c>
      <c r="BE200" s="2" t="e">
        <f t="shared" si="214"/>
        <v>#N/A</v>
      </c>
      <c r="BF200" s="2" t="e">
        <f t="shared" si="214"/>
        <v>#N/A</v>
      </c>
      <c r="BG200" s="2" t="e">
        <f t="shared" si="214"/>
        <v>#N/A</v>
      </c>
      <c r="BH200" s="2" t="e">
        <f t="shared" si="214"/>
        <v>#N/A</v>
      </c>
      <c r="BI200" s="2" t="e">
        <f t="shared" si="214"/>
        <v>#N/A</v>
      </c>
      <c r="BJ200" s="2" t="e">
        <f t="shared" si="214"/>
        <v>#N/A</v>
      </c>
      <c r="BK200" s="2" t="e">
        <f t="shared" si="214"/>
        <v>#N/A</v>
      </c>
      <c r="BL200" s="2" t="e">
        <f t="shared" si="214"/>
        <v>#N/A</v>
      </c>
      <c r="BM200" s="2" t="e">
        <f t="shared" si="214"/>
        <v>#N/A</v>
      </c>
      <c r="BN200" s="2">
        <f t="shared" si="214"/>
        <v>51.343757280757728</v>
      </c>
      <c r="BP200" s="2" t="str">
        <f t="shared" si="215"/>
        <v/>
      </c>
      <c r="BQ200" s="2" t="str">
        <f t="shared" si="215"/>
        <v/>
      </c>
      <c r="BR200" s="2" t="str">
        <f t="shared" si="215"/>
        <v/>
      </c>
      <c r="BS200" s="2" t="str">
        <f t="shared" si="215"/>
        <v/>
      </c>
      <c r="BT200" s="2" t="str">
        <f t="shared" si="215"/>
        <v/>
      </c>
      <c r="BU200" s="2" t="str">
        <f t="shared" si="215"/>
        <v/>
      </c>
      <c r="BV200" s="2" t="str">
        <f t="shared" si="215"/>
        <v/>
      </c>
      <c r="BW200" s="2" t="str">
        <f t="shared" si="215"/>
        <v/>
      </c>
      <c r="BX200" s="2" t="str">
        <f t="shared" si="215"/>
        <v/>
      </c>
      <c r="BY200" s="2" t="str">
        <f t="shared" si="215"/>
        <v/>
      </c>
      <c r="BZ200" s="2" t="str">
        <f t="shared" si="215"/>
        <v/>
      </c>
      <c r="CA200" s="2" t="str">
        <f t="shared" si="215"/>
        <v/>
      </c>
      <c r="CB200" s="2" t="str">
        <f t="shared" si="215"/>
        <v/>
      </c>
      <c r="CC200" s="2" t="str">
        <f t="shared" si="215"/>
        <v/>
      </c>
      <c r="CD200" s="2" t="str">
        <f t="shared" si="215"/>
        <v/>
      </c>
      <c r="CF200" s="2" t="str">
        <f t="shared" si="216"/>
        <v/>
      </c>
      <c r="CG200" s="2" t="str">
        <f t="shared" si="216"/>
        <v/>
      </c>
      <c r="CH200" s="2" t="str">
        <f t="shared" si="216"/>
        <v/>
      </c>
      <c r="CI200" s="2" t="str">
        <f t="shared" si="216"/>
        <v/>
      </c>
      <c r="CJ200" s="2" t="str">
        <f t="shared" si="216"/>
        <v/>
      </c>
      <c r="CK200" s="2" t="str">
        <f t="shared" si="216"/>
        <v/>
      </c>
      <c r="CL200" s="2" t="str">
        <f t="shared" si="216"/>
        <v/>
      </c>
      <c r="CM200" s="2" t="str">
        <f t="shared" si="216"/>
        <v/>
      </c>
      <c r="CN200" s="2" t="str">
        <f t="shared" si="216"/>
        <v/>
      </c>
      <c r="CO200" s="2" t="str">
        <f t="shared" si="216"/>
        <v/>
      </c>
      <c r="CP200" s="2" t="str">
        <f t="shared" si="216"/>
        <v/>
      </c>
      <c r="CQ200" s="2" t="str">
        <f t="shared" si="216"/>
        <v/>
      </c>
      <c r="CR200" s="2" t="str">
        <f t="shared" si="216"/>
        <v/>
      </c>
      <c r="CS200" s="2" t="str">
        <f t="shared" si="216"/>
        <v/>
      </c>
      <c r="CT200" s="2">
        <f t="shared" si="216"/>
        <v>52.241</v>
      </c>
      <c r="CV200" s="2">
        <f t="shared" si="217"/>
        <v>38.272374045409187</v>
      </c>
      <c r="CW200" s="2">
        <f t="shared" si="217"/>
        <v>44.652716754518266</v>
      </c>
      <c r="CX200" s="2">
        <f t="shared" si="217"/>
        <v>46.711261466569837</v>
      </c>
      <c r="CY200" s="2">
        <f t="shared" si="217"/>
        <v>54.986325337225189</v>
      </c>
      <c r="CZ200" s="2">
        <f t="shared" si="217"/>
        <v>59.50982960540567</v>
      </c>
      <c r="DA200" s="2">
        <f t="shared" si="217"/>
        <v>62.668510708759698</v>
      </c>
      <c r="DB200" s="2">
        <f t="shared" si="217"/>
        <v>66.211415522953146</v>
      </c>
      <c r="DC200" s="2">
        <f t="shared" si="217"/>
        <v>69.780421964288152</v>
      </c>
      <c r="DD200" s="2">
        <f t="shared" si="217"/>
        <v>70.780241002659167</v>
      </c>
      <c r="DE200" s="2">
        <f t="shared" si="217"/>
        <v>73.197258673551715</v>
      </c>
      <c r="DF200" s="2">
        <f t="shared" si="217"/>
        <v>70.493146589184448</v>
      </c>
      <c r="DG200" s="2">
        <f t="shared" si="217"/>
        <v>67.381850621721597</v>
      </c>
      <c r="DH200" s="2">
        <f t="shared" si="217"/>
        <v>62.788712679463799</v>
      </c>
      <c r="DI200" s="2">
        <f t="shared" si="217"/>
        <v>59.923245736495581</v>
      </c>
      <c r="DJ200" s="2">
        <f t="shared" si="217"/>
        <v>61.298976447553407</v>
      </c>
      <c r="DL200" s="2">
        <f t="shared" si="218"/>
        <v>33.229313588072536</v>
      </c>
      <c r="DM200" s="2">
        <f t="shared" si="218"/>
        <v>38.542333178878394</v>
      </c>
      <c r="DN200" s="2">
        <f t="shared" si="218"/>
        <v>43.34928713991544</v>
      </c>
      <c r="DO200" s="2">
        <f t="shared" si="218"/>
        <v>47.365876873444932</v>
      </c>
      <c r="DP200" s="2">
        <f t="shared" si="218"/>
        <v>52.511659842190937</v>
      </c>
      <c r="DQ200" s="2">
        <f t="shared" si="218"/>
        <v>55.663913655990648</v>
      </c>
      <c r="DR200" s="2">
        <f t="shared" si="218"/>
        <v>58.781752441273383</v>
      </c>
      <c r="DS200" s="2">
        <f t="shared" si="218"/>
        <v>59.598118694784191</v>
      </c>
      <c r="DT200" s="2">
        <f t="shared" si="218"/>
        <v>61.431696498054478</v>
      </c>
      <c r="DU200" s="2">
        <f t="shared" si="218"/>
        <v>61.400558332116191</v>
      </c>
      <c r="DV200" s="2">
        <f t="shared" si="218"/>
        <v>60.870786391099521</v>
      </c>
      <c r="DW200" s="2">
        <f t="shared" si="218"/>
        <v>58.716116969273749</v>
      </c>
      <c r="DX200" s="2">
        <f t="shared" si="218"/>
        <v>56.093699854498823</v>
      </c>
      <c r="DY200" s="2">
        <f t="shared" si="218"/>
        <v>53.439509637893451</v>
      </c>
      <c r="DZ200" s="2">
        <f t="shared" si="218"/>
        <v>51.334717774773168</v>
      </c>
      <c r="EB200" s="2">
        <f t="shared" si="219"/>
        <v>0.99920037049142063</v>
      </c>
      <c r="EC200" s="2">
        <f t="shared" si="219"/>
        <v>0.99934898353689483</v>
      </c>
      <c r="ED200" s="2">
        <f t="shared" si="219"/>
        <v>0.99941011411755709</v>
      </c>
      <c r="EE200" s="2">
        <f t="shared" si="219"/>
        <v>0.99935216691585926</v>
      </c>
      <c r="EF200" s="2">
        <f t="shared" si="219"/>
        <v>0.99937041821578065</v>
      </c>
      <c r="EG200" s="2">
        <f t="shared" si="219"/>
        <v>0.99936977481059808</v>
      </c>
      <c r="EH200" s="2">
        <f t="shared" si="219"/>
        <v>0.9993950575203101</v>
      </c>
      <c r="EI200" s="2">
        <f t="shared" si="219"/>
        <v>0.99939182170576946</v>
      </c>
      <c r="EJ200" s="2">
        <f t="shared" si="219"/>
        <v>0.99935325830575306</v>
      </c>
      <c r="EK200" s="2">
        <f t="shared" si="219"/>
        <v>0.99932443345582356</v>
      </c>
      <c r="EL200" s="2">
        <f t="shared" si="219"/>
        <v>0.99929897654692557</v>
      </c>
      <c r="EM200" s="2">
        <f t="shared" si="219"/>
        <v>0.99923077008567507</v>
      </c>
      <c r="EN200" s="2">
        <f t="shared" si="219"/>
        <v>0.99909840271198591</v>
      </c>
      <c r="EO200" s="2">
        <f t="shared" si="219"/>
        <v>0.9989778918476403</v>
      </c>
      <c r="EP200" s="2">
        <f t="shared" si="219"/>
        <v>0.9990928069732623</v>
      </c>
      <c r="ER200" s="110">
        <f>IF(BP200&lt;&gt;"",ER199+1,ER199)</f>
        <v>50</v>
      </c>
      <c r="ES200" s="111">
        <f>IF(BQ200&lt;&gt;"",ES199+1,ES199)</f>
        <v>46</v>
      </c>
      <c r="ET200" s="111">
        <f>IF(BR200&lt;&gt;"",ET199+1,ET199)</f>
        <v>44</v>
      </c>
      <c r="EU200" s="111">
        <f>IF(BS200&lt;&gt;"",EU199+1,EU199)</f>
        <v>44</v>
      </c>
      <c r="EV200" s="111">
        <f>IF(BT200&lt;&gt;"",EV199+1,EV199)</f>
        <v>45</v>
      </c>
      <c r="EW200" s="111">
        <f>IF(BU200&lt;&gt;"",EW199+1,EW199)</f>
        <v>44</v>
      </c>
      <c r="EX200" s="111">
        <f>IF(BV200&lt;&gt;"",EX199+1,EX199)</f>
        <v>44</v>
      </c>
      <c r="EY200" s="111">
        <f>IF(BW200&lt;&gt;"",EY199+1,EY199)</f>
        <v>44</v>
      </c>
      <c r="EZ200" s="111">
        <f>IF(BX200&lt;&gt;"",EZ199+1,EZ199)</f>
        <v>46</v>
      </c>
      <c r="FA200" s="111">
        <f>IF(BY200&lt;&gt;"",FA199+1,FA199)</f>
        <v>44</v>
      </c>
      <c r="FB200" s="111">
        <f>IF(BZ200&lt;&gt;"",FB199+1,FB199)</f>
        <v>44</v>
      </c>
      <c r="FC200" s="111">
        <f>IF(CA200&lt;&gt;"",FC199+1,FC199)</f>
        <v>46</v>
      </c>
      <c r="FD200" s="111">
        <f>IF(CB200&lt;&gt;"",FD199+1,FD199)</f>
        <v>48</v>
      </c>
      <c r="FE200" s="111">
        <f>IF(CC200&lt;&gt;"",FE199+1,FE199)</f>
        <v>48</v>
      </c>
      <c r="FF200" s="112">
        <f>IF(CD200&lt;&gt;"",FF199+1,FF199)</f>
        <v>49</v>
      </c>
      <c r="FG200" s="101">
        <f t="shared" si="220"/>
        <v>178</v>
      </c>
      <c r="FH200" s="102">
        <f t="shared" si="220"/>
        <v>178</v>
      </c>
      <c r="FI200" s="102">
        <f t="shared" si="220"/>
        <v>178</v>
      </c>
      <c r="FJ200" s="102">
        <f t="shared" si="220"/>
        <v>178</v>
      </c>
      <c r="FK200" s="102">
        <f t="shared" si="220"/>
        <v>178</v>
      </c>
      <c r="FL200" s="102">
        <f t="shared" si="220"/>
        <v>178</v>
      </c>
      <c r="FM200" s="102">
        <f t="shared" si="220"/>
        <v>178</v>
      </c>
      <c r="FN200" s="102">
        <f t="shared" si="220"/>
        <v>178</v>
      </c>
      <c r="FO200" s="102">
        <f t="shared" si="220"/>
        <v>178</v>
      </c>
      <c r="FP200" s="102">
        <f t="shared" si="220"/>
        <v>178</v>
      </c>
      <c r="FQ200" s="102">
        <f t="shared" si="220"/>
        <v>178</v>
      </c>
      <c r="FR200" s="102">
        <f t="shared" si="220"/>
        <v>178</v>
      </c>
      <c r="FS200" s="102">
        <f t="shared" si="220"/>
        <v>178</v>
      </c>
      <c r="FT200" s="102">
        <f t="shared" si="220"/>
        <v>178</v>
      </c>
      <c r="FU200" s="103">
        <f t="shared" si="220"/>
        <v>178</v>
      </c>
      <c r="FV200" s="92"/>
      <c r="FW200" s="93"/>
      <c r="FX200" s="93"/>
      <c r="FY200" s="93"/>
      <c r="FZ200" s="93"/>
      <c r="GA200" s="93"/>
      <c r="GB200" s="93"/>
      <c r="GC200" s="93"/>
      <c r="GD200" s="93"/>
      <c r="GE200" s="93"/>
      <c r="GF200" s="93"/>
      <c r="GG200" s="93"/>
      <c r="GH200" s="93"/>
      <c r="GI200" s="93"/>
      <c r="GJ200" s="94"/>
      <c r="GK200" s="78">
        <f t="shared" si="206"/>
        <v>-999</v>
      </c>
      <c r="GL200" s="79">
        <f t="shared" si="206"/>
        <v>-999</v>
      </c>
      <c r="GM200" s="79">
        <f t="shared" si="206"/>
        <v>-999</v>
      </c>
      <c r="GN200" s="79">
        <f t="shared" si="206"/>
        <v>-999</v>
      </c>
      <c r="GO200" s="79">
        <f t="shared" si="206"/>
        <v>-999</v>
      </c>
      <c r="GP200" s="79">
        <f t="shared" si="206"/>
        <v>-999</v>
      </c>
      <c r="GQ200" s="79">
        <f t="shared" si="206"/>
        <v>-999</v>
      </c>
      <c r="GR200" s="79">
        <f t="shared" si="206"/>
        <v>-999</v>
      </c>
      <c r="GS200" s="79">
        <f t="shared" si="206"/>
        <v>-999</v>
      </c>
      <c r="GT200" s="79">
        <f t="shared" si="206"/>
        <v>-999</v>
      </c>
      <c r="GU200" s="79">
        <f t="shared" si="206"/>
        <v>-999</v>
      </c>
      <c r="GV200" s="79">
        <f t="shared" si="206"/>
        <v>-999</v>
      </c>
      <c r="GW200" s="79">
        <f t="shared" si="206"/>
        <v>-999</v>
      </c>
      <c r="GX200" s="79">
        <f t="shared" si="206"/>
        <v>-999</v>
      </c>
      <c r="GY200" s="79">
        <f t="shared" si="206"/>
        <v>-999</v>
      </c>
      <c r="GZ200" s="78">
        <f t="shared" si="207"/>
        <v>-999</v>
      </c>
      <c r="HA200" s="79">
        <f t="shared" si="207"/>
        <v>-999</v>
      </c>
      <c r="HB200" s="79">
        <f t="shared" si="207"/>
        <v>-999</v>
      </c>
      <c r="HC200" s="79">
        <f t="shared" si="207"/>
        <v>-999</v>
      </c>
      <c r="HD200" s="79">
        <f t="shared" si="207"/>
        <v>-999</v>
      </c>
      <c r="HE200" s="79">
        <f t="shared" si="207"/>
        <v>-999</v>
      </c>
      <c r="HF200" s="79">
        <f t="shared" si="207"/>
        <v>-999</v>
      </c>
      <c r="HG200" s="79">
        <f t="shared" si="207"/>
        <v>-999</v>
      </c>
      <c r="HH200" s="79">
        <f t="shared" si="207"/>
        <v>-999</v>
      </c>
      <c r="HI200" s="79">
        <f t="shared" si="207"/>
        <v>-999</v>
      </c>
      <c r="HJ200" s="79">
        <f t="shared" si="207"/>
        <v>-999</v>
      </c>
      <c r="HK200" s="79">
        <f t="shared" si="207"/>
        <v>-999</v>
      </c>
      <c r="HL200" s="79">
        <f t="shared" si="207"/>
        <v>-999</v>
      </c>
      <c r="HM200" s="79">
        <f t="shared" si="207"/>
        <v>-999</v>
      </c>
      <c r="HN200" s="80">
        <f t="shared" si="207"/>
        <v>-999</v>
      </c>
      <c r="HO200" s="78">
        <f t="shared" ca="1" si="208"/>
        <v>13.83076334862109</v>
      </c>
      <c r="HP200" s="79">
        <f t="shared" ca="1" si="208"/>
        <v>12.573005401038806</v>
      </c>
      <c r="HQ200" s="79">
        <f t="shared" ca="1" si="208"/>
        <v>6.4791582225394251</v>
      </c>
      <c r="HR200" s="79">
        <f t="shared" ca="1" si="208"/>
        <v>2.2014815521849869</v>
      </c>
      <c r="HS200" s="79">
        <f t="shared" ca="1" si="208"/>
        <v>23.289737526394447</v>
      </c>
      <c r="HT200" s="79">
        <f t="shared" ca="1" si="208"/>
        <v>18.587050700060523</v>
      </c>
      <c r="HU200" s="79">
        <f t="shared" ca="1" si="208"/>
        <v>20.382652591927545</v>
      </c>
      <c r="HV200" s="79">
        <f t="shared" ca="1" si="208"/>
        <v>24.323275337370148</v>
      </c>
      <c r="HW200" s="79">
        <f t="shared" ca="1" si="208"/>
        <v>31.491848023014782</v>
      </c>
      <c r="HX200" s="79">
        <f t="shared" ca="1" si="208"/>
        <v>27.610922137228016</v>
      </c>
      <c r="HY200" s="79">
        <f t="shared" ca="1" si="208"/>
        <v>17.31417021068745</v>
      </c>
      <c r="HZ200" s="79">
        <f t="shared" ca="1" si="208"/>
        <v>15.933994215882137</v>
      </c>
      <c r="IA200" s="79">
        <f t="shared" ca="1" si="208"/>
        <v>22.282243019750354</v>
      </c>
      <c r="IB200" s="79">
        <f t="shared" ca="1" si="208"/>
        <v>18.297964942527699</v>
      </c>
      <c r="IC200" s="80">
        <f t="shared" ca="1" si="208"/>
        <v>14.661253384099084</v>
      </c>
      <c r="IE200" s="110">
        <f t="shared" si="211"/>
        <v>27</v>
      </c>
      <c r="IF200" s="111">
        <f t="shared" si="211"/>
        <v>29</v>
      </c>
      <c r="IG200" s="111">
        <f t="shared" si="211"/>
        <v>28</v>
      </c>
      <c r="IH200" s="111">
        <f t="shared" si="211"/>
        <v>29</v>
      </c>
      <c r="II200" s="111">
        <f t="shared" si="211"/>
        <v>29</v>
      </c>
      <c r="IJ200" s="111">
        <f t="shared" si="211"/>
        <v>28</v>
      </c>
      <c r="IK200" s="111">
        <f t="shared" si="211"/>
        <v>28</v>
      </c>
      <c r="IL200" s="111">
        <f t="shared" si="211"/>
        <v>28</v>
      </c>
      <c r="IM200" s="111">
        <f t="shared" si="211"/>
        <v>26</v>
      </c>
      <c r="IN200" s="111">
        <f t="shared" si="211"/>
        <v>28</v>
      </c>
      <c r="IO200" s="111">
        <f t="shared" si="211"/>
        <v>32</v>
      </c>
      <c r="IP200" s="111">
        <f t="shared" si="211"/>
        <v>30</v>
      </c>
      <c r="IQ200" s="111">
        <f t="shared" si="211"/>
        <v>18</v>
      </c>
      <c r="IR200" s="111">
        <f t="shared" si="211"/>
        <v>25</v>
      </c>
      <c r="IS200" s="112">
        <f t="shared" si="211"/>
        <v>36</v>
      </c>
      <c r="IT200" s="101">
        <f t="shared" si="221"/>
        <v>178</v>
      </c>
      <c r="IU200" s="102">
        <f t="shared" si="221"/>
        <v>178</v>
      </c>
      <c r="IV200" s="102">
        <f t="shared" si="221"/>
        <v>178</v>
      </c>
      <c r="IW200" s="102">
        <f t="shared" si="221"/>
        <v>178</v>
      </c>
      <c r="IX200" s="102">
        <f t="shared" si="221"/>
        <v>178</v>
      </c>
      <c r="IY200" s="102">
        <f t="shared" si="221"/>
        <v>178</v>
      </c>
      <c r="IZ200" s="102">
        <f t="shared" si="221"/>
        <v>178</v>
      </c>
      <c r="JA200" s="102">
        <f t="shared" si="221"/>
        <v>178</v>
      </c>
      <c r="JB200" s="102">
        <f t="shared" si="221"/>
        <v>178</v>
      </c>
      <c r="JC200" s="102">
        <f t="shared" si="221"/>
        <v>178</v>
      </c>
      <c r="JD200" s="102">
        <f t="shared" si="221"/>
        <v>178</v>
      </c>
      <c r="JE200" s="102">
        <f t="shared" si="221"/>
        <v>178</v>
      </c>
      <c r="JF200" s="102">
        <f t="shared" si="221"/>
        <v>178</v>
      </c>
      <c r="JG200" s="102">
        <f t="shared" si="221"/>
        <v>178</v>
      </c>
      <c r="JH200" s="103">
        <f t="shared" si="221"/>
        <v>178</v>
      </c>
      <c r="JI200" s="92" t="str">
        <f t="shared" si="209"/>
        <v/>
      </c>
      <c r="JJ200" s="93" t="str">
        <f t="shared" si="209"/>
        <v/>
      </c>
      <c r="JK200" s="93" t="str">
        <f t="shared" si="209"/>
        <v/>
      </c>
      <c r="JL200" s="93" t="str">
        <f t="shared" si="209"/>
        <v/>
      </c>
      <c r="JM200" s="93" t="str">
        <f t="shared" si="209"/>
        <v/>
      </c>
      <c r="JN200" s="93" t="str">
        <f t="shared" si="209"/>
        <v/>
      </c>
      <c r="JO200" s="93" t="str">
        <f t="shared" si="209"/>
        <v/>
      </c>
      <c r="JP200" s="93" t="str">
        <f t="shared" si="209"/>
        <v/>
      </c>
      <c r="JQ200" s="93" t="str">
        <f t="shared" si="209"/>
        <v/>
      </c>
      <c r="JR200" s="93" t="str">
        <f t="shared" si="209"/>
        <v/>
      </c>
      <c r="JS200" s="93" t="str">
        <f t="shared" si="209"/>
        <v/>
      </c>
      <c r="JT200" s="93" t="str">
        <f t="shared" si="209"/>
        <v/>
      </c>
      <c r="JU200" s="93" t="str">
        <f t="shared" si="209"/>
        <v/>
      </c>
      <c r="JV200" s="93" t="str">
        <f t="shared" si="209"/>
        <v/>
      </c>
      <c r="JW200" s="94">
        <f t="shared" si="209"/>
        <v>52.241</v>
      </c>
      <c r="JX200" s="78">
        <f t="shared" si="203"/>
        <v>-999</v>
      </c>
      <c r="JY200" s="79">
        <f t="shared" si="203"/>
        <v>-999</v>
      </c>
      <c r="JZ200" s="79">
        <f t="shared" si="203"/>
        <v>-999</v>
      </c>
      <c r="KA200" s="79">
        <f t="shared" si="200"/>
        <v>-999</v>
      </c>
      <c r="KB200" s="79">
        <f t="shared" si="200"/>
        <v>-999</v>
      </c>
      <c r="KC200" s="79">
        <f t="shared" si="200"/>
        <v>-999</v>
      </c>
      <c r="KD200" s="79">
        <f t="shared" si="200"/>
        <v>-999</v>
      </c>
      <c r="KE200" s="79">
        <f t="shared" si="200"/>
        <v>-999</v>
      </c>
      <c r="KF200" s="79">
        <f t="shared" si="200"/>
        <v>-999</v>
      </c>
      <c r="KG200" s="79">
        <f t="shared" si="197"/>
        <v>-999</v>
      </c>
      <c r="KH200" s="79">
        <f t="shared" si="197"/>
        <v>-999</v>
      </c>
      <c r="KI200" s="79">
        <f t="shared" si="197"/>
        <v>-999</v>
      </c>
      <c r="KJ200" s="79">
        <f t="shared" si="197"/>
        <v>-999</v>
      </c>
      <c r="KK200" s="79">
        <f t="shared" si="197"/>
        <v>-999</v>
      </c>
      <c r="KL200" s="79">
        <f t="shared" si="197"/>
        <v>-999</v>
      </c>
      <c r="KM200" s="78">
        <f t="shared" si="204"/>
        <v>-999</v>
      </c>
      <c r="KN200" s="79">
        <f t="shared" si="204"/>
        <v>-999</v>
      </c>
      <c r="KO200" s="79">
        <f t="shared" si="204"/>
        <v>-999</v>
      </c>
      <c r="KP200" s="79">
        <f t="shared" si="201"/>
        <v>-999</v>
      </c>
      <c r="KQ200" s="79">
        <f t="shared" si="201"/>
        <v>-999</v>
      </c>
      <c r="KR200" s="79">
        <f t="shared" si="201"/>
        <v>-999</v>
      </c>
      <c r="KS200" s="79">
        <f t="shared" si="201"/>
        <v>-999</v>
      </c>
      <c r="KT200" s="79">
        <f t="shared" si="201"/>
        <v>-999</v>
      </c>
      <c r="KU200" s="79">
        <f t="shared" si="201"/>
        <v>-999</v>
      </c>
      <c r="KV200" s="79">
        <f t="shared" si="198"/>
        <v>-999</v>
      </c>
      <c r="KW200" s="79">
        <f t="shared" si="198"/>
        <v>-999</v>
      </c>
      <c r="KX200" s="79">
        <f t="shared" si="198"/>
        <v>-999</v>
      </c>
      <c r="KY200" s="79">
        <f t="shared" si="198"/>
        <v>-999</v>
      </c>
      <c r="KZ200" s="79">
        <f t="shared" si="198"/>
        <v>-999</v>
      </c>
      <c r="LA200" s="80">
        <f t="shared" si="198"/>
        <v>-999</v>
      </c>
      <c r="LB200" s="78">
        <f t="shared" ca="1" si="205"/>
        <v>34.419427255296704</v>
      </c>
      <c r="LC200" s="79">
        <f t="shared" ca="1" si="205"/>
        <v>39.165268235360841</v>
      </c>
      <c r="LD200" s="79">
        <f t="shared" ca="1" si="205"/>
        <v>43.385909853551354</v>
      </c>
      <c r="LE200" s="79">
        <f t="shared" ca="1" si="202"/>
        <v>47.82800054501088</v>
      </c>
      <c r="LF200" s="79">
        <f t="shared" ca="1" si="202"/>
        <v>53.771931430413687</v>
      </c>
      <c r="LG200" s="79">
        <f t="shared" ca="1" si="202"/>
        <v>55.641871618100211</v>
      </c>
      <c r="LH200" s="79">
        <f t="shared" ca="1" si="202"/>
        <v>59.513257110580724</v>
      </c>
      <c r="LI200" s="79">
        <f t="shared" ca="1" si="202"/>
        <v>59.907737525892742</v>
      </c>
      <c r="LJ200" s="79">
        <f t="shared" ca="1" si="202"/>
        <v>63.237070001996116</v>
      </c>
      <c r="LK200" s="79">
        <f t="shared" ca="1" si="199"/>
        <v>61.277262693207319</v>
      </c>
      <c r="LL200" s="79">
        <f t="shared" ca="1" si="199"/>
        <v>62.436235932536263</v>
      </c>
      <c r="LM200" s="79">
        <f t="shared" ca="1" si="199"/>
        <v>59.551270459341737</v>
      </c>
      <c r="LN200" s="79">
        <f t="shared" ca="1" si="199"/>
        <v>50.798358750686461</v>
      </c>
      <c r="LO200" s="79">
        <f t="shared" ca="1" si="199"/>
        <v>53.622966414198345</v>
      </c>
      <c r="LP200" s="80">
        <f t="shared" ca="1" si="199"/>
        <v>51.857335719301368</v>
      </c>
      <c r="LQ200" s="78" t="e">
        <f t="shared" si="210"/>
        <v>#N/A</v>
      </c>
      <c r="LR200" s="79" t="e">
        <f t="shared" si="210"/>
        <v>#N/A</v>
      </c>
      <c r="LS200" s="79" t="e">
        <f t="shared" si="210"/>
        <v>#N/A</v>
      </c>
      <c r="LT200" s="79" t="e">
        <f t="shared" si="210"/>
        <v>#N/A</v>
      </c>
      <c r="LU200" s="79" t="e">
        <f t="shared" si="210"/>
        <v>#N/A</v>
      </c>
      <c r="LV200" s="79" t="e">
        <f t="shared" si="210"/>
        <v>#N/A</v>
      </c>
      <c r="LW200" s="79" t="e">
        <f t="shared" si="210"/>
        <v>#N/A</v>
      </c>
      <c r="LX200" s="79" t="e">
        <f t="shared" si="210"/>
        <v>#N/A</v>
      </c>
      <c r="LY200" s="79" t="e">
        <f t="shared" si="210"/>
        <v>#N/A</v>
      </c>
      <c r="LZ200" s="79" t="e">
        <f t="shared" si="210"/>
        <v>#N/A</v>
      </c>
      <c r="MA200" s="79" t="e">
        <f t="shared" si="210"/>
        <v>#N/A</v>
      </c>
      <c r="MB200" s="79" t="e">
        <f t="shared" si="210"/>
        <v>#N/A</v>
      </c>
      <c r="MC200" s="79" t="e">
        <f t="shared" si="210"/>
        <v>#N/A</v>
      </c>
      <c r="MD200" s="79" t="e">
        <f t="shared" si="210"/>
        <v>#N/A</v>
      </c>
      <c r="ME200" s="80">
        <f t="shared" ca="1" si="210"/>
        <v>51.823591692784909</v>
      </c>
    </row>
    <row r="201" spans="2:343" x14ac:dyDescent="0.25">
      <c r="B201" s="2">
        <v>179</v>
      </c>
      <c r="C201" s="49">
        <v>34.155200000000001</v>
      </c>
      <c r="D201" s="49">
        <v>38.222000000000001</v>
      </c>
      <c r="E201" s="49">
        <v>44.13</v>
      </c>
      <c r="F201" s="49">
        <v>49.314999999999998</v>
      </c>
      <c r="G201" s="49">
        <v>54.518999999999998</v>
      </c>
      <c r="H201" s="49">
        <v>58.110999999999997</v>
      </c>
      <c r="I201" s="49">
        <v>62.259</v>
      </c>
      <c r="J201" s="49">
        <v>62.463000000000001</v>
      </c>
      <c r="K201" s="49">
        <v>62.889000000000003</v>
      </c>
      <c r="L201" s="49">
        <v>61.722000000000001</v>
      </c>
      <c r="M201" s="49">
        <v>62.832999999999998</v>
      </c>
      <c r="N201" s="49">
        <v>60</v>
      </c>
      <c r="O201" s="49">
        <v>55.222000000000001</v>
      </c>
      <c r="P201" s="49">
        <v>53.185000000000002</v>
      </c>
      <c r="Q201" s="49">
        <v>52.426000000000002</v>
      </c>
      <c r="T201" s="4" t="e">
        <f t="shared" si="212"/>
        <v>#N/A</v>
      </c>
      <c r="U201" s="4" t="e">
        <f t="shared" si="212"/>
        <v>#N/A</v>
      </c>
      <c r="V201" s="4" t="e">
        <f t="shared" si="212"/>
        <v>#N/A</v>
      </c>
      <c r="W201" s="4" t="e">
        <f t="shared" si="212"/>
        <v>#N/A</v>
      </c>
      <c r="X201" s="4" t="e">
        <f t="shared" si="212"/>
        <v>#N/A</v>
      </c>
      <c r="Y201" s="4" t="e">
        <f t="shared" si="212"/>
        <v>#N/A</v>
      </c>
      <c r="Z201" s="4" t="e">
        <f t="shared" si="212"/>
        <v>#N/A</v>
      </c>
      <c r="AA201" s="4" t="e">
        <f t="shared" si="212"/>
        <v>#N/A</v>
      </c>
      <c r="AB201" s="4" t="e">
        <f t="shared" si="212"/>
        <v>#N/A</v>
      </c>
      <c r="AC201" s="4" t="e">
        <f t="shared" si="212"/>
        <v>#N/A</v>
      </c>
      <c r="AD201" s="4" t="e">
        <f t="shared" si="212"/>
        <v>#N/A</v>
      </c>
      <c r="AE201" s="4" t="e">
        <f t="shared" si="212"/>
        <v>#N/A</v>
      </c>
      <c r="AF201" s="4" t="e">
        <f t="shared" si="212"/>
        <v>#N/A</v>
      </c>
      <c r="AG201" s="4" t="e">
        <f t="shared" si="212"/>
        <v>#N/A</v>
      </c>
      <c r="AH201" s="4" t="e">
        <f t="shared" si="212"/>
        <v>#N/A</v>
      </c>
      <c r="AJ201" s="4">
        <f t="shared" si="213"/>
        <v>0</v>
      </c>
      <c r="AK201" s="4">
        <f t="shared" si="213"/>
        <v>0</v>
      </c>
      <c r="AL201" s="4">
        <f t="shared" si="213"/>
        <v>0</v>
      </c>
      <c r="AM201" s="4">
        <f t="shared" si="213"/>
        <v>0</v>
      </c>
      <c r="AN201" s="4">
        <f t="shared" si="213"/>
        <v>0</v>
      </c>
      <c r="AO201" s="4">
        <f t="shared" si="213"/>
        <v>0</v>
      </c>
      <c r="AP201" s="4">
        <f t="shared" si="213"/>
        <v>0</v>
      </c>
      <c r="AQ201" s="4">
        <f t="shared" si="213"/>
        <v>0</v>
      </c>
      <c r="AR201" s="4">
        <f t="shared" si="213"/>
        <v>0</v>
      </c>
      <c r="AS201" s="4">
        <f t="shared" si="213"/>
        <v>0</v>
      </c>
      <c r="AT201" s="4">
        <f t="shared" si="213"/>
        <v>0</v>
      </c>
      <c r="AU201" s="4">
        <f t="shared" si="213"/>
        <v>0</v>
      </c>
      <c r="AV201" s="4">
        <f t="shared" si="213"/>
        <v>0</v>
      </c>
      <c r="AW201" s="4">
        <f t="shared" si="213"/>
        <v>0</v>
      </c>
      <c r="AX201" s="4">
        <f t="shared" si="213"/>
        <v>0</v>
      </c>
      <c r="AZ201" s="2" t="e">
        <f t="shared" si="214"/>
        <v>#N/A</v>
      </c>
      <c r="BA201" s="2" t="e">
        <f t="shared" si="214"/>
        <v>#N/A</v>
      </c>
      <c r="BB201" s="2" t="e">
        <f t="shared" si="214"/>
        <v>#N/A</v>
      </c>
      <c r="BC201" s="2" t="e">
        <f t="shared" si="214"/>
        <v>#N/A</v>
      </c>
      <c r="BD201" s="2" t="e">
        <f t="shared" si="214"/>
        <v>#N/A</v>
      </c>
      <c r="BE201" s="2" t="e">
        <f t="shared" si="214"/>
        <v>#N/A</v>
      </c>
      <c r="BF201" s="2" t="e">
        <f t="shared" si="214"/>
        <v>#N/A</v>
      </c>
      <c r="BG201" s="2" t="e">
        <f t="shared" si="214"/>
        <v>#N/A</v>
      </c>
      <c r="BH201" s="2" t="e">
        <f t="shared" si="214"/>
        <v>#N/A</v>
      </c>
      <c r="BI201" s="2" t="e">
        <f t="shared" si="214"/>
        <v>#N/A</v>
      </c>
      <c r="BJ201" s="2" t="e">
        <f t="shared" si="214"/>
        <v>#N/A</v>
      </c>
      <c r="BK201" s="2" t="e">
        <f t="shared" si="214"/>
        <v>#N/A</v>
      </c>
      <c r="BL201" s="2" t="e">
        <f t="shared" si="214"/>
        <v>#N/A</v>
      </c>
      <c r="BM201" s="2" t="e">
        <f t="shared" si="214"/>
        <v>#N/A</v>
      </c>
      <c r="BN201" s="2" t="e">
        <f t="shared" si="214"/>
        <v>#N/A</v>
      </c>
      <c r="BP201" s="2" t="str">
        <f t="shared" si="215"/>
        <v/>
      </c>
      <c r="BQ201" s="2" t="str">
        <f t="shared" si="215"/>
        <v/>
      </c>
      <c r="BR201" s="2" t="str">
        <f t="shared" si="215"/>
        <v/>
      </c>
      <c r="BS201" s="2" t="str">
        <f t="shared" si="215"/>
        <v/>
      </c>
      <c r="BT201" s="2" t="str">
        <f t="shared" si="215"/>
        <v/>
      </c>
      <c r="BU201" s="2" t="str">
        <f t="shared" si="215"/>
        <v/>
      </c>
      <c r="BV201" s="2" t="str">
        <f t="shared" si="215"/>
        <v/>
      </c>
      <c r="BW201" s="2" t="str">
        <f t="shared" si="215"/>
        <v/>
      </c>
      <c r="BX201" s="2" t="str">
        <f t="shared" si="215"/>
        <v/>
      </c>
      <c r="BY201" s="2" t="str">
        <f t="shared" si="215"/>
        <v/>
      </c>
      <c r="BZ201" s="2" t="str">
        <f t="shared" si="215"/>
        <v/>
      </c>
      <c r="CA201" s="2" t="str">
        <f t="shared" si="215"/>
        <v/>
      </c>
      <c r="CB201" s="2" t="str">
        <f t="shared" si="215"/>
        <v/>
      </c>
      <c r="CC201" s="2" t="str">
        <f t="shared" si="215"/>
        <v/>
      </c>
      <c r="CD201" s="2" t="str">
        <f t="shared" si="215"/>
        <v/>
      </c>
      <c r="CF201" s="2" t="str">
        <f t="shared" si="216"/>
        <v/>
      </c>
      <c r="CG201" s="2" t="str">
        <f t="shared" si="216"/>
        <v/>
      </c>
      <c r="CH201" s="2" t="str">
        <f t="shared" si="216"/>
        <v/>
      </c>
      <c r="CI201" s="2" t="str">
        <f t="shared" si="216"/>
        <v/>
      </c>
      <c r="CJ201" s="2" t="str">
        <f t="shared" si="216"/>
        <v/>
      </c>
      <c r="CK201" s="2" t="str">
        <f t="shared" si="216"/>
        <v/>
      </c>
      <c r="CL201" s="2" t="str">
        <f t="shared" si="216"/>
        <v/>
      </c>
      <c r="CM201" s="2" t="str">
        <f t="shared" si="216"/>
        <v/>
      </c>
      <c r="CN201" s="2" t="str">
        <f t="shared" si="216"/>
        <v/>
      </c>
      <c r="CO201" s="2" t="str">
        <f t="shared" si="216"/>
        <v/>
      </c>
      <c r="CP201" s="2" t="str">
        <f t="shared" si="216"/>
        <v/>
      </c>
      <c r="CQ201" s="2" t="str">
        <f t="shared" si="216"/>
        <v/>
      </c>
      <c r="CR201" s="2" t="str">
        <f t="shared" si="216"/>
        <v/>
      </c>
      <c r="CS201" s="2" t="str">
        <f t="shared" si="216"/>
        <v/>
      </c>
      <c r="CT201" s="2" t="str">
        <f t="shared" si="216"/>
        <v/>
      </c>
      <c r="CV201" s="2">
        <f t="shared" si="217"/>
        <v>38.263096461173909</v>
      </c>
      <c r="CW201" s="2">
        <f t="shared" si="217"/>
        <v>44.637364184826154</v>
      </c>
      <c r="CX201" s="2">
        <f t="shared" si="217"/>
        <v>46.662311142477364</v>
      </c>
      <c r="CY201" s="2">
        <f t="shared" si="217"/>
        <v>54.950098831074513</v>
      </c>
      <c r="CZ201" s="2">
        <f t="shared" si="217"/>
        <v>59.478623670844705</v>
      </c>
      <c r="DA201" s="2">
        <f t="shared" si="217"/>
        <v>62.638602481565357</v>
      </c>
      <c r="DB201" s="2">
        <f t="shared" si="217"/>
        <v>66.181603945273835</v>
      </c>
      <c r="DC201" s="2">
        <f t="shared" si="217"/>
        <v>69.763146787167841</v>
      </c>
      <c r="DD201" s="2">
        <f t="shared" si="217"/>
        <v>70.76995892700829</v>
      </c>
      <c r="DE201" s="2">
        <f t="shared" si="217"/>
        <v>73.195367140013985</v>
      </c>
      <c r="DF201" s="2">
        <f t="shared" si="217"/>
        <v>70.471335309703946</v>
      </c>
      <c r="DG201" s="2">
        <f t="shared" si="217"/>
        <v>67.346943495412248</v>
      </c>
      <c r="DH201" s="2">
        <f t="shared" si="217"/>
        <v>62.736195010708343</v>
      </c>
      <c r="DI201" s="2">
        <f t="shared" si="217"/>
        <v>59.860268283493284</v>
      </c>
      <c r="DJ201" s="2">
        <f t="shared" si="217"/>
        <v>61.26592303473155</v>
      </c>
      <c r="DL201" s="2">
        <f t="shared" si="218"/>
        <v>33.182837003112638</v>
      </c>
      <c r="DM201" s="2">
        <f t="shared" si="218"/>
        <v>38.476319715193796</v>
      </c>
      <c r="DN201" s="2">
        <f t="shared" si="218"/>
        <v>43.274912503598102</v>
      </c>
      <c r="DO201" s="2">
        <f t="shared" si="218"/>
        <v>47.254202833888577</v>
      </c>
      <c r="DP201" s="2">
        <f t="shared" si="218"/>
        <v>52.415904300087661</v>
      </c>
      <c r="DQ201" s="2">
        <f t="shared" si="218"/>
        <v>55.556136342028637</v>
      </c>
      <c r="DR201" s="2">
        <f t="shared" si="218"/>
        <v>58.664763974967492</v>
      </c>
      <c r="DS201" s="2">
        <f t="shared" si="218"/>
        <v>59.472947043300678</v>
      </c>
      <c r="DT201" s="2">
        <f t="shared" si="218"/>
        <v>61.316875486381328</v>
      </c>
      <c r="DU201" s="2">
        <f t="shared" si="218"/>
        <v>61.284386852203468</v>
      </c>
      <c r="DV201" s="2">
        <f t="shared" si="218"/>
        <v>60.749731900934236</v>
      </c>
      <c r="DW201" s="2">
        <f t="shared" si="218"/>
        <v>58.606739521149251</v>
      </c>
      <c r="DX201" s="2">
        <f t="shared" si="218"/>
        <v>55.973773030493604</v>
      </c>
      <c r="DY201" s="2">
        <f t="shared" si="218"/>
        <v>53.313081589683918</v>
      </c>
      <c r="DZ201" s="2">
        <f t="shared" si="218"/>
        <v>51.208799079335066</v>
      </c>
      <c r="EB201" s="2">
        <f t="shared" si="219"/>
        <v>0.99927067790653101</v>
      </c>
      <c r="EC201" s="2">
        <f t="shared" si="219"/>
        <v>0.99940623191659272</v>
      </c>
      <c r="ED201" s="2">
        <f t="shared" si="219"/>
        <v>0.99946198975658007</v>
      </c>
      <c r="EE201" s="2">
        <f t="shared" si="219"/>
        <v>0.99940913552454247</v>
      </c>
      <c r="EF201" s="2">
        <f t="shared" si="219"/>
        <v>0.99942578277897975</v>
      </c>
      <c r="EG201" s="2">
        <f t="shared" si="219"/>
        <v>0.99942519592142809</v>
      </c>
      <c r="EH201" s="2">
        <f t="shared" si="219"/>
        <v>0.99944825653292446</v>
      </c>
      <c r="EI201" s="2">
        <f t="shared" si="219"/>
        <v>0.99944530511995955</v>
      </c>
      <c r="EJ201" s="2">
        <f t="shared" si="219"/>
        <v>0.99941013099734521</v>
      </c>
      <c r="EK201" s="2">
        <f t="shared" si="219"/>
        <v>0.99938383936285569</v>
      </c>
      <c r="EL201" s="2">
        <f t="shared" si="219"/>
        <v>0.99936061957359246</v>
      </c>
      <c r="EM201" s="2">
        <f t="shared" si="219"/>
        <v>0.99929840649359802</v>
      </c>
      <c r="EN201" s="2">
        <f t="shared" si="219"/>
        <v>0.99917766826437215</v>
      </c>
      <c r="EO201" s="2">
        <f t="shared" si="219"/>
        <v>0.9990677424439941</v>
      </c>
      <c r="EP201" s="2">
        <f t="shared" si="219"/>
        <v>0.99917256407768296</v>
      </c>
      <c r="ER201" s="110">
        <f>IF(BP201&lt;&gt;"",ER200+1,ER200)</f>
        <v>50</v>
      </c>
      <c r="ES201" s="111">
        <f>IF(BQ201&lt;&gt;"",ES200+1,ES200)</f>
        <v>46</v>
      </c>
      <c r="ET201" s="111">
        <f>IF(BR201&lt;&gt;"",ET200+1,ET200)</f>
        <v>44</v>
      </c>
      <c r="EU201" s="111">
        <f>IF(BS201&lt;&gt;"",EU200+1,EU200)</f>
        <v>44</v>
      </c>
      <c r="EV201" s="111">
        <f>IF(BT201&lt;&gt;"",EV200+1,EV200)</f>
        <v>45</v>
      </c>
      <c r="EW201" s="111">
        <f>IF(BU201&lt;&gt;"",EW200+1,EW200)</f>
        <v>44</v>
      </c>
      <c r="EX201" s="111">
        <f>IF(BV201&lt;&gt;"",EX200+1,EX200)</f>
        <v>44</v>
      </c>
      <c r="EY201" s="111">
        <f>IF(BW201&lt;&gt;"",EY200+1,EY200)</f>
        <v>44</v>
      </c>
      <c r="EZ201" s="111">
        <f>IF(BX201&lt;&gt;"",EZ200+1,EZ200)</f>
        <v>46</v>
      </c>
      <c r="FA201" s="111">
        <f>IF(BY201&lt;&gt;"",FA200+1,FA200)</f>
        <v>44</v>
      </c>
      <c r="FB201" s="111">
        <f>IF(BZ201&lt;&gt;"",FB200+1,FB200)</f>
        <v>44</v>
      </c>
      <c r="FC201" s="111">
        <f>IF(CA201&lt;&gt;"",FC200+1,FC200)</f>
        <v>46</v>
      </c>
      <c r="FD201" s="111">
        <f>IF(CB201&lt;&gt;"",FD200+1,FD200)</f>
        <v>48</v>
      </c>
      <c r="FE201" s="111">
        <f>IF(CC201&lt;&gt;"",FE200+1,FE200)</f>
        <v>48</v>
      </c>
      <c r="FF201" s="112">
        <f>IF(CD201&lt;&gt;"",FF200+1,FF200)</f>
        <v>49</v>
      </c>
      <c r="FG201" s="101">
        <f t="shared" si="220"/>
        <v>179</v>
      </c>
      <c r="FH201" s="102">
        <f t="shared" si="220"/>
        <v>179</v>
      </c>
      <c r="FI201" s="102">
        <f t="shared" si="220"/>
        <v>179</v>
      </c>
      <c r="FJ201" s="102">
        <f t="shared" si="220"/>
        <v>179</v>
      </c>
      <c r="FK201" s="102">
        <f t="shared" si="220"/>
        <v>179</v>
      </c>
      <c r="FL201" s="102">
        <f t="shared" si="220"/>
        <v>179</v>
      </c>
      <c r="FM201" s="102">
        <f t="shared" si="220"/>
        <v>179</v>
      </c>
      <c r="FN201" s="102">
        <f t="shared" si="220"/>
        <v>179</v>
      </c>
      <c r="FO201" s="102">
        <f t="shared" si="220"/>
        <v>179</v>
      </c>
      <c r="FP201" s="102">
        <f t="shared" si="220"/>
        <v>179</v>
      </c>
      <c r="FQ201" s="102">
        <f t="shared" si="220"/>
        <v>179</v>
      </c>
      <c r="FR201" s="102">
        <f t="shared" si="220"/>
        <v>179</v>
      </c>
      <c r="FS201" s="102">
        <f t="shared" si="220"/>
        <v>179</v>
      </c>
      <c r="FT201" s="102">
        <f t="shared" si="220"/>
        <v>179</v>
      </c>
      <c r="FU201" s="103">
        <f t="shared" si="220"/>
        <v>179</v>
      </c>
      <c r="FV201" s="92"/>
      <c r="FW201" s="93"/>
      <c r="FX201" s="93"/>
      <c r="FY201" s="93"/>
      <c r="FZ201" s="93"/>
      <c r="GA201" s="93"/>
      <c r="GB201" s="93"/>
      <c r="GC201" s="93"/>
      <c r="GD201" s="93"/>
      <c r="GE201" s="93"/>
      <c r="GF201" s="93"/>
      <c r="GG201" s="93"/>
      <c r="GH201" s="93"/>
      <c r="GI201" s="93"/>
      <c r="GJ201" s="94"/>
      <c r="GK201" s="78">
        <f t="shared" si="206"/>
        <v>-999</v>
      </c>
      <c r="GL201" s="79">
        <f t="shared" si="206"/>
        <v>-999</v>
      </c>
      <c r="GM201" s="79">
        <f t="shared" si="206"/>
        <v>-999</v>
      </c>
      <c r="GN201" s="79">
        <f t="shared" si="206"/>
        <v>-999</v>
      </c>
      <c r="GO201" s="79">
        <f t="shared" si="206"/>
        <v>-999</v>
      </c>
      <c r="GP201" s="79">
        <f t="shared" si="206"/>
        <v>-999</v>
      </c>
      <c r="GQ201" s="79">
        <f t="shared" si="206"/>
        <v>-999</v>
      </c>
      <c r="GR201" s="79">
        <f t="shared" si="206"/>
        <v>-999</v>
      </c>
      <c r="GS201" s="79">
        <f t="shared" si="206"/>
        <v>-999</v>
      </c>
      <c r="GT201" s="79">
        <f t="shared" si="206"/>
        <v>-999</v>
      </c>
      <c r="GU201" s="79">
        <f t="shared" si="206"/>
        <v>-999</v>
      </c>
      <c r="GV201" s="79">
        <f t="shared" si="206"/>
        <v>-999</v>
      </c>
      <c r="GW201" s="79">
        <f t="shared" si="206"/>
        <v>-999</v>
      </c>
      <c r="GX201" s="79">
        <f t="shared" si="206"/>
        <v>-999</v>
      </c>
      <c r="GY201" s="79">
        <f t="shared" si="206"/>
        <v>-999</v>
      </c>
      <c r="GZ201" s="78">
        <f t="shared" si="207"/>
        <v>-999</v>
      </c>
      <c r="HA201" s="79">
        <f t="shared" si="207"/>
        <v>-999</v>
      </c>
      <c r="HB201" s="79">
        <f t="shared" si="207"/>
        <v>-999</v>
      </c>
      <c r="HC201" s="79">
        <f t="shared" si="207"/>
        <v>-999</v>
      </c>
      <c r="HD201" s="79">
        <f t="shared" si="207"/>
        <v>-999</v>
      </c>
      <c r="HE201" s="79">
        <f t="shared" si="207"/>
        <v>-999</v>
      </c>
      <c r="HF201" s="79">
        <f t="shared" si="207"/>
        <v>-999</v>
      </c>
      <c r="HG201" s="79">
        <f t="shared" si="207"/>
        <v>-999</v>
      </c>
      <c r="HH201" s="79">
        <f t="shared" si="207"/>
        <v>-999</v>
      </c>
      <c r="HI201" s="79">
        <f t="shared" si="207"/>
        <v>-999</v>
      </c>
      <c r="HJ201" s="79">
        <f t="shared" si="207"/>
        <v>-999</v>
      </c>
      <c r="HK201" s="79">
        <f t="shared" si="207"/>
        <v>-999</v>
      </c>
      <c r="HL201" s="79">
        <f t="shared" si="207"/>
        <v>-999</v>
      </c>
      <c r="HM201" s="79">
        <f t="shared" si="207"/>
        <v>-999</v>
      </c>
      <c r="HN201" s="80">
        <f t="shared" si="207"/>
        <v>-999</v>
      </c>
      <c r="HO201" s="78">
        <f t="shared" ca="1" si="208"/>
        <v>13.392847826619246</v>
      </c>
      <c r="HP201" s="79">
        <f t="shared" ca="1" si="208"/>
        <v>11.997368891094894</v>
      </c>
      <c r="HQ201" s="79">
        <f t="shared" ca="1" si="208"/>
        <v>5.7310663155777135</v>
      </c>
      <c r="HR201" s="79">
        <f t="shared" ca="1" si="208"/>
        <v>1.2394431540523669</v>
      </c>
      <c r="HS201" s="79">
        <f t="shared" ca="1" si="208"/>
        <v>22.628700050390037</v>
      </c>
      <c r="HT201" s="79">
        <f t="shared" ca="1" si="208"/>
        <v>17.780032059302556</v>
      </c>
      <c r="HU201" s="79">
        <f t="shared" ca="1" si="208"/>
        <v>19.557953742316236</v>
      </c>
      <c r="HV201" s="79">
        <f t="shared" ca="1" si="208"/>
        <v>23.516059319904194</v>
      </c>
      <c r="HW201" s="79">
        <f t="shared" ca="1" si="208"/>
        <v>30.799164988058664</v>
      </c>
      <c r="HX201" s="79">
        <f t="shared" ca="1" si="208"/>
        <v>26.816878887575477</v>
      </c>
      <c r="HY201" s="79">
        <f t="shared" ca="1" si="208"/>
        <v>16.352662190121123</v>
      </c>
      <c r="HZ201" s="79">
        <f t="shared" ca="1" si="208"/>
        <v>14.990405912960213</v>
      </c>
      <c r="IA201" s="79">
        <f t="shared" ca="1" si="208"/>
        <v>21.511948648005308</v>
      </c>
      <c r="IB201" s="79">
        <f t="shared" ca="1" si="208"/>
        <v>17.490313682632447</v>
      </c>
      <c r="IC201" s="80">
        <f t="shared" ca="1" si="208"/>
        <v>13.814094657257741</v>
      </c>
      <c r="IE201" s="110">
        <f t="shared" si="211"/>
        <v>27</v>
      </c>
      <c r="IF201" s="111">
        <f t="shared" si="211"/>
        <v>29</v>
      </c>
      <c r="IG201" s="111">
        <f t="shared" si="211"/>
        <v>28</v>
      </c>
      <c r="IH201" s="111">
        <f t="shared" si="211"/>
        <v>29</v>
      </c>
      <c r="II201" s="111">
        <f t="shared" si="211"/>
        <v>29</v>
      </c>
      <c r="IJ201" s="111">
        <f t="shared" si="211"/>
        <v>28</v>
      </c>
      <c r="IK201" s="111">
        <f t="shared" si="211"/>
        <v>28</v>
      </c>
      <c r="IL201" s="111">
        <f t="shared" si="211"/>
        <v>28</v>
      </c>
      <c r="IM201" s="111">
        <f t="shared" si="211"/>
        <v>26</v>
      </c>
      <c r="IN201" s="111">
        <f t="shared" si="211"/>
        <v>28</v>
      </c>
      <c r="IO201" s="111">
        <f t="shared" si="211"/>
        <v>32</v>
      </c>
      <c r="IP201" s="111">
        <f t="shared" si="211"/>
        <v>30</v>
      </c>
      <c r="IQ201" s="111">
        <f t="shared" si="211"/>
        <v>18</v>
      </c>
      <c r="IR201" s="111">
        <f t="shared" si="211"/>
        <v>25</v>
      </c>
      <c r="IS201" s="112">
        <f t="shared" si="211"/>
        <v>36</v>
      </c>
      <c r="IT201" s="101">
        <f t="shared" si="221"/>
        <v>179</v>
      </c>
      <c r="IU201" s="102">
        <f t="shared" si="221"/>
        <v>179</v>
      </c>
      <c r="IV201" s="102">
        <f t="shared" si="221"/>
        <v>179</v>
      </c>
      <c r="IW201" s="102">
        <f t="shared" si="221"/>
        <v>179</v>
      </c>
      <c r="IX201" s="102">
        <f t="shared" si="221"/>
        <v>179</v>
      </c>
      <c r="IY201" s="102">
        <f t="shared" si="221"/>
        <v>179</v>
      </c>
      <c r="IZ201" s="102">
        <f t="shared" si="221"/>
        <v>179</v>
      </c>
      <c r="JA201" s="102">
        <f t="shared" si="221"/>
        <v>179</v>
      </c>
      <c r="JB201" s="102">
        <f t="shared" si="221"/>
        <v>179</v>
      </c>
      <c r="JC201" s="102">
        <f t="shared" si="221"/>
        <v>179</v>
      </c>
      <c r="JD201" s="102">
        <f t="shared" si="221"/>
        <v>179</v>
      </c>
      <c r="JE201" s="102">
        <f t="shared" si="221"/>
        <v>179</v>
      </c>
      <c r="JF201" s="102">
        <f t="shared" si="221"/>
        <v>179</v>
      </c>
      <c r="JG201" s="102">
        <f t="shared" si="221"/>
        <v>179</v>
      </c>
      <c r="JH201" s="103">
        <f t="shared" si="221"/>
        <v>179</v>
      </c>
      <c r="JI201" s="92" t="str">
        <f t="shared" si="209"/>
        <v/>
      </c>
      <c r="JJ201" s="93" t="str">
        <f t="shared" si="209"/>
        <v/>
      </c>
      <c r="JK201" s="93" t="str">
        <f t="shared" si="209"/>
        <v/>
      </c>
      <c r="JL201" s="93" t="str">
        <f t="shared" si="209"/>
        <v/>
      </c>
      <c r="JM201" s="93" t="str">
        <f t="shared" si="209"/>
        <v/>
      </c>
      <c r="JN201" s="93" t="str">
        <f t="shared" si="209"/>
        <v/>
      </c>
      <c r="JO201" s="93" t="str">
        <f t="shared" si="209"/>
        <v/>
      </c>
      <c r="JP201" s="93" t="str">
        <f t="shared" si="209"/>
        <v/>
      </c>
      <c r="JQ201" s="93" t="str">
        <f t="shared" si="209"/>
        <v/>
      </c>
      <c r="JR201" s="93" t="str">
        <f t="shared" si="209"/>
        <v/>
      </c>
      <c r="JS201" s="93" t="str">
        <f t="shared" si="209"/>
        <v/>
      </c>
      <c r="JT201" s="93" t="str">
        <f t="shared" si="209"/>
        <v/>
      </c>
      <c r="JU201" s="93" t="str">
        <f t="shared" si="209"/>
        <v/>
      </c>
      <c r="JV201" s="93" t="str">
        <f t="shared" si="209"/>
        <v/>
      </c>
      <c r="JW201" s="94" t="str">
        <f t="shared" si="209"/>
        <v/>
      </c>
      <c r="JX201" s="78">
        <f t="shared" si="203"/>
        <v>-999</v>
      </c>
      <c r="JY201" s="79">
        <f t="shared" si="203"/>
        <v>-999</v>
      </c>
      <c r="JZ201" s="79">
        <f t="shared" si="203"/>
        <v>-999</v>
      </c>
      <c r="KA201" s="79">
        <f t="shared" si="200"/>
        <v>-999</v>
      </c>
      <c r="KB201" s="79">
        <f t="shared" si="200"/>
        <v>-999</v>
      </c>
      <c r="KC201" s="79">
        <f t="shared" si="200"/>
        <v>-999</v>
      </c>
      <c r="KD201" s="79">
        <f t="shared" si="200"/>
        <v>-999</v>
      </c>
      <c r="KE201" s="79">
        <f t="shared" si="200"/>
        <v>-999</v>
      </c>
      <c r="KF201" s="79">
        <f t="shared" si="200"/>
        <v>-999</v>
      </c>
      <c r="KG201" s="79">
        <f t="shared" si="197"/>
        <v>-999</v>
      </c>
      <c r="KH201" s="79">
        <f t="shared" si="197"/>
        <v>-999</v>
      </c>
      <c r="KI201" s="79">
        <f t="shared" si="197"/>
        <v>-999</v>
      </c>
      <c r="KJ201" s="79">
        <f t="shared" si="197"/>
        <v>-999</v>
      </c>
      <c r="KK201" s="79">
        <f t="shared" si="197"/>
        <v>-999</v>
      </c>
      <c r="KL201" s="79">
        <f t="shared" si="197"/>
        <v>-999</v>
      </c>
      <c r="KM201" s="78">
        <f t="shared" si="204"/>
        <v>-999</v>
      </c>
      <c r="KN201" s="79">
        <f t="shared" si="204"/>
        <v>-999</v>
      </c>
      <c r="KO201" s="79">
        <f t="shared" si="204"/>
        <v>-999</v>
      </c>
      <c r="KP201" s="79">
        <f t="shared" si="201"/>
        <v>-999</v>
      </c>
      <c r="KQ201" s="79">
        <f t="shared" si="201"/>
        <v>-999</v>
      </c>
      <c r="KR201" s="79">
        <f t="shared" si="201"/>
        <v>-999</v>
      </c>
      <c r="KS201" s="79">
        <f t="shared" si="201"/>
        <v>-999</v>
      </c>
      <c r="KT201" s="79">
        <f t="shared" si="201"/>
        <v>-999</v>
      </c>
      <c r="KU201" s="79">
        <f t="shared" si="201"/>
        <v>-999</v>
      </c>
      <c r="KV201" s="79">
        <f t="shared" si="198"/>
        <v>-999</v>
      </c>
      <c r="KW201" s="79">
        <f t="shared" si="198"/>
        <v>-999</v>
      </c>
      <c r="KX201" s="79">
        <f t="shared" si="198"/>
        <v>-999</v>
      </c>
      <c r="KY201" s="79">
        <f t="shared" si="198"/>
        <v>-999</v>
      </c>
      <c r="KZ201" s="79">
        <f t="shared" si="198"/>
        <v>-999</v>
      </c>
      <c r="LA201" s="80">
        <f t="shared" si="198"/>
        <v>-999</v>
      </c>
      <c r="LB201" s="78">
        <f t="shared" ca="1" si="205"/>
        <v>34.44689083413715</v>
      </c>
      <c r="LC201" s="79">
        <f t="shared" ca="1" si="205"/>
        <v>39.137945201758711</v>
      </c>
      <c r="LD201" s="79">
        <f t="shared" ca="1" si="205"/>
        <v>43.313710172766903</v>
      </c>
      <c r="LE201" s="79">
        <f t="shared" ca="1" si="202"/>
        <v>47.742871468107069</v>
      </c>
      <c r="LF201" s="79">
        <f t="shared" ca="1" si="202"/>
        <v>53.750971173453202</v>
      </c>
      <c r="LG201" s="79">
        <f t="shared" ca="1" si="202"/>
        <v>55.53290236211555</v>
      </c>
      <c r="LH201" s="79">
        <f t="shared" ca="1" si="202"/>
        <v>59.438591289116943</v>
      </c>
      <c r="LI201" s="79">
        <f t="shared" ca="1" si="202"/>
        <v>59.799024074093921</v>
      </c>
      <c r="LJ201" s="79">
        <f t="shared" ca="1" si="202"/>
        <v>63.224939779534957</v>
      </c>
      <c r="LK201" s="79">
        <f t="shared" ca="1" si="199"/>
        <v>61.153753442093169</v>
      </c>
      <c r="LL201" s="79">
        <f t="shared" ca="1" si="199"/>
        <v>62.417280593104508</v>
      </c>
      <c r="LM201" s="79">
        <f t="shared" ca="1" si="199"/>
        <v>59.49863594875228</v>
      </c>
      <c r="LN201" s="79">
        <f t="shared" ca="1" si="199"/>
        <v>50.420565991549822</v>
      </c>
      <c r="LO201" s="79">
        <f t="shared" ca="1" si="199"/>
        <v>53.509410118437586</v>
      </c>
      <c r="LP201" s="80">
        <f t="shared" ca="1" si="199"/>
        <v>51.783281534691142</v>
      </c>
      <c r="LQ201" s="78" t="e">
        <f t="shared" si="210"/>
        <v>#N/A</v>
      </c>
      <c r="LR201" s="79" t="e">
        <f t="shared" si="210"/>
        <v>#N/A</v>
      </c>
      <c r="LS201" s="79" t="e">
        <f t="shared" si="210"/>
        <v>#N/A</v>
      </c>
      <c r="LT201" s="79" t="e">
        <f t="shared" si="210"/>
        <v>#N/A</v>
      </c>
      <c r="LU201" s="79" t="e">
        <f t="shared" si="210"/>
        <v>#N/A</v>
      </c>
      <c r="LV201" s="79" t="e">
        <f t="shared" si="210"/>
        <v>#N/A</v>
      </c>
      <c r="LW201" s="79" t="e">
        <f t="shared" si="210"/>
        <v>#N/A</v>
      </c>
      <c r="LX201" s="79" t="e">
        <f t="shared" si="210"/>
        <v>#N/A</v>
      </c>
      <c r="LY201" s="79" t="e">
        <f t="shared" si="210"/>
        <v>#N/A</v>
      </c>
      <c r="LZ201" s="79" t="e">
        <f t="shared" si="210"/>
        <v>#N/A</v>
      </c>
      <c r="MA201" s="79" t="e">
        <f t="shared" si="210"/>
        <v>#N/A</v>
      </c>
      <c r="MB201" s="79" t="e">
        <f t="shared" si="210"/>
        <v>#N/A</v>
      </c>
      <c r="MC201" s="79" t="e">
        <f t="shared" si="210"/>
        <v>#N/A</v>
      </c>
      <c r="MD201" s="79" t="e">
        <f t="shared" si="210"/>
        <v>#N/A</v>
      </c>
      <c r="ME201" s="80" t="e">
        <f t="shared" si="210"/>
        <v>#N/A</v>
      </c>
    </row>
    <row r="202" spans="2:343" x14ac:dyDescent="0.25">
      <c r="B202" s="2">
        <v>180</v>
      </c>
      <c r="C202" s="49">
        <v>33.120699999999999</v>
      </c>
      <c r="D202" s="49">
        <v>39.277999999999999</v>
      </c>
      <c r="E202" s="49">
        <v>44.389000000000003</v>
      </c>
      <c r="F202" s="49">
        <v>49.167000000000002</v>
      </c>
      <c r="G202" s="49">
        <v>54.648000000000003</v>
      </c>
      <c r="H202" s="49">
        <v>56.648000000000003</v>
      </c>
      <c r="I202" s="49">
        <v>60.759</v>
      </c>
      <c r="J202" s="49">
        <v>62.444000000000003</v>
      </c>
      <c r="K202" s="49">
        <v>63.37</v>
      </c>
      <c r="L202" s="49">
        <v>61.926000000000002</v>
      </c>
      <c r="M202" s="49">
        <v>62.610999999999997</v>
      </c>
      <c r="N202" s="49">
        <v>59.741</v>
      </c>
      <c r="O202" s="49">
        <v>55.277999999999999</v>
      </c>
      <c r="P202" s="49">
        <v>52.981000000000002</v>
      </c>
      <c r="Q202" s="49">
        <v>52.889000000000003</v>
      </c>
      <c r="T202" s="4" t="e">
        <f t="shared" si="212"/>
        <v>#N/A</v>
      </c>
      <c r="U202" s="4" t="e">
        <f t="shared" si="212"/>
        <v>#N/A</v>
      </c>
      <c r="V202" s="4" t="e">
        <f t="shared" si="212"/>
        <v>#N/A</v>
      </c>
      <c r="W202" s="4" t="e">
        <f t="shared" si="212"/>
        <v>#N/A</v>
      </c>
      <c r="X202" s="4" t="e">
        <f t="shared" si="212"/>
        <v>#N/A</v>
      </c>
      <c r="Y202" s="4" t="e">
        <f t="shared" si="212"/>
        <v>#N/A</v>
      </c>
      <c r="Z202" s="4" t="e">
        <f t="shared" si="212"/>
        <v>#N/A</v>
      </c>
      <c r="AA202" s="4" t="e">
        <f t="shared" si="212"/>
        <v>#N/A</v>
      </c>
      <c r="AB202" s="4" t="e">
        <f t="shared" si="212"/>
        <v>#N/A</v>
      </c>
      <c r="AC202" s="4" t="e">
        <f t="shared" si="212"/>
        <v>#N/A</v>
      </c>
      <c r="AD202" s="4" t="e">
        <f t="shared" si="212"/>
        <v>#N/A</v>
      </c>
      <c r="AE202" s="4" t="e">
        <f t="shared" si="212"/>
        <v>#N/A</v>
      </c>
      <c r="AF202" s="4" t="e">
        <f t="shared" si="212"/>
        <v>#N/A</v>
      </c>
      <c r="AG202" s="4" t="e">
        <f t="shared" si="212"/>
        <v>#N/A</v>
      </c>
      <c r="AH202" s="4" t="e">
        <f t="shared" si="212"/>
        <v>#N/A</v>
      </c>
      <c r="AJ202" s="4">
        <f t="shared" si="213"/>
        <v>0</v>
      </c>
      <c r="AK202" s="4">
        <f t="shared" si="213"/>
        <v>0</v>
      </c>
      <c r="AL202" s="4">
        <f t="shared" si="213"/>
        <v>0</v>
      </c>
      <c r="AM202" s="4">
        <f t="shared" si="213"/>
        <v>0</v>
      </c>
      <c r="AN202" s="4">
        <f t="shared" si="213"/>
        <v>0</v>
      </c>
      <c r="AO202" s="4">
        <f t="shared" si="213"/>
        <v>0</v>
      </c>
      <c r="AP202" s="4">
        <f t="shared" si="213"/>
        <v>0</v>
      </c>
      <c r="AQ202" s="4">
        <f t="shared" si="213"/>
        <v>0</v>
      </c>
      <c r="AR202" s="4">
        <f t="shared" si="213"/>
        <v>0</v>
      </c>
      <c r="AS202" s="4">
        <f t="shared" si="213"/>
        <v>0</v>
      </c>
      <c r="AT202" s="4">
        <f t="shared" si="213"/>
        <v>0</v>
      </c>
      <c r="AU202" s="4">
        <f t="shared" si="213"/>
        <v>0</v>
      </c>
      <c r="AV202" s="4">
        <f t="shared" si="213"/>
        <v>0</v>
      </c>
      <c r="AW202" s="4">
        <f t="shared" si="213"/>
        <v>0</v>
      </c>
      <c r="AX202" s="4">
        <f t="shared" si="213"/>
        <v>0</v>
      </c>
      <c r="AZ202" s="2" t="e">
        <f t="shared" si="214"/>
        <v>#N/A</v>
      </c>
      <c r="BA202" s="2" t="e">
        <f t="shared" si="214"/>
        <v>#N/A</v>
      </c>
      <c r="BB202" s="2" t="e">
        <f t="shared" si="214"/>
        <v>#N/A</v>
      </c>
      <c r="BC202" s="2" t="e">
        <f t="shared" si="214"/>
        <v>#N/A</v>
      </c>
      <c r="BD202" s="2" t="e">
        <f t="shared" si="214"/>
        <v>#N/A</v>
      </c>
      <c r="BE202" s="2" t="e">
        <f t="shared" si="214"/>
        <v>#N/A</v>
      </c>
      <c r="BF202" s="2" t="e">
        <f t="shared" si="214"/>
        <v>#N/A</v>
      </c>
      <c r="BG202" s="2" t="e">
        <f t="shared" si="214"/>
        <v>#N/A</v>
      </c>
      <c r="BH202" s="2" t="e">
        <f t="shared" si="214"/>
        <v>#N/A</v>
      </c>
      <c r="BI202" s="2" t="e">
        <f t="shared" si="214"/>
        <v>#N/A</v>
      </c>
      <c r="BJ202" s="2" t="e">
        <f t="shared" si="214"/>
        <v>#N/A</v>
      </c>
      <c r="BK202" s="2" t="e">
        <f t="shared" si="214"/>
        <v>#N/A</v>
      </c>
      <c r="BL202" s="2" t="e">
        <f t="shared" si="214"/>
        <v>#N/A</v>
      </c>
      <c r="BM202" s="2" t="e">
        <f t="shared" si="214"/>
        <v>#N/A</v>
      </c>
      <c r="BN202" s="2" t="e">
        <f t="shared" si="214"/>
        <v>#N/A</v>
      </c>
      <c r="BP202" s="2" t="str">
        <f t="shared" si="215"/>
        <v/>
      </c>
      <c r="BQ202" s="2" t="str">
        <f t="shared" si="215"/>
        <v/>
      </c>
      <c r="BR202" s="2" t="str">
        <f t="shared" si="215"/>
        <v/>
      </c>
      <c r="BS202" s="2" t="str">
        <f t="shared" si="215"/>
        <v/>
      </c>
      <c r="BT202" s="2" t="str">
        <f t="shared" si="215"/>
        <v/>
      </c>
      <c r="BU202" s="2" t="str">
        <f t="shared" si="215"/>
        <v/>
      </c>
      <c r="BV202" s="2" t="str">
        <f t="shared" si="215"/>
        <v/>
      </c>
      <c r="BW202" s="2" t="str">
        <f t="shared" si="215"/>
        <v/>
      </c>
      <c r="BX202" s="2" t="str">
        <f t="shared" si="215"/>
        <v/>
      </c>
      <c r="BY202" s="2" t="str">
        <f t="shared" si="215"/>
        <v/>
      </c>
      <c r="BZ202" s="2" t="str">
        <f t="shared" si="215"/>
        <v/>
      </c>
      <c r="CA202" s="2" t="str">
        <f t="shared" si="215"/>
        <v/>
      </c>
      <c r="CB202" s="2" t="str">
        <f t="shared" si="215"/>
        <v/>
      </c>
      <c r="CC202" s="2" t="str">
        <f t="shared" si="215"/>
        <v/>
      </c>
      <c r="CD202" s="2" t="str">
        <f t="shared" si="215"/>
        <v/>
      </c>
      <c r="CF202" s="2" t="str">
        <f t="shared" si="216"/>
        <v/>
      </c>
      <c r="CG202" s="2" t="str">
        <f t="shared" si="216"/>
        <v/>
      </c>
      <c r="CH202" s="2" t="str">
        <f t="shared" si="216"/>
        <v/>
      </c>
      <c r="CI202" s="2" t="str">
        <f t="shared" si="216"/>
        <v/>
      </c>
      <c r="CJ202" s="2" t="str">
        <f t="shared" si="216"/>
        <v/>
      </c>
      <c r="CK202" s="2" t="str">
        <f t="shared" si="216"/>
        <v/>
      </c>
      <c r="CL202" s="2" t="str">
        <f t="shared" si="216"/>
        <v/>
      </c>
      <c r="CM202" s="2" t="str">
        <f t="shared" si="216"/>
        <v/>
      </c>
      <c r="CN202" s="2" t="str">
        <f t="shared" si="216"/>
        <v/>
      </c>
      <c r="CO202" s="2" t="str">
        <f t="shared" si="216"/>
        <v/>
      </c>
      <c r="CP202" s="2" t="str">
        <f t="shared" si="216"/>
        <v/>
      </c>
      <c r="CQ202" s="2" t="str">
        <f t="shared" si="216"/>
        <v/>
      </c>
      <c r="CR202" s="2" t="str">
        <f t="shared" si="216"/>
        <v/>
      </c>
      <c r="CS202" s="2" t="str">
        <f t="shared" si="216"/>
        <v/>
      </c>
      <c r="CT202" s="2" t="str">
        <f t="shared" si="216"/>
        <v/>
      </c>
      <c r="CV202" s="2">
        <f t="shared" si="217"/>
        <v>38.253818876938631</v>
      </c>
      <c r="CW202" s="2">
        <f t="shared" si="217"/>
        <v>44.622011615134042</v>
      </c>
      <c r="CX202" s="2">
        <f t="shared" si="217"/>
        <v>46.613360818384891</v>
      </c>
      <c r="CY202" s="2">
        <f t="shared" si="217"/>
        <v>54.913872324923837</v>
      </c>
      <c r="CZ202" s="2">
        <f t="shared" si="217"/>
        <v>59.447417736283747</v>
      </c>
      <c r="DA202" s="2">
        <f t="shared" si="217"/>
        <v>62.608694254371009</v>
      </c>
      <c r="DB202" s="2">
        <f t="shared" si="217"/>
        <v>66.151792367594538</v>
      </c>
      <c r="DC202" s="2">
        <f t="shared" si="217"/>
        <v>69.745871610047544</v>
      </c>
      <c r="DD202" s="2">
        <f t="shared" si="217"/>
        <v>70.759676851357398</v>
      </c>
      <c r="DE202" s="2">
        <f t="shared" si="217"/>
        <v>73.193475606476255</v>
      </c>
      <c r="DF202" s="2">
        <f t="shared" si="217"/>
        <v>70.449524030223429</v>
      </c>
      <c r="DG202" s="2">
        <f t="shared" si="217"/>
        <v>67.312036369102898</v>
      </c>
      <c r="DH202" s="2">
        <f t="shared" si="217"/>
        <v>62.683677341952887</v>
      </c>
      <c r="DI202" s="2">
        <f t="shared" si="217"/>
        <v>59.797290830490979</v>
      </c>
      <c r="DJ202" s="2">
        <f t="shared" si="217"/>
        <v>61.2328696219097</v>
      </c>
      <c r="DL202" s="2">
        <f t="shared" si="218"/>
        <v>33.136360418152734</v>
      </c>
      <c r="DM202" s="2">
        <f t="shared" si="218"/>
        <v>38.410306251509198</v>
      </c>
      <c r="DN202" s="2">
        <f t="shared" si="218"/>
        <v>43.200537867280758</v>
      </c>
      <c r="DO202" s="2">
        <f t="shared" si="218"/>
        <v>47.142528794332215</v>
      </c>
      <c r="DP202" s="2">
        <f t="shared" si="218"/>
        <v>52.32014875798437</v>
      </c>
      <c r="DQ202" s="2">
        <f t="shared" si="218"/>
        <v>55.448359028066633</v>
      </c>
      <c r="DR202" s="2">
        <f t="shared" si="218"/>
        <v>58.547775508661601</v>
      </c>
      <c r="DS202" s="2">
        <f t="shared" si="218"/>
        <v>59.347775391817166</v>
      </c>
      <c r="DT202" s="2">
        <f t="shared" si="218"/>
        <v>61.202054474708177</v>
      </c>
      <c r="DU202" s="2">
        <f t="shared" si="218"/>
        <v>61.168215372290746</v>
      </c>
      <c r="DV202" s="2">
        <f t="shared" si="218"/>
        <v>60.628677410768944</v>
      </c>
      <c r="DW202" s="2">
        <f t="shared" si="218"/>
        <v>58.497362073024746</v>
      </c>
      <c r="DX202" s="2">
        <f t="shared" si="218"/>
        <v>55.85384620648837</v>
      </c>
      <c r="DY202" s="2">
        <f t="shared" si="218"/>
        <v>53.186653541474385</v>
      </c>
      <c r="DZ202" s="2">
        <f t="shared" si="218"/>
        <v>51.08288038389697</v>
      </c>
      <c r="EB202" s="2">
        <f t="shared" si="219"/>
        <v>0.99933480765835969</v>
      </c>
      <c r="EC202" s="2">
        <f t="shared" si="219"/>
        <v>0.99945844877844126</v>
      </c>
      <c r="ED202" s="2">
        <f t="shared" si="219"/>
        <v>0.9995093055973</v>
      </c>
      <c r="EE202" s="2">
        <f t="shared" si="219"/>
        <v>0.99946109717641285</v>
      </c>
      <c r="EF202" s="2">
        <f t="shared" si="219"/>
        <v>0.99947628120944976</v>
      </c>
      <c r="EG202" s="2">
        <f t="shared" si="219"/>
        <v>0.99947574593488586</v>
      </c>
      <c r="EH202" s="2">
        <f t="shared" si="219"/>
        <v>0.99949677954741634</v>
      </c>
      <c r="EI202" s="2">
        <f t="shared" si="219"/>
        <v>0.99949408756473035</v>
      </c>
      <c r="EJ202" s="2">
        <f t="shared" si="219"/>
        <v>0.99946200515272798</v>
      </c>
      <c r="EK202" s="2">
        <f t="shared" si="219"/>
        <v>0.99943802435237328</v>
      </c>
      <c r="EL202" s="2">
        <f t="shared" si="219"/>
        <v>0.99941684531320896</v>
      </c>
      <c r="EM202" s="2">
        <f t="shared" si="219"/>
        <v>0.99936009961460992</v>
      </c>
      <c r="EN202" s="2">
        <f t="shared" si="219"/>
        <v>0.99924997027420082</v>
      </c>
      <c r="EO202" s="2">
        <f t="shared" si="219"/>
        <v>0.99914970125506963</v>
      </c>
      <c r="EP202" s="2">
        <f t="shared" si="219"/>
        <v>0.99924531452480236</v>
      </c>
      <c r="ER202" s="110">
        <f>IF(BP202&lt;&gt;"",ER201+1,ER201)</f>
        <v>50</v>
      </c>
      <c r="ES202" s="111">
        <f>IF(BQ202&lt;&gt;"",ES201+1,ES201)</f>
        <v>46</v>
      </c>
      <c r="ET202" s="111">
        <f>IF(BR202&lt;&gt;"",ET201+1,ET201)</f>
        <v>44</v>
      </c>
      <c r="EU202" s="111">
        <f>IF(BS202&lt;&gt;"",EU201+1,EU201)</f>
        <v>44</v>
      </c>
      <c r="EV202" s="111">
        <f>IF(BT202&lt;&gt;"",EV201+1,EV201)</f>
        <v>45</v>
      </c>
      <c r="EW202" s="111">
        <f>IF(BU202&lt;&gt;"",EW201+1,EW201)</f>
        <v>44</v>
      </c>
      <c r="EX202" s="111">
        <f>IF(BV202&lt;&gt;"",EX201+1,EX201)</f>
        <v>44</v>
      </c>
      <c r="EY202" s="111">
        <f>IF(BW202&lt;&gt;"",EY201+1,EY201)</f>
        <v>44</v>
      </c>
      <c r="EZ202" s="111">
        <f>IF(BX202&lt;&gt;"",EZ201+1,EZ201)</f>
        <v>46</v>
      </c>
      <c r="FA202" s="111">
        <f>IF(BY202&lt;&gt;"",FA201+1,FA201)</f>
        <v>44</v>
      </c>
      <c r="FB202" s="111">
        <f>IF(BZ202&lt;&gt;"",FB201+1,FB201)</f>
        <v>44</v>
      </c>
      <c r="FC202" s="111">
        <f>IF(CA202&lt;&gt;"",FC201+1,FC201)</f>
        <v>46</v>
      </c>
      <c r="FD202" s="111">
        <f>IF(CB202&lt;&gt;"",FD201+1,FD201)</f>
        <v>48</v>
      </c>
      <c r="FE202" s="111">
        <f>IF(CC202&lt;&gt;"",FE201+1,FE201)</f>
        <v>48</v>
      </c>
      <c r="FF202" s="112">
        <f>IF(CD202&lt;&gt;"",FF201+1,FF201)</f>
        <v>49</v>
      </c>
      <c r="FG202" s="101">
        <f t="shared" si="220"/>
        <v>180</v>
      </c>
      <c r="FH202" s="102">
        <f t="shared" si="220"/>
        <v>180</v>
      </c>
      <c r="FI202" s="102">
        <f t="shared" si="220"/>
        <v>180</v>
      </c>
      <c r="FJ202" s="102">
        <f t="shared" si="220"/>
        <v>180</v>
      </c>
      <c r="FK202" s="102">
        <f t="shared" si="220"/>
        <v>180</v>
      </c>
      <c r="FL202" s="102">
        <f t="shared" si="220"/>
        <v>180</v>
      </c>
      <c r="FM202" s="102">
        <f t="shared" si="220"/>
        <v>180</v>
      </c>
      <c r="FN202" s="102">
        <f t="shared" si="220"/>
        <v>180</v>
      </c>
      <c r="FO202" s="102">
        <f t="shared" si="220"/>
        <v>180</v>
      </c>
      <c r="FP202" s="102">
        <f t="shared" si="220"/>
        <v>180</v>
      </c>
      <c r="FQ202" s="102">
        <f t="shared" si="220"/>
        <v>180</v>
      </c>
      <c r="FR202" s="102">
        <f t="shared" si="220"/>
        <v>180</v>
      </c>
      <c r="FS202" s="102">
        <f t="shared" si="220"/>
        <v>180</v>
      </c>
      <c r="FT202" s="102">
        <f t="shared" si="220"/>
        <v>180</v>
      </c>
      <c r="FU202" s="103">
        <f t="shared" si="220"/>
        <v>180</v>
      </c>
      <c r="FV202" s="92"/>
      <c r="FW202" s="93"/>
      <c r="FX202" s="93"/>
      <c r="FY202" s="93"/>
      <c r="FZ202" s="93"/>
      <c r="GA202" s="93"/>
      <c r="GB202" s="93"/>
      <c r="GC202" s="93"/>
      <c r="GD202" s="93"/>
      <c r="GE202" s="93"/>
      <c r="GF202" s="93"/>
      <c r="GG202" s="93"/>
      <c r="GH202" s="93"/>
      <c r="GI202" s="93"/>
      <c r="GJ202" s="94"/>
      <c r="GK202" s="78">
        <f t="shared" si="206"/>
        <v>-999</v>
      </c>
      <c r="GL202" s="79">
        <f t="shared" si="206"/>
        <v>-999</v>
      </c>
      <c r="GM202" s="79">
        <f t="shared" si="206"/>
        <v>-999</v>
      </c>
      <c r="GN202" s="79">
        <f t="shared" si="206"/>
        <v>-999</v>
      </c>
      <c r="GO202" s="79">
        <f t="shared" si="206"/>
        <v>-999</v>
      </c>
      <c r="GP202" s="79">
        <f t="shared" si="206"/>
        <v>-999</v>
      </c>
      <c r="GQ202" s="79">
        <f t="shared" si="206"/>
        <v>-999</v>
      </c>
      <c r="GR202" s="79">
        <f t="shared" si="206"/>
        <v>-999</v>
      </c>
      <c r="GS202" s="79">
        <f t="shared" si="206"/>
        <v>-999</v>
      </c>
      <c r="GT202" s="79">
        <f t="shared" si="206"/>
        <v>-999</v>
      </c>
      <c r="GU202" s="79">
        <f t="shared" si="206"/>
        <v>-999</v>
      </c>
      <c r="GV202" s="79">
        <f t="shared" si="206"/>
        <v>-999</v>
      </c>
      <c r="GW202" s="79">
        <f t="shared" si="206"/>
        <v>-999</v>
      </c>
      <c r="GX202" s="79">
        <f t="shared" si="206"/>
        <v>-999</v>
      </c>
      <c r="GY202" s="79">
        <f t="shared" si="206"/>
        <v>-999</v>
      </c>
      <c r="GZ202" s="78">
        <f t="shared" si="207"/>
        <v>-999</v>
      </c>
      <c r="HA202" s="79">
        <f t="shared" si="207"/>
        <v>-999</v>
      </c>
      <c r="HB202" s="79">
        <f t="shared" si="207"/>
        <v>-999</v>
      </c>
      <c r="HC202" s="79">
        <f t="shared" si="207"/>
        <v>-999</v>
      </c>
      <c r="HD202" s="79">
        <f t="shared" si="207"/>
        <v>-999</v>
      </c>
      <c r="HE202" s="79">
        <f t="shared" si="207"/>
        <v>-999</v>
      </c>
      <c r="HF202" s="79">
        <f t="shared" si="207"/>
        <v>-999</v>
      </c>
      <c r="HG202" s="79">
        <f t="shared" si="207"/>
        <v>-999</v>
      </c>
      <c r="HH202" s="79">
        <f t="shared" si="207"/>
        <v>-999</v>
      </c>
      <c r="HI202" s="79">
        <f t="shared" si="207"/>
        <v>-999</v>
      </c>
      <c r="HJ202" s="79">
        <f t="shared" si="207"/>
        <v>-999</v>
      </c>
      <c r="HK202" s="79">
        <f t="shared" si="207"/>
        <v>-999</v>
      </c>
      <c r="HL202" s="79">
        <f t="shared" si="207"/>
        <v>-999</v>
      </c>
      <c r="HM202" s="79">
        <f t="shared" si="207"/>
        <v>-999</v>
      </c>
      <c r="HN202" s="80">
        <f t="shared" si="207"/>
        <v>-999</v>
      </c>
      <c r="HO202" s="78">
        <f t="shared" ca="1" si="208"/>
        <v>12.951469755521813</v>
      </c>
      <c r="HP202" s="79">
        <f t="shared" ca="1" si="208"/>
        <v>11.417197696831536</v>
      </c>
      <c r="HQ202" s="79">
        <f t="shared" ca="1" si="208"/>
        <v>4.9773145781712529</v>
      </c>
      <c r="HR202" s="79">
        <f t="shared" ca="1" si="208"/>
        <v>0.26984877003542351</v>
      </c>
      <c r="HS202" s="79">
        <f t="shared" ca="1" si="208"/>
        <v>21.962582360469483</v>
      </c>
      <c r="HT202" s="79">
        <f t="shared" ca="1" si="208"/>
        <v>16.966656061469841</v>
      </c>
      <c r="HU202" s="79">
        <f t="shared" ca="1" si="208"/>
        <v>18.726842754931418</v>
      </c>
      <c r="HV202" s="79">
        <f t="shared" ca="1" si="208"/>
        <v>22.702448415726735</v>
      </c>
      <c r="HW202" s="79">
        <f t="shared" ca="1" si="208"/>
        <v>30.10096457052677</v>
      </c>
      <c r="HX202" s="79">
        <f t="shared" ca="1" si="208"/>
        <v>26.016418091466264</v>
      </c>
      <c r="HY202" s="79">
        <f t="shared" ca="1" si="208"/>
        <v>15.383449592050184</v>
      </c>
      <c r="HZ202" s="79">
        <f t="shared" ca="1" si="208"/>
        <v>14.039376614674964</v>
      </c>
      <c r="IA202" s="79">
        <f t="shared" ca="1" si="208"/>
        <v>20.735799671121612</v>
      </c>
      <c r="IB202" s="79">
        <f t="shared" ca="1" si="208"/>
        <v>16.676538478685394</v>
      </c>
      <c r="IC202" s="80">
        <f t="shared" ca="1" si="208"/>
        <v>12.960361499533278</v>
      </c>
      <c r="IE202" s="110">
        <f t="shared" si="211"/>
        <v>27</v>
      </c>
      <c r="IF202" s="111">
        <f t="shared" si="211"/>
        <v>29</v>
      </c>
      <c r="IG202" s="111">
        <f t="shared" si="211"/>
        <v>28</v>
      </c>
      <c r="IH202" s="111">
        <f t="shared" si="211"/>
        <v>29</v>
      </c>
      <c r="II202" s="111">
        <f t="shared" si="211"/>
        <v>29</v>
      </c>
      <c r="IJ202" s="111">
        <f t="shared" si="211"/>
        <v>28</v>
      </c>
      <c r="IK202" s="111">
        <f t="shared" si="211"/>
        <v>28</v>
      </c>
      <c r="IL202" s="111">
        <f t="shared" si="211"/>
        <v>28</v>
      </c>
      <c r="IM202" s="111">
        <f t="shared" si="211"/>
        <v>26</v>
      </c>
      <c r="IN202" s="111">
        <f t="shared" si="211"/>
        <v>28</v>
      </c>
      <c r="IO202" s="111">
        <f t="shared" si="211"/>
        <v>32</v>
      </c>
      <c r="IP202" s="111">
        <f t="shared" si="211"/>
        <v>30</v>
      </c>
      <c r="IQ202" s="111">
        <f t="shared" si="211"/>
        <v>18</v>
      </c>
      <c r="IR202" s="111">
        <f t="shared" si="211"/>
        <v>25</v>
      </c>
      <c r="IS202" s="112">
        <f t="shared" si="211"/>
        <v>36</v>
      </c>
      <c r="IT202" s="101">
        <f t="shared" si="221"/>
        <v>180</v>
      </c>
      <c r="IU202" s="102">
        <f t="shared" si="221"/>
        <v>180</v>
      </c>
      <c r="IV202" s="102">
        <f t="shared" si="221"/>
        <v>180</v>
      </c>
      <c r="IW202" s="102">
        <f t="shared" si="221"/>
        <v>180</v>
      </c>
      <c r="IX202" s="102">
        <f t="shared" si="221"/>
        <v>180</v>
      </c>
      <c r="IY202" s="102">
        <f t="shared" si="221"/>
        <v>180</v>
      </c>
      <c r="IZ202" s="102">
        <f t="shared" si="221"/>
        <v>180</v>
      </c>
      <c r="JA202" s="102">
        <f t="shared" si="221"/>
        <v>180</v>
      </c>
      <c r="JB202" s="102">
        <f t="shared" si="221"/>
        <v>180</v>
      </c>
      <c r="JC202" s="102">
        <f t="shared" si="221"/>
        <v>180</v>
      </c>
      <c r="JD202" s="102">
        <f t="shared" si="221"/>
        <v>180</v>
      </c>
      <c r="JE202" s="102">
        <f t="shared" si="221"/>
        <v>180</v>
      </c>
      <c r="JF202" s="102">
        <f t="shared" si="221"/>
        <v>180</v>
      </c>
      <c r="JG202" s="102">
        <f t="shared" si="221"/>
        <v>180</v>
      </c>
      <c r="JH202" s="103">
        <f t="shared" si="221"/>
        <v>180</v>
      </c>
      <c r="JI202" s="92" t="str">
        <f t="shared" si="209"/>
        <v/>
      </c>
      <c r="JJ202" s="93" t="str">
        <f t="shared" si="209"/>
        <v/>
      </c>
      <c r="JK202" s="93" t="str">
        <f t="shared" si="209"/>
        <v/>
      </c>
      <c r="JL202" s="93" t="str">
        <f t="shared" si="209"/>
        <v/>
      </c>
      <c r="JM202" s="93" t="str">
        <f t="shared" si="209"/>
        <v/>
      </c>
      <c r="JN202" s="93" t="str">
        <f t="shared" si="209"/>
        <v/>
      </c>
      <c r="JO202" s="93" t="str">
        <f t="shared" si="209"/>
        <v/>
      </c>
      <c r="JP202" s="93" t="str">
        <f t="shared" si="209"/>
        <v/>
      </c>
      <c r="JQ202" s="93" t="str">
        <f t="shared" si="209"/>
        <v/>
      </c>
      <c r="JR202" s="93" t="str">
        <f t="shared" si="209"/>
        <v/>
      </c>
      <c r="JS202" s="93" t="str">
        <f t="shared" si="209"/>
        <v/>
      </c>
      <c r="JT202" s="93" t="str">
        <f t="shared" si="209"/>
        <v/>
      </c>
      <c r="JU202" s="93" t="str">
        <f t="shared" si="209"/>
        <v/>
      </c>
      <c r="JV202" s="93" t="str">
        <f t="shared" si="209"/>
        <v/>
      </c>
      <c r="JW202" s="94" t="str">
        <f t="shared" si="209"/>
        <v/>
      </c>
      <c r="JX202" s="78">
        <f t="shared" si="203"/>
        <v>-999</v>
      </c>
      <c r="JY202" s="79">
        <f t="shared" si="203"/>
        <v>-999</v>
      </c>
      <c r="JZ202" s="79">
        <f t="shared" si="203"/>
        <v>-999</v>
      </c>
      <c r="KA202" s="79">
        <f t="shared" si="200"/>
        <v>-999</v>
      </c>
      <c r="KB202" s="79">
        <f t="shared" si="200"/>
        <v>-999</v>
      </c>
      <c r="KC202" s="79">
        <f t="shared" si="200"/>
        <v>-999</v>
      </c>
      <c r="KD202" s="79">
        <f t="shared" si="200"/>
        <v>-999</v>
      </c>
      <c r="KE202" s="79">
        <f t="shared" si="200"/>
        <v>-999</v>
      </c>
      <c r="KF202" s="79">
        <f t="shared" si="200"/>
        <v>-999</v>
      </c>
      <c r="KG202" s="79">
        <f t="shared" si="197"/>
        <v>-999</v>
      </c>
      <c r="KH202" s="79">
        <f t="shared" si="197"/>
        <v>-999</v>
      </c>
      <c r="KI202" s="79">
        <f t="shared" si="197"/>
        <v>-999</v>
      </c>
      <c r="KJ202" s="79">
        <f t="shared" si="197"/>
        <v>-999</v>
      </c>
      <c r="KK202" s="79">
        <f t="shared" si="197"/>
        <v>-999</v>
      </c>
      <c r="KL202" s="79">
        <f t="shared" si="197"/>
        <v>-999</v>
      </c>
      <c r="KM202" s="78">
        <f t="shared" si="204"/>
        <v>-999</v>
      </c>
      <c r="KN202" s="79">
        <f t="shared" si="204"/>
        <v>-999</v>
      </c>
      <c r="KO202" s="79">
        <f t="shared" si="204"/>
        <v>-999</v>
      </c>
      <c r="KP202" s="79">
        <f t="shared" si="201"/>
        <v>-999</v>
      </c>
      <c r="KQ202" s="79">
        <f t="shared" si="201"/>
        <v>-999</v>
      </c>
      <c r="KR202" s="79">
        <f t="shared" si="201"/>
        <v>-999</v>
      </c>
      <c r="KS202" s="79">
        <f t="shared" si="201"/>
        <v>-999</v>
      </c>
      <c r="KT202" s="79">
        <f t="shared" si="201"/>
        <v>-999</v>
      </c>
      <c r="KU202" s="79">
        <f t="shared" si="201"/>
        <v>-999</v>
      </c>
      <c r="KV202" s="79">
        <f t="shared" si="198"/>
        <v>-999</v>
      </c>
      <c r="KW202" s="79">
        <f t="shared" si="198"/>
        <v>-999</v>
      </c>
      <c r="KX202" s="79">
        <f t="shared" si="198"/>
        <v>-999</v>
      </c>
      <c r="KY202" s="79">
        <f t="shared" si="198"/>
        <v>-999</v>
      </c>
      <c r="KZ202" s="79">
        <f t="shared" si="198"/>
        <v>-999</v>
      </c>
      <c r="LA202" s="80">
        <f t="shared" si="198"/>
        <v>-999</v>
      </c>
      <c r="LB202" s="78">
        <f t="shared" ca="1" si="205"/>
        <v>34.476032966396247</v>
      </c>
      <c r="LC202" s="79">
        <f t="shared" ca="1" si="205"/>
        <v>39.111487386812485</v>
      </c>
      <c r="LD202" s="79">
        <f t="shared" ca="1" si="205"/>
        <v>43.24155732654836</v>
      </c>
      <c r="LE202" s="79">
        <f t="shared" ca="1" si="202"/>
        <v>47.658306635679693</v>
      </c>
      <c r="LF202" s="79">
        <f t="shared" ca="1" si="202"/>
        <v>53.731625702043083</v>
      </c>
      <c r="LG202" s="79">
        <f t="shared" ca="1" si="202"/>
        <v>55.423908321194844</v>
      </c>
      <c r="LH202" s="79">
        <f t="shared" ca="1" si="202"/>
        <v>59.364819660105496</v>
      </c>
      <c r="LI202" s="79">
        <f t="shared" ca="1" si="202"/>
        <v>59.6906448444484</v>
      </c>
      <c r="LJ202" s="79">
        <f t="shared" ca="1" si="202"/>
        <v>63.214979407807114</v>
      </c>
      <c r="LK202" s="79">
        <f t="shared" ca="1" si="199"/>
        <v>61.030085635801768</v>
      </c>
      <c r="LL202" s="79">
        <f t="shared" ca="1" si="199"/>
        <v>62.400636664185839</v>
      </c>
      <c r="LM202" s="79">
        <f t="shared" ca="1" si="199"/>
        <v>59.447327284372207</v>
      </c>
      <c r="LN202" s="79">
        <f t="shared" ca="1" si="199"/>
        <v>50.037753243363312</v>
      </c>
      <c r="LO202" s="79">
        <f t="shared" ca="1" si="199"/>
        <v>53.396155692236988</v>
      </c>
      <c r="LP202" s="80">
        <f t="shared" ca="1" si="199"/>
        <v>51.710646785943084</v>
      </c>
      <c r="LQ202" s="78" t="e">
        <f t="shared" si="210"/>
        <v>#N/A</v>
      </c>
      <c r="LR202" s="79" t="e">
        <f t="shared" si="210"/>
        <v>#N/A</v>
      </c>
      <c r="LS202" s="79" t="e">
        <f t="shared" si="210"/>
        <v>#N/A</v>
      </c>
      <c r="LT202" s="79" t="e">
        <f t="shared" si="210"/>
        <v>#N/A</v>
      </c>
      <c r="LU202" s="79" t="e">
        <f t="shared" si="210"/>
        <v>#N/A</v>
      </c>
      <c r="LV202" s="79" t="e">
        <f t="shared" si="210"/>
        <v>#N/A</v>
      </c>
      <c r="LW202" s="79" t="e">
        <f t="shared" si="210"/>
        <v>#N/A</v>
      </c>
      <c r="LX202" s="79" t="e">
        <f t="shared" si="210"/>
        <v>#N/A</v>
      </c>
      <c r="LY202" s="79" t="e">
        <f t="shared" si="210"/>
        <v>#N/A</v>
      </c>
      <c r="LZ202" s="79" t="e">
        <f t="shared" si="210"/>
        <v>#N/A</v>
      </c>
      <c r="MA202" s="79" t="e">
        <f t="shared" si="210"/>
        <v>#N/A</v>
      </c>
      <c r="MB202" s="79" t="e">
        <f t="shared" si="210"/>
        <v>#N/A</v>
      </c>
      <c r="MC202" s="79" t="e">
        <f t="shared" si="210"/>
        <v>#N/A</v>
      </c>
      <c r="MD202" s="79" t="e">
        <f t="shared" si="210"/>
        <v>#N/A</v>
      </c>
      <c r="ME202" s="80" t="e">
        <f t="shared" si="210"/>
        <v>#N/A</v>
      </c>
    </row>
    <row r="203" spans="2:343" x14ac:dyDescent="0.25">
      <c r="B203" s="2">
        <v>181</v>
      </c>
      <c r="C203" s="49">
        <v>33.741399999999999</v>
      </c>
      <c r="D203" s="49">
        <v>39.536999999999999</v>
      </c>
      <c r="E203" s="49">
        <v>43.906999999999996</v>
      </c>
      <c r="F203" s="49">
        <v>50.222000000000001</v>
      </c>
      <c r="G203" s="49">
        <v>54.073999999999998</v>
      </c>
      <c r="H203" s="49">
        <v>57.426000000000002</v>
      </c>
      <c r="I203" s="49">
        <v>60.222000000000001</v>
      </c>
      <c r="J203" s="49">
        <v>61.87</v>
      </c>
      <c r="K203" s="49">
        <v>63.87</v>
      </c>
      <c r="L203" s="49">
        <v>61.351999999999997</v>
      </c>
      <c r="M203" s="49">
        <v>62.314999999999998</v>
      </c>
      <c r="N203" s="49">
        <v>59.963000000000001</v>
      </c>
      <c r="O203" s="49">
        <v>56.667000000000002</v>
      </c>
      <c r="P203" s="49">
        <v>53.981000000000002</v>
      </c>
      <c r="Q203" s="49">
        <v>53.389000000000003</v>
      </c>
      <c r="T203" s="4" t="e">
        <f t="shared" si="212"/>
        <v>#N/A</v>
      </c>
      <c r="U203" s="4" t="e">
        <f t="shared" si="212"/>
        <v>#N/A</v>
      </c>
      <c r="V203" s="4" t="e">
        <f t="shared" si="212"/>
        <v>#N/A</v>
      </c>
      <c r="W203" s="4" t="e">
        <f t="shared" si="212"/>
        <v>#N/A</v>
      </c>
      <c r="X203" s="4" t="e">
        <f t="shared" si="212"/>
        <v>#N/A</v>
      </c>
      <c r="Y203" s="4" t="e">
        <f t="shared" si="212"/>
        <v>#N/A</v>
      </c>
      <c r="Z203" s="4" t="e">
        <f t="shared" si="212"/>
        <v>#N/A</v>
      </c>
      <c r="AA203" s="4" t="e">
        <f t="shared" si="212"/>
        <v>#N/A</v>
      </c>
      <c r="AB203" s="4" t="e">
        <f t="shared" si="212"/>
        <v>#N/A</v>
      </c>
      <c r="AC203" s="4" t="e">
        <f t="shared" si="212"/>
        <v>#N/A</v>
      </c>
      <c r="AD203" s="4" t="e">
        <f t="shared" si="212"/>
        <v>#N/A</v>
      </c>
      <c r="AE203" s="4" t="e">
        <f t="shared" si="212"/>
        <v>#N/A</v>
      </c>
      <c r="AF203" s="4" t="e">
        <f t="shared" si="212"/>
        <v>#N/A</v>
      </c>
      <c r="AG203" s="4" t="e">
        <f t="shared" si="212"/>
        <v>#N/A</v>
      </c>
      <c r="AH203" s="4" t="e">
        <f t="shared" si="212"/>
        <v>#N/A</v>
      </c>
      <c r="AJ203" s="4">
        <f t="shared" si="213"/>
        <v>0</v>
      </c>
      <c r="AK203" s="4">
        <f t="shared" si="213"/>
        <v>0</v>
      </c>
      <c r="AL203" s="4">
        <f t="shared" si="213"/>
        <v>0</v>
      </c>
      <c r="AM203" s="4">
        <f t="shared" si="213"/>
        <v>0</v>
      </c>
      <c r="AN203" s="4">
        <f t="shared" si="213"/>
        <v>0</v>
      </c>
      <c r="AO203" s="4">
        <f t="shared" si="213"/>
        <v>0</v>
      </c>
      <c r="AP203" s="4">
        <f t="shared" si="213"/>
        <v>0</v>
      </c>
      <c r="AQ203" s="4">
        <f t="shared" si="213"/>
        <v>0</v>
      </c>
      <c r="AR203" s="4">
        <f t="shared" si="213"/>
        <v>0</v>
      </c>
      <c r="AS203" s="4">
        <f t="shared" si="213"/>
        <v>0</v>
      </c>
      <c r="AT203" s="4">
        <f t="shared" si="213"/>
        <v>0</v>
      </c>
      <c r="AU203" s="4">
        <f t="shared" si="213"/>
        <v>0</v>
      </c>
      <c r="AV203" s="4">
        <f t="shared" si="213"/>
        <v>0</v>
      </c>
      <c r="AW203" s="4">
        <f t="shared" si="213"/>
        <v>0</v>
      </c>
      <c r="AX203" s="4">
        <f t="shared" si="213"/>
        <v>0</v>
      </c>
      <c r="AZ203" s="2" t="e">
        <f t="shared" si="214"/>
        <v>#N/A</v>
      </c>
      <c r="BA203" s="2" t="e">
        <f t="shared" si="214"/>
        <v>#N/A</v>
      </c>
      <c r="BB203" s="2" t="e">
        <f t="shared" si="214"/>
        <v>#N/A</v>
      </c>
      <c r="BC203" s="2" t="e">
        <f t="shared" si="214"/>
        <v>#N/A</v>
      </c>
      <c r="BD203" s="2" t="e">
        <f t="shared" si="214"/>
        <v>#N/A</v>
      </c>
      <c r="BE203" s="2" t="e">
        <f t="shared" si="214"/>
        <v>#N/A</v>
      </c>
      <c r="BF203" s="2" t="e">
        <f t="shared" si="214"/>
        <v>#N/A</v>
      </c>
      <c r="BG203" s="2" t="e">
        <f t="shared" si="214"/>
        <v>#N/A</v>
      </c>
      <c r="BH203" s="2" t="e">
        <f t="shared" si="214"/>
        <v>#N/A</v>
      </c>
      <c r="BI203" s="2" t="e">
        <f t="shared" si="214"/>
        <v>#N/A</v>
      </c>
      <c r="BJ203" s="2" t="e">
        <f t="shared" si="214"/>
        <v>#N/A</v>
      </c>
      <c r="BK203" s="2" t="e">
        <f t="shared" si="214"/>
        <v>#N/A</v>
      </c>
      <c r="BL203" s="2" t="e">
        <f t="shared" si="214"/>
        <v>#N/A</v>
      </c>
      <c r="BM203" s="2" t="e">
        <f t="shared" si="214"/>
        <v>#N/A</v>
      </c>
      <c r="BN203" s="2" t="e">
        <f t="shared" si="214"/>
        <v>#N/A</v>
      </c>
      <c r="BP203" s="2" t="str">
        <f t="shared" si="215"/>
        <v/>
      </c>
      <c r="BQ203" s="2" t="str">
        <f t="shared" si="215"/>
        <v/>
      </c>
      <c r="BR203" s="2" t="str">
        <f t="shared" si="215"/>
        <v/>
      </c>
      <c r="BS203" s="2" t="str">
        <f t="shared" si="215"/>
        <v/>
      </c>
      <c r="BT203" s="2" t="str">
        <f t="shared" si="215"/>
        <v/>
      </c>
      <c r="BU203" s="2" t="str">
        <f t="shared" si="215"/>
        <v/>
      </c>
      <c r="BV203" s="2" t="str">
        <f t="shared" si="215"/>
        <v/>
      </c>
      <c r="BW203" s="2" t="str">
        <f t="shared" si="215"/>
        <v/>
      </c>
      <c r="BX203" s="2" t="str">
        <f t="shared" si="215"/>
        <v/>
      </c>
      <c r="BY203" s="2" t="str">
        <f t="shared" si="215"/>
        <v/>
      </c>
      <c r="BZ203" s="2" t="str">
        <f t="shared" si="215"/>
        <v/>
      </c>
      <c r="CA203" s="2" t="str">
        <f t="shared" si="215"/>
        <v/>
      </c>
      <c r="CB203" s="2" t="str">
        <f t="shared" si="215"/>
        <v/>
      </c>
      <c r="CC203" s="2" t="str">
        <f t="shared" si="215"/>
        <v/>
      </c>
      <c r="CD203" s="2" t="str">
        <f t="shared" si="215"/>
        <v/>
      </c>
      <c r="CF203" s="2" t="str">
        <f t="shared" si="216"/>
        <v/>
      </c>
      <c r="CG203" s="2" t="str">
        <f t="shared" si="216"/>
        <v/>
      </c>
      <c r="CH203" s="2" t="str">
        <f t="shared" si="216"/>
        <v/>
      </c>
      <c r="CI203" s="2" t="str">
        <f t="shared" si="216"/>
        <v/>
      </c>
      <c r="CJ203" s="2" t="str">
        <f t="shared" si="216"/>
        <v/>
      </c>
      <c r="CK203" s="2" t="str">
        <f t="shared" si="216"/>
        <v/>
      </c>
      <c r="CL203" s="2" t="str">
        <f t="shared" si="216"/>
        <v/>
      </c>
      <c r="CM203" s="2" t="str">
        <f t="shared" si="216"/>
        <v/>
      </c>
      <c r="CN203" s="2" t="str">
        <f t="shared" si="216"/>
        <v/>
      </c>
      <c r="CO203" s="2" t="str">
        <f t="shared" si="216"/>
        <v/>
      </c>
      <c r="CP203" s="2" t="str">
        <f t="shared" si="216"/>
        <v/>
      </c>
      <c r="CQ203" s="2" t="str">
        <f t="shared" si="216"/>
        <v/>
      </c>
      <c r="CR203" s="2" t="str">
        <f t="shared" si="216"/>
        <v/>
      </c>
      <c r="CS203" s="2" t="str">
        <f t="shared" si="216"/>
        <v/>
      </c>
      <c r="CT203" s="2" t="str">
        <f t="shared" si="216"/>
        <v/>
      </c>
      <c r="CV203" s="2">
        <f t="shared" si="217"/>
        <v>38.244541292703353</v>
      </c>
      <c r="CW203" s="2">
        <f t="shared" si="217"/>
        <v>44.60665904544193</v>
      </c>
      <c r="CX203" s="2">
        <f t="shared" si="217"/>
        <v>46.564410494292417</v>
      </c>
      <c r="CY203" s="2">
        <f t="shared" si="217"/>
        <v>54.877645818773161</v>
      </c>
      <c r="CZ203" s="2">
        <f t="shared" si="217"/>
        <v>59.416211801722788</v>
      </c>
      <c r="DA203" s="2">
        <f t="shared" si="217"/>
        <v>62.578786027176662</v>
      </c>
      <c r="DB203" s="2">
        <f t="shared" si="217"/>
        <v>66.121980789915241</v>
      </c>
      <c r="DC203" s="2">
        <f t="shared" si="217"/>
        <v>69.728596432927233</v>
      </c>
      <c r="DD203" s="2">
        <f t="shared" si="217"/>
        <v>70.74939477570652</v>
      </c>
      <c r="DE203" s="2">
        <f t="shared" si="217"/>
        <v>73.191584072938525</v>
      </c>
      <c r="DF203" s="2">
        <f t="shared" si="217"/>
        <v>70.427712750742913</v>
      </c>
      <c r="DG203" s="2">
        <f t="shared" si="217"/>
        <v>67.277129242793549</v>
      </c>
      <c r="DH203" s="2">
        <f t="shared" si="217"/>
        <v>62.631159673197438</v>
      </c>
      <c r="DI203" s="2">
        <f t="shared" si="217"/>
        <v>59.734313377488682</v>
      </c>
      <c r="DJ203" s="2">
        <f t="shared" si="217"/>
        <v>61.199816209087849</v>
      </c>
      <c r="DL203" s="2">
        <f t="shared" si="218"/>
        <v>33.089883833192829</v>
      </c>
      <c r="DM203" s="2">
        <f t="shared" si="218"/>
        <v>38.3442927878246</v>
      </c>
      <c r="DN203" s="2">
        <f t="shared" si="218"/>
        <v>43.126163230963421</v>
      </c>
      <c r="DO203" s="2">
        <f t="shared" si="218"/>
        <v>47.030854754775852</v>
      </c>
      <c r="DP203" s="2">
        <f t="shared" si="218"/>
        <v>52.224393215881086</v>
      </c>
      <c r="DQ203" s="2">
        <f t="shared" si="218"/>
        <v>55.340581714104616</v>
      </c>
      <c r="DR203" s="2">
        <f t="shared" si="218"/>
        <v>58.430787042355711</v>
      </c>
      <c r="DS203" s="2">
        <f t="shared" si="218"/>
        <v>59.222603740333653</v>
      </c>
      <c r="DT203" s="2">
        <f t="shared" si="218"/>
        <v>61.08723346303502</v>
      </c>
      <c r="DU203" s="2">
        <f t="shared" si="218"/>
        <v>61.05204389237803</v>
      </c>
      <c r="DV203" s="2">
        <f t="shared" si="218"/>
        <v>60.507622920603659</v>
      </c>
      <c r="DW203" s="2">
        <f t="shared" si="218"/>
        <v>58.387984624900241</v>
      </c>
      <c r="DX203" s="2">
        <f t="shared" si="218"/>
        <v>55.733919382483144</v>
      </c>
      <c r="DY203" s="2">
        <f t="shared" si="218"/>
        <v>53.060225493264852</v>
      </c>
      <c r="DZ203" s="2">
        <f t="shared" si="218"/>
        <v>50.956961688458875</v>
      </c>
      <c r="EB203" s="2">
        <f t="shared" si="219"/>
        <v>0.99939330186429798</v>
      </c>
      <c r="EC203" s="2">
        <f t="shared" si="219"/>
        <v>0.9995060758800729</v>
      </c>
      <c r="ED203" s="2">
        <f t="shared" si="219"/>
        <v>0.99955246206312298</v>
      </c>
      <c r="EE203" s="2">
        <f t="shared" si="219"/>
        <v>0.99950849147737097</v>
      </c>
      <c r="EF203" s="2">
        <f t="shared" si="219"/>
        <v>0.9995223407749535</v>
      </c>
      <c r="EG203" s="2">
        <f t="shared" si="219"/>
        <v>0.99952185255373127</v>
      </c>
      <c r="EH203" s="2">
        <f t="shared" si="219"/>
        <v>0.99954103717072706</v>
      </c>
      <c r="EI203" s="2">
        <f t="shared" si="219"/>
        <v>0.99953858183532696</v>
      </c>
      <c r="EJ203" s="2">
        <f t="shared" si="219"/>
        <v>0.99950931964008327</v>
      </c>
      <c r="EK203" s="2">
        <f t="shared" si="219"/>
        <v>0.99948744677329859</v>
      </c>
      <c r="EL203" s="2">
        <f t="shared" si="219"/>
        <v>0.99946812931365359</v>
      </c>
      <c r="EM203" s="2">
        <f t="shared" si="219"/>
        <v>0.99941637105159808</v>
      </c>
      <c r="EN203" s="2">
        <f t="shared" si="219"/>
        <v>0.99931591961469857</v>
      </c>
      <c r="EO203" s="2">
        <f t="shared" si="219"/>
        <v>0.99922446030432288</v>
      </c>
      <c r="EP203" s="2">
        <f t="shared" si="219"/>
        <v>0.99931167295854895</v>
      </c>
      <c r="ER203" s="110">
        <f>IF(BP203&lt;&gt;"",ER202+1,ER202)</f>
        <v>50</v>
      </c>
      <c r="ES203" s="111">
        <f>IF(BQ203&lt;&gt;"",ES202+1,ES202)</f>
        <v>46</v>
      </c>
      <c r="ET203" s="111">
        <f>IF(BR203&lt;&gt;"",ET202+1,ET202)</f>
        <v>44</v>
      </c>
      <c r="EU203" s="111">
        <f>IF(BS203&lt;&gt;"",EU202+1,EU202)</f>
        <v>44</v>
      </c>
      <c r="EV203" s="111">
        <f>IF(BT203&lt;&gt;"",EV202+1,EV202)</f>
        <v>45</v>
      </c>
      <c r="EW203" s="111">
        <f>IF(BU203&lt;&gt;"",EW202+1,EW202)</f>
        <v>44</v>
      </c>
      <c r="EX203" s="111">
        <f>IF(BV203&lt;&gt;"",EX202+1,EX202)</f>
        <v>44</v>
      </c>
      <c r="EY203" s="111">
        <f>IF(BW203&lt;&gt;"",EY202+1,EY202)</f>
        <v>44</v>
      </c>
      <c r="EZ203" s="111">
        <f>IF(BX203&lt;&gt;"",EZ202+1,EZ202)</f>
        <v>46</v>
      </c>
      <c r="FA203" s="111">
        <f>IF(BY203&lt;&gt;"",FA202+1,FA202)</f>
        <v>44</v>
      </c>
      <c r="FB203" s="111">
        <f>IF(BZ203&lt;&gt;"",FB202+1,FB202)</f>
        <v>44</v>
      </c>
      <c r="FC203" s="111">
        <f>IF(CA203&lt;&gt;"",FC202+1,FC202)</f>
        <v>46</v>
      </c>
      <c r="FD203" s="111">
        <f>IF(CB203&lt;&gt;"",FD202+1,FD202)</f>
        <v>48</v>
      </c>
      <c r="FE203" s="111">
        <f>IF(CC203&lt;&gt;"",FE202+1,FE202)</f>
        <v>48</v>
      </c>
      <c r="FF203" s="112">
        <f>IF(CD203&lt;&gt;"",FF202+1,FF202)</f>
        <v>49</v>
      </c>
      <c r="FG203" s="101">
        <f t="shared" si="220"/>
        <v>181</v>
      </c>
      <c r="FH203" s="102">
        <f t="shared" si="220"/>
        <v>181</v>
      </c>
      <c r="FI203" s="102">
        <f t="shared" si="220"/>
        <v>181</v>
      </c>
      <c r="FJ203" s="102">
        <f t="shared" si="220"/>
        <v>181</v>
      </c>
      <c r="FK203" s="102">
        <f t="shared" si="220"/>
        <v>181</v>
      </c>
      <c r="FL203" s="102">
        <f t="shared" si="220"/>
        <v>181</v>
      </c>
      <c r="FM203" s="102">
        <f t="shared" si="220"/>
        <v>181</v>
      </c>
      <c r="FN203" s="102">
        <f t="shared" si="220"/>
        <v>181</v>
      </c>
      <c r="FO203" s="102">
        <f t="shared" si="220"/>
        <v>181</v>
      </c>
      <c r="FP203" s="102">
        <f t="shared" si="220"/>
        <v>181</v>
      </c>
      <c r="FQ203" s="102">
        <f t="shared" si="220"/>
        <v>181</v>
      </c>
      <c r="FR203" s="102">
        <f t="shared" si="220"/>
        <v>181</v>
      </c>
      <c r="FS203" s="102">
        <f t="shared" si="220"/>
        <v>181</v>
      </c>
      <c r="FT203" s="102">
        <f t="shared" si="220"/>
        <v>181</v>
      </c>
      <c r="FU203" s="103">
        <f t="shared" si="220"/>
        <v>181</v>
      </c>
      <c r="FV203" s="92"/>
      <c r="FW203" s="93"/>
      <c r="FX203" s="93"/>
      <c r="FY203" s="93"/>
      <c r="FZ203" s="93"/>
      <c r="GA203" s="93"/>
      <c r="GB203" s="93"/>
      <c r="GC203" s="93"/>
      <c r="GD203" s="93"/>
      <c r="GE203" s="93"/>
      <c r="GF203" s="93"/>
      <c r="GG203" s="93"/>
      <c r="GH203" s="93"/>
      <c r="GI203" s="93"/>
      <c r="GJ203" s="94"/>
      <c r="GK203" s="78">
        <f t="shared" si="206"/>
        <v>-999</v>
      </c>
      <c r="GL203" s="79">
        <f t="shared" si="206"/>
        <v>-999</v>
      </c>
      <c r="GM203" s="79">
        <f t="shared" si="206"/>
        <v>-999</v>
      </c>
      <c r="GN203" s="79">
        <f t="shared" si="206"/>
        <v>-999</v>
      </c>
      <c r="GO203" s="79">
        <f t="shared" si="206"/>
        <v>-999</v>
      </c>
      <c r="GP203" s="79">
        <f t="shared" si="206"/>
        <v>-999</v>
      </c>
      <c r="GQ203" s="79">
        <f t="shared" si="206"/>
        <v>-999</v>
      </c>
      <c r="GR203" s="79">
        <f t="shared" si="206"/>
        <v>-999</v>
      </c>
      <c r="GS203" s="79">
        <f t="shared" si="206"/>
        <v>-999</v>
      </c>
      <c r="GT203" s="79">
        <f t="shared" si="206"/>
        <v>-999</v>
      </c>
      <c r="GU203" s="79">
        <f t="shared" si="206"/>
        <v>-999</v>
      </c>
      <c r="GV203" s="79">
        <f t="shared" si="206"/>
        <v>-999</v>
      </c>
      <c r="GW203" s="79">
        <f t="shared" si="206"/>
        <v>-999</v>
      </c>
      <c r="GX203" s="79">
        <f t="shared" si="206"/>
        <v>-999</v>
      </c>
      <c r="GY203" s="79">
        <f t="shared" si="206"/>
        <v>-999</v>
      </c>
      <c r="GZ203" s="78">
        <f t="shared" si="207"/>
        <v>-999</v>
      </c>
      <c r="HA203" s="79">
        <f t="shared" si="207"/>
        <v>-999</v>
      </c>
      <c r="HB203" s="79">
        <f t="shared" si="207"/>
        <v>-999</v>
      </c>
      <c r="HC203" s="79">
        <f t="shared" si="207"/>
        <v>-999</v>
      </c>
      <c r="HD203" s="79">
        <f t="shared" si="207"/>
        <v>-999</v>
      </c>
      <c r="HE203" s="79">
        <f t="shared" si="207"/>
        <v>-999</v>
      </c>
      <c r="HF203" s="79">
        <f t="shared" si="207"/>
        <v>-999</v>
      </c>
      <c r="HG203" s="79">
        <f t="shared" si="207"/>
        <v>-999</v>
      </c>
      <c r="HH203" s="79">
        <f t="shared" si="207"/>
        <v>-999</v>
      </c>
      <c r="HI203" s="79">
        <f t="shared" si="207"/>
        <v>-999</v>
      </c>
      <c r="HJ203" s="79">
        <f t="shared" si="207"/>
        <v>-999</v>
      </c>
      <c r="HK203" s="79">
        <f t="shared" si="207"/>
        <v>-999</v>
      </c>
      <c r="HL203" s="79">
        <f t="shared" si="207"/>
        <v>-999</v>
      </c>
      <c r="HM203" s="79">
        <f t="shared" si="207"/>
        <v>-999</v>
      </c>
      <c r="HN203" s="80">
        <f t="shared" si="207"/>
        <v>-999</v>
      </c>
      <c r="HO203" s="78">
        <f t="shared" ca="1" si="208"/>
        <v>12.506629135328815</v>
      </c>
      <c r="HP203" s="79">
        <f t="shared" ca="1" si="208"/>
        <v>10.832491818248734</v>
      </c>
      <c r="HQ203" s="79">
        <f t="shared" ca="1" si="208"/>
        <v>4.2179030103200219</v>
      </c>
      <c r="HR203" s="79">
        <f t="shared" ca="1" si="208"/>
        <v>-0.70730159986587182</v>
      </c>
      <c r="HS203" s="79">
        <f t="shared" ca="1" si="208"/>
        <v>21.291384456632784</v>
      </c>
      <c r="HT203" s="79">
        <f t="shared" ca="1" si="208"/>
        <v>16.146922706562371</v>
      </c>
      <c r="HU203" s="79">
        <f t="shared" ca="1" si="208"/>
        <v>17.889319629773127</v>
      </c>
      <c r="HV203" s="79">
        <f t="shared" ca="1" si="208"/>
        <v>21.882442624837772</v>
      </c>
      <c r="HW203" s="79">
        <f t="shared" ca="1" si="208"/>
        <v>29.397246770419102</v>
      </c>
      <c r="HX203" s="79">
        <f t="shared" ca="1" si="208"/>
        <v>25.209539748900418</v>
      </c>
      <c r="HY203" s="79">
        <f t="shared" ca="1" si="208"/>
        <v>14.406532416474647</v>
      </c>
      <c r="HZ203" s="79">
        <f t="shared" ca="1" si="208"/>
        <v>13.08090632102639</v>
      </c>
      <c r="IA203" s="79">
        <f t="shared" ca="1" si="208"/>
        <v>19.953796089099249</v>
      </c>
      <c r="IB203" s="79">
        <f t="shared" ca="1" si="208"/>
        <v>15.856639330686583</v>
      </c>
      <c r="IC203" s="80">
        <f t="shared" ca="1" si="208"/>
        <v>12.100053910925652</v>
      </c>
      <c r="IE203" s="110">
        <f t="shared" si="211"/>
        <v>27</v>
      </c>
      <c r="IF203" s="111">
        <f t="shared" si="211"/>
        <v>29</v>
      </c>
      <c r="IG203" s="111">
        <f t="shared" si="211"/>
        <v>28</v>
      </c>
      <c r="IH203" s="111">
        <f t="shared" si="211"/>
        <v>29</v>
      </c>
      <c r="II203" s="111">
        <f t="shared" si="211"/>
        <v>29</v>
      </c>
      <c r="IJ203" s="111">
        <f t="shared" si="211"/>
        <v>28</v>
      </c>
      <c r="IK203" s="111">
        <f t="shared" si="211"/>
        <v>28</v>
      </c>
      <c r="IL203" s="111">
        <f t="shared" si="211"/>
        <v>28</v>
      </c>
      <c r="IM203" s="111">
        <f t="shared" si="211"/>
        <v>26</v>
      </c>
      <c r="IN203" s="111">
        <f t="shared" si="211"/>
        <v>28</v>
      </c>
      <c r="IO203" s="111">
        <f t="shared" si="211"/>
        <v>32</v>
      </c>
      <c r="IP203" s="111">
        <f t="shared" si="211"/>
        <v>30</v>
      </c>
      <c r="IQ203" s="111">
        <f t="shared" si="211"/>
        <v>18</v>
      </c>
      <c r="IR203" s="111">
        <f t="shared" si="211"/>
        <v>25</v>
      </c>
      <c r="IS203" s="112">
        <f t="shared" si="211"/>
        <v>36</v>
      </c>
      <c r="IT203" s="101">
        <f t="shared" si="221"/>
        <v>181</v>
      </c>
      <c r="IU203" s="102">
        <f t="shared" si="221"/>
        <v>181</v>
      </c>
      <c r="IV203" s="102">
        <f t="shared" si="221"/>
        <v>181</v>
      </c>
      <c r="IW203" s="102">
        <f t="shared" si="221"/>
        <v>181</v>
      </c>
      <c r="IX203" s="102">
        <f t="shared" si="221"/>
        <v>181</v>
      </c>
      <c r="IY203" s="102">
        <f t="shared" si="221"/>
        <v>181</v>
      </c>
      <c r="IZ203" s="102">
        <f t="shared" si="221"/>
        <v>181</v>
      </c>
      <c r="JA203" s="102">
        <f t="shared" si="221"/>
        <v>181</v>
      </c>
      <c r="JB203" s="102">
        <f t="shared" si="221"/>
        <v>181</v>
      </c>
      <c r="JC203" s="102">
        <f t="shared" si="221"/>
        <v>181</v>
      </c>
      <c r="JD203" s="102">
        <f t="shared" si="221"/>
        <v>181</v>
      </c>
      <c r="JE203" s="102">
        <f t="shared" si="221"/>
        <v>181</v>
      </c>
      <c r="JF203" s="102">
        <f t="shared" si="221"/>
        <v>181</v>
      </c>
      <c r="JG203" s="102">
        <f t="shared" si="221"/>
        <v>181</v>
      </c>
      <c r="JH203" s="103">
        <f t="shared" si="221"/>
        <v>181</v>
      </c>
      <c r="JI203" s="92" t="str">
        <f t="shared" si="209"/>
        <v/>
      </c>
      <c r="JJ203" s="93" t="str">
        <f t="shared" si="209"/>
        <v/>
      </c>
      <c r="JK203" s="93" t="str">
        <f t="shared" si="209"/>
        <v/>
      </c>
      <c r="JL203" s="93" t="str">
        <f t="shared" si="209"/>
        <v/>
      </c>
      <c r="JM203" s="93" t="str">
        <f t="shared" si="209"/>
        <v/>
      </c>
      <c r="JN203" s="93" t="str">
        <f t="shared" si="209"/>
        <v/>
      </c>
      <c r="JO203" s="93" t="str">
        <f t="shared" si="209"/>
        <v/>
      </c>
      <c r="JP203" s="93" t="str">
        <f t="shared" si="209"/>
        <v/>
      </c>
      <c r="JQ203" s="93" t="str">
        <f t="shared" si="209"/>
        <v/>
      </c>
      <c r="JR203" s="93" t="str">
        <f t="shared" si="209"/>
        <v/>
      </c>
      <c r="JS203" s="93" t="str">
        <f t="shared" si="209"/>
        <v/>
      </c>
      <c r="JT203" s="93" t="str">
        <f t="shared" si="209"/>
        <v/>
      </c>
      <c r="JU203" s="93" t="str">
        <f t="shared" si="209"/>
        <v/>
      </c>
      <c r="JV203" s="93" t="str">
        <f t="shared" si="209"/>
        <v/>
      </c>
      <c r="JW203" s="94" t="str">
        <f t="shared" si="209"/>
        <v/>
      </c>
      <c r="JX203" s="78">
        <f t="shared" si="203"/>
        <v>-999</v>
      </c>
      <c r="JY203" s="79">
        <f t="shared" si="203"/>
        <v>-999</v>
      </c>
      <c r="JZ203" s="79">
        <f t="shared" si="203"/>
        <v>-999</v>
      </c>
      <c r="KA203" s="79">
        <f t="shared" si="200"/>
        <v>-999</v>
      </c>
      <c r="KB203" s="79">
        <f t="shared" si="200"/>
        <v>-999</v>
      </c>
      <c r="KC203" s="79">
        <f t="shared" si="200"/>
        <v>-999</v>
      </c>
      <c r="KD203" s="79">
        <f t="shared" si="200"/>
        <v>-999</v>
      </c>
      <c r="KE203" s="79">
        <f t="shared" si="200"/>
        <v>-999</v>
      </c>
      <c r="KF203" s="79">
        <f t="shared" si="200"/>
        <v>-999</v>
      </c>
      <c r="KG203" s="79">
        <f t="shared" si="197"/>
        <v>-999</v>
      </c>
      <c r="KH203" s="79">
        <f t="shared" si="197"/>
        <v>-999</v>
      </c>
      <c r="KI203" s="79">
        <f t="shared" si="197"/>
        <v>-999</v>
      </c>
      <c r="KJ203" s="79">
        <f t="shared" si="197"/>
        <v>-999</v>
      </c>
      <c r="KK203" s="79">
        <f t="shared" si="197"/>
        <v>-999</v>
      </c>
      <c r="KL203" s="79">
        <f t="shared" si="197"/>
        <v>-999</v>
      </c>
      <c r="KM203" s="78">
        <f t="shared" si="204"/>
        <v>-999</v>
      </c>
      <c r="KN203" s="79">
        <f t="shared" si="204"/>
        <v>-999</v>
      </c>
      <c r="KO203" s="79">
        <f t="shared" si="204"/>
        <v>-999</v>
      </c>
      <c r="KP203" s="79">
        <f t="shared" si="201"/>
        <v>-999</v>
      </c>
      <c r="KQ203" s="79">
        <f t="shared" si="201"/>
        <v>-999</v>
      </c>
      <c r="KR203" s="79">
        <f t="shared" si="201"/>
        <v>-999</v>
      </c>
      <c r="KS203" s="79">
        <f t="shared" si="201"/>
        <v>-999</v>
      </c>
      <c r="KT203" s="79">
        <f t="shared" si="201"/>
        <v>-999</v>
      </c>
      <c r="KU203" s="79">
        <f t="shared" si="201"/>
        <v>-999</v>
      </c>
      <c r="KV203" s="79">
        <f t="shared" si="198"/>
        <v>-999</v>
      </c>
      <c r="KW203" s="79">
        <f t="shared" si="198"/>
        <v>-999</v>
      </c>
      <c r="KX203" s="79">
        <f t="shared" si="198"/>
        <v>-999</v>
      </c>
      <c r="KY203" s="79">
        <f t="shared" si="198"/>
        <v>-999</v>
      </c>
      <c r="KZ203" s="79">
        <f t="shared" si="198"/>
        <v>-999</v>
      </c>
      <c r="LA203" s="80">
        <f t="shared" si="198"/>
        <v>-999</v>
      </c>
      <c r="LB203" s="78">
        <f t="shared" ca="1" si="205"/>
        <v>34.506853652073985</v>
      </c>
      <c r="LC203" s="79">
        <f t="shared" ca="1" si="205"/>
        <v>39.085894790522175</v>
      </c>
      <c r="LD203" s="79">
        <f t="shared" ca="1" si="205"/>
        <v>43.169451314895753</v>
      </c>
      <c r="LE203" s="79">
        <f t="shared" ca="1" si="202"/>
        <v>47.57430604772874</v>
      </c>
      <c r="LF203" s="79">
        <f t="shared" ca="1" si="202"/>
        <v>53.713895016183329</v>
      </c>
      <c r="LG203" s="79">
        <f t="shared" ca="1" si="202"/>
        <v>55.314889495338072</v>
      </c>
      <c r="LH203" s="79">
        <f t="shared" ca="1" si="202"/>
        <v>59.291942223546386</v>
      </c>
      <c r="LI203" s="79">
        <f t="shared" ca="1" si="202"/>
        <v>59.582599836956149</v>
      </c>
      <c r="LJ203" s="79">
        <f t="shared" ca="1" si="202"/>
        <v>63.207188886812567</v>
      </c>
      <c r="LK203" s="79">
        <f t="shared" ca="1" si="199"/>
        <v>60.906259274333124</v>
      </c>
      <c r="LL203" s="79">
        <f t="shared" ca="1" si="199"/>
        <v>62.386304145780279</v>
      </c>
      <c r="LM203" s="79">
        <f t="shared" ca="1" si="199"/>
        <v>59.397344466201503</v>
      </c>
      <c r="LN203" s="79">
        <f t="shared" ca="1" si="199"/>
        <v>49.649920506126904</v>
      </c>
      <c r="LO203" s="79">
        <f t="shared" ca="1" si="199"/>
        <v>53.283203135596544</v>
      </c>
      <c r="LP203" s="80">
        <f t="shared" ca="1" si="199"/>
        <v>51.639431473057201</v>
      </c>
      <c r="LQ203" s="78" t="e">
        <f t="shared" si="210"/>
        <v>#N/A</v>
      </c>
      <c r="LR203" s="79" t="e">
        <f t="shared" si="210"/>
        <v>#N/A</v>
      </c>
      <c r="LS203" s="79" t="e">
        <f t="shared" si="210"/>
        <v>#N/A</v>
      </c>
      <c r="LT203" s="79" t="e">
        <f t="shared" si="210"/>
        <v>#N/A</v>
      </c>
      <c r="LU203" s="79" t="e">
        <f t="shared" si="210"/>
        <v>#N/A</v>
      </c>
      <c r="LV203" s="79" t="e">
        <f t="shared" si="210"/>
        <v>#N/A</v>
      </c>
      <c r="LW203" s="79" t="e">
        <f t="shared" si="210"/>
        <v>#N/A</v>
      </c>
      <c r="LX203" s="79" t="e">
        <f t="shared" si="210"/>
        <v>#N/A</v>
      </c>
      <c r="LY203" s="79" t="e">
        <f t="shared" si="210"/>
        <v>#N/A</v>
      </c>
      <c r="LZ203" s="79" t="e">
        <f t="shared" si="210"/>
        <v>#N/A</v>
      </c>
      <c r="MA203" s="79" t="e">
        <f t="shared" si="210"/>
        <v>#N/A</v>
      </c>
      <c r="MB203" s="79" t="e">
        <f t="shared" si="210"/>
        <v>#N/A</v>
      </c>
      <c r="MC203" s="79" t="e">
        <f t="shared" si="210"/>
        <v>#N/A</v>
      </c>
      <c r="MD203" s="79" t="e">
        <f t="shared" si="210"/>
        <v>#N/A</v>
      </c>
      <c r="ME203" s="80" t="e">
        <f t="shared" si="210"/>
        <v>#N/A</v>
      </c>
    </row>
    <row r="204" spans="2:343" x14ac:dyDescent="0.25">
      <c r="B204" s="2">
        <v>182</v>
      </c>
      <c r="C204" s="49">
        <v>33.430999999999997</v>
      </c>
      <c r="D204" s="49">
        <v>38.536999999999999</v>
      </c>
      <c r="E204" s="49">
        <v>44.093000000000004</v>
      </c>
      <c r="F204" s="49">
        <v>49.814999999999998</v>
      </c>
      <c r="G204" s="49">
        <v>52.906999999999996</v>
      </c>
      <c r="H204" s="49">
        <v>55.241</v>
      </c>
      <c r="I204" s="49">
        <v>60.389000000000003</v>
      </c>
      <c r="J204" s="49">
        <v>61.036999999999999</v>
      </c>
      <c r="K204" s="49">
        <v>62.406999999999996</v>
      </c>
      <c r="L204" s="49">
        <v>62.463000000000001</v>
      </c>
      <c r="M204" s="49">
        <v>62.426000000000002</v>
      </c>
      <c r="N204" s="49">
        <v>60.185000000000002</v>
      </c>
      <c r="O204" s="49">
        <v>56.406999999999996</v>
      </c>
      <c r="P204" s="49">
        <v>54.018999999999998</v>
      </c>
      <c r="Q204" s="49">
        <v>53.018999999999998</v>
      </c>
      <c r="T204" s="4" t="e">
        <f t="shared" si="212"/>
        <v>#N/A</v>
      </c>
      <c r="U204" s="4" t="e">
        <f t="shared" si="212"/>
        <v>#N/A</v>
      </c>
      <c r="V204" s="4" t="e">
        <f t="shared" si="212"/>
        <v>#N/A</v>
      </c>
      <c r="W204" s="4" t="e">
        <f t="shared" si="212"/>
        <v>#N/A</v>
      </c>
      <c r="X204" s="4" t="e">
        <f t="shared" si="212"/>
        <v>#N/A</v>
      </c>
      <c r="Y204" s="4" t="e">
        <f t="shared" si="212"/>
        <v>#N/A</v>
      </c>
      <c r="Z204" s="4" t="e">
        <f t="shared" si="212"/>
        <v>#N/A</v>
      </c>
      <c r="AA204" s="4" t="e">
        <f t="shared" si="212"/>
        <v>#N/A</v>
      </c>
      <c r="AB204" s="4" t="e">
        <f t="shared" si="212"/>
        <v>#N/A</v>
      </c>
      <c r="AC204" s="4" t="e">
        <f t="shared" si="212"/>
        <v>#N/A</v>
      </c>
      <c r="AD204" s="4" t="e">
        <f t="shared" si="212"/>
        <v>#N/A</v>
      </c>
      <c r="AE204" s="4" t="e">
        <f t="shared" si="212"/>
        <v>#N/A</v>
      </c>
      <c r="AF204" s="4" t="e">
        <f t="shared" si="212"/>
        <v>#N/A</v>
      </c>
      <c r="AG204" s="4" t="e">
        <f t="shared" si="212"/>
        <v>#N/A</v>
      </c>
      <c r="AH204" s="4" t="e">
        <f t="shared" si="212"/>
        <v>#N/A</v>
      </c>
      <c r="AJ204" s="4">
        <f t="shared" si="213"/>
        <v>0</v>
      </c>
      <c r="AK204" s="4">
        <f t="shared" si="213"/>
        <v>0</v>
      </c>
      <c r="AL204" s="4">
        <f t="shared" si="213"/>
        <v>0</v>
      </c>
      <c r="AM204" s="4">
        <f t="shared" si="213"/>
        <v>0</v>
      </c>
      <c r="AN204" s="4">
        <f t="shared" si="213"/>
        <v>0</v>
      </c>
      <c r="AO204" s="4">
        <f t="shared" si="213"/>
        <v>0</v>
      </c>
      <c r="AP204" s="4">
        <f t="shared" si="213"/>
        <v>0</v>
      </c>
      <c r="AQ204" s="4">
        <f t="shared" si="213"/>
        <v>0</v>
      </c>
      <c r="AR204" s="4">
        <f t="shared" si="213"/>
        <v>0</v>
      </c>
      <c r="AS204" s="4">
        <f t="shared" si="213"/>
        <v>0</v>
      </c>
      <c r="AT204" s="4">
        <f t="shared" si="213"/>
        <v>0</v>
      </c>
      <c r="AU204" s="4">
        <f t="shared" si="213"/>
        <v>0</v>
      </c>
      <c r="AV204" s="4">
        <f t="shared" si="213"/>
        <v>0</v>
      </c>
      <c r="AW204" s="4">
        <f t="shared" si="213"/>
        <v>0</v>
      </c>
      <c r="AX204" s="4">
        <f t="shared" si="213"/>
        <v>0</v>
      </c>
      <c r="AZ204" s="2" t="e">
        <f t="shared" si="214"/>
        <v>#N/A</v>
      </c>
      <c r="BA204" s="2" t="e">
        <f t="shared" si="214"/>
        <v>#N/A</v>
      </c>
      <c r="BB204" s="2" t="e">
        <f t="shared" si="214"/>
        <v>#N/A</v>
      </c>
      <c r="BC204" s="2" t="e">
        <f t="shared" si="214"/>
        <v>#N/A</v>
      </c>
      <c r="BD204" s="2" t="e">
        <f t="shared" si="214"/>
        <v>#N/A</v>
      </c>
      <c r="BE204" s="2" t="e">
        <f t="shared" si="214"/>
        <v>#N/A</v>
      </c>
      <c r="BF204" s="2" t="e">
        <f t="shared" si="214"/>
        <v>#N/A</v>
      </c>
      <c r="BG204" s="2" t="e">
        <f t="shared" si="214"/>
        <v>#N/A</v>
      </c>
      <c r="BH204" s="2" t="e">
        <f t="shared" si="214"/>
        <v>#N/A</v>
      </c>
      <c r="BI204" s="2" t="e">
        <f t="shared" si="214"/>
        <v>#N/A</v>
      </c>
      <c r="BJ204" s="2" t="e">
        <f t="shared" si="214"/>
        <v>#N/A</v>
      </c>
      <c r="BK204" s="2" t="e">
        <f t="shared" si="214"/>
        <v>#N/A</v>
      </c>
      <c r="BL204" s="2" t="e">
        <f t="shared" si="214"/>
        <v>#N/A</v>
      </c>
      <c r="BM204" s="2" t="e">
        <f t="shared" si="214"/>
        <v>#N/A</v>
      </c>
      <c r="BN204" s="2" t="e">
        <f t="shared" si="214"/>
        <v>#N/A</v>
      </c>
      <c r="BP204" s="2" t="str">
        <f t="shared" si="215"/>
        <v/>
      </c>
      <c r="BQ204" s="2" t="str">
        <f t="shared" si="215"/>
        <v/>
      </c>
      <c r="BR204" s="2" t="str">
        <f t="shared" si="215"/>
        <v/>
      </c>
      <c r="BS204" s="2" t="str">
        <f t="shared" si="215"/>
        <v/>
      </c>
      <c r="BT204" s="2" t="str">
        <f t="shared" si="215"/>
        <v/>
      </c>
      <c r="BU204" s="2" t="str">
        <f t="shared" si="215"/>
        <v/>
      </c>
      <c r="BV204" s="2" t="str">
        <f t="shared" si="215"/>
        <v/>
      </c>
      <c r="BW204" s="2" t="str">
        <f t="shared" si="215"/>
        <v/>
      </c>
      <c r="BX204" s="2" t="str">
        <f t="shared" si="215"/>
        <v/>
      </c>
      <c r="BY204" s="2" t="str">
        <f t="shared" si="215"/>
        <v/>
      </c>
      <c r="BZ204" s="2" t="str">
        <f t="shared" si="215"/>
        <v/>
      </c>
      <c r="CA204" s="2" t="str">
        <f t="shared" si="215"/>
        <v/>
      </c>
      <c r="CB204" s="2" t="str">
        <f t="shared" si="215"/>
        <v/>
      </c>
      <c r="CC204" s="2" t="str">
        <f t="shared" si="215"/>
        <v/>
      </c>
      <c r="CD204" s="2" t="str">
        <f t="shared" si="215"/>
        <v/>
      </c>
      <c r="CF204" s="2" t="str">
        <f t="shared" si="216"/>
        <v/>
      </c>
      <c r="CG204" s="2" t="str">
        <f t="shared" si="216"/>
        <v/>
      </c>
      <c r="CH204" s="2" t="str">
        <f t="shared" si="216"/>
        <v/>
      </c>
      <c r="CI204" s="2" t="str">
        <f t="shared" si="216"/>
        <v/>
      </c>
      <c r="CJ204" s="2" t="str">
        <f t="shared" si="216"/>
        <v/>
      </c>
      <c r="CK204" s="2" t="str">
        <f t="shared" si="216"/>
        <v/>
      </c>
      <c r="CL204" s="2" t="str">
        <f t="shared" si="216"/>
        <v/>
      </c>
      <c r="CM204" s="2" t="str">
        <f t="shared" si="216"/>
        <v/>
      </c>
      <c r="CN204" s="2" t="str">
        <f t="shared" si="216"/>
        <v/>
      </c>
      <c r="CO204" s="2" t="str">
        <f t="shared" si="216"/>
        <v/>
      </c>
      <c r="CP204" s="2" t="str">
        <f t="shared" si="216"/>
        <v/>
      </c>
      <c r="CQ204" s="2" t="str">
        <f t="shared" si="216"/>
        <v/>
      </c>
      <c r="CR204" s="2" t="str">
        <f t="shared" si="216"/>
        <v/>
      </c>
      <c r="CS204" s="2" t="str">
        <f t="shared" si="216"/>
        <v/>
      </c>
      <c r="CT204" s="2" t="str">
        <f t="shared" si="216"/>
        <v/>
      </c>
      <c r="CV204" s="2">
        <f t="shared" si="217"/>
        <v>38.235263708468068</v>
      </c>
      <c r="CW204" s="2">
        <f t="shared" si="217"/>
        <v>44.591306475749818</v>
      </c>
      <c r="CX204" s="2">
        <f t="shared" si="217"/>
        <v>46.515460170199944</v>
      </c>
      <c r="CY204" s="2">
        <f t="shared" si="217"/>
        <v>54.841419312622484</v>
      </c>
      <c r="CZ204" s="2">
        <f t="shared" si="217"/>
        <v>59.38500586716183</v>
      </c>
      <c r="DA204" s="2">
        <f t="shared" si="217"/>
        <v>62.548877799982314</v>
      </c>
      <c r="DB204" s="2">
        <f t="shared" si="217"/>
        <v>66.09216921223593</v>
      </c>
      <c r="DC204" s="2">
        <f t="shared" si="217"/>
        <v>69.711321255806936</v>
      </c>
      <c r="DD204" s="2">
        <f t="shared" si="217"/>
        <v>70.739112700055628</v>
      </c>
      <c r="DE204" s="2">
        <f t="shared" si="217"/>
        <v>73.189692539400795</v>
      </c>
      <c r="DF204" s="2">
        <f t="shared" si="217"/>
        <v>70.40590147126241</v>
      </c>
      <c r="DG204" s="2">
        <f t="shared" si="217"/>
        <v>67.2422221164842</v>
      </c>
      <c r="DH204" s="2">
        <f t="shared" si="217"/>
        <v>62.578642004441981</v>
      </c>
      <c r="DI204" s="2">
        <f t="shared" si="217"/>
        <v>59.671335924486378</v>
      </c>
      <c r="DJ204" s="2">
        <f t="shared" si="217"/>
        <v>61.166762796265999</v>
      </c>
      <c r="DL204" s="2">
        <f t="shared" si="218"/>
        <v>33.043407248232924</v>
      </c>
      <c r="DM204" s="2">
        <f t="shared" si="218"/>
        <v>38.278279324140001</v>
      </c>
      <c r="DN204" s="2">
        <f t="shared" si="218"/>
        <v>43.051788594646084</v>
      </c>
      <c r="DO204" s="2">
        <f t="shared" si="218"/>
        <v>46.91918071521949</v>
      </c>
      <c r="DP204" s="2">
        <f t="shared" si="218"/>
        <v>52.128637673777803</v>
      </c>
      <c r="DQ204" s="2">
        <f t="shared" si="218"/>
        <v>55.232804400142612</v>
      </c>
      <c r="DR204" s="2">
        <f t="shared" si="218"/>
        <v>58.31379857604982</v>
      </c>
      <c r="DS204" s="2">
        <f t="shared" si="218"/>
        <v>59.097432088850141</v>
      </c>
      <c r="DT204" s="2">
        <f t="shared" si="218"/>
        <v>60.972412451361876</v>
      </c>
      <c r="DU204" s="2">
        <f t="shared" si="218"/>
        <v>60.935872412465315</v>
      </c>
      <c r="DV204" s="2">
        <f t="shared" si="218"/>
        <v>60.386568430438373</v>
      </c>
      <c r="DW204" s="2">
        <f t="shared" si="218"/>
        <v>58.278607176775751</v>
      </c>
      <c r="DX204" s="2">
        <f t="shared" si="218"/>
        <v>55.613992558477918</v>
      </c>
      <c r="DY204" s="2">
        <f t="shared" si="218"/>
        <v>52.933797445055319</v>
      </c>
      <c r="DZ204" s="2">
        <f t="shared" si="218"/>
        <v>50.831042993020773</v>
      </c>
      <c r="EB204" s="2">
        <f t="shared" si="219"/>
        <v>0.99944665518489417</v>
      </c>
      <c r="EC204" s="2">
        <f t="shared" si="219"/>
        <v>0.99954951627079835</v>
      </c>
      <c r="ED204" s="2">
        <f t="shared" si="219"/>
        <v>0.99959182447721051</v>
      </c>
      <c r="EE204" s="2">
        <f t="shared" si="219"/>
        <v>0.9995517195127509</v>
      </c>
      <c r="EF204" s="2">
        <f t="shared" si="219"/>
        <v>0.99956435129943222</v>
      </c>
      <c r="EG204" s="2">
        <f t="shared" si="219"/>
        <v>0.9995639059989363</v>
      </c>
      <c r="EH204" s="2">
        <f t="shared" si="219"/>
        <v>0.99958140402036455</v>
      </c>
      <c r="EI204" s="2">
        <f t="shared" si="219"/>
        <v>0.99957916454650853</v>
      </c>
      <c r="EJ204" s="2">
        <f t="shared" si="219"/>
        <v>0.99955247487139953</v>
      </c>
      <c r="EK204" s="2">
        <f t="shared" si="219"/>
        <v>0.9995325248187783</v>
      </c>
      <c r="EL204" s="2">
        <f t="shared" si="219"/>
        <v>0.99951490546704758</v>
      </c>
      <c r="EM204" s="2">
        <f t="shared" si="219"/>
        <v>0.99946769673751479</v>
      </c>
      <c r="EN204" s="2">
        <f t="shared" si="219"/>
        <v>0.99937607371845638</v>
      </c>
      <c r="EO204" s="2">
        <f t="shared" si="219"/>
        <v>0.99929265112235022</v>
      </c>
      <c r="EP204" s="2">
        <f t="shared" si="219"/>
        <v>0.9993722002542833</v>
      </c>
      <c r="ER204" s="110">
        <f>IF(BP204&lt;&gt;"",ER203+1,ER203)</f>
        <v>50</v>
      </c>
      <c r="ES204" s="111">
        <f>IF(BQ204&lt;&gt;"",ES203+1,ES203)</f>
        <v>46</v>
      </c>
      <c r="ET204" s="111">
        <f>IF(BR204&lt;&gt;"",ET203+1,ET203)</f>
        <v>44</v>
      </c>
      <c r="EU204" s="111">
        <f>IF(BS204&lt;&gt;"",EU203+1,EU203)</f>
        <v>44</v>
      </c>
      <c r="EV204" s="111">
        <f>IF(BT204&lt;&gt;"",EV203+1,EV203)</f>
        <v>45</v>
      </c>
      <c r="EW204" s="111">
        <f>IF(BU204&lt;&gt;"",EW203+1,EW203)</f>
        <v>44</v>
      </c>
      <c r="EX204" s="111">
        <f>IF(BV204&lt;&gt;"",EX203+1,EX203)</f>
        <v>44</v>
      </c>
      <c r="EY204" s="111">
        <f>IF(BW204&lt;&gt;"",EY203+1,EY203)</f>
        <v>44</v>
      </c>
      <c r="EZ204" s="111">
        <f>IF(BX204&lt;&gt;"",EZ203+1,EZ203)</f>
        <v>46</v>
      </c>
      <c r="FA204" s="111">
        <f>IF(BY204&lt;&gt;"",FA203+1,FA203)</f>
        <v>44</v>
      </c>
      <c r="FB204" s="111">
        <f>IF(BZ204&lt;&gt;"",FB203+1,FB203)</f>
        <v>44</v>
      </c>
      <c r="FC204" s="111">
        <f>IF(CA204&lt;&gt;"",FC203+1,FC203)</f>
        <v>46</v>
      </c>
      <c r="FD204" s="111">
        <f>IF(CB204&lt;&gt;"",FD203+1,FD203)</f>
        <v>48</v>
      </c>
      <c r="FE204" s="111">
        <f>IF(CC204&lt;&gt;"",FE203+1,FE203)</f>
        <v>48</v>
      </c>
      <c r="FF204" s="112">
        <f>IF(CD204&lt;&gt;"",FF203+1,FF203)</f>
        <v>49</v>
      </c>
      <c r="FG204" s="101">
        <f t="shared" si="220"/>
        <v>182</v>
      </c>
      <c r="FH204" s="102">
        <f t="shared" si="220"/>
        <v>182</v>
      </c>
      <c r="FI204" s="102">
        <f t="shared" si="220"/>
        <v>182</v>
      </c>
      <c r="FJ204" s="102">
        <f t="shared" si="220"/>
        <v>182</v>
      </c>
      <c r="FK204" s="102">
        <f t="shared" si="220"/>
        <v>182</v>
      </c>
      <c r="FL204" s="102">
        <f t="shared" si="220"/>
        <v>182</v>
      </c>
      <c r="FM204" s="102">
        <f t="shared" si="220"/>
        <v>182</v>
      </c>
      <c r="FN204" s="102">
        <f t="shared" si="220"/>
        <v>182</v>
      </c>
      <c r="FO204" s="102">
        <f t="shared" si="220"/>
        <v>182</v>
      </c>
      <c r="FP204" s="102">
        <f t="shared" si="220"/>
        <v>182</v>
      </c>
      <c r="FQ204" s="102">
        <f t="shared" si="220"/>
        <v>182</v>
      </c>
      <c r="FR204" s="102">
        <f t="shared" si="220"/>
        <v>182</v>
      </c>
      <c r="FS204" s="102">
        <f t="shared" si="220"/>
        <v>182</v>
      </c>
      <c r="FT204" s="102">
        <f t="shared" si="220"/>
        <v>182</v>
      </c>
      <c r="FU204" s="103">
        <f t="shared" si="220"/>
        <v>182</v>
      </c>
      <c r="FV204" s="92"/>
      <c r="FW204" s="93"/>
      <c r="FX204" s="93"/>
      <c r="FY204" s="93"/>
      <c r="FZ204" s="93"/>
      <c r="GA204" s="93"/>
      <c r="GB204" s="93"/>
      <c r="GC204" s="93"/>
      <c r="GD204" s="93"/>
      <c r="GE204" s="93"/>
      <c r="GF204" s="93"/>
      <c r="GG204" s="93"/>
      <c r="GH204" s="93"/>
      <c r="GI204" s="93"/>
      <c r="GJ204" s="94"/>
      <c r="GK204" s="78">
        <f t="shared" si="206"/>
        <v>-999</v>
      </c>
      <c r="GL204" s="79">
        <f t="shared" si="206"/>
        <v>-999</v>
      </c>
      <c r="GM204" s="79">
        <f t="shared" si="206"/>
        <v>-999</v>
      </c>
      <c r="GN204" s="79">
        <f t="shared" si="206"/>
        <v>-999</v>
      </c>
      <c r="GO204" s="79">
        <f t="shared" si="206"/>
        <v>-999</v>
      </c>
      <c r="GP204" s="79">
        <f t="shared" si="206"/>
        <v>-999</v>
      </c>
      <c r="GQ204" s="79">
        <f t="shared" si="206"/>
        <v>-999</v>
      </c>
      <c r="GR204" s="79">
        <f t="shared" si="206"/>
        <v>-999</v>
      </c>
      <c r="GS204" s="79">
        <f t="shared" si="206"/>
        <v>-999</v>
      </c>
      <c r="GT204" s="79">
        <f t="shared" si="206"/>
        <v>-999</v>
      </c>
      <c r="GU204" s="79">
        <f t="shared" si="206"/>
        <v>-999</v>
      </c>
      <c r="GV204" s="79">
        <f t="shared" si="206"/>
        <v>-999</v>
      </c>
      <c r="GW204" s="79">
        <f t="shared" si="206"/>
        <v>-999</v>
      </c>
      <c r="GX204" s="79">
        <f t="shared" si="206"/>
        <v>-999</v>
      </c>
      <c r="GY204" s="79">
        <f t="shared" si="206"/>
        <v>-999</v>
      </c>
      <c r="GZ204" s="78">
        <f t="shared" si="207"/>
        <v>-999</v>
      </c>
      <c r="HA204" s="79">
        <f t="shared" si="207"/>
        <v>-999</v>
      </c>
      <c r="HB204" s="79">
        <f t="shared" si="207"/>
        <v>-999</v>
      </c>
      <c r="HC204" s="79">
        <f t="shared" si="207"/>
        <v>-999</v>
      </c>
      <c r="HD204" s="79">
        <f t="shared" si="207"/>
        <v>-999</v>
      </c>
      <c r="HE204" s="79">
        <f t="shared" si="207"/>
        <v>-999</v>
      </c>
      <c r="HF204" s="79">
        <f t="shared" si="207"/>
        <v>-999</v>
      </c>
      <c r="HG204" s="79">
        <f t="shared" si="207"/>
        <v>-999</v>
      </c>
      <c r="HH204" s="79">
        <f t="shared" si="207"/>
        <v>-999</v>
      </c>
      <c r="HI204" s="79">
        <f t="shared" si="207"/>
        <v>-999</v>
      </c>
      <c r="HJ204" s="79">
        <f t="shared" si="207"/>
        <v>-999</v>
      </c>
      <c r="HK204" s="79">
        <f t="shared" si="207"/>
        <v>-999</v>
      </c>
      <c r="HL204" s="79">
        <f t="shared" si="207"/>
        <v>-999</v>
      </c>
      <c r="HM204" s="79">
        <f t="shared" si="207"/>
        <v>-999</v>
      </c>
      <c r="HN204" s="80">
        <f t="shared" si="207"/>
        <v>-999</v>
      </c>
      <c r="HO204" s="78">
        <f t="shared" ca="1" si="208"/>
        <v>12.058325966040243</v>
      </c>
      <c r="HP204" s="79">
        <f t="shared" ca="1" si="208"/>
        <v>10.243251255346479</v>
      </c>
      <c r="HQ204" s="79">
        <f t="shared" ca="1" si="208"/>
        <v>3.4528316120240135</v>
      </c>
      <c r="HR204" s="79">
        <f t="shared" ca="1" si="208"/>
        <v>-1.6920079556515191</v>
      </c>
      <c r="HS204" s="79">
        <f t="shared" ca="1" si="208"/>
        <v>20.615106338879954</v>
      </c>
      <c r="HT204" s="79">
        <f t="shared" ca="1" si="208"/>
        <v>15.320831994580161</v>
      </c>
      <c r="HU204" s="79">
        <f t="shared" ca="1" si="208"/>
        <v>17.045384366841304</v>
      </c>
      <c r="HV204" s="79">
        <f t="shared" ca="1" si="208"/>
        <v>21.056041947237311</v>
      </c>
      <c r="HW204" s="79">
        <f t="shared" ca="1" si="208"/>
        <v>28.688011587735659</v>
      </c>
      <c r="HX204" s="79">
        <f t="shared" ca="1" si="208"/>
        <v>24.396243859877913</v>
      </c>
      <c r="HY204" s="79">
        <f t="shared" ca="1" si="208"/>
        <v>13.421910663394442</v>
      </c>
      <c r="HZ204" s="79">
        <f t="shared" ca="1" si="208"/>
        <v>12.114995032014477</v>
      </c>
      <c r="IA204" s="79">
        <f t="shared" ca="1" si="208"/>
        <v>19.165937901938193</v>
      </c>
      <c r="IB204" s="79">
        <f t="shared" ca="1" si="208"/>
        <v>15.030616238635979</v>
      </c>
      <c r="IC204" s="80">
        <f t="shared" ca="1" si="208"/>
        <v>11.233171891434907</v>
      </c>
      <c r="IE204" s="110">
        <f t="shared" si="211"/>
        <v>27</v>
      </c>
      <c r="IF204" s="111">
        <f t="shared" si="211"/>
        <v>29</v>
      </c>
      <c r="IG204" s="111">
        <f t="shared" si="211"/>
        <v>28</v>
      </c>
      <c r="IH204" s="111">
        <f t="shared" si="211"/>
        <v>29</v>
      </c>
      <c r="II204" s="111">
        <f t="shared" si="211"/>
        <v>29</v>
      </c>
      <c r="IJ204" s="111">
        <f t="shared" si="211"/>
        <v>28</v>
      </c>
      <c r="IK204" s="111">
        <f t="shared" si="211"/>
        <v>28</v>
      </c>
      <c r="IL204" s="111">
        <f t="shared" si="211"/>
        <v>28</v>
      </c>
      <c r="IM204" s="111">
        <f t="shared" si="211"/>
        <v>26</v>
      </c>
      <c r="IN204" s="111">
        <f t="shared" si="211"/>
        <v>28</v>
      </c>
      <c r="IO204" s="111">
        <f t="shared" si="211"/>
        <v>32</v>
      </c>
      <c r="IP204" s="111">
        <f t="shared" si="211"/>
        <v>30</v>
      </c>
      <c r="IQ204" s="111">
        <f t="shared" si="211"/>
        <v>18</v>
      </c>
      <c r="IR204" s="111">
        <f t="shared" si="211"/>
        <v>25</v>
      </c>
      <c r="IS204" s="112">
        <f t="shared" si="211"/>
        <v>36</v>
      </c>
      <c r="IT204" s="101">
        <f t="shared" si="221"/>
        <v>182</v>
      </c>
      <c r="IU204" s="102">
        <f t="shared" si="221"/>
        <v>182</v>
      </c>
      <c r="IV204" s="102">
        <f t="shared" si="221"/>
        <v>182</v>
      </c>
      <c r="IW204" s="102">
        <f t="shared" si="221"/>
        <v>182</v>
      </c>
      <c r="IX204" s="102">
        <f t="shared" si="221"/>
        <v>182</v>
      </c>
      <c r="IY204" s="102">
        <f t="shared" si="221"/>
        <v>182</v>
      </c>
      <c r="IZ204" s="102">
        <f t="shared" si="221"/>
        <v>182</v>
      </c>
      <c r="JA204" s="102">
        <f t="shared" si="221"/>
        <v>182</v>
      </c>
      <c r="JB204" s="102">
        <f t="shared" si="221"/>
        <v>182</v>
      </c>
      <c r="JC204" s="102">
        <f t="shared" si="221"/>
        <v>182</v>
      </c>
      <c r="JD204" s="102">
        <f t="shared" si="221"/>
        <v>182</v>
      </c>
      <c r="JE204" s="102">
        <f t="shared" si="221"/>
        <v>182</v>
      </c>
      <c r="JF204" s="102">
        <f t="shared" si="221"/>
        <v>182</v>
      </c>
      <c r="JG204" s="102">
        <f t="shared" si="221"/>
        <v>182</v>
      </c>
      <c r="JH204" s="103">
        <f t="shared" si="221"/>
        <v>182</v>
      </c>
      <c r="JI204" s="92" t="str">
        <f t="shared" si="209"/>
        <v/>
      </c>
      <c r="JJ204" s="93" t="str">
        <f t="shared" si="209"/>
        <v/>
      </c>
      <c r="JK204" s="93" t="str">
        <f t="shared" si="209"/>
        <v/>
      </c>
      <c r="JL204" s="93" t="str">
        <f t="shared" si="209"/>
        <v/>
      </c>
      <c r="JM204" s="93" t="str">
        <f t="shared" si="209"/>
        <v/>
      </c>
      <c r="JN204" s="93" t="str">
        <f t="shared" si="209"/>
        <v/>
      </c>
      <c r="JO204" s="93" t="str">
        <f t="shared" si="209"/>
        <v/>
      </c>
      <c r="JP204" s="93" t="str">
        <f t="shared" si="209"/>
        <v/>
      </c>
      <c r="JQ204" s="93" t="str">
        <f t="shared" si="209"/>
        <v/>
      </c>
      <c r="JR204" s="93" t="str">
        <f t="shared" si="209"/>
        <v/>
      </c>
      <c r="JS204" s="93" t="str">
        <f t="shared" si="209"/>
        <v/>
      </c>
      <c r="JT204" s="93" t="str">
        <f t="shared" si="209"/>
        <v/>
      </c>
      <c r="JU204" s="93" t="str">
        <f t="shared" si="209"/>
        <v/>
      </c>
      <c r="JV204" s="93" t="str">
        <f t="shared" si="209"/>
        <v/>
      </c>
      <c r="JW204" s="94" t="str">
        <f t="shared" si="209"/>
        <v/>
      </c>
      <c r="JX204" s="78">
        <f t="shared" si="203"/>
        <v>-999</v>
      </c>
      <c r="JY204" s="79">
        <f t="shared" si="203"/>
        <v>-999</v>
      </c>
      <c r="JZ204" s="79">
        <f t="shared" si="203"/>
        <v>-999</v>
      </c>
      <c r="KA204" s="79">
        <f t="shared" si="200"/>
        <v>-999</v>
      </c>
      <c r="KB204" s="79">
        <f t="shared" si="200"/>
        <v>-999</v>
      </c>
      <c r="KC204" s="79">
        <f t="shared" si="200"/>
        <v>-999</v>
      </c>
      <c r="KD204" s="79">
        <f t="shared" si="200"/>
        <v>-999</v>
      </c>
      <c r="KE204" s="79">
        <f t="shared" si="200"/>
        <v>-999</v>
      </c>
      <c r="KF204" s="79">
        <f t="shared" si="200"/>
        <v>-999</v>
      </c>
      <c r="KG204" s="79">
        <f t="shared" si="197"/>
        <v>-999</v>
      </c>
      <c r="KH204" s="79">
        <f t="shared" si="197"/>
        <v>-999</v>
      </c>
      <c r="KI204" s="79">
        <f t="shared" si="197"/>
        <v>-999</v>
      </c>
      <c r="KJ204" s="79">
        <f t="shared" si="197"/>
        <v>-999</v>
      </c>
      <c r="KK204" s="79">
        <f t="shared" si="197"/>
        <v>-999</v>
      </c>
      <c r="KL204" s="79">
        <f t="shared" si="197"/>
        <v>-999</v>
      </c>
      <c r="KM204" s="78">
        <f t="shared" si="204"/>
        <v>-999</v>
      </c>
      <c r="KN204" s="79">
        <f t="shared" si="204"/>
        <v>-999</v>
      </c>
      <c r="KO204" s="79">
        <f t="shared" si="204"/>
        <v>-999</v>
      </c>
      <c r="KP204" s="79">
        <f t="shared" si="201"/>
        <v>-999</v>
      </c>
      <c r="KQ204" s="79">
        <f t="shared" si="201"/>
        <v>-999</v>
      </c>
      <c r="KR204" s="79">
        <f t="shared" si="201"/>
        <v>-999</v>
      </c>
      <c r="KS204" s="79">
        <f t="shared" si="201"/>
        <v>-999</v>
      </c>
      <c r="KT204" s="79">
        <f t="shared" si="201"/>
        <v>-999</v>
      </c>
      <c r="KU204" s="79">
        <f t="shared" si="201"/>
        <v>-999</v>
      </c>
      <c r="KV204" s="79">
        <f t="shared" si="198"/>
        <v>-999</v>
      </c>
      <c r="KW204" s="79">
        <f t="shared" si="198"/>
        <v>-999</v>
      </c>
      <c r="KX204" s="79">
        <f t="shared" si="198"/>
        <v>-999</v>
      </c>
      <c r="KY204" s="79">
        <f t="shared" si="198"/>
        <v>-999</v>
      </c>
      <c r="KZ204" s="79">
        <f t="shared" si="198"/>
        <v>-999</v>
      </c>
      <c r="LA204" s="80">
        <f t="shared" si="198"/>
        <v>-999</v>
      </c>
      <c r="LB204" s="78">
        <f t="shared" ca="1" si="205"/>
        <v>34.539352891170367</v>
      </c>
      <c r="LC204" s="79">
        <f t="shared" ca="1" si="205"/>
        <v>39.061167412887791</v>
      </c>
      <c r="LD204" s="79">
        <f t="shared" ca="1" si="205"/>
        <v>43.097392137809067</v>
      </c>
      <c r="LE204" s="79">
        <f t="shared" ca="1" si="202"/>
        <v>47.490869704254216</v>
      </c>
      <c r="LF204" s="79">
        <f t="shared" ca="1" si="202"/>
        <v>53.697779115873942</v>
      </c>
      <c r="LG204" s="79">
        <f t="shared" ca="1" si="202"/>
        <v>55.205845884545248</v>
      </c>
      <c r="LH204" s="79">
        <f t="shared" ca="1" si="202"/>
        <v>59.219958979439632</v>
      </c>
      <c r="LI204" s="79">
        <f t="shared" ca="1" si="202"/>
        <v>59.474889051617183</v>
      </c>
      <c r="LJ204" s="79">
        <f t="shared" ca="1" si="202"/>
        <v>63.201568216551344</v>
      </c>
      <c r="LK204" s="79">
        <f t="shared" ca="1" si="199"/>
        <v>60.782274357687236</v>
      </c>
      <c r="LL204" s="79">
        <f t="shared" ca="1" si="199"/>
        <v>62.374283037887821</v>
      </c>
      <c r="LM204" s="79">
        <f t="shared" ca="1" si="199"/>
        <v>59.348687494240153</v>
      </c>
      <c r="LN204" s="79">
        <f t="shared" ca="1" si="199"/>
        <v>49.257067779840582</v>
      </c>
      <c r="LO204" s="79">
        <f t="shared" ca="1" si="199"/>
        <v>53.170552448516247</v>
      </c>
      <c r="LP204" s="80">
        <f t="shared" ca="1" si="199"/>
        <v>51.569635596033471</v>
      </c>
      <c r="LQ204" s="78" t="e">
        <f t="shared" si="210"/>
        <v>#N/A</v>
      </c>
      <c r="LR204" s="79" t="e">
        <f t="shared" si="210"/>
        <v>#N/A</v>
      </c>
      <c r="LS204" s="79" t="e">
        <f t="shared" si="210"/>
        <v>#N/A</v>
      </c>
      <c r="LT204" s="79" t="e">
        <f t="shared" si="210"/>
        <v>#N/A</v>
      </c>
      <c r="LU204" s="79" t="e">
        <f t="shared" si="210"/>
        <v>#N/A</v>
      </c>
      <c r="LV204" s="79" t="e">
        <f t="shared" si="210"/>
        <v>#N/A</v>
      </c>
      <c r="LW204" s="79" t="e">
        <f t="shared" si="210"/>
        <v>#N/A</v>
      </c>
      <c r="LX204" s="79" t="e">
        <f t="shared" si="210"/>
        <v>#N/A</v>
      </c>
      <c r="LY204" s="79" t="e">
        <f t="shared" si="210"/>
        <v>#N/A</v>
      </c>
      <c r="LZ204" s="79" t="e">
        <f t="shared" si="210"/>
        <v>#N/A</v>
      </c>
      <c r="MA204" s="79" t="e">
        <f t="shared" si="210"/>
        <v>#N/A</v>
      </c>
      <c r="MB204" s="79" t="e">
        <f t="shared" si="210"/>
        <v>#N/A</v>
      </c>
      <c r="MC204" s="79" t="e">
        <f t="shared" si="210"/>
        <v>#N/A</v>
      </c>
      <c r="MD204" s="79" t="e">
        <f t="shared" si="210"/>
        <v>#N/A</v>
      </c>
      <c r="ME204" s="80" t="e">
        <f t="shared" si="210"/>
        <v>#N/A</v>
      </c>
    </row>
    <row r="205" spans="2:343" x14ac:dyDescent="0.25">
      <c r="B205" s="2">
        <v>183</v>
      </c>
      <c r="C205" s="49">
        <v>34.2759</v>
      </c>
      <c r="D205" s="49">
        <v>38.167000000000002</v>
      </c>
      <c r="E205" s="49">
        <v>43.573999999999998</v>
      </c>
      <c r="F205" s="49">
        <v>49.277999999999999</v>
      </c>
      <c r="G205" s="49">
        <v>54.259</v>
      </c>
      <c r="H205" s="49">
        <v>57.148000000000003</v>
      </c>
      <c r="I205" s="49">
        <v>60.777999999999999</v>
      </c>
      <c r="J205" s="49">
        <v>61.37</v>
      </c>
      <c r="K205" s="49">
        <v>60.851999999999997</v>
      </c>
      <c r="L205" s="49">
        <v>62.741</v>
      </c>
      <c r="M205" s="49">
        <v>62.055999999999997</v>
      </c>
      <c r="N205" s="49">
        <v>60.5</v>
      </c>
      <c r="O205" s="49">
        <v>55.926000000000002</v>
      </c>
      <c r="P205" s="49">
        <v>53.018999999999998</v>
      </c>
      <c r="Q205" s="49">
        <v>53.518999999999998</v>
      </c>
      <c r="T205" s="4" t="e">
        <f t="shared" si="212"/>
        <v>#N/A</v>
      </c>
      <c r="U205" s="4" t="e">
        <f t="shared" si="212"/>
        <v>#N/A</v>
      </c>
      <c r="V205" s="4" t="e">
        <f t="shared" si="212"/>
        <v>#N/A</v>
      </c>
      <c r="W205" s="4" t="e">
        <f t="shared" si="212"/>
        <v>#N/A</v>
      </c>
      <c r="X205" s="4" t="e">
        <f t="shared" si="212"/>
        <v>#N/A</v>
      </c>
      <c r="Y205" s="4" t="e">
        <f t="shared" si="212"/>
        <v>#N/A</v>
      </c>
      <c r="Z205" s="4" t="e">
        <f t="shared" si="212"/>
        <v>#N/A</v>
      </c>
      <c r="AA205" s="4" t="e">
        <f t="shared" si="212"/>
        <v>#N/A</v>
      </c>
      <c r="AB205" s="4" t="e">
        <f t="shared" si="212"/>
        <v>#N/A</v>
      </c>
      <c r="AC205" s="4" t="e">
        <f t="shared" si="212"/>
        <v>#N/A</v>
      </c>
      <c r="AD205" s="4" t="e">
        <f t="shared" si="212"/>
        <v>#N/A</v>
      </c>
      <c r="AE205" s="4" t="e">
        <f t="shared" si="212"/>
        <v>#N/A</v>
      </c>
      <c r="AF205" s="4" t="e">
        <f t="shared" si="212"/>
        <v>#N/A</v>
      </c>
      <c r="AG205" s="4" t="e">
        <f t="shared" si="212"/>
        <v>#N/A</v>
      </c>
      <c r="AH205" s="4" t="e">
        <f t="shared" si="212"/>
        <v>#N/A</v>
      </c>
      <c r="AJ205" s="4">
        <f t="shared" si="213"/>
        <v>0</v>
      </c>
      <c r="AK205" s="4">
        <f t="shared" si="213"/>
        <v>0</v>
      </c>
      <c r="AL205" s="4">
        <f t="shared" si="213"/>
        <v>0</v>
      </c>
      <c r="AM205" s="4">
        <f t="shared" si="213"/>
        <v>0</v>
      </c>
      <c r="AN205" s="4">
        <f t="shared" si="213"/>
        <v>0</v>
      </c>
      <c r="AO205" s="4">
        <f t="shared" si="213"/>
        <v>0</v>
      </c>
      <c r="AP205" s="4">
        <f t="shared" si="213"/>
        <v>0</v>
      </c>
      <c r="AQ205" s="4">
        <f t="shared" si="213"/>
        <v>0</v>
      </c>
      <c r="AR205" s="4">
        <f t="shared" si="213"/>
        <v>0</v>
      </c>
      <c r="AS205" s="4">
        <f t="shared" si="213"/>
        <v>0</v>
      </c>
      <c r="AT205" s="4">
        <f t="shared" si="213"/>
        <v>0</v>
      </c>
      <c r="AU205" s="4">
        <f t="shared" si="213"/>
        <v>0</v>
      </c>
      <c r="AV205" s="4">
        <f t="shared" si="213"/>
        <v>0</v>
      </c>
      <c r="AW205" s="4">
        <f t="shared" si="213"/>
        <v>0</v>
      </c>
      <c r="AX205" s="4">
        <f t="shared" si="213"/>
        <v>0</v>
      </c>
      <c r="AZ205" s="2" t="e">
        <f t="shared" si="214"/>
        <v>#N/A</v>
      </c>
      <c r="BA205" s="2" t="e">
        <f t="shared" si="214"/>
        <v>#N/A</v>
      </c>
      <c r="BB205" s="2" t="e">
        <f t="shared" si="214"/>
        <v>#N/A</v>
      </c>
      <c r="BC205" s="2" t="e">
        <f t="shared" si="214"/>
        <v>#N/A</v>
      </c>
      <c r="BD205" s="2" t="e">
        <f t="shared" si="214"/>
        <v>#N/A</v>
      </c>
      <c r="BE205" s="2" t="e">
        <f t="shared" si="214"/>
        <v>#N/A</v>
      </c>
      <c r="BF205" s="2" t="e">
        <f t="shared" si="214"/>
        <v>#N/A</v>
      </c>
      <c r="BG205" s="2" t="e">
        <f t="shared" si="214"/>
        <v>#N/A</v>
      </c>
      <c r="BH205" s="2" t="e">
        <f t="shared" si="214"/>
        <v>#N/A</v>
      </c>
      <c r="BI205" s="2" t="e">
        <f t="shared" si="214"/>
        <v>#N/A</v>
      </c>
      <c r="BJ205" s="2" t="e">
        <f t="shared" si="214"/>
        <v>#N/A</v>
      </c>
      <c r="BK205" s="2" t="e">
        <f t="shared" si="214"/>
        <v>#N/A</v>
      </c>
      <c r="BL205" s="2" t="e">
        <f t="shared" si="214"/>
        <v>#N/A</v>
      </c>
      <c r="BM205" s="2" t="e">
        <f t="shared" si="214"/>
        <v>#N/A</v>
      </c>
      <c r="BN205" s="2" t="e">
        <f t="shared" si="214"/>
        <v>#N/A</v>
      </c>
      <c r="BP205" s="2" t="str">
        <f t="shared" si="215"/>
        <v/>
      </c>
      <c r="BQ205" s="2" t="str">
        <f t="shared" si="215"/>
        <v/>
      </c>
      <c r="BR205" s="2" t="str">
        <f t="shared" si="215"/>
        <v/>
      </c>
      <c r="BS205" s="2" t="str">
        <f t="shared" si="215"/>
        <v/>
      </c>
      <c r="BT205" s="2" t="str">
        <f t="shared" si="215"/>
        <v/>
      </c>
      <c r="BU205" s="2" t="str">
        <f t="shared" si="215"/>
        <v/>
      </c>
      <c r="BV205" s="2" t="str">
        <f t="shared" si="215"/>
        <v/>
      </c>
      <c r="BW205" s="2" t="str">
        <f t="shared" si="215"/>
        <v/>
      </c>
      <c r="BX205" s="2" t="str">
        <f t="shared" si="215"/>
        <v/>
      </c>
      <c r="BY205" s="2" t="str">
        <f t="shared" si="215"/>
        <v/>
      </c>
      <c r="BZ205" s="2" t="str">
        <f t="shared" si="215"/>
        <v/>
      </c>
      <c r="CA205" s="2" t="str">
        <f t="shared" si="215"/>
        <v/>
      </c>
      <c r="CB205" s="2" t="str">
        <f t="shared" si="215"/>
        <v/>
      </c>
      <c r="CC205" s="2" t="str">
        <f t="shared" si="215"/>
        <v/>
      </c>
      <c r="CD205" s="2" t="str">
        <f t="shared" si="215"/>
        <v/>
      </c>
      <c r="CF205" s="2" t="str">
        <f t="shared" si="216"/>
        <v/>
      </c>
      <c r="CG205" s="2" t="str">
        <f t="shared" si="216"/>
        <v/>
      </c>
      <c r="CH205" s="2" t="str">
        <f t="shared" si="216"/>
        <v/>
      </c>
      <c r="CI205" s="2" t="str">
        <f t="shared" si="216"/>
        <v/>
      </c>
      <c r="CJ205" s="2" t="str">
        <f t="shared" si="216"/>
        <v/>
      </c>
      <c r="CK205" s="2" t="str">
        <f t="shared" si="216"/>
        <v/>
      </c>
      <c r="CL205" s="2" t="str">
        <f t="shared" si="216"/>
        <v/>
      </c>
      <c r="CM205" s="2" t="str">
        <f t="shared" si="216"/>
        <v/>
      </c>
      <c r="CN205" s="2" t="str">
        <f t="shared" si="216"/>
        <v/>
      </c>
      <c r="CO205" s="2" t="str">
        <f t="shared" si="216"/>
        <v/>
      </c>
      <c r="CP205" s="2" t="str">
        <f t="shared" si="216"/>
        <v/>
      </c>
      <c r="CQ205" s="2" t="str">
        <f t="shared" si="216"/>
        <v/>
      </c>
      <c r="CR205" s="2" t="str">
        <f t="shared" si="216"/>
        <v/>
      </c>
      <c r="CS205" s="2" t="str">
        <f t="shared" si="216"/>
        <v/>
      </c>
      <c r="CT205" s="2" t="str">
        <f t="shared" si="216"/>
        <v/>
      </c>
      <c r="CV205" s="2">
        <f t="shared" si="217"/>
        <v>38.22598612423279</v>
      </c>
      <c r="CW205" s="2">
        <f t="shared" si="217"/>
        <v>44.575953906057705</v>
      </c>
      <c r="CX205" s="2">
        <f t="shared" si="217"/>
        <v>46.466509846107471</v>
      </c>
      <c r="CY205" s="2">
        <f t="shared" si="217"/>
        <v>54.805192806471808</v>
      </c>
      <c r="CZ205" s="2">
        <f t="shared" si="217"/>
        <v>59.353799932600865</v>
      </c>
      <c r="DA205" s="2">
        <f t="shared" si="217"/>
        <v>62.518969572787967</v>
      </c>
      <c r="DB205" s="2">
        <f t="shared" si="217"/>
        <v>66.062357634556633</v>
      </c>
      <c r="DC205" s="2">
        <f t="shared" si="217"/>
        <v>69.694046078686625</v>
      </c>
      <c r="DD205" s="2">
        <f t="shared" si="217"/>
        <v>70.72883062440475</v>
      </c>
      <c r="DE205" s="2">
        <f t="shared" si="217"/>
        <v>73.187801005863051</v>
      </c>
      <c r="DF205" s="2">
        <f t="shared" si="217"/>
        <v>70.384090191781894</v>
      </c>
      <c r="DG205" s="2">
        <f t="shared" si="217"/>
        <v>67.207314990174865</v>
      </c>
      <c r="DH205" s="2">
        <f t="shared" si="217"/>
        <v>62.526124335686532</v>
      </c>
      <c r="DI205" s="2">
        <f t="shared" si="217"/>
        <v>59.608358471484081</v>
      </c>
      <c r="DJ205" s="2">
        <f t="shared" si="217"/>
        <v>61.133709383444142</v>
      </c>
      <c r="DL205" s="2">
        <f t="shared" si="218"/>
        <v>32.996930663273019</v>
      </c>
      <c r="DM205" s="2">
        <f t="shared" si="218"/>
        <v>38.212265860455403</v>
      </c>
      <c r="DN205" s="2">
        <f t="shared" si="218"/>
        <v>42.977413958328739</v>
      </c>
      <c r="DO205" s="2">
        <f t="shared" si="218"/>
        <v>46.807506675663134</v>
      </c>
      <c r="DP205" s="2">
        <f t="shared" si="218"/>
        <v>52.032882131674512</v>
      </c>
      <c r="DQ205" s="2">
        <f t="shared" si="218"/>
        <v>55.125027086180594</v>
      </c>
      <c r="DR205" s="2">
        <f t="shared" si="218"/>
        <v>58.196810109743922</v>
      </c>
      <c r="DS205" s="2">
        <f t="shared" si="218"/>
        <v>58.972260437366629</v>
      </c>
      <c r="DT205" s="2">
        <f t="shared" si="218"/>
        <v>60.857591439688719</v>
      </c>
      <c r="DU205" s="2">
        <f t="shared" si="218"/>
        <v>60.819700932552593</v>
      </c>
      <c r="DV205" s="2">
        <f t="shared" si="218"/>
        <v>60.265513940273081</v>
      </c>
      <c r="DW205" s="2">
        <f t="shared" si="218"/>
        <v>58.169229728651246</v>
      </c>
      <c r="DX205" s="2">
        <f t="shared" si="218"/>
        <v>55.494065734472684</v>
      </c>
      <c r="DY205" s="2">
        <f t="shared" si="218"/>
        <v>52.807369396845786</v>
      </c>
      <c r="DZ205" s="2">
        <f t="shared" si="218"/>
        <v>50.705124297582678</v>
      </c>
      <c r="EB205" s="2">
        <f t="shared" si="219"/>
        <v>0.99949531895863697</v>
      </c>
      <c r="EC205" s="2">
        <f t="shared" si="219"/>
        <v>0.99958913767038293</v>
      </c>
      <c r="ED205" s="2">
        <f t="shared" si="219"/>
        <v>0.99962772612863204</v>
      </c>
      <c r="EE205" s="2">
        <f t="shared" si="219"/>
        <v>0.99959114720983966</v>
      </c>
      <c r="EF205" s="2">
        <f t="shared" si="219"/>
        <v>0.99960266843227275</v>
      </c>
      <c r="EG205" s="2">
        <f t="shared" si="219"/>
        <v>0.99960226228224103</v>
      </c>
      <c r="EH205" s="2">
        <f t="shared" si="219"/>
        <v>0.99961822186764426</v>
      </c>
      <c r="EI205" s="2">
        <f t="shared" si="219"/>
        <v>0.99961617929234947</v>
      </c>
      <c r="EJ205" s="2">
        <f t="shared" si="219"/>
        <v>0.99959183615941749</v>
      </c>
      <c r="EK205" s="2">
        <f t="shared" si="219"/>
        <v>0.99957364003023841</v>
      </c>
      <c r="EL205" s="2">
        <f t="shared" si="219"/>
        <v>0.99955756964355325</v>
      </c>
      <c r="EM205" s="2">
        <f t="shared" si="219"/>
        <v>0.99951451091597687</v>
      </c>
      <c r="EN205" s="2">
        <f t="shared" si="219"/>
        <v>0.99943094122765808</v>
      </c>
      <c r="EO205" s="2">
        <f t="shared" si="219"/>
        <v>0.9993548500028645</v>
      </c>
      <c r="EP205" s="2">
        <f t="shared" si="219"/>
        <v>0.99942740819723497</v>
      </c>
      <c r="ER205" s="110">
        <f>IF(BP205&lt;&gt;"",ER204+1,ER204)</f>
        <v>50</v>
      </c>
      <c r="ES205" s="111">
        <f>IF(BQ205&lt;&gt;"",ES204+1,ES204)</f>
        <v>46</v>
      </c>
      <c r="ET205" s="111">
        <f>IF(BR205&lt;&gt;"",ET204+1,ET204)</f>
        <v>44</v>
      </c>
      <c r="EU205" s="111">
        <f>IF(BS205&lt;&gt;"",EU204+1,EU204)</f>
        <v>44</v>
      </c>
      <c r="EV205" s="111">
        <f>IF(BT205&lt;&gt;"",EV204+1,EV204)</f>
        <v>45</v>
      </c>
      <c r="EW205" s="111">
        <f>IF(BU205&lt;&gt;"",EW204+1,EW204)</f>
        <v>44</v>
      </c>
      <c r="EX205" s="111">
        <f>IF(BV205&lt;&gt;"",EX204+1,EX204)</f>
        <v>44</v>
      </c>
      <c r="EY205" s="111">
        <f>IF(BW205&lt;&gt;"",EY204+1,EY204)</f>
        <v>44</v>
      </c>
      <c r="EZ205" s="111">
        <f>IF(BX205&lt;&gt;"",EZ204+1,EZ204)</f>
        <v>46</v>
      </c>
      <c r="FA205" s="111">
        <f>IF(BY205&lt;&gt;"",FA204+1,FA204)</f>
        <v>44</v>
      </c>
      <c r="FB205" s="111">
        <f>IF(BZ205&lt;&gt;"",FB204+1,FB204)</f>
        <v>44</v>
      </c>
      <c r="FC205" s="111">
        <f>IF(CA205&lt;&gt;"",FC204+1,FC204)</f>
        <v>46</v>
      </c>
      <c r="FD205" s="111">
        <f>IF(CB205&lt;&gt;"",FD204+1,FD204)</f>
        <v>48</v>
      </c>
      <c r="FE205" s="111">
        <f>IF(CC205&lt;&gt;"",FE204+1,FE204)</f>
        <v>48</v>
      </c>
      <c r="FF205" s="112">
        <f>IF(CD205&lt;&gt;"",FF204+1,FF204)</f>
        <v>49</v>
      </c>
      <c r="FG205" s="101">
        <f t="shared" si="220"/>
        <v>183</v>
      </c>
      <c r="FH205" s="102">
        <f t="shared" si="220"/>
        <v>183</v>
      </c>
      <c r="FI205" s="102">
        <f t="shared" si="220"/>
        <v>183</v>
      </c>
      <c r="FJ205" s="102">
        <f t="shared" si="220"/>
        <v>183</v>
      </c>
      <c r="FK205" s="102">
        <f t="shared" si="220"/>
        <v>183</v>
      </c>
      <c r="FL205" s="102">
        <f t="shared" si="220"/>
        <v>183</v>
      </c>
      <c r="FM205" s="102">
        <f t="shared" si="220"/>
        <v>183</v>
      </c>
      <c r="FN205" s="102">
        <f t="shared" si="220"/>
        <v>183</v>
      </c>
      <c r="FO205" s="102">
        <f t="shared" si="220"/>
        <v>183</v>
      </c>
      <c r="FP205" s="102">
        <f t="shared" si="220"/>
        <v>183</v>
      </c>
      <c r="FQ205" s="102">
        <f t="shared" si="220"/>
        <v>183</v>
      </c>
      <c r="FR205" s="102">
        <f t="shared" si="220"/>
        <v>183</v>
      </c>
      <c r="FS205" s="102">
        <f t="shared" si="220"/>
        <v>183</v>
      </c>
      <c r="FT205" s="102">
        <f t="shared" si="220"/>
        <v>183</v>
      </c>
      <c r="FU205" s="103">
        <f t="shared" si="220"/>
        <v>183</v>
      </c>
      <c r="FV205" s="92"/>
      <c r="FW205" s="93"/>
      <c r="FX205" s="93"/>
      <c r="FY205" s="93"/>
      <c r="FZ205" s="93"/>
      <c r="GA205" s="93"/>
      <c r="GB205" s="93"/>
      <c r="GC205" s="93"/>
      <c r="GD205" s="93"/>
      <c r="GE205" s="93"/>
      <c r="GF205" s="93"/>
      <c r="GG205" s="93"/>
      <c r="GH205" s="93"/>
      <c r="GI205" s="93"/>
      <c r="GJ205" s="94"/>
      <c r="GK205" s="78">
        <f t="shared" si="206"/>
        <v>-999</v>
      </c>
      <c r="GL205" s="79">
        <f t="shared" si="206"/>
        <v>-999</v>
      </c>
      <c r="GM205" s="79">
        <f t="shared" si="206"/>
        <v>-999</v>
      </c>
      <c r="GN205" s="79">
        <f t="shared" si="206"/>
        <v>-999</v>
      </c>
      <c r="GO205" s="79">
        <f t="shared" si="206"/>
        <v>-999</v>
      </c>
      <c r="GP205" s="79">
        <f t="shared" si="206"/>
        <v>-999</v>
      </c>
      <c r="GQ205" s="79">
        <f t="shared" si="206"/>
        <v>-999</v>
      </c>
      <c r="GR205" s="79">
        <f t="shared" si="206"/>
        <v>-999</v>
      </c>
      <c r="GS205" s="79">
        <f t="shared" si="206"/>
        <v>-999</v>
      </c>
      <c r="GT205" s="79">
        <f t="shared" si="206"/>
        <v>-999</v>
      </c>
      <c r="GU205" s="79">
        <f t="shared" si="206"/>
        <v>-999</v>
      </c>
      <c r="GV205" s="79">
        <f t="shared" si="206"/>
        <v>-999</v>
      </c>
      <c r="GW205" s="79">
        <f t="shared" si="206"/>
        <v>-999</v>
      </c>
      <c r="GX205" s="79">
        <f t="shared" si="206"/>
        <v>-999</v>
      </c>
      <c r="GY205" s="79">
        <f t="shared" si="206"/>
        <v>-999</v>
      </c>
      <c r="GZ205" s="78">
        <f t="shared" si="207"/>
        <v>-999</v>
      </c>
      <c r="HA205" s="79">
        <f t="shared" si="207"/>
        <v>-999</v>
      </c>
      <c r="HB205" s="79">
        <f t="shared" si="207"/>
        <v>-999</v>
      </c>
      <c r="HC205" s="79">
        <f t="shared" si="207"/>
        <v>-999</v>
      </c>
      <c r="HD205" s="79">
        <f t="shared" si="207"/>
        <v>-999</v>
      </c>
      <c r="HE205" s="79">
        <f t="shared" si="207"/>
        <v>-999</v>
      </c>
      <c r="HF205" s="79">
        <f t="shared" si="207"/>
        <v>-999</v>
      </c>
      <c r="HG205" s="79">
        <f t="shared" si="207"/>
        <v>-999</v>
      </c>
      <c r="HH205" s="79">
        <f t="shared" si="207"/>
        <v>-999</v>
      </c>
      <c r="HI205" s="79">
        <f t="shared" si="207"/>
        <v>-999</v>
      </c>
      <c r="HJ205" s="79">
        <f t="shared" si="207"/>
        <v>-999</v>
      </c>
      <c r="HK205" s="79">
        <f t="shared" si="207"/>
        <v>-999</v>
      </c>
      <c r="HL205" s="79">
        <f t="shared" si="207"/>
        <v>-999</v>
      </c>
      <c r="HM205" s="79">
        <f t="shared" si="207"/>
        <v>-999</v>
      </c>
      <c r="HN205" s="80">
        <f t="shared" si="207"/>
        <v>-999</v>
      </c>
      <c r="HO205" s="78">
        <f t="shared" ca="1" si="208"/>
        <v>11.606560247656084</v>
      </c>
      <c r="HP205" s="79">
        <f t="shared" ca="1" si="208"/>
        <v>9.6494760081247861</v>
      </c>
      <c r="HQ205" s="79">
        <f t="shared" ca="1" si="208"/>
        <v>2.6821003832832488</v>
      </c>
      <c r="HR205" s="79">
        <f t="shared" ca="1" si="208"/>
        <v>-2.6842702973214614</v>
      </c>
      <c r="HS205" s="79">
        <f t="shared" ca="1" si="208"/>
        <v>19.93374800721098</v>
      </c>
      <c r="HT205" s="79">
        <f t="shared" ca="1" si="208"/>
        <v>14.488383925523202</v>
      </c>
      <c r="HU205" s="79">
        <f t="shared" ca="1" si="208"/>
        <v>16.195036966136016</v>
      </c>
      <c r="HV205" s="79">
        <f t="shared" ca="1" si="208"/>
        <v>20.223246382925339</v>
      </c>
      <c r="HW205" s="79">
        <f t="shared" ca="1" si="208"/>
        <v>27.973259022476448</v>
      </c>
      <c r="HX205" s="79">
        <f t="shared" ca="1" si="208"/>
        <v>23.576530424398754</v>
      </c>
      <c r="HY205" s="79">
        <f t="shared" ca="1" si="208"/>
        <v>12.42958433280964</v>
      </c>
      <c r="HZ205" s="79">
        <f t="shared" ca="1" si="208"/>
        <v>11.141642747639224</v>
      </c>
      <c r="IA205" s="79">
        <f t="shared" ca="1" si="208"/>
        <v>18.372225109638507</v>
      </c>
      <c r="IB205" s="79">
        <f t="shared" ca="1" si="208"/>
        <v>14.198469202533587</v>
      </c>
      <c r="IC205" s="80">
        <f t="shared" ca="1" si="208"/>
        <v>10.359715441061049</v>
      </c>
      <c r="IE205" s="110">
        <f t="shared" si="211"/>
        <v>27</v>
      </c>
      <c r="IF205" s="111">
        <f t="shared" si="211"/>
        <v>29</v>
      </c>
      <c r="IG205" s="111">
        <f t="shared" si="211"/>
        <v>28</v>
      </c>
      <c r="IH205" s="111">
        <f t="shared" si="211"/>
        <v>29</v>
      </c>
      <c r="II205" s="111">
        <f t="shared" si="211"/>
        <v>29</v>
      </c>
      <c r="IJ205" s="111">
        <f t="shared" si="211"/>
        <v>28</v>
      </c>
      <c r="IK205" s="111">
        <f t="shared" si="211"/>
        <v>28</v>
      </c>
      <c r="IL205" s="111">
        <f t="shared" si="211"/>
        <v>28</v>
      </c>
      <c r="IM205" s="111">
        <f t="shared" si="211"/>
        <v>26</v>
      </c>
      <c r="IN205" s="111">
        <f t="shared" si="211"/>
        <v>28</v>
      </c>
      <c r="IO205" s="111">
        <f t="shared" si="211"/>
        <v>32</v>
      </c>
      <c r="IP205" s="111">
        <f t="shared" si="211"/>
        <v>30</v>
      </c>
      <c r="IQ205" s="111">
        <f t="shared" si="211"/>
        <v>18</v>
      </c>
      <c r="IR205" s="111">
        <f t="shared" si="211"/>
        <v>25</v>
      </c>
      <c r="IS205" s="112">
        <f t="shared" si="211"/>
        <v>36</v>
      </c>
      <c r="IT205" s="101">
        <f t="shared" si="221"/>
        <v>183</v>
      </c>
      <c r="IU205" s="102">
        <f t="shared" si="221"/>
        <v>183</v>
      </c>
      <c r="IV205" s="102">
        <f t="shared" si="221"/>
        <v>183</v>
      </c>
      <c r="IW205" s="102">
        <f t="shared" si="221"/>
        <v>183</v>
      </c>
      <c r="IX205" s="102">
        <f t="shared" si="221"/>
        <v>183</v>
      </c>
      <c r="IY205" s="102">
        <f t="shared" si="221"/>
        <v>183</v>
      </c>
      <c r="IZ205" s="102">
        <f t="shared" si="221"/>
        <v>183</v>
      </c>
      <c r="JA205" s="102">
        <f t="shared" si="221"/>
        <v>183</v>
      </c>
      <c r="JB205" s="102">
        <f t="shared" si="221"/>
        <v>183</v>
      </c>
      <c r="JC205" s="102">
        <f t="shared" si="221"/>
        <v>183</v>
      </c>
      <c r="JD205" s="102">
        <f t="shared" si="221"/>
        <v>183</v>
      </c>
      <c r="JE205" s="102">
        <f t="shared" si="221"/>
        <v>183</v>
      </c>
      <c r="JF205" s="102">
        <f t="shared" si="221"/>
        <v>183</v>
      </c>
      <c r="JG205" s="102">
        <f t="shared" si="221"/>
        <v>183</v>
      </c>
      <c r="JH205" s="103">
        <f t="shared" si="221"/>
        <v>183</v>
      </c>
      <c r="JI205" s="92" t="str">
        <f t="shared" si="209"/>
        <v/>
      </c>
      <c r="JJ205" s="93" t="str">
        <f t="shared" si="209"/>
        <v/>
      </c>
      <c r="JK205" s="93" t="str">
        <f t="shared" si="209"/>
        <v/>
      </c>
      <c r="JL205" s="93" t="str">
        <f t="shared" si="209"/>
        <v/>
      </c>
      <c r="JM205" s="93" t="str">
        <f t="shared" si="209"/>
        <v/>
      </c>
      <c r="JN205" s="93" t="str">
        <f t="shared" si="209"/>
        <v/>
      </c>
      <c r="JO205" s="93" t="str">
        <f t="shared" si="209"/>
        <v/>
      </c>
      <c r="JP205" s="93" t="str">
        <f t="shared" si="209"/>
        <v/>
      </c>
      <c r="JQ205" s="93" t="str">
        <f t="shared" si="209"/>
        <v/>
      </c>
      <c r="JR205" s="93" t="str">
        <f t="shared" si="209"/>
        <v/>
      </c>
      <c r="JS205" s="93" t="str">
        <f t="shared" si="209"/>
        <v/>
      </c>
      <c r="JT205" s="93" t="str">
        <f t="shared" si="209"/>
        <v/>
      </c>
      <c r="JU205" s="93" t="str">
        <f t="shared" si="209"/>
        <v/>
      </c>
      <c r="JV205" s="93" t="str">
        <f t="shared" si="209"/>
        <v/>
      </c>
      <c r="JW205" s="94" t="str">
        <f t="shared" si="209"/>
        <v/>
      </c>
      <c r="JX205" s="78">
        <f t="shared" si="203"/>
        <v>-999</v>
      </c>
      <c r="JY205" s="79">
        <f t="shared" si="203"/>
        <v>-999</v>
      </c>
      <c r="JZ205" s="79">
        <f t="shared" si="203"/>
        <v>-999</v>
      </c>
      <c r="KA205" s="79">
        <f t="shared" si="200"/>
        <v>-999</v>
      </c>
      <c r="KB205" s="79">
        <f t="shared" si="200"/>
        <v>-999</v>
      </c>
      <c r="KC205" s="79">
        <f t="shared" si="200"/>
        <v>-999</v>
      </c>
      <c r="KD205" s="79">
        <f t="shared" si="200"/>
        <v>-999</v>
      </c>
      <c r="KE205" s="79">
        <f t="shared" si="200"/>
        <v>-999</v>
      </c>
      <c r="KF205" s="79">
        <f t="shared" si="200"/>
        <v>-999</v>
      </c>
      <c r="KG205" s="79">
        <f t="shared" si="197"/>
        <v>-999</v>
      </c>
      <c r="KH205" s="79">
        <f t="shared" si="197"/>
        <v>-999</v>
      </c>
      <c r="KI205" s="79">
        <f t="shared" si="197"/>
        <v>-999</v>
      </c>
      <c r="KJ205" s="79">
        <f t="shared" si="197"/>
        <v>-999</v>
      </c>
      <c r="KK205" s="79">
        <f t="shared" si="197"/>
        <v>-999</v>
      </c>
      <c r="KL205" s="79">
        <f t="shared" si="197"/>
        <v>-999</v>
      </c>
      <c r="KM205" s="78">
        <f t="shared" si="204"/>
        <v>-999</v>
      </c>
      <c r="KN205" s="79">
        <f t="shared" si="204"/>
        <v>-999</v>
      </c>
      <c r="KO205" s="79">
        <f t="shared" si="204"/>
        <v>-999</v>
      </c>
      <c r="KP205" s="79">
        <f t="shared" si="201"/>
        <v>-999</v>
      </c>
      <c r="KQ205" s="79">
        <f t="shared" si="201"/>
        <v>-999</v>
      </c>
      <c r="KR205" s="79">
        <f t="shared" si="201"/>
        <v>-999</v>
      </c>
      <c r="KS205" s="79">
        <f t="shared" si="201"/>
        <v>-999</v>
      </c>
      <c r="KT205" s="79">
        <f t="shared" si="201"/>
        <v>-999</v>
      </c>
      <c r="KU205" s="79">
        <f t="shared" si="201"/>
        <v>-999</v>
      </c>
      <c r="KV205" s="79">
        <f t="shared" si="198"/>
        <v>-999</v>
      </c>
      <c r="KW205" s="79">
        <f t="shared" si="198"/>
        <v>-999</v>
      </c>
      <c r="KX205" s="79">
        <f t="shared" si="198"/>
        <v>-999</v>
      </c>
      <c r="KY205" s="79">
        <f t="shared" si="198"/>
        <v>-999</v>
      </c>
      <c r="KZ205" s="79">
        <f t="shared" si="198"/>
        <v>-999</v>
      </c>
      <c r="LA205" s="80">
        <f t="shared" si="198"/>
        <v>-999</v>
      </c>
      <c r="LB205" s="78">
        <f t="shared" ca="1" si="205"/>
        <v>34.573530683685391</v>
      </c>
      <c r="LC205" s="79">
        <f t="shared" ca="1" si="205"/>
        <v>39.037305253909309</v>
      </c>
      <c r="LD205" s="79">
        <f t="shared" ca="1" si="205"/>
        <v>43.025379795288302</v>
      </c>
      <c r="LE205" s="79">
        <f t="shared" ca="1" si="202"/>
        <v>47.407997605256114</v>
      </c>
      <c r="LF205" s="79">
        <f t="shared" ca="1" si="202"/>
        <v>53.683278001114907</v>
      </c>
      <c r="LG205" s="79">
        <f t="shared" ca="1" si="202"/>
        <v>55.096777488816365</v>
      </c>
      <c r="LH205" s="79">
        <f t="shared" ca="1" si="202"/>
        <v>59.148869927785228</v>
      </c>
      <c r="LI205" s="79">
        <f t="shared" ca="1" si="202"/>
        <v>59.367512488431508</v>
      </c>
      <c r="LJ205" s="79">
        <f t="shared" ca="1" si="202"/>
        <v>63.198117397023438</v>
      </c>
      <c r="LK205" s="79">
        <f t="shared" ca="1" si="199"/>
        <v>60.658130885864097</v>
      </c>
      <c r="LL205" s="79">
        <f t="shared" ca="1" si="199"/>
        <v>62.364573340508443</v>
      </c>
      <c r="LM205" s="79">
        <f t="shared" ca="1" si="199"/>
        <v>59.3013563684882</v>
      </c>
      <c r="LN205" s="79">
        <f t="shared" ca="1" si="199"/>
        <v>48.859195064504348</v>
      </c>
      <c r="LO205" s="79">
        <f t="shared" ca="1" si="199"/>
        <v>53.058203630996111</v>
      </c>
      <c r="LP205" s="80">
        <f t="shared" ca="1" si="199"/>
        <v>51.501259154871924</v>
      </c>
      <c r="LQ205" s="78" t="e">
        <f t="shared" si="210"/>
        <v>#N/A</v>
      </c>
      <c r="LR205" s="79" t="e">
        <f t="shared" si="210"/>
        <v>#N/A</v>
      </c>
      <c r="LS205" s="79" t="e">
        <f t="shared" si="210"/>
        <v>#N/A</v>
      </c>
      <c r="LT205" s="79" t="e">
        <f t="shared" si="210"/>
        <v>#N/A</v>
      </c>
      <c r="LU205" s="79" t="e">
        <f t="shared" si="210"/>
        <v>#N/A</v>
      </c>
      <c r="LV205" s="79" t="e">
        <f t="shared" si="210"/>
        <v>#N/A</v>
      </c>
      <c r="LW205" s="79" t="e">
        <f t="shared" si="210"/>
        <v>#N/A</v>
      </c>
      <c r="LX205" s="79" t="e">
        <f t="shared" si="210"/>
        <v>#N/A</v>
      </c>
      <c r="LY205" s="79" t="e">
        <f t="shared" si="210"/>
        <v>#N/A</v>
      </c>
      <c r="LZ205" s="79" t="e">
        <f t="shared" si="210"/>
        <v>#N/A</v>
      </c>
      <c r="MA205" s="79" t="e">
        <f t="shared" si="210"/>
        <v>#N/A</v>
      </c>
      <c r="MB205" s="79" t="e">
        <f t="shared" si="210"/>
        <v>#N/A</v>
      </c>
      <c r="MC205" s="79" t="e">
        <f t="shared" si="210"/>
        <v>#N/A</v>
      </c>
      <c r="MD205" s="79" t="e">
        <f t="shared" si="210"/>
        <v>#N/A</v>
      </c>
      <c r="ME205" s="80" t="e">
        <f t="shared" si="210"/>
        <v>#N/A</v>
      </c>
    </row>
    <row r="206" spans="2:343" x14ac:dyDescent="0.25">
      <c r="B206" s="2">
        <v>184</v>
      </c>
      <c r="C206" s="49">
        <v>33.448300000000003</v>
      </c>
      <c r="D206" s="49">
        <v>37.759</v>
      </c>
      <c r="E206" s="49">
        <v>42.777999999999999</v>
      </c>
      <c r="F206" s="49">
        <v>49.481000000000002</v>
      </c>
      <c r="G206" s="49">
        <v>53.944000000000003</v>
      </c>
      <c r="H206" s="49">
        <v>56.481000000000002</v>
      </c>
      <c r="I206" s="49">
        <v>59.926000000000002</v>
      </c>
      <c r="J206" s="49">
        <v>60.685000000000002</v>
      </c>
      <c r="K206" s="49">
        <v>61.185000000000002</v>
      </c>
      <c r="L206" s="49">
        <v>62.055999999999997</v>
      </c>
      <c r="M206" s="49">
        <v>61.573999999999998</v>
      </c>
      <c r="N206" s="49">
        <v>59.573999999999998</v>
      </c>
      <c r="O206" s="49">
        <v>56.426000000000002</v>
      </c>
      <c r="P206" s="49">
        <v>53.87</v>
      </c>
      <c r="Q206" s="49">
        <v>54.277999999999999</v>
      </c>
      <c r="T206" s="4" t="e">
        <f t="shared" si="212"/>
        <v>#N/A</v>
      </c>
      <c r="U206" s="4" t="e">
        <f t="shared" si="212"/>
        <v>#N/A</v>
      </c>
      <c r="V206" s="4" t="e">
        <f t="shared" si="212"/>
        <v>#N/A</v>
      </c>
      <c r="W206" s="4" t="e">
        <f t="shared" si="212"/>
        <v>#N/A</v>
      </c>
      <c r="X206" s="4" t="e">
        <f t="shared" si="212"/>
        <v>#N/A</v>
      </c>
      <c r="Y206" s="4" t="e">
        <f t="shared" si="212"/>
        <v>#N/A</v>
      </c>
      <c r="Z206" s="4" t="e">
        <f t="shared" si="212"/>
        <v>#N/A</v>
      </c>
      <c r="AA206" s="4" t="e">
        <f t="shared" si="212"/>
        <v>#N/A</v>
      </c>
      <c r="AB206" s="4" t="e">
        <f t="shared" si="212"/>
        <v>#N/A</v>
      </c>
      <c r="AC206" s="4" t="e">
        <f t="shared" si="212"/>
        <v>#N/A</v>
      </c>
      <c r="AD206" s="4" t="e">
        <f t="shared" si="212"/>
        <v>#N/A</v>
      </c>
      <c r="AE206" s="4" t="e">
        <f t="shared" si="212"/>
        <v>#N/A</v>
      </c>
      <c r="AF206" s="4" t="e">
        <f t="shared" si="212"/>
        <v>#N/A</v>
      </c>
      <c r="AG206" s="4" t="e">
        <f t="shared" si="212"/>
        <v>#N/A</v>
      </c>
      <c r="AH206" s="4" t="e">
        <f t="shared" si="212"/>
        <v>#N/A</v>
      </c>
      <c r="AJ206" s="4">
        <f t="shared" si="213"/>
        <v>0</v>
      </c>
      <c r="AK206" s="4">
        <f t="shared" si="213"/>
        <v>0</v>
      </c>
      <c r="AL206" s="4">
        <f t="shared" si="213"/>
        <v>0</v>
      </c>
      <c r="AM206" s="4">
        <f t="shared" si="213"/>
        <v>0</v>
      </c>
      <c r="AN206" s="4">
        <f t="shared" si="213"/>
        <v>0</v>
      </c>
      <c r="AO206" s="4">
        <f t="shared" si="213"/>
        <v>0</v>
      </c>
      <c r="AP206" s="4">
        <f t="shared" si="213"/>
        <v>0</v>
      </c>
      <c r="AQ206" s="4">
        <f t="shared" si="213"/>
        <v>0</v>
      </c>
      <c r="AR206" s="4">
        <f t="shared" si="213"/>
        <v>0</v>
      </c>
      <c r="AS206" s="4">
        <f t="shared" si="213"/>
        <v>0</v>
      </c>
      <c r="AT206" s="4">
        <f t="shared" si="213"/>
        <v>0</v>
      </c>
      <c r="AU206" s="4">
        <f t="shared" si="213"/>
        <v>0</v>
      </c>
      <c r="AV206" s="4">
        <f t="shared" si="213"/>
        <v>0</v>
      </c>
      <c r="AW206" s="4">
        <f t="shared" si="213"/>
        <v>0</v>
      </c>
      <c r="AX206" s="4">
        <f t="shared" si="213"/>
        <v>0</v>
      </c>
      <c r="AZ206" s="2" t="e">
        <f t="shared" si="214"/>
        <v>#N/A</v>
      </c>
      <c r="BA206" s="2" t="e">
        <f t="shared" si="214"/>
        <v>#N/A</v>
      </c>
      <c r="BB206" s="2" t="e">
        <f t="shared" si="214"/>
        <v>#N/A</v>
      </c>
      <c r="BC206" s="2" t="e">
        <f t="shared" si="214"/>
        <v>#N/A</v>
      </c>
      <c r="BD206" s="2" t="e">
        <f t="shared" si="214"/>
        <v>#N/A</v>
      </c>
      <c r="BE206" s="2" t="e">
        <f t="shared" si="214"/>
        <v>#N/A</v>
      </c>
      <c r="BF206" s="2" t="e">
        <f t="shared" si="214"/>
        <v>#N/A</v>
      </c>
      <c r="BG206" s="2" t="e">
        <f t="shared" si="214"/>
        <v>#N/A</v>
      </c>
      <c r="BH206" s="2" t="e">
        <f t="shared" si="214"/>
        <v>#N/A</v>
      </c>
      <c r="BI206" s="2" t="e">
        <f t="shared" si="214"/>
        <v>#N/A</v>
      </c>
      <c r="BJ206" s="2" t="e">
        <f t="shared" si="214"/>
        <v>#N/A</v>
      </c>
      <c r="BK206" s="2" t="e">
        <f t="shared" si="214"/>
        <v>#N/A</v>
      </c>
      <c r="BL206" s="2" t="e">
        <f t="shared" si="214"/>
        <v>#N/A</v>
      </c>
      <c r="BM206" s="2" t="e">
        <f t="shared" si="214"/>
        <v>#N/A</v>
      </c>
      <c r="BN206" s="2" t="e">
        <f t="shared" si="214"/>
        <v>#N/A</v>
      </c>
      <c r="BP206" s="2" t="str">
        <f t="shared" si="215"/>
        <v/>
      </c>
      <c r="BQ206" s="2" t="str">
        <f t="shared" si="215"/>
        <v/>
      </c>
      <c r="BR206" s="2" t="str">
        <f t="shared" si="215"/>
        <v/>
      </c>
      <c r="BS206" s="2" t="str">
        <f t="shared" si="215"/>
        <v/>
      </c>
      <c r="BT206" s="2" t="str">
        <f t="shared" si="215"/>
        <v/>
      </c>
      <c r="BU206" s="2" t="str">
        <f t="shared" si="215"/>
        <v/>
      </c>
      <c r="BV206" s="2" t="str">
        <f t="shared" si="215"/>
        <v/>
      </c>
      <c r="BW206" s="2" t="str">
        <f t="shared" si="215"/>
        <v/>
      </c>
      <c r="BX206" s="2" t="str">
        <f t="shared" si="215"/>
        <v/>
      </c>
      <c r="BY206" s="2" t="str">
        <f t="shared" si="215"/>
        <v/>
      </c>
      <c r="BZ206" s="2" t="str">
        <f t="shared" si="215"/>
        <v/>
      </c>
      <c r="CA206" s="2" t="str">
        <f t="shared" si="215"/>
        <v/>
      </c>
      <c r="CB206" s="2" t="str">
        <f t="shared" si="215"/>
        <v/>
      </c>
      <c r="CC206" s="2" t="str">
        <f t="shared" si="215"/>
        <v/>
      </c>
      <c r="CD206" s="2" t="str">
        <f t="shared" si="215"/>
        <v/>
      </c>
      <c r="CF206" s="2" t="str">
        <f t="shared" si="216"/>
        <v/>
      </c>
      <c r="CG206" s="2" t="str">
        <f t="shared" si="216"/>
        <v/>
      </c>
      <c r="CH206" s="2" t="str">
        <f t="shared" si="216"/>
        <v/>
      </c>
      <c r="CI206" s="2" t="str">
        <f t="shared" si="216"/>
        <v/>
      </c>
      <c r="CJ206" s="2" t="str">
        <f t="shared" si="216"/>
        <v/>
      </c>
      <c r="CK206" s="2" t="str">
        <f t="shared" si="216"/>
        <v/>
      </c>
      <c r="CL206" s="2" t="str">
        <f t="shared" si="216"/>
        <v/>
      </c>
      <c r="CM206" s="2" t="str">
        <f t="shared" si="216"/>
        <v/>
      </c>
      <c r="CN206" s="2" t="str">
        <f t="shared" si="216"/>
        <v/>
      </c>
      <c r="CO206" s="2" t="str">
        <f t="shared" si="216"/>
        <v/>
      </c>
      <c r="CP206" s="2" t="str">
        <f t="shared" si="216"/>
        <v/>
      </c>
      <c r="CQ206" s="2" t="str">
        <f t="shared" si="216"/>
        <v/>
      </c>
      <c r="CR206" s="2" t="str">
        <f t="shared" si="216"/>
        <v/>
      </c>
      <c r="CS206" s="2" t="str">
        <f t="shared" si="216"/>
        <v/>
      </c>
      <c r="CT206" s="2" t="str">
        <f t="shared" si="216"/>
        <v/>
      </c>
      <c r="CV206" s="2">
        <f t="shared" si="217"/>
        <v>38.216708539997512</v>
      </c>
      <c r="CW206" s="2">
        <f t="shared" si="217"/>
        <v>44.560601336365586</v>
      </c>
      <c r="CX206" s="2">
        <f t="shared" si="217"/>
        <v>46.417559522014997</v>
      </c>
      <c r="CY206" s="2">
        <f t="shared" si="217"/>
        <v>54.768966300321125</v>
      </c>
      <c r="CZ206" s="2">
        <f t="shared" si="217"/>
        <v>59.322593998039906</v>
      </c>
      <c r="DA206" s="2">
        <f t="shared" si="217"/>
        <v>62.489061345593619</v>
      </c>
      <c r="DB206" s="2">
        <f t="shared" si="217"/>
        <v>66.032546056877337</v>
      </c>
      <c r="DC206" s="2">
        <f t="shared" si="217"/>
        <v>69.676770901566329</v>
      </c>
      <c r="DD206" s="2">
        <f t="shared" si="217"/>
        <v>70.718548548753859</v>
      </c>
      <c r="DE206" s="2">
        <f t="shared" si="217"/>
        <v>73.185909472325321</v>
      </c>
      <c r="DF206" s="2">
        <f t="shared" si="217"/>
        <v>70.362278912301392</v>
      </c>
      <c r="DG206" s="2">
        <f t="shared" si="217"/>
        <v>67.172407863865516</v>
      </c>
      <c r="DH206" s="2">
        <f t="shared" si="217"/>
        <v>62.473606666931076</v>
      </c>
      <c r="DI206" s="2">
        <f t="shared" si="217"/>
        <v>59.545381018481777</v>
      </c>
      <c r="DJ206" s="2">
        <f t="shared" si="217"/>
        <v>61.100655970622292</v>
      </c>
      <c r="DL206" s="2">
        <f t="shared" si="218"/>
        <v>32.950454078313115</v>
      </c>
      <c r="DM206" s="2">
        <f t="shared" si="218"/>
        <v>38.146252396770805</v>
      </c>
      <c r="DN206" s="2">
        <f t="shared" si="218"/>
        <v>42.903039322011402</v>
      </c>
      <c r="DO206" s="2">
        <f t="shared" si="218"/>
        <v>46.695832636106772</v>
      </c>
      <c r="DP206" s="2">
        <f t="shared" si="218"/>
        <v>51.937126589571228</v>
      </c>
      <c r="DQ206" s="2">
        <f t="shared" si="218"/>
        <v>55.017249772218591</v>
      </c>
      <c r="DR206" s="2">
        <f t="shared" si="218"/>
        <v>58.079821643438031</v>
      </c>
      <c r="DS206" s="2">
        <f t="shared" si="218"/>
        <v>58.847088785883116</v>
      </c>
      <c r="DT206" s="2">
        <f t="shared" si="218"/>
        <v>60.742770428015568</v>
      </c>
      <c r="DU206" s="2">
        <f t="shared" si="218"/>
        <v>60.70352945263987</v>
      </c>
      <c r="DV206" s="2">
        <f t="shared" si="218"/>
        <v>60.144459450107803</v>
      </c>
      <c r="DW206" s="2">
        <f t="shared" si="218"/>
        <v>58.059852280526741</v>
      </c>
      <c r="DX206" s="2">
        <f t="shared" si="218"/>
        <v>55.374138910467458</v>
      </c>
      <c r="DY206" s="2">
        <f t="shared" si="218"/>
        <v>52.680941348636253</v>
      </c>
      <c r="DZ206" s="2">
        <f t="shared" si="218"/>
        <v>50.579205602144583</v>
      </c>
      <c r="EB206" s="2">
        <f t="shared" si="219"/>
        <v>0.9995397049797865</v>
      </c>
      <c r="EC206" s="2">
        <f t="shared" si="219"/>
        <v>0.99962527555508107</v>
      </c>
      <c r="ED206" s="2">
        <f t="shared" si="219"/>
        <v>0.99966047107247169</v>
      </c>
      <c r="EE206" s="2">
        <f t="shared" si="219"/>
        <v>0.9996271084090419</v>
      </c>
      <c r="EF206" s="2">
        <f t="shared" si="219"/>
        <v>0.99963761663417638</v>
      </c>
      <c r="EG206" s="2">
        <f t="shared" si="219"/>
        <v>0.99963724619503047</v>
      </c>
      <c r="EH206" s="2">
        <f t="shared" si="219"/>
        <v>0.99965180250829488</v>
      </c>
      <c r="EI206" s="2">
        <f t="shared" si="219"/>
        <v>0.99964993953198966</v>
      </c>
      <c r="EJ206" s="2">
        <f t="shared" si="219"/>
        <v>0.99962773678369687</v>
      </c>
      <c r="EK206" s="2">
        <f t="shared" si="219"/>
        <v>0.99961114049802402</v>
      </c>
      <c r="EL206" s="2">
        <f t="shared" si="219"/>
        <v>0.99959648301071702</v>
      </c>
      <c r="EM206" s="2">
        <f t="shared" si="219"/>
        <v>0.99955720977796803</v>
      </c>
      <c r="EN206" s="2">
        <f t="shared" si="219"/>
        <v>0.99948098624385384</v>
      </c>
      <c r="EO206" s="2">
        <f t="shared" si="219"/>
        <v>0.99941158280738995</v>
      </c>
      <c r="EP206" s="2">
        <f t="shared" si="219"/>
        <v>0.99947776375811237</v>
      </c>
      <c r="ER206" s="110">
        <f>IF(BP206&lt;&gt;"",ER205+1,ER205)</f>
        <v>50</v>
      </c>
      <c r="ES206" s="111">
        <f>IF(BQ206&lt;&gt;"",ES205+1,ES205)</f>
        <v>46</v>
      </c>
      <c r="ET206" s="111">
        <f>IF(BR206&lt;&gt;"",ET205+1,ET205)</f>
        <v>44</v>
      </c>
      <c r="EU206" s="111">
        <f>IF(BS206&lt;&gt;"",EU205+1,EU205)</f>
        <v>44</v>
      </c>
      <c r="EV206" s="111">
        <f>IF(BT206&lt;&gt;"",EV205+1,EV205)</f>
        <v>45</v>
      </c>
      <c r="EW206" s="111">
        <f>IF(BU206&lt;&gt;"",EW205+1,EW205)</f>
        <v>44</v>
      </c>
      <c r="EX206" s="111">
        <f>IF(BV206&lt;&gt;"",EX205+1,EX205)</f>
        <v>44</v>
      </c>
      <c r="EY206" s="111">
        <f>IF(BW206&lt;&gt;"",EY205+1,EY205)</f>
        <v>44</v>
      </c>
      <c r="EZ206" s="111">
        <f>IF(BX206&lt;&gt;"",EZ205+1,EZ205)</f>
        <v>46</v>
      </c>
      <c r="FA206" s="111">
        <f>IF(BY206&lt;&gt;"",FA205+1,FA205)</f>
        <v>44</v>
      </c>
      <c r="FB206" s="111">
        <f>IF(BZ206&lt;&gt;"",FB205+1,FB205)</f>
        <v>44</v>
      </c>
      <c r="FC206" s="111">
        <f>IF(CA206&lt;&gt;"",FC205+1,FC205)</f>
        <v>46</v>
      </c>
      <c r="FD206" s="111">
        <f>IF(CB206&lt;&gt;"",FD205+1,FD205)</f>
        <v>48</v>
      </c>
      <c r="FE206" s="111">
        <f>IF(CC206&lt;&gt;"",FE205+1,FE205)</f>
        <v>48</v>
      </c>
      <c r="FF206" s="112">
        <f>IF(CD206&lt;&gt;"",FF205+1,FF205)</f>
        <v>49</v>
      </c>
      <c r="FG206" s="101">
        <f t="shared" si="220"/>
        <v>184</v>
      </c>
      <c r="FH206" s="102">
        <f t="shared" si="220"/>
        <v>184</v>
      </c>
      <c r="FI206" s="102">
        <f t="shared" si="220"/>
        <v>184</v>
      </c>
      <c r="FJ206" s="102">
        <f t="shared" si="220"/>
        <v>184</v>
      </c>
      <c r="FK206" s="102">
        <f t="shared" si="220"/>
        <v>184</v>
      </c>
      <c r="FL206" s="102">
        <f t="shared" si="220"/>
        <v>184</v>
      </c>
      <c r="FM206" s="102">
        <f t="shared" si="220"/>
        <v>184</v>
      </c>
      <c r="FN206" s="102">
        <f t="shared" si="220"/>
        <v>184</v>
      </c>
      <c r="FO206" s="102">
        <f t="shared" si="220"/>
        <v>184</v>
      </c>
      <c r="FP206" s="102">
        <f t="shared" si="220"/>
        <v>184</v>
      </c>
      <c r="FQ206" s="102">
        <f t="shared" si="220"/>
        <v>184</v>
      </c>
      <c r="FR206" s="102">
        <f t="shared" si="220"/>
        <v>184</v>
      </c>
      <c r="FS206" s="102">
        <f t="shared" si="220"/>
        <v>184</v>
      </c>
      <c r="FT206" s="102">
        <f t="shared" si="220"/>
        <v>184</v>
      </c>
      <c r="FU206" s="103">
        <f t="shared" si="220"/>
        <v>184</v>
      </c>
      <c r="FV206" s="92"/>
      <c r="FW206" s="93"/>
      <c r="FX206" s="93"/>
      <c r="FY206" s="93"/>
      <c r="FZ206" s="93"/>
      <c r="GA206" s="93"/>
      <c r="GB206" s="93"/>
      <c r="GC206" s="93"/>
      <c r="GD206" s="93"/>
      <c r="GE206" s="93"/>
      <c r="GF206" s="93"/>
      <c r="GG206" s="93"/>
      <c r="GH206" s="93"/>
      <c r="GI206" s="93"/>
      <c r="GJ206" s="94"/>
      <c r="GK206" s="78">
        <f t="shared" si="206"/>
        <v>-999</v>
      </c>
      <c r="GL206" s="79">
        <f t="shared" si="206"/>
        <v>-999</v>
      </c>
      <c r="GM206" s="79">
        <f t="shared" si="206"/>
        <v>-999</v>
      </c>
      <c r="GN206" s="79">
        <f t="shared" si="206"/>
        <v>-999</v>
      </c>
      <c r="GO206" s="79">
        <f t="shared" si="206"/>
        <v>-999</v>
      </c>
      <c r="GP206" s="79">
        <f t="shared" si="206"/>
        <v>-999</v>
      </c>
      <c r="GQ206" s="79">
        <f t="shared" si="206"/>
        <v>-999</v>
      </c>
      <c r="GR206" s="79">
        <f t="shared" si="206"/>
        <v>-999</v>
      </c>
      <c r="GS206" s="79">
        <f t="shared" si="206"/>
        <v>-999</v>
      </c>
      <c r="GT206" s="79">
        <f t="shared" si="206"/>
        <v>-999</v>
      </c>
      <c r="GU206" s="79">
        <f t="shared" si="206"/>
        <v>-999</v>
      </c>
      <c r="GV206" s="79">
        <f t="shared" si="206"/>
        <v>-999</v>
      </c>
      <c r="GW206" s="79">
        <f t="shared" si="206"/>
        <v>-999</v>
      </c>
      <c r="GX206" s="79">
        <f t="shared" si="206"/>
        <v>-999</v>
      </c>
      <c r="GY206" s="79">
        <f t="shared" si="206"/>
        <v>-999</v>
      </c>
      <c r="GZ206" s="78">
        <f t="shared" si="207"/>
        <v>-999</v>
      </c>
      <c r="HA206" s="79">
        <f t="shared" si="207"/>
        <v>-999</v>
      </c>
      <c r="HB206" s="79">
        <f t="shared" si="207"/>
        <v>-999</v>
      </c>
      <c r="HC206" s="79">
        <f t="shared" si="207"/>
        <v>-999</v>
      </c>
      <c r="HD206" s="79">
        <f t="shared" si="207"/>
        <v>-999</v>
      </c>
      <c r="HE206" s="79">
        <f t="shared" si="207"/>
        <v>-999</v>
      </c>
      <c r="HF206" s="79">
        <f t="shared" si="207"/>
        <v>-999</v>
      </c>
      <c r="HG206" s="79">
        <f t="shared" si="207"/>
        <v>-999</v>
      </c>
      <c r="HH206" s="79">
        <f t="shared" si="207"/>
        <v>-999</v>
      </c>
      <c r="HI206" s="79">
        <f t="shared" si="207"/>
        <v>-999</v>
      </c>
      <c r="HJ206" s="79">
        <f t="shared" si="207"/>
        <v>-999</v>
      </c>
      <c r="HK206" s="79">
        <f t="shared" si="207"/>
        <v>-999</v>
      </c>
      <c r="HL206" s="79">
        <f t="shared" si="207"/>
        <v>-999</v>
      </c>
      <c r="HM206" s="79">
        <f t="shared" si="207"/>
        <v>-999</v>
      </c>
      <c r="HN206" s="80">
        <f t="shared" si="207"/>
        <v>-999</v>
      </c>
      <c r="HO206" s="78">
        <f t="shared" ca="1" si="208"/>
        <v>11.151331980176337</v>
      </c>
      <c r="HP206" s="79">
        <f t="shared" ca="1" si="208"/>
        <v>9.0511660765836339</v>
      </c>
      <c r="HQ206" s="79">
        <f t="shared" ca="1" si="208"/>
        <v>1.9057093240977352</v>
      </c>
      <c r="HR206" s="79">
        <f t="shared" ca="1" si="208"/>
        <v>-3.6840886248757556</v>
      </c>
      <c r="HS206" s="79">
        <f t="shared" ca="1" si="208"/>
        <v>19.247309461625875</v>
      </c>
      <c r="HT206" s="79">
        <f t="shared" ca="1" si="208"/>
        <v>13.649578499391502</v>
      </c>
      <c r="HU206" s="79">
        <f t="shared" ca="1" si="208"/>
        <v>15.338277427657225</v>
      </c>
      <c r="HV206" s="79">
        <f t="shared" ca="1" si="208"/>
        <v>19.384055931901862</v>
      </c>
      <c r="HW206" s="79">
        <f t="shared" ca="1" si="208"/>
        <v>27.252989074641484</v>
      </c>
      <c r="HX206" s="79">
        <f t="shared" ca="1" si="208"/>
        <v>22.750399442462964</v>
      </c>
      <c r="HY206" s="79">
        <f t="shared" ca="1" si="208"/>
        <v>11.429553424720197</v>
      </c>
      <c r="HZ206" s="79">
        <f t="shared" ca="1" si="208"/>
        <v>10.160849467900633</v>
      </c>
      <c r="IA206" s="79">
        <f t="shared" ca="1" si="208"/>
        <v>17.572657712200119</v>
      </c>
      <c r="IB206" s="79">
        <f t="shared" ca="1" si="208"/>
        <v>13.360198222379424</v>
      </c>
      <c r="IC206" s="80">
        <f t="shared" ca="1" si="208"/>
        <v>9.4796845598040207</v>
      </c>
      <c r="IE206" s="110">
        <f t="shared" si="211"/>
        <v>27</v>
      </c>
      <c r="IF206" s="111">
        <f t="shared" si="211"/>
        <v>29</v>
      </c>
      <c r="IG206" s="111">
        <f t="shared" si="211"/>
        <v>28</v>
      </c>
      <c r="IH206" s="111">
        <f t="shared" si="211"/>
        <v>29</v>
      </c>
      <c r="II206" s="111">
        <f t="shared" si="211"/>
        <v>29</v>
      </c>
      <c r="IJ206" s="111">
        <f t="shared" si="211"/>
        <v>28</v>
      </c>
      <c r="IK206" s="111">
        <f t="shared" si="211"/>
        <v>28</v>
      </c>
      <c r="IL206" s="111">
        <f t="shared" si="211"/>
        <v>28</v>
      </c>
      <c r="IM206" s="111">
        <f t="shared" si="211"/>
        <v>26</v>
      </c>
      <c r="IN206" s="111">
        <f t="shared" si="211"/>
        <v>28</v>
      </c>
      <c r="IO206" s="111">
        <f t="shared" si="211"/>
        <v>32</v>
      </c>
      <c r="IP206" s="111">
        <f t="shared" si="211"/>
        <v>30</v>
      </c>
      <c r="IQ206" s="111">
        <f t="shared" si="211"/>
        <v>18</v>
      </c>
      <c r="IR206" s="111">
        <f t="shared" si="211"/>
        <v>25</v>
      </c>
      <c r="IS206" s="112">
        <f t="shared" si="211"/>
        <v>36</v>
      </c>
      <c r="IT206" s="101">
        <f t="shared" si="221"/>
        <v>184</v>
      </c>
      <c r="IU206" s="102">
        <f t="shared" si="221"/>
        <v>184</v>
      </c>
      <c r="IV206" s="102">
        <f t="shared" si="221"/>
        <v>184</v>
      </c>
      <c r="IW206" s="102">
        <f t="shared" si="221"/>
        <v>184</v>
      </c>
      <c r="IX206" s="102">
        <f t="shared" si="221"/>
        <v>184</v>
      </c>
      <c r="IY206" s="102">
        <f t="shared" si="221"/>
        <v>184</v>
      </c>
      <c r="IZ206" s="102">
        <f t="shared" si="221"/>
        <v>184</v>
      </c>
      <c r="JA206" s="102">
        <f t="shared" si="221"/>
        <v>184</v>
      </c>
      <c r="JB206" s="102">
        <f t="shared" si="221"/>
        <v>184</v>
      </c>
      <c r="JC206" s="102">
        <f t="shared" si="221"/>
        <v>184</v>
      </c>
      <c r="JD206" s="102">
        <f t="shared" si="221"/>
        <v>184</v>
      </c>
      <c r="JE206" s="102">
        <f t="shared" si="221"/>
        <v>184</v>
      </c>
      <c r="JF206" s="102">
        <f t="shared" si="221"/>
        <v>184</v>
      </c>
      <c r="JG206" s="102">
        <f t="shared" si="221"/>
        <v>184</v>
      </c>
      <c r="JH206" s="103">
        <f t="shared" si="221"/>
        <v>184</v>
      </c>
      <c r="JI206" s="92" t="str">
        <f t="shared" si="209"/>
        <v/>
      </c>
      <c r="JJ206" s="93" t="str">
        <f t="shared" si="209"/>
        <v/>
      </c>
      <c r="JK206" s="93" t="str">
        <f t="shared" si="209"/>
        <v/>
      </c>
      <c r="JL206" s="93" t="str">
        <f t="shared" si="209"/>
        <v/>
      </c>
      <c r="JM206" s="93" t="str">
        <f t="shared" si="209"/>
        <v/>
      </c>
      <c r="JN206" s="93" t="str">
        <f t="shared" si="209"/>
        <v/>
      </c>
      <c r="JO206" s="93" t="str">
        <f t="shared" si="209"/>
        <v/>
      </c>
      <c r="JP206" s="93" t="str">
        <f t="shared" si="209"/>
        <v/>
      </c>
      <c r="JQ206" s="93" t="str">
        <f t="shared" si="209"/>
        <v/>
      </c>
      <c r="JR206" s="93" t="str">
        <f t="shared" si="209"/>
        <v/>
      </c>
      <c r="JS206" s="93" t="str">
        <f t="shared" si="209"/>
        <v/>
      </c>
      <c r="JT206" s="93" t="str">
        <f t="shared" si="209"/>
        <v/>
      </c>
      <c r="JU206" s="93" t="str">
        <f t="shared" si="209"/>
        <v/>
      </c>
      <c r="JV206" s="93" t="str">
        <f t="shared" si="209"/>
        <v/>
      </c>
      <c r="JW206" s="94" t="str">
        <f t="shared" si="209"/>
        <v/>
      </c>
      <c r="JX206" s="78">
        <f t="shared" si="203"/>
        <v>-999</v>
      </c>
      <c r="JY206" s="79">
        <f t="shared" si="203"/>
        <v>-999</v>
      </c>
      <c r="JZ206" s="79">
        <f t="shared" si="203"/>
        <v>-999</v>
      </c>
      <c r="KA206" s="79">
        <f t="shared" si="200"/>
        <v>-999</v>
      </c>
      <c r="KB206" s="79">
        <f t="shared" si="200"/>
        <v>-999</v>
      </c>
      <c r="KC206" s="79">
        <f t="shared" si="200"/>
        <v>-999</v>
      </c>
      <c r="KD206" s="79">
        <f t="shared" si="200"/>
        <v>-999</v>
      </c>
      <c r="KE206" s="79">
        <f t="shared" si="200"/>
        <v>-999</v>
      </c>
      <c r="KF206" s="79">
        <f t="shared" si="200"/>
        <v>-999</v>
      </c>
      <c r="KG206" s="79">
        <f t="shared" si="197"/>
        <v>-999</v>
      </c>
      <c r="KH206" s="79">
        <f t="shared" si="197"/>
        <v>-999</v>
      </c>
      <c r="KI206" s="79">
        <f t="shared" si="197"/>
        <v>-999</v>
      </c>
      <c r="KJ206" s="79">
        <f t="shared" si="197"/>
        <v>-999</v>
      </c>
      <c r="KK206" s="79">
        <f t="shared" si="197"/>
        <v>-999</v>
      </c>
      <c r="KL206" s="79">
        <f t="shared" si="197"/>
        <v>-999</v>
      </c>
      <c r="KM206" s="78">
        <f t="shared" si="204"/>
        <v>-999</v>
      </c>
      <c r="KN206" s="79">
        <f t="shared" si="204"/>
        <v>-999</v>
      </c>
      <c r="KO206" s="79">
        <f t="shared" si="204"/>
        <v>-999</v>
      </c>
      <c r="KP206" s="79">
        <f t="shared" si="201"/>
        <v>-999</v>
      </c>
      <c r="KQ206" s="79">
        <f t="shared" si="201"/>
        <v>-999</v>
      </c>
      <c r="KR206" s="79">
        <f t="shared" si="201"/>
        <v>-999</v>
      </c>
      <c r="KS206" s="79">
        <f t="shared" si="201"/>
        <v>-999</v>
      </c>
      <c r="KT206" s="79">
        <f t="shared" si="201"/>
        <v>-999</v>
      </c>
      <c r="KU206" s="79">
        <f t="shared" si="201"/>
        <v>-999</v>
      </c>
      <c r="KV206" s="79">
        <f t="shared" si="198"/>
        <v>-999</v>
      </c>
      <c r="KW206" s="79">
        <f t="shared" si="198"/>
        <v>-999</v>
      </c>
      <c r="KX206" s="79">
        <f t="shared" si="198"/>
        <v>-999</v>
      </c>
      <c r="KY206" s="79">
        <f t="shared" si="198"/>
        <v>-999</v>
      </c>
      <c r="KZ206" s="79">
        <f t="shared" si="198"/>
        <v>-999</v>
      </c>
      <c r="LA206" s="80">
        <f t="shared" si="198"/>
        <v>-999</v>
      </c>
      <c r="LB206" s="78">
        <f t="shared" ca="1" si="205"/>
        <v>34.609387029619072</v>
      </c>
      <c r="LC206" s="79">
        <f t="shared" ca="1" si="205"/>
        <v>39.014308313586753</v>
      </c>
      <c r="LD206" s="79">
        <f t="shared" ca="1" si="205"/>
        <v>42.953414287333459</v>
      </c>
      <c r="LE206" s="79">
        <f t="shared" ca="1" si="202"/>
        <v>47.325689750734448</v>
      </c>
      <c r="LF206" s="79">
        <f t="shared" ca="1" si="202"/>
        <v>53.670391671906245</v>
      </c>
      <c r="LG206" s="79">
        <f t="shared" ca="1" si="202"/>
        <v>54.987684308151429</v>
      </c>
      <c r="LH206" s="79">
        <f t="shared" ca="1" si="202"/>
        <v>59.078675068583166</v>
      </c>
      <c r="LI206" s="79">
        <f t="shared" ca="1" si="202"/>
        <v>59.260470147399111</v>
      </c>
      <c r="LJ206" s="79">
        <f t="shared" ca="1" si="202"/>
        <v>63.196836428228842</v>
      </c>
      <c r="LK206" s="79">
        <f t="shared" ca="1" si="199"/>
        <v>60.533828858863714</v>
      </c>
      <c r="LL206" s="79">
        <f t="shared" ca="1" si="199"/>
        <v>62.357175053642173</v>
      </c>
      <c r="LM206" s="79">
        <f t="shared" ca="1" si="199"/>
        <v>59.255351088945595</v>
      </c>
      <c r="LN206" s="79">
        <f t="shared" ca="1" si="199"/>
        <v>48.456302360118229</v>
      </c>
      <c r="LO206" s="79">
        <f t="shared" ca="1" si="199"/>
        <v>52.946156683036122</v>
      </c>
      <c r="LP206" s="80">
        <f t="shared" ca="1" si="199"/>
        <v>51.434302149572538</v>
      </c>
      <c r="LQ206" s="78" t="e">
        <f t="shared" si="210"/>
        <v>#N/A</v>
      </c>
      <c r="LR206" s="79" t="e">
        <f t="shared" si="210"/>
        <v>#N/A</v>
      </c>
      <c r="LS206" s="79" t="e">
        <f t="shared" si="210"/>
        <v>#N/A</v>
      </c>
      <c r="LT206" s="79" t="e">
        <f t="shared" si="210"/>
        <v>#N/A</v>
      </c>
      <c r="LU206" s="79" t="e">
        <f t="shared" si="210"/>
        <v>#N/A</v>
      </c>
      <c r="LV206" s="79" t="e">
        <f t="shared" si="210"/>
        <v>#N/A</v>
      </c>
      <c r="LW206" s="79" t="e">
        <f t="shared" si="210"/>
        <v>#N/A</v>
      </c>
      <c r="LX206" s="79" t="e">
        <f t="shared" si="210"/>
        <v>#N/A</v>
      </c>
      <c r="LY206" s="79" t="e">
        <f t="shared" si="210"/>
        <v>#N/A</v>
      </c>
      <c r="LZ206" s="79" t="e">
        <f t="shared" si="210"/>
        <v>#N/A</v>
      </c>
      <c r="MA206" s="79" t="e">
        <f t="shared" si="210"/>
        <v>#N/A</v>
      </c>
      <c r="MB206" s="79" t="e">
        <f t="shared" si="210"/>
        <v>#N/A</v>
      </c>
      <c r="MC206" s="79" t="e">
        <f t="shared" si="210"/>
        <v>#N/A</v>
      </c>
      <c r="MD206" s="79" t="e">
        <f t="shared" si="210"/>
        <v>#N/A</v>
      </c>
      <c r="ME206" s="80" t="e">
        <f t="shared" si="210"/>
        <v>#N/A</v>
      </c>
    </row>
    <row r="207" spans="2:343" x14ac:dyDescent="0.25">
      <c r="B207" s="2">
        <v>185</v>
      </c>
      <c r="C207" s="49">
        <v>34.913800000000002</v>
      </c>
      <c r="D207" s="49">
        <v>38.389000000000003</v>
      </c>
      <c r="E207" s="49">
        <v>44</v>
      </c>
      <c r="F207" s="49">
        <v>48.889000000000003</v>
      </c>
      <c r="G207" s="49">
        <v>54</v>
      </c>
      <c r="H207" s="49">
        <v>56.185000000000002</v>
      </c>
      <c r="I207" s="49">
        <v>59.889000000000003</v>
      </c>
      <c r="J207" s="49">
        <v>61.648000000000003</v>
      </c>
      <c r="K207" s="49">
        <v>63.389000000000003</v>
      </c>
      <c r="L207" s="49">
        <v>60.610999999999997</v>
      </c>
      <c r="M207" s="49">
        <v>61.426000000000002</v>
      </c>
      <c r="N207" s="49">
        <v>58.777999999999999</v>
      </c>
      <c r="O207" s="49">
        <v>56.704000000000001</v>
      </c>
      <c r="P207" s="49">
        <v>54.389000000000003</v>
      </c>
      <c r="Q207" s="49">
        <v>53.685000000000002</v>
      </c>
      <c r="T207" s="4" t="e">
        <f t="shared" si="212"/>
        <v>#N/A</v>
      </c>
      <c r="U207" s="4" t="e">
        <f t="shared" si="212"/>
        <v>#N/A</v>
      </c>
      <c r="V207" s="4" t="e">
        <f t="shared" si="212"/>
        <v>#N/A</v>
      </c>
      <c r="W207" s="4" t="e">
        <f t="shared" si="212"/>
        <v>#N/A</v>
      </c>
      <c r="X207" s="4" t="e">
        <f t="shared" si="212"/>
        <v>#N/A</v>
      </c>
      <c r="Y207" s="4" t="e">
        <f t="shared" si="212"/>
        <v>#N/A</v>
      </c>
      <c r="Z207" s="4" t="e">
        <f t="shared" si="212"/>
        <v>#N/A</v>
      </c>
      <c r="AA207" s="4" t="e">
        <f t="shared" si="212"/>
        <v>#N/A</v>
      </c>
      <c r="AB207" s="4" t="e">
        <f t="shared" si="212"/>
        <v>#N/A</v>
      </c>
      <c r="AC207" s="4" t="e">
        <f t="shared" si="212"/>
        <v>#N/A</v>
      </c>
      <c r="AD207" s="4" t="e">
        <f t="shared" si="212"/>
        <v>#N/A</v>
      </c>
      <c r="AE207" s="4" t="e">
        <f t="shared" si="212"/>
        <v>#N/A</v>
      </c>
      <c r="AF207" s="4" t="e">
        <f t="shared" si="212"/>
        <v>#N/A</v>
      </c>
      <c r="AG207" s="4" t="e">
        <f t="shared" si="212"/>
        <v>#N/A</v>
      </c>
      <c r="AH207" s="4" t="e">
        <f t="shared" si="212"/>
        <v>#N/A</v>
      </c>
      <c r="AJ207" s="4">
        <f t="shared" si="213"/>
        <v>0</v>
      </c>
      <c r="AK207" s="4">
        <f t="shared" si="213"/>
        <v>0</v>
      </c>
      <c r="AL207" s="4">
        <f t="shared" si="213"/>
        <v>0</v>
      </c>
      <c r="AM207" s="4">
        <f t="shared" si="213"/>
        <v>0</v>
      </c>
      <c r="AN207" s="4">
        <f t="shared" si="213"/>
        <v>0</v>
      </c>
      <c r="AO207" s="4">
        <f t="shared" si="213"/>
        <v>0</v>
      </c>
      <c r="AP207" s="4">
        <f t="shared" si="213"/>
        <v>0</v>
      </c>
      <c r="AQ207" s="4">
        <f t="shared" si="213"/>
        <v>0</v>
      </c>
      <c r="AR207" s="4">
        <f t="shared" si="213"/>
        <v>0</v>
      </c>
      <c r="AS207" s="4">
        <f t="shared" si="213"/>
        <v>0</v>
      </c>
      <c r="AT207" s="4">
        <f t="shared" si="213"/>
        <v>0</v>
      </c>
      <c r="AU207" s="4">
        <f t="shared" si="213"/>
        <v>0</v>
      </c>
      <c r="AV207" s="4">
        <f t="shared" si="213"/>
        <v>0</v>
      </c>
      <c r="AW207" s="4">
        <f t="shared" si="213"/>
        <v>0</v>
      </c>
      <c r="AX207" s="4">
        <f t="shared" si="213"/>
        <v>0</v>
      </c>
      <c r="AZ207" s="2" t="e">
        <f t="shared" si="214"/>
        <v>#N/A</v>
      </c>
      <c r="BA207" s="2" t="e">
        <f t="shared" si="214"/>
        <v>#N/A</v>
      </c>
      <c r="BB207" s="2" t="e">
        <f t="shared" si="214"/>
        <v>#N/A</v>
      </c>
      <c r="BC207" s="2" t="e">
        <f t="shared" si="214"/>
        <v>#N/A</v>
      </c>
      <c r="BD207" s="2" t="e">
        <f t="shared" si="214"/>
        <v>#N/A</v>
      </c>
      <c r="BE207" s="2" t="e">
        <f t="shared" si="214"/>
        <v>#N/A</v>
      </c>
      <c r="BF207" s="2" t="e">
        <f t="shared" si="214"/>
        <v>#N/A</v>
      </c>
      <c r="BG207" s="2" t="e">
        <f t="shared" si="214"/>
        <v>#N/A</v>
      </c>
      <c r="BH207" s="2" t="e">
        <f t="shared" si="214"/>
        <v>#N/A</v>
      </c>
      <c r="BI207" s="2" t="e">
        <f t="shared" si="214"/>
        <v>#N/A</v>
      </c>
      <c r="BJ207" s="2" t="e">
        <f t="shared" si="214"/>
        <v>#N/A</v>
      </c>
      <c r="BK207" s="2" t="e">
        <f t="shared" si="214"/>
        <v>#N/A</v>
      </c>
      <c r="BL207" s="2" t="e">
        <f t="shared" si="214"/>
        <v>#N/A</v>
      </c>
      <c r="BM207" s="2" t="e">
        <f t="shared" si="214"/>
        <v>#N/A</v>
      </c>
      <c r="BN207" s="2" t="e">
        <f t="shared" si="214"/>
        <v>#N/A</v>
      </c>
      <c r="BP207" s="2" t="str">
        <f t="shared" si="215"/>
        <v/>
      </c>
      <c r="BQ207" s="2" t="str">
        <f t="shared" si="215"/>
        <v/>
      </c>
      <c r="BR207" s="2" t="str">
        <f t="shared" si="215"/>
        <v/>
      </c>
      <c r="BS207" s="2" t="str">
        <f t="shared" si="215"/>
        <v/>
      </c>
      <c r="BT207" s="2" t="str">
        <f t="shared" si="215"/>
        <v/>
      </c>
      <c r="BU207" s="2" t="str">
        <f t="shared" si="215"/>
        <v/>
      </c>
      <c r="BV207" s="2" t="str">
        <f t="shared" si="215"/>
        <v/>
      </c>
      <c r="BW207" s="2" t="str">
        <f t="shared" si="215"/>
        <v/>
      </c>
      <c r="BX207" s="2" t="str">
        <f t="shared" si="215"/>
        <v/>
      </c>
      <c r="BY207" s="2" t="str">
        <f t="shared" si="215"/>
        <v/>
      </c>
      <c r="BZ207" s="2" t="str">
        <f t="shared" si="215"/>
        <v/>
      </c>
      <c r="CA207" s="2" t="str">
        <f t="shared" si="215"/>
        <v/>
      </c>
      <c r="CB207" s="2" t="str">
        <f t="shared" si="215"/>
        <v/>
      </c>
      <c r="CC207" s="2" t="str">
        <f t="shared" si="215"/>
        <v/>
      </c>
      <c r="CD207" s="2" t="str">
        <f t="shared" si="215"/>
        <v/>
      </c>
      <c r="CF207" s="2" t="str">
        <f t="shared" si="216"/>
        <v/>
      </c>
      <c r="CG207" s="2" t="str">
        <f t="shared" si="216"/>
        <v/>
      </c>
      <c r="CH207" s="2" t="str">
        <f t="shared" si="216"/>
        <v/>
      </c>
      <c r="CI207" s="2" t="str">
        <f t="shared" si="216"/>
        <v/>
      </c>
      <c r="CJ207" s="2" t="str">
        <f t="shared" si="216"/>
        <v/>
      </c>
      <c r="CK207" s="2" t="str">
        <f t="shared" si="216"/>
        <v/>
      </c>
      <c r="CL207" s="2" t="str">
        <f t="shared" si="216"/>
        <v/>
      </c>
      <c r="CM207" s="2" t="str">
        <f t="shared" si="216"/>
        <v/>
      </c>
      <c r="CN207" s="2" t="str">
        <f t="shared" si="216"/>
        <v/>
      </c>
      <c r="CO207" s="2" t="str">
        <f t="shared" si="216"/>
        <v/>
      </c>
      <c r="CP207" s="2" t="str">
        <f t="shared" si="216"/>
        <v/>
      </c>
      <c r="CQ207" s="2" t="str">
        <f t="shared" si="216"/>
        <v/>
      </c>
      <c r="CR207" s="2" t="str">
        <f t="shared" si="216"/>
        <v/>
      </c>
      <c r="CS207" s="2" t="str">
        <f t="shared" si="216"/>
        <v/>
      </c>
      <c r="CT207" s="2" t="str">
        <f t="shared" si="216"/>
        <v/>
      </c>
      <c r="CV207" s="2">
        <f t="shared" si="217"/>
        <v>38.207430955762234</v>
      </c>
      <c r="CW207" s="2">
        <f t="shared" si="217"/>
        <v>44.545248766673474</v>
      </c>
      <c r="CX207" s="2">
        <f t="shared" si="217"/>
        <v>46.368609197922524</v>
      </c>
      <c r="CY207" s="2">
        <f t="shared" si="217"/>
        <v>54.732739794170456</v>
      </c>
      <c r="CZ207" s="2">
        <f t="shared" si="217"/>
        <v>59.291388063478948</v>
      </c>
      <c r="DA207" s="2">
        <f t="shared" si="217"/>
        <v>62.459153118399271</v>
      </c>
      <c r="DB207" s="2">
        <f t="shared" si="217"/>
        <v>66.00273447919804</v>
      </c>
      <c r="DC207" s="2">
        <f t="shared" si="217"/>
        <v>69.659495724446018</v>
      </c>
      <c r="DD207" s="2">
        <f t="shared" si="217"/>
        <v>70.708266473102967</v>
      </c>
      <c r="DE207" s="2">
        <f t="shared" si="217"/>
        <v>73.184017938787591</v>
      </c>
      <c r="DF207" s="2">
        <f t="shared" si="217"/>
        <v>70.340467632820875</v>
      </c>
      <c r="DG207" s="2">
        <f t="shared" si="217"/>
        <v>67.137500737556167</v>
      </c>
      <c r="DH207" s="2">
        <f t="shared" si="217"/>
        <v>62.42108899817562</v>
      </c>
      <c r="DI207" s="2">
        <f t="shared" si="217"/>
        <v>59.48240356547948</v>
      </c>
      <c r="DJ207" s="2">
        <f t="shared" si="217"/>
        <v>61.067602557800441</v>
      </c>
      <c r="DL207" s="2">
        <f t="shared" si="218"/>
        <v>32.903977493353217</v>
      </c>
      <c r="DM207" s="2">
        <f t="shared" si="218"/>
        <v>38.080238933086207</v>
      </c>
      <c r="DN207" s="2">
        <f t="shared" si="218"/>
        <v>42.828664685694065</v>
      </c>
      <c r="DO207" s="2">
        <f t="shared" si="218"/>
        <v>46.584158596550409</v>
      </c>
      <c r="DP207" s="2">
        <f t="shared" si="218"/>
        <v>51.841371047467945</v>
      </c>
      <c r="DQ207" s="2">
        <f t="shared" si="218"/>
        <v>54.909472458256573</v>
      </c>
      <c r="DR207" s="2">
        <f t="shared" si="218"/>
        <v>57.96283317713214</v>
      </c>
      <c r="DS207" s="2">
        <f t="shared" si="218"/>
        <v>58.721917134399604</v>
      </c>
      <c r="DT207" s="2">
        <f t="shared" si="218"/>
        <v>60.627949416342418</v>
      </c>
      <c r="DU207" s="2">
        <f t="shared" si="218"/>
        <v>60.587357972727148</v>
      </c>
      <c r="DV207" s="2">
        <f t="shared" si="218"/>
        <v>60.023404959942511</v>
      </c>
      <c r="DW207" s="2">
        <f t="shared" si="218"/>
        <v>57.950474832402243</v>
      </c>
      <c r="DX207" s="2">
        <f t="shared" si="218"/>
        <v>55.254212086462232</v>
      </c>
      <c r="DY207" s="2">
        <f t="shared" si="218"/>
        <v>52.55451330042672</v>
      </c>
      <c r="DZ207" s="2">
        <f t="shared" si="218"/>
        <v>50.453286906706481</v>
      </c>
      <c r="EB207" s="2">
        <f t="shared" si="219"/>
        <v>0.99958018894950795</v>
      </c>
      <c r="EC207" s="2">
        <f t="shared" si="219"/>
        <v>0.99965823597592507</v>
      </c>
      <c r="ED207" s="2">
        <f t="shared" si="219"/>
        <v>0.99969033668666951</v>
      </c>
      <c r="EE207" s="2">
        <f t="shared" si="219"/>
        <v>0.99965990766856994</v>
      </c>
      <c r="EF207" s="2">
        <f t="shared" si="219"/>
        <v>0.99966949190384879</v>
      </c>
      <c r="EG207" s="2">
        <f t="shared" si="219"/>
        <v>0.99966915403777545</v>
      </c>
      <c r="EH207" s="2">
        <f t="shared" si="219"/>
        <v>0.99968243038375593</v>
      </c>
      <c r="EI207" s="2">
        <f t="shared" si="219"/>
        <v>0.99968073122477885</v>
      </c>
      <c r="EJ207" s="2">
        <f t="shared" si="219"/>
        <v>0.99966048079064285</v>
      </c>
      <c r="EK207" s="2">
        <f t="shared" si="219"/>
        <v>0.99964534378449954</v>
      </c>
      <c r="EL207" s="2">
        <f t="shared" si="219"/>
        <v>0.99963197506513979</v>
      </c>
      <c r="EM207" s="2">
        <f t="shared" si="219"/>
        <v>0.99959615478383756</v>
      </c>
      <c r="EN207" s="2">
        <f t="shared" si="219"/>
        <v>0.99952663221105631</v>
      </c>
      <c r="EO207" s="2">
        <f t="shared" si="219"/>
        <v>0.99946332935651072</v>
      </c>
      <c r="EP207" s="2">
        <f t="shared" si="219"/>
        <v>0.99952369299984978</v>
      </c>
      <c r="ER207" s="110">
        <f>IF(BP207&lt;&gt;"",ER206+1,ER206)</f>
        <v>50</v>
      </c>
      <c r="ES207" s="111">
        <f>IF(BQ207&lt;&gt;"",ES206+1,ES206)</f>
        <v>46</v>
      </c>
      <c r="ET207" s="111">
        <f>IF(BR207&lt;&gt;"",ET206+1,ET206)</f>
        <v>44</v>
      </c>
      <c r="EU207" s="111">
        <f>IF(BS207&lt;&gt;"",EU206+1,EU206)</f>
        <v>44</v>
      </c>
      <c r="EV207" s="111">
        <f>IF(BT207&lt;&gt;"",EV206+1,EV206)</f>
        <v>45</v>
      </c>
      <c r="EW207" s="111">
        <f>IF(BU207&lt;&gt;"",EW206+1,EW206)</f>
        <v>44</v>
      </c>
      <c r="EX207" s="111">
        <f>IF(BV207&lt;&gt;"",EX206+1,EX206)</f>
        <v>44</v>
      </c>
      <c r="EY207" s="111">
        <f>IF(BW207&lt;&gt;"",EY206+1,EY206)</f>
        <v>44</v>
      </c>
      <c r="EZ207" s="111">
        <f>IF(BX207&lt;&gt;"",EZ206+1,EZ206)</f>
        <v>46</v>
      </c>
      <c r="FA207" s="111">
        <f>IF(BY207&lt;&gt;"",FA206+1,FA206)</f>
        <v>44</v>
      </c>
      <c r="FB207" s="111">
        <f>IF(BZ207&lt;&gt;"",FB206+1,FB206)</f>
        <v>44</v>
      </c>
      <c r="FC207" s="111">
        <f>IF(CA207&lt;&gt;"",FC206+1,FC206)</f>
        <v>46</v>
      </c>
      <c r="FD207" s="111">
        <f>IF(CB207&lt;&gt;"",FD206+1,FD206)</f>
        <v>48</v>
      </c>
      <c r="FE207" s="111">
        <f>IF(CC207&lt;&gt;"",FE206+1,FE206)</f>
        <v>48</v>
      </c>
      <c r="FF207" s="112">
        <f>IF(CD207&lt;&gt;"",FF206+1,FF206)</f>
        <v>49</v>
      </c>
      <c r="FG207" s="101">
        <f t="shared" si="220"/>
        <v>185</v>
      </c>
      <c r="FH207" s="102">
        <f t="shared" si="220"/>
        <v>185</v>
      </c>
      <c r="FI207" s="102">
        <f t="shared" si="220"/>
        <v>185</v>
      </c>
      <c r="FJ207" s="102">
        <f t="shared" si="220"/>
        <v>185</v>
      </c>
      <c r="FK207" s="102">
        <f t="shared" si="220"/>
        <v>185</v>
      </c>
      <c r="FL207" s="102">
        <f t="shared" si="220"/>
        <v>185</v>
      </c>
      <c r="FM207" s="102">
        <f t="shared" si="220"/>
        <v>185</v>
      </c>
      <c r="FN207" s="102">
        <f t="shared" si="220"/>
        <v>185</v>
      </c>
      <c r="FO207" s="102">
        <f t="shared" si="220"/>
        <v>185</v>
      </c>
      <c r="FP207" s="102">
        <f t="shared" si="220"/>
        <v>185</v>
      </c>
      <c r="FQ207" s="102">
        <f t="shared" si="220"/>
        <v>185</v>
      </c>
      <c r="FR207" s="102">
        <f t="shared" si="220"/>
        <v>185</v>
      </c>
      <c r="FS207" s="102">
        <f t="shared" si="220"/>
        <v>185</v>
      </c>
      <c r="FT207" s="102">
        <f t="shared" si="220"/>
        <v>185</v>
      </c>
      <c r="FU207" s="103">
        <f t="shared" si="220"/>
        <v>185</v>
      </c>
      <c r="FV207" s="92"/>
      <c r="FW207" s="93"/>
      <c r="FX207" s="93"/>
      <c r="FY207" s="93"/>
      <c r="FZ207" s="93"/>
      <c r="GA207" s="93"/>
      <c r="GB207" s="93"/>
      <c r="GC207" s="93"/>
      <c r="GD207" s="93"/>
      <c r="GE207" s="93"/>
      <c r="GF207" s="93"/>
      <c r="GG207" s="93"/>
      <c r="GH207" s="93"/>
      <c r="GI207" s="93"/>
      <c r="GJ207" s="94"/>
      <c r="GK207" s="78">
        <f t="shared" ref="GK207:GY270" si="222">IFERROR(VLOOKUP($B207,ER$22:FV$222,16,FALSE), -999)</f>
        <v>-999</v>
      </c>
      <c r="GL207" s="79">
        <f t="shared" si="222"/>
        <v>-999</v>
      </c>
      <c r="GM207" s="79">
        <f t="shared" si="222"/>
        <v>-999</v>
      </c>
      <c r="GN207" s="79">
        <f t="shared" si="222"/>
        <v>-999</v>
      </c>
      <c r="GO207" s="79">
        <f t="shared" si="222"/>
        <v>-999</v>
      </c>
      <c r="GP207" s="79">
        <f t="shared" si="222"/>
        <v>-999</v>
      </c>
      <c r="GQ207" s="79">
        <f t="shared" si="222"/>
        <v>-999</v>
      </c>
      <c r="GR207" s="79">
        <f t="shared" si="222"/>
        <v>-999</v>
      </c>
      <c r="GS207" s="79">
        <f t="shared" si="222"/>
        <v>-999</v>
      </c>
      <c r="GT207" s="79">
        <f t="shared" si="222"/>
        <v>-999</v>
      </c>
      <c r="GU207" s="79">
        <f t="shared" si="222"/>
        <v>-999</v>
      </c>
      <c r="GV207" s="79">
        <f t="shared" si="222"/>
        <v>-999</v>
      </c>
      <c r="GW207" s="79">
        <f t="shared" si="222"/>
        <v>-999</v>
      </c>
      <c r="GX207" s="79">
        <f t="shared" si="222"/>
        <v>-999</v>
      </c>
      <c r="GY207" s="79">
        <f t="shared" si="222"/>
        <v>-999</v>
      </c>
      <c r="GZ207" s="78">
        <f t="shared" ref="GZ207:HN270" si="223">IFERROR(VLOOKUP($B207,ER$22:FV$222,31,FALSE), -999)</f>
        <v>-999</v>
      </c>
      <c r="HA207" s="79">
        <f t="shared" si="223"/>
        <v>-999</v>
      </c>
      <c r="HB207" s="79">
        <f t="shared" si="223"/>
        <v>-999</v>
      </c>
      <c r="HC207" s="79">
        <f t="shared" si="223"/>
        <v>-999</v>
      </c>
      <c r="HD207" s="79">
        <f t="shared" si="223"/>
        <v>-999</v>
      </c>
      <c r="HE207" s="79">
        <f t="shared" si="223"/>
        <v>-999</v>
      </c>
      <c r="HF207" s="79">
        <f t="shared" si="223"/>
        <v>-999</v>
      </c>
      <c r="HG207" s="79">
        <f t="shared" si="223"/>
        <v>-999</v>
      </c>
      <c r="HH207" s="79">
        <f t="shared" si="223"/>
        <v>-999</v>
      </c>
      <c r="HI207" s="79">
        <f t="shared" si="223"/>
        <v>-999</v>
      </c>
      <c r="HJ207" s="79">
        <f t="shared" si="223"/>
        <v>-999</v>
      </c>
      <c r="HK207" s="79">
        <f t="shared" si="223"/>
        <v>-999</v>
      </c>
      <c r="HL207" s="79">
        <f t="shared" si="223"/>
        <v>-999</v>
      </c>
      <c r="HM207" s="79">
        <f t="shared" si="223"/>
        <v>-999</v>
      </c>
      <c r="HN207" s="80">
        <f t="shared" si="223"/>
        <v>-999</v>
      </c>
      <c r="HO207" s="78">
        <f t="shared" ref="HO207:IC270" ca="1" si="224">GZ$225*$B207*$B207 + GZ$226*$B207 + GZ$227</f>
        <v>10.692641163601024</v>
      </c>
      <c r="HP207" s="79">
        <f t="shared" ca="1" si="224"/>
        <v>8.4483214607230366</v>
      </c>
      <c r="HQ207" s="79">
        <f t="shared" ca="1" si="224"/>
        <v>1.1236584344674512</v>
      </c>
      <c r="HR207" s="79">
        <f t="shared" ca="1" si="224"/>
        <v>-4.6914629383143875</v>
      </c>
      <c r="HS207" s="79">
        <f t="shared" ca="1" si="224"/>
        <v>18.555790702124625</v>
      </c>
      <c r="HT207" s="79">
        <f t="shared" ca="1" si="224"/>
        <v>12.804415716185034</v>
      </c>
      <c r="HU207" s="79">
        <f t="shared" ca="1" si="224"/>
        <v>14.475105751404946</v>
      </c>
      <c r="HV207" s="79">
        <f t="shared" ca="1" si="224"/>
        <v>18.538470594166881</v>
      </c>
      <c r="HW207" s="79">
        <f t="shared" ca="1" si="224"/>
        <v>26.527201744230716</v>
      </c>
      <c r="HX207" s="79">
        <f t="shared" ca="1" si="224"/>
        <v>21.917850914070513</v>
      </c>
      <c r="HY207" s="79">
        <f t="shared" ca="1" si="224"/>
        <v>10.421817939126157</v>
      </c>
      <c r="HZ207" s="79">
        <f t="shared" ca="1" si="224"/>
        <v>9.1726151927987161</v>
      </c>
      <c r="IA207" s="79">
        <f t="shared" ca="1" si="224"/>
        <v>16.767235709623094</v>
      </c>
      <c r="IB207" s="79">
        <f t="shared" ca="1" si="224"/>
        <v>12.515803298173473</v>
      </c>
      <c r="IC207" s="80">
        <f t="shared" ca="1" si="224"/>
        <v>8.5930792476638729</v>
      </c>
      <c r="IE207" s="110">
        <f t="shared" si="211"/>
        <v>27</v>
      </c>
      <c r="IF207" s="111">
        <f t="shared" si="211"/>
        <v>29</v>
      </c>
      <c r="IG207" s="111">
        <f t="shared" si="211"/>
        <v>28</v>
      </c>
      <c r="IH207" s="111">
        <f t="shared" si="211"/>
        <v>29</v>
      </c>
      <c r="II207" s="111">
        <f t="shared" si="211"/>
        <v>29</v>
      </c>
      <c r="IJ207" s="111">
        <f t="shared" si="211"/>
        <v>28</v>
      </c>
      <c r="IK207" s="111">
        <f t="shared" si="211"/>
        <v>28</v>
      </c>
      <c r="IL207" s="111">
        <f t="shared" si="211"/>
        <v>28</v>
      </c>
      <c r="IM207" s="111">
        <f t="shared" si="211"/>
        <v>26</v>
      </c>
      <c r="IN207" s="111">
        <f t="shared" si="211"/>
        <v>28</v>
      </c>
      <c r="IO207" s="111">
        <f t="shared" si="211"/>
        <v>32</v>
      </c>
      <c r="IP207" s="111">
        <f t="shared" si="211"/>
        <v>30</v>
      </c>
      <c r="IQ207" s="111">
        <f t="shared" si="211"/>
        <v>18</v>
      </c>
      <c r="IR207" s="111">
        <f t="shared" si="211"/>
        <v>25</v>
      </c>
      <c r="IS207" s="112">
        <f t="shared" si="211"/>
        <v>36</v>
      </c>
      <c r="IT207" s="101">
        <f t="shared" si="221"/>
        <v>185</v>
      </c>
      <c r="IU207" s="102">
        <f t="shared" si="221"/>
        <v>185</v>
      </c>
      <c r="IV207" s="102">
        <f t="shared" si="221"/>
        <v>185</v>
      </c>
      <c r="IW207" s="102">
        <f t="shared" si="221"/>
        <v>185</v>
      </c>
      <c r="IX207" s="102">
        <f t="shared" si="221"/>
        <v>185</v>
      </c>
      <c r="IY207" s="102">
        <f t="shared" si="221"/>
        <v>185</v>
      </c>
      <c r="IZ207" s="102">
        <f t="shared" si="221"/>
        <v>185</v>
      </c>
      <c r="JA207" s="102">
        <f t="shared" si="221"/>
        <v>185</v>
      </c>
      <c r="JB207" s="102">
        <f t="shared" si="221"/>
        <v>185</v>
      </c>
      <c r="JC207" s="102">
        <f t="shared" si="221"/>
        <v>185</v>
      </c>
      <c r="JD207" s="102">
        <f t="shared" si="221"/>
        <v>185</v>
      </c>
      <c r="JE207" s="102">
        <f t="shared" si="221"/>
        <v>185</v>
      </c>
      <c r="JF207" s="102">
        <f t="shared" si="221"/>
        <v>185</v>
      </c>
      <c r="JG207" s="102">
        <f t="shared" si="221"/>
        <v>185</v>
      </c>
      <c r="JH207" s="103">
        <f t="shared" si="221"/>
        <v>185</v>
      </c>
      <c r="JI207" s="92" t="str">
        <f t="shared" ref="JI207:JW270" si="225">CF207</f>
        <v/>
      </c>
      <c r="JJ207" s="93" t="str">
        <f t="shared" si="225"/>
        <v/>
      </c>
      <c r="JK207" s="93" t="str">
        <f t="shared" si="225"/>
        <v/>
      </c>
      <c r="JL207" s="93" t="str">
        <f t="shared" si="225"/>
        <v/>
      </c>
      <c r="JM207" s="93" t="str">
        <f t="shared" si="225"/>
        <v/>
      </c>
      <c r="JN207" s="93" t="str">
        <f t="shared" si="225"/>
        <v/>
      </c>
      <c r="JO207" s="93" t="str">
        <f t="shared" si="225"/>
        <v/>
      </c>
      <c r="JP207" s="93" t="str">
        <f t="shared" si="225"/>
        <v/>
      </c>
      <c r="JQ207" s="93" t="str">
        <f t="shared" si="225"/>
        <v/>
      </c>
      <c r="JR207" s="93" t="str">
        <f t="shared" si="225"/>
        <v/>
      </c>
      <c r="JS207" s="93" t="str">
        <f t="shared" si="225"/>
        <v/>
      </c>
      <c r="JT207" s="93" t="str">
        <f t="shared" si="225"/>
        <v/>
      </c>
      <c r="JU207" s="93" t="str">
        <f t="shared" si="225"/>
        <v/>
      </c>
      <c r="JV207" s="93" t="str">
        <f t="shared" si="225"/>
        <v/>
      </c>
      <c r="JW207" s="94" t="str">
        <f t="shared" si="225"/>
        <v/>
      </c>
      <c r="JX207" s="78">
        <f t="shared" si="203"/>
        <v>-999</v>
      </c>
      <c r="JY207" s="79">
        <f t="shared" si="203"/>
        <v>-999</v>
      </c>
      <c r="JZ207" s="79">
        <f t="shared" si="203"/>
        <v>-999</v>
      </c>
      <c r="KA207" s="79">
        <f t="shared" si="200"/>
        <v>-999</v>
      </c>
      <c r="KB207" s="79">
        <f t="shared" si="200"/>
        <v>-999</v>
      </c>
      <c r="KC207" s="79">
        <f t="shared" si="200"/>
        <v>-999</v>
      </c>
      <c r="KD207" s="79">
        <f t="shared" si="200"/>
        <v>-999</v>
      </c>
      <c r="KE207" s="79">
        <f t="shared" si="200"/>
        <v>-999</v>
      </c>
      <c r="KF207" s="79">
        <f t="shared" si="200"/>
        <v>-999</v>
      </c>
      <c r="KG207" s="79">
        <f t="shared" si="197"/>
        <v>-999</v>
      </c>
      <c r="KH207" s="79">
        <f t="shared" si="197"/>
        <v>-999</v>
      </c>
      <c r="KI207" s="79">
        <f t="shared" si="197"/>
        <v>-999</v>
      </c>
      <c r="KJ207" s="79">
        <f t="shared" si="197"/>
        <v>-999</v>
      </c>
      <c r="KK207" s="79">
        <f t="shared" si="197"/>
        <v>-999</v>
      </c>
      <c r="KL207" s="79">
        <f t="shared" si="197"/>
        <v>-999</v>
      </c>
      <c r="KM207" s="78">
        <f t="shared" si="204"/>
        <v>-999</v>
      </c>
      <c r="KN207" s="79">
        <f t="shared" si="204"/>
        <v>-999</v>
      </c>
      <c r="KO207" s="79">
        <f t="shared" si="204"/>
        <v>-999</v>
      </c>
      <c r="KP207" s="79">
        <f t="shared" si="201"/>
        <v>-999</v>
      </c>
      <c r="KQ207" s="79">
        <f t="shared" si="201"/>
        <v>-999</v>
      </c>
      <c r="KR207" s="79">
        <f t="shared" si="201"/>
        <v>-999</v>
      </c>
      <c r="KS207" s="79">
        <f t="shared" si="201"/>
        <v>-999</v>
      </c>
      <c r="KT207" s="79">
        <f t="shared" si="201"/>
        <v>-999</v>
      </c>
      <c r="KU207" s="79">
        <f t="shared" si="201"/>
        <v>-999</v>
      </c>
      <c r="KV207" s="79">
        <f t="shared" si="198"/>
        <v>-999</v>
      </c>
      <c r="KW207" s="79">
        <f t="shared" si="198"/>
        <v>-999</v>
      </c>
      <c r="KX207" s="79">
        <f t="shared" si="198"/>
        <v>-999</v>
      </c>
      <c r="KY207" s="79">
        <f t="shared" si="198"/>
        <v>-999</v>
      </c>
      <c r="KZ207" s="79">
        <f t="shared" si="198"/>
        <v>-999</v>
      </c>
      <c r="LA207" s="80">
        <f t="shared" si="198"/>
        <v>-999</v>
      </c>
      <c r="LB207" s="78">
        <f t="shared" ca="1" si="205"/>
        <v>34.646921928971388</v>
      </c>
      <c r="LC207" s="79">
        <f t="shared" ca="1" si="205"/>
        <v>38.992176591920106</v>
      </c>
      <c r="LD207" s="79">
        <f t="shared" ca="1" si="205"/>
        <v>42.881495613944544</v>
      </c>
      <c r="LE207" s="79">
        <f t="shared" ca="1" si="202"/>
        <v>47.243946140689204</v>
      </c>
      <c r="LF207" s="79">
        <f t="shared" ca="1" si="202"/>
        <v>53.659120128247949</v>
      </c>
      <c r="LG207" s="79">
        <f t="shared" ca="1" si="202"/>
        <v>54.878566342550428</v>
      </c>
      <c r="LH207" s="79">
        <f t="shared" ca="1" si="202"/>
        <v>59.009374401833441</v>
      </c>
      <c r="LI207" s="79">
        <f t="shared" ca="1" si="202"/>
        <v>59.153762028519999</v>
      </c>
      <c r="LJ207" s="79">
        <f t="shared" ca="1" si="202"/>
        <v>63.197725310167542</v>
      </c>
      <c r="LK207" s="79">
        <f t="shared" ca="1" si="199"/>
        <v>60.409368276686081</v>
      </c>
      <c r="LL207" s="79">
        <f t="shared" ca="1" si="199"/>
        <v>62.352088177289005</v>
      </c>
      <c r="LM207" s="79">
        <f t="shared" ca="1" si="199"/>
        <v>59.210671655612373</v>
      </c>
      <c r="LN207" s="79">
        <f t="shared" ca="1" si="199"/>
        <v>48.048389666682183</v>
      </c>
      <c r="LO207" s="79">
        <f t="shared" ca="1" si="199"/>
        <v>52.834411604636287</v>
      </c>
      <c r="LP207" s="80">
        <f t="shared" ca="1" si="199"/>
        <v>51.36876458013532</v>
      </c>
      <c r="LQ207" s="78" t="e">
        <f t="shared" ref="LQ207:ME270" si="226">IF(OR($B207 &lt; C$226, $B207 &gt; C$231), #N/A, ((1-EB207)*HO207) + (EB207*LB207))</f>
        <v>#N/A</v>
      </c>
      <c r="LR207" s="79" t="e">
        <f t="shared" si="226"/>
        <v>#N/A</v>
      </c>
      <c r="LS207" s="79" t="e">
        <f t="shared" si="226"/>
        <v>#N/A</v>
      </c>
      <c r="LT207" s="79" t="e">
        <f t="shared" si="226"/>
        <v>#N/A</v>
      </c>
      <c r="LU207" s="79" t="e">
        <f t="shared" si="226"/>
        <v>#N/A</v>
      </c>
      <c r="LV207" s="79" t="e">
        <f t="shared" si="226"/>
        <v>#N/A</v>
      </c>
      <c r="LW207" s="79" t="e">
        <f t="shared" si="226"/>
        <v>#N/A</v>
      </c>
      <c r="LX207" s="79" t="e">
        <f t="shared" si="226"/>
        <v>#N/A</v>
      </c>
      <c r="LY207" s="79" t="e">
        <f t="shared" si="226"/>
        <v>#N/A</v>
      </c>
      <c r="LZ207" s="79" t="e">
        <f t="shared" si="226"/>
        <v>#N/A</v>
      </c>
      <c r="MA207" s="79" t="e">
        <f t="shared" si="226"/>
        <v>#N/A</v>
      </c>
      <c r="MB207" s="79" t="e">
        <f t="shared" si="226"/>
        <v>#N/A</v>
      </c>
      <c r="MC207" s="79" t="e">
        <f t="shared" si="226"/>
        <v>#N/A</v>
      </c>
      <c r="MD207" s="79" t="e">
        <f t="shared" si="226"/>
        <v>#N/A</v>
      </c>
      <c r="ME207" s="80" t="e">
        <f t="shared" si="226"/>
        <v>#N/A</v>
      </c>
    </row>
    <row r="208" spans="2:343" x14ac:dyDescent="0.25">
      <c r="B208" s="2">
        <v>186</v>
      </c>
      <c r="C208" s="49">
        <v>34.189700000000002</v>
      </c>
      <c r="D208" s="49">
        <v>38.277999999999999</v>
      </c>
      <c r="E208" s="49">
        <v>43.481000000000002</v>
      </c>
      <c r="F208" s="49">
        <v>47.13</v>
      </c>
      <c r="G208" s="49">
        <v>53.906999999999996</v>
      </c>
      <c r="H208" s="49">
        <v>57.277999999999999</v>
      </c>
      <c r="I208" s="49">
        <v>59.277999999999999</v>
      </c>
      <c r="J208" s="49">
        <v>62.667000000000002</v>
      </c>
      <c r="K208" s="49">
        <v>63.295999999999999</v>
      </c>
      <c r="L208" s="49">
        <v>61.444000000000003</v>
      </c>
      <c r="M208" s="49">
        <v>61.704000000000001</v>
      </c>
      <c r="N208" s="49">
        <v>60.259</v>
      </c>
      <c r="O208" s="49">
        <v>56.444000000000003</v>
      </c>
      <c r="P208" s="49">
        <v>54.073999999999998</v>
      </c>
      <c r="Q208" s="49">
        <v>52.944000000000003</v>
      </c>
      <c r="T208" s="4" t="e">
        <f t="shared" si="212"/>
        <v>#N/A</v>
      </c>
      <c r="U208" s="4" t="e">
        <f t="shared" si="212"/>
        <v>#N/A</v>
      </c>
      <c r="V208" s="4" t="e">
        <f t="shared" si="212"/>
        <v>#N/A</v>
      </c>
      <c r="W208" s="4" t="e">
        <f t="shared" si="212"/>
        <v>#N/A</v>
      </c>
      <c r="X208" s="4" t="e">
        <f t="shared" si="212"/>
        <v>#N/A</v>
      </c>
      <c r="Y208" s="4" t="e">
        <f t="shared" si="212"/>
        <v>#N/A</v>
      </c>
      <c r="Z208" s="4" t="e">
        <f t="shared" si="212"/>
        <v>#N/A</v>
      </c>
      <c r="AA208" s="4" t="e">
        <f t="shared" si="212"/>
        <v>#N/A</v>
      </c>
      <c r="AB208" s="4" t="e">
        <f t="shared" si="212"/>
        <v>#N/A</v>
      </c>
      <c r="AC208" s="4" t="e">
        <f t="shared" si="212"/>
        <v>#N/A</v>
      </c>
      <c r="AD208" s="4" t="e">
        <f t="shared" si="212"/>
        <v>#N/A</v>
      </c>
      <c r="AE208" s="4" t="e">
        <f t="shared" si="212"/>
        <v>#N/A</v>
      </c>
      <c r="AF208" s="4" t="e">
        <f t="shared" si="212"/>
        <v>#N/A</v>
      </c>
      <c r="AG208" s="4" t="e">
        <f t="shared" si="212"/>
        <v>#N/A</v>
      </c>
      <c r="AH208" s="4" t="e">
        <f t="shared" si="212"/>
        <v>#N/A</v>
      </c>
      <c r="AJ208" s="4">
        <f t="shared" si="213"/>
        <v>0</v>
      </c>
      <c r="AK208" s="4">
        <f t="shared" si="213"/>
        <v>0</v>
      </c>
      <c r="AL208" s="4">
        <f t="shared" si="213"/>
        <v>0</v>
      </c>
      <c r="AM208" s="4">
        <f t="shared" si="213"/>
        <v>0</v>
      </c>
      <c r="AN208" s="4">
        <f t="shared" si="213"/>
        <v>0</v>
      </c>
      <c r="AO208" s="4">
        <f t="shared" si="213"/>
        <v>0</v>
      </c>
      <c r="AP208" s="4">
        <f t="shared" si="213"/>
        <v>0</v>
      </c>
      <c r="AQ208" s="4">
        <f t="shared" si="213"/>
        <v>0</v>
      </c>
      <c r="AR208" s="4">
        <f t="shared" si="213"/>
        <v>0</v>
      </c>
      <c r="AS208" s="4">
        <f t="shared" si="213"/>
        <v>0</v>
      </c>
      <c r="AT208" s="4">
        <f t="shared" si="213"/>
        <v>0</v>
      </c>
      <c r="AU208" s="4">
        <f t="shared" si="213"/>
        <v>0</v>
      </c>
      <c r="AV208" s="4">
        <f t="shared" si="213"/>
        <v>0</v>
      </c>
      <c r="AW208" s="4">
        <f t="shared" si="213"/>
        <v>0</v>
      </c>
      <c r="AX208" s="4">
        <f t="shared" si="213"/>
        <v>0</v>
      </c>
      <c r="AZ208" s="2" t="e">
        <f t="shared" si="214"/>
        <v>#N/A</v>
      </c>
      <c r="BA208" s="2" t="e">
        <f t="shared" si="214"/>
        <v>#N/A</v>
      </c>
      <c r="BB208" s="2" t="e">
        <f t="shared" si="214"/>
        <v>#N/A</v>
      </c>
      <c r="BC208" s="2" t="e">
        <f t="shared" si="214"/>
        <v>#N/A</v>
      </c>
      <c r="BD208" s="2" t="e">
        <f t="shared" si="214"/>
        <v>#N/A</v>
      </c>
      <c r="BE208" s="2" t="e">
        <f t="shared" si="214"/>
        <v>#N/A</v>
      </c>
      <c r="BF208" s="2" t="e">
        <f t="shared" si="214"/>
        <v>#N/A</v>
      </c>
      <c r="BG208" s="2" t="e">
        <f t="shared" si="214"/>
        <v>#N/A</v>
      </c>
      <c r="BH208" s="2" t="e">
        <f t="shared" si="214"/>
        <v>#N/A</v>
      </c>
      <c r="BI208" s="2" t="e">
        <f t="shared" si="214"/>
        <v>#N/A</v>
      </c>
      <c r="BJ208" s="2" t="e">
        <f t="shared" si="214"/>
        <v>#N/A</v>
      </c>
      <c r="BK208" s="2" t="e">
        <f t="shared" si="214"/>
        <v>#N/A</v>
      </c>
      <c r="BL208" s="2" t="e">
        <f t="shared" si="214"/>
        <v>#N/A</v>
      </c>
      <c r="BM208" s="2" t="e">
        <f t="shared" si="214"/>
        <v>#N/A</v>
      </c>
      <c r="BN208" s="2" t="e">
        <f t="shared" si="214"/>
        <v>#N/A</v>
      </c>
      <c r="BP208" s="2" t="str">
        <f t="shared" si="215"/>
        <v/>
      </c>
      <c r="BQ208" s="2" t="str">
        <f t="shared" si="215"/>
        <v/>
      </c>
      <c r="BR208" s="2" t="str">
        <f t="shared" si="215"/>
        <v/>
      </c>
      <c r="BS208" s="2" t="str">
        <f t="shared" si="215"/>
        <v/>
      </c>
      <c r="BT208" s="2" t="str">
        <f t="shared" si="215"/>
        <v/>
      </c>
      <c r="BU208" s="2" t="str">
        <f t="shared" si="215"/>
        <v/>
      </c>
      <c r="BV208" s="2" t="str">
        <f t="shared" si="215"/>
        <v/>
      </c>
      <c r="BW208" s="2" t="str">
        <f t="shared" si="215"/>
        <v/>
      </c>
      <c r="BX208" s="2" t="str">
        <f t="shared" si="215"/>
        <v/>
      </c>
      <c r="BY208" s="2" t="str">
        <f t="shared" si="215"/>
        <v/>
      </c>
      <c r="BZ208" s="2" t="str">
        <f t="shared" si="215"/>
        <v/>
      </c>
      <c r="CA208" s="2" t="str">
        <f t="shared" si="215"/>
        <v/>
      </c>
      <c r="CB208" s="2" t="str">
        <f t="shared" si="215"/>
        <v/>
      </c>
      <c r="CC208" s="2" t="str">
        <f t="shared" si="215"/>
        <v/>
      </c>
      <c r="CD208" s="2" t="str">
        <f t="shared" si="215"/>
        <v/>
      </c>
      <c r="CF208" s="2" t="str">
        <f t="shared" si="216"/>
        <v/>
      </c>
      <c r="CG208" s="2" t="str">
        <f t="shared" si="216"/>
        <v/>
      </c>
      <c r="CH208" s="2" t="str">
        <f t="shared" si="216"/>
        <v/>
      </c>
      <c r="CI208" s="2" t="str">
        <f t="shared" si="216"/>
        <v/>
      </c>
      <c r="CJ208" s="2" t="str">
        <f t="shared" si="216"/>
        <v/>
      </c>
      <c r="CK208" s="2" t="str">
        <f t="shared" si="216"/>
        <v/>
      </c>
      <c r="CL208" s="2" t="str">
        <f t="shared" si="216"/>
        <v/>
      </c>
      <c r="CM208" s="2" t="str">
        <f t="shared" si="216"/>
        <v/>
      </c>
      <c r="CN208" s="2" t="str">
        <f t="shared" si="216"/>
        <v/>
      </c>
      <c r="CO208" s="2" t="str">
        <f t="shared" si="216"/>
        <v/>
      </c>
      <c r="CP208" s="2" t="str">
        <f t="shared" si="216"/>
        <v/>
      </c>
      <c r="CQ208" s="2" t="str">
        <f t="shared" si="216"/>
        <v/>
      </c>
      <c r="CR208" s="2" t="str">
        <f t="shared" si="216"/>
        <v/>
      </c>
      <c r="CS208" s="2" t="str">
        <f t="shared" si="216"/>
        <v/>
      </c>
      <c r="CT208" s="2" t="str">
        <f t="shared" si="216"/>
        <v/>
      </c>
      <c r="CV208" s="2">
        <f t="shared" si="217"/>
        <v>38.198153371526949</v>
      </c>
      <c r="CW208" s="2">
        <f t="shared" si="217"/>
        <v>44.529896196981362</v>
      </c>
      <c r="CX208" s="2">
        <f t="shared" si="217"/>
        <v>46.319658873830051</v>
      </c>
      <c r="CY208" s="2">
        <f t="shared" si="217"/>
        <v>54.696513288019773</v>
      </c>
      <c r="CZ208" s="2">
        <f t="shared" si="217"/>
        <v>59.26018212891799</v>
      </c>
      <c r="DA208" s="2">
        <f t="shared" si="217"/>
        <v>62.429244891204924</v>
      </c>
      <c r="DB208" s="2">
        <f t="shared" si="217"/>
        <v>65.972922901518729</v>
      </c>
      <c r="DC208" s="2">
        <f t="shared" si="217"/>
        <v>69.642220547325721</v>
      </c>
      <c r="DD208" s="2">
        <f t="shared" si="217"/>
        <v>70.697984397452089</v>
      </c>
      <c r="DE208" s="2">
        <f t="shared" si="217"/>
        <v>73.182126405249861</v>
      </c>
      <c r="DF208" s="2">
        <f t="shared" si="217"/>
        <v>70.318656353340359</v>
      </c>
      <c r="DG208" s="2">
        <f t="shared" si="217"/>
        <v>67.102593611246817</v>
      </c>
      <c r="DH208" s="2">
        <f t="shared" si="217"/>
        <v>62.36857132942017</v>
      </c>
      <c r="DI208" s="2">
        <f t="shared" si="217"/>
        <v>59.419426112477176</v>
      </c>
      <c r="DJ208" s="2">
        <f t="shared" si="217"/>
        <v>61.034549144978584</v>
      </c>
      <c r="DL208" s="2">
        <f t="shared" si="218"/>
        <v>32.857500908393312</v>
      </c>
      <c r="DM208" s="2">
        <f t="shared" si="218"/>
        <v>38.014225469401609</v>
      </c>
      <c r="DN208" s="2">
        <f t="shared" si="218"/>
        <v>42.754290049376721</v>
      </c>
      <c r="DO208" s="2">
        <f t="shared" si="218"/>
        <v>46.472484556994047</v>
      </c>
      <c r="DP208" s="2">
        <f t="shared" si="218"/>
        <v>51.745615505364654</v>
      </c>
      <c r="DQ208" s="2">
        <f t="shared" si="218"/>
        <v>54.80169514429457</v>
      </c>
      <c r="DR208" s="2">
        <f t="shared" si="218"/>
        <v>57.845844710826249</v>
      </c>
      <c r="DS208" s="2">
        <f t="shared" si="218"/>
        <v>58.596745482916091</v>
      </c>
      <c r="DT208" s="2">
        <f t="shared" si="218"/>
        <v>60.513128404669267</v>
      </c>
      <c r="DU208" s="2">
        <f t="shared" si="218"/>
        <v>60.471186492814432</v>
      </c>
      <c r="DV208" s="2">
        <f t="shared" si="218"/>
        <v>59.902350469777225</v>
      </c>
      <c r="DW208" s="2">
        <f t="shared" si="218"/>
        <v>57.841097384277745</v>
      </c>
      <c r="DX208" s="2">
        <f t="shared" si="218"/>
        <v>55.134285262456999</v>
      </c>
      <c r="DY208" s="2">
        <f t="shared" si="218"/>
        <v>52.428085252217187</v>
      </c>
      <c r="DZ208" s="2">
        <f t="shared" si="218"/>
        <v>50.327368211268386</v>
      </c>
      <c r="EB208" s="2">
        <f t="shared" si="219"/>
        <v>0.99961711362809835</v>
      </c>
      <c r="EC208" s="2">
        <f t="shared" si="219"/>
        <v>0.99968829813218985</v>
      </c>
      <c r="ED208" s="2">
        <f t="shared" si="219"/>
        <v>0.99971757600648092</v>
      </c>
      <c r="EE208" s="2">
        <f t="shared" si="219"/>
        <v>0.99968982282547614</v>
      </c>
      <c r="EF208" s="2">
        <f t="shared" si="219"/>
        <v>0.99969856426772352</v>
      </c>
      <c r="EG208" s="2">
        <f t="shared" si="219"/>
        <v>0.99969825611227048</v>
      </c>
      <c r="EH208" s="2">
        <f t="shared" si="219"/>
        <v>0.99971036497455534</v>
      </c>
      <c r="EI208" s="2">
        <f t="shared" si="219"/>
        <v>0.99970881523631228</v>
      </c>
      <c r="EJ208" s="2">
        <f t="shared" si="219"/>
        <v>0.99969034555027658</v>
      </c>
      <c r="EK208" s="2">
        <f t="shared" si="219"/>
        <v>0.99967653959334468</v>
      </c>
      <c r="EL208" s="2">
        <f t="shared" si="219"/>
        <v>0.99966434640105051</v>
      </c>
      <c r="EM208" s="2">
        <f t="shared" si="219"/>
        <v>0.99963167569740141</v>
      </c>
      <c r="EN208" s="2">
        <f t="shared" si="219"/>
        <v>0.99956826546320499</v>
      </c>
      <c r="EO208" s="2">
        <f t="shared" si="219"/>
        <v>0.99951052744249236</v>
      </c>
      <c r="EP208" s="2">
        <f t="shared" si="219"/>
        <v>0.9995655846467183</v>
      </c>
      <c r="ER208" s="110">
        <f>IF(BP208&lt;&gt;"",ER207+1,ER207)</f>
        <v>50</v>
      </c>
      <c r="ES208" s="111">
        <f>IF(BQ208&lt;&gt;"",ES207+1,ES207)</f>
        <v>46</v>
      </c>
      <c r="ET208" s="111">
        <f>IF(BR208&lt;&gt;"",ET207+1,ET207)</f>
        <v>44</v>
      </c>
      <c r="EU208" s="111">
        <f>IF(BS208&lt;&gt;"",EU207+1,EU207)</f>
        <v>44</v>
      </c>
      <c r="EV208" s="111">
        <f>IF(BT208&lt;&gt;"",EV207+1,EV207)</f>
        <v>45</v>
      </c>
      <c r="EW208" s="111">
        <f>IF(BU208&lt;&gt;"",EW207+1,EW207)</f>
        <v>44</v>
      </c>
      <c r="EX208" s="111">
        <f>IF(BV208&lt;&gt;"",EX207+1,EX207)</f>
        <v>44</v>
      </c>
      <c r="EY208" s="111">
        <f>IF(BW208&lt;&gt;"",EY207+1,EY207)</f>
        <v>44</v>
      </c>
      <c r="EZ208" s="111">
        <f>IF(BX208&lt;&gt;"",EZ207+1,EZ207)</f>
        <v>46</v>
      </c>
      <c r="FA208" s="111">
        <f>IF(BY208&lt;&gt;"",FA207+1,FA207)</f>
        <v>44</v>
      </c>
      <c r="FB208" s="111">
        <f>IF(BZ208&lt;&gt;"",FB207+1,FB207)</f>
        <v>44</v>
      </c>
      <c r="FC208" s="111">
        <f>IF(CA208&lt;&gt;"",FC207+1,FC207)</f>
        <v>46</v>
      </c>
      <c r="FD208" s="111">
        <f>IF(CB208&lt;&gt;"",FD207+1,FD207)</f>
        <v>48</v>
      </c>
      <c r="FE208" s="111">
        <f>IF(CC208&lt;&gt;"",FE207+1,FE207)</f>
        <v>48</v>
      </c>
      <c r="FF208" s="112">
        <f>IF(CD208&lt;&gt;"",FF207+1,FF207)</f>
        <v>49</v>
      </c>
      <c r="FG208" s="101">
        <f t="shared" si="220"/>
        <v>186</v>
      </c>
      <c r="FH208" s="102">
        <f t="shared" si="220"/>
        <v>186</v>
      </c>
      <c r="FI208" s="102">
        <f t="shared" si="220"/>
        <v>186</v>
      </c>
      <c r="FJ208" s="102">
        <f t="shared" si="220"/>
        <v>186</v>
      </c>
      <c r="FK208" s="102">
        <f t="shared" si="220"/>
        <v>186</v>
      </c>
      <c r="FL208" s="102">
        <f t="shared" si="220"/>
        <v>186</v>
      </c>
      <c r="FM208" s="102">
        <f t="shared" si="220"/>
        <v>186</v>
      </c>
      <c r="FN208" s="102">
        <f t="shared" si="220"/>
        <v>186</v>
      </c>
      <c r="FO208" s="102">
        <f t="shared" si="220"/>
        <v>186</v>
      </c>
      <c r="FP208" s="102">
        <f t="shared" si="220"/>
        <v>186</v>
      </c>
      <c r="FQ208" s="102">
        <f t="shared" si="220"/>
        <v>186</v>
      </c>
      <c r="FR208" s="102">
        <f t="shared" si="220"/>
        <v>186</v>
      </c>
      <c r="FS208" s="102">
        <f t="shared" si="220"/>
        <v>186</v>
      </c>
      <c r="FT208" s="102">
        <f t="shared" si="220"/>
        <v>186</v>
      </c>
      <c r="FU208" s="103">
        <f t="shared" si="220"/>
        <v>186</v>
      </c>
      <c r="FV208" s="92"/>
      <c r="FW208" s="93"/>
      <c r="FX208" s="93"/>
      <c r="FY208" s="93"/>
      <c r="FZ208" s="93"/>
      <c r="GA208" s="93"/>
      <c r="GB208" s="93"/>
      <c r="GC208" s="93"/>
      <c r="GD208" s="93"/>
      <c r="GE208" s="93"/>
      <c r="GF208" s="93"/>
      <c r="GG208" s="93"/>
      <c r="GH208" s="93"/>
      <c r="GI208" s="93"/>
      <c r="GJ208" s="94"/>
      <c r="GK208" s="78">
        <f t="shared" si="222"/>
        <v>-999</v>
      </c>
      <c r="GL208" s="79">
        <f t="shared" si="222"/>
        <v>-999</v>
      </c>
      <c r="GM208" s="79">
        <f t="shared" si="222"/>
        <v>-999</v>
      </c>
      <c r="GN208" s="79">
        <f t="shared" si="222"/>
        <v>-999</v>
      </c>
      <c r="GO208" s="79">
        <f t="shared" si="222"/>
        <v>-999</v>
      </c>
      <c r="GP208" s="79">
        <f t="shared" si="222"/>
        <v>-999</v>
      </c>
      <c r="GQ208" s="79">
        <f t="shared" si="222"/>
        <v>-999</v>
      </c>
      <c r="GR208" s="79">
        <f t="shared" si="222"/>
        <v>-999</v>
      </c>
      <c r="GS208" s="79">
        <f t="shared" si="222"/>
        <v>-999</v>
      </c>
      <c r="GT208" s="79">
        <f t="shared" si="222"/>
        <v>-999</v>
      </c>
      <c r="GU208" s="79">
        <f t="shared" si="222"/>
        <v>-999</v>
      </c>
      <c r="GV208" s="79">
        <f t="shared" si="222"/>
        <v>-999</v>
      </c>
      <c r="GW208" s="79">
        <f t="shared" si="222"/>
        <v>-999</v>
      </c>
      <c r="GX208" s="79">
        <f t="shared" si="222"/>
        <v>-999</v>
      </c>
      <c r="GY208" s="79">
        <f t="shared" si="222"/>
        <v>-999</v>
      </c>
      <c r="GZ208" s="78">
        <f t="shared" si="223"/>
        <v>-999</v>
      </c>
      <c r="HA208" s="79">
        <f t="shared" si="223"/>
        <v>-999</v>
      </c>
      <c r="HB208" s="79">
        <f t="shared" si="223"/>
        <v>-999</v>
      </c>
      <c r="HC208" s="79">
        <f t="shared" si="223"/>
        <v>-999</v>
      </c>
      <c r="HD208" s="79">
        <f t="shared" si="223"/>
        <v>-999</v>
      </c>
      <c r="HE208" s="79">
        <f t="shared" si="223"/>
        <v>-999</v>
      </c>
      <c r="HF208" s="79">
        <f t="shared" si="223"/>
        <v>-999</v>
      </c>
      <c r="HG208" s="79">
        <f t="shared" si="223"/>
        <v>-999</v>
      </c>
      <c r="HH208" s="79">
        <f t="shared" si="223"/>
        <v>-999</v>
      </c>
      <c r="HI208" s="79">
        <f t="shared" si="223"/>
        <v>-999</v>
      </c>
      <c r="HJ208" s="79">
        <f t="shared" si="223"/>
        <v>-999</v>
      </c>
      <c r="HK208" s="79">
        <f t="shared" si="223"/>
        <v>-999</v>
      </c>
      <c r="HL208" s="79">
        <f t="shared" si="223"/>
        <v>-999</v>
      </c>
      <c r="HM208" s="79">
        <f t="shared" si="223"/>
        <v>-999</v>
      </c>
      <c r="HN208" s="80">
        <f t="shared" si="223"/>
        <v>-999</v>
      </c>
      <c r="HO208" s="78">
        <f t="shared" ca="1" si="224"/>
        <v>10.230487797930124</v>
      </c>
      <c r="HP208" s="79">
        <f t="shared" ca="1" si="224"/>
        <v>7.840942160542987</v>
      </c>
      <c r="HQ208" s="79">
        <f t="shared" ca="1" si="224"/>
        <v>0.33594771439238968</v>
      </c>
      <c r="HR208" s="79">
        <f t="shared" ca="1" si="224"/>
        <v>-5.7063932376373572</v>
      </c>
      <c r="HS208" s="79">
        <f t="shared" ca="1" si="224"/>
        <v>17.859191728707245</v>
      </c>
      <c r="HT208" s="79">
        <f t="shared" ca="1" si="224"/>
        <v>11.952895575903831</v>
      </c>
      <c r="HU208" s="79">
        <f t="shared" ca="1" si="224"/>
        <v>13.605521937379159</v>
      </c>
      <c r="HV208" s="79">
        <f t="shared" ca="1" si="224"/>
        <v>17.686490369720403</v>
      </c>
      <c r="HW208" s="79">
        <f t="shared" ca="1" si="224"/>
        <v>25.795897031244202</v>
      </c>
      <c r="HX208" s="79">
        <f t="shared" ca="1" si="224"/>
        <v>21.078884839221416</v>
      </c>
      <c r="HY208" s="79">
        <f t="shared" ca="1" si="224"/>
        <v>9.4063778760274914</v>
      </c>
      <c r="HZ208" s="79">
        <f t="shared" ca="1" si="224"/>
        <v>8.1769399223334744</v>
      </c>
      <c r="IA208" s="79">
        <f t="shared" ca="1" si="224"/>
        <v>15.955959101907375</v>
      </c>
      <c r="IB208" s="79">
        <f t="shared" ca="1" si="224"/>
        <v>11.665284429915751</v>
      </c>
      <c r="IC208" s="80">
        <f t="shared" ca="1" si="224"/>
        <v>7.6998995046405767</v>
      </c>
      <c r="IE208" s="110">
        <f t="shared" ref="IE208:IS271" si="227">IF(CF208&lt;&gt;"",IE207+1,IE207)</f>
        <v>27</v>
      </c>
      <c r="IF208" s="111">
        <f t="shared" si="227"/>
        <v>29</v>
      </c>
      <c r="IG208" s="111">
        <f t="shared" si="227"/>
        <v>28</v>
      </c>
      <c r="IH208" s="111">
        <f t="shared" si="227"/>
        <v>29</v>
      </c>
      <c r="II208" s="111">
        <f t="shared" si="227"/>
        <v>29</v>
      </c>
      <c r="IJ208" s="111">
        <f t="shared" si="227"/>
        <v>28</v>
      </c>
      <c r="IK208" s="111">
        <f t="shared" si="227"/>
        <v>28</v>
      </c>
      <c r="IL208" s="111">
        <f t="shared" si="227"/>
        <v>28</v>
      </c>
      <c r="IM208" s="111">
        <f t="shared" si="227"/>
        <v>26</v>
      </c>
      <c r="IN208" s="111">
        <f t="shared" si="227"/>
        <v>28</v>
      </c>
      <c r="IO208" s="111">
        <f t="shared" si="227"/>
        <v>32</v>
      </c>
      <c r="IP208" s="111">
        <f t="shared" si="227"/>
        <v>30</v>
      </c>
      <c r="IQ208" s="111">
        <f t="shared" si="227"/>
        <v>18</v>
      </c>
      <c r="IR208" s="111">
        <f t="shared" si="227"/>
        <v>25</v>
      </c>
      <c r="IS208" s="112">
        <f t="shared" si="227"/>
        <v>36</v>
      </c>
      <c r="IT208" s="101">
        <f t="shared" si="221"/>
        <v>186</v>
      </c>
      <c r="IU208" s="102">
        <f t="shared" si="221"/>
        <v>186</v>
      </c>
      <c r="IV208" s="102">
        <f t="shared" si="221"/>
        <v>186</v>
      </c>
      <c r="IW208" s="102">
        <f t="shared" si="221"/>
        <v>186</v>
      </c>
      <c r="IX208" s="102">
        <f t="shared" si="221"/>
        <v>186</v>
      </c>
      <c r="IY208" s="102">
        <f t="shared" si="221"/>
        <v>186</v>
      </c>
      <c r="IZ208" s="102">
        <f t="shared" si="221"/>
        <v>186</v>
      </c>
      <c r="JA208" s="102">
        <f t="shared" si="221"/>
        <v>186</v>
      </c>
      <c r="JB208" s="102">
        <f t="shared" si="221"/>
        <v>186</v>
      </c>
      <c r="JC208" s="102">
        <f t="shared" si="221"/>
        <v>186</v>
      </c>
      <c r="JD208" s="102">
        <f t="shared" si="221"/>
        <v>186</v>
      </c>
      <c r="JE208" s="102">
        <f t="shared" si="221"/>
        <v>186</v>
      </c>
      <c r="JF208" s="102">
        <f t="shared" si="221"/>
        <v>186</v>
      </c>
      <c r="JG208" s="102">
        <f t="shared" si="221"/>
        <v>186</v>
      </c>
      <c r="JH208" s="103">
        <f t="shared" si="221"/>
        <v>186</v>
      </c>
      <c r="JI208" s="92" t="str">
        <f t="shared" si="225"/>
        <v/>
      </c>
      <c r="JJ208" s="93" t="str">
        <f t="shared" si="225"/>
        <v/>
      </c>
      <c r="JK208" s="93" t="str">
        <f t="shared" si="225"/>
        <v/>
      </c>
      <c r="JL208" s="93" t="str">
        <f t="shared" si="225"/>
        <v/>
      </c>
      <c r="JM208" s="93" t="str">
        <f t="shared" si="225"/>
        <v/>
      </c>
      <c r="JN208" s="93" t="str">
        <f t="shared" si="225"/>
        <v/>
      </c>
      <c r="JO208" s="93" t="str">
        <f t="shared" si="225"/>
        <v/>
      </c>
      <c r="JP208" s="93" t="str">
        <f t="shared" si="225"/>
        <v/>
      </c>
      <c r="JQ208" s="93" t="str">
        <f t="shared" si="225"/>
        <v/>
      </c>
      <c r="JR208" s="93" t="str">
        <f t="shared" si="225"/>
        <v/>
      </c>
      <c r="JS208" s="93" t="str">
        <f t="shared" si="225"/>
        <v/>
      </c>
      <c r="JT208" s="93" t="str">
        <f t="shared" si="225"/>
        <v/>
      </c>
      <c r="JU208" s="93" t="str">
        <f t="shared" si="225"/>
        <v/>
      </c>
      <c r="JV208" s="93" t="str">
        <f t="shared" si="225"/>
        <v/>
      </c>
      <c r="JW208" s="94" t="str">
        <f t="shared" si="225"/>
        <v/>
      </c>
      <c r="JX208" s="78">
        <f t="shared" si="203"/>
        <v>-999</v>
      </c>
      <c r="JY208" s="79">
        <f t="shared" si="203"/>
        <v>-999</v>
      </c>
      <c r="JZ208" s="79">
        <f t="shared" si="203"/>
        <v>-999</v>
      </c>
      <c r="KA208" s="79">
        <f t="shared" si="200"/>
        <v>-999</v>
      </c>
      <c r="KB208" s="79">
        <f t="shared" si="200"/>
        <v>-999</v>
      </c>
      <c r="KC208" s="79">
        <f t="shared" si="200"/>
        <v>-999</v>
      </c>
      <c r="KD208" s="79">
        <f t="shared" si="200"/>
        <v>-999</v>
      </c>
      <c r="KE208" s="79">
        <f t="shared" si="200"/>
        <v>-999</v>
      </c>
      <c r="KF208" s="79">
        <f t="shared" si="200"/>
        <v>-999</v>
      </c>
      <c r="KG208" s="79">
        <f t="shared" si="197"/>
        <v>-999</v>
      </c>
      <c r="KH208" s="79">
        <f t="shared" si="197"/>
        <v>-999</v>
      </c>
      <c r="KI208" s="79">
        <f t="shared" si="197"/>
        <v>-999</v>
      </c>
      <c r="KJ208" s="79">
        <f t="shared" si="197"/>
        <v>-999</v>
      </c>
      <c r="KK208" s="79">
        <f t="shared" si="197"/>
        <v>-999</v>
      </c>
      <c r="KL208" s="79">
        <f t="shared" si="197"/>
        <v>-999</v>
      </c>
      <c r="KM208" s="78">
        <f t="shared" si="204"/>
        <v>-999</v>
      </c>
      <c r="KN208" s="79">
        <f t="shared" si="204"/>
        <v>-999</v>
      </c>
      <c r="KO208" s="79">
        <f t="shared" si="204"/>
        <v>-999</v>
      </c>
      <c r="KP208" s="79">
        <f t="shared" si="201"/>
        <v>-999</v>
      </c>
      <c r="KQ208" s="79">
        <f t="shared" si="201"/>
        <v>-999</v>
      </c>
      <c r="KR208" s="79">
        <f t="shared" si="201"/>
        <v>-999</v>
      </c>
      <c r="KS208" s="79">
        <f t="shared" si="201"/>
        <v>-999</v>
      </c>
      <c r="KT208" s="79">
        <f t="shared" si="201"/>
        <v>-999</v>
      </c>
      <c r="KU208" s="79">
        <f t="shared" si="201"/>
        <v>-999</v>
      </c>
      <c r="KV208" s="79">
        <f t="shared" si="198"/>
        <v>-999</v>
      </c>
      <c r="KW208" s="79">
        <f t="shared" si="198"/>
        <v>-999</v>
      </c>
      <c r="KX208" s="79">
        <f t="shared" si="198"/>
        <v>-999</v>
      </c>
      <c r="KY208" s="79">
        <f t="shared" si="198"/>
        <v>-999</v>
      </c>
      <c r="KZ208" s="79">
        <f t="shared" si="198"/>
        <v>-999</v>
      </c>
      <c r="LA208" s="80">
        <f t="shared" si="198"/>
        <v>-999</v>
      </c>
      <c r="LB208" s="78">
        <f t="shared" ca="1" si="205"/>
        <v>34.686135381742361</v>
      </c>
      <c r="LC208" s="79">
        <f t="shared" ca="1" si="205"/>
        <v>38.970910088909378</v>
      </c>
      <c r="LD208" s="79">
        <f t="shared" ca="1" si="205"/>
        <v>42.809623775121551</v>
      </c>
      <c r="LE208" s="79">
        <f t="shared" ca="1" si="202"/>
        <v>47.162766775120389</v>
      </c>
      <c r="LF208" s="79">
        <f t="shared" ca="1" si="202"/>
        <v>53.649463370140012</v>
      </c>
      <c r="LG208" s="79">
        <f t="shared" ca="1" si="202"/>
        <v>54.769423592013382</v>
      </c>
      <c r="LH208" s="79">
        <f t="shared" ca="1" si="202"/>
        <v>58.940967927536072</v>
      </c>
      <c r="LI208" s="79">
        <f t="shared" ca="1" si="202"/>
        <v>59.047388131794172</v>
      </c>
      <c r="LJ208" s="79">
        <f t="shared" ca="1" si="202"/>
        <v>63.200784042839565</v>
      </c>
      <c r="LK208" s="79">
        <f t="shared" ca="1" si="199"/>
        <v>60.284749139331211</v>
      </c>
      <c r="LL208" s="79">
        <f t="shared" ca="1" si="199"/>
        <v>62.349312711448931</v>
      </c>
      <c r="LM208" s="79">
        <f t="shared" ca="1" si="199"/>
        <v>59.167318068488527</v>
      </c>
      <c r="LN208" s="79">
        <f t="shared" ca="1" si="199"/>
        <v>47.635456984196239</v>
      </c>
      <c r="LO208" s="79">
        <f t="shared" ca="1" si="199"/>
        <v>52.722968395796613</v>
      </c>
      <c r="LP208" s="80">
        <f t="shared" ca="1" si="199"/>
        <v>51.304646446560277</v>
      </c>
      <c r="LQ208" s="78" t="e">
        <f t="shared" si="226"/>
        <v>#N/A</v>
      </c>
      <c r="LR208" s="79" t="e">
        <f t="shared" si="226"/>
        <v>#N/A</v>
      </c>
      <c r="LS208" s="79" t="e">
        <f t="shared" si="226"/>
        <v>#N/A</v>
      </c>
      <c r="LT208" s="79" t="e">
        <f t="shared" si="226"/>
        <v>#N/A</v>
      </c>
      <c r="LU208" s="79" t="e">
        <f t="shared" si="226"/>
        <v>#N/A</v>
      </c>
      <c r="LV208" s="79" t="e">
        <f t="shared" si="226"/>
        <v>#N/A</v>
      </c>
      <c r="LW208" s="79" t="e">
        <f t="shared" si="226"/>
        <v>#N/A</v>
      </c>
      <c r="LX208" s="79" t="e">
        <f t="shared" si="226"/>
        <v>#N/A</v>
      </c>
      <c r="LY208" s="79" t="e">
        <f t="shared" si="226"/>
        <v>#N/A</v>
      </c>
      <c r="LZ208" s="79" t="e">
        <f t="shared" si="226"/>
        <v>#N/A</v>
      </c>
      <c r="MA208" s="79" t="e">
        <f t="shared" si="226"/>
        <v>#N/A</v>
      </c>
      <c r="MB208" s="79" t="e">
        <f t="shared" si="226"/>
        <v>#N/A</v>
      </c>
      <c r="MC208" s="79" t="e">
        <f t="shared" si="226"/>
        <v>#N/A</v>
      </c>
      <c r="MD208" s="79" t="e">
        <f t="shared" si="226"/>
        <v>#N/A</v>
      </c>
      <c r="ME208" s="80" t="e">
        <f t="shared" si="226"/>
        <v>#N/A</v>
      </c>
    </row>
    <row r="209" spans="1:343" x14ac:dyDescent="0.25">
      <c r="B209" s="2">
        <v>187</v>
      </c>
      <c r="C209" s="49">
        <v>33.603400000000001</v>
      </c>
      <c r="D209" s="49">
        <v>37.869999999999997</v>
      </c>
      <c r="E209" s="49">
        <v>43.167000000000002</v>
      </c>
      <c r="F209" s="49">
        <v>48.573999999999998</v>
      </c>
      <c r="G209" s="49">
        <v>52.277999999999999</v>
      </c>
      <c r="H209" s="49">
        <v>56.944000000000003</v>
      </c>
      <c r="I209" s="49">
        <v>60.167000000000002</v>
      </c>
      <c r="J209" s="49">
        <v>62.110999999999997</v>
      </c>
      <c r="K209" s="49">
        <v>62.148000000000003</v>
      </c>
      <c r="L209" s="49">
        <v>62.073999999999998</v>
      </c>
      <c r="M209" s="49">
        <v>61.167000000000002</v>
      </c>
      <c r="N209" s="49">
        <v>60.204000000000001</v>
      </c>
      <c r="O209" s="49">
        <v>56.148000000000003</v>
      </c>
      <c r="P209" s="49">
        <v>54.110999999999997</v>
      </c>
      <c r="Q209" s="49">
        <v>53.444000000000003</v>
      </c>
      <c r="T209" s="4" t="e">
        <f t="shared" ref="T209:AH222" si="228">AZ209+(C$3*_xlfn.NORM.DIST($B209,C$7,C$11,FALSE))+(C$4*_xlfn.NORM.DIST($B209,C$8,C$12,FALSE))+(C$5*_xlfn.NORM.DIST($B209,C$9,C$13,FALSE))+(C$6*_xlfn.NORM.DIST($B209,C$10,C$14,FALSE))</f>
        <v>#N/A</v>
      </c>
      <c r="U209" s="4" t="e">
        <f t="shared" si="228"/>
        <v>#N/A</v>
      </c>
      <c r="V209" s="4" t="e">
        <f t="shared" si="228"/>
        <v>#N/A</v>
      </c>
      <c r="W209" s="4" t="e">
        <f t="shared" si="228"/>
        <v>#N/A</v>
      </c>
      <c r="X209" s="4" t="e">
        <f t="shared" si="228"/>
        <v>#N/A</v>
      </c>
      <c r="Y209" s="4" t="e">
        <f t="shared" si="228"/>
        <v>#N/A</v>
      </c>
      <c r="Z209" s="4" t="e">
        <f t="shared" si="228"/>
        <v>#N/A</v>
      </c>
      <c r="AA209" s="4" t="e">
        <f t="shared" si="228"/>
        <v>#N/A</v>
      </c>
      <c r="AB209" s="4" t="e">
        <f t="shared" si="228"/>
        <v>#N/A</v>
      </c>
      <c r="AC209" s="4" t="e">
        <f t="shared" si="228"/>
        <v>#N/A</v>
      </c>
      <c r="AD209" s="4" t="e">
        <f t="shared" si="228"/>
        <v>#N/A</v>
      </c>
      <c r="AE209" s="4" t="e">
        <f t="shared" si="228"/>
        <v>#N/A</v>
      </c>
      <c r="AF209" s="4" t="e">
        <f t="shared" si="228"/>
        <v>#N/A</v>
      </c>
      <c r="AG209" s="4" t="e">
        <f t="shared" si="228"/>
        <v>#N/A</v>
      </c>
      <c r="AH209" s="4" t="e">
        <f t="shared" si="228"/>
        <v>#N/A</v>
      </c>
      <c r="AJ209" s="4">
        <f t="shared" ref="AJ209:AX222" si="229">IF(OR($B209 &lt; C$226, $B209 &gt; C$231), 0, C209-T209)</f>
        <v>0</v>
      </c>
      <c r="AK209" s="4">
        <f t="shared" si="229"/>
        <v>0</v>
      </c>
      <c r="AL209" s="4">
        <f t="shared" si="229"/>
        <v>0</v>
      </c>
      <c r="AM209" s="4">
        <f t="shared" si="229"/>
        <v>0</v>
      </c>
      <c r="AN209" s="4">
        <f t="shared" si="229"/>
        <v>0</v>
      </c>
      <c r="AO209" s="4">
        <f t="shared" si="229"/>
        <v>0</v>
      </c>
      <c r="AP209" s="4">
        <f t="shared" si="229"/>
        <v>0</v>
      </c>
      <c r="AQ209" s="4">
        <f t="shared" si="229"/>
        <v>0</v>
      </c>
      <c r="AR209" s="4">
        <f t="shared" si="229"/>
        <v>0</v>
      </c>
      <c r="AS209" s="4">
        <f t="shared" si="229"/>
        <v>0</v>
      </c>
      <c r="AT209" s="4">
        <f t="shared" si="229"/>
        <v>0</v>
      </c>
      <c r="AU209" s="4">
        <f t="shared" si="229"/>
        <v>0</v>
      </c>
      <c r="AV209" s="4">
        <f t="shared" si="229"/>
        <v>0</v>
      </c>
      <c r="AW209" s="4">
        <f t="shared" si="229"/>
        <v>0</v>
      </c>
      <c r="AX209" s="4">
        <f t="shared" si="229"/>
        <v>0</v>
      </c>
      <c r="AZ209" s="2" t="e">
        <f t="shared" ref="AZ209:BN222" si="230">IF(OR($B209 &lt; C$226, $B209 &gt; C$231), #N/A, ((1-EB209)*CV209) + (EB209*DL209))</f>
        <v>#N/A</v>
      </c>
      <c r="BA209" s="2" t="e">
        <f t="shared" si="230"/>
        <v>#N/A</v>
      </c>
      <c r="BB209" s="2" t="e">
        <f t="shared" si="230"/>
        <v>#N/A</v>
      </c>
      <c r="BC209" s="2" t="e">
        <f t="shared" si="230"/>
        <v>#N/A</v>
      </c>
      <c r="BD209" s="2" t="e">
        <f t="shared" si="230"/>
        <v>#N/A</v>
      </c>
      <c r="BE209" s="2" t="e">
        <f t="shared" si="230"/>
        <v>#N/A</v>
      </c>
      <c r="BF209" s="2" t="e">
        <f t="shared" si="230"/>
        <v>#N/A</v>
      </c>
      <c r="BG209" s="2" t="e">
        <f t="shared" si="230"/>
        <v>#N/A</v>
      </c>
      <c r="BH209" s="2" t="e">
        <f t="shared" si="230"/>
        <v>#N/A</v>
      </c>
      <c r="BI209" s="2" t="e">
        <f t="shared" si="230"/>
        <v>#N/A</v>
      </c>
      <c r="BJ209" s="2" t="e">
        <f t="shared" si="230"/>
        <v>#N/A</v>
      </c>
      <c r="BK209" s="2" t="e">
        <f t="shared" si="230"/>
        <v>#N/A</v>
      </c>
      <c r="BL209" s="2" t="e">
        <f t="shared" si="230"/>
        <v>#N/A</v>
      </c>
      <c r="BM209" s="2" t="e">
        <f t="shared" si="230"/>
        <v>#N/A</v>
      </c>
      <c r="BN209" s="2" t="e">
        <f t="shared" si="230"/>
        <v>#N/A</v>
      </c>
      <c r="BP209" s="2" t="str">
        <f t="shared" ref="BP209:CD222" si="231">IF(OR(AND($B209&gt;C$226, $B209&lt;C$227), AND($B209&gt;C$228, $B209&lt;AVERAGE(C$228, C$229))), C209, "")</f>
        <v/>
      </c>
      <c r="BQ209" s="2" t="str">
        <f t="shared" si="231"/>
        <v/>
      </c>
      <c r="BR209" s="2" t="str">
        <f t="shared" si="231"/>
        <v/>
      </c>
      <c r="BS209" s="2" t="str">
        <f t="shared" si="231"/>
        <v/>
      </c>
      <c r="BT209" s="2" t="str">
        <f t="shared" si="231"/>
        <v/>
      </c>
      <c r="BU209" s="2" t="str">
        <f t="shared" si="231"/>
        <v/>
      </c>
      <c r="BV209" s="2" t="str">
        <f t="shared" si="231"/>
        <v/>
      </c>
      <c r="BW209" s="2" t="str">
        <f t="shared" si="231"/>
        <v/>
      </c>
      <c r="BX209" s="2" t="str">
        <f t="shared" si="231"/>
        <v/>
      </c>
      <c r="BY209" s="2" t="str">
        <f t="shared" si="231"/>
        <v/>
      </c>
      <c r="BZ209" s="2" t="str">
        <f t="shared" si="231"/>
        <v/>
      </c>
      <c r="CA209" s="2" t="str">
        <f t="shared" si="231"/>
        <v/>
      </c>
      <c r="CB209" s="2" t="str">
        <f t="shared" si="231"/>
        <v/>
      </c>
      <c r="CC209" s="2" t="str">
        <f t="shared" si="231"/>
        <v/>
      </c>
      <c r="CD209" s="2" t="str">
        <f t="shared" si="231"/>
        <v/>
      </c>
      <c r="CF209" s="2" t="str">
        <f t="shared" ref="CF209:CT222" si="232">IF(OR(AND($B209&gt;AVERAGE(C$228,C$229), $B209&lt;C$229), AND($B209&gt;C$230, $B209&lt;C$231), AND($B209 &gt; (C$9 + C$13*$A$229), $B209 &lt; (C$10 - C$14*$A$229))), C209, "")</f>
        <v/>
      </c>
      <c r="CG209" s="2" t="str">
        <f t="shared" si="232"/>
        <v/>
      </c>
      <c r="CH209" s="2" t="str">
        <f t="shared" si="232"/>
        <v/>
      </c>
      <c r="CI209" s="2" t="str">
        <f t="shared" si="232"/>
        <v/>
      </c>
      <c r="CJ209" s="2" t="str">
        <f t="shared" si="232"/>
        <v/>
      </c>
      <c r="CK209" s="2" t="str">
        <f t="shared" si="232"/>
        <v/>
      </c>
      <c r="CL209" s="2" t="str">
        <f t="shared" si="232"/>
        <v/>
      </c>
      <c r="CM209" s="2" t="str">
        <f t="shared" si="232"/>
        <v/>
      </c>
      <c r="CN209" s="2" t="str">
        <f t="shared" si="232"/>
        <v/>
      </c>
      <c r="CO209" s="2" t="str">
        <f t="shared" si="232"/>
        <v/>
      </c>
      <c r="CP209" s="2" t="str">
        <f t="shared" si="232"/>
        <v/>
      </c>
      <c r="CQ209" s="2" t="str">
        <f t="shared" si="232"/>
        <v/>
      </c>
      <c r="CR209" s="2" t="str">
        <f t="shared" si="232"/>
        <v/>
      </c>
      <c r="CS209" s="2" t="str">
        <f t="shared" si="232"/>
        <v/>
      </c>
      <c r="CT209" s="2" t="str">
        <f t="shared" si="232"/>
        <v/>
      </c>
      <c r="CV209" s="2">
        <f t="shared" ref="CV209:DJ222" si="233">BP$223*$B209+BP$224</f>
        <v>38.188875787291671</v>
      </c>
      <c r="CW209" s="2">
        <f t="shared" si="233"/>
        <v>44.51454362728925</v>
      </c>
      <c r="CX209" s="2">
        <f t="shared" si="233"/>
        <v>46.270708549737584</v>
      </c>
      <c r="CY209" s="2">
        <f t="shared" si="233"/>
        <v>54.660286781869097</v>
      </c>
      <c r="CZ209" s="2">
        <f t="shared" si="233"/>
        <v>59.228976194357024</v>
      </c>
      <c r="DA209" s="2">
        <f t="shared" si="233"/>
        <v>62.399336664010576</v>
      </c>
      <c r="DB209" s="2">
        <f t="shared" si="233"/>
        <v>65.943111323839432</v>
      </c>
      <c r="DC209" s="2">
        <f t="shared" si="233"/>
        <v>69.62494537020541</v>
      </c>
      <c r="DD209" s="2">
        <f t="shared" si="233"/>
        <v>70.687702321801197</v>
      </c>
      <c r="DE209" s="2">
        <f t="shared" si="233"/>
        <v>73.180234871712116</v>
      </c>
      <c r="DF209" s="2">
        <f t="shared" si="233"/>
        <v>70.296845073859856</v>
      </c>
      <c r="DG209" s="2">
        <f t="shared" si="233"/>
        <v>67.067686484937468</v>
      </c>
      <c r="DH209" s="2">
        <f t="shared" si="233"/>
        <v>62.316053660664714</v>
      </c>
      <c r="DI209" s="2">
        <f t="shared" si="233"/>
        <v>59.356448659474879</v>
      </c>
      <c r="DJ209" s="2">
        <f t="shared" si="233"/>
        <v>61.001495732156734</v>
      </c>
      <c r="DL209" s="2">
        <f t="shared" ref="DL209:DZ222" si="234">CF$223*$B209+CF$224</f>
        <v>32.811024323433408</v>
      </c>
      <c r="DM209" s="2">
        <f t="shared" si="234"/>
        <v>37.948212005717011</v>
      </c>
      <c r="DN209" s="2">
        <f t="shared" si="234"/>
        <v>42.679915413059383</v>
      </c>
      <c r="DO209" s="2">
        <f t="shared" si="234"/>
        <v>46.360810517437685</v>
      </c>
      <c r="DP209" s="2">
        <f t="shared" si="234"/>
        <v>51.64985996326137</v>
      </c>
      <c r="DQ209" s="2">
        <f t="shared" si="234"/>
        <v>54.693917830332559</v>
      </c>
      <c r="DR209" s="2">
        <f t="shared" si="234"/>
        <v>57.728856244520358</v>
      </c>
      <c r="DS209" s="2">
        <f t="shared" si="234"/>
        <v>58.471573831432579</v>
      </c>
      <c r="DT209" s="2">
        <f t="shared" si="234"/>
        <v>60.398307392996117</v>
      </c>
      <c r="DU209" s="2">
        <f t="shared" si="234"/>
        <v>60.35501501290171</v>
      </c>
      <c r="DV209" s="2">
        <f t="shared" si="234"/>
        <v>59.78129597961194</v>
      </c>
      <c r="DW209" s="2">
        <f t="shared" si="234"/>
        <v>57.73171993615324</v>
      </c>
      <c r="DX209" s="2">
        <f t="shared" si="234"/>
        <v>55.014358438451772</v>
      </c>
      <c r="DY209" s="2">
        <f t="shared" si="234"/>
        <v>52.301657204007654</v>
      </c>
      <c r="DZ209" s="2">
        <f t="shared" si="234"/>
        <v>50.201449515830291</v>
      </c>
      <c r="EB209" s="2">
        <f t="shared" ref="EB209:EP222" si="235">POWER(10,($B209-C$224)/C$225)/(1+POWER(10,($B209-C$224)/C$225))</f>
        <v>0.99965079171380911</v>
      </c>
      <c r="EC209" s="2">
        <f t="shared" si="235"/>
        <v>0.99971571672104675</v>
      </c>
      <c r="ED209" s="2">
        <f t="shared" si="235"/>
        <v>0.99974241985568535</v>
      </c>
      <c r="EE209" s="2">
        <f t="shared" si="235"/>
        <v>0.99971710733394192</v>
      </c>
      <c r="EF209" s="2">
        <f t="shared" si="235"/>
        <v>0.9997250800530717</v>
      </c>
      <c r="EG209" s="2">
        <f t="shared" si="235"/>
        <v>0.99972479899704192</v>
      </c>
      <c r="EH209" s="2">
        <f t="shared" si="235"/>
        <v>0.99973584298536378</v>
      </c>
      <c r="EI209" s="2">
        <f t="shared" si="235"/>
        <v>0.99973442953505331</v>
      </c>
      <c r="EJ209" s="2">
        <f t="shared" si="235"/>
        <v>0.99971758409062716</v>
      </c>
      <c r="EK209" s="2">
        <f t="shared" si="235"/>
        <v>0.9997049922068082</v>
      </c>
      <c r="EL209" s="2">
        <f t="shared" si="235"/>
        <v>0.99969387123831965</v>
      </c>
      <c r="EM209" s="2">
        <f t="shared" si="235"/>
        <v>0.99966407335673779</v>
      </c>
      <c r="EN209" s="2">
        <f t="shared" si="235"/>
        <v>0.99960623846452135</v>
      </c>
      <c r="EO209" s="2">
        <f t="shared" si="235"/>
        <v>0.99955357649529353</v>
      </c>
      <c r="EP209" s="2">
        <f t="shared" si="235"/>
        <v>0.99960379334448368</v>
      </c>
      <c r="ER209" s="110">
        <f>IF(BP209&lt;&gt;"",ER208+1,ER208)</f>
        <v>50</v>
      </c>
      <c r="ES209" s="111">
        <f>IF(BQ209&lt;&gt;"",ES208+1,ES208)</f>
        <v>46</v>
      </c>
      <c r="ET209" s="111">
        <f>IF(BR209&lt;&gt;"",ET208+1,ET208)</f>
        <v>44</v>
      </c>
      <c r="EU209" s="111">
        <f>IF(BS209&lt;&gt;"",EU208+1,EU208)</f>
        <v>44</v>
      </c>
      <c r="EV209" s="111">
        <f>IF(BT209&lt;&gt;"",EV208+1,EV208)</f>
        <v>45</v>
      </c>
      <c r="EW209" s="111">
        <f>IF(BU209&lt;&gt;"",EW208+1,EW208)</f>
        <v>44</v>
      </c>
      <c r="EX209" s="111">
        <f>IF(BV209&lt;&gt;"",EX208+1,EX208)</f>
        <v>44</v>
      </c>
      <c r="EY209" s="111">
        <f>IF(BW209&lt;&gt;"",EY208+1,EY208)</f>
        <v>44</v>
      </c>
      <c r="EZ209" s="111">
        <f>IF(BX209&lt;&gt;"",EZ208+1,EZ208)</f>
        <v>46</v>
      </c>
      <c r="FA209" s="111">
        <f>IF(BY209&lt;&gt;"",FA208+1,FA208)</f>
        <v>44</v>
      </c>
      <c r="FB209" s="111">
        <f>IF(BZ209&lt;&gt;"",FB208+1,FB208)</f>
        <v>44</v>
      </c>
      <c r="FC209" s="111">
        <f>IF(CA209&lt;&gt;"",FC208+1,FC208)</f>
        <v>46</v>
      </c>
      <c r="FD209" s="111">
        <f>IF(CB209&lt;&gt;"",FD208+1,FD208)</f>
        <v>48</v>
      </c>
      <c r="FE209" s="111">
        <f>IF(CC209&lt;&gt;"",FE208+1,FE208)</f>
        <v>48</v>
      </c>
      <c r="FF209" s="112">
        <f>IF(CD209&lt;&gt;"",FF208+1,FF208)</f>
        <v>49</v>
      </c>
      <c r="FG209" s="101">
        <f t="shared" si="220"/>
        <v>187</v>
      </c>
      <c r="FH209" s="102">
        <f t="shared" si="220"/>
        <v>187</v>
      </c>
      <c r="FI209" s="102">
        <f t="shared" si="220"/>
        <v>187</v>
      </c>
      <c r="FJ209" s="102">
        <f t="shared" si="220"/>
        <v>187</v>
      </c>
      <c r="FK209" s="102">
        <f t="shared" si="220"/>
        <v>187</v>
      </c>
      <c r="FL209" s="102">
        <f t="shared" si="220"/>
        <v>187</v>
      </c>
      <c r="FM209" s="102">
        <f t="shared" si="220"/>
        <v>187</v>
      </c>
      <c r="FN209" s="102">
        <f t="shared" si="220"/>
        <v>187</v>
      </c>
      <c r="FO209" s="102">
        <f t="shared" si="220"/>
        <v>187</v>
      </c>
      <c r="FP209" s="102">
        <f t="shared" si="220"/>
        <v>187</v>
      </c>
      <c r="FQ209" s="102">
        <f t="shared" si="220"/>
        <v>187</v>
      </c>
      <c r="FR209" s="102">
        <f t="shared" si="220"/>
        <v>187</v>
      </c>
      <c r="FS209" s="102">
        <f t="shared" si="220"/>
        <v>187</v>
      </c>
      <c r="FT209" s="102">
        <f t="shared" si="220"/>
        <v>187</v>
      </c>
      <c r="FU209" s="103">
        <f t="shared" si="220"/>
        <v>187</v>
      </c>
      <c r="FV209" s="92"/>
      <c r="FW209" s="93"/>
      <c r="FX209" s="93"/>
      <c r="FY209" s="93"/>
      <c r="FZ209" s="93"/>
      <c r="GA209" s="93"/>
      <c r="GB209" s="93"/>
      <c r="GC209" s="93"/>
      <c r="GD209" s="93"/>
      <c r="GE209" s="93"/>
      <c r="GF209" s="93"/>
      <c r="GG209" s="93"/>
      <c r="GH209" s="93"/>
      <c r="GI209" s="93"/>
      <c r="GJ209" s="94"/>
      <c r="GK209" s="78">
        <f t="shared" si="222"/>
        <v>-999</v>
      </c>
      <c r="GL209" s="79">
        <f t="shared" si="222"/>
        <v>-999</v>
      </c>
      <c r="GM209" s="79">
        <f t="shared" si="222"/>
        <v>-999</v>
      </c>
      <c r="GN209" s="79">
        <f t="shared" si="222"/>
        <v>-999</v>
      </c>
      <c r="GO209" s="79">
        <f t="shared" si="222"/>
        <v>-999</v>
      </c>
      <c r="GP209" s="79">
        <f t="shared" si="222"/>
        <v>-999</v>
      </c>
      <c r="GQ209" s="79">
        <f t="shared" si="222"/>
        <v>-999</v>
      </c>
      <c r="GR209" s="79">
        <f t="shared" si="222"/>
        <v>-999</v>
      </c>
      <c r="GS209" s="79">
        <f t="shared" si="222"/>
        <v>-999</v>
      </c>
      <c r="GT209" s="79">
        <f t="shared" si="222"/>
        <v>-999</v>
      </c>
      <c r="GU209" s="79">
        <f t="shared" si="222"/>
        <v>-999</v>
      </c>
      <c r="GV209" s="79">
        <f t="shared" si="222"/>
        <v>-999</v>
      </c>
      <c r="GW209" s="79">
        <f t="shared" si="222"/>
        <v>-999</v>
      </c>
      <c r="GX209" s="79">
        <f t="shared" si="222"/>
        <v>-999</v>
      </c>
      <c r="GY209" s="79">
        <f t="shared" si="222"/>
        <v>-999</v>
      </c>
      <c r="GZ209" s="78">
        <f t="shared" si="223"/>
        <v>-999</v>
      </c>
      <c r="HA209" s="79">
        <f t="shared" si="223"/>
        <v>-999</v>
      </c>
      <c r="HB209" s="79">
        <f t="shared" si="223"/>
        <v>-999</v>
      </c>
      <c r="HC209" s="79">
        <f t="shared" si="223"/>
        <v>-999</v>
      </c>
      <c r="HD209" s="79">
        <f t="shared" si="223"/>
        <v>-999</v>
      </c>
      <c r="HE209" s="79">
        <f t="shared" si="223"/>
        <v>-999</v>
      </c>
      <c r="HF209" s="79">
        <f t="shared" si="223"/>
        <v>-999</v>
      </c>
      <c r="HG209" s="79">
        <f t="shared" si="223"/>
        <v>-999</v>
      </c>
      <c r="HH209" s="79">
        <f t="shared" si="223"/>
        <v>-999</v>
      </c>
      <c r="HI209" s="79">
        <f t="shared" si="223"/>
        <v>-999</v>
      </c>
      <c r="HJ209" s="79">
        <f t="shared" si="223"/>
        <v>-999</v>
      </c>
      <c r="HK209" s="79">
        <f t="shared" si="223"/>
        <v>-999</v>
      </c>
      <c r="HL209" s="79">
        <f t="shared" si="223"/>
        <v>-999</v>
      </c>
      <c r="HM209" s="79">
        <f t="shared" si="223"/>
        <v>-999</v>
      </c>
      <c r="HN209" s="80">
        <f t="shared" si="223"/>
        <v>-999</v>
      </c>
      <c r="HO209" s="78">
        <f t="shared" ca="1" si="224"/>
        <v>9.7648718831636643</v>
      </c>
      <c r="HP209" s="79">
        <f t="shared" ca="1" si="224"/>
        <v>7.2290281760434851</v>
      </c>
      <c r="HQ209" s="79">
        <f t="shared" ca="1" si="224"/>
        <v>-0.45742283612742796</v>
      </c>
      <c r="HR209" s="79">
        <f t="shared" ca="1" si="224"/>
        <v>-6.7288795228446645</v>
      </c>
      <c r="HS209" s="79">
        <f t="shared" ca="1" si="224"/>
        <v>17.15751254137372</v>
      </c>
      <c r="HT209" s="79">
        <f t="shared" ca="1" si="224"/>
        <v>11.095018078547888</v>
      </c>
      <c r="HU209" s="79">
        <f t="shared" ca="1" si="224"/>
        <v>12.729525985579912</v>
      </c>
      <c r="HV209" s="79">
        <f t="shared" ca="1" si="224"/>
        <v>16.828115258562413</v>
      </c>
      <c r="HW209" s="79">
        <f t="shared" ca="1" si="224"/>
        <v>25.059074935681899</v>
      </c>
      <c r="HX209" s="79">
        <f t="shared" ca="1" si="224"/>
        <v>20.233501217915673</v>
      </c>
      <c r="HY209" s="79">
        <f t="shared" ca="1" si="224"/>
        <v>8.3832332354241856</v>
      </c>
      <c r="HZ209" s="79">
        <f t="shared" ca="1" si="224"/>
        <v>7.1738236565048794</v>
      </c>
      <c r="IA209" s="79">
        <f t="shared" ca="1" si="224"/>
        <v>15.138827889053019</v>
      </c>
      <c r="IB209" s="79">
        <f t="shared" ca="1" si="224"/>
        <v>10.808641617606234</v>
      </c>
      <c r="IC209" s="80">
        <f t="shared" ca="1" si="224"/>
        <v>6.8001453307341606</v>
      </c>
      <c r="IE209" s="110">
        <f t="shared" si="227"/>
        <v>27</v>
      </c>
      <c r="IF209" s="111">
        <f t="shared" si="227"/>
        <v>29</v>
      </c>
      <c r="IG209" s="111">
        <f t="shared" si="227"/>
        <v>28</v>
      </c>
      <c r="IH209" s="111">
        <f t="shared" si="227"/>
        <v>29</v>
      </c>
      <c r="II209" s="111">
        <f t="shared" si="227"/>
        <v>29</v>
      </c>
      <c r="IJ209" s="111">
        <f t="shared" si="227"/>
        <v>28</v>
      </c>
      <c r="IK209" s="111">
        <f t="shared" si="227"/>
        <v>28</v>
      </c>
      <c r="IL209" s="111">
        <f t="shared" si="227"/>
        <v>28</v>
      </c>
      <c r="IM209" s="111">
        <f t="shared" si="227"/>
        <v>26</v>
      </c>
      <c r="IN209" s="111">
        <f t="shared" si="227"/>
        <v>28</v>
      </c>
      <c r="IO209" s="111">
        <f t="shared" si="227"/>
        <v>32</v>
      </c>
      <c r="IP209" s="111">
        <f t="shared" si="227"/>
        <v>30</v>
      </c>
      <c r="IQ209" s="111">
        <f t="shared" si="227"/>
        <v>18</v>
      </c>
      <c r="IR209" s="111">
        <f t="shared" si="227"/>
        <v>25</v>
      </c>
      <c r="IS209" s="112">
        <f t="shared" si="227"/>
        <v>36</v>
      </c>
      <c r="IT209" s="101">
        <f t="shared" si="221"/>
        <v>187</v>
      </c>
      <c r="IU209" s="102">
        <f t="shared" si="221"/>
        <v>187</v>
      </c>
      <c r="IV209" s="102">
        <f t="shared" si="221"/>
        <v>187</v>
      </c>
      <c r="IW209" s="102">
        <f t="shared" si="221"/>
        <v>187</v>
      </c>
      <c r="IX209" s="102">
        <f t="shared" si="221"/>
        <v>187</v>
      </c>
      <c r="IY209" s="102">
        <f t="shared" si="221"/>
        <v>187</v>
      </c>
      <c r="IZ209" s="102">
        <f t="shared" si="221"/>
        <v>187</v>
      </c>
      <c r="JA209" s="102">
        <f t="shared" si="221"/>
        <v>187</v>
      </c>
      <c r="JB209" s="102">
        <f t="shared" si="221"/>
        <v>187</v>
      </c>
      <c r="JC209" s="102">
        <f t="shared" si="221"/>
        <v>187</v>
      </c>
      <c r="JD209" s="102">
        <f t="shared" si="221"/>
        <v>187</v>
      </c>
      <c r="JE209" s="102">
        <f t="shared" si="221"/>
        <v>187</v>
      </c>
      <c r="JF209" s="102">
        <f t="shared" si="221"/>
        <v>187</v>
      </c>
      <c r="JG209" s="102">
        <f t="shared" si="221"/>
        <v>187</v>
      </c>
      <c r="JH209" s="103">
        <f t="shared" si="221"/>
        <v>187</v>
      </c>
      <c r="JI209" s="92" t="str">
        <f t="shared" si="225"/>
        <v/>
      </c>
      <c r="JJ209" s="93" t="str">
        <f t="shared" si="225"/>
        <v/>
      </c>
      <c r="JK209" s="93" t="str">
        <f t="shared" si="225"/>
        <v/>
      </c>
      <c r="JL209" s="93" t="str">
        <f t="shared" si="225"/>
        <v/>
      </c>
      <c r="JM209" s="93" t="str">
        <f t="shared" si="225"/>
        <v/>
      </c>
      <c r="JN209" s="93" t="str">
        <f t="shared" si="225"/>
        <v/>
      </c>
      <c r="JO209" s="93" t="str">
        <f t="shared" si="225"/>
        <v/>
      </c>
      <c r="JP209" s="93" t="str">
        <f t="shared" si="225"/>
        <v/>
      </c>
      <c r="JQ209" s="93" t="str">
        <f t="shared" si="225"/>
        <v/>
      </c>
      <c r="JR209" s="93" t="str">
        <f t="shared" si="225"/>
        <v/>
      </c>
      <c r="JS209" s="93" t="str">
        <f t="shared" si="225"/>
        <v/>
      </c>
      <c r="JT209" s="93" t="str">
        <f t="shared" si="225"/>
        <v/>
      </c>
      <c r="JU209" s="93" t="str">
        <f t="shared" si="225"/>
        <v/>
      </c>
      <c r="JV209" s="93" t="str">
        <f t="shared" si="225"/>
        <v/>
      </c>
      <c r="JW209" s="94" t="str">
        <f t="shared" si="225"/>
        <v/>
      </c>
      <c r="JX209" s="78">
        <f t="shared" si="203"/>
        <v>-999</v>
      </c>
      <c r="JY209" s="79">
        <f t="shared" si="203"/>
        <v>-999</v>
      </c>
      <c r="JZ209" s="79">
        <f t="shared" si="203"/>
        <v>-999</v>
      </c>
      <c r="KA209" s="79">
        <f t="shared" si="200"/>
        <v>-999</v>
      </c>
      <c r="KB209" s="79">
        <f t="shared" si="200"/>
        <v>-999</v>
      </c>
      <c r="KC209" s="79">
        <f t="shared" si="200"/>
        <v>-999</v>
      </c>
      <c r="KD209" s="79">
        <f t="shared" si="200"/>
        <v>-999</v>
      </c>
      <c r="KE209" s="79">
        <f t="shared" si="200"/>
        <v>-999</v>
      </c>
      <c r="KF209" s="79">
        <f t="shared" si="200"/>
        <v>-999</v>
      </c>
      <c r="KG209" s="79">
        <f t="shared" si="197"/>
        <v>-999</v>
      </c>
      <c r="KH209" s="79">
        <f t="shared" si="197"/>
        <v>-999</v>
      </c>
      <c r="KI209" s="79">
        <f t="shared" si="197"/>
        <v>-999</v>
      </c>
      <c r="KJ209" s="79">
        <f t="shared" si="197"/>
        <v>-999</v>
      </c>
      <c r="KK209" s="79">
        <f t="shared" si="197"/>
        <v>-999</v>
      </c>
      <c r="KL209" s="79">
        <f t="shared" si="197"/>
        <v>-999</v>
      </c>
      <c r="KM209" s="78">
        <f t="shared" si="204"/>
        <v>-999</v>
      </c>
      <c r="KN209" s="79">
        <f t="shared" si="204"/>
        <v>-999</v>
      </c>
      <c r="KO209" s="79">
        <f t="shared" si="204"/>
        <v>-999</v>
      </c>
      <c r="KP209" s="79">
        <f t="shared" si="201"/>
        <v>-999</v>
      </c>
      <c r="KQ209" s="79">
        <f t="shared" si="201"/>
        <v>-999</v>
      </c>
      <c r="KR209" s="79">
        <f t="shared" si="201"/>
        <v>-999</v>
      </c>
      <c r="KS209" s="79">
        <f t="shared" si="201"/>
        <v>-999</v>
      </c>
      <c r="KT209" s="79">
        <f t="shared" si="201"/>
        <v>-999</v>
      </c>
      <c r="KU209" s="79">
        <f t="shared" si="201"/>
        <v>-999</v>
      </c>
      <c r="KV209" s="79">
        <f t="shared" si="198"/>
        <v>-999</v>
      </c>
      <c r="KW209" s="79">
        <f t="shared" si="198"/>
        <v>-999</v>
      </c>
      <c r="KX209" s="79">
        <f t="shared" si="198"/>
        <v>-999</v>
      </c>
      <c r="KY209" s="79">
        <f t="shared" si="198"/>
        <v>-999</v>
      </c>
      <c r="KZ209" s="79">
        <f t="shared" si="198"/>
        <v>-999</v>
      </c>
      <c r="LA209" s="80">
        <f t="shared" si="198"/>
        <v>-999</v>
      </c>
      <c r="LB209" s="78">
        <f t="shared" ca="1" si="205"/>
        <v>34.727027387931969</v>
      </c>
      <c r="LC209" s="79">
        <f t="shared" ca="1" si="205"/>
        <v>38.950508804554566</v>
      </c>
      <c r="LD209" s="79">
        <f t="shared" ca="1" si="205"/>
        <v>42.737798770864487</v>
      </c>
      <c r="LE209" s="79">
        <f t="shared" ca="1" si="202"/>
        <v>47.08215165402801</v>
      </c>
      <c r="LF209" s="79">
        <f t="shared" ca="1" si="202"/>
        <v>53.641421397582448</v>
      </c>
      <c r="LG209" s="79">
        <f t="shared" ca="1" si="202"/>
        <v>54.660256056540263</v>
      </c>
      <c r="LH209" s="79">
        <f t="shared" ca="1" si="202"/>
        <v>58.873455645691038</v>
      </c>
      <c r="LI209" s="79">
        <f t="shared" ca="1" si="202"/>
        <v>58.941348457221622</v>
      </c>
      <c r="LJ209" s="79">
        <f t="shared" ca="1" si="202"/>
        <v>63.206012626244906</v>
      </c>
      <c r="LK209" s="79">
        <f t="shared" ca="1" si="199"/>
        <v>60.159971446799091</v>
      </c>
      <c r="LL209" s="79">
        <f t="shared" ca="1" si="199"/>
        <v>62.348848656121945</v>
      </c>
      <c r="LM209" s="79">
        <f t="shared" ca="1" si="199"/>
        <v>59.125290327574042</v>
      </c>
      <c r="LN209" s="79">
        <f t="shared" ca="1" si="199"/>
        <v>47.217504312660395</v>
      </c>
      <c r="LO209" s="79">
        <f t="shared" ca="1" si="199"/>
        <v>52.611827056517086</v>
      </c>
      <c r="LP209" s="80">
        <f t="shared" ca="1" si="199"/>
        <v>51.241947748847394</v>
      </c>
      <c r="LQ209" s="78" t="e">
        <f t="shared" si="226"/>
        <v>#N/A</v>
      </c>
      <c r="LR209" s="79" t="e">
        <f t="shared" si="226"/>
        <v>#N/A</v>
      </c>
      <c r="LS209" s="79" t="e">
        <f t="shared" si="226"/>
        <v>#N/A</v>
      </c>
      <c r="LT209" s="79" t="e">
        <f t="shared" si="226"/>
        <v>#N/A</v>
      </c>
      <c r="LU209" s="79" t="e">
        <f t="shared" si="226"/>
        <v>#N/A</v>
      </c>
      <c r="LV209" s="79" t="e">
        <f t="shared" si="226"/>
        <v>#N/A</v>
      </c>
      <c r="LW209" s="79" t="e">
        <f t="shared" si="226"/>
        <v>#N/A</v>
      </c>
      <c r="LX209" s="79" t="e">
        <f t="shared" si="226"/>
        <v>#N/A</v>
      </c>
      <c r="LY209" s="79" t="e">
        <f t="shared" si="226"/>
        <v>#N/A</v>
      </c>
      <c r="LZ209" s="79" t="e">
        <f t="shared" si="226"/>
        <v>#N/A</v>
      </c>
      <c r="MA209" s="79" t="e">
        <f t="shared" si="226"/>
        <v>#N/A</v>
      </c>
      <c r="MB209" s="79" t="e">
        <f t="shared" si="226"/>
        <v>#N/A</v>
      </c>
      <c r="MC209" s="79" t="e">
        <f t="shared" si="226"/>
        <v>#N/A</v>
      </c>
      <c r="MD209" s="79" t="e">
        <f t="shared" si="226"/>
        <v>#N/A</v>
      </c>
      <c r="ME209" s="80" t="e">
        <f t="shared" si="226"/>
        <v>#N/A</v>
      </c>
    </row>
    <row r="210" spans="1:343" x14ac:dyDescent="0.25">
      <c r="B210" s="2">
        <v>188</v>
      </c>
      <c r="C210" s="49">
        <v>33.2241</v>
      </c>
      <c r="D210" s="49">
        <v>38.593000000000004</v>
      </c>
      <c r="E210" s="49">
        <v>43.667000000000002</v>
      </c>
      <c r="F210" s="49">
        <v>48.444000000000003</v>
      </c>
      <c r="G210" s="49">
        <v>54.148000000000003</v>
      </c>
      <c r="H210" s="49">
        <v>56.444000000000003</v>
      </c>
      <c r="I210" s="49">
        <v>58.741</v>
      </c>
      <c r="J210" s="49">
        <v>61.814999999999998</v>
      </c>
      <c r="K210" s="49">
        <v>63.295999999999999</v>
      </c>
      <c r="L210" s="49">
        <v>61.722000000000001</v>
      </c>
      <c r="M210" s="49">
        <v>60.741</v>
      </c>
      <c r="N210" s="49">
        <v>59.906999999999996</v>
      </c>
      <c r="O210" s="49">
        <v>55.741</v>
      </c>
      <c r="P210" s="49">
        <v>55.37</v>
      </c>
      <c r="Q210" s="49">
        <v>52.851999999999997</v>
      </c>
      <c r="T210" s="4" t="e">
        <f t="shared" si="228"/>
        <v>#N/A</v>
      </c>
      <c r="U210" s="4" t="e">
        <f t="shared" si="228"/>
        <v>#N/A</v>
      </c>
      <c r="V210" s="4" t="e">
        <f t="shared" si="228"/>
        <v>#N/A</v>
      </c>
      <c r="W210" s="4" t="e">
        <f t="shared" si="228"/>
        <v>#N/A</v>
      </c>
      <c r="X210" s="4" t="e">
        <f t="shared" si="228"/>
        <v>#N/A</v>
      </c>
      <c r="Y210" s="4" t="e">
        <f t="shared" si="228"/>
        <v>#N/A</v>
      </c>
      <c r="Z210" s="4" t="e">
        <f t="shared" si="228"/>
        <v>#N/A</v>
      </c>
      <c r="AA210" s="4" t="e">
        <f t="shared" si="228"/>
        <v>#N/A</v>
      </c>
      <c r="AB210" s="4" t="e">
        <f t="shared" si="228"/>
        <v>#N/A</v>
      </c>
      <c r="AC210" s="4" t="e">
        <f t="shared" si="228"/>
        <v>#N/A</v>
      </c>
      <c r="AD210" s="4" t="e">
        <f t="shared" si="228"/>
        <v>#N/A</v>
      </c>
      <c r="AE210" s="4" t="e">
        <f t="shared" si="228"/>
        <v>#N/A</v>
      </c>
      <c r="AF210" s="4" t="e">
        <f t="shared" si="228"/>
        <v>#N/A</v>
      </c>
      <c r="AG210" s="4" t="e">
        <f t="shared" si="228"/>
        <v>#N/A</v>
      </c>
      <c r="AH210" s="4" t="e">
        <f t="shared" si="228"/>
        <v>#N/A</v>
      </c>
      <c r="AJ210" s="4">
        <f t="shared" si="229"/>
        <v>0</v>
      </c>
      <c r="AK210" s="4">
        <f t="shared" si="229"/>
        <v>0</v>
      </c>
      <c r="AL210" s="4">
        <f t="shared" si="229"/>
        <v>0</v>
      </c>
      <c r="AM210" s="4">
        <f t="shared" si="229"/>
        <v>0</v>
      </c>
      <c r="AN210" s="4">
        <f t="shared" si="229"/>
        <v>0</v>
      </c>
      <c r="AO210" s="4">
        <f t="shared" si="229"/>
        <v>0</v>
      </c>
      <c r="AP210" s="4">
        <f t="shared" si="229"/>
        <v>0</v>
      </c>
      <c r="AQ210" s="4">
        <f t="shared" si="229"/>
        <v>0</v>
      </c>
      <c r="AR210" s="4">
        <f t="shared" si="229"/>
        <v>0</v>
      </c>
      <c r="AS210" s="4">
        <f t="shared" si="229"/>
        <v>0</v>
      </c>
      <c r="AT210" s="4">
        <f t="shared" si="229"/>
        <v>0</v>
      </c>
      <c r="AU210" s="4">
        <f t="shared" si="229"/>
        <v>0</v>
      </c>
      <c r="AV210" s="4">
        <f t="shared" si="229"/>
        <v>0</v>
      </c>
      <c r="AW210" s="4">
        <f t="shared" si="229"/>
        <v>0</v>
      </c>
      <c r="AX210" s="4">
        <f t="shared" si="229"/>
        <v>0</v>
      </c>
      <c r="AZ210" s="2" t="e">
        <f t="shared" si="230"/>
        <v>#N/A</v>
      </c>
      <c r="BA210" s="2" t="e">
        <f t="shared" si="230"/>
        <v>#N/A</v>
      </c>
      <c r="BB210" s="2" t="e">
        <f t="shared" si="230"/>
        <v>#N/A</v>
      </c>
      <c r="BC210" s="2" t="e">
        <f t="shared" si="230"/>
        <v>#N/A</v>
      </c>
      <c r="BD210" s="2" t="e">
        <f t="shared" si="230"/>
        <v>#N/A</v>
      </c>
      <c r="BE210" s="2" t="e">
        <f t="shared" si="230"/>
        <v>#N/A</v>
      </c>
      <c r="BF210" s="2" t="e">
        <f t="shared" si="230"/>
        <v>#N/A</v>
      </c>
      <c r="BG210" s="2" t="e">
        <f t="shared" si="230"/>
        <v>#N/A</v>
      </c>
      <c r="BH210" s="2" t="e">
        <f t="shared" si="230"/>
        <v>#N/A</v>
      </c>
      <c r="BI210" s="2" t="e">
        <f t="shared" si="230"/>
        <v>#N/A</v>
      </c>
      <c r="BJ210" s="2" t="e">
        <f t="shared" si="230"/>
        <v>#N/A</v>
      </c>
      <c r="BK210" s="2" t="e">
        <f t="shared" si="230"/>
        <v>#N/A</v>
      </c>
      <c r="BL210" s="2" t="e">
        <f t="shared" si="230"/>
        <v>#N/A</v>
      </c>
      <c r="BM210" s="2" t="e">
        <f t="shared" si="230"/>
        <v>#N/A</v>
      </c>
      <c r="BN210" s="2" t="e">
        <f t="shared" si="230"/>
        <v>#N/A</v>
      </c>
      <c r="BP210" s="2" t="str">
        <f t="shared" si="231"/>
        <v/>
      </c>
      <c r="BQ210" s="2" t="str">
        <f t="shared" si="231"/>
        <v/>
      </c>
      <c r="BR210" s="2" t="str">
        <f t="shared" si="231"/>
        <v/>
      </c>
      <c r="BS210" s="2" t="str">
        <f t="shared" si="231"/>
        <v/>
      </c>
      <c r="BT210" s="2" t="str">
        <f t="shared" si="231"/>
        <v/>
      </c>
      <c r="BU210" s="2" t="str">
        <f t="shared" si="231"/>
        <v/>
      </c>
      <c r="BV210" s="2" t="str">
        <f t="shared" si="231"/>
        <v/>
      </c>
      <c r="BW210" s="2" t="str">
        <f t="shared" si="231"/>
        <v/>
      </c>
      <c r="BX210" s="2" t="str">
        <f t="shared" si="231"/>
        <v/>
      </c>
      <c r="BY210" s="2" t="str">
        <f t="shared" si="231"/>
        <v/>
      </c>
      <c r="BZ210" s="2" t="str">
        <f t="shared" si="231"/>
        <v/>
      </c>
      <c r="CA210" s="2" t="str">
        <f t="shared" si="231"/>
        <v/>
      </c>
      <c r="CB210" s="2" t="str">
        <f t="shared" si="231"/>
        <v/>
      </c>
      <c r="CC210" s="2" t="str">
        <f t="shared" si="231"/>
        <v/>
      </c>
      <c r="CD210" s="2" t="str">
        <f t="shared" si="231"/>
        <v/>
      </c>
      <c r="CF210" s="2" t="str">
        <f t="shared" si="232"/>
        <v/>
      </c>
      <c r="CG210" s="2" t="str">
        <f t="shared" si="232"/>
        <v/>
      </c>
      <c r="CH210" s="2" t="str">
        <f t="shared" si="232"/>
        <v/>
      </c>
      <c r="CI210" s="2" t="str">
        <f t="shared" si="232"/>
        <v/>
      </c>
      <c r="CJ210" s="2" t="str">
        <f t="shared" si="232"/>
        <v/>
      </c>
      <c r="CK210" s="2" t="str">
        <f t="shared" si="232"/>
        <v/>
      </c>
      <c r="CL210" s="2" t="str">
        <f t="shared" si="232"/>
        <v/>
      </c>
      <c r="CM210" s="2" t="str">
        <f t="shared" si="232"/>
        <v/>
      </c>
      <c r="CN210" s="2" t="str">
        <f t="shared" si="232"/>
        <v/>
      </c>
      <c r="CO210" s="2" t="str">
        <f t="shared" si="232"/>
        <v/>
      </c>
      <c r="CP210" s="2" t="str">
        <f t="shared" si="232"/>
        <v/>
      </c>
      <c r="CQ210" s="2" t="str">
        <f t="shared" si="232"/>
        <v/>
      </c>
      <c r="CR210" s="2" t="str">
        <f t="shared" si="232"/>
        <v/>
      </c>
      <c r="CS210" s="2" t="str">
        <f t="shared" si="232"/>
        <v/>
      </c>
      <c r="CT210" s="2" t="str">
        <f t="shared" si="232"/>
        <v/>
      </c>
      <c r="CV210" s="2">
        <f t="shared" si="233"/>
        <v>38.179598203056393</v>
      </c>
      <c r="CW210" s="2">
        <f t="shared" si="233"/>
        <v>44.499191057597137</v>
      </c>
      <c r="CX210" s="2">
        <f t="shared" si="233"/>
        <v>46.221758225645111</v>
      </c>
      <c r="CY210" s="2">
        <f t="shared" si="233"/>
        <v>54.624060275718421</v>
      </c>
      <c r="CZ210" s="2">
        <f t="shared" si="233"/>
        <v>59.197770259796066</v>
      </c>
      <c r="DA210" s="2">
        <f t="shared" si="233"/>
        <v>62.369428436816229</v>
      </c>
      <c r="DB210" s="2">
        <f t="shared" si="233"/>
        <v>65.913299746160135</v>
      </c>
      <c r="DC210" s="2">
        <f t="shared" si="233"/>
        <v>69.607670193085099</v>
      </c>
      <c r="DD210" s="2">
        <f t="shared" si="233"/>
        <v>70.677420246150319</v>
      </c>
      <c r="DE210" s="2">
        <f t="shared" si="233"/>
        <v>73.178343338174386</v>
      </c>
      <c r="DF210" s="2">
        <f t="shared" si="233"/>
        <v>70.27503379437934</v>
      </c>
      <c r="DG210" s="2">
        <f t="shared" si="233"/>
        <v>67.032779358628119</v>
      </c>
      <c r="DH210" s="2">
        <f t="shared" si="233"/>
        <v>62.263535991909265</v>
      </c>
      <c r="DI210" s="2">
        <f t="shared" si="233"/>
        <v>59.293471206472574</v>
      </c>
      <c r="DJ210" s="2">
        <f t="shared" si="233"/>
        <v>60.968442319334883</v>
      </c>
      <c r="DL210" s="2">
        <f t="shared" si="234"/>
        <v>32.76454773847351</v>
      </c>
      <c r="DM210" s="2">
        <f t="shared" si="234"/>
        <v>37.882198542032413</v>
      </c>
      <c r="DN210" s="2">
        <f t="shared" si="234"/>
        <v>42.605540776742046</v>
      </c>
      <c r="DO210" s="2">
        <f t="shared" si="234"/>
        <v>46.249136477881322</v>
      </c>
      <c r="DP210" s="2">
        <f t="shared" si="234"/>
        <v>51.554104421158087</v>
      </c>
      <c r="DQ210" s="2">
        <f t="shared" si="234"/>
        <v>54.586140516370548</v>
      </c>
      <c r="DR210" s="2">
        <f t="shared" si="234"/>
        <v>57.61186777821446</v>
      </c>
      <c r="DS210" s="2">
        <f t="shared" si="234"/>
        <v>58.346402179949067</v>
      </c>
      <c r="DT210" s="2">
        <f t="shared" si="234"/>
        <v>60.283486381322959</v>
      </c>
      <c r="DU210" s="2">
        <f t="shared" si="234"/>
        <v>60.238843532988994</v>
      </c>
      <c r="DV210" s="2">
        <f t="shared" si="234"/>
        <v>59.660241489446648</v>
      </c>
      <c r="DW210" s="2">
        <f t="shared" si="234"/>
        <v>57.622342488028735</v>
      </c>
      <c r="DX210" s="2">
        <f t="shared" si="234"/>
        <v>54.894431614446546</v>
      </c>
      <c r="DY210" s="2">
        <f t="shared" si="234"/>
        <v>52.175229155798128</v>
      </c>
      <c r="DZ210" s="2">
        <f t="shared" si="234"/>
        <v>50.075530820392189</v>
      </c>
      <c r="EB210" s="2">
        <f t="shared" si="235"/>
        <v>0.99968150847165704</v>
      </c>
      <c r="EC210" s="2">
        <f t="shared" si="235"/>
        <v>0.9997407240826589</v>
      </c>
      <c r="ED210" s="2">
        <f t="shared" si="235"/>
        <v>0.99976507879206666</v>
      </c>
      <c r="EE210" s="2">
        <f t="shared" si="235"/>
        <v>0.99974199239998762</v>
      </c>
      <c r="EF210" s="2">
        <f t="shared" si="235"/>
        <v>0.99974926396314767</v>
      </c>
      <c r="EG210" s="2">
        <f t="shared" si="235"/>
        <v>0.99974900762459429</v>
      </c>
      <c r="EH210" s="2">
        <f t="shared" si="235"/>
        <v>0.9997590803396752</v>
      </c>
      <c r="EI210" s="2">
        <f t="shared" si="235"/>
        <v>0.99975779119758468</v>
      </c>
      <c r="EJ210" s="2">
        <f t="shared" si="235"/>
        <v>0.99974242722888085</v>
      </c>
      <c r="EK210" s="2">
        <f t="shared" si="235"/>
        <v>0.99973094271086327</v>
      </c>
      <c r="EL210" s="2">
        <f t="shared" si="235"/>
        <v>0.99972079973056682</v>
      </c>
      <c r="EM210" s="2">
        <f t="shared" si="235"/>
        <v>0.99969362220423108</v>
      </c>
      <c r="EN210" s="2">
        <f t="shared" si="235"/>
        <v>0.99964087276893177</v>
      </c>
      <c r="EO210" s="2">
        <f t="shared" si="235"/>
        <v>0.99959284093138134</v>
      </c>
      <c r="EP210" s="2">
        <f t="shared" si="235"/>
        <v>0.99963864263794322</v>
      </c>
      <c r="ER210" s="110">
        <f>IF(BP210&lt;&gt;"",ER209+1,ER209)</f>
        <v>50</v>
      </c>
      <c r="ES210" s="111">
        <f>IF(BQ210&lt;&gt;"",ES209+1,ES209)</f>
        <v>46</v>
      </c>
      <c r="ET210" s="111">
        <f>IF(BR210&lt;&gt;"",ET209+1,ET209)</f>
        <v>44</v>
      </c>
      <c r="EU210" s="111">
        <f>IF(BS210&lt;&gt;"",EU209+1,EU209)</f>
        <v>44</v>
      </c>
      <c r="EV210" s="111">
        <f>IF(BT210&lt;&gt;"",EV209+1,EV209)</f>
        <v>45</v>
      </c>
      <c r="EW210" s="111">
        <f>IF(BU210&lt;&gt;"",EW209+1,EW209)</f>
        <v>44</v>
      </c>
      <c r="EX210" s="111">
        <f>IF(BV210&lt;&gt;"",EX209+1,EX209)</f>
        <v>44</v>
      </c>
      <c r="EY210" s="111">
        <f>IF(BW210&lt;&gt;"",EY209+1,EY209)</f>
        <v>44</v>
      </c>
      <c r="EZ210" s="111">
        <f>IF(BX210&lt;&gt;"",EZ209+1,EZ209)</f>
        <v>46</v>
      </c>
      <c r="FA210" s="111">
        <f>IF(BY210&lt;&gt;"",FA209+1,FA209)</f>
        <v>44</v>
      </c>
      <c r="FB210" s="111">
        <f>IF(BZ210&lt;&gt;"",FB209+1,FB209)</f>
        <v>44</v>
      </c>
      <c r="FC210" s="111">
        <f>IF(CA210&lt;&gt;"",FC209+1,FC209)</f>
        <v>46</v>
      </c>
      <c r="FD210" s="111">
        <f>IF(CB210&lt;&gt;"",FD209+1,FD209)</f>
        <v>48</v>
      </c>
      <c r="FE210" s="111">
        <f>IF(CC210&lt;&gt;"",FE209+1,FE209)</f>
        <v>48</v>
      </c>
      <c r="FF210" s="112">
        <f>IF(CD210&lt;&gt;"",FF209+1,FF209)</f>
        <v>49</v>
      </c>
      <c r="FG210" s="101">
        <f t="shared" ref="FG210:FU273" si="236">$B210</f>
        <v>188</v>
      </c>
      <c r="FH210" s="102">
        <f t="shared" si="236"/>
        <v>188</v>
      </c>
      <c r="FI210" s="102">
        <f t="shared" si="236"/>
        <v>188</v>
      </c>
      <c r="FJ210" s="102">
        <f t="shared" si="236"/>
        <v>188</v>
      </c>
      <c r="FK210" s="102">
        <f t="shared" si="236"/>
        <v>188</v>
      </c>
      <c r="FL210" s="102">
        <f t="shared" si="236"/>
        <v>188</v>
      </c>
      <c r="FM210" s="102">
        <f t="shared" si="236"/>
        <v>188</v>
      </c>
      <c r="FN210" s="102">
        <f t="shared" si="236"/>
        <v>188</v>
      </c>
      <c r="FO210" s="102">
        <f t="shared" si="236"/>
        <v>188</v>
      </c>
      <c r="FP210" s="102">
        <f t="shared" si="236"/>
        <v>188</v>
      </c>
      <c r="FQ210" s="102">
        <f t="shared" si="236"/>
        <v>188</v>
      </c>
      <c r="FR210" s="102">
        <f t="shared" si="236"/>
        <v>188</v>
      </c>
      <c r="FS210" s="102">
        <f t="shared" si="236"/>
        <v>188</v>
      </c>
      <c r="FT210" s="102">
        <f t="shared" si="236"/>
        <v>188</v>
      </c>
      <c r="FU210" s="103">
        <f t="shared" si="236"/>
        <v>188</v>
      </c>
      <c r="FV210" s="92"/>
      <c r="FW210" s="93"/>
      <c r="FX210" s="93"/>
      <c r="FY210" s="93"/>
      <c r="FZ210" s="93"/>
      <c r="GA210" s="93"/>
      <c r="GB210" s="93"/>
      <c r="GC210" s="93"/>
      <c r="GD210" s="93"/>
      <c r="GE210" s="93"/>
      <c r="GF210" s="93"/>
      <c r="GG210" s="93"/>
      <c r="GH210" s="93"/>
      <c r="GI210" s="93"/>
      <c r="GJ210" s="94"/>
      <c r="GK210" s="78">
        <f t="shared" si="222"/>
        <v>-999</v>
      </c>
      <c r="GL210" s="79">
        <f t="shared" si="222"/>
        <v>-999</v>
      </c>
      <c r="GM210" s="79">
        <f t="shared" si="222"/>
        <v>-999</v>
      </c>
      <c r="GN210" s="79">
        <f t="shared" si="222"/>
        <v>-999</v>
      </c>
      <c r="GO210" s="79">
        <f t="shared" si="222"/>
        <v>-999</v>
      </c>
      <c r="GP210" s="79">
        <f t="shared" si="222"/>
        <v>-999</v>
      </c>
      <c r="GQ210" s="79">
        <f t="shared" si="222"/>
        <v>-999</v>
      </c>
      <c r="GR210" s="79">
        <f t="shared" si="222"/>
        <v>-999</v>
      </c>
      <c r="GS210" s="79">
        <f t="shared" si="222"/>
        <v>-999</v>
      </c>
      <c r="GT210" s="79">
        <f t="shared" si="222"/>
        <v>-999</v>
      </c>
      <c r="GU210" s="79">
        <f t="shared" si="222"/>
        <v>-999</v>
      </c>
      <c r="GV210" s="79">
        <f t="shared" si="222"/>
        <v>-999</v>
      </c>
      <c r="GW210" s="79">
        <f t="shared" si="222"/>
        <v>-999</v>
      </c>
      <c r="GX210" s="79">
        <f t="shared" si="222"/>
        <v>-999</v>
      </c>
      <c r="GY210" s="79">
        <f t="shared" si="222"/>
        <v>-999</v>
      </c>
      <c r="GZ210" s="78">
        <f t="shared" si="223"/>
        <v>-999</v>
      </c>
      <c r="HA210" s="79">
        <f t="shared" si="223"/>
        <v>-999</v>
      </c>
      <c r="HB210" s="79">
        <f t="shared" si="223"/>
        <v>-999</v>
      </c>
      <c r="HC210" s="79">
        <f t="shared" si="223"/>
        <v>-999</v>
      </c>
      <c r="HD210" s="79">
        <f t="shared" si="223"/>
        <v>-999</v>
      </c>
      <c r="HE210" s="79">
        <f t="shared" si="223"/>
        <v>-999</v>
      </c>
      <c r="HF210" s="79">
        <f t="shared" si="223"/>
        <v>-999</v>
      </c>
      <c r="HG210" s="79">
        <f t="shared" si="223"/>
        <v>-999</v>
      </c>
      <c r="HH210" s="79">
        <f t="shared" si="223"/>
        <v>-999</v>
      </c>
      <c r="HI210" s="79">
        <f t="shared" si="223"/>
        <v>-999</v>
      </c>
      <c r="HJ210" s="79">
        <f t="shared" si="223"/>
        <v>-999</v>
      </c>
      <c r="HK210" s="79">
        <f t="shared" si="223"/>
        <v>-999</v>
      </c>
      <c r="HL210" s="79">
        <f t="shared" si="223"/>
        <v>-999</v>
      </c>
      <c r="HM210" s="79">
        <f t="shared" si="223"/>
        <v>-999</v>
      </c>
      <c r="HN210" s="80">
        <f t="shared" si="223"/>
        <v>-999</v>
      </c>
      <c r="HO210" s="78">
        <f t="shared" ca="1" si="224"/>
        <v>9.2957934193016101</v>
      </c>
      <c r="HP210" s="79">
        <f t="shared" ca="1" si="224"/>
        <v>6.6125795072245381</v>
      </c>
      <c r="HQ210" s="79">
        <f t="shared" ca="1" si="224"/>
        <v>-1.2564532170919946</v>
      </c>
      <c r="HR210" s="79">
        <f t="shared" ca="1" si="224"/>
        <v>-7.7589217939363095</v>
      </c>
      <c r="HS210" s="79">
        <f t="shared" ca="1" si="224"/>
        <v>16.45075314012405</v>
      </c>
      <c r="HT210" s="79">
        <f t="shared" ca="1" si="224"/>
        <v>10.230783224117189</v>
      </c>
      <c r="HU210" s="79">
        <f t="shared" ca="1" si="224"/>
        <v>11.847117896007134</v>
      </c>
      <c r="HV210" s="79">
        <f t="shared" ca="1" si="224"/>
        <v>15.963345260692932</v>
      </c>
      <c r="HW210" s="79">
        <f t="shared" ca="1" si="224"/>
        <v>24.316735457543842</v>
      </c>
      <c r="HX210" s="79">
        <f t="shared" ca="1" si="224"/>
        <v>19.381700050153313</v>
      </c>
      <c r="HY210" s="79">
        <f t="shared" ca="1" si="224"/>
        <v>7.3523840173162682</v>
      </c>
      <c r="HZ210" s="79">
        <f t="shared" ca="1" si="224"/>
        <v>6.1632663953129452</v>
      </c>
      <c r="IA210" s="79">
        <f t="shared" ca="1" si="224"/>
        <v>14.315842071059976</v>
      </c>
      <c r="IB210" s="79">
        <f t="shared" ca="1" si="224"/>
        <v>9.9458748612449455</v>
      </c>
      <c r="IC210" s="80">
        <f t="shared" ca="1" si="224"/>
        <v>5.8938167259445962</v>
      </c>
      <c r="IE210" s="110">
        <f t="shared" si="227"/>
        <v>27</v>
      </c>
      <c r="IF210" s="111">
        <f t="shared" si="227"/>
        <v>29</v>
      </c>
      <c r="IG210" s="111">
        <f t="shared" si="227"/>
        <v>28</v>
      </c>
      <c r="IH210" s="111">
        <f t="shared" si="227"/>
        <v>29</v>
      </c>
      <c r="II210" s="111">
        <f t="shared" si="227"/>
        <v>29</v>
      </c>
      <c r="IJ210" s="111">
        <f t="shared" si="227"/>
        <v>28</v>
      </c>
      <c r="IK210" s="111">
        <f t="shared" si="227"/>
        <v>28</v>
      </c>
      <c r="IL210" s="111">
        <f t="shared" si="227"/>
        <v>28</v>
      </c>
      <c r="IM210" s="111">
        <f t="shared" si="227"/>
        <v>26</v>
      </c>
      <c r="IN210" s="111">
        <f t="shared" si="227"/>
        <v>28</v>
      </c>
      <c r="IO210" s="111">
        <f t="shared" si="227"/>
        <v>32</v>
      </c>
      <c r="IP210" s="111">
        <f t="shared" si="227"/>
        <v>30</v>
      </c>
      <c r="IQ210" s="111">
        <f t="shared" si="227"/>
        <v>18</v>
      </c>
      <c r="IR210" s="111">
        <f t="shared" si="227"/>
        <v>25</v>
      </c>
      <c r="IS210" s="112">
        <f t="shared" si="227"/>
        <v>36</v>
      </c>
      <c r="IT210" s="101">
        <f t="shared" ref="IT210:JH227" si="237">$B210</f>
        <v>188</v>
      </c>
      <c r="IU210" s="102">
        <f t="shared" si="237"/>
        <v>188</v>
      </c>
      <c r="IV210" s="102">
        <f t="shared" si="237"/>
        <v>188</v>
      </c>
      <c r="IW210" s="102">
        <f t="shared" si="237"/>
        <v>188</v>
      </c>
      <c r="IX210" s="102">
        <f t="shared" si="237"/>
        <v>188</v>
      </c>
      <c r="IY210" s="102">
        <f t="shared" si="237"/>
        <v>188</v>
      </c>
      <c r="IZ210" s="102">
        <f t="shared" si="237"/>
        <v>188</v>
      </c>
      <c r="JA210" s="102">
        <f t="shared" si="237"/>
        <v>188</v>
      </c>
      <c r="JB210" s="102">
        <f t="shared" si="237"/>
        <v>188</v>
      </c>
      <c r="JC210" s="102">
        <f t="shared" si="237"/>
        <v>188</v>
      </c>
      <c r="JD210" s="102">
        <f t="shared" si="237"/>
        <v>188</v>
      </c>
      <c r="JE210" s="102">
        <f t="shared" si="237"/>
        <v>188</v>
      </c>
      <c r="JF210" s="102">
        <f t="shared" si="237"/>
        <v>188</v>
      </c>
      <c r="JG210" s="102">
        <f t="shared" si="237"/>
        <v>188</v>
      </c>
      <c r="JH210" s="103">
        <f t="shared" si="237"/>
        <v>188</v>
      </c>
      <c r="JI210" s="92" t="str">
        <f t="shared" si="225"/>
        <v/>
      </c>
      <c r="JJ210" s="93" t="str">
        <f t="shared" si="225"/>
        <v/>
      </c>
      <c r="JK210" s="93" t="str">
        <f t="shared" si="225"/>
        <v/>
      </c>
      <c r="JL210" s="93" t="str">
        <f t="shared" si="225"/>
        <v/>
      </c>
      <c r="JM210" s="93" t="str">
        <f t="shared" si="225"/>
        <v/>
      </c>
      <c r="JN210" s="93" t="str">
        <f t="shared" si="225"/>
        <v/>
      </c>
      <c r="JO210" s="93" t="str">
        <f t="shared" si="225"/>
        <v/>
      </c>
      <c r="JP210" s="93" t="str">
        <f t="shared" si="225"/>
        <v/>
      </c>
      <c r="JQ210" s="93" t="str">
        <f t="shared" si="225"/>
        <v/>
      </c>
      <c r="JR210" s="93" t="str">
        <f t="shared" si="225"/>
        <v/>
      </c>
      <c r="JS210" s="93" t="str">
        <f t="shared" si="225"/>
        <v/>
      </c>
      <c r="JT210" s="93" t="str">
        <f t="shared" si="225"/>
        <v/>
      </c>
      <c r="JU210" s="93" t="str">
        <f t="shared" si="225"/>
        <v/>
      </c>
      <c r="JV210" s="93" t="str">
        <f t="shared" si="225"/>
        <v/>
      </c>
      <c r="JW210" s="94" t="str">
        <f t="shared" si="225"/>
        <v/>
      </c>
      <c r="JX210" s="78">
        <f t="shared" si="203"/>
        <v>-999</v>
      </c>
      <c r="JY210" s="79">
        <f t="shared" si="203"/>
        <v>-999</v>
      </c>
      <c r="JZ210" s="79">
        <f t="shared" si="203"/>
        <v>-999</v>
      </c>
      <c r="KA210" s="79">
        <f t="shared" si="200"/>
        <v>-999</v>
      </c>
      <c r="KB210" s="79">
        <f t="shared" si="200"/>
        <v>-999</v>
      </c>
      <c r="KC210" s="79">
        <f t="shared" si="200"/>
        <v>-999</v>
      </c>
      <c r="KD210" s="79">
        <f t="shared" si="200"/>
        <v>-999</v>
      </c>
      <c r="KE210" s="79">
        <f t="shared" si="200"/>
        <v>-999</v>
      </c>
      <c r="KF210" s="79">
        <f t="shared" si="200"/>
        <v>-999</v>
      </c>
      <c r="KG210" s="79">
        <f t="shared" si="197"/>
        <v>-999</v>
      </c>
      <c r="KH210" s="79">
        <f t="shared" si="197"/>
        <v>-999</v>
      </c>
      <c r="KI210" s="79">
        <f t="shared" si="197"/>
        <v>-999</v>
      </c>
      <c r="KJ210" s="79">
        <f t="shared" si="197"/>
        <v>-999</v>
      </c>
      <c r="KK210" s="79">
        <f t="shared" si="197"/>
        <v>-999</v>
      </c>
      <c r="KL210" s="79">
        <f t="shared" si="197"/>
        <v>-999</v>
      </c>
      <c r="KM210" s="78">
        <f t="shared" si="204"/>
        <v>-999</v>
      </c>
      <c r="KN210" s="79">
        <f t="shared" si="204"/>
        <v>-999</v>
      </c>
      <c r="KO210" s="79">
        <f t="shared" si="204"/>
        <v>-999</v>
      </c>
      <c r="KP210" s="79">
        <f t="shared" si="201"/>
        <v>-999</v>
      </c>
      <c r="KQ210" s="79">
        <f t="shared" si="201"/>
        <v>-999</v>
      </c>
      <c r="KR210" s="79">
        <f t="shared" si="201"/>
        <v>-999</v>
      </c>
      <c r="KS210" s="79">
        <f t="shared" si="201"/>
        <v>-999</v>
      </c>
      <c r="KT210" s="79">
        <f t="shared" si="201"/>
        <v>-999</v>
      </c>
      <c r="KU210" s="79">
        <f t="shared" si="201"/>
        <v>-999</v>
      </c>
      <c r="KV210" s="79">
        <f t="shared" si="198"/>
        <v>-999</v>
      </c>
      <c r="KW210" s="79">
        <f t="shared" si="198"/>
        <v>-999</v>
      </c>
      <c r="KX210" s="79">
        <f t="shared" si="198"/>
        <v>-999</v>
      </c>
      <c r="KY210" s="79">
        <f t="shared" si="198"/>
        <v>-999</v>
      </c>
      <c r="KZ210" s="79">
        <f t="shared" si="198"/>
        <v>-999</v>
      </c>
      <c r="LA210" s="80">
        <f t="shared" si="198"/>
        <v>-999</v>
      </c>
      <c r="LB210" s="78">
        <f t="shared" ca="1" si="205"/>
        <v>34.769597947540227</v>
      </c>
      <c r="LC210" s="79">
        <f t="shared" ca="1" si="205"/>
        <v>38.930972738855665</v>
      </c>
      <c r="LD210" s="79">
        <f t="shared" ca="1" si="205"/>
        <v>42.666020601173337</v>
      </c>
      <c r="LE210" s="79">
        <f t="shared" ca="1" si="202"/>
        <v>47.002100777412053</v>
      </c>
      <c r="LF210" s="79">
        <f t="shared" ca="1" si="202"/>
        <v>53.634994210575243</v>
      </c>
      <c r="LG210" s="79">
        <f t="shared" ca="1" si="202"/>
        <v>54.551063736131098</v>
      </c>
      <c r="LH210" s="79">
        <f t="shared" ca="1" si="202"/>
        <v>58.806837556298348</v>
      </c>
      <c r="LI210" s="79">
        <f t="shared" ca="1" si="202"/>
        <v>58.835643004802364</v>
      </c>
      <c r="LJ210" s="79">
        <f t="shared" ca="1" si="202"/>
        <v>63.213411060383557</v>
      </c>
      <c r="LK210" s="79">
        <f t="shared" ca="1" si="199"/>
        <v>60.03503519908972</v>
      </c>
      <c r="LL210" s="79">
        <f t="shared" ca="1" si="199"/>
        <v>62.350696011308059</v>
      </c>
      <c r="LM210" s="79">
        <f t="shared" ca="1" si="199"/>
        <v>59.084588432868941</v>
      </c>
      <c r="LN210" s="79">
        <f t="shared" ca="1" si="199"/>
        <v>46.794531652074653</v>
      </c>
      <c r="LO210" s="79">
        <f t="shared" ca="1" si="199"/>
        <v>52.500987586797713</v>
      </c>
      <c r="LP210" s="80">
        <f t="shared" ca="1" si="199"/>
        <v>51.18066848699668</v>
      </c>
      <c r="LQ210" s="78" t="e">
        <f t="shared" si="226"/>
        <v>#N/A</v>
      </c>
      <c r="LR210" s="79" t="e">
        <f t="shared" si="226"/>
        <v>#N/A</v>
      </c>
      <c r="LS210" s="79" t="e">
        <f t="shared" si="226"/>
        <v>#N/A</v>
      </c>
      <c r="LT210" s="79" t="e">
        <f t="shared" si="226"/>
        <v>#N/A</v>
      </c>
      <c r="LU210" s="79" t="e">
        <f t="shared" si="226"/>
        <v>#N/A</v>
      </c>
      <c r="LV210" s="79" t="e">
        <f t="shared" si="226"/>
        <v>#N/A</v>
      </c>
      <c r="LW210" s="79" t="e">
        <f t="shared" si="226"/>
        <v>#N/A</v>
      </c>
      <c r="LX210" s="79" t="e">
        <f t="shared" si="226"/>
        <v>#N/A</v>
      </c>
      <c r="LY210" s="79" t="e">
        <f t="shared" si="226"/>
        <v>#N/A</v>
      </c>
      <c r="LZ210" s="79" t="e">
        <f t="shared" si="226"/>
        <v>#N/A</v>
      </c>
      <c r="MA210" s="79" t="e">
        <f t="shared" si="226"/>
        <v>#N/A</v>
      </c>
      <c r="MB210" s="79" t="e">
        <f t="shared" si="226"/>
        <v>#N/A</v>
      </c>
      <c r="MC210" s="79" t="e">
        <f t="shared" si="226"/>
        <v>#N/A</v>
      </c>
      <c r="MD210" s="79" t="e">
        <f t="shared" si="226"/>
        <v>#N/A</v>
      </c>
      <c r="ME210" s="80" t="e">
        <f t="shared" si="226"/>
        <v>#N/A</v>
      </c>
    </row>
    <row r="211" spans="1:343" x14ac:dyDescent="0.25">
      <c r="B211" s="2">
        <v>189</v>
      </c>
      <c r="C211" s="49">
        <v>34.103400000000001</v>
      </c>
      <c r="D211" s="49">
        <v>38.518999999999998</v>
      </c>
      <c r="E211" s="49">
        <v>43.13</v>
      </c>
      <c r="F211" s="49">
        <v>48.167000000000002</v>
      </c>
      <c r="G211" s="49">
        <v>52.889000000000003</v>
      </c>
      <c r="H211" s="49">
        <v>57.073999999999998</v>
      </c>
      <c r="I211" s="49">
        <v>60.704000000000001</v>
      </c>
      <c r="J211" s="49">
        <v>61.704000000000001</v>
      </c>
      <c r="K211" s="49">
        <v>62.851999999999997</v>
      </c>
      <c r="L211" s="49">
        <v>62.518999999999998</v>
      </c>
      <c r="M211" s="49">
        <v>60.981000000000002</v>
      </c>
      <c r="N211" s="49">
        <v>60.055999999999997</v>
      </c>
      <c r="O211" s="49">
        <v>56.332999999999998</v>
      </c>
      <c r="P211" s="49">
        <v>54.110999999999997</v>
      </c>
      <c r="Q211" s="49">
        <v>53.093000000000004</v>
      </c>
      <c r="T211" s="4" t="e">
        <f t="shared" si="228"/>
        <v>#N/A</v>
      </c>
      <c r="U211" s="4" t="e">
        <f t="shared" si="228"/>
        <v>#N/A</v>
      </c>
      <c r="V211" s="4" t="e">
        <f t="shared" si="228"/>
        <v>#N/A</v>
      </c>
      <c r="W211" s="4" t="e">
        <f t="shared" si="228"/>
        <v>#N/A</v>
      </c>
      <c r="X211" s="4" t="e">
        <f t="shared" si="228"/>
        <v>#N/A</v>
      </c>
      <c r="Y211" s="4" t="e">
        <f t="shared" si="228"/>
        <v>#N/A</v>
      </c>
      <c r="Z211" s="4" t="e">
        <f t="shared" si="228"/>
        <v>#N/A</v>
      </c>
      <c r="AA211" s="4" t="e">
        <f t="shared" si="228"/>
        <v>#N/A</v>
      </c>
      <c r="AB211" s="4" t="e">
        <f t="shared" si="228"/>
        <v>#N/A</v>
      </c>
      <c r="AC211" s="4" t="e">
        <f t="shared" si="228"/>
        <v>#N/A</v>
      </c>
      <c r="AD211" s="4" t="e">
        <f t="shared" si="228"/>
        <v>#N/A</v>
      </c>
      <c r="AE211" s="4" t="e">
        <f t="shared" si="228"/>
        <v>#N/A</v>
      </c>
      <c r="AF211" s="4" t="e">
        <f t="shared" si="228"/>
        <v>#N/A</v>
      </c>
      <c r="AG211" s="4" t="e">
        <f t="shared" si="228"/>
        <v>#N/A</v>
      </c>
      <c r="AH211" s="4" t="e">
        <f t="shared" si="228"/>
        <v>#N/A</v>
      </c>
      <c r="AJ211" s="4">
        <f t="shared" si="229"/>
        <v>0</v>
      </c>
      <c r="AK211" s="4">
        <f t="shared" si="229"/>
        <v>0</v>
      </c>
      <c r="AL211" s="4">
        <f t="shared" si="229"/>
        <v>0</v>
      </c>
      <c r="AM211" s="4">
        <f t="shared" si="229"/>
        <v>0</v>
      </c>
      <c r="AN211" s="4">
        <f t="shared" si="229"/>
        <v>0</v>
      </c>
      <c r="AO211" s="4">
        <f t="shared" si="229"/>
        <v>0</v>
      </c>
      <c r="AP211" s="4">
        <f t="shared" si="229"/>
        <v>0</v>
      </c>
      <c r="AQ211" s="4">
        <f t="shared" si="229"/>
        <v>0</v>
      </c>
      <c r="AR211" s="4">
        <f t="shared" si="229"/>
        <v>0</v>
      </c>
      <c r="AS211" s="4">
        <f t="shared" si="229"/>
        <v>0</v>
      </c>
      <c r="AT211" s="4">
        <f t="shared" si="229"/>
        <v>0</v>
      </c>
      <c r="AU211" s="4">
        <f t="shared" si="229"/>
        <v>0</v>
      </c>
      <c r="AV211" s="4">
        <f t="shared" si="229"/>
        <v>0</v>
      </c>
      <c r="AW211" s="4">
        <f t="shared" si="229"/>
        <v>0</v>
      </c>
      <c r="AX211" s="4">
        <f t="shared" si="229"/>
        <v>0</v>
      </c>
      <c r="AZ211" s="2" t="e">
        <f t="shared" si="230"/>
        <v>#N/A</v>
      </c>
      <c r="BA211" s="2" t="e">
        <f t="shared" si="230"/>
        <v>#N/A</v>
      </c>
      <c r="BB211" s="2" t="e">
        <f t="shared" si="230"/>
        <v>#N/A</v>
      </c>
      <c r="BC211" s="2" t="e">
        <f t="shared" si="230"/>
        <v>#N/A</v>
      </c>
      <c r="BD211" s="2" t="e">
        <f t="shared" si="230"/>
        <v>#N/A</v>
      </c>
      <c r="BE211" s="2" t="e">
        <f t="shared" si="230"/>
        <v>#N/A</v>
      </c>
      <c r="BF211" s="2" t="e">
        <f t="shared" si="230"/>
        <v>#N/A</v>
      </c>
      <c r="BG211" s="2" t="e">
        <f t="shared" si="230"/>
        <v>#N/A</v>
      </c>
      <c r="BH211" s="2" t="e">
        <f t="shared" si="230"/>
        <v>#N/A</v>
      </c>
      <c r="BI211" s="2" t="e">
        <f t="shared" si="230"/>
        <v>#N/A</v>
      </c>
      <c r="BJ211" s="2" t="e">
        <f t="shared" si="230"/>
        <v>#N/A</v>
      </c>
      <c r="BK211" s="2" t="e">
        <f t="shared" si="230"/>
        <v>#N/A</v>
      </c>
      <c r="BL211" s="2" t="e">
        <f t="shared" si="230"/>
        <v>#N/A</v>
      </c>
      <c r="BM211" s="2" t="e">
        <f t="shared" si="230"/>
        <v>#N/A</v>
      </c>
      <c r="BN211" s="2" t="e">
        <f t="shared" si="230"/>
        <v>#N/A</v>
      </c>
      <c r="BP211" s="2" t="str">
        <f t="shared" si="231"/>
        <v/>
      </c>
      <c r="BQ211" s="2" t="str">
        <f t="shared" si="231"/>
        <v/>
      </c>
      <c r="BR211" s="2" t="str">
        <f t="shared" si="231"/>
        <v/>
      </c>
      <c r="BS211" s="2" t="str">
        <f t="shared" si="231"/>
        <v/>
      </c>
      <c r="BT211" s="2" t="str">
        <f t="shared" si="231"/>
        <v/>
      </c>
      <c r="BU211" s="2" t="str">
        <f t="shared" si="231"/>
        <v/>
      </c>
      <c r="BV211" s="2" t="str">
        <f t="shared" si="231"/>
        <v/>
      </c>
      <c r="BW211" s="2" t="str">
        <f t="shared" si="231"/>
        <v/>
      </c>
      <c r="BX211" s="2" t="str">
        <f t="shared" si="231"/>
        <v/>
      </c>
      <c r="BY211" s="2" t="str">
        <f t="shared" si="231"/>
        <v/>
      </c>
      <c r="BZ211" s="2" t="str">
        <f t="shared" si="231"/>
        <v/>
      </c>
      <c r="CA211" s="2" t="str">
        <f t="shared" si="231"/>
        <v/>
      </c>
      <c r="CB211" s="2" t="str">
        <f t="shared" si="231"/>
        <v/>
      </c>
      <c r="CC211" s="2" t="str">
        <f t="shared" si="231"/>
        <v/>
      </c>
      <c r="CD211" s="2" t="str">
        <f t="shared" si="231"/>
        <v/>
      </c>
      <c r="CF211" s="2" t="str">
        <f t="shared" si="232"/>
        <v/>
      </c>
      <c r="CG211" s="2" t="str">
        <f t="shared" si="232"/>
        <v/>
      </c>
      <c r="CH211" s="2" t="str">
        <f t="shared" si="232"/>
        <v/>
      </c>
      <c r="CI211" s="2" t="str">
        <f t="shared" si="232"/>
        <v/>
      </c>
      <c r="CJ211" s="2" t="str">
        <f t="shared" si="232"/>
        <v/>
      </c>
      <c r="CK211" s="2" t="str">
        <f t="shared" si="232"/>
        <v/>
      </c>
      <c r="CL211" s="2" t="str">
        <f t="shared" si="232"/>
        <v/>
      </c>
      <c r="CM211" s="2" t="str">
        <f t="shared" si="232"/>
        <v/>
      </c>
      <c r="CN211" s="2" t="str">
        <f t="shared" si="232"/>
        <v/>
      </c>
      <c r="CO211" s="2" t="str">
        <f t="shared" si="232"/>
        <v/>
      </c>
      <c r="CP211" s="2" t="str">
        <f t="shared" si="232"/>
        <v/>
      </c>
      <c r="CQ211" s="2" t="str">
        <f t="shared" si="232"/>
        <v/>
      </c>
      <c r="CR211" s="2" t="str">
        <f t="shared" si="232"/>
        <v/>
      </c>
      <c r="CS211" s="2" t="str">
        <f t="shared" si="232"/>
        <v/>
      </c>
      <c r="CT211" s="2" t="str">
        <f t="shared" si="232"/>
        <v/>
      </c>
      <c r="CV211" s="2">
        <f t="shared" si="233"/>
        <v>38.170320618821115</v>
      </c>
      <c r="CW211" s="2">
        <f t="shared" si="233"/>
        <v>44.483838487905018</v>
      </c>
      <c r="CX211" s="2">
        <f t="shared" si="233"/>
        <v>46.172807901552638</v>
      </c>
      <c r="CY211" s="2">
        <f t="shared" si="233"/>
        <v>54.587833769567744</v>
      </c>
      <c r="CZ211" s="2">
        <f t="shared" si="233"/>
        <v>59.166564325235107</v>
      </c>
      <c r="DA211" s="2">
        <f t="shared" si="233"/>
        <v>62.339520209621881</v>
      </c>
      <c r="DB211" s="2">
        <f t="shared" si="233"/>
        <v>65.883488168480824</v>
      </c>
      <c r="DC211" s="2">
        <f t="shared" si="233"/>
        <v>69.590395015964802</v>
      </c>
      <c r="DD211" s="2">
        <f t="shared" si="233"/>
        <v>70.667138170499427</v>
      </c>
      <c r="DE211" s="2">
        <f t="shared" si="233"/>
        <v>73.176451804636656</v>
      </c>
      <c r="DF211" s="2">
        <f t="shared" si="233"/>
        <v>70.253222514898837</v>
      </c>
      <c r="DG211" s="2">
        <f t="shared" si="233"/>
        <v>66.997872232318784</v>
      </c>
      <c r="DH211" s="2">
        <f t="shared" si="233"/>
        <v>62.211018323153809</v>
      </c>
      <c r="DI211" s="2">
        <f t="shared" si="233"/>
        <v>59.230493753470277</v>
      </c>
      <c r="DJ211" s="2">
        <f t="shared" si="233"/>
        <v>60.935388906513026</v>
      </c>
      <c r="DL211" s="2">
        <f t="shared" si="234"/>
        <v>32.718071153513606</v>
      </c>
      <c r="DM211" s="2">
        <f t="shared" si="234"/>
        <v>37.816185078347814</v>
      </c>
      <c r="DN211" s="2">
        <f t="shared" si="234"/>
        <v>42.531166140424702</v>
      </c>
      <c r="DO211" s="2">
        <f t="shared" si="234"/>
        <v>46.13746243832496</v>
      </c>
      <c r="DP211" s="2">
        <f t="shared" si="234"/>
        <v>51.458348879054796</v>
      </c>
      <c r="DQ211" s="2">
        <f t="shared" si="234"/>
        <v>54.478363202408538</v>
      </c>
      <c r="DR211" s="2">
        <f t="shared" si="234"/>
        <v>57.494879311908569</v>
      </c>
      <c r="DS211" s="2">
        <f t="shared" si="234"/>
        <v>58.221230528465554</v>
      </c>
      <c r="DT211" s="2">
        <f t="shared" si="234"/>
        <v>60.168665369649808</v>
      </c>
      <c r="DU211" s="2">
        <f t="shared" si="234"/>
        <v>60.122672053076272</v>
      </c>
      <c r="DV211" s="2">
        <f t="shared" si="234"/>
        <v>59.539186999281362</v>
      </c>
      <c r="DW211" s="2">
        <f t="shared" si="234"/>
        <v>57.512965039904238</v>
      </c>
      <c r="DX211" s="2">
        <f t="shared" si="234"/>
        <v>54.774504790441313</v>
      </c>
      <c r="DY211" s="2">
        <f t="shared" si="234"/>
        <v>52.048801107588595</v>
      </c>
      <c r="DZ211" s="2">
        <f t="shared" si="234"/>
        <v>49.949612124954093</v>
      </c>
      <c r="EB211" s="2">
        <f t="shared" si="235"/>
        <v>0.99970952413366998</v>
      </c>
      <c r="EC211" s="2">
        <f t="shared" si="235"/>
        <v>0.9997635321583489</v>
      </c>
      <c r="ED211" s="2">
        <f t="shared" si="235"/>
        <v>0.9997857448832056</v>
      </c>
      <c r="EE211" s="2">
        <f t="shared" si="235"/>
        <v>0.99976468893015069</v>
      </c>
      <c r="EF211" s="2">
        <f t="shared" si="235"/>
        <v>0.99977132097144461</v>
      </c>
      <c r="EG211" s="2">
        <f t="shared" si="235"/>
        <v>0.99977108717758423</v>
      </c>
      <c r="EH211" s="2">
        <f t="shared" si="235"/>
        <v>0.99978027400054814</v>
      </c>
      <c r="EI211" s="2">
        <f t="shared" si="235"/>
        <v>0.9997790982390069</v>
      </c>
      <c r="EJ211" s="2">
        <f t="shared" si="235"/>
        <v>0.99976508551680565</v>
      </c>
      <c r="EK211" s="2">
        <f t="shared" si="235"/>
        <v>0.99975461102653029</v>
      </c>
      <c r="EL211" s="2">
        <f t="shared" si="235"/>
        <v>0.99974536007228931</v>
      </c>
      <c r="EM211" s="2">
        <f t="shared" si="235"/>
        <v>0.99972057259653779</v>
      </c>
      <c r="EN211" s="2">
        <f t="shared" si="235"/>
        <v>0.9996724617225764</v>
      </c>
      <c r="EO211" s="2">
        <f t="shared" si="235"/>
        <v>0.99962865321236194</v>
      </c>
      <c r="EP211" s="2">
        <f t="shared" si="235"/>
        <v>0.99967042768999648</v>
      </c>
      <c r="ER211" s="110">
        <f>IF(BP211&lt;&gt;"",ER210+1,ER210)</f>
        <v>50</v>
      </c>
      <c r="ES211" s="111">
        <f>IF(BQ211&lt;&gt;"",ES210+1,ES210)</f>
        <v>46</v>
      </c>
      <c r="ET211" s="111">
        <f>IF(BR211&lt;&gt;"",ET210+1,ET210)</f>
        <v>44</v>
      </c>
      <c r="EU211" s="111">
        <f>IF(BS211&lt;&gt;"",EU210+1,EU210)</f>
        <v>44</v>
      </c>
      <c r="EV211" s="111">
        <f>IF(BT211&lt;&gt;"",EV210+1,EV210)</f>
        <v>45</v>
      </c>
      <c r="EW211" s="111">
        <f>IF(BU211&lt;&gt;"",EW210+1,EW210)</f>
        <v>44</v>
      </c>
      <c r="EX211" s="111">
        <f>IF(BV211&lt;&gt;"",EX210+1,EX210)</f>
        <v>44</v>
      </c>
      <c r="EY211" s="111">
        <f>IF(BW211&lt;&gt;"",EY210+1,EY210)</f>
        <v>44</v>
      </c>
      <c r="EZ211" s="111">
        <f>IF(BX211&lt;&gt;"",EZ210+1,EZ210)</f>
        <v>46</v>
      </c>
      <c r="FA211" s="111">
        <f>IF(BY211&lt;&gt;"",FA210+1,FA210)</f>
        <v>44</v>
      </c>
      <c r="FB211" s="111">
        <f>IF(BZ211&lt;&gt;"",FB210+1,FB210)</f>
        <v>44</v>
      </c>
      <c r="FC211" s="111">
        <f>IF(CA211&lt;&gt;"",FC210+1,FC210)</f>
        <v>46</v>
      </c>
      <c r="FD211" s="111">
        <f>IF(CB211&lt;&gt;"",FD210+1,FD210)</f>
        <v>48</v>
      </c>
      <c r="FE211" s="111">
        <f>IF(CC211&lt;&gt;"",FE210+1,FE210)</f>
        <v>48</v>
      </c>
      <c r="FF211" s="112">
        <f>IF(CD211&lt;&gt;"",FF210+1,FF210)</f>
        <v>49</v>
      </c>
      <c r="FG211" s="101">
        <f t="shared" si="236"/>
        <v>189</v>
      </c>
      <c r="FH211" s="102">
        <f t="shared" si="236"/>
        <v>189</v>
      </c>
      <c r="FI211" s="102">
        <f t="shared" si="236"/>
        <v>189</v>
      </c>
      <c r="FJ211" s="102">
        <f t="shared" si="236"/>
        <v>189</v>
      </c>
      <c r="FK211" s="102">
        <f t="shared" si="236"/>
        <v>189</v>
      </c>
      <c r="FL211" s="102">
        <f t="shared" si="236"/>
        <v>189</v>
      </c>
      <c r="FM211" s="102">
        <f t="shared" si="236"/>
        <v>189</v>
      </c>
      <c r="FN211" s="102">
        <f t="shared" si="236"/>
        <v>189</v>
      </c>
      <c r="FO211" s="102">
        <f t="shared" si="236"/>
        <v>189</v>
      </c>
      <c r="FP211" s="102">
        <f t="shared" si="236"/>
        <v>189</v>
      </c>
      <c r="FQ211" s="102">
        <f t="shared" si="236"/>
        <v>189</v>
      </c>
      <c r="FR211" s="102">
        <f t="shared" si="236"/>
        <v>189</v>
      </c>
      <c r="FS211" s="102">
        <f t="shared" si="236"/>
        <v>189</v>
      </c>
      <c r="FT211" s="102">
        <f t="shared" si="236"/>
        <v>189</v>
      </c>
      <c r="FU211" s="103">
        <f t="shared" si="236"/>
        <v>189</v>
      </c>
      <c r="FV211" s="92"/>
      <c r="FW211" s="93"/>
      <c r="FX211" s="93"/>
      <c r="FY211" s="93"/>
      <c r="FZ211" s="93"/>
      <c r="GA211" s="93"/>
      <c r="GB211" s="93"/>
      <c r="GC211" s="93"/>
      <c r="GD211" s="93"/>
      <c r="GE211" s="93"/>
      <c r="GF211" s="93"/>
      <c r="GG211" s="93"/>
      <c r="GH211" s="93"/>
      <c r="GI211" s="93"/>
      <c r="GJ211" s="94"/>
      <c r="GK211" s="78">
        <f t="shared" si="222"/>
        <v>-999</v>
      </c>
      <c r="GL211" s="79">
        <f t="shared" si="222"/>
        <v>-999</v>
      </c>
      <c r="GM211" s="79">
        <f t="shared" si="222"/>
        <v>-999</v>
      </c>
      <c r="GN211" s="79">
        <f t="shared" si="222"/>
        <v>-999</v>
      </c>
      <c r="GO211" s="79">
        <f t="shared" si="222"/>
        <v>-999</v>
      </c>
      <c r="GP211" s="79">
        <f t="shared" si="222"/>
        <v>-999</v>
      </c>
      <c r="GQ211" s="79">
        <f t="shared" si="222"/>
        <v>-999</v>
      </c>
      <c r="GR211" s="79">
        <f t="shared" si="222"/>
        <v>-999</v>
      </c>
      <c r="GS211" s="79">
        <f t="shared" si="222"/>
        <v>-999</v>
      </c>
      <c r="GT211" s="79">
        <f t="shared" si="222"/>
        <v>-999</v>
      </c>
      <c r="GU211" s="79">
        <f t="shared" si="222"/>
        <v>-999</v>
      </c>
      <c r="GV211" s="79">
        <f t="shared" si="222"/>
        <v>-999</v>
      </c>
      <c r="GW211" s="79">
        <f t="shared" si="222"/>
        <v>-999</v>
      </c>
      <c r="GX211" s="79">
        <f t="shared" si="222"/>
        <v>-999</v>
      </c>
      <c r="GY211" s="79">
        <f t="shared" si="222"/>
        <v>-999</v>
      </c>
      <c r="GZ211" s="78">
        <f t="shared" si="223"/>
        <v>-999</v>
      </c>
      <c r="HA211" s="79">
        <f t="shared" si="223"/>
        <v>-999</v>
      </c>
      <c r="HB211" s="79">
        <f t="shared" si="223"/>
        <v>-999</v>
      </c>
      <c r="HC211" s="79">
        <f t="shared" si="223"/>
        <v>-999</v>
      </c>
      <c r="HD211" s="79">
        <f t="shared" si="223"/>
        <v>-999</v>
      </c>
      <c r="HE211" s="79">
        <f t="shared" si="223"/>
        <v>-999</v>
      </c>
      <c r="HF211" s="79">
        <f t="shared" si="223"/>
        <v>-999</v>
      </c>
      <c r="HG211" s="79">
        <f t="shared" si="223"/>
        <v>-999</v>
      </c>
      <c r="HH211" s="79">
        <f t="shared" si="223"/>
        <v>-999</v>
      </c>
      <c r="HI211" s="79">
        <f t="shared" si="223"/>
        <v>-999</v>
      </c>
      <c r="HJ211" s="79">
        <f t="shared" si="223"/>
        <v>-999</v>
      </c>
      <c r="HK211" s="79">
        <f t="shared" si="223"/>
        <v>-999</v>
      </c>
      <c r="HL211" s="79">
        <f t="shared" si="223"/>
        <v>-999</v>
      </c>
      <c r="HM211" s="79">
        <f t="shared" si="223"/>
        <v>-999</v>
      </c>
      <c r="HN211" s="80">
        <f t="shared" si="223"/>
        <v>-999</v>
      </c>
      <c r="HO211" s="78">
        <f t="shared" ca="1" si="224"/>
        <v>8.8232524063439826</v>
      </c>
      <c r="HP211" s="79">
        <f t="shared" ca="1" si="224"/>
        <v>5.991596154086146</v>
      </c>
      <c r="HQ211" s="79">
        <f t="shared" ca="1" si="224"/>
        <v>-2.0611434285013459</v>
      </c>
      <c r="HR211" s="79">
        <f t="shared" ca="1" si="224"/>
        <v>-8.7965200509122639</v>
      </c>
      <c r="HS211" s="79">
        <f t="shared" ca="1" si="224"/>
        <v>15.738913524958235</v>
      </c>
      <c r="HT211" s="79">
        <f t="shared" ca="1" si="224"/>
        <v>9.3601910126117289</v>
      </c>
      <c r="HU211" s="79">
        <f t="shared" ca="1" si="224"/>
        <v>10.958297668660876</v>
      </c>
      <c r="HV211" s="79">
        <f t="shared" ca="1" si="224"/>
        <v>15.092180376111934</v>
      </c>
      <c r="HW211" s="79">
        <f t="shared" ca="1" si="224"/>
        <v>23.568878596830004</v>
      </c>
      <c r="HX211" s="79">
        <f t="shared" ca="1" si="224"/>
        <v>18.523481335934278</v>
      </c>
      <c r="HY211" s="79">
        <f t="shared" ca="1" si="224"/>
        <v>6.3138302217036966</v>
      </c>
      <c r="HZ211" s="79">
        <f t="shared" ca="1" si="224"/>
        <v>5.1452681387576717</v>
      </c>
      <c r="IA211" s="79">
        <f t="shared" ca="1" si="224"/>
        <v>13.487001647928274</v>
      </c>
      <c r="IB211" s="79">
        <f t="shared" ca="1" si="224"/>
        <v>9.07698416083187</v>
      </c>
      <c r="IC211" s="80">
        <f t="shared" ca="1" si="224"/>
        <v>4.9809136902719047</v>
      </c>
      <c r="IE211" s="110">
        <f t="shared" si="227"/>
        <v>27</v>
      </c>
      <c r="IF211" s="111">
        <f t="shared" si="227"/>
        <v>29</v>
      </c>
      <c r="IG211" s="111">
        <f t="shared" si="227"/>
        <v>28</v>
      </c>
      <c r="IH211" s="111">
        <f t="shared" si="227"/>
        <v>29</v>
      </c>
      <c r="II211" s="111">
        <f t="shared" si="227"/>
        <v>29</v>
      </c>
      <c r="IJ211" s="111">
        <f t="shared" si="227"/>
        <v>28</v>
      </c>
      <c r="IK211" s="111">
        <f t="shared" si="227"/>
        <v>28</v>
      </c>
      <c r="IL211" s="111">
        <f t="shared" si="227"/>
        <v>28</v>
      </c>
      <c r="IM211" s="111">
        <f t="shared" si="227"/>
        <v>26</v>
      </c>
      <c r="IN211" s="111">
        <f t="shared" si="227"/>
        <v>28</v>
      </c>
      <c r="IO211" s="111">
        <f t="shared" si="227"/>
        <v>32</v>
      </c>
      <c r="IP211" s="111">
        <f t="shared" si="227"/>
        <v>30</v>
      </c>
      <c r="IQ211" s="111">
        <f t="shared" si="227"/>
        <v>18</v>
      </c>
      <c r="IR211" s="111">
        <f t="shared" si="227"/>
        <v>25</v>
      </c>
      <c r="IS211" s="112">
        <f t="shared" si="227"/>
        <v>36</v>
      </c>
      <c r="IT211" s="101">
        <f t="shared" si="237"/>
        <v>189</v>
      </c>
      <c r="IU211" s="102">
        <f t="shared" si="237"/>
        <v>189</v>
      </c>
      <c r="IV211" s="102">
        <f t="shared" si="237"/>
        <v>189</v>
      </c>
      <c r="IW211" s="102">
        <f t="shared" si="237"/>
        <v>189</v>
      </c>
      <c r="IX211" s="102">
        <f t="shared" si="237"/>
        <v>189</v>
      </c>
      <c r="IY211" s="102">
        <f t="shared" si="237"/>
        <v>189</v>
      </c>
      <c r="IZ211" s="102">
        <f t="shared" si="237"/>
        <v>189</v>
      </c>
      <c r="JA211" s="102">
        <f t="shared" si="237"/>
        <v>189</v>
      </c>
      <c r="JB211" s="102">
        <f t="shared" si="237"/>
        <v>189</v>
      </c>
      <c r="JC211" s="102">
        <f t="shared" si="237"/>
        <v>189</v>
      </c>
      <c r="JD211" s="102">
        <f t="shared" si="237"/>
        <v>189</v>
      </c>
      <c r="JE211" s="102">
        <f t="shared" si="237"/>
        <v>189</v>
      </c>
      <c r="JF211" s="102">
        <f t="shared" si="237"/>
        <v>189</v>
      </c>
      <c r="JG211" s="102">
        <f t="shared" si="237"/>
        <v>189</v>
      </c>
      <c r="JH211" s="103">
        <f t="shared" si="237"/>
        <v>189</v>
      </c>
      <c r="JI211" s="92" t="str">
        <f t="shared" si="225"/>
        <v/>
      </c>
      <c r="JJ211" s="93" t="str">
        <f t="shared" si="225"/>
        <v/>
      </c>
      <c r="JK211" s="93" t="str">
        <f t="shared" si="225"/>
        <v/>
      </c>
      <c r="JL211" s="93" t="str">
        <f t="shared" si="225"/>
        <v/>
      </c>
      <c r="JM211" s="93" t="str">
        <f t="shared" si="225"/>
        <v/>
      </c>
      <c r="JN211" s="93" t="str">
        <f t="shared" si="225"/>
        <v/>
      </c>
      <c r="JO211" s="93" t="str">
        <f t="shared" si="225"/>
        <v/>
      </c>
      <c r="JP211" s="93" t="str">
        <f t="shared" si="225"/>
        <v/>
      </c>
      <c r="JQ211" s="93" t="str">
        <f t="shared" si="225"/>
        <v/>
      </c>
      <c r="JR211" s="93" t="str">
        <f t="shared" si="225"/>
        <v/>
      </c>
      <c r="JS211" s="93" t="str">
        <f t="shared" si="225"/>
        <v/>
      </c>
      <c r="JT211" s="93" t="str">
        <f t="shared" si="225"/>
        <v/>
      </c>
      <c r="JU211" s="93" t="str">
        <f t="shared" si="225"/>
        <v/>
      </c>
      <c r="JV211" s="93" t="str">
        <f t="shared" si="225"/>
        <v/>
      </c>
      <c r="JW211" s="94" t="str">
        <f t="shared" si="225"/>
        <v/>
      </c>
      <c r="JX211" s="78">
        <f t="shared" si="203"/>
        <v>-999</v>
      </c>
      <c r="JY211" s="79">
        <f t="shared" si="203"/>
        <v>-999</v>
      </c>
      <c r="JZ211" s="79">
        <f t="shared" si="203"/>
        <v>-999</v>
      </c>
      <c r="KA211" s="79">
        <f t="shared" si="200"/>
        <v>-999</v>
      </c>
      <c r="KB211" s="79">
        <f t="shared" si="200"/>
        <v>-999</v>
      </c>
      <c r="KC211" s="79">
        <f t="shared" si="200"/>
        <v>-999</v>
      </c>
      <c r="KD211" s="79">
        <f t="shared" si="200"/>
        <v>-999</v>
      </c>
      <c r="KE211" s="79">
        <f t="shared" si="200"/>
        <v>-999</v>
      </c>
      <c r="KF211" s="79">
        <f t="shared" si="200"/>
        <v>-999</v>
      </c>
      <c r="KG211" s="79">
        <f t="shared" si="197"/>
        <v>-999</v>
      </c>
      <c r="KH211" s="79">
        <f t="shared" si="197"/>
        <v>-999</v>
      </c>
      <c r="KI211" s="79">
        <f t="shared" si="197"/>
        <v>-999</v>
      </c>
      <c r="KJ211" s="79">
        <f t="shared" si="197"/>
        <v>-999</v>
      </c>
      <c r="KK211" s="79">
        <f t="shared" si="197"/>
        <v>-999</v>
      </c>
      <c r="KL211" s="79">
        <f t="shared" si="197"/>
        <v>-999</v>
      </c>
      <c r="KM211" s="78">
        <f t="shared" si="204"/>
        <v>-999</v>
      </c>
      <c r="KN211" s="79">
        <f t="shared" si="204"/>
        <v>-999</v>
      </c>
      <c r="KO211" s="79">
        <f t="shared" si="204"/>
        <v>-999</v>
      </c>
      <c r="KP211" s="79">
        <f t="shared" si="201"/>
        <v>-999</v>
      </c>
      <c r="KQ211" s="79">
        <f t="shared" si="201"/>
        <v>-999</v>
      </c>
      <c r="KR211" s="79">
        <f t="shared" si="201"/>
        <v>-999</v>
      </c>
      <c r="KS211" s="79">
        <f t="shared" si="201"/>
        <v>-999</v>
      </c>
      <c r="KT211" s="79">
        <f t="shared" si="201"/>
        <v>-999</v>
      </c>
      <c r="KU211" s="79">
        <f t="shared" si="201"/>
        <v>-999</v>
      </c>
      <c r="KV211" s="79">
        <f t="shared" si="198"/>
        <v>-999</v>
      </c>
      <c r="KW211" s="79">
        <f t="shared" si="198"/>
        <v>-999</v>
      </c>
      <c r="KX211" s="79">
        <f t="shared" si="198"/>
        <v>-999</v>
      </c>
      <c r="KY211" s="79">
        <f t="shared" si="198"/>
        <v>-999</v>
      </c>
      <c r="KZ211" s="79">
        <f t="shared" si="198"/>
        <v>-999</v>
      </c>
      <c r="LA211" s="80">
        <f t="shared" si="198"/>
        <v>-999</v>
      </c>
      <c r="LB211" s="78">
        <f t="shared" ca="1" si="205"/>
        <v>34.813847060567127</v>
      </c>
      <c r="LC211" s="79">
        <f t="shared" ca="1" si="205"/>
        <v>38.912301891812682</v>
      </c>
      <c r="LD211" s="79">
        <f t="shared" ca="1" si="205"/>
        <v>42.594289266048115</v>
      </c>
      <c r="LE211" s="79">
        <f t="shared" ca="1" si="202"/>
        <v>46.922614145272519</v>
      </c>
      <c r="LF211" s="79">
        <f t="shared" ca="1" si="202"/>
        <v>53.630181809118405</v>
      </c>
      <c r="LG211" s="79">
        <f t="shared" ca="1" si="202"/>
        <v>54.441846630785875</v>
      </c>
      <c r="LH211" s="79">
        <f t="shared" ca="1" si="202"/>
        <v>58.741113659358007</v>
      </c>
      <c r="LI211" s="79">
        <f t="shared" ca="1" si="202"/>
        <v>58.730271774536391</v>
      </c>
      <c r="LJ211" s="79">
        <f t="shared" ca="1" si="202"/>
        <v>63.222979345255503</v>
      </c>
      <c r="LK211" s="79">
        <f t="shared" ca="1" si="199"/>
        <v>59.909940396203098</v>
      </c>
      <c r="LL211" s="79">
        <f t="shared" ca="1" si="199"/>
        <v>62.354854777007283</v>
      </c>
      <c r="LM211" s="79">
        <f t="shared" ca="1" si="199"/>
        <v>59.045212384373201</v>
      </c>
      <c r="LN211" s="79">
        <f t="shared" ca="1" si="199"/>
        <v>46.366539002438998</v>
      </c>
      <c r="LO211" s="79">
        <f t="shared" ca="1" si="199"/>
        <v>52.390449986638487</v>
      </c>
      <c r="LP211" s="80">
        <f t="shared" ca="1" si="199"/>
        <v>51.120808661008141</v>
      </c>
      <c r="LQ211" s="78" t="e">
        <f t="shared" si="226"/>
        <v>#N/A</v>
      </c>
      <c r="LR211" s="79" t="e">
        <f t="shared" si="226"/>
        <v>#N/A</v>
      </c>
      <c r="LS211" s="79" t="e">
        <f t="shared" si="226"/>
        <v>#N/A</v>
      </c>
      <c r="LT211" s="79" t="e">
        <f t="shared" si="226"/>
        <v>#N/A</v>
      </c>
      <c r="LU211" s="79" t="e">
        <f t="shared" si="226"/>
        <v>#N/A</v>
      </c>
      <c r="LV211" s="79" t="e">
        <f t="shared" si="226"/>
        <v>#N/A</v>
      </c>
      <c r="LW211" s="79" t="e">
        <f t="shared" si="226"/>
        <v>#N/A</v>
      </c>
      <c r="LX211" s="79" t="e">
        <f t="shared" si="226"/>
        <v>#N/A</v>
      </c>
      <c r="LY211" s="79" t="e">
        <f t="shared" si="226"/>
        <v>#N/A</v>
      </c>
      <c r="LZ211" s="79" t="e">
        <f t="shared" si="226"/>
        <v>#N/A</v>
      </c>
      <c r="MA211" s="79" t="e">
        <f t="shared" si="226"/>
        <v>#N/A</v>
      </c>
      <c r="MB211" s="79" t="e">
        <f t="shared" si="226"/>
        <v>#N/A</v>
      </c>
      <c r="MC211" s="79" t="e">
        <f t="shared" si="226"/>
        <v>#N/A</v>
      </c>
      <c r="MD211" s="79" t="e">
        <f t="shared" si="226"/>
        <v>#N/A</v>
      </c>
      <c r="ME211" s="80" t="e">
        <f t="shared" si="226"/>
        <v>#N/A</v>
      </c>
    </row>
    <row r="212" spans="1:343" x14ac:dyDescent="0.25">
      <c r="B212" s="2">
        <v>190</v>
      </c>
      <c r="C212" s="49">
        <v>34.637900000000002</v>
      </c>
      <c r="D212" s="49">
        <v>38.759</v>
      </c>
      <c r="E212" s="49">
        <v>43.944000000000003</v>
      </c>
      <c r="F212" s="49">
        <v>49.963000000000001</v>
      </c>
      <c r="G212" s="49">
        <v>53.906999999999996</v>
      </c>
      <c r="H212" s="49">
        <v>56.851999999999997</v>
      </c>
      <c r="I212" s="49">
        <v>59.777999999999999</v>
      </c>
      <c r="J212" s="49">
        <v>62.851999999999997</v>
      </c>
      <c r="K212" s="49">
        <v>63.759</v>
      </c>
      <c r="L212" s="49">
        <v>61.685000000000002</v>
      </c>
      <c r="M212" s="49">
        <v>62.148000000000003</v>
      </c>
      <c r="N212" s="49">
        <v>60.573999999999998</v>
      </c>
      <c r="O212" s="49">
        <v>55.055999999999997</v>
      </c>
      <c r="P212" s="49">
        <v>53.406999999999996</v>
      </c>
      <c r="Q212" s="49">
        <v>52.259</v>
      </c>
      <c r="T212" s="4" t="e">
        <f t="shared" si="228"/>
        <v>#N/A</v>
      </c>
      <c r="U212" s="4" t="e">
        <f t="shared" si="228"/>
        <v>#N/A</v>
      </c>
      <c r="V212" s="4" t="e">
        <f t="shared" si="228"/>
        <v>#N/A</v>
      </c>
      <c r="W212" s="4" t="e">
        <f t="shared" si="228"/>
        <v>#N/A</v>
      </c>
      <c r="X212" s="4" t="e">
        <f t="shared" si="228"/>
        <v>#N/A</v>
      </c>
      <c r="Y212" s="4" t="e">
        <f t="shared" si="228"/>
        <v>#N/A</v>
      </c>
      <c r="Z212" s="4" t="e">
        <f t="shared" si="228"/>
        <v>#N/A</v>
      </c>
      <c r="AA212" s="4" t="e">
        <f t="shared" si="228"/>
        <v>#N/A</v>
      </c>
      <c r="AB212" s="4" t="e">
        <f t="shared" si="228"/>
        <v>#N/A</v>
      </c>
      <c r="AC212" s="4" t="e">
        <f t="shared" si="228"/>
        <v>#N/A</v>
      </c>
      <c r="AD212" s="4" t="e">
        <f t="shared" si="228"/>
        <v>#N/A</v>
      </c>
      <c r="AE212" s="4" t="e">
        <f t="shared" si="228"/>
        <v>#N/A</v>
      </c>
      <c r="AF212" s="4" t="e">
        <f t="shared" si="228"/>
        <v>#N/A</v>
      </c>
      <c r="AG212" s="4" t="e">
        <f t="shared" si="228"/>
        <v>#N/A</v>
      </c>
      <c r="AH212" s="4" t="e">
        <f t="shared" si="228"/>
        <v>#N/A</v>
      </c>
      <c r="AJ212" s="4">
        <f t="shared" si="229"/>
        <v>0</v>
      </c>
      <c r="AK212" s="4">
        <f t="shared" si="229"/>
        <v>0</v>
      </c>
      <c r="AL212" s="4">
        <f t="shared" si="229"/>
        <v>0</v>
      </c>
      <c r="AM212" s="4">
        <f t="shared" si="229"/>
        <v>0</v>
      </c>
      <c r="AN212" s="4">
        <f t="shared" si="229"/>
        <v>0</v>
      </c>
      <c r="AO212" s="4">
        <f t="shared" si="229"/>
        <v>0</v>
      </c>
      <c r="AP212" s="4">
        <f t="shared" si="229"/>
        <v>0</v>
      </c>
      <c r="AQ212" s="4">
        <f t="shared" si="229"/>
        <v>0</v>
      </c>
      <c r="AR212" s="4">
        <f t="shared" si="229"/>
        <v>0</v>
      </c>
      <c r="AS212" s="4">
        <f t="shared" si="229"/>
        <v>0</v>
      </c>
      <c r="AT212" s="4">
        <f t="shared" si="229"/>
        <v>0</v>
      </c>
      <c r="AU212" s="4">
        <f t="shared" si="229"/>
        <v>0</v>
      </c>
      <c r="AV212" s="4">
        <f t="shared" si="229"/>
        <v>0</v>
      </c>
      <c r="AW212" s="4">
        <f t="shared" si="229"/>
        <v>0</v>
      </c>
      <c r="AX212" s="4">
        <f t="shared" si="229"/>
        <v>0</v>
      </c>
      <c r="AZ212" s="2" t="e">
        <f t="shared" si="230"/>
        <v>#N/A</v>
      </c>
      <c r="BA212" s="2" t="e">
        <f t="shared" si="230"/>
        <v>#N/A</v>
      </c>
      <c r="BB212" s="2" t="e">
        <f t="shared" si="230"/>
        <v>#N/A</v>
      </c>
      <c r="BC212" s="2" t="e">
        <f t="shared" si="230"/>
        <v>#N/A</v>
      </c>
      <c r="BD212" s="2" t="e">
        <f t="shared" si="230"/>
        <v>#N/A</v>
      </c>
      <c r="BE212" s="2" t="e">
        <f t="shared" si="230"/>
        <v>#N/A</v>
      </c>
      <c r="BF212" s="2" t="e">
        <f t="shared" si="230"/>
        <v>#N/A</v>
      </c>
      <c r="BG212" s="2" t="e">
        <f t="shared" si="230"/>
        <v>#N/A</v>
      </c>
      <c r="BH212" s="2" t="e">
        <f t="shared" si="230"/>
        <v>#N/A</v>
      </c>
      <c r="BI212" s="2" t="e">
        <f t="shared" si="230"/>
        <v>#N/A</v>
      </c>
      <c r="BJ212" s="2" t="e">
        <f t="shared" si="230"/>
        <v>#N/A</v>
      </c>
      <c r="BK212" s="2" t="e">
        <f t="shared" si="230"/>
        <v>#N/A</v>
      </c>
      <c r="BL212" s="2" t="e">
        <f t="shared" si="230"/>
        <v>#N/A</v>
      </c>
      <c r="BM212" s="2" t="e">
        <f t="shared" si="230"/>
        <v>#N/A</v>
      </c>
      <c r="BN212" s="2" t="e">
        <f t="shared" si="230"/>
        <v>#N/A</v>
      </c>
      <c r="BP212" s="2" t="str">
        <f t="shared" si="231"/>
        <v/>
      </c>
      <c r="BQ212" s="2" t="str">
        <f t="shared" si="231"/>
        <v/>
      </c>
      <c r="BR212" s="2" t="str">
        <f t="shared" si="231"/>
        <v/>
      </c>
      <c r="BS212" s="2" t="str">
        <f t="shared" si="231"/>
        <v/>
      </c>
      <c r="BT212" s="2" t="str">
        <f t="shared" si="231"/>
        <v/>
      </c>
      <c r="BU212" s="2" t="str">
        <f t="shared" si="231"/>
        <v/>
      </c>
      <c r="BV212" s="2" t="str">
        <f t="shared" si="231"/>
        <v/>
      </c>
      <c r="BW212" s="2" t="str">
        <f t="shared" si="231"/>
        <v/>
      </c>
      <c r="BX212" s="2" t="str">
        <f t="shared" si="231"/>
        <v/>
      </c>
      <c r="BY212" s="2" t="str">
        <f t="shared" si="231"/>
        <v/>
      </c>
      <c r="BZ212" s="2" t="str">
        <f t="shared" si="231"/>
        <v/>
      </c>
      <c r="CA212" s="2" t="str">
        <f t="shared" si="231"/>
        <v/>
      </c>
      <c r="CB212" s="2" t="str">
        <f t="shared" si="231"/>
        <v/>
      </c>
      <c r="CC212" s="2" t="str">
        <f t="shared" si="231"/>
        <v/>
      </c>
      <c r="CD212" s="2" t="str">
        <f t="shared" si="231"/>
        <v/>
      </c>
      <c r="CF212" s="2" t="str">
        <f t="shared" si="232"/>
        <v/>
      </c>
      <c r="CG212" s="2" t="str">
        <f t="shared" si="232"/>
        <v/>
      </c>
      <c r="CH212" s="2" t="str">
        <f t="shared" si="232"/>
        <v/>
      </c>
      <c r="CI212" s="2" t="str">
        <f t="shared" si="232"/>
        <v/>
      </c>
      <c r="CJ212" s="2" t="str">
        <f t="shared" si="232"/>
        <v/>
      </c>
      <c r="CK212" s="2" t="str">
        <f t="shared" si="232"/>
        <v/>
      </c>
      <c r="CL212" s="2" t="str">
        <f t="shared" si="232"/>
        <v/>
      </c>
      <c r="CM212" s="2" t="str">
        <f t="shared" si="232"/>
        <v/>
      </c>
      <c r="CN212" s="2" t="str">
        <f t="shared" si="232"/>
        <v/>
      </c>
      <c r="CO212" s="2" t="str">
        <f t="shared" si="232"/>
        <v/>
      </c>
      <c r="CP212" s="2" t="str">
        <f t="shared" si="232"/>
        <v/>
      </c>
      <c r="CQ212" s="2" t="str">
        <f t="shared" si="232"/>
        <v/>
      </c>
      <c r="CR212" s="2" t="str">
        <f t="shared" si="232"/>
        <v/>
      </c>
      <c r="CS212" s="2" t="str">
        <f t="shared" si="232"/>
        <v/>
      </c>
      <c r="CT212" s="2" t="str">
        <f t="shared" si="232"/>
        <v/>
      </c>
      <c r="CV212" s="2">
        <f t="shared" si="233"/>
        <v>38.16104303458583</v>
      </c>
      <c r="CW212" s="2">
        <f t="shared" si="233"/>
        <v>44.468485918212906</v>
      </c>
      <c r="CX212" s="2">
        <f t="shared" si="233"/>
        <v>46.123857577460164</v>
      </c>
      <c r="CY212" s="2">
        <f t="shared" si="233"/>
        <v>54.551607263417068</v>
      </c>
      <c r="CZ212" s="2">
        <f t="shared" si="233"/>
        <v>59.135358390674149</v>
      </c>
      <c r="DA212" s="2">
        <f t="shared" si="233"/>
        <v>62.309611982427533</v>
      </c>
      <c r="DB212" s="2">
        <f t="shared" si="233"/>
        <v>65.853676590801527</v>
      </c>
      <c r="DC212" s="2">
        <f t="shared" si="233"/>
        <v>69.573119838844491</v>
      </c>
      <c r="DD212" s="2">
        <f t="shared" si="233"/>
        <v>70.656856094848536</v>
      </c>
      <c r="DE212" s="2">
        <f t="shared" si="233"/>
        <v>73.174560271098926</v>
      </c>
      <c r="DF212" s="2">
        <f t="shared" si="233"/>
        <v>70.231411235418321</v>
      </c>
      <c r="DG212" s="2">
        <f t="shared" si="233"/>
        <v>66.962965106009435</v>
      </c>
      <c r="DH212" s="2">
        <f t="shared" si="233"/>
        <v>62.158500654398352</v>
      </c>
      <c r="DI212" s="2">
        <f t="shared" si="233"/>
        <v>59.16751630046798</v>
      </c>
      <c r="DJ212" s="2">
        <f t="shared" si="233"/>
        <v>60.902335493691176</v>
      </c>
      <c r="DL212" s="2">
        <f t="shared" si="234"/>
        <v>32.671594568553701</v>
      </c>
      <c r="DM212" s="2">
        <f t="shared" si="234"/>
        <v>37.750171614663216</v>
      </c>
      <c r="DN212" s="2">
        <f t="shared" si="234"/>
        <v>42.456791504107365</v>
      </c>
      <c r="DO212" s="2">
        <f t="shared" si="234"/>
        <v>46.025788398768597</v>
      </c>
      <c r="DP212" s="2">
        <f t="shared" si="234"/>
        <v>51.36259333695152</v>
      </c>
      <c r="DQ212" s="2">
        <f t="shared" si="234"/>
        <v>54.370585888446527</v>
      </c>
      <c r="DR212" s="2">
        <f t="shared" si="234"/>
        <v>57.377890845602678</v>
      </c>
      <c r="DS212" s="2">
        <f t="shared" si="234"/>
        <v>58.096058876982042</v>
      </c>
      <c r="DT212" s="2">
        <f t="shared" si="234"/>
        <v>60.053844357976658</v>
      </c>
      <c r="DU212" s="2">
        <f t="shared" si="234"/>
        <v>60.006500573163549</v>
      </c>
      <c r="DV212" s="2">
        <f t="shared" si="234"/>
        <v>59.418132509116077</v>
      </c>
      <c r="DW212" s="2">
        <f t="shared" si="234"/>
        <v>57.40358759177974</v>
      </c>
      <c r="DX212" s="2">
        <f t="shared" si="234"/>
        <v>54.654577966436094</v>
      </c>
      <c r="DY212" s="2">
        <f t="shared" si="234"/>
        <v>51.922373059379062</v>
      </c>
      <c r="DZ212" s="2">
        <f t="shared" si="234"/>
        <v>49.823693429515998</v>
      </c>
      <c r="EB212" s="2">
        <f t="shared" si="235"/>
        <v>0.99973507609021761</v>
      </c>
      <c r="EC212" s="2">
        <f t="shared" si="235"/>
        <v>0.99978433427798319</v>
      </c>
      <c r="ED212" s="2">
        <f t="shared" si="235"/>
        <v>0.99980459332726446</v>
      </c>
      <c r="EE212" s="2">
        <f t="shared" si="235"/>
        <v>0.99978538931020056</v>
      </c>
      <c r="EF212" s="2">
        <f t="shared" si="235"/>
        <v>0.99979143805069159</v>
      </c>
      <c r="EG212" s="2">
        <f t="shared" si="235"/>
        <v>0.9997912248195715</v>
      </c>
      <c r="EH212" s="2">
        <f t="shared" si="235"/>
        <v>0.99979960363244713</v>
      </c>
      <c r="EI212" s="2">
        <f t="shared" si="235"/>
        <v>0.99979853128360197</v>
      </c>
      <c r="EJ212" s="2">
        <f t="shared" si="235"/>
        <v>0.99978575101649403</v>
      </c>
      <c r="EK212" s="2">
        <f t="shared" si="235"/>
        <v>0.99977619776409565</v>
      </c>
      <c r="EL212" s="2">
        <f t="shared" si="235"/>
        <v>0.99976776042233872</v>
      </c>
      <c r="EM212" s="2">
        <f t="shared" si="235"/>
        <v>0.99974515291341048</v>
      </c>
      <c r="EN212" s="2">
        <f t="shared" si="235"/>
        <v>0.99970127293142597</v>
      </c>
      <c r="EO212" s="2">
        <f t="shared" si="235"/>
        <v>0.99966131663820723</v>
      </c>
      <c r="EP212" s="2">
        <f t="shared" si="235"/>
        <v>0.99969941776440385</v>
      </c>
      <c r="ER212" s="110">
        <f>IF(BP212&lt;&gt;"",ER211+1,ER211)</f>
        <v>50</v>
      </c>
      <c r="ES212" s="111">
        <f>IF(BQ212&lt;&gt;"",ES211+1,ES211)</f>
        <v>46</v>
      </c>
      <c r="ET212" s="111">
        <f>IF(BR212&lt;&gt;"",ET211+1,ET211)</f>
        <v>44</v>
      </c>
      <c r="EU212" s="111">
        <f>IF(BS212&lt;&gt;"",EU211+1,EU211)</f>
        <v>44</v>
      </c>
      <c r="EV212" s="111">
        <f>IF(BT212&lt;&gt;"",EV211+1,EV211)</f>
        <v>45</v>
      </c>
      <c r="EW212" s="111">
        <f>IF(BU212&lt;&gt;"",EW211+1,EW211)</f>
        <v>44</v>
      </c>
      <c r="EX212" s="111">
        <f>IF(BV212&lt;&gt;"",EX211+1,EX211)</f>
        <v>44</v>
      </c>
      <c r="EY212" s="111">
        <f>IF(BW212&lt;&gt;"",EY211+1,EY211)</f>
        <v>44</v>
      </c>
      <c r="EZ212" s="111">
        <f>IF(BX212&lt;&gt;"",EZ211+1,EZ211)</f>
        <v>46</v>
      </c>
      <c r="FA212" s="111">
        <f>IF(BY212&lt;&gt;"",FA211+1,FA211)</f>
        <v>44</v>
      </c>
      <c r="FB212" s="111">
        <f>IF(BZ212&lt;&gt;"",FB211+1,FB211)</f>
        <v>44</v>
      </c>
      <c r="FC212" s="111">
        <f>IF(CA212&lt;&gt;"",FC211+1,FC211)</f>
        <v>46</v>
      </c>
      <c r="FD212" s="111">
        <f>IF(CB212&lt;&gt;"",FD211+1,FD211)</f>
        <v>48</v>
      </c>
      <c r="FE212" s="111">
        <f>IF(CC212&lt;&gt;"",FE211+1,FE211)</f>
        <v>48</v>
      </c>
      <c r="FF212" s="112">
        <f>IF(CD212&lt;&gt;"",FF211+1,FF211)</f>
        <v>49</v>
      </c>
      <c r="FG212" s="101">
        <f t="shared" si="236"/>
        <v>190</v>
      </c>
      <c r="FH212" s="102">
        <f t="shared" si="236"/>
        <v>190</v>
      </c>
      <c r="FI212" s="102">
        <f t="shared" si="236"/>
        <v>190</v>
      </c>
      <c r="FJ212" s="102">
        <f t="shared" si="236"/>
        <v>190</v>
      </c>
      <c r="FK212" s="102">
        <f t="shared" si="236"/>
        <v>190</v>
      </c>
      <c r="FL212" s="102">
        <f t="shared" si="236"/>
        <v>190</v>
      </c>
      <c r="FM212" s="102">
        <f t="shared" si="236"/>
        <v>190</v>
      </c>
      <c r="FN212" s="102">
        <f t="shared" si="236"/>
        <v>190</v>
      </c>
      <c r="FO212" s="102">
        <f t="shared" si="236"/>
        <v>190</v>
      </c>
      <c r="FP212" s="102">
        <f t="shared" si="236"/>
        <v>190</v>
      </c>
      <c r="FQ212" s="102">
        <f t="shared" si="236"/>
        <v>190</v>
      </c>
      <c r="FR212" s="102">
        <f t="shared" si="236"/>
        <v>190</v>
      </c>
      <c r="FS212" s="102">
        <f t="shared" si="236"/>
        <v>190</v>
      </c>
      <c r="FT212" s="102">
        <f t="shared" si="236"/>
        <v>190</v>
      </c>
      <c r="FU212" s="103">
        <f t="shared" si="236"/>
        <v>190</v>
      </c>
      <c r="FV212" s="92"/>
      <c r="FW212" s="93"/>
      <c r="FX212" s="93"/>
      <c r="FY212" s="93"/>
      <c r="FZ212" s="93"/>
      <c r="GA212" s="93"/>
      <c r="GB212" s="93"/>
      <c r="GC212" s="93"/>
      <c r="GD212" s="93"/>
      <c r="GE212" s="93"/>
      <c r="GF212" s="93"/>
      <c r="GG212" s="93"/>
      <c r="GH212" s="93"/>
      <c r="GI212" s="93"/>
      <c r="GJ212" s="94"/>
      <c r="GK212" s="78">
        <f t="shared" si="222"/>
        <v>-999</v>
      </c>
      <c r="GL212" s="79">
        <f t="shared" si="222"/>
        <v>-999</v>
      </c>
      <c r="GM212" s="79">
        <f t="shared" si="222"/>
        <v>-999</v>
      </c>
      <c r="GN212" s="79">
        <f t="shared" si="222"/>
        <v>-999</v>
      </c>
      <c r="GO212" s="79">
        <f t="shared" si="222"/>
        <v>-999</v>
      </c>
      <c r="GP212" s="79">
        <f t="shared" si="222"/>
        <v>-999</v>
      </c>
      <c r="GQ212" s="79">
        <f t="shared" si="222"/>
        <v>-999</v>
      </c>
      <c r="GR212" s="79">
        <f t="shared" si="222"/>
        <v>-999</v>
      </c>
      <c r="GS212" s="79">
        <f t="shared" si="222"/>
        <v>-999</v>
      </c>
      <c r="GT212" s="79">
        <f t="shared" si="222"/>
        <v>-999</v>
      </c>
      <c r="GU212" s="79">
        <f t="shared" si="222"/>
        <v>-999</v>
      </c>
      <c r="GV212" s="79">
        <f t="shared" si="222"/>
        <v>-999</v>
      </c>
      <c r="GW212" s="79">
        <f t="shared" si="222"/>
        <v>-999</v>
      </c>
      <c r="GX212" s="79">
        <f t="shared" si="222"/>
        <v>-999</v>
      </c>
      <c r="GY212" s="79">
        <f t="shared" si="222"/>
        <v>-999</v>
      </c>
      <c r="GZ212" s="78">
        <f t="shared" si="223"/>
        <v>-999</v>
      </c>
      <c r="HA212" s="79">
        <f t="shared" si="223"/>
        <v>-999</v>
      </c>
      <c r="HB212" s="79">
        <f t="shared" si="223"/>
        <v>-999</v>
      </c>
      <c r="HC212" s="79">
        <f t="shared" si="223"/>
        <v>-999</v>
      </c>
      <c r="HD212" s="79">
        <f t="shared" si="223"/>
        <v>-999</v>
      </c>
      <c r="HE212" s="79">
        <f t="shared" si="223"/>
        <v>-999</v>
      </c>
      <c r="HF212" s="79">
        <f t="shared" si="223"/>
        <v>-999</v>
      </c>
      <c r="HG212" s="79">
        <f t="shared" si="223"/>
        <v>-999</v>
      </c>
      <c r="HH212" s="79">
        <f t="shared" si="223"/>
        <v>-999</v>
      </c>
      <c r="HI212" s="79">
        <f t="shared" si="223"/>
        <v>-999</v>
      </c>
      <c r="HJ212" s="79">
        <f t="shared" si="223"/>
        <v>-999</v>
      </c>
      <c r="HK212" s="79">
        <f t="shared" si="223"/>
        <v>-999</v>
      </c>
      <c r="HL212" s="79">
        <f t="shared" si="223"/>
        <v>-999</v>
      </c>
      <c r="HM212" s="79">
        <f t="shared" si="223"/>
        <v>-999</v>
      </c>
      <c r="HN212" s="80">
        <f t="shared" si="223"/>
        <v>-999</v>
      </c>
      <c r="HO212" s="78">
        <f t="shared" ca="1" si="224"/>
        <v>8.3472488442907675</v>
      </c>
      <c r="HP212" s="79">
        <f t="shared" ca="1" si="224"/>
        <v>5.3660781166283016</v>
      </c>
      <c r="HQ212" s="79">
        <f t="shared" ca="1" si="224"/>
        <v>-2.8714934703554462</v>
      </c>
      <c r="HR212" s="79">
        <f t="shared" ca="1" si="224"/>
        <v>-9.8416742937725843</v>
      </c>
      <c r="HS212" s="79">
        <f t="shared" ca="1" si="224"/>
        <v>15.021993695876304</v>
      </c>
      <c r="HT212" s="79">
        <f t="shared" ca="1" si="224"/>
        <v>8.4832414440315418</v>
      </c>
      <c r="HU212" s="79">
        <f t="shared" ca="1" si="224"/>
        <v>10.063065303541109</v>
      </c>
      <c r="HV212" s="79">
        <f t="shared" ca="1" si="224"/>
        <v>14.214620604819423</v>
      </c>
      <c r="HW212" s="79">
        <f t="shared" ca="1" si="224"/>
        <v>22.815504353540391</v>
      </c>
      <c r="HX212" s="79">
        <f t="shared" ca="1" si="224"/>
        <v>17.658845075258597</v>
      </c>
      <c r="HY212" s="79">
        <f t="shared" ca="1" si="224"/>
        <v>5.2675718485865559</v>
      </c>
      <c r="HZ212" s="79">
        <f t="shared" ca="1" si="224"/>
        <v>4.1198288868390591</v>
      </c>
      <c r="IA212" s="79">
        <f t="shared" ca="1" si="224"/>
        <v>12.652306619657892</v>
      </c>
      <c r="IB212" s="79">
        <f t="shared" ca="1" si="224"/>
        <v>8.2019695163670079</v>
      </c>
      <c r="IC212" s="80">
        <f t="shared" ca="1" si="224"/>
        <v>4.0614362237160719</v>
      </c>
      <c r="IE212" s="110">
        <f t="shared" si="227"/>
        <v>27</v>
      </c>
      <c r="IF212" s="111">
        <f t="shared" si="227"/>
        <v>29</v>
      </c>
      <c r="IG212" s="111">
        <f t="shared" si="227"/>
        <v>28</v>
      </c>
      <c r="IH212" s="111">
        <f t="shared" si="227"/>
        <v>29</v>
      </c>
      <c r="II212" s="111">
        <f t="shared" si="227"/>
        <v>29</v>
      </c>
      <c r="IJ212" s="111">
        <f t="shared" si="227"/>
        <v>28</v>
      </c>
      <c r="IK212" s="111">
        <f t="shared" si="227"/>
        <v>28</v>
      </c>
      <c r="IL212" s="111">
        <f t="shared" si="227"/>
        <v>28</v>
      </c>
      <c r="IM212" s="111">
        <f t="shared" si="227"/>
        <v>26</v>
      </c>
      <c r="IN212" s="111">
        <f t="shared" si="227"/>
        <v>28</v>
      </c>
      <c r="IO212" s="111">
        <f t="shared" si="227"/>
        <v>32</v>
      </c>
      <c r="IP212" s="111">
        <f t="shared" si="227"/>
        <v>30</v>
      </c>
      <c r="IQ212" s="111">
        <f t="shared" si="227"/>
        <v>18</v>
      </c>
      <c r="IR212" s="111">
        <f t="shared" si="227"/>
        <v>25</v>
      </c>
      <c r="IS212" s="112">
        <f t="shared" si="227"/>
        <v>36</v>
      </c>
      <c r="IT212" s="101">
        <f t="shared" si="237"/>
        <v>190</v>
      </c>
      <c r="IU212" s="102">
        <f t="shared" si="237"/>
        <v>190</v>
      </c>
      <c r="IV212" s="102">
        <f t="shared" si="237"/>
        <v>190</v>
      </c>
      <c r="IW212" s="102">
        <f t="shared" si="237"/>
        <v>190</v>
      </c>
      <c r="IX212" s="102">
        <f t="shared" si="237"/>
        <v>190</v>
      </c>
      <c r="IY212" s="102">
        <f t="shared" si="237"/>
        <v>190</v>
      </c>
      <c r="IZ212" s="102">
        <f t="shared" si="237"/>
        <v>190</v>
      </c>
      <c r="JA212" s="102">
        <f t="shared" si="237"/>
        <v>190</v>
      </c>
      <c r="JB212" s="102">
        <f t="shared" si="237"/>
        <v>190</v>
      </c>
      <c r="JC212" s="102">
        <f t="shared" si="237"/>
        <v>190</v>
      </c>
      <c r="JD212" s="102">
        <f t="shared" si="237"/>
        <v>190</v>
      </c>
      <c r="JE212" s="102">
        <f t="shared" si="237"/>
        <v>190</v>
      </c>
      <c r="JF212" s="102">
        <f t="shared" si="237"/>
        <v>190</v>
      </c>
      <c r="JG212" s="102">
        <f t="shared" si="237"/>
        <v>190</v>
      </c>
      <c r="JH212" s="103">
        <f t="shared" si="237"/>
        <v>190</v>
      </c>
      <c r="JI212" s="92" t="str">
        <f t="shared" si="225"/>
        <v/>
      </c>
      <c r="JJ212" s="93" t="str">
        <f t="shared" si="225"/>
        <v/>
      </c>
      <c r="JK212" s="93" t="str">
        <f t="shared" si="225"/>
        <v/>
      </c>
      <c r="JL212" s="93" t="str">
        <f t="shared" si="225"/>
        <v/>
      </c>
      <c r="JM212" s="93" t="str">
        <f t="shared" si="225"/>
        <v/>
      </c>
      <c r="JN212" s="93" t="str">
        <f t="shared" si="225"/>
        <v/>
      </c>
      <c r="JO212" s="93" t="str">
        <f t="shared" si="225"/>
        <v/>
      </c>
      <c r="JP212" s="93" t="str">
        <f t="shared" si="225"/>
        <v/>
      </c>
      <c r="JQ212" s="93" t="str">
        <f t="shared" si="225"/>
        <v/>
      </c>
      <c r="JR212" s="93" t="str">
        <f t="shared" si="225"/>
        <v/>
      </c>
      <c r="JS212" s="93" t="str">
        <f t="shared" si="225"/>
        <v/>
      </c>
      <c r="JT212" s="93" t="str">
        <f t="shared" si="225"/>
        <v/>
      </c>
      <c r="JU212" s="93" t="str">
        <f t="shared" si="225"/>
        <v/>
      </c>
      <c r="JV212" s="93" t="str">
        <f t="shared" si="225"/>
        <v/>
      </c>
      <c r="JW212" s="94" t="str">
        <f t="shared" si="225"/>
        <v/>
      </c>
      <c r="JX212" s="78">
        <f t="shared" si="203"/>
        <v>-999</v>
      </c>
      <c r="JY212" s="79">
        <f t="shared" si="203"/>
        <v>-999</v>
      </c>
      <c r="JZ212" s="79">
        <f t="shared" si="203"/>
        <v>-999</v>
      </c>
      <c r="KA212" s="79">
        <f t="shared" si="200"/>
        <v>-999</v>
      </c>
      <c r="KB212" s="79">
        <f t="shared" si="200"/>
        <v>-999</v>
      </c>
      <c r="KC212" s="79">
        <f t="shared" si="200"/>
        <v>-999</v>
      </c>
      <c r="KD212" s="79">
        <f t="shared" si="200"/>
        <v>-999</v>
      </c>
      <c r="KE212" s="79">
        <f t="shared" si="200"/>
        <v>-999</v>
      </c>
      <c r="KF212" s="79">
        <f t="shared" si="200"/>
        <v>-999</v>
      </c>
      <c r="KG212" s="79">
        <f t="shared" si="197"/>
        <v>-999</v>
      </c>
      <c r="KH212" s="79">
        <f t="shared" si="197"/>
        <v>-999</v>
      </c>
      <c r="KI212" s="79">
        <f t="shared" si="197"/>
        <v>-999</v>
      </c>
      <c r="KJ212" s="79">
        <f t="shared" si="197"/>
        <v>-999</v>
      </c>
      <c r="KK212" s="79">
        <f t="shared" si="197"/>
        <v>-999</v>
      </c>
      <c r="KL212" s="79">
        <f t="shared" si="197"/>
        <v>-999</v>
      </c>
      <c r="KM212" s="78">
        <f t="shared" si="204"/>
        <v>-999</v>
      </c>
      <c r="KN212" s="79">
        <f t="shared" si="204"/>
        <v>-999</v>
      </c>
      <c r="KO212" s="79">
        <f t="shared" si="204"/>
        <v>-999</v>
      </c>
      <c r="KP212" s="79">
        <f t="shared" si="201"/>
        <v>-999</v>
      </c>
      <c r="KQ212" s="79">
        <f t="shared" si="201"/>
        <v>-999</v>
      </c>
      <c r="KR212" s="79">
        <f t="shared" si="201"/>
        <v>-999</v>
      </c>
      <c r="KS212" s="79">
        <f t="shared" si="201"/>
        <v>-999</v>
      </c>
      <c r="KT212" s="79">
        <f t="shared" si="201"/>
        <v>-999</v>
      </c>
      <c r="KU212" s="79">
        <f t="shared" si="201"/>
        <v>-999</v>
      </c>
      <c r="KV212" s="79">
        <f t="shared" si="198"/>
        <v>-999</v>
      </c>
      <c r="KW212" s="79">
        <f t="shared" si="198"/>
        <v>-999</v>
      </c>
      <c r="KX212" s="79">
        <f t="shared" si="198"/>
        <v>-999</v>
      </c>
      <c r="KY212" s="79">
        <f t="shared" si="198"/>
        <v>-999</v>
      </c>
      <c r="KZ212" s="79">
        <f t="shared" si="198"/>
        <v>-999</v>
      </c>
      <c r="LA212" s="80">
        <f t="shared" si="198"/>
        <v>-999</v>
      </c>
      <c r="LB212" s="78">
        <f t="shared" ca="1" si="205"/>
        <v>34.859774727012677</v>
      </c>
      <c r="LC212" s="79">
        <f t="shared" ca="1" si="205"/>
        <v>38.894496263425623</v>
      </c>
      <c r="LD212" s="79">
        <f t="shared" ca="1" si="205"/>
        <v>42.522604765488815</v>
      </c>
      <c r="LE212" s="79">
        <f t="shared" ca="1" si="202"/>
        <v>46.843691757609413</v>
      </c>
      <c r="LF212" s="79">
        <f t="shared" ca="1" si="202"/>
        <v>53.626984193211932</v>
      </c>
      <c r="LG212" s="79">
        <f t="shared" ca="1" si="202"/>
        <v>54.332604740504593</v>
      </c>
      <c r="LH212" s="79">
        <f t="shared" ca="1" si="202"/>
        <v>58.676283954870016</v>
      </c>
      <c r="LI212" s="79">
        <f t="shared" ca="1" si="202"/>
        <v>58.625234766423695</v>
      </c>
      <c r="LJ212" s="79">
        <f t="shared" ca="1" si="202"/>
        <v>63.23471748086078</v>
      </c>
      <c r="LK212" s="79">
        <f t="shared" ca="1" si="199"/>
        <v>59.784687038139239</v>
      </c>
      <c r="LL212" s="79">
        <f t="shared" ca="1" si="199"/>
        <v>62.361324953219579</v>
      </c>
      <c r="LM212" s="79">
        <f t="shared" ca="1" si="199"/>
        <v>59.007162182086837</v>
      </c>
      <c r="LN212" s="79">
        <f t="shared" ca="1" si="199"/>
        <v>45.93352636375343</v>
      </c>
      <c r="LO212" s="79">
        <f t="shared" ca="1" si="199"/>
        <v>52.280214256039422</v>
      </c>
      <c r="LP212" s="80">
        <f t="shared" ca="1" si="199"/>
        <v>51.062368270881763</v>
      </c>
      <c r="LQ212" s="78" t="e">
        <f t="shared" si="226"/>
        <v>#N/A</v>
      </c>
      <c r="LR212" s="79" t="e">
        <f t="shared" si="226"/>
        <v>#N/A</v>
      </c>
      <c r="LS212" s="79" t="e">
        <f t="shared" si="226"/>
        <v>#N/A</v>
      </c>
      <c r="LT212" s="79" t="e">
        <f t="shared" si="226"/>
        <v>#N/A</v>
      </c>
      <c r="LU212" s="79" t="e">
        <f t="shared" si="226"/>
        <v>#N/A</v>
      </c>
      <c r="LV212" s="79" t="e">
        <f t="shared" si="226"/>
        <v>#N/A</v>
      </c>
      <c r="LW212" s="79" t="e">
        <f t="shared" si="226"/>
        <v>#N/A</v>
      </c>
      <c r="LX212" s="79" t="e">
        <f t="shared" si="226"/>
        <v>#N/A</v>
      </c>
      <c r="LY212" s="79" t="e">
        <f t="shared" si="226"/>
        <v>#N/A</v>
      </c>
      <c r="LZ212" s="79" t="e">
        <f t="shared" si="226"/>
        <v>#N/A</v>
      </c>
      <c r="MA212" s="79" t="e">
        <f t="shared" si="226"/>
        <v>#N/A</v>
      </c>
      <c r="MB212" s="79" t="e">
        <f t="shared" si="226"/>
        <v>#N/A</v>
      </c>
      <c r="MC212" s="79" t="e">
        <f t="shared" si="226"/>
        <v>#N/A</v>
      </c>
      <c r="MD212" s="79" t="e">
        <f t="shared" si="226"/>
        <v>#N/A</v>
      </c>
      <c r="ME212" s="80" t="e">
        <f t="shared" si="226"/>
        <v>#N/A</v>
      </c>
    </row>
    <row r="213" spans="1:343" x14ac:dyDescent="0.25">
      <c r="B213" s="2">
        <v>191</v>
      </c>
      <c r="C213" s="49">
        <v>33.896599999999999</v>
      </c>
      <c r="D213" s="49">
        <v>39.093000000000004</v>
      </c>
      <c r="E213" s="49">
        <v>44.832999999999998</v>
      </c>
      <c r="F213" s="49">
        <v>48.518999999999998</v>
      </c>
      <c r="G213" s="49">
        <v>53.018999999999998</v>
      </c>
      <c r="H213" s="49">
        <v>57.055999999999997</v>
      </c>
      <c r="I213" s="49">
        <v>59.795999999999999</v>
      </c>
      <c r="J213" s="49">
        <v>61.981000000000002</v>
      </c>
      <c r="K213" s="49">
        <v>62</v>
      </c>
      <c r="L213" s="49">
        <v>60.148000000000003</v>
      </c>
      <c r="M213" s="49">
        <v>61.685000000000002</v>
      </c>
      <c r="N213" s="49">
        <v>60.148000000000003</v>
      </c>
      <c r="O213" s="49">
        <v>56.073999999999998</v>
      </c>
      <c r="P213" s="49">
        <v>53.018999999999998</v>
      </c>
      <c r="Q213" s="49">
        <v>53.481000000000002</v>
      </c>
      <c r="T213" s="4" t="e">
        <f t="shared" si="228"/>
        <v>#N/A</v>
      </c>
      <c r="U213" s="4" t="e">
        <f t="shared" si="228"/>
        <v>#N/A</v>
      </c>
      <c r="V213" s="4" t="e">
        <f t="shared" si="228"/>
        <v>#N/A</v>
      </c>
      <c r="W213" s="4" t="e">
        <f t="shared" si="228"/>
        <v>#N/A</v>
      </c>
      <c r="X213" s="4" t="e">
        <f t="shared" si="228"/>
        <v>#N/A</v>
      </c>
      <c r="Y213" s="4" t="e">
        <f t="shared" si="228"/>
        <v>#N/A</v>
      </c>
      <c r="Z213" s="4" t="e">
        <f t="shared" si="228"/>
        <v>#N/A</v>
      </c>
      <c r="AA213" s="4" t="e">
        <f t="shared" si="228"/>
        <v>#N/A</v>
      </c>
      <c r="AB213" s="4" t="e">
        <f t="shared" si="228"/>
        <v>#N/A</v>
      </c>
      <c r="AC213" s="4" t="e">
        <f t="shared" si="228"/>
        <v>#N/A</v>
      </c>
      <c r="AD213" s="4" t="e">
        <f t="shared" si="228"/>
        <v>#N/A</v>
      </c>
      <c r="AE213" s="4" t="e">
        <f t="shared" si="228"/>
        <v>#N/A</v>
      </c>
      <c r="AF213" s="4" t="e">
        <f t="shared" si="228"/>
        <v>#N/A</v>
      </c>
      <c r="AG213" s="4" t="e">
        <f t="shared" si="228"/>
        <v>#N/A</v>
      </c>
      <c r="AH213" s="4" t="e">
        <f t="shared" si="228"/>
        <v>#N/A</v>
      </c>
      <c r="AJ213" s="4">
        <f t="shared" si="229"/>
        <v>0</v>
      </c>
      <c r="AK213" s="4">
        <f t="shared" si="229"/>
        <v>0</v>
      </c>
      <c r="AL213" s="4">
        <f t="shared" si="229"/>
        <v>0</v>
      </c>
      <c r="AM213" s="4">
        <f t="shared" si="229"/>
        <v>0</v>
      </c>
      <c r="AN213" s="4">
        <f t="shared" si="229"/>
        <v>0</v>
      </c>
      <c r="AO213" s="4">
        <f t="shared" si="229"/>
        <v>0</v>
      </c>
      <c r="AP213" s="4">
        <f t="shared" si="229"/>
        <v>0</v>
      </c>
      <c r="AQ213" s="4">
        <f t="shared" si="229"/>
        <v>0</v>
      </c>
      <c r="AR213" s="4">
        <f t="shared" si="229"/>
        <v>0</v>
      </c>
      <c r="AS213" s="4">
        <f t="shared" si="229"/>
        <v>0</v>
      </c>
      <c r="AT213" s="4">
        <f t="shared" si="229"/>
        <v>0</v>
      </c>
      <c r="AU213" s="4">
        <f t="shared" si="229"/>
        <v>0</v>
      </c>
      <c r="AV213" s="4">
        <f t="shared" si="229"/>
        <v>0</v>
      </c>
      <c r="AW213" s="4">
        <f t="shared" si="229"/>
        <v>0</v>
      </c>
      <c r="AX213" s="4">
        <f t="shared" si="229"/>
        <v>0</v>
      </c>
      <c r="AZ213" s="2" t="e">
        <f t="shared" si="230"/>
        <v>#N/A</v>
      </c>
      <c r="BA213" s="2" t="e">
        <f t="shared" si="230"/>
        <v>#N/A</v>
      </c>
      <c r="BB213" s="2" t="e">
        <f t="shared" si="230"/>
        <v>#N/A</v>
      </c>
      <c r="BC213" s="2" t="e">
        <f t="shared" si="230"/>
        <v>#N/A</v>
      </c>
      <c r="BD213" s="2" t="e">
        <f t="shared" si="230"/>
        <v>#N/A</v>
      </c>
      <c r="BE213" s="2" t="e">
        <f t="shared" si="230"/>
        <v>#N/A</v>
      </c>
      <c r="BF213" s="2" t="e">
        <f t="shared" si="230"/>
        <v>#N/A</v>
      </c>
      <c r="BG213" s="2" t="e">
        <f t="shared" si="230"/>
        <v>#N/A</v>
      </c>
      <c r="BH213" s="2" t="e">
        <f t="shared" si="230"/>
        <v>#N/A</v>
      </c>
      <c r="BI213" s="2" t="e">
        <f t="shared" si="230"/>
        <v>#N/A</v>
      </c>
      <c r="BJ213" s="2" t="e">
        <f t="shared" si="230"/>
        <v>#N/A</v>
      </c>
      <c r="BK213" s="2" t="e">
        <f t="shared" si="230"/>
        <v>#N/A</v>
      </c>
      <c r="BL213" s="2" t="e">
        <f t="shared" si="230"/>
        <v>#N/A</v>
      </c>
      <c r="BM213" s="2" t="e">
        <f t="shared" si="230"/>
        <v>#N/A</v>
      </c>
      <c r="BN213" s="2" t="e">
        <f t="shared" si="230"/>
        <v>#N/A</v>
      </c>
      <c r="BP213" s="2" t="str">
        <f t="shared" si="231"/>
        <v/>
      </c>
      <c r="BQ213" s="2" t="str">
        <f t="shared" si="231"/>
        <v/>
      </c>
      <c r="BR213" s="2" t="str">
        <f t="shared" si="231"/>
        <v/>
      </c>
      <c r="BS213" s="2" t="str">
        <f t="shared" si="231"/>
        <v/>
      </c>
      <c r="BT213" s="2" t="str">
        <f t="shared" si="231"/>
        <v/>
      </c>
      <c r="BU213" s="2" t="str">
        <f t="shared" si="231"/>
        <v/>
      </c>
      <c r="BV213" s="2" t="str">
        <f t="shared" si="231"/>
        <v/>
      </c>
      <c r="BW213" s="2" t="str">
        <f t="shared" si="231"/>
        <v/>
      </c>
      <c r="BX213" s="2" t="str">
        <f t="shared" si="231"/>
        <v/>
      </c>
      <c r="BY213" s="2" t="str">
        <f t="shared" si="231"/>
        <v/>
      </c>
      <c r="BZ213" s="2" t="str">
        <f t="shared" si="231"/>
        <v/>
      </c>
      <c r="CA213" s="2" t="str">
        <f t="shared" si="231"/>
        <v/>
      </c>
      <c r="CB213" s="2" t="str">
        <f t="shared" si="231"/>
        <v/>
      </c>
      <c r="CC213" s="2" t="str">
        <f t="shared" si="231"/>
        <v/>
      </c>
      <c r="CD213" s="2" t="str">
        <f t="shared" si="231"/>
        <v/>
      </c>
      <c r="CF213" s="2" t="str">
        <f t="shared" si="232"/>
        <v/>
      </c>
      <c r="CG213" s="2" t="str">
        <f t="shared" si="232"/>
        <v/>
      </c>
      <c r="CH213" s="2" t="str">
        <f t="shared" si="232"/>
        <v/>
      </c>
      <c r="CI213" s="2" t="str">
        <f t="shared" si="232"/>
        <v/>
      </c>
      <c r="CJ213" s="2" t="str">
        <f t="shared" si="232"/>
        <v/>
      </c>
      <c r="CK213" s="2" t="str">
        <f t="shared" si="232"/>
        <v/>
      </c>
      <c r="CL213" s="2" t="str">
        <f t="shared" si="232"/>
        <v/>
      </c>
      <c r="CM213" s="2" t="str">
        <f t="shared" si="232"/>
        <v/>
      </c>
      <c r="CN213" s="2" t="str">
        <f t="shared" si="232"/>
        <v/>
      </c>
      <c r="CO213" s="2" t="str">
        <f t="shared" si="232"/>
        <v/>
      </c>
      <c r="CP213" s="2" t="str">
        <f t="shared" si="232"/>
        <v/>
      </c>
      <c r="CQ213" s="2" t="str">
        <f t="shared" si="232"/>
        <v/>
      </c>
      <c r="CR213" s="2" t="str">
        <f t="shared" si="232"/>
        <v/>
      </c>
      <c r="CS213" s="2" t="str">
        <f t="shared" si="232"/>
        <v/>
      </c>
      <c r="CT213" s="2" t="str">
        <f t="shared" si="232"/>
        <v/>
      </c>
      <c r="CV213" s="2">
        <f t="shared" si="233"/>
        <v>38.151765450350553</v>
      </c>
      <c r="CW213" s="2">
        <f t="shared" si="233"/>
        <v>44.453133348520794</v>
      </c>
      <c r="CX213" s="2">
        <f t="shared" si="233"/>
        <v>46.074907253367691</v>
      </c>
      <c r="CY213" s="2">
        <f t="shared" si="233"/>
        <v>54.515380757266392</v>
      </c>
      <c r="CZ213" s="2">
        <f t="shared" si="233"/>
        <v>59.104152456113184</v>
      </c>
      <c r="DA213" s="2">
        <f t="shared" si="233"/>
        <v>62.279703755233186</v>
      </c>
      <c r="DB213" s="2">
        <f t="shared" si="233"/>
        <v>65.82386501312223</v>
      </c>
      <c r="DC213" s="2">
        <f t="shared" si="233"/>
        <v>69.555844661724194</v>
      </c>
      <c r="DD213" s="2">
        <f t="shared" si="233"/>
        <v>70.646574019197658</v>
      </c>
      <c r="DE213" s="2">
        <f t="shared" si="233"/>
        <v>73.172668737561196</v>
      </c>
      <c r="DF213" s="2">
        <f t="shared" si="233"/>
        <v>70.209599955937804</v>
      </c>
      <c r="DG213" s="2">
        <f t="shared" si="233"/>
        <v>66.928057979700085</v>
      </c>
      <c r="DH213" s="2">
        <f t="shared" si="233"/>
        <v>62.105982985642903</v>
      </c>
      <c r="DI213" s="2">
        <f t="shared" si="233"/>
        <v>59.104538847465676</v>
      </c>
      <c r="DJ213" s="2">
        <f t="shared" si="233"/>
        <v>60.869282080869326</v>
      </c>
      <c r="DL213" s="2">
        <f t="shared" si="234"/>
        <v>32.625117983593796</v>
      </c>
      <c r="DM213" s="2">
        <f t="shared" si="234"/>
        <v>37.684158150978618</v>
      </c>
      <c r="DN213" s="2">
        <f t="shared" si="234"/>
        <v>42.382416867790027</v>
      </c>
      <c r="DO213" s="2">
        <f t="shared" si="234"/>
        <v>45.914114359212235</v>
      </c>
      <c r="DP213" s="2">
        <f t="shared" si="234"/>
        <v>51.266837794848229</v>
      </c>
      <c r="DQ213" s="2">
        <f t="shared" si="234"/>
        <v>54.262808574484517</v>
      </c>
      <c r="DR213" s="2">
        <f t="shared" si="234"/>
        <v>57.26090237929678</v>
      </c>
      <c r="DS213" s="2">
        <f t="shared" si="234"/>
        <v>57.970887225498529</v>
      </c>
      <c r="DT213" s="2">
        <f t="shared" si="234"/>
        <v>59.939023346303507</v>
      </c>
      <c r="DU213" s="2">
        <f t="shared" si="234"/>
        <v>59.890329093250827</v>
      </c>
      <c r="DV213" s="2">
        <f t="shared" si="234"/>
        <v>59.297078018950785</v>
      </c>
      <c r="DW213" s="2">
        <f t="shared" si="234"/>
        <v>57.294210143655235</v>
      </c>
      <c r="DX213" s="2">
        <f t="shared" si="234"/>
        <v>54.53465114243086</v>
      </c>
      <c r="DY213" s="2">
        <f t="shared" si="234"/>
        <v>51.795945011169529</v>
      </c>
      <c r="DZ213" s="2">
        <f t="shared" si="234"/>
        <v>49.697774734077896</v>
      </c>
      <c r="EB213" s="2">
        <f t="shared" si="235"/>
        <v>0.99975838089042801</v>
      </c>
      <c r="EC213" s="2">
        <f t="shared" si="235"/>
        <v>0.99980330679134444</v>
      </c>
      <c r="ED213" s="2">
        <f t="shared" si="235"/>
        <v>0.99982178393219456</v>
      </c>
      <c r="EE213" s="2">
        <f t="shared" si="235"/>
        <v>0.99980426902859221</v>
      </c>
      <c r="EF213" s="2">
        <f t="shared" si="235"/>
        <v>0.99980978575089552</v>
      </c>
      <c r="EG213" s="2">
        <f t="shared" si="235"/>
        <v>0.9998095912746614</v>
      </c>
      <c r="EH213" s="2">
        <f t="shared" si="235"/>
        <v>0.99981723311794912</v>
      </c>
      <c r="EI213" s="2">
        <f t="shared" si="235"/>
        <v>0.99981625508959626</v>
      </c>
      <c r="EJ213" s="2">
        <f t="shared" si="235"/>
        <v>0.99980459892110085</v>
      </c>
      <c r="EK213" s="2">
        <f t="shared" si="235"/>
        <v>0.9997958859155337</v>
      </c>
      <c r="EL213" s="2">
        <f t="shared" si="235"/>
        <v>0.99978819065961366</v>
      </c>
      <c r="EM213" s="2">
        <f t="shared" si="235"/>
        <v>0.99976757148272577</v>
      </c>
      <c r="EN213" s="2">
        <f t="shared" si="235"/>
        <v>0.99972755051418638</v>
      </c>
      <c r="EO213" s="2">
        <f t="shared" si="235"/>
        <v>0.99969110789780735</v>
      </c>
      <c r="EP213" s="2">
        <f t="shared" si="235"/>
        <v>0.99972585849252982</v>
      </c>
      <c r="ER213" s="110">
        <f>IF(BP213&lt;&gt;"",ER212+1,ER212)</f>
        <v>50</v>
      </c>
      <c r="ES213" s="111">
        <f>IF(BQ213&lt;&gt;"",ES212+1,ES212)</f>
        <v>46</v>
      </c>
      <c r="ET213" s="111">
        <f>IF(BR213&lt;&gt;"",ET212+1,ET212)</f>
        <v>44</v>
      </c>
      <c r="EU213" s="111">
        <f>IF(BS213&lt;&gt;"",EU212+1,EU212)</f>
        <v>44</v>
      </c>
      <c r="EV213" s="111">
        <f>IF(BT213&lt;&gt;"",EV212+1,EV212)</f>
        <v>45</v>
      </c>
      <c r="EW213" s="111">
        <f>IF(BU213&lt;&gt;"",EW212+1,EW212)</f>
        <v>44</v>
      </c>
      <c r="EX213" s="111">
        <f>IF(BV213&lt;&gt;"",EX212+1,EX212)</f>
        <v>44</v>
      </c>
      <c r="EY213" s="111">
        <f>IF(BW213&lt;&gt;"",EY212+1,EY212)</f>
        <v>44</v>
      </c>
      <c r="EZ213" s="111">
        <f>IF(BX213&lt;&gt;"",EZ212+1,EZ212)</f>
        <v>46</v>
      </c>
      <c r="FA213" s="111">
        <f>IF(BY213&lt;&gt;"",FA212+1,FA212)</f>
        <v>44</v>
      </c>
      <c r="FB213" s="111">
        <f>IF(BZ213&lt;&gt;"",FB212+1,FB212)</f>
        <v>44</v>
      </c>
      <c r="FC213" s="111">
        <f>IF(CA213&lt;&gt;"",FC212+1,FC212)</f>
        <v>46</v>
      </c>
      <c r="FD213" s="111">
        <f>IF(CB213&lt;&gt;"",FD212+1,FD212)</f>
        <v>48</v>
      </c>
      <c r="FE213" s="111">
        <f>IF(CC213&lt;&gt;"",FE212+1,FE212)</f>
        <v>48</v>
      </c>
      <c r="FF213" s="112">
        <f>IF(CD213&lt;&gt;"",FF212+1,FF212)</f>
        <v>49</v>
      </c>
      <c r="FG213" s="101">
        <f t="shared" si="236"/>
        <v>191</v>
      </c>
      <c r="FH213" s="102">
        <f t="shared" si="236"/>
        <v>191</v>
      </c>
      <c r="FI213" s="102">
        <f t="shared" si="236"/>
        <v>191</v>
      </c>
      <c r="FJ213" s="102">
        <f t="shared" si="236"/>
        <v>191</v>
      </c>
      <c r="FK213" s="102">
        <f t="shared" si="236"/>
        <v>191</v>
      </c>
      <c r="FL213" s="102">
        <f t="shared" si="236"/>
        <v>191</v>
      </c>
      <c r="FM213" s="102">
        <f t="shared" si="236"/>
        <v>191</v>
      </c>
      <c r="FN213" s="102">
        <f t="shared" si="236"/>
        <v>191</v>
      </c>
      <c r="FO213" s="102">
        <f t="shared" si="236"/>
        <v>191</v>
      </c>
      <c r="FP213" s="102">
        <f t="shared" si="236"/>
        <v>191</v>
      </c>
      <c r="FQ213" s="102">
        <f t="shared" si="236"/>
        <v>191</v>
      </c>
      <c r="FR213" s="102">
        <f t="shared" si="236"/>
        <v>191</v>
      </c>
      <c r="FS213" s="102">
        <f t="shared" si="236"/>
        <v>191</v>
      </c>
      <c r="FT213" s="102">
        <f t="shared" si="236"/>
        <v>191</v>
      </c>
      <c r="FU213" s="103">
        <f t="shared" si="236"/>
        <v>191</v>
      </c>
      <c r="FV213" s="92"/>
      <c r="FW213" s="93"/>
      <c r="FX213" s="93"/>
      <c r="FY213" s="93"/>
      <c r="FZ213" s="93"/>
      <c r="GA213" s="93"/>
      <c r="GB213" s="93"/>
      <c r="GC213" s="93"/>
      <c r="GD213" s="93"/>
      <c r="GE213" s="93"/>
      <c r="GF213" s="93"/>
      <c r="GG213" s="93"/>
      <c r="GH213" s="93"/>
      <c r="GI213" s="93"/>
      <c r="GJ213" s="94"/>
      <c r="GK213" s="78">
        <f t="shared" si="222"/>
        <v>-999</v>
      </c>
      <c r="GL213" s="79">
        <f t="shared" si="222"/>
        <v>-999</v>
      </c>
      <c r="GM213" s="79">
        <f t="shared" si="222"/>
        <v>-999</v>
      </c>
      <c r="GN213" s="79">
        <f t="shared" si="222"/>
        <v>-999</v>
      </c>
      <c r="GO213" s="79">
        <f t="shared" si="222"/>
        <v>-999</v>
      </c>
      <c r="GP213" s="79">
        <f t="shared" si="222"/>
        <v>-999</v>
      </c>
      <c r="GQ213" s="79">
        <f t="shared" si="222"/>
        <v>-999</v>
      </c>
      <c r="GR213" s="79">
        <f t="shared" si="222"/>
        <v>-999</v>
      </c>
      <c r="GS213" s="79">
        <f t="shared" si="222"/>
        <v>-999</v>
      </c>
      <c r="GT213" s="79">
        <f t="shared" si="222"/>
        <v>-999</v>
      </c>
      <c r="GU213" s="79">
        <f t="shared" si="222"/>
        <v>-999</v>
      </c>
      <c r="GV213" s="79">
        <f t="shared" si="222"/>
        <v>-999</v>
      </c>
      <c r="GW213" s="79">
        <f t="shared" si="222"/>
        <v>-999</v>
      </c>
      <c r="GX213" s="79">
        <f t="shared" si="222"/>
        <v>-999</v>
      </c>
      <c r="GY213" s="79">
        <f t="shared" si="222"/>
        <v>-999</v>
      </c>
      <c r="GZ213" s="78">
        <f t="shared" si="223"/>
        <v>-999</v>
      </c>
      <c r="HA213" s="79">
        <f t="shared" si="223"/>
        <v>-999</v>
      </c>
      <c r="HB213" s="79">
        <f t="shared" si="223"/>
        <v>-999</v>
      </c>
      <c r="HC213" s="79">
        <f t="shared" si="223"/>
        <v>-999</v>
      </c>
      <c r="HD213" s="79">
        <f t="shared" si="223"/>
        <v>-999</v>
      </c>
      <c r="HE213" s="79">
        <f t="shared" si="223"/>
        <v>-999</v>
      </c>
      <c r="HF213" s="79">
        <f t="shared" si="223"/>
        <v>-999</v>
      </c>
      <c r="HG213" s="79">
        <f t="shared" si="223"/>
        <v>-999</v>
      </c>
      <c r="HH213" s="79">
        <f t="shared" si="223"/>
        <v>-999</v>
      </c>
      <c r="HI213" s="79">
        <f t="shared" si="223"/>
        <v>-999</v>
      </c>
      <c r="HJ213" s="79">
        <f t="shared" si="223"/>
        <v>-999</v>
      </c>
      <c r="HK213" s="79">
        <f t="shared" si="223"/>
        <v>-999</v>
      </c>
      <c r="HL213" s="79">
        <f t="shared" si="223"/>
        <v>-999</v>
      </c>
      <c r="HM213" s="79">
        <f t="shared" si="223"/>
        <v>-999</v>
      </c>
      <c r="HN213" s="80">
        <f t="shared" si="223"/>
        <v>-999</v>
      </c>
      <c r="HO213" s="78">
        <f t="shared" ca="1" si="224"/>
        <v>7.8677827331419934</v>
      </c>
      <c r="HP213" s="79">
        <f t="shared" ca="1" si="224"/>
        <v>4.7360253948510049</v>
      </c>
      <c r="HQ213" s="79">
        <f t="shared" ca="1" si="224"/>
        <v>-3.6875033426543169</v>
      </c>
      <c r="HR213" s="79">
        <f t="shared" ca="1" si="224"/>
        <v>-10.894384522517214</v>
      </c>
      <c r="HS213" s="79">
        <f t="shared" ca="1" si="224"/>
        <v>14.299993652878214</v>
      </c>
      <c r="HT213" s="79">
        <f t="shared" ca="1" si="224"/>
        <v>7.5999345183765996</v>
      </c>
      <c r="HU213" s="79">
        <f t="shared" ca="1" si="224"/>
        <v>9.1614208006478819</v>
      </c>
      <c r="HV213" s="79">
        <f t="shared" ca="1" si="224"/>
        <v>13.330665946815429</v>
      </c>
      <c r="HW213" s="79">
        <f t="shared" ca="1" si="224"/>
        <v>22.056612727675002</v>
      </c>
      <c r="HX213" s="79">
        <f t="shared" ca="1" si="224"/>
        <v>16.787791268126256</v>
      </c>
      <c r="HY213" s="79">
        <f t="shared" ca="1" si="224"/>
        <v>4.213608897964761</v>
      </c>
      <c r="HZ213" s="79">
        <f t="shared" ca="1" si="224"/>
        <v>3.0869486395571357</v>
      </c>
      <c r="IA213" s="79">
        <f t="shared" ca="1" si="224"/>
        <v>11.811756986248874</v>
      </c>
      <c r="IB213" s="79">
        <f t="shared" ca="1" si="224"/>
        <v>7.3208309278503734</v>
      </c>
      <c r="IC213" s="80">
        <f t="shared" ca="1" si="224"/>
        <v>3.1353843262771051</v>
      </c>
      <c r="IE213" s="110">
        <f t="shared" si="227"/>
        <v>27</v>
      </c>
      <c r="IF213" s="111">
        <f t="shared" si="227"/>
        <v>29</v>
      </c>
      <c r="IG213" s="111">
        <f t="shared" si="227"/>
        <v>28</v>
      </c>
      <c r="IH213" s="111">
        <f t="shared" si="227"/>
        <v>29</v>
      </c>
      <c r="II213" s="111">
        <f t="shared" si="227"/>
        <v>29</v>
      </c>
      <c r="IJ213" s="111">
        <f t="shared" si="227"/>
        <v>28</v>
      </c>
      <c r="IK213" s="111">
        <f t="shared" si="227"/>
        <v>28</v>
      </c>
      <c r="IL213" s="111">
        <f t="shared" si="227"/>
        <v>28</v>
      </c>
      <c r="IM213" s="111">
        <f t="shared" si="227"/>
        <v>26</v>
      </c>
      <c r="IN213" s="111">
        <f t="shared" si="227"/>
        <v>28</v>
      </c>
      <c r="IO213" s="111">
        <f t="shared" si="227"/>
        <v>32</v>
      </c>
      <c r="IP213" s="111">
        <f t="shared" si="227"/>
        <v>30</v>
      </c>
      <c r="IQ213" s="111">
        <f t="shared" si="227"/>
        <v>18</v>
      </c>
      <c r="IR213" s="111">
        <f t="shared" si="227"/>
        <v>25</v>
      </c>
      <c r="IS213" s="112">
        <f t="shared" si="227"/>
        <v>36</v>
      </c>
      <c r="IT213" s="101">
        <f t="shared" si="237"/>
        <v>191</v>
      </c>
      <c r="IU213" s="102">
        <f t="shared" si="237"/>
        <v>191</v>
      </c>
      <c r="IV213" s="102">
        <f t="shared" si="237"/>
        <v>191</v>
      </c>
      <c r="IW213" s="102">
        <f t="shared" si="237"/>
        <v>191</v>
      </c>
      <c r="IX213" s="102">
        <f t="shared" si="237"/>
        <v>191</v>
      </c>
      <c r="IY213" s="102">
        <f t="shared" si="237"/>
        <v>191</v>
      </c>
      <c r="IZ213" s="102">
        <f t="shared" si="237"/>
        <v>191</v>
      </c>
      <c r="JA213" s="102">
        <f t="shared" si="237"/>
        <v>191</v>
      </c>
      <c r="JB213" s="102">
        <f t="shared" si="237"/>
        <v>191</v>
      </c>
      <c r="JC213" s="102">
        <f t="shared" si="237"/>
        <v>191</v>
      </c>
      <c r="JD213" s="102">
        <f t="shared" si="237"/>
        <v>191</v>
      </c>
      <c r="JE213" s="102">
        <f t="shared" si="237"/>
        <v>191</v>
      </c>
      <c r="JF213" s="102">
        <f t="shared" si="237"/>
        <v>191</v>
      </c>
      <c r="JG213" s="102">
        <f t="shared" si="237"/>
        <v>191</v>
      </c>
      <c r="JH213" s="103">
        <f t="shared" si="237"/>
        <v>191</v>
      </c>
      <c r="JI213" s="92" t="str">
        <f t="shared" si="225"/>
        <v/>
      </c>
      <c r="JJ213" s="93" t="str">
        <f t="shared" si="225"/>
        <v/>
      </c>
      <c r="JK213" s="93" t="str">
        <f t="shared" si="225"/>
        <v/>
      </c>
      <c r="JL213" s="93" t="str">
        <f t="shared" si="225"/>
        <v/>
      </c>
      <c r="JM213" s="93" t="str">
        <f t="shared" si="225"/>
        <v/>
      </c>
      <c r="JN213" s="93" t="str">
        <f t="shared" si="225"/>
        <v/>
      </c>
      <c r="JO213" s="93" t="str">
        <f t="shared" si="225"/>
        <v/>
      </c>
      <c r="JP213" s="93" t="str">
        <f t="shared" si="225"/>
        <v/>
      </c>
      <c r="JQ213" s="93" t="str">
        <f t="shared" si="225"/>
        <v/>
      </c>
      <c r="JR213" s="93" t="str">
        <f t="shared" si="225"/>
        <v/>
      </c>
      <c r="JS213" s="93" t="str">
        <f t="shared" si="225"/>
        <v/>
      </c>
      <c r="JT213" s="93" t="str">
        <f t="shared" si="225"/>
        <v/>
      </c>
      <c r="JU213" s="93" t="str">
        <f t="shared" si="225"/>
        <v/>
      </c>
      <c r="JV213" s="93" t="str">
        <f t="shared" si="225"/>
        <v/>
      </c>
      <c r="JW213" s="94" t="str">
        <f t="shared" si="225"/>
        <v/>
      </c>
      <c r="JX213" s="78">
        <f t="shared" si="203"/>
        <v>-999</v>
      </c>
      <c r="JY213" s="79">
        <f t="shared" si="203"/>
        <v>-999</v>
      </c>
      <c r="JZ213" s="79">
        <f t="shared" si="203"/>
        <v>-999</v>
      </c>
      <c r="KA213" s="79">
        <f t="shared" si="200"/>
        <v>-999</v>
      </c>
      <c r="KB213" s="79">
        <f t="shared" si="200"/>
        <v>-999</v>
      </c>
      <c r="KC213" s="79">
        <f t="shared" si="200"/>
        <v>-999</v>
      </c>
      <c r="KD213" s="79">
        <f t="shared" si="200"/>
        <v>-999</v>
      </c>
      <c r="KE213" s="79">
        <f t="shared" si="200"/>
        <v>-999</v>
      </c>
      <c r="KF213" s="79">
        <f t="shared" si="200"/>
        <v>-999</v>
      </c>
      <c r="KG213" s="79">
        <f t="shared" si="197"/>
        <v>-999</v>
      </c>
      <c r="KH213" s="79">
        <f t="shared" si="197"/>
        <v>-999</v>
      </c>
      <c r="KI213" s="79">
        <f t="shared" si="197"/>
        <v>-999</v>
      </c>
      <c r="KJ213" s="79">
        <f t="shared" si="197"/>
        <v>-999</v>
      </c>
      <c r="KK213" s="79">
        <f t="shared" si="197"/>
        <v>-999</v>
      </c>
      <c r="KL213" s="79">
        <f t="shared" si="197"/>
        <v>-999</v>
      </c>
      <c r="KM213" s="78">
        <f t="shared" si="204"/>
        <v>-999</v>
      </c>
      <c r="KN213" s="79">
        <f t="shared" si="204"/>
        <v>-999</v>
      </c>
      <c r="KO213" s="79">
        <f t="shared" si="204"/>
        <v>-999</v>
      </c>
      <c r="KP213" s="79">
        <f t="shared" si="201"/>
        <v>-999</v>
      </c>
      <c r="KQ213" s="79">
        <f t="shared" si="201"/>
        <v>-999</v>
      </c>
      <c r="KR213" s="79">
        <f t="shared" si="201"/>
        <v>-999</v>
      </c>
      <c r="KS213" s="79">
        <f t="shared" si="201"/>
        <v>-999</v>
      </c>
      <c r="KT213" s="79">
        <f t="shared" si="201"/>
        <v>-999</v>
      </c>
      <c r="KU213" s="79">
        <f t="shared" si="201"/>
        <v>-999</v>
      </c>
      <c r="KV213" s="79">
        <f t="shared" si="198"/>
        <v>-999</v>
      </c>
      <c r="KW213" s="79">
        <f t="shared" si="198"/>
        <v>-999</v>
      </c>
      <c r="KX213" s="79">
        <f t="shared" si="198"/>
        <v>-999</v>
      </c>
      <c r="KY213" s="79">
        <f t="shared" si="198"/>
        <v>-999</v>
      </c>
      <c r="KZ213" s="79">
        <f t="shared" si="198"/>
        <v>-999</v>
      </c>
      <c r="LA213" s="80">
        <f t="shared" si="198"/>
        <v>-999</v>
      </c>
      <c r="LB213" s="78">
        <f t="shared" ca="1" si="205"/>
        <v>34.907380946876863</v>
      </c>
      <c r="LC213" s="79">
        <f t="shared" ca="1" si="205"/>
        <v>38.877555853694467</v>
      </c>
      <c r="LD213" s="79">
        <f t="shared" ca="1" si="205"/>
        <v>42.450967099495443</v>
      </c>
      <c r="LE213" s="79">
        <f t="shared" ca="1" si="202"/>
        <v>46.765333614422737</v>
      </c>
      <c r="LF213" s="79">
        <f t="shared" ca="1" si="202"/>
        <v>53.625401362855825</v>
      </c>
      <c r="LG213" s="79">
        <f t="shared" ca="1" si="202"/>
        <v>54.223338065287251</v>
      </c>
      <c r="LH213" s="79">
        <f t="shared" ca="1" si="202"/>
        <v>58.612348442834367</v>
      </c>
      <c r="LI213" s="79">
        <f t="shared" ca="1" si="202"/>
        <v>58.520531980464284</v>
      </c>
      <c r="LJ213" s="79">
        <f t="shared" ca="1" si="202"/>
        <v>63.248625467199368</v>
      </c>
      <c r="LK213" s="79">
        <f t="shared" ca="1" si="199"/>
        <v>59.65927512489813</v>
      </c>
      <c r="LL213" s="79">
        <f t="shared" ca="1" si="199"/>
        <v>62.370106539944992</v>
      </c>
      <c r="LM213" s="79">
        <f t="shared" ca="1" si="199"/>
        <v>58.970437826009849</v>
      </c>
      <c r="LN213" s="79">
        <f t="shared" ca="1" si="199"/>
        <v>45.495493736017977</v>
      </c>
      <c r="LO213" s="79">
        <f t="shared" ca="1" si="199"/>
        <v>52.170280395000503</v>
      </c>
      <c r="LP213" s="80">
        <f t="shared" ca="1" si="199"/>
        <v>51.005347316617545</v>
      </c>
      <c r="LQ213" s="78" t="e">
        <f t="shared" si="226"/>
        <v>#N/A</v>
      </c>
      <c r="LR213" s="79" t="e">
        <f t="shared" si="226"/>
        <v>#N/A</v>
      </c>
      <c r="LS213" s="79" t="e">
        <f t="shared" si="226"/>
        <v>#N/A</v>
      </c>
      <c r="LT213" s="79" t="e">
        <f t="shared" si="226"/>
        <v>#N/A</v>
      </c>
      <c r="LU213" s="79" t="e">
        <f t="shared" si="226"/>
        <v>#N/A</v>
      </c>
      <c r="LV213" s="79" t="e">
        <f t="shared" si="226"/>
        <v>#N/A</v>
      </c>
      <c r="LW213" s="79" t="e">
        <f t="shared" si="226"/>
        <v>#N/A</v>
      </c>
      <c r="LX213" s="79" t="e">
        <f t="shared" si="226"/>
        <v>#N/A</v>
      </c>
      <c r="LY213" s="79" t="e">
        <f t="shared" si="226"/>
        <v>#N/A</v>
      </c>
      <c r="LZ213" s="79" t="e">
        <f t="shared" si="226"/>
        <v>#N/A</v>
      </c>
      <c r="MA213" s="79" t="e">
        <f t="shared" si="226"/>
        <v>#N/A</v>
      </c>
      <c r="MB213" s="79" t="e">
        <f t="shared" si="226"/>
        <v>#N/A</v>
      </c>
      <c r="MC213" s="79" t="e">
        <f t="shared" si="226"/>
        <v>#N/A</v>
      </c>
      <c r="MD213" s="79" t="e">
        <f t="shared" si="226"/>
        <v>#N/A</v>
      </c>
      <c r="ME213" s="80" t="e">
        <f t="shared" si="226"/>
        <v>#N/A</v>
      </c>
    </row>
    <row r="214" spans="1:343" x14ac:dyDescent="0.25">
      <c r="B214" s="2">
        <v>192</v>
      </c>
      <c r="C214" s="49">
        <v>33.120699999999999</v>
      </c>
      <c r="D214" s="49">
        <v>38.869999999999997</v>
      </c>
      <c r="E214" s="49">
        <v>44.259</v>
      </c>
      <c r="F214" s="49">
        <v>47.222000000000001</v>
      </c>
      <c r="G214" s="49">
        <v>53.241</v>
      </c>
      <c r="H214" s="49">
        <v>57.185000000000002</v>
      </c>
      <c r="I214" s="49">
        <v>59.926000000000002</v>
      </c>
      <c r="J214" s="49">
        <v>60.704000000000001</v>
      </c>
      <c r="K214" s="49">
        <v>63.667000000000002</v>
      </c>
      <c r="L214" s="49">
        <v>62.073999999999998</v>
      </c>
      <c r="M214" s="49">
        <v>61.073999999999998</v>
      </c>
      <c r="N214" s="49">
        <v>60.277999999999999</v>
      </c>
      <c r="O214" s="49">
        <v>55.463000000000001</v>
      </c>
      <c r="P214" s="49">
        <v>53.426000000000002</v>
      </c>
      <c r="Q214" s="49">
        <v>52.777999999999999</v>
      </c>
      <c r="T214" s="4" t="e">
        <f t="shared" si="228"/>
        <v>#N/A</v>
      </c>
      <c r="U214" s="4" t="e">
        <f t="shared" si="228"/>
        <v>#N/A</v>
      </c>
      <c r="V214" s="4" t="e">
        <f t="shared" si="228"/>
        <v>#N/A</v>
      </c>
      <c r="W214" s="4" t="e">
        <f t="shared" si="228"/>
        <v>#N/A</v>
      </c>
      <c r="X214" s="4" t="e">
        <f t="shared" si="228"/>
        <v>#N/A</v>
      </c>
      <c r="Y214" s="4" t="e">
        <f t="shared" si="228"/>
        <v>#N/A</v>
      </c>
      <c r="Z214" s="4" t="e">
        <f t="shared" si="228"/>
        <v>#N/A</v>
      </c>
      <c r="AA214" s="4" t="e">
        <f t="shared" si="228"/>
        <v>#N/A</v>
      </c>
      <c r="AB214" s="4" t="e">
        <f t="shared" si="228"/>
        <v>#N/A</v>
      </c>
      <c r="AC214" s="4" t="e">
        <f t="shared" si="228"/>
        <v>#N/A</v>
      </c>
      <c r="AD214" s="4" t="e">
        <f t="shared" si="228"/>
        <v>#N/A</v>
      </c>
      <c r="AE214" s="4" t="e">
        <f t="shared" si="228"/>
        <v>#N/A</v>
      </c>
      <c r="AF214" s="4" t="e">
        <f t="shared" si="228"/>
        <v>#N/A</v>
      </c>
      <c r="AG214" s="4" t="e">
        <f t="shared" si="228"/>
        <v>#N/A</v>
      </c>
      <c r="AH214" s="4" t="e">
        <f t="shared" si="228"/>
        <v>#N/A</v>
      </c>
      <c r="AJ214" s="4">
        <f t="shared" si="229"/>
        <v>0</v>
      </c>
      <c r="AK214" s="4">
        <f t="shared" si="229"/>
        <v>0</v>
      </c>
      <c r="AL214" s="4">
        <f t="shared" si="229"/>
        <v>0</v>
      </c>
      <c r="AM214" s="4">
        <f t="shared" si="229"/>
        <v>0</v>
      </c>
      <c r="AN214" s="4">
        <f t="shared" si="229"/>
        <v>0</v>
      </c>
      <c r="AO214" s="4">
        <f t="shared" si="229"/>
        <v>0</v>
      </c>
      <c r="AP214" s="4">
        <f t="shared" si="229"/>
        <v>0</v>
      </c>
      <c r="AQ214" s="4">
        <f t="shared" si="229"/>
        <v>0</v>
      </c>
      <c r="AR214" s="4">
        <f t="shared" si="229"/>
        <v>0</v>
      </c>
      <c r="AS214" s="4">
        <f t="shared" si="229"/>
        <v>0</v>
      </c>
      <c r="AT214" s="4">
        <f t="shared" si="229"/>
        <v>0</v>
      </c>
      <c r="AU214" s="4">
        <f t="shared" si="229"/>
        <v>0</v>
      </c>
      <c r="AV214" s="4">
        <f t="shared" si="229"/>
        <v>0</v>
      </c>
      <c r="AW214" s="4">
        <f t="shared" si="229"/>
        <v>0</v>
      </c>
      <c r="AX214" s="4">
        <f t="shared" si="229"/>
        <v>0</v>
      </c>
      <c r="AZ214" s="2" t="e">
        <f t="shared" si="230"/>
        <v>#N/A</v>
      </c>
      <c r="BA214" s="2" t="e">
        <f t="shared" si="230"/>
        <v>#N/A</v>
      </c>
      <c r="BB214" s="2" t="e">
        <f t="shared" si="230"/>
        <v>#N/A</v>
      </c>
      <c r="BC214" s="2" t="e">
        <f t="shared" si="230"/>
        <v>#N/A</v>
      </c>
      <c r="BD214" s="2" t="e">
        <f t="shared" si="230"/>
        <v>#N/A</v>
      </c>
      <c r="BE214" s="2" t="e">
        <f t="shared" si="230"/>
        <v>#N/A</v>
      </c>
      <c r="BF214" s="2" t="e">
        <f t="shared" si="230"/>
        <v>#N/A</v>
      </c>
      <c r="BG214" s="2" t="e">
        <f t="shared" si="230"/>
        <v>#N/A</v>
      </c>
      <c r="BH214" s="2" t="e">
        <f t="shared" si="230"/>
        <v>#N/A</v>
      </c>
      <c r="BI214" s="2" t="e">
        <f t="shared" si="230"/>
        <v>#N/A</v>
      </c>
      <c r="BJ214" s="2" t="e">
        <f t="shared" si="230"/>
        <v>#N/A</v>
      </c>
      <c r="BK214" s="2" t="e">
        <f t="shared" si="230"/>
        <v>#N/A</v>
      </c>
      <c r="BL214" s="2" t="e">
        <f t="shared" si="230"/>
        <v>#N/A</v>
      </c>
      <c r="BM214" s="2" t="e">
        <f t="shared" si="230"/>
        <v>#N/A</v>
      </c>
      <c r="BN214" s="2" t="e">
        <f t="shared" si="230"/>
        <v>#N/A</v>
      </c>
      <c r="BP214" s="2" t="str">
        <f t="shared" si="231"/>
        <v/>
      </c>
      <c r="BQ214" s="2" t="str">
        <f t="shared" si="231"/>
        <v/>
      </c>
      <c r="BR214" s="2" t="str">
        <f t="shared" si="231"/>
        <v/>
      </c>
      <c r="BS214" s="2" t="str">
        <f t="shared" si="231"/>
        <v/>
      </c>
      <c r="BT214" s="2" t="str">
        <f t="shared" si="231"/>
        <v/>
      </c>
      <c r="BU214" s="2" t="str">
        <f t="shared" si="231"/>
        <v/>
      </c>
      <c r="BV214" s="2" t="str">
        <f t="shared" si="231"/>
        <v/>
      </c>
      <c r="BW214" s="2" t="str">
        <f t="shared" si="231"/>
        <v/>
      </c>
      <c r="BX214" s="2" t="str">
        <f t="shared" si="231"/>
        <v/>
      </c>
      <c r="BY214" s="2" t="str">
        <f t="shared" si="231"/>
        <v/>
      </c>
      <c r="BZ214" s="2" t="str">
        <f t="shared" si="231"/>
        <v/>
      </c>
      <c r="CA214" s="2" t="str">
        <f t="shared" si="231"/>
        <v/>
      </c>
      <c r="CB214" s="2" t="str">
        <f t="shared" si="231"/>
        <v/>
      </c>
      <c r="CC214" s="2" t="str">
        <f t="shared" si="231"/>
        <v/>
      </c>
      <c r="CD214" s="2" t="str">
        <f t="shared" si="231"/>
        <v/>
      </c>
      <c r="CF214" s="2" t="str">
        <f t="shared" si="232"/>
        <v/>
      </c>
      <c r="CG214" s="2" t="str">
        <f t="shared" si="232"/>
        <v/>
      </c>
      <c r="CH214" s="2" t="str">
        <f t="shared" si="232"/>
        <v/>
      </c>
      <c r="CI214" s="2" t="str">
        <f t="shared" si="232"/>
        <v/>
      </c>
      <c r="CJ214" s="2" t="str">
        <f t="shared" si="232"/>
        <v/>
      </c>
      <c r="CK214" s="2" t="str">
        <f t="shared" si="232"/>
        <v/>
      </c>
      <c r="CL214" s="2" t="str">
        <f t="shared" si="232"/>
        <v/>
      </c>
      <c r="CM214" s="2" t="str">
        <f t="shared" si="232"/>
        <v/>
      </c>
      <c r="CN214" s="2" t="str">
        <f t="shared" si="232"/>
        <v/>
      </c>
      <c r="CO214" s="2" t="str">
        <f t="shared" si="232"/>
        <v/>
      </c>
      <c r="CP214" s="2" t="str">
        <f t="shared" si="232"/>
        <v/>
      </c>
      <c r="CQ214" s="2" t="str">
        <f t="shared" si="232"/>
        <v/>
      </c>
      <c r="CR214" s="2" t="str">
        <f t="shared" si="232"/>
        <v/>
      </c>
      <c r="CS214" s="2" t="str">
        <f t="shared" si="232"/>
        <v/>
      </c>
      <c r="CT214" s="2" t="str">
        <f t="shared" si="232"/>
        <v/>
      </c>
      <c r="CV214" s="2">
        <f t="shared" si="233"/>
        <v>38.142487866115275</v>
      </c>
      <c r="CW214" s="2">
        <f t="shared" si="233"/>
        <v>44.437780778828682</v>
      </c>
      <c r="CX214" s="2">
        <f t="shared" si="233"/>
        <v>46.025956929275218</v>
      </c>
      <c r="CY214" s="2">
        <f t="shared" si="233"/>
        <v>54.479154251115716</v>
      </c>
      <c r="CZ214" s="2">
        <f t="shared" si="233"/>
        <v>59.072946521552225</v>
      </c>
      <c r="DA214" s="2">
        <f t="shared" si="233"/>
        <v>62.249795528038845</v>
      </c>
      <c r="DB214" s="2">
        <f t="shared" si="233"/>
        <v>65.794053435442919</v>
      </c>
      <c r="DC214" s="2">
        <f t="shared" si="233"/>
        <v>69.538569484603883</v>
      </c>
      <c r="DD214" s="2">
        <f t="shared" si="233"/>
        <v>70.636291943546766</v>
      </c>
      <c r="DE214" s="2">
        <f t="shared" si="233"/>
        <v>73.170777204023452</v>
      </c>
      <c r="DF214" s="2">
        <f t="shared" si="233"/>
        <v>70.187788676457302</v>
      </c>
      <c r="DG214" s="2">
        <f t="shared" si="233"/>
        <v>66.893150853390736</v>
      </c>
      <c r="DH214" s="2">
        <f t="shared" si="233"/>
        <v>62.053465316887454</v>
      </c>
      <c r="DI214" s="2">
        <f t="shared" si="233"/>
        <v>59.041561394463372</v>
      </c>
      <c r="DJ214" s="2">
        <f t="shared" si="233"/>
        <v>60.836228668047475</v>
      </c>
      <c r="DL214" s="2">
        <f t="shared" si="234"/>
        <v>32.578641398633891</v>
      </c>
      <c r="DM214" s="2">
        <f t="shared" si="234"/>
        <v>37.61814468729402</v>
      </c>
      <c r="DN214" s="2">
        <f t="shared" si="234"/>
        <v>42.308042231472683</v>
      </c>
      <c r="DO214" s="2">
        <f t="shared" si="234"/>
        <v>45.802440319655872</v>
      </c>
      <c r="DP214" s="2">
        <f t="shared" si="234"/>
        <v>51.171082252744945</v>
      </c>
      <c r="DQ214" s="2">
        <f t="shared" si="234"/>
        <v>54.155031260522506</v>
      </c>
      <c r="DR214" s="2">
        <f t="shared" si="234"/>
        <v>57.143913912990897</v>
      </c>
      <c r="DS214" s="2">
        <f t="shared" si="234"/>
        <v>57.845715574015017</v>
      </c>
      <c r="DT214" s="2">
        <f t="shared" si="234"/>
        <v>59.824202334630357</v>
      </c>
      <c r="DU214" s="2">
        <f t="shared" si="234"/>
        <v>59.774157613338112</v>
      </c>
      <c r="DV214" s="2">
        <f t="shared" si="234"/>
        <v>59.1760235287855</v>
      </c>
      <c r="DW214" s="2">
        <f t="shared" si="234"/>
        <v>57.18483269553073</v>
      </c>
      <c r="DX214" s="2">
        <f t="shared" si="234"/>
        <v>54.414724318425634</v>
      </c>
      <c r="DY214" s="2">
        <f t="shared" si="234"/>
        <v>51.669516962959996</v>
      </c>
      <c r="DZ214" s="2">
        <f t="shared" si="234"/>
        <v>49.571856038639801</v>
      </c>
      <c r="EB214" s="2">
        <f t="shared" si="235"/>
        <v>0.99977963606816789</v>
      </c>
      <c r="EC214" s="2">
        <f t="shared" si="235"/>
        <v>0.99982061055700855</v>
      </c>
      <c r="ED214" s="2">
        <f t="shared" si="235"/>
        <v>0.99983746246564964</v>
      </c>
      <c r="EE214" s="2">
        <f t="shared" si="235"/>
        <v>0.99982148815811112</v>
      </c>
      <c r="EF214" s="2">
        <f t="shared" si="235"/>
        <v>0.99982651963951208</v>
      </c>
      <c r="EG214" s="2">
        <f t="shared" si="235"/>
        <v>0.99982634226913836</v>
      </c>
      <c r="EH214" s="2">
        <f t="shared" si="235"/>
        <v>0.99983331194189962</v>
      </c>
      <c r="EI214" s="2">
        <f t="shared" si="235"/>
        <v>0.99983241994067451</v>
      </c>
      <c r="EJ214" s="2">
        <f t="shared" si="235"/>
        <v>0.99982178903400942</v>
      </c>
      <c r="EK214" s="2">
        <f t="shared" si="235"/>
        <v>0.99981384239914328</v>
      </c>
      <c r="EL214" s="2">
        <f t="shared" si="235"/>
        <v>0.99980682398548371</v>
      </c>
      <c r="EM214" s="2">
        <f t="shared" si="235"/>
        <v>0.99978801833759323</v>
      </c>
      <c r="EN214" s="2">
        <f t="shared" si="235"/>
        <v>0.99975151715898092</v>
      </c>
      <c r="EO214" s="2">
        <f t="shared" si="235"/>
        <v>0.99971827939768043</v>
      </c>
      <c r="EP214" s="2">
        <f t="shared" si="235"/>
        <v>0.99974997394267096</v>
      </c>
      <c r="ER214" s="110">
        <f>IF(BP214&lt;&gt;"",ER213+1,ER213)</f>
        <v>50</v>
      </c>
      <c r="ES214" s="111">
        <f>IF(BQ214&lt;&gt;"",ES213+1,ES213)</f>
        <v>46</v>
      </c>
      <c r="ET214" s="111">
        <f>IF(BR214&lt;&gt;"",ET213+1,ET213)</f>
        <v>44</v>
      </c>
      <c r="EU214" s="111">
        <f>IF(BS214&lt;&gt;"",EU213+1,EU213)</f>
        <v>44</v>
      </c>
      <c r="EV214" s="111">
        <f>IF(BT214&lt;&gt;"",EV213+1,EV213)</f>
        <v>45</v>
      </c>
      <c r="EW214" s="111">
        <f>IF(BU214&lt;&gt;"",EW213+1,EW213)</f>
        <v>44</v>
      </c>
      <c r="EX214" s="111">
        <f>IF(BV214&lt;&gt;"",EX213+1,EX213)</f>
        <v>44</v>
      </c>
      <c r="EY214" s="111">
        <f>IF(BW214&lt;&gt;"",EY213+1,EY213)</f>
        <v>44</v>
      </c>
      <c r="EZ214" s="111">
        <f>IF(BX214&lt;&gt;"",EZ213+1,EZ213)</f>
        <v>46</v>
      </c>
      <c r="FA214" s="111">
        <f>IF(BY214&lt;&gt;"",FA213+1,FA213)</f>
        <v>44</v>
      </c>
      <c r="FB214" s="111">
        <f>IF(BZ214&lt;&gt;"",FB213+1,FB213)</f>
        <v>44</v>
      </c>
      <c r="FC214" s="111">
        <f>IF(CA214&lt;&gt;"",FC213+1,FC213)</f>
        <v>46</v>
      </c>
      <c r="FD214" s="111">
        <f>IF(CB214&lt;&gt;"",FD213+1,FD213)</f>
        <v>48</v>
      </c>
      <c r="FE214" s="111">
        <f>IF(CC214&lt;&gt;"",FE213+1,FE213)</f>
        <v>48</v>
      </c>
      <c r="FF214" s="112">
        <f>IF(CD214&lt;&gt;"",FF213+1,FF213)</f>
        <v>49</v>
      </c>
      <c r="FG214" s="101">
        <f t="shared" si="236"/>
        <v>192</v>
      </c>
      <c r="FH214" s="102">
        <f t="shared" si="236"/>
        <v>192</v>
      </c>
      <c r="FI214" s="102">
        <f t="shared" si="236"/>
        <v>192</v>
      </c>
      <c r="FJ214" s="102">
        <f t="shared" si="236"/>
        <v>192</v>
      </c>
      <c r="FK214" s="102">
        <f t="shared" si="236"/>
        <v>192</v>
      </c>
      <c r="FL214" s="102">
        <f t="shared" si="236"/>
        <v>192</v>
      </c>
      <c r="FM214" s="102">
        <f t="shared" si="236"/>
        <v>192</v>
      </c>
      <c r="FN214" s="102">
        <f t="shared" si="236"/>
        <v>192</v>
      </c>
      <c r="FO214" s="102">
        <f t="shared" si="236"/>
        <v>192</v>
      </c>
      <c r="FP214" s="102">
        <f t="shared" si="236"/>
        <v>192</v>
      </c>
      <c r="FQ214" s="102">
        <f t="shared" si="236"/>
        <v>192</v>
      </c>
      <c r="FR214" s="102">
        <f t="shared" si="236"/>
        <v>192</v>
      </c>
      <c r="FS214" s="102">
        <f t="shared" si="236"/>
        <v>192</v>
      </c>
      <c r="FT214" s="102">
        <f t="shared" si="236"/>
        <v>192</v>
      </c>
      <c r="FU214" s="103">
        <f t="shared" si="236"/>
        <v>192</v>
      </c>
      <c r="FV214" s="92"/>
      <c r="FW214" s="93"/>
      <c r="FX214" s="93"/>
      <c r="FY214" s="93"/>
      <c r="FZ214" s="93"/>
      <c r="GA214" s="93"/>
      <c r="GB214" s="93"/>
      <c r="GC214" s="93"/>
      <c r="GD214" s="93"/>
      <c r="GE214" s="93"/>
      <c r="GF214" s="93"/>
      <c r="GG214" s="93"/>
      <c r="GH214" s="93"/>
      <c r="GI214" s="93"/>
      <c r="GJ214" s="94"/>
      <c r="GK214" s="78">
        <f t="shared" si="222"/>
        <v>-999</v>
      </c>
      <c r="GL214" s="79">
        <f t="shared" si="222"/>
        <v>-999</v>
      </c>
      <c r="GM214" s="79">
        <f t="shared" si="222"/>
        <v>-999</v>
      </c>
      <c r="GN214" s="79">
        <f t="shared" si="222"/>
        <v>-999</v>
      </c>
      <c r="GO214" s="79">
        <f t="shared" si="222"/>
        <v>-999</v>
      </c>
      <c r="GP214" s="79">
        <f t="shared" si="222"/>
        <v>-999</v>
      </c>
      <c r="GQ214" s="79">
        <f t="shared" si="222"/>
        <v>-999</v>
      </c>
      <c r="GR214" s="79">
        <f t="shared" si="222"/>
        <v>-999</v>
      </c>
      <c r="GS214" s="79">
        <f t="shared" si="222"/>
        <v>-999</v>
      </c>
      <c r="GT214" s="79">
        <f t="shared" si="222"/>
        <v>-999</v>
      </c>
      <c r="GU214" s="79">
        <f t="shared" si="222"/>
        <v>-999</v>
      </c>
      <c r="GV214" s="79">
        <f t="shared" si="222"/>
        <v>-999</v>
      </c>
      <c r="GW214" s="79">
        <f t="shared" si="222"/>
        <v>-999</v>
      </c>
      <c r="GX214" s="79">
        <f t="shared" si="222"/>
        <v>-999</v>
      </c>
      <c r="GY214" s="79">
        <f t="shared" si="222"/>
        <v>-999</v>
      </c>
      <c r="GZ214" s="78">
        <f t="shared" si="223"/>
        <v>-999</v>
      </c>
      <c r="HA214" s="79">
        <f t="shared" si="223"/>
        <v>-999</v>
      </c>
      <c r="HB214" s="79">
        <f t="shared" si="223"/>
        <v>-999</v>
      </c>
      <c r="HC214" s="79">
        <f t="shared" si="223"/>
        <v>-999</v>
      </c>
      <c r="HD214" s="79">
        <f t="shared" si="223"/>
        <v>-999</v>
      </c>
      <c r="HE214" s="79">
        <f t="shared" si="223"/>
        <v>-999</v>
      </c>
      <c r="HF214" s="79">
        <f t="shared" si="223"/>
        <v>-999</v>
      </c>
      <c r="HG214" s="79">
        <f t="shared" si="223"/>
        <v>-999</v>
      </c>
      <c r="HH214" s="79">
        <f t="shared" si="223"/>
        <v>-999</v>
      </c>
      <c r="HI214" s="79">
        <f t="shared" si="223"/>
        <v>-999</v>
      </c>
      <c r="HJ214" s="79">
        <f t="shared" si="223"/>
        <v>-999</v>
      </c>
      <c r="HK214" s="79">
        <f t="shared" si="223"/>
        <v>-999</v>
      </c>
      <c r="HL214" s="79">
        <f t="shared" si="223"/>
        <v>-999</v>
      </c>
      <c r="HM214" s="79">
        <f t="shared" si="223"/>
        <v>-999</v>
      </c>
      <c r="HN214" s="80">
        <f t="shared" si="223"/>
        <v>-999</v>
      </c>
      <c r="HO214" s="78">
        <f t="shared" ca="1" si="224"/>
        <v>7.3848540728976175</v>
      </c>
      <c r="HP214" s="79">
        <f t="shared" ca="1" si="224"/>
        <v>4.1014379887542631</v>
      </c>
      <c r="HQ214" s="79">
        <f t="shared" ca="1" si="224"/>
        <v>-4.5091730453979508</v>
      </c>
      <c r="HR214" s="79">
        <f t="shared" ca="1" si="224"/>
        <v>-11.95465073714621</v>
      </c>
      <c r="HS214" s="79">
        <f t="shared" ca="1" si="224"/>
        <v>13.572913395964008</v>
      </c>
      <c r="HT214" s="79">
        <f t="shared" ca="1" si="224"/>
        <v>6.7102702356469308</v>
      </c>
      <c r="HU214" s="79">
        <f t="shared" ca="1" si="224"/>
        <v>8.2533641599811247</v>
      </c>
      <c r="HV214" s="79">
        <f t="shared" ca="1" si="224"/>
        <v>12.440316402099938</v>
      </c>
      <c r="HW214" s="79">
        <f t="shared" ca="1" si="224"/>
        <v>21.292203719233854</v>
      </c>
      <c r="HX214" s="79">
        <f t="shared" ca="1" si="224"/>
        <v>15.910319914537297</v>
      </c>
      <c r="HY214" s="79">
        <f t="shared" ca="1" si="224"/>
        <v>3.1519413698383403</v>
      </c>
      <c r="HZ214" s="79">
        <f t="shared" ca="1" si="224"/>
        <v>2.0466273969118731</v>
      </c>
      <c r="IA214" s="79">
        <f t="shared" ca="1" si="224"/>
        <v>10.965352747701175</v>
      </c>
      <c r="IB214" s="79">
        <f t="shared" ca="1" si="224"/>
        <v>6.433568395281938</v>
      </c>
      <c r="IC214" s="80">
        <f t="shared" ca="1" si="224"/>
        <v>2.202757997955004</v>
      </c>
      <c r="IE214" s="110">
        <f t="shared" si="227"/>
        <v>27</v>
      </c>
      <c r="IF214" s="111">
        <f t="shared" si="227"/>
        <v>29</v>
      </c>
      <c r="IG214" s="111">
        <f t="shared" si="227"/>
        <v>28</v>
      </c>
      <c r="IH214" s="111">
        <f t="shared" si="227"/>
        <v>29</v>
      </c>
      <c r="II214" s="111">
        <f t="shared" si="227"/>
        <v>29</v>
      </c>
      <c r="IJ214" s="111">
        <f t="shared" si="227"/>
        <v>28</v>
      </c>
      <c r="IK214" s="111">
        <f t="shared" si="227"/>
        <v>28</v>
      </c>
      <c r="IL214" s="111">
        <f t="shared" si="227"/>
        <v>28</v>
      </c>
      <c r="IM214" s="111">
        <f t="shared" si="227"/>
        <v>26</v>
      </c>
      <c r="IN214" s="111">
        <f t="shared" si="227"/>
        <v>28</v>
      </c>
      <c r="IO214" s="111">
        <f t="shared" si="227"/>
        <v>32</v>
      </c>
      <c r="IP214" s="111">
        <f t="shared" si="227"/>
        <v>30</v>
      </c>
      <c r="IQ214" s="111">
        <f t="shared" si="227"/>
        <v>18</v>
      </c>
      <c r="IR214" s="111">
        <f t="shared" si="227"/>
        <v>25</v>
      </c>
      <c r="IS214" s="112">
        <f t="shared" si="227"/>
        <v>36</v>
      </c>
      <c r="IT214" s="101">
        <f t="shared" si="237"/>
        <v>192</v>
      </c>
      <c r="IU214" s="102">
        <f t="shared" si="237"/>
        <v>192</v>
      </c>
      <c r="IV214" s="102">
        <f t="shared" si="237"/>
        <v>192</v>
      </c>
      <c r="IW214" s="102">
        <f t="shared" si="237"/>
        <v>192</v>
      </c>
      <c r="IX214" s="102">
        <f t="shared" si="237"/>
        <v>192</v>
      </c>
      <c r="IY214" s="102">
        <f t="shared" si="237"/>
        <v>192</v>
      </c>
      <c r="IZ214" s="102">
        <f t="shared" si="237"/>
        <v>192</v>
      </c>
      <c r="JA214" s="102">
        <f t="shared" si="237"/>
        <v>192</v>
      </c>
      <c r="JB214" s="102">
        <f t="shared" si="237"/>
        <v>192</v>
      </c>
      <c r="JC214" s="102">
        <f t="shared" si="237"/>
        <v>192</v>
      </c>
      <c r="JD214" s="102">
        <f t="shared" si="237"/>
        <v>192</v>
      </c>
      <c r="JE214" s="102">
        <f t="shared" si="237"/>
        <v>192</v>
      </c>
      <c r="JF214" s="102">
        <f t="shared" si="237"/>
        <v>192</v>
      </c>
      <c r="JG214" s="102">
        <f t="shared" si="237"/>
        <v>192</v>
      </c>
      <c r="JH214" s="103">
        <f t="shared" si="237"/>
        <v>192</v>
      </c>
      <c r="JI214" s="92" t="str">
        <f t="shared" si="225"/>
        <v/>
      </c>
      <c r="JJ214" s="93" t="str">
        <f t="shared" si="225"/>
        <v/>
      </c>
      <c r="JK214" s="93" t="str">
        <f t="shared" si="225"/>
        <v/>
      </c>
      <c r="JL214" s="93" t="str">
        <f t="shared" si="225"/>
        <v/>
      </c>
      <c r="JM214" s="93" t="str">
        <f t="shared" si="225"/>
        <v/>
      </c>
      <c r="JN214" s="93" t="str">
        <f t="shared" si="225"/>
        <v/>
      </c>
      <c r="JO214" s="93" t="str">
        <f t="shared" si="225"/>
        <v/>
      </c>
      <c r="JP214" s="93" t="str">
        <f t="shared" si="225"/>
        <v/>
      </c>
      <c r="JQ214" s="93" t="str">
        <f t="shared" si="225"/>
        <v/>
      </c>
      <c r="JR214" s="93" t="str">
        <f t="shared" si="225"/>
        <v/>
      </c>
      <c r="JS214" s="93" t="str">
        <f t="shared" si="225"/>
        <v/>
      </c>
      <c r="JT214" s="93" t="str">
        <f t="shared" si="225"/>
        <v/>
      </c>
      <c r="JU214" s="93" t="str">
        <f t="shared" si="225"/>
        <v/>
      </c>
      <c r="JV214" s="93" t="str">
        <f t="shared" si="225"/>
        <v/>
      </c>
      <c r="JW214" s="94" t="str">
        <f t="shared" si="225"/>
        <v/>
      </c>
      <c r="JX214" s="78">
        <f t="shared" si="203"/>
        <v>-999</v>
      </c>
      <c r="JY214" s="79">
        <f t="shared" si="203"/>
        <v>-999</v>
      </c>
      <c r="JZ214" s="79">
        <f t="shared" si="203"/>
        <v>-999</v>
      </c>
      <c r="KA214" s="79">
        <f t="shared" si="200"/>
        <v>-999</v>
      </c>
      <c r="KB214" s="79">
        <f t="shared" si="200"/>
        <v>-999</v>
      </c>
      <c r="KC214" s="79">
        <f t="shared" si="200"/>
        <v>-999</v>
      </c>
      <c r="KD214" s="79">
        <f t="shared" si="200"/>
        <v>-999</v>
      </c>
      <c r="KE214" s="79">
        <f t="shared" si="200"/>
        <v>-999</v>
      </c>
      <c r="KF214" s="79">
        <f t="shared" si="200"/>
        <v>-999</v>
      </c>
      <c r="KG214" s="79">
        <f t="shared" si="197"/>
        <v>-999</v>
      </c>
      <c r="KH214" s="79">
        <f t="shared" si="197"/>
        <v>-999</v>
      </c>
      <c r="KI214" s="79">
        <f t="shared" si="197"/>
        <v>-999</v>
      </c>
      <c r="KJ214" s="79">
        <f t="shared" si="197"/>
        <v>-999</v>
      </c>
      <c r="KK214" s="79">
        <f t="shared" si="197"/>
        <v>-999</v>
      </c>
      <c r="KL214" s="79">
        <f t="shared" si="197"/>
        <v>-999</v>
      </c>
      <c r="KM214" s="78">
        <f t="shared" si="204"/>
        <v>-999</v>
      </c>
      <c r="KN214" s="79">
        <f t="shared" si="204"/>
        <v>-999</v>
      </c>
      <c r="KO214" s="79">
        <f t="shared" si="204"/>
        <v>-999</v>
      </c>
      <c r="KP214" s="79">
        <f t="shared" si="201"/>
        <v>-999</v>
      </c>
      <c r="KQ214" s="79">
        <f t="shared" si="201"/>
        <v>-999</v>
      </c>
      <c r="KR214" s="79">
        <f t="shared" si="201"/>
        <v>-999</v>
      </c>
      <c r="KS214" s="79">
        <f t="shared" si="201"/>
        <v>-999</v>
      </c>
      <c r="KT214" s="79">
        <f t="shared" si="201"/>
        <v>-999</v>
      </c>
      <c r="KU214" s="79">
        <f t="shared" si="201"/>
        <v>-999</v>
      </c>
      <c r="KV214" s="79">
        <f t="shared" si="198"/>
        <v>-999</v>
      </c>
      <c r="KW214" s="79">
        <f t="shared" si="198"/>
        <v>-999</v>
      </c>
      <c r="KX214" s="79">
        <f t="shared" si="198"/>
        <v>-999</v>
      </c>
      <c r="KY214" s="79">
        <f t="shared" si="198"/>
        <v>-999</v>
      </c>
      <c r="KZ214" s="79">
        <f t="shared" si="198"/>
        <v>-999</v>
      </c>
      <c r="LA214" s="80">
        <f t="shared" si="198"/>
        <v>-999</v>
      </c>
      <c r="LB214" s="78">
        <f t="shared" ca="1" si="205"/>
        <v>34.956665720159691</v>
      </c>
      <c r="LC214" s="79">
        <f t="shared" ca="1" si="205"/>
        <v>38.861480662619229</v>
      </c>
      <c r="LD214" s="79">
        <f t="shared" ca="1" si="205"/>
        <v>42.379376268067993</v>
      </c>
      <c r="LE214" s="79">
        <f t="shared" ca="1" si="202"/>
        <v>46.687539715712489</v>
      </c>
      <c r="LF214" s="79">
        <f t="shared" ca="1" si="202"/>
        <v>53.625433318050064</v>
      </c>
      <c r="LG214" s="79">
        <f t="shared" ca="1" si="202"/>
        <v>54.114046605133858</v>
      </c>
      <c r="LH214" s="79">
        <f t="shared" ca="1" si="202"/>
        <v>58.549307123251069</v>
      </c>
      <c r="LI214" s="79">
        <f t="shared" ca="1" si="202"/>
        <v>58.416163416658158</v>
      </c>
      <c r="LJ214" s="79">
        <f t="shared" ca="1" si="202"/>
        <v>63.264703304271265</v>
      </c>
      <c r="LK214" s="79">
        <f t="shared" ca="1" si="199"/>
        <v>59.533704656479777</v>
      </c>
      <c r="LL214" s="79">
        <f t="shared" ca="1" si="199"/>
        <v>62.381199537183498</v>
      </c>
      <c r="LM214" s="79">
        <f t="shared" ca="1" si="199"/>
        <v>58.93503931614223</v>
      </c>
      <c r="LN214" s="79">
        <f t="shared" ca="1" si="199"/>
        <v>45.052441119232611</v>
      </c>
      <c r="LO214" s="79">
        <f t="shared" ca="1" si="199"/>
        <v>52.060648403521746</v>
      </c>
      <c r="LP214" s="80">
        <f t="shared" ca="1" si="199"/>
        <v>50.949745798215503</v>
      </c>
      <c r="LQ214" s="78" t="e">
        <f t="shared" si="226"/>
        <v>#N/A</v>
      </c>
      <c r="LR214" s="79" t="e">
        <f t="shared" si="226"/>
        <v>#N/A</v>
      </c>
      <c r="LS214" s="79" t="e">
        <f t="shared" si="226"/>
        <v>#N/A</v>
      </c>
      <c r="LT214" s="79" t="e">
        <f t="shared" si="226"/>
        <v>#N/A</v>
      </c>
      <c r="LU214" s="79" t="e">
        <f t="shared" si="226"/>
        <v>#N/A</v>
      </c>
      <c r="LV214" s="79" t="e">
        <f t="shared" si="226"/>
        <v>#N/A</v>
      </c>
      <c r="LW214" s="79" t="e">
        <f t="shared" si="226"/>
        <v>#N/A</v>
      </c>
      <c r="LX214" s="79" t="e">
        <f t="shared" si="226"/>
        <v>#N/A</v>
      </c>
      <c r="LY214" s="79" t="e">
        <f t="shared" si="226"/>
        <v>#N/A</v>
      </c>
      <c r="LZ214" s="79" t="e">
        <f t="shared" si="226"/>
        <v>#N/A</v>
      </c>
      <c r="MA214" s="79" t="e">
        <f t="shared" si="226"/>
        <v>#N/A</v>
      </c>
      <c r="MB214" s="79" t="e">
        <f t="shared" si="226"/>
        <v>#N/A</v>
      </c>
      <c r="MC214" s="79" t="e">
        <f t="shared" si="226"/>
        <v>#N/A</v>
      </c>
      <c r="MD214" s="79" t="e">
        <f t="shared" si="226"/>
        <v>#N/A</v>
      </c>
      <c r="ME214" s="80" t="e">
        <f t="shared" si="226"/>
        <v>#N/A</v>
      </c>
    </row>
    <row r="215" spans="1:343" x14ac:dyDescent="0.25">
      <c r="B215" s="2">
        <v>193</v>
      </c>
      <c r="C215" s="49">
        <v>33.103400000000001</v>
      </c>
      <c r="D215" s="49">
        <v>38.685000000000002</v>
      </c>
      <c r="E215" s="49">
        <v>44.036999999999999</v>
      </c>
      <c r="F215" s="49">
        <v>48.518999999999998</v>
      </c>
      <c r="G215" s="49">
        <v>52.314999999999998</v>
      </c>
      <c r="H215" s="49">
        <v>57.463000000000001</v>
      </c>
      <c r="I215" s="49">
        <v>59.389000000000003</v>
      </c>
      <c r="J215" s="49">
        <v>62.13</v>
      </c>
      <c r="K215" s="49">
        <v>62.222000000000001</v>
      </c>
      <c r="L215" s="49">
        <v>62.444000000000003</v>
      </c>
      <c r="M215" s="49">
        <v>61.13</v>
      </c>
      <c r="N215" s="49">
        <v>58.906999999999996</v>
      </c>
      <c r="O215" s="49">
        <v>55.704000000000001</v>
      </c>
      <c r="P215" s="49">
        <v>53.685000000000002</v>
      </c>
      <c r="Q215" s="49">
        <v>52.667000000000002</v>
      </c>
      <c r="T215" s="4" t="e">
        <f t="shared" si="228"/>
        <v>#N/A</v>
      </c>
      <c r="U215" s="4" t="e">
        <f t="shared" si="228"/>
        <v>#N/A</v>
      </c>
      <c r="V215" s="4" t="e">
        <f t="shared" si="228"/>
        <v>#N/A</v>
      </c>
      <c r="W215" s="4" t="e">
        <f t="shared" si="228"/>
        <v>#N/A</v>
      </c>
      <c r="X215" s="4" t="e">
        <f t="shared" si="228"/>
        <v>#N/A</v>
      </c>
      <c r="Y215" s="4" t="e">
        <f t="shared" si="228"/>
        <v>#N/A</v>
      </c>
      <c r="Z215" s="4" t="e">
        <f t="shared" si="228"/>
        <v>#N/A</v>
      </c>
      <c r="AA215" s="4" t="e">
        <f t="shared" si="228"/>
        <v>#N/A</v>
      </c>
      <c r="AB215" s="4" t="e">
        <f t="shared" si="228"/>
        <v>#N/A</v>
      </c>
      <c r="AC215" s="4" t="e">
        <f t="shared" si="228"/>
        <v>#N/A</v>
      </c>
      <c r="AD215" s="4" t="e">
        <f t="shared" si="228"/>
        <v>#N/A</v>
      </c>
      <c r="AE215" s="4" t="e">
        <f t="shared" si="228"/>
        <v>#N/A</v>
      </c>
      <c r="AF215" s="4" t="e">
        <f t="shared" si="228"/>
        <v>#N/A</v>
      </c>
      <c r="AG215" s="4" t="e">
        <f t="shared" si="228"/>
        <v>#N/A</v>
      </c>
      <c r="AH215" s="4" t="e">
        <f t="shared" si="228"/>
        <v>#N/A</v>
      </c>
      <c r="AJ215" s="4">
        <f t="shared" si="229"/>
        <v>0</v>
      </c>
      <c r="AK215" s="4">
        <f t="shared" si="229"/>
        <v>0</v>
      </c>
      <c r="AL215" s="4">
        <f t="shared" si="229"/>
        <v>0</v>
      </c>
      <c r="AM215" s="4">
        <f t="shared" si="229"/>
        <v>0</v>
      </c>
      <c r="AN215" s="4">
        <f t="shared" si="229"/>
        <v>0</v>
      </c>
      <c r="AO215" s="4">
        <f t="shared" si="229"/>
        <v>0</v>
      </c>
      <c r="AP215" s="4">
        <f t="shared" si="229"/>
        <v>0</v>
      </c>
      <c r="AQ215" s="4">
        <f t="shared" si="229"/>
        <v>0</v>
      </c>
      <c r="AR215" s="4">
        <f t="shared" si="229"/>
        <v>0</v>
      </c>
      <c r="AS215" s="4">
        <f t="shared" si="229"/>
        <v>0</v>
      </c>
      <c r="AT215" s="4">
        <f t="shared" si="229"/>
        <v>0</v>
      </c>
      <c r="AU215" s="4">
        <f t="shared" si="229"/>
        <v>0</v>
      </c>
      <c r="AV215" s="4">
        <f t="shared" si="229"/>
        <v>0</v>
      </c>
      <c r="AW215" s="4">
        <f t="shared" si="229"/>
        <v>0</v>
      </c>
      <c r="AX215" s="4">
        <f t="shared" si="229"/>
        <v>0</v>
      </c>
      <c r="AZ215" s="2" t="e">
        <f t="shared" si="230"/>
        <v>#N/A</v>
      </c>
      <c r="BA215" s="2" t="e">
        <f t="shared" si="230"/>
        <v>#N/A</v>
      </c>
      <c r="BB215" s="2" t="e">
        <f t="shared" si="230"/>
        <v>#N/A</v>
      </c>
      <c r="BC215" s="2" t="e">
        <f t="shared" si="230"/>
        <v>#N/A</v>
      </c>
      <c r="BD215" s="2" t="e">
        <f t="shared" si="230"/>
        <v>#N/A</v>
      </c>
      <c r="BE215" s="2" t="e">
        <f t="shared" si="230"/>
        <v>#N/A</v>
      </c>
      <c r="BF215" s="2" t="e">
        <f t="shared" si="230"/>
        <v>#N/A</v>
      </c>
      <c r="BG215" s="2" t="e">
        <f t="shared" si="230"/>
        <v>#N/A</v>
      </c>
      <c r="BH215" s="2" t="e">
        <f t="shared" si="230"/>
        <v>#N/A</v>
      </c>
      <c r="BI215" s="2" t="e">
        <f t="shared" si="230"/>
        <v>#N/A</v>
      </c>
      <c r="BJ215" s="2" t="e">
        <f t="shared" si="230"/>
        <v>#N/A</v>
      </c>
      <c r="BK215" s="2" t="e">
        <f t="shared" si="230"/>
        <v>#N/A</v>
      </c>
      <c r="BL215" s="2" t="e">
        <f t="shared" si="230"/>
        <v>#N/A</v>
      </c>
      <c r="BM215" s="2" t="e">
        <f t="shared" si="230"/>
        <v>#N/A</v>
      </c>
      <c r="BN215" s="2" t="e">
        <f t="shared" si="230"/>
        <v>#N/A</v>
      </c>
      <c r="BP215" s="2" t="str">
        <f t="shared" si="231"/>
        <v/>
      </c>
      <c r="BQ215" s="2" t="str">
        <f t="shared" si="231"/>
        <v/>
      </c>
      <c r="BR215" s="2" t="str">
        <f t="shared" si="231"/>
        <v/>
      </c>
      <c r="BS215" s="2" t="str">
        <f t="shared" si="231"/>
        <v/>
      </c>
      <c r="BT215" s="2" t="str">
        <f t="shared" si="231"/>
        <v/>
      </c>
      <c r="BU215" s="2" t="str">
        <f t="shared" si="231"/>
        <v/>
      </c>
      <c r="BV215" s="2" t="str">
        <f t="shared" si="231"/>
        <v/>
      </c>
      <c r="BW215" s="2" t="str">
        <f t="shared" si="231"/>
        <v/>
      </c>
      <c r="BX215" s="2" t="str">
        <f t="shared" si="231"/>
        <v/>
      </c>
      <c r="BY215" s="2" t="str">
        <f t="shared" si="231"/>
        <v/>
      </c>
      <c r="BZ215" s="2" t="str">
        <f t="shared" si="231"/>
        <v/>
      </c>
      <c r="CA215" s="2" t="str">
        <f t="shared" si="231"/>
        <v/>
      </c>
      <c r="CB215" s="2" t="str">
        <f t="shared" si="231"/>
        <v/>
      </c>
      <c r="CC215" s="2" t="str">
        <f t="shared" si="231"/>
        <v/>
      </c>
      <c r="CD215" s="2" t="str">
        <f t="shared" si="231"/>
        <v/>
      </c>
      <c r="CF215" s="2" t="str">
        <f t="shared" si="232"/>
        <v/>
      </c>
      <c r="CG215" s="2" t="str">
        <f t="shared" si="232"/>
        <v/>
      </c>
      <c r="CH215" s="2" t="str">
        <f t="shared" si="232"/>
        <v/>
      </c>
      <c r="CI215" s="2" t="str">
        <f t="shared" si="232"/>
        <v/>
      </c>
      <c r="CJ215" s="2" t="str">
        <f t="shared" si="232"/>
        <v/>
      </c>
      <c r="CK215" s="2" t="str">
        <f t="shared" si="232"/>
        <v/>
      </c>
      <c r="CL215" s="2" t="str">
        <f t="shared" si="232"/>
        <v/>
      </c>
      <c r="CM215" s="2" t="str">
        <f t="shared" si="232"/>
        <v/>
      </c>
      <c r="CN215" s="2" t="str">
        <f t="shared" si="232"/>
        <v/>
      </c>
      <c r="CO215" s="2" t="str">
        <f t="shared" si="232"/>
        <v/>
      </c>
      <c r="CP215" s="2" t="str">
        <f t="shared" si="232"/>
        <v/>
      </c>
      <c r="CQ215" s="2" t="str">
        <f t="shared" si="232"/>
        <v/>
      </c>
      <c r="CR215" s="2" t="str">
        <f t="shared" si="232"/>
        <v/>
      </c>
      <c r="CS215" s="2" t="str">
        <f t="shared" si="232"/>
        <v/>
      </c>
      <c r="CT215" s="2" t="str">
        <f t="shared" si="232"/>
        <v/>
      </c>
      <c r="CV215" s="2">
        <f t="shared" si="233"/>
        <v>38.133210281879997</v>
      </c>
      <c r="CW215" s="2">
        <f t="shared" si="233"/>
        <v>44.422428209136569</v>
      </c>
      <c r="CX215" s="2">
        <f t="shared" si="233"/>
        <v>45.977006605182751</v>
      </c>
      <c r="CY215" s="2">
        <f t="shared" si="233"/>
        <v>54.44292774496504</v>
      </c>
      <c r="CZ215" s="2">
        <f t="shared" si="233"/>
        <v>59.041740586991267</v>
      </c>
      <c r="DA215" s="2">
        <f t="shared" si="233"/>
        <v>62.219887300844498</v>
      </c>
      <c r="DB215" s="2">
        <f t="shared" si="233"/>
        <v>65.764241857763622</v>
      </c>
      <c r="DC215" s="2">
        <f t="shared" si="233"/>
        <v>69.521294307483586</v>
      </c>
      <c r="DD215" s="2">
        <f t="shared" si="233"/>
        <v>70.626009867895888</v>
      </c>
      <c r="DE215" s="2">
        <f t="shared" si="233"/>
        <v>73.168885670485722</v>
      </c>
      <c r="DF215" s="2">
        <f t="shared" si="233"/>
        <v>70.165977396976785</v>
      </c>
      <c r="DG215" s="2">
        <f t="shared" si="233"/>
        <v>66.858243727081387</v>
      </c>
      <c r="DH215" s="2">
        <f t="shared" si="233"/>
        <v>62.000947648131998</v>
      </c>
      <c r="DI215" s="2">
        <f t="shared" si="233"/>
        <v>58.978583941461075</v>
      </c>
      <c r="DJ215" s="2">
        <f t="shared" si="233"/>
        <v>60.803175255225618</v>
      </c>
      <c r="DL215" s="2">
        <f t="shared" si="234"/>
        <v>32.532164813673987</v>
      </c>
      <c r="DM215" s="2">
        <f t="shared" si="234"/>
        <v>37.552131223609415</v>
      </c>
      <c r="DN215" s="2">
        <f t="shared" si="234"/>
        <v>42.233667595155346</v>
      </c>
      <c r="DO215" s="2">
        <f t="shared" si="234"/>
        <v>45.690766280099517</v>
      </c>
      <c r="DP215" s="2">
        <f t="shared" si="234"/>
        <v>51.075326710641662</v>
      </c>
      <c r="DQ215" s="2">
        <f t="shared" si="234"/>
        <v>54.047253946560502</v>
      </c>
      <c r="DR215" s="2">
        <f t="shared" si="234"/>
        <v>57.026925446684999</v>
      </c>
      <c r="DS215" s="2">
        <f t="shared" si="234"/>
        <v>57.720543922531505</v>
      </c>
      <c r="DT215" s="2">
        <f t="shared" si="234"/>
        <v>59.709381322957199</v>
      </c>
      <c r="DU215" s="2">
        <f t="shared" si="234"/>
        <v>59.657986133425396</v>
      </c>
      <c r="DV215" s="2">
        <f t="shared" si="234"/>
        <v>59.054969038620214</v>
      </c>
      <c r="DW215" s="2">
        <f t="shared" si="234"/>
        <v>57.075455247406232</v>
      </c>
      <c r="DX215" s="2">
        <f t="shared" si="234"/>
        <v>54.294797494420408</v>
      </c>
      <c r="DY215" s="2">
        <f t="shared" si="234"/>
        <v>51.54308891475047</v>
      </c>
      <c r="DZ215" s="2">
        <f t="shared" si="234"/>
        <v>49.445937343201706</v>
      </c>
      <c r="EB215" s="2">
        <f t="shared" si="235"/>
        <v>0.99979902180867175</v>
      </c>
      <c r="EC215" s="2">
        <f t="shared" si="235"/>
        <v>0.99983639230108845</v>
      </c>
      <c r="ED215" s="2">
        <f t="shared" si="235"/>
        <v>0.99985176188683678</v>
      </c>
      <c r="EE215" s="2">
        <f t="shared" si="235"/>
        <v>0.9998371927080123</v>
      </c>
      <c r="EF215" s="2">
        <f t="shared" si="235"/>
        <v>0.99984178161571235</v>
      </c>
      <c r="EG215" s="2">
        <f t="shared" si="235"/>
        <v>0.99984161984706776</v>
      </c>
      <c r="EH215" s="2">
        <f t="shared" si="235"/>
        <v>0.99984797645453105</v>
      </c>
      <c r="EI215" s="2">
        <f t="shared" si="235"/>
        <v>0.99984716291581754</v>
      </c>
      <c r="EJ215" s="2">
        <f t="shared" si="235"/>
        <v>0.99983746711870602</v>
      </c>
      <c r="EK215" s="2">
        <f t="shared" si="235"/>
        <v>0.99983021946921036</v>
      </c>
      <c r="EL215" s="2">
        <f t="shared" si="235"/>
        <v>0.99982381838622902</v>
      </c>
      <c r="EM215" s="2">
        <f t="shared" si="235"/>
        <v>0.9998066668200728</v>
      </c>
      <c r="EN215" s="2">
        <f t="shared" si="235"/>
        <v>0.99977337600073568</v>
      </c>
      <c r="EO215" s="2">
        <f t="shared" si="235"/>
        <v>0.99974306138792801</v>
      </c>
      <c r="EP215" s="2">
        <f t="shared" si="235"/>
        <v>0.99977196850899674</v>
      </c>
      <c r="ER215" s="110">
        <f>IF(BP215&lt;&gt;"",ER214+1,ER214)</f>
        <v>50</v>
      </c>
      <c r="ES215" s="111">
        <f>IF(BQ215&lt;&gt;"",ES214+1,ES214)</f>
        <v>46</v>
      </c>
      <c r="ET215" s="111">
        <f>IF(BR215&lt;&gt;"",ET214+1,ET214)</f>
        <v>44</v>
      </c>
      <c r="EU215" s="111">
        <f>IF(BS215&lt;&gt;"",EU214+1,EU214)</f>
        <v>44</v>
      </c>
      <c r="EV215" s="111">
        <f>IF(BT215&lt;&gt;"",EV214+1,EV214)</f>
        <v>45</v>
      </c>
      <c r="EW215" s="111">
        <f>IF(BU215&lt;&gt;"",EW214+1,EW214)</f>
        <v>44</v>
      </c>
      <c r="EX215" s="111">
        <f>IF(BV215&lt;&gt;"",EX214+1,EX214)</f>
        <v>44</v>
      </c>
      <c r="EY215" s="111">
        <f>IF(BW215&lt;&gt;"",EY214+1,EY214)</f>
        <v>44</v>
      </c>
      <c r="EZ215" s="111">
        <f>IF(BX215&lt;&gt;"",EZ214+1,EZ214)</f>
        <v>46</v>
      </c>
      <c r="FA215" s="111">
        <f>IF(BY215&lt;&gt;"",FA214+1,FA214)</f>
        <v>44</v>
      </c>
      <c r="FB215" s="111">
        <f>IF(BZ215&lt;&gt;"",FB214+1,FB214)</f>
        <v>44</v>
      </c>
      <c r="FC215" s="111">
        <f>IF(CA215&lt;&gt;"",FC214+1,FC214)</f>
        <v>46</v>
      </c>
      <c r="FD215" s="111">
        <f>IF(CB215&lt;&gt;"",FD214+1,FD214)</f>
        <v>48</v>
      </c>
      <c r="FE215" s="111">
        <f>IF(CC215&lt;&gt;"",FE214+1,FE214)</f>
        <v>48</v>
      </c>
      <c r="FF215" s="112">
        <f>IF(CD215&lt;&gt;"",FF214+1,FF214)</f>
        <v>49</v>
      </c>
      <c r="FG215" s="101">
        <f t="shared" si="236"/>
        <v>193</v>
      </c>
      <c r="FH215" s="102">
        <f t="shared" si="236"/>
        <v>193</v>
      </c>
      <c r="FI215" s="102">
        <f t="shared" si="236"/>
        <v>193</v>
      </c>
      <c r="FJ215" s="102">
        <f t="shared" si="236"/>
        <v>193</v>
      </c>
      <c r="FK215" s="102">
        <f t="shared" si="236"/>
        <v>193</v>
      </c>
      <c r="FL215" s="102">
        <f t="shared" si="236"/>
        <v>193</v>
      </c>
      <c r="FM215" s="102">
        <f t="shared" si="236"/>
        <v>193</v>
      </c>
      <c r="FN215" s="102">
        <f t="shared" si="236"/>
        <v>193</v>
      </c>
      <c r="FO215" s="102">
        <f t="shared" si="236"/>
        <v>193</v>
      </c>
      <c r="FP215" s="102">
        <f t="shared" si="236"/>
        <v>193</v>
      </c>
      <c r="FQ215" s="102">
        <f t="shared" si="236"/>
        <v>193</v>
      </c>
      <c r="FR215" s="102">
        <f t="shared" si="236"/>
        <v>193</v>
      </c>
      <c r="FS215" s="102">
        <f t="shared" si="236"/>
        <v>193</v>
      </c>
      <c r="FT215" s="102">
        <f t="shared" si="236"/>
        <v>193</v>
      </c>
      <c r="FU215" s="103">
        <f t="shared" si="236"/>
        <v>193</v>
      </c>
      <c r="FV215" s="92"/>
      <c r="FW215" s="93"/>
      <c r="FX215" s="93"/>
      <c r="FY215" s="93"/>
      <c r="FZ215" s="93"/>
      <c r="GA215" s="93"/>
      <c r="GB215" s="93"/>
      <c r="GC215" s="93"/>
      <c r="GD215" s="93"/>
      <c r="GE215" s="93"/>
      <c r="GF215" s="93"/>
      <c r="GG215" s="93"/>
      <c r="GH215" s="93"/>
      <c r="GI215" s="93"/>
      <c r="GJ215" s="94"/>
      <c r="GK215" s="78">
        <f t="shared" si="222"/>
        <v>-999</v>
      </c>
      <c r="GL215" s="79">
        <f t="shared" si="222"/>
        <v>-999</v>
      </c>
      <c r="GM215" s="79">
        <f t="shared" si="222"/>
        <v>-999</v>
      </c>
      <c r="GN215" s="79">
        <f t="shared" si="222"/>
        <v>-999</v>
      </c>
      <c r="GO215" s="79">
        <f t="shared" si="222"/>
        <v>-999</v>
      </c>
      <c r="GP215" s="79">
        <f t="shared" si="222"/>
        <v>-999</v>
      </c>
      <c r="GQ215" s="79">
        <f t="shared" si="222"/>
        <v>-999</v>
      </c>
      <c r="GR215" s="79">
        <f t="shared" si="222"/>
        <v>-999</v>
      </c>
      <c r="GS215" s="79">
        <f t="shared" si="222"/>
        <v>-999</v>
      </c>
      <c r="GT215" s="79">
        <f t="shared" si="222"/>
        <v>-999</v>
      </c>
      <c r="GU215" s="79">
        <f t="shared" si="222"/>
        <v>-999</v>
      </c>
      <c r="GV215" s="79">
        <f t="shared" si="222"/>
        <v>-999</v>
      </c>
      <c r="GW215" s="79">
        <f t="shared" si="222"/>
        <v>-999</v>
      </c>
      <c r="GX215" s="79">
        <f t="shared" si="222"/>
        <v>-999</v>
      </c>
      <c r="GY215" s="79">
        <f t="shared" si="222"/>
        <v>-999</v>
      </c>
      <c r="GZ215" s="78">
        <f t="shared" si="223"/>
        <v>-999</v>
      </c>
      <c r="HA215" s="79">
        <f t="shared" si="223"/>
        <v>-999</v>
      </c>
      <c r="HB215" s="79">
        <f t="shared" si="223"/>
        <v>-999</v>
      </c>
      <c r="HC215" s="79">
        <f t="shared" si="223"/>
        <v>-999</v>
      </c>
      <c r="HD215" s="79">
        <f t="shared" si="223"/>
        <v>-999</v>
      </c>
      <c r="HE215" s="79">
        <f t="shared" si="223"/>
        <v>-999</v>
      </c>
      <c r="HF215" s="79">
        <f t="shared" si="223"/>
        <v>-999</v>
      </c>
      <c r="HG215" s="79">
        <f t="shared" si="223"/>
        <v>-999</v>
      </c>
      <c r="HH215" s="79">
        <f t="shared" si="223"/>
        <v>-999</v>
      </c>
      <c r="HI215" s="79">
        <f t="shared" si="223"/>
        <v>-999</v>
      </c>
      <c r="HJ215" s="79">
        <f t="shared" si="223"/>
        <v>-999</v>
      </c>
      <c r="HK215" s="79">
        <f t="shared" si="223"/>
        <v>-999</v>
      </c>
      <c r="HL215" s="79">
        <f t="shared" si="223"/>
        <v>-999</v>
      </c>
      <c r="HM215" s="79">
        <f t="shared" si="223"/>
        <v>-999</v>
      </c>
      <c r="HN215" s="80">
        <f t="shared" si="223"/>
        <v>-999</v>
      </c>
      <c r="HO215" s="78">
        <f t="shared" ca="1" si="224"/>
        <v>6.8984628635576755</v>
      </c>
      <c r="HP215" s="79">
        <f t="shared" ca="1" si="224"/>
        <v>3.4623158983380762</v>
      </c>
      <c r="HQ215" s="79">
        <f t="shared" ca="1" si="224"/>
        <v>-5.3365025785863267</v>
      </c>
      <c r="HR215" s="79">
        <f t="shared" ca="1" si="224"/>
        <v>-13.022472937659529</v>
      </c>
      <c r="HS215" s="79">
        <f t="shared" ca="1" si="224"/>
        <v>12.84075292513365</v>
      </c>
      <c r="HT215" s="79">
        <f t="shared" ca="1" si="224"/>
        <v>5.8142485958424928</v>
      </c>
      <c r="HU215" s="79">
        <f t="shared" ca="1" si="224"/>
        <v>7.3388953815408726</v>
      </c>
      <c r="HV215" s="79">
        <f t="shared" ca="1" si="224"/>
        <v>11.543571970672915</v>
      </c>
      <c r="HW215" s="79">
        <f t="shared" ca="1" si="224"/>
        <v>20.522277328216923</v>
      </c>
      <c r="HX215" s="79">
        <f t="shared" ca="1" si="224"/>
        <v>15.026431014491664</v>
      </c>
      <c r="HY215" s="79">
        <f t="shared" ca="1" si="224"/>
        <v>2.0825692642073363</v>
      </c>
      <c r="HZ215" s="79">
        <f t="shared" ca="1" si="224"/>
        <v>0.9988651589032429</v>
      </c>
      <c r="IA215" s="79">
        <f t="shared" ca="1" si="224"/>
        <v>10.113093904014804</v>
      </c>
      <c r="IB215" s="79">
        <f t="shared" ca="1" si="224"/>
        <v>5.5401819186617445</v>
      </c>
      <c r="IC215" s="80">
        <f t="shared" ca="1" si="224"/>
        <v>1.2635572387497689</v>
      </c>
      <c r="IE215" s="110">
        <f t="shared" si="227"/>
        <v>27</v>
      </c>
      <c r="IF215" s="111">
        <f t="shared" si="227"/>
        <v>29</v>
      </c>
      <c r="IG215" s="111">
        <f t="shared" si="227"/>
        <v>28</v>
      </c>
      <c r="IH215" s="111">
        <f t="shared" si="227"/>
        <v>29</v>
      </c>
      <c r="II215" s="111">
        <f t="shared" si="227"/>
        <v>29</v>
      </c>
      <c r="IJ215" s="111">
        <f t="shared" si="227"/>
        <v>28</v>
      </c>
      <c r="IK215" s="111">
        <f t="shared" si="227"/>
        <v>28</v>
      </c>
      <c r="IL215" s="111">
        <f t="shared" si="227"/>
        <v>28</v>
      </c>
      <c r="IM215" s="111">
        <f t="shared" si="227"/>
        <v>26</v>
      </c>
      <c r="IN215" s="111">
        <f t="shared" si="227"/>
        <v>28</v>
      </c>
      <c r="IO215" s="111">
        <f t="shared" si="227"/>
        <v>32</v>
      </c>
      <c r="IP215" s="111">
        <f t="shared" si="227"/>
        <v>30</v>
      </c>
      <c r="IQ215" s="111">
        <f t="shared" si="227"/>
        <v>18</v>
      </c>
      <c r="IR215" s="111">
        <f t="shared" si="227"/>
        <v>25</v>
      </c>
      <c r="IS215" s="112">
        <f t="shared" si="227"/>
        <v>36</v>
      </c>
      <c r="IT215" s="101">
        <f t="shared" si="237"/>
        <v>193</v>
      </c>
      <c r="IU215" s="102">
        <f t="shared" si="237"/>
        <v>193</v>
      </c>
      <c r="IV215" s="102">
        <f t="shared" si="237"/>
        <v>193</v>
      </c>
      <c r="IW215" s="102">
        <f t="shared" si="237"/>
        <v>193</v>
      </c>
      <c r="IX215" s="102">
        <f t="shared" si="237"/>
        <v>193</v>
      </c>
      <c r="IY215" s="102">
        <f t="shared" si="237"/>
        <v>193</v>
      </c>
      <c r="IZ215" s="102">
        <f t="shared" si="237"/>
        <v>193</v>
      </c>
      <c r="JA215" s="102">
        <f t="shared" si="237"/>
        <v>193</v>
      </c>
      <c r="JB215" s="102">
        <f t="shared" si="237"/>
        <v>193</v>
      </c>
      <c r="JC215" s="102">
        <f t="shared" si="237"/>
        <v>193</v>
      </c>
      <c r="JD215" s="102">
        <f t="shared" si="237"/>
        <v>193</v>
      </c>
      <c r="JE215" s="102">
        <f t="shared" si="237"/>
        <v>193</v>
      </c>
      <c r="JF215" s="102">
        <f t="shared" si="237"/>
        <v>193</v>
      </c>
      <c r="JG215" s="102">
        <f t="shared" si="237"/>
        <v>193</v>
      </c>
      <c r="JH215" s="103">
        <f t="shared" si="237"/>
        <v>193</v>
      </c>
      <c r="JI215" s="92" t="str">
        <f t="shared" si="225"/>
        <v/>
      </c>
      <c r="JJ215" s="93" t="str">
        <f t="shared" si="225"/>
        <v/>
      </c>
      <c r="JK215" s="93" t="str">
        <f t="shared" si="225"/>
        <v/>
      </c>
      <c r="JL215" s="93" t="str">
        <f t="shared" si="225"/>
        <v/>
      </c>
      <c r="JM215" s="93" t="str">
        <f t="shared" si="225"/>
        <v/>
      </c>
      <c r="JN215" s="93" t="str">
        <f t="shared" si="225"/>
        <v/>
      </c>
      <c r="JO215" s="93" t="str">
        <f t="shared" si="225"/>
        <v/>
      </c>
      <c r="JP215" s="93" t="str">
        <f t="shared" si="225"/>
        <v/>
      </c>
      <c r="JQ215" s="93" t="str">
        <f t="shared" si="225"/>
        <v/>
      </c>
      <c r="JR215" s="93" t="str">
        <f t="shared" si="225"/>
        <v/>
      </c>
      <c r="JS215" s="93" t="str">
        <f t="shared" si="225"/>
        <v/>
      </c>
      <c r="JT215" s="93" t="str">
        <f t="shared" si="225"/>
        <v/>
      </c>
      <c r="JU215" s="93" t="str">
        <f t="shared" si="225"/>
        <v/>
      </c>
      <c r="JV215" s="93" t="str">
        <f t="shared" si="225"/>
        <v/>
      </c>
      <c r="JW215" s="94" t="str">
        <f t="shared" si="225"/>
        <v/>
      </c>
      <c r="JX215" s="78">
        <f t="shared" si="203"/>
        <v>-999</v>
      </c>
      <c r="JY215" s="79">
        <f t="shared" si="203"/>
        <v>-999</v>
      </c>
      <c r="JZ215" s="79">
        <f t="shared" si="203"/>
        <v>-999</v>
      </c>
      <c r="KA215" s="79">
        <f t="shared" si="200"/>
        <v>-999</v>
      </c>
      <c r="KB215" s="79">
        <f t="shared" si="200"/>
        <v>-999</v>
      </c>
      <c r="KC215" s="79">
        <f t="shared" si="200"/>
        <v>-999</v>
      </c>
      <c r="KD215" s="79">
        <f t="shared" si="200"/>
        <v>-999</v>
      </c>
      <c r="KE215" s="79">
        <f t="shared" si="200"/>
        <v>-999</v>
      </c>
      <c r="KF215" s="79">
        <f t="shared" si="200"/>
        <v>-999</v>
      </c>
      <c r="KG215" s="79">
        <f t="shared" si="197"/>
        <v>-999</v>
      </c>
      <c r="KH215" s="79">
        <f t="shared" si="197"/>
        <v>-999</v>
      </c>
      <c r="KI215" s="79">
        <f t="shared" si="197"/>
        <v>-999</v>
      </c>
      <c r="KJ215" s="79">
        <f t="shared" si="197"/>
        <v>-999</v>
      </c>
      <c r="KK215" s="79">
        <f t="shared" si="197"/>
        <v>-999</v>
      </c>
      <c r="KL215" s="79">
        <f t="shared" si="197"/>
        <v>-999</v>
      </c>
      <c r="KM215" s="78">
        <f t="shared" si="204"/>
        <v>-999</v>
      </c>
      <c r="KN215" s="79">
        <f t="shared" si="204"/>
        <v>-999</v>
      </c>
      <c r="KO215" s="79">
        <f t="shared" si="204"/>
        <v>-999</v>
      </c>
      <c r="KP215" s="79">
        <f t="shared" si="201"/>
        <v>-999</v>
      </c>
      <c r="KQ215" s="79">
        <f t="shared" si="201"/>
        <v>-999</v>
      </c>
      <c r="KR215" s="79">
        <f t="shared" si="201"/>
        <v>-999</v>
      </c>
      <c r="KS215" s="79">
        <f t="shared" si="201"/>
        <v>-999</v>
      </c>
      <c r="KT215" s="79">
        <f t="shared" si="201"/>
        <v>-999</v>
      </c>
      <c r="KU215" s="79">
        <f t="shared" si="201"/>
        <v>-999</v>
      </c>
      <c r="KV215" s="79">
        <f t="shared" si="198"/>
        <v>-999</v>
      </c>
      <c r="KW215" s="79">
        <f t="shared" si="198"/>
        <v>-999</v>
      </c>
      <c r="KX215" s="79">
        <f t="shared" si="198"/>
        <v>-999</v>
      </c>
      <c r="KY215" s="79">
        <f t="shared" si="198"/>
        <v>-999</v>
      </c>
      <c r="KZ215" s="79">
        <f t="shared" si="198"/>
        <v>-999</v>
      </c>
      <c r="LA215" s="80">
        <f t="shared" si="198"/>
        <v>-999</v>
      </c>
      <c r="LB215" s="78">
        <f t="shared" ca="1" si="205"/>
        <v>35.007629046861183</v>
      </c>
      <c r="LC215" s="79">
        <f t="shared" ca="1" si="205"/>
        <v>38.846270690199916</v>
      </c>
      <c r="LD215" s="79">
        <f t="shared" ca="1" si="205"/>
        <v>42.307832271206465</v>
      </c>
      <c r="LE215" s="79">
        <f t="shared" ca="1" si="202"/>
        <v>46.610310061478671</v>
      </c>
      <c r="LF215" s="79">
        <f t="shared" ca="1" si="202"/>
        <v>53.627080058794689</v>
      </c>
      <c r="LG215" s="79">
        <f t="shared" ca="1" si="202"/>
        <v>54.004730360044405</v>
      </c>
      <c r="LH215" s="79">
        <f t="shared" ca="1" si="202"/>
        <v>58.487159996120106</v>
      </c>
      <c r="LI215" s="79">
        <f t="shared" ca="1" si="202"/>
        <v>58.312129075005309</v>
      </c>
      <c r="LJ215" s="79">
        <f t="shared" ca="1" si="202"/>
        <v>63.282950992076472</v>
      </c>
      <c r="LK215" s="79">
        <f t="shared" ca="1" si="199"/>
        <v>59.407975632884174</v>
      </c>
      <c r="LL215" s="79">
        <f t="shared" ca="1" si="199"/>
        <v>62.394603944935092</v>
      </c>
      <c r="LM215" s="79">
        <f t="shared" ca="1" si="199"/>
        <v>58.900966652483973</v>
      </c>
      <c r="LN215" s="79">
        <f t="shared" ca="1" si="199"/>
        <v>44.604368513397347</v>
      </c>
      <c r="LO215" s="79">
        <f t="shared" ca="1" si="199"/>
        <v>51.951318281603136</v>
      </c>
      <c r="LP215" s="80">
        <f t="shared" ca="1" si="199"/>
        <v>50.895563715675642</v>
      </c>
      <c r="LQ215" s="78" t="e">
        <f t="shared" si="226"/>
        <v>#N/A</v>
      </c>
      <c r="LR215" s="79" t="e">
        <f t="shared" si="226"/>
        <v>#N/A</v>
      </c>
      <c r="LS215" s="79" t="e">
        <f t="shared" si="226"/>
        <v>#N/A</v>
      </c>
      <c r="LT215" s="79" t="e">
        <f t="shared" si="226"/>
        <v>#N/A</v>
      </c>
      <c r="LU215" s="79" t="e">
        <f t="shared" si="226"/>
        <v>#N/A</v>
      </c>
      <c r="LV215" s="79" t="e">
        <f t="shared" si="226"/>
        <v>#N/A</v>
      </c>
      <c r="LW215" s="79" t="e">
        <f t="shared" si="226"/>
        <v>#N/A</v>
      </c>
      <c r="LX215" s="79" t="e">
        <f t="shared" si="226"/>
        <v>#N/A</v>
      </c>
      <c r="LY215" s="79" t="e">
        <f t="shared" si="226"/>
        <v>#N/A</v>
      </c>
      <c r="LZ215" s="79" t="e">
        <f t="shared" si="226"/>
        <v>#N/A</v>
      </c>
      <c r="MA215" s="79" t="e">
        <f t="shared" si="226"/>
        <v>#N/A</v>
      </c>
      <c r="MB215" s="79" t="e">
        <f t="shared" si="226"/>
        <v>#N/A</v>
      </c>
      <c r="MC215" s="79" t="e">
        <f t="shared" si="226"/>
        <v>#N/A</v>
      </c>
      <c r="MD215" s="79" t="e">
        <f t="shared" si="226"/>
        <v>#N/A</v>
      </c>
      <c r="ME215" s="80" t="e">
        <f t="shared" si="226"/>
        <v>#N/A</v>
      </c>
    </row>
    <row r="216" spans="1:343" x14ac:dyDescent="0.25">
      <c r="B216" s="2">
        <v>194</v>
      </c>
      <c r="C216" s="49">
        <v>34.517200000000003</v>
      </c>
      <c r="D216" s="49">
        <v>39.832999999999998</v>
      </c>
      <c r="E216" s="49">
        <v>43.573999999999998</v>
      </c>
      <c r="F216" s="49">
        <v>48.37</v>
      </c>
      <c r="G216" s="49">
        <v>54.777999999999999</v>
      </c>
      <c r="H216" s="49">
        <v>56.444000000000003</v>
      </c>
      <c r="I216" s="49">
        <v>60.332999999999998</v>
      </c>
      <c r="J216" s="49">
        <v>59.981000000000002</v>
      </c>
      <c r="K216" s="49">
        <v>61.036999999999999</v>
      </c>
      <c r="L216" s="49">
        <v>62.13</v>
      </c>
      <c r="M216" s="49">
        <v>60.851999999999997</v>
      </c>
      <c r="N216" s="49">
        <v>57.906999999999996</v>
      </c>
      <c r="O216" s="49">
        <v>55.906999999999996</v>
      </c>
      <c r="P216" s="49">
        <v>53.204000000000001</v>
      </c>
      <c r="Q216" s="49">
        <v>51.722000000000001</v>
      </c>
      <c r="T216" s="4" t="e">
        <f t="shared" si="228"/>
        <v>#N/A</v>
      </c>
      <c r="U216" s="4" t="e">
        <f t="shared" si="228"/>
        <v>#N/A</v>
      </c>
      <c r="V216" s="4" t="e">
        <f t="shared" si="228"/>
        <v>#N/A</v>
      </c>
      <c r="W216" s="4" t="e">
        <f t="shared" si="228"/>
        <v>#N/A</v>
      </c>
      <c r="X216" s="4" t="e">
        <f t="shared" si="228"/>
        <v>#N/A</v>
      </c>
      <c r="Y216" s="4" t="e">
        <f t="shared" si="228"/>
        <v>#N/A</v>
      </c>
      <c r="Z216" s="4" t="e">
        <f t="shared" si="228"/>
        <v>#N/A</v>
      </c>
      <c r="AA216" s="4" t="e">
        <f t="shared" si="228"/>
        <v>#N/A</v>
      </c>
      <c r="AB216" s="4" t="e">
        <f t="shared" si="228"/>
        <v>#N/A</v>
      </c>
      <c r="AC216" s="4" t="e">
        <f t="shared" si="228"/>
        <v>#N/A</v>
      </c>
      <c r="AD216" s="4" t="e">
        <f t="shared" si="228"/>
        <v>#N/A</v>
      </c>
      <c r="AE216" s="4" t="e">
        <f t="shared" si="228"/>
        <v>#N/A</v>
      </c>
      <c r="AF216" s="4" t="e">
        <f t="shared" si="228"/>
        <v>#N/A</v>
      </c>
      <c r="AG216" s="4" t="e">
        <f t="shared" si="228"/>
        <v>#N/A</v>
      </c>
      <c r="AH216" s="4" t="e">
        <f t="shared" si="228"/>
        <v>#N/A</v>
      </c>
      <c r="AJ216" s="4">
        <f t="shared" si="229"/>
        <v>0</v>
      </c>
      <c r="AK216" s="4">
        <f t="shared" si="229"/>
        <v>0</v>
      </c>
      <c r="AL216" s="4">
        <f t="shared" si="229"/>
        <v>0</v>
      </c>
      <c r="AM216" s="4">
        <f t="shared" si="229"/>
        <v>0</v>
      </c>
      <c r="AN216" s="4">
        <f t="shared" si="229"/>
        <v>0</v>
      </c>
      <c r="AO216" s="4">
        <f t="shared" si="229"/>
        <v>0</v>
      </c>
      <c r="AP216" s="4">
        <f t="shared" si="229"/>
        <v>0</v>
      </c>
      <c r="AQ216" s="4">
        <f t="shared" si="229"/>
        <v>0</v>
      </c>
      <c r="AR216" s="4">
        <f t="shared" si="229"/>
        <v>0</v>
      </c>
      <c r="AS216" s="4">
        <f t="shared" si="229"/>
        <v>0</v>
      </c>
      <c r="AT216" s="4">
        <f t="shared" si="229"/>
        <v>0</v>
      </c>
      <c r="AU216" s="4">
        <f t="shared" si="229"/>
        <v>0</v>
      </c>
      <c r="AV216" s="4">
        <f t="shared" si="229"/>
        <v>0</v>
      </c>
      <c r="AW216" s="4">
        <f t="shared" si="229"/>
        <v>0</v>
      </c>
      <c r="AX216" s="4">
        <f t="shared" si="229"/>
        <v>0</v>
      </c>
      <c r="AZ216" s="2" t="e">
        <f t="shared" si="230"/>
        <v>#N/A</v>
      </c>
      <c r="BA216" s="2" t="e">
        <f t="shared" si="230"/>
        <v>#N/A</v>
      </c>
      <c r="BB216" s="2" t="e">
        <f t="shared" si="230"/>
        <v>#N/A</v>
      </c>
      <c r="BC216" s="2" t="e">
        <f t="shared" si="230"/>
        <v>#N/A</v>
      </c>
      <c r="BD216" s="2" t="e">
        <f t="shared" si="230"/>
        <v>#N/A</v>
      </c>
      <c r="BE216" s="2" t="e">
        <f t="shared" si="230"/>
        <v>#N/A</v>
      </c>
      <c r="BF216" s="2" t="e">
        <f t="shared" si="230"/>
        <v>#N/A</v>
      </c>
      <c r="BG216" s="2" t="e">
        <f t="shared" si="230"/>
        <v>#N/A</v>
      </c>
      <c r="BH216" s="2" t="e">
        <f t="shared" si="230"/>
        <v>#N/A</v>
      </c>
      <c r="BI216" s="2" t="e">
        <f t="shared" si="230"/>
        <v>#N/A</v>
      </c>
      <c r="BJ216" s="2" t="e">
        <f t="shared" si="230"/>
        <v>#N/A</v>
      </c>
      <c r="BK216" s="2" t="e">
        <f t="shared" si="230"/>
        <v>#N/A</v>
      </c>
      <c r="BL216" s="2" t="e">
        <f t="shared" si="230"/>
        <v>#N/A</v>
      </c>
      <c r="BM216" s="2" t="e">
        <f t="shared" si="230"/>
        <v>#N/A</v>
      </c>
      <c r="BN216" s="2" t="e">
        <f t="shared" si="230"/>
        <v>#N/A</v>
      </c>
      <c r="BP216" s="2" t="str">
        <f t="shared" si="231"/>
        <v/>
      </c>
      <c r="BQ216" s="2" t="str">
        <f t="shared" si="231"/>
        <v/>
      </c>
      <c r="BR216" s="2" t="str">
        <f t="shared" si="231"/>
        <v/>
      </c>
      <c r="BS216" s="2" t="str">
        <f t="shared" si="231"/>
        <v/>
      </c>
      <c r="BT216" s="2" t="str">
        <f t="shared" si="231"/>
        <v/>
      </c>
      <c r="BU216" s="2" t="str">
        <f t="shared" si="231"/>
        <v/>
      </c>
      <c r="BV216" s="2" t="str">
        <f t="shared" si="231"/>
        <v/>
      </c>
      <c r="BW216" s="2" t="str">
        <f t="shared" si="231"/>
        <v/>
      </c>
      <c r="BX216" s="2" t="str">
        <f t="shared" si="231"/>
        <v/>
      </c>
      <c r="BY216" s="2" t="str">
        <f t="shared" si="231"/>
        <v/>
      </c>
      <c r="BZ216" s="2" t="str">
        <f t="shared" si="231"/>
        <v/>
      </c>
      <c r="CA216" s="2" t="str">
        <f t="shared" si="231"/>
        <v/>
      </c>
      <c r="CB216" s="2" t="str">
        <f t="shared" si="231"/>
        <v/>
      </c>
      <c r="CC216" s="2" t="str">
        <f t="shared" si="231"/>
        <v/>
      </c>
      <c r="CD216" s="2" t="str">
        <f t="shared" si="231"/>
        <v/>
      </c>
      <c r="CF216" s="2" t="str">
        <f t="shared" si="232"/>
        <v/>
      </c>
      <c r="CG216" s="2" t="str">
        <f t="shared" si="232"/>
        <v/>
      </c>
      <c r="CH216" s="2" t="str">
        <f t="shared" si="232"/>
        <v/>
      </c>
      <c r="CI216" s="2" t="str">
        <f t="shared" si="232"/>
        <v/>
      </c>
      <c r="CJ216" s="2" t="str">
        <f t="shared" si="232"/>
        <v/>
      </c>
      <c r="CK216" s="2" t="str">
        <f t="shared" si="232"/>
        <v/>
      </c>
      <c r="CL216" s="2" t="str">
        <f t="shared" si="232"/>
        <v/>
      </c>
      <c r="CM216" s="2" t="str">
        <f t="shared" si="232"/>
        <v/>
      </c>
      <c r="CN216" s="2" t="str">
        <f t="shared" si="232"/>
        <v/>
      </c>
      <c r="CO216" s="2" t="str">
        <f t="shared" si="232"/>
        <v/>
      </c>
      <c r="CP216" s="2" t="str">
        <f t="shared" si="232"/>
        <v/>
      </c>
      <c r="CQ216" s="2" t="str">
        <f t="shared" si="232"/>
        <v/>
      </c>
      <c r="CR216" s="2" t="str">
        <f t="shared" si="232"/>
        <v/>
      </c>
      <c r="CS216" s="2" t="str">
        <f t="shared" si="232"/>
        <v/>
      </c>
      <c r="CT216" s="2" t="str">
        <f t="shared" si="232"/>
        <v/>
      </c>
      <c r="CV216" s="2">
        <f t="shared" si="233"/>
        <v>38.123932697644712</v>
      </c>
      <c r="CW216" s="2">
        <f t="shared" si="233"/>
        <v>44.407075639444457</v>
      </c>
      <c r="CX216" s="2">
        <f t="shared" si="233"/>
        <v>45.928056281090278</v>
      </c>
      <c r="CY216" s="2">
        <f t="shared" si="233"/>
        <v>54.406701238814364</v>
      </c>
      <c r="CZ216" s="2">
        <f t="shared" si="233"/>
        <v>59.010534652430309</v>
      </c>
      <c r="DA216" s="2">
        <f t="shared" si="233"/>
        <v>62.18997907365015</v>
      </c>
      <c r="DB216" s="2">
        <f t="shared" si="233"/>
        <v>65.734430280084325</v>
      </c>
      <c r="DC216" s="2">
        <f t="shared" si="233"/>
        <v>69.504019130363275</v>
      </c>
      <c r="DD216" s="2">
        <f t="shared" si="233"/>
        <v>70.615727792244996</v>
      </c>
      <c r="DE216" s="2">
        <f t="shared" si="233"/>
        <v>73.166994136947991</v>
      </c>
      <c r="DF216" s="2">
        <f t="shared" si="233"/>
        <v>70.144166117496269</v>
      </c>
      <c r="DG216" s="2">
        <f t="shared" si="233"/>
        <v>66.823336600772052</v>
      </c>
      <c r="DH216" s="2">
        <f t="shared" si="233"/>
        <v>61.948429979376542</v>
      </c>
      <c r="DI216" s="2">
        <f t="shared" si="233"/>
        <v>58.915606488458778</v>
      </c>
      <c r="DJ216" s="2">
        <f t="shared" si="233"/>
        <v>60.770121842403768</v>
      </c>
      <c r="DL216" s="2">
        <f t="shared" si="234"/>
        <v>32.485688228714089</v>
      </c>
      <c r="DM216" s="2">
        <f t="shared" si="234"/>
        <v>37.486117759924817</v>
      </c>
      <c r="DN216" s="2">
        <f t="shared" si="234"/>
        <v>42.159292958838009</v>
      </c>
      <c r="DO216" s="2">
        <f t="shared" si="234"/>
        <v>45.579092240543154</v>
      </c>
      <c r="DP216" s="2">
        <f t="shared" si="234"/>
        <v>50.979571168538371</v>
      </c>
      <c r="DQ216" s="2">
        <f t="shared" si="234"/>
        <v>53.939476632598485</v>
      </c>
      <c r="DR216" s="2">
        <f t="shared" si="234"/>
        <v>56.909936980379108</v>
      </c>
      <c r="DS216" s="2">
        <f t="shared" si="234"/>
        <v>57.595372271047992</v>
      </c>
      <c r="DT216" s="2">
        <f t="shared" si="234"/>
        <v>59.594560311284049</v>
      </c>
      <c r="DU216" s="2">
        <f t="shared" si="234"/>
        <v>59.541814653512674</v>
      </c>
      <c r="DV216" s="2">
        <f t="shared" si="234"/>
        <v>58.933914548454922</v>
      </c>
      <c r="DW216" s="2">
        <f t="shared" si="234"/>
        <v>56.966077799281734</v>
      </c>
      <c r="DX216" s="2">
        <f t="shared" si="234"/>
        <v>54.174870670415174</v>
      </c>
      <c r="DY216" s="2">
        <f t="shared" si="234"/>
        <v>51.416660866540937</v>
      </c>
      <c r="DZ216" s="2">
        <f t="shared" si="234"/>
        <v>49.320018647763604</v>
      </c>
      <c r="EB216" s="2">
        <f t="shared" si="235"/>
        <v>0.99981670246961885</v>
      </c>
      <c r="EC216" s="2">
        <f t="shared" si="235"/>
        <v>0.99985078585714793</v>
      </c>
      <c r="ED216" s="2">
        <f t="shared" si="235"/>
        <v>0.99986480347057427</v>
      </c>
      <c r="EE216" s="2">
        <f t="shared" si="235"/>
        <v>0.99985151585790455</v>
      </c>
      <c r="EF216" s="2">
        <f t="shared" si="235"/>
        <v>0.9998557011096868</v>
      </c>
      <c r="EG216" s="2">
        <f t="shared" si="235"/>
        <v>0.99985555357081957</v>
      </c>
      <c r="EH216" s="2">
        <f t="shared" si="235"/>
        <v>0.99986135102406748</v>
      </c>
      <c r="EI216" s="2">
        <f t="shared" si="235"/>
        <v>0.99986060904803953</v>
      </c>
      <c r="EJ216" s="2">
        <f t="shared" si="235"/>
        <v>0.99985176613059601</v>
      </c>
      <c r="EK216" s="2">
        <f t="shared" si="235"/>
        <v>0.99984515600241752</v>
      </c>
      <c r="EL216" s="2">
        <f t="shared" si="235"/>
        <v>0.99983931796764125</v>
      </c>
      <c r="EM216" s="2">
        <f t="shared" si="235"/>
        <v>0.99982367504479586</v>
      </c>
      <c r="EN216" s="2">
        <f t="shared" si="235"/>
        <v>0.99979331233476654</v>
      </c>
      <c r="EO216" s="2">
        <f t="shared" si="235"/>
        <v>0.99976566390291466</v>
      </c>
      <c r="EP216" s="2">
        <f t="shared" si="235"/>
        <v>0.99979202863569083</v>
      </c>
      <c r="ER216" s="110">
        <f>IF(BP216&lt;&gt;"",ER215+1,ER215)</f>
        <v>50</v>
      </c>
      <c r="ES216" s="111">
        <f>IF(BQ216&lt;&gt;"",ES215+1,ES215)</f>
        <v>46</v>
      </c>
      <c r="ET216" s="111">
        <f>IF(BR216&lt;&gt;"",ET215+1,ET215)</f>
        <v>44</v>
      </c>
      <c r="EU216" s="111">
        <f>IF(BS216&lt;&gt;"",EU215+1,EU215)</f>
        <v>44</v>
      </c>
      <c r="EV216" s="111">
        <f>IF(BT216&lt;&gt;"",EV215+1,EV215)</f>
        <v>45</v>
      </c>
      <c r="EW216" s="111">
        <f>IF(BU216&lt;&gt;"",EW215+1,EW215)</f>
        <v>44</v>
      </c>
      <c r="EX216" s="111">
        <f>IF(BV216&lt;&gt;"",EX215+1,EX215)</f>
        <v>44</v>
      </c>
      <c r="EY216" s="111">
        <f>IF(BW216&lt;&gt;"",EY215+1,EY215)</f>
        <v>44</v>
      </c>
      <c r="EZ216" s="111">
        <f>IF(BX216&lt;&gt;"",EZ215+1,EZ215)</f>
        <v>46</v>
      </c>
      <c r="FA216" s="111">
        <f>IF(BY216&lt;&gt;"",FA215+1,FA215)</f>
        <v>44</v>
      </c>
      <c r="FB216" s="111">
        <f>IF(BZ216&lt;&gt;"",FB215+1,FB215)</f>
        <v>44</v>
      </c>
      <c r="FC216" s="111">
        <f>IF(CA216&lt;&gt;"",FC215+1,FC215)</f>
        <v>46</v>
      </c>
      <c r="FD216" s="111">
        <f>IF(CB216&lt;&gt;"",FD215+1,FD215)</f>
        <v>48</v>
      </c>
      <c r="FE216" s="111">
        <f>IF(CC216&lt;&gt;"",FE215+1,FE215)</f>
        <v>48</v>
      </c>
      <c r="FF216" s="112">
        <f>IF(CD216&lt;&gt;"",FF215+1,FF215)</f>
        <v>49</v>
      </c>
      <c r="FG216" s="101">
        <f t="shared" si="236"/>
        <v>194</v>
      </c>
      <c r="FH216" s="102">
        <f t="shared" si="236"/>
        <v>194</v>
      </c>
      <c r="FI216" s="102">
        <f t="shared" si="236"/>
        <v>194</v>
      </c>
      <c r="FJ216" s="102">
        <f t="shared" si="236"/>
        <v>194</v>
      </c>
      <c r="FK216" s="102">
        <f t="shared" si="236"/>
        <v>194</v>
      </c>
      <c r="FL216" s="102">
        <f t="shared" si="236"/>
        <v>194</v>
      </c>
      <c r="FM216" s="102">
        <f t="shared" si="236"/>
        <v>194</v>
      </c>
      <c r="FN216" s="102">
        <f t="shared" si="236"/>
        <v>194</v>
      </c>
      <c r="FO216" s="102">
        <f t="shared" si="236"/>
        <v>194</v>
      </c>
      <c r="FP216" s="102">
        <f t="shared" si="236"/>
        <v>194</v>
      </c>
      <c r="FQ216" s="102">
        <f t="shared" si="236"/>
        <v>194</v>
      </c>
      <c r="FR216" s="102">
        <f t="shared" si="236"/>
        <v>194</v>
      </c>
      <c r="FS216" s="102">
        <f t="shared" si="236"/>
        <v>194</v>
      </c>
      <c r="FT216" s="102">
        <f t="shared" si="236"/>
        <v>194</v>
      </c>
      <c r="FU216" s="103">
        <f t="shared" si="236"/>
        <v>194</v>
      </c>
      <c r="FV216" s="92"/>
      <c r="FW216" s="93"/>
      <c r="FX216" s="93"/>
      <c r="FY216" s="93"/>
      <c r="FZ216" s="93"/>
      <c r="GA216" s="93"/>
      <c r="GB216" s="93"/>
      <c r="GC216" s="93"/>
      <c r="GD216" s="93"/>
      <c r="GE216" s="93"/>
      <c r="GF216" s="93"/>
      <c r="GG216" s="93"/>
      <c r="GH216" s="93"/>
      <c r="GI216" s="93"/>
      <c r="GJ216" s="94"/>
      <c r="GK216" s="78">
        <f t="shared" si="222"/>
        <v>-999</v>
      </c>
      <c r="GL216" s="79">
        <f t="shared" si="222"/>
        <v>-999</v>
      </c>
      <c r="GM216" s="79">
        <f t="shared" si="222"/>
        <v>-999</v>
      </c>
      <c r="GN216" s="79">
        <f t="shared" si="222"/>
        <v>-999</v>
      </c>
      <c r="GO216" s="79">
        <f t="shared" si="222"/>
        <v>-999</v>
      </c>
      <c r="GP216" s="79">
        <f t="shared" si="222"/>
        <v>-999</v>
      </c>
      <c r="GQ216" s="79">
        <f t="shared" si="222"/>
        <v>-999</v>
      </c>
      <c r="GR216" s="79">
        <f t="shared" si="222"/>
        <v>-999</v>
      </c>
      <c r="GS216" s="79">
        <f t="shared" si="222"/>
        <v>-999</v>
      </c>
      <c r="GT216" s="79">
        <f t="shared" si="222"/>
        <v>-999</v>
      </c>
      <c r="GU216" s="79">
        <f t="shared" si="222"/>
        <v>-999</v>
      </c>
      <c r="GV216" s="79">
        <f t="shared" si="222"/>
        <v>-999</v>
      </c>
      <c r="GW216" s="79">
        <f t="shared" si="222"/>
        <v>-999</v>
      </c>
      <c r="GX216" s="79">
        <f t="shared" si="222"/>
        <v>-999</v>
      </c>
      <c r="GY216" s="79">
        <f t="shared" si="222"/>
        <v>-999</v>
      </c>
      <c r="GZ216" s="78">
        <f t="shared" si="223"/>
        <v>-999</v>
      </c>
      <c r="HA216" s="79">
        <f t="shared" si="223"/>
        <v>-999</v>
      </c>
      <c r="HB216" s="79">
        <f t="shared" si="223"/>
        <v>-999</v>
      </c>
      <c r="HC216" s="79">
        <f t="shared" si="223"/>
        <v>-999</v>
      </c>
      <c r="HD216" s="79">
        <f t="shared" si="223"/>
        <v>-999</v>
      </c>
      <c r="HE216" s="79">
        <f t="shared" si="223"/>
        <v>-999</v>
      </c>
      <c r="HF216" s="79">
        <f t="shared" si="223"/>
        <v>-999</v>
      </c>
      <c r="HG216" s="79">
        <f t="shared" si="223"/>
        <v>-999</v>
      </c>
      <c r="HH216" s="79">
        <f t="shared" si="223"/>
        <v>-999</v>
      </c>
      <c r="HI216" s="79">
        <f t="shared" si="223"/>
        <v>-999</v>
      </c>
      <c r="HJ216" s="79">
        <f t="shared" si="223"/>
        <v>-999</v>
      </c>
      <c r="HK216" s="79">
        <f t="shared" si="223"/>
        <v>-999</v>
      </c>
      <c r="HL216" s="79">
        <f t="shared" si="223"/>
        <v>-999</v>
      </c>
      <c r="HM216" s="79">
        <f t="shared" si="223"/>
        <v>-999</v>
      </c>
      <c r="HN216" s="80">
        <f t="shared" si="223"/>
        <v>-999</v>
      </c>
      <c r="HO216" s="78">
        <f t="shared" ca="1" si="224"/>
        <v>6.408609105122153</v>
      </c>
      <c r="HP216" s="79">
        <f t="shared" ca="1" si="224"/>
        <v>2.818659123602437</v>
      </c>
      <c r="HQ216" s="79">
        <f t="shared" ca="1" si="224"/>
        <v>-6.1694919422194801</v>
      </c>
      <c r="HR216" s="79">
        <f t="shared" ca="1" si="224"/>
        <v>-14.097851124057186</v>
      </c>
      <c r="HS216" s="79">
        <f t="shared" ca="1" si="224"/>
        <v>12.103512240387154</v>
      </c>
      <c r="HT216" s="79">
        <f t="shared" ca="1" si="224"/>
        <v>4.9118695989632783</v>
      </c>
      <c r="HU216" s="79">
        <f t="shared" ca="1" si="224"/>
        <v>6.4180144653271611</v>
      </c>
      <c r="HV216" s="79">
        <f t="shared" ca="1" si="224"/>
        <v>10.6404326525344</v>
      </c>
      <c r="HW216" s="79">
        <f t="shared" ca="1" si="224"/>
        <v>19.74683355462421</v>
      </c>
      <c r="HX216" s="79">
        <f t="shared" ca="1" si="224"/>
        <v>14.136124567989398</v>
      </c>
      <c r="HY216" s="79">
        <f t="shared" ca="1" si="224"/>
        <v>1.0054925810716639</v>
      </c>
      <c r="HZ216" s="79">
        <f t="shared" ca="1" si="224"/>
        <v>-5.6338074468698096E-2</v>
      </c>
      <c r="IA216" s="79">
        <f t="shared" ca="1" si="224"/>
        <v>9.2549804551897736</v>
      </c>
      <c r="IB216" s="79">
        <f t="shared" ca="1" si="224"/>
        <v>4.6406714979897714</v>
      </c>
      <c r="IC216" s="80">
        <f t="shared" ca="1" si="224"/>
        <v>0.31778204866138537</v>
      </c>
      <c r="IE216" s="110">
        <f t="shared" si="227"/>
        <v>27</v>
      </c>
      <c r="IF216" s="111">
        <f t="shared" si="227"/>
        <v>29</v>
      </c>
      <c r="IG216" s="111">
        <f t="shared" si="227"/>
        <v>28</v>
      </c>
      <c r="IH216" s="111">
        <f t="shared" si="227"/>
        <v>29</v>
      </c>
      <c r="II216" s="111">
        <f t="shared" si="227"/>
        <v>29</v>
      </c>
      <c r="IJ216" s="111">
        <f t="shared" si="227"/>
        <v>28</v>
      </c>
      <c r="IK216" s="111">
        <f t="shared" si="227"/>
        <v>28</v>
      </c>
      <c r="IL216" s="111">
        <f t="shared" si="227"/>
        <v>28</v>
      </c>
      <c r="IM216" s="111">
        <f t="shared" si="227"/>
        <v>26</v>
      </c>
      <c r="IN216" s="111">
        <f t="shared" si="227"/>
        <v>28</v>
      </c>
      <c r="IO216" s="111">
        <f t="shared" si="227"/>
        <v>32</v>
      </c>
      <c r="IP216" s="111">
        <f t="shared" si="227"/>
        <v>30</v>
      </c>
      <c r="IQ216" s="111">
        <f t="shared" si="227"/>
        <v>18</v>
      </c>
      <c r="IR216" s="111">
        <f t="shared" si="227"/>
        <v>25</v>
      </c>
      <c r="IS216" s="112">
        <f t="shared" si="227"/>
        <v>36</v>
      </c>
      <c r="IT216" s="101">
        <f t="shared" si="237"/>
        <v>194</v>
      </c>
      <c r="IU216" s="102">
        <f t="shared" si="237"/>
        <v>194</v>
      </c>
      <c r="IV216" s="102">
        <f t="shared" si="237"/>
        <v>194</v>
      </c>
      <c r="IW216" s="102">
        <f t="shared" si="237"/>
        <v>194</v>
      </c>
      <c r="IX216" s="102">
        <f t="shared" si="237"/>
        <v>194</v>
      </c>
      <c r="IY216" s="102">
        <f t="shared" si="237"/>
        <v>194</v>
      </c>
      <c r="IZ216" s="102">
        <f t="shared" si="237"/>
        <v>194</v>
      </c>
      <c r="JA216" s="102">
        <f t="shared" si="237"/>
        <v>194</v>
      </c>
      <c r="JB216" s="102">
        <f t="shared" si="237"/>
        <v>194</v>
      </c>
      <c r="JC216" s="102">
        <f t="shared" si="237"/>
        <v>194</v>
      </c>
      <c r="JD216" s="102">
        <f t="shared" si="237"/>
        <v>194</v>
      </c>
      <c r="JE216" s="102">
        <f t="shared" si="237"/>
        <v>194</v>
      </c>
      <c r="JF216" s="102">
        <f t="shared" si="237"/>
        <v>194</v>
      </c>
      <c r="JG216" s="102">
        <f t="shared" si="237"/>
        <v>194</v>
      </c>
      <c r="JH216" s="103">
        <f t="shared" si="237"/>
        <v>194</v>
      </c>
      <c r="JI216" s="92" t="str">
        <f t="shared" si="225"/>
        <v/>
      </c>
      <c r="JJ216" s="93" t="str">
        <f t="shared" si="225"/>
        <v/>
      </c>
      <c r="JK216" s="93" t="str">
        <f t="shared" si="225"/>
        <v/>
      </c>
      <c r="JL216" s="93" t="str">
        <f t="shared" si="225"/>
        <v/>
      </c>
      <c r="JM216" s="93" t="str">
        <f t="shared" si="225"/>
        <v/>
      </c>
      <c r="JN216" s="93" t="str">
        <f t="shared" si="225"/>
        <v/>
      </c>
      <c r="JO216" s="93" t="str">
        <f t="shared" si="225"/>
        <v/>
      </c>
      <c r="JP216" s="93" t="str">
        <f t="shared" si="225"/>
        <v/>
      </c>
      <c r="JQ216" s="93" t="str">
        <f t="shared" si="225"/>
        <v/>
      </c>
      <c r="JR216" s="93" t="str">
        <f t="shared" si="225"/>
        <v/>
      </c>
      <c r="JS216" s="93" t="str">
        <f t="shared" si="225"/>
        <v/>
      </c>
      <c r="JT216" s="93" t="str">
        <f t="shared" si="225"/>
        <v/>
      </c>
      <c r="JU216" s="93" t="str">
        <f t="shared" si="225"/>
        <v/>
      </c>
      <c r="JV216" s="93" t="str">
        <f t="shared" si="225"/>
        <v/>
      </c>
      <c r="JW216" s="94" t="str">
        <f t="shared" si="225"/>
        <v/>
      </c>
      <c r="JX216" s="78">
        <f t="shared" si="203"/>
        <v>-999</v>
      </c>
      <c r="JY216" s="79">
        <f t="shared" si="203"/>
        <v>-999</v>
      </c>
      <c r="JZ216" s="79">
        <f t="shared" si="203"/>
        <v>-999</v>
      </c>
      <c r="KA216" s="79">
        <f t="shared" si="200"/>
        <v>-999</v>
      </c>
      <c r="KB216" s="79">
        <f t="shared" si="200"/>
        <v>-999</v>
      </c>
      <c r="KC216" s="79">
        <f t="shared" si="200"/>
        <v>-999</v>
      </c>
      <c r="KD216" s="79">
        <f t="shared" si="200"/>
        <v>-999</v>
      </c>
      <c r="KE216" s="79">
        <f t="shared" si="200"/>
        <v>-999</v>
      </c>
      <c r="KF216" s="79">
        <f t="shared" si="200"/>
        <v>-999</v>
      </c>
      <c r="KG216" s="79">
        <f t="shared" si="197"/>
        <v>-999</v>
      </c>
      <c r="KH216" s="79">
        <f t="shared" si="197"/>
        <v>-999</v>
      </c>
      <c r="KI216" s="79">
        <f t="shared" si="197"/>
        <v>-999</v>
      </c>
      <c r="KJ216" s="79">
        <f t="shared" si="197"/>
        <v>-999</v>
      </c>
      <c r="KK216" s="79">
        <f t="shared" si="197"/>
        <v>-999</v>
      </c>
      <c r="KL216" s="79">
        <f t="shared" si="197"/>
        <v>-999</v>
      </c>
      <c r="KM216" s="78">
        <f t="shared" si="204"/>
        <v>-999</v>
      </c>
      <c r="KN216" s="79">
        <f t="shared" si="204"/>
        <v>-999</v>
      </c>
      <c r="KO216" s="79">
        <f t="shared" si="204"/>
        <v>-999</v>
      </c>
      <c r="KP216" s="79">
        <f t="shared" si="201"/>
        <v>-999</v>
      </c>
      <c r="KQ216" s="79">
        <f t="shared" si="201"/>
        <v>-999</v>
      </c>
      <c r="KR216" s="79">
        <f t="shared" si="201"/>
        <v>-999</v>
      </c>
      <c r="KS216" s="79">
        <f t="shared" si="201"/>
        <v>-999</v>
      </c>
      <c r="KT216" s="79">
        <f t="shared" si="201"/>
        <v>-999</v>
      </c>
      <c r="KU216" s="79">
        <f t="shared" si="201"/>
        <v>-999</v>
      </c>
      <c r="KV216" s="79">
        <f t="shared" si="198"/>
        <v>-999</v>
      </c>
      <c r="KW216" s="79">
        <f t="shared" si="198"/>
        <v>-999</v>
      </c>
      <c r="KX216" s="79">
        <f t="shared" si="198"/>
        <v>-999</v>
      </c>
      <c r="KY216" s="79">
        <f t="shared" si="198"/>
        <v>-999</v>
      </c>
      <c r="KZ216" s="79">
        <f t="shared" si="198"/>
        <v>-999</v>
      </c>
      <c r="LA216" s="80">
        <f t="shared" si="198"/>
        <v>-999</v>
      </c>
      <c r="LB216" s="78">
        <f t="shared" ca="1" si="205"/>
        <v>35.060270926981303</v>
      </c>
      <c r="LC216" s="79">
        <f t="shared" ca="1" si="205"/>
        <v>38.831925936436505</v>
      </c>
      <c r="LD216" s="79">
        <f t="shared" ca="1" si="205"/>
        <v>42.236335108910865</v>
      </c>
      <c r="LE216" s="79">
        <f t="shared" ca="1" si="202"/>
        <v>46.533644651721282</v>
      </c>
      <c r="LF216" s="79">
        <f t="shared" ca="1" si="202"/>
        <v>53.630341585089667</v>
      </c>
      <c r="LG216" s="79">
        <f t="shared" ca="1" si="202"/>
        <v>53.895389330018894</v>
      </c>
      <c r="LH216" s="79">
        <f t="shared" ca="1" si="202"/>
        <v>58.425907061441485</v>
      </c>
      <c r="LI216" s="79">
        <f t="shared" ca="1" si="202"/>
        <v>58.208428955505752</v>
      </c>
      <c r="LJ216" s="79">
        <f t="shared" ca="1" si="202"/>
        <v>63.303368530614975</v>
      </c>
      <c r="LK216" s="79">
        <f t="shared" ca="1" si="199"/>
        <v>59.282088054111327</v>
      </c>
      <c r="LL216" s="79">
        <f t="shared" ca="1" si="199"/>
        <v>62.410319763199794</v>
      </c>
      <c r="LM216" s="79">
        <f t="shared" ca="1" si="199"/>
        <v>58.868219835035099</v>
      </c>
      <c r="LN216" s="79">
        <f t="shared" ca="1" si="199"/>
        <v>44.151275918512184</v>
      </c>
      <c r="LO216" s="79">
        <f t="shared" ca="1" si="199"/>
        <v>51.84229002924468</v>
      </c>
      <c r="LP216" s="80">
        <f t="shared" ca="1" si="199"/>
        <v>50.842801068997929</v>
      </c>
      <c r="LQ216" s="78" t="e">
        <f t="shared" si="226"/>
        <v>#N/A</v>
      </c>
      <c r="LR216" s="79" t="e">
        <f t="shared" si="226"/>
        <v>#N/A</v>
      </c>
      <c r="LS216" s="79" t="e">
        <f t="shared" si="226"/>
        <v>#N/A</v>
      </c>
      <c r="LT216" s="79" t="e">
        <f t="shared" si="226"/>
        <v>#N/A</v>
      </c>
      <c r="LU216" s="79" t="e">
        <f t="shared" si="226"/>
        <v>#N/A</v>
      </c>
      <c r="LV216" s="79" t="e">
        <f t="shared" si="226"/>
        <v>#N/A</v>
      </c>
      <c r="LW216" s="79" t="e">
        <f t="shared" si="226"/>
        <v>#N/A</v>
      </c>
      <c r="LX216" s="79" t="e">
        <f t="shared" si="226"/>
        <v>#N/A</v>
      </c>
      <c r="LY216" s="79" t="e">
        <f t="shared" si="226"/>
        <v>#N/A</v>
      </c>
      <c r="LZ216" s="79" t="e">
        <f t="shared" si="226"/>
        <v>#N/A</v>
      </c>
      <c r="MA216" s="79" t="e">
        <f t="shared" si="226"/>
        <v>#N/A</v>
      </c>
      <c r="MB216" s="79" t="e">
        <f t="shared" si="226"/>
        <v>#N/A</v>
      </c>
      <c r="MC216" s="79" t="e">
        <f t="shared" si="226"/>
        <v>#N/A</v>
      </c>
      <c r="MD216" s="79" t="e">
        <f t="shared" si="226"/>
        <v>#N/A</v>
      </c>
      <c r="ME216" s="80" t="e">
        <f t="shared" si="226"/>
        <v>#N/A</v>
      </c>
    </row>
    <row r="217" spans="1:343" x14ac:dyDescent="0.25">
      <c r="B217" s="2">
        <v>195</v>
      </c>
      <c r="C217" s="49">
        <v>33.448300000000003</v>
      </c>
      <c r="D217" s="49">
        <v>38.704000000000001</v>
      </c>
      <c r="E217" s="49">
        <v>44.295999999999999</v>
      </c>
      <c r="F217" s="49">
        <v>47.722000000000001</v>
      </c>
      <c r="G217" s="49">
        <v>52.963000000000001</v>
      </c>
      <c r="H217" s="49">
        <v>56.110999999999997</v>
      </c>
      <c r="I217" s="49">
        <v>59.5</v>
      </c>
      <c r="J217" s="49">
        <v>60.906999999999996</v>
      </c>
      <c r="K217" s="49">
        <v>61.093000000000004</v>
      </c>
      <c r="L217" s="49">
        <v>60.981000000000002</v>
      </c>
      <c r="M217" s="49">
        <v>60.777999999999999</v>
      </c>
      <c r="N217" s="49">
        <v>60.295999999999999</v>
      </c>
      <c r="O217" s="49">
        <v>55.63</v>
      </c>
      <c r="P217" s="49">
        <v>53.832999999999998</v>
      </c>
      <c r="Q217" s="49">
        <v>52.351999999999997</v>
      </c>
      <c r="T217" s="4" t="e">
        <f t="shared" si="228"/>
        <v>#N/A</v>
      </c>
      <c r="U217" s="4" t="e">
        <f t="shared" si="228"/>
        <v>#N/A</v>
      </c>
      <c r="V217" s="4" t="e">
        <f t="shared" si="228"/>
        <v>#N/A</v>
      </c>
      <c r="W217" s="4" t="e">
        <f t="shared" si="228"/>
        <v>#N/A</v>
      </c>
      <c r="X217" s="4" t="e">
        <f t="shared" si="228"/>
        <v>#N/A</v>
      </c>
      <c r="Y217" s="4" t="e">
        <f t="shared" si="228"/>
        <v>#N/A</v>
      </c>
      <c r="Z217" s="4" t="e">
        <f t="shared" si="228"/>
        <v>#N/A</v>
      </c>
      <c r="AA217" s="4" t="e">
        <f t="shared" si="228"/>
        <v>#N/A</v>
      </c>
      <c r="AB217" s="4" t="e">
        <f t="shared" si="228"/>
        <v>#N/A</v>
      </c>
      <c r="AC217" s="4" t="e">
        <f t="shared" si="228"/>
        <v>#N/A</v>
      </c>
      <c r="AD217" s="4" t="e">
        <f t="shared" si="228"/>
        <v>#N/A</v>
      </c>
      <c r="AE217" s="4" t="e">
        <f t="shared" si="228"/>
        <v>#N/A</v>
      </c>
      <c r="AF217" s="4" t="e">
        <f t="shared" si="228"/>
        <v>#N/A</v>
      </c>
      <c r="AG217" s="4" t="e">
        <f t="shared" si="228"/>
        <v>#N/A</v>
      </c>
      <c r="AH217" s="4" t="e">
        <f t="shared" si="228"/>
        <v>#N/A</v>
      </c>
      <c r="AJ217" s="4">
        <f t="shared" si="229"/>
        <v>0</v>
      </c>
      <c r="AK217" s="4">
        <f t="shared" si="229"/>
        <v>0</v>
      </c>
      <c r="AL217" s="4">
        <f t="shared" si="229"/>
        <v>0</v>
      </c>
      <c r="AM217" s="4">
        <f t="shared" si="229"/>
        <v>0</v>
      </c>
      <c r="AN217" s="4">
        <f t="shared" si="229"/>
        <v>0</v>
      </c>
      <c r="AO217" s="4">
        <f t="shared" si="229"/>
        <v>0</v>
      </c>
      <c r="AP217" s="4">
        <f t="shared" si="229"/>
        <v>0</v>
      </c>
      <c r="AQ217" s="4">
        <f t="shared" si="229"/>
        <v>0</v>
      </c>
      <c r="AR217" s="4">
        <f t="shared" si="229"/>
        <v>0</v>
      </c>
      <c r="AS217" s="4">
        <f t="shared" si="229"/>
        <v>0</v>
      </c>
      <c r="AT217" s="4">
        <f t="shared" si="229"/>
        <v>0</v>
      </c>
      <c r="AU217" s="4">
        <f t="shared" si="229"/>
        <v>0</v>
      </c>
      <c r="AV217" s="4">
        <f t="shared" si="229"/>
        <v>0</v>
      </c>
      <c r="AW217" s="4">
        <f t="shared" si="229"/>
        <v>0</v>
      </c>
      <c r="AX217" s="4">
        <f t="shared" si="229"/>
        <v>0</v>
      </c>
      <c r="AZ217" s="2" t="e">
        <f t="shared" si="230"/>
        <v>#N/A</v>
      </c>
      <c r="BA217" s="2" t="e">
        <f t="shared" si="230"/>
        <v>#N/A</v>
      </c>
      <c r="BB217" s="2" t="e">
        <f t="shared" si="230"/>
        <v>#N/A</v>
      </c>
      <c r="BC217" s="2" t="e">
        <f t="shared" si="230"/>
        <v>#N/A</v>
      </c>
      <c r="BD217" s="2" t="e">
        <f t="shared" si="230"/>
        <v>#N/A</v>
      </c>
      <c r="BE217" s="2" t="e">
        <f t="shared" si="230"/>
        <v>#N/A</v>
      </c>
      <c r="BF217" s="2" t="e">
        <f t="shared" si="230"/>
        <v>#N/A</v>
      </c>
      <c r="BG217" s="2" t="e">
        <f t="shared" si="230"/>
        <v>#N/A</v>
      </c>
      <c r="BH217" s="2" t="e">
        <f t="shared" si="230"/>
        <v>#N/A</v>
      </c>
      <c r="BI217" s="2" t="e">
        <f t="shared" si="230"/>
        <v>#N/A</v>
      </c>
      <c r="BJ217" s="2" t="e">
        <f t="shared" si="230"/>
        <v>#N/A</v>
      </c>
      <c r="BK217" s="2" t="e">
        <f t="shared" si="230"/>
        <v>#N/A</v>
      </c>
      <c r="BL217" s="2" t="e">
        <f t="shared" si="230"/>
        <v>#N/A</v>
      </c>
      <c r="BM217" s="2" t="e">
        <f t="shared" si="230"/>
        <v>#N/A</v>
      </c>
      <c r="BN217" s="2" t="e">
        <f t="shared" si="230"/>
        <v>#N/A</v>
      </c>
      <c r="BP217" s="2" t="str">
        <f t="shared" si="231"/>
        <v/>
      </c>
      <c r="BQ217" s="2" t="str">
        <f t="shared" si="231"/>
        <v/>
      </c>
      <c r="BR217" s="2" t="str">
        <f t="shared" si="231"/>
        <v/>
      </c>
      <c r="BS217" s="2" t="str">
        <f t="shared" si="231"/>
        <v/>
      </c>
      <c r="BT217" s="2" t="str">
        <f t="shared" si="231"/>
        <v/>
      </c>
      <c r="BU217" s="2" t="str">
        <f t="shared" si="231"/>
        <v/>
      </c>
      <c r="BV217" s="2" t="str">
        <f t="shared" si="231"/>
        <v/>
      </c>
      <c r="BW217" s="2" t="str">
        <f t="shared" si="231"/>
        <v/>
      </c>
      <c r="BX217" s="2" t="str">
        <f t="shared" si="231"/>
        <v/>
      </c>
      <c r="BY217" s="2" t="str">
        <f t="shared" si="231"/>
        <v/>
      </c>
      <c r="BZ217" s="2" t="str">
        <f t="shared" si="231"/>
        <v/>
      </c>
      <c r="CA217" s="2" t="str">
        <f t="shared" si="231"/>
        <v/>
      </c>
      <c r="CB217" s="2" t="str">
        <f t="shared" si="231"/>
        <v/>
      </c>
      <c r="CC217" s="2" t="str">
        <f t="shared" si="231"/>
        <v/>
      </c>
      <c r="CD217" s="2" t="str">
        <f t="shared" si="231"/>
        <v/>
      </c>
      <c r="CF217" s="2" t="str">
        <f t="shared" si="232"/>
        <v/>
      </c>
      <c r="CG217" s="2" t="str">
        <f t="shared" si="232"/>
        <v/>
      </c>
      <c r="CH217" s="2" t="str">
        <f t="shared" si="232"/>
        <v/>
      </c>
      <c r="CI217" s="2" t="str">
        <f t="shared" si="232"/>
        <v/>
      </c>
      <c r="CJ217" s="2" t="str">
        <f t="shared" si="232"/>
        <v/>
      </c>
      <c r="CK217" s="2" t="str">
        <f t="shared" si="232"/>
        <v/>
      </c>
      <c r="CL217" s="2" t="str">
        <f t="shared" si="232"/>
        <v/>
      </c>
      <c r="CM217" s="2" t="str">
        <f t="shared" si="232"/>
        <v/>
      </c>
      <c r="CN217" s="2" t="str">
        <f t="shared" si="232"/>
        <v/>
      </c>
      <c r="CO217" s="2" t="str">
        <f t="shared" si="232"/>
        <v/>
      </c>
      <c r="CP217" s="2" t="str">
        <f t="shared" si="232"/>
        <v/>
      </c>
      <c r="CQ217" s="2" t="str">
        <f t="shared" si="232"/>
        <v/>
      </c>
      <c r="CR217" s="2" t="str">
        <f t="shared" si="232"/>
        <v/>
      </c>
      <c r="CS217" s="2" t="str">
        <f t="shared" si="232"/>
        <v/>
      </c>
      <c r="CT217" s="2" t="str">
        <f t="shared" si="232"/>
        <v/>
      </c>
      <c r="CV217" s="2">
        <f t="shared" si="233"/>
        <v>38.114655113409434</v>
      </c>
      <c r="CW217" s="2">
        <f t="shared" si="233"/>
        <v>44.391723069752338</v>
      </c>
      <c r="CX217" s="2">
        <f t="shared" si="233"/>
        <v>45.879105956997805</v>
      </c>
      <c r="CY217" s="2">
        <f t="shared" si="233"/>
        <v>54.370474732663688</v>
      </c>
      <c r="CZ217" s="2">
        <f t="shared" si="233"/>
        <v>58.979328717869343</v>
      </c>
      <c r="DA217" s="2">
        <f t="shared" si="233"/>
        <v>62.160070846455802</v>
      </c>
      <c r="DB217" s="2">
        <f t="shared" si="233"/>
        <v>65.704618702405014</v>
      </c>
      <c r="DC217" s="2">
        <f t="shared" si="233"/>
        <v>69.486743953242978</v>
      </c>
      <c r="DD217" s="2">
        <f t="shared" si="233"/>
        <v>70.605445716594105</v>
      </c>
      <c r="DE217" s="2">
        <f t="shared" si="233"/>
        <v>73.165102603410261</v>
      </c>
      <c r="DF217" s="2">
        <f t="shared" si="233"/>
        <v>70.122354838015767</v>
      </c>
      <c r="DG217" s="2">
        <f t="shared" si="233"/>
        <v>66.788429474462703</v>
      </c>
      <c r="DH217" s="2">
        <f t="shared" si="233"/>
        <v>61.895912310621092</v>
      </c>
      <c r="DI217" s="2">
        <f t="shared" si="233"/>
        <v>58.852629035456474</v>
      </c>
      <c r="DJ217" s="2">
        <f t="shared" si="233"/>
        <v>60.737068429581917</v>
      </c>
      <c r="DL217" s="2">
        <f t="shared" si="234"/>
        <v>32.439211643754184</v>
      </c>
      <c r="DM217" s="2">
        <f t="shared" si="234"/>
        <v>37.420104296240218</v>
      </c>
      <c r="DN217" s="2">
        <f t="shared" si="234"/>
        <v>42.084918322520664</v>
      </c>
      <c r="DO217" s="2">
        <f t="shared" si="234"/>
        <v>45.467418200986792</v>
      </c>
      <c r="DP217" s="2">
        <f t="shared" si="234"/>
        <v>50.883815626435087</v>
      </c>
      <c r="DQ217" s="2">
        <f t="shared" si="234"/>
        <v>53.831699318636481</v>
      </c>
      <c r="DR217" s="2">
        <f t="shared" si="234"/>
        <v>56.792948514073217</v>
      </c>
      <c r="DS217" s="2">
        <f t="shared" si="234"/>
        <v>57.47020061956448</v>
      </c>
      <c r="DT217" s="2">
        <f t="shared" si="234"/>
        <v>59.479739299610898</v>
      </c>
      <c r="DU217" s="2">
        <f t="shared" si="234"/>
        <v>59.425643173599951</v>
      </c>
      <c r="DV217" s="2">
        <f t="shared" si="234"/>
        <v>58.812860058289644</v>
      </c>
      <c r="DW217" s="2">
        <f t="shared" si="234"/>
        <v>56.85670035115723</v>
      </c>
      <c r="DX217" s="2">
        <f t="shared" si="234"/>
        <v>54.054943846409948</v>
      </c>
      <c r="DY217" s="2">
        <f t="shared" si="234"/>
        <v>51.290232818331404</v>
      </c>
      <c r="DZ217" s="2">
        <f t="shared" si="234"/>
        <v>49.194099952325516</v>
      </c>
      <c r="EB217" s="2">
        <f t="shared" si="235"/>
        <v>0.99983282796928197</v>
      </c>
      <c r="EC217" s="2">
        <f t="shared" si="235"/>
        <v>0.99986391329762048</v>
      </c>
      <c r="ED217" s="2">
        <f t="shared" si="235"/>
        <v>0.99987669783293887</v>
      </c>
      <c r="EE217" s="2">
        <f t="shared" si="235"/>
        <v>0.99986457908366289</v>
      </c>
      <c r="EF217" s="2">
        <f t="shared" si="235"/>
        <v>0.99986839617698808</v>
      </c>
      <c r="EG217" s="2">
        <f t="shared" si="235"/>
        <v>0.9998682616165232</v>
      </c>
      <c r="EH217" s="2">
        <f t="shared" si="235"/>
        <v>0.99987354908843251</v>
      </c>
      <c r="EI217" s="2">
        <f t="shared" si="235"/>
        <v>0.99987287238169731</v>
      </c>
      <c r="EJ217" s="2">
        <f t="shared" si="235"/>
        <v>0.99986480734102967</v>
      </c>
      <c r="EK217" s="2">
        <f t="shared" si="235"/>
        <v>0.99985877867171247</v>
      </c>
      <c r="EL217" s="2">
        <f t="shared" si="235"/>
        <v>0.99985345417289351</v>
      </c>
      <c r="EM217" s="2">
        <f t="shared" si="235"/>
        <v>0.99983918723464549</v>
      </c>
      <c r="EN217" s="2">
        <f t="shared" si="235"/>
        <v>0.99981149518074564</v>
      </c>
      <c r="EO217" s="2">
        <f t="shared" si="235"/>
        <v>0.9997862785326751</v>
      </c>
      <c r="EP217" s="2">
        <f t="shared" si="235"/>
        <v>0.99981032439055761</v>
      </c>
      <c r="ER217" s="110">
        <f>IF(BP217&lt;&gt;"",ER216+1,ER216)</f>
        <v>50</v>
      </c>
      <c r="ES217" s="111">
        <f>IF(BQ217&lt;&gt;"",ES216+1,ES216)</f>
        <v>46</v>
      </c>
      <c r="ET217" s="111">
        <f>IF(BR217&lt;&gt;"",ET216+1,ET216)</f>
        <v>44</v>
      </c>
      <c r="EU217" s="111">
        <f>IF(BS217&lt;&gt;"",EU216+1,EU216)</f>
        <v>44</v>
      </c>
      <c r="EV217" s="111">
        <f>IF(BT217&lt;&gt;"",EV216+1,EV216)</f>
        <v>45</v>
      </c>
      <c r="EW217" s="111">
        <f>IF(BU217&lt;&gt;"",EW216+1,EW216)</f>
        <v>44</v>
      </c>
      <c r="EX217" s="111">
        <f>IF(BV217&lt;&gt;"",EX216+1,EX216)</f>
        <v>44</v>
      </c>
      <c r="EY217" s="111">
        <f>IF(BW217&lt;&gt;"",EY216+1,EY216)</f>
        <v>44</v>
      </c>
      <c r="EZ217" s="111">
        <f>IF(BX217&lt;&gt;"",EZ216+1,EZ216)</f>
        <v>46</v>
      </c>
      <c r="FA217" s="111">
        <f>IF(BY217&lt;&gt;"",FA216+1,FA216)</f>
        <v>44</v>
      </c>
      <c r="FB217" s="111">
        <f>IF(BZ217&lt;&gt;"",FB216+1,FB216)</f>
        <v>44</v>
      </c>
      <c r="FC217" s="111">
        <f>IF(CA217&lt;&gt;"",FC216+1,FC216)</f>
        <v>46</v>
      </c>
      <c r="FD217" s="111">
        <f>IF(CB217&lt;&gt;"",FD216+1,FD216)</f>
        <v>48</v>
      </c>
      <c r="FE217" s="111">
        <f>IF(CC217&lt;&gt;"",FE216+1,FE216)</f>
        <v>48</v>
      </c>
      <c r="FF217" s="112">
        <f>IF(CD217&lt;&gt;"",FF216+1,FF216)</f>
        <v>49</v>
      </c>
      <c r="FG217" s="101">
        <f t="shared" si="236"/>
        <v>195</v>
      </c>
      <c r="FH217" s="102">
        <f t="shared" si="236"/>
        <v>195</v>
      </c>
      <c r="FI217" s="102">
        <f t="shared" si="236"/>
        <v>195</v>
      </c>
      <c r="FJ217" s="102">
        <f t="shared" si="236"/>
        <v>195</v>
      </c>
      <c r="FK217" s="102">
        <f t="shared" si="236"/>
        <v>195</v>
      </c>
      <c r="FL217" s="102">
        <f t="shared" si="236"/>
        <v>195</v>
      </c>
      <c r="FM217" s="102">
        <f t="shared" si="236"/>
        <v>195</v>
      </c>
      <c r="FN217" s="102">
        <f t="shared" si="236"/>
        <v>195</v>
      </c>
      <c r="FO217" s="102">
        <f t="shared" si="236"/>
        <v>195</v>
      </c>
      <c r="FP217" s="102">
        <f t="shared" si="236"/>
        <v>195</v>
      </c>
      <c r="FQ217" s="102">
        <f t="shared" si="236"/>
        <v>195</v>
      </c>
      <c r="FR217" s="102">
        <f t="shared" si="236"/>
        <v>195</v>
      </c>
      <c r="FS217" s="102">
        <f t="shared" si="236"/>
        <v>195</v>
      </c>
      <c r="FT217" s="102">
        <f t="shared" si="236"/>
        <v>195</v>
      </c>
      <c r="FU217" s="103">
        <f t="shared" si="236"/>
        <v>195</v>
      </c>
      <c r="FV217" s="92"/>
      <c r="FW217" s="93"/>
      <c r="FX217" s="93"/>
      <c r="FY217" s="93"/>
      <c r="FZ217" s="93"/>
      <c r="GA217" s="93"/>
      <c r="GB217" s="93"/>
      <c r="GC217" s="93"/>
      <c r="GD217" s="93"/>
      <c r="GE217" s="93"/>
      <c r="GF217" s="93"/>
      <c r="GG217" s="93"/>
      <c r="GH217" s="93"/>
      <c r="GI217" s="93"/>
      <c r="GJ217" s="94"/>
      <c r="GK217" s="78">
        <f t="shared" si="222"/>
        <v>-999</v>
      </c>
      <c r="GL217" s="79">
        <f t="shared" si="222"/>
        <v>-999</v>
      </c>
      <c r="GM217" s="79">
        <f t="shared" si="222"/>
        <v>-999</v>
      </c>
      <c r="GN217" s="79">
        <f t="shared" si="222"/>
        <v>-999</v>
      </c>
      <c r="GO217" s="79">
        <f t="shared" si="222"/>
        <v>-999</v>
      </c>
      <c r="GP217" s="79">
        <f t="shared" si="222"/>
        <v>-999</v>
      </c>
      <c r="GQ217" s="79">
        <f t="shared" si="222"/>
        <v>-999</v>
      </c>
      <c r="GR217" s="79">
        <f t="shared" si="222"/>
        <v>-999</v>
      </c>
      <c r="GS217" s="79">
        <f t="shared" si="222"/>
        <v>-999</v>
      </c>
      <c r="GT217" s="79">
        <f t="shared" si="222"/>
        <v>-999</v>
      </c>
      <c r="GU217" s="79">
        <f t="shared" si="222"/>
        <v>-999</v>
      </c>
      <c r="GV217" s="79">
        <f t="shared" si="222"/>
        <v>-999</v>
      </c>
      <c r="GW217" s="79">
        <f t="shared" si="222"/>
        <v>-999</v>
      </c>
      <c r="GX217" s="79">
        <f t="shared" si="222"/>
        <v>-999</v>
      </c>
      <c r="GY217" s="79">
        <f t="shared" si="222"/>
        <v>-999</v>
      </c>
      <c r="GZ217" s="78">
        <f t="shared" si="223"/>
        <v>-999</v>
      </c>
      <c r="HA217" s="79">
        <f t="shared" si="223"/>
        <v>-999</v>
      </c>
      <c r="HB217" s="79">
        <f t="shared" si="223"/>
        <v>-999</v>
      </c>
      <c r="HC217" s="79">
        <f t="shared" si="223"/>
        <v>-999</v>
      </c>
      <c r="HD217" s="79">
        <f t="shared" si="223"/>
        <v>-999</v>
      </c>
      <c r="HE217" s="79">
        <f t="shared" si="223"/>
        <v>-999</v>
      </c>
      <c r="HF217" s="79">
        <f t="shared" si="223"/>
        <v>-999</v>
      </c>
      <c r="HG217" s="79">
        <f t="shared" si="223"/>
        <v>-999</v>
      </c>
      <c r="HH217" s="79">
        <f t="shared" si="223"/>
        <v>-999</v>
      </c>
      <c r="HI217" s="79">
        <f t="shared" si="223"/>
        <v>-999</v>
      </c>
      <c r="HJ217" s="79">
        <f t="shared" si="223"/>
        <v>-999</v>
      </c>
      <c r="HK217" s="79">
        <f t="shared" si="223"/>
        <v>-999</v>
      </c>
      <c r="HL217" s="79">
        <f t="shared" si="223"/>
        <v>-999</v>
      </c>
      <c r="HM217" s="79">
        <f t="shared" si="223"/>
        <v>-999</v>
      </c>
      <c r="HN217" s="80">
        <f t="shared" si="223"/>
        <v>-999</v>
      </c>
      <c r="HO217" s="78">
        <f t="shared" ca="1" si="224"/>
        <v>5.9152927975910501</v>
      </c>
      <c r="HP217" s="79">
        <f t="shared" ca="1" si="224"/>
        <v>2.1704676645473384</v>
      </c>
      <c r="HQ217" s="79">
        <f t="shared" ca="1" si="224"/>
        <v>-7.008141136297418</v>
      </c>
      <c r="HR217" s="79">
        <f t="shared" ca="1" si="224"/>
        <v>-15.180785296339153</v>
      </c>
      <c r="HS217" s="79">
        <f t="shared" ca="1" si="224"/>
        <v>11.361191341724528</v>
      </c>
      <c r="HT217" s="79">
        <f t="shared" ca="1" si="224"/>
        <v>4.0031332450093515</v>
      </c>
      <c r="HU217" s="79">
        <f t="shared" ca="1" si="224"/>
        <v>5.4907214113399192</v>
      </c>
      <c r="HV217" s="79">
        <f t="shared" ca="1" si="224"/>
        <v>9.7308984476843818</v>
      </c>
      <c r="HW217" s="79">
        <f t="shared" ca="1" si="224"/>
        <v>18.965872398455765</v>
      </c>
      <c r="HX217" s="79">
        <f t="shared" ca="1" si="224"/>
        <v>13.239400575030473</v>
      </c>
      <c r="HY217" s="79">
        <f t="shared" ca="1" si="224"/>
        <v>-7.9288679568605858E-2</v>
      </c>
      <c r="HZ217" s="79">
        <f t="shared" ca="1" si="224"/>
        <v>-1.1189823032039641</v>
      </c>
      <c r="IA217" s="79">
        <f t="shared" ca="1" si="224"/>
        <v>8.3910124012260638</v>
      </c>
      <c r="IB217" s="79">
        <f t="shared" ca="1" si="224"/>
        <v>3.7350371332659975</v>
      </c>
      <c r="IC217" s="80">
        <f t="shared" ca="1" si="224"/>
        <v>-0.63456757231011807</v>
      </c>
      <c r="IE217" s="110">
        <f t="shared" si="227"/>
        <v>27</v>
      </c>
      <c r="IF217" s="111">
        <f t="shared" si="227"/>
        <v>29</v>
      </c>
      <c r="IG217" s="111">
        <f t="shared" si="227"/>
        <v>28</v>
      </c>
      <c r="IH217" s="111">
        <f t="shared" si="227"/>
        <v>29</v>
      </c>
      <c r="II217" s="111">
        <f t="shared" si="227"/>
        <v>29</v>
      </c>
      <c r="IJ217" s="111">
        <f t="shared" si="227"/>
        <v>28</v>
      </c>
      <c r="IK217" s="111">
        <f t="shared" si="227"/>
        <v>28</v>
      </c>
      <c r="IL217" s="111">
        <f t="shared" si="227"/>
        <v>28</v>
      </c>
      <c r="IM217" s="111">
        <f t="shared" si="227"/>
        <v>26</v>
      </c>
      <c r="IN217" s="111">
        <f t="shared" si="227"/>
        <v>28</v>
      </c>
      <c r="IO217" s="111">
        <f t="shared" si="227"/>
        <v>32</v>
      </c>
      <c r="IP217" s="111">
        <f t="shared" si="227"/>
        <v>30</v>
      </c>
      <c r="IQ217" s="111">
        <f t="shared" si="227"/>
        <v>18</v>
      </c>
      <c r="IR217" s="111">
        <f t="shared" si="227"/>
        <v>25</v>
      </c>
      <c r="IS217" s="112">
        <f t="shared" si="227"/>
        <v>36</v>
      </c>
      <c r="IT217" s="101">
        <f t="shared" si="237"/>
        <v>195</v>
      </c>
      <c r="IU217" s="102">
        <f t="shared" si="237"/>
        <v>195</v>
      </c>
      <c r="IV217" s="102">
        <f t="shared" si="237"/>
        <v>195</v>
      </c>
      <c r="IW217" s="102">
        <f t="shared" si="237"/>
        <v>195</v>
      </c>
      <c r="IX217" s="102">
        <f t="shared" si="237"/>
        <v>195</v>
      </c>
      <c r="IY217" s="102">
        <f t="shared" si="237"/>
        <v>195</v>
      </c>
      <c r="IZ217" s="102">
        <f t="shared" si="237"/>
        <v>195</v>
      </c>
      <c r="JA217" s="102">
        <f t="shared" si="237"/>
        <v>195</v>
      </c>
      <c r="JB217" s="102">
        <f t="shared" si="237"/>
        <v>195</v>
      </c>
      <c r="JC217" s="102">
        <f t="shared" si="237"/>
        <v>195</v>
      </c>
      <c r="JD217" s="102">
        <f t="shared" si="237"/>
        <v>195</v>
      </c>
      <c r="JE217" s="102">
        <f t="shared" si="237"/>
        <v>195</v>
      </c>
      <c r="JF217" s="102">
        <f t="shared" si="237"/>
        <v>195</v>
      </c>
      <c r="JG217" s="102">
        <f t="shared" si="237"/>
        <v>195</v>
      </c>
      <c r="JH217" s="103">
        <f t="shared" si="237"/>
        <v>195</v>
      </c>
      <c r="JI217" s="92" t="str">
        <f t="shared" si="225"/>
        <v/>
      </c>
      <c r="JJ217" s="93" t="str">
        <f t="shared" si="225"/>
        <v/>
      </c>
      <c r="JK217" s="93" t="str">
        <f t="shared" si="225"/>
        <v/>
      </c>
      <c r="JL217" s="93" t="str">
        <f t="shared" si="225"/>
        <v/>
      </c>
      <c r="JM217" s="93" t="str">
        <f t="shared" si="225"/>
        <v/>
      </c>
      <c r="JN217" s="93" t="str">
        <f t="shared" si="225"/>
        <v/>
      </c>
      <c r="JO217" s="93" t="str">
        <f t="shared" si="225"/>
        <v/>
      </c>
      <c r="JP217" s="93" t="str">
        <f t="shared" si="225"/>
        <v/>
      </c>
      <c r="JQ217" s="93" t="str">
        <f t="shared" si="225"/>
        <v/>
      </c>
      <c r="JR217" s="93" t="str">
        <f t="shared" si="225"/>
        <v/>
      </c>
      <c r="JS217" s="93" t="str">
        <f t="shared" si="225"/>
        <v/>
      </c>
      <c r="JT217" s="93" t="str">
        <f t="shared" si="225"/>
        <v/>
      </c>
      <c r="JU217" s="93" t="str">
        <f t="shared" si="225"/>
        <v/>
      </c>
      <c r="JV217" s="93" t="str">
        <f t="shared" si="225"/>
        <v/>
      </c>
      <c r="JW217" s="94" t="str">
        <f t="shared" si="225"/>
        <v/>
      </c>
      <c r="JX217" s="78">
        <f t="shared" si="203"/>
        <v>-999</v>
      </c>
      <c r="JY217" s="79">
        <f t="shared" si="203"/>
        <v>-999</v>
      </c>
      <c r="JZ217" s="79">
        <f t="shared" si="203"/>
        <v>-999</v>
      </c>
      <c r="KA217" s="79">
        <f t="shared" si="200"/>
        <v>-999</v>
      </c>
      <c r="KB217" s="79">
        <f t="shared" si="200"/>
        <v>-999</v>
      </c>
      <c r="KC217" s="79">
        <f t="shared" si="200"/>
        <v>-999</v>
      </c>
      <c r="KD217" s="79">
        <f t="shared" si="200"/>
        <v>-999</v>
      </c>
      <c r="KE217" s="79">
        <f t="shared" si="200"/>
        <v>-999</v>
      </c>
      <c r="KF217" s="79">
        <f t="shared" si="200"/>
        <v>-999</v>
      </c>
      <c r="KG217" s="79">
        <f t="shared" si="197"/>
        <v>-999</v>
      </c>
      <c r="KH217" s="79">
        <f t="shared" si="197"/>
        <v>-999</v>
      </c>
      <c r="KI217" s="79">
        <f t="shared" si="197"/>
        <v>-999</v>
      </c>
      <c r="KJ217" s="79">
        <f t="shared" si="197"/>
        <v>-999</v>
      </c>
      <c r="KK217" s="79">
        <f t="shared" si="197"/>
        <v>-999</v>
      </c>
      <c r="KL217" s="79">
        <f t="shared" si="197"/>
        <v>-999</v>
      </c>
      <c r="KM217" s="78">
        <f t="shared" si="204"/>
        <v>-999</v>
      </c>
      <c r="KN217" s="79">
        <f t="shared" si="204"/>
        <v>-999</v>
      </c>
      <c r="KO217" s="79">
        <f t="shared" si="204"/>
        <v>-999</v>
      </c>
      <c r="KP217" s="79">
        <f t="shared" si="201"/>
        <v>-999</v>
      </c>
      <c r="KQ217" s="79">
        <f t="shared" si="201"/>
        <v>-999</v>
      </c>
      <c r="KR217" s="79">
        <f t="shared" si="201"/>
        <v>-999</v>
      </c>
      <c r="KS217" s="79">
        <f t="shared" si="201"/>
        <v>-999</v>
      </c>
      <c r="KT217" s="79">
        <f t="shared" si="201"/>
        <v>-999</v>
      </c>
      <c r="KU217" s="79">
        <f t="shared" si="201"/>
        <v>-999</v>
      </c>
      <c r="KV217" s="79">
        <f t="shared" si="198"/>
        <v>-999</v>
      </c>
      <c r="KW217" s="79">
        <f t="shared" si="198"/>
        <v>-999</v>
      </c>
      <c r="KX217" s="79">
        <f t="shared" si="198"/>
        <v>-999</v>
      </c>
      <c r="KY217" s="79">
        <f t="shared" si="198"/>
        <v>-999</v>
      </c>
      <c r="KZ217" s="79">
        <f t="shared" si="198"/>
        <v>-999</v>
      </c>
      <c r="LA217" s="80">
        <f t="shared" si="198"/>
        <v>-999</v>
      </c>
      <c r="LB217" s="78">
        <f t="shared" ca="1" si="205"/>
        <v>35.11459136052008</v>
      </c>
      <c r="LC217" s="79">
        <f t="shared" ca="1" si="205"/>
        <v>38.818446401329012</v>
      </c>
      <c r="LD217" s="79">
        <f t="shared" ca="1" si="205"/>
        <v>42.164884781181186</v>
      </c>
      <c r="LE217" s="79">
        <f t="shared" ca="1" si="202"/>
        <v>46.457543486440315</v>
      </c>
      <c r="LF217" s="79">
        <f t="shared" ca="1" si="202"/>
        <v>53.635217896935018</v>
      </c>
      <c r="LG217" s="79">
        <f t="shared" ca="1" si="202"/>
        <v>53.786023515057323</v>
      </c>
      <c r="LH217" s="79">
        <f t="shared" ca="1" si="202"/>
        <v>58.365548319215222</v>
      </c>
      <c r="LI217" s="79">
        <f t="shared" ca="1" si="202"/>
        <v>58.105063058159473</v>
      </c>
      <c r="LJ217" s="79">
        <f t="shared" ca="1" si="202"/>
        <v>63.325955919886809</v>
      </c>
      <c r="LK217" s="79">
        <f t="shared" ca="1" si="199"/>
        <v>59.156041920161236</v>
      </c>
      <c r="LL217" s="79">
        <f t="shared" ca="1" si="199"/>
        <v>62.428346991977591</v>
      </c>
      <c r="LM217" s="79">
        <f t="shared" ca="1" si="199"/>
        <v>58.836798863795586</v>
      </c>
      <c r="LN217" s="79">
        <f t="shared" ca="1" si="199"/>
        <v>43.693163334577093</v>
      </c>
      <c r="LO217" s="79">
        <f t="shared" ca="1" si="199"/>
        <v>51.733563646446378</v>
      </c>
      <c r="LP217" s="80">
        <f t="shared" ca="1" si="199"/>
        <v>50.791457858182397</v>
      </c>
      <c r="LQ217" s="78" t="e">
        <f t="shared" si="226"/>
        <v>#N/A</v>
      </c>
      <c r="LR217" s="79" t="e">
        <f t="shared" si="226"/>
        <v>#N/A</v>
      </c>
      <c r="LS217" s="79" t="e">
        <f t="shared" si="226"/>
        <v>#N/A</v>
      </c>
      <c r="LT217" s="79" t="e">
        <f t="shared" si="226"/>
        <v>#N/A</v>
      </c>
      <c r="LU217" s="79" t="e">
        <f t="shared" si="226"/>
        <v>#N/A</v>
      </c>
      <c r="LV217" s="79" t="e">
        <f t="shared" si="226"/>
        <v>#N/A</v>
      </c>
      <c r="LW217" s="79" t="e">
        <f t="shared" si="226"/>
        <v>#N/A</v>
      </c>
      <c r="LX217" s="79" t="e">
        <f t="shared" si="226"/>
        <v>#N/A</v>
      </c>
      <c r="LY217" s="79" t="e">
        <f t="shared" si="226"/>
        <v>#N/A</v>
      </c>
      <c r="LZ217" s="79" t="e">
        <f t="shared" si="226"/>
        <v>#N/A</v>
      </c>
      <c r="MA217" s="79" t="e">
        <f t="shared" si="226"/>
        <v>#N/A</v>
      </c>
      <c r="MB217" s="79" t="e">
        <f t="shared" si="226"/>
        <v>#N/A</v>
      </c>
      <c r="MC217" s="79" t="e">
        <f t="shared" si="226"/>
        <v>#N/A</v>
      </c>
      <c r="MD217" s="79" t="e">
        <f t="shared" si="226"/>
        <v>#N/A</v>
      </c>
      <c r="ME217" s="80" t="e">
        <f t="shared" si="226"/>
        <v>#N/A</v>
      </c>
    </row>
    <row r="218" spans="1:343" x14ac:dyDescent="0.25">
      <c r="B218" s="2">
        <v>196</v>
      </c>
      <c r="C218" s="49">
        <v>34.034500000000001</v>
      </c>
      <c r="D218" s="49">
        <v>38.277999999999999</v>
      </c>
      <c r="E218" s="49">
        <v>43.648000000000003</v>
      </c>
      <c r="F218" s="49">
        <v>47.426000000000002</v>
      </c>
      <c r="G218" s="49">
        <v>51.87</v>
      </c>
      <c r="H218" s="49">
        <v>55.573999999999998</v>
      </c>
      <c r="I218" s="49">
        <v>59.481000000000002</v>
      </c>
      <c r="J218" s="49">
        <v>61.851999999999997</v>
      </c>
      <c r="K218" s="49">
        <v>61.277999999999999</v>
      </c>
      <c r="L218" s="49">
        <v>60.667000000000002</v>
      </c>
      <c r="M218" s="49">
        <v>60.704000000000001</v>
      </c>
      <c r="N218" s="49">
        <v>58.426000000000002</v>
      </c>
      <c r="O218" s="49">
        <v>55.018999999999998</v>
      </c>
      <c r="P218" s="49">
        <v>53.055999999999997</v>
      </c>
      <c r="Q218" s="49">
        <v>51.667000000000002</v>
      </c>
      <c r="T218" s="4" t="e">
        <f t="shared" si="228"/>
        <v>#N/A</v>
      </c>
      <c r="U218" s="4" t="e">
        <f t="shared" si="228"/>
        <v>#N/A</v>
      </c>
      <c r="V218" s="4" t="e">
        <f t="shared" si="228"/>
        <v>#N/A</v>
      </c>
      <c r="W218" s="4" t="e">
        <f t="shared" si="228"/>
        <v>#N/A</v>
      </c>
      <c r="X218" s="4" t="e">
        <f t="shared" si="228"/>
        <v>#N/A</v>
      </c>
      <c r="Y218" s="4" t="e">
        <f t="shared" si="228"/>
        <v>#N/A</v>
      </c>
      <c r="Z218" s="4" t="e">
        <f t="shared" si="228"/>
        <v>#N/A</v>
      </c>
      <c r="AA218" s="4" t="e">
        <f t="shared" si="228"/>
        <v>#N/A</v>
      </c>
      <c r="AB218" s="4" t="e">
        <f t="shared" si="228"/>
        <v>#N/A</v>
      </c>
      <c r="AC218" s="4" t="e">
        <f t="shared" si="228"/>
        <v>#N/A</v>
      </c>
      <c r="AD218" s="4" t="e">
        <f t="shared" si="228"/>
        <v>#N/A</v>
      </c>
      <c r="AE218" s="4" t="e">
        <f t="shared" si="228"/>
        <v>#N/A</v>
      </c>
      <c r="AF218" s="4" t="e">
        <f t="shared" si="228"/>
        <v>#N/A</v>
      </c>
      <c r="AG218" s="4" t="e">
        <f t="shared" si="228"/>
        <v>#N/A</v>
      </c>
      <c r="AH218" s="4" t="e">
        <f t="shared" si="228"/>
        <v>#N/A</v>
      </c>
      <c r="AJ218" s="4">
        <f t="shared" si="229"/>
        <v>0</v>
      </c>
      <c r="AK218" s="4">
        <f t="shared" si="229"/>
        <v>0</v>
      </c>
      <c r="AL218" s="4">
        <f t="shared" si="229"/>
        <v>0</v>
      </c>
      <c r="AM218" s="4">
        <f t="shared" si="229"/>
        <v>0</v>
      </c>
      <c r="AN218" s="4">
        <f t="shared" si="229"/>
        <v>0</v>
      </c>
      <c r="AO218" s="4">
        <f t="shared" si="229"/>
        <v>0</v>
      </c>
      <c r="AP218" s="4">
        <f t="shared" si="229"/>
        <v>0</v>
      </c>
      <c r="AQ218" s="4">
        <f t="shared" si="229"/>
        <v>0</v>
      </c>
      <c r="AR218" s="4">
        <f t="shared" si="229"/>
        <v>0</v>
      </c>
      <c r="AS218" s="4">
        <f t="shared" si="229"/>
        <v>0</v>
      </c>
      <c r="AT218" s="4">
        <f t="shared" si="229"/>
        <v>0</v>
      </c>
      <c r="AU218" s="4">
        <f t="shared" si="229"/>
        <v>0</v>
      </c>
      <c r="AV218" s="4">
        <f t="shared" si="229"/>
        <v>0</v>
      </c>
      <c r="AW218" s="4">
        <f t="shared" si="229"/>
        <v>0</v>
      </c>
      <c r="AX218" s="4">
        <f t="shared" si="229"/>
        <v>0</v>
      </c>
      <c r="AZ218" s="2" t="e">
        <f t="shared" si="230"/>
        <v>#N/A</v>
      </c>
      <c r="BA218" s="2" t="e">
        <f t="shared" si="230"/>
        <v>#N/A</v>
      </c>
      <c r="BB218" s="2" t="e">
        <f t="shared" si="230"/>
        <v>#N/A</v>
      </c>
      <c r="BC218" s="2" t="e">
        <f t="shared" si="230"/>
        <v>#N/A</v>
      </c>
      <c r="BD218" s="2" t="e">
        <f t="shared" si="230"/>
        <v>#N/A</v>
      </c>
      <c r="BE218" s="2" t="e">
        <f t="shared" si="230"/>
        <v>#N/A</v>
      </c>
      <c r="BF218" s="2" t="e">
        <f t="shared" si="230"/>
        <v>#N/A</v>
      </c>
      <c r="BG218" s="2" t="e">
        <f t="shared" si="230"/>
        <v>#N/A</v>
      </c>
      <c r="BH218" s="2" t="e">
        <f t="shared" si="230"/>
        <v>#N/A</v>
      </c>
      <c r="BI218" s="2" t="e">
        <f t="shared" si="230"/>
        <v>#N/A</v>
      </c>
      <c r="BJ218" s="2" t="e">
        <f t="shared" si="230"/>
        <v>#N/A</v>
      </c>
      <c r="BK218" s="2" t="e">
        <f t="shared" si="230"/>
        <v>#N/A</v>
      </c>
      <c r="BL218" s="2" t="e">
        <f t="shared" si="230"/>
        <v>#N/A</v>
      </c>
      <c r="BM218" s="2" t="e">
        <f t="shared" si="230"/>
        <v>#N/A</v>
      </c>
      <c r="BN218" s="2" t="e">
        <f t="shared" si="230"/>
        <v>#N/A</v>
      </c>
      <c r="BP218" s="2" t="str">
        <f t="shared" si="231"/>
        <v/>
      </c>
      <c r="BQ218" s="2" t="str">
        <f t="shared" si="231"/>
        <v/>
      </c>
      <c r="BR218" s="2" t="str">
        <f t="shared" si="231"/>
        <v/>
      </c>
      <c r="BS218" s="2" t="str">
        <f t="shared" si="231"/>
        <v/>
      </c>
      <c r="BT218" s="2" t="str">
        <f t="shared" si="231"/>
        <v/>
      </c>
      <c r="BU218" s="2" t="str">
        <f t="shared" si="231"/>
        <v/>
      </c>
      <c r="BV218" s="2" t="str">
        <f t="shared" si="231"/>
        <v/>
      </c>
      <c r="BW218" s="2" t="str">
        <f t="shared" si="231"/>
        <v/>
      </c>
      <c r="BX218" s="2" t="str">
        <f t="shared" si="231"/>
        <v/>
      </c>
      <c r="BY218" s="2" t="str">
        <f t="shared" si="231"/>
        <v/>
      </c>
      <c r="BZ218" s="2" t="str">
        <f t="shared" si="231"/>
        <v/>
      </c>
      <c r="CA218" s="2" t="str">
        <f t="shared" si="231"/>
        <v/>
      </c>
      <c r="CB218" s="2" t="str">
        <f t="shared" si="231"/>
        <v/>
      </c>
      <c r="CC218" s="2" t="str">
        <f t="shared" si="231"/>
        <v/>
      </c>
      <c r="CD218" s="2" t="str">
        <f t="shared" si="231"/>
        <v/>
      </c>
      <c r="CF218" s="2" t="str">
        <f t="shared" si="232"/>
        <v/>
      </c>
      <c r="CG218" s="2" t="str">
        <f t="shared" si="232"/>
        <v/>
      </c>
      <c r="CH218" s="2" t="str">
        <f t="shared" si="232"/>
        <v/>
      </c>
      <c r="CI218" s="2" t="str">
        <f t="shared" si="232"/>
        <v/>
      </c>
      <c r="CJ218" s="2" t="str">
        <f t="shared" si="232"/>
        <v/>
      </c>
      <c r="CK218" s="2" t="str">
        <f t="shared" si="232"/>
        <v/>
      </c>
      <c r="CL218" s="2" t="str">
        <f t="shared" si="232"/>
        <v/>
      </c>
      <c r="CM218" s="2" t="str">
        <f t="shared" si="232"/>
        <v/>
      </c>
      <c r="CN218" s="2" t="str">
        <f t="shared" si="232"/>
        <v/>
      </c>
      <c r="CO218" s="2" t="str">
        <f t="shared" si="232"/>
        <v/>
      </c>
      <c r="CP218" s="2" t="str">
        <f t="shared" si="232"/>
        <v/>
      </c>
      <c r="CQ218" s="2" t="str">
        <f t="shared" si="232"/>
        <v/>
      </c>
      <c r="CR218" s="2" t="str">
        <f t="shared" si="232"/>
        <v/>
      </c>
      <c r="CS218" s="2" t="str">
        <f t="shared" si="232"/>
        <v/>
      </c>
      <c r="CT218" s="2" t="str">
        <f t="shared" si="232"/>
        <v/>
      </c>
      <c r="CV218" s="2">
        <f t="shared" si="233"/>
        <v>38.105377529174156</v>
      </c>
      <c r="CW218" s="2">
        <f t="shared" si="233"/>
        <v>44.376370500060226</v>
      </c>
      <c r="CX218" s="2">
        <f t="shared" si="233"/>
        <v>45.830155632905331</v>
      </c>
      <c r="CY218" s="2">
        <f t="shared" si="233"/>
        <v>54.334248226513012</v>
      </c>
      <c r="CZ218" s="2">
        <f t="shared" si="233"/>
        <v>58.948122783308385</v>
      </c>
      <c r="DA218" s="2">
        <f t="shared" si="233"/>
        <v>62.130162619261455</v>
      </c>
      <c r="DB218" s="2">
        <f t="shared" si="233"/>
        <v>65.674807124725717</v>
      </c>
      <c r="DC218" s="2">
        <f t="shared" si="233"/>
        <v>69.469468776122667</v>
      </c>
      <c r="DD218" s="2">
        <f t="shared" si="233"/>
        <v>70.595163640943227</v>
      </c>
      <c r="DE218" s="2">
        <f t="shared" si="233"/>
        <v>73.163211069872517</v>
      </c>
      <c r="DF218" s="2">
        <f t="shared" si="233"/>
        <v>70.10054355853525</v>
      </c>
      <c r="DG218" s="2">
        <f t="shared" si="233"/>
        <v>66.753522348153354</v>
      </c>
      <c r="DH218" s="2">
        <f t="shared" si="233"/>
        <v>61.843394641865636</v>
      </c>
      <c r="DI218" s="2">
        <f t="shared" si="233"/>
        <v>58.789651582454177</v>
      </c>
      <c r="DJ218" s="2">
        <f t="shared" si="233"/>
        <v>60.704015016760067</v>
      </c>
      <c r="DL218" s="2">
        <f t="shared" si="234"/>
        <v>32.39273505879428</v>
      </c>
      <c r="DM218" s="2">
        <f t="shared" si="234"/>
        <v>37.35409083255562</v>
      </c>
      <c r="DN218" s="2">
        <f t="shared" si="234"/>
        <v>42.010543686203327</v>
      </c>
      <c r="DO218" s="2">
        <f t="shared" si="234"/>
        <v>45.35574416143043</v>
      </c>
      <c r="DP218" s="2">
        <f t="shared" si="234"/>
        <v>50.788060084331804</v>
      </c>
      <c r="DQ218" s="2">
        <f t="shared" si="234"/>
        <v>53.723922004674463</v>
      </c>
      <c r="DR218" s="2">
        <f t="shared" si="234"/>
        <v>56.675960047767319</v>
      </c>
      <c r="DS218" s="2">
        <f t="shared" si="234"/>
        <v>57.345028968080968</v>
      </c>
      <c r="DT218" s="2">
        <f t="shared" si="234"/>
        <v>59.364918287937748</v>
      </c>
      <c r="DU218" s="2">
        <f t="shared" si="234"/>
        <v>59.309471693687229</v>
      </c>
      <c r="DV218" s="2">
        <f t="shared" si="234"/>
        <v>58.691805568124352</v>
      </c>
      <c r="DW218" s="2">
        <f t="shared" si="234"/>
        <v>56.747322903032725</v>
      </c>
      <c r="DX218" s="2">
        <f t="shared" si="234"/>
        <v>53.935017022404722</v>
      </c>
      <c r="DY218" s="2">
        <f t="shared" si="234"/>
        <v>51.163804770121871</v>
      </c>
      <c r="DZ218" s="2">
        <f t="shared" si="234"/>
        <v>49.068181256887414</v>
      </c>
      <c r="EB218" s="2">
        <f t="shared" si="235"/>
        <v>0.99984753505329138</v>
      </c>
      <c r="EC218" s="2">
        <f t="shared" si="235"/>
        <v>0.99987588596617705</v>
      </c>
      <c r="ED218" s="2">
        <f t="shared" si="235"/>
        <v>0.99988754586708073</v>
      </c>
      <c r="EE218" s="2">
        <f t="shared" si="235"/>
        <v>0.99987649318477068</v>
      </c>
      <c r="EF218" s="2">
        <f t="shared" si="235"/>
        <v>0.9998799744970519</v>
      </c>
      <c r="EG218" s="2">
        <f t="shared" si="235"/>
        <v>0.99987985177360583</v>
      </c>
      <c r="EH218" s="2">
        <f t="shared" si="235"/>
        <v>0.99988467411485249</v>
      </c>
      <c r="EI218" s="2">
        <f t="shared" si="235"/>
        <v>0.9998840569372045</v>
      </c>
      <c r="EJ218" s="2">
        <f t="shared" si="235"/>
        <v>0.99987670136292017</v>
      </c>
      <c r="EK218" s="2">
        <f t="shared" si="235"/>
        <v>0.99987120301742916</v>
      </c>
      <c r="EL218" s="2">
        <f t="shared" si="235"/>
        <v>0.99986634689383402</v>
      </c>
      <c r="EM218" s="2">
        <f t="shared" si="235"/>
        <v>0.99985333493961148</v>
      </c>
      <c r="EN218" s="2">
        <f t="shared" si="235"/>
        <v>0.99982807871001711</v>
      </c>
      <c r="EO218" s="2">
        <f t="shared" si="235"/>
        <v>0.99980508003969315</v>
      </c>
      <c r="EP218" s="2">
        <f t="shared" si="235"/>
        <v>0.99982701090114323</v>
      </c>
      <c r="ER218" s="110">
        <f>IF(BP218&lt;&gt;"",ER217+1,ER217)</f>
        <v>50</v>
      </c>
      <c r="ES218" s="111">
        <f>IF(BQ218&lt;&gt;"",ES217+1,ES217)</f>
        <v>46</v>
      </c>
      <c r="ET218" s="111">
        <f>IF(BR218&lt;&gt;"",ET217+1,ET217)</f>
        <v>44</v>
      </c>
      <c r="EU218" s="111">
        <f>IF(BS218&lt;&gt;"",EU217+1,EU217)</f>
        <v>44</v>
      </c>
      <c r="EV218" s="111">
        <f>IF(BT218&lt;&gt;"",EV217+1,EV217)</f>
        <v>45</v>
      </c>
      <c r="EW218" s="111">
        <f>IF(BU218&lt;&gt;"",EW217+1,EW217)</f>
        <v>44</v>
      </c>
      <c r="EX218" s="111">
        <f>IF(BV218&lt;&gt;"",EX217+1,EX217)</f>
        <v>44</v>
      </c>
      <c r="EY218" s="111">
        <f>IF(BW218&lt;&gt;"",EY217+1,EY217)</f>
        <v>44</v>
      </c>
      <c r="EZ218" s="111">
        <f>IF(BX218&lt;&gt;"",EZ217+1,EZ217)</f>
        <v>46</v>
      </c>
      <c r="FA218" s="111">
        <f>IF(BY218&lt;&gt;"",FA217+1,FA217)</f>
        <v>44</v>
      </c>
      <c r="FB218" s="111">
        <f>IF(BZ218&lt;&gt;"",FB217+1,FB217)</f>
        <v>44</v>
      </c>
      <c r="FC218" s="111">
        <f>IF(CA218&lt;&gt;"",FC217+1,FC217)</f>
        <v>46</v>
      </c>
      <c r="FD218" s="111">
        <f>IF(CB218&lt;&gt;"",FD217+1,FD217)</f>
        <v>48</v>
      </c>
      <c r="FE218" s="111">
        <f>IF(CC218&lt;&gt;"",FE217+1,FE217)</f>
        <v>48</v>
      </c>
      <c r="FF218" s="112">
        <f>IF(CD218&lt;&gt;"",FF217+1,FF217)</f>
        <v>49</v>
      </c>
      <c r="FG218" s="101">
        <f t="shared" si="236"/>
        <v>196</v>
      </c>
      <c r="FH218" s="102">
        <f t="shared" si="236"/>
        <v>196</v>
      </c>
      <c r="FI218" s="102">
        <f t="shared" si="236"/>
        <v>196</v>
      </c>
      <c r="FJ218" s="102">
        <f t="shared" si="236"/>
        <v>196</v>
      </c>
      <c r="FK218" s="102">
        <f t="shared" si="236"/>
        <v>196</v>
      </c>
      <c r="FL218" s="102">
        <f t="shared" si="236"/>
        <v>196</v>
      </c>
      <c r="FM218" s="102">
        <f t="shared" si="236"/>
        <v>196</v>
      </c>
      <c r="FN218" s="102">
        <f t="shared" si="236"/>
        <v>196</v>
      </c>
      <c r="FO218" s="102">
        <f t="shared" si="236"/>
        <v>196</v>
      </c>
      <c r="FP218" s="102">
        <f t="shared" si="236"/>
        <v>196</v>
      </c>
      <c r="FQ218" s="102">
        <f t="shared" si="236"/>
        <v>196</v>
      </c>
      <c r="FR218" s="102">
        <f t="shared" si="236"/>
        <v>196</v>
      </c>
      <c r="FS218" s="102">
        <f t="shared" si="236"/>
        <v>196</v>
      </c>
      <c r="FT218" s="102">
        <f t="shared" si="236"/>
        <v>196</v>
      </c>
      <c r="FU218" s="103">
        <f t="shared" si="236"/>
        <v>196</v>
      </c>
      <c r="FV218" s="92"/>
      <c r="FW218" s="93"/>
      <c r="FX218" s="93"/>
      <c r="FY218" s="93"/>
      <c r="FZ218" s="93"/>
      <c r="GA218" s="93"/>
      <c r="GB218" s="93"/>
      <c r="GC218" s="93"/>
      <c r="GD218" s="93"/>
      <c r="GE218" s="93"/>
      <c r="GF218" s="93"/>
      <c r="GG218" s="93"/>
      <c r="GH218" s="93"/>
      <c r="GI218" s="93"/>
      <c r="GJ218" s="94"/>
      <c r="GK218" s="78">
        <f t="shared" si="222"/>
        <v>-999</v>
      </c>
      <c r="GL218" s="79">
        <f t="shared" si="222"/>
        <v>-999</v>
      </c>
      <c r="GM218" s="79">
        <f t="shared" si="222"/>
        <v>-999</v>
      </c>
      <c r="GN218" s="79">
        <f t="shared" si="222"/>
        <v>-999</v>
      </c>
      <c r="GO218" s="79">
        <f t="shared" si="222"/>
        <v>-999</v>
      </c>
      <c r="GP218" s="79">
        <f t="shared" si="222"/>
        <v>-999</v>
      </c>
      <c r="GQ218" s="79">
        <f t="shared" si="222"/>
        <v>-999</v>
      </c>
      <c r="GR218" s="79">
        <f t="shared" si="222"/>
        <v>-999</v>
      </c>
      <c r="GS218" s="79">
        <f t="shared" si="222"/>
        <v>-999</v>
      </c>
      <c r="GT218" s="79">
        <f t="shared" si="222"/>
        <v>-999</v>
      </c>
      <c r="GU218" s="79">
        <f t="shared" si="222"/>
        <v>-999</v>
      </c>
      <c r="GV218" s="79">
        <f t="shared" si="222"/>
        <v>-999</v>
      </c>
      <c r="GW218" s="79">
        <f t="shared" si="222"/>
        <v>-999</v>
      </c>
      <c r="GX218" s="79">
        <f t="shared" si="222"/>
        <v>-999</v>
      </c>
      <c r="GY218" s="79">
        <f t="shared" si="222"/>
        <v>-999</v>
      </c>
      <c r="GZ218" s="78">
        <f t="shared" si="223"/>
        <v>-999</v>
      </c>
      <c r="HA218" s="79">
        <f t="shared" si="223"/>
        <v>-999</v>
      </c>
      <c r="HB218" s="79">
        <f t="shared" si="223"/>
        <v>-999</v>
      </c>
      <c r="HC218" s="79">
        <f t="shared" si="223"/>
        <v>-999</v>
      </c>
      <c r="HD218" s="79">
        <f t="shared" si="223"/>
        <v>-999</v>
      </c>
      <c r="HE218" s="79">
        <f t="shared" si="223"/>
        <v>-999</v>
      </c>
      <c r="HF218" s="79">
        <f t="shared" si="223"/>
        <v>-999</v>
      </c>
      <c r="HG218" s="79">
        <f t="shared" si="223"/>
        <v>-999</v>
      </c>
      <c r="HH218" s="79">
        <f t="shared" si="223"/>
        <v>-999</v>
      </c>
      <c r="HI218" s="79">
        <f t="shared" si="223"/>
        <v>-999</v>
      </c>
      <c r="HJ218" s="79">
        <f t="shared" si="223"/>
        <v>-999</v>
      </c>
      <c r="HK218" s="79">
        <f t="shared" si="223"/>
        <v>-999</v>
      </c>
      <c r="HL218" s="79">
        <f t="shared" si="223"/>
        <v>-999</v>
      </c>
      <c r="HM218" s="79">
        <f t="shared" si="223"/>
        <v>-999</v>
      </c>
      <c r="HN218" s="80">
        <f t="shared" si="223"/>
        <v>-999</v>
      </c>
      <c r="HO218" s="78">
        <f t="shared" ca="1" si="224"/>
        <v>5.418513940964381</v>
      </c>
      <c r="HP218" s="79">
        <f t="shared" ca="1" si="224"/>
        <v>1.5177415211727947</v>
      </c>
      <c r="HQ218" s="79">
        <f t="shared" ca="1" si="224"/>
        <v>-7.8524501608200907</v>
      </c>
      <c r="HR218" s="79">
        <f t="shared" ca="1" si="224"/>
        <v>-16.271275454505485</v>
      </c>
      <c r="HS218" s="79">
        <f t="shared" ca="1" si="224"/>
        <v>10.613790229145742</v>
      </c>
      <c r="HT218" s="79">
        <f t="shared" ca="1" si="224"/>
        <v>3.0880395339806626</v>
      </c>
      <c r="HU218" s="79">
        <f t="shared" ca="1" si="224"/>
        <v>4.5570162195792108</v>
      </c>
      <c r="HV218" s="79">
        <f t="shared" ca="1" si="224"/>
        <v>8.8149693561228588</v>
      </c>
      <c r="HW218" s="79">
        <f t="shared" ca="1" si="224"/>
        <v>18.179393859711503</v>
      </c>
      <c r="HX218" s="79">
        <f t="shared" ca="1" si="224"/>
        <v>12.336259035614901</v>
      </c>
      <c r="HY218" s="79">
        <f t="shared" ca="1" si="224"/>
        <v>-1.1717745177135299</v>
      </c>
      <c r="HZ218" s="79">
        <f t="shared" ca="1" si="224"/>
        <v>-2.1890675273025835</v>
      </c>
      <c r="IA218" s="79">
        <f t="shared" ca="1" si="224"/>
        <v>7.5211897421237026</v>
      </c>
      <c r="IB218" s="79">
        <f t="shared" ca="1" si="224"/>
        <v>2.8232788244904654</v>
      </c>
      <c r="IC218" s="80">
        <f t="shared" ca="1" si="224"/>
        <v>-1.5934916241647485</v>
      </c>
      <c r="IE218" s="110">
        <f t="shared" si="227"/>
        <v>27</v>
      </c>
      <c r="IF218" s="111">
        <f t="shared" si="227"/>
        <v>29</v>
      </c>
      <c r="IG218" s="111">
        <f t="shared" si="227"/>
        <v>28</v>
      </c>
      <c r="IH218" s="111">
        <f t="shared" si="227"/>
        <v>29</v>
      </c>
      <c r="II218" s="111">
        <f t="shared" si="227"/>
        <v>29</v>
      </c>
      <c r="IJ218" s="111">
        <f t="shared" si="227"/>
        <v>28</v>
      </c>
      <c r="IK218" s="111">
        <f t="shared" si="227"/>
        <v>28</v>
      </c>
      <c r="IL218" s="111">
        <f t="shared" si="227"/>
        <v>28</v>
      </c>
      <c r="IM218" s="111">
        <f t="shared" si="227"/>
        <v>26</v>
      </c>
      <c r="IN218" s="111">
        <f t="shared" si="227"/>
        <v>28</v>
      </c>
      <c r="IO218" s="111">
        <f t="shared" si="227"/>
        <v>32</v>
      </c>
      <c r="IP218" s="111">
        <f t="shared" si="227"/>
        <v>30</v>
      </c>
      <c r="IQ218" s="111">
        <f t="shared" si="227"/>
        <v>18</v>
      </c>
      <c r="IR218" s="111">
        <f t="shared" si="227"/>
        <v>25</v>
      </c>
      <c r="IS218" s="112">
        <f t="shared" si="227"/>
        <v>36</v>
      </c>
      <c r="IT218" s="101">
        <f t="shared" si="237"/>
        <v>196</v>
      </c>
      <c r="IU218" s="102">
        <f t="shared" si="237"/>
        <v>196</v>
      </c>
      <c r="IV218" s="102">
        <f t="shared" si="237"/>
        <v>196</v>
      </c>
      <c r="IW218" s="102">
        <f t="shared" si="237"/>
        <v>196</v>
      </c>
      <c r="IX218" s="102">
        <f t="shared" si="237"/>
        <v>196</v>
      </c>
      <c r="IY218" s="102">
        <f t="shared" si="237"/>
        <v>196</v>
      </c>
      <c r="IZ218" s="102">
        <f t="shared" si="237"/>
        <v>196</v>
      </c>
      <c r="JA218" s="102">
        <f t="shared" si="237"/>
        <v>196</v>
      </c>
      <c r="JB218" s="102">
        <f t="shared" si="237"/>
        <v>196</v>
      </c>
      <c r="JC218" s="102">
        <f t="shared" si="237"/>
        <v>196</v>
      </c>
      <c r="JD218" s="102">
        <f t="shared" si="237"/>
        <v>196</v>
      </c>
      <c r="JE218" s="102">
        <f t="shared" si="237"/>
        <v>196</v>
      </c>
      <c r="JF218" s="102">
        <f t="shared" si="237"/>
        <v>196</v>
      </c>
      <c r="JG218" s="102">
        <f t="shared" si="237"/>
        <v>196</v>
      </c>
      <c r="JH218" s="103">
        <f t="shared" si="237"/>
        <v>196</v>
      </c>
      <c r="JI218" s="92" t="str">
        <f t="shared" si="225"/>
        <v/>
      </c>
      <c r="JJ218" s="93" t="str">
        <f t="shared" si="225"/>
        <v/>
      </c>
      <c r="JK218" s="93" t="str">
        <f t="shared" si="225"/>
        <v/>
      </c>
      <c r="JL218" s="93" t="str">
        <f t="shared" si="225"/>
        <v/>
      </c>
      <c r="JM218" s="93" t="str">
        <f t="shared" si="225"/>
        <v/>
      </c>
      <c r="JN218" s="93" t="str">
        <f t="shared" si="225"/>
        <v/>
      </c>
      <c r="JO218" s="93" t="str">
        <f t="shared" si="225"/>
        <v/>
      </c>
      <c r="JP218" s="93" t="str">
        <f t="shared" si="225"/>
        <v/>
      </c>
      <c r="JQ218" s="93" t="str">
        <f t="shared" si="225"/>
        <v/>
      </c>
      <c r="JR218" s="93" t="str">
        <f t="shared" si="225"/>
        <v/>
      </c>
      <c r="JS218" s="93" t="str">
        <f t="shared" si="225"/>
        <v/>
      </c>
      <c r="JT218" s="93" t="str">
        <f t="shared" si="225"/>
        <v/>
      </c>
      <c r="JU218" s="93" t="str">
        <f t="shared" si="225"/>
        <v/>
      </c>
      <c r="JV218" s="93" t="str">
        <f t="shared" si="225"/>
        <v/>
      </c>
      <c r="JW218" s="94" t="str">
        <f t="shared" si="225"/>
        <v/>
      </c>
      <c r="JX218" s="78">
        <f t="shared" si="203"/>
        <v>-999</v>
      </c>
      <c r="JY218" s="79">
        <f t="shared" si="203"/>
        <v>-999</v>
      </c>
      <c r="JZ218" s="79">
        <f t="shared" si="203"/>
        <v>-999</v>
      </c>
      <c r="KA218" s="79">
        <f t="shared" si="200"/>
        <v>-999</v>
      </c>
      <c r="KB218" s="79">
        <f t="shared" si="200"/>
        <v>-999</v>
      </c>
      <c r="KC218" s="79">
        <f t="shared" si="200"/>
        <v>-999</v>
      </c>
      <c r="KD218" s="79">
        <f t="shared" si="200"/>
        <v>-999</v>
      </c>
      <c r="KE218" s="79">
        <f t="shared" si="200"/>
        <v>-999</v>
      </c>
      <c r="KF218" s="79">
        <f t="shared" si="200"/>
        <v>-999</v>
      </c>
      <c r="KG218" s="79">
        <f t="shared" si="197"/>
        <v>-999</v>
      </c>
      <c r="KH218" s="79">
        <f t="shared" si="197"/>
        <v>-999</v>
      </c>
      <c r="KI218" s="79">
        <f t="shared" si="197"/>
        <v>-999</v>
      </c>
      <c r="KJ218" s="79">
        <f t="shared" si="197"/>
        <v>-999</v>
      </c>
      <c r="KK218" s="79">
        <f t="shared" si="197"/>
        <v>-999</v>
      </c>
      <c r="KL218" s="79">
        <f t="shared" si="197"/>
        <v>-999</v>
      </c>
      <c r="KM218" s="78">
        <f t="shared" si="204"/>
        <v>-999</v>
      </c>
      <c r="KN218" s="79">
        <f t="shared" si="204"/>
        <v>-999</v>
      </c>
      <c r="KO218" s="79">
        <f t="shared" si="204"/>
        <v>-999</v>
      </c>
      <c r="KP218" s="79">
        <f t="shared" si="201"/>
        <v>-999</v>
      </c>
      <c r="KQ218" s="79">
        <f t="shared" si="201"/>
        <v>-999</v>
      </c>
      <c r="KR218" s="79">
        <f t="shared" si="201"/>
        <v>-999</v>
      </c>
      <c r="KS218" s="79">
        <f t="shared" si="201"/>
        <v>-999</v>
      </c>
      <c r="KT218" s="79">
        <f t="shared" si="201"/>
        <v>-999</v>
      </c>
      <c r="KU218" s="79">
        <f t="shared" si="201"/>
        <v>-999</v>
      </c>
      <c r="KV218" s="79">
        <f t="shared" si="198"/>
        <v>-999</v>
      </c>
      <c r="KW218" s="79">
        <f t="shared" si="198"/>
        <v>-999</v>
      </c>
      <c r="KX218" s="79">
        <f t="shared" si="198"/>
        <v>-999</v>
      </c>
      <c r="KY218" s="79">
        <f t="shared" si="198"/>
        <v>-999</v>
      </c>
      <c r="KZ218" s="79">
        <f t="shared" si="198"/>
        <v>-999</v>
      </c>
      <c r="LA218" s="80">
        <f t="shared" si="198"/>
        <v>-999</v>
      </c>
      <c r="LB218" s="78">
        <f t="shared" ca="1" si="205"/>
        <v>35.1705903474775</v>
      </c>
      <c r="LC218" s="79">
        <f t="shared" ca="1" si="205"/>
        <v>38.805832084877437</v>
      </c>
      <c r="LD218" s="79">
        <f t="shared" ca="1" si="205"/>
        <v>42.093481288017429</v>
      </c>
      <c r="LE218" s="79">
        <f t="shared" ca="1" si="202"/>
        <v>46.382006565635777</v>
      </c>
      <c r="LF218" s="79">
        <f t="shared" ca="1" si="202"/>
        <v>53.641708994330727</v>
      </c>
      <c r="LG218" s="79">
        <f t="shared" ca="1" si="202"/>
        <v>53.676632915159701</v>
      </c>
      <c r="LH218" s="79">
        <f t="shared" ca="1" si="202"/>
        <v>58.306083769441287</v>
      </c>
      <c r="LI218" s="79">
        <f t="shared" ca="1" si="202"/>
        <v>58.002031382966479</v>
      </c>
      <c r="LJ218" s="79">
        <f t="shared" ca="1" si="202"/>
        <v>63.350713159891953</v>
      </c>
      <c r="LK218" s="79">
        <f t="shared" ca="1" si="199"/>
        <v>59.029837231033895</v>
      </c>
      <c r="LL218" s="79">
        <f t="shared" ca="1" si="199"/>
        <v>62.448685631268489</v>
      </c>
      <c r="LM218" s="79">
        <f t="shared" ca="1" si="199"/>
        <v>58.806703738765457</v>
      </c>
      <c r="LN218" s="79">
        <f t="shared" ca="1" si="199"/>
        <v>43.230030761592104</v>
      </c>
      <c r="LO218" s="79">
        <f t="shared" ca="1" si="199"/>
        <v>51.625139133208229</v>
      </c>
      <c r="LP218" s="80">
        <f t="shared" ca="1" si="199"/>
        <v>50.741534083229034</v>
      </c>
      <c r="LQ218" s="78" t="e">
        <f t="shared" si="226"/>
        <v>#N/A</v>
      </c>
      <c r="LR218" s="79" t="e">
        <f t="shared" si="226"/>
        <v>#N/A</v>
      </c>
      <c r="LS218" s="79" t="e">
        <f t="shared" si="226"/>
        <v>#N/A</v>
      </c>
      <c r="LT218" s="79" t="e">
        <f t="shared" si="226"/>
        <v>#N/A</v>
      </c>
      <c r="LU218" s="79" t="e">
        <f t="shared" si="226"/>
        <v>#N/A</v>
      </c>
      <c r="LV218" s="79" t="e">
        <f t="shared" si="226"/>
        <v>#N/A</v>
      </c>
      <c r="LW218" s="79" t="e">
        <f t="shared" si="226"/>
        <v>#N/A</v>
      </c>
      <c r="LX218" s="79" t="e">
        <f t="shared" si="226"/>
        <v>#N/A</v>
      </c>
      <c r="LY218" s="79" t="e">
        <f t="shared" si="226"/>
        <v>#N/A</v>
      </c>
      <c r="LZ218" s="79" t="e">
        <f t="shared" si="226"/>
        <v>#N/A</v>
      </c>
      <c r="MA218" s="79" t="e">
        <f t="shared" si="226"/>
        <v>#N/A</v>
      </c>
      <c r="MB218" s="79" t="e">
        <f t="shared" si="226"/>
        <v>#N/A</v>
      </c>
      <c r="MC218" s="79" t="e">
        <f t="shared" si="226"/>
        <v>#N/A</v>
      </c>
      <c r="MD218" s="79" t="e">
        <f t="shared" si="226"/>
        <v>#N/A</v>
      </c>
      <c r="ME218" s="80" t="e">
        <f t="shared" si="226"/>
        <v>#N/A</v>
      </c>
    </row>
    <row r="219" spans="1:343" x14ac:dyDescent="0.25">
      <c r="B219" s="2">
        <v>197</v>
      </c>
      <c r="C219" s="49">
        <v>33.637900000000002</v>
      </c>
      <c r="D219" s="49">
        <v>39.444000000000003</v>
      </c>
      <c r="E219" s="49">
        <v>43.685000000000002</v>
      </c>
      <c r="F219" s="49">
        <v>48.63</v>
      </c>
      <c r="G219" s="49">
        <v>52.667000000000002</v>
      </c>
      <c r="H219" s="49">
        <v>55.63</v>
      </c>
      <c r="I219" s="49">
        <v>59.110999999999997</v>
      </c>
      <c r="J219" s="49">
        <v>59.573999999999998</v>
      </c>
      <c r="K219" s="49">
        <v>63.148000000000003</v>
      </c>
      <c r="L219" s="49">
        <v>59.277999999999999</v>
      </c>
      <c r="M219" s="49">
        <v>60.610999999999997</v>
      </c>
      <c r="N219" s="49">
        <v>59.314999999999998</v>
      </c>
      <c r="O219" s="49">
        <v>56.295999999999999</v>
      </c>
      <c r="P219" s="49">
        <v>52.759</v>
      </c>
      <c r="Q219" s="49">
        <v>51.426000000000002</v>
      </c>
      <c r="T219" s="4" t="e">
        <f t="shared" si="228"/>
        <v>#N/A</v>
      </c>
      <c r="U219" s="4" t="e">
        <f t="shared" si="228"/>
        <v>#N/A</v>
      </c>
      <c r="V219" s="4" t="e">
        <f t="shared" si="228"/>
        <v>#N/A</v>
      </c>
      <c r="W219" s="4" t="e">
        <f t="shared" si="228"/>
        <v>#N/A</v>
      </c>
      <c r="X219" s="4" t="e">
        <f t="shared" si="228"/>
        <v>#N/A</v>
      </c>
      <c r="Y219" s="4" t="e">
        <f t="shared" si="228"/>
        <v>#N/A</v>
      </c>
      <c r="Z219" s="4" t="e">
        <f t="shared" si="228"/>
        <v>#N/A</v>
      </c>
      <c r="AA219" s="4" t="e">
        <f t="shared" si="228"/>
        <v>#N/A</v>
      </c>
      <c r="AB219" s="4" t="e">
        <f t="shared" si="228"/>
        <v>#N/A</v>
      </c>
      <c r="AC219" s="4" t="e">
        <f t="shared" si="228"/>
        <v>#N/A</v>
      </c>
      <c r="AD219" s="4" t="e">
        <f t="shared" si="228"/>
        <v>#N/A</v>
      </c>
      <c r="AE219" s="4" t="e">
        <f t="shared" si="228"/>
        <v>#N/A</v>
      </c>
      <c r="AF219" s="4" t="e">
        <f t="shared" si="228"/>
        <v>#N/A</v>
      </c>
      <c r="AG219" s="4" t="e">
        <f t="shared" si="228"/>
        <v>#N/A</v>
      </c>
      <c r="AH219" s="4" t="e">
        <f t="shared" si="228"/>
        <v>#N/A</v>
      </c>
      <c r="AJ219" s="4">
        <f t="shared" si="229"/>
        <v>0</v>
      </c>
      <c r="AK219" s="4">
        <f t="shared" si="229"/>
        <v>0</v>
      </c>
      <c r="AL219" s="4">
        <f t="shared" si="229"/>
        <v>0</v>
      </c>
      <c r="AM219" s="4">
        <f t="shared" si="229"/>
        <v>0</v>
      </c>
      <c r="AN219" s="4">
        <f t="shared" si="229"/>
        <v>0</v>
      </c>
      <c r="AO219" s="4">
        <f t="shared" si="229"/>
        <v>0</v>
      </c>
      <c r="AP219" s="4">
        <f t="shared" si="229"/>
        <v>0</v>
      </c>
      <c r="AQ219" s="4">
        <f t="shared" si="229"/>
        <v>0</v>
      </c>
      <c r="AR219" s="4">
        <f t="shared" si="229"/>
        <v>0</v>
      </c>
      <c r="AS219" s="4">
        <f t="shared" si="229"/>
        <v>0</v>
      </c>
      <c r="AT219" s="4">
        <f t="shared" si="229"/>
        <v>0</v>
      </c>
      <c r="AU219" s="4">
        <f t="shared" si="229"/>
        <v>0</v>
      </c>
      <c r="AV219" s="4">
        <f t="shared" si="229"/>
        <v>0</v>
      </c>
      <c r="AW219" s="4">
        <f t="shared" si="229"/>
        <v>0</v>
      </c>
      <c r="AX219" s="4">
        <f t="shared" si="229"/>
        <v>0</v>
      </c>
      <c r="AZ219" s="2" t="e">
        <f t="shared" si="230"/>
        <v>#N/A</v>
      </c>
      <c r="BA219" s="2" t="e">
        <f t="shared" si="230"/>
        <v>#N/A</v>
      </c>
      <c r="BB219" s="2" t="e">
        <f t="shared" si="230"/>
        <v>#N/A</v>
      </c>
      <c r="BC219" s="2" t="e">
        <f t="shared" si="230"/>
        <v>#N/A</v>
      </c>
      <c r="BD219" s="2" t="e">
        <f t="shared" si="230"/>
        <v>#N/A</v>
      </c>
      <c r="BE219" s="2" t="e">
        <f t="shared" si="230"/>
        <v>#N/A</v>
      </c>
      <c r="BF219" s="2" t="e">
        <f t="shared" si="230"/>
        <v>#N/A</v>
      </c>
      <c r="BG219" s="2" t="e">
        <f t="shared" si="230"/>
        <v>#N/A</v>
      </c>
      <c r="BH219" s="2" t="e">
        <f t="shared" si="230"/>
        <v>#N/A</v>
      </c>
      <c r="BI219" s="2" t="e">
        <f t="shared" si="230"/>
        <v>#N/A</v>
      </c>
      <c r="BJ219" s="2" t="e">
        <f t="shared" si="230"/>
        <v>#N/A</v>
      </c>
      <c r="BK219" s="2" t="e">
        <f t="shared" si="230"/>
        <v>#N/A</v>
      </c>
      <c r="BL219" s="2" t="e">
        <f t="shared" si="230"/>
        <v>#N/A</v>
      </c>
      <c r="BM219" s="2" t="e">
        <f t="shared" si="230"/>
        <v>#N/A</v>
      </c>
      <c r="BN219" s="2" t="e">
        <f t="shared" si="230"/>
        <v>#N/A</v>
      </c>
      <c r="BP219" s="2" t="str">
        <f t="shared" si="231"/>
        <v/>
      </c>
      <c r="BQ219" s="2" t="str">
        <f t="shared" si="231"/>
        <v/>
      </c>
      <c r="BR219" s="2" t="str">
        <f t="shared" si="231"/>
        <v/>
      </c>
      <c r="BS219" s="2" t="str">
        <f t="shared" si="231"/>
        <v/>
      </c>
      <c r="BT219" s="2" t="str">
        <f t="shared" si="231"/>
        <v/>
      </c>
      <c r="BU219" s="2" t="str">
        <f t="shared" si="231"/>
        <v/>
      </c>
      <c r="BV219" s="2" t="str">
        <f t="shared" si="231"/>
        <v/>
      </c>
      <c r="BW219" s="2" t="str">
        <f t="shared" si="231"/>
        <v/>
      </c>
      <c r="BX219" s="2" t="str">
        <f t="shared" si="231"/>
        <v/>
      </c>
      <c r="BY219" s="2" t="str">
        <f t="shared" si="231"/>
        <v/>
      </c>
      <c r="BZ219" s="2" t="str">
        <f t="shared" si="231"/>
        <v/>
      </c>
      <c r="CA219" s="2" t="str">
        <f t="shared" si="231"/>
        <v/>
      </c>
      <c r="CB219" s="2" t="str">
        <f t="shared" si="231"/>
        <v/>
      </c>
      <c r="CC219" s="2" t="str">
        <f t="shared" si="231"/>
        <v/>
      </c>
      <c r="CD219" s="2" t="str">
        <f t="shared" si="231"/>
        <v/>
      </c>
      <c r="CF219" s="2" t="str">
        <f t="shared" si="232"/>
        <v/>
      </c>
      <c r="CG219" s="2" t="str">
        <f t="shared" si="232"/>
        <v/>
      </c>
      <c r="CH219" s="2" t="str">
        <f t="shared" si="232"/>
        <v/>
      </c>
      <c r="CI219" s="2" t="str">
        <f t="shared" si="232"/>
        <v/>
      </c>
      <c r="CJ219" s="2" t="str">
        <f t="shared" si="232"/>
        <v/>
      </c>
      <c r="CK219" s="2" t="str">
        <f t="shared" si="232"/>
        <v/>
      </c>
      <c r="CL219" s="2" t="str">
        <f t="shared" si="232"/>
        <v/>
      </c>
      <c r="CM219" s="2" t="str">
        <f t="shared" si="232"/>
        <v/>
      </c>
      <c r="CN219" s="2" t="str">
        <f t="shared" si="232"/>
        <v/>
      </c>
      <c r="CO219" s="2" t="str">
        <f t="shared" si="232"/>
        <v/>
      </c>
      <c r="CP219" s="2" t="str">
        <f t="shared" si="232"/>
        <v/>
      </c>
      <c r="CQ219" s="2" t="str">
        <f t="shared" si="232"/>
        <v/>
      </c>
      <c r="CR219" s="2" t="str">
        <f t="shared" si="232"/>
        <v/>
      </c>
      <c r="CS219" s="2" t="str">
        <f t="shared" si="232"/>
        <v/>
      </c>
      <c r="CT219" s="2" t="str">
        <f t="shared" si="232"/>
        <v/>
      </c>
      <c r="CV219" s="2">
        <f t="shared" si="233"/>
        <v>38.096099944938871</v>
      </c>
      <c r="CW219" s="2">
        <f t="shared" si="233"/>
        <v>44.361017930368114</v>
      </c>
      <c r="CX219" s="2">
        <f t="shared" si="233"/>
        <v>45.781205308812858</v>
      </c>
      <c r="CY219" s="2">
        <f t="shared" si="233"/>
        <v>54.298021720362328</v>
      </c>
      <c r="CZ219" s="2">
        <f t="shared" si="233"/>
        <v>58.916916848747427</v>
      </c>
      <c r="DA219" s="2">
        <f t="shared" si="233"/>
        <v>62.100254392067107</v>
      </c>
      <c r="DB219" s="2">
        <f t="shared" si="233"/>
        <v>65.64499554704642</v>
      </c>
      <c r="DC219" s="2">
        <f t="shared" si="233"/>
        <v>69.452193599002356</v>
      </c>
      <c r="DD219" s="2">
        <f t="shared" si="233"/>
        <v>70.584881565292335</v>
      </c>
      <c r="DE219" s="2">
        <f t="shared" si="233"/>
        <v>73.161319536334787</v>
      </c>
      <c r="DF219" s="2">
        <f t="shared" si="233"/>
        <v>70.078732279054748</v>
      </c>
      <c r="DG219" s="2">
        <f t="shared" si="233"/>
        <v>66.718615221844004</v>
      </c>
      <c r="DH219" s="2">
        <f t="shared" si="233"/>
        <v>61.790876973110187</v>
      </c>
      <c r="DI219" s="2">
        <f t="shared" si="233"/>
        <v>58.726674129451872</v>
      </c>
      <c r="DJ219" s="2">
        <f t="shared" si="233"/>
        <v>60.67096160393821</v>
      </c>
      <c r="DL219" s="2">
        <f t="shared" si="234"/>
        <v>32.346258473834375</v>
      </c>
      <c r="DM219" s="2">
        <f t="shared" si="234"/>
        <v>37.288077368871022</v>
      </c>
      <c r="DN219" s="2">
        <f t="shared" si="234"/>
        <v>41.93616904988599</v>
      </c>
      <c r="DO219" s="2">
        <f t="shared" si="234"/>
        <v>45.244070121874074</v>
      </c>
      <c r="DP219" s="2">
        <f t="shared" si="234"/>
        <v>50.692304542228513</v>
      </c>
      <c r="DQ219" s="2">
        <f t="shared" si="234"/>
        <v>53.61614469071246</v>
      </c>
      <c r="DR219" s="2">
        <f t="shared" si="234"/>
        <v>56.558971581461435</v>
      </c>
      <c r="DS219" s="2">
        <f t="shared" si="234"/>
        <v>57.219857316597455</v>
      </c>
      <c r="DT219" s="2">
        <f t="shared" si="234"/>
        <v>59.250097276264597</v>
      </c>
      <c r="DU219" s="2">
        <f t="shared" si="234"/>
        <v>59.193300213774513</v>
      </c>
      <c r="DV219" s="2">
        <f t="shared" si="234"/>
        <v>58.570751077959066</v>
      </c>
      <c r="DW219" s="2">
        <f t="shared" si="234"/>
        <v>56.637945454908227</v>
      </c>
      <c r="DX219" s="2">
        <f t="shared" si="234"/>
        <v>53.815090198399488</v>
      </c>
      <c r="DY219" s="2">
        <f t="shared" si="234"/>
        <v>51.037376721912338</v>
      </c>
      <c r="DZ219" s="2">
        <f t="shared" si="234"/>
        <v>48.942262561449311</v>
      </c>
      <c r="EB219" s="2">
        <f t="shared" si="235"/>
        <v>0.99986094845056683</v>
      </c>
      <c r="EC219" s="2">
        <f t="shared" si="235"/>
        <v>0.99988680541967445</v>
      </c>
      <c r="ED219" s="2">
        <f t="shared" si="235"/>
        <v>0.99989743959703825</v>
      </c>
      <c r="EE219" s="2">
        <f t="shared" si="235"/>
        <v>0.99988735922167971</v>
      </c>
      <c r="EF219" s="2">
        <f t="shared" si="235"/>
        <v>0.99989053428425101</v>
      </c>
      <c r="EG219" s="2">
        <f t="shared" si="235"/>
        <v>0.99989042235677261</v>
      </c>
      <c r="EH219" s="2">
        <f t="shared" si="235"/>
        <v>0.99989482047538558</v>
      </c>
      <c r="EI219" s="2">
        <f t="shared" si="235"/>
        <v>0.99989425759122652</v>
      </c>
      <c r="EJ219" s="2">
        <f t="shared" si="235"/>
        <v>0.99988754908653177</v>
      </c>
      <c r="EK219" s="2">
        <f t="shared" si="235"/>
        <v>0.99988253442461239</v>
      </c>
      <c r="EL219" s="2">
        <f t="shared" si="235"/>
        <v>0.99987810548498046</v>
      </c>
      <c r="EM219" s="2">
        <f t="shared" si="235"/>
        <v>0.9998662381489829</v>
      </c>
      <c r="EN219" s="2">
        <f t="shared" si="235"/>
        <v>0.99984320354812672</v>
      </c>
      <c r="EO219" s="2">
        <f t="shared" si="235"/>
        <v>0.99982222783445074</v>
      </c>
      <c r="EP219" s="2">
        <f t="shared" si="235"/>
        <v>0.99984222966530378</v>
      </c>
      <c r="ER219" s="110">
        <f>IF(BP219&lt;&gt;"",ER218+1,ER218)</f>
        <v>50</v>
      </c>
      <c r="ES219" s="111">
        <f>IF(BQ219&lt;&gt;"",ES218+1,ES218)</f>
        <v>46</v>
      </c>
      <c r="ET219" s="111">
        <f>IF(BR219&lt;&gt;"",ET218+1,ET218)</f>
        <v>44</v>
      </c>
      <c r="EU219" s="111">
        <f>IF(BS219&lt;&gt;"",EU218+1,EU218)</f>
        <v>44</v>
      </c>
      <c r="EV219" s="111">
        <f>IF(BT219&lt;&gt;"",EV218+1,EV218)</f>
        <v>45</v>
      </c>
      <c r="EW219" s="111">
        <f>IF(BU219&lt;&gt;"",EW218+1,EW218)</f>
        <v>44</v>
      </c>
      <c r="EX219" s="111">
        <f>IF(BV219&lt;&gt;"",EX218+1,EX218)</f>
        <v>44</v>
      </c>
      <c r="EY219" s="111">
        <f>IF(BW219&lt;&gt;"",EY218+1,EY218)</f>
        <v>44</v>
      </c>
      <c r="EZ219" s="111">
        <f>IF(BX219&lt;&gt;"",EZ218+1,EZ218)</f>
        <v>46</v>
      </c>
      <c r="FA219" s="111">
        <f>IF(BY219&lt;&gt;"",FA218+1,FA218)</f>
        <v>44</v>
      </c>
      <c r="FB219" s="111">
        <f>IF(BZ219&lt;&gt;"",FB218+1,FB218)</f>
        <v>44</v>
      </c>
      <c r="FC219" s="111">
        <f>IF(CA219&lt;&gt;"",FC218+1,FC218)</f>
        <v>46</v>
      </c>
      <c r="FD219" s="111">
        <f>IF(CB219&lt;&gt;"",FD218+1,FD218)</f>
        <v>48</v>
      </c>
      <c r="FE219" s="111">
        <f>IF(CC219&lt;&gt;"",FE218+1,FE218)</f>
        <v>48</v>
      </c>
      <c r="FF219" s="112">
        <f>IF(CD219&lt;&gt;"",FF218+1,FF218)</f>
        <v>49</v>
      </c>
      <c r="FG219" s="101">
        <f t="shared" si="236"/>
        <v>197</v>
      </c>
      <c r="FH219" s="102">
        <f t="shared" si="236"/>
        <v>197</v>
      </c>
      <c r="FI219" s="102">
        <f t="shared" si="236"/>
        <v>197</v>
      </c>
      <c r="FJ219" s="102">
        <f t="shared" si="236"/>
        <v>197</v>
      </c>
      <c r="FK219" s="102">
        <f t="shared" si="236"/>
        <v>197</v>
      </c>
      <c r="FL219" s="102">
        <f t="shared" si="236"/>
        <v>197</v>
      </c>
      <c r="FM219" s="102">
        <f t="shared" si="236"/>
        <v>197</v>
      </c>
      <c r="FN219" s="102">
        <f t="shared" si="236"/>
        <v>197</v>
      </c>
      <c r="FO219" s="102">
        <f t="shared" si="236"/>
        <v>197</v>
      </c>
      <c r="FP219" s="102">
        <f t="shared" si="236"/>
        <v>197</v>
      </c>
      <c r="FQ219" s="102">
        <f t="shared" si="236"/>
        <v>197</v>
      </c>
      <c r="FR219" s="102">
        <f t="shared" si="236"/>
        <v>197</v>
      </c>
      <c r="FS219" s="102">
        <f t="shared" si="236"/>
        <v>197</v>
      </c>
      <c r="FT219" s="102">
        <f t="shared" si="236"/>
        <v>197</v>
      </c>
      <c r="FU219" s="103">
        <f t="shared" si="236"/>
        <v>197</v>
      </c>
      <c r="FV219" s="92"/>
      <c r="FW219" s="93"/>
      <c r="FX219" s="93"/>
      <c r="FY219" s="93"/>
      <c r="FZ219" s="93"/>
      <c r="GA219" s="93"/>
      <c r="GB219" s="93"/>
      <c r="GC219" s="93"/>
      <c r="GD219" s="93"/>
      <c r="GE219" s="93"/>
      <c r="GF219" s="93"/>
      <c r="GG219" s="93"/>
      <c r="GH219" s="93"/>
      <c r="GI219" s="93"/>
      <c r="GJ219" s="94"/>
      <c r="GK219" s="78">
        <f t="shared" si="222"/>
        <v>-999</v>
      </c>
      <c r="GL219" s="79">
        <f t="shared" si="222"/>
        <v>-999</v>
      </c>
      <c r="GM219" s="79">
        <f t="shared" si="222"/>
        <v>-999</v>
      </c>
      <c r="GN219" s="79">
        <f t="shared" si="222"/>
        <v>-999</v>
      </c>
      <c r="GO219" s="79">
        <f t="shared" si="222"/>
        <v>-999</v>
      </c>
      <c r="GP219" s="79">
        <f t="shared" si="222"/>
        <v>-999</v>
      </c>
      <c r="GQ219" s="79">
        <f t="shared" si="222"/>
        <v>-999</v>
      </c>
      <c r="GR219" s="79">
        <f t="shared" si="222"/>
        <v>-999</v>
      </c>
      <c r="GS219" s="79">
        <f t="shared" si="222"/>
        <v>-999</v>
      </c>
      <c r="GT219" s="79">
        <f t="shared" si="222"/>
        <v>-999</v>
      </c>
      <c r="GU219" s="79">
        <f t="shared" si="222"/>
        <v>-999</v>
      </c>
      <c r="GV219" s="79">
        <f t="shared" si="222"/>
        <v>-999</v>
      </c>
      <c r="GW219" s="79">
        <f t="shared" si="222"/>
        <v>-999</v>
      </c>
      <c r="GX219" s="79">
        <f t="shared" si="222"/>
        <v>-999</v>
      </c>
      <c r="GY219" s="79">
        <f t="shared" si="222"/>
        <v>-999</v>
      </c>
      <c r="GZ219" s="78">
        <f t="shared" si="223"/>
        <v>-999</v>
      </c>
      <c r="HA219" s="79">
        <f t="shared" si="223"/>
        <v>-999</v>
      </c>
      <c r="HB219" s="79">
        <f t="shared" si="223"/>
        <v>-999</v>
      </c>
      <c r="HC219" s="79">
        <f t="shared" si="223"/>
        <v>-999</v>
      </c>
      <c r="HD219" s="79">
        <f t="shared" si="223"/>
        <v>-999</v>
      </c>
      <c r="HE219" s="79">
        <f t="shared" si="223"/>
        <v>-999</v>
      </c>
      <c r="HF219" s="79">
        <f t="shared" si="223"/>
        <v>-999</v>
      </c>
      <c r="HG219" s="79">
        <f t="shared" si="223"/>
        <v>-999</v>
      </c>
      <c r="HH219" s="79">
        <f t="shared" si="223"/>
        <v>-999</v>
      </c>
      <c r="HI219" s="79">
        <f t="shared" si="223"/>
        <v>-999</v>
      </c>
      <c r="HJ219" s="79">
        <f t="shared" si="223"/>
        <v>-999</v>
      </c>
      <c r="HK219" s="79">
        <f t="shared" si="223"/>
        <v>-999</v>
      </c>
      <c r="HL219" s="79">
        <f t="shared" si="223"/>
        <v>-999</v>
      </c>
      <c r="HM219" s="79">
        <f t="shared" si="223"/>
        <v>-999</v>
      </c>
      <c r="HN219" s="80">
        <f t="shared" si="223"/>
        <v>-999</v>
      </c>
      <c r="HO219" s="78">
        <f t="shared" ca="1" si="224"/>
        <v>4.9182725352421173</v>
      </c>
      <c r="HP219" s="79">
        <f t="shared" ca="1" si="224"/>
        <v>0.86048069347881295</v>
      </c>
      <c r="HQ219" s="79">
        <f t="shared" ca="1" si="224"/>
        <v>-8.7024190157875481</v>
      </c>
      <c r="HR219" s="79">
        <f t="shared" ca="1" si="224"/>
        <v>-17.369321598556127</v>
      </c>
      <c r="HS219" s="79">
        <f t="shared" ca="1" si="224"/>
        <v>9.8613089026508405</v>
      </c>
      <c r="HT219" s="79">
        <f t="shared" ca="1" si="224"/>
        <v>2.1665884658772541</v>
      </c>
      <c r="HU219" s="79">
        <f t="shared" ca="1" si="224"/>
        <v>3.6168988900449932</v>
      </c>
      <c r="HV219" s="79">
        <f t="shared" ca="1" si="224"/>
        <v>7.8926453778498313</v>
      </c>
      <c r="HW219" s="79">
        <f t="shared" ca="1" si="224"/>
        <v>17.387397938391516</v>
      </c>
      <c r="HX219" s="79">
        <f t="shared" ca="1" si="224"/>
        <v>11.426699949742712</v>
      </c>
      <c r="HY219" s="79">
        <f t="shared" ca="1" si="224"/>
        <v>-2.271964933363023</v>
      </c>
      <c r="HZ219" s="79">
        <f t="shared" ca="1" si="224"/>
        <v>-3.2665937467645136</v>
      </c>
      <c r="IA219" s="79">
        <f t="shared" ca="1" si="224"/>
        <v>6.6455124778826544</v>
      </c>
      <c r="IB219" s="79">
        <f t="shared" ca="1" si="224"/>
        <v>1.9053965716631325</v>
      </c>
      <c r="IC219" s="80">
        <f t="shared" ca="1" si="224"/>
        <v>-2.5589901069025274</v>
      </c>
      <c r="IE219" s="110">
        <f t="shared" si="227"/>
        <v>27</v>
      </c>
      <c r="IF219" s="111">
        <f t="shared" si="227"/>
        <v>29</v>
      </c>
      <c r="IG219" s="111">
        <f t="shared" si="227"/>
        <v>28</v>
      </c>
      <c r="IH219" s="111">
        <f t="shared" si="227"/>
        <v>29</v>
      </c>
      <c r="II219" s="111">
        <f t="shared" si="227"/>
        <v>29</v>
      </c>
      <c r="IJ219" s="111">
        <f t="shared" si="227"/>
        <v>28</v>
      </c>
      <c r="IK219" s="111">
        <f t="shared" si="227"/>
        <v>28</v>
      </c>
      <c r="IL219" s="111">
        <f t="shared" si="227"/>
        <v>28</v>
      </c>
      <c r="IM219" s="111">
        <f t="shared" si="227"/>
        <v>26</v>
      </c>
      <c r="IN219" s="111">
        <f t="shared" si="227"/>
        <v>28</v>
      </c>
      <c r="IO219" s="111">
        <f t="shared" si="227"/>
        <v>32</v>
      </c>
      <c r="IP219" s="111">
        <f t="shared" si="227"/>
        <v>30</v>
      </c>
      <c r="IQ219" s="111">
        <f t="shared" si="227"/>
        <v>18</v>
      </c>
      <c r="IR219" s="111">
        <f t="shared" si="227"/>
        <v>25</v>
      </c>
      <c r="IS219" s="112">
        <f t="shared" si="227"/>
        <v>36</v>
      </c>
      <c r="IT219" s="101">
        <f t="shared" si="237"/>
        <v>197</v>
      </c>
      <c r="IU219" s="102">
        <f t="shared" si="237"/>
        <v>197</v>
      </c>
      <c r="IV219" s="102">
        <f t="shared" si="237"/>
        <v>197</v>
      </c>
      <c r="IW219" s="102">
        <f t="shared" si="237"/>
        <v>197</v>
      </c>
      <c r="IX219" s="102">
        <f t="shared" si="237"/>
        <v>197</v>
      </c>
      <c r="IY219" s="102">
        <f t="shared" si="237"/>
        <v>197</v>
      </c>
      <c r="IZ219" s="102">
        <f t="shared" si="237"/>
        <v>197</v>
      </c>
      <c r="JA219" s="102">
        <f t="shared" si="237"/>
        <v>197</v>
      </c>
      <c r="JB219" s="102">
        <f t="shared" si="237"/>
        <v>197</v>
      </c>
      <c r="JC219" s="102">
        <f t="shared" si="237"/>
        <v>197</v>
      </c>
      <c r="JD219" s="102">
        <f t="shared" si="237"/>
        <v>197</v>
      </c>
      <c r="JE219" s="102">
        <f t="shared" si="237"/>
        <v>197</v>
      </c>
      <c r="JF219" s="102">
        <f t="shared" si="237"/>
        <v>197</v>
      </c>
      <c r="JG219" s="102">
        <f t="shared" si="237"/>
        <v>197</v>
      </c>
      <c r="JH219" s="103">
        <f t="shared" si="237"/>
        <v>197</v>
      </c>
      <c r="JI219" s="92" t="str">
        <f t="shared" si="225"/>
        <v/>
      </c>
      <c r="JJ219" s="93" t="str">
        <f t="shared" si="225"/>
        <v/>
      </c>
      <c r="JK219" s="93" t="str">
        <f t="shared" si="225"/>
        <v/>
      </c>
      <c r="JL219" s="93" t="str">
        <f t="shared" si="225"/>
        <v/>
      </c>
      <c r="JM219" s="93" t="str">
        <f t="shared" si="225"/>
        <v/>
      </c>
      <c r="JN219" s="93" t="str">
        <f t="shared" si="225"/>
        <v/>
      </c>
      <c r="JO219" s="93" t="str">
        <f t="shared" si="225"/>
        <v/>
      </c>
      <c r="JP219" s="93" t="str">
        <f t="shared" si="225"/>
        <v/>
      </c>
      <c r="JQ219" s="93" t="str">
        <f t="shared" si="225"/>
        <v/>
      </c>
      <c r="JR219" s="93" t="str">
        <f t="shared" si="225"/>
        <v/>
      </c>
      <c r="JS219" s="93" t="str">
        <f t="shared" si="225"/>
        <v/>
      </c>
      <c r="JT219" s="93" t="str">
        <f t="shared" si="225"/>
        <v/>
      </c>
      <c r="JU219" s="93" t="str">
        <f t="shared" si="225"/>
        <v/>
      </c>
      <c r="JV219" s="93" t="str">
        <f t="shared" si="225"/>
        <v/>
      </c>
      <c r="JW219" s="94" t="str">
        <f t="shared" si="225"/>
        <v/>
      </c>
      <c r="JX219" s="78">
        <f t="shared" si="203"/>
        <v>-999</v>
      </c>
      <c r="JY219" s="79">
        <f t="shared" si="203"/>
        <v>-999</v>
      </c>
      <c r="JZ219" s="79">
        <f t="shared" si="203"/>
        <v>-999</v>
      </c>
      <c r="KA219" s="79">
        <f t="shared" si="200"/>
        <v>-999</v>
      </c>
      <c r="KB219" s="79">
        <f t="shared" si="200"/>
        <v>-999</v>
      </c>
      <c r="KC219" s="79">
        <f t="shared" si="200"/>
        <v>-999</v>
      </c>
      <c r="KD219" s="79">
        <f t="shared" si="200"/>
        <v>-999</v>
      </c>
      <c r="KE219" s="79">
        <f t="shared" si="200"/>
        <v>-999</v>
      </c>
      <c r="KF219" s="79">
        <f t="shared" si="200"/>
        <v>-999</v>
      </c>
      <c r="KG219" s="79">
        <f t="shared" si="197"/>
        <v>-999</v>
      </c>
      <c r="KH219" s="79">
        <f t="shared" si="197"/>
        <v>-999</v>
      </c>
      <c r="KI219" s="79">
        <f t="shared" si="197"/>
        <v>-999</v>
      </c>
      <c r="KJ219" s="79">
        <f t="shared" si="197"/>
        <v>-999</v>
      </c>
      <c r="KK219" s="79">
        <f t="shared" si="197"/>
        <v>-999</v>
      </c>
      <c r="KL219" s="79">
        <f t="shared" si="197"/>
        <v>-999</v>
      </c>
      <c r="KM219" s="78">
        <f t="shared" si="204"/>
        <v>-999</v>
      </c>
      <c r="KN219" s="79">
        <f t="shared" si="204"/>
        <v>-999</v>
      </c>
      <c r="KO219" s="79">
        <f t="shared" si="204"/>
        <v>-999</v>
      </c>
      <c r="KP219" s="79">
        <f t="shared" si="201"/>
        <v>-999</v>
      </c>
      <c r="KQ219" s="79">
        <f t="shared" si="201"/>
        <v>-999</v>
      </c>
      <c r="KR219" s="79">
        <f t="shared" si="201"/>
        <v>-999</v>
      </c>
      <c r="KS219" s="79">
        <f t="shared" si="201"/>
        <v>-999</v>
      </c>
      <c r="KT219" s="79">
        <f t="shared" si="201"/>
        <v>-999</v>
      </c>
      <c r="KU219" s="79">
        <f t="shared" si="201"/>
        <v>-999</v>
      </c>
      <c r="KV219" s="79">
        <f t="shared" si="198"/>
        <v>-999</v>
      </c>
      <c r="KW219" s="79">
        <f t="shared" si="198"/>
        <v>-999</v>
      </c>
      <c r="KX219" s="79">
        <f t="shared" si="198"/>
        <v>-999</v>
      </c>
      <c r="KY219" s="79">
        <f t="shared" si="198"/>
        <v>-999</v>
      </c>
      <c r="KZ219" s="79">
        <f t="shared" si="198"/>
        <v>-999</v>
      </c>
      <c r="LA219" s="80">
        <f t="shared" si="198"/>
        <v>-999</v>
      </c>
      <c r="LB219" s="78">
        <f t="shared" ca="1" si="205"/>
        <v>35.228267887853569</v>
      </c>
      <c r="LC219" s="79">
        <f t="shared" ca="1" si="205"/>
        <v>38.794082987081779</v>
      </c>
      <c r="LD219" s="79">
        <f t="shared" ca="1" si="205"/>
        <v>42.022124629419594</v>
      </c>
      <c r="LE219" s="79">
        <f t="shared" ca="1" si="202"/>
        <v>46.307033889307668</v>
      </c>
      <c r="LF219" s="79">
        <f t="shared" ca="1" si="202"/>
        <v>53.649814877276803</v>
      </c>
      <c r="LG219" s="79">
        <f t="shared" ca="1" si="202"/>
        <v>53.567217530326026</v>
      </c>
      <c r="LH219" s="79">
        <f t="shared" ca="1" si="202"/>
        <v>58.247513412119716</v>
      </c>
      <c r="LI219" s="79">
        <f t="shared" ca="1" si="202"/>
        <v>57.899333929926776</v>
      </c>
      <c r="LJ219" s="79">
        <f t="shared" ca="1" si="202"/>
        <v>63.377640250630407</v>
      </c>
      <c r="LK219" s="79">
        <f t="shared" ca="1" si="199"/>
        <v>58.90347398672931</v>
      </c>
      <c r="LL219" s="79">
        <f t="shared" ca="1" si="199"/>
        <v>62.471335681072468</v>
      </c>
      <c r="LM219" s="79">
        <f t="shared" ca="1" si="199"/>
        <v>58.777934459944696</v>
      </c>
      <c r="LN219" s="79">
        <f t="shared" ca="1" si="199"/>
        <v>42.761878199557231</v>
      </c>
      <c r="LO219" s="79">
        <f t="shared" ca="1" si="199"/>
        <v>51.517016489530235</v>
      </c>
      <c r="LP219" s="80">
        <f t="shared" ca="1" si="199"/>
        <v>50.693029744137831</v>
      </c>
      <c r="LQ219" s="78" t="e">
        <f t="shared" si="226"/>
        <v>#N/A</v>
      </c>
      <c r="LR219" s="79" t="e">
        <f t="shared" si="226"/>
        <v>#N/A</v>
      </c>
      <c r="LS219" s="79" t="e">
        <f t="shared" si="226"/>
        <v>#N/A</v>
      </c>
      <c r="LT219" s="79" t="e">
        <f t="shared" si="226"/>
        <v>#N/A</v>
      </c>
      <c r="LU219" s="79" t="e">
        <f t="shared" si="226"/>
        <v>#N/A</v>
      </c>
      <c r="LV219" s="79" t="e">
        <f t="shared" si="226"/>
        <v>#N/A</v>
      </c>
      <c r="LW219" s="79" t="e">
        <f t="shared" si="226"/>
        <v>#N/A</v>
      </c>
      <c r="LX219" s="79" t="e">
        <f t="shared" si="226"/>
        <v>#N/A</v>
      </c>
      <c r="LY219" s="79" t="e">
        <f t="shared" si="226"/>
        <v>#N/A</v>
      </c>
      <c r="LZ219" s="79" t="e">
        <f t="shared" si="226"/>
        <v>#N/A</v>
      </c>
      <c r="MA219" s="79" t="e">
        <f t="shared" si="226"/>
        <v>#N/A</v>
      </c>
      <c r="MB219" s="79" t="e">
        <f t="shared" si="226"/>
        <v>#N/A</v>
      </c>
      <c r="MC219" s="79" t="e">
        <f t="shared" si="226"/>
        <v>#N/A</v>
      </c>
      <c r="MD219" s="79" t="e">
        <f t="shared" si="226"/>
        <v>#N/A</v>
      </c>
      <c r="ME219" s="80" t="e">
        <f t="shared" si="226"/>
        <v>#N/A</v>
      </c>
    </row>
    <row r="220" spans="1:343" x14ac:dyDescent="0.25">
      <c r="B220" s="2">
        <v>198</v>
      </c>
      <c r="C220" s="49">
        <v>34.086199999999998</v>
      </c>
      <c r="D220" s="49">
        <v>39.073999999999998</v>
      </c>
      <c r="E220" s="49">
        <v>43.241</v>
      </c>
      <c r="F220" s="49">
        <v>48.777999999999999</v>
      </c>
      <c r="G220" s="49">
        <v>53.222000000000001</v>
      </c>
      <c r="H220" s="49">
        <v>56.148000000000003</v>
      </c>
      <c r="I220" s="49">
        <v>60.277999999999999</v>
      </c>
      <c r="J220" s="49">
        <v>60.685000000000002</v>
      </c>
      <c r="K220" s="49">
        <v>62.332999999999998</v>
      </c>
      <c r="L220" s="49">
        <v>61.018999999999998</v>
      </c>
      <c r="M220" s="49">
        <v>60.351999999999997</v>
      </c>
      <c r="N220" s="49">
        <v>59.036999999999999</v>
      </c>
      <c r="O220" s="49">
        <v>54.277999999999999</v>
      </c>
      <c r="P220" s="49">
        <v>52.610999999999997</v>
      </c>
      <c r="Q220" s="49">
        <v>52.332999999999998</v>
      </c>
      <c r="T220" s="4" t="e">
        <f t="shared" si="228"/>
        <v>#N/A</v>
      </c>
      <c r="U220" s="4" t="e">
        <f t="shared" si="228"/>
        <v>#N/A</v>
      </c>
      <c r="V220" s="4" t="e">
        <f t="shared" si="228"/>
        <v>#N/A</v>
      </c>
      <c r="W220" s="4" t="e">
        <f t="shared" si="228"/>
        <v>#N/A</v>
      </c>
      <c r="X220" s="4" t="e">
        <f t="shared" si="228"/>
        <v>#N/A</v>
      </c>
      <c r="Y220" s="4" t="e">
        <f t="shared" si="228"/>
        <v>#N/A</v>
      </c>
      <c r="Z220" s="4" t="e">
        <f t="shared" si="228"/>
        <v>#N/A</v>
      </c>
      <c r="AA220" s="4" t="e">
        <f t="shared" si="228"/>
        <v>#N/A</v>
      </c>
      <c r="AB220" s="4" t="e">
        <f t="shared" si="228"/>
        <v>#N/A</v>
      </c>
      <c r="AC220" s="4" t="e">
        <f t="shared" si="228"/>
        <v>#N/A</v>
      </c>
      <c r="AD220" s="4" t="e">
        <f t="shared" si="228"/>
        <v>#N/A</v>
      </c>
      <c r="AE220" s="4" t="e">
        <f t="shared" si="228"/>
        <v>#N/A</v>
      </c>
      <c r="AF220" s="4" t="e">
        <f t="shared" si="228"/>
        <v>#N/A</v>
      </c>
      <c r="AG220" s="4" t="e">
        <f t="shared" si="228"/>
        <v>#N/A</v>
      </c>
      <c r="AH220" s="4" t="e">
        <f t="shared" si="228"/>
        <v>#N/A</v>
      </c>
      <c r="AJ220" s="4">
        <f t="shared" si="229"/>
        <v>0</v>
      </c>
      <c r="AK220" s="4">
        <f t="shared" si="229"/>
        <v>0</v>
      </c>
      <c r="AL220" s="4">
        <f t="shared" si="229"/>
        <v>0</v>
      </c>
      <c r="AM220" s="4">
        <f t="shared" si="229"/>
        <v>0</v>
      </c>
      <c r="AN220" s="4">
        <f t="shared" si="229"/>
        <v>0</v>
      </c>
      <c r="AO220" s="4">
        <f t="shared" si="229"/>
        <v>0</v>
      </c>
      <c r="AP220" s="4">
        <f t="shared" si="229"/>
        <v>0</v>
      </c>
      <c r="AQ220" s="4">
        <f t="shared" si="229"/>
        <v>0</v>
      </c>
      <c r="AR220" s="4">
        <f t="shared" si="229"/>
        <v>0</v>
      </c>
      <c r="AS220" s="4">
        <f t="shared" si="229"/>
        <v>0</v>
      </c>
      <c r="AT220" s="4">
        <f t="shared" si="229"/>
        <v>0</v>
      </c>
      <c r="AU220" s="4">
        <f t="shared" si="229"/>
        <v>0</v>
      </c>
      <c r="AV220" s="4">
        <f t="shared" si="229"/>
        <v>0</v>
      </c>
      <c r="AW220" s="4">
        <f t="shared" si="229"/>
        <v>0</v>
      </c>
      <c r="AX220" s="4">
        <f t="shared" si="229"/>
        <v>0</v>
      </c>
      <c r="AZ220" s="2" t="e">
        <f t="shared" si="230"/>
        <v>#N/A</v>
      </c>
      <c r="BA220" s="2" t="e">
        <f t="shared" si="230"/>
        <v>#N/A</v>
      </c>
      <c r="BB220" s="2" t="e">
        <f t="shared" si="230"/>
        <v>#N/A</v>
      </c>
      <c r="BC220" s="2" t="e">
        <f t="shared" si="230"/>
        <v>#N/A</v>
      </c>
      <c r="BD220" s="2" t="e">
        <f t="shared" si="230"/>
        <v>#N/A</v>
      </c>
      <c r="BE220" s="2" t="e">
        <f t="shared" si="230"/>
        <v>#N/A</v>
      </c>
      <c r="BF220" s="2" t="e">
        <f t="shared" si="230"/>
        <v>#N/A</v>
      </c>
      <c r="BG220" s="2" t="e">
        <f t="shared" si="230"/>
        <v>#N/A</v>
      </c>
      <c r="BH220" s="2" t="e">
        <f t="shared" si="230"/>
        <v>#N/A</v>
      </c>
      <c r="BI220" s="2" t="e">
        <f t="shared" si="230"/>
        <v>#N/A</v>
      </c>
      <c r="BJ220" s="2" t="e">
        <f t="shared" si="230"/>
        <v>#N/A</v>
      </c>
      <c r="BK220" s="2" t="e">
        <f t="shared" si="230"/>
        <v>#N/A</v>
      </c>
      <c r="BL220" s="2" t="e">
        <f t="shared" si="230"/>
        <v>#N/A</v>
      </c>
      <c r="BM220" s="2" t="e">
        <f t="shared" si="230"/>
        <v>#N/A</v>
      </c>
      <c r="BN220" s="2" t="e">
        <f t="shared" si="230"/>
        <v>#N/A</v>
      </c>
      <c r="BP220" s="2" t="str">
        <f t="shared" si="231"/>
        <v/>
      </c>
      <c r="BQ220" s="2" t="str">
        <f t="shared" si="231"/>
        <v/>
      </c>
      <c r="BR220" s="2" t="str">
        <f t="shared" si="231"/>
        <v/>
      </c>
      <c r="BS220" s="2" t="str">
        <f t="shared" si="231"/>
        <v/>
      </c>
      <c r="BT220" s="2" t="str">
        <f t="shared" si="231"/>
        <v/>
      </c>
      <c r="BU220" s="2" t="str">
        <f t="shared" si="231"/>
        <v/>
      </c>
      <c r="BV220" s="2" t="str">
        <f t="shared" si="231"/>
        <v/>
      </c>
      <c r="BW220" s="2" t="str">
        <f t="shared" si="231"/>
        <v/>
      </c>
      <c r="BX220" s="2" t="str">
        <f t="shared" si="231"/>
        <v/>
      </c>
      <c r="BY220" s="2" t="str">
        <f t="shared" si="231"/>
        <v/>
      </c>
      <c r="BZ220" s="2" t="str">
        <f t="shared" si="231"/>
        <v/>
      </c>
      <c r="CA220" s="2" t="str">
        <f t="shared" si="231"/>
        <v/>
      </c>
      <c r="CB220" s="2" t="str">
        <f t="shared" si="231"/>
        <v/>
      </c>
      <c r="CC220" s="2" t="str">
        <f t="shared" si="231"/>
        <v/>
      </c>
      <c r="CD220" s="2" t="str">
        <f t="shared" si="231"/>
        <v/>
      </c>
      <c r="CF220" s="2" t="str">
        <f t="shared" si="232"/>
        <v/>
      </c>
      <c r="CG220" s="2" t="str">
        <f t="shared" si="232"/>
        <v/>
      </c>
      <c r="CH220" s="2" t="str">
        <f t="shared" si="232"/>
        <v/>
      </c>
      <c r="CI220" s="2" t="str">
        <f t="shared" si="232"/>
        <v/>
      </c>
      <c r="CJ220" s="2" t="str">
        <f t="shared" si="232"/>
        <v/>
      </c>
      <c r="CK220" s="2" t="str">
        <f t="shared" si="232"/>
        <v/>
      </c>
      <c r="CL220" s="2" t="str">
        <f t="shared" si="232"/>
        <v/>
      </c>
      <c r="CM220" s="2" t="str">
        <f t="shared" si="232"/>
        <v/>
      </c>
      <c r="CN220" s="2" t="str">
        <f t="shared" si="232"/>
        <v/>
      </c>
      <c r="CO220" s="2" t="str">
        <f t="shared" si="232"/>
        <v/>
      </c>
      <c r="CP220" s="2" t="str">
        <f t="shared" si="232"/>
        <v/>
      </c>
      <c r="CQ220" s="2" t="str">
        <f t="shared" si="232"/>
        <v/>
      </c>
      <c r="CR220" s="2" t="str">
        <f t="shared" si="232"/>
        <v/>
      </c>
      <c r="CS220" s="2" t="str">
        <f t="shared" si="232"/>
        <v/>
      </c>
      <c r="CT220" s="2" t="str">
        <f t="shared" si="232"/>
        <v/>
      </c>
      <c r="CV220" s="2">
        <f t="shared" si="233"/>
        <v>38.086822360703593</v>
      </c>
      <c r="CW220" s="2">
        <f t="shared" si="233"/>
        <v>44.345665360676001</v>
      </c>
      <c r="CX220" s="2">
        <f t="shared" si="233"/>
        <v>45.732254984720385</v>
      </c>
      <c r="CY220" s="2">
        <f t="shared" si="233"/>
        <v>54.261795214211652</v>
      </c>
      <c r="CZ220" s="2">
        <f t="shared" si="233"/>
        <v>58.885710914186468</v>
      </c>
      <c r="DA220" s="2">
        <f t="shared" si="233"/>
        <v>62.07034616487276</v>
      </c>
      <c r="DB220" s="2">
        <f t="shared" si="233"/>
        <v>65.615183969367109</v>
      </c>
      <c r="DC220" s="2">
        <f t="shared" si="233"/>
        <v>69.43491842188206</v>
      </c>
      <c r="DD220" s="2">
        <f t="shared" si="233"/>
        <v>70.574599489641457</v>
      </c>
      <c r="DE220" s="2">
        <f t="shared" si="233"/>
        <v>73.159428002797057</v>
      </c>
      <c r="DF220" s="2">
        <f t="shared" si="233"/>
        <v>70.056920999574231</v>
      </c>
      <c r="DG220" s="2">
        <f t="shared" si="233"/>
        <v>66.683708095534655</v>
      </c>
      <c r="DH220" s="2">
        <f t="shared" si="233"/>
        <v>61.738359304354731</v>
      </c>
      <c r="DI220" s="2">
        <f t="shared" si="233"/>
        <v>58.663696676449575</v>
      </c>
      <c r="DJ220" s="2">
        <f t="shared" si="233"/>
        <v>60.63790819111636</v>
      </c>
      <c r="DL220" s="2">
        <f t="shared" si="234"/>
        <v>32.299781888874477</v>
      </c>
      <c r="DM220" s="2">
        <f t="shared" si="234"/>
        <v>37.222063905186424</v>
      </c>
      <c r="DN220" s="2">
        <f t="shared" si="234"/>
        <v>41.861794413568646</v>
      </c>
      <c r="DO220" s="2">
        <f t="shared" si="234"/>
        <v>45.132396082317712</v>
      </c>
      <c r="DP220" s="2">
        <f t="shared" si="234"/>
        <v>50.596549000125229</v>
      </c>
      <c r="DQ220" s="2">
        <f t="shared" si="234"/>
        <v>53.508367376750442</v>
      </c>
      <c r="DR220" s="2">
        <f t="shared" si="234"/>
        <v>56.441983115155537</v>
      </c>
      <c r="DS220" s="2">
        <f t="shared" si="234"/>
        <v>57.094685665113943</v>
      </c>
      <c r="DT220" s="2">
        <f t="shared" si="234"/>
        <v>59.13527626459144</v>
      </c>
      <c r="DU220" s="2">
        <f t="shared" si="234"/>
        <v>59.077128733861798</v>
      </c>
      <c r="DV220" s="2">
        <f t="shared" si="234"/>
        <v>58.449696587793781</v>
      </c>
      <c r="DW220" s="2">
        <f t="shared" si="234"/>
        <v>56.528568006783729</v>
      </c>
      <c r="DX220" s="2">
        <f t="shared" si="234"/>
        <v>53.695163374394262</v>
      </c>
      <c r="DY220" s="2">
        <f t="shared" si="234"/>
        <v>50.910948673702805</v>
      </c>
      <c r="DZ220" s="2">
        <f t="shared" si="234"/>
        <v>48.816343866011223</v>
      </c>
      <c r="EB220" s="2">
        <f t="shared" si="235"/>
        <v>0.99987318192806485</v>
      </c>
      <c r="EC220" s="2">
        <f t="shared" si="235"/>
        <v>0.99989676428756979</v>
      </c>
      <c r="ED220" s="2">
        <f t="shared" si="235"/>
        <v>0.99990646295671282</v>
      </c>
      <c r="EE220" s="2">
        <f t="shared" si="235"/>
        <v>0.99989726937103796</v>
      </c>
      <c r="EF220" s="2">
        <f t="shared" si="235"/>
        <v>0.99990016511910984</v>
      </c>
      <c r="EG220" s="2">
        <f t="shared" si="235"/>
        <v>0.99990006303806878</v>
      </c>
      <c r="EH220" s="2">
        <f t="shared" si="235"/>
        <v>0.99990407424571326</v>
      </c>
      <c r="EI220" s="2">
        <f t="shared" si="235"/>
        <v>0.99990356087973153</v>
      </c>
      <c r="EJ220" s="2">
        <f t="shared" si="235"/>
        <v>0.99989744253327062</v>
      </c>
      <c r="EK220" s="2">
        <f t="shared" si="235"/>
        <v>0.99989286901472185</v>
      </c>
      <c r="EL220" s="2">
        <f t="shared" si="235"/>
        <v>0.99988882968869852</v>
      </c>
      <c r="EM220" s="2">
        <f t="shared" si="235"/>
        <v>0.99987800630616397</v>
      </c>
      <c r="EN220" s="2">
        <f t="shared" si="235"/>
        <v>0.99985699796340743</v>
      </c>
      <c r="EO220" s="2">
        <f t="shared" si="235"/>
        <v>0.99983786732200008</v>
      </c>
      <c r="EP220" s="2">
        <f t="shared" si="235"/>
        <v>0.99985610974713235</v>
      </c>
      <c r="ER220" s="110">
        <f>IF(BP220&lt;&gt;"",ER219+1,ER219)</f>
        <v>50</v>
      </c>
      <c r="ES220" s="111">
        <f>IF(BQ220&lt;&gt;"",ES219+1,ES219)</f>
        <v>46</v>
      </c>
      <c r="ET220" s="111">
        <f>IF(BR220&lt;&gt;"",ET219+1,ET219)</f>
        <v>44</v>
      </c>
      <c r="EU220" s="111">
        <f>IF(BS220&lt;&gt;"",EU219+1,EU219)</f>
        <v>44</v>
      </c>
      <c r="EV220" s="111">
        <f>IF(BT220&lt;&gt;"",EV219+1,EV219)</f>
        <v>45</v>
      </c>
      <c r="EW220" s="111">
        <f>IF(BU220&lt;&gt;"",EW219+1,EW219)</f>
        <v>44</v>
      </c>
      <c r="EX220" s="111">
        <f>IF(BV220&lt;&gt;"",EX219+1,EX219)</f>
        <v>44</v>
      </c>
      <c r="EY220" s="111">
        <f>IF(BW220&lt;&gt;"",EY219+1,EY219)</f>
        <v>44</v>
      </c>
      <c r="EZ220" s="111">
        <f>IF(BX220&lt;&gt;"",EZ219+1,EZ219)</f>
        <v>46</v>
      </c>
      <c r="FA220" s="111">
        <f>IF(BY220&lt;&gt;"",FA219+1,FA219)</f>
        <v>44</v>
      </c>
      <c r="FB220" s="111">
        <f>IF(BZ220&lt;&gt;"",FB219+1,FB219)</f>
        <v>44</v>
      </c>
      <c r="FC220" s="111">
        <f>IF(CA220&lt;&gt;"",FC219+1,FC219)</f>
        <v>46</v>
      </c>
      <c r="FD220" s="111">
        <f>IF(CB220&lt;&gt;"",FD219+1,FD219)</f>
        <v>48</v>
      </c>
      <c r="FE220" s="111">
        <f>IF(CC220&lt;&gt;"",FE219+1,FE219)</f>
        <v>48</v>
      </c>
      <c r="FF220" s="112">
        <f>IF(CD220&lt;&gt;"",FF219+1,FF219)</f>
        <v>49</v>
      </c>
      <c r="FG220" s="101">
        <f t="shared" si="236"/>
        <v>198</v>
      </c>
      <c r="FH220" s="102">
        <f t="shared" si="236"/>
        <v>198</v>
      </c>
      <c r="FI220" s="102">
        <f t="shared" si="236"/>
        <v>198</v>
      </c>
      <c r="FJ220" s="102">
        <f t="shared" si="236"/>
        <v>198</v>
      </c>
      <c r="FK220" s="102">
        <f t="shared" si="236"/>
        <v>198</v>
      </c>
      <c r="FL220" s="102">
        <f t="shared" si="236"/>
        <v>198</v>
      </c>
      <c r="FM220" s="102">
        <f t="shared" si="236"/>
        <v>198</v>
      </c>
      <c r="FN220" s="102">
        <f t="shared" si="236"/>
        <v>198</v>
      </c>
      <c r="FO220" s="102">
        <f t="shared" si="236"/>
        <v>198</v>
      </c>
      <c r="FP220" s="102">
        <f t="shared" si="236"/>
        <v>198</v>
      </c>
      <c r="FQ220" s="102">
        <f t="shared" si="236"/>
        <v>198</v>
      </c>
      <c r="FR220" s="102">
        <f t="shared" si="236"/>
        <v>198</v>
      </c>
      <c r="FS220" s="102">
        <f t="shared" si="236"/>
        <v>198</v>
      </c>
      <c r="FT220" s="102">
        <f t="shared" si="236"/>
        <v>198</v>
      </c>
      <c r="FU220" s="103">
        <f t="shared" si="236"/>
        <v>198</v>
      </c>
      <c r="FV220" s="92"/>
      <c r="FW220" s="93"/>
      <c r="FX220" s="93"/>
      <c r="FY220" s="93"/>
      <c r="FZ220" s="93"/>
      <c r="GA220" s="93"/>
      <c r="GB220" s="93"/>
      <c r="GC220" s="93"/>
      <c r="GD220" s="93"/>
      <c r="GE220" s="93"/>
      <c r="GF220" s="93"/>
      <c r="GG220" s="93"/>
      <c r="GH220" s="93"/>
      <c r="GI220" s="93"/>
      <c r="GJ220" s="94"/>
      <c r="GK220" s="78">
        <f t="shared" si="222"/>
        <v>-999</v>
      </c>
      <c r="GL220" s="79">
        <f t="shared" si="222"/>
        <v>-999</v>
      </c>
      <c r="GM220" s="79">
        <f t="shared" si="222"/>
        <v>-999</v>
      </c>
      <c r="GN220" s="79">
        <f t="shared" si="222"/>
        <v>-999</v>
      </c>
      <c r="GO220" s="79">
        <f t="shared" si="222"/>
        <v>-999</v>
      </c>
      <c r="GP220" s="79">
        <f t="shared" si="222"/>
        <v>-999</v>
      </c>
      <c r="GQ220" s="79">
        <f t="shared" si="222"/>
        <v>-999</v>
      </c>
      <c r="GR220" s="79">
        <f t="shared" si="222"/>
        <v>-999</v>
      </c>
      <c r="GS220" s="79">
        <f t="shared" si="222"/>
        <v>-999</v>
      </c>
      <c r="GT220" s="79">
        <f t="shared" si="222"/>
        <v>-999</v>
      </c>
      <c r="GU220" s="79">
        <f t="shared" si="222"/>
        <v>-999</v>
      </c>
      <c r="GV220" s="79">
        <f t="shared" si="222"/>
        <v>-999</v>
      </c>
      <c r="GW220" s="79">
        <f t="shared" si="222"/>
        <v>-999</v>
      </c>
      <c r="GX220" s="79">
        <f t="shared" si="222"/>
        <v>-999</v>
      </c>
      <c r="GY220" s="79">
        <f t="shared" si="222"/>
        <v>-999</v>
      </c>
      <c r="GZ220" s="78">
        <f t="shared" si="223"/>
        <v>-999</v>
      </c>
      <c r="HA220" s="79">
        <f t="shared" si="223"/>
        <v>-999</v>
      </c>
      <c r="HB220" s="79">
        <f t="shared" si="223"/>
        <v>-999</v>
      </c>
      <c r="HC220" s="79">
        <f t="shared" si="223"/>
        <v>-999</v>
      </c>
      <c r="HD220" s="79">
        <f t="shared" si="223"/>
        <v>-999</v>
      </c>
      <c r="HE220" s="79">
        <f t="shared" si="223"/>
        <v>-999</v>
      </c>
      <c r="HF220" s="79">
        <f t="shared" si="223"/>
        <v>-999</v>
      </c>
      <c r="HG220" s="79">
        <f t="shared" si="223"/>
        <v>-999</v>
      </c>
      <c r="HH220" s="79">
        <f t="shared" si="223"/>
        <v>-999</v>
      </c>
      <c r="HI220" s="79">
        <f t="shared" si="223"/>
        <v>-999</v>
      </c>
      <c r="HJ220" s="79">
        <f t="shared" si="223"/>
        <v>-999</v>
      </c>
      <c r="HK220" s="79">
        <f t="shared" si="223"/>
        <v>-999</v>
      </c>
      <c r="HL220" s="79">
        <f t="shared" si="223"/>
        <v>-999</v>
      </c>
      <c r="HM220" s="79">
        <f t="shared" si="223"/>
        <v>-999</v>
      </c>
      <c r="HN220" s="80">
        <f t="shared" si="223"/>
        <v>-999</v>
      </c>
      <c r="HO220" s="78">
        <f t="shared" ca="1" si="224"/>
        <v>4.4145685804242731</v>
      </c>
      <c r="HP220" s="79">
        <f t="shared" ca="1" si="224"/>
        <v>0.19868518146537895</v>
      </c>
      <c r="HQ220" s="79">
        <f t="shared" ca="1" si="224"/>
        <v>-9.5580477011997544</v>
      </c>
      <c r="HR220" s="79">
        <f t="shared" ca="1" si="224"/>
        <v>-18.474923728491135</v>
      </c>
      <c r="HS220" s="79">
        <f t="shared" ca="1" si="224"/>
        <v>9.1037473622397798</v>
      </c>
      <c r="HT220" s="79">
        <f t="shared" ca="1" si="224"/>
        <v>1.238780040699055</v>
      </c>
      <c r="HU220" s="79">
        <f t="shared" ca="1" si="224"/>
        <v>2.670369422737302</v>
      </c>
      <c r="HV220" s="79">
        <f t="shared" ca="1" si="224"/>
        <v>6.9639265128652994</v>
      </c>
      <c r="HW220" s="79">
        <f t="shared" ca="1" si="224"/>
        <v>16.589884634495718</v>
      </c>
      <c r="HX220" s="79">
        <f t="shared" ca="1" si="224"/>
        <v>10.510723317413849</v>
      </c>
      <c r="HY220" s="79">
        <f t="shared" ca="1" si="224"/>
        <v>-3.3798599265171845</v>
      </c>
      <c r="HZ220" s="79">
        <f t="shared" ca="1" si="224"/>
        <v>-4.3515609615898114</v>
      </c>
      <c r="IA220" s="79">
        <f t="shared" ca="1" si="224"/>
        <v>5.7639806085029619</v>
      </c>
      <c r="IB220" s="79">
        <f t="shared" ca="1" si="224"/>
        <v>0.98139037478402713</v>
      </c>
      <c r="IC220" s="80">
        <f t="shared" ca="1" si="224"/>
        <v>-3.5310630205234474</v>
      </c>
      <c r="IE220" s="110">
        <f t="shared" si="227"/>
        <v>27</v>
      </c>
      <c r="IF220" s="111">
        <f t="shared" si="227"/>
        <v>29</v>
      </c>
      <c r="IG220" s="111">
        <f t="shared" si="227"/>
        <v>28</v>
      </c>
      <c r="IH220" s="111">
        <f t="shared" si="227"/>
        <v>29</v>
      </c>
      <c r="II220" s="111">
        <f t="shared" si="227"/>
        <v>29</v>
      </c>
      <c r="IJ220" s="111">
        <f t="shared" si="227"/>
        <v>28</v>
      </c>
      <c r="IK220" s="111">
        <f t="shared" si="227"/>
        <v>28</v>
      </c>
      <c r="IL220" s="111">
        <f t="shared" si="227"/>
        <v>28</v>
      </c>
      <c r="IM220" s="111">
        <f t="shared" si="227"/>
        <v>26</v>
      </c>
      <c r="IN220" s="111">
        <f t="shared" si="227"/>
        <v>28</v>
      </c>
      <c r="IO220" s="111">
        <f t="shared" si="227"/>
        <v>32</v>
      </c>
      <c r="IP220" s="111">
        <f t="shared" si="227"/>
        <v>30</v>
      </c>
      <c r="IQ220" s="111">
        <f t="shared" si="227"/>
        <v>18</v>
      </c>
      <c r="IR220" s="111">
        <f t="shared" si="227"/>
        <v>25</v>
      </c>
      <c r="IS220" s="112">
        <f t="shared" si="227"/>
        <v>36</v>
      </c>
      <c r="IT220" s="101">
        <f t="shared" si="237"/>
        <v>198</v>
      </c>
      <c r="IU220" s="102">
        <f t="shared" si="237"/>
        <v>198</v>
      </c>
      <c r="IV220" s="102">
        <f t="shared" si="237"/>
        <v>198</v>
      </c>
      <c r="IW220" s="102">
        <f t="shared" si="237"/>
        <v>198</v>
      </c>
      <c r="IX220" s="102">
        <f t="shared" si="237"/>
        <v>198</v>
      </c>
      <c r="IY220" s="102">
        <f t="shared" si="237"/>
        <v>198</v>
      </c>
      <c r="IZ220" s="102">
        <f t="shared" si="237"/>
        <v>198</v>
      </c>
      <c r="JA220" s="102">
        <f t="shared" si="237"/>
        <v>198</v>
      </c>
      <c r="JB220" s="102">
        <f t="shared" si="237"/>
        <v>198</v>
      </c>
      <c r="JC220" s="102">
        <f t="shared" si="237"/>
        <v>198</v>
      </c>
      <c r="JD220" s="102">
        <f t="shared" si="237"/>
        <v>198</v>
      </c>
      <c r="JE220" s="102">
        <f t="shared" si="237"/>
        <v>198</v>
      </c>
      <c r="JF220" s="102">
        <f t="shared" si="237"/>
        <v>198</v>
      </c>
      <c r="JG220" s="102">
        <f t="shared" si="237"/>
        <v>198</v>
      </c>
      <c r="JH220" s="103">
        <f t="shared" si="237"/>
        <v>198</v>
      </c>
      <c r="JI220" s="92" t="str">
        <f t="shared" si="225"/>
        <v/>
      </c>
      <c r="JJ220" s="93" t="str">
        <f t="shared" si="225"/>
        <v/>
      </c>
      <c r="JK220" s="93" t="str">
        <f t="shared" si="225"/>
        <v/>
      </c>
      <c r="JL220" s="93" t="str">
        <f t="shared" si="225"/>
        <v/>
      </c>
      <c r="JM220" s="93" t="str">
        <f t="shared" si="225"/>
        <v/>
      </c>
      <c r="JN220" s="93" t="str">
        <f t="shared" si="225"/>
        <v/>
      </c>
      <c r="JO220" s="93" t="str">
        <f t="shared" si="225"/>
        <v/>
      </c>
      <c r="JP220" s="93" t="str">
        <f t="shared" si="225"/>
        <v/>
      </c>
      <c r="JQ220" s="93" t="str">
        <f t="shared" si="225"/>
        <v/>
      </c>
      <c r="JR220" s="93" t="str">
        <f t="shared" si="225"/>
        <v/>
      </c>
      <c r="JS220" s="93" t="str">
        <f t="shared" si="225"/>
        <v/>
      </c>
      <c r="JT220" s="93" t="str">
        <f t="shared" si="225"/>
        <v/>
      </c>
      <c r="JU220" s="93" t="str">
        <f t="shared" si="225"/>
        <v/>
      </c>
      <c r="JV220" s="93" t="str">
        <f t="shared" si="225"/>
        <v/>
      </c>
      <c r="JW220" s="94" t="str">
        <f t="shared" si="225"/>
        <v/>
      </c>
      <c r="JX220" s="78">
        <f t="shared" si="203"/>
        <v>-999</v>
      </c>
      <c r="JY220" s="79">
        <f t="shared" si="203"/>
        <v>-999</v>
      </c>
      <c r="JZ220" s="79">
        <f t="shared" si="203"/>
        <v>-999</v>
      </c>
      <c r="KA220" s="79">
        <f t="shared" si="200"/>
        <v>-999</v>
      </c>
      <c r="KB220" s="79">
        <f t="shared" si="200"/>
        <v>-999</v>
      </c>
      <c r="KC220" s="79">
        <f t="shared" si="200"/>
        <v>-999</v>
      </c>
      <c r="KD220" s="79">
        <f t="shared" si="200"/>
        <v>-999</v>
      </c>
      <c r="KE220" s="79">
        <f t="shared" si="200"/>
        <v>-999</v>
      </c>
      <c r="KF220" s="79">
        <f t="shared" si="200"/>
        <v>-999</v>
      </c>
      <c r="KG220" s="79">
        <f t="shared" si="197"/>
        <v>-999</v>
      </c>
      <c r="KH220" s="79">
        <f t="shared" si="197"/>
        <v>-999</v>
      </c>
      <c r="KI220" s="79">
        <f t="shared" si="197"/>
        <v>-999</v>
      </c>
      <c r="KJ220" s="79">
        <f t="shared" si="197"/>
        <v>-999</v>
      </c>
      <c r="KK220" s="79">
        <f t="shared" si="197"/>
        <v>-999</v>
      </c>
      <c r="KL220" s="79">
        <f t="shared" si="197"/>
        <v>-999</v>
      </c>
      <c r="KM220" s="78">
        <f t="shared" si="204"/>
        <v>-999</v>
      </c>
      <c r="KN220" s="79">
        <f t="shared" si="204"/>
        <v>-999</v>
      </c>
      <c r="KO220" s="79">
        <f t="shared" si="204"/>
        <v>-999</v>
      </c>
      <c r="KP220" s="79">
        <f t="shared" si="201"/>
        <v>-999</v>
      </c>
      <c r="KQ220" s="79">
        <f t="shared" si="201"/>
        <v>-999</v>
      </c>
      <c r="KR220" s="79">
        <f t="shared" si="201"/>
        <v>-999</v>
      </c>
      <c r="KS220" s="79">
        <f t="shared" si="201"/>
        <v>-999</v>
      </c>
      <c r="KT220" s="79">
        <f t="shared" si="201"/>
        <v>-999</v>
      </c>
      <c r="KU220" s="79">
        <f t="shared" si="201"/>
        <v>-999</v>
      </c>
      <c r="KV220" s="79">
        <f t="shared" si="198"/>
        <v>-999</v>
      </c>
      <c r="KW220" s="79">
        <f t="shared" si="198"/>
        <v>-999</v>
      </c>
      <c r="KX220" s="79">
        <f t="shared" si="198"/>
        <v>-999</v>
      </c>
      <c r="KY220" s="79">
        <f t="shared" si="198"/>
        <v>-999</v>
      </c>
      <c r="KZ220" s="79">
        <f t="shared" si="198"/>
        <v>-999</v>
      </c>
      <c r="LA220" s="80">
        <f t="shared" si="198"/>
        <v>-999</v>
      </c>
      <c r="LB220" s="78">
        <f t="shared" ca="1" si="205"/>
        <v>35.287623981648267</v>
      </c>
      <c r="LC220" s="79">
        <f t="shared" ca="1" si="205"/>
        <v>38.783199107942039</v>
      </c>
      <c r="LD220" s="79">
        <f t="shared" ca="1" si="205"/>
        <v>41.950814805387687</v>
      </c>
      <c r="LE220" s="79">
        <f t="shared" ca="1" si="202"/>
        <v>46.232625457455988</v>
      </c>
      <c r="LF220" s="79">
        <f t="shared" ca="1" si="202"/>
        <v>53.659535545773245</v>
      </c>
      <c r="LG220" s="79">
        <f t="shared" ca="1" si="202"/>
        <v>53.457777360556285</v>
      </c>
      <c r="LH220" s="79">
        <f t="shared" ca="1" si="202"/>
        <v>58.18983724725048</v>
      </c>
      <c r="LI220" s="79">
        <f t="shared" ca="1" si="202"/>
        <v>57.796970699040344</v>
      </c>
      <c r="LJ220" s="79">
        <f t="shared" ca="1" si="202"/>
        <v>63.406737192102163</v>
      </c>
      <c r="LK220" s="79">
        <f t="shared" ca="1" si="199"/>
        <v>58.776952187247474</v>
      </c>
      <c r="LL220" s="79">
        <f t="shared" ca="1" si="199"/>
        <v>62.496297141389554</v>
      </c>
      <c r="LM220" s="79">
        <f t="shared" ca="1" si="199"/>
        <v>58.750491027333297</v>
      </c>
      <c r="LN220" s="79">
        <f t="shared" ca="1" si="199"/>
        <v>42.288705648472444</v>
      </c>
      <c r="LO220" s="79">
        <f t="shared" ca="1" si="199"/>
        <v>51.409195715412395</v>
      </c>
      <c r="LP220" s="80">
        <f t="shared" ca="1" si="199"/>
        <v>50.645944840908797</v>
      </c>
      <c r="LQ220" s="78" t="e">
        <f t="shared" si="226"/>
        <v>#N/A</v>
      </c>
      <c r="LR220" s="79" t="e">
        <f t="shared" si="226"/>
        <v>#N/A</v>
      </c>
      <c r="LS220" s="79" t="e">
        <f t="shared" si="226"/>
        <v>#N/A</v>
      </c>
      <c r="LT220" s="79" t="e">
        <f t="shared" si="226"/>
        <v>#N/A</v>
      </c>
      <c r="LU220" s="79" t="e">
        <f t="shared" si="226"/>
        <v>#N/A</v>
      </c>
      <c r="LV220" s="79" t="e">
        <f t="shared" si="226"/>
        <v>#N/A</v>
      </c>
      <c r="LW220" s="79" t="e">
        <f t="shared" si="226"/>
        <v>#N/A</v>
      </c>
      <c r="LX220" s="79" t="e">
        <f t="shared" si="226"/>
        <v>#N/A</v>
      </c>
      <c r="LY220" s="79" t="e">
        <f t="shared" si="226"/>
        <v>#N/A</v>
      </c>
      <c r="LZ220" s="79" t="e">
        <f t="shared" si="226"/>
        <v>#N/A</v>
      </c>
      <c r="MA220" s="79" t="e">
        <f t="shared" si="226"/>
        <v>#N/A</v>
      </c>
      <c r="MB220" s="79" t="e">
        <f t="shared" si="226"/>
        <v>#N/A</v>
      </c>
      <c r="MC220" s="79" t="e">
        <f t="shared" si="226"/>
        <v>#N/A</v>
      </c>
      <c r="MD220" s="79" t="e">
        <f t="shared" si="226"/>
        <v>#N/A</v>
      </c>
      <c r="ME220" s="80" t="e">
        <f t="shared" si="226"/>
        <v>#N/A</v>
      </c>
    </row>
    <row r="221" spans="1:343" x14ac:dyDescent="0.25">
      <c r="B221" s="2">
        <v>199</v>
      </c>
      <c r="C221" s="49">
        <v>33.172400000000003</v>
      </c>
      <c r="D221" s="49">
        <v>37.963000000000001</v>
      </c>
      <c r="E221" s="49">
        <v>43.351999999999997</v>
      </c>
      <c r="F221" s="49">
        <v>47.906999999999996</v>
      </c>
      <c r="G221" s="49">
        <v>52.722000000000001</v>
      </c>
      <c r="H221" s="49">
        <v>55.814999999999998</v>
      </c>
      <c r="I221" s="49">
        <v>58.741</v>
      </c>
      <c r="J221" s="49">
        <v>60.481000000000002</v>
      </c>
      <c r="K221" s="49">
        <v>60.777999999999999</v>
      </c>
      <c r="L221" s="49">
        <v>60.777999999999999</v>
      </c>
      <c r="M221" s="49">
        <v>60.222000000000001</v>
      </c>
      <c r="N221" s="49">
        <v>58.906999999999996</v>
      </c>
      <c r="O221" s="49">
        <v>55.259</v>
      </c>
      <c r="P221" s="49">
        <v>52.704000000000001</v>
      </c>
      <c r="Q221" s="49">
        <v>52.426000000000002</v>
      </c>
      <c r="T221" s="4" t="e">
        <f t="shared" si="228"/>
        <v>#N/A</v>
      </c>
      <c r="U221" s="4" t="e">
        <f t="shared" si="228"/>
        <v>#N/A</v>
      </c>
      <c r="V221" s="4" t="e">
        <f t="shared" si="228"/>
        <v>#N/A</v>
      </c>
      <c r="W221" s="4" t="e">
        <f t="shared" si="228"/>
        <v>#N/A</v>
      </c>
      <c r="X221" s="4" t="e">
        <f t="shared" si="228"/>
        <v>#N/A</v>
      </c>
      <c r="Y221" s="4" t="e">
        <f t="shared" si="228"/>
        <v>#N/A</v>
      </c>
      <c r="Z221" s="4" t="e">
        <f t="shared" si="228"/>
        <v>#N/A</v>
      </c>
      <c r="AA221" s="4" t="e">
        <f t="shared" si="228"/>
        <v>#N/A</v>
      </c>
      <c r="AB221" s="4" t="e">
        <f t="shared" si="228"/>
        <v>#N/A</v>
      </c>
      <c r="AC221" s="4" t="e">
        <f t="shared" si="228"/>
        <v>#N/A</v>
      </c>
      <c r="AD221" s="4" t="e">
        <f t="shared" si="228"/>
        <v>#N/A</v>
      </c>
      <c r="AE221" s="4" t="e">
        <f t="shared" si="228"/>
        <v>#N/A</v>
      </c>
      <c r="AF221" s="4" t="e">
        <f t="shared" si="228"/>
        <v>#N/A</v>
      </c>
      <c r="AG221" s="4" t="e">
        <f t="shared" si="228"/>
        <v>#N/A</v>
      </c>
      <c r="AH221" s="4" t="e">
        <f t="shared" si="228"/>
        <v>#N/A</v>
      </c>
      <c r="AJ221" s="4">
        <f t="shared" si="229"/>
        <v>0</v>
      </c>
      <c r="AK221" s="4">
        <f t="shared" si="229"/>
        <v>0</v>
      </c>
      <c r="AL221" s="4">
        <f t="shared" si="229"/>
        <v>0</v>
      </c>
      <c r="AM221" s="4">
        <f t="shared" si="229"/>
        <v>0</v>
      </c>
      <c r="AN221" s="4">
        <f t="shared" si="229"/>
        <v>0</v>
      </c>
      <c r="AO221" s="4">
        <f t="shared" si="229"/>
        <v>0</v>
      </c>
      <c r="AP221" s="4">
        <f t="shared" si="229"/>
        <v>0</v>
      </c>
      <c r="AQ221" s="4">
        <f t="shared" si="229"/>
        <v>0</v>
      </c>
      <c r="AR221" s="4">
        <f t="shared" si="229"/>
        <v>0</v>
      </c>
      <c r="AS221" s="4">
        <f t="shared" si="229"/>
        <v>0</v>
      </c>
      <c r="AT221" s="4">
        <f t="shared" si="229"/>
        <v>0</v>
      </c>
      <c r="AU221" s="4">
        <f t="shared" si="229"/>
        <v>0</v>
      </c>
      <c r="AV221" s="4">
        <f t="shared" si="229"/>
        <v>0</v>
      </c>
      <c r="AW221" s="4">
        <f t="shared" si="229"/>
        <v>0</v>
      </c>
      <c r="AX221" s="4">
        <f t="shared" si="229"/>
        <v>0</v>
      </c>
      <c r="AZ221" s="2" t="e">
        <f t="shared" si="230"/>
        <v>#N/A</v>
      </c>
      <c r="BA221" s="2" t="e">
        <f t="shared" si="230"/>
        <v>#N/A</v>
      </c>
      <c r="BB221" s="2" t="e">
        <f t="shared" si="230"/>
        <v>#N/A</v>
      </c>
      <c r="BC221" s="2" t="e">
        <f t="shared" si="230"/>
        <v>#N/A</v>
      </c>
      <c r="BD221" s="2" t="e">
        <f t="shared" si="230"/>
        <v>#N/A</v>
      </c>
      <c r="BE221" s="2" t="e">
        <f t="shared" si="230"/>
        <v>#N/A</v>
      </c>
      <c r="BF221" s="2" t="e">
        <f t="shared" si="230"/>
        <v>#N/A</v>
      </c>
      <c r="BG221" s="2" t="e">
        <f t="shared" si="230"/>
        <v>#N/A</v>
      </c>
      <c r="BH221" s="2" t="e">
        <f t="shared" si="230"/>
        <v>#N/A</v>
      </c>
      <c r="BI221" s="2" t="e">
        <f t="shared" si="230"/>
        <v>#N/A</v>
      </c>
      <c r="BJ221" s="2" t="e">
        <f t="shared" si="230"/>
        <v>#N/A</v>
      </c>
      <c r="BK221" s="2" t="e">
        <f t="shared" si="230"/>
        <v>#N/A</v>
      </c>
      <c r="BL221" s="2" t="e">
        <f t="shared" si="230"/>
        <v>#N/A</v>
      </c>
      <c r="BM221" s="2" t="e">
        <f t="shared" si="230"/>
        <v>#N/A</v>
      </c>
      <c r="BN221" s="2" t="e">
        <f t="shared" si="230"/>
        <v>#N/A</v>
      </c>
      <c r="BP221" s="2" t="str">
        <f t="shared" si="231"/>
        <v/>
      </c>
      <c r="BQ221" s="2" t="str">
        <f t="shared" si="231"/>
        <v/>
      </c>
      <c r="BR221" s="2" t="str">
        <f t="shared" si="231"/>
        <v/>
      </c>
      <c r="BS221" s="2" t="str">
        <f t="shared" si="231"/>
        <v/>
      </c>
      <c r="BT221" s="2" t="str">
        <f t="shared" si="231"/>
        <v/>
      </c>
      <c r="BU221" s="2" t="str">
        <f t="shared" si="231"/>
        <v/>
      </c>
      <c r="BV221" s="2" t="str">
        <f t="shared" si="231"/>
        <v/>
      </c>
      <c r="BW221" s="2" t="str">
        <f t="shared" si="231"/>
        <v/>
      </c>
      <c r="BX221" s="2" t="str">
        <f t="shared" si="231"/>
        <v/>
      </c>
      <c r="BY221" s="2" t="str">
        <f t="shared" si="231"/>
        <v/>
      </c>
      <c r="BZ221" s="2" t="str">
        <f t="shared" si="231"/>
        <v/>
      </c>
      <c r="CA221" s="2" t="str">
        <f t="shared" si="231"/>
        <v/>
      </c>
      <c r="CB221" s="2" t="str">
        <f t="shared" si="231"/>
        <v/>
      </c>
      <c r="CC221" s="2" t="str">
        <f t="shared" si="231"/>
        <v/>
      </c>
      <c r="CD221" s="2" t="str">
        <f t="shared" si="231"/>
        <v/>
      </c>
      <c r="CF221" s="2" t="str">
        <f t="shared" si="232"/>
        <v/>
      </c>
      <c r="CG221" s="2" t="str">
        <f t="shared" si="232"/>
        <v/>
      </c>
      <c r="CH221" s="2" t="str">
        <f t="shared" si="232"/>
        <v/>
      </c>
      <c r="CI221" s="2" t="str">
        <f t="shared" si="232"/>
        <v/>
      </c>
      <c r="CJ221" s="2" t="str">
        <f t="shared" si="232"/>
        <v/>
      </c>
      <c r="CK221" s="2" t="str">
        <f t="shared" si="232"/>
        <v/>
      </c>
      <c r="CL221" s="2" t="str">
        <f t="shared" si="232"/>
        <v/>
      </c>
      <c r="CM221" s="2" t="str">
        <f t="shared" si="232"/>
        <v/>
      </c>
      <c r="CN221" s="2" t="str">
        <f t="shared" si="232"/>
        <v/>
      </c>
      <c r="CO221" s="2" t="str">
        <f t="shared" si="232"/>
        <v/>
      </c>
      <c r="CP221" s="2" t="str">
        <f t="shared" si="232"/>
        <v/>
      </c>
      <c r="CQ221" s="2" t="str">
        <f t="shared" si="232"/>
        <v/>
      </c>
      <c r="CR221" s="2" t="str">
        <f t="shared" si="232"/>
        <v/>
      </c>
      <c r="CS221" s="2" t="str">
        <f t="shared" si="232"/>
        <v/>
      </c>
      <c r="CT221" s="2" t="str">
        <f t="shared" si="232"/>
        <v/>
      </c>
      <c r="CV221" s="2">
        <f t="shared" si="233"/>
        <v>38.077544776468315</v>
      </c>
      <c r="CW221" s="2">
        <f t="shared" si="233"/>
        <v>44.330312790983889</v>
      </c>
      <c r="CX221" s="2">
        <f t="shared" si="233"/>
        <v>45.683304660627911</v>
      </c>
      <c r="CY221" s="2">
        <f t="shared" si="233"/>
        <v>54.225568708060976</v>
      </c>
      <c r="CZ221" s="2">
        <f t="shared" si="233"/>
        <v>58.854504979625503</v>
      </c>
      <c r="DA221" s="2">
        <f t="shared" si="233"/>
        <v>62.040437937678412</v>
      </c>
      <c r="DB221" s="2">
        <f t="shared" si="233"/>
        <v>65.585372391687812</v>
      </c>
      <c r="DC221" s="2">
        <f t="shared" si="233"/>
        <v>69.417643244761749</v>
      </c>
      <c r="DD221" s="2">
        <f t="shared" si="233"/>
        <v>70.564317413990565</v>
      </c>
      <c r="DE221" s="2">
        <f t="shared" si="233"/>
        <v>73.157536469259327</v>
      </c>
      <c r="DF221" s="2">
        <f t="shared" si="233"/>
        <v>70.035109720093715</v>
      </c>
      <c r="DG221" s="2">
        <f t="shared" si="233"/>
        <v>66.648800969225306</v>
      </c>
      <c r="DH221" s="2">
        <f t="shared" si="233"/>
        <v>61.685841635599274</v>
      </c>
      <c r="DI221" s="2">
        <f t="shared" si="233"/>
        <v>58.600719223447271</v>
      </c>
      <c r="DJ221" s="2">
        <f t="shared" si="233"/>
        <v>60.604854778294509</v>
      </c>
      <c r="DL221" s="2">
        <f t="shared" si="234"/>
        <v>32.253305303914573</v>
      </c>
      <c r="DM221" s="2">
        <f t="shared" si="234"/>
        <v>37.156050441501826</v>
      </c>
      <c r="DN221" s="2">
        <f t="shared" si="234"/>
        <v>41.787419777251309</v>
      </c>
      <c r="DO221" s="2">
        <f t="shared" si="234"/>
        <v>45.020722042761349</v>
      </c>
      <c r="DP221" s="2">
        <f t="shared" si="234"/>
        <v>50.500793458021946</v>
      </c>
      <c r="DQ221" s="2">
        <f t="shared" si="234"/>
        <v>53.400590062788439</v>
      </c>
      <c r="DR221" s="2">
        <f t="shared" si="234"/>
        <v>56.324994648849646</v>
      </c>
      <c r="DS221" s="2">
        <f t="shared" si="234"/>
        <v>56.96951401363043</v>
      </c>
      <c r="DT221" s="2">
        <f t="shared" si="234"/>
        <v>59.020455252918296</v>
      </c>
      <c r="DU221" s="2">
        <f t="shared" si="234"/>
        <v>58.960957253949076</v>
      </c>
      <c r="DV221" s="2">
        <f t="shared" si="234"/>
        <v>58.328642097628489</v>
      </c>
      <c r="DW221" s="2">
        <f t="shared" si="234"/>
        <v>56.419190558659224</v>
      </c>
      <c r="DX221" s="2">
        <f t="shared" si="234"/>
        <v>53.575236550389036</v>
      </c>
      <c r="DY221" s="2">
        <f t="shared" si="234"/>
        <v>50.784520625493272</v>
      </c>
      <c r="DZ221" s="2">
        <f t="shared" si="234"/>
        <v>48.690425170573121</v>
      </c>
      <c r="EB221" s="2">
        <f t="shared" si="235"/>
        <v>0.99988433925315512</v>
      </c>
      <c r="EC221" s="2">
        <f t="shared" si="235"/>
        <v>0.99990584705600505</v>
      </c>
      <c r="ED221" s="2">
        <f t="shared" si="235"/>
        <v>0.9999146925005391</v>
      </c>
      <c r="EE221" s="2">
        <f t="shared" si="235"/>
        <v>0.99990630770595113</v>
      </c>
      <c r="EF221" s="2">
        <f t="shared" si="235"/>
        <v>0.99990894870665248</v>
      </c>
      <c r="EG221" s="2">
        <f t="shared" si="235"/>
        <v>0.99990885560600018</v>
      </c>
      <c r="EH221" s="2">
        <f t="shared" si="235"/>
        <v>0.99991251393389735</v>
      </c>
      <c r="EI221" s="2">
        <f t="shared" si="235"/>
        <v>0.99991204573063264</v>
      </c>
      <c r="EJ221" s="2">
        <f t="shared" si="235"/>
        <v>0.99990646563463692</v>
      </c>
      <c r="EK221" s="2">
        <f t="shared" si="235"/>
        <v>0.99990229445918732</v>
      </c>
      <c r="EL221" s="2">
        <f t="shared" si="235"/>
        <v>0.99989861047930828</v>
      </c>
      <c r="EM221" s="2">
        <f t="shared" si="235"/>
        <v>0.99988873923460175</v>
      </c>
      <c r="EN221" s="2">
        <f t="shared" si="235"/>
        <v>0.99986957895153794</v>
      </c>
      <c r="EO221" s="2">
        <f t="shared" si="235"/>
        <v>0.9998521311307651</v>
      </c>
      <c r="EP221" s="2">
        <f t="shared" si="235"/>
        <v>0.99986876886821829</v>
      </c>
      <c r="ER221" s="110">
        <f>IF(BP221&lt;&gt;"",ER220+1,ER220)</f>
        <v>50</v>
      </c>
      <c r="ES221" s="111">
        <f>IF(BQ221&lt;&gt;"",ES220+1,ES220)</f>
        <v>46</v>
      </c>
      <c r="ET221" s="111">
        <f>IF(BR221&lt;&gt;"",ET220+1,ET220)</f>
        <v>44</v>
      </c>
      <c r="EU221" s="111">
        <f>IF(BS221&lt;&gt;"",EU220+1,EU220)</f>
        <v>44</v>
      </c>
      <c r="EV221" s="111">
        <f>IF(BT221&lt;&gt;"",EV220+1,EV220)</f>
        <v>45</v>
      </c>
      <c r="EW221" s="111">
        <f>IF(BU221&lt;&gt;"",EW220+1,EW220)</f>
        <v>44</v>
      </c>
      <c r="EX221" s="111">
        <f>IF(BV221&lt;&gt;"",EX220+1,EX220)</f>
        <v>44</v>
      </c>
      <c r="EY221" s="111">
        <f>IF(BW221&lt;&gt;"",EY220+1,EY220)</f>
        <v>44</v>
      </c>
      <c r="EZ221" s="111">
        <f>IF(BX221&lt;&gt;"",EZ220+1,EZ220)</f>
        <v>46</v>
      </c>
      <c r="FA221" s="111">
        <f>IF(BY221&lt;&gt;"",FA220+1,FA220)</f>
        <v>44</v>
      </c>
      <c r="FB221" s="111">
        <f>IF(BZ221&lt;&gt;"",FB220+1,FB220)</f>
        <v>44</v>
      </c>
      <c r="FC221" s="111">
        <f>IF(CA221&lt;&gt;"",FC220+1,FC220)</f>
        <v>46</v>
      </c>
      <c r="FD221" s="111">
        <f>IF(CB221&lt;&gt;"",FD220+1,FD220)</f>
        <v>48</v>
      </c>
      <c r="FE221" s="111">
        <f>IF(CC221&lt;&gt;"",FE220+1,FE220)</f>
        <v>48</v>
      </c>
      <c r="FF221" s="112">
        <f>IF(CD221&lt;&gt;"",FF220+1,FF220)</f>
        <v>49</v>
      </c>
      <c r="FG221" s="101">
        <f t="shared" si="236"/>
        <v>199</v>
      </c>
      <c r="FH221" s="102">
        <f t="shared" si="236"/>
        <v>199</v>
      </c>
      <c r="FI221" s="102">
        <f t="shared" si="236"/>
        <v>199</v>
      </c>
      <c r="FJ221" s="102">
        <f t="shared" si="236"/>
        <v>199</v>
      </c>
      <c r="FK221" s="102">
        <f t="shared" si="236"/>
        <v>199</v>
      </c>
      <c r="FL221" s="102">
        <f t="shared" si="236"/>
        <v>199</v>
      </c>
      <c r="FM221" s="102">
        <f t="shared" si="236"/>
        <v>199</v>
      </c>
      <c r="FN221" s="102">
        <f t="shared" si="236"/>
        <v>199</v>
      </c>
      <c r="FO221" s="102">
        <f t="shared" si="236"/>
        <v>199</v>
      </c>
      <c r="FP221" s="102">
        <f t="shared" si="236"/>
        <v>199</v>
      </c>
      <c r="FQ221" s="102">
        <f t="shared" si="236"/>
        <v>199</v>
      </c>
      <c r="FR221" s="102">
        <f t="shared" si="236"/>
        <v>199</v>
      </c>
      <c r="FS221" s="102">
        <f t="shared" si="236"/>
        <v>199</v>
      </c>
      <c r="FT221" s="102">
        <f t="shared" si="236"/>
        <v>199</v>
      </c>
      <c r="FU221" s="103">
        <f t="shared" si="236"/>
        <v>199</v>
      </c>
      <c r="FV221" s="92"/>
      <c r="FW221" s="93"/>
      <c r="FX221" s="93"/>
      <c r="FY221" s="93"/>
      <c r="FZ221" s="93"/>
      <c r="GA221" s="93"/>
      <c r="GB221" s="93"/>
      <c r="GC221" s="93"/>
      <c r="GD221" s="93"/>
      <c r="GE221" s="93"/>
      <c r="GF221" s="93"/>
      <c r="GG221" s="93"/>
      <c r="GH221" s="93"/>
      <c r="GI221" s="93"/>
      <c r="GJ221" s="94"/>
      <c r="GK221" s="78">
        <f t="shared" si="222"/>
        <v>-999</v>
      </c>
      <c r="GL221" s="79">
        <f t="shared" si="222"/>
        <v>-999</v>
      </c>
      <c r="GM221" s="79">
        <f t="shared" si="222"/>
        <v>-999</v>
      </c>
      <c r="GN221" s="79">
        <f t="shared" si="222"/>
        <v>-999</v>
      </c>
      <c r="GO221" s="79">
        <f t="shared" si="222"/>
        <v>-999</v>
      </c>
      <c r="GP221" s="79">
        <f t="shared" si="222"/>
        <v>-999</v>
      </c>
      <c r="GQ221" s="79">
        <f t="shared" si="222"/>
        <v>-999</v>
      </c>
      <c r="GR221" s="79">
        <f t="shared" si="222"/>
        <v>-999</v>
      </c>
      <c r="GS221" s="79">
        <f t="shared" si="222"/>
        <v>-999</v>
      </c>
      <c r="GT221" s="79">
        <f t="shared" si="222"/>
        <v>-999</v>
      </c>
      <c r="GU221" s="79">
        <f t="shared" si="222"/>
        <v>-999</v>
      </c>
      <c r="GV221" s="79">
        <f t="shared" si="222"/>
        <v>-999</v>
      </c>
      <c r="GW221" s="79">
        <f t="shared" si="222"/>
        <v>-999</v>
      </c>
      <c r="GX221" s="79">
        <f t="shared" si="222"/>
        <v>-999</v>
      </c>
      <c r="GY221" s="79">
        <f t="shared" si="222"/>
        <v>-999</v>
      </c>
      <c r="GZ221" s="78">
        <f t="shared" si="223"/>
        <v>-999</v>
      </c>
      <c r="HA221" s="79">
        <f t="shared" si="223"/>
        <v>-999</v>
      </c>
      <c r="HB221" s="79">
        <f t="shared" si="223"/>
        <v>-999</v>
      </c>
      <c r="HC221" s="79">
        <f t="shared" si="223"/>
        <v>-999</v>
      </c>
      <c r="HD221" s="79">
        <f t="shared" si="223"/>
        <v>-999</v>
      </c>
      <c r="HE221" s="79">
        <f t="shared" si="223"/>
        <v>-999</v>
      </c>
      <c r="HF221" s="79">
        <f t="shared" si="223"/>
        <v>-999</v>
      </c>
      <c r="HG221" s="79">
        <f t="shared" si="223"/>
        <v>-999</v>
      </c>
      <c r="HH221" s="79">
        <f t="shared" si="223"/>
        <v>-999</v>
      </c>
      <c r="HI221" s="79">
        <f t="shared" si="223"/>
        <v>-999</v>
      </c>
      <c r="HJ221" s="79">
        <f t="shared" si="223"/>
        <v>-999</v>
      </c>
      <c r="HK221" s="79">
        <f t="shared" si="223"/>
        <v>-999</v>
      </c>
      <c r="HL221" s="79">
        <f t="shared" si="223"/>
        <v>-999</v>
      </c>
      <c r="HM221" s="79">
        <f t="shared" si="223"/>
        <v>-999</v>
      </c>
      <c r="HN221" s="80">
        <f t="shared" si="223"/>
        <v>-999</v>
      </c>
      <c r="HO221" s="78">
        <f t="shared" ca="1" si="224"/>
        <v>3.9074020765108628</v>
      </c>
      <c r="HP221" s="79">
        <f t="shared" ca="1" si="224"/>
        <v>-0.46764501486751442</v>
      </c>
      <c r="HQ221" s="79">
        <f t="shared" ca="1" si="224"/>
        <v>-10.419336217056745</v>
      </c>
      <c r="HR221" s="79">
        <f t="shared" ca="1" si="224"/>
        <v>-19.588081844310452</v>
      </c>
      <c r="HS221" s="79">
        <f t="shared" ca="1" si="224"/>
        <v>8.3411056079125743</v>
      </c>
      <c r="HT221" s="79">
        <f t="shared" ca="1" si="224"/>
        <v>0.30461425844612222</v>
      </c>
      <c r="HU221" s="79">
        <f t="shared" ca="1" si="224"/>
        <v>1.7174278176560804</v>
      </c>
      <c r="HV221" s="79">
        <f t="shared" ca="1" si="224"/>
        <v>6.028812761169263</v>
      </c>
      <c r="HW221" s="79">
        <f t="shared" ca="1" si="224"/>
        <v>15.786853948024145</v>
      </c>
      <c r="HX221" s="79">
        <f t="shared" ca="1" si="224"/>
        <v>9.5883291386283389</v>
      </c>
      <c r="HY221" s="79">
        <f t="shared" ca="1" si="224"/>
        <v>-4.4954594971759292</v>
      </c>
      <c r="HZ221" s="79">
        <f t="shared" ca="1" si="224"/>
        <v>-5.4439691717784484</v>
      </c>
      <c r="IA221" s="79">
        <f t="shared" ca="1" si="224"/>
        <v>4.8765941339845895</v>
      </c>
      <c r="IB221" s="79">
        <f t="shared" ca="1" si="224"/>
        <v>5.1260233853156478E-2</v>
      </c>
      <c r="IC221" s="80">
        <f t="shared" ca="1" si="224"/>
        <v>-4.5097103650275159</v>
      </c>
      <c r="IE221" s="110">
        <f t="shared" si="227"/>
        <v>27</v>
      </c>
      <c r="IF221" s="111">
        <f t="shared" si="227"/>
        <v>29</v>
      </c>
      <c r="IG221" s="111">
        <f t="shared" si="227"/>
        <v>28</v>
      </c>
      <c r="IH221" s="111">
        <f t="shared" si="227"/>
        <v>29</v>
      </c>
      <c r="II221" s="111">
        <f t="shared" si="227"/>
        <v>29</v>
      </c>
      <c r="IJ221" s="111">
        <f t="shared" si="227"/>
        <v>28</v>
      </c>
      <c r="IK221" s="111">
        <f t="shared" si="227"/>
        <v>28</v>
      </c>
      <c r="IL221" s="111">
        <f t="shared" si="227"/>
        <v>28</v>
      </c>
      <c r="IM221" s="111">
        <f t="shared" si="227"/>
        <v>26</v>
      </c>
      <c r="IN221" s="111">
        <f t="shared" si="227"/>
        <v>28</v>
      </c>
      <c r="IO221" s="111">
        <f t="shared" si="227"/>
        <v>32</v>
      </c>
      <c r="IP221" s="111">
        <f t="shared" si="227"/>
        <v>30</v>
      </c>
      <c r="IQ221" s="111">
        <f t="shared" si="227"/>
        <v>18</v>
      </c>
      <c r="IR221" s="111">
        <f t="shared" si="227"/>
        <v>25</v>
      </c>
      <c r="IS221" s="112">
        <f t="shared" si="227"/>
        <v>36</v>
      </c>
      <c r="IT221" s="101">
        <f t="shared" si="237"/>
        <v>199</v>
      </c>
      <c r="IU221" s="102">
        <f t="shared" si="237"/>
        <v>199</v>
      </c>
      <c r="IV221" s="102">
        <f t="shared" si="237"/>
        <v>199</v>
      </c>
      <c r="IW221" s="102">
        <f t="shared" si="237"/>
        <v>199</v>
      </c>
      <c r="IX221" s="102">
        <f t="shared" si="237"/>
        <v>199</v>
      </c>
      <c r="IY221" s="102">
        <f t="shared" si="237"/>
        <v>199</v>
      </c>
      <c r="IZ221" s="102">
        <f t="shared" si="237"/>
        <v>199</v>
      </c>
      <c r="JA221" s="102">
        <f t="shared" si="237"/>
        <v>199</v>
      </c>
      <c r="JB221" s="102">
        <f t="shared" si="237"/>
        <v>199</v>
      </c>
      <c r="JC221" s="102">
        <f t="shared" si="237"/>
        <v>199</v>
      </c>
      <c r="JD221" s="102">
        <f t="shared" si="237"/>
        <v>199</v>
      </c>
      <c r="JE221" s="102">
        <f t="shared" si="237"/>
        <v>199</v>
      </c>
      <c r="JF221" s="102">
        <f t="shared" si="237"/>
        <v>199</v>
      </c>
      <c r="JG221" s="102">
        <f t="shared" si="237"/>
        <v>199</v>
      </c>
      <c r="JH221" s="103">
        <f t="shared" si="237"/>
        <v>199</v>
      </c>
      <c r="JI221" s="92" t="str">
        <f t="shared" si="225"/>
        <v/>
      </c>
      <c r="JJ221" s="93" t="str">
        <f t="shared" si="225"/>
        <v/>
      </c>
      <c r="JK221" s="93" t="str">
        <f t="shared" si="225"/>
        <v/>
      </c>
      <c r="JL221" s="93" t="str">
        <f t="shared" si="225"/>
        <v/>
      </c>
      <c r="JM221" s="93" t="str">
        <f t="shared" si="225"/>
        <v/>
      </c>
      <c r="JN221" s="93" t="str">
        <f t="shared" si="225"/>
        <v/>
      </c>
      <c r="JO221" s="93" t="str">
        <f t="shared" si="225"/>
        <v/>
      </c>
      <c r="JP221" s="93" t="str">
        <f t="shared" si="225"/>
        <v/>
      </c>
      <c r="JQ221" s="93" t="str">
        <f t="shared" si="225"/>
        <v/>
      </c>
      <c r="JR221" s="93" t="str">
        <f t="shared" si="225"/>
        <v/>
      </c>
      <c r="JS221" s="93" t="str">
        <f t="shared" si="225"/>
        <v/>
      </c>
      <c r="JT221" s="93" t="str">
        <f t="shared" si="225"/>
        <v/>
      </c>
      <c r="JU221" s="93" t="str">
        <f t="shared" si="225"/>
        <v/>
      </c>
      <c r="JV221" s="93" t="str">
        <f t="shared" si="225"/>
        <v/>
      </c>
      <c r="JW221" s="94" t="str">
        <f t="shared" si="225"/>
        <v/>
      </c>
      <c r="JX221" s="78">
        <f t="shared" si="203"/>
        <v>-999</v>
      </c>
      <c r="JY221" s="79">
        <f t="shared" si="203"/>
        <v>-999</v>
      </c>
      <c r="JZ221" s="79">
        <f t="shared" si="203"/>
        <v>-999</v>
      </c>
      <c r="KA221" s="79">
        <f t="shared" si="200"/>
        <v>-999</v>
      </c>
      <c r="KB221" s="79">
        <f t="shared" si="200"/>
        <v>-999</v>
      </c>
      <c r="KC221" s="79">
        <f t="shared" si="200"/>
        <v>-999</v>
      </c>
      <c r="KD221" s="79">
        <f t="shared" si="200"/>
        <v>-999</v>
      </c>
      <c r="KE221" s="79">
        <f t="shared" si="200"/>
        <v>-999</v>
      </c>
      <c r="KF221" s="79">
        <f t="shared" si="200"/>
        <v>-999</v>
      </c>
      <c r="KG221" s="79">
        <f t="shared" si="197"/>
        <v>-999</v>
      </c>
      <c r="KH221" s="79">
        <f t="shared" si="197"/>
        <v>-999</v>
      </c>
      <c r="KI221" s="79">
        <f t="shared" si="197"/>
        <v>-999</v>
      </c>
      <c r="KJ221" s="79">
        <f t="shared" si="197"/>
        <v>-999</v>
      </c>
      <c r="KK221" s="79">
        <f t="shared" si="197"/>
        <v>-999</v>
      </c>
      <c r="KL221" s="79">
        <f t="shared" si="197"/>
        <v>-999</v>
      </c>
      <c r="KM221" s="78">
        <f t="shared" si="204"/>
        <v>-999</v>
      </c>
      <c r="KN221" s="79">
        <f t="shared" si="204"/>
        <v>-999</v>
      </c>
      <c r="KO221" s="79">
        <f t="shared" si="204"/>
        <v>-999</v>
      </c>
      <c r="KP221" s="79">
        <f t="shared" si="201"/>
        <v>-999</v>
      </c>
      <c r="KQ221" s="79">
        <f t="shared" si="201"/>
        <v>-999</v>
      </c>
      <c r="KR221" s="79">
        <f t="shared" si="201"/>
        <v>-999</v>
      </c>
      <c r="KS221" s="79">
        <f t="shared" si="201"/>
        <v>-999</v>
      </c>
      <c r="KT221" s="79">
        <f t="shared" si="201"/>
        <v>-999</v>
      </c>
      <c r="KU221" s="79">
        <f t="shared" si="201"/>
        <v>-999</v>
      </c>
      <c r="KV221" s="79">
        <f t="shared" si="198"/>
        <v>-999</v>
      </c>
      <c r="KW221" s="79">
        <f t="shared" si="198"/>
        <v>-999</v>
      </c>
      <c r="KX221" s="79">
        <f t="shared" si="198"/>
        <v>-999</v>
      </c>
      <c r="KY221" s="79">
        <f t="shared" si="198"/>
        <v>-999</v>
      </c>
      <c r="KZ221" s="79">
        <f t="shared" si="198"/>
        <v>-999</v>
      </c>
      <c r="LA221" s="80">
        <f t="shared" si="198"/>
        <v>-999</v>
      </c>
      <c r="LB221" s="78">
        <f t="shared" ca="1" si="205"/>
        <v>35.348658628861628</v>
      </c>
      <c r="LC221" s="79">
        <f t="shared" ca="1" si="205"/>
        <v>38.773180447458202</v>
      </c>
      <c r="LD221" s="79">
        <f t="shared" ca="1" si="205"/>
        <v>41.879551815921701</v>
      </c>
      <c r="LE221" s="79">
        <f t="shared" ca="1" si="202"/>
        <v>46.158781270080738</v>
      </c>
      <c r="LF221" s="79">
        <f t="shared" ca="1" si="202"/>
        <v>53.670870999820046</v>
      </c>
      <c r="LG221" s="79">
        <f t="shared" ca="1" si="202"/>
        <v>53.348312405850493</v>
      </c>
      <c r="LH221" s="79">
        <f t="shared" ca="1" si="202"/>
        <v>58.133055274833595</v>
      </c>
      <c r="LI221" s="79">
        <f t="shared" ca="1" si="202"/>
        <v>57.694941690307211</v>
      </c>
      <c r="LJ221" s="79">
        <f t="shared" ca="1" si="202"/>
        <v>63.438003984307244</v>
      </c>
      <c r="LK221" s="79">
        <f t="shared" ca="1" si="199"/>
        <v>58.650271832588402</v>
      </c>
      <c r="LL221" s="79">
        <f t="shared" ca="1" si="199"/>
        <v>62.523570012219743</v>
      </c>
      <c r="LM221" s="79">
        <f t="shared" ca="1" si="199"/>
        <v>58.724373440931281</v>
      </c>
      <c r="LN221" s="79">
        <f t="shared" ca="1" si="199"/>
        <v>41.810513108337744</v>
      </c>
      <c r="LO221" s="79">
        <f t="shared" ca="1" si="199"/>
        <v>51.301676810854701</v>
      </c>
      <c r="LP221" s="80">
        <f t="shared" ca="1" si="199"/>
        <v>50.600279373541937</v>
      </c>
      <c r="LQ221" s="78" t="e">
        <f t="shared" si="226"/>
        <v>#N/A</v>
      </c>
      <c r="LR221" s="79" t="e">
        <f t="shared" si="226"/>
        <v>#N/A</v>
      </c>
      <c r="LS221" s="79" t="e">
        <f t="shared" si="226"/>
        <v>#N/A</v>
      </c>
      <c r="LT221" s="79" t="e">
        <f t="shared" si="226"/>
        <v>#N/A</v>
      </c>
      <c r="LU221" s="79" t="e">
        <f t="shared" si="226"/>
        <v>#N/A</v>
      </c>
      <c r="LV221" s="79" t="e">
        <f t="shared" si="226"/>
        <v>#N/A</v>
      </c>
      <c r="LW221" s="79" t="e">
        <f t="shared" si="226"/>
        <v>#N/A</v>
      </c>
      <c r="LX221" s="79" t="e">
        <f t="shared" si="226"/>
        <v>#N/A</v>
      </c>
      <c r="LY221" s="79" t="e">
        <f t="shared" si="226"/>
        <v>#N/A</v>
      </c>
      <c r="LZ221" s="79" t="e">
        <f t="shared" si="226"/>
        <v>#N/A</v>
      </c>
      <c r="MA221" s="79" t="e">
        <f t="shared" si="226"/>
        <v>#N/A</v>
      </c>
      <c r="MB221" s="79" t="e">
        <f t="shared" si="226"/>
        <v>#N/A</v>
      </c>
      <c r="MC221" s="79" t="e">
        <f t="shared" si="226"/>
        <v>#N/A</v>
      </c>
      <c r="MD221" s="79" t="e">
        <f t="shared" si="226"/>
        <v>#N/A</v>
      </c>
      <c r="ME221" s="80" t="e">
        <f t="shared" si="226"/>
        <v>#N/A</v>
      </c>
    </row>
    <row r="222" spans="1:343" ht="15.75" thickBot="1" x14ac:dyDescent="0.3">
      <c r="B222" s="2">
        <v>200</v>
      </c>
      <c r="C222" s="49">
        <v>33.672400000000003</v>
      </c>
      <c r="D222" s="49">
        <v>38.148000000000003</v>
      </c>
      <c r="E222" s="49">
        <v>43.444000000000003</v>
      </c>
      <c r="F222" s="49">
        <v>47.518999999999998</v>
      </c>
      <c r="G222" s="49">
        <v>52.926000000000002</v>
      </c>
      <c r="H222" s="49">
        <v>55.185000000000002</v>
      </c>
      <c r="I222" s="49">
        <v>59.555999999999997</v>
      </c>
      <c r="J222" s="49">
        <v>60.593000000000004</v>
      </c>
      <c r="K222" s="49">
        <v>60.759</v>
      </c>
      <c r="L222" s="49">
        <v>59.593000000000004</v>
      </c>
      <c r="M222" s="49">
        <v>61.389000000000003</v>
      </c>
      <c r="N222" s="49">
        <v>58.37</v>
      </c>
      <c r="O222" s="49">
        <v>55.222000000000001</v>
      </c>
      <c r="P222" s="49">
        <v>52.795999999999999</v>
      </c>
      <c r="Q222" s="49">
        <v>51.5</v>
      </c>
      <c r="T222" s="4" t="e">
        <f t="shared" si="228"/>
        <v>#N/A</v>
      </c>
      <c r="U222" s="4" t="e">
        <f t="shared" si="228"/>
        <v>#N/A</v>
      </c>
      <c r="V222" s="4" t="e">
        <f t="shared" si="228"/>
        <v>#N/A</v>
      </c>
      <c r="W222" s="4" t="e">
        <f t="shared" si="228"/>
        <v>#N/A</v>
      </c>
      <c r="X222" s="4" t="e">
        <f t="shared" si="228"/>
        <v>#N/A</v>
      </c>
      <c r="Y222" s="4" t="e">
        <f t="shared" si="228"/>
        <v>#N/A</v>
      </c>
      <c r="Z222" s="4" t="e">
        <f t="shared" si="228"/>
        <v>#N/A</v>
      </c>
      <c r="AA222" s="4" t="e">
        <f t="shared" si="228"/>
        <v>#N/A</v>
      </c>
      <c r="AB222" s="4" t="e">
        <f t="shared" si="228"/>
        <v>#N/A</v>
      </c>
      <c r="AC222" s="4" t="e">
        <f t="shared" si="228"/>
        <v>#N/A</v>
      </c>
      <c r="AD222" s="4" t="e">
        <f t="shared" si="228"/>
        <v>#N/A</v>
      </c>
      <c r="AE222" s="4" t="e">
        <f t="shared" si="228"/>
        <v>#N/A</v>
      </c>
      <c r="AF222" s="4" t="e">
        <f t="shared" si="228"/>
        <v>#N/A</v>
      </c>
      <c r="AG222" s="4" t="e">
        <f t="shared" si="228"/>
        <v>#N/A</v>
      </c>
      <c r="AH222" s="4" t="e">
        <f t="shared" si="228"/>
        <v>#N/A</v>
      </c>
      <c r="AJ222" s="4">
        <f>IF(OR($B222 &lt; C$226, $B222 &gt; C$231), 0, C222-T222)</f>
        <v>0</v>
      </c>
      <c r="AK222" s="4">
        <f t="shared" si="229"/>
        <v>0</v>
      </c>
      <c r="AL222" s="4">
        <f t="shared" si="229"/>
        <v>0</v>
      </c>
      <c r="AM222" s="4">
        <f t="shared" si="229"/>
        <v>0</v>
      </c>
      <c r="AN222" s="4">
        <f t="shared" si="229"/>
        <v>0</v>
      </c>
      <c r="AO222" s="4">
        <f t="shared" si="229"/>
        <v>0</v>
      </c>
      <c r="AP222" s="4">
        <f t="shared" si="229"/>
        <v>0</v>
      </c>
      <c r="AQ222" s="4">
        <f t="shared" si="229"/>
        <v>0</v>
      </c>
      <c r="AR222" s="4">
        <f t="shared" si="229"/>
        <v>0</v>
      </c>
      <c r="AS222" s="4">
        <f t="shared" si="229"/>
        <v>0</v>
      </c>
      <c r="AT222" s="4">
        <f t="shared" si="229"/>
        <v>0</v>
      </c>
      <c r="AU222" s="4">
        <f t="shared" si="229"/>
        <v>0</v>
      </c>
      <c r="AV222" s="4">
        <f t="shared" si="229"/>
        <v>0</v>
      </c>
      <c r="AW222" s="4">
        <f t="shared" si="229"/>
        <v>0</v>
      </c>
      <c r="AX222" s="4">
        <f t="shared" si="229"/>
        <v>0</v>
      </c>
      <c r="AZ222" s="2" t="e">
        <f>IF(OR($B222 &lt; C$226, $B222 &gt; C$231), #N/A, ((1-EB222)*CV222) + (EB222*DL222))</f>
        <v>#N/A</v>
      </c>
      <c r="BA222" s="2" t="e">
        <f t="shared" si="230"/>
        <v>#N/A</v>
      </c>
      <c r="BB222" s="2" t="e">
        <f t="shared" si="230"/>
        <v>#N/A</v>
      </c>
      <c r="BC222" s="2" t="e">
        <f t="shared" si="230"/>
        <v>#N/A</v>
      </c>
      <c r="BD222" s="2" t="e">
        <f t="shared" si="230"/>
        <v>#N/A</v>
      </c>
      <c r="BE222" s="2" t="e">
        <f t="shared" si="230"/>
        <v>#N/A</v>
      </c>
      <c r="BF222" s="2" t="e">
        <f t="shared" si="230"/>
        <v>#N/A</v>
      </c>
      <c r="BG222" s="2" t="e">
        <f t="shared" si="230"/>
        <v>#N/A</v>
      </c>
      <c r="BH222" s="2" t="e">
        <f t="shared" si="230"/>
        <v>#N/A</v>
      </c>
      <c r="BI222" s="2" t="e">
        <f t="shared" si="230"/>
        <v>#N/A</v>
      </c>
      <c r="BJ222" s="2" t="e">
        <f t="shared" si="230"/>
        <v>#N/A</v>
      </c>
      <c r="BK222" s="2" t="e">
        <f t="shared" si="230"/>
        <v>#N/A</v>
      </c>
      <c r="BL222" s="2" t="e">
        <f t="shared" si="230"/>
        <v>#N/A</v>
      </c>
      <c r="BM222" s="2" t="e">
        <f t="shared" si="230"/>
        <v>#N/A</v>
      </c>
      <c r="BN222" s="2" t="e">
        <f t="shared" si="230"/>
        <v>#N/A</v>
      </c>
      <c r="BP222" s="2" t="str">
        <f t="shared" si="231"/>
        <v/>
      </c>
      <c r="BQ222" s="2" t="str">
        <f t="shared" si="231"/>
        <v/>
      </c>
      <c r="BR222" s="2" t="str">
        <f t="shared" si="231"/>
        <v/>
      </c>
      <c r="BS222" s="2" t="str">
        <f t="shared" si="231"/>
        <v/>
      </c>
      <c r="BT222" s="2" t="str">
        <f t="shared" si="231"/>
        <v/>
      </c>
      <c r="BU222" s="2" t="str">
        <f t="shared" si="231"/>
        <v/>
      </c>
      <c r="BV222" s="2" t="str">
        <f t="shared" si="231"/>
        <v/>
      </c>
      <c r="BW222" s="2" t="str">
        <f t="shared" si="231"/>
        <v/>
      </c>
      <c r="BX222" s="2" t="str">
        <f t="shared" si="231"/>
        <v/>
      </c>
      <c r="BY222" s="2" t="str">
        <f t="shared" si="231"/>
        <v/>
      </c>
      <c r="BZ222" s="2" t="str">
        <f t="shared" si="231"/>
        <v/>
      </c>
      <c r="CA222" s="2" t="str">
        <f t="shared" si="231"/>
        <v/>
      </c>
      <c r="CB222" s="2" t="str">
        <f t="shared" si="231"/>
        <v/>
      </c>
      <c r="CC222" s="2" t="str">
        <f t="shared" si="231"/>
        <v/>
      </c>
      <c r="CD222" s="2" t="str">
        <f t="shared" si="231"/>
        <v/>
      </c>
      <c r="CF222" s="2" t="str">
        <f t="shared" si="232"/>
        <v/>
      </c>
      <c r="CG222" s="2" t="str">
        <f t="shared" si="232"/>
        <v/>
      </c>
      <c r="CH222" s="2" t="str">
        <f t="shared" si="232"/>
        <v/>
      </c>
      <c r="CI222" s="2" t="str">
        <f t="shared" si="232"/>
        <v/>
      </c>
      <c r="CJ222" s="2" t="str">
        <f t="shared" si="232"/>
        <v/>
      </c>
      <c r="CK222" s="2" t="str">
        <f t="shared" si="232"/>
        <v/>
      </c>
      <c r="CL222" s="2" t="str">
        <f t="shared" si="232"/>
        <v/>
      </c>
      <c r="CM222" s="2" t="str">
        <f t="shared" si="232"/>
        <v/>
      </c>
      <c r="CN222" s="2" t="str">
        <f t="shared" si="232"/>
        <v/>
      </c>
      <c r="CO222" s="2" t="str">
        <f t="shared" si="232"/>
        <v/>
      </c>
      <c r="CP222" s="2" t="str">
        <f t="shared" si="232"/>
        <v/>
      </c>
      <c r="CQ222" s="2" t="str">
        <f t="shared" si="232"/>
        <v/>
      </c>
      <c r="CR222" s="2" t="str">
        <f t="shared" si="232"/>
        <v/>
      </c>
      <c r="CS222" s="2" t="str">
        <f t="shared" si="232"/>
        <v/>
      </c>
      <c r="CT222" s="2" t="str">
        <f t="shared" si="232"/>
        <v/>
      </c>
      <c r="CV222" s="2">
        <f t="shared" si="233"/>
        <v>38.068267192233037</v>
      </c>
      <c r="CW222" s="2">
        <f t="shared" si="233"/>
        <v>44.31496022129177</v>
      </c>
      <c r="CX222" s="2">
        <f t="shared" si="233"/>
        <v>45.634354336535438</v>
      </c>
      <c r="CY222" s="2">
        <f t="shared" si="233"/>
        <v>54.1893422019103</v>
      </c>
      <c r="CZ222" s="2">
        <f t="shared" si="233"/>
        <v>58.823299045064545</v>
      </c>
      <c r="DA222" s="2">
        <f t="shared" si="233"/>
        <v>62.010529710484064</v>
      </c>
      <c r="DB222" s="2">
        <f t="shared" si="233"/>
        <v>65.555560814008516</v>
      </c>
      <c r="DC222" s="2">
        <f t="shared" si="233"/>
        <v>69.400368067641452</v>
      </c>
      <c r="DD222" s="2">
        <f t="shared" si="233"/>
        <v>70.554035338339673</v>
      </c>
      <c r="DE222" s="2">
        <f t="shared" si="233"/>
        <v>73.155644935721583</v>
      </c>
      <c r="DF222" s="2">
        <f t="shared" si="233"/>
        <v>70.013298440613212</v>
      </c>
      <c r="DG222" s="2">
        <f t="shared" si="233"/>
        <v>66.613893842915971</v>
      </c>
      <c r="DH222" s="2">
        <f t="shared" si="233"/>
        <v>61.633323966843825</v>
      </c>
      <c r="DI222" s="2">
        <f t="shared" si="233"/>
        <v>58.537741770444974</v>
      </c>
      <c r="DJ222" s="2">
        <f t="shared" si="233"/>
        <v>60.571801365472652</v>
      </c>
      <c r="DK222" s="5"/>
      <c r="DL222" s="2">
        <f t="shared" si="234"/>
        <v>32.206828718954668</v>
      </c>
      <c r="DM222" s="2">
        <f t="shared" si="234"/>
        <v>37.090036977817228</v>
      </c>
      <c r="DN222" s="2">
        <f t="shared" si="234"/>
        <v>41.713045140933971</v>
      </c>
      <c r="DO222" s="2">
        <f t="shared" si="234"/>
        <v>44.909048003204987</v>
      </c>
      <c r="DP222" s="2">
        <f t="shared" si="234"/>
        <v>50.405037915918655</v>
      </c>
      <c r="DQ222" s="2">
        <f t="shared" si="234"/>
        <v>53.292812748826428</v>
      </c>
      <c r="DR222" s="2">
        <f t="shared" si="234"/>
        <v>56.208006182543755</v>
      </c>
      <c r="DS222" s="2">
        <f t="shared" si="234"/>
        <v>56.844342362146918</v>
      </c>
      <c r="DT222" s="2">
        <f t="shared" si="234"/>
        <v>58.905634241245139</v>
      </c>
      <c r="DU222" s="2">
        <f t="shared" si="234"/>
        <v>58.844785774036353</v>
      </c>
      <c r="DV222" s="2">
        <f t="shared" si="234"/>
        <v>58.207587607463203</v>
      </c>
      <c r="DW222" s="2">
        <f t="shared" si="234"/>
        <v>56.309813110534719</v>
      </c>
      <c r="DX222" s="2">
        <f t="shared" si="234"/>
        <v>53.455309726383803</v>
      </c>
      <c r="DY222" s="2">
        <f t="shared" si="234"/>
        <v>50.658092577283739</v>
      </c>
      <c r="DZ222" s="2">
        <f t="shared" si="234"/>
        <v>48.564506475135019</v>
      </c>
      <c r="EB222" s="2">
        <f t="shared" si="235"/>
        <v>0.99989451507168081</v>
      </c>
      <c r="EC222" s="2">
        <f t="shared" si="235"/>
        <v>0.99991413078314106</v>
      </c>
      <c r="ED222" s="2">
        <f t="shared" si="235"/>
        <v>0.99992219805182136</v>
      </c>
      <c r="EE222" s="2">
        <f t="shared" si="235"/>
        <v>0.99991455090782899</v>
      </c>
      <c r="EF222" s="2">
        <f t="shared" si="235"/>
        <v>0.99991695956824911</v>
      </c>
      <c r="EG222" s="2">
        <f t="shared" si="235"/>
        <v>0.99991687465808377</v>
      </c>
      <c r="EH222" s="2">
        <f t="shared" si="235"/>
        <v>0.99992021114522112</v>
      </c>
      <c r="EI222" s="2">
        <f t="shared" si="235"/>
        <v>0.99991978413217697</v>
      </c>
      <c r="EJ222" s="2">
        <f t="shared" si="235"/>
        <v>0.9999146949428751</v>
      </c>
      <c r="EK222" s="2">
        <f t="shared" si="235"/>
        <v>0.99991089072163875</v>
      </c>
      <c r="EL222" s="2">
        <f t="shared" si="235"/>
        <v>0.99990753083319805</v>
      </c>
      <c r="EM222" s="2">
        <f t="shared" si="235"/>
        <v>0.99989852798257695</v>
      </c>
      <c r="EN222" s="2">
        <f t="shared" si="235"/>
        <v>0.99988105322513221</v>
      </c>
      <c r="EO222" s="2">
        <f t="shared" si="235"/>
        <v>0.99986514023381323</v>
      </c>
      <c r="EP222" s="2">
        <f t="shared" si="235"/>
        <v>0.99988031440335445</v>
      </c>
      <c r="EQ222" s="5"/>
      <c r="ER222" s="113">
        <f>IF(BP222&lt;&gt;"",ER221+1,ER221)</f>
        <v>50</v>
      </c>
      <c r="ES222" s="114">
        <f>IF(BQ222&lt;&gt;"",ES221+1,ES221)</f>
        <v>46</v>
      </c>
      <c r="ET222" s="114">
        <f>IF(BR222&lt;&gt;"",ET221+1,ET221)</f>
        <v>44</v>
      </c>
      <c r="EU222" s="114">
        <f>IF(BS222&lt;&gt;"",EU221+1,EU221)</f>
        <v>44</v>
      </c>
      <c r="EV222" s="114">
        <f>IF(BT222&lt;&gt;"",EV221+1,EV221)</f>
        <v>45</v>
      </c>
      <c r="EW222" s="114">
        <f>IF(BU222&lt;&gt;"",EW221+1,EW221)</f>
        <v>44</v>
      </c>
      <c r="EX222" s="114">
        <f>IF(BV222&lt;&gt;"",EX221+1,EX221)</f>
        <v>44</v>
      </c>
      <c r="EY222" s="114">
        <f>IF(BW222&lt;&gt;"",EY221+1,EY221)</f>
        <v>44</v>
      </c>
      <c r="EZ222" s="114">
        <f>IF(BX222&lt;&gt;"",EZ221+1,EZ221)</f>
        <v>46</v>
      </c>
      <c r="FA222" s="114">
        <f>IF(BY222&lt;&gt;"",FA221+1,FA221)</f>
        <v>44</v>
      </c>
      <c r="FB222" s="114">
        <f>IF(BZ222&lt;&gt;"",FB221+1,FB221)</f>
        <v>44</v>
      </c>
      <c r="FC222" s="114">
        <f>IF(CA222&lt;&gt;"",FC221+1,FC221)</f>
        <v>46</v>
      </c>
      <c r="FD222" s="114">
        <f>IF(CB222&lt;&gt;"",FD221+1,FD221)</f>
        <v>48</v>
      </c>
      <c r="FE222" s="114">
        <f>IF(CC222&lt;&gt;"",FE221+1,FE221)</f>
        <v>48</v>
      </c>
      <c r="FF222" s="115">
        <f>IF(CD222&lt;&gt;"",FF221+1,FF221)</f>
        <v>49</v>
      </c>
      <c r="FG222" s="104">
        <f t="shared" si="236"/>
        <v>200</v>
      </c>
      <c r="FH222" s="105">
        <f t="shared" si="236"/>
        <v>200</v>
      </c>
      <c r="FI222" s="105">
        <f t="shared" si="236"/>
        <v>200</v>
      </c>
      <c r="FJ222" s="105">
        <f t="shared" si="236"/>
        <v>200</v>
      </c>
      <c r="FK222" s="105">
        <f t="shared" si="236"/>
        <v>200</v>
      </c>
      <c r="FL222" s="105">
        <f t="shared" si="236"/>
        <v>200</v>
      </c>
      <c r="FM222" s="105">
        <f t="shared" si="236"/>
        <v>200</v>
      </c>
      <c r="FN222" s="105">
        <f t="shared" si="236"/>
        <v>200</v>
      </c>
      <c r="FO222" s="105">
        <f t="shared" si="236"/>
        <v>200</v>
      </c>
      <c r="FP222" s="105">
        <f t="shared" si="236"/>
        <v>200</v>
      </c>
      <c r="FQ222" s="105">
        <f t="shared" si="236"/>
        <v>200</v>
      </c>
      <c r="FR222" s="105">
        <f t="shared" si="236"/>
        <v>200</v>
      </c>
      <c r="FS222" s="105">
        <f t="shared" si="236"/>
        <v>200</v>
      </c>
      <c r="FT222" s="105">
        <f t="shared" si="236"/>
        <v>200</v>
      </c>
      <c r="FU222" s="106">
        <f t="shared" si="236"/>
        <v>200</v>
      </c>
      <c r="FV222" s="95"/>
      <c r="FW222" s="96"/>
      <c r="FX222" s="96"/>
      <c r="FY222" s="96"/>
      <c r="FZ222" s="96"/>
      <c r="GA222" s="96"/>
      <c r="GB222" s="96"/>
      <c r="GC222" s="96"/>
      <c r="GD222" s="96"/>
      <c r="GE222" s="96"/>
      <c r="GF222" s="96"/>
      <c r="GG222" s="96"/>
      <c r="GH222" s="96"/>
      <c r="GI222" s="96"/>
      <c r="GJ222" s="97"/>
      <c r="GK222" s="86">
        <f t="shared" si="222"/>
        <v>-999</v>
      </c>
      <c r="GL222" s="87">
        <f t="shared" si="222"/>
        <v>-999</v>
      </c>
      <c r="GM222" s="87">
        <f t="shared" si="222"/>
        <v>-999</v>
      </c>
      <c r="GN222" s="87">
        <f t="shared" si="222"/>
        <v>-999</v>
      </c>
      <c r="GO222" s="87">
        <f t="shared" si="222"/>
        <v>-999</v>
      </c>
      <c r="GP222" s="87">
        <f t="shared" si="222"/>
        <v>-999</v>
      </c>
      <c r="GQ222" s="87">
        <f t="shared" si="222"/>
        <v>-999</v>
      </c>
      <c r="GR222" s="87">
        <f t="shared" si="222"/>
        <v>-999</v>
      </c>
      <c r="GS222" s="87">
        <f t="shared" si="222"/>
        <v>-999</v>
      </c>
      <c r="GT222" s="87">
        <f t="shared" si="222"/>
        <v>-999</v>
      </c>
      <c r="GU222" s="87">
        <f t="shared" si="222"/>
        <v>-999</v>
      </c>
      <c r="GV222" s="87">
        <f t="shared" si="222"/>
        <v>-999</v>
      </c>
      <c r="GW222" s="87">
        <f t="shared" si="222"/>
        <v>-999</v>
      </c>
      <c r="GX222" s="87">
        <f t="shared" si="222"/>
        <v>-999</v>
      </c>
      <c r="GY222" s="87">
        <f t="shared" si="222"/>
        <v>-999</v>
      </c>
      <c r="GZ222" s="86">
        <f t="shared" si="223"/>
        <v>-999</v>
      </c>
      <c r="HA222" s="87">
        <f t="shared" si="223"/>
        <v>-999</v>
      </c>
      <c r="HB222" s="87">
        <f t="shared" si="223"/>
        <v>-999</v>
      </c>
      <c r="HC222" s="87">
        <f t="shared" si="223"/>
        <v>-999</v>
      </c>
      <c r="HD222" s="87">
        <f t="shared" si="223"/>
        <v>-999</v>
      </c>
      <c r="HE222" s="87">
        <f t="shared" si="223"/>
        <v>-999</v>
      </c>
      <c r="HF222" s="87">
        <f t="shared" si="223"/>
        <v>-999</v>
      </c>
      <c r="HG222" s="87">
        <f t="shared" si="223"/>
        <v>-999</v>
      </c>
      <c r="HH222" s="87">
        <f t="shared" si="223"/>
        <v>-999</v>
      </c>
      <c r="HI222" s="87">
        <f t="shared" si="223"/>
        <v>-999</v>
      </c>
      <c r="HJ222" s="87">
        <f t="shared" si="223"/>
        <v>-999</v>
      </c>
      <c r="HK222" s="87">
        <f t="shared" si="223"/>
        <v>-999</v>
      </c>
      <c r="HL222" s="87">
        <f t="shared" si="223"/>
        <v>-999</v>
      </c>
      <c r="HM222" s="87">
        <f t="shared" si="223"/>
        <v>-999</v>
      </c>
      <c r="HN222" s="88">
        <f t="shared" si="223"/>
        <v>-999</v>
      </c>
      <c r="HO222" s="86">
        <f t="shared" ca="1" si="224"/>
        <v>3.396773023501872</v>
      </c>
      <c r="HP222" s="87">
        <f t="shared" ca="1" si="224"/>
        <v>-1.1385098955198529</v>
      </c>
      <c r="HQ222" s="87">
        <f t="shared" ca="1" si="224"/>
        <v>-11.286284563358471</v>
      </c>
      <c r="HR222" s="87">
        <f t="shared" ca="1" si="224"/>
        <v>-20.708795946014135</v>
      </c>
      <c r="HS222" s="87">
        <f t="shared" ca="1" si="224"/>
        <v>7.5733836396692382</v>
      </c>
      <c r="HT222" s="87">
        <f t="shared" ca="1" si="224"/>
        <v>-0.63590888088154429</v>
      </c>
      <c r="HU222" s="87">
        <f t="shared" ca="1" si="224"/>
        <v>0.75807407480139943</v>
      </c>
      <c r="HV222" s="87">
        <f t="shared" ca="1" si="224"/>
        <v>5.0873041227617364</v>
      </c>
      <c r="HW222" s="87">
        <f t="shared" ca="1" si="224"/>
        <v>14.97830587897684</v>
      </c>
      <c r="HX222" s="87">
        <f t="shared" ca="1" si="224"/>
        <v>8.6595174133861974</v>
      </c>
      <c r="HY222" s="87">
        <f t="shared" ca="1" si="224"/>
        <v>-5.6187636453393281</v>
      </c>
      <c r="HZ222" s="87">
        <f t="shared" ca="1" si="224"/>
        <v>-6.5438183773303962</v>
      </c>
      <c r="IA222" s="87">
        <f t="shared" ca="1" si="224"/>
        <v>3.9833530543275657</v>
      </c>
      <c r="IB222" s="87">
        <f t="shared" ca="1" si="224"/>
        <v>-0.88499385112952211</v>
      </c>
      <c r="IC222" s="88">
        <f t="shared" ca="1" si="224"/>
        <v>-5.4949321404147184</v>
      </c>
      <c r="IE222" s="113">
        <f t="shared" si="227"/>
        <v>27</v>
      </c>
      <c r="IF222" s="114">
        <f t="shared" si="227"/>
        <v>29</v>
      </c>
      <c r="IG222" s="114">
        <f t="shared" si="227"/>
        <v>28</v>
      </c>
      <c r="IH222" s="114">
        <f t="shared" si="227"/>
        <v>29</v>
      </c>
      <c r="II222" s="114">
        <f t="shared" si="227"/>
        <v>29</v>
      </c>
      <c r="IJ222" s="114">
        <f t="shared" si="227"/>
        <v>28</v>
      </c>
      <c r="IK222" s="114">
        <f t="shared" si="227"/>
        <v>28</v>
      </c>
      <c r="IL222" s="114">
        <f t="shared" si="227"/>
        <v>28</v>
      </c>
      <c r="IM222" s="114">
        <f t="shared" si="227"/>
        <v>26</v>
      </c>
      <c r="IN222" s="114">
        <f t="shared" si="227"/>
        <v>28</v>
      </c>
      <c r="IO222" s="114">
        <f t="shared" si="227"/>
        <v>32</v>
      </c>
      <c r="IP222" s="114">
        <f t="shared" si="227"/>
        <v>30</v>
      </c>
      <c r="IQ222" s="114">
        <f t="shared" si="227"/>
        <v>18</v>
      </c>
      <c r="IR222" s="114">
        <f t="shared" si="227"/>
        <v>25</v>
      </c>
      <c r="IS222" s="115">
        <f t="shared" si="227"/>
        <v>36</v>
      </c>
      <c r="IT222" s="104">
        <f t="shared" si="237"/>
        <v>200</v>
      </c>
      <c r="IU222" s="105">
        <f t="shared" si="237"/>
        <v>200</v>
      </c>
      <c r="IV222" s="105">
        <f t="shared" si="237"/>
        <v>200</v>
      </c>
      <c r="IW222" s="105">
        <f t="shared" si="237"/>
        <v>200</v>
      </c>
      <c r="IX222" s="105">
        <f t="shared" si="237"/>
        <v>200</v>
      </c>
      <c r="IY222" s="105">
        <f t="shared" si="237"/>
        <v>200</v>
      </c>
      <c r="IZ222" s="105">
        <f t="shared" si="237"/>
        <v>200</v>
      </c>
      <c r="JA222" s="105">
        <f t="shared" si="237"/>
        <v>200</v>
      </c>
      <c r="JB222" s="105">
        <f t="shared" si="237"/>
        <v>200</v>
      </c>
      <c r="JC222" s="105">
        <f t="shared" si="237"/>
        <v>200</v>
      </c>
      <c r="JD222" s="105">
        <f t="shared" si="237"/>
        <v>200</v>
      </c>
      <c r="JE222" s="105">
        <f t="shared" si="237"/>
        <v>200</v>
      </c>
      <c r="JF222" s="105">
        <f t="shared" si="237"/>
        <v>200</v>
      </c>
      <c r="JG222" s="105">
        <f t="shared" si="237"/>
        <v>200</v>
      </c>
      <c r="JH222" s="106">
        <f t="shared" si="237"/>
        <v>200</v>
      </c>
      <c r="JI222" s="95" t="str">
        <f t="shared" si="225"/>
        <v/>
      </c>
      <c r="JJ222" s="96" t="str">
        <f t="shared" si="225"/>
        <v/>
      </c>
      <c r="JK222" s="96" t="str">
        <f t="shared" si="225"/>
        <v/>
      </c>
      <c r="JL222" s="96" t="str">
        <f t="shared" si="225"/>
        <v/>
      </c>
      <c r="JM222" s="96" t="str">
        <f t="shared" si="225"/>
        <v/>
      </c>
      <c r="JN222" s="96" t="str">
        <f t="shared" si="225"/>
        <v/>
      </c>
      <c r="JO222" s="96" t="str">
        <f t="shared" si="225"/>
        <v/>
      </c>
      <c r="JP222" s="96" t="str">
        <f t="shared" si="225"/>
        <v/>
      </c>
      <c r="JQ222" s="96" t="str">
        <f t="shared" si="225"/>
        <v/>
      </c>
      <c r="JR222" s="96" t="str">
        <f t="shared" si="225"/>
        <v/>
      </c>
      <c r="JS222" s="96" t="str">
        <f t="shared" si="225"/>
        <v/>
      </c>
      <c r="JT222" s="96" t="str">
        <f t="shared" si="225"/>
        <v/>
      </c>
      <c r="JU222" s="96" t="str">
        <f t="shared" si="225"/>
        <v/>
      </c>
      <c r="JV222" s="96" t="str">
        <f t="shared" si="225"/>
        <v/>
      </c>
      <c r="JW222" s="97" t="str">
        <f t="shared" si="225"/>
        <v/>
      </c>
      <c r="JX222" s="86">
        <f t="shared" si="203"/>
        <v>-999</v>
      </c>
      <c r="JY222" s="87">
        <f t="shared" si="203"/>
        <v>-999</v>
      </c>
      <c r="JZ222" s="87">
        <f t="shared" si="203"/>
        <v>-999</v>
      </c>
      <c r="KA222" s="87">
        <f t="shared" si="200"/>
        <v>-999</v>
      </c>
      <c r="KB222" s="87">
        <f t="shared" si="200"/>
        <v>-999</v>
      </c>
      <c r="KC222" s="87">
        <f t="shared" si="200"/>
        <v>-999</v>
      </c>
      <c r="KD222" s="87">
        <f t="shared" si="200"/>
        <v>-999</v>
      </c>
      <c r="KE222" s="87">
        <f t="shared" si="200"/>
        <v>-999</v>
      </c>
      <c r="KF222" s="87">
        <f t="shared" si="200"/>
        <v>-999</v>
      </c>
      <c r="KG222" s="87">
        <f t="shared" si="197"/>
        <v>-999</v>
      </c>
      <c r="KH222" s="87">
        <f t="shared" si="197"/>
        <v>-999</v>
      </c>
      <c r="KI222" s="87">
        <f t="shared" si="197"/>
        <v>-999</v>
      </c>
      <c r="KJ222" s="87">
        <f t="shared" si="197"/>
        <v>-999</v>
      </c>
      <c r="KK222" s="87">
        <f t="shared" si="197"/>
        <v>-999</v>
      </c>
      <c r="KL222" s="87">
        <f t="shared" si="197"/>
        <v>-999</v>
      </c>
      <c r="KM222" s="86">
        <f t="shared" si="204"/>
        <v>-999</v>
      </c>
      <c r="KN222" s="87">
        <f t="shared" si="204"/>
        <v>-999</v>
      </c>
      <c r="KO222" s="87">
        <f t="shared" si="204"/>
        <v>-999</v>
      </c>
      <c r="KP222" s="87">
        <f t="shared" si="201"/>
        <v>-999</v>
      </c>
      <c r="KQ222" s="87">
        <f t="shared" si="201"/>
        <v>-999</v>
      </c>
      <c r="KR222" s="87">
        <f t="shared" si="201"/>
        <v>-999</v>
      </c>
      <c r="KS222" s="87">
        <f t="shared" si="201"/>
        <v>-999</v>
      </c>
      <c r="KT222" s="87">
        <f t="shared" si="201"/>
        <v>-999</v>
      </c>
      <c r="KU222" s="87">
        <f t="shared" si="201"/>
        <v>-999</v>
      </c>
      <c r="KV222" s="87">
        <f t="shared" si="198"/>
        <v>-999</v>
      </c>
      <c r="KW222" s="87">
        <f t="shared" si="198"/>
        <v>-999</v>
      </c>
      <c r="KX222" s="87">
        <f t="shared" si="198"/>
        <v>-999</v>
      </c>
      <c r="KY222" s="87">
        <f t="shared" si="198"/>
        <v>-999</v>
      </c>
      <c r="KZ222" s="87">
        <f t="shared" si="198"/>
        <v>-999</v>
      </c>
      <c r="LA222" s="88">
        <f t="shared" si="198"/>
        <v>-999</v>
      </c>
      <c r="LB222" s="86">
        <f t="shared" ca="1" si="205"/>
        <v>35.411371829493625</v>
      </c>
      <c r="LC222" s="87">
        <f t="shared" ca="1" si="205"/>
        <v>38.764027005630297</v>
      </c>
      <c r="LD222" s="87">
        <f t="shared" ca="1" si="205"/>
        <v>41.808335661021644</v>
      </c>
      <c r="LE222" s="87">
        <f t="shared" ca="1" si="202"/>
        <v>46.085501327181909</v>
      </c>
      <c r="LF222" s="87">
        <f t="shared" ca="1" si="202"/>
        <v>53.68382123941722</v>
      </c>
      <c r="LG222" s="87">
        <f t="shared" ca="1" si="202"/>
        <v>53.238822666208634</v>
      </c>
      <c r="LH222" s="87">
        <f t="shared" ca="1" si="202"/>
        <v>58.077167494869045</v>
      </c>
      <c r="LI222" s="87">
        <f t="shared" ca="1" si="202"/>
        <v>57.593246903727348</v>
      </c>
      <c r="LJ222" s="87">
        <f t="shared" ca="1" si="202"/>
        <v>63.471440627245634</v>
      </c>
      <c r="LK222" s="87">
        <f t="shared" ca="1" si="199"/>
        <v>58.523432922752079</v>
      </c>
      <c r="LL222" s="87">
        <f t="shared" ca="1" si="199"/>
        <v>62.553154293563011</v>
      </c>
      <c r="LM222" s="87">
        <f t="shared" ca="1" si="199"/>
        <v>58.699581700738634</v>
      </c>
      <c r="LN222" s="87">
        <f t="shared" ca="1" si="199"/>
        <v>41.327300579153146</v>
      </c>
      <c r="LO222" s="87">
        <f t="shared" ca="1" si="199"/>
        <v>51.194459775857162</v>
      </c>
      <c r="LP222" s="88">
        <f t="shared" ca="1" si="199"/>
        <v>50.556033342037225</v>
      </c>
      <c r="LQ222" s="86" t="e">
        <f t="shared" si="226"/>
        <v>#N/A</v>
      </c>
      <c r="LR222" s="87" t="e">
        <f t="shared" si="226"/>
        <v>#N/A</v>
      </c>
      <c r="LS222" s="87" t="e">
        <f t="shared" si="226"/>
        <v>#N/A</v>
      </c>
      <c r="LT222" s="87" t="e">
        <f t="shared" si="226"/>
        <v>#N/A</v>
      </c>
      <c r="LU222" s="87" t="e">
        <f t="shared" si="226"/>
        <v>#N/A</v>
      </c>
      <c r="LV222" s="87" t="e">
        <f t="shared" si="226"/>
        <v>#N/A</v>
      </c>
      <c r="LW222" s="87" t="e">
        <f t="shared" si="226"/>
        <v>#N/A</v>
      </c>
      <c r="LX222" s="87" t="e">
        <f t="shared" si="226"/>
        <v>#N/A</v>
      </c>
      <c r="LY222" s="87" t="e">
        <f t="shared" si="226"/>
        <v>#N/A</v>
      </c>
      <c r="LZ222" s="87" t="e">
        <f t="shared" si="226"/>
        <v>#N/A</v>
      </c>
      <c r="MA222" s="87" t="e">
        <f t="shared" si="226"/>
        <v>#N/A</v>
      </c>
      <c r="MB222" s="87" t="e">
        <f t="shared" si="226"/>
        <v>#N/A</v>
      </c>
      <c r="MC222" s="87" t="e">
        <f t="shared" si="226"/>
        <v>#N/A</v>
      </c>
      <c r="MD222" s="87" t="e">
        <f t="shared" si="226"/>
        <v>#N/A</v>
      </c>
      <c r="ME222" s="88" t="e">
        <f t="shared" si="226"/>
        <v>#N/A</v>
      </c>
    </row>
    <row r="223" spans="1:343" ht="15.75" thickBot="1" x14ac:dyDescent="0.3">
      <c r="AI223" s="26">
        <f>SUM(AJ223:AX223)</f>
        <v>70266.074216565932</v>
      </c>
      <c r="AJ223" s="6">
        <f>SUMSQ(AJ22:AJ222)</f>
        <v>1684.8864526486695</v>
      </c>
      <c r="AK223" s="6">
        <f t="shared" ref="AK223:AX223" si="238">SUMSQ(AK22:AK222)</f>
        <v>3209.1326218891663</v>
      </c>
      <c r="AL223" s="6">
        <f t="shared" si="238"/>
        <v>3903.9700423051677</v>
      </c>
      <c r="AM223" s="6">
        <f t="shared" si="238"/>
        <v>3861.2275582940761</v>
      </c>
      <c r="AN223" s="6">
        <f t="shared" si="238"/>
        <v>6017.4132317838876</v>
      </c>
      <c r="AO223" s="6">
        <f t="shared" si="238"/>
        <v>5134.7283009025887</v>
      </c>
      <c r="AP223" s="6">
        <f t="shared" si="238"/>
        <v>6020.4582218167643</v>
      </c>
      <c r="AQ223" s="6">
        <f t="shared" si="238"/>
        <v>5162.2245178709263</v>
      </c>
      <c r="AR223" s="6">
        <f t="shared" si="238"/>
        <v>5085.7907839437275</v>
      </c>
      <c r="AS223" s="6">
        <f t="shared" si="238"/>
        <v>5000.8736513079266</v>
      </c>
      <c r="AT223" s="6">
        <f t="shared" si="238"/>
        <v>5984.8945738482344</v>
      </c>
      <c r="AU223" s="6">
        <f t="shared" si="238"/>
        <v>5593.8256491185384</v>
      </c>
      <c r="AV223" s="6">
        <f t="shared" si="238"/>
        <v>5133.4453786011181</v>
      </c>
      <c r="AW223" s="6">
        <f t="shared" si="238"/>
        <v>4045.4088324218601</v>
      </c>
      <c r="AX223" s="6">
        <f t="shared" si="238"/>
        <v>4427.7943998132787</v>
      </c>
      <c r="AZ223" s="5"/>
      <c r="BA223" s="5"/>
      <c r="BP223" s="27">
        <f>SLOPE(BP22:BP222,$B22:$B222)</f>
        <v>-9.2775842352797733E-3</v>
      </c>
      <c r="BQ223" s="27">
        <f t="shared" ref="BQ223:CD223" si="239">SLOPE(BQ22:BQ222,$B22:$B222)</f>
        <v>-1.5352569692113521E-2</v>
      </c>
      <c r="BR223" s="27">
        <f t="shared" si="239"/>
        <v>-4.8950324092472526E-2</v>
      </c>
      <c r="BS223" s="27">
        <f t="shared" si="239"/>
        <v>-3.6226506150676727E-2</v>
      </c>
      <c r="BT223" s="27">
        <f t="shared" si="239"/>
        <v>-3.1205934560960099E-2</v>
      </c>
      <c r="BU223" s="27">
        <f t="shared" si="239"/>
        <v>-2.9908227194347103E-2</v>
      </c>
      <c r="BV223" s="27">
        <f t="shared" si="239"/>
        <v>-2.9811577679301367E-2</v>
      </c>
      <c r="BW223" s="27">
        <f t="shared" si="239"/>
        <v>-1.7275177120304783E-2</v>
      </c>
      <c r="BX223" s="27">
        <f t="shared" si="239"/>
        <v>-1.0282075650886111E-2</v>
      </c>
      <c r="BY223" s="27">
        <f t="shared" si="239"/>
        <v>-1.8915335377333183E-3</v>
      </c>
      <c r="BZ223" s="27">
        <f t="shared" si="239"/>
        <v>-2.1811279480511002E-2</v>
      </c>
      <c r="CA223" s="27">
        <f t="shared" si="239"/>
        <v>-3.4907126309346767E-2</v>
      </c>
      <c r="CB223" s="27">
        <f t="shared" si="239"/>
        <v>-5.2517668755453259E-2</v>
      </c>
      <c r="CC223" s="27">
        <f t="shared" si="239"/>
        <v>-6.2977453002300302E-2</v>
      </c>
      <c r="CD223" s="27">
        <f t="shared" si="239"/>
        <v>-3.3053412821852306E-2</v>
      </c>
      <c r="CF223" s="27">
        <f>SLOPE(CF22:CF222,$B22:$B222)</f>
        <v>-4.6476584959903172E-2</v>
      </c>
      <c r="CG223" s="27">
        <f t="shared" ref="CG223:CT223" si="240">SLOPE(CG22:CG222,$B22:$B222)</f>
        <v>-6.6013463684598692E-2</v>
      </c>
      <c r="CH223" s="27">
        <f t="shared" si="240"/>
        <v>-7.4374636317339413E-2</v>
      </c>
      <c r="CI223" s="27">
        <f t="shared" si="240"/>
        <v>-0.11167403955636147</v>
      </c>
      <c r="CJ223" s="27">
        <f t="shared" si="240"/>
        <v>-9.5755542103285601E-2</v>
      </c>
      <c r="CK223" s="27">
        <f t="shared" si="240"/>
        <v>-0.1077773139620101</v>
      </c>
      <c r="CL223" s="27">
        <f t="shared" si="240"/>
        <v>-0.11698846630589238</v>
      </c>
      <c r="CM223" s="27">
        <f t="shared" si="240"/>
        <v>-0.1251716514835127</v>
      </c>
      <c r="CN223" s="27">
        <f t="shared" si="240"/>
        <v>-0.11482101167315185</v>
      </c>
      <c r="CO223" s="27">
        <f t="shared" si="240"/>
        <v>-0.11617147991271977</v>
      </c>
      <c r="CP223" s="27">
        <f t="shared" si="240"/>
        <v>-0.12105449016528705</v>
      </c>
      <c r="CQ223" s="27">
        <f t="shared" si="240"/>
        <v>-0.10937744812450118</v>
      </c>
      <c r="CR223" s="27">
        <f t="shared" si="240"/>
        <v>-0.11992682400522822</v>
      </c>
      <c r="CS223" s="27">
        <f t="shared" si="240"/>
        <v>-0.12642804820953216</v>
      </c>
      <c r="CT223" s="27">
        <f t="shared" si="240"/>
        <v>-0.12591869543809733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GK223" s="81" t="str">
        <f ca="1">CONCATENATE(LEFT(CELL("address",GK223),FIND("$",CELL("address",GK223),2)),MATCH(-999,GK$22:GK$222,0)+20)</f>
        <v>$GK$72</v>
      </c>
      <c r="GL223" s="82" t="str">
        <f t="shared" ref="GL223:GY223" ca="1" si="241">CONCATENATE(LEFT(CELL("address",GL223),FIND("$",CELL("address",GL223),2)),MATCH(-999,GL$22:GL$222,0)+20)</f>
        <v>$GL$68</v>
      </c>
      <c r="GM223" s="82" t="str">
        <f t="shared" ca="1" si="241"/>
        <v>$GM$66</v>
      </c>
      <c r="GN223" s="82" t="str">
        <f t="shared" ca="1" si="241"/>
        <v>$GN$66</v>
      </c>
      <c r="GO223" s="82" t="str">
        <f t="shared" ca="1" si="241"/>
        <v>$GO$67</v>
      </c>
      <c r="GP223" s="82" t="str">
        <f t="shared" ca="1" si="241"/>
        <v>$GP$66</v>
      </c>
      <c r="GQ223" s="82" t="str">
        <f t="shared" ca="1" si="241"/>
        <v>$GQ$66</v>
      </c>
      <c r="GR223" s="82" t="str">
        <f t="shared" ca="1" si="241"/>
        <v>$GR$66</v>
      </c>
      <c r="GS223" s="82" t="str">
        <f t="shared" ca="1" si="241"/>
        <v>$GS$68</v>
      </c>
      <c r="GT223" s="82" t="str">
        <f t="shared" ca="1" si="241"/>
        <v>$GT$66</v>
      </c>
      <c r="GU223" s="82" t="str">
        <f t="shared" ca="1" si="241"/>
        <v>$GU$66</v>
      </c>
      <c r="GV223" s="82" t="str">
        <f t="shared" ca="1" si="241"/>
        <v>$GV$68</v>
      </c>
      <c r="GW223" s="82" t="str">
        <f t="shared" ca="1" si="241"/>
        <v>$GW$70</v>
      </c>
      <c r="GX223" s="82" t="str">
        <f t="shared" ca="1" si="241"/>
        <v>$GX$70</v>
      </c>
      <c r="GY223" s="36" t="str">
        <f t="shared" ca="1" si="241"/>
        <v>$GY$71</v>
      </c>
      <c r="GZ223" s="81" t="str">
        <f ca="1">CONCATENATE(LEFT(CELL("address",GZ223),FIND("$",CELL("address",GZ223),2)),MATCH(-999,GZ$22:GZ$222,0)+20)</f>
        <v>$GZ$72</v>
      </c>
      <c r="HA223" s="82" t="str">
        <f t="shared" ref="HA223:HN223" ca="1" si="242">CONCATENATE(LEFT(CELL("address",HA223),FIND("$",CELL("address",HA223),2)),MATCH(-999,HA$22:HA$222,0)+20)</f>
        <v>$HA$68</v>
      </c>
      <c r="HB223" s="82" t="str">
        <f t="shared" ca="1" si="242"/>
        <v>$HB$66</v>
      </c>
      <c r="HC223" s="82" t="str">
        <f t="shared" ca="1" si="242"/>
        <v>$HC$66</v>
      </c>
      <c r="HD223" s="82" t="str">
        <f t="shared" ca="1" si="242"/>
        <v>$HD$67</v>
      </c>
      <c r="HE223" s="82" t="str">
        <f t="shared" ca="1" si="242"/>
        <v>$HE$66</v>
      </c>
      <c r="HF223" s="82" t="str">
        <f t="shared" ca="1" si="242"/>
        <v>$HF$66</v>
      </c>
      <c r="HG223" s="82" t="str">
        <f t="shared" ca="1" si="242"/>
        <v>$HG$66</v>
      </c>
      <c r="HH223" s="82" t="str">
        <f t="shared" ca="1" si="242"/>
        <v>$HH$68</v>
      </c>
      <c r="HI223" s="82" t="str">
        <f t="shared" ca="1" si="242"/>
        <v>$HI$66</v>
      </c>
      <c r="HJ223" s="82" t="str">
        <f t="shared" ca="1" si="242"/>
        <v>$HJ$66</v>
      </c>
      <c r="HK223" s="82" t="str">
        <f t="shared" ca="1" si="242"/>
        <v>$HK$68</v>
      </c>
      <c r="HL223" s="82" t="str">
        <f t="shared" ca="1" si="242"/>
        <v>$HL$70</v>
      </c>
      <c r="HM223" s="82" t="str">
        <f t="shared" ca="1" si="242"/>
        <v>$HM$70</v>
      </c>
      <c r="HN223" s="36" t="str">
        <f t="shared" ca="1" si="242"/>
        <v>$HN$71</v>
      </c>
      <c r="HO223" s="3"/>
      <c r="JX223" s="81" t="str">
        <f ca="1">CONCATENATE(LEFT(CELL("address",JX223),FIND("$",CELL("address",JX223),2)),MATCH(-999,JX$22:JX$222,0)+20)</f>
        <v>$JX$49</v>
      </c>
      <c r="JY223" s="82" t="str">
        <f t="shared" ref="JY223:KL223" ca="1" si="243">CONCATENATE(LEFT(CELL("address",JY223),FIND("$",CELL("address",JY223),2)),MATCH(-999,JY$22:JY$222,0)+20)</f>
        <v>$JY$51</v>
      </c>
      <c r="JZ223" s="82" t="str">
        <f t="shared" ca="1" si="243"/>
        <v>$JZ$50</v>
      </c>
      <c r="KA223" s="82" t="str">
        <f t="shared" ca="1" si="243"/>
        <v>$KA$51</v>
      </c>
      <c r="KB223" s="82" t="str">
        <f t="shared" ca="1" si="243"/>
        <v>$KB$51</v>
      </c>
      <c r="KC223" s="82" t="str">
        <f t="shared" ca="1" si="243"/>
        <v>$KC$50</v>
      </c>
      <c r="KD223" s="82" t="str">
        <f t="shared" ca="1" si="243"/>
        <v>$KD$50</v>
      </c>
      <c r="KE223" s="82" t="str">
        <f t="shared" ca="1" si="243"/>
        <v>$KE$50</v>
      </c>
      <c r="KF223" s="82" t="str">
        <f t="shared" ca="1" si="243"/>
        <v>$KF$48</v>
      </c>
      <c r="KG223" s="82" t="str">
        <f t="shared" ca="1" si="243"/>
        <v>$KG$50</v>
      </c>
      <c r="KH223" s="82" t="str">
        <f t="shared" ca="1" si="243"/>
        <v>$KH$54</v>
      </c>
      <c r="KI223" s="82" t="str">
        <f t="shared" ca="1" si="243"/>
        <v>$KI$52</v>
      </c>
      <c r="KJ223" s="82" t="str">
        <f t="shared" ca="1" si="243"/>
        <v>$KJ$40</v>
      </c>
      <c r="KK223" s="82" t="str">
        <f t="shared" ca="1" si="243"/>
        <v>$KK$47</v>
      </c>
      <c r="KL223" s="36" t="str">
        <f t="shared" ca="1" si="243"/>
        <v>$KL$58</v>
      </c>
      <c r="KM223" s="81" t="str">
        <f ca="1">CONCATENATE(LEFT(CELL("address",KM223),FIND("$",CELL("address",KM223),2)),MATCH(-999,KM$22:KM$222,0)+20)</f>
        <v>$KM$49</v>
      </c>
      <c r="KN223" s="82" t="str">
        <f t="shared" ref="KN223:LA223" ca="1" si="244">CONCATENATE(LEFT(CELL("address",KN223),FIND("$",CELL("address",KN223),2)),MATCH(-999,KN$22:KN$222,0)+20)</f>
        <v>$KN$51</v>
      </c>
      <c r="KO223" s="82" t="str">
        <f t="shared" ca="1" si="244"/>
        <v>$KO$50</v>
      </c>
      <c r="KP223" s="82" t="str">
        <f t="shared" ca="1" si="244"/>
        <v>$KP$51</v>
      </c>
      <c r="KQ223" s="82" t="str">
        <f t="shared" ca="1" si="244"/>
        <v>$KQ$51</v>
      </c>
      <c r="KR223" s="82" t="str">
        <f t="shared" ca="1" si="244"/>
        <v>$KR$50</v>
      </c>
      <c r="KS223" s="82" t="str">
        <f t="shared" ca="1" si="244"/>
        <v>$KS$50</v>
      </c>
      <c r="KT223" s="82" t="str">
        <f t="shared" ca="1" si="244"/>
        <v>$KT$50</v>
      </c>
      <c r="KU223" s="82" t="str">
        <f t="shared" ca="1" si="244"/>
        <v>$KU$48</v>
      </c>
      <c r="KV223" s="82" t="str">
        <f t="shared" ca="1" si="244"/>
        <v>$KV$50</v>
      </c>
      <c r="KW223" s="82" t="str">
        <f t="shared" ca="1" si="244"/>
        <v>$KW$54</v>
      </c>
      <c r="KX223" s="82" t="str">
        <f t="shared" ca="1" si="244"/>
        <v>$KX$52</v>
      </c>
      <c r="KY223" s="82" t="str">
        <f t="shared" ca="1" si="244"/>
        <v>$KY$40</v>
      </c>
      <c r="KZ223" s="82" t="str">
        <f t="shared" ca="1" si="244"/>
        <v>$KZ$47</v>
      </c>
      <c r="LA223" s="36" t="str">
        <f t="shared" ca="1" si="244"/>
        <v>$LA$58</v>
      </c>
      <c r="LB223" s="3"/>
    </row>
    <row r="224" spans="1:343" s="5" customFormat="1" ht="15.75" thickBot="1" x14ac:dyDescent="0.3">
      <c r="A224" s="3" t="s">
        <v>34</v>
      </c>
      <c r="B224" s="3" t="s">
        <v>29</v>
      </c>
      <c r="C224" s="28">
        <f t="shared" ref="C224:Q224" si="245">AVERAGE(C$8, C$9)</f>
        <v>100.58090565083103</v>
      </c>
      <c r="D224" s="28">
        <f t="shared" si="245"/>
        <v>98.346869905233262</v>
      </c>
      <c r="E224" s="28">
        <f t="shared" si="245"/>
        <v>97.275606555765876</v>
      </c>
      <c r="F224" s="28">
        <f t="shared" si="245"/>
        <v>98.293614117523504</v>
      </c>
      <c r="G224" s="28">
        <f t="shared" si="245"/>
        <v>97.983141600752987</v>
      </c>
      <c r="H224" s="28">
        <f t="shared" si="245"/>
        <v>97.994238676485992</v>
      </c>
      <c r="I224" s="28">
        <f t="shared" si="245"/>
        <v>97.549422121681516</v>
      </c>
      <c r="J224" s="28">
        <f t="shared" si="245"/>
        <v>97.607378125607553</v>
      </c>
      <c r="K224" s="28">
        <f t="shared" si="245"/>
        <v>98.275295680779976</v>
      </c>
      <c r="L224" s="28">
        <f t="shared" si="245"/>
        <v>98.749040700070921</v>
      </c>
      <c r="M224" s="28">
        <f t="shared" si="245"/>
        <v>99.15092762799523</v>
      </c>
      <c r="N224" s="28">
        <f t="shared" si="245"/>
        <v>100.15975914724942</v>
      </c>
      <c r="O224" s="28">
        <f t="shared" si="245"/>
        <v>101.8851083009657</v>
      </c>
      <c r="P224" s="28">
        <f t="shared" si="245"/>
        <v>103.24852437962052</v>
      </c>
      <c r="Q224" s="28">
        <f t="shared" si="245"/>
        <v>101.95234677609683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246">INTERCEPT(BP22:BP222,$B22:$B222)</f>
        <v>39.923784039288989</v>
      </c>
      <c r="BQ224" s="27">
        <f t="shared" si="246"/>
        <v>47.385474159714477</v>
      </c>
      <c r="BR224" s="27">
        <f t="shared" si="246"/>
        <v>55.424419155029945</v>
      </c>
      <c r="BS224" s="27">
        <f t="shared" si="246"/>
        <v>61.434643432045647</v>
      </c>
      <c r="BT224" s="27">
        <f t="shared" si="246"/>
        <v>65.064485957256565</v>
      </c>
      <c r="BU224" s="27">
        <f t="shared" si="246"/>
        <v>67.992175149353486</v>
      </c>
      <c r="BV224" s="27">
        <f t="shared" si="246"/>
        <v>71.517876349868786</v>
      </c>
      <c r="BW224" s="27">
        <f t="shared" si="246"/>
        <v>72.855403491702404</v>
      </c>
      <c r="BX224" s="27">
        <f t="shared" si="246"/>
        <v>72.610450468516902</v>
      </c>
      <c r="BY224" s="27">
        <f t="shared" si="246"/>
        <v>73.533951643268253</v>
      </c>
      <c r="BZ224" s="27">
        <f t="shared" si="246"/>
        <v>74.37555433671541</v>
      </c>
      <c r="CA224" s="27">
        <f t="shared" si="246"/>
        <v>73.595319104785318</v>
      </c>
      <c r="CB224" s="27">
        <f t="shared" si="246"/>
        <v>72.136857717934475</v>
      </c>
      <c r="CC224" s="27">
        <f t="shared" si="246"/>
        <v>71.133232370905034</v>
      </c>
      <c r="CD224" s="27">
        <f t="shared" si="246"/>
        <v>67.182483929843116</v>
      </c>
      <c r="CE224" s="2"/>
      <c r="CF224" s="27">
        <f t="shared" ref="CF224:CT224" si="247">INTERCEPT(CF22:CF222,$B22:$B222)</f>
        <v>41.502145710935302</v>
      </c>
      <c r="CG224" s="27">
        <f t="shared" si="247"/>
        <v>50.292729714736964</v>
      </c>
      <c r="CH224" s="27">
        <f t="shared" si="247"/>
        <v>56.587972404401853</v>
      </c>
      <c r="CI224" s="27">
        <f t="shared" si="247"/>
        <v>67.24385591447728</v>
      </c>
      <c r="CJ224" s="27">
        <f t="shared" si="247"/>
        <v>69.556146336575779</v>
      </c>
      <c r="CK224" s="27">
        <f t="shared" si="247"/>
        <v>74.848275541228446</v>
      </c>
      <c r="CL224" s="27">
        <f t="shared" si="247"/>
        <v>79.60569944372223</v>
      </c>
      <c r="CM224" s="27">
        <f t="shared" si="247"/>
        <v>81.878672658849453</v>
      </c>
      <c r="CN224" s="27">
        <f t="shared" si="247"/>
        <v>81.86983657587551</v>
      </c>
      <c r="CO224" s="27">
        <f t="shared" si="247"/>
        <v>82.079081756580308</v>
      </c>
      <c r="CP224" s="27">
        <f t="shared" si="247"/>
        <v>82.418485640520615</v>
      </c>
      <c r="CQ224" s="27">
        <f t="shared" si="247"/>
        <v>78.185302735434959</v>
      </c>
      <c r="CR224" s="27">
        <f t="shared" si="247"/>
        <v>77.440674527429451</v>
      </c>
      <c r="CS224" s="27">
        <f t="shared" si="247"/>
        <v>75.943702219190172</v>
      </c>
      <c r="CT224" s="27">
        <f t="shared" si="247"/>
        <v>73.748245562754491</v>
      </c>
      <c r="GZ224" s="116" t="s">
        <v>65</v>
      </c>
      <c r="HA224" s="116"/>
      <c r="HB224" s="116"/>
      <c r="HC224" s="116"/>
      <c r="HD224" s="116"/>
      <c r="HE224" s="116"/>
      <c r="HF224" s="116"/>
      <c r="HG224" s="116"/>
      <c r="HH224" s="116"/>
      <c r="HI224" s="116"/>
      <c r="HJ224" s="116"/>
      <c r="HK224" s="116"/>
      <c r="HL224" s="116"/>
      <c r="HM224" s="116"/>
      <c r="HN224" s="116"/>
      <c r="KM224" s="116" t="s">
        <v>65</v>
      </c>
      <c r="KN224" s="116"/>
      <c r="KO224" s="116"/>
      <c r="KP224" s="116"/>
      <c r="KQ224" s="116"/>
      <c r="KR224" s="116"/>
      <c r="KS224" s="116"/>
      <c r="KT224" s="116"/>
      <c r="KU224" s="116"/>
      <c r="KV224" s="116"/>
      <c r="KW224" s="116"/>
      <c r="KX224" s="116"/>
      <c r="KY224" s="116"/>
      <c r="KZ224" s="116"/>
      <c r="LA224" s="116"/>
    </row>
    <row r="225" spans="1:313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  <c r="GZ225" s="83">
        <f ca="1">INDEX(LINEST(GZ$22:INDIRECT(GZ$223),GK$22:INDIRECT(GK$223)^{0,1,2},FALSE,FALSE),1)</f>
        <v>-1.7312745477892509E-3</v>
      </c>
      <c r="HA225" s="84">
        <f ca="1">INDEX(LINEST(HA$22:INDIRECT(HA$223),GL$22:INDIRECT(GL$223)^{0,1,2},FALSE,FALSE),1)</f>
        <v>-2.2673421597245113E-3</v>
      </c>
      <c r="HB225" s="84">
        <f ca="1">INDEX(LINEST(HB$22:INDIRECT(HB$223),GM$22:INDIRECT(GM$223)^{0,1,2},FALSE,FALSE),1)</f>
        <v>-2.8299152223817342E-3</v>
      </c>
      <c r="HC225" s="84">
        <f ca="1">INDEX(LINEST(HC$22:INDIRECT(HC$223),GN$22:INDIRECT(GN$223)^{0,1,2},FALSE,FALSE),1)</f>
        <v>-3.7779929421676989E-3</v>
      </c>
      <c r="HD225" s="84">
        <f ca="1">INDEX(LINEST(HD$22:INDIRECT(HD$223),GO$22:INDIRECT(GO$223)^{0,1,2},FALSE,FALSE),1)</f>
        <v>-2.5401069580693967E-3</v>
      </c>
      <c r="HE225" s="84">
        <f ca="1">INDEX(LINEST(HE$22:INDIRECT(HE$223),GP$22:INDIRECT(GP$223)^{0,1,2},FALSE,FALSE),1)</f>
        <v>-3.1786785373739963E-3</v>
      </c>
      <c r="HF225" s="84">
        <f ca="1">INDEX(LINEST(HF$22:INDIRECT(HF$223),GQ$22:INDIRECT(GQ$223)^{0,1,2},FALSE,FALSE),1)</f>
        <v>-3.2060688867470745E-3</v>
      </c>
      <c r="HG225" s="84">
        <f ca="1">INDEX(LINEST(HG$22:INDIRECT(HG$223),GR$22:INDIRECT(GR$223)^{0,1,2},FALSE,FALSE),1)</f>
        <v>-3.1974433557520024E-3</v>
      </c>
      <c r="HH225" s="84">
        <f ca="1">INDEX(LINEST(HH$22:INDIRECT(HH$223),GS$22:INDIRECT(GS$223)^{0,1,2},FALSE,FALSE),1)</f>
        <v>-2.7586912878859323E-3</v>
      </c>
      <c r="HI225" s="84">
        <f ca="1">INDEX(LINEST(HI$22:INDIRECT(HI$223),GT$22:INDIRECT(GT$223)^{0,1,2},FALSE,FALSE),1)</f>
        <v>-3.2087732283236792E-3</v>
      </c>
      <c r="HJ225" s="84">
        <f ca="1">INDEX(LINEST(HJ$22:INDIRECT(HJ$223),GU$22:INDIRECT(GU$223)^{0,1,2},FALSE,FALSE),1)</f>
        <v>-3.8522887523111862E-3</v>
      </c>
      <c r="HK225" s="84">
        <f ca="1">INDEX(LINEST(HK$22:INDIRECT(HK$223),GV$22:INDIRECT(GV$223)^{0,1,2},FALSE,FALSE),1)</f>
        <v>-3.7204976816677337E-3</v>
      </c>
      <c r="HL225" s="84">
        <f ca="1">INDEX(LINEST(HL$22:INDIRECT(HL$223),GW$22:INDIRECT(GW$223)^{0,1,2},FALSE,FALSE),1)</f>
        <v>-2.9273025693332079E-3</v>
      </c>
      <c r="HM225" s="84">
        <f ca="1">INDEX(LINEST(HM$22:INDIRECT(HM$223),GX$22:INDIRECT(GX$223)^{0,1,2},FALSE,FALSE),1)</f>
        <v>-3.0619720258906512E-3</v>
      </c>
      <c r="HN225" s="85">
        <f ca="1">INDEX(LINEST(HN$22:INDIRECT(HN$223),GY$22:INDIRECT(GY$223)^{0,1,2},FALSE,FALSE),1)</f>
        <v>-3.2872154415678305E-3</v>
      </c>
      <c r="KM225" s="83">
        <f ca="1">INDEX(LINEST(KM$22:INDIRECT(KM$223),JX$22:INDIRECT(JX$223)^{0,1,2},FALSE,FALSE),1)</f>
        <v>8.3927670932263732E-4</v>
      </c>
      <c r="KN225" s="84">
        <f ca="1">INDEX(LINEST(KN$22:INDIRECT(KN$223),JY$22:INDIRECT(JY$223)^{0,1,2},FALSE,FALSE),1)</f>
        <v>4.3260932795772351E-4</v>
      </c>
      <c r="KO225" s="84">
        <f ca="1">INDEX(LINEST(KO$22:INDIRECT(KO$223),JZ$22:INDIRECT(JZ$223)^{0,1,2},FALSE,FALSE),1)</f>
        <v>2.3417282961856674E-5</v>
      </c>
      <c r="KP225" s="84">
        <f ca="1">INDEX(LINEST(KP$22:INDIRECT(KP$223),KA$22:INDIRECT(KA$223)^{0,1,2},FALSE,FALSE),1)</f>
        <v>2.8212223821387494E-4</v>
      </c>
      <c r="KQ225" s="84">
        <f ca="1">INDEX(LINEST(KQ$22:INDIRECT(KQ$223),KB$22:INDIRECT(KB$223)^{0,1,2},FALSE,FALSE),1)</f>
        <v>8.0739277518220704E-4</v>
      </c>
      <c r="KR225" s="84">
        <f ca="1">INDEX(LINEST(KR$22:INDIRECT(KR$223),KC$22:INDIRECT(KC$223)^{0,1,2},FALSE,FALSE),1)</f>
        <v>-1.23924680285336E-5</v>
      </c>
      <c r="KS225" s="84">
        <f ca="1">INDEX(LINEST(KS$22:INDIRECT(KS$223),KD$22:INDIRECT(KD$223)^{0,1,2},FALSE,FALSE),1)</f>
        <v>4.4709622617248538E-4</v>
      </c>
      <c r="KT225" s="84">
        <f ca="1">INDEX(LINEST(KT$22:INDIRECT(KT$223),KE$22:INDIRECT(KE$223)^{0,1,2},FALSE,FALSE),1)</f>
        <v>1.6711107664179077E-4</v>
      </c>
      <c r="KU225" s="84">
        <f ca="1">INDEX(LINEST(KU$22:INDIRECT(KU$223),KF$22:INDIRECT(KF$223)^{0,1,2},FALSE,FALSE),1)</f>
        <v>1.0849253666558893E-3</v>
      </c>
      <c r="KV225" s="84">
        <f ca="1">INDEX(LINEST(KV$22:INDIRECT(KV$223),KG$22:INDIRECT(KG$223)^{0,1,2},FALSE,FALSE),1)</f>
        <v>-7.9277588623177821E-5</v>
      </c>
      <c r="KW225" s="84">
        <f ca="1">INDEX(LINEST(KW$22:INDIRECT(KW$223),KH$22:INDIRECT(KH$223)^{0,1,2},FALSE,FALSE),1)</f>
        <v>1.1557052565484359E-3</v>
      </c>
      <c r="KX225" s="84">
        <f ca="1">INDEX(LINEST(KX$22:INDIRECT(KX$223),KI$22:INDIRECT(KI$223)^{0,1,2},FALSE,FALSE),1)</f>
        <v>6.6292310468582115E-4</v>
      </c>
      <c r="KY225" s="84">
        <f ca="1">INDEX(LINEST(KY$22:INDIRECT(KY$223),KJ$22:INDIRECT(KJ$223)^{0,1,2},FALSE,FALSE),1)</f>
        <v>-2.5099945249520586E-3</v>
      </c>
      <c r="KZ225" s="84">
        <f ca="1">INDEX(LINEST(KZ$22:INDIRECT(KZ$223),KK$22:INDIRECT(KK$223)^{0,1,2},FALSE,FALSE),1)</f>
        <v>1.5093478007656498E-4</v>
      </c>
      <c r="LA225" s="85">
        <f ca="1">INDEX(LINEST(LA$22:INDIRECT(LA$223),KL$22:INDIRECT(KL$223)^{0,1,2},FALSE,FALSE),1)</f>
        <v>7.0971793108403226E-4</v>
      </c>
    </row>
    <row r="226" spans="1:313" x14ac:dyDescent="0.25">
      <c r="A226" s="5">
        <v>4</v>
      </c>
      <c r="B226" s="27" t="s">
        <v>44</v>
      </c>
      <c r="C226" s="5">
        <f t="shared" ref="C226:Q226" si="248">C$7 - C$11*$A$227*$A$226</f>
        <v>4.6466143140045233</v>
      </c>
      <c r="D226" s="5">
        <f t="shared" si="248"/>
        <v>7.2853627779757133</v>
      </c>
      <c r="E226" s="5">
        <f t="shared" si="248"/>
        <v>9.0836635313999707</v>
      </c>
      <c r="F226" s="5">
        <f t="shared" si="248"/>
        <v>10.057806873424724</v>
      </c>
      <c r="G226" s="5">
        <f t="shared" si="248"/>
        <v>7.335163704432162</v>
      </c>
      <c r="H226" s="5">
        <f t="shared" si="248"/>
        <v>10.7608999723927</v>
      </c>
      <c r="I226" s="5">
        <f t="shared" si="248"/>
        <v>8.1468442315604577</v>
      </c>
      <c r="J226" s="5">
        <f t="shared" si="248"/>
        <v>9.7707077206177644</v>
      </c>
      <c r="K226" s="5">
        <f t="shared" si="248"/>
        <v>8.8081169979269873</v>
      </c>
      <c r="L226" s="5">
        <f t="shared" si="248"/>
        <v>9.3059893499832711</v>
      </c>
      <c r="M226" s="5">
        <f t="shared" si="248"/>
        <v>10.041508159791668</v>
      </c>
      <c r="N226" s="5">
        <f t="shared" si="248"/>
        <v>9.844776990908251</v>
      </c>
      <c r="O226" s="5">
        <f t="shared" si="248"/>
        <v>6.1324710192720318</v>
      </c>
      <c r="P226" s="5">
        <f t="shared" si="248"/>
        <v>7.3794746859226947</v>
      </c>
      <c r="Q226" s="5">
        <f t="shared" si="248"/>
        <v>5.0052062041171013</v>
      </c>
      <c r="BP226" s="2" t="e">
        <f>LINEST(BP116:BP122,$B116:$B122^{1,2},FALSE,FALSE)</f>
        <v>#VALUE!</v>
      </c>
      <c r="GZ226" s="78">
        <f ca="1">INDEX(LINEST(GZ$22:INDIRECT(GZ$223),GK$22:INDIRECT(GK$223)^{0,1,2},FALSE,FALSE),2)</f>
        <v>0.18014949155891821</v>
      </c>
      <c r="HA226" s="79">
        <f ca="1">INDEX(LINEST(HA$22:INDIRECT(HA$223),GL$22:INDIRECT(GL$223)^{0,1,2},FALSE,FALSE),2)</f>
        <v>0.23380464107774476</v>
      </c>
      <c r="HB226" s="79">
        <f ca="1">INDEX(LINEST(HB$22:INDIRECT(HB$223),GM$22:INDIRECT(GM$223)^{0,1,2},FALSE,FALSE),2)</f>
        <v>0.26218782742857272</v>
      </c>
      <c r="HC226" s="79">
        <f ca="1">INDEX(LINEST(HC$22:INDIRECT(HC$223),GN$22:INDIRECT(GN$223)^{0,1,2},FALSE,FALSE),2)</f>
        <v>0.38670508222124855</v>
      </c>
      <c r="HD226" s="79">
        <f ca="1">INDEX(LINEST(HD$22:INDIRECT(HD$223),GO$22:INDIRECT(GO$223)^{0,1,2},FALSE,FALSE),2)</f>
        <v>0.2457807080263596</v>
      </c>
      <c r="HE226" s="79">
        <f ca="1">INDEX(LINEST(HE$22:INDIRECT(HE$223),GP$22:INDIRECT(GP$223)^{0,1,2},FALSE,FALSE),2)</f>
        <v>0.32776959708454961</v>
      </c>
      <c r="HF226" s="79">
        <f ca="1">INDEX(LINEST(HF$22:INDIRECT(HF$223),GQ$22:INDIRECT(GQ$223)^{0,1,2},FALSE,FALSE),2)</f>
        <v>0.31986774295738696</v>
      </c>
      <c r="HG226" s="79">
        <f ca="1">INDEX(LINEST(HG$22:INDIRECT(HG$223),GR$22:INDIRECT(GR$223)^{0,1,2},FALSE,FALSE),2)</f>
        <v>0.33427126053751099</v>
      </c>
      <c r="HH226" s="79">
        <f ca="1">INDEX(LINEST(HH$22:INDIRECT(HH$223),GS$22:INDIRECT(GS$223)^{0,1,2},FALSE,FALSE),2)</f>
        <v>0.29216975481915747</v>
      </c>
      <c r="HI226" s="79">
        <f ca="1">INDEX(LINEST(HI$22:INDIRECT(HI$223),GT$22:INDIRECT(GT$223)^{0,1,2},FALSE,FALSE),2)</f>
        <v>0.35148879285899387</v>
      </c>
      <c r="HJ226" s="79">
        <f ca="1">INDEX(LINEST(HJ$22:INDIRECT(HJ$223),GU$22:INDIRECT(GU$223)^{0,1,2},FALSE,FALSE),2)</f>
        <v>0.41375906400877482</v>
      </c>
      <c r="HK226" s="79">
        <f ca="1">INDEX(LINEST(HK$22:INDIRECT(HK$223),GV$22:INDIRECT(GV$223)^{0,1,2},FALSE,FALSE),2)</f>
        <v>0.38462936943347031</v>
      </c>
      <c r="HL226" s="79">
        <f ca="1">INDEX(LINEST(HL$22:INDIRECT(HL$223),GW$22:INDIRECT(GW$223)^{0,1,2},FALSE,FALSE),2)</f>
        <v>0.27475264550691642</v>
      </c>
      <c r="HM226" s="79">
        <f ca="1">INDEX(LINEST(HM$22:INDIRECT(HM$223),GX$22:INDIRECT(GX$223)^{0,1,2},FALSE,FALSE),2)</f>
        <v>0.28547275334770167</v>
      </c>
      <c r="HN226" s="80">
        <f ca="1">INDEX(LINEST(HN$22:INDIRECT(HN$223),GY$22:INDIRECT(GY$223)^{0,1,2},FALSE,FALSE),2)</f>
        <v>0.32637718579837727</v>
      </c>
      <c r="KM226" s="78">
        <f ca="1">INDEX(LINEST(KM$22:INDIRECT(KM$223),JX$22:INDIRECT(JX$223)^{0,1,2},FALSE,FALSE),2)</f>
        <v>-0.27215820638773308</v>
      </c>
      <c r="KN226" s="79">
        <f ca="1">INDEX(LINEST(KN$22:INDIRECT(KN$223),JY$22:INDIRECT(JY$223)^{0,1,2},FALSE,FALSE),2)</f>
        <v>-0.18176456368304442</v>
      </c>
      <c r="KO226" s="79">
        <f ca="1">INDEX(LINEST(KO$22:INDIRECT(KO$223),JZ$22:INDIRECT(JZ$223)^{0,1,2},FALSE,FALSE),2)</f>
        <v>-8.055965080184159E-2</v>
      </c>
      <c r="KP226" s="79">
        <f ca="1">INDEX(LINEST(KP$22:INDIRECT(KP$223),KA$22:INDIRECT(KA$223)^{0,1,2},FALSE,FALSE),2)</f>
        <v>-0.18584671594616156</v>
      </c>
      <c r="KQ226" s="79">
        <f ca="1">INDEX(LINEST(KQ$22:INDIRECT(KQ$223),KB$22:INDIRECT(KB$223)^{0,1,2},FALSE,FALSE),2)</f>
        <v>-0.30919947770053186</v>
      </c>
      <c r="KR226" s="79">
        <f ca="1">INDEX(LINEST(KR$22:INDIRECT(KR$223),KC$22:INDIRECT(KC$223)^{0,1,2},FALSE,FALSE),2)</f>
        <v>-0.10454514489846739</v>
      </c>
      <c r="KS226" s="79">
        <f ca="1">INDEX(LINEST(KS$22:INDIRECT(KS$223),KD$22:INDIRECT(KD$223)^{0,1,2},FALSE,FALSE),2)</f>
        <v>-0.23427917420736685</v>
      </c>
      <c r="KT226" s="79">
        <f ca="1">INDEX(LINEST(KT$22:INDIRECT(KT$223),KE$22:INDIRECT(KE$223)^{0,1,2},FALSE,FALSE),2)</f>
        <v>-0.16837210615993278</v>
      </c>
      <c r="KU226" s="79">
        <f ca="1">INDEX(LINEST(KU$22:INDIRECT(KU$223),KF$22:INDIRECT(KF$223)^{0,1,2},FALSE,FALSE),2)</f>
        <v>-0.39944857835731179</v>
      </c>
      <c r="KV226" s="79">
        <f ca="1">INDEX(LINEST(KV$22:INDIRECT(KV$223),KG$22:INDIRECT(KG$223)^{0,1,2},FALSE,FALSE),2)</f>
        <v>-9.5207151975677168E-2</v>
      </c>
      <c r="KW226" s="79">
        <f ca="1">INDEX(LINEST(KW$22:INDIRECT(KW$223),KH$22:INDIRECT(KH$223)^{0,1,2},FALSE,FALSE),2)</f>
        <v>-0.4315421160195469</v>
      </c>
      <c r="KX226" s="79">
        <f ca="1">INDEX(LINEST(KX$22:INDIRECT(KX$223),KI$22:INDIRECT(KI$223)^{0,1,2},FALSE,FALSE),2)</f>
        <v>-0.28929805896229061</v>
      </c>
      <c r="KY226" s="79">
        <f ca="1">INDEX(LINEST(KY$22:INDIRECT(KY$223),KJ$22:INDIRECT(KJ$223)^{0,1,2},FALSE,FALSE),2)</f>
        <v>0.51827528627127339</v>
      </c>
      <c r="KZ226" s="79">
        <f ca="1">INDEX(LINEST(KZ$22:INDIRECT(KZ$223),KK$22:INDIRECT(KK$223)^{0,1,2},FALSE,FALSE),2)</f>
        <v>-0.1674400122480858</v>
      </c>
      <c r="LA226" s="80">
        <f ca="1">INDEX(LINEST(LA$22:INDIRECT(LA$223),KL$22:INDIRECT(KL$223)^{0,1,2},FALSE,FALSE),2)</f>
        <v>-0.32742348600722476</v>
      </c>
    </row>
    <row r="227" spans="1:313" s="5" customFormat="1" ht="15.75" thickBot="1" x14ac:dyDescent="0.3">
      <c r="A227" s="2">
        <v>3</v>
      </c>
      <c r="B227" s="3" t="s">
        <v>35</v>
      </c>
      <c r="C227" s="2">
        <f t="shared" ref="C227:Q227" si="249">C$7 - C$11*$A$227</f>
        <v>48.361478177358272</v>
      </c>
      <c r="D227" s="2">
        <f t="shared" si="249"/>
        <v>47.509524368531146</v>
      </c>
      <c r="E227" s="2">
        <f t="shared" si="249"/>
        <v>47.151170239034442</v>
      </c>
      <c r="F227" s="2">
        <f t="shared" si="249"/>
        <v>48.036364344009144</v>
      </c>
      <c r="G227" s="2">
        <f t="shared" si="249"/>
        <v>46.99985434340492</v>
      </c>
      <c r="H227" s="2">
        <f t="shared" si="249"/>
        <v>47.859011756899037</v>
      </c>
      <c r="I227" s="2">
        <f t="shared" si="249"/>
        <v>46.948684525599091</v>
      </c>
      <c r="J227" s="2">
        <f t="shared" si="249"/>
        <v>47.564848574553643</v>
      </c>
      <c r="K227" s="2">
        <f t="shared" si="249"/>
        <v>48.292448670716233</v>
      </c>
      <c r="L227" s="2">
        <f t="shared" si="249"/>
        <v>48.59584103476336</v>
      </c>
      <c r="M227" s="2">
        <f t="shared" si="249"/>
        <v>48.909604535573457</v>
      </c>
      <c r="N227" s="2">
        <f t="shared" si="249"/>
        <v>49.503702616151642</v>
      </c>
      <c r="O227" s="2">
        <f t="shared" si="249"/>
        <v>48.999921632260666</v>
      </c>
      <c r="P227" s="2">
        <f t="shared" si="249"/>
        <v>49.884627366752234</v>
      </c>
      <c r="Q227" s="2">
        <f t="shared" si="249"/>
        <v>49.279393519444049</v>
      </c>
      <c r="S227" s="2"/>
      <c r="BP227" s="5" t="e">
        <f>LINEST(BP116:BP122,$B116:$B122^{1,2},TRUE)</f>
        <v>#VALUE!</v>
      </c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  <c r="GY227" s="2"/>
      <c r="GZ227" s="86">
        <f ca="1">INDEX(LINEST(GZ$22:INDIRECT(GZ$223),GK$22:INDIRECT(GK$223)^{0,1,2},FALSE,FALSE),3)</f>
        <v>36.617856623288269</v>
      </c>
      <c r="HA227" s="87">
        <f ca="1">INDEX(LINEST(HA$22:INDIRECT(HA$223),GL$22:INDIRECT(GL$223)^{0,1,2},FALSE,FALSE),3)</f>
        <v>42.794248277911649</v>
      </c>
      <c r="HB227" s="87">
        <f ca="1">INDEX(LINEST(HB$22:INDIRECT(HB$223),GM$22:INDIRECT(GM$223)^{0,1,2},FALSE,FALSE),3)</f>
        <v>49.472758846196349</v>
      </c>
      <c r="HC227" s="87">
        <f ca="1">INDEX(LINEST(HC$22:INDIRECT(HC$223),GN$22:INDIRECT(GN$223)^{0,1,2},FALSE,FALSE),3)</f>
        <v>53.069905296444119</v>
      </c>
      <c r="HD227" s="87">
        <f ca="1">INDEX(LINEST(HD$22:INDIRECT(HD$223),GO$22:INDIRECT(GO$223)^{0,1,2},FALSE,FALSE),3)</f>
        <v>60.021520357173202</v>
      </c>
      <c r="HE227" s="87">
        <f ca="1">INDEX(LINEST(HE$22:INDIRECT(HE$223),GP$22:INDIRECT(GP$223)^{0,1,2},FALSE,FALSE),3)</f>
        <v>60.957313197168389</v>
      </c>
      <c r="HF227" s="87">
        <f ca="1">INDEX(LINEST(HF$22:INDIRECT(HF$223),GQ$22:INDIRECT(GQ$223)^{0,1,2},FALSE,FALSE),3)</f>
        <v>65.027280953206983</v>
      </c>
      <c r="HG227" s="87">
        <f ca="1">INDEX(LINEST(HG$22:INDIRECT(HG$223),GR$22:INDIRECT(GR$223)^{0,1,2},FALSE,FALSE),3)</f>
        <v>66.130786245339635</v>
      </c>
      <c r="HH227" s="87">
        <f ca="1">INDEX(LINEST(HH$22:INDIRECT(HH$223),GS$22:INDIRECT(GS$223)^{0,1,2},FALSE,FALSE),3)</f>
        <v>66.892006430582626</v>
      </c>
      <c r="HI227" s="87">
        <f ca="1">INDEX(LINEST(HI$22:INDIRECT(HI$223),GT$22:INDIRECT(GT$223)^{0,1,2},FALSE,FALSE),3)</f>
        <v>66.712687974534575</v>
      </c>
      <c r="HJ227" s="87">
        <f ca="1">INDEX(LINEST(HJ$22:INDIRECT(HJ$223),GU$22:INDIRECT(GU$223)^{0,1,2},FALSE,FALSE),3)</f>
        <v>65.720973645353155</v>
      </c>
      <c r="HK227" s="87">
        <f ca="1">INDEX(LINEST(HK$22:INDIRECT(HK$223),GV$22:INDIRECT(GV$223)^{0,1,2},FALSE,FALSE),3)</f>
        <v>65.350215002684891</v>
      </c>
      <c r="HL227" s="87">
        <f ca="1">INDEX(LINEST(HL$22:INDIRECT(HL$223),GW$22:INDIRECT(GW$223)^{0,1,2},FALSE,FALSE),3)</f>
        <v>66.124926726272591</v>
      </c>
      <c r="HM227" s="87">
        <f ca="1">INDEX(LINEST(HM$22:INDIRECT(HM$223),GX$22:INDIRECT(GX$223)^{0,1,2},FALSE,FALSE),3)</f>
        <v>64.499336514956198</v>
      </c>
      <c r="HN227" s="88">
        <f ca="1">INDEX(LINEST(HN$22:INDIRECT(HN$223),GY$22:INDIRECT(GY$223)^{0,1,2},FALSE,FALSE),3)</f>
        <v>60.718248362623072</v>
      </c>
      <c r="JX227" s="2"/>
      <c r="JY227" s="2"/>
      <c r="JZ227" s="2"/>
      <c r="KA227" s="2"/>
      <c r="KB227" s="2"/>
      <c r="KC227" s="2"/>
      <c r="KD227" s="2"/>
      <c r="KE227" s="2"/>
      <c r="KF227" s="2"/>
      <c r="KG227" s="2"/>
      <c r="KH227" s="2"/>
      <c r="KI227" s="2"/>
      <c r="KJ227" s="2"/>
      <c r="KK227" s="2"/>
      <c r="KL227" s="2"/>
      <c r="KM227" s="86">
        <f ca="1">INDEX(LINEST(KM$22:INDIRECT(KM$223),JX$22:INDIRECT(JX$223)^{0,1,2},FALSE,FALSE),3)</f>
        <v>56.271944734134749</v>
      </c>
      <c r="KN227" s="87">
        <f ca="1">INDEX(LINEST(KN$22:INDIRECT(KN$223),JY$22:INDIRECT(JY$223)^{0,1,2},FALSE,FALSE),3)</f>
        <v>57.812566623930238</v>
      </c>
      <c r="KO227" s="87">
        <f ca="1">INDEX(LINEST(KO$22:INDIRECT(KO$223),JZ$22:INDIRECT(JZ$223)^{0,1,2},FALSE,FALSE),3)</f>
        <v>56.983574502915694</v>
      </c>
      <c r="KP227" s="87">
        <f ca="1">INDEX(LINEST(KP$22:INDIRECT(KP$223),KA$22:INDIRECT(KA$223)^{0,1,2},FALSE,FALSE),3)</f>
        <v>71.969954987859225</v>
      </c>
      <c r="KQ227" s="87">
        <f ca="1">INDEX(LINEST(KQ$22:INDIRECT(KQ$223),KB$22:INDIRECT(KB$223)^{0,1,2},FALSE,FALSE),3)</f>
        <v>83.228005772235306</v>
      </c>
      <c r="KR227" s="87">
        <f ca="1">INDEX(LINEST(KR$22:INDIRECT(KR$223),KC$22:INDIRECT(KC$223)^{0,1,2},FALSE,FALSE),3)</f>
        <v>74.64355036704346</v>
      </c>
      <c r="KS227" s="87">
        <f ca="1">INDEX(LINEST(KS$22:INDIRECT(KS$223),KD$22:INDIRECT(KD$223)^{0,1,2},FALSE,FALSE),3)</f>
        <v>87.049153289442998</v>
      </c>
      <c r="KT227" s="87">
        <f ca="1">INDEX(LINEST(KT$22:INDIRECT(KT$223),KE$22:INDIRECT(KE$223)^{0,1,2},FALSE,FALSE),3)</f>
        <v>84.583225070042275</v>
      </c>
      <c r="KU227" s="87">
        <f ca="1">INDEX(LINEST(KU$22:INDIRECT(KU$223),KF$22:INDIRECT(KF$223)^{0,1,2},FALSE,FALSE),3)</f>
        <v>99.964141632472419</v>
      </c>
      <c r="KV227" s="87">
        <f ca="1">INDEX(LINEST(KV$22:INDIRECT(KV$223),KG$22:INDIRECT(KG$223)^{0,1,2},FALSE,FALSE),3)</f>
        <v>80.735966862814621</v>
      </c>
      <c r="KW227" s="87">
        <f ca="1">INDEX(LINEST(KW$22:INDIRECT(KW$223),KH$22:INDIRECT(KH$223)^{0,1,2},FALSE,FALSE),3)</f>
        <v>102.63336723553496</v>
      </c>
      <c r="KX227" s="87">
        <f ca="1">INDEX(LINEST(KX$22:INDIRECT(KX$223),KI$22:INDIRECT(KI$223)^{0,1,2},FALSE,FALSE),3)</f>
        <v>90.042269305763909</v>
      </c>
      <c r="KY227" s="87">
        <f ca="1">INDEX(LINEST(KY$22:INDIRECT(KY$223),KJ$22:INDIRECT(KJ$223)^{0,1,2},FALSE,FALSE),3)</f>
        <v>38.072024322980809</v>
      </c>
      <c r="KZ227" s="87">
        <f ca="1">INDEX(LINEST(KZ$22:INDIRECT(KZ$223),KK$22:INDIRECT(KK$223)^{0,1,2},FALSE,FALSE),3)</f>
        <v>78.645071022411727</v>
      </c>
      <c r="LA227" s="88">
        <f ca="1">INDEX(LINEST(LA$22:INDIRECT(LA$223),KL$22:INDIRECT(KL$223)^{0,1,2},FALSE,FALSE),3)</f>
        <v>87.652013300120899</v>
      </c>
    </row>
    <row r="228" spans="1:313" s="5" customFormat="1" x14ac:dyDescent="0.25">
      <c r="A228" s="2"/>
      <c r="B228" s="3" t="s">
        <v>36</v>
      </c>
      <c r="C228" s="2">
        <f t="shared" ref="C228:Q228" si="250">C$8 + C$12*$A$227</f>
        <v>94.522232809182455</v>
      </c>
      <c r="D228" s="2">
        <f t="shared" si="250"/>
        <v>91.782200281177609</v>
      </c>
      <c r="E228" s="2">
        <f t="shared" si="250"/>
        <v>89.947584896384342</v>
      </c>
      <c r="F228" s="2">
        <f t="shared" si="250"/>
        <v>90.194131175510222</v>
      </c>
      <c r="G228" s="2">
        <f t="shared" si="250"/>
        <v>90.263734176407979</v>
      </c>
      <c r="H228" s="2">
        <f t="shared" si="250"/>
        <v>89.320346034732779</v>
      </c>
      <c r="I228" s="2">
        <f t="shared" si="250"/>
        <v>89.309806116855015</v>
      </c>
      <c r="J228" s="2">
        <f t="shared" si="250"/>
        <v>89.430429249176512</v>
      </c>
      <c r="K228" s="2">
        <f t="shared" si="250"/>
        <v>90.539409118628441</v>
      </c>
      <c r="L228" s="2">
        <f t="shared" si="250"/>
        <v>91.190433445050147</v>
      </c>
      <c r="M228" s="2">
        <f t="shared" si="250"/>
        <v>91.508006091525473</v>
      </c>
      <c r="N228" s="2">
        <f t="shared" si="250"/>
        <v>92.568025420387528</v>
      </c>
      <c r="O228" s="2">
        <f t="shared" si="250"/>
        <v>94.258358959626278</v>
      </c>
      <c r="P228" s="2">
        <f t="shared" si="250"/>
        <v>95.248788485277004</v>
      </c>
      <c r="Q228" s="2">
        <f t="shared" si="250"/>
        <v>95.754117050030601</v>
      </c>
      <c r="S228" s="2"/>
    </row>
    <row r="229" spans="1:313" x14ac:dyDescent="0.25">
      <c r="A229" s="2">
        <v>2</v>
      </c>
      <c r="B229" s="3" t="s">
        <v>37</v>
      </c>
      <c r="C229" s="2">
        <f t="shared" ref="C229:Q229" si="251">C$9 - C$13*$A$227</f>
        <v>107.47812135511515</v>
      </c>
      <c r="D229" s="2">
        <f t="shared" si="251"/>
        <v>104.75980447590716</v>
      </c>
      <c r="E229" s="2">
        <f t="shared" si="251"/>
        <v>102.99999990092954</v>
      </c>
      <c r="F229" s="2">
        <f t="shared" si="251"/>
        <v>105.3039963063038</v>
      </c>
      <c r="G229" s="2">
        <f t="shared" si="251"/>
        <v>104.62710946559514</v>
      </c>
      <c r="H229" s="2">
        <f t="shared" si="251"/>
        <v>104.99713382096175</v>
      </c>
      <c r="I229" s="2">
        <f t="shared" si="251"/>
        <v>103.63212131938809</v>
      </c>
      <c r="J229" s="2">
        <f t="shared" si="251"/>
        <v>104.55494836744609</v>
      </c>
      <c r="K229" s="2">
        <f t="shared" si="251"/>
        <v>103.9991079687766</v>
      </c>
      <c r="L229" s="2">
        <f t="shared" si="251"/>
        <v>104.280876907826</v>
      </c>
      <c r="M229" s="2">
        <f t="shared" si="251"/>
        <v>106.23555356118007</v>
      </c>
      <c r="N229" s="2">
        <f t="shared" si="251"/>
        <v>105.99617539944883</v>
      </c>
      <c r="O229" s="2">
        <f t="shared" si="251"/>
        <v>108.10533892835068</v>
      </c>
      <c r="P229" s="2">
        <f t="shared" si="251"/>
        <v>109.83298536060481</v>
      </c>
      <c r="Q229" s="2">
        <f t="shared" si="251"/>
        <v>107.63650982751983</v>
      </c>
    </row>
    <row r="230" spans="1:313" x14ac:dyDescent="0.25">
      <c r="B230" s="3" t="s">
        <v>38</v>
      </c>
      <c r="C230" s="2">
        <f t="shared" ref="C230:Q230" si="252">C$10 + C$14*$A$227</f>
        <v>153.50254324940528</v>
      </c>
      <c r="D230" s="2">
        <f t="shared" si="252"/>
        <v>154.32319176125554</v>
      </c>
      <c r="E230" s="2">
        <f t="shared" si="252"/>
        <v>153.45481810197651</v>
      </c>
      <c r="F230" s="2">
        <f t="shared" si="252"/>
        <v>153.29539286752276</v>
      </c>
      <c r="G230" s="2">
        <f t="shared" si="252"/>
        <v>153.76168704541709</v>
      </c>
      <c r="H230" s="2">
        <f t="shared" si="252"/>
        <v>151.74347312206982</v>
      </c>
      <c r="I230" s="2">
        <f t="shared" si="252"/>
        <v>152.34965060184476</v>
      </c>
      <c r="J230" s="2">
        <f t="shared" si="252"/>
        <v>149.99956064404694</v>
      </c>
      <c r="K230" s="2">
        <f t="shared" si="252"/>
        <v>151.82860019765309</v>
      </c>
      <c r="L230" s="2">
        <f t="shared" si="252"/>
        <v>154.0000102021435</v>
      </c>
      <c r="M230" s="2">
        <f t="shared" si="252"/>
        <v>156.22273247539297</v>
      </c>
      <c r="N230" s="2">
        <f t="shared" si="252"/>
        <v>157.82373442746791</v>
      </c>
      <c r="O230" s="2">
        <f t="shared" si="252"/>
        <v>142.38445600802163</v>
      </c>
      <c r="P230" s="2">
        <f t="shared" si="252"/>
        <v>157.06711369089226</v>
      </c>
      <c r="Q230" s="2">
        <f t="shared" si="252"/>
        <v>166.25452136522472</v>
      </c>
    </row>
    <row r="231" spans="1:313" x14ac:dyDescent="0.25">
      <c r="A231" s="2">
        <v>2</v>
      </c>
      <c r="B231" s="3" t="s">
        <v>43</v>
      </c>
      <c r="C231" s="2">
        <f t="shared" ref="C231:Q231" si="253">C$10 + C$14*$A$227*$A$231</f>
        <v>165.00508649881056</v>
      </c>
      <c r="D231" s="2">
        <f t="shared" si="253"/>
        <v>166.28925379403623</v>
      </c>
      <c r="E231" s="2">
        <f t="shared" si="253"/>
        <v>165.4547731061754</v>
      </c>
      <c r="F231" s="2">
        <f t="shared" si="253"/>
        <v>164.27679831611755</v>
      </c>
      <c r="G231" s="2">
        <f t="shared" si="253"/>
        <v>165.57565982672872</v>
      </c>
      <c r="H231" s="2">
        <f t="shared" si="253"/>
        <v>162.15320729490816</v>
      </c>
      <c r="I231" s="2">
        <f t="shared" si="253"/>
        <v>164.18470409575454</v>
      </c>
      <c r="J231" s="2">
        <f t="shared" si="253"/>
        <v>161.09956064404696</v>
      </c>
      <c r="K231" s="2">
        <f t="shared" si="253"/>
        <v>163.22860019765307</v>
      </c>
      <c r="L231" s="2">
        <f t="shared" si="253"/>
        <v>165.86986324850318</v>
      </c>
      <c r="M231" s="2">
        <f t="shared" si="253"/>
        <v>168.07273247539297</v>
      </c>
      <c r="N231" s="2">
        <f t="shared" si="253"/>
        <v>169.70488389767482</v>
      </c>
      <c r="O231" s="2">
        <f t="shared" si="253"/>
        <v>154.38445613412082</v>
      </c>
      <c r="P231" s="2">
        <f t="shared" si="253"/>
        <v>168.94372530280367</v>
      </c>
      <c r="Q231" s="2">
        <f t="shared" si="253"/>
        <v>178.26318646577781</v>
      </c>
    </row>
    <row r="234" spans="1:313" x14ac:dyDescent="0.25">
      <c r="S234" s="5"/>
    </row>
    <row r="235" spans="1:313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49">
    <mergeCell ref="LQ20:ME20"/>
    <mergeCell ref="GZ224:HN224"/>
    <mergeCell ref="KM224:LA224"/>
    <mergeCell ref="IE20:IS20"/>
    <mergeCell ref="IT20:JH20"/>
    <mergeCell ref="JI20:JW20"/>
    <mergeCell ref="JX20:KL20"/>
    <mergeCell ref="KM20:LA20"/>
    <mergeCell ref="LB20:LP20"/>
    <mergeCell ref="ER20:FF20"/>
    <mergeCell ref="FG20:FU20"/>
    <mergeCell ref="FV20:GJ20"/>
    <mergeCell ref="GK20:GY20"/>
    <mergeCell ref="GZ20:HN20"/>
    <mergeCell ref="HO20:IC20"/>
    <mergeCell ref="LQ19:ME19"/>
    <mergeCell ref="C20:Q20"/>
    <mergeCell ref="T20:AH20"/>
    <mergeCell ref="AJ20:AX20"/>
    <mergeCell ref="AZ20:BN20"/>
    <mergeCell ref="BP20:CD20"/>
    <mergeCell ref="CF20:CT20"/>
    <mergeCell ref="CV20:DJ20"/>
    <mergeCell ref="DL20:DZ20"/>
    <mergeCell ref="EB20:EP20"/>
    <mergeCell ref="IE19:IS19"/>
    <mergeCell ref="IT19:JH19"/>
    <mergeCell ref="JI19:JW19"/>
    <mergeCell ref="JX19:KL19"/>
    <mergeCell ref="KM19:LA19"/>
    <mergeCell ref="LB19:LP19"/>
    <mergeCell ref="ER19:FF19"/>
    <mergeCell ref="FG19:FU19"/>
    <mergeCell ref="FV19:GJ19"/>
    <mergeCell ref="GK19:GY19"/>
    <mergeCell ref="GZ19:HN19"/>
    <mergeCell ref="HO19:IC19"/>
    <mergeCell ref="AZ19:BN19"/>
    <mergeCell ref="BP19:CD19"/>
    <mergeCell ref="CF19:CT19"/>
    <mergeCell ref="CV19:DJ19"/>
    <mergeCell ref="DL19:DZ19"/>
    <mergeCell ref="EB19:EP19"/>
    <mergeCell ref="A3:A6"/>
    <mergeCell ref="A7:A10"/>
    <mergeCell ref="A11:A14"/>
    <mergeCell ref="C19:Q19"/>
    <mergeCell ref="T19:AH19"/>
    <mergeCell ref="AJ19:AX19"/>
  </mergeCells>
  <conditionalFormatting sqref="AJ223:AX22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a1(I)</vt:lpstr>
      <vt:lpstr>a2(I)</vt:lpstr>
      <vt:lpstr>C quad baseline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2017-11-07T03:46:00Z</dcterms:modified>
</cp:coreProperties>
</file>